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/>
  <mc:AlternateContent xmlns:mc="http://schemas.openxmlformats.org/markup-compatibility/2006">
    <mc:Choice Requires="x15">
      <x15ac:absPath xmlns:x15ac="http://schemas.microsoft.com/office/spreadsheetml/2010/11/ac" url="E:\Chris_UM\Analysis\20_secondaryMetabolitePlot_Shuhui\plot2\"/>
    </mc:Choice>
  </mc:AlternateContent>
  <bookViews>
    <workbookView xWindow="9840" yWindow="465" windowWidth="27765" windowHeight="16380" tabRatio="584" firstSheet="3" activeTab="12"/>
  </bookViews>
  <sheets>
    <sheet name="new_SM_Target_eachTF" sheetId="16" r:id="rId1"/>
    <sheet name="putative_SM_TF" sheetId="17" r:id="rId2"/>
    <sheet name="backbone_enzyme" sheetId="18" r:id="rId3"/>
    <sheet name="down_SM" sheetId="14" r:id="rId4"/>
    <sheet name="up_SM" sheetId="15" r:id="rId5"/>
    <sheet name="SMURF_predict _gene_cluster" sheetId="2" r:id="rId6"/>
    <sheet name="AN10295" sheetId="3" r:id="rId7"/>
    <sheet name="Sheet1" sheetId="12" r:id="rId8"/>
    <sheet name="Sheet5" sheetId="8" r:id="rId9"/>
    <sheet name="circos_plot1" sheetId="4" r:id="rId10"/>
    <sheet name="Sheet4" sheetId="21" r:id="rId11"/>
    <sheet name="Sheet2" sheetId="19" r:id="rId12"/>
    <sheet name="for_circos_plot2" sheetId="13" r:id="rId13"/>
  </sheets>
  <definedNames>
    <definedName name="_xlnm._FilterDatabase" localSheetId="9" hidden="1">circos_plot1!$O$2:$Z$577</definedName>
    <definedName name="_xlnm._FilterDatabase" localSheetId="12" hidden="1">for_circos_plot2!$N$2:$BR$577</definedName>
  </definedNames>
  <calcPr calcId="171027" concurrentCalc="0"/>
  <pivotCaches>
    <pivotCache cacheId="1" r:id="rId14"/>
    <pivotCache cacheId="9" r:id="rId15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O4" i="13" l="1"/>
  <c r="CO5" i="13"/>
  <c r="CO6" i="13"/>
  <c r="CO7" i="13"/>
  <c r="CO8" i="13"/>
  <c r="CO9" i="13"/>
  <c r="CO10" i="13"/>
  <c r="CO11" i="13"/>
  <c r="CO12" i="13"/>
  <c r="CO13" i="13"/>
  <c r="CO14" i="13"/>
  <c r="CO15" i="13"/>
  <c r="CO16" i="13"/>
  <c r="CO17" i="13"/>
  <c r="CO18" i="13"/>
  <c r="CO19" i="13"/>
  <c r="CO20" i="13"/>
  <c r="CO21" i="13"/>
  <c r="CO22" i="13"/>
  <c r="CO23" i="13"/>
  <c r="CO24" i="13"/>
  <c r="CO25" i="13"/>
  <c r="CO26" i="13"/>
  <c r="CO27" i="13"/>
  <c r="CO28" i="13"/>
  <c r="CO29" i="13"/>
  <c r="CO30" i="13"/>
  <c r="CO31" i="13"/>
  <c r="CO32" i="13"/>
  <c r="CO33" i="13"/>
  <c r="CO34" i="13"/>
  <c r="CO35" i="13"/>
  <c r="CO36" i="13"/>
  <c r="CO37" i="13"/>
  <c r="CO38" i="13"/>
  <c r="CO39" i="13"/>
  <c r="CO40" i="13"/>
  <c r="CO41" i="13"/>
  <c r="CO42" i="13"/>
  <c r="CO43" i="13"/>
  <c r="CO44" i="13"/>
  <c r="CO45" i="13"/>
  <c r="CO46" i="13"/>
  <c r="CO47" i="13"/>
  <c r="CO48" i="13"/>
  <c r="CO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3" i="13"/>
  <c r="CN4" i="13"/>
  <c r="CN5" i="13"/>
  <c r="CN6" i="13"/>
  <c r="CN7" i="13"/>
  <c r="CN8" i="13"/>
  <c r="CN9" i="13"/>
  <c r="CN10" i="13"/>
  <c r="CN11" i="13"/>
  <c r="CN12" i="13"/>
  <c r="CN13" i="13"/>
  <c r="CN14" i="13"/>
  <c r="CN15" i="13"/>
  <c r="CN16" i="13"/>
  <c r="CN17" i="13"/>
  <c r="CN18" i="13"/>
  <c r="CN19" i="13"/>
  <c r="CN20" i="13"/>
  <c r="CN21" i="13"/>
  <c r="CN22" i="13"/>
  <c r="CN23" i="13"/>
  <c r="CN24" i="13"/>
  <c r="CN25" i="13"/>
  <c r="CN26" i="13"/>
  <c r="CN27" i="13"/>
  <c r="CN28" i="13"/>
  <c r="CN29" i="13"/>
  <c r="CN30" i="13"/>
  <c r="CN31" i="13"/>
  <c r="CN32" i="13"/>
  <c r="CN33" i="13"/>
  <c r="CN34" i="13"/>
  <c r="CN35" i="13"/>
  <c r="CN36" i="13"/>
  <c r="CN37" i="13"/>
  <c r="CN38" i="13"/>
  <c r="CN39" i="13"/>
  <c r="CN40" i="13"/>
  <c r="CN41" i="13"/>
  <c r="CN42" i="13"/>
  <c r="CN43" i="13"/>
  <c r="CN44" i="13"/>
  <c r="CN45" i="13"/>
  <c r="CN46" i="13"/>
  <c r="CN47" i="13"/>
  <c r="CN48" i="13"/>
  <c r="CM4" i="13"/>
  <c r="CM5" i="13"/>
  <c r="CM6" i="13"/>
  <c r="CM7" i="13"/>
  <c r="CM8" i="13"/>
  <c r="CM9" i="13"/>
  <c r="CM10" i="13"/>
  <c r="CM11" i="13"/>
  <c r="CM12" i="13"/>
  <c r="CM13" i="13"/>
  <c r="CM14" i="13"/>
  <c r="CM15" i="13"/>
  <c r="CM16" i="13"/>
  <c r="CM17" i="13"/>
  <c r="CM18" i="13"/>
  <c r="CM19" i="13"/>
  <c r="CM20" i="13"/>
  <c r="CM21" i="13"/>
  <c r="CM22" i="13"/>
  <c r="CM23" i="13"/>
  <c r="CM24" i="13"/>
  <c r="CM25" i="13"/>
  <c r="CM26" i="13"/>
  <c r="CM27" i="13"/>
  <c r="CM28" i="13"/>
  <c r="CM29" i="13"/>
  <c r="CM30" i="13"/>
  <c r="CM31" i="13"/>
  <c r="CM32" i="13"/>
  <c r="CM33" i="13"/>
  <c r="CM34" i="13"/>
  <c r="CM35" i="13"/>
  <c r="CM36" i="13"/>
  <c r="CM37" i="13"/>
  <c r="CM38" i="13"/>
  <c r="CM39" i="13"/>
  <c r="CM40" i="13"/>
  <c r="CM41" i="13"/>
  <c r="CM42" i="13"/>
  <c r="CM43" i="13"/>
  <c r="CM44" i="13"/>
  <c r="CM45" i="13"/>
  <c r="CM46" i="13"/>
  <c r="CM47" i="13"/>
  <c r="CM48" i="13"/>
  <c r="CN3" i="13"/>
  <c r="CM3" i="13"/>
  <c r="CL4" i="13"/>
  <c r="CL5" i="13"/>
  <c r="CL6" i="13"/>
  <c r="CL7" i="13"/>
  <c r="CL8" i="13"/>
  <c r="CL9" i="13"/>
  <c r="CL10" i="13"/>
  <c r="CL11" i="13"/>
  <c r="CL12" i="13"/>
  <c r="CL13" i="13"/>
  <c r="CL14" i="13"/>
  <c r="CL15" i="13"/>
  <c r="CL16" i="13"/>
  <c r="CL17" i="13"/>
  <c r="CL18" i="13"/>
  <c r="CL19" i="13"/>
  <c r="CL20" i="13"/>
  <c r="CL21" i="13"/>
  <c r="CL22" i="13"/>
  <c r="CL23" i="13"/>
  <c r="CL24" i="13"/>
  <c r="CL25" i="13"/>
  <c r="CL26" i="13"/>
  <c r="CL27" i="13"/>
  <c r="CL28" i="13"/>
  <c r="CL29" i="13"/>
  <c r="CL30" i="13"/>
  <c r="CL31" i="13"/>
  <c r="CL32" i="13"/>
  <c r="CL33" i="13"/>
  <c r="CL34" i="13"/>
  <c r="CL35" i="13"/>
  <c r="CL36" i="13"/>
  <c r="CL37" i="13"/>
  <c r="CL38" i="13"/>
  <c r="CL39" i="13"/>
  <c r="CL40" i="13"/>
  <c r="CL41" i="13"/>
  <c r="CL42" i="13"/>
  <c r="CL43" i="13"/>
  <c r="CL44" i="13"/>
  <c r="CL45" i="13"/>
  <c r="CL46" i="13"/>
  <c r="CL47" i="13"/>
  <c r="CL48" i="13"/>
  <c r="CL3" i="13"/>
  <c r="L31" i="13"/>
  <c r="L32" i="13"/>
  <c r="L33" i="13"/>
  <c r="L34" i="13"/>
  <c r="L35" i="13"/>
  <c r="L36" i="13"/>
  <c r="L37" i="13"/>
  <c r="L38" i="13"/>
  <c r="L39" i="13"/>
  <c r="L40" i="13"/>
  <c r="L41" i="13"/>
  <c r="L30" i="13"/>
  <c r="K31" i="13"/>
  <c r="K32" i="13"/>
  <c r="K33" i="13"/>
  <c r="K34" i="13"/>
  <c r="K35" i="13"/>
  <c r="K36" i="13"/>
  <c r="K37" i="13"/>
  <c r="K38" i="13"/>
  <c r="K39" i="13"/>
  <c r="K40" i="13"/>
  <c r="K41" i="13"/>
  <c r="K30" i="13"/>
  <c r="L21" i="13"/>
  <c r="L22" i="13"/>
  <c r="L23" i="13"/>
  <c r="L24" i="13"/>
  <c r="L25" i="13"/>
  <c r="L26" i="13"/>
  <c r="L27" i="13"/>
  <c r="K21" i="13"/>
  <c r="K22" i="13"/>
  <c r="K23" i="13"/>
  <c r="K24" i="13"/>
  <c r="K25" i="13"/>
  <c r="K26" i="13"/>
  <c r="K27" i="13"/>
  <c r="K17" i="13"/>
  <c r="K18" i="13"/>
  <c r="K19" i="13"/>
  <c r="K20" i="13"/>
  <c r="L17" i="13"/>
  <c r="L18" i="13"/>
  <c r="L19" i="13"/>
  <c r="L20" i="13"/>
  <c r="L16" i="13"/>
  <c r="K16" i="13"/>
  <c r="V4" i="13"/>
  <c r="V5" i="13"/>
  <c r="V6" i="13"/>
  <c r="V7" i="13"/>
  <c r="V8" i="13"/>
  <c r="V9" i="13"/>
  <c r="V10" i="13"/>
  <c r="V11" i="13"/>
  <c r="V12" i="13"/>
  <c r="V13" i="13"/>
  <c r="V14" i="13"/>
  <c r="V15" i="13"/>
  <c r="V16" i="13"/>
  <c r="V17" i="13"/>
  <c r="V18" i="13"/>
  <c r="V19" i="13"/>
  <c r="V20" i="13"/>
  <c r="V21" i="13"/>
  <c r="V22" i="13"/>
  <c r="V23" i="13"/>
  <c r="V24" i="13"/>
  <c r="V25" i="13"/>
  <c r="V26" i="13"/>
  <c r="V27" i="13"/>
  <c r="V28" i="13"/>
  <c r="V29" i="13"/>
  <c r="V30" i="13"/>
  <c r="V31" i="13"/>
  <c r="V32" i="13"/>
  <c r="V33" i="13"/>
  <c r="V34" i="13"/>
  <c r="V35" i="13"/>
  <c r="V36" i="13"/>
  <c r="V37" i="13"/>
  <c r="V38" i="13"/>
  <c r="V39" i="13"/>
  <c r="V40" i="13"/>
  <c r="V41" i="13"/>
  <c r="V42" i="13"/>
  <c r="V43" i="13"/>
  <c r="V44" i="13"/>
  <c r="V45" i="13"/>
  <c r="V46" i="13"/>
  <c r="V47" i="13"/>
  <c r="V48" i="13"/>
  <c r="V49" i="13"/>
  <c r="V50" i="13"/>
  <c r="V51" i="13"/>
  <c r="V52" i="13"/>
  <c r="V53" i="13"/>
  <c r="V54" i="13"/>
  <c r="V55" i="13"/>
  <c r="V56" i="13"/>
  <c r="V57" i="13"/>
  <c r="V58" i="13"/>
  <c r="V59" i="13"/>
  <c r="V60" i="13"/>
  <c r="V61" i="13"/>
  <c r="V62" i="13"/>
  <c r="V63" i="13"/>
  <c r="V64" i="13"/>
  <c r="V65" i="13"/>
  <c r="V66" i="13"/>
  <c r="V67" i="13"/>
  <c r="V68" i="13"/>
  <c r="V69" i="13"/>
  <c r="V70" i="13"/>
  <c r="V71" i="13"/>
  <c r="V72" i="13"/>
  <c r="V73" i="13"/>
  <c r="V74" i="13"/>
  <c r="V75" i="13"/>
  <c r="V76" i="13"/>
  <c r="V77" i="13"/>
  <c r="V78" i="13"/>
  <c r="V79" i="13"/>
  <c r="V80" i="13"/>
  <c r="V81" i="13"/>
  <c r="V82" i="13"/>
  <c r="V83" i="13"/>
  <c r="V84" i="13"/>
  <c r="V85" i="13"/>
  <c r="V86" i="13"/>
  <c r="V87" i="13"/>
  <c r="V88" i="13"/>
  <c r="V89" i="13"/>
  <c r="V90" i="13"/>
  <c r="V91" i="13"/>
  <c r="V92" i="13"/>
  <c r="V93" i="13"/>
  <c r="V94" i="13"/>
  <c r="V95" i="13"/>
  <c r="V96" i="13"/>
  <c r="V97" i="13"/>
  <c r="V98" i="13"/>
  <c r="V99" i="13"/>
  <c r="V100" i="13"/>
  <c r="V101" i="13"/>
  <c r="V102" i="13"/>
  <c r="V103" i="13"/>
  <c r="V104" i="13"/>
  <c r="V105" i="13"/>
  <c r="V106" i="13"/>
  <c r="V107" i="13"/>
  <c r="V108" i="13"/>
  <c r="V109" i="13"/>
  <c r="V110" i="13"/>
  <c r="V111" i="13"/>
  <c r="V112" i="13"/>
  <c r="V113" i="13"/>
  <c r="V114" i="13"/>
  <c r="V115" i="13"/>
  <c r="V116" i="13"/>
  <c r="V117" i="13"/>
  <c r="V118" i="13"/>
  <c r="V119" i="13"/>
  <c r="V120" i="13"/>
  <c r="V121" i="13"/>
  <c r="V122" i="13"/>
  <c r="V123" i="13"/>
  <c r="V124" i="13"/>
  <c r="V125" i="13"/>
  <c r="V126" i="13"/>
  <c r="V127" i="13"/>
  <c r="V128" i="13"/>
  <c r="V129" i="13"/>
  <c r="V130" i="13"/>
  <c r="V131" i="13"/>
  <c r="V132" i="13"/>
  <c r="V133" i="13"/>
  <c r="V134" i="13"/>
  <c r="V135" i="13"/>
  <c r="V136" i="13"/>
  <c r="V137" i="13"/>
  <c r="V138" i="13"/>
  <c r="V139" i="13"/>
  <c r="V140" i="13"/>
  <c r="V141" i="13"/>
  <c r="V142" i="13"/>
  <c r="V143" i="13"/>
  <c r="V144" i="13"/>
  <c r="V145" i="13"/>
  <c r="V146" i="13"/>
  <c r="V147" i="13"/>
  <c r="V148" i="13"/>
  <c r="V149" i="13"/>
  <c r="V150" i="13"/>
  <c r="V151" i="13"/>
  <c r="V152" i="13"/>
  <c r="V153" i="13"/>
  <c r="V154" i="13"/>
  <c r="V155" i="13"/>
  <c r="V156" i="13"/>
  <c r="V157" i="13"/>
  <c r="V158" i="13"/>
  <c r="V159" i="13"/>
  <c r="V160" i="13"/>
  <c r="V161" i="13"/>
  <c r="V162" i="13"/>
  <c r="V163" i="13"/>
  <c r="V164" i="13"/>
  <c r="V165" i="13"/>
  <c r="V166" i="13"/>
  <c r="V167" i="13"/>
  <c r="V168" i="13"/>
  <c r="V169" i="13"/>
  <c r="V170" i="13"/>
  <c r="V171" i="13"/>
  <c r="V172" i="13"/>
  <c r="V173" i="13"/>
  <c r="V174" i="13"/>
  <c r="V175" i="13"/>
  <c r="V176" i="13"/>
  <c r="V177" i="13"/>
  <c r="V178" i="13"/>
  <c r="V179" i="13"/>
  <c r="V180" i="13"/>
  <c r="V181" i="13"/>
  <c r="V182" i="13"/>
  <c r="V183" i="13"/>
  <c r="V184" i="13"/>
  <c r="V185" i="13"/>
  <c r="V186" i="13"/>
  <c r="V187" i="13"/>
  <c r="V188" i="13"/>
  <c r="V189" i="13"/>
  <c r="V190" i="13"/>
  <c r="V191" i="13"/>
  <c r="V192" i="13"/>
  <c r="V193" i="13"/>
  <c r="V194" i="13"/>
  <c r="V195" i="13"/>
  <c r="V196" i="13"/>
  <c r="V197" i="13"/>
  <c r="V198" i="13"/>
  <c r="V199" i="13"/>
  <c r="V200" i="13"/>
  <c r="V201" i="13"/>
  <c r="V202" i="13"/>
  <c r="V203" i="13"/>
  <c r="V204" i="13"/>
  <c r="V205" i="13"/>
  <c r="V206" i="13"/>
  <c r="V207" i="13"/>
  <c r="V208" i="13"/>
  <c r="V209" i="13"/>
  <c r="V210" i="13"/>
  <c r="V211" i="13"/>
  <c r="V212" i="13"/>
  <c r="V213" i="13"/>
  <c r="V214" i="13"/>
  <c r="V215" i="13"/>
  <c r="V216" i="13"/>
  <c r="V217" i="13"/>
  <c r="V218" i="13"/>
  <c r="V219" i="13"/>
  <c r="V220" i="13"/>
  <c r="V221" i="13"/>
  <c r="V222" i="13"/>
  <c r="V223" i="13"/>
  <c r="V224" i="13"/>
  <c r="V225" i="13"/>
  <c r="V226" i="13"/>
  <c r="V227" i="13"/>
  <c r="V228" i="13"/>
  <c r="V229" i="13"/>
  <c r="V230" i="13"/>
  <c r="V231" i="13"/>
  <c r="V232" i="13"/>
  <c r="V233" i="13"/>
  <c r="V234" i="13"/>
  <c r="V235" i="13"/>
  <c r="V236" i="13"/>
  <c r="V237" i="13"/>
  <c r="V238" i="13"/>
  <c r="V239" i="13"/>
  <c r="V240" i="13"/>
  <c r="V241" i="13"/>
  <c r="V242" i="13"/>
  <c r="V243" i="13"/>
  <c r="V244" i="13"/>
  <c r="V245" i="13"/>
  <c r="V246" i="13"/>
  <c r="V247" i="13"/>
  <c r="V248" i="13"/>
  <c r="V249" i="13"/>
  <c r="V250" i="13"/>
  <c r="V251" i="13"/>
  <c r="V252" i="13"/>
  <c r="V253" i="13"/>
  <c r="V254" i="13"/>
  <c r="V255" i="13"/>
  <c r="V256" i="13"/>
  <c r="V257" i="13"/>
  <c r="V258" i="13"/>
  <c r="V259" i="13"/>
  <c r="V260" i="13"/>
  <c r="V261" i="13"/>
  <c r="V262" i="13"/>
  <c r="V263" i="13"/>
  <c r="V264" i="13"/>
  <c r="V265" i="13"/>
  <c r="V266" i="13"/>
  <c r="V267" i="13"/>
  <c r="V268" i="13"/>
  <c r="V269" i="13"/>
  <c r="V270" i="13"/>
  <c r="V271" i="13"/>
  <c r="V272" i="13"/>
  <c r="V273" i="13"/>
  <c r="V274" i="13"/>
  <c r="V275" i="13"/>
  <c r="V276" i="13"/>
  <c r="V277" i="13"/>
  <c r="V278" i="13"/>
  <c r="V279" i="13"/>
  <c r="V280" i="13"/>
  <c r="V281" i="13"/>
  <c r="V282" i="13"/>
  <c r="V283" i="13"/>
  <c r="V284" i="13"/>
  <c r="V285" i="13"/>
  <c r="V286" i="13"/>
  <c r="V287" i="13"/>
  <c r="V288" i="13"/>
  <c r="V289" i="13"/>
  <c r="V290" i="13"/>
  <c r="V291" i="13"/>
  <c r="V292" i="13"/>
  <c r="V293" i="13"/>
  <c r="V294" i="13"/>
  <c r="V295" i="13"/>
  <c r="V296" i="13"/>
  <c r="V297" i="13"/>
  <c r="V298" i="13"/>
  <c r="V299" i="13"/>
  <c r="V300" i="13"/>
  <c r="V301" i="13"/>
  <c r="V302" i="13"/>
  <c r="V303" i="13"/>
  <c r="V304" i="13"/>
  <c r="V305" i="13"/>
  <c r="V306" i="13"/>
  <c r="V307" i="13"/>
  <c r="V308" i="13"/>
  <c r="V309" i="13"/>
  <c r="V310" i="13"/>
  <c r="V311" i="13"/>
  <c r="V312" i="13"/>
  <c r="V313" i="13"/>
  <c r="V314" i="13"/>
  <c r="V315" i="13"/>
  <c r="V316" i="13"/>
  <c r="V317" i="13"/>
  <c r="V318" i="13"/>
  <c r="V319" i="13"/>
  <c r="V320" i="13"/>
  <c r="V321" i="13"/>
  <c r="V322" i="13"/>
  <c r="V323" i="13"/>
  <c r="V324" i="13"/>
  <c r="V325" i="13"/>
  <c r="V326" i="13"/>
  <c r="V327" i="13"/>
  <c r="V328" i="13"/>
  <c r="V329" i="13"/>
  <c r="V330" i="13"/>
  <c r="V331" i="13"/>
  <c r="V332" i="13"/>
  <c r="V333" i="13"/>
  <c r="V334" i="13"/>
  <c r="V335" i="13"/>
  <c r="V336" i="13"/>
  <c r="V337" i="13"/>
  <c r="V338" i="13"/>
  <c r="V339" i="13"/>
  <c r="V340" i="13"/>
  <c r="V341" i="13"/>
  <c r="V342" i="13"/>
  <c r="V343" i="13"/>
  <c r="V344" i="13"/>
  <c r="V345" i="13"/>
  <c r="V346" i="13"/>
  <c r="V347" i="13"/>
  <c r="V348" i="13"/>
  <c r="V349" i="13"/>
  <c r="V350" i="13"/>
  <c r="V351" i="13"/>
  <c r="V352" i="13"/>
  <c r="V353" i="13"/>
  <c r="V354" i="13"/>
  <c r="V355" i="13"/>
  <c r="V356" i="13"/>
  <c r="V357" i="13"/>
  <c r="V358" i="13"/>
  <c r="V359" i="13"/>
  <c r="V360" i="13"/>
  <c r="V361" i="13"/>
  <c r="V362" i="13"/>
  <c r="V363" i="13"/>
  <c r="V364" i="13"/>
  <c r="V365" i="13"/>
  <c r="V366" i="13"/>
  <c r="V367" i="13"/>
  <c r="V368" i="13"/>
  <c r="V369" i="13"/>
  <c r="V370" i="13"/>
  <c r="V371" i="13"/>
  <c r="V372" i="13"/>
  <c r="V373" i="13"/>
  <c r="V374" i="13"/>
  <c r="V375" i="13"/>
  <c r="V376" i="13"/>
  <c r="V377" i="13"/>
  <c r="V378" i="13"/>
  <c r="V379" i="13"/>
  <c r="V380" i="13"/>
  <c r="V381" i="13"/>
  <c r="V382" i="13"/>
  <c r="V383" i="13"/>
  <c r="V384" i="13"/>
  <c r="V385" i="13"/>
  <c r="V386" i="13"/>
  <c r="V387" i="13"/>
  <c r="V388" i="13"/>
  <c r="V389" i="13"/>
  <c r="V390" i="13"/>
  <c r="V391" i="13"/>
  <c r="V392" i="13"/>
  <c r="V393" i="13"/>
  <c r="V394" i="13"/>
  <c r="V395" i="13"/>
  <c r="V396" i="13"/>
  <c r="V397" i="13"/>
  <c r="V398" i="13"/>
  <c r="V399" i="13"/>
  <c r="V400" i="13"/>
  <c r="V401" i="13"/>
  <c r="V402" i="13"/>
  <c r="V403" i="13"/>
  <c r="V404" i="13"/>
  <c r="V405" i="13"/>
  <c r="V406" i="13"/>
  <c r="V407" i="13"/>
  <c r="V408" i="13"/>
  <c r="V409" i="13"/>
  <c r="V410" i="13"/>
  <c r="V411" i="13"/>
  <c r="V412" i="13"/>
  <c r="V413" i="13"/>
  <c r="V414" i="13"/>
  <c r="V415" i="13"/>
  <c r="V416" i="13"/>
  <c r="V417" i="13"/>
  <c r="V418" i="13"/>
  <c r="V419" i="13"/>
  <c r="V420" i="13"/>
  <c r="V421" i="13"/>
  <c r="V422" i="13"/>
  <c r="V423" i="13"/>
  <c r="V424" i="13"/>
  <c r="V425" i="13"/>
  <c r="V426" i="13"/>
  <c r="V427" i="13"/>
  <c r="V428" i="13"/>
  <c r="V429" i="13"/>
  <c r="V430" i="13"/>
  <c r="V431" i="13"/>
  <c r="V432" i="13"/>
  <c r="V433" i="13"/>
  <c r="V434" i="13"/>
  <c r="V435" i="13"/>
  <c r="V436" i="13"/>
  <c r="V437" i="13"/>
  <c r="V438" i="13"/>
  <c r="V439" i="13"/>
  <c r="V440" i="13"/>
  <c r="V441" i="13"/>
  <c r="V442" i="13"/>
  <c r="V443" i="13"/>
  <c r="V444" i="13"/>
  <c r="V445" i="13"/>
  <c r="V446" i="13"/>
  <c r="V447" i="13"/>
  <c r="V448" i="13"/>
  <c r="V449" i="13"/>
  <c r="V450" i="13"/>
  <c r="V451" i="13"/>
  <c r="V452" i="13"/>
  <c r="V453" i="13"/>
  <c r="V454" i="13"/>
  <c r="V455" i="13"/>
  <c r="V456" i="13"/>
  <c r="V457" i="13"/>
  <c r="V458" i="13"/>
  <c r="V459" i="13"/>
  <c r="V460" i="13"/>
  <c r="V461" i="13"/>
  <c r="V462" i="13"/>
  <c r="V463" i="13"/>
  <c r="V464" i="13"/>
  <c r="V465" i="13"/>
  <c r="V466" i="13"/>
  <c r="V467" i="13"/>
  <c r="V468" i="13"/>
  <c r="V469" i="13"/>
  <c r="V470" i="13"/>
  <c r="V471" i="13"/>
  <c r="V472" i="13"/>
  <c r="V473" i="13"/>
  <c r="V474" i="13"/>
  <c r="V475" i="13"/>
  <c r="V476" i="13"/>
  <c r="V477" i="13"/>
  <c r="V478" i="13"/>
  <c r="V479" i="13"/>
  <c r="V480" i="13"/>
  <c r="V481" i="13"/>
  <c r="V482" i="13"/>
  <c r="V483" i="13"/>
  <c r="V484" i="13"/>
  <c r="V485" i="13"/>
  <c r="V486" i="13"/>
  <c r="V487" i="13"/>
  <c r="V488" i="13"/>
  <c r="V489" i="13"/>
  <c r="V490" i="13"/>
  <c r="V491" i="13"/>
  <c r="V492" i="13"/>
  <c r="V493" i="13"/>
  <c r="V494" i="13"/>
  <c r="V495" i="13"/>
  <c r="V496" i="13"/>
  <c r="V497" i="13"/>
  <c r="V498" i="13"/>
  <c r="V499" i="13"/>
  <c r="V500" i="13"/>
  <c r="V501" i="13"/>
  <c r="V502" i="13"/>
  <c r="V503" i="13"/>
  <c r="V504" i="13"/>
  <c r="V505" i="13"/>
  <c r="V506" i="13"/>
  <c r="V507" i="13"/>
  <c r="V508" i="13"/>
  <c r="V509" i="13"/>
  <c r="V510" i="13"/>
  <c r="V511" i="13"/>
  <c r="V512" i="13"/>
  <c r="V513" i="13"/>
  <c r="V514" i="13"/>
  <c r="V515" i="13"/>
  <c r="V516" i="13"/>
  <c r="V517" i="13"/>
  <c r="V518" i="13"/>
  <c r="V519" i="13"/>
  <c r="V520" i="13"/>
  <c r="V521" i="13"/>
  <c r="V522" i="13"/>
  <c r="V523" i="13"/>
  <c r="V524" i="13"/>
  <c r="V525" i="13"/>
  <c r="V526" i="13"/>
  <c r="V527" i="13"/>
  <c r="V528" i="13"/>
  <c r="V529" i="13"/>
  <c r="V530" i="13"/>
  <c r="V531" i="13"/>
  <c r="V532" i="13"/>
  <c r="V533" i="13"/>
  <c r="V534" i="13"/>
  <c r="V535" i="13"/>
  <c r="V536" i="13"/>
  <c r="V537" i="13"/>
  <c r="V538" i="13"/>
  <c r="V539" i="13"/>
  <c r="V540" i="13"/>
  <c r="V541" i="13"/>
  <c r="V542" i="13"/>
  <c r="V543" i="13"/>
  <c r="V544" i="13"/>
  <c r="V545" i="13"/>
  <c r="V546" i="13"/>
  <c r="V547" i="13"/>
  <c r="V548" i="13"/>
  <c r="V549" i="13"/>
  <c r="V550" i="13"/>
  <c r="V551" i="13"/>
  <c r="V552" i="13"/>
  <c r="V553" i="13"/>
  <c r="V554" i="13"/>
  <c r="V555" i="13"/>
  <c r="V556" i="13"/>
  <c r="V557" i="13"/>
  <c r="V558" i="13"/>
  <c r="V559" i="13"/>
  <c r="V560" i="13"/>
  <c r="V561" i="13"/>
  <c r="V562" i="13"/>
  <c r="V563" i="13"/>
  <c r="V564" i="13"/>
  <c r="V565" i="13"/>
  <c r="V566" i="13"/>
  <c r="V567" i="13"/>
  <c r="V568" i="13"/>
  <c r="V569" i="13"/>
  <c r="V570" i="13"/>
  <c r="V571" i="13"/>
  <c r="V572" i="13"/>
  <c r="V573" i="13"/>
  <c r="V574" i="13"/>
  <c r="V575" i="13"/>
  <c r="V576" i="13"/>
  <c r="V577" i="13"/>
  <c r="V3" i="13"/>
  <c r="BQ4" i="13"/>
  <c r="BR4" i="13"/>
  <c r="DG4" i="13"/>
  <c r="BQ5" i="13"/>
  <c r="BR5" i="13"/>
  <c r="DG5" i="13"/>
  <c r="BQ6" i="13"/>
  <c r="BR6" i="13"/>
  <c r="DG6" i="13"/>
  <c r="BQ7" i="13"/>
  <c r="BR7" i="13"/>
  <c r="DG7" i="13"/>
  <c r="BQ8" i="13"/>
  <c r="BR8" i="13"/>
  <c r="DG8" i="13"/>
  <c r="BQ9" i="13"/>
  <c r="BR9" i="13"/>
  <c r="DG9" i="13"/>
  <c r="BQ10" i="13"/>
  <c r="BR10" i="13"/>
  <c r="DG10" i="13"/>
  <c r="BQ11" i="13"/>
  <c r="BR11" i="13"/>
  <c r="DG11" i="13"/>
  <c r="BQ12" i="13"/>
  <c r="BR12" i="13"/>
  <c r="DG12" i="13"/>
  <c r="BQ13" i="13"/>
  <c r="BR13" i="13"/>
  <c r="DG13" i="13"/>
  <c r="BQ14" i="13"/>
  <c r="BR14" i="13"/>
  <c r="DG14" i="13"/>
  <c r="BQ15" i="13"/>
  <c r="BR15" i="13"/>
  <c r="DG15" i="13"/>
  <c r="BQ16" i="13"/>
  <c r="BR16" i="13"/>
  <c r="DG16" i="13"/>
  <c r="BQ17" i="13"/>
  <c r="BR17" i="13"/>
  <c r="DG17" i="13"/>
  <c r="BQ18" i="13"/>
  <c r="BR18" i="13"/>
  <c r="DG18" i="13"/>
  <c r="BQ19" i="13"/>
  <c r="BR19" i="13"/>
  <c r="DG19" i="13"/>
  <c r="BQ20" i="13"/>
  <c r="BR20" i="13"/>
  <c r="DG20" i="13"/>
  <c r="BQ21" i="13"/>
  <c r="BR21" i="13"/>
  <c r="DG21" i="13"/>
  <c r="BQ22" i="13"/>
  <c r="BR22" i="13"/>
  <c r="DG22" i="13"/>
  <c r="BQ23" i="13"/>
  <c r="BR23" i="13"/>
  <c r="DG23" i="13"/>
  <c r="BQ24" i="13"/>
  <c r="BR24" i="13"/>
  <c r="DG24" i="13"/>
  <c r="BQ25" i="13"/>
  <c r="BR25" i="13"/>
  <c r="DG25" i="13"/>
  <c r="BQ26" i="13"/>
  <c r="BR26" i="13"/>
  <c r="DG26" i="13"/>
  <c r="BQ27" i="13"/>
  <c r="BR27" i="13"/>
  <c r="DG27" i="13"/>
  <c r="BQ28" i="13"/>
  <c r="BR28" i="13"/>
  <c r="DG28" i="13"/>
  <c r="BQ29" i="13"/>
  <c r="BR29" i="13"/>
  <c r="DG29" i="13"/>
  <c r="BQ30" i="13"/>
  <c r="BR30" i="13"/>
  <c r="DG30" i="13"/>
  <c r="BQ31" i="13"/>
  <c r="BR31" i="13"/>
  <c r="DG31" i="13"/>
  <c r="BQ32" i="13"/>
  <c r="BR32" i="13"/>
  <c r="DG32" i="13"/>
  <c r="BQ33" i="13"/>
  <c r="BR33" i="13"/>
  <c r="DG33" i="13"/>
  <c r="BQ34" i="13"/>
  <c r="BR34" i="13"/>
  <c r="DG34" i="13"/>
  <c r="BQ35" i="13"/>
  <c r="BR35" i="13"/>
  <c r="DG35" i="13"/>
  <c r="BQ36" i="13"/>
  <c r="BR36" i="13"/>
  <c r="DG36" i="13"/>
  <c r="BQ37" i="13"/>
  <c r="BR37" i="13"/>
  <c r="DG37" i="13"/>
  <c r="BQ38" i="13"/>
  <c r="BR38" i="13"/>
  <c r="DG38" i="13"/>
  <c r="BQ39" i="13"/>
  <c r="BR39" i="13"/>
  <c r="DG39" i="13"/>
  <c r="BQ40" i="13"/>
  <c r="BR40" i="13"/>
  <c r="DG40" i="13"/>
  <c r="BQ41" i="13"/>
  <c r="BR41" i="13"/>
  <c r="DG41" i="13"/>
  <c r="BQ42" i="13"/>
  <c r="BR42" i="13"/>
  <c r="DG42" i="13"/>
  <c r="BQ43" i="13"/>
  <c r="BR43" i="13"/>
  <c r="DG43" i="13"/>
  <c r="BQ44" i="13"/>
  <c r="BR44" i="13"/>
  <c r="DG44" i="13"/>
  <c r="BQ45" i="13"/>
  <c r="BR45" i="13"/>
  <c r="DG45" i="13"/>
  <c r="BQ46" i="13"/>
  <c r="BR46" i="13"/>
  <c r="DG46" i="13"/>
  <c r="BQ47" i="13"/>
  <c r="BR47" i="13"/>
  <c r="DG47" i="13"/>
  <c r="BQ48" i="13"/>
  <c r="BR48" i="13"/>
  <c r="DG48" i="13"/>
  <c r="BQ49" i="13"/>
  <c r="BR49" i="13"/>
  <c r="DG49" i="13"/>
  <c r="BQ50" i="13"/>
  <c r="BR50" i="13"/>
  <c r="DG50" i="13"/>
  <c r="BQ51" i="13"/>
  <c r="BR51" i="13"/>
  <c r="DG51" i="13"/>
  <c r="BQ52" i="13"/>
  <c r="BR52" i="13"/>
  <c r="DG52" i="13"/>
  <c r="BQ53" i="13"/>
  <c r="BR53" i="13"/>
  <c r="DG53" i="13"/>
  <c r="BQ54" i="13"/>
  <c r="BR54" i="13"/>
  <c r="DG54" i="13"/>
  <c r="BQ55" i="13"/>
  <c r="BR55" i="13"/>
  <c r="DG55" i="13"/>
  <c r="BQ56" i="13"/>
  <c r="BR56" i="13"/>
  <c r="DG56" i="13"/>
  <c r="BQ57" i="13"/>
  <c r="BR57" i="13"/>
  <c r="DG57" i="13"/>
  <c r="BQ58" i="13"/>
  <c r="BR58" i="13"/>
  <c r="DG58" i="13"/>
  <c r="BQ59" i="13"/>
  <c r="BR59" i="13"/>
  <c r="DG59" i="13"/>
  <c r="BQ60" i="13"/>
  <c r="BR60" i="13"/>
  <c r="DG60" i="13"/>
  <c r="BQ61" i="13"/>
  <c r="BR61" i="13"/>
  <c r="DG61" i="13"/>
  <c r="BQ62" i="13"/>
  <c r="BR62" i="13"/>
  <c r="DG62" i="13"/>
  <c r="BQ63" i="13"/>
  <c r="BR63" i="13"/>
  <c r="DG63" i="13"/>
  <c r="BQ64" i="13"/>
  <c r="BR64" i="13"/>
  <c r="DG64" i="13"/>
  <c r="BQ65" i="13"/>
  <c r="BR65" i="13"/>
  <c r="DG65" i="13"/>
  <c r="BQ66" i="13"/>
  <c r="BR66" i="13"/>
  <c r="DG66" i="13"/>
  <c r="BQ67" i="13"/>
  <c r="BR67" i="13"/>
  <c r="DG67" i="13"/>
  <c r="BQ68" i="13"/>
  <c r="BR68" i="13"/>
  <c r="DG68" i="13"/>
  <c r="BQ69" i="13"/>
  <c r="BR69" i="13"/>
  <c r="DG69" i="13"/>
  <c r="BQ70" i="13"/>
  <c r="BR70" i="13"/>
  <c r="DG70" i="13"/>
  <c r="BQ71" i="13"/>
  <c r="BR71" i="13"/>
  <c r="DG71" i="13"/>
  <c r="BQ72" i="13"/>
  <c r="BR72" i="13"/>
  <c r="DG72" i="13"/>
  <c r="BQ73" i="13"/>
  <c r="BR73" i="13"/>
  <c r="DG73" i="13"/>
  <c r="BQ74" i="13"/>
  <c r="BR74" i="13"/>
  <c r="DG74" i="13"/>
  <c r="BQ75" i="13"/>
  <c r="BR75" i="13"/>
  <c r="DG75" i="13"/>
  <c r="BQ76" i="13"/>
  <c r="BR76" i="13"/>
  <c r="DG76" i="13"/>
  <c r="BQ77" i="13"/>
  <c r="BR77" i="13"/>
  <c r="DG77" i="13"/>
  <c r="BQ78" i="13"/>
  <c r="BR78" i="13"/>
  <c r="DG78" i="13"/>
  <c r="BQ79" i="13"/>
  <c r="BR79" i="13"/>
  <c r="DG79" i="13"/>
  <c r="BQ80" i="13"/>
  <c r="BR80" i="13"/>
  <c r="DG80" i="13"/>
  <c r="BQ81" i="13"/>
  <c r="BR81" i="13"/>
  <c r="DG81" i="13"/>
  <c r="BQ82" i="13"/>
  <c r="BR82" i="13"/>
  <c r="DG82" i="13"/>
  <c r="BQ83" i="13"/>
  <c r="BR83" i="13"/>
  <c r="DG83" i="13"/>
  <c r="BQ84" i="13"/>
  <c r="BR84" i="13"/>
  <c r="DG84" i="13"/>
  <c r="BQ85" i="13"/>
  <c r="BR85" i="13"/>
  <c r="DG85" i="13"/>
  <c r="BQ86" i="13"/>
  <c r="BR86" i="13"/>
  <c r="DG86" i="13"/>
  <c r="BQ87" i="13"/>
  <c r="BR87" i="13"/>
  <c r="DG87" i="13"/>
  <c r="BQ88" i="13"/>
  <c r="BR88" i="13"/>
  <c r="DG88" i="13"/>
  <c r="BQ89" i="13"/>
  <c r="BR89" i="13"/>
  <c r="DG89" i="13"/>
  <c r="BQ90" i="13"/>
  <c r="BR90" i="13"/>
  <c r="DG90" i="13"/>
  <c r="BQ91" i="13"/>
  <c r="BR91" i="13"/>
  <c r="DG91" i="13"/>
  <c r="BQ92" i="13"/>
  <c r="BR92" i="13"/>
  <c r="DG92" i="13"/>
  <c r="BQ93" i="13"/>
  <c r="BR93" i="13"/>
  <c r="DG93" i="13"/>
  <c r="BQ94" i="13"/>
  <c r="BR94" i="13"/>
  <c r="DG94" i="13"/>
  <c r="BQ95" i="13"/>
  <c r="BR95" i="13"/>
  <c r="DG95" i="13"/>
  <c r="BQ96" i="13"/>
  <c r="BR96" i="13"/>
  <c r="DG96" i="13"/>
  <c r="BQ97" i="13"/>
  <c r="BR97" i="13"/>
  <c r="DG97" i="13"/>
  <c r="BQ98" i="13"/>
  <c r="BR98" i="13"/>
  <c r="DG98" i="13"/>
  <c r="BQ99" i="13"/>
  <c r="BR99" i="13"/>
  <c r="DG99" i="13"/>
  <c r="BQ100" i="13"/>
  <c r="BR100" i="13"/>
  <c r="DG100" i="13"/>
  <c r="BQ101" i="13"/>
  <c r="BR101" i="13"/>
  <c r="DG101" i="13"/>
  <c r="BQ102" i="13"/>
  <c r="BR102" i="13"/>
  <c r="DG102" i="13"/>
  <c r="BQ103" i="13"/>
  <c r="BR103" i="13"/>
  <c r="DG103" i="13"/>
  <c r="BQ104" i="13"/>
  <c r="BR104" i="13"/>
  <c r="DG104" i="13"/>
  <c r="BQ105" i="13"/>
  <c r="BR105" i="13"/>
  <c r="DG105" i="13"/>
  <c r="BQ106" i="13"/>
  <c r="BR106" i="13"/>
  <c r="DG106" i="13"/>
  <c r="BQ107" i="13"/>
  <c r="BR107" i="13"/>
  <c r="DG107" i="13"/>
  <c r="BQ108" i="13"/>
  <c r="BR108" i="13"/>
  <c r="DG108" i="13"/>
  <c r="BQ109" i="13"/>
  <c r="BR109" i="13"/>
  <c r="DG109" i="13"/>
  <c r="BQ110" i="13"/>
  <c r="BR110" i="13"/>
  <c r="DG110" i="13"/>
  <c r="BQ111" i="13"/>
  <c r="BR111" i="13"/>
  <c r="DG111" i="13"/>
  <c r="BQ112" i="13"/>
  <c r="BR112" i="13"/>
  <c r="DG112" i="13"/>
  <c r="BQ113" i="13"/>
  <c r="BR113" i="13"/>
  <c r="DG113" i="13"/>
  <c r="BQ114" i="13"/>
  <c r="BR114" i="13"/>
  <c r="DG114" i="13"/>
  <c r="BQ115" i="13"/>
  <c r="BR115" i="13"/>
  <c r="DG115" i="13"/>
  <c r="BQ116" i="13"/>
  <c r="BR116" i="13"/>
  <c r="DG116" i="13"/>
  <c r="BQ117" i="13"/>
  <c r="BR117" i="13"/>
  <c r="DG117" i="13"/>
  <c r="BQ118" i="13"/>
  <c r="BR118" i="13"/>
  <c r="DG118" i="13"/>
  <c r="BQ119" i="13"/>
  <c r="BR119" i="13"/>
  <c r="DG119" i="13"/>
  <c r="BQ120" i="13"/>
  <c r="BR120" i="13"/>
  <c r="DG120" i="13"/>
  <c r="BQ121" i="13"/>
  <c r="BR121" i="13"/>
  <c r="DG121" i="13"/>
  <c r="BQ122" i="13"/>
  <c r="BR122" i="13"/>
  <c r="DG122" i="13"/>
  <c r="BQ123" i="13"/>
  <c r="BR123" i="13"/>
  <c r="DG123" i="13"/>
  <c r="BQ124" i="13"/>
  <c r="BR124" i="13"/>
  <c r="DG124" i="13"/>
  <c r="BQ125" i="13"/>
  <c r="BR125" i="13"/>
  <c r="DG125" i="13"/>
  <c r="BQ126" i="13"/>
  <c r="BR126" i="13"/>
  <c r="DG126" i="13"/>
  <c r="BQ127" i="13"/>
  <c r="BR127" i="13"/>
  <c r="DG127" i="13"/>
  <c r="BQ128" i="13"/>
  <c r="BR128" i="13"/>
  <c r="DG128" i="13"/>
  <c r="BQ129" i="13"/>
  <c r="BR129" i="13"/>
  <c r="DG129" i="13"/>
  <c r="BQ130" i="13"/>
  <c r="BR130" i="13"/>
  <c r="DG130" i="13"/>
  <c r="BQ131" i="13"/>
  <c r="BR131" i="13"/>
  <c r="DG131" i="13"/>
  <c r="BQ132" i="13"/>
  <c r="BR132" i="13"/>
  <c r="DG132" i="13"/>
  <c r="BQ133" i="13"/>
  <c r="BR133" i="13"/>
  <c r="DG133" i="13"/>
  <c r="BQ134" i="13"/>
  <c r="BR134" i="13"/>
  <c r="DG134" i="13"/>
  <c r="BQ135" i="13"/>
  <c r="BR135" i="13"/>
  <c r="DG135" i="13"/>
  <c r="BQ136" i="13"/>
  <c r="BR136" i="13"/>
  <c r="DG136" i="13"/>
  <c r="BQ137" i="13"/>
  <c r="BR137" i="13"/>
  <c r="DG137" i="13"/>
  <c r="BQ138" i="13"/>
  <c r="BR138" i="13"/>
  <c r="DG138" i="13"/>
  <c r="BQ139" i="13"/>
  <c r="BR139" i="13"/>
  <c r="DG139" i="13"/>
  <c r="BQ140" i="13"/>
  <c r="BR140" i="13"/>
  <c r="DG140" i="13"/>
  <c r="BQ141" i="13"/>
  <c r="BR141" i="13"/>
  <c r="DG141" i="13"/>
  <c r="BQ142" i="13"/>
  <c r="BR142" i="13"/>
  <c r="DG142" i="13"/>
  <c r="BQ143" i="13"/>
  <c r="BR143" i="13"/>
  <c r="DG143" i="13"/>
  <c r="BQ144" i="13"/>
  <c r="BR144" i="13"/>
  <c r="DG144" i="13"/>
  <c r="BQ145" i="13"/>
  <c r="BR145" i="13"/>
  <c r="DG145" i="13"/>
  <c r="BQ146" i="13"/>
  <c r="BR146" i="13"/>
  <c r="DG146" i="13"/>
  <c r="BQ147" i="13"/>
  <c r="BR147" i="13"/>
  <c r="DG147" i="13"/>
  <c r="BQ148" i="13"/>
  <c r="BR148" i="13"/>
  <c r="DG148" i="13"/>
  <c r="BQ149" i="13"/>
  <c r="BR149" i="13"/>
  <c r="DG149" i="13"/>
  <c r="BQ150" i="13"/>
  <c r="BR150" i="13"/>
  <c r="DG150" i="13"/>
  <c r="BQ151" i="13"/>
  <c r="BR151" i="13"/>
  <c r="DG151" i="13"/>
  <c r="BQ152" i="13"/>
  <c r="BR152" i="13"/>
  <c r="DG152" i="13"/>
  <c r="BQ153" i="13"/>
  <c r="BR153" i="13"/>
  <c r="DG153" i="13"/>
  <c r="BQ154" i="13"/>
  <c r="BR154" i="13"/>
  <c r="DG154" i="13"/>
  <c r="BQ155" i="13"/>
  <c r="BR155" i="13"/>
  <c r="DG155" i="13"/>
  <c r="BQ156" i="13"/>
  <c r="BR156" i="13"/>
  <c r="DG156" i="13"/>
  <c r="BQ157" i="13"/>
  <c r="BR157" i="13"/>
  <c r="DG157" i="13"/>
  <c r="BQ158" i="13"/>
  <c r="BR158" i="13"/>
  <c r="DG158" i="13"/>
  <c r="BQ159" i="13"/>
  <c r="BR159" i="13"/>
  <c r="DG159" i="13"/>
  <c r="BQ160" i="13"/>
  <c r="BR160" i="13"/>
  <c r="DG160" i="13"/>
  <c r="BQ161" i="13"/>
  <c r="BR161" i="13"/>
  <c r="DG161" i="13"/>
  <c r="BQ162" i="13"/>
  <c r="BR162" i="13"/>
  <c r="DG162" i="13"/>
  <c r="BQ163" i="13"/>
  <c r="BR163" i="13"/>
  <c r="DG163" i="13"/>
  <c r="BQ164" i="13"/>
  <c r="BR164" i="13"/>
  <c r="DG164" i="13"/>
  <c r="BQ165" i="13"/>
  <c r="BR165" i="13"/>
  <c r="DG165" i="13"/>
  <c r="BQ166" i="13"/>
  <c r="BR166" i="13"/>
  <c r="DG166" i="13"/>
  <c r="BQ167" i="13"/>
  <c r="BR167" i="13"/>
  <c r="DG167" i="13"/>
  <c r="BQ168" i="13"/>
  <c r="BR168" i="13"/>
  <c r="DG168" i="13"/>
  <c r="BQ169" i="13"/>
  <c r="BR169" i="13"/>
  <c r="DG169" i="13"/>
  <c r="BQ170" i="13"/>
  <c r="BR170" i="13"/>
  <c r="DG170" i="13"/>
  <c r="BQ171" i="13"/>
  <c r="BR171" i="13"/>
  <c r="DG171" i="13"/>
  <c r="BQ172" i="13"/>
  <c r="BR172" i="13"/>
  <c r="DG172" i="13"/>
  <c r="BQ173" i="13"/>
  <c r="BR173" i="13"/>
  <c r="DG173" i="13"/>
  <c r="BQ174" i="13"/>
  <c r="BR174" i="13"/>
  <c r="DG174" i="13"/>
  <c r="BQ175" i="13"/>
  <c r="BR175" i="13"/>
  <c r="DG175" i="13"/>
  <c r="BQ176" i="13"/>
  <c r="BR176" i="13"/>
  <c r="DG176" i="13"/>
  <c r="BQ177" i="13"/>
  <c r="BR177" i="13"/>
  <c r="DG177" i="13"/>
  <c r="BQ178" i="13"/>
  <c r="BR178" i="13"/>
  <c r="DG178" i="13"/>
  <c r="BQ179" i="13"/>
  <c r="BR179" i="13"/>
  <c r="DG179" i="13"/>
  <c r="BQ180" i="13"/>
  <c r="BR180" i="13"/>
  <c r="DG180" i="13"/>
  <c r="BQ181" i="13"/>
  <c r="BR181" i="13"/>
  <c r="DG181" i="13"/>
  <c r="BQ182" i="13"/>
  <c r="BR182" i="13"/>
  <c r="DG182" i="13"/>
  <c r="BQ183" i="13"/>
  <c r="BR183" i="13"/>
  <c r="DG183" i="13"/>
  <c r="BQ184" i="13"/>
  <c r="BR184" i="13"/>
  <c r="DG184" i="13"/>
  <c r="BQ185" i="13"/>
  <c r="BR185" i="13"/>
  <c r="DG185" i="13"/>
  <c r="BQ186" i="13"/>
  <c r="BR186" i="13"/>
  <c r="DG186" i="13"/>
  <c r="BQ187" i="13"/>
  <c r="BR187" i="13"/>
  <c r="DG187" i="13"/>
  <c r="BQ188" i="13"/>
  <c r="BR188" i="13"/>
  <c r="DG188" i="13"/>
  <c r="BQ189" i="13"/>
  <c r="BR189" i="13"/>
  <c r="DG189" i="13"/>
  <c r="BQ190" i="13"/>
  <c r="BR190" i="13"/>
  <c r="DG190" i="13"/>
  <c r="BQ191" i="13"/>
  <c r="BR191" i="13"/>
  <c r="DG191" i="13"/>
  <c r="BQ192" i="13"/>
  <c r="BR192" i="13"/>
  <c r="DG192" i="13"/>
  <c r="BQ193" i="13"/>
  <c r="BR193" i="13"/>
  <c r="DG193" i="13"/>
  <c r="BQ194" i="13"/>
  <c r="BR194" i="13"/>
  <c r="DG194" i="13"/>
  <c r="BQ195" i="13"/>
  <c r="BR195" i="13"/>
  <c r="DG195" i="13"/>
  <c r="BQ196" i="13"/>
  <c r="BR196" i="13"/>
  <c r="DG196" i="13"/>
  <c r="BQ197" i="13"/>
  <c r="BR197" i="13"/>
  <c r="DG197" i="13"/>
  <c r="BQ198" i="13"/>
  <c r="BR198" i="13"/>
  <c r="DG198" i="13"/>
  <c r="BQ199" i="13"/>
  <c r="BR199" i="13"/>
  <c r="DG199" i="13"/>
  <c r="BQ200" i="13"/>
  <c r="BR200" i="13"/>
  <c r="DG200" i="13"/>
  <c r="BQ201" i="13"/>
  <c r="BR201" i="13"/>
  <c r="DG201" i="13"/>
  <c r="BQ202" i="13"/>
  <c r="BR202" i="13"/>
  <c r="DG202" i="13"/>
  <c r="BQ203" i="13"/>
  <c r="BR203" i="13"/>
  <c r="DG203" i="13"/>
  <c r="BQ204" i="13"/>
  <c r="BR204" i="13"/>
  <c r="DG204" i="13"/>
  <c r="BQ205" i="13"/>
  <c r="BR205" i="13"/>
  <c r="DG205" i="13"/>
  <c r="BQ206" i="13"/>
  <c r="BR206" i="13"/>
  <c r="DG206" i="13"/>
  <c r="BQ207" i="13"/>
  <c r="BR207" i="13"/>
  <c r="DG207" i="13"/>
  <c r="BQ208" i="13"/>
  <c r="BR208" i="13"/>
  <c r="DG208" i="13"/>
  <c r="BQ209" i="13"/>
  <c r="BR209" i="13"/>
  <c r="DG209" i="13"/>
  <c r="BQ210" i="13"/>
  <c r="BR210" i="13"/>
  <c r="DG210" i="13"/>
  <c r="BQ211" i="13"/>
  <c r="BR211" i="13"/>
  <c r="DG211" i="13"/>
  <c r="BQ212" i="13"/>
  <c r="BR212" i="13"/>
  <c r="DG212" i="13"/>
  <c r="BQ213" i="13"/>
  <c r="BR213" i="13"/>
  <c r="DG213" i="13"/>
  <c r="BQ214" i="13"/>
  <c r="BR214" i="13"/>
  <c r="DG214" i="13"/>
  <c r="BQ215" i="13"/>
  <c r="BR215" i="13"/>
  <c r="DG215" i="13"/>
  <c r="BQ216" i="13"/>
  <c r="BR216" i="13"/>
  <c r="DG216" i="13"/>
  <c r="BQ217" i="13"/>
  <c r="BR217" i="13"/>
  <c r="DG217" i="13"/>
  <c r="BQ218" i="13"/>
  <c r="BR218" i="13"/>
  <c r="DG218" i="13"/>
  <c r="BQ219" i="13"/>
  <c r="BR219" i="13"/>
  <c r="DG219" i="13"/>
  <c r="BQ220" i="13"/>
  <c r="BR220" i="13"/>
  <c r="DG220" i="13"/>
  <c r="BQ221" i="13"/>
  <c r="BR221" i="13"/>
  <c r="DG221" i="13"/>
  <c r="BQ222" i="13"/>
  <c r="BR222" i="13"/>
  <c r="DG222" i="13"/>
  <c r="BQ223" i="13"/>
  <c r="BR223" i="13"/>
  <c r="DG223" i="13"/>
  <c r="BQ224" i="13"/>
  <c r="BR224" i="13"/>
  <c r="DG224" i="13"/>
  <c r="BQ225" i="13"/>
  <c r="BR225" i="13"/>
  <c r="DG225" i="13"/>
  <c r="BQ226" i="13"/>
  <c r="BR226" i="13"/>
  <c r="DG226" i="13"/>
  <c r="BQ227" i="13"/>
  <c r="BR227" i="13"/>
  <c r="DG227" i="13"/>
  <c r="BQ228" i="13"/>
  <c r="BR228" i="13"/>
  <c r="DG228" i="13"/>
  <c r="BQ229" i="13"/>
  <c r="BR229" i="13"/>
  <c r="DG229" i="13"/>
  <c r="BQ230" i="13"/>
  <c r="BR230" i="13"/>
  <c r="DG230" i="13"/>
  <c r="BQ231" i="13"/>
  <c r="BR231" i="13"/>
  <c r="DG231" i="13"/>
  <c r="BQ232" i="13"/>
  <c r="BR232" i="13"/>
  <c r="DG232" i="13"/>
  <c r="BQ233" i="13"/>
  <c r="BR233" i="13"/>
  <c r="DG233" i="13"/>
  <c r="BQ234" i="13"/>
  <c r="BR234" i="13"/>
  <c r="DG234" i="13"/>
  <c r="BQ235" i="13"/>
  <c r="BR235" i="13"/>
  <c r="DG235" i="13"/>
  <c r="BQ236" i="13"/>
  <c r="BR236" i="13"/>
  <c r="DG236" i="13"/>
  <c r="BQ237" i="13"/>
  <c r="BR237" i="13"/>
  <c r="DG237" i="13"/>
  <c r="BQ238" i="13"/>
  <c r="BR238" i="13"/>
  <c r="DG238" i="13"/>
  <c r="BQ239" i="13"/>
  <c r="BR239" i="13"/>
  <c r="DG239" i="13"/>
  <c r="BQ240" i="13"/>
  <c r="BR240" i="13"/>
  <c r="DG240" i="13"/>
  <c r="BQ241" i="13"/>
  <c r="BR241" i="13"/>
  <c r="DG241" i="13"/>
  <c r="BQ242" i="13"/>
  <c r="BR242" i="13"/>
  <c r="DG242" i="13"/>
  <c r="BQ243" i="13"/>
  <c r="BR243" i="13"/>
  <c r="DG243" i="13"/>
  <c r="BQ244" i="13"/>
  <c r="BR244" i="13"/>
  <c r="DG244" i="13"/>
  <c r="BQ245" i="13"/>
  <c r="BR245" i="13"/>
  <c r="DG245" i="13"/>
  <c r="BQ246" i="13"/>
  <c r="BR246" i="13"/>
  <c r="DG246" i="13"/>
  <c r="BQ247" i="13"/>
  <c r="BR247" i="13"/>
  <c r="DG247" i="13"/>
  <c r="BQ248" i="13"/>
  <c r="BR248" i="13"/>
  <c r="DG248" i="13"/>
  <c r="BQ249" i="13"/>
  <c r="BR249" i="13"/>
  <c r="DG249" i="13"/>
  <c r="BQ250" i="13"/>
  <c r="BR250" i="13"/>
  <c r="DG250" i="13"/>
  <c r="BQ251" i="13"/>
  <c r="BR251" i="13"/>
  <c r="DG251" i="13"/>
  <c r="BQ252" i="13"/>
  <c r="BR252" i="13"/>
  <c r="DG252" i="13"/>
  <c r="BQ253" i="13"/>
  <c r="BR253" i="13"/>
  <c r="DG253" i="13"/>
  <c r="BQ254" i="13"/>
  <c r="BR254" i="13"/>
  <c r="DG254" i="13"/>
  <c r="BQ255" i="13"/>
  <c r="BR255" i="13"/>
  <c r="DG255" i="13"/>
  <c r="BQ256" i="13"/>
  <c r="BR256" i="13"/>
  <c r="DG256" i="13"/>
  <c r="BQ257" i="13"/>
  <c r="BR257" i="13"/>
  <c r="DG257" i="13"/>
  <c r="BQ258" i="13"/>
  <c r="BR258" i="13"/>
  <c r="DG258" i="13"/>
  <c r="BQ259" i="13"/>
  <c r="BR259" i="13"/>
  <c r="DG259" i="13"/>
  <c r="BQ260" i="13"/>
  <c r="BR260" i="13"/>
  <c r="DG260" i="13"/>
  <c r="BQ261" i="13"/>
  <c r="BR261" i="13"/>
  <c r="DG261" i="13"/>
  <c r="BQ262" i="13"/>
  <c r="BR262" i="13"/>
  <c r="DG262" i="13"/>
  <c r="BQ263" i="13"/>
  <c r="BR263" i="13"/>
  <c r="DG263" i="13"/>
  <c r="BQ264" i="13"/>
  <c r="BR264" i="13"/>
  <c r="DG264" i="13"/>
  <c r="BQ265" i="13"/>
  <c r="BR265" i="13"/>
  <c r="DG265" i="13"/>
  <c r="BQ266" i="13"/>
  <c r="BR266" i="13"/>
  <c r="DG266" i="13"/>
  <c r="BQ267" i="13"/>
  <c r="BR267" i="13"/>
  <c r="DG267" i="13"/>
  <c r="BQ268" i="13"/>
  <c r="BR268" i="13"/>
  <c r="DG268" i="13"/>
  <c r="BQ269" i="13"/>
  <c r="BR269" i="13"/>
  <c r="DG269" i="13"/>
  <c r="BQ270" i="13"/>
  <c r="BR270" i="13"/>
  <c r="DG270" i="13"/>
  <c r="BQ271" i="13"/>
  <c r="BR271" i="13"/>
  <c r="DG271" i="13"/>
  <c r="BQ272" i="13"/>
  <c r="BR272" i="13"/>
  <c r="DG272" i="13"/>
  <c r="BQ273" i="13"/>
  <c r="BR273" i="13"/>
  <c r="DG273" i="13"/>
  <c r="BQ274" i="13"/>
  <c r="BR274" i="13"/>
  <c r="DG274" i="13"/>
  <c r="BQ275" i="13"/>
  <c r="BR275" i="13"/>
  <c r="DG275" i="13"/>
  <c r="BQ276" i="13"/>
  <c r="BR276" i="13"/>
  <c r="DG276" i="13"/>
  <c r="BQ277" i="13"/>
  <c r="BR277" i="13"/>
  <c r="DG277" i="13"/>
  <c r="BQ278" i="13"/>
  <c r="BR278" i="13"/>
  <c r="DG278" i="13"/>
  <c r="BQ279" i="13"/>
  <c r="BR279" i="13"/>
  <c r="DG279" i="13"/>
  <c r="BQ280" i="13"/>
  <c r="BR280" i="13"/>
  <c r="DG280" i="13"/>
  <c r="BQ281" i="13"/>
  <c r="BR281" i="13"/>
  <c r="DG281" i="13"/>
  <c r="BQ282" i="13"/>
  <c r="BR282" i="13"/>
  <c r="DG282" i="13"/>
  <c r="BQ283" i="13"/>
  <c r="BR283" i="13"/>
  <c r="DG283" i="13"/>
  <c r="BQ284" i="13"/>
  <c r="BR284" i="13"/>
  <c r="DG284" i="13"/>
  <c r="BQ285" i="13"/>
  <c r="BR285" i="13"/>
  <c r="DG285" i="13"/>
  <c r="BQ286" i="13"/>
  <c r="BR286" i="13"/>
  <c r="DG286" i="13"/>
  <c r="BQ287" i="13"/>
  <c r="BR287" i="13"/>
  <c r="DG287" i="13"/>
  <c r="BQ288" i="13"/>
  <c r="BR288" i="13"/>
  <c r="DG288" i="13"/>
  <c r="BQ289" i="13"/>
  <c r="BR289" i="13"/>
  <c r="DG289" i="13"/>
  <c r="BQ290" i="13"/>
  <c r="BR290" i="13"/>
  <c r="DG290" i="13"/>
  <c r="BQ291" i="13"/>
  <c r="BR291" i="13"/>
  <c r="DG291" i="13"/>
  <c r="BQ292" i="13"/>
  <c r="BR292" i="13"/>
  <c r="DG292" i="13"/>
  <c r="BQ293" i="13"/>
  <c r="BR293" i="13"/>
  <c r="DG293" i="13"/>
  <c r="BQ294" i="13"/>
  <c r="BR294" i="13"/>
  <c r="DG294" i="13"/>
  <c r="BQ295" i="13"/>
  <c r="BR295" i="13"/>
  <c r="DG295" i="13"/>
  <c r="BQ296" i="13"/>
  <c r="BR296" i="13"/>
  <c r="DG296" i="13"/>
  <c r="BQ297" i="13"/>
  <c r="BR297" i="13"/>
  <c r="DG297" i="13"/>
  <c r="BQ298" i="13"/>
  <c r="BR298" i="13"/>
  <c r="DG298" i="13"/>
  <c r="BQ299" i="13"/>
  <c r="BR299" i="13"/>
  <c r="DG299" i="13"/>
  <c r="BQ300" i="13"/>
  <c r="BR300" i="13"/>
  <c r="DG300" i="13"/>
  <c r="BQ301" i="13"/>
  <c r="BR301" i="13"/>
  <c r="DG301" i="13"/>
  <c r="BQ302" i="13"/>
  <c r="BR302" i="13"/>
  <c r="DG302" i="13"/>
  <c r="BQ303" i="13"/>
  <c r="BR303" i="13"/>
  <c r="DG303" i="13"/>
  <c r="BQ304" i="13"/>
  <c r="BR304" i="13"/>
  <c r="DG304" i="13"/>
  <c r="BQ305" i="13"/>
  <c r="BR305" i="13"/>
  <c r="DG305" i="13"/>
  <c r="BQ306" i="13"/>
  <c r="BR306" i="13"/>
  <c r="DG306" i="13"/>
  <c r="BQ307" i="13"/>
  <c r="BR307" i="13"/>
  <c r="DG307" i="13"/>
  <c r="BQ308" i="13"/>
  <c r="BR308" i="13"/>
  <c r="DG308" i="13"/>
  <c r="BQ309" i="13"/>
  <c r="BR309" i="13"/>
  <c r="DG309" i="13"/>
  <c r="BQ310" i="13"/>
  <c r="BR310" i="13"/>
  <c r="DG310" i="13"/>
  <c r="BQ311" i="13"/>
  <c r="BR311" i="13"/>
  <c r="DG311" i="13"/>
  <c r="BQ312" i="13"/>
  <c r="BR312" i="13"/>
  <c r="DG312" i="13"/>
  <c r="BQ313" i="13"/>
  <c r="BR313" i="13"/>
  <c r="DG313" i="13"/>
  <c r="BQ314" i="13"/>
  <c r="BR314" i="13"/>
  <c r="DG314" i="13"/>
  <c r="BQ315" i="13"/>
  <c r="BR315" i="13"/>
  <c r="DG315" i="13"/>
  <c r="BQ316" i="13"/>
  <c r="BR316" i="13"/>
  <c r="DG316" i="13"/>
  <c r="BQ317" i="13"/>
  <c r="BR317" i="13"/>
  <c r="DG317" i="13"/>
  <c r="BQ318" i="13"/>
  <c r="BR318" i="13"/>
  <c r="DG318" i="13"/>
  <c r="BQ319" i="13"/>
  <c r="BR319" i="13"/>
  <c r="DG319" i="13"/>
  <c r="BQ320" i="13"/>
  <c r="BR320" i="13"/>
  <c r="DG320" i="13"/>
  <c r="BQ321" i="13"/>
  <c r="BR321" i="13"/>
  <c r="DG321" i="13"/>
  <c r="BQ322" i="13"/>
  <c r="BR322" i="13"/>
  <c r="DG322" i="13"/>
  <c r="BQ323" i="13"/>
  <c r="BR323" i="13"/>
  <c r="DG323" i="13"/>
  <c r="BQ324" i="13"/>
  <c r="BR324" i="13"/>
  <c r="DG324" i="13"/>
  <c r="BQ325" i="13"/>
  <c r="BR325" i="13"/>
  <c r="DG325" i="13"/>
  <c r="BQ326" i="13"/>
  <c r="BR326" i="13"/>
  <c r="DG326" i="13"/>
  <c r="BQ327" i="13"/>
  <c r="BR327" i="13"/>
  <c r="DG327" i="13"/>
  <c r="BQ328" i="13"/>
  <c r="BR328" i="13"/>
  <c r="DG328" i="13"/>
  <c r="BQ329" i="13"/>
  <c r="BR329" i="13"/>
  <c r="DG329" i="13"/>
  <c r="BQ330" i="13"/>
  <c r="BR330" i="13"/>
  <c r="DG330" i="13"/>
  <c r="BQ331" i="13"/>
  <c r="BR331" i="13"/>
  <c r="DG331" i="13"/>
  <c r="BQ332" i="13"/>
  <c r="BR332" i="13"/>
  <c r="DG332" i="13"/>
  <c r="BQ333" i="13"/>
  <c r="BR333" i="13"/>
  <c r="DG333" i="13"/>
  <c r="BQ334" i="13"/>
  <c r="BR334" i="13"/>
  <c r="DG334" i="13"/>
  <c r="BQ335" i="13"/>
  <c r="BR335" i="13"/>
  <c r="DG335" i="13"/>
  <c r="BQ336" i="13"/>
  <c r="BR336" i="13"/>
  <c r="DG336" i="13"/>
  <c r="BQ337" i="13"/>
  <c r="BR337" i="13"/>
  <c r="DG337" i="13"/>
  <c r="BQ338" i="13"/>
  <c r="BR338" i="13"/>
  <c r="DG338" i="13"/>
  <c r="BQ339" i="13"/>
  <c r="BR339" i="13"/>
  <c r="DG339" i="13"/>
  <c r="BQ340" i="13"/>
  <c r="BR340" i="13"/>
  <c r="DG340" i="13"/>
  <c r="BQ341" i="13"/>
  <c r="BR341" i="13"/>
  <c r="DG341" i="13"/>
  <c r="BQ342" i="13"/>
  <c r="BR342" i="13"/>
  <c r="DG342" i="13"/>
  <c r="BQ343" i="13"/>
  <c r="BR343" i="13"/>
  <c r="DG343" i="13"/>
  <c r="BQ344" i="13"/>
  <c r="BR344" i="13"/>
  <c r="DG344" i="13"/>
  <c r="BQ345" i="13"/>
  <c r="BR345" i="13"/>
  <c r="DG345" i="13"/>
  <c r="BQ346" i="13"/>
  <c r="BR346" i="13"/>
  <c r="DG346" i="13"/>
  <c r="BQ347" i="13"/>
  <c r="BR347" i="13"/>
  <c r="DG347" i="13"/>
  <c r="BQ348" i="13"/>
  <c r="BR348" i="13"/>
  <c r="DG348" i="13"/>
  <c r="BQ349" i="13"/>
  <c r="BR349" i="13"/>
  <c r="DG349" i="13"/>
  <c r="BQ350" i="13"/>
  <c r="BR350" i="13"/>
  <c r="DG350" i="13"/>
  <c r="BQ351" i="13"/>
  <c r="BR351" i="13"/>
  <c r="DG351" i="13"/>
  <c r="BQ352" i="13"/>
  <c r="BR352" i="13"/>
  <c r="DG352" i="13"/>
  <c r="BQ353" i="13"/>
  <c r="BR353" i="13"/>
  <c r="DG353" i="13"/>
  <c r="BQ354" i="13"/>
  <c r="BR354" i="13"/>
  <c r="DG354" i="13"/>
  <c r="BQ355" i="13"/>
  <c r="BR355" i="13"/>
  <c r="DG355" i="13"/>
  <c r="BQ356" i="13"/>
  <c r="BR356" i="13"/>
  <c r="DG356" i="13"/>
  <c r="BQ357" i="13"/>
  <c r="BR357" i="13"/>
  <c r="DG357" i="13"/>
  <c r="BQ358" i="13"/>
  <c r="BR358" i="13"/>
  <c r="DG358" i="13"/>
  <c r="BQ359" i="13"/>
  <c r="BR359" i="13"/>
  <c r="DG359" i="13"/>
  <c r="BQ360" i="13"/>
  <c r="BR360" i="13"/>
  <c r="DG360" i="13"/>
  <c r="BQ361" i="13"/>
  <c r="BR361" i="13"/>
  <c r="DG361" i="13"/>
  <c r="BQ362" i="13"/>
  <c r="BR362" i="13"/>
  <c r="DG362" i="13"/>
  <c r="BQ363" i="13"/>
  <c r="BR363" i="13"/>
  <c r="DG363" i="13"/>
  <c r="BQ364" i="13"/>
  <c r="BR364" i="13"/>
  <c r="DG364" i="13"/>
  <c r="BQ365" i="13"/>
  <c r="BR365" i="13"/>
  <c r="DG365" i="13"/>
  <c r="BQ366" i="13"/>
  <c r="BR366" i="13"/>
  <c r="DG366" i="13"/>
  <c r="BQ367" i="13"/>
  <c r="BR367" i="13"/>
  <c r="DG367" i="13"/>
  <c r="BQ368" i="13"/>
  <c r="BR368" i="13"/>
  <c r="DG368" i="13"/>
  <c r="BQ369" i="13"/>
  <c r="BR369" i="13"/>
  <c r="DG369" i="13"/>
  <c r="BQ370" i="13"/>
  <c r="BR370" i="13"/>
  <c r="DG370" i="13"/>
  <c r="BQ371" i="13"/>
  <c r="BR371" i="13"/>
  <c r="DG371" i="13"/>
  <c r="BQ372" i="13"/>
  <c r="BR372" i="13"/>
  <c r="DG372" i="13"/>
  <c r="BQ373" i="13"/>
  <c r="BR373" i="13"/>
  <c r="DG373" i="13"/>
  <c r="BQ374" i="13"/>
  <c r="BR374" i="13"/>
  <c r="DG374" i="13"/>
  <c r="BQ375" i="13"/>
  <c r="BR375" i="13"/>
  <c r="DG375" i="13"/>
  <c r="BQ376" i="13"/>
  <c r="BR376" i="13"/>
  <c r="DG376" i="13"/>
  <c r="BQ377" i="13"/>
  <c r="BR377" i="13"/>
  <c r="DG377" i="13"/>
  <c r="BQ378" i="13"/>
  <c r="BR378" i="13"/>
  <c r="DG378" i="13"/>
  <c r="BQ379" i="13"/>
  <c r="BR379" i="13"/>
  <c r="DG379" i="13"/>
  <c r="BQ380" i="13"/>
  <c r="BR380" i="13"/>
  <c r="DG380" i="13"/>
  <c r="BQ381" i="13"/>
  <c r="BR381" i="13"/>
  <c r="DG381" i="13"/>
  <c r="BQ382" i="13"/>
  <c r="BR382" i="13"/>
  <c r="DG382" i="13"/>
  <c r="BQ383" i="13"/>
  <c r="BR383" i="13"/>
  <c r="DG383" i="13"/>
  <c r="BQ384" i="13"/>
  <c r="BR384" i="13"/>
  <c r="DG384" i="13"/>
  <c r="BQ385" i="13"/>
  <c r="BR385" i="13"/>
  <c r="DG385" i="13"/>
  <c r="BQ386" i="13"/>
  <c r="BR386" i="13"/>
  <c r="DG386" i="13"/>
  <c r="BQ387" i="13"/>
  <c r="BR387" i="13"/>
  <c r="DG387" i="13"/>
  <c r="BQ388" i="13"/>
  <c r="BR388" i="13"/>
  <c r="DG388" i="13"/>
  <c r="BQ389" i="13"/>
  <c r="BR389" i="13"/>
  <c r="DG389" i="13"/>
  <c r="BQ390" i="13"/>
  <c r="BR390" i="13"/>
  <c r="DG390" i="13"/>
  <c r="BQ391" i="13"/>
  <c r="BR391" i="13"/>
  <c r="DG391" i="13"/>
  <c r="BQ392" i="13"/>
  <c r="BR392" i="13"/>
  <c r="DG392" i="13"/>
  <c r="BQ393" i="13"/>
  <c r="BR393" i="13"/>
  <c r="DG393" i="13"/>
  <c r="BQ394" i="13"/>
  <c r="BR394" i="13"/>
  <c r="DG394" i="13"/>
  <c r="BQ395" i="13"/>
  <c r="BR395" i="13"/>
  <c r="DG395" i="13"/>
  <c r="BQ396" i="13"/>
  <c r="BR396" i="13"/>
  <c r="DG396" i="13"/>
  <c r="BQ397" i="13"/>
  <c r="BR397" i="13"/>
  <c r="DG397" i="13"/>
  <c r="BQ398" i="13"/>
  <c r="BR398" i="13"/>
  <c r="DG398" i="13"/>
  <c r="BQ399" i="13"/>
  <c r="BR399" i="13"/>
  <c r="DG399" i="13"/>
  <c r="BQ400" i="13"/>
  <c r="BR400" i="13"/>
  <c r="DG400" i="13"/>
  <c r="BQ401" i="13"/>
  <c r="BR401" i="13"/>
  <c r="DG401" i="13"/>
  <c r="BQ402" i="13"/>
  <c r="BR402" i="13"/>
  <c r="DG402" i="13"/>
  <c r="BQ403" i="13"/>
  <c r="BR403" i="13"/>
  <c r="DG403" i="13"/>
  <c r="BQ404" i="13"/>
  <c r="BR404" i="13"/>
  <c r="DG404" i="13"/>
  <c r="BQ405" i="13"/>
  <c r="BR405" i="13"/>
  <c r="DG405" i="13"/>
  <c r="BQ406" i="13"/>
  <c r="BR406" i="13"/>
  <c r="DG406" i="13"/>
  <c r="BQ407" i="13"/>
  <c r="BR407" i="13"/>
  <c r="DG407" i="13"/>
  <c r="BQ408" i="13"/>
  <c r="BR408" i="13"/>
  <c r="DG408" i="13"/>
  <c r="BQ409" i="13"/>
  <c r="BR409" i="13"/>
  <c r="DG409" i="13"/>
  <c r="BQ410" i="13"/>
  <c r="BR410" i="13"/>
  <c r="DG410" i="13"/>
  <c r="BQ411" i="13"/>
  <c r="BR411" i="13"/>
  <c r="DG411" i="13"/>
  <c r="BQ412" i="13"/>
  <c r="BR412" i="13"/>
  <c r="DG412" i="13"/>
  <c r="BQ413" i="13"/>
  <c r="BR413" i="13"/>
  <c r="DG413" i="13"/>
  <c r="BQ414" i="13"/>
  <c r="BR414" i="13"/>
  <c r="DG414" i="13"/>
  <c r="BQ415" i="13"/>
  <c r="BR415" i="13"/>
  <c r="DG415" i="13"/>
  <c r="BQ416" i="13"/>
  <c r="BR416" i="13"/>
  <c r="DG416" i="13"/>
  <c r="BQ417" i="13"/>
  <c r="BR417" i="13"/>
  <c r="DG417" i="13"/>
  <c r="BQ418" i="13"/>
  <c r="BR418" i="13"/>
  <c r="DG418" i="13"/>
  <c r="BQ419" i="13"/>
  <c r="BR419" i="13"/>
  <c r="DG419" i="13"/>
  <c r="BQ420" i="13"/>
  <c r="BR420" i="13"/>
  <c r="DG420" i="13"/>
  <c r="BQ421" i="13"/>
  <c r="BR421" i="13"/>
  <c r="DG421" i="13"/>
  <c r="BQ422" i="13"/>
  <c r="BR422" i="13"/>
  <c r="DG422" i="13"/>
  <c r="BQ423" i="13"/>
  <c r="BR423" i="13"/>
  <c r="DG423" i="13"/>
  <c r="BQ424" i="13"/>
  <c r="BR424" i="13"/>
  <c r="DG424" i="13"/>
  <c r="BQ425" i="13"/>
  <c r="BR425" i="13"/>
  <c r="DG425" i="13"/>
  <c r="BQ426" i="13"/>
  <c r="BR426" i="13"/>
  <c r="DG426" i="13"/>
  <c r="BQ427" i="13"/>
  <c r="BR427" i="13"/>
  <c r="DG427" i="13"/>
  <c r="BQ428" i="13"/>
  <c r="BR428" i="13"/>
  <c r="DG428" i="13"/>
  <c r="BQ429" i="13"/>
  <c r="BR429" i="13"/>
  <c r="DG429" i="13"/>
  <c r="BQ430" i="13"/>
  <c r="BR430" i="13"/>
  <c r="DG430" i="13"/>
  <c r="BQ431" i="13"/>
  <c r="BR431" i="13"/>
  <c r="DG431" i="13"/>
  <c r="BQ432" i="13"/>
  <c r="BR432" i="13"/>
  <c r="DG432" i="13"/>
  <c r="BQ433" i="13"/>
  <c r="BR433" i="13"/>
  <c r="DG433" i="13"/>
  <c r="BQ434" i="13"/>
  <c r="BR434" i="13"/>
  <c r="DG434" i="13"/>
  <c r="BQ435" i="13"/>
  <c r="BR435" i="13"/>
  <c r="DG435" i="13"/>
  <c r="BQ436" i="13"/>
  <c r="BR436" i="13"/>
  <c r="DG436" i="13"/>
  <c r="BQ437" i="13"/>
  <c r="BR437" i="13"/>
  <c r="DG437" i="13"/>
  <c r="BQ438" i="13"/>
  <c r="BR438" i="13"/>
  <c r="DG438" i="13"/>
  <c r="BQ439" i="13"/>
  <c r="BR439" i="13"/>
  <c r="DG439" i="13"/>
  <c r="BQ440" i="13"/>
  <c r="BR440" i="13"/>
  <c r="DG440" i="13"/>
  <c r="BQ441" i="13"/>
  <c r="BR441" i="13"/>
  <c r="DG441" i="13"/>
  <c r="BQ442" i="13"/>
  <c r="BR442" i="13"/>
  <c r="DG442" i="13"/>
  <c r="BQ443" i="13"/>
  <c r="BR443" i="13"/>
  <c r="DG443" i="13"/>
  <c r="BQ444" i="13"/>
  <c r="BR444" i="13"/>
  <c r="DG444" i="13"/>
  <c r="BQ445" i="13"/>
  <c r="BR445" i="13"/>
  <c r="DG445" i="13"/>
  <c r="BQ446" i="13"/>
  <c r="BR446" i="13"/>
  <c r="DG446" i="13"/>
  <c r="BQ447" i="13"/>
  <c r="BR447" i="13"/>
  <c r="DG447" i="13"/>
  <c r="BQ448" i="13"/>
  <c r="BR448" i="13"/>
  <c r="DG448" i="13"/>
  <c r="BQ449" i="13"/>
  <c r="BR449" i="13"/>
  <c r="DG449" i="13"/>
  <c r="BQ450" i="13"/>
  <c r="BR450" i="13"/>
  <c r="DG450" i="13"/>
  <c r="BQ451" i="13"/>
  <c r="BR451" i="13"/>
  <c r="DG451" i="13"/>
  <c r="BQ452" i="13"/>
  <c r="BR452" i="13"/>
  <c r="DG452" i="13"/>
  <c r="BQ453" i="13"/>
  <c r="BR453" i="13"/>
  <c r="DG453" i="13"/>
  <c r="BQ454" i="13"/>
  <c r="BR454" i="13"/>
  <c r="DG454" i="13"/>
  <c r="BQ455" i="13"/>
  <c r="BR455" i="13"/>
  <c r="DG455" i="13"/>
  <c r="BQ456" i="13"/>
  <c r="BR456" i="13"/>
  <c r="DG456" i="13"/>
  <c r="BQ457" i="13"/>
  <c r="BR457" i="13"/>
  <c r="DG457" i="13"/>
  <c r="BQ458" i="13"/>
  <c r="BR458" i="13"/>
  <c r="DG458" i="13"/>
  <c r="BQ459" i="13"/>
  <c r="BR459" i="13"/>
  <c r="DG459" i="13"/>
  <c r="BQ460" i="13"/>
  <c r="BR460" i="13"/>
  <c r="DG460" i="13"/>
  <c r="BQ461" i="13"/>
  <c r="BR461" i="13"/>
  <c r="DG461" i="13"/>
  <c r="BQ462" i="13"/>
  <c r="BR462" i="13"/>
  <c r="DG462" i="13"/>
  <c r="BQ463" i="13"/>
  <c r="BR463" i="13"/>
  <c r="DG463" i="13"/>
  <c r="BQ464" i="13"/>
  <c r="BR464" i="13"/>
  <c r="DG464" i="13"/>
  <c r="BQ465" i="13"/>
  <c r="BR465" i="13"/>
  <c r="DG465" i="13"/>
  <c r="BQ466" i="13"/>
  <c r="BR466" i="13"/>
  <c r="DG466" i="13"/>
  <c r="BQ467" i="13"/>
  <c r="BR467" i="13"/>
  <c r="DG467" i="13"/>
  <c r="BQ468" i="13"/>
  <c r="BR468" i="13"/>
  <c r="DG468" i="13"/>
  <c r="BQ469" i="13"/>
  <c r="BR469" i="13"/>
  <c r="DG469" i="13"/>
  <c r="BQ470" i="13"/>
  <c r="BR470" i="13"/>
  <c r="DG470" i="13"/>
  <c r="BQ471" i="13"/>
  <c r="BR471" i="13"/>
  <c r="DG471" i="13"/>
  <c r="BQ472" i="13"/>
  <c r="BR472" i="13"/>
  <c r="DG472" i="13"/>
  <c r="BQ473" i="13"/>
  <c r="BR473" i="13"/>
  <c r="DG473" i="13"/>
  <c r="BQ474" i="13"/>
  <c r="BR474" i="13"/>
  <c r="DG474" i="13"/>
  <c r="BQ475" i="13"/>
  <c r="BR475" i="13"/>
  <c r="DG475" i="13"/>
  <c r="BQ476" i="13"/>
  <c r="BR476" i="13"/>
  <c r="DG476" i="13"/>
  <c r="BQ477" i="13"/>
  <c r="BR477" i="13"/>
  <c r="DG477" i="13"/>
  <c r="BQ478" i="13"/>
  <c r="BR478" i="13"/>
  <c r="DG478" i="13"/>
  <c r="BQ479" i="13"/>
  <c r="BR479" i="13"/>
  <c r="DG479" i="13"/>
  <c r="BQ480" i="13"/>
  <c r="BR480" i="13"/>
  <c r="DG480" i="13"/>
  <c r="BQ481" i="13"/>
  <c r="BR481" i="13"/>
  <c r="DG481" i="13"/>
  <c r="BQ482" i="13"/>
  <c r="BR482" i="13"/>
  <c r="DG482" i="13"/>
  <c r="BQ483" i="13"/>
  <c r="BR483" i="13"/>
  <c r="DG483" i="13"/>
  <c r="BQ484" i="13"/>
  <c r="BR484" i="13"/>
  <c r="DG484" i="13"/>
  <c r="BQ485" i="13"/>
  <c r="BR485" i="13"/>
  <c r="DG485" i="13"/>
  <c r="BQ486" i="13"/>
  <c r="BR486" i="13"/>
  <c r="DG486" i="13"/>
  <c r="BQ487" i="13"/>
  <c r="BR487" i="13"/>
  <c r="DG487" i="13"/>
  <c r="BQ488" i="13"/>
  <c r="BR488" i="13"/>
  <c r="DG488" i="13"/>
  <c r="BQ489" i="13"/>
  <c r="BR489" i="13"/>
  <c r="DG489" i="13"/>
  <c r="BQ490" i="13"/>
  <c r="BR490" i="13"/>
  <c r="DG490" i="13"/>
  <c r="BQ491" i="13"/>
  <c r="BR491" i="13"/>
  <c r="DG491" i="13"/>
  <c r="BQ492" i="13"/>
  <c r="BR492" i="13"/>
  <c r="DG492" i="13"/>
  <c r="BQ493" i="13"/>
  <c r="BR493" i="13"/>
  <c r="DG493" i="13"/>
  <c r="BQ494" i="13"/>
  <c r="BR494" i="13"/>
  <c r="DG494" i="13"/>
  <c r="BQ495" i="13"/>
  <c r="BR495" i="13"/>
  <c r="DG495" i="13"/>
  <c r="BQ496" i="13"/>
  <c r="BR496" i="13"/>
  <c r="DG496" i="13"/>
  <c r="BQ497" i="13"/>
  <c r="BR497" i="13"/>
  <c r="DG497" i="13"/>
  <c r="BQ498" i="13"/>
  <c r="BR498" i="13"/>
  <c r="DG498" i="13"/>
  <c r="BQ499" i="13"/>
  <c r="BR499" i="13"/>
  <c r="DG499" i="13"/>
  <c r="BQ500" i="13"/>
  <c r="BR500" i="13"/>
  <c r="DG500" i="13"/>
  <c r="BQ501" i="13"/>
  <c r="BR501" i="13"/>
  <c r="DG501" i="13"/>
  <c r="BQ502" i="13"/>
  <c r="BR502" i="13"/>
  <c r="DG502" i="13"/>
  <c r="BQ503" i="13"/>
  <c r="BR503" i="13"/>
  <c r="DG503" i="13"/>
  <c r="BQ504" i="13"/>
  <c r="BR504" i="13"/>
  <c r="DG504" i="13"/>
  <c r="BQ505" i="13"/>
  <c r="BR505" i="13"/>
  <c r="DG505" i="13"/>
  <c r="BQ506" i="13"/>
  <c r="BR506" i="13"/>
  <c r="DG506" i="13"/>
  <c r="BQ507" i="13"/>
  <c r="BR507" i="13"/>
  <c r="DG507" i="13"/>
  <c r="BQ508" i="13"/>
  <c r="BR508" i="13"/>
  <c r="DG508" i="13"/>
  <c r="BQ509" i="13"/>
  <c r="BR509" i="13"/>
  <c r="DG509" i="13"/>
  <c r="BQ510" i="13"/>
  <c r="BR510" i="13"/>
  <c r="DG510" i="13"/>
  <c r="BQ511" i="13"/>
  <c r="BR511" i="13"/>
  <c r="DG511" i="13"/>
  <c r="BQ512" i="13"/>
  <c r="BR512" i="13"/>
  <c r="DG512" i="13"/>
  <c r="BQ513" i="13"/>
  <c r="BR513" i="13"/>
  <c r="DG513" i="13"/>
  <c r="BQ514" i="13"/>
  <c r="BR514" i="13"/>
  <c r="DG514" i="13"/>
  <c r="BQ515" i="13"/>
  <c r="BR515" i="13"/>
  <c r="DG515" i="13"/>
  <c r="BQ516" i="13"/>
  <c r="BR516" i="13"/>
  <c r="DG516" i="13"/>
  <c r="BQ517" i="13"/>
  <c r="BR517" i="13"/>
  <c r="DG517" i="13"/>
  <c r="BQ518" i="13"/>
  <c r="BR518" i="13"/>
  <c r="DG518" i="13"/>
  <c r="BQ519" i="13"/>
  <c r="BR519" i="13"/>
  <c r="DG519" i="13"/>
  <c r="BQ520" i="13"/>
  <c r="BR520" i="13"/>
  <c r="DG520" i="13"/>
  <c r="BQ521" i="13"/>
  <c r="BR521" i="13"/>
  <c r="DG521" i="13"/>
  <c r="BQ522" i="13"/>
  <c r="BR522" i="13"/>
  <c r="DG522" i="13"/>
  <c r="BQ523" i="13"/>
  <c r="BR523" i="13"/>
  <c r="DG523" i="13"/>
  <c r="BQ524" i="13"/>
  <c r="BR524" i="13"/>
  <c r="DG524" i="13"/>
  <c r="BQ525" i="13"/>
  <c r="BR525" i="13"/>
  <c r="DG525" i="13"/>
  <c r="BQ526" i="13"/>
  <c r="BR526" i="13"/>
  <c r="DG526" i="13"/>
  <c r="BQ527" i="13"/>
  <c r="BR527" i="13"/>
  <c r="DG527" i="13"/>
  <c r="BQ528" i="13"/>
  <c r="BR528" i="13"/>
  <c r="DG528" i="13"/>
  <c r="BQ529" i="13"/>
  <c r="BR529" i="13"/>
  <c r="DG529" i="13"/>
  <c r="BQ530" i="13"/>
  <c r="BR530" i="13"/>
  <c r="DG530" i="13"/>
  <c r="BQ531" i="13"/>
  <c r="BR531" i="13"/>
  <c r="DG531" i="13"/>
  <c r="BQ532" i="13"/>
  <c r="BR532" i="13"/>
  <c r="DG532" i="13"/>
  <c r="BQ533" i="13"/>
  <c r="BR533" i="13"/>
  <c r="DG533" i="13"/>
  <c r="BQ534" i="13"/>
  <c r="BR534" i="13"/>
  <c r="DG534" i="13"/>
  <c r="BQ535" i="13"/>
  <c r="BR535" i="13"/>
  <c r="DG535" i="13"/>
  <c r="BQ536" i="13"/>
  <c r="BR536" i="13"/>
  <c r="DG536" i="13"/>
  <c r="BQ537" i="13"/>
  <c r="BR537" i="13"/>
  <c r="DG537" i="13"/>
  <c r="BQ538" i="13"/>
  <c r="BR538" i="13"/>
  <c r="DG538" i="13"/>
  <c r="BQ539" i="13"/>
  <c r="BR539" i="13"/>
  <c r="DG539" i="13"/>
  <c r="BQ540" i="13"/>
  <c r="BR540" i="13"/>
  <c r="DG540" i="13"/>
  <c r="BQ541" i="13"/>
  <c r="BR541" i="13"/>
  <c r="DG541" i="13"/>
  <c r="BQ542" i="13"/>
  <c r="BR542" i="13"/>
  <c r="DG542" i="13"/>
  <c r="BQ543" i="13"/>
  <c r="BR543" i="13"/>
  <c r="DG543" i="13"/>
  <c r="BQ544" i="13"/>
  <c r="BR544" i="13"/>
  <c r="DG544" i="13"/>
  <c r="BQ545" i="13"/>
  <c r="BR545" i="13"/>
  <c r="DG545" i="13"/>
  <c r="BQ546" i="13"/>
  <c r="BR546" i="13"/>
  <c r="DG546" i="13"/>
  <c r="BQ547" i="13"/>
  <c r="BR547" i="13"/>
  <c r="DG547" i="13"/>
  <c r="BQ548" i="13"/>
  <c r="BR548" i="13"/>
  <c r="DG548" i="13"/>
  <c r="BQ549" i="13"/>
  <c r="BR549" i="13"/>
  <c r="DG549" i="13"/>
  <c r="BQ550" i="13"/>
  <c r="BR550" i="13"/>
  <c r="DG550" i="13"/>
  <c r="BQ551" i="13"/>
  <c r="BR551" i="13"/>
  <c r="DG551" i="13"/>
  <c r="BQ552" i="13"/>
  <c r="BR552" i="13"/>
  <c r="DG552" i="13"/>
  <c r="BQ553" i="13"/>
  <c r="BR553" i="13"/>
  <c r="DG553" i="13"/>
  <c r="BQ554" i="13"/>
  <c r="BR554" i="13"/>
  <c r="DG554" i="13"/>
  <c r="BQ555" i="13"/>
  <c r="BR555" i="13"/>
  <c r="DG555" i="13"/>
  <c r="BQ556" i="13"/>
  <c r="BR556" i="13"/>
  <c r="DG556" i="13"/>
  <c r="BQ557" i="13"/>
  <c r="BR557" i="13"/>
  <c r="DG557" i="13"/>
  <c r="BQ558" i="13"/>
  <c r="BR558" i="13"/>
  <c r="DG558" i="13"/>
  <c r="BQ559" i="13"/>
  <c r="BR559" i="13"/>
  <c r="DG559" i="13"/>
  <c r="BQ560" i="13"/>
  <c r="BR560" i="13"/>
  <c r="DG560" i="13"/>
  <c r="BQ561" i="13"/>
  <c r="BR561" i="13"/>
  <c r="DG561" i="13"/>
  <c r="BQ562" i="13"/>
  <c r="BR562" i="13"/>
  <c r="DG562" i="13"/>
  <c r="BQ563" i="13"/>
  <c r="BR563" i="13"/>
  <c r="DG563" i="13"/>
  <c r="BQ564" i="13"/>
  <c r="BR564" i="13"/>
  <c r="DG564" i="13"/>
  <c r="BQ565" i="13"/>
  <c r="BR565" i="13"/>
  <c r="DG565" i="13"/>
  <c r="BQ566" i="13"/>
  <c r="BR566" i="13"/>
  <c r="DG566" i="13"/>
  <c r="BQ567" i="13"/>
  <c r="BR567" i="13"/>
  <c r="DG567" i="13"/>
  <c r="BQ568" i="13"/>
  <c r="BR568" i="13"/>
  <c r="DG568" i="13"/>
  <c r="BQ569" i="13"/>
  <c r="BR569" i="13"/>
  <c r="DG569" i="13"/>
  <c r="BQ570" i="13"/>
  <c r="BR570" i="13"/>
  <c r="DG570" i="13"/>
  <c r="BQ571" i="13"/>
  <c r="BR571" i="13"/>
  <c r="DG571" i="13"/>
  <c r="BQ572" i="13"/>
  <c r="BR572" i="13"/>
  <c r="DG572" i="13"/>
  <c r="BQ573" i="13"/>
  <c r="BR573" i="13"/>
  <c r="DG573" i="13"/>
  <c r="BQ574" i="13"/>
  <c r="BR574" i="13"/>
  <c r="DG574" i="13"/>
  <c r="BQ575" i="13"/>
  <c r="BR575" i="13"/>
  <c r="DG575" i="13"/>
  <c r="BQ576" i="13"/>
  <c r="BR576" i="13"/>
  <c r="DG576" i="13"/>
  <c r="BQ577" i="13"/>
  <c r="BR577" i="13"/>
  <c r="DG577" i="13"/>
  <c r="BQ3" i="13"/>
  <c r="BR3" i="13"/>
  <c r="DG3" i="13"/>
  <c r="BM4" i="13"/>
  <c r="BN4" i="13"/>
  <c r="DF4" i="13"/>
  <c r="BM5" i="13"/>
  <c r="BN5" i="13"/>
  <c r="DF5" i="13"/>
  <c r="BM6" i="13"/>
  <c r="BN6" i="13"/>
  <c r="DF6" i="13"/>
  <c r="BM7" i="13"/>
  <c r="BN7" i="13"/>
  <c r="DF7" i="13"/>
  <c r="BM8" i="13"/>
  <c r="BN8" i="13"/>
  <c r="DF8" i="13"/>
  <c r="BM9" i="13"/>
  <c r="BN9" i="13"/>
  <c r="DF9" i="13"/>
  <c r="BM10" i="13"/>
  <c r="BN10" i="13"/>
  <c r="DF10" i="13"/>
  <c r="BM11" i="13"/>
  <c r="BN11" i="13"/>
  <c r="DF11" i="13"/>
  <c r="BM12" i="13"/>
  <c r="BN12" i="13"/>
  <c r="DF12" i="13"/>
  <c r="BM13" i="13"/>
  <c r="BN13" i="13"/>
  <c r="DF13" i="13"/>
  <c r="BM14" i="13"/>
  <c r="BN14" i="13"/>
  <c r="DF14" i="13"/>
  <c r="BM15" i="13"/>
  <c r="BN15" i="13"/>
  <c r="DF15" i="13"/>
  <c r="BM16" i="13"/>
  <c r="BN16" i="13"/>
  <c r="DF16" i="13"/>
  <c r="BM17" i="13"/>
  <c r="BN17" i="13"/>
  <c r="DF17" i="13"/>
  <c r="BM18" i="13"/>
  <c r="BN18" i="13"/>
  <c r="DF18" i="13"/>
  <c r="BM19" i="13"/>
  <c r="BN19" i="13"/>
  <c r="DF19" i="13"/>
  <c r="BM20" i="13"/>
  <c r="BN20" i="13"/>
  <c r="DF20" i="13"/>
  <c r="BM21" i="13"/>
  <c r="BN21" i="13"/>
  <c r="DF21" i="13"/>
  <c r="BM22" i="13"/>
  <c r="BN22" i="13"/>
  <c r="DF22" i="13"/>
  <c r="BM23" i="13"/>
  <c r="BN23" i="13"/>
  <c r="DF23" i="13"/>
  <c r="BM24" i="13"/>
  <c r="BN24" i="13"/>
  <c r="DF24" i="13"/>
  <c r="BM25" i="13"/>
  <c r="BN25" i="13"/>
  <c r="DF25" i="13"/>
  <c r="BM26" i="13"/>
  <c r="BN26" i="13"/>
  <c r="DF26" i="13"/>
  <c r="BM27" i="13"/>
  <c r="BN27" i="13"/>
  <c r="DF27" i="13"/>
  <c r="BM28" i="13"/>
  <c r="BN28" i="13"/>
  <c r="DF28" i="13"/>
  <c r="BM29" i="13"/>
  <c r="BN29" i="13"/>
  <c r="DF29" i="13"/>
  <c r="BM30" i="13"/>
  <c r="BN30" i="13"/>
  <c r="DF30" i="13"/>
  <c r="BM31" i="13"/>
  <c r="BN31" i="13"/>
  <c r="DF31" i="13"/>
  <c r="BM32" i="13"/>
  <c r="BN32" i="13"/>
  <c r="DF32" i="13"/>
  <c r="BM33" i="13"/>
  <c r="BN33" i="13"/>
  <c r="DF33" i="13"/>
  <c r="BM34" i="13"/>
  <c r="BN34" i="13"/>
  <c r="DF34" i="13"/>
  <c r="BM35" i="13"/>
  <c r="BN35" i="13"/>
  <c r="DF35" i="13"/>
  <c r="BM36" i="13"/>
  <c r="BN36" i="13"/>
  <c r="DF36" i="13"/>
  <c r="BM37" i="13"/>
  <c r="BN37" i="13"/>
  <c r="DF37" i="13"/>
  <c r="BM38" i="13"/>
  <c r="BN38" i="13"/>
  <c r="DF38" i="13"/>
  <c r="BM39" i="13"/>
  <c r="BN39" i="13"/>
  <c r="DF39" i="13"/>
  <c r="BM40" i="13"/>
  <c r="BN40" i="13"/>
  <c r="DF40" i="13"/>
  <c r="BM41" i="13"/>
  <c r="BN41" i="13"/>
  <c r="DF41" i="13"/>
  <c r="BM42" i="13"/>
  <c r="BN42" i="13"/>
  <c r="DF42" i="13"/>
  <c r="BM43" i="13"/>
  <c r="BN43" i="13"/>
  <c r="DF43" i="13"/>
  <c r="BM44" i="13"/>
  <c r="BN44" i="13"/>
  <c r="DF44" i="13"/>
  <c r="BM45" i="13"/>
  <c r="BN45" i="13"/>
  <c r="DF45" i="13"/>
  <c r="BM46" i="13"/>
  <c r="BN46" i="13"/>
  <c r="DF46" i="13"/>
  <c r="BM47" i="13"/>
  <c r="BN47" i="13"/>
  <c r="DF47" i="13"/>
  <c r="BM48" i="13"/>
  <c r="BN48" i="13"/>
  <c r="DF48" i="13"/>
  <c r="BM49" i="13"/>
  <c r="BN49" i="13"/>
  <c r="DF49" i="13"/>
  <c r="BM50" i="13"/>
  <c r="BN50" i="13"/>
  <c r="DF50" i="13"/>
  <c r="BM51" i="13"/>
  <c r="BN51" i="13"/>
  <c r="DF51" i="13"/>
  <c r="BM52" i="13"/>
  <c r="BN52" i="13"/>
  <c r="DF52" i="13"/>
  <c r="BM53" i="13"/>
  <c r="BN53" i="13"/>
  <c r="DF53" i="13"/>
  <c r="BM54" i="13"/>
  <c r="BN54" i="13"/>
  <c r="DF54" i="13"/>
  <c r="BM55" i="13"/>
  <c r="BN55" i="13"/>
  <c r="DF55" i="13"/>
  <c r="BM56" i="13"/>
  <c r="BN56" i="13"/>
  <c r="DF56" i="13"/>
  <c r="BM57" i="13"/>
  <c r="BN57" i="13"/>
  <c r="DF57" i="13"/>
  <c r="BM58" i="13"/>
  <c r="BN58" i="13"/>
  <c r="DF58" i="13"/>
  <c r="BM59" i="13"/>
  <c r="BN59" i="13"/>
  <c r="DF59" i="13"/>
  <c r="BM60" i="13"/>
  <c r="BN60" i="13"/>
  <c r="DF60" i="13"/>
  <c r="BM61" i="13"/>
  <c r="BN61" i="13"/>
  <c r="DF61" i="13"/>
  <c r="BM62" i="13"/>
  <c r="BN62" i="13"/>
  <c r="DF62" i="13"/>
  <c r="BM63" i="13"/>
  <c r="BN63" i="13"/>
  <c r="DF63" i="13"/>
  <c r="BM64" i="13"/>
  <c r="BN64" i="13"/>
  <c r="DF64" i="13"/>
  <c r="BM65" i="13"/>
  <c r="BN65" i="13"/>
  <c r="DF65" i="13"/>
  <c r="BM66" i="13"/>
  <c r="BN66" i="13"/>
  <c r="DF66" i="13"/>
  <c r="BM67" i="13"/>
  <c r="BN67" i="13"/>
  <c r="DF67" i="13"/>
  <c r="BM68" i="13"/>
  <c r="BN68" i="13"/>
  <c r="DF68" i="13"/>
  <c r="BM69" i="13"/>
  <c r="BN69" i="13"/>
  <c r="DF69" i="13"/>
  <c r="BM70" i="13"/>
  <c r="BN70" i="13"/>
  <c r="DF70" i="13"/>
  <c r="BM71" i="13"/>
  <c r="BN71" i="13"/>
  <c r="DF71" i="13"/>
  <c r="BM72" i="13"/>
  <c r="BN72" i="13"/>
  <c r="DF72" i="13"/>
  <c r="BM73" i="13"/>
  <c r="BN73" i="13"/>
  <c r="DF73" i="13"/>
  <c r="BM74" i="13"/>
  <c r="BN74" i="13"/>
  <c r="DF74" i="13"/>
  <c r="BM75" i="13"/>
  <c r="BN75" i="13"/>
  <c r="DF75" i="13"/>
  <c r="BM76" i="13"/>
  <c r="BN76" i="13"/>
  <c r="DF76" i="13"/>
  <c r="BM77" i="13"/>
  <c r="BN77" i="13"/>
  <c r="DF77" i="13"/>
  <c r="BM78" i="13"/>
  <c r="BN78" i="13"/>
  <c r="DF78" i="13"/>
  <c r="BM79" i="13"/>
  <c r="BN79" i="13"/>
  <c r="DF79" i="13"/>
  <c r="BM80" i="13"/>
  <c r="BN80" i="13"/>
  <c r="DF80" i="13"/>
  <c r="BM81" i="13"/>
  <c r="BN81" i="13"/>
  <c r="DF81" i="13"/>
  <c r="BM82" i="13"/>
  <c r="BN82" i="13"/>
  <c r="DF82" i="13"/>
  <c r="BM83" i="13"/>
  <c r="BN83" i="13"/>
  <c r="DF83" i="13"/>
  <c r="BM84" i="13"/>
  <c r="BN84" i="13"/>
  <c r="DF84" i="13"/>
  <c r="BM85" i="13"/>
  <c r="BN85" i="13"/>
  <c r="DF85" i="13"/>
  <c r="BM86" i="13"/>
  <c r="BN86" i="13"/>
  <c r="DF86" i="13"/>
  <c r="BM87" i="13"/>
  <c r="BN87" i="13"/>
  <c r="DF87" i="13"/>
  <c r="BM88" i="13"/>
  <c r="BN88" i="13"/>
  <c r="DF88" i="13"/>
  <c r="BM89" i="13"/>
  <c r="BN89" i="13"/>
  <c r="DF89" i="13"/>
  <c r="BM90" i="13"/>
  <c r="BN90" i="13"/>
  <c r="DF90" i="13"/>
  <c r="BM91" i="13"/>
  <c r="BN91" i="13"/>
  <c r="DF91" i="13"/>
  <c r="BM92" i="13"/>
  <c r="BN92" i="13"/>
  <c r="DF92" i="13"/>
  <c r="BM93" i="13"/>
  <c r="BN93" i="13"/>
  <c r="DF93" i="13"/>
  <c r="BM94" i="13"/>
  <c r="BN94" i="13"/>
  <c r="DF94" i="13"/>
  <c r="BM95" i="13"/>
  <c r="BN95" i="13"/>
  <c r="DF95" i="13"/>
  <c r="BM96" i="13"/>
  <c r="BN96" i="13"/>
  <c r="DF96" i="13"/>
  <c r="BM97" i="13"/>
  <c r="BN97" i="13"/>
  <c r="DF97" i="13"/>
  <c r="BM98" i="13"/>
  <c r="BN98" i="13"/>
  <c r="DF98" i="13"/>
  <c r="BM99" i="13"/>
  <c r="BN99" i="13"/>
  <c r="DF99" i="13"/>
  <c r="BM100" i="13"/>
  <c r="BN100" i="13"/>
  <c r="DF100" i="13"/>
  <c r="BM101" i="13"/>
  <c r="BN101" i="13"/>
  <c r="DF101" i="13"/>
  <c r="BM102" i="13"/>
  <c r="BN102" i="13"/>
  <c r="DF102" i="13"/>
  <c r="BM103" i="13"/>
  <c r="BN103" i="13"/>
  <c r="DF103" i="13"/>
  <c r="BM104" i="13"/>
  <c r="BN104" i="13"/>
  <c r="DF104" i="13"/>
  <c r="BM105" i="13"/>
  <c r="BN105" i="13"/>
  <c r="DF105" i="13"/>
  <c r="BM106" i="13"/>
  <c r="BN106" i="13"/>
  <c r="DF106" i="13"/>
  <c r="BM107" i="13"/>
  <c r="BN107" i="13"/>
  <c r="DF107" i="13"/>
  <c r="BM108" i="13"/>
  <c r="BN108" i="13"/>
  <c r="DF108" i="13"/>
  <c r="BM109" i="13"/>
  <c r="BN109" i="13"/>
  <c r="DF109" i="13"/>
  <c r="BM110" i="13"/>
  <c r="BN110" i="13"/>
  <c r="DF110" i="13"/>
  <c r="BM111" i="13"/>
  <c r="BN111" i="13"/>
  <c r="DF111" i="13"/>
  <c r="BM112" i="13"/>
  <c r="BN112" i="13"/>
  <c r="DF112" i="13"/>
  <c r="BM113" i="13"/>
  <c r="BN113" i="13"/>
  <c r="DF113" i="13"/>
  <c r="BM114" i="13"/>
  <c r="BN114" i="13"/>
  <c r="DF114" i="13"/>
  <c r="BM115" i="13"/>
  <c r="BN115" i="13"/>
  <c r="DF115" i="13"/>
  <c r="BM116" i="13"/>
  <c r="BN116" i="13"/>
  <c r="DF116" i="13"/>
  <c r="BM117" i="13"/>
  <c r="BN117" i="13"/>
  <c r="DF117" i="13"/>
  <c r="BM118" i="13"/>
  <c r="BN118" i="13"/>
  <c r="DF118" i="13"/>
  <c r="BM119" i="13"/>
  <c r="BN119" i="13"/>
  <c r="DF119" i="13"/>
  <c r="BM120" i="13"/>
  <c r="BN120" i="13"/>
  <c r="DF120" i="13"/>
  <c r="BM121" i="13"/>
  <c r="BN121" i="13"/>
  <c r="DF121" i="13"/>
  <c r="BM122" i="13"/>
  <c r="BN122" i="13"/>
  <c r="DF122" i="13"/>
  <c r="BM123" i="13"/>
  <c r="BN123" i="13"/>
  <c r="DF123" i="13"/>
  <c r="BM124" i="13"/>
  <c r="BN124" i="13"/>
  <c r="DF124" i="13"/>
  <c r="BM125" i="13"/>
  <c r="BN125" i="13"/>
  <c r="DF125" i="13"/>
  <c r="BM126" i="13"/>
  <c r="BN126" i="13"/>
  <c r="DF126" i="13"/>
  <c r="BM127" i="13"/>
  <c r="BN127" i="13"/>
  <c r="DF127" i="13"/>
  <c r="BM128" i="13"/>
  <c r="BN128" i="13"/>
  <c r="DF128" i="13"/>
  <c r="BM129" i="13"/>
  <c r="BN129" i="13"/>
  <c r="DF129" i="13"/>
  <c r="BM130" i="13"/>
  <c r="BN130" i="13"/>
  <c r="DF130" i="13"/>
  <c r="BM131" i="13"/>
  <c r="BN131" i="13"/>
  <c r="DF131" i="13"/>
  <c r="BM132" i="13"/>
  <c r="BN132" i="13"/>
  <c r="DF132" i="13"/>
  <c r="BM133" i="13"/>
  <c r="BN133" i="13"/>
  <c r="DF133" i="13"/>
  <c r="BM134" i="13"/>
  <c r="BN134" i="13"/>
  <c r="DF134" i="13"/>
  <c r="BM135" i="13"/>
  <c r="BN135" i="13"/>
  <c r="DF135" i="13"/>
  <c r="BM136" i="13"/>
  <c r="BN136" i="13"/>
  <c r="DF136" i="13"/>
  <c r="BM137" i="13"/>
  <c r="BN137" i="13"/>
  <c r="DF137" i="13"/>
  <c r="BM138" i="13"/>
  <c r="BN138" i="13"/>
  <c r="DF138" i="13"/>
  <c r="BM139" i="13"/>
  <c r="BN139" i="13"/>
  <c r="DF139" i="13"/>
  <c r="BM140" i="13"/>
  <c r="BN140" i="13"/>
  <c r="DF140" i="13"/>
  <c r="BM141" i="13"/>
  <c r="BN141" i="13"/>
  <c r="DF141" i="13"/>
  <c r="BM142" i="13"/>
  <c r="BN142" i="13"/>
  <c r="DF142" i="13"/>
  <c r="BM143" i="13"/>
  <c r="BN143" i="13"/>
  <c r="DF143" i="13"/>
  <c r="BM144" i="13"/>
  <c r="BN144" i="13"/>
  <c r="DF144" i="13"/>
  <c r="BM145" i="13"/>
  <c r="BN145" i="13"/>
  <c r="DF145" i="13"/>
  <c r="BM146" i="13"/>
  <c r="BN146" i="13"/>
  <c r="DF146" i="13"/>
  <c r="BM147" i="13"/>
  <c r="BN147" i="13"/>
  <c r="DF147" i="13"/>
  <c r="BM148" i="13"/>
  <c r="BN148" i="13"/>
  <c r="DF148" i="13"/>
  <c r="BM149" i="13"/>
  <c r="BN149" i="13"/>
  <c r="DF149" i="13"/>
  <c r="BM150" i="13"/>
  <c r="BN150" i="13"/>
  <c r="DF150" i="13"/>
  <c r="BM151" i="13"/>
  <c r="BN151" i="13"/>
  <c r="DF151" i="13"/>
  <c r="BM152" i="13"/>
  <c r="BN152" i="13"/>
  <c r="DF152" i="13"/>
  <c r="BM153" i="13"/>
  <c r="BN153" i="13"/>
  <c r="DF153" i="13"/>
  <c r="BM154" i="13"/>
  <c r="BN154" i="13"/>
  <c r="DF154" i="13"/>
  <c r="BM155" i="13"/>
  <c r="BN155" i="13"/>
  <c r="DF155" i="13"/>
  <c r="BM156" i="13"/>
  <c r="BN156" i="13"/>
  <c r="DF156" i="13"/>
  <c r="BM157" i="13"/>
  <c r="BN157" i="13"/>
  <c r="DF157" i="13"/>
  <c r="BM158" i="13"/>
  <c r="BN158" i="13"/>
  <c r="DF158" i="13"/>
  <c r="BM159" i="13"/>
  <c r="BN159" i="13"/>
  <c r="DF159" i="13"/>
  <c r="BM160" i="13"/>
  <c r="BN160" i="13"/>
  <c r="DF160" i="13"/>
  <c r="BM161" i="13"/>
  <c r="BN161" i="13"/>
  <c r="DF161" i="13"/>
  <c r="BM162" i="13"/>
  <c r="BN162" i="13"/>
  <c r="DF162" i="13"/>
  <c r="BM163" i="13"/>
  <c r="BN163" i="13"/>
  <c r="DF163" i="13"/>
  <c r="BM164" i="13"/>
  <c r="BN164" i="13"/>
  <c r="DF164" i="13"/>
  <c r="BM165" i="13"/>
  <c r="BN165" i="13"/>
  <c r="DF165" i="13"/>
  <c r="BM166" i="13"/>
  <c r="BN166" i="13"/>
  <c r="DF166" i="13"/>
  <c r="BM167" i="13"/>
  <c r="BN167" i="13"/>
  <c r="DF167" i="13"/>
  <c r="BM168" i="13"/>
  <c r="BN168" i="13"/>
  <c r="DF168" i="13"/>
  <c r="BM169" i="13"/>
  <c r="BN169" i="13"/>
  <c r="DF169" i="13"/>
  <c r="BM170" i="13"/>
  <c r="BN170" i="13"/>
  <c r="DF170" i="13"/>
  <c r="BM171" i="13"/>
  <c r="BN171" i="13"/>
  <c r="DF171" i="13"/>
  <c r="BM172" i="13"/>
  <c r="BN172" i="13"/>
  <c r="DF172" i="13"/>
  <c r="BM173" i="13"/>
  <c r="BN173" i="13"/>
  <c r="DF173" i="13"/>
  <c r="BM174" i="13"/>
  <c r="BN174" i="13"/>
  <c r="DF174" i="13"/>
  <c r="BM175" i="13"/>
  <c r="BN175" i="13"/>
  <c r="DF175" i="13"/>
  <c r="BM176" i="13"/>
  <c r="BN176" i="13"/>
  <c r="DF176" i="13"/>
  <c r="BM177" i="13"/>
  <c r="BN177" i="13"/>
  <c r="DF177" i="13"/>
  <c r="BM178" i="13"/>
  <c r="BN178" i="13"/>
  <c r="DF178" i="13"/>
  <c r="BM179" i="13"/>
  <c r="BN179" i="13"/>
  <c r="DF179" i="13"/>
  <c r="BM180" i="13"/>
  <c r="BN180" i="13"/>
  <c r="DF180" i="13"/>
  <c r="BM181" i="13"/>
  <c r="BN181" i="13"/>
  <c r="DF181" i="13"/>
  <c r="BM182" i="13"/>
  <c r="BN182" i="13"/>
  <c r="DF182" i="13"/>
  <c r="BM183" i="13"/>
  <c r="BN183" i="13"/>
  <c r="DF183" i="13"/>
  <c r="BM184" i="13"/>
  <c r="BN184" i="13"/>
  <c r="DF184" i="13"/>
  <c r="BM185" i="13"/>
  <c r="BN185" i="13"/>
  <c r="DF185" i="13"/>
  <c r="BM186" i="13"/>
  <c r="BN186" i="13"/>
  <c r="DF186" i="13"/>
  <c r="BM187" i="13"/>
  <c r="BN187" i="13"/>
  <c r="DF187" i="13"/>
  <c r="BM188" i="13"/>
  <c r="BN188" i="13"/>
  <c r="DF188" i="13"/>
  <c r="BM189" i="13"/>
  <c r="BN189" i="13"/>
  <c r="DF189" i="13"/>
  <c r="BM190" i="13"/>
  <c r="BN190" i="13"/>
  <c r="DF190" i="13"/>
  <c r="BM191" i="13"/>
  <c r="BN191" i="13"/>
  <c r="DF191" i="13"/>
  <c r="BM192" i="13"/>
  <c r="BN192" i="13"/>
  <c r="DF192" i="13"/>
  <c r="BM193" i="13"/>
  <c r="BN193" i="13"/>
  <c r="DF193" i="13"/>
  <c r="BM194" i="13"/>
  <c r="BN194" i="13"/>
  <c r="DF194" i="13"/>
  <c r="BM195" i="13"/>
  <c r="BN195" i="13"/>
  <c r="DF195" i="13"/>
  <c r="BM196" i="13"/>
  <c r="BN196" i="13"/>
  <c r="DF196" i="13"/>
  <c r="BM197" i="13"/>
  <c r="BN197" i="13"/>
  <c r="DF197" i="13"/>
  <c r="BM198" i="13"/>
  <c r="BN198" i="13"/>
  <c r="DF198" i="13"/>
  <c r="BM199" i="13"/>
  <c r="BN199" i="13"/>
  <c r="DF199" i="13"/>
  <c r="BM200" i="13"/>
  <c r="BN200" i="13"/>
  <c r="DF200" i="13"/>
  <c r="BM201" i="13"/>
  <c r="BN201" i="13"/>
  <c r="DF201" i="13"/>
  <c r="BM202" i="13"/>
  <c r="BN202" i="13"/>
  <c r="DF202" i="13"/>
  <c r="BM203" i="13"/>
  <c r="BN203" i="13"/>
  <c r="DF203" i="13"/>
  <c r="BM204" i="13"/>
  <c r="BN204" i="13"/>
  <c r="DF204" i="13"/>
  <c r="BM205" i="13"/>
  <c r="BN205" i="13"/>
  <c r="DF205" i="13"/>
  <c r="BM206" i="13"/>
  <c r="BN206" i="13"/>
  <c r="DF206" i="13"/>
  <c r="BM207" i="13"/>
  <c r="BN207" i="13"/>
  <c r="DF207" i="13"/>
  <c r="BM208" i="13"/>
  <c r="BN208" i="13"/>
  <c r="DF208" i="13"/>
  <c r="BM209" i="13"/>
  <c r="BN209" i="13"/>
  <c r="DF209" i="13"/>
  <c r="BM210" i="13"/>
  <c r="BN210" i="13"/>
  <c r="DF210" i="13"/>
  <c r="BM211" i="13"/>
  <c r="BN211" i="13"/>
  <c r="DF211" i="13"/>
  <c r="BM212" i="13"/>
  <c r="BN212" i="13"/>
  <c r="DF212" i="13"/>
  <c r="BM213" i="13"/>
  <c r="BN213" i="13"/>
  <c r="DF213" i="13"/>
  <c r="BM214" i="13"/>
  <c r="BN214" i="13"/>
  <c r="DF214" i="13"/>
  <c r="BM215" i="13"/>
  <c r="BN215" i="13"/>
  <c r="DF215" i="13"/>
  <c r="BM216" i="13"/>
  <c r="BN216" i="13"/>
  <c r="DF216" i="13"/>
  <c r="BM217" i="13"/>
  <c r="BN217" i="13"/>
  <c r="DF217" i="13"/>
  <c r="BM218" i="13"/>
  <c r="BN218" i="13"/>
  <c r="DF218" i="13"/>
  <c r="BM219" i="13"/>
  <c r="BN219" i="13"/>
  <c r="DF219" i="13"/>
  <c r="BM220" i="13"/>
  <c r="BN220" i="13"/>
  <c r="DF220" i="13"/>
  <c r="BM221" i="13"/>
  <c r="BN221" i="13"/>
  <c r="DF221" i="13"/>
  <c r="BM222" i="13"/>
  <c r="BN222" i="13"/>
  <c r="DF222" i="13"/>
  <c r="BM223" i="13"/>
  <c r="BN223" i="13"/>
  <c r="DF223" i="13"/>
  <c r="BM224" i="13"/>
  <c r="BN224" i="13"/>
  <c r="DF224" i="13"/>
  <c r="BM225" i="13"/>
  <c r="BN225" i="13"/>
  <c r="DF225" i="13"/>
  <c r="BM226" i="13"/>
  <c r="BN226" i="13"/>
  <c r="DF226" i="13"/>
  <c r="BM227" i="13"/>
  <c r="BN227" i="13"/>
  <c r="DF227" i="13"/>
  <c r="BM228" i="13"/>
  <c r="BN228" i="13"/>
  <c r="DF228" i="13"/>
  <c r="BM229" i="13"/>
  <c r="BN229" i="13"/>
  <c r="DF229" i="13"/>
  <c r="BM230" i="13"/>
  <c r="BN230" i="13"/>
  <c r="DF230" i="13"/>
  <c r="BM231" i="13"/>
  <c r="BN231" i="13"/>
  <c r="DF231" i="13"/>
  <c r="BM232" i="13"/>
  <c r="BN232" i="13"/>
  <c r="DF232" i="13"/>
  <c r="BM233" i="13"/>
  <c r="BN233" i="13"/>
  <c r="DF233" i="13"/>
  <c r="BM234" i="13"/>
  <c r="BN234" i="13"/>
  <c r="DF234" i="13"/>
  <c r="BM235" i="13"/>
  <c r="BN235" i="13"/>
  <c r="DF235" i="13"/>
  <c r="BM236" i="13"/>
  <c r="BN236" i="13"/>
  <c r="DF236" i="13"/>
  <c r="BM237" i="13"/>
  <c r="BN237" i="13"/>
  <c r="DF237" i="13"/>
  <c r="BM238" i="13"/>
  <c r="BN238" i="13"/>
  <c r="DF238" i="13"/>
  <c r="BM239" i="13"/>
  <c r="BN239" i="13"/>
  <c r="DF239" i="13"/>
  <c r="BM240" i="13"/>
  <c r="BN240" i="13"/>
  <c r="DF240" i="13"/>
  <c r="BM241" i="13"/>
  <c r="BN241" i="13"/>
  <c r="DF241" i="13"/>
  <c r="BM242" i="13"/>
  <c r="BN242" i="13"/>
  <c r="DF242" i="13"/>
  <c r="BM243" i="13"/>
  <c r="BN243" i="13"/>
  <c r="DF243" i="13"/>
  <c r="BM244" i="13"/>
  <c r="BN244" i="13"/>
  <c r="DF244" i="13"/>
  <c r="BM245" i="13"/>
  <c r="BN245" i="13"/>
  <c r="DF245" i="13"/>
  <c r="BM246" i="13"/>
  <c r="BN246" i="13"/>
  <c r="DF246" i="13"/>
  <c r="BM247" i="13"/>
  <c r="BN247" i="13"/>
  <c r="DF247" i="13"/>
  <c r="BM248" i="13"/>
  <c r="BN248" i="13"/>
  <c r="DF248" i="13"/>
  <c r="BM249" i="13"/>
  <c r="BN249" i="13"/>
  <c r="DF249" i="13"/>
  <c r="BM250" i="13"/>
  <c r="BN250" i="13"/>
  <c r="DF250" i="13"/>
  <c r="BM251" i="13"/>
  <c r="BN251" i="13"/>
  <c r="DF251" i="13"/>
  <c r="BM252" i="13"/>
  <c r="BN252" i="13"/>
  <c r="DF252" i="13"/>
  <c r="BM253" i="13"/>
  <c r="BN253" i="13"/>
  <c r="DF253" i="13"/>
  <c r="BM254" i="13"/>
  <c r="BN254" i="13"/>
  <c r="DF254" i="13"/>
  <c r="BM255" i="13"/>
  <c r="BN255" i="13"/>
  <c r="DF255" i="13"/>
  <c r="BM256" i="13"/>
  <c r="BN256" i="13"/>
  <c r="DF256" i="13"/>
  <c r="BM257" i="13"/>
  <c r="BN257" i="13"/>
  <c r="DF257" i="13"/>
  <c r="BM258" i="13"/>
  <c r="BN258" i="13"/>
  <c r="DF258" i="13"/>
  <c r="BM259" i="13"/>
  <c r="BN259" i="13"/>
  <c r="DF259" i="13"/>
  <c r="BM260" i="13"/>
  <c r="BN260" i="13"/>
  <c r="DF260" i="13"/>
  <c r="BM261" i="13"/>
  <c r="BN261" i="13"/>
  <c r="DF261" i="13"/>
  <c r="BM262" i="13"/>
  <c r="BN262" i="13"/>
  <c r="DF262" i="13"/>
  <c r="BM263" i="13"/>
  <c r="BN263" i="13"/>
  <c r="DF263" i="13"/>
  <c r="BM264" i="13"/>
  <c r="BN264" i="13"/>
  <c r="DF264" i="13"/>
  <c r="BM265" i="13"/>
  <c r="BN265" i="13"/>
  <c r="DF265" i="13"/>
  <c r="BM266" i="13"/>
  <c r="BN266" i="13"/>
  <c r="DF266" i="13"/>
  <c r="BM267" i="13"/>
  <c r="BN267" i="13"/>
  <c r="DF267" i="13"/>
  <c r="BM268" i="13"/>
  <c r="BN268" i="13"/>
  <c r="DF268" i="13"/>
  <c r="BM269" i="13"/>
  <c r="BN269" i="13"/>
  <c r="DF269" i="13"/>
  <c r="BM270" i="13"/>
  <c r="BN270" i="13"/>
  <c r="DF270" i="13"/>
  <c r="BM271" i="13"/>
  <c r="BN271" i="13"/>
  <c r="DF271" i="13"/>
  <c r="BM272" i="13"/>
  <c r="BN272" i="13"/>
  <c r="DF272" i="13"/>
  <c r="BM273" i="13"/>
  <c r="BN273" i="13"/>
  <c r="DF273" i="13"/>
  <c r="BM274" i="13"/>
  <c r="BN274" i="13"/>
  <c r="DF274" i="13"/>
  <c r="BM275" i="13"/>
  <c r="BN275" i="13"/>
  <c r="DF275" i="13"/>
  <c r="BM276" i="13"/>
  <c r="BN276" i="13"/>
  <c r="DF276" i="13"/>
  <c r="BM277" i="13"/>
  <c r="BN277" i="13"/>
  <c r="DF277" i="13"/>
  <c r="BM278" i="13"/>
  <c r="BN278" i="13"/>
  <c r="DF278" i="13"/>
  <c r="BM279" i="13"/>
  <c r="BN279" i="13"/>
  <c r="DF279" i="13"/>
  <c r="BM280" i="13"/>
  <c r="BN280" i="13"/>
  <c r="DF280" i="13"/>
  <c r="BM281" i="13"/>
  <c r="BN281" i="13"/>
  <c r="DF281" i="13"/>
  <c r="BM282" i="13"/>
  <c r="BN282" i="13"/>
  <c r="DF282" i="13"/>
  <c r="BM283" i="13"/>
  <c r="BN283" i="13"/>
  <c r="DF283" i="13"/>
  <c r="BM284" i="13"/>
  <c r="BN284" i="13"/>
  <c r="DF284" i="13"/>
  <c r="BM285" i="13"/>
  <c r="BN285" i="13"/>
  <c r="DF285" i="13"/>
  <c r="BM286" i="13"/>
  <c r="BN286" i="13"/>
  <c r="DF286" i="13"/>
  <c r="BM287" i="13"/>
  <c r="BN287" i="13"/>
  <c r="DF287" i="13"/>
  <c r="BM288" i="13"/>
  <c r="BN288" i="13"/>
  <c r="DF288" i="13"/>
  <c r="BM289" i="13"/>
  <c r="BN289" i="13"/>
  <c r="DF289" i="13"/>
  <c r="BM290" i="13"/>
  <c r="BN290" i="13"/>
  <c r="DF290" i="13"/>
  <c r="BM291" i="13"/>
  <c r="BN291" i="13"/>
  <c r="DF291" i="13"/>
  <c r="BM292" i="13"/>
  <c r="BN292" i="13"/>
  <c r="DF292" i="13"/>
  <c r="BM293" i="13"/>
  <c r="BN293" i="13"/>
  <c r="DF293" i="13"/>
  <c r="BM294" i="13"/>
  <c r="BN294" i="13"/>
  <c r="DF294" i="13"/>
  <c r="BM295" i="13"/>
  <c r="BN295" i="13"/>
  <c r="DF295" i="13"/>
  <c r="BM296" i="13"/>
  <c r="BN296" i="13"/>
  <c r="DF296" i="13"/>
  <c r="BM297" i="13"/>
  <c r="BN297" i="13"/>
  <c r="DF297" i="13"/>
  <c r="BM298" i="13"/>
  <c r="BN298" i="13"/>
  <c r="DF298" i="13"/>
  <c r="BM299" i="13"/>
  <c r="BN299" i="13"/>
  <c r="DF299" i="13"/>
  <c r="BM300" i="13"/>
  <c r="BN300" i="13"/>
  <c r="DF300" i="13"/>
  <c r="BM301" i="13"/>
  <c r="BN301" i="13"/>
  <c r="DF301" i="13"/>
  <c r="BM302" i="13"/>
  <c r="BN302" i="13"/>
  <c r="DF302" i="13"/>
  <c r="BM303" i="13"/>
  <c r="BN303" i="13"/>
  <c r="DF303" i="13"/>
  <c r="BM304" i="13"/>
  <c r="BN304" i="13"/>
  <c r="DF304" i="13"/>
  <c r="BM305" i="13"/>
  <c r="BN305" i="13"/>
  <c r="DF305" i="13"/>
  <c r="BM306" i="13"/>
  <c r="BN306" i="13"/>
  <c r="DF306" i="13"/>
  <c r="BM307" i="13"/>
  <c r="BN307" i="13"/>
  <c r="DF307" i="13"/>
  <c r="BM308" i="13"/>
  <c r="BN308" i="13"/>
  <c r="DF308" i="13"/>
  <c r="BM309" i="13"/>
  <c r="BN309" i="13"/>
  <c r="DF309" i="13"/>
  <c r="BM310" i="13"/>
  <c r="BN310" i="13"/>
  <c r="DF310" i="13"/>
  <c r="BM311" i="13"/>
  <c r="BN311" i="13"/>
  <c r="DF311" i="13"/>
  <c r="BM312" i="13"/>
  <c r="BN312" i="13"/>
  <c r="DF312" i="13"/>
  <c r="BM313" i="13"/>
  <c r="BN313" i="13"/>
  <c r="DF313" i="13"/>
  <c r="BM314" i="13"/>
  <c r="BN314" i="13"/>
  <c r="DF314" i="13"/>
  <c r="BM315" i="13"/>
  <c r="BN315" i="13"/>
  <c r="DF315" i="13"/>
  <c r="BM316" i="13"/>
  <c r="BN316" i="13"/>
  <c r="DF316" i="13"/>
  <c r="BM317" i="13"/>
  <c r="BN317" i="13"/>
  <c r="DF317" i="13"/>
  <c r="BM318" i="13"/>
  <c r="BN318" i="13"/>
  <c r="DF318" i="13"/>
  <c r="BM319" i="13"/>
  <c r="BN319" i="13"/>
  <c r="DF319" i="13"/>
  <c r="BM320" i="13"/>
  <c r="BN320" i="13"/>
  <c r="DF320" i="13"/>
  <c r="BM321" i="13"/>
  <c r="BN321" i="13"/>
  <c r="DF321" i="13"/>
  <c r="BM322" i="13"/>
  <c r="BN322" i="13"/>
  <c r="DF322" i="13"/>
  <c r="BM323" i="13"/>
  <c r="BN323" i="13"/>
  <c r="DF323" i="13"/>
  <c r="BM324" i="13"/>
  <c r="BN324" i="13"/>
  <c r="DF324" i="13"/>
  <c r="BM325" i="13"/>
  <c r="BN325" i="13"/>
  <c r="DF325" i="13"/>
  <c r="BM326" i="13"/>
  <c r="BN326" i="13"/>
  <c r="DF326" i="13"/>
  <c r="BM327" i="13"/>
  <c r="BN327" i="13"/>
  <c r="DF327" i="13"/>
  <c r="BM328" i="13"/>
  <c r="BN328" i="13"/>
  <c r="DF328" i="13"/>
  <c r="BM329" i="13"/>
  <c r="BN329" i="13"/>
  <c r="DF329" i="13"/>
  <c r="BM330" i="13"/>
  <c r="BN330" i="13"/>
  <c r="DF330" i="13"/>
  <c r="BM331" i="13"/>
  <c r="BN331" i="13"/>
  <c r="DF331" i="13"/>
  <c r="BM332" i="13"/>
  <c r="BN332" i="13"/>
  <c r="DF332" i="13"/>
  <c r="BM333" i="13"/>
  <c r="BN333" i="13"/>
  <c r="DF333" i="13"/>
  <c r="BM334" i="13"/>
  <c r="BN334" i="13"/>
  <c r="DF334" i="13"/>
  <c r="BM335" i="13"/>
  <c r="BN335" i="13"/>
  <c r="DF335" i="13"/>
  <c r="BM336" i="13"/>
  <c r="BN336" i="13"/>
  <c r="DF336" i="13"/>
  <c r="BM337" i="13"/>
  <c r="BN337" i="13"/>
  <c r="DF337" i="13"/>
  <c r="BM338" i="13"/>
  <c r="BN338" i="13"/>
  <c r="DF338" i="13"/>
  <c r="BM339" i="13"/>
  <c r="BN339" i="13"/>
  <c r="DF339" i="13"/>
  <c r="BM340" i="13"/>
  <c r="BN340" i="13"/>
  <c r="DF340" i="13"/>
  <c r="BM341" i="13"/>
  <c r="BN341" i="13"/>
  <c r="DF341" i="13"/>
  <c r="BM342" i="13"/>
  <c r="BN342" i="13"/>
  <c r="DF342" i="13"/>
  <c r="BM343" i="13"/>
  <c r="BN343" i="13"/>
  <c r="DF343" i="13"/>
  <c r="BM344" i="13"/>
  <c r="BN344" i="13"/>
  <c r="DF344" i="13"/>
  <c r="BM345" i="13"/>
  <c r="BN345" i="13"/>
  <c r="DF345" i="13"/>
  <c r="BM346" i="13"/>
  <c r="BN346" i="13"/>
  <c r="DF346" i="13"/>
  <c r="BM347" i="13"/>
  <c r="BN347" i="13"/>
  <c r="DF347" i="13"/>
  <c r="BM348" i="13"/>
  <c r="BN348" i="13"/>
  <c r="DF348" i="13"/>
  <c r="BM349" i="13"/>
  <c r="BN349" i="13"/>
  <c r="DF349" i="13"/>
  <c r="BM350" i="13"/>
  <c r="BN350" i="13"/>
  <c r="DF350" i="13"/>
  <c r="BM351" i="13"/>
  <c r="BN351" i="13"/>
  <c r="DF351" i="13"/>
  <c r="BM352" i="13"/>
  <c r="BN352" i="13"/>
  <c r="DF352" i="13"/>
  <c r="BM353" i="13"/>
  <c r="BN353" i="13"/>
  <c r="DF353" i="13"/>
  <c r="BM354" i="13"/>
  <c r="BN354" i="13"/>
  <c r="DF354" i="13"/>
  <c r="BM355" i="13"/>
  <c r="BN355" i="13"/>
  <c r="DF355" i="13"/>
  <c r="BM356" i="13"/>
  <c r="BN356" i="13"/>
  <c r="DF356" i="13"/>
  <c r="BM357" i="13"/>
  <c r="BN357" i="13"/>
  <c r="DF357" i="13"/>
  <c r="BM358" i="13"/>
  <c r="BN358" i="13"/>
  <c r="DF358" i="13"/>
  <c r="BM359" i="13"/>
  <c r="BN359" i="13"/>
  <c r="DF359" i="13"/>
  <c r="BM360" i="13"/>
  <c r="BN360" i="13"/>
  <c r="DF360" i="13"/>
  <c r="BM361" i="13"/>
  <c r="BN361" i="13"/>
  <c r="DF361" i="13"/>
  <c r="BM362" i="13"/>
  <c r="BN362" i="13"/>
  <c r="DF362" i="13"/>
  <c r="BM363" i="13"/>
  <c r="BN363" i="13"/>
  <c r="DF363" i="13"/>
  <c r="BM364" i="13"/>
  <c r="BN364" i="13"/>
  <c r="DF364" i="13"/>
  <c r="BM365" i="13"/>
  <c r="BN365" i="13"/>
  <c r="DF365" i="13"/>
  <c r="BM366" i="13"/>
  <c r="BN366" i="13"/>
  <c r="DF366" i="13"/>
  <c r="BM367" i="13"/>
  <c r="BN367" i="13"/>
  <c r="DF367" i="13"/>
  <c r="BM368" i="13"/>
  <c r="BN368" i="13"/>
  <c r="DF368" i="13"/>
  <c r="BM369" i="13"/>
  <c r="BN369" i="13"/>
  <c r="DF369" i="13"/>
  <c r="BM370" i="13"/>
  <c r="BN370" i="13"/>
  <c r="DF370" i="13"/>
  <c r="BM371" i="13"/>
  <c r="BN371" i="13"/>
  <c r="DF371" i="13"/>
  <c r="BM372" i="13"/>
  <c r="BN372" i="13"/>
  <c r="DF372" i="13"/>
  <c r="BM373" i="13"/>
  <c r="BN373" i="13"/>
  <c r="DF373" i="13"/>
  <c r="BM374" i="13"/>
  <c r="BN374" i="13"/>
  <c r="DF374" i="13"/>
  <c r="BM375" i="13"/>
  <c r="BN375" i="13"/>
  <c r="DF375" i="13"/>
  <c r="BM376" i="13"/>
  <c r="BN376" i="13"/>
  <c r="DF376" i="13"/>
  <c r="BM377" i="13"/>
  <c r="BN377" i="13"/>
  <c r="DF377" i="13"/>
  <c r="BM378" i="13"/>
  <c r="BN378" i="13"/>
  <c r="DF378" i="13"/>
  <c r="BM379" i="13"/>
  <c r="BN379" i="13"/>
  <c r="DF379" i="13"/>
  <c r="BM380" i="13"/>
  <c r="BN380" i="13"/>
  <c r="DF380" i="13"/>
  <c r="BM381" i="13"/>
  <c r="BN381" i="13"/>
  <c r="DF381" i="13"/>
  <c r="BM382" i="13"/>
  <c r="BN382" i="13"/>
  <c r="DF382" i="13"/>
  <c r="BM383" i="13"/>
  <c r="BN383" i="13"/>
  <c r="DF383" i="13"/>
  <c r="BM384" i="13"/>
  <c r="BN384" i="13"/>
  <c r="DF384" i="13"/>
  <c r="BM385" i="13"/>
  <c r="BN385" i="13"/>
  <c r="DF385" i="13"/>
  <c r="BM386" i="13"/>
  <c r="BN386" i="13"/>
  <c r="DF386" i="13"/>
  <c r="BM387" i="13"/>
  <c r="BN387" i="13"/>
  <c r="DF387" i="13"/>
  <c r="BM388" i="13"/>
  <c r="BN388" i="13"/>
  <c r="DF388" i="13"/>
  <c r="BM389" i="13"/>
  <c r="BN389" i="13"/>
  <c r="DF389" i="13"/>
  <c r="BM390" i="13"/>
  <c r="BN390" i="13"/>
  <c r="DF390" i="13"/>
  <c r="BM391" i="13"/>
  <c r="BN391" i="13"/>
  <c r="DF391" i="13"/>
  <c r="BM392" i="13"/>
  <c r="BN392" i="13"/>
  <c r="DF392" i="13"/>
  <c r="BM393" i="13"/>
  <c r="BN393" i="13"/>
  <c r="DF393" i="13"/>
  <c r="BM394" i="13"/>
  <c r="BN394" i="13"/>
  <c r="DF394" i="13"/>
  <c r="BM395" i="13"/>
  <c r="BN395" i="13"/>
  <c r="DF395" i="13"/>
  <c r="BM396" i="13"/>
  <c r="BN396" i="13"/>
  <c r="DF396" i="13"/>
  <c r="BM397" i="13"/>
  <c r="BN397" i="13"/>
  <c r="DF397" i="13"/>
  <c r="BM398" i="13"/>
  <c r="BN398" i="13"/>
  <c r="DF398" i="13"/>
  <c r="BM399" i="13"/>
  <c r="BN399" i="13"/>
  <c r="DF399" i="13"/>
  <c r="BM400" i="13"/>
  <c r="BN400" i="13"/>
  <c r="DF400" i="13"/>
  <c r="BM401" i="13"/>
  <c r="BN401" i="13"/>
  <c r="DF401" i="13"/>
  <c r="BM402" i="13"/>
  <c r="BN402" i="13"/>
  <c r="DF402" i="13"/>
  <c r="BM403" i="13"/>
  <c r="BN403" i="13"/>
  <c r="DF403" i="13"/>
  <c r="BM404" i="13"/>
  <c r="BN404" i="13"/>
  <c r="DF404" i="13"/>
  <c r="BM405" i="13"/>
  <c r="BN405" i="13"/>
  <c r="DF405" i="13"/>
  <c r="BM406" i="13"/>
  <c r="BN406" i="13"/>
  <c r="DF406" i="13"/>
  <c r="BM407" i="13"/>
  <c r="BN407" i="13"/>
  <c r="DF407" i="13"/>
  <c r="BM408" i="13"/>
  <c r="BN408" i="13"/>
  <c r="DF408" i="13"/>
  <c r="BM409" i="13"/>
  <c r="BN409" i="13"/>
  <c r="DF409" i="13"/>
  <c r="BM410" i="13"/>
  <c r="BN410" i="13"/>
  <c r="DF410" i="13"/>
  <c r="BM411" i="13"/>
  <c r="BN411" i="13"/>
  <c r="DF411" i="13"/>
  <c r="BM412" i="13"/>
  <c r="BN412" i="13"/>
  <c r="DF412" i="13"/>
  <c r="BM413" i="13"/>
  <c r="BN413" i="13"/>
  <c r="DF413" i="13"/>
  <c r="BM414" i="13"/>
  <c r="BN414" i="13"/>
  <c r="DF414" i="13"/>
  <c r="BM415" i="13"/>
  <c r="BN415" i="13"/>
  <c r="DF415" i="13"/>
  <c r="BM416" i="13"/>
  <c r="BN416" i="13"/>
  <c r="DF416" i="13"/>
  <c r="BM417" i="13"/>
  <c r="BN417" i="13"/>
  <c r="DF417" i="13"/>
  <c r="BM418" i="13"/>
  <c r="BN418" i="13"/>
  <c r="DF418" i="13"/>
  <c r="BM419" i="13"/>
  <c r="BN419" i="13"/>
  <c r="DF419" i="13"/>
  <c r="BM420" i="13"/>
  <c r="BN420" i="13"/>
  <c r="DF420" i="13"/>
  <c r="BM421" i="13"/>
  <c r="BN421" i="13"/>
  <c r="DF421" i="13"/>
  <c r="BM422" i="13"/>
  <c r="BN422" i="13"/>
  <c r="DF422" i="13"/>
  <c r="BM423" i="13"/>
  <c r="BN423" i="13"/>
  <c r="DF423" i="13"/>
  <c r="BM424" i="13"/>
  <c r="BN424" i="13"/>
  <c r="DF424" i="13"/>
  <c r="BM425" i="13"/>
  <c r="BN425" i="13"/>
  <c r="DF425" i="13"/>
  <c r="BM426" i="13"/>
  <c r="BN426" i="13"/>
  <c r="DF426" i="13"/>
  <c r="BM427" i="13"/>
  <c r="BN427" i="13"/>
  <c r="DF427" i="13"/>
  <c r="BM428" i="13"/>
  <c r="BN428" i="13"/>
  <c r="DF428" i="13"/>
  <c r="BM429" i="13"/>
  <c r="BN429" i="13"/>
  <c r="DF429" i="13"/>
  <c r="BM430" i="13"/>
  <c r="BN430" i="13"/>
  <c r="DF430" i="13"/>
  <c r="BM431" i="13"/>
  <c r="BN431" i="13"/>
  <c r="DF431" i="13"/>
  <c r="BM432" i="13"/>
  <c r="BN432" i="13"/>
  <c r="DF432" i="13"/>
  <c r="BM433" i="13"/>
  <c r="BN433" i="13"/>
  <c r="DF433" i="13"/>
  <c r="BM434" i="13"/>
  <c r="BN434" i="13"/>
  <c r="DF434" i="13"/>
  <c r="BM435" i="13"/>
  <c r="BN435" i="13"/>
  <c r="DF435" i="13"/>
  <c r="BM436" i="13"/>
  <c r="BN436" i="13"/>
  <c r="DF436" i="13"/>
  <c r="BM437" i="13"/>
  <c r="BN437" i="13"/>
  <c r="DF437" i="13"/>
  <c r="BM438" i="13"/>
  <c r="BN438" i="13"/>
  <c r="DF438" i="13"/>
  <c r="BM439" i="13"/>
  <c r="BN439" i="13"/>
  <c r="DF439" i="13"/>
  <c r="BM440" i="13"/>
  <c r="BN440" i="13"/>
  <c r="DF440" i="13"/>
  <c r="BM441" i="13"/>
  <c r="BN441" i="13"/>
  <c r="DF441" i="13"/>
  <c r="BM442" i="13"/>
  <c r="BN442" i="13"/>
  <c r="DF442" i="13"/>
  <c r="BM443" i="13"/>
  <c r="BN443" i="13"/>
  <c r="DF443" i="13"/>
  <c r="BM444" i="13"/>
  <c r="BN444" i="13"/>
  <c r="DF444" i="13"/>
  <c r="BM445" i="13"/>
  <c r="BN445" i="13"/>
  <c r="DF445" i="13"/>
  <c r="BM446" i="13"/>
  <c r="BN446" i="13"/>
  <c r="DF446" i="13"/>
  <c r="BM447" i="13"/>
  <c r="BN447" i="13"/>
  <c r="DF447" i="13"/>
  <c r="BM448" i="13"/>
  <c r="BN448" i="13"/>
  <c r="DF448" i="13"/>
  <c r="BM449" i="13"/>
  <c r="BN449" i="13"/>
  <c r="DF449" i="13"/>
  <c r="BM450" i="13"/>
  <c r="BN450" i="13"/>
  <c r="DF450" i="13"/>
  <c r="BM451" i="13"/>
  <c r="BN451" i="13"/>
  <c r="DF451" i="13"/>
  <c r="BM452" i="13"/>
  <c r="BN452" i="13"/>
  <c r="DF452" i="13"/>
  <c r="BM453" i="13"/>
  <c r="BN453" i="13"/>
  <c r="DF453" i="13"/>
  <c r="BM454" i="13"/>
  <c r="BN454" i="13"/>
  <c r="DF454" i="13"/>
  <c r="BM455" i="13"/>
  <c r="BN455" i="13"/>
  <c r="DF455" i="13"/>
  <c r="BM456" i="13"/>
  <c r="BN456" i="13"/>
  <c r="DF456" i="13"/>
  <c r="BM457" i="13"/>
  <c r="BN457" i="13"/>
  <c r="DF457" i="13"/>
  <c r="BM458" i="13"/>
  <c r="BN458" i="13"/>
  <c r="DF458" i="13"/>
  <c r="BM459" i="13"/>
  <c r="BN459" i="13"/>
  <c r="DF459" i="13"/>
  <c r="BM460" i="13"/>
  <c r="BN460" i="13"/>
  <c r="DF460" i="13"/>
  <c r="BM461" i="13"/>
  <c r="BN461" i="13"/>
  <c r="DF461" i="13"/>
  <c r="BM462" i="13"/>
  <c r="BN462" i="13"/>
  <c r="DF462" i="13"/>
  <c r="BM463" i="13"/>
  <c r="BN463" i="13"/>
  <c r="DF463" i="13"/>
  <c r="BM464" i="13"/>
  <c r="BN464" i="13"/>
  <c r="DF464" i="13"/>
  <c r="BM465" i="13"/>
  <c r="BN465" i="13"/>
  <c r="DF465" i="13"/>
  <c r="BM466" i="13"/>
  <c r="BN466" i="13"/>
  <c r="DF466" i="13"/>
  <c r="BM467" i="13"/>
  <c r="BN467" i="13"/>
  <c r="DF467" i="13"/>
  <c r="BM468" i="13"/>
  <c r="BN468" i="13"/>
  <c r="DF468" i="13"/>
  <c r="BM469" i="13"/>
  <c r="BN469" i="13"/>
  <c r="DF469" i="13"/>
  <c r="BM470" i="13"/>
  <c r="BN470" i="13"/>
  <c r="DF470" i="13"/>
  <c r="BM471" i="13"/>
  <c r="BN471" i="13"/>
  <c r="DF471" i="13"/>
  <c r="BM472" i="13"/>
  <c r="BN472" i="13"/>
  <c r="DF472" i="13"/>
  <c r="BM473" i="13"/>
  <c r="BN473" i="13"/>
  <c r="DF473" i="13"/>
  <c r="BM474" i="13"/>
  <c r="BN474" i="13"/>
  <c r="DF474" i="13"/>
  <c r="BM475" i="13"/>
  <c r="BN475" i="13"/>
  <c r="DF475" i="13"/>
  <c r="BM476" i="13"/>
  <c r="BN476" i="13"/>
  <c r="DF476" i="13"/>
  <c r="BM477" i="13"/>
  <c r="BN477" i="13"/>
  <c r="DF477" i="13"/>
  <c r="BM478" i="13"/>
  <c r="BN478" i="13"/>
  <c r="DF478" i="13"/>
  <c r="BM479" i="13"/>
  <c r="BN479" i="13"/>
  <c r="DF479" i="13"/>
  <c r="BM480" i="13"/>
  <c r="BN480" i="13"/>
  <c r="DF480" i="13"/>
  <c r="BM481" i="13"/>
  <c r="BN481" i="13"/>
  <c r="DF481" i="13"/>
  <c r="BM482" i="13"/>
  <c r="BN482" i="13"/>
  <c r="DF482" i="13"/>
  <c r="BM483" i="13"/>
  <c r="BN483" i="13"/>
  <c r="DF483" i="13"/>
  <c r="BM484" i="13"/>
  <c r="BN484" i="13"/>
  <c r="DF484" i="13"/>
  <c r="BM485" i="13"/>
  <c r="BN485" i="13"/>
  <c r="DF485" i="13"/>
  <c r="BM486" i="13"/>
  <c r="BN486" i="13"/>
  <c r="DF486" i="13"/>
  <c r="BM487" i="13"/>
  <c r="BN487" i="13"/>
  <c r="DF487" i="13"/>
  <c r="BM488" i="13"/>
  <c r="BN488" i="13"/>
  <c r="DF488" i="13"/>
  <c r="BM489" i="13"/>
  <c r="BN489" i="13"/>
  <c r="DF489" i="13"/>
  <c r="BM490" i="13"/>
  <c r="BN490" i="13"/>
  <c r="DF490" i="13"/>
  <c r="BM491" i="13"/>
  <c r="BN491" i="13"/>
  <c r="DF491" i="13"/>
  <c r="BM492" i="13"/>
  <c r="BN492" i="13"/>
  <c r="DF492" i="13"/>
  <c r="BM493" i="13"/>
  <c r="BN493" i="13"/>
  <c r="DF493" i="13"/>
  <c r="BM494" i="13"/>
  <c r="BN494" i="13"/>
  <c r="DF494" i="13"/>
  <c r="BM495" i="13"/>
  <c r="BN495" i="13"/>
  <c r="DF495" i="13"/>
  <c r="BM496" i="13"/>
  <c r="BN496" i="13"/>
  <c r="DF496" i="13"/>
  <c r="BM497" i="13"/>
  <c r="BN497" i="13"/>
  <c r="DF497" i="13"/>
  <c r="BM498" i="13"/>
  <c r="BN498" i="13"/>
  <c r="DF498" i="13"/>
  <c r="BM499" i="13"/>
  <c r="BN499" i="13"/>
  <c r="DF499" i="13"/>
  <c r="BM500" i="13"/>
  <c r="BN500" i="13"/>
  <c r="DF500" i="13"/>
  <c r="BM501" i="13"/>
  <c r="BN501" i="13"/>
  <c r="DF501" i="13"/>
  <c r="BM502" i="13"/>
  <c r="BN502" i="13"/>
  <c r="DF502" i="13"/>
  <c r="BM503" i="13"/>
  <c r="BN503" i="13"/>
  <c r="DF503" i="13"/>
  <c r="BM504" i="13"/>
  <c r="BN504" i="13"/>
  <c r="DF504" i="13"/>
  <c r="BM505" i="13"/>
  <c r="BN505" i="13"/>
  <c r="DF505" i="13"/>
  <c r="BM506" i="13"/>
  <c r="BN506" i="13"/>
  <c r="DF506" i="13"/>
  <c r="BM507" i="13"/>
  <c r="BN507" i="13"/>
  <c r="DF507" i="13"/>
  <c r="BM508" i="13"/>
  <c r="BN508" i="13"/>
  <c r="DF508" i="13"/>
  <c r="BM509" i="13"/>
  <c r="BN509" i="13"/>
  <c r="DF509" i="13"/>
  <c r="BM510" i="13"/>
  <c r="BN510" i="13"/>
  <c r="DF510" i="13"/>
  <c r="BM511" i="13"/>
  <c r="BN511" i="13"/>
  <c r="DF511" i="13"/>
  <c r="BM512" i="13"/>
  <c r="BN512" i="13"/>
  <c r="DF512" i="13"/>
  <c r="BM513" i="13"/>
  <c r="BN513" i="13"/>
  <c r="DF513" i="13"/>
  <c r="BM514" i="13"/>
  <c r="BN514" i="13"/>
  <c r="DF514" i="13"/>
  <c r="BM515" i="13"/>
  <c r="BN515" i="13"/>
  <c r="DF515" i="13"/>
  <c r="BM516" i="13"/>
  <c r="BN516" i="13"/>
  <c r="DF516" i="13"/>
  <c r="BM517" i="13"/>
  <c r="BN517" i="13"/>
  <c r="DF517" i="13"/>
  <c r="BM518" i="13"/>
  <c r="BN518" i="13"/>
  <c r="DF518" i="13"/>
  <c r="BM519" i="13"/>
  <c r="BN519" i="13"/>
  <c r="DF519" i="13"/>
  <c r="BM520" i="13"/>
  <c r="BN520" i="13"/>
  <c r="DF520" i="13"/>
  <c r="BM521" i="13"/>
  <c r="BN521" i="13"/>
  <c r="DF521" i="13"/>
  <c r="BM522" i="13"/>
  <c r="BN522" i="13"/>
  <c r="DF522" i="13"/>
  <c r="BM523" i="13"/>
  <c r="BN523" i="13"/>
  <c r="DF523" i="13"/>
  <c r="BM524" i="13"/>
  <c r="BN524" i="13"/>
  <c r="DF524" i="13"/>
  <c r="BM525" i="13"/>
  <c r="BN525" i="13"/>
  <c r="DF525" i="13"/>
  <c r="BM526" i="13"/>
  <c r="BN526" i="13"/>
  <c r="DF526" i="13"/>
  <c r="BM527" i="13"/>
  <c r="BN527" i="13"/>
  <c r="DF527" i="13"/>
  <c r="BM528" i="13"/>
  <c r="BN528" i="13"/>
  <c r="DF528" i="13"/>
  <c r="BM529" i="13"/>
  <c r="BN529" i="13"/>
  <c r="DF529" i="13"/>
  <c r="BM530" i="13"/>
  <c r="BN530" i="13"/>
  <c r="DF530" i="13"/>
  <c r="BM531" i="13"/>
  <c r="BN531" i="13"/>
  <c r="DF531" i="13"/>
  <c r="BM532" i="13"/>
  <c r="BN532" i="13"/>
  <c r="DF532" i="13"/>
  <c r="BM533" i="13"/>
  <c r="BN533" i="13"/>
  <c r="DF533" i="13"/>
  <c r="BM534" i="13"/>
  <c r="BN534" i="13"/>
  <c r="DF534" i="13"/>
  <c r="BM535" i="13"/>
  <c r="BN535" i="13"/>
  <c r="DF535" i="13"/>
  <c r="BM536" i="13"/>
  <c r="BN536" i="13"/>
  <c r="DF536" i="13"/>
  <c r="BM537" i="13"/>
  <c r="BN537" i="13"/>
  <c r="DF537" i="13"/>
  <c r="BM538" i="13"/>
  <c r="BN538" i="13"/>
  <c r="DF538" i="13"/>
  <c r="BM539" i="13"/>
  <c r="BN539" i="13"/>
  <c r="DF539" i="13"/>
  <c r="BM540" i="13"/>
  <c r="BN540" i="13"/>
  <c r="DF540" i="13"/>
  <c r="BM541" i="13"/>
  <c r="BN541" i="13"/>
  <c r="DF541" i="13"/>
  <c r="BM542" i="13"/>
  <c r="BN542" i="13"/>
  <c r="DF542" i="13"/>
  <c r="BM543" i="13"/>
  <c r="BN543" i="13"/>
  <c r="DF543" i="13"/>
  <c r="BM544" i="13"/>
  <c r="BN544" i="13"/>
  <c r="DF544" i="13"/>
  <c r="BM545" i="13"/>
  <c r="BN545" i="13"/>
  <c r="DF545" i="13"/>
  <c r="BM546" i="13"/>
  <c r="BN546" i="13"/>
  <c r="DF546" i="13"/>
  <c r="BM547" i="13"/>
  <c r="BN547" i="13"/>
  <c r="DF547" i="13"/>
  <c r="BM548" i="13"/>
  <c r="BN548" i="13"/>
  <c r="DF548" i="13"/>
  <c r="BM549" i="13"/>
  <c r="BN549" i="13"/>
  <c r="DF549" i="13"/>
  <c r="BM550" i="13"/>
  <c r="BN550" i="13"/>
  <c r="DF550" i="13"/>
  <c r="BM551" i="13"/>
  <c r="BN551" i="13"/>
  <c r="DF551" i="13"/>
  <c r="BM552" i="13"/>
  <c r="BN552" i="13"/>
  <c r="DF552" i="13"/>
  <c r="BM553" i="13"/>
  <c r="BN553" i="13"/>
  <c r="DF553" i="13"/>
  <c r="BM554" i="13"/>
  <c r="BN554" i="13"/>
  <c r="DF554" i="13"/>
  <c r="BM555" i="13"/>
  <c r="BN555" i="13"/>
  <c r="DF555" i="13"/>
  <c r="BM556" i="13"/>
  <c r="BN556" i="13"/>
  <c r="DF556" i="13"/>
  <c r="BM557" i="13"/>
  <c r="BN557" i="13"/>
  <c r="DF557" i="13"/>
  <c r="BM558" i="13"/>
  <c r="BN558" i="13"/>
  <c r="DF558" i="13"/>
  <c r="BM559" i="13"/>
  <c r="BN559" i="13"/>
  <c r="DF559" i="13"/>
  <c r="BM560" i="13"/>
  <c r="BN560" i="13"/>
  <c r="DF560" i="13"/>
  <c r="BM561" i="13"/>
  <c r="BN561" i="13"/>
  <c r="DF561" i="13"/>
  <c r="BM562" i="13"/>
  <c r="BN562" i="13"/>
  <c r="DF562" i="13"/>
  <c r="BM563" i="13"/>
  <c r="BN563" i="13"/>
  <c r="DF563" i="13"/>
  <c r="BM564" i="13"/>
  <c r="BN564" i="13"/>
  <c r="DF564" i="13"/>
  <c r="BM565" i="13"/>
  <c r="BN565" i="13"/>
  <c r="DF565" i="13"/>
  <c r="BM566" i="13"/>
  <c r="BN566" i="13"/>
  <c r="DF566" i="13"/>
  <c r="BM567" i="13"/>
  <c r="BN567" i="13"/>
  <c r="DF567" i="13"/>
  <c r="BM568" i="13"/>
  <c r="BN568" i="13"/>
  <c r="DF568" i="13"/>
  <c r="BM569" i="13"/>
  <c r="BN569" i="13"/>
  <c r="DF569" i="13"/>
  <c r="BM570" i="13"/>
  <c r="BN570" i="13"/>
  <c r="DF570" i="13"/>
  <c r="BM571" i="13"/>
  <c r="BN571" i="13"/>
  <c r="DF571" i="13"/>
  <c r="BM572" i="13"/>
  <c r="BN572" i="13"/>
  <c r="DF572" i="13"/>
  <c r="BM573" i="13"/>
  <c r="BN573" i="13"/>
  <c r="DF573" i="13"/>
  <c r="BM574" i="13"/>
  <c r="BN574" i="13"/>
  <c r="DF574" i="13"/>
  <c r="BM575" i="13"/>
  <c r="BN575" i="13"/>
  <c r="DF575" i="13"/>
  <c r="BM576" i="13"/>
  <c r="BN576" i="13"/>
  <c r="DF576" i="13"/>
  <c r="BM577" i="13"/>
  <c r="BN577" i="13"/>
  <c r="DF577" i="13"/>
  <c r="BM3" i="13"/>
  <c r="BN3" i="13"/>
  <c r="DF3" i="13"/>
  <c r="BI4" i="13"/>
  <c r="BJ4" i="13"/>
  <c r="DE4" i="13"/>
  <c r="BI5" i="13"/>
  <c r="BJ5" i="13"/>
  <c r="DE5" i="13"/>
  <c r="BI6" i="13"/>
  <c r="BJ6" i="13"/>
  <c r="DE6" i="13"/>
  <c r="BI7" i="13"/>
  <c r="BJ7" i="13"/>
  <c r="DE7" i="13"/>
  <c r="BI8" i="13"/>
  <c r="BJ8" i="13"/>
  <c r="DE8" i="13"/>
  <c r="BI9" i="13"/>
  <c r="BJ9" i="13"/>
  <c r="DE9" i="13"/>
  <c r="BI10" i="13"/>
  <c r="BJ10" i="13"/>
  <c r="DE10" i="13"/>
  <c r="BI11" i="13"/>
  <c r="BJ11" i="13"/>
  <c r="DE11" i="13"/>
  <c r="BI12" i="13"/>
  <c r="BJ12" i="13"/>
  <c r="DE12" i="13"/>
  <c r="BI13" i="13"/>
  <c r="BJ13" i="13"/>
  <c r="DE13" i="13"/>
  <c r="BI14" i="13"/>
  <c r="BJ14" i="13"/>
  <c r="DE14" i="13"/>
  <c r="BI15" i="13"/>
  <c r="BJ15" i="13"/>
  <c r="DE15" i="13"/>
  <c r="BI16" i="13"/>
  <c r="BJ16" i="13"/>
  <c r="DE16" i="13"/>
  <c r="BI17" i="13"/>
  <c r="BJ17" i="13"/>
  <c r="DE17" i="13"/>
  <c r="BI18" i="13"/>
  <c r="BJ18" i="13"/>
  <c r="DE18" i="13"/>
  <c r="BI19" i="13"/>
  <c r="BJ19" i="13"/>
  <c r="DE19" i="13"/>
  <c r="BI20" i="13"/>
  <c r="BJ20" i="13"/>
  <c r="DE20" i="13"/>
  <c r="BI21" i="13"/>
  <c r="BJ21" i="13"/>
  <c r="DE21" i="13"/>
  <c r="BI22" i="13"/>
  <c r="BJ22" i="13"/>
  <c r="DE22" i="13"/>
  <c r="BI23" i="13"/>
  <c r="BJ23" i="13"/>
  <c r="DE23" i="13"/>
  <c r="BI24" i="13"/>
  <c r="BJ24" i="13"/>
  <c r="DE24" i="13"/>
  <c r="BI25" i="13"/>
  <c r="BJ25" i="13"/>
  <c r="DE25" i="13"/>
  <c r="BI26" i="13"/>
  <c r="BJ26" i="13"/>
  <c r="DE26" i="13"/>
  <c r="BI27" i="13"/>
  <c r="BJ27" i="13"/>
  <c r="DE27" i="13"/>
  <c r="BI28" i="13"/>
  <c r="BJ28" i="13"/>
  <c r="DE28" i="13"/>
  <c r="BI29" i="13"/>
  <c r="BJ29" i="13"/>
  <c r="DE29" i="13"/>
  <c r="BI30" i="13"/>
  <c r="BJ30" i="13"/>
  <c r="DE30" i="13"/>
  <c r="BI31" i="13"/>
  <c r="BJ31" i="13"/>
  <c r="DE31" i="13"/>
  <c r="BI32" i="13"/>
  <c r="BJ32" i="13"/>
  <c r="DE32" i="13"/>
  <c r="BI33" i="13"/>
  <c r="BJ33" i="13"/>
  <c r="DE33" i="13"/>
  <c r="BI34" i="13"/>
  <c r="BJ34" i="13"/>
  <c r="DE34" i="13"/>
  <c r="BI35" i="13"/>
  <c r="BJ35" i="13"/>
  <c r="DE35" i="13"/>
  <c r="BI36" i="13"/>
  <c r="BJ36" i="13"/>
  <c r="DE36" i="13"/>
  <c r="BI37" i="13"/>
  <c r="BJ37" i="13"/>
  <c r="DE37" i="13"/>
  <c r="BI38" i="13"/>
  <c r="BJ38" i="13"/>
  <c r="DE38" i="13"/>
  <c r="BI39" i="13"/>
  <c r="BJ39" i="13"/>
  <c r="DE39" i="13"/>
  <c r="BI40" i="13"/>
  <c r="BJ40" i="13"/>
  <c r="DE40" i="13"/>
  <c r="BI41" i="13"/>
  <c r="BJ41" i="13"/>
  <c r="DE41" i="13"/>
  <c r="BI42" i="13"/>
  <c r="BJ42" i="13"/>
  <c r="DE42" i="13"/>
  <c r="BI43" i="13"/>
  <c r="BJ43" i="13"/>
  <c r="DE43" i="13"/>
  <c r="BI44" i="13"/>
  <c r="BJ44" i="13"/>
  <c r="DE44" i="13"/>
  <c r="BI45" i="13"/>
  <c r="BJ45" i="13"/>
  <c r="DE45" i="13"/>
  <c r="BI46" i="13"/>
  <c r="BJ46" i="13"/>
  <c r="DE46" i="13"/>
  <c r="BI47" i="13"/>
  <c r="BJ47" i="13"/>
  <c r="DE47" i="13"/>
  <c r="BI48" i="13"/>
  <c r="BJ48" i="13"/>
  <c r="DE48" i="13"/>
  <c r="BI49" i="13"/>
  <c r="BJ49" i="13"/>
  <c r="DE49" i="13"/>
  <c r="BI50" i="13"/>
  <c r="BJ50" i="13"/>
  <c r="DE50" i="13"/>
  <c r="BI51" i="13"/>
  <c r="BJ51" i="13"/>
  <c r="DE51" i="13"/>
  <c r="BI52" i="13"/>
  <c r="BJ52" i="13"/>
  <c r="DE52" i="13"/>
  <c r="BI53" i="13"/>
  <c r="BJ53" i="13"/>
  <c r="DE53" i="13"/>
  <c r="BI54" i="13"/>
  <c r="BJ54" i="13"/>
  <c r="DE54" i="13"/>
  <c r="BI55" i="13"/>
  <c r="BJ55" i="13"/>
  <c r="DE55" i="13"/>
  <c r="BI56" i="13"/>
  <c r="BJ56" i="13"/>
  <c r="DE56" i="13"/>
  <c r="BI57" i="13"/>
  <c r="BJ57" i="13"/>
  <c r="DE57" i="13"/>
  <c r="BI58" i="13"/>
  <c r="BJ58" i="13"/>
  <c r="DE58" i="13"/>
  <c r="BI59" i="13"/>
  <c r="BJ59" i="13"/>
  <c r="DE59" i="13"/>
  <c r="BI60" i="13"/>
  <c r="BJ60" i="13"/>
  <c r="DE60" i="13"/>
  <c r="BI61" i="13"/>
  <c r="BJ61" i="13"/>
  <c r="DE61" i="13"/>
  <c r="BI62" i="13"/>
  <c r="BJ62" i="13"/>
  <c r="DE62" i="13"/>
  <c r="BI63" i="13"/>
  <c r="BJ63" i="13"/>
  <c r="DE63" i="13"/>
  <c r="BI64" i="13"/>
  <c r="BJ64" i="13"/>
  <c r="DE64" i="13"/>
  <c r="BI65" i="13"/>
  <c r="BJ65" i="13"/>
  <c r="DE65" i="13"/>
  <c r="BI66" i="13"/>
  <c r="BJ66" i="13"/>
  <c r="DE66" i="13"/>
  <c r="BI67" i="13"/>
  <c r="BJ67" i="13"/>
  <c r="DE67" i="13"/>
  <c r="BI68" i="13"/>
  <c r="BJ68" i="13"/>
  <c r="DE68" i="13"/>
  <c r="BI69" i="13"/>
  <c r="BJ69" i="13"/>
  <c r="DE69" i="13"/>
  <c r="BI70" i="13"/>
  <c r="BJ70" i="13"/>
  <c r="DE70" i="13"/>
  <c r="BI71" i="13"/>
  <c r="BJ71" i="13"/>
  <c r="DE71" i="13"/>
  <c r="BI72" i="13"/>
  <c r="BJ72" i="13"/>
  <c r="DE72" i="13"/>
  <c r="BI73" i="13"/>
  <c r="BJ73" i="13"/>
  <c r="DE73" i="13"/>
  <c r="BI74" i="13"/>
  <c r="BJ74" i="13"/>
  <c r="DE74" i="13"/>
  <c r="BI75" i="13"/>
  <c r="BJ75" i="13"/>
  <c r="DE75" i="13"/>
  <c r="BI76" i="13"/>
  <c r="BJ76" i="13"/>
  <c r="DE76" i="13"/>
  <c r="BI77" i="13"/>
  <c r="BJ77" i="13"/>
  <c r="DE77" i="13"/>
  <c r="BI78" i="13"/>
  <c r="BJ78" i="13"/>
  <c r="DE78" i="13"/>
  <c r="BI79" i="13"/>
  <c r="BJ79" i="13"/>
  <c r="DE79" i="13"/>
  <c r="BI80" i="13"/>
  <c r="BJ80" i="13"/>
  <c r="DE80" i="13"/>
  <c r="BI81" i="13"/>
  <c r="BJ81" i="13"/>
  <c r="DE81" i="13"/>
  <c r="BI82" i="13"/>
  <c r="BJ82" i="13"/>
  <c r="DE82" i="13"/>
  <c r="BI83" i="13"/>
  <c r="BJ83" i="13"/>
  <c r="DE83" i="13"/>
  <c r="BI84" i="13"/>
  <c r="BJ84" i="13"/>
  <c r="DE84" i="13"/>
  <c r="BI85" i="13"/>
  <c r="BJ85" i="13"/>
  <c r="DE85" i="13"/>
  <c r="BI86" i="13"/>
  <c r="BJ86" i="13"/>
  <c r="DE86" i="13"/>
  <c r="BI87" i="13"/>
  <c r="BJ87" i="13"/>
  <c r="DE87" i="13"/>
  <c r="BI88" i="13"/>
  <c r="BJ88" i="13"/>
  <c r="DE88" i="13"/>
  <c r="BI89" i="13"/>
  <c r="BJ89" i="13"/>
  <c r="DE89" i="13"/>
  <c r="BI90" i="13"/>
  <c r="BJ90" i="13"/>
  <c r="DE90" i="13"/>
  <c r="BI91" i="13"/>
  <c r="BJ91" i="13"/>
  <c r="DE91" i="13"/>
  <c r="BI92" i="13"/>
  <c r="BJ92" i="13"/>
  <c r="DE92" i="13"/>
  <c r="BI93" i="13"/>
  <c r="BJ93" i="13"/>
  <c r="DE93" i="13"/>
  <c r="BI94" i="13"/>
  <c r="BJ94" i="13"/>
  <c r="DE94" i="13"/>
  <c r="BI95" i="13"/>
  <c r="BJ95" i="13"/>
  <c r="DE95" i="13"/>
  <c r="BI96" i="13"/>
  <c r="BJ96" i="13"/>
  <c r="DE96" i="13"/>
  <c r="BI97" i="13"/>
  <c r="BJ97" i="13"/>
  <c r="DE97" i="13"/>
  <c r="BI98" i="13"/>
  <c r="BJ98" i="13"/>
  <c r="DE98" i="13"/>
  <c r="BI99" i="13"/>
  <c r="BJ99" i="13"/>
  <c r="DE99" i="13"/>
  <c r="BI100" i="13"/>
  <c r="BJ100" i="13"/>
  <c r="DE100" i="13"/>
  <c r="BI101" i="13"/>
  <c r="BJ101" i="13"/>
  <c r="DE101" i="13"/>
  <c r="BI102" i="13"/>
  <c r="BJ102" i="13"/>
  <c r="DE102" i="13"/>
  <c r="BI103" i="13"/>
  <c r="BJ103" i="13"/>
  <c r="DE103" i="13"/>
  <c r="BI104" i="13"/>
  <c r="BJ104" i="13"/>
  <c r="DE104" i="13"/>
  <c r="BI105" i="13"/>
  <c r="BJ105" i="13"/>
  <c r="DE105" i="13"/>
  <c r="BI106" i="13"/>
  <c r="BJ106" i="13"/>
  <c r="DE106" i="13"/>
  <c r="BI107" i="13"/>
  <c r="BJ107" i="13"/>
  <c r="DE107" i="13"/>
  <c r="BI108" i="13"/>
  <c r="BJ108" i="13"/>
  <c r="DE108" i="13"/>
  <c r="BI109" i="13"/>
  <c r="BJ109" i="13"/>
  <c r="DE109" i="13"/>
  <c r="BI110" i="13"/>
  <c r="BJ110" i="13"/>
  <c r="DE110" i="13"/>
  <c r="BI111" i="13"/>
  <c r="BJ111" i="13"/>
  <c r="DE111" i="13"/>
  <c r="BI112" i="13"/>
  <c r="BJ112" i="13"/>
  <c r="DE112" i="13"/>
  <c r="BI113" i="13"/>
  <c r="BJ113" i="13"/>
  <c r="DE113" i="13"/>
  <c r="BI114" i="13"/>
  <c r="BJ114" i="13"/>
  <c r="DE114" i="13"/>
  <c r="BI115" i="13"/>
  <c r="BJ115" i="13"/>
  <c r="DE115" i="13"/>
  <c r="BI116" i="13"/>
  <c r="BJ116" i="13"/>
  <c r="DE116" i="13"/>
  <c r="BI117" i="13"/>
  <c r="BJ117" i="13"/>
  <c r="DE117" i="13"/>
  <c r="BI118" i="13"/>
  <c r="BJ118" i="13"/>
  <c r="DE118" i="13"/>
  <c r="BI119" i="13"/>
  <c r="BJ119" i="13"/>
  <c r="DE119" i="13"/>
  <c r="BI120" i="13"/>
  <c r="BJ120" i="13"/>
  <c r="DE120" i="13"/>
  <c r="BI121" i="13"/>
  <c r="BJ121" i="13"/>
  <c r="DE121" i="13"/>
  <c r="BI122" i="13"/>
  <c r="BJ122" i="13"/>
  <c r="DE122" i="13"/>
  <c r="BI123" i="13"/>
  <c r="BJ123" i="13"/>
  <c r="DE123" i="13"/>
  <c r="BI124" i="13"/>
  <c r="BJ124" i="13"/>
  <c r="DE124" i="13"/>
  <c r="BI125" i="13"/>
  <c r="BJ125" i="13"/>
  <c r="DE125" i="13"/>
  <c r="BI126" i="13"/>
  <c r="BJ126" i="13"/>
  <c r="DE126" i="13"/>
  <c r="BI127" i="13"/>
  <c r="BJ127" i="13"/>
  <c r="DE127" i="13"/>
  <c r="BI128" i="13"/>
  <c r="BJ128" i="13"/>
  <c r="DE128" i="13"/>
  <c r="BI129" i="13"/>
  <c r="BJ129" i="13"/>
  <c r="DE129" i="13"/>
  <c r="BI130" i="13"/>
  <c r="BJ130" i="13"/>
  <c r="DE130" i="13"/>
  <c r="BI131" i="13"/>
  <c r="BJ131" i="13"/>
  <c r="DE131" i="13"/>
  <c r="BI132" i="13"/>
  <c r="BJ132" i="13"/>
  <c r="DE132" i="13"/>
  <c r="BI133" i="13"/>
  <c r="BJ133" i="13"/>
  <c r="DE133" i="13"/>
  <c r="BI134" i="13"/>
  <c r="BJ134" i="13"/>
  <c r="DE134" i="13"/>
  <c r="BI135" i="13"/>
  <c r="BJ135" i="13"/>
  <c r="DE135" i="13"/>
  <c r="BI136" i="13"/>
  <c r="BJ136" i="13"/>
  <c r="DE136" i="13"/>
  <c r="BI137" i="13"/>
  <c r="BJ137" i="13"/>
  <c r="DE137" i="13"/>
  <c r="BI138" i="13"/>
  <c r="BJ138" i="13"/>
  <c r="DE138" i="13"/>
  <c r="BI139" i="13"/>
  <c r="BJ139" i="13"/>
  <c r="DE139" i="13"/>
  <c r="BI140" i="13"/>
  <c r="BJ140" i="13"/>
  <c r="DE140" i="13"/>
  <c r="BI141" i="13"/>
  <c r="BJ141" i="13"/>
  <c r="DE141" i="13"/>
  <c r="BI142" i="13"/>
  <c r="BJ142" i="13"/>
  <c r="DE142" i="13"/>
  <c r="BI143" i="13"/>
  <c r="BJ143" i="13"/>
  <c r="DE143" i="13"/>
  <c r="BI144" i="13"/>
  <c r="BJ144" i="13"/>
  <c r="DE144" i="13"/>
  <c r="BI145" i="13"/>
  <c r="BJ145" i="13"/>
  <c r="DE145" i="13"/>
  <c r="BI146" i="13"/>
  <c r="BJ146" i="13"/>
  <c r="DE146" i="13"/>
  <c r="BI147" i="13"/>
  <c r="BJ147" i="13"/>
  <c r="DE147" i="13"/>
  <c r="BI148" i="13"/>
  <c r="BJ148" i="13"/>
  <c r="DE148" i="13"/>
  <c r="BI149" i="13"/>
  <c r="BJ149" i="13"/>
  <c r="DE149" i="13"/>
  <c r="BI150" i="13"/>
  <c r="BJ150" i="13"/>
  <c r="DE150" i="13"/>
  <c r="BI151" i="13"/>
  <c r="BJ151" i="13"/>
  <c r="DE151" i="13"/>
  <c r="BI152" i="13"/>
  <c r="BJ152" i="13"/>
  <c r="DE152" i="13"/>
  <c r="BI153" i="13"/>
  <c r="BJ153" i="13"/>
  <c r="DE153" i="13"/>
  <c r="BI154" i="13"/>
  <c r="BJ154" i="13"/>
  <c r="DE154" i="13"/>
  <c r="BI155" i="13"/>
  <c r="BJ155" i="13"/>
  <c r="DE155" i="13"/>
  <c r="BI156" i="13"/>
  <c r="BJ156" i="13"/>
  <c r="DE156" i="13"/>
  <c r="BI157" i="13"/>
  <c r="BJ157" i="13"/>
  <c r="DE157" i="13"/>
  <c r="BI158" i="13"/>
  <c r="BJ158" i="13"/>
  <c r="DE158" i="13"/>
  <c r="BI159" i="13"/>
  <c r="BJ159" i="13"/>
  <c r="DE159" i="13"/>
  <c r="BI160" i="13"/>
  <c r="BJ160" i="13"/>
  <c r="DE160" i="13"/>
  <c r="BI161" i="13"/>
  <c r="BJ161" i="13"/>
  <c r="DE161" i="13"/>
  <c r="BI162" i="13"/>
  <c r="BJ162" i="13"/>
  <c r="DE162" i="13"/>
  <c r="BI163" i="13"/>
  <c r="BJ163" i="13"/>
  <c r="DE163" i="13"/>
  <c r="BI164" i="13"/>
  <c r="BJ164" i="13"/>
  <c r="DE164" i="13"/>
  <c r="BI165" i="13"/>
  <c r="BJ165" i="13"/>
  <c r="DE165" i="13"/>
  <c r="BI166" i="13"/>
  <c r="BJ166" i="13"/>
  <c r="DE166" i="13"/>
  <c r="BI167" i="13"/>
  <c r="BJ167" i="13"/>
  <c r="DE167" i="13"/>
  <c r="BI168" i="13"/>
  <c r="BJ168" i="13"/>
  <c r="DE168" i="13"/>
  <c r="BI169" i="13"/>
  <c r="BJ169" i="13"/>
  <c r="DE169" i="13"/>
  <c r="BI170" i="13"/>
  <c r="BJ170" i="13"/>
  <c r="DE170" i="13"/>
  <c r="BI171" i="13"/>
  <c r="BJ171" i="13"/>
  <c r="DE171" i="13"/>
  <c r="BI172" i="13"/>
  <c r="BJ172" i="13"/>
  <c r="DE172" i="13"/>
  <c r="BI173" i="13"/>
  <c r="BJ173" i="13"/>
  <c r="DE173" i="13"/>
  <c r="BI174" i="13"/>
  <c r="BJ174" i="13"/>
  <c r="DE174" i="13"/>
  <c r="BI175" i="13"/>
  <c r="BJ175" i="13"/>
  <c r="DE175" i="13"/>
  <c r="BI176" i="13"/>
  <c r="BJ176" i="13"/>
  <c r="DE176" i="13"/>
  <c r="BI177" i="13"/>
  <c r="BJ177" i="13"/>
  <c r="DE177" i="13"/>
  <c r="BI178" i="13"/>
  <c r="BJ178" i="13"/>
  <c r="DE178" i="13"/>
  <c r="BI179" i="13"/>
  <c r="BJ179" i="13"/>
  <c r="DE179" i="13"/>
  <c r="BI180" i="13"/>
  <c r="BJ180" i="13"/>
  <c r="DE180" i="13"/>
  <c r="BI181" i="13"/>
  <c r="BJ181" i="13"/>
  <c r="DE181" i="13"/>
  <c r="BI182" i="13"/>
  <c r="BJ182" i="13"/>
  <c r="DE182" i="13"/>
  <c r="BI183" i="13"/>
  <c r="BJ183" i="13"/>
  <c r="DE183" i="13"/>
  <c r="BI184" i="13"/>
  <c r="BJ184" i="13"/>
  <c r="DE184" i="13"/>
  <c r="BI185" i="13"/>
  <c r="BJ185" i="13"/>
  <c r="DE185" i="13"/>
  <c r="BI186" i="13"/>
  <c r="BJ186" i="13"/>
  <c r="DE186" i="13"/>
  <c r="BI187" i="13"/>
  <c r="BJ187" i="13"/>
  <c r="DE187" i="13"/>
  <c r="BI188" i="13"/>
  <c r="BJ188" i="13"/>
  <c r="DE188" i="13"/>
  <c r="BI189" i="13"/>
  <c r="BJ189" i="13"/>
  <c r="DE189" i="13"/>
  <c r="BI190" i="13"/>
  <c r="BJ190" i="13"/>
  <c r="DE190" i="13"/>
  <c r="BI191" i="13"/>
  <c r="BJ191" i="13"/>
  <c r="DE191" i="13"/>
  <c r="BI192" i="13"/>
  <c r="BJ192" i="13"/>
  <c r="DE192" i="13"/>
  <c r="BI193" i="13"/>
  <c r="BJ193" i="13"/>
  <c r="DE193" i="13"/>
  <c r="BI194" i="13"/>
  <c r="BJ194" i="13"/>
  <c r="DE194" i="13"/>
  <c r="BI195" i="13"/>
  <c r="BJ195" i="13"/>
  <c r="DE195" i="13"/>
  <c r="BI196" i="13"/>
  <c r="BJ196" i="13"/>
  <c r="DE196" i="13"/>
  <c r="BI197" i="13"/>
  <c r="BJ197" i="13"/>
  <c r="DE197" i="13"/>
  <c r="BI198" i="13"/>
  <c r="BJ198" i="13"/>
  <c r="DE198" i="13"/>
  <c r="BI199" i="13"/>
  <c r="BJ199" i="13"/>
  <c r="DE199" i="13"/>
  <c r="BI200" i="13"/>
  <c r="BJ200" i="13"/>
  <c r="DE200" i="13"/>
  <c r="BI201" i="13"/>
  <c r="BJ201" i="13"/>
  <c r="DE201" i="13"/>
  <c r="BI202" i="13"/>
  <c r="BJ202" i="13"/>
  <c r="DE202" i="13"/>
  <c r="BI203" i="13"/>
  <c r="BJ203" i="13"/>
  <c r="DE203" i="13"/>
  <c r="BI204" i="13"/>
  <c r="BJ204" i="13"/>
  <c r="DE204" i="13"/>
  <c r="BI205" i="13"/>
  <c r="BJ205" i="13"/>
  <c r="DE205" i="13"/>
  <c r="BI206" i="13"/>
  <c r="BJ206" i="13"/>
  <c r="DE206" i="13"/>
  <c r="BI207" i="13"/>
  <c r="BJ207" i="13"/>
  <c r="DE207" i="13"/>
  <c r="BI208" i="13"/>
  <c r="BJ208" i="13"/>
  <c r="DE208" i="13"/>
  <c r="BI209" i="13"/>
  <c r="BJ209" i="13"/>
  <c r="DE209" i="13"/>
  <c r="BI210" i="13"/>
  <c r="BJ210" i="13"/>
  <c r="DE210" i="13"/>
  <c r="BI211" i="13"/>
  <c r="BJ211" i="13"/>
  <c r="DE211" i="13"/>
  <c r="BI212" i="13"/>
  <c r="BJ212" i="13"/>
  <c r="DE212" i="13"/>
  <c r="BI213" i="13"/>
  <c r="BJ213" i="13"/>
  <c r="DE213" i="13"/>
  <c r="BI214" i="13"/>
  <c r="BJ214" i="13"/>
  <c r="DE214" i="13"/>
  <c r="BI215" i="13"/>
  <c r="BJ215" i="13"/>
  <c r="DE215" i="13"/>
  <c r="BI216" i="13"/>
  <c r="BJ216" i="13"/>
  <c r="DE216" i="13"/>
  <c r="BI217" i="13"/>
  <c r="BJ217" i="13"/>
  <c r="DE217" i="13"/>
  <c r="BI218" i="13"/>
  <c r="BJ218" i="13"/>
  <c r="DE218" i="13"/>
  <c r="BI219" i="13"/>
  <c r="BJ219" i="13"/>
  <c r="DE219" i="13"/>
  <c r="BI220" i="13"/>
  <c r="BJ220" i="13"/>
  <c r="DE220" i="13"/>
  <c r="BI221" i="13"/>
  <c r="BJ221" i="13"/>
  <c r="DE221" i="13"/>
  <c r="BI222" i="13"/>
  <c r="BJ222" i="13"/>
  <c r="DE222" i="13"/>
  <c r="BI223" i="13"/>
  <c r="BJ223" i="13"/>
  <c r="DE223" i="13"/>
  <c r="BI224" i="13"/>
  <c r="BJ224" i="13"/>
  <c r="DE224" i="13"/>
  <c r="BI225" i="13"/>
  <c r="BJ225" i="13"/>
  <c r="DE225" i="13"/>
  <c r="BI226" i="13"/>
  <c r="BJ226" i="13"/>
  <c r="DE226" i="13"/>
  <c r="BI227" i="13"/>
  <c r="BJ227" i="13"/>
  <c r="DE227" i="13"/>
  <c r="BI228" i="13"/>
  <c r="BJ228" i="13"/>
  <c r="DE228" i="13"/>
  <c r="BI229" i="13"/>
  <c r="BJ229" i="13"/>
  <c r="DE229" i="13"/>
  <c r="BI230" i="13"/>
  <c r="BJ230" i="13"/>
  <c r="DE230" i="13"/>
  <c r="BI231" i="13"/>
  <c r="BJ231" i="13"/>
  <c r="DE231" i="13"/>
  <c r="BI232" i="13"/>
  <c r="BJ232" i="13"/>
  <c r="DE232" i="13"/>
  <c r="BI233" i="13"/>
  <c r="BJ233" i="13"/>
  <c r="DE233" i="13"/>
  <c r="BI234" i="13"/>
  <c r="BJ234" i="13"/>
  <c r="DE234" i="13"/>
  <c r="BI235" i="13"/>
  <c r="BJ235" i="13"/>
  <c r="DE235" i="13"/>
  <c r="BI236" i="13"/>
  <c r="BJ236" i="13"/>
  <c r="DE236" i="13"/>
  <c r="BI237" i="13"/>
  <c r="BJ237" i="13"/>
  <c r="DE237" i="13"/>
  <c r="BI238" i="13"/>
  <c r="BJ238" i="13"/>
  <c r="DE238" i="13"/>
  <c r="BI239" i="13"/>
  <c r="BJ239" i="13"/>
  <c r="DE239" i="13"/>
  <c r="BI240" i="13"/>
  <c r="BJ240" i="13"/>
  <c r="DE240" i="13"/>
  <c r="BI241" i="13"/>
  <c r="BJ241" i="13"/>
  <c r="DE241" i="13"/>
  <c r="BI242" i="13"/>
  <c r="BJ242" i="13"/>
  <c r="DE242" i="13"/>
  <c r="BI243" i="13"/>
  <c r="BJ243" i="13"/>
  <c r="DE243" i="13"/>
  <c r="BI244" i="13"/>
  <c r="BJ244" i="13"/>
  <c r="DE244" i="13"/>
  <c r="BI245" i="13"/>
  <c r="BJ245" i="13"/>
  <c r="DE245" i="13"/>
  <c r="BI246" i="13"/>
  <c r="BJ246" i="13"/>
  <c r="DE246" i="13"/>
  <c r="BI247" i="13"/>
  <c r="BJ247" i="13"/>
  <c r="DE247" i="13"/>
  <c r="BI248" i="13"/>
  <c r="BJ248" i="13"/>
  <c r="DE248" i="13"/>
  <c r="BI249" i="13"/>
  <c r="BJ249" i="13"/>
  <c r="DE249" i="13"/>
  <c r="BI250" i="13"/>
  <c r="BJ250" i="13"/>
  <c r="DE250" i="13"/>
  <c r="BI251" i="13"/>
  <c r="BJ251" i="13"/>
  <c r="DE251" i="13"/>
  <c r="BI252" i="13"/>
  <c r="BJ252" i="13"/>
  <c r="DE252" i="13"/>
  <c r="BI253" i="13"/>
  <c r="BJ253" i="13"/>
  <c r="DE253" i="13"/>
  <c r="BI254" i="13"/>
  <c r="BJ254" i="13"/>
  <c r="DE254" i="13"/>
  <c r="BI255" i="13"/>
  <c r="BJ255" i="13"/>
  <c r="DE255" i="13"/>
  <c r="BI256" i="13"/>
  <c r="BJ256" i="13"/>
  <c r="DE256" i="13"/>
  <c r="BI257" i="13"/>
  <c r="BJ257" i="13"/>
  <c r="DE257" i="13"/>
  <c r="BI258" i="13"/>
  <c r="BJ258" i="13"/>
  <c r="DE258" i="13"/>
  <c r="BI259" i="13"/>
  <c r="BJ259" i="13"/>
  <c r="DE259" i="13"/>
  <c r="BI260" i="13"/>
  <c r="BJ260" i="13"/>
  <c r="DE260" i="13"/>
  <c r="BI261" i="13"/>
  <c r="BJ261" i="13"/>
  <c r="DE261" i="13"/>
  <c r="BI262" i="13"/>
  <c r="BJ262" i="13"/>
  <c r="DE262" i="13"/>
  <c r="BI263" i="13"/>
  <c r="BJ263" i="13"/>
  <c r="DE263" i="13"/>
  <c r="BI264" i="13"/>
  <c r="BJ264" i="13"/>
  <c r="DE264" i="13"/>
  <c r="BI265" i="13"/>
  <c r="BJ265" i="13"/>
  <c r="DE265" i="13"/>
  <c r="BI266" i="13"/>
  <c r="BJ266" i="13"/>
  <c r="DE266" i="13"/>
  <c r="BI267" i="13"/>
  <c r="BJ267" i="13"/>
  <c r="DE267" i="13"/>
  <c r="BI268" i="13"/>
  <c r="BJ268" i="13"/>
  <c r="DE268" i="13"/>
  <c r="BI269" i="13"/>
  <c r="BJ269" i="13"/>
  <c r="DE269" i="13"/>
  <c r="BI270" i="13"/>
  <c r="BJ270" i="13"/>
  <c r="DE270" i="13"/>
  <c r="BI271" i="13"/>
  <c r="BJ271" i="13"/>
  <c r="DE271" i="13"/>
  <c r="BI272" i="13"/>
  <c r="BJ272" i="13"/>
  <c r="DE272" i="13"/>
  <c r="BI273" i="13"/>
  <c r="BJ273" i="13"/>
  <c r="DE273" i="13"/>
  <c r="BI274" i="13"/>
  <c r="BJ274" i="13"/>
  <c r="DE274" i="13"/>
  <c r="BI275" i="13"/>
  <c r="BJ275" i="13"/>
  <c r="DE275" i="13"/>
  <c r="BI276" i="13"/>
  <c r="BJ276" i="13"/>
  <c r="DE276" i="13"/>
  <c r="BI277" i="13"/>
  <c r="BJ277" i="13"/>
  <c r="DE277" i="13"/>
  <c r="BI278" i="13"/>
  <c r="BJ278" i="13"/>
  <c r="DE278" i="13"/>
  <c r="BI279" i="13"/>
  <c r="BJ279" i="13"/>
  <c r="DE279" i="13"/>
  <c r="BI280" i="13"/>
  <c r="BJ280" i="13"/>
  <c r="DE280" i="13"/>
  <c r="BI281" i="13"/>
  <c r="BJ281" i="13"/>
  <c r="DE281" i="13"/>
  <c r="BI282" i="13"/>
  <c r="BJ282" i="13"/>
  <c r="DE282" i="13"/>
  <c r="BI283" i="13"/>
  <c r="BJ283" i="13"/>
  <c r="DE283" i="13"/>
  <c r="BI284" i="13"/>
  <c r="BJ284" i="13"/>
  <c r="DE284" i="13"/>
  <c r="BI285" i="13"/>
  <c r="BJ285" i="13"/>
  <c r="DE285" i="13"/>
  <c r="BI286" i="13"/>
  <c r="BJ286" i="13"/>
  <c r="DE286" i="13"/>
  <c r="BI287" i="13"/>
  <c r="BJ287" i="13"/>
  <c r="DE287" i="13"/>
  <c r="BI288" i="13"/>
  <c r="BJ288" i="13"/>
  <c r="DE288" i="13"/>
  <c r="BI289" i="13"/>
  <c r="BJ289" i="13"/>
  <c r="DE289" i="13"/>
  <c r="BI290" i="13"/>
  <c r="BJ290" i="13"/>
  <c r="DE290" i="13"/>
  <c r="BI291" i="13"/>
  <c r="BJ291" i="13"/>
  <c r="DE291" i="13"/>
  <c r="BI292" i="13"/>
  <c r="BJ292" i="13"/>
  <c r="DE292" i="13"/>
  <c r="BI293" i="13"/>
  <c r="BJ293" i="13"/>
  <c r="DE293" i="13"/>
  <c r="BI294" i="13"/>
  <c r="BJ294" i="13"/>
  <c r="DE294" i="13"/>
  <c r="BI295" i="13"/>
  <c r="BJ295" i="13"/>
  <c r="DE295" i="13"/>
  <c r="BI296" i="13"/>
  <c r="BJ296" i="13"/>
  <c r="DE296" i="13"/>
  <c r="BI297" i="13"/>
  <c r="BJ297" i="13"/>
  <c r="DE297" i="13"/>
  <c r="BI298" i="13"/>
  <c r="BJ298" i="13"/>
  <c r="DE298" i="13"/>
  <c r="BI299" i="13"/>
  <c r="BJ299" i="13"/>
  <c r="DE299" i="13"/>
  <c r="BI300" i="13"/>
  <c r="BJ300" i="13"/>
  <c r="DE300" i="13"/>
  <c r="BI301" i="13"/>
  <c r="BJ301" i="13"/>
  <c r="DE301" i="13"/>
  <c r="BI302" i="13"/>
  <c r="BJ302" i="13"/>
  <c r="DE302" i="13"/>
  <c r="BI303" i="13"/>
  <c r="BJ303" i="13"/>
  <c r="DE303" i="13"/>
  <c r="BI304" i="13"/>
  <c r="BJ304" i="13"/>
  <c r="DE304" i="13"/>
  <c r="BI305" i="13"/>
  <c r="BJ305" i="13"/>
  <c r="DE305" i="13"/>
  <c r="BI306" i="13"/>
  <c r="BJ306" i="13"/>
  <c r="DE306" i="13"/>
  <c r="BI307" i="13"/>
  <c r="BJ307" i="13"/>
  <c r="DE307" i="13"/>
  <c r="BI308" i="13"/>
  <c r="BJ308" i="13"/>
  <c r="DE308" i="13"/>
  <c r="BI309" i="13"/>
  <c r="BJ309" i="13"/>
  <c r="DE309" i="13"/>
  <c r="BI310" i="13"/>
  <c r="BJ310" i="13"/>
  <c r="DE310" i="13"/>
  <c r="BI311" i="13"/>
  <c r="BJ311" i="13"/>
  <c r="DE311" i="13"/>
  <c r="BI312" i="13"/>
  <c r="BJ312" i="13"/>
  <c r="DE312" i="13"/>
  <c r="BI313" i="13"/>
  <c r="BJ313" i="13"/>
  <c r="DE313" i="13"/>
  <c r="BI314" i="13"/>
  <c r="BJ314" i="13"/>
  <c r="DE314" i="13"/>
  <c r="BI315" i="13"/>
  <c r="BJ315" i="13"/>
  <c r="DE315" i="13"/>
  <c r="BI316" i="13"/>
  <c r="BJ316" i="13"/>
  <c r="DE316" i="13"/>
  <c r="BI317" i="13"/>
  <c r="BJ317" i="13"/>
  <c r="DE317" i="13"/>
  <c r="BI318" i="13"/>
  <c r="BJ318" i="13"/>
  <c r="DE318" i="13"/>
  <c r="BI319" i="13"/>
  <c r="BJ319" i="13"/>
  <c r="DE319" i="13"/>
  <c r="BI320" i="13"/>
  <c r="BJ320" i="13"/>
  <c r="DE320" i="13"/>
  <c r="BI321" i="13"/>
  <c r="BJ321" i="13"/>
  <c r="DE321" i="13"/>
  <c r="BI322" i="13"/>
  <c r="BJ322" i="13"/>
  <c r="DE322" i="13"/>
  <c r="BI323" i="13"/>
  <c r="BJ323" i="13"/>
  <c r="DE323" i="13"/>
  <c r="BI324" i="13"/>
  <c r="BJ324" i="13"/>
  <c r="DE324" i="13"/>
  <c r="BI325" i="13"/>
  <c r="BJ325" i="13"/>
  <c r="DE325" i="13"/>
  <c r="BI326" i="13"/>
  <c r="BJ326" i="13"/>
  <c r="DE326" i="13"/>
  <c r="BI327" i="13"/>
  <c r="BJ327" i="13"/>
  <c r="DE327" i="13"/>
  <c r="BI328" i="13"/>
  <c r="BJ328" i="13"/>
  <c r="DE328" i="13"/>
  <c r="BI329" i="13"/>
  <c r="BJ329" i="13"/>
  <c r="DE329" i="13"/>
  <c r="BI330" i="13"/>
  <c r="BJ330" i="13"/>
  <c r="DE330" i="13"/>
  <c r="BI331" i="13"/>
  <c r="BJ331" i="13"/>
  <c r="DE331" i="13"/>
  <c r="BI332" i="13"/>
  <c r="BJ332" i="13"/>
  <c r="DE332" i="13"/>
  <c r="BI333" i="13"/>
  <c r="BJ333" i="13"/>
  <c r="DE333" i="13"/>
  <c r="BI334" i="13"/>
  <c r="BJ334" i="13"/>
  <c r="DE334" i="13"/>
  <c r="BI335" i="13"/>
  <c r="BJ335" i="13"/>
  <c r="DE335" i="13"/>
  <c r="BI336" i="13"/>
  <c r="BJ336" i="13"/>
  <c r="DE336" i="13"/>
  <c r="BI337" i="13"/>
  <c r="BJ337" i="13"/>
  <c r="DE337" i="13"/>
  <c r="BI338" i="13"/>
  <c r="BJ338" i="13"/>
  <c r="DE338" i="13"/>
  <c r="BI339" i="13"/>
  <c r="BJ339" i="13"/>
  <c r="DE339" i="13"/>
  <c r="BI340" i="13"/>
  <c r="BJ340" i="13"/>
  <c r="DE340" i="13"/>
  <c r="BI341" i="13"/>
  <c r="BJ341" i="13"/>
  <c r="DE341" i="13"/>
  <c r="BI342" i="13"/>
  <c r="BJ342" i="13"/>
  <c r="DE342" i="13"/>
  <c r="BI343" i="13"/>
  <c r="BJ343" i="13"/>
  <c r="DE343" i="13"/>
  <c r="BI344" i="13"/>
  <c r="BJ344" i="13"/>
  <c r="DE344" i="13"/>
  <c r="BI345" i="13"/>
  <c r="BJ345" i="13"/>
  <c r="DE345" i="13"/>
  <c r="BI346" i="13"/>
  <c r="BJ346" i="13"/>
  <c r="DE346" i="13"/>
  <c r="BI347" i="13"/>
  <c r="BJ347" i="13"/>
  <c r="DE347" i="13"/>
  <c r="BI348" i="13"/>
  <c r="BJ348" i="13"/>
  <c r="DE348" i="13"/>
  <c r="BI349" i="13"/>
  <c r="BJ349" i="13"/>
  <c r="DE349" i="13"/>
  <c r="BI350" i="13"/>
  <c r="BJ350" i="13"/>
  <c r="DE350" i="13"/>
  <c r="BI351" i="13"/>
  <c r="BJ351" i="13"/>
  <c r="DE351" i="13"/>
  <c r="BI352" i="13"/>
  <c r="BJ352" i="13"/>
  <c r="DE352" i="13"/>
  <c r="BI353" i="13"/>
  <c r="BJ353" i="13"/>
  <c r="DE353" i="13"/>
  <c r="BI354" i="13"/>
  <c r="BJ354" i="13"/>
  <c r="DE354" i="13"/>
  <c r="BI355" i="13"/>
  <c r="BJ355" i="13"/>
  <c r="DE355" i="13"/>
  <c r="BI356" i="13"/>
  <c r="BJ356" i="13"/>
  <c r="DE356" i="13"/>
  <c r="BI357" i="13"/>
  <c r="BJ357" i="13"/>
  <c r="DE357" i="13"/>
  <c r="BI358" i="13"/>
  <c r="BJ358" i="13"/>
  <c r="DE358" i="13"/>
  <c r="BI359" i="13"/>
  <c r="BJ359" i="13"/>
  <c r="DE359" i="13"/>
  <c r="BI360" i="13"/>
  <c r="BJ360" i="13"/>
  <c r="DE360" i="13"/>
  <c r="BI361" i="13"/>
  <c r="BJ361" i="13"/>
  <c r="DE361" i="13"/>
  <c r="BI362" i="13"/>
  <c r="BJ362" i="13"/>
  <c r="DE362" i="13"/>
  <c r="BI363" i="13"/>
  <c r="BJ363" i="13"/>
  <c r="DE363" i="13"/>
  <c r="BI364" i="13"/>
  <c r="BJ364" i="13"/>
  <c r="DE364" i="13"/>
  <c r="BI365" i="13"/>
  <c r="BJ365" i="13"/>
  <c r="DE365" i="13"/>
  <c r="BI366" i="13"/>
  <c r="BJ366" i="13"/>
  <c r="DE366" i="13"/>
  <c r="BI367" i="13"/>
  <c r="BJ367" i="13"/>
  <c r="DE367" i="13"/>
  <c r="BI368" i="13"/>
  <c r="BJ368" i="13"/>
  <c r="DE368" i="13"/>
  <c r="BI369" i="13"/>
  <c r="BJ369" i="13"/>
  <c r="DE369" i="13"/>
  <c r="BI370" i="13"/>
  <c r="BJ370" i="13"/>
  <c r="DE370" i="13"/>
  <c r="BI371" i="13"/>
  <c r="BJ371" i="13"/>
  <c r="DE371" i="13"/>
  <c r="BI372" i="13"/>
  <c r="BJ372" i="13"/>
  <c r="DE372" i="13"/>
  <c r="BI373" i="13"/>
  <c r="BJ373" i="13"/>
  <c r="DE373" i="13"/>
  <c r="BI374" i="13"/>
  <c r="BJ374" i="13"/>
  <c r="DE374" i="13"/>
  <c r="BI375" i="13"/>
  <c r="BJ375" i="13"/>
  <c r="DE375" i="13"/>
  <c r="BI376" i="13"/>
  <c r="BJ376" i="13"/>
  <c r="DE376" i="13"/>
  <c r="BI377" i="13"/>
  <c r="BJ377" i="13"/>
  <c r="DE377" i="13"/>
  <c r="BI378" i="13"/>
  <c r="BJ378" i="13"/>
  <c r="DE378" i="13"/>
  <c r="BI379" i="13"/>
  <c r="BJ379" i="13"/>
  <c r="DE379" i="13"/>
  <c r="BI380" i="13"/>
  <c r="BJ380" i="13"/>
  <c r="DE380" i="13"/>
  <c r="BI381" i="13"/>
  <c r="BJ381" i="13"/>
  <c r="DE381" i="13"/>
  <c r="BI382" i="13"/>
  <c r="BJ382" i="13"/>
  <c r="DE382" i="13"/>
  <c r="BI383" i="13"/>
  <c r="BJ383" i="13"/>
  <c r="DE383" i="13"/>
  <c r="BI384" i="13"/>
  <c r="BJ384" i="13"/>
  <c r="DE384" i="13"/>
  <c r="BI385" i="13"/>
  <c r="BJ385" i="13"/>
  <c r="DE385" i="13"/>
  <c r="BI386" i="13"/>
  <c r="BJ386" i="13"/>
  <c r="DE386" i="13"/>
  <c r="BI387" i="13"/>
  <c r="BJ387" i="13"/>
  <c r="DE387" i="13"/>
  <c r="BI388" i="13"/>
  <c r="BJ388" i="13"/>
  <c r="DE388" i="13"/>
  <c r="BI389" i="13"/>
  <c r="BJ389" i="13"/>
  <c r="DE389" i="13"/>
  <c r="BI390" i="13"/>
  <c r="BJ390" i="13"/>
  <c r="DE390" i="13"/>
  <c r="BI391" i="13"/>
  <c r="BJ391" i="13"/>
  <c r="DE391" i="13"/>
  <c r="BI392" i="13"/>
  <c r="BJ392" i="13"/>
  <c r="DE392" i="13"/>
  <c r="BI393" i="13"/>
  <c r="BJ393" i="13"/>
  <c r="DE393" i="13"/>
  <c r="BI394" i="13"/>
  <c r="BJ394" i="13"/>
  <c r="DE394" i="13"/>
  <c r="BI395" i="13"/>
  <c r="BJ395" i="13"/>
  <c r="DE395" i="13"/>
  <c r="BI396" i="13"/>
  <c r="BJ396" i="13"/>
  <c r="DE396" i="13"/>
  <c r="BI397" i="13"/>
  <c r="BJ397" i="13"/>
  <c r="DE397" i="13"/>
  <c r="BI398" i="13"/>
  <c r="BJ398" i="13"/>
  <c r="DE398" i="13"/>
  <c r="BI399" i="13"/>
  <c r="BJ399" i="13"/>
  <c r="DE399" i="13"/>
  <c r="BI400" i="13"/>
  <c r="BJ400" i="13"/>
  <c r="DE400" i="13"/>
  <c r="BI401" i="13"/>
  <c r="BJ401" i="13"/>
  <c r="DE401" i="13"/>
  <c r="BI402" i="13"/>
  <c r="BJ402" i="13"/>
  <c r="DE402" i="13"/>
  <c r="BI403" i="13"/>
  <c r="BJ403" i="13"/>
  <c r="DE403" i="13"/>
  <c r="BI404" i="13"/>
  <c r="BJ404" i="13"/>
  <c r="DE404" i="13"/>
  <c r="BI405" i="13"/>
  <c r="BJ405" i="13"/>
  <c r="DE405" i="13"/>
  <c r="BI406" i="13"/>
  <c r="BJ406" i="13"/>
  <c r="DE406" i="13"/>
  <c r="BI407" i="13"/>
  <c r="BJ407" i="13"/>
  <c r="DE407" i="13"/>
  <c r="BI408" i="13"/>
  <c r="BJ408" i="13"/>
  <c r="DE408" i="13"/>
  <c r="BI409" i="13"/>
  <c r="BJ409" i="13"/>
  <c r="DE409" i="13"/>
  <c r="BI410" i="13"/>
  <c r="BJ410" i="13"/>
  <c r="DE410" i="13"/>
  <c r="BI411" i="13"/>
  <c r="BJ411" i="13"/>
  <c r="DE411" i="13"/>
  <c r="BI412" i="13"/>
  <c r="BJ412" i="13"/>
  <c r="DE412" i="13"/>
  <c r="BI413" i="13"/>
  <c r="BJ413" i="13"/>
  <c r="DE413" i="13"/>
  <c r="BI414" i="13"/>
  <c r="BJ414" i="13"/>
  <c r="DE414" i="13"/>
  <c r="BI415" i="13"/>
  <c r="BJ415" i="13"/>
  <c r="DE415" i="13"/>
  <c r="BI416" i="13"/>
  <c r="BJ416" i="13"/>
  <c r="DE416" i="13"/>
  <c r="BI417" i="13"/>
  <c r="BJ417" i="13"/>
  <c r="DE417" i="13"/>
  <c r="BI418" i="13"/>
  <c r="BJ418" i="13"/>
  <c r="DE418" i="13"/>
  <c r="BI419" i="13"/>
  <c r="BJ419" i="13"/>
  <c r="DE419" i="13"/>
  <c r="BI420" i="13"/>
  <c r="BJ420" i="13"/>
  <c r="DE420" i="13"/>
  <c r="BI421" i="13"/>
  <c r="BJ421" i="13"/>
  <c r="DE421" i="13"/>
  <c r="BI422" i="13"/>
  <c r="BJ422" i="13"/>
  <c r="DE422" i="13"/>
  <c r="BI423" i="13"/>
  <c r="BJ423" i="13"/>
  <c r="DE423" i="13"/>
  <c r="BI424" i="13"/>
  <c r="BJ424" i="13"/>
  <c r="DE424" i="13"/>
  <c r="BI425" i="13"/>
  <c r="BJ425" i="13"/>
  <c r="DE425" i="13"/>
  <c r="BI426" i="13"/>
  <c r="BJ426" i="13"/>
  <c r="DE426" i="13"/>
  <c r="BI427" i="13"/>
  <c r="BJ427" i="13"/>
  <c r="DE427" i="13"/>
  <c r="BI428" i="13"/>
  <c r="BJ428" i="13"/>
  <c r="DE428" i="13"/>
  <c r="BI429" i="13"/>
  <c r="BJ429" i="13"/>
  <c r="DE429" i="13"/>
  <c r="BI430" i="13"/>
  <c r="BJ430" i="13"/>
  <c r="DE430" i="13"/>
  <c r="BI431" i="13"/>
  <c r="BJ431" i="13"/>
  <c r="DE431" i="13"/>
  <c r="BI432" i="13"/>
  <c r="BJ432" i="13"/>
  <c r="DE432" i="13"/>
  <c r="BI433" i="13"/>
  <c r="BJ433" i="13"/>
  <c r="DE433" i="13"/>
  <c r="BI434" i="13"/>
  <c r="BJ434" i="13"/>
  <c r="DE434" i="13"/>
  <c r="BI435" i="13"/>
  <c r="BJ435" i="13"/>
  <c r="DE435" i="13"/>
  <c r="BI436" i="13"/>
  <c r="BJ436" i="13"/>
  <c r="DE436" i="13"/>
  <c r="BI437" i="13"/>
  <c r="BJ437" i="13"/>
  <c r="DE437" i="13"/>
  <c r="BI438" i="13"/>
  <c r="BJ438" i="13"/>
  <c r="DE438" i="13"/>
  <c r="BI439" i="13"/>
  <c r="BJ439" i="13"/>
  <c r="DE439" i="13"/>
  <c r="BI440" i="13"/>
  <c r="BJ440" i="13"/>
  <c r="DE440" i="13"/>
  <c r="BI441" i="13"/>
  <c r="BJ441" i="13"/>
  <c r="DE441" i="13"/>
  <c r="BI442" i="13"/>
  <c r="BJ442" i="13"/>
  <c r="DE442" i="13"/>
  <c r="BI443" i="13"/>
  <c r="BJ443" i="13"/>
  <c r="DE443" i="13"/>
  <c r="BI444" i="13"/>
  <c r="BJ444" i="13"/>
  <c r="DE444" i="13"/>
  <c r="BI445" i="13"/>
  <c r="BJ445" i="13"/>
  <c r="DE445" i="13"/>
  <c r="BI446" i="13"/>
  <c r="BJ446" i="13"/>
  <c r="DE446" i="13"/>
  <c r="BI447" i="13"/>
  <c r="BJ447" i="13"/>
  <c r="DE447" i="13"/>
  <c r="BI448" i="13"/>
  <c r="BJ448" i="13"/>
  <c r="DE448" i="13"/>
  <c r="BI449" i="13"/>
  <c r="BJ449" i="13"/>
  <c r="DE449" i="13"/>
  <c r="BI450" i="13"/>
  <c r="BJ450" i="13"/>
  <c r="DE450" i="13"/>
  <c r="BI451" i="13"/>
  <c r="BJ451" i="13"/>
  <c r="DE451" i="13"/>
  <c r="BI452" i="13"/>
  <c r="BJ452" i="13"/>
  <c r="DE452" i="13"/>
  <c r="BI453" i="13"/>
  <c r="BJ453" i="13"/>
  <c r="DE453" i="13"/>
  <c r="BI454" i="13"/>
  <c r="BJ454" i="13"/>
  <c r="DE454" i="13"/>
  <c r="BI455" i="13"/>
  <c r="BJ455" i="13"/>
  <c r="DE455" i="13"/>
  <c r="BI456" i="13"/>
  <c r="BJ456" i="13"/>
  <c r="DE456" i="13"/>
  <c r="BI457" i="13"/>
  <c r="BJ457" i="13"/>
  <c r="DE457" i="13"/>
  <c r="BI458" i="13"/>
  <c r="BJ458" i="13"/>
  <c r="DE458" i="13"/>
  <c r="BI459" i="13"/>
  <c r="BJ459" i="13"/>
  <c r="DE459" i="13"/>
  <c r="BI460" i="13"/>
  <c r="BJ460" i="13"/>
  <c r="DE460" i="13"/>
  <c r="BI461" i="13"/>
  <c r="BJ461" i="13"/>
  <c r="DE461" i="13"/>
  <c r="BI462" i="13"/>
  <c r="BJ462" i="13"/>
  <c r="DE462" i="13"/>
  <c r="BI463" i="13"/>
  <c r="BJ463" i="13"/>
  <c r="DE463" i="13"/>
  <c r="BI464" i="13"/>
  <c r="BJ464" i="13"/>
  <c r="DE464" i="13"/>
  <c r="BI465" i="13"/>
  <c r="BJ465" i="13"/>
  <c r="DE465" i="13"/>
  <c r="BI466" i="13"/>
  <c r="BJ466" i="13"/>
  <c r="DE466" i="13"/>
  <c r="BI467" i="13"/>
  <c r="BJ467" i="13"/>
  <c r="DE467" i="13"/>
  <c r="BI468" i="13"/>
  <c r="BJ468" i="13"/>
  <c r="DE468" i="13"/>
  <c r="BI469" i="13"/>
  <c r="BJ469" i="13"/>
  <c r="DE469" i="13"/>
  <c r="BI470" i="13"/>
  <c r="BJ470" i="13"/>
  <c r="DE470" i="13"/>
  <c r="BI471" i="13"/>
  <c r="BJ471" i="13"/>
  <c r="DE471" i="13"/>
  <c r="BI472" i="13"/>
  <c r="BJ472" i="13"/>
  <c r="DE472" i="13"/>
  <c r="BI473" i="13"/>
  <c r="BJ473" i="13"/>
  <c r="DE473" i="13"/>
  <c r="BI474" i="13"/>
  <c r="BJ474" i="13"/>
  <c r="DE474" i="13"/>
  <c r="BI475" i="13"/>
  <c r="BJ475" i="13"/>
  <c r="DE475" i="13"/>
  <c r="BI476" i="13"/>
  <c r="BJ476" i="13"/>
  <c r="DE476" i="13"/>
  <c r="BI477" i="13"/>
  <c r="BJ477" i="13"/>
  <c r="DE477" i="13"/>
  <c r="BI478" i="13"/>
  <c r="BJ478" i="13"/>
  <c r="DE478" i="13"/>
  <c r="BI479" i="13"/>
  <c r="BJ479" i="13"/>
  <c r="DE479" i="13"/>
  <c r="BI480" i="13"/>
  <c r="BJ480" i="13"/>
  <c r="DE480" i="13"/>
  <c r="BI481" i="13"/>
  <c r="BJ481" i="13"/>
  <c r="DE481" i="13"/>
  <c r="BI482" i="13"/>
  <c r="BJ482" i="13"/>
  <c r="DE482" i="13"/>
  <c r="BI483" i="13"/>
  <c r="BJ483" i="13"/>
  <c r="DE483" i="13"/>
  <c r="BI484" i="13"/>
  <c r="BJ484" i="13"/>
  <c r="DE484" i="13"/>
  <c r="BI485" i="13"/>
  <c r="BJ485" i="13"/>
  <c r="DE485" i="13"/>
  <c r="BI486" i="13"/>
  <c r="BJ486" i="13"/>
  <c r="DE486" i="13"/>
  <c r="BI487" i="13"/>
  <c r="BJ487" i="13"/>
  <c r="DE487" i="13"/>
  <c r="BI488" i="13"/>
  <c r="BJ488" i="13"/>
  <c r="DE488" i="13"/>
  <c r="BI489" i="13"/>
  <c r="BJ489" i="13"/>
  <c r="DE489" i="13"/>
  <c r="BI490" i="13"/>
  <c r="BJ490" i="13"/>
  <c r="DE490" i="13"/>
  <c r="BI491" i="13"/>
  <c r="BJ491" i="13"/>
  <c r="DE491" i="13"/>
  <c r="BI492" i="13"/>
  <c r="BJ492" i="13"/>
  <c r="DE492" i="13"/>
  <c r="BI493" i="13"/>
  <c r="BJ493" i="13"/>
  <c r="DE493" i="13"/>
  <c r="BI494" i="13"/>
  <c r="BJ494" i="13"/>
  <c r="DE494" i="13"/>
  <c r="BI495" i="13"/>
  <c r="BJ495" i="13"/>
  <c r="DE495" i="13"/>
  <c r="BI496" i="13"/>
  <c r="BJ496" i="13"/>
  <c r="DE496" i="13"/>
  <c r="BI497" i="13"/>
  <c r="BJ497" i="13"/>
  <c r="DE497" i="13"/>
  <c r="BI498" i="13"/>
  <c r="BJ498" i="13"/>
  <c r="DE498" i="13"/>
  <c r="BI499" i="13"/>
  <c r="BJ499" i="13"/>
  <c r="DE499" i="13"/>
  <c r="BI500" i="13"/>
  <c r="BJ500" i="13"/>
  <c r="DE500" i="13"/>
  <c r="BI501" i="13"/>
  <c r="BJ501" i="13"/>
  <c r="DE501" i="13"/>
  <c r="BI502" i="13"/>
  <c r="BJ502" i="13"/>
  <c r="DE502" i="13"/>
  <c r="BI503" i="13"/>
  <c r="BJ503" i="13"/>
  <c r="DE503" i="13"/>
  <c r="BI504" i="13"/>
  <c r="BJ504" i="13"/>
  <c r="DE504" i="13"/>
  <c r="BI505" i="13"/>
  <c r="BJ505" i="13"/>
  <c r="DE505" i="13"/>
  <c r="BI506" i="13"/>
  <c r="BJ506" i="13"/>
  <c r="DE506" i="13"/>
  <c r="BI507" i="13"/>
  <c r="BJ507" i="13"/>
  <c r="DE507" i="13"/>
  <c r="BI508" i="13"/>
  <c r="BJ508" i="13"/>
  <c r="DE508" i="13"/>
  <c r="BI509" i="13"/>
  <c r="BJ509" i="13"/>
  <c r="DE509" i="13"/>
  <c r="BI510" i="13"/>
  <c r="BJ510" i="13"/>
  <c r="DE510" i="13"/>
  <c r="BI511" i="13"/>
  <c r="BJ511" i="13"/>
  <c r="DE511" i="13"/>
  <c r="BI512" i="13"/>
  <c r="BJ512" i="13"/>
  <c r="DE512" i="13"/>
  <c r="BI513" i="13"/>
  <c r="BJ513" i="13"/>
  <c r="DE513" i="13"/>
  <c r="BI514" i="13"/>
  <c r="BJ514" i="13"/>
  <c r="DE514" i="13"/>
  <c r="BI515" i="13"/>
  <c r="BJ515" i="13"/>
  <c r="DE515" i="13"/>
  <c r="BI516" i="13"/>
  <c r="BJ516" i="13"/>
  <c r="DE516" i="13"/>
  <c r="BI517" i="13"/>
  <c r="BJ517" i="13"/>
  <c r="DE517" i="13"/>
  <c r="BI518" i="13"/>
  <c r="BJ518" i="13"/>
  <c r="DE518" i="13"/>
  <c r="BI519" i="13"/>
  <c r="BJ519" i="13"/>
  <c r="DE519" i="13"/>
  <c r="BI520" i="13"/>
  <c r="BJ520" i="13"/>
  <c r="DE520" i="13"/>
  <c r="BI521" i="13"/>
  <c r="BJ521" i="13"/>
  <c r="DE521" i="13"/>
  <c r="BI522" i="13"/>
  <c r="BJ522" i="13"/>
  <c r="DE522" i="13"/>
  <c r="BI523" i="13"/>
  <c r="BJ523" i="13"/>
  <c r="DE523" i="13"/>
  <c r="BI524" i="13"/>
  <c r="BJ524" i="13"/>
  <c r="DE524" i="13"/>
  <c r="BI525" i="13"/>
  <c r="BJ525" i="13"/>
  <c r="DE525" i="13"/>
  <c r="BI526" i="13"/>
  <c r="BJ526" i="13"/>
  <c r="DE526" i="13"/>
  <c r="BI527" i="13"/>
  <c r="BJ527" i="13"/>
  <c r="DE527" i="13"/>
  <c r="BI528" i="13"/>
  <c r="BJ528" i="13"/>
  <c r="DE528" i="13"/>
  <c r="BI529" i="13"/>
  <c r="BJ529" i="13"/>
  <c r="DE529" i="13"/>
  <c r="BI530" i="13"/>
  <c r="BJ530" i="13"/>
  <c r="DE530" i="13"/>
  <c r="BI531" i="13"/>
  <c r="BJ531" i="13"/>
  <c r="DE531" i="13"/>
  <c r="BI532" i="13"/>
  <c r="BJ532" i="13"/>
  <c r="DE532" i="13"/>
  <c r="BI533" i="13"/>
  <c r="BJ533" i="13"/>
  <c r="DE533" i="13"/>
  <c r="BI534" i="13"/>
  <c r="BJ534" i="13"/>
  <c r="DE534" i="13"/>
  <c r="BI535" i="13"/>
  <c r="BJ535" i="13"/>
  <c r="DE535" i="13"/>
  <c r="BI536" i="13"/>
  <c r="BJ536" i="13"/>
  <c r="DE536" i="13"/>
  <c r="BI537" i="13"/>
  <c r="BJ537" i="13"/>
  <c r="DE537" i="13"/>
  <c r="BI538" i="13"/>
  <c r="BJ538" i="13"/>
  <c r="DE538" i="13"/>
  <c r="BI539" i="13"/>
  <c r="BJ539" i="13"/>
  <c r="DE539" i="13"/>
  <c r="BI540" i="13"/>
  <c r="BJ540" i="13"/>
  <c r="DE540" i="13"/>
  <c r="BI541" i="13"/>
  <c r="BJ541" i="13"/>
  <c r="DE541" i="13"/>
  <c r="BI542" i="13"/>
  <c r="BJ542" i="13"/>
  <c r="DE542" i="13"/>
  <c r="BI543" i="13"/>
  <c r="BJ543" i="13"/>
  <c r="DE543" i="13"/>
  <c r="BI544" i="13"/>
  <c r="BJ544" i="13"/>
  <c r="DE544" i="13"/>
  <c r="BI545" i="13"/>
  <c r="BJ545" i="13"/>
  <c r="DE545" i="13"/>
  <c r="BI546" i="13"/>
  <c r="BJ546" i="13"/>
  <c r="DE546" i="13"/>
  <c r="BI547" i="13"/>
  <c r="BJ547" i="13"/>
  <c r="DE547" i="13"/>
  <c r="BI548" i="13"/>
  <c r="BJ548" i="13"/>
  <c r="DE548" i="13"/>
  <c r="BI549" i="13"/>
  <c r="BJ549" i="13"/>
  <c r="DE549" i="13"/>
  <c r="BI550" i="13"/>
  <c r="BJ550" i="13"/>
  <c r="DE550" i="13"/>
  <c r="BI551" i="13"/>
  <c r="BJ551" i="13"/>
  <c r="DE551" i="13"/>
  <c r="BI552" i="13"/>
  <c r="BJ552" i="13"/>
  <c r="DE552" i="13"/>
  <c r="BI553" i="13"/>
  <c r="BJ553" i="13"/>
  <c r="DE553" i="13"/>
  <c r="BI554" i="13"/>
  <c r="BJ554" i="13"/>
  <c r="DE554" i="13"/>
  <c r="BI555" i="13"/>
  <c r="BJ555" i="13"/>
  <c r="DE555" i="13"/>
  <c r="BI556" i="13"/>
  <c r="BJ556" i="13"/>
  <c r="DE556" i="13"/>
  <c r="BI557" i="13"/>
  <c r="BJ557" i="13"/>
  <c r="DE557" i="13"/>
  <c r="BI558" i="13"/>
  <c r="BJ558" i="13"/>
  <c r="DE558" i="13"/>
  <c r="BI559" i="13"/>
  <c r="BJ559" i="13"/>
  <c r="DE559" i="13"/>
  <c r="BI560" i="13"/>
  <c r="BJ560" i="13"/>
  <c r="DE560" i="13"/>
  <c r="BI561" i="13"/>
  <c r="BJ561" i="13"/>
  <c r="DE561" i="13"/>
  <c r="BI562" i="13"/>
  <c r="BJ562" i="13"/>
  <c r="DE562" i="13"/>
  <c r="BI563" i="13"/>
  <c r="BJ563" i="13"/>
  <c r="DE563" i="13"/>
  <c r="BI564" i="13"/>
  <c r="BJ564" i="13"/>
  <c r="DE564" i="13"/>
  <c r="BI565" i="13"/>
  <c r="BJ565" i="13"/>
  <c r="DE565" i="13"/>
  <c r="BI566" i="13"/>
  <c r="BJ566" i="13"/>
  <c r="DE566" i="13"/>
  <c r="BI567" i="13"/>
  <c r="BJ567" i="13"/>
  <c r="DE567" i="13"/>
  <c r="BI568" i="13"/>
  <c r="BJ568" i="13"/>
  <c r="DE568" i="13"/>
  <c r="BI569" i="13"/>
  <c r="BJ569" i="13"/>
  <c r="DE569" i="13"/>
  <c r="BI570" i="13"/>
  <c r="BJ570" i="13"/>
  <c r="DE570" i="13"/>
  <c r="BI571" i="13"/>
  <c r="BJ571" i="13"/>
  <c r="DE571" i="13"/>
  <c r="BI572" i="13"/>
  <c r="BJ572" i="13"/>
  <c r="DE572" i="13"/>
  <c r="BI573" i="13"/>
  <c r="BJ573" i="13"/>
  <c r="DE573" i="13"/>
  <c r="BI574" i="13"/>
  <c r="BJ574" i="13"/>
  <c r="DE574" i="13"/>
  <c r="BI575" i="13"/>
  <c r="BJ575" i="13"/>
  <c r="DE575" i="13"/>
  <c r="BI576" i="13"/>
  <c r="BJ576" i="13"/>
  <c r="DE576" i="13"/>
  <c r="BI577" i="13"/>
  <c r="BJ577" i="13"/>
  <c r="DE577" i="13"/>
  <c r="BI3" i="13"/>
  <c r="BJ3" i="13"/>
  <c r="DE3" i="13"/>
  <c r="BE4" i="13"/>
  <c r="BF4" i="13"/>
  <c r="DD4" i="13"/>
  <c r="BE5" i="13"/>
  <c r="BF5" i="13"/>
  <c r="DD5" i="13"/>
  <c r="BE6" i="13"/>
  <c r="BF6" i="13"/>
  <c r="DD6" i="13"/>
  <c r="BE7" i="13"/>
  <c r="BF7" i="13"/>
  <c r="DD7" i="13"/>
  <c r="BE8" i="13"/>
  <c r="BF8" i="13"/>
  <c r="DD8" i="13"/>
  <c r="BE9" i="13"/>
  <c r="BF9" i="13"/>
  <c r="DD9" i="13"/>
  <c r="BE10" i="13"/>
  <c r="BF10" i="13"/>
  <c r="DD10" i="13"/>
  <c r="BE11" i="13"/>
  <c r="BF11" i="13"/>
  <c r="DD11" i="13"/>
  <c r="BE12" i="13"/>
  <c r="BF12" i="13"/>
  <c r="DD12" i="13"/>
  <c r="BE13" i="13"/>
  <c r="BF13" i="13"/>
  <c r="DD13" i="13"/>
  <c r="BE14" i="13"/>
  <c r="BF14" i="13"/>
  <c r="DD14" i="13"/>
  <c r="BE15" i="13"/>
  <c r="BF15" i="13"/>
  <c r="DD15" i="13"/>
  <c r="BE16" i="13"/>
  <c r="BF16" i="13"/>
  <c r="DD16" i="13"/>
  <c r="BE17" i="13"/>
  <c r="BF17" i="13"/>
  <c r="DD17" i="13"/>
  <c r="BE18" i="13"/>
  <c r="BF18" i="13"/>
  <c r="DD18" i="13"/>
  <c r="BE19" i="13"/>
  <c r="BF19" i="13"/>
  <c r="DD19" i="13"/>
  <c r="BE20" i="13"/>
  <c r="BF20" i="13"/>
  <c r="DD20" i="13"/>
  <c r="BE21" i="13"/>
  <c r="BF21" i="13"/>
  <c r="DD21" i="13"/>
  <c r="BE22" i="13"/>
  <c r="BF22" i="13"/>
  <c r="DD22" i="13"/>
  <c r="BE23" i="13"/>
  <c r="BF23" i="13"/>
  <c r="DD23" i="13"/>
  <c r="BE24" i="13"/>
  <c r="BF24" i="13"/>
  <c r="DD24" i="13"/>
  <c r="BE25" i="13"/>
  <c r="BF25" i="13"/>
  <c r="DD25" i="13"/>
  <c r="BE26" i="13"/>
  <c r="BF26" i="13"/>
  <c r="DD26" i="13"/>
  <c r="BE27" i="13"/>
  <c r="BF27" i="13"/>
  <c r="DD27" i="13"/>
  <c r="BE28" i="13"/>
  <c r="BF28" i="13"/>
  <c r="DD28" i="13"/>
  <c r="BE29" i="13"/>
  <c r="BF29" i="13"/>
  <c r="DD29" i="13"/>
  <c r="BE30" i="13"/>
  <c r="BF30" i="13"/>
  <c r="DD30" i="13"/>
  <c r="BE31" i="13"/>
  <c r="BF31" i="13"/>
  <c r="DD31" i="13"/>
  <c r="BE32" i="13"/>
  <c r="BF32" i="13"/>
  <c r="DD32" i="13"/>
  <c r="BE33" i="13"/>
  <c r="BF33" i="13"/>
  <c r="DD33" i="13"/>
  <c r="BE34" i="13"/>
  <c r="BF34" i="13"/>
  <c r="DD34" i="13"/>
  <c r="BE35" i="13"/>
  <c r="BF35" i="13"/>
  <c r="DD35" i="13"/>
  <c r="BE36" i="13"/>
  <c r="BF36" i="13"/>
  <c r="DD36" i="13"/>
  <c r="BE37" i="13"/>
  <c r="BF37" i="13"/>
  <c r="DD37" i="13"/>
  <c r="BE38" i="13"/>
  <c r="BF38" i="13"/>
  <c r="DD38" i="13"/>
  <c r="BE39" i="13"/>
  <c r="BF39" i="13"/>
  <c r="DD39" i="13"/>
  <c r="BE40" i="13"/>
  <c r="BF40" i="13"/>
  <c r="DD40" i="13"/>
  <c r="BE41" i="13"/>
  <c r="BF41" i="13"/>
  <c r="DD41" i="13"/>
  <c r="BE42" i="13"/>
  <c r="BF42" i="13"/>
  <c r="DD42" i="13"/>
  <c r="BE43" i="13"/>
  <c r="BF43" i="13"/>
  <c r="DD43" i="13"/>
  <c r="BE44" i="13"/>
  <c r="BF44" i="13"/>
  <c r="DD44" i="13"/>
  <c r="BE45" i="13"/>
  <c r="BF45" i="13"/>
  <c r="DD45" i="13"/>
  <c r="BE46" i="13"/>
  <c r="BF46" i="13"/>
  <c r="DD46" i="13"/>
  <c r="BE47" i="13"/>
  <c r="BF47" i="13"/>
  <c r="DD47" i="13"/>
  <c r="BE48" i="13"/>
  <c r="BF48" i="13"/>
  <c r="DD48" i="13"/>
  <c r="BE49" i="13"/>
  <c r="BF49" i="13"/>
  <c r="DD49" i="13"/>
  <c r="BE50" i="13"/>
  <c r="BF50" i="13"/>
  <c r="DD50" i="13"/>
  <c r="BE51" i="13"/>
  <c r="BF51" i="13"/>
  <c r="DD51" i="13"/>
  <c r="BE52" i="13"/>
  <c r="BF52" i="13"/>
  <c r="DD52" i="13"/>
  <c r="BE53" i="13"/>
  <c r="BF53" i="13"/>
  <c r="DD53" i="13"/>
  <c r="BE54" i="13"/>
  <c r="BF54" i="13"/>
  <c r="DD54" i="13"/>
  <c r="BE55" i="13"/>
  <c r="BF55" i="13"/>
  <c r="DD55" i="13"/>
  <c r="BE56" i="13"/>
  <c r="BF56" i="13"/>
  <c r="DD56" i="13"/>
  <c r="BE57" i="13"/>
  <c r="BF57" i="13"/>
  <c r="DD57" i="13"/>
  <c r="BE58" i="13"/>
  <c r="BF58" i="13"/>
  <c r="DD58" i="13"/>
  <c r="BE59" i="13"/>
  <c r="BF59" i="13"/>
  <c r="DD59" i="13"/>
  <c r="BE60" i="13"/>
  <c r="BF60" i="13"/>
  <c r="DD60" i="13"/>
  <c r="BE61" i="13"/>
  <c r="BF61" i="13"/>
  <c r="DD61" i="13"/>
  <c r="BE62" i="13"/>
  <c r="BF62" i="13"/>
  <c r="DD62" i="13"/>
  <c r="BE63" i="13"/>
  <c r="BF63" i="13"/>
  <c r="DD63" i="13"/>
  <c r="BE64" i="13"/>
  <c r="BF64" i="13"/>
  <c r="DD64" i="13"/>
  <c r="BE65" i="13"/>
  <c r="BF65" i="13"/>
  <c r="DD65" i="13"/>
  <c r="BE66" i="13"/>
  <c r="BF66" i="13"/>
  <c r="DD66" i="13"/>
  <c r="BE67" i="13"/>
  <c r="BF67" i="13"/>
  <c r="DD67" i="13"/>
  <c r="BE68" i="13"/>
  <c r="BF68" i="13"/>
  <c r="DD68" i="13"/>
  <c r="BE69" i="13"/>
  <c r="BF69" i="13"/>
  <c r="DD69" i="13"/>
  <c r="BE70" i="13"/>
  <c r="BF70" i="13"/>
  <c r="DD70" i="13"/>
  <c r="BE71" i="13"/>
  <c r="BF71" i="13"/>
  <c r="DD71" i="13"/>
  <c r="BE72" i="13"/>
  <c r="BF72" i="13"/>
  <c r="DD72" i="13"/>
  <c r="BE73" i="13"/>
  <c r="BF73" i="13"/>
  <c r="DD73" i="13"/>
  <c r="BE74" i="13"/>
  <c r="BF74" i="13"/>
  <c r="DD74" i="13"/>
  <c r="BE75" i="13"/>
  <c r="BF75" i="13"/>
  <c r="DD75" i="13"/>
  <c r="BE76" i="13"/>
  <c r="BF76" i="13"/>
  <c r="DD76" i="13"/>
  <c r="BE77" i="13"/>
  <c r="BF77" i="13"/>
  <c r="DD77" i="13"/>
  <c r="BE78" i="13"/>
  <c r="BF78" i="13"/>
  <c r="DD78" i="13"/>
  <c r="BE79" i="13"/>
  <c r="BF79" i="13"/>
  <c r="DD79" i="13"/>
  <c r="BE80" i="13"/>
  <c r="BF80" i="13"/>
  <c r="DD80" i="13"/>
  <c r="BE81" i="13"/>
  <c r="BF81" i="13"/>
  <c r="DD81" i="13"/>
  <c r="BE82" i="13"/>
  <c r="BF82" i="13"/>
  <c r="DD82" i="13"/>
  <c r="BE83" i="13"/>
  <c r="BF83" i="13"/>
  <c r="DD83" i="13"/>
  <c r="BE84" i="13"/>
  <c r="BF84" i="13"/>
  <c r="DD84" i="13"/>
  <c r="BE85" i="13"/>
  <c r="BF85" i="13"/>
  <c r="DD85" i="13"/>
  <c r="BE86" i="13"/>
  <c r="BF86" i="13"/>
  <c r="DD86" i="13"/>
  <c r="BE87" i="13"/>
  <c r="BF87" i="13"/>
  <c r="DD87" i="13"/>
  <c r="BE88" i="13"/>
  <c r="BF88" i="13"/>
  <c r="DD88" i="13"/>
  <c r="BE89" i="13"/>
  <c r="BF89" i="13"/>
  <c r="DD89" i="13"/>
  <c r="BE90" i="13"/>
  <c r="BF90" i="13"/>
  <c r="DD90" i="13"/>
  <c r="BE91" i="13"/>
  <c r="BF91" i="13"/>
  <c r="DD91" i="13"/>
  <c r="BE92" i="13"/>
  <c r="BF92" i="13"/>
  <c r="DD92" i="13"/>
  <c r="BE93" i="13"/>
  <c r="BF93" i="13"/>
  <c r="DD93" i="13"/>
  <c r="BE94" i="13"/>
  <c r="BF94" i="13"/>
  <c r="DD94" i="13"/>
  <c r="BE95" i="13"/>
  <c r="BF95" i="13"/>
  <c r="DD95" i="13"/>
  <c r="BE96" i="13"/>
  <c r="BF96" i="13"/>
  <c r="DD96" i="13"/>
  <c r="BE97" i="13"/>
  <c r="BF97" i="13"/>
  <c r="DD97" i="13"/>
  <c r="BE98" i="13"/>
  <c r="BF98" i="13"/>
  <c r="DD98" i="13"/>
  <c r="BE99" i="13"/>
  <c r="BF99" i="13"/>
  <c r="DD99" i="13"/>
  <c r="BE100" i="13"/>
  <c r="BF100" i="13"/>
  <c r="DD100" i="13"/>
  <c r="BE101" i="13"/>
  <c r="BF101" i="13"/>
  <c r="DD101" i="13"/>
  <c r="BE102" i="13"/>
  <c r="BF102" i="13"/>
  <c r="DD102" i="13"/>
  <c r="BE103" i="13"/>
  <c r="BF103" i="13"/>
  <c r="DD103" i="13"/>
  <c r="BE104" i="13"/>
  <c r="BF104" i="13"/>
  <c r="DD104" i="13"/>
  <c r="BE105" i="13"/>
  <c r="BF105" i="13"/>
  <c r="DD105" i="13"/>
  <c r="BE106" i="13"/>
  <c r="BF106" i="13"/>
  <c r="DD106" i="13"/>
  <c r="BE107" i="13"/>
  <c r="BF107" i="13"/>
  <c r="DD107" i="13"/>
  <c r="BE108" i="13"/>
  <c r="BF108" i="13"/>
  <c r="DD108" i="13"/>
  <c r="BE109" i="13"/>
  <c r="BF109" i="13"/>
  <c r="DD109" i="13"/>
  <c r="BE110" i="13"/>
  <c r="BF110" i="13"/>
  <c r="DD110" i="13"/>
  <c r="BE111" i="13"/>
  <c r="BF111" i="13"/>
  <c r="DD111" i="13"/>
  <c r="BE112" i="13"/>
  <c r="BF112" i="13"/>
  <c r="DD112" i="13"/>
  <c r="BE113" i="13"/>
  <c r="BF113" i="13"/>
  <c r="DD113" i="13"/>
  <c r="BE114" i="13"/>
  <c r="BF114" i="13"/>
  <c r="DD114" i="13"/>
  <c r="BE115" i="13"/>
  <c r="BF115" i="13"/>
  <c r="DD115" i="13"/>
  <c r="BE116" i="13"/>
  <c r="BF116" i="13"/>
  <c r="DD116" i="13"/>
  <c r="BE117" i="13"/>
  <c r="BF117" i="13"/>
  <c r="DD117" i="13"/>
  <c r="BE118" i="13"/>
  <c r="BF118" i="13"/>
  <c r="DD118" i="13"/>
  <c r="BE119" i="13"/>
  <c r="BF119" i="13"/>
  <c r="DD119" i="13"/>
  <c r="BE120" i="13"/>
  <c r="BF120" i="13"/>
  <c r="DD120" i="13"/>
  <c r="BE121" i="13"/>
  <c r="BF121" i="13"/>
  <c r="DD121" i="13"/>
  <c r="BE122" i="13"/>
  <c r="BF122" i="13"/>
  <c r="DD122" i="13"/>
  <c r="BE123" i="13"/>
  <c r="BF123" i="13"/>
  <c r="DD123" i="13"/>
  <c r="BE124" i="13"/>
  <c r="BF124" i="13"/>
  <c r="DD124" i="13"/>
  <c r="BE125" i="13"/>
  <c r="BF125" i="13"/>
  <c r="DD125" i="13"/>
  <c r="BE126" i="13"/>
  <c r="BF126" i="13"/>
  <c r="DD126" i="13"/>
  <c r="BE127" i="13"/>
  <c r="BF127" i="13"/>
  <c r="DD127" i="13"/>
  <c r="BE128" i="13"/>
  <c r="BF128" i="13"/>
  <c r="DD128" i="13"/>
  <c r="BE129" i="13"/>
  <c r="BF129" i="13"/>
  <c r="DD129" i="13"/>
  <c r="BE130" i="13"/>
  <c r="BF130" i="13"/>
  <c r="DD130" i="13"/>
  <c r="BE131" i="13"/>
  <c r="BF131" i="13"/>
  <c r="DD131" i="13"/>
  <c r="BE132" i="13"/>
  <c r="BF132" i="13"/>
  <c r="DD132" i="13"/>
  <c r="BE133" i="13"/>
  <c r="BF133" i="13"/>
  <c r="DD133" i="13"/>
  <c r="BE134" i="13"/>
  <c r="BF134" i="13"/>
  <c r="DD134" i="13"/>
  <c r="BE135" i="13"/>
  <c r="BF135" i="13"/>
  <c r="DD135" i="13"/>
  <c r="BE136" i="13"/>
  <c r="BF136" i="13"/>
  <c r="DD136" i="13"/>
  <c r="BE137" i="13"/>
  <c r="BF137" i="13"/>
  <c r="DD137" i="13"/>
  <c r="BE138" i="13"/>
  <c r="BF138" i="13"/>
  <c r="DD138" i="13"/>
  <c r="BE139" i="13"/>
  <c r="BF139" i="13"/>
  <c r="DD139" i="13"/>
  <c r="BE140" i="13"/>
  <c r="BF140" i="13"/>
  <c r="DD140" i="13"/>
  <c r="BE141" i="13"/>
  <c r="BF141" i="13"/>
  <c r="DD141" i="13"/>
  <c r="BE142" i="13"/>
  <c r="BF142" i="13"/>
  <c r="DD142" i="13"/>
  <c r="BE143" i="13"/>
  <c r="BF143" i="13"/>
  <c r="DD143" i="13"/>
  <c r="BE144" i="13"/>
  <c r="BF144" i="13"/>
  <c r="DD144" i="13"/>
  <c r="BE145" i="13"/>
  <c r="BF145" i="13"/>
  <c r="DD145" i="13"/>
  <c r="BE146" i="13"/>
  <c r="BF146" i="13"/>
  <c r="DD146" i="13"/>
  <c r="BE147" i="13"/>
  <c r="BF147" i="13"/>
  <c r="DD147" i="13"/>
  <c r="BE148" i="13"/>
  <c r="BF148" i="13"/>
  <c r="DD148" i="13"/>
  <c r="BE149" i="13"/>
  <c r="BF149" i="13"/>
  <c r="DD149" i="13"/>
  <c r="BE150" i="13"/>
  <c r="BF150" i="13"/>
  <c r="DD150" i="13"/>
  <c r="BE151" i="13"/>
  <c r="BF151" i="13"/>
  <c r="DD151" i="13"/>
  <c r="BE152" i="13"/>
  <c r="BF152" i="13"/>
  <c r="DD152" i="13"/>
  <c r="BE153" i="13"/>
  <c r="BF153" i="13"/>
  <c r="DD153" i="13"/>
  <c r="BE154" i="13"/>
  <c r="BF154" i="13"/>
  <c r="DD154" i="13"/>
  <c r="BE155" i="13"/>
  <c r="BF155" i="13"/>
  <c r="DD155" i="13"/>
  <c r="BE156" i="13"/>
  <c r="BF156" i="13"/>
  <c r="DD156" i="13"/>
  <c r="BE157" i="13"/>
  <c r="BF157" i="13"/>
  <c r="DD157" i="13"/>
  <c r="BE158" i="13"/>
  <c r="BF158" i="13"/>
  <c r="DD158" i="13"/>
  <c r="BE159" i="13"/>
  <c r="BF159" i="13"/>
  <c r="DD159" i="13"/>
  <c r="BE160" i="13"/>
  <c r="BF160" i="13"/>
  <c r="DD160" i="13"/>
  <c r="BE161" i="13"/>
  <c r="BF161" i="13"/>
  <c r="DD161" i="13"/>
  <c r="BE162" i="13"/>
  <c r="BF162" i="13"/>
  <c r="DD162" i="13"/>
  <c r="BE163" i="13"/>
  <c r="BF163" i="13"/>
  <c r="DD163" i="13"/>
  <c r="BE164" i="13"/>
  <c r="BF164" i="13"/>
  <c r="DD164" i="13"/>
  <c r="BE165" i="13"/>
  <c r="BF165" i="13"/>
  <c r="DD165" i="13"/>
  <c r="BE166" i="13"/>
  <c r="BF166" i="13"/>
  <c r="DD166" i="13"/>
  <c r="BE167" i="13"/>
  <c r="BF167" i="13"/>
  <c r="DD167" i="13"/>
  <c r="BE168" i="13"/>
  <c r="BF168" i="13"/>
  <c r="DD168" i="13"/>
  <c r="BE169" i="13"/>
  <c r="BF169" i="13"/>
  <c r="DD169" i="13"/>
  <c r="BE170" i="13"/>
  <c r="BF170" i="13"/>
  <c r="DD170" i="13"/>
  <c r="BE171" i="13"/>
  <c r="BF171" i="13"/>
  <c r="DD171" i="13"/>
  <c r="BE172" i="13"/>
  <c r="BF172" i="13"/>
  <c r="DD172" i="13"/>
  <c r="BE173" i="13"/>
  <c r="BF173" i="13"/>
  <c r="DD173" i="13"/>
  <c r="BE174" i="13"/>
  <c r="BF174" i="13"/>
  <c r="DD174" i="13"/>
  <c r="BE175" i="13"/>
  <c r="BF175" i="13"/>
  <c r="DD175" i="13"/>
  <c r="BE176" i="13"/>
  <c r="BF176" i="13"/>
  <c r="DD176" i="13"/>
  <c r="BE177" i="13"/>
  <c r="BF177" i="13"/>
  <c r="DD177" i="13"/>
  <c r="BE178" i="13"/>
  <c r="BF178" i="13"/>
  <c r="DD178" i="13"/>
  <c r="BE179" i="13"/>
  <c r="BF179" i="13"/>
  <c r="DD179" i="13"/>
  <c r="BE180" i="13"/>
  <c r="BF180" i="13"/>
  <c r="DD180" i="13"/>
  <c r="BE181" i="13"/>
  <c r="BF181" i="13"/>
  <c r="DD181" i="13"/>
  <c r="BE182" i="13"/>
  <c r="BF182" i="13"/>
  <c r="DD182" i="13"/>
  <c r="BE183" i="13"/>
  <c r="BF183" i="13"/>
  <c r="DD183" i="13"/>
  <c r="BE184" i="13"/>
  <c r="BF184" i="13"/>
  <c r="DD184" i="13"/>
  <c r="BE185" i="13"/>
  <c r="BF185" i="13"/>
  <c r="DD185" i="13"/>
  <c r="BE186" i="13"/>
  <c r="BF186" i="13"/>
  <c r="DD186" i="13"/>
  <c r="BE187" i="13"/>
  <c r="BF187" i="13"/>
  <c r="DD187" i="13"/>
  <c r="BE188" i="13"/>
  <c r="BF188" i="13"/>
  <c r="DD188" i="13"/>
  <c r="BE189" i="13"/>
  <c r="BF189" i="13"/>
  <c r="DD189" i="13"/>
  <c r="BE190" i="13"/>
  <c r="BF190" i="13"/>
  <c r="DD190" i="13"/>
  <c r="BE191" i="13"/>
  <c r="BF191" i="13"/>
  <c r="DD191" i="13"/>
  <c r="BE192" i="13"/>
  <c r="BF192" i="13"/>
  <c r="DD192" i="13"/>
  <c r="BE193" i="13"/>
  <c r="BF193" i="13"/>
  <c r="DD193" i="13"/>
  <c r="BE194" i="13"/>
  <c r="BF194" i="13"/>
  <c r="DD194" i="13"/>
  <c r="BE195" i="13"/>
  <c r="BF195" i="13"/>
  <c r="DD195" i="13"/>
  <c r="BE196" i="13"/>
  <c r="BF196" i="13"/>
  <c r="DD196" i="13"/>
  <c r="BE197" i="13"/>
  <c r="BF197" i="13"/>
  <c r="DD197" i="13"/>
  <c r="BE198" i="13"/>
  <c r="BF198" i="13"/>
  <c r="DD198" i="13"/>
  <c r="BE199" i="13"/>
  <c r="BF199" i="13"/>
  <c r="DD199" i="13"/>
  <c r="BE200" i="13"/>
  <c r="BF200" i="13"/>
  <c r="DD200" i="13"/>
  <c r="BE201" i="13"/>
  <c r="BF201" i="13"/>
  <c r="DD201" i="13"/>
  <c r="BE202" i="13"/>
  <c r="BF202" i="13"/>
  <c r="DD202" i="13"/>
  <c r="BE203" i="13"/>
  <c r="BF203" i="13"/>
  <c r="DD203" i="13"/>
  <c r="BE204" i="13"/>
  <c r="BF204" i="13"/>
  <c r="DD204" i="13"/>
  <c r="BE205" i="13"/>
  <c r="BF205" i="13"/>
  <c r="DD205" i="13"/>
  <c r="BE206" i="13"/>
  <c r="BF206" i="13"/>
  <c r="DD206" i="13"/>
  <c r="BE207" i="13"/>
  <c r="BF207" i="13"/>
  <c r="DD207" i="13"/>
  <c r="BE208" i="13"/>
  <c r="BF208" i="13"/>
  <c r="DD208" i="13"/>
  <c r="BE209" i="13"/>
  <c r="BF209" i="13"/>
  <c r="DD209" i="13"/>
  <c r="BE210" i="13"/>
  <c r="BF210" i="13"/>
  <c r="DD210" i="13"/>
  <c r="BE211" i="13"/>
  <c r="BF211" i="13"/>
  <c r="DD211" i="13"/>
  <c r="BE212" i="13"/>
  <c r="BF212" i="13"/>
  <c r="DD212" i="13"/>
  <c r="BE213" i="13"/>
  <c r="BF213" i="13"/>
  <c r="DD213" i="13"/>
  <c r="BE214" i="13"/>
  <c r="BF214" i="13"/>
  <c r="DD214" i="13"/>
  <c r="BE215" i="13"/>
  <c r="BF215" i="13"/>
  <c r="DD215" i="13"/>
  <c r="BE216" i="13"/>
  <c r="BF216" i="13"/>
  <c r="DD216" i="13"/>
  <c r="BE217" i="13"/>
  <c r="BF217" i="13"/>
  <c r="DD217" i="13"/>
  <c r="BE218" i="13"/>
  <c r="BF218" i="13"/>
  <c r="DD218" i="13"/>
  <c r="BE219" i="13"/>
  <c r="BF219" i="13"/>
  <c r="DD219" i="13"/>
  <c r="BE220" i="13"/>
  <c r="BF220" i="13"/>
  <c r="DD220" i="13"/>
  <c r="BE221" i="13"/>
  <c r="BF221" i="13"/>
  <c r="DD221" i="13"/>
  <c r="BE222" i="13"/>
  <c r="BF222" i="13"/>
  <c r="DD222" i="13"/>
  <c r="BE223" i="13"/>
  <c r="BF223" i="13"/>
  <c r="DD223" i="13"/>
  <c r="BE224" i="13"/>
  <c r="BF224" i="13"/>
  <c r="DD224" i="13"/>
  <c r="BE225" i="13"/>
  <c r="BF225" i="13"/>
  <c r="DD225" i="13"/>
  <c r="BE226" i="13"/>
  <c r="BF226" i="13"/>
  <c r="DD226" i="13"/>
  <c r="BE227" i="13"/>
  <c r="BF227" i="13"/>
  <c r="DD227" i="13"/>
  <c r="BE228" i="13"/>
  <c r="BF228" i="13"/>
  <c r="DD228" i="13"/>
  <c r="BE229" i="13"/>
  <c r="BF229" i="13"/>
  <c r="DD229" i="13"/>
  <c r="BE230" i="13"/>
  <c r="BF230" i="13"/>
  <c r="DD230" i="13"/>
  <c r="BE231" i="13"/>
  <c r="BF231" i="13"/>
  <c r="DD231" i="13"/>
  <c r="BE232" i="13"/>
  <c r="BF232" i="13"/>
  <c r="DD232" i="13"/>
  <c r="BE233" i="13"/>
  <c r="BF233" i="13"/>
  <c r="DD233" i="13"/>
  <c r="BE234" i="13"/>
  <c r="BF234" i="13"/>
  <c r="DD234" i="13"/>
  <c r="BE235" i="13"/>
  <c r="BF235" i="13"/>
  <c r="DD235" i="13"/>
  <c r="BE236" i="13"/>
  <c r="BF236" i="13"/>
  <c r="DD236" i="13"/>
  <c r="BE237" i="13"/>
  <c r="BF237" i="13"/>
  <c r="DD237" i="13"/>
  <c r="BE238" i="13"/>
  <c r="BF238" i="13"/>
  <c r="DD238" i="13"/>
  <c r="BE239" i="13"/>
  <c r="BF239" i="13"/>
  <c r="DD239" i="13"/>
  <c r="BE240" i="13"/>
  <c r="BF240" i="13"/>
  <c r="DD240" i="13"/>
  <c r="BE241" i="13"/>
  <c r="BF241" i="13"/>
  <c r="DD241" i="13"/>
  <c r="BE242" i="13"/>
  <c r="BF242" i="13"/>
  <c r="DD242" i="13"/>
  <c r="BE243" i="13"/>
  <c r="BF243" i="13"/>
  <c r="DD243" i="13"/>
  <c r="BE244" i="13"/>
  <c r="BF244" i="13"/>
  <c r="DD244" i="13"/>
  <c r="BE245" i="13"/>
  <c r="BF245" i="13"/>
  <c r="DD245" i="13"/>
  <c r="BE246" i="13"/>
  <c r="BF246" i="13"/>
  <c r="DD246" i="13"/>
  <c r="BE247" i="13"/>
  <c r="BF247" i="13"/>
  <c r="DD247" i="13"/>
  <c r="BE248" i="13"/>
  <c r="BF248" i="13"/>
  <c r="DD248" i="13"/>
  <c r="BE249" i="13"/>
  <c r="BF249" i="13"/>
  <c r="DD249" i="13"/>
  <c r="BE250" i="13"/>
  <c r="BF250" i="13"/>
  <c r="DD250" i="13"/>
  <c r="BE251" i="13"/>
  <c r="BF251" i="13"/>
  <c r="DD251" i="13"/>
  <c r="BE252" i="13"/>
  <c r="BF252" i="13"/>
  <c r="DD252" i="13"/>
  <c r="BE253" i="13"/>
  <c r="BF253" i="13"/>
  <c r="DD253" i="13"/>
  <c r="BE254" i="13"/>
  <c r="BF254" i="13"/>
  <c r="DD254" i="13"/>
  <c r="BE255" i="13"/>
  <c r="BF255" i="13"/>
  <c r="DD255" i="13"/>
  <c r="BE256" i="13"/>
  <c r="BF256" i="13"/>
  <c r="DD256" i="13"/>
  <c r="BE257" i="13"/>
  <c r="BF257" i="13"/>
  <c r="DD257" i="13"/>
  <c r="BE258" i="13"/>
  <c r="BF258" i="13"/>
  <c r="DD258" i="13"/>
  <c r="BE259" i="13"/>
  <c r="BF259" i="13"/>
  <c r="DD259" i="13"/>
  <c r="BE260" i="13"/>
  <c r="BF260" i="13"/>
  <c r="DD260" i="13"/>
  <c r="BE261" i="13"/>
  <c r="BF261" i="13"/>
  <c r="DD261" i="13"/>
  <c r="BE262" i="13"/>
  <c r="BF262" i="13"/>
  <c r="DD262" i="13"/>
  <c r="BE263" i="13"/>
  <c r="BF263" i="13"/>
  <c r="DD263" i="13"/>
  <c r="BE264" i="13"/>
  <c r="BF264" i="13"/>
  <c r="DD264" i="13"/>
  <c r="BE265" i="13"/>
  <c r="BF265" i="13"/>
  <c r="DD265" i="13"/>
  <c r="BE266" i="13"/>
  <c r="BF266" i="13"/>
  <c r="DD266" i="13"/>
  <c r="BE267" i="13"/>
  <c r="BF267" i="13"/>
  <c r="DD267" i="13"/>
  <c r="BE268" i="13"/>
  <c r="BF268" i="13"/>
  <c r="DD268" i="13"/>
  <c r="BE269" i="13"/>
  <c r="BF269" i="13"/>
  <c r="DD269" i="13"/>
  <c r="BE270" i="13"/>
  <c r="BF270" i="13"/>
  <c r="DD270" i="13"/>
  <c r="BE271" i="13"/>
  <c r="BF271" i="13"/>
  <c r="DD271" i="13"/>
  <c r="BE272" i="13"/>
  <c r="BF272" i="13"/>
  <c r="DD272" i="13"/>
  <c r="BE273" i="13"/>
  <c r="BF273" i="13"/>
  <c r="DD273" i="13"/>
  <c r="BE274" i="13"/>
  <c r="BF274" i="13"/>
  <c r="DD274" i="13"/>
  <c r="BE275" i="13"/>
  <c r="BF275" i="13"/>
  <c r="DD275" i="13"/>
  <c r="BE276" i="13"/>
  <c r="BF276" i="13"/>
  <c r="DD276" i="13"/>
  <c r="BE277" i="13"/>
  <c r="BF277" i="13"/>
  <c r="DD277" i="13"/>
  <c r="BE278" i="13"/>
  <c r="BF278" i="13"/>
  <c r="DD278" i="13"/>
  <c r="BE279" i="13"/>
  <c r="BF279" i="13"/>
  <c r="DD279" i="13"/>
  <c r="BE280" i="13"/>
  <c r="BF280" i="13"/>
  <c r="DD280" i="13"/>
  <c r="BE281" i="13"/>
  <c r="BF281" i="13"/>
  <c r="DD281" i="13"/>
  <c r="BE282" i="13"/>
  <c r="BF282" i="13"/>
  <c r="DD282" i="13"/>
  <c r="BE283" i="13"/>
  <c r="BF283" i="13"/>
  <c r="DD283" i="13"/>
  <c r="BE284" i="13"/>
  <c r="BF284" i="13"/>
  <c r="DD284" i="13"/>
  <c r="BE285" i="13"/>
  <c r="BF285" i="13"/>
  <c r="DD285" i="13"/>
  <c r="BE286" i="13"/>
  <c r="BF286" i="13"/>
  <c r="DD286" i="13"/>
  <c r="BE287" i="13"/>
  <c r="BF287" i="13"/>
  <c r="DD287" i="13"/>
  <c r="BE288" i="13"/>
  <c r="BF288" i="13"/>
  <c r="DD288" i="13"/>
  <c r="BE289" i="13"/>
  <c r="BF289" i="13"/>
  <c r="DD289" i="13"/>
  <c r="BE290" i="13"/>
  <c r="BF290" i="13"/>
  <c r="DD290" i="13"/>
  <c r="BE291" i="13"/>
  <c r="BF291" i="13"/>
  <c r="DD291" i="13"/>
  <c r="BE292" i="13"/>
  <c r="BF292" i="13"/>
  <c r="DD292" i="13"/>
  <c r="BE293" i="13"/>
  <c r="BF293" i="13"/>
  <c r="DD293" i="13"/>
  <c r="BE294" i="13"/>
  <c r="BF294" i="13"/>
  <c r="DD294" i="13"/>
  <c r="BE295" i="13"/>
  <c r="BF295" i="13"/>
  <c r="DD295" i="13"/>
  <c r="BE296" i="13"/>
  <c r="BF296" i="13"/>
  <c r="DD296" i="13"/>
  <c r="BE297" i="13"/>
  <c r="BF297" i="13"/>
  <c r="DD297" i="13"/>
  <c r="BE298" i="13"/>
  <c r="BF298" i="13"/>
  <c r="DD298" i="13"/>
  <c r="BE299" i="13"/>
  <c r="BF299" i="13"/>
  <c r="DD299" i="13"/>
  <c r="BE300" i="13"/>
  <c r="BF300" i="13"/>
  <c r="DD300" i="13"/>
  <c r="BE301" i="13"/>
  <c r="BF301" i="13"/>
  <c r="DD301" i="13"/>
  <c r="BE302" i="13"/>
  <c r="BF302" i="13"/>
  <c r="DD302" i="13"/>
  <c r="BE303" i="13"/>
  <c r="BF303" i="13"/>
  <c r="DD303" i="13"/>
  <c r="BE304" i="13"/>
  <c r="BF304" i="13"/>
  <c r="DD304" i="13"/>
  <c r="BE305" i="13"/>
  <c r="BF305" i="13"/>
  <c r="DD305" i="13"/>
  <c r="BE306" i="13"/>
  <c r="BF306" i="13"/>
  <c r="DD306" i="13"/>
  <c r="BE307" i="13"/>
  <c r="BF307" i="13"/>
  <c r="DD307" i="13"/>
  <c r="BE308" i="13"/>
  <c r="BF308" i="13"/>
  <c r="DD308" i="13"/>
  <c r="BE309" i="13"/>
  <c r="BF309" i="13"/>
  <c r="DD309" i="13"/>
  <c r="BE310" i="13"/>
  <c r="BF310" i="13"/>
  <c r="DD310" i="13"/>
  <c r="BE311" i="13"/>
  <c r="BF311" i="13"/>
  <c r="DD311" i="13"/>
  <c r="BE312" i="13"/>
  <c r="BF312" i="13"/>
  <c r="DD312" i="13"/>
  <c r="BE313" i="13"/>
  <c r="BF313" i="13"/>
  <c r="DD313" i="13"/>
  <c r="BE314" i="13"/>
  <c r="BF314" i="13"/>
  <c r="DD314" i="13"/>
  <c r="BE315" i="13"/>
  <c r="BF315" i="13"/>
  <c r="DD315" i="13"/>
  <c r="BE316" i="13"/>
  <c r="BF316" i="13"/>
  <c r="DD316" i="13"/>
  <c r="BE317" i="13"/>
  <c r="BF317" i="13"/>
  <c r="DD317" i="13"/>
  <c r="BE318" i="13"/>
  <c r="BF318" i="13"/>
  <c r="DD318" i="13"/>
  <c r="BE319" i="13"/>
  <c r="BF319" i="13"/>
  <c r="DD319" i="13"/>
  <c r="BE320" i="13"/>
  <c r="BF320" i="13"/>
  <c r="DD320" i="13"/>
  <c r="BE321" i="13"/>
  <c r="BF321" i="13"/>
  <c r="DD321" i="13"/>
  <c r="BE322" i="13"/>
  <c r="BF322" i="13"/>
  <c r="DD322" i="13"/>
  <c r="BE323" i="13"/>
  <c r="BF323" i="13"/>
  <c r="DD323" i="13"/>
  <c r="BE324" i="13"/>
  <c r="BF324" i="13"/>
  <c r="DD324" i="13"/>
  <c r="BE325" i="13"/>
  <c r="BF325" i="13"/>
  <c r="DD325" i="13"/>
  <c r="BE326" i="13"/>
  <c r="BF326" i="13"/>
  <c r="DD326" i="13"/>
  <c r="BE327" i="13"/>
  <c r="BF327" i="13"/>
  <c r="DD327" i="13"/>
  <c r="BE328" i="13"/>
  <c r="BF328" i="13"/>
  <c r="DD328" i="13"/>
  <c r="BE329" i="13"/>
  <c r="BF329" i="13"/>
  <c r="DD329" i="13"/>
  <c r="BE330" i="13"/>
  <c r="BF330" i="13"/>
  <c r="DD330" i="13"/>
  <c r="BE331" i="13"/>
  <c r="BF331" i="13"/>
  <c r="DD331" i="13"/>
  <c r="BE332" i="13"/>
  <c r="BF332" i="13"/>
  <c r="DD332" i="13"/>
  <c r="BE333" i="13"/>
  <c r="BF333" i="13"/>
  <c r="DD333" i="13"/>
  <c r="BE334" i="13"/>
  <c r="BF334" i="13"/>
  <c r="DD334" i="13"/>
  <c r="BE335" i="13"/>
  <c r="BF335" i="13"/>
  <c r="DD335" i="13"/>
  <c r="BE336" i="13"/>
  <c r="BF336" i="13"/>
  <c r="DD336" i="13"/>
  <c r="BE337" i="13"/>
  <c r="BF337" i="13"/>
  <c r="DD337" i="13"/>
  <c r="BE338" i="13"/>
  <c r="BF338" i="13"/>
  <c r="DD338" i="13"/>
  <c r="BE339" i="13"/>
  <c r="BF339" i="13"/>
  <c r="DD339" i="13"/>
  <c r="BE340" i="13"/>
  <c r="BF340" i="13"/>
  <c r="DD340" i="13"/>
  <c r="BE341" i="13"/>
  <c r="BF341" i="13"/>
  <c r="DD341" i="13"/>
  <c r="BE342" i="13"/>
  <c r="BF342" i="13"/>
  <c r="DD342" i="13"/>
  <c r="BE343" i="13"/>
  <c r="BF343" i="13"/>
  <c r="DD343" i="13"/>
  <c r="BE344" i="13"/>
  <c r="BF344" i="13"/>
  <c r="DD344" i="13"/>
  <c r="BE345" i="13"/>
  <c r="BF345" i="13"/>
  <c r="DD345" i="13"/>
  <c r="BE346" i="13"/>
  <c r="BF346" i="13"/>
  <c r="DD346" i="13"/>
  <c r="BE347" i="13"/>
  <c r="BF347" i="13"/>
  <c r="DD347" i="13"/>
  <c r="BE348" i="13"/>
  <c r="BF348" i="13"/>
  <c r="DD348" i="13"/>
  <c r="BE349" i="13"/>
  <c r="BF349" i="13"/>
  <c r="DD349" i="13"/>
  <c r="BE350" i="13"/>
  <c r="BF350" i="13"/>
  <c r="DD350" i="13"/>
  <c r="BE351" i="13"/>
  <c r="BF351" i="13"/>
  <c r="DD351" i="13"/>
  <c r="BE352" i="13"/>
  <c r="BF352" i="13"/>
  <c r="DD352" i="13"/>
  <c r="BE353" i="13"/>
  <c r="BF353" i="13"/>
  <c r="DD353" i="13"/>
  <c r="BE354" i="13"/>
  <c r="BF354" i="13"/>
  <c r="DD354" i="13"/>
  <c r="BE355" i="13"/>
  <c r="BF355" i="13"/>
  <c r="DD355" i="13"/>
  <c r="BE356" i="13"/>
  <c r="BF356" i="13"/>
  <c r="DD356" i="13"/>
  <c r="BE357" i="13"/>
  <c r="BF357" i="13"/>
  <c r="DD357" i="13"/>
  <c r="BE358" i="13"/>
  <c r="BF358" i="13"/>
  <c r="DD358" i="13"/>
  <c r="BE359" i="13"/>
  <c r="BF359" i="13"/>
  <c r="DD359" i="13"/>
  <c r="BE360" i="13"/>
  <c r="BF360" i="13"/>
  <c r="DD360" i="13"/>
  <c r="BE361" i="13"/>
  <c r="BF361" i="13"/>
  <c r="DD361" i="13"/>
  <c r="BE362" i="13"/>
  <c r="BF362" i="13"/>
  <c r="DD362" i="13"/>
  <c r="BE363" i="13"/>
  <c r="BF363" i="13"/>
  <c r="DD363" i="13"/>
  <c r="BE364" i="13"/>
  <c r="BF364" i="13"/>
  <c r="DD364" i="13"/>
  <c r="BE365" i="13"/>
  <c r="BF365" i="13"/>
  <c r="DD365" i="13"/>
  <c r="BE366" i="13"/>
  <c r="BF366" i="13"/>
  <c r="DD366" i="13"/>
  <c r="BE367" i="13"/>
  <c r="BF367" i="13"/>
  <c r="DD367" i="13"/>
  <c r="BE368" i="13"/>
  <c r="BF368" i="13"/>
  <c r="DD368" i="13"/>
  <c r="BE369" i="13"/>
  <c r="BF369" i="13"/>
  <c r="DD369" i="13"/>
  <c r="BE370" i="13"/>
  <c r="BF370" i="13"/>
  <c r="DD370" i="13"/>
  <c r="BE371" i="13"/>
  <c r="BF371" i="13"/>
  <c r="DD371" i="13"/>
  <c r="BE372" i="13"/>
  <c r="BF372" i="13"/>
  <c r="DD372" i="13"/>
  <c r="BE373" i="13"/>
  <c r="BF373" i="13"/>
  <c r="DD373" i="13"/>
  <c r="BE374" i="13"/>
  <c r="BF374" i="13"/>
  <c r="DD374" i="13"/>
  <c r="BE375" i="13"/>
  <c r="BF375" i="13"/>
  <c r="DD375" i="13"/>
  <c r="BE376" i="13"/>
  <c r="BF376" i="13"/>
  <c r="DD376" i="13"/>
  <c r="BE377" i="13"/>
  <c r="BF377" i="13"/>
  <c r="DD377" i="13"/>
  <c r="BE378" i="13"/>
  <c r="BF378" i="13"/>
  <c r="DD378" i="13"/>
  <c r="BE379" i="13"/>
  <c r="BF379" i="13"/>
  <c r="DD379" i="13"/>
  <c r="BE380" i="13"/>
  <c r="BF380" i="13"/>
  <c r="DD380" i="13"/>
  <c r="BE381" i="13"/>
  <c r="BF381" i="13"/>
  <c r="DD381" i="13"/>
  <c r="BE382" i="13"/>
  <c r="BF382" i="13"/>
  <c r="DD382" i="13"/>
  <c r="BE383" i="13"/>
  <c r="BF383" i="13"/>
  <c r="DD383" i="13"/>
  <c r="BE384" i="13"/>
  <c r="BF384" i="13"/>
  <c r="DD384" i="13"/>
  <c r="BE385" i="13"/>
  <c r="BF385" i="13"/>
  <c r="DD385" i="13"/>
  <c r="BE386" i="13"/>
  <c r="BF386" i="13"/>
  <c r="DD386" i="13"/>
  <c r="BE387" i="13"/>
  <c r="BF387" i="13"/>
  <c r="DD387" i="13"/>
  <c r="BE388" i="13"/>
  <c r="BF388" i="13"/>
  <c r="DD388" i="13"/>
  <c r="BE389" i="13"/>
  <c r="BF389" i="13"/>
  <c r="DD389" i="13"/>
  <c r="BE390" i="13"/>
  <c r="BF390" i="13"/>
  <c r="DD390" i="13"/>
  <c r="BE391" i="13"/>
  <c r="BF391" i="13"/>
  <c r="DD391" i="13"/>
  <c r="BE392" i="13"/>
  <c r="BF392" i="13"/>
  <c r="DD392" i="13"/>
  <c r="BE393" i="13"/>
  <c r="BF393" i="13"/>
  <c r="DD393" i="13"/>
  <c r="BE394" i="13"/>
  <c r="BF394" i="13"/>
  <c r="DD394" i="13"/>
  <c r="BE395" i="13"/>
  <c r="BF395" i="13"/>
  <c r="DD395" i="13"/>
  <c r="BE396" i="13"/>
  <c r="BF396" i="13"/>
  <c r="DD396" i="13"/>
  <c r="BE397" i="13"/>
  <c r="BF397" i="13"/>
  <c r="DD397" i="13"/>
  <c r="BE398" i="13"/>
  <c r="BF398" i="13"/>
  <c r="DD398" i="13"/>
  <c r="BE399" i="13"/>
  <c r="BF399" i="13"/>
  <c r="DD399" i="13"/>
  <c r="BE400" i="13"/>
  <c r="BF400" i="13"/>
  <c r="DD400" i="13"/>
  <c r="BE401" i="13"/>
  <c r="BF401" i="13"/>
  <c r="DD401" i="13"/>
  <c r="BE402" i="13"/>
  <c r="BF402" i="13"/>
  <c r="DD402" i="13"/>
  <c r="BE403" i="13"/>
  <c r="BF403" i="13"/>
  <c r="DD403" i="13"/>
  <c r="BE404" i="13"/>
  <c r="BF404" i="13"/>
  <c r="DD404" i="13"/>
  <c r="BE405" i="13"/>
  <c r="BF405" i="13"/>
  <c r="DD405" i="13"/>
  <c r="BE406" i="13"/>
  <c r="BF406" i="13"/>
  <c r="DD406" i="13"/>
  <c r="BE407" i="13"/>
  <c r="BF407" i="13"/>
  <c r="DD407" i="13"/>
  <c r="BE408" i="13"/>
  <c r="BF408" i="13"/>
  <c r="DD408" i="13"/>
  <c r="BE409" i="13"/>
  <c r="BF409" i="13"/>
  <c r="DD409" i="13"/>
  <c r="BE410" i="13"/>
  <c r="BF410" i="13"/>
  <c r="DD410" i="13"/>
  <c r="BE411" i="13"/>
  <c r="BF411" i="13"/>
  <c r="DD411" i="13"/>
  <c r="BE412" i="13"/>
  <c r="BF412" i="13"/>
  <c r="DD412" i="13"/>
  <c r="BE413" i="13"/>
  <c r="BF413" i="13"/>
  <c r="DD413" i="13"/>
  <c r="BE414" i="13"/>
  <c r="BF414" i="13"/>
  <c r="DD414" i="13"/>
  <c r="BE415" i="13"/>
  <c r="BF415" i="13"/>
  <c r="DD415" i="13"/>
  <c r="BE416" i="13"/>
  <c r="BF416" i="13"/>
  <c r="DD416" i="13"/>
  <c r="BE417" i="13"/>
  <c r="BF417" i="13"/>
  <c r="DD417" i="13"/>
  <c r="BE418" i="13"/>
  <c r="BF418" i="13"/>
  <c r="DD418" i="13"/>
  <c r="BE419" i="13"/>
  <c r="BF419" i="13"/>
  <c r="DD419" i="13"/>
  <c r="BE420" i="13"/>
  <c r="BF420" i="13"/>
  <c r="DD420" i="13"/>
  <c r="BE421" i="13"/>
  <c r="BF421" i="13"/>
  <c r="DD421" i="13"/>
  <c r="BE422" i="13"/>
  <c r="BF422" i="13"/>
  <c r="DD422" i="13"/>
  <c r="BE423" i="13"/>
  <c r="BF423" i="13"/>
  <c r="DD423" i="13"/>
  <c r="BE424" i="13"/>
  <c r="BF424" i="13"/>
  <c r="DD424" i="13"/>
  <c r="BE425" i="13"/>
  <c r="BF425" i="13"/>
  <c r="DD425" i="13"/>
  <c r="BE426" i="13"/>
  <c r="BF426" i="13"/>
  <c r="DD426" i="13"/>
  <c r="BE427" i="13"/>
  <c r="BF427" i="13"/>
  <c r="DD427" i="13"/>
  <c r="BE428" i="13"/>
  <c r="BF428" i="13"/>
  <c r="DD428" i="13"/>
  <c r="BE429" i="13"/>
  <c r="BF429" i="13"/>
  <c r="DD429" i="13"/>
  <c r="BE430" i="13"/>
  <c r="BF430" i="13"/>
  <c r="DD430" i="13"/>
  <c r="BE431" i="13"/>
  <c r="BF431" i="13"/>
  <c r="DD431" i="13"/>
  <c r="BE432" i="13"/>
  <c r="BF432" i="13"/>
  <c r="DD432" i="13"/>
  <c r="BE433" i="13"/>
  <c r="BF433" i="13"/>
  <c r="DD433" i="13"/>
  <c r="BE434" i="13"/>
  <c r="BF434" i="13"/>
  <c r="DD434" i="13"/>
  <c r="BE435" i="13"/>
  <c r="BF435" i="13"/>
  <c r="DD435" i="13"/>
  <c r="BE436" i="13"/>
  <c r="BF436" i="13"/>
  <c r="DD436" i="13"/>
  <c r="BE437" i="13"/>
  <c r="BF437" i="13"/>
  <c r="DD437" i="13"/>
  <c r="BE438" i="13"/>
  <c r="BF438" i="13"/>
  <c r="DD438" i="13"/>
  <c r="BE439" i="13"/>
  <c r="BF439" i="13"/>
  <c r="DD439" i="13"/>
  <c r="BE440" i="13"/>
  <c r="BF440" i="13"/>
  <c r="DD440" i="13"/>
  <c r="BE441" i="13"/>
  <c r="BF441" i="13"/>
  <c r="DD441" i="13"/>
  <c r="BE442" i="13"/>
  <c r="BF442" i="13"/>
  <c r="DD442" i="13"/>
  <c r="BE443" i="13"/>
  <c r="BF443" i="13"/>
  <c r="DD443" i="13"/>
  <c r="BE444" i="13"/>
  <c r="BF444" i="13"/>
  <c r="DD444" i="13"/>
  <c r="BE445" i="13"/>
  <c r="BF445" i="13"/>
  <c r="DD445" i="13"/>
  <c r="BE446" i="13"/>
  <c r="BF446" i="13"/>
  <c r="DD446" i="13"/>
  <c r="BE447" i="13"/>
  <c r="BF447" i="13"/>
  <c r="DD447" i="13"/>
  <c r="BE448" i="13"/>
  <c r="BF448" i="13"/>
  <c r="DD448" i="13"/>
  <c r="BE449" i="13"/>
  <c r="BF449" i="13"/>
  <c r="DD449" i="13"/>
  <c r="BE450" i="13"/>
  <c r="BF450" i="13"/>
  <c r="DD450" i="13"/>
  <c r="BE451" i="13"/>
  <c r="BF451" i="13"/>
  <c r="DD451" i="13"/>
  <c r="BE452" i="13"/>
  <c r="BF452" i="13"/>
  <c r="DD452" i="13"/>
  <c r="BE453" i="13"/>
  <c r="BF453" i="13"/>
  <c r="DD453" i="13"/>
  <c r="BE454" i="13"/>
  <c r="BF454" i="13"/>
  <c r="DD454" i="13"/>
  <c r="BE455" i="13"/>
  <c r="BF455" i="13"/>
  <c r="DD455" i="13"/>
  <c r="BE456" i="13"/>
  <c r="BF456" i="13"/>
  <c r="DD456" i="13"/>
  <c r="BE457" i="13"/>
  <c r="BF457" i="13"/>
  <c r="DD457" i="13"/>
  <c r="BE458" i="13"/>
  <c r="BF458" i="13"/>
  <c r="DD458" i="13"/>
  <c r="BE459" i="13"/>
  <c r="BF459" i="13"/>
  <c r="DD459" i="13"/>
  <c r="BE460" i="13"/>
  <c r="BF460" i="13"/>
  <c r="DD460" i="13"/>
  <c r="BE461" i="13"/>
  <c r="BF461" i="13"/>
  <c r="DD461" i="13"/>
  <c r="BE462" i="13"/>
  <c r="BF462" i="13"/>
  <c r="DD462" i="13"/>
  <c r="BE463" i="13"/>
  <c r="BF463" i="13"/>
  <c r="DD463" i="13"/>
  <c r="BE464" i="13"/>
  <c r="BF464" i="13"/>
  <c r="DD464" i="13"/>
  <c r="BE465" i="13"/>
  <c r="BF465" i="13"/>
  <c r="DD465" i="13"/>
  <c r="BE466" i="13"/>
  <c r="BF466" i="13"/>
  <c r="DD466" i="13"/>
  <c r="BE467" i="13"/>
  <c r="BF467" i="13"/>
  <c r="DD467" i="13"/>
  <c r="BE468" i="13"/>
  <c r="BF468" i="13"/>
  <c r="DD468" i="13"/>
  <c r="BE469" i="13"/>
  <c r="BF469" i="13"/>
  <c r="DD469" i="13"/>
  <c r="BE470" i="13"/>
  <c r="BF470" i="13"/>
  <c r="DD470" i="13"/>
  <c r="BE471" i="13"/>
  <c r="BF471" i="13"/>
  <c r="DD471" i="13"/>
  <c r="BE472" i="13"/>
  <c r="BF472" i="13"/>
  <c r="DD472" i="13"/>
  <c r="BE473" i="13"/>
  <c r="BF473" i="13"/>
  <c r="DD473" i="13"/>
  <c r="BE474" i="13"/>
  <c r="BF474" i="13"/>
  <c r="DD474" i="13"/>
  <c r="BE475" i="13"/>
  <c r="BF475" i="13"/>
  <c r="DD475" i="13"/>
  <c r="BE476" i="13"/>
  <c r="BF476" i="13"/>
  <c r="DD476" i="13"/>
  <c r="BE477" i="13"/>
  <c r="BF477" i="13"/>
  <c r="DD477" i="13"/>
  <c r="BE478" i="13"/>
  <c r="BF478" i="13"/>
  <c r="DD478" i="13"/>
  <c r="BE479" i="13"/>
  <c r="BF479" i="13"/>
  <c r="DD479" i="13"/>
  <c r="BE480" i="13"/>
  <c r="BF480" i="13"/>
  <c r="DD480" i="13"/>
  <c r="BE481" i="13"/>
  <c r="BF481" i="13"/>
  <c r="DD481" i="13"/>
  <c r="BE482" i="13"/>
  <c r="BF482" i="13"/>
  <c r="DD482" i="13"/>
  <c r="BE483" i="13"/>
  <c r="BF483" i="13"/>
  <c r="DD483" i="13"/>
  <c r="BE484" i="13"/>
  <c r="BF484" i="13"/>
  <c r="DD484" i="13"/>
  <c r="BE485" i="13"/>
  <c r="BF485" i="13"/>
  <c r="DD485" i="13"/>
  <c r="BE486" i="13"/>
  <c r="BF486" i="13"/>
  <c r="DD486" i="13"/>
  <c r="BE487" i="13"/>
  <c r="BF487" i="13"/>
  <c r="DD487" i="13"/>
  <c r="BE488" i="13"/>
  <c r="BF488" i="13"/>
  <c r="DD488" i="13"/>
  <c r="BE489" i="13"/>
  <c r="BF489" i="13"/>
  <c r="DD489" i="13"/>
  <c r="BE490" i="13"/>
  <c r="BF490" i="13"/>
  <c r="DD490" i="13"/>
  <c r="BE491" i="13"/>
  <c r="BF491" i="13"/>
  <c r="DD491" i="13"/>
  <c r="BE492" i="13"/>
  <c r="BF492" i="13"/>
  <c r="DD492" i="13"/>
  <c r="BE493" i="13"/>
  <c r="BF493" i="13"/>
  <c r="DD493" i="13"/>
  <c r="BE494" i="13"/>
  <c r="BF494" i="13"/>
  <c r="DD494" i="13"/>
  <c r="BE495" i="13"/>
  <c r="BF495" i="13"/>
  <c r="DD495" i="13"/>
  <c r="BE496" i="13"/>
  <c r="BF496" i="13"/>
  <c r="DD496" i="13"/>
  <c r="BE497" i="13"/>
  <c r="BF497" i="13"/>
  <c r="DD497" i="13"/>
  <c r="BE498" i="13"/>
  <c r="BF498" i="13"/>
  <c r="DD498" i="13"/>
  <c r="BE499" i="13"/>
  <c r="BF499" i="13"/>
  <c r="DD499" i="13"/>
  <c r="BE500" i="13"/>
  <c r="BF500" i="13"/>
  <c r="DD500" i="13"/>
  <c r="BE501" i="13"/>
  <c r="BF501" i="13"/>
  <c r="DD501" i="13"/>
  <c r="BE502" i="13"/>
  <c r="BF502" i="13"/>
  <c r="DD502" i="13"/>
  <c r="BE503" i="13"/>
  <c r="BF503" i="13"/>
  <c r="DD503" i="13"/>
  <c r="BE504" i="13"/>
  <c r="BF504" i="13"/>
  <c r="DD504" i="13"/>
  <c r="BE505" i="13"/>
  <c r="BF505" i="13"/>
  <c r="DD505" i="13"/>
  <c r="BE506" i="13"/>
  <c r="BF506" i="13"/>
  <c r="DD506" i="13"/>
  <c r="BE507" i="13"/>
  <c r="BF507" i="13"/>
  <c r="DD507" i="13"/>
  <c r="BE508" i="13"/>
  <c r="BF508" i="13"/>
  <c r="DD508" i="13"/>
  <c r="BE509" i="13"/>
  <c r="BF509" i="13"/>
  <c r="DD509" i="13"/>
  <c r="BE510" i="13"/>
  <c r="BF510" i="13"/>
  <c r="DD510" i="13"/>
  <c r="BE511" i="13"/>
  <c r="BF511" i="13"/>
  <c r="DD511" i="13"/>
  <c r="BE512" i="13"/>
  <c r="BF512" i="13"/>
  <c r="DD512" i="13"/>
  <c r="BE513" i="13"/>
  <c r="BF513" i="13"/>
  <c r="DD513" i="13"/>
  <c r="BE514" i="13"/>
  <c r="BF514" i="13"/>
  <c r="DD514" i="13"/>
  <c r="BE515" i="13"/>
  <c r="BF515" i="13"/>
  <c r="DD515" i="13"/>
  <c r="BE516" i="13"/>
  <c r="BF516" i="13"/>
  <c r="DD516" i="13"/>
  <c r="BE517" i="13"/>
  <c r="BF517" i="13"/>
  <c r="DD517" i="13"/>
  <c r="BE518" i="13"/>
  <c r="BF518" i="13"/>
  <c r="DD518" i="13"/>
  <c r="BE519" i="13"/>
  <c r="BF519" i="13"/>
  <c r="DD519" i="13"/>
  <c r="BE520" i="13"/>
  <c r="BF520" i="13"/>
  <c r="DD520" i="13"/>
  <c r="BE521" i="13"/>
  <c r="BF521" i="13"/>
  <c r="DD521" i="13"/>
  <c r="BE522" i="13"/>
  <c r="BF522" i="13"/>
  <c r="DD522" i="13"/>
  <c r="BE523" i="13"/>
  <c r="BF523" i="13"/>
  <c r="DD523" i="13"/>
  <c r="BE524" i="13"/>
  <c r="BF524" i="13"/>
  <c r="DD524" i="13"/>
  <c r="BE525" i="13"/>
  <c r="BF525" i="13"/>
  <c r="DD525" i="13"/>
  <c r="BE526" i="13"/>
  <c r="BF526" i="13"/>
  <c r="DD526" i="13"/>
  <c r="BE527" i="13"/>
  <c r="BF527" i="13"/>
  <c r="DD527" i="13"/>
  <c r="BE528" i="13"/>
  <c r="BF528" i="13"/>
  <c r="DD528" i="13"/>
  <c r="BE529" i="13"/>
  <c r="BF529" i="13"/>
  <c r="DD529" i="13"/>
  <c r="BE530" i="13"/>
  <c r="BF530" i="13"/>
  <c r="DD530" i="13"/>
  <c r="BE531" i="13"/>
  <c r="BF531" i="13"/>
  <c r="DD531" i="13"/>
  <c r="BE532" i="13"/>
  <c r="BF532" i="13"/>
  <c r="DD532" i="13"/>
  <c r="BE533" i="13"/>
  <c r="BF533" i="13"/>
  <c r="DD533" i="13"/>
  <c r="BE534" i="13"/>
  <c r="BF534" i="13"/>
  <c r="DD534" i="13"/>
  <c r="BE535" i="13"/>
  <c r="BF535" i="13"/>
  <c r="DD535" i="13"/>
  <c r="BE536" i="13"/>
  <c r="BF536" i="13"/>
  <c r="DD536" i="13"/>
  <c r="BE537" i="13"/>
  <c r="BF537" i="13"/>
  <c r="DD537" i="13"/>
  <c r="BE538" i="13"/>
  <c r="BF538" i="13"/>
  <c r="DD538" i="13"/>
  <c r="BE539" i="13"/>
  <c r="BF539" i="13"/>
  <c r="DD539" i="13"/>
  <c r="BE540" i="13"/>
  <c r="BF540" i="13"/>
  <c r="DD540" i="13"/>
  <c r="BE541" i="13"/>
  <c r="BF541" i="13"/>
  <c r="DD541" i="13"/>
  <c r="BE542" i="13"/>
  <c r="BF542" i="13"/>
  <c r="DD542" i="13"/>
  <c r="BE543" i="13"/>
  <c r="BF543" i="13"/>
  <c r="DD543" i="13"/>
  <c r="BE544" i="13"/>
  <c r="BF544" i="13"/>
  <c r="DD544" i="13"/>
  <c r="BE545" i="13"/>
  <c r="BF545" i="13"/>
  <c r="DD545" i="13"/>
  <c r="BE546" i="13"/>
  <c r="BF546" i="13"/>
  <c r="DD546" i="13"/>
  <c r="BE547" i="13"/>
  <c r="BF547" i="13"/>
  <c r="DD547" i="13"/>
  <c r="BE548" i="13"/>
  <c r="BF548" i="13"/>
  <c r="DD548" i="13"/>
  <c r="BE549" i="13"/>
  <c r="BF549" i="13"/>
  <c r="DD549" i="13"/>
  <c r="BE550" i="13"/>
  <c r="BF550" i="13"/>
  <c r="DD550" i="13"/>
  <c r="BE551" i="13"/>
  <c r="BF551" i="13"/>
  <c r="DD551" i="13"/>
  <c r="BE552" i="13"/>
  <c r="BF552" i="13"/>
  <c r="DD552" i="13"/>
  <c r="BE553" i="13"/>
  <c r="BF553" i="13"/>
  <c r="DD553" i="13"/>
  <c r="BE554" i="13"/>
  <c r="BF554" i="13"/>
  <c r="DD554" i="13"/>
  <c r="BE555" i="13"/>
  <c r="BF555" i="13"/>
  <c r="DD555" i="13"/>
  <c r="BE556" i="13"/>
  <c r="BF556" i="13"/>
  <c r="DD556" i="13"/>
  <c r="BE557" i="13"/>
  <c r="BF557" i="13"/>
  <c r="DD557" i="13"/>
  <c r="BE558" i="13"/>
  <c r="BF558" i="13"/>
  <c r="DD558" i="13"/>
  <c r="BE559" i="13"/>
  <c r="BF559" i="13"/>
  <c r="DD559" i="13"/>
  <c r="BE560" i="13"/>
  <c r="BF560" i="13"/>
  <c r="DD560" i="13"/>
  <c r="BE561" i="13"/>
  <c r="BF561" i="13"/>
  <c r="DD561" i="13"/>
  <c r="BE562" i="13"/>
  <c r="BF562" i="13"/>
  <c r="DD562" i="13"/>
  <c r="BE563" i="13"/>
  <c r="BF563" i="13"/>
  <c r="DD563" i="13"/>
  <c r="BE564" i="13"/>
  <c r="BF564" i="13"/>
  <c r="DD564" i="13"/>
  <c r="BE565" i="13"/>
  <c r="BF565" i="13"/>
  <c r="DD565" i="13"/>
  <c r="BE566" i="13"/>
  <c r="BF566" i="13"/>
  <c r="DD566" i="13"/>
  <c r="BE567" i="13"/>
  <c r="BF567" i="13"/>
  <c r="DD567" i="13"/>
  <c r="BE568" i="13"/>
  <c r="BF568" i="13"/>
  <c r="DD568" i="13"/>
  <c r="BE569" i="13"/>
  <c r="BF569" i="13"/>
  <c r="DD569" i="13"/>
  <c r="BE570" i="13"/>
  <c r="BF570" i="13"/>
  <c r="DD570" i="13"/>
  <c r="BE571" i="13"/>
  <c r="BF571" i="13"/>
  <c r="DD571" i="13"/>
  <c r="BE572" i="13"/>
  <c r="BF572" i="13"/>
  <c r="DD572" i="13"/>
  <c r="BE573" i="13"/>
  <c r="BF573" i="13"/>
  <c r="DD573" i="13"/>
  <c r="BE574" i="13"/>
  <c r="BF574" i="13"/>
  <c r="DD574" i="13"/>
  <c r="BE575" i="13"/>
  <c r="BF575" i="13"/>
  <c r="DD575" i="13"/>
  <c r="BE576" i="13"/>
  <c r="BF576" i="13"/>
  <c r="DD576" i="13"/>
  <c r="BE577" i="13"/>
  <c r="BF577" i="13"/>
  <c r="DD577" i="13"/>
  <c r="BE3" i="13"/>
  <c r="BF3" i="13"/>
  <c r="DD3" i="13"/>
  <c r="BA4" i="13"/>
  <c r="BB4" i="13"/>
  <c r="DC4" i="13"/>
  <c r="BA5" i="13"/>
  <c r="BB5" i="13"/>
  <c r="DC5" i="13"/>
  <c r="BA6" i="13"/>
  <c r="BB6" i="13"/>
  <c r="DC6" i="13"/>
  <c r="BA7" i="13"/>
  <c r="BB7" i="13"/>
  <c r="DC7" i="13"/>
  <c r="BA8" i="13"/>
  <c r="BB8" i="13"/>
  <c r="DC8" i="13"/>
  <c r="BA9" i="13"/>
  <c r="BB9" i="13"/>
  <c r="DC9" i="13"/>
  <c r="BA10" i="13"/>
  <c r="BB10" i="13"/>
  <c r="DC10" i="13"/>
  <c r="BA11" i="13"/>
  <c r="BB11" i="13"/>
  <c r="DC11" i="13"/>
  <c r="BA12" i="13"/>
  <c r="BB12" i="13"/>
  <c r="DC12" i="13"/>
  <c r="BA13" i="13"/>
  <c r="BB13" i="13"/>
  <c r="DC13" i="13"/>
  <c r="BA14" i="13"/>
  <c r="BB14" i="13"/>
  <c r="DC14" i="13"/>
  <c r="BA15" i="13"/>
  <c r="BB15" i="13"/>
  <c r="DC15" i="13"/>
  <c r="BA16" i="13"/>
  <c r="BB16" i="13"/>
  <c r="DC16" i="13"/>
  <c r="BA17" i="13"/>
  <c r="BB17" i="13"/>
  <c r="DC17" i="13"/>
  <c r="BA18" i="13"/>
  <c r="BB18" i="13"/>
  <c r="DC18" i="13"/>
  <c r="BA19" i="13"/>
  <c r="BB19" i="13"/>
  <c r="DC19" i="13"/>
  <c r="BA20" i="13"/>
  <c r="BB20" i="13"/>
  <c r="DC20" i="13"/>
  <c r="BA21" i="13"/>
  <c r="BB21" i="13"/>
  <c r="DC21" i="13"/>
  <c r="BA22" i="13"/>
  <c r="BB22" i="13"/>
  <c r="DC22" i="13"/>
  <c r="BA23" i="13"/>
  <c r="BB23" i="13"/>
  <c r="DC23" i="13"/>
  <c r="BA24" i="13"/>
  <c r="BB24" i="13"/>
  <c r="DC24" i="13"/>
  <c r="BA25" i="13"/>
  <c r="BB25" i="13"/>
  <c r="DC25" i="13"/>
  <c r="BA26" i="13"/>
  <c r="BB26" i="13"/>
  <c r="DC26" i="13"/>
  <c r="BA27" i="13"/>
  <c r="BB27" i="13"/>
  <c r="DC27" i="13"/>
  <c r="BA28" i="13"/>
  <c r="BB28" i="13"/>
  <c r="DC28" i="13"/>
  <c r="BA29" i="13"/>
  <c r="BB29" i="13"/>
  <c r="DC29" i="13"/>
  <c r="BA30" i="13"/>
  <c r="BB30" i="13"/>
  <c r="DC30" i="13"/>
  <c r="BA31" i="13"/>
  <c r="BB31" i="13"/>
  <c r="DC31" i="13"/>
  <c r="BA32" i="13"/>
  <c r="BB32" i="13"/>
  <c r="DC32" i="13"/>
  <c r="BA33" i="13"/>
  <c r="BB33" i="13"/>
  <c r="DC33" i="13"/>
  <c r="BA34" i="13"/>
  <c r="BB34" i="13"/>
  <c r="DC34" i="13"/>
  <c r="BA35" i="13"/>
  <c r="BB35" i="13"/>
  <c r="DC35" i="13"/>
  <c r="BA36" i="13"/>
  <c r="BB36" i="13"/>
  <c r="DC36" i="13"/>
  <c r="BA37" i="13"/>
  <c r="BB37" i="13"/>
  <c r="DC37" i="13"/>
  <c r="BA38" i="13"/>
  <c r="BB38" i="13"/>
  <c r="DC38" i="13"/>
  <c r="BA39" i="13"/>
  <c r="BB39" i="13"/>
  <c r="DC39" i="13"/>
  <c r="BA40" i="13"/>
  <c r="BB40" i="13"/>
  <c r="DC40" i="13"/>
  <c r="BA41" i="13"/>
  <c r="BB41" i="13"/>
  <c r="DC41" i="13"/>
  <c r="BA42" i="13"/>
  <c r="BB42" i="13"/>
  <c r="DC42" i="13"/>
  <c r="BA43" i="13"/>
  <c r="BB43" i="13"/>
  <c r="DC43" i="13"/>
  <c r="BA44" i="13"/>
  <c r="BB44" i="13"/>
  <c r="DC44" i="13"/>
  <c r="BA45" i="13"/>
  <c r="BB45" i="13"/>
  <c r="DC45" i="13"/>
  <c r="BA46" i="13"/>
  <c r="BB46" i="13"/>
  <c r="DC46" i="13"/>
  <c r="BA47" i="13"/>
  <c r="BB47" i="13"/>
  <c r="DC47" i="13"/>
  <c r="BA48" i="13"/>
  <c r="BB48" i="13"/>
  <c r="DC48" i="13"/>
  <c r="BA49" i="13"/>
  <c r="BB49" i="13"/>
  <c r="DC49" i="13"/>
  <c r="BA50" i="13"/>
  <c r="BB50" i="13"/>
  <c r="DC50" i="13"/>
  <c r="BA51" i="13"/>
  <c r="BB51" i="13"/>
  <c r="DC51" i="13"/>
  <c r="BA52" i="13"/>
  <c r="BB52" i="13"/>
  <c r="DC52" i="13"/>
  <c r="BA53" i="13"/>
  <c r="BB53" i="13"/>
  <c r="DC53" i="13"/>
  <c r="BA54" i="13"/>
  <c r="BB54" i="13"/>
  <c r="DC54" i="13"/>
  <c r="BA55" i="13"/>
  <c r="BB55" i="13"/>
  <c r="DC55" i="13"/>
  <c r="BA56" i="13"/>
  <c r="BB56" i="13"/>
  <c r="DC56" i="13"/>
  <c r="BA57" i="13"/>
  <c r="BB57" i="13"/>
  <c r="DC57" i="13"/>
  <c r="BA58" i="13"/>
  <c r="BB58" i="13"/>
  <c r="DC58" i="13"/>
  <c r="BA59" i="13"/>
  <c r="BB59" i="13"/>
  <c r="DC59" i="13"/>
  <c r="BA60" i="13"/>
  <c r="BB60" i="13"/>
  <c r="DC60" i="13"/>
  <c r="BA61" i="13"/>
  <c r="BB61" i="13"/>
  <c r="DC61" i="13"/>
  <c r="BA62" i="13"/>
  <c r="BB62" i="13"/>
  <c r="DC62" i="13"/>
  <c r="BA63" i="13"/>
  <c r="BB63" i="13"/>
  <c r="DC63" i="13"/>
  <c r="BA64" i="13"/>
  <c r="BB64" i="13"/>
  <c r="DC64" i="13"/>
  <c r="BA65" i="13"/>
  <c r="BB65" i="13"/>
  <c r="DC65" i="13"/>
  <c r="BA66" i="13"/>
  <c r="BB66" i="13"/>
  <c r="DC66" i="13"/>
  <c r="BA67" i="13"/>
  <c r="BB67" i="13"/>
  <c r="DC67" i="13"/>
  <c r="BA68" i="13"/>
  <c r="BB68" i="13"/>
  <c r="DC68" i="13"/>
  <c r="BA69" i="13"/>
  <c r="BB69" i="13"/>
  <c r="DC69" i="13"/>
  <c r="BA70" i="13"/>
  <c r="BB70" i="13"/>
  <c r="DC70" i="13"/>
  <c r="BA71" i="13"/>
  <c r="BB71" i="13"/>
  <c r="DC71" i="13"/>
  <c r="BA72" i="13"/>
  <c r="BB72" i="13"/>
  <c r="DC72" i="13"/>
  <c r="BA73" i="13"/>
  <c r="BB73" i="13"/>
  <c r="DC73" i="13"/>
  <c r="BA74" i="13"/>
  <c r="BB74" i="13"/>
  <c r="DC74" i="13"/>
  <c r="BA75" i="13"/>
  <c r="BB75" i="13"/>
  <c r="DC75" i="13"/>
  <c r="BA76" i="13"/>
  <c r="BB76" i="13"/>
  <c r="DC76" i="13"/>
  <c r="BA77" i="13"/>
  <c r="BB77" i="13"/>
  <c r="DC77" i="13"/>
  <c r="BA78" i="13"/>
  <c r="BB78" i="13"/>
  <c r="DC78" i="13"/>
  <c r="BA79" i="13"/>
  <c r="BB79" i="13"/>
  <c r="DC79" i="13"/>
  <c r="BA80" i="13"/>
  <c r="BB80" i="13"/>
  <c r="DC80" i="13"/>
  <c r="BA81" i="13"/>
  <c r="BB81" i="13"/>
  <c r="DC81" i="13"/>
  <c r="BA82" i="13"/>
  <c r="BB82" i="13"/>
  <c r="DC82" i="13"/>
  <c r="BA83" i="13"/>
  <c r="BB83" i="13"/>
  <c r="DC83" i="13"/>
  <c r="BA84" i="13"/>
  <c r="BB84" i="13"/>
  <c r="DC84" i="13"/>
  <c r="BA85" i="13"/>
  <c r="BB85" i="13"/>
  <c r="DC85" i="13"/>
  <c r="BA86" i="13"/>
  <c r="BB86" i="13"/>
  <c r="DC86" i="13"/>
  <c r="BA87" i="13"/>
  <c r="BB87" i="13"/>
  <c r="DC87" i="13"/>
  <c r="BA88" i="13"/>
  <c r="BB88" i="13"/>
  <c r="DC88" i="13"/>
  <c r="BA89" i="13"/>
  <c r="BB89" i="13"/>
  <c r="DC89" i="13"/>
  <c r="BA90" i="13"/>
  <c r="BB90" i="13"/>
  <c r="DC90" i="13"/>
  <c r="BA91" i="13"/>
  <c r="BB91" i="13"/>
  <c r="DC91" i="13"/>
  <c r="BA92" i="13"/>
  <c r="BB92" i="13"/>
  <c r="DC92" i="13"/>
  <c r="BA93" i="13"/>
  <c r="BB93" i="13"/>
  <c r="DC93" i="13"/>
  <c r="BA94" i="13"/>
  <c r="BB94" i="13"/>
  <c r="DC94" i="13"/>
  <c r="BA95" i="13"/>
  <c r="BB95" i="13"/>
  <c r="DC95" i="13"/>
  <c r="BA96" i="13"/>
  <c r="BB96" i="13"/>
  <c r="DC96" i="13"/>
  <c r="BA97" i="13"/>
  <c r="BB97" i="13"/>
  <c r="DC97" i="13"/>
  <c r="BA98" i="13"/>
  <c r="BB98" i="13"/>
  <c r="DC98" i="13"/>
  <c r="BA99" i="13"/>
  <c r="BB99" i="13"/>
  <c r="DC99" i="13"/>
  <c r="BA100" i="13"/>
  <c r="BB100" i="13"/>
  <c r="DC100" i="13"/>
  <c r="BA101" i="13"/>
  <c r="BB101" i="13"/>
  <c r="DC101" i="13"/>
  <c r="BA102" i="13"/>
  <c r="BB102" i="13"/>
  <c r="DC102" i="13"/>
  <c r="BA103" i="13"/>
  <c r="BB103" i="13"/>
  <c r="DC103" i="13"/>
  <c r="BA104" i="13"/>
  <c r="BB104" i="13"/>
  <c r="DC104" i="13"/>
  <c r="BA105" i="13"/>
  <c r="BB105" i="13"/>
  <c r="DC105" i="13"/>
  <c r="BA106" i="13"/>
  <c r="BB106" i="13"/>
  <c r="DC106" i="13"/>
  <c r="BA107" i="13"/>
  <c r="BB107" i="13"/>
  <c r="DC107" i="13"/>
  <c r="BA108" i="13"/>
  <c r="BB108" i="13"/>
  <c r="DC108" i="13"/>
  <c r="BA109" i="13"/>
  <c r="BB109" i="13"/>
  <c r="DC109" i="13"/>
  <c r="BA110" i="13"/>
  <c r="BB110" i="13"/>
  <c r="DC110" i="13"/>
  <c r="BA111" i="13"/>
  <c r="BB111" i="13"/>
  <c r="DC111" i="13"/>
  <c r="BA112" i="13"/>
  <c r="BB112" i="13"/>
  <c r="DC112" i="13"/>
  <c r="BA113" i="13"/>
  <c r="BB113" i="13"/>
  <c r="DC113" i="13"/>
  <c r="BA114" i="13"/>
  <c r="BB114" i="13"/>
  <c r="DC114" i="13"/>
  <c r="BA115" i="13"/>
  <c r="BB115" i="13"/>
  <c r="DC115" i="13"/>
  <c r="BA116" i="13"/>
  <c r="BB116" i="13"/>
  <c r="DC116" i="13"/>
  <c r="BA117" i="13"/>
  <c r="BB117" i="13"/>
  <c r="DC117" i="13"/>
  <c r="BA118" i="13"/>
  <c r="BB118" i="13"/>
  <c r="DC118" i="13"/>
  <c r="BA119" i="13"/>
  <c r="BB119" i="13"/>
  <c r="DC119" i="13"/>
  <c r="BA120" i="13"/>
  <c r="BB120" i="13"/>
  <c r="DC120" i="13"/>
  <c r="BA121" i="13"/>
  <c r="BB121" i="13"/>
  <c r="DC121" i="13"/>
  <c r="BA122" i="13"/>
  <c r="BB122" i="13"/>
  <c r="DC122" i="13"/>
  <c r="BA123" i="13"/>
  <c r="BB123" i="13"/>
  <c r="DC123" i="13"/>
  <c r="BA124" i="13"/>
  <c r="BB124" i="13"/>
  <c r="DC124" i="13"/>
  <c r="BA125" i="13"/>
  <c r="BB125" i="13"/>
  <c r="DC125" i="13"/>
  <c r="BA126" i="13"/>
  <c r="BB126" i="13"/>
  <c r="DC126" i="13"/>
  <c r="BA127" i="13"/>
  <c r="BB127" i="13"/>
  <c r="DC127" i="13"/>
  <c r="BA128" i="13"/>
  <c r="BB128" i="13"/>
  <c r="DC128" i="13"/>
  <c r="BA129" i="13"/>
  <c r="BB129" i="13"/>
  <c r="DC129" i="13"/>
  <c r="BA130" i="13"/>
  <c r="BB130" i="13"/>
  <c r="DC130" i="13"/>
  <c r="BA131" i="13"/>
  <c r="BB131" i="13"/>
  <c r="DC131" i="13"/>
  <c r="BA132" i="13"/>
  <c r="BB132" i="13"/>
  <c r="DC132" i="13"/>
  <c r="BA133" i="13"/>
  <c r="BB133" i="13"/>
  <c r="DC133" i="13"/>
  <c r="BA134" i="13"/>
  <c r="BB134" i="13"/>
  <c r="DC134" i="13"/>
  <c r="BA135" i="13"/>
  <c r="BB135" i="13"/>
  <c r="DC135" i="13"/>
  <c r="BA136" i="13"/>
  <c r="BB136" i="13"/>
  <c r="DC136" i="13"/>
  <c r="BA137" i="13"/>
  <c r="BB137" i="13"/>
  <c r="DC137" i="13"/>
  <c r="BA138" i="13"/>
  <c r="BB138" i="13"/>
  <c r="DC138" i="13"/>
  <c r="BA139" i="13"/>
  <c r="BB139" i="13"/>
  <c r="DC139" i="13"/>
  <c r="BA140" i="13"/>
  <c r="BB140" i="13"/>
  <c r="DC140" i="13"/>
  <c r="BA141" i="13"/>
  <c r="BB141" i="13"/>
  <c r="DC141" i="13"/>
  <c r="BA142" i="13"/>
  <c r="BB142" i="13"/>
  <c r="DC142" i="13"/>
  <c r="BA143" i="13"/>
  <c r="BB143" i="13"/>
  <c r="DC143" i="13"/>
  <c r="BA144" i="13"/>
  <c r="BB144" i="13"/>
  <c r="DC144" i="13"/>
  <c r="BA145" i="13"/>
  <c r="BB145" i="13"/>
  <c r="DC145" i="13"/>
  <c r="BA146" i="13"/>
  <c r="BB146" i="13"/>
  <c r="DC146" i="13"/>
  <c r="BA147" i="13"/>
  <c r="BB147" i="13"/>
  <c r="DC147" i="13"/>
  <c r="BA148" i="13"/>
  <c r="BB148" i="13"/>
  <c r="DC148" i="13"/>
  <c r="BA149" i="13"/>
  <c r="BB149" i="13"/>
  <c r="DC149" i="13"/>
  <c r="BA150" i="13"/>
  <c r="BB150" i="13"/>
  <c r="DC150" i="13"/>
  <c r="BA151" i="13"/>
  <c r="BB151" i="13"/>
  <c r="DC151" i="13"/>
  <c r="BA152" i="13"/>
  <c r="BB152" i="13"/>
  <c r="DC152" i="13"/>
  <c r="BA153" i="13"/>
  <c r="BB153" i="13"/>
  <c r="DC153" i="13"/>
  <c r="BA154" i="13"/>
  <c r="BB154" i="13"/>
  <c r="DC154" i="13"/>
  <c r="BA155" i="13"/>
  <c r="BB155" i="13"/>
  <c r="DC155" i="13"/>
  <c r="BA156" i="13"/>
  <c r="BB156" i="13"/>
  <c r="DC156" i="13"/>
  <c r="BA157" i="13"/>
  <c r="BB157" i="13"/>
  <c r="DC157" i="13"/>
  <c r="BA158" i="13"/>
  <c r="BB158" i="13"/>
  <c r="DC158" i="13"/>
  <c r="BA159" i="13"/>
  <c r="BB159" i="13"/>
  <c r="DC159" i="13"/>
  <c r="BA160" i="13"/>
  <c r="BB160" i="13"/>
  <c r="DC160" i="13"/>
  <c r="BA161" i="13"/>
  <c r="BB161" i="13"/>
  <c r="DC161" i="13"/>
  <c r="BA162" i="13"/>
  <c r="BB162" i="13"/>
  <c r="DC162" i="13"/>
  <c r="BA163" i="13"/>
  <c r="BB163" i="13"/>
  <c r="DC163" i="13"/>
  <c r="BA164" i="13"/>
  <c r="BB164" i="13"/>
  <c r="DC164" i="13"/>
  <c r="BA165" i="13"/>
  <c r="BB165" i="13"/>
  <c r="DC165" i="13"/>
  <c r="BA166" i="13"/>
  <c r="BB166" i="13"/>
  <c r="DC166" i="13"/>
  <c r="BA167" i="13"/>
  <c r="BB167" i="13"/>
  <c r="DC167" i="13"/>
  <c r="BA168" i="13"/>
  <c r="BB168" i="13"/>
  <c r="DC168" i="13"/>
  <c r="BA169" i="13"/>
  <c r="BB169" i="13"/>
  <c r="DC169" i="13"/>
  <c r="BA170" i="13"/>
  <c r="BB170" i="13"/>
  <c r="DC170" i="13"/>
  <c r="BA171" i="13"/>
  <c r="BB171" i="13"/>
  <c r="DC171" i="13"/>
  <c r="BA172" i="13"/>
  <c r="BB172" i="13"/>
  <c r="DC172" i="13"/>
  <c r="BA173" i="13"/>
  <c r="BB173" i="13"/>
  <c r="DC173" i="13"/>
  <c r="BA174" i="13"/>
  <c r="BB174" i="13"/>
  <c r="DC174" i="13"/>
  <c r="BA175" i="13"/>
  <c r="BB175" i="13"/>
  <c r="DC175" i="13"/>
  <c r="BA176" i="13"/>
  <c r="BB176" i="13"/>
  <c r="DC176" i="13"/>
  <c r="BA177" i="13"/>
  <c r="BB177" i="13"/>
  <c r="DC177" i="13"/>
  <c r="BA178" i="13"/>
  <c r="BB178" i="13"/>
  <c r="DC178" i="13"/>
  <c r="BA179" i="13"/>
  <c r="BB179" i="13"/>
  <c r="DC179" i="13"/>
  <c r="BA180" i="13"/>
  <c r="BB180" i="13"/>
  <c r="DC180" i="13"/>
  <c r="BA181" i="13"/>
  <c r="BB181" i="13"/>
  <c r="DC181" i="13"/>
  <c r="BA182" i="13"/>
  <c r="BB182" i="13"/>
  <c r="DC182" i="13"/>
  <c r="BA183" i="13"/>
  <c r="BB183" i="13"/>
  <c r="DC183" i="13"/>
  <c r="BA184" i="13"/>
  <c r="BB184" i="13"/>
  <c r="DC184" i="13"/>
  <c r="BA185" i="13"/>
  <c r="BB185" i="13"/>
  <c r="DC185" i="13"/>
  <c r="BA186" i="13"/>
  <c r="BB186" i="13"/>
  <c r="DC186" i="13"/>
  <c r="BA187" i="13"/>
  <c r="BB187" i="13"/>
  <c r="DC187" i="13"/>
  <c r="BA188" i="13"/>
  <c r="BB188" i="13"/>
  <c r="DC188" i="13"/>
  <c r="BA189" i="13"/>
  <c r="BB189" i="13"/>
  <c r="DC189" i="13"/>
  <c r="BA190" i="13"/>
  <c r="BB190" i="13"/>
  <c r="DC190" i="13"/>
  <c r="BA191" i="13"/>
  <c r="BB191" i="13"/>
  <c r="DC191" i="13"/>
  <c r="BA192" i="13"/>
  <c r="BB192" i="13"/>
  <c r="DC192" i="13"/>
  <c r="BA193" i="13"/>
  <c r="BB193" i="13"/>
  <c r="DC193" i="13"/>
  <c r="BA194" i="13"/>
  <c r="BB194" i="13"/>
  <c r="DC194" i="13"/>
  <c r="BA195" i="13"/>
  <c r="BB195" i="13"/>
  <c r="DC195" i="13"/>
  <c r="BA196" i="13"/>
  <c r="BB196" i="13"/>
  <c r="DC196" i="13"/>
  <c r="BA197" i="13"/>
  <c r="BB197" i="13"/>
  <c r="DC197" i="13"/>
  <c r="BA198" i="13"/>
  <c r="BB198" i="13"/>
  <c r="DC198" i="13"/>
  <c r="BA199" i="13"/>
  <c r="BB199" i="13"/>
  <c r="DC199" i="13"/>
  <c r="BA200" i="13"/>
  <c r="BB200" i="13"/>
  <c r="DC200" i="13"/>
  <c r="BA201" i="13"/>
  <c r="BB201" i="13"/>
  <c r="DC201" i="13"/>
  <c r="BA202" i="13"/>
  <c r="BB202" i="13"/>
  <c r="DC202" i="13"/>
  <c r="BA203" i="13"/>
  <c r="BB203" i="13"/>
  <c r="DC203" i="13"/>
  <c r="BA204" i="13"/>
  <c r="BB204" i="13"/>
  <c r="DC204" i="13"/>
  <c r="BA205" i="13"/>
  <c r="BB205" i="13"/>
  <c r="DC205" i="13"/>
  <c r="BA206" i="13"/>
  <c r="BB206" i="13"/>
  <c r="DC206" i="13"/>
  <c r="BA207" i="13"/>
  <c r="BB207" i="13"/>
  <c r="DC207" i="13"/>
  <c r="BA208" i="13"/>
  <c r="BB208" i="13"/>
  <c r="DC208" i="13"/>
  <c r="BA209" i="13"/>
  <c r="BB209" i="13"/>
  <c r="DC209" i="13"/>
  <c r="BA210" i="13"/>
  <c r="BB210" i="13"/>
  <c r="DC210" i="13"/>
  <c r="BA211" i="13"/>
  <c r="BB211" i="13"/>
  <c r="DC211" i="13"/>
  <c r="BA212" i="13"/>
  <c r="BB212" i="13"/>
  <c r="DC212" i="13"/>
  <c r="BA213" i="13"/>
  <c r="BB213" i="13"/>
  <c r="DC213" i="13"/>
  <c r="BA214" i="13"/>
  <c r="BB214" i="13"/>
  <c r="DC214" i="13"/>
  <c r="BA215" i="13"/>
  <c r="BB215" i="13"/>
  <c r="DC215" i="13"/>
  <c r="BA216" i="13"/>
  <c r="BB216" i="13"/>
  <c r="DC216" i="13"/>
  <c r="BA217" i="13"/>
  <c r="BB217" i="13"/>
  <c r="DC217" i="13"/>
  <c r="BA218" i="13"/>
  <c r="BB218" i="13"/>
  <c r="DC218" i="13"/>
  <c r="BA219" i="13"/>
  <c r="BB219" i="13"/>
  <c r="DC219" i="13"/>
  <c r="BA220" i="13"/>
  <c r="BB220" i="13"/>
  <c r="DC220" i="13"/>
  <c r="BA221" i="13"/>
  <c r="BB221" i="13"/>
  <c r="DC221" i="13"/>
  <c r="BA222" i="13"/>
  <c r="BB222" i="13"/>
  <c r="DC222" i="13"/>
  <c r="BA223" i="13"/>
  <c r="BB223" i="13"/>
  <c r="DC223" i="13"/>
  <c r="BA224" i="13"/>
  <c r="BB224" i="13"/>
  <c r="DC224" i="13"/>
  <c r="BA225" i="13"/>
  <c r="BB225" i="13"/>
  <c r="DC225" i="13"/>
  <c r="BA226" i="13"/>
  <c r="BB226" i="13"/>
  <c r="DC226" i="13"/>
  <c r="BA227" i="13"/>
  <c r="BB227" i="13"/>
  <c r="DC227" i="13"/>
  <c r="BA228" i="13"/>
  <c r="BB228" i="13"/>
  <c r="DC228" i="13"/>
  <c r="BA229" i="13"/>
  <c r="BB229" i="13"/>
  <c r="DC229" i="13"/>
  <c r="BA230" i="13"/>
  <c r="BB230" i="13"/>
  <c r="DC230" i="13"/>
  <c r="BA231" i="13"/>
  <c r="BB231" i="13"/>
  <c r="DC231" i="13"/>
  <c r="BA232" i="13"/>
  <c r="BB232" i="13"/>
  <c r="DC232" i="13"/>
  <c r="BA233" i="13"/>
  <c r="BB233" i="13"/>
  <c r="DC233" i="13"/>
  <c r="BA234" i="13"/>
  <c r="BB234" i="13"/>
  <c r="DC234" i="13"/>
  <c r="BA235" i="13"/>
  <c r="BB235" i="13"/>
  <c r="DC235" i="13"/>
  <c r="BA236" i="13"/>
  <c r="BB236" i="13"/>
  <c r="DC236" i="13"/>
  <c r="BA237" i="13"/>
  <c r="BB237" i="13"/>
  <c r="DC237" i="13"/>
  <c r="BA238" i="13"/>
  <c r="BB238" i="13"/>
  <c r="DC238" i="13"/>
  <c r="BA239" i="13"/>
  <c r="BB239" i="13"/>
  <c r="DC239" i="13"/>
  <c r="BA240" i="13"/>
  <c r="BB240" i="13"/>
  <c r="DC240" i="13"/>
  <c r="BA241" i="13"/>
  <c r="BB241" i="13"/>
  <c r="DC241" i="13"/>
  <c r="BA242" i="13"/>
  <c r="BB242" i="13"/>
  <c r="DC242" i="13"/>
  <c r="BA243" i="13"/>
  <c r="BB243" i="13"/>
  <c r="DC243" i="13"/>
  <c r="BA244" i="13"/>
  <c r="BB244" i="13"/>
  <c r="DC244" i="13"/>
  <c r="BA245" i="13"/>
  <c r="BB245" i="13"/>
  <c r="DC245" i="13"/>
  <c r="BA246" i="13"/>
  <c r="BB246" i="13"/>
  <c r="DC246" i="13"/>
  <c r="BA247" i="13"/>
  <c r="BB247" i="13"/>
  <c r="DC247" i="13"/>
  <c r="BA248" i="13"/>
  <c r="BB248" i="13"/>
  <c r="DC248" i="13"/>
  <c r="BA249" i="13"/>
  <c r="BB249" i="13"/>
  <c r="DC249" i="13"/>
  <c r="BA250" i="13"/>
  <c r="BB250" i="13"/>
  <c r="DC250" i="13"/>
  <c r="BA251" i="13"/>
  <c r="BB251" i="13"/>
  <c r="DC251" i="13"/>
  <c r="BA252" i="13"/>
  <c r="BB252" i="13"/>
  <c r="DC252" i="13"/>
  <c r="BA253" i="13"/>
  <c r="BB253" i="13"/>
  <c r="DC253" i="13"/>
  <c r="BA254" i="13"/>
  <c r="BB254" i="13"/>
  <c r="DC254" i="13"/>
  <c r="BA255" i="13"/>
  <c r="BB255" i="13"/>
  <c r="DC255" i="13"/>
  <c r="BA256" i="13"/>
  <c r="BB256" i="13"/>
  <c r="DC256" i="13"/>
  <c r="BA257" i="13"/>
  <c r="BB257" i="13"/>
  <c r="DC257" i="13"/>
  <c r="BA258" i="13"/>
  <c r="BB258" i="13"/>
  <c r="DC258" i="13"/>
  <c r="BA259" i="13"/>
  <c r="BB259" i="13"/>
  <c r="DC259" i="13"/>
  <c r="BA260" i="13"/>
  <c r="BB260" i="13"/>
  <c r="DC260" i="13"/>
  <c r="BA261" i="13"/>
  <c r="BB261" i="13"/>
  <c r="DC261" i="13"/>
  <c r="BA262" i="13"/>
  <c r="BB262" i="13"/>
  <c r="DC262" i="13"/>
  <c r="BA263" i="13"/>
  <c r="BB263" i="13"/>
  <c r="DC263" i="13"/>
  <c r="BA264" i="13"/>
  <c r="BB264" i="13"/>
  <c r="DC264" i="13"/>
  <c r="BA265" i="13"/>
  <c r="BB265" i="13"/>
  <c r="DC265" i="13"/>
  <c r="BA266" i="13"/>
  <c r="BB266" i="13"/>
  <c r="DC266" i="13"/>
  <c r="BA267" i="13"/>
  <c r="BB267" i="13"/>
  <c r="DC267" i="13"/>
  <c r="BA268" i="13"/>
  <c r="BB268" i="13"/>
  <c r="DC268" i="13"/>
  <c r="BA269" i="13"/>
  <c r="BB269" i="13"/>
  <c r="DC269" i="13"/>
  <c r="BA270" i="13"/>
  <c r="BB270" i="13"/>
  <c r="DC270" i="13"/>
  <c r="BA271" i="13"/>
  <c r="BB271" i="13"/>
  <c r="DC271" i="13"/>
  <c r="BA272" i="13"/>
  <c r="BB272" i="13"/>
  <c r="DC272" i="13"/>
  <c r="BA273" i="13"/>
  <c r="BB273" i="13"/>
  <c r="DC273" i="13"/>
  <c r="BA274" i="13"/>
  <c r="BB274" i="13"/>
  <c r="DC274" i="13"/>
  <c r="BA275" i="13"/>
  <c r="BB275" i="13"/>
  <c r="DC275" i="13"/>
  <c r="BA276" i="13"/>
  <c r="BB276" i="13"/>
  <c r="DC276" i="13"/>
  <c r="BA277" i="13"/>
  <c r="BB277" i="13"/>
  <c r="DC277" i="13"/>
  <c r="BA278" i="13"/>
  <c r="BB278" i="13"/>
  <c r="DC278" i="13"/>
  <c r="BA279" i="13"/>
  <c r="BB279" i="13"/>
  <c r="DC279" i="13"/>
  <c r="BA280" i="13"/>
  <c r="BB280" i="13"/>
  <c r="DC280" i="13"/>
  <c r="BA281" i="13"/>
  <c r="BB281" i="13"/>
  <c r="DC281" i="13"/>
  <c r="BA282" i="13"/>
  <c r="BB282" i="13"/>
  <c r="DC282" i="13"/>
  <c r="BA283" i="13"/>
  <c r="BB283" i="13"/>
  <c r="DC283" i="13"/>
  <c r="BA284" i="13"/>
  <c r="BB284" i="13"/>
  <c r="DC284" i="13"/>
  <c r="BA285" i="13"/>
  <c r="BB285" i="13"/>
  <c r="DC285" i="13"/>
  <c r="BA286" i="13"/>
  <c r="BB286" i="13"/>
  <c r="DC286" i="13"/>
  <c r="BA287" i="13"/>
  <c r="BB287" i="13"/>
  <c r="DC287" i="13"/>
  <c r="BA288" i="13"/>
  <c r="BB288" i="13"/>
  <c r="DC288" i="13"/>
  <c r="BA289" i="13"/>
  <c r="BB289" i="13"/>
  <c r="DC289" i="13"/>
  <c r="BA290" i="13"/>
  <c r="BB290" i="13"/>
  <c r="DC290" i="13"/>
  <c r="BA291" i="13"/>
  <c r="BB291" i="13"/>
  <c r="DC291" i="13"/>
  <c r="BA292" i="13"/>
  <c r="BB292" i="13"/>
  <c r="DC292" i="13"/>
  <c r="BA293" i="13"/>
  <c r="BB293" i="13"/>
  <c r="DC293" i="13"/>
  <c r="BA294" i="13"/>
  <c r="BB294" i="13"/>
  <c r="DC294" i="13"/>
  <c r="BA295" i="13"/>
  <c r="BB295" i="13"/>
  <c r="DC295" i="13"/>
  <c r="BA296" i="13"/>
  <c r="BB296" i="13"/>
  <c r="DC296" i="13"/>
  <c r="BA297" i="13"/>
  <c r="BB297" i="13"/>
  <c r="DC297" i="13"/>
  <c r="BA298" i="13"/>
  <c r="BB298" i="13"/>
  <c r="DC298" i="13"/>
  <c r="BA299" i="13"/>
  <c r="BB299" i="13"/>
  <c r="DC299" i="13"/>
  <c r="BA300" i="13"/>
  <c r="BB300" i="13"/>
  <c r="DC300" i="13"/>
  <c r="BA301" i="13"/>
  <c r="BB301" i="13"/>
  <c r="DC301" i="13"/>
  <c r="BA302" i="13"/>
  <c r="BB302" i="13"/>
  <c r="DC302" i="13"/>
  <c r="BA303" i="13"/>
  <c r="BB303" i="13"/>
  <c r="DC303" i="13"/>
  <c r="BA304" i="13"/>
  <c r="BB304" i="13"/>
  <c r="DC304" i="13"/>
  <c r="BA305" i="13"/>
  <c r="BB305" i="13"/>
  <c r="DC305" i="13"/>
  <c r="BA306" i="13"/>
  <c r="BB306" i="13"/>
  <c r="DC306" i="13"/>
  <c r="BA307" i="13"/>
  <c r="BB307" i="13"/>
  <c r="DC307" i="13"/>
  <c r="BA308" i="13"/>
  <c r="BB308" i="13"/>
  <c r="DC308" i="13"/>
  <c r="BA309" i="13"/>
  <c r="BB309" i="13"/>
  <c r="DC309" i="13"/>
  <c r="BA310" i="13"/>
  <c r="BB310" i="13"/>
  <c r="DC310" i="13"/>
  <c r="BA311" i="13"/>
  <c r="BB311" i="13"/>
  <c r="DC311" i="13"/>
  <c r="BA312" i="13"/>
  <c r="BB312" i="13"/>
  <c r="DC312" i="13"/>
  <c r="BA313" i="13"/>
  <c r="BB313" i="13"/>
  <c r="DC313" i="13"/>
  <c r="BA314" i="13"/>
  <c r="BB314" i="13"/>
  <c r="DC314" i="13"/>
  <c r="BA315" i="13"/>
  <c r="BB315" i="13"/>
  <c r="DC315" i="13"/>
  <c r="BA316" i="13"/>
  <c r="BB316" i="13"/>
  <c r="DC316" i="13"/>
  <c r="BA317" i="13"/>
  <c r="BB317" i="13"/>
  <c r="DC317" i="13"/>
  <c r="BA318" i="13"/>
  <c r="BB318" i="13"/>
  <c r="DC318" i="13"/>
  <c r="BA319" i="13"/>
  <c r="BB319" i="13"/>
  <c r="DC319" i="13"/>
  <c r="BA320" i="13"/>
  <c r="BB320" i="13"/>
  <c r="DC320" i="13"/>
  <c r="BA321" i="13"/>
  <c r="BB321" i="13"/>
  <c r="DC321" i="13"/>
  <c r="BA322" i="13"/>
  <c r="BB322" i="13"/>
  <c r="DC322" i="13"/>
  <c r="BA323" i="13"/>
  <c r="BB323" i="13"/>
  <c r="DC323" i="13"/>
  <c r="BA324" i="13"/>
  <c r="BB324" i="13"/>
  <c r="DC324" i="13"/>
  <c r="BA325" i="13"/>
  <c r="BB325" i="13"/>
  <c r="DC325" i="13"/>
  <c r="BA326" i="13"/>
  <c r="BB326" i="13"/>
  <c r="DC326" i="13"/>
  <c r="BA327" i="13"/>
  <c r="BB327" i="13"/>
  <c r="DC327" i="13"/>
  <c r="BA328" i="13"/>
  <c r="BB328" i="13"/>
  <c r="DC328" i="13"/>
  <c r="BA329" i="13"/>
  <c r="BB329" i="13"/>
  <c r="DC329" i="13"/>
  <c r="BA330" i="13"/>
  <c r="BB330" i="13"/>
  <c r="DC330" i="13"/>
  <c r="BA331" i="13"/>
  <c r="BB331" i="13"/>
  <c r="DC331" i="13"/>
  <c r="BA332" i="13"/>
  <c r="BB332" i="13"/>
  <c r="DC332" i="13"/>
  <c r="BA333" i="13"/>
  <c r="BB333" i="13"/>
  <c r="DC333" i="13"/>
  <c r="BA334" i="13"/>
  <c r="BB334" i="13"/>
  <c r="DC334" i="13"/>
  <c r="BA335" i="13"/>
  <c r="BB335" i="13"/>
  <c r="DC335" i="13"/>
  <c r="BA336" i="13"/>
  <c r="BB336" i="13"/>
  <c r="DC336" i="13"/>
  <c r="BA337" i="13"/>
  <c r="BB337" i="13"/>
  <c r="DC337" i="13"/>
  <c r="BA338" i="13"/>
  <c r="BB338" i="13"/>
  <c r="DC338" i="13"/>
  <c r="BA339" i="13"/>
  <c r="BB339" i="13"/>
  <c r="DC339" i="13"/>
  <c r="BA340" i="13"/>
  <c r="BB340" i="13"/>
  <c r="DC340" i="13"/>
  <c r="BA341" i="13"/>
  <c r="BB341" i="13"/>
  <c r="DC341" i="13"/>
  <c r="BA342" i="13"/>
  <c r="BB342" i="13"/>
  <c r="DC342" i="13"/>
  <c r="BA343" i="13"/>
  <c r="BB343" i="13"/>
  <c r="DC343" i="13"/>
  <c r="BA344" i="13"/>
  <c r="BB344" i="13"/>
  <c r="DC344" i="13"/>
  <c r="BA345" i="13"/>
  <c r="BB345" i="13"/>
  <c r="DC345" i="13"/>
  <c r="BA346" i="13"/>
  <c r="BB346" i="13"/>
  <c r="DC346" i="13"/>
  <c r="BA347" i="13"/>
  <c r="BB347" i="13"/>
  <c r="DC347" i="13"/>
  <c r="BA348" i="13"/>
  <c r="BB348" i="13"/>
  <c r="DC348" i="13"/>
  <c r="BA349" i="13"/>
  <c r="BB349" i="13"/>
  <c r="DC349" i="13"/>
  <c r="BA350" i="13"/>
  <c r="BB350" i="13"/>
  <c r="DC350" i="13"/>
  <c r="BA351" i="13"/>
  <c r="BB351" i="13"/>
  <c r="DC351" i="13"/>
  <c r="BA352" i="13"/>
  <c r="BB352" i="13"/>
  <c r="DC352" i="13"/>
  <c r="BA353" i="13"/>
  <c r="BB353" i="13"/>
  <c r="DC353" i="13"/>
  <c r="BA354" i="13"/>
  <c r="BB354" i="13"/>
  <c r="DC354" i="13"/>
  <c r="BA355" i="13"/>
  <c r="BB355" i="13"/>
  <c r="DC355" i="13"/>
  <c r="BA356" i="13"/>
  <c r="BB356" i="13"/>
  <c r="DC356" i="13"/>
  <c r="BA357" i="13"/>
  <c r="BB357" i="13"/>
  <c r="DC357" i="13"/>
  <c r="BA358" i="13"/>
  <c r="BB358" i="13"/>
  <c r="DC358" i="13"/>
  <c r="BA359" i="13"/>
  <c r="BB359" i="13"/>
  <c r="DC359" i="13"/>
  <c r="BA360" i="13"/>
  <c r="BB360" i="13"/>
  <c r="DC360" i="13"/>
  <c r="BA361" i="13"/>
  <c r="BB361" i="13"/>
  <c r="DC361" i="13"/>
  <c r="BA362" i="13"/>
  <c r="BB362" i="13"/>
  <c r="DC362" i="13"/>
  <c r="BA363" i="13"/>
  <c r="BB363" i="13"/>
  <c r="DC363" i="13"/>
  <c r="BA364" i="13"/>
  <c r="BB364" i="13"/>
  <c r="DC364" i="13"/>
  <c r="BA365" i="13"/>
  <c r="BB365" i="13"/>
  <c r="DC365" i="13"/>
  <c r="BA366" i="13"/>
  <c r="BB366" i="13"/>
  <c r="DC366" i="13"/>
  <c r="BA367" i="13"/>
  <c r="BB367" i="13"/>
  <c r="DC367" i="13"/>
  <c r="BA368" i="13"/>
  <c r="BB368" i="13"/>
  <c r="DC368" i="13"/>
  <c r="BA369" i="13"/>
  <c r="BB369" i="13"/>
  <c r="DC369" i="13"/>
  <c r="BA370" i="13"/>
  <c r="BB370" i="13"/>
  <c r="DC370" i="13"/>
  <c r="BA371" i="13"/>
  <c r="BB371" i="13"/>
  <c r="DC371" i="13"/>
  <c r="BA372" i="13"/>
  <c r="BB372" i="13"/>
  <c r="DC372" i="13"/>
  <c r="BA373" i="13"/>
  <c r="BB373" i="13"/>
  <c r="DC373" i="13"/>
  <c r="BA374" i="13"/>
  <c r="BB374" i="13"/>
  <c r="DC374" i="13"/>
  <c r="BA375" i="13"/>
  <c r="BB375" i="13"/>
  <c r="DC375" i="13"/>
  <c r="BA376" i="13"/>
  <c r="BB376" i="13"/>
  <c r="DC376" i="13"/>
  <c r="BA377" i="13"/>
  <c r="BB377" i="13"/>
  <c r="DC377" i="13"/>
  <c r="BA378" i="13"/>
  <c r="BB378" i="13"/>
  <c r="DC378" i="13"/>
  <c r="BA379" i="13"/>
  <c r="BB379" i="13"/>
  <c r="DC379" i="13"/>
  <c r="BA380" i="13"/>
  <c r="BB380" i="13"/>
  <c r="DC380" i="13"/>
  <c r="BA381" i="13"/>
  <c r="BB381" i="13"/>
  <c r="DC381" i="13"/>
  <c r="BA382" i="13"/>
  <c r="BB382" i="13"/>
  <c r="DC382" i="13"/>
  <c r="BA383" i="13"/>
  <c r="BB383" i="13"/>
  <c r="DC383" i="13"/>
  <c r="BA384" i="13"/>
  <c r="BB384" i="13"/>
  <c r="DC384" i="13"/>
  <c r="BA385" i="13"/>
  <c r="BB385" i="13"/>
  <c r="DC385" i="13"/>
  <c r="BA386" i="13"/>
  <c r="BB386" i="13"/>
  <c r="DC386" i="13"/>
  <c r="BA387" i="13"/>
  <c r="BB387" i="13"/>
  <c r="DC387" i="13"/>
  <c r="BA388" i="13"/>
  <c r="BB388" i="13"/>
  <c r="DC388" i="13"/>
  <c r="BA389" i="13"/>
  <c r="BB389" i="13"/>
  <c r="DC389" i="13"/>
  <c r="BA390" i="13"/>
  <c r="BB390" i="13"/>
  <c r="DC390" i="13"/>
  <c r="BA391" i="13"/>
  <c r="BB391" i="13"/>
  <c r="DC391" i="13"/>
  <c r="BA392" i="13"/>
  <c r="BB392" i="13"/>
  <c r="DC392" i="13"/>
  <c r="BA393" i="13"/>
  <c r="BB393" i="13"/>
  <c r="DC393" i="13"/>
  <c r="BA394" i="13"/>
  <c r="BB394" i="13"/>
  <c r="DC394" i="13"/>
  <c r="BA395" i="13"/>
  <c r="BB395" i="13"/>
  <c r="DC395" i="13"/>
  <c r="BA396" i="13"/>
  <c r="BB396" i="13"/>
  <c r="DC396" i="13"/>
  <c r="BA397" i="13"/>
  <c r="BB397" i="13"/>
  <c r="DC397" i="13"/>
  <c r="BA398" i="13"/>
  <c r="BB398" i="13"/>
  <c r="DC398" i="13"/>
  <c r="BA399" i="13"/>
  <c r="BB399" i="13"/>
  <c r="DC399" i="13"/>
  <c r="BA400" i="13"/>
  <c r="BB400" i="13"/>
  <c r="DC400" i="13"/>
  <c r="BA401" i="13"/>
  <c r="BB401" i="13"/>
  <c r="DC401" i="13"/>
  <c r="BA402" i="13"/>
  <c r="BB402" i="13"/>
  <c r="DC402" i="13"/>
  <c r="BA403" i="13"/>
  <c r="BB403" i="13"/>
  <c r="DC403" i="13"/>
  <c r="BA404" i="13"/>
  <c r="BB404" i="13"/>
  <c r="DC404" i="13"/>
  <c r="BA405" i="13"/>
  <c r="BB405" i="13"/>
  <c r="DC405" i="13"/>
  <c r="BA406" i="13"/>
  <c r="BB406" i="13"/>
  <c r="DC406" i="13"/>
  <c r="BA407" i="13"/>
  <c r="BB407" i="13"/>
  <c r="DC407" i="13"/>
  <c r="BA408" i="13"/>
  <c r="BB408" i="13"/>
  <c r="DC408" i="13"/>
  <c r="BA409" i="13"/>
  <c r="BB409" i="13"/>
  <c r="DC409" i="13"/>
  <c r="BA410" i="13"/>
  <c r="BB410" i="13"/>
  <c r="DC410" i="13"/>
  <c r="BA411" i="13"/>
  <c r="BB411" i="13"/>
  <c r="DC411" i="13"/>
  <c r="BA412" i="13"/>
  <c r="BB412" i="13"/>
  <c r="DC412" i="13"/>
  <c r="BA413" i="13"/>
  <c r="BB413" i="13"/>
  <c r="DC413" i="13"/>
  <c r="BA414" i="13"/>
  <c r="BB414" i="13"/>
  <c r="DC414" i="13"/>
  <c r="BA415" i="13"/>
  <c r="BB415" i="13"/>
  <c r="DC415" i="13"/>
  <c r="BA416" i="13"/>
  <c r="BB416" i="13"/>
  <c r="DC416" i="13"/>
  <c r="BA417" i="13"/>
  <c r="BB417" i="13"/>
  <c r="DC417" i="13"/>
  <c r="BA418" i="13"/>
  <c r="BB418" i="13"/>
  <c r="DC418" i="13"/>
  <c r="BA419" i="13"/>
  <c r="BB419" i="13"/>
  <c r="DC419" i="13"/>
  <c r="BA420" i="13"/>
  <c r="BB420" i="13"/>
  <c r="DC420" i="13"/>
  <c r="BA421" i="13"/>
  <c r="BB421" i="13"/>
  <c r="DC421" i="13"/>
  <c r="BA422" i="13"/>
  <c r="BB422" i="13"/>
  <c r="DC422" i="13"/>
  <c r="BA423" i="13"/>
  <c r="BB423" i="13"/>
  <c r="DC423" i="13"/>
  <c r="BA424" i="13"/>
  <c r="BB424" i="13"/>
  <c r="DC424" i="13"/>
  <c r="BA425" i="13"/>
  <c r="BB425" i="13"/>
  <c r="DC425" i="13"/>
  <c r="BA426" i="13"/>
  <c r="BB426" i="13"/>
  <c r="DC426" i="13"/>
  <c r="BA427" i="13"/>
  <c r="BB427" i="13"/>
  <c r="DC427" i="13"/>
  <c r="BA428" i="13"/>
  <c r="BB428" i="13"/>
  <c r="DC428" i="13"/>
  <c r="BA429" i="13"/>
  <c r="BB429" i="13"/>
  <c r="DC429" i="13"/>
  <c r="BA430" i="13"/>
  <c r="BB430" i="13"/>
  <c r="DC430" i="13"/>
  <c r="BA431" i="13"/>
  <c r="BB431" i="13"/>
  <c r="DC431" i="13"/>
  <c r="BA432" i="13"/>
  <c r="BB432" i="13"/>
  <c r="DC432" i="13"/>
  <c r="BA433" i="13"/>
  <c r="BB433" i="13"/>
  <c r="DC433" i="13"/>
  <c r="BA434" i="13"/>
  <c r="BB434" i="13"/>
  <c r="DC434" i="13"/>
  <c r="BA435" i="13"/>
  <c r="BB435" i="13"/>
  <c r="DC435" i="13"/>
  <c r="BA436" i="13"/>
  <c r="BB436" i="13"/>
  <c r="DC436" i="13"/>
  <c r="BA437" i="13"/>
  <c r="BB437" i="13"/>
  <c r="DC437" i="13"/>
  <c r="BA438" i="13"/>
  <c r="BB438" i="13"/>
  <c r="DC438" i="13"/>
  <c r="BA439" i="13"/>
  <c r="BB439" i="13"/>
  <c r="DC439" i="13"/>
  <c r="BA440" i="13"/>
  <c r="BB440" i="13"/>
  <c r="DC440" i="13"/>
  <c r="BA441" i="13"/>
  <c r="BB441" i="13"/>
  <c r="DC441" i="13"/>
  <c r="BA442" i="13"/>
  <c r="BB442" i="13"/>
  <c r="DC442" i="13"/>
  <c r="BA443" i="13"/>
  <c r="BB443" i="13"/>
  <c r="DC443" i="13"/>
  <c r="BA444" i="13"/>
  <c r="BB444" i="13"/>
  <c r="DC444" i="13"/>
  <c r="BA445" i="13"/>
  <c r="BB445" i="13"/>
  <c r="DC445" i="13"/>
  <c r="BA446" i="13"/>
  <c r="BB446" i="13"/>
  <c r="DC446" i="13"/>
  <c r="BA447" i="13"/>
  <c r="BB447" i="13"/>
  <c r="DC447" i="13"/>
  <c r="BA448" i="13"/>
  <c r="BB448" i="13"/>
  <c r="DC448" i="13"/>
  <c r="BA449" i="13"/>
  <c r="BB449" i="13"/>
  <c r="DC449" i="13"/>
  <c r="BA450" i="13"/>
  <c r="BB450" i="13"/>
  <c r="DC450" i="13"/>
  <c r="BA451" i="13"/>
  <c r="BB451" i="13"/>
  <c r="DC451" i="13"/>
  <c r="BA452" i="13"/>
  <c r="BB452" i="13"/>
  <c r="DC452" i="13"/>
  <c r="BA453" i="13"/>
  <c r="BB453" i="13"/>
  <c r="DC453" i="13"/>
  <c r="BA454" i="13"/>
  <c r="BB454" i="13"/>
  <c r="DC454" i="13"/>
  <c r="BA455" i="13"/>
  <c r="BB455" i="13"/>
  <c r="DC455" i="13"/>
  <c r="BA456" i="13"/>
  <c r="BB456" i="13"/>
  <c r="DC456" i="13"/>
  <c r="BA457" i="13"/>
  <c r="BB457" i="13"/>
  <c r="DC457" i="13"/>
  <c r="BA458" i="13"/>
  <c r="BB458" i="13"/>
  <c r="DC458" i="13"/>
  <c r="BA459" i="13"/>
  <c r="BB459" i="13"/>
  <c r="DC459" i="13"/>
  <c r="BA460" i="13"/>
  <c r="BB460" i="13"/>
  <c r="DC460" i="13"/>
  <c r="BA461" i="13"/>
  <c r="BB461" i="13"/>
  <c r="DC461" i="13"/>
  <c r="BA462" i="13"/>
  <c r="BB462" i="13"/>
  <c r="DC462" i="13"/>
  <c r="BA463" i="13"/>
  <c r="BB463" i="13"/>
  <c r="DC463" i="13"/>
  <c r="BA464" i="13"/>
  <c r="BB464" i="13"/>
  <c r="DC464" i="13"/>
  <c r="BA465" i="13"/>
  <c r="BB465" i="13"/>
  <c r="DC465" i="13"/>
  <c r="BA466" i="13"/>
  <c r="BB466" i="13"/>
  <c r="DC466" i="13"/>
  <c r="BA467" i="13"/>
  <c r="BB467" i="13"/>
  <c r="DC467" i="13"/>
  <c r="BA468" i="13"/>
  <c r="BB468" i="13"/>
  <c r="DC468" i="13"/>
  <c r="BA469" i="13"/>
  <c r="BB469" i="13"/>
  <c r="DC469" i="13"/>
  <c r="BA470" i="13"/>
  <c r="BB470" i="13"/>
  <c r="DC470" i="13"/>
  <c r="BA471" i="13"/>
  <c r="BB471" i="13"/>
  <c r="DC471" i="13"/>
  <c r="BA472" i="13"/>
  <c r="BB472" i="13"/>
  <c r="DC472" i="13"/>
  <c r="BA473" i="13"/>
  <c r="BB473" i="13"/>
  <c r="DC473" i="13"/>
  <c r="BA474" i="13"/>
  <c r="BB474" i="13"/>
  <c r="DC474" i="13"/>
  <c r="BA475" i="13"/>
  <c r="BB475" i="13"/>
  <c r="DC475" i="13"/>
  <c r="BA476" i="13"/>
  <c r="BB476" i="13"/>
  <c r="DC476" i="13"/>
  <c r="BA477" i="13"/>
  <c r="BB477" i="13"/>
  <c r="DC477" i="13"/>
  <c r="BA478" i="13"/>
  <c r="BB478" i="13"/>
  <c r="DC478" i="13"/>
  <c r="BA479" i="13"/>
  <c r="BB479" i="13"/>
  <c r="DC479" i="13"/>
  <c r="BA480" i="13"/>
  <c r="BB480" i="13"/>
  <c r="DC480" i="13"/>
  <c r="BA481" i="13"/>
  <c r="BB481" i="13"/>
  <c r="DC481" i="13"/>
  <c r="BA482" i="13"/>
  <c r="BB482" i="13"/>
  <c r="DC482" i="13"/>
  <c r="BA483" i="13"/>
  <c r="BB483" i="13"/>
  <c r="DC483" i="13"/>
  <c r="BA484" i="13"/>
  <c r="BB484" i="13"/>
  <c r="DC484" i="13"/>
  <c r="BA485" i="13"/>
  <c r="BB485" i="13"/>
  <c r="DC485" i="13"/>
  <c r="BA486" i="13"/>
  <c r="BB486" i="13"/>
  <c r="DC486" i="13"/>
  <c r="BA487" i="13"/>
  <c r="BB487" i="13"/>
  <c r="DC487" i="13"/>
  <c r="BA488" i="13"/>
  <c r="BB488" i="13"/>
  <c r="DC488" i="13"/>
  <c r="BA489" i="13"/>
  <c r="BB489" i="13"/>
  <c r="DC489" i="13"/>
  <c r="BA490" i="13"/>
  <c r="BB490" i="13"/>
  <c r="DC490" i="13"/>
  <c r="BA491" i="13"/>
  <c r="BB491" i="13"/>
  <c r="DC491" i="13"/>
  <c r="BA492" i="13"/>
  <c r="BB492" i="13"/>
  <c r="DC492" i="13"/>
  <c r="BA493" i="13"/>
  <c r="BB493" i="13"/>
  <c r="DC493" i="13"/>
  <c r="BA494" i="13"/>
  <c r="BB494" i="13"/>
  <c r="DC494" i="13"/>
  <c r="BA495" i="13"/>
  <c r="BB495" i="13"/>
  <c r="DC495" i="13"/>
  <c r="BA496" i="13"/>
  <c r="BB496" i="13"/>
  <c r="DC496" i="13"/>
  <c r="BA497" i="13"/>
  <c r="BB497" i="13"/>
  <c r="DC497" i="13"/>
  <c r="BA498" i="13"/>
  <c r="BB498" i="13"/>
  <c r="DC498" i="13"/>
  <c r="BA499" i="13"/>
  <c r="BB499" i="13"/>
  <c r="DC499" i="13"/>
  <c r="BA500" i="13"/>
  <c r="BB500" i="13"/>
  <c r="DC500" i="13"/>
  <c r="BA501" i="13"/>
  <c r="BB501" i="13"/>
  <c r="DC501" i="13"/>
  <c r="BA502" i="13"/>
  <c r="BB502" i="13"/>
  <c r="DC502" i="13"/>
  <c r="BA503" i="13"/>
  <c r="BB503" i="13"/>
  <c r="DC503" i="13"/>
  <c r="BA504" i="13"/>
  <c r="BB504" i="13"/>
  <c r="DC504" i="13"/>
  <c r="BA505" i="13"/>
  <c r="BB505" i="13"/>
  <c r="DC505" i="13"/>
  <c r="BA506" i="13"/>
  <c r="BB506" i="13"/>
  <c r="DC506" i="13"/>
  <c r="BA507" i="13"/>
  <c r="BB507" i="13"/>
  <c r="DC507" i="13"/>
  <c r="BA508" i="13"/>
  <c r="BB508" i="13"/>
  <c r="DC508" i="13"/>
  <c r="BA509" i="13"/>
  <c r="BB509" i="13"/>
  <c r="DC509" i="13"/>
  <c r="BA510" i="13"/>
  <c r="BB510" i="13"/>
  <c r="DC510" i="13"/>
  <c r="BA511" i="13"/>
  <c r="BB511" i="13"/>
  <c r="DC511" i="13"/>
  <c r="BA512" i="13"/>
  <c r="BB512" i="13"/>
  <c r="DC512" i="13"/>
  <c r="BA513" i="13"/>
  <c r="BB513" i="13"/>
  <c r="DC513" i="13"/>
  <c r="BA514" i="13"/>
  <c r="BB514" i="13"/>
  <c r="DC514" i="13"/>
  <c r="BA515" i="13"/>
  <c r="BB515" i="13"/>
  <c r="DC515" i="13"/>
  <c r="BA516" i="13"/>
  <c r="BB516" i="13"/>
  <c r="DC516" i="13"/>
  <c r="BA517" i="13"/>
  <c r="BB517" i="13"/>
  <c r="DC517" i="13"/>
  <c r="BA518" i="13"/>
  <c r="BB518" i="13"/>
  <c r="DC518" i="13"/>
  <c r="BA519" i="13"/>
  <c r="BB519" i="13"/>
  <c r="DC519" i="13"/>
  <c r="BA520" i="13"/>
  <c r="BB520" i="13"/>
  <c r="DC520" i="13"/>
  <c r="BA521" i="13"/>
  <c r="BB521" i="13"/>
  <c r="DC521" i="13"/>
  <c r="BA522" i="13"/>
  <c r="BB522" i="13"/>
  <c r="DC522" i="13"/>
  <c r="BA523" i="13"/>
  <c r="BB523" i="13"/>
  <c r="DC523" i="13"/>
  <c r="BA524" i="13"/>
  <c r="BB524" i="13"/>
  <c r="DC524" i="13"/>
  <c r="BA525" i="13"/>
  <c r="BB525" i="13"/>
  <c r="DC525" i="13"/>
  <c r="BA526" i="13"/>
  <c r="BB526" i="13"/>
  <c r="DC526" i="13"/>
  <c r="BA527" i="13"/>
  <c r="BB527" i="13"/>
  <c r="DC527" i="13"/>
  <c r="BA528" i="13"/>
  <c r="BB528" i="13"/>
  <c r="DC528" i="13"/>
  <c r="BA529" i="13"/>
  <c r="BB529" i="13"/>
  <c r="DC529" i="13"/>
  <c r="BA530" i="13"/>
  <c r="BB530" i="13"/>
  <c r="DC530" i="13"/>
  <c r="BA531" i="13"/>
  <c r="BB531" i="13"/>
  <c r="DC531" i="13"/>
  <c r="BA532" i="13"/>
  <c r="BB532" i="13"/>
  <c r="DC532" i="13"/>
  <c r="BA533" i="13"/>
  <c r="BB533" i="13"/>
  <c r="DC533" i="13"/>
  <c r="BA534" i="13"/>
  <c r="BB534" i="13"/>
  <c r="DC534" i="13"/>
  <c r="BA535" i="13"/>
  <c r="BB535" i="13"/>
  <c r="DC535" i="13"/>
  <c r="BA536" i="13"/>
  <c r="BB536" i="13"/>
  <c r="DC536" i="13"/>
  <c r="BA537" i="13"/>
  <c r="BB537" i="13"/>
  <c r="DC537" i="13"/>
  <c r="BA538" i="13"/>
  <c r="BB538" i="13"/>
  <c r="DC538" i="13"/>
  <c r="BA539" i="13"/>
  <c r="BB539" i="13"/>
  <c r="DC539" i="13"/>
  <c r="BA540" i="13"/>
  <c r="BB540" i="13"/>
  <c r="DC540" i="13"/>
  <c r="BA541" i="13"/>
  <c r="BB541" i="13"/>
  <c r="DC541" i="13"/>
  <c r="BA542" i="13"/>
  <c r="BB542" i="13"/>
  <c r="DC542" i="13"/>
  <c r="BA543" i="13"/>
  <c r="BB543" i="13"/>
  <c r="DC543" i="13"/>
  <c r="BA544" i="13"/>
  <c r="BB544" i="13"/>
  <c r="DC544" i="13"/>
  <c r="BA545" i="13"/>
  <c r="BB545" i="13"/>
  <c r="DC545" i="13"/>
  <c r="BA546" i="13"/>
  <c r="BB546" i="13"/>
  <c r="DC546" i="13"/>
  <c r="BA547" i="13"/>
  <c r="BB547" i="13"/>
  <c r="DC547" i="13"/>
  <c r="BA548" i="13"/>
  <c r="BB548" i="13"/>
  <c r="DC548" i="13"/>
  <c r="BA549" i="13"/>
  <c r="BB549" i="13"/>
  <c r="DC549" i="13"/>
  <c r="BA550" i="13"/>
  <c r="BB550" i="13"/>
  <c r="DC550" i="13"/>
  <c r="BA551" i="13"/>
  <c r="BB551" i="13"/>
  <c r="DC551" i="13"/>
  <c r="BA552" i="13"/>
  <c r="BB552" i="13"/>
  <c r="DC552" i="13"/>
  <c r="BA553" i="13"/>
  <c r="BB553" i="13"/>
  <c r="DC553" i="13"/>
  <c r="BA554" i="13"/>
  <c r="BB554" i="13"/>
  <c r="DC554" i="13"/>
  <c r="BA555" i="13"/>
  <c r="BB555" i="13"/>
  <c r="DC555" i="13"/>
  <c r="BA556" i="13"/>
  <c r="BB556" i="13"/>
  <c r="DC556" i="13"/>
  <c r="BA557" i="13"/>
  <c r="BB557" i="13"/>
  <c r="DC557" i="13"/>
  <c r="BA558" i="13"/>
  <c r="BB558" i="13"/>
  <c r="DC558" i="13"/>
  <c r="BA559" i="13"/>
  <c r="BB559" i="13"/>
  <c r="DC559" i="13"/>
  <c r="BA560" i="13"/>
  <c r="BB560" i="13"/>
  <c r="DC560" i="13"/>
  <c r="BA561" i="13"/>
  <c r="BB561" i="13"/>
  <c r="DC561" i="13"/>
  <c r="BA562" i="13"/>
  <c r="BB562" i="13"/>
  <c r="DC562" i="13"/>
  <c r="BA563" i="13"/>
  <c r="BB563" i="13"/>
  <c r="DC563" i="13"/>
  <c r="BA564" i="13"/>
  <c r="BB564" i="13"/>
  <c r="DC564" i="13"/>
  <c r="BA565" i="13"/>
  <c r="BB565" i="13"/>
  <c r="DC565" i="13"/>
  <c r="BA566" i="13"/>
  <c r="BB566" i="13"/>
  <c r="DC566" i="13"/>
  <c r="BA567" i="13"/>
  <c r="BB567" i="13"/>
  <c r="DC567" i="13"/>
  <c r="BA568" i="13"/>
  <c r="BB568" i="13"/>
  <c r="DC568" i="13"/>
  <c r="BA569" i="13"/>
  <c r="BB569" i="13"/>
  <c r="DC569" i="13"/>
  <c r="BA570" i="13"/>
  <c r="BB570" i="13"/>
  <c r="DC570" i="13"/>
  <c r="BA571" i="13"/>
  <c r="BB571" i="13"/>
  <c r="DC571" i="13"/>
  <c r="BA572" i="13"/>
  <c r="BB572" i="13"/>
  <c r="DC572" i="13"/>
  <c r="BA573" i="13"/>
  <c r="BB573" i="13"/>
  <c r="DC573" i="13"/>
  <c r="BA574" i="13"/>
  <c r="BB574" i="13"/>
  <c r="DC574" i="13"/>
  <c r="BA575" i="13"/>
  <c r="BB575" i="13"/>
  <c r="DC575" i="13"/>
  <c r="BA576" i="13"/>
  <c r="BB576" i="13"/>
  <c r="DC576" i="13"/>
  <c r="BA577" i="13"/>
  <c r="BB577" i="13"/>
  <c r="DC577" i="13"/>
  <c r="BA3" i="13"/>
  <c r="BB3" i="13"/>
  <c r="DC3" i="13"/>
  <c r="AW4" i="13"/>
  <c r="AX4" i="13"/>
  <c r="DB4" i="13"/>
  <c r="AW5" i="13"/>
  <c r="AX5" i="13"/>
  <c r="DB5" i="13"/>
  <c r="AW6" i="13"/>
  <c r="AX6" i="13"/>
  <c r="DB6" i="13"/>
  <c r="AW7" i="13"/>
  <c r="AX7" i="13"/>
  <c r="DB7" i="13"/>
  <c r="AW8" i="13"/>
  <c r="AX8" i="13"/>
  <c r="DB8" i="13"/>
  <c r="AW9" i="13"/>
  <c r="AX9" i="13"/>
  <c r="DB9" i="13"/>
  <c r="AW10" i="13"/>
  <c r="AX10" i="13"/>
  <c r="DB10" i="13"/>
  <c r="AW11" i="13"/>
  <c r="AX11" i="13"/>
  <c r="DB11" i="13"/>
  <c r="AW12" i="13"/>
  <c r="AX12" i="13"/>
  <c r="DB12" i="13"/>
  <c r="AW13" i="13"/>
  <c r="AX13" i="13"/>
  <c r="DB13" i="13"/>
  <c r="AW14" i="13"/>
  <c r="AX14" i="13"/>
  <c r="DB14" i="13"/>
  <c r="AW15" i="13"/>
  <c r="AX15" i="13"/>
  <c r="DB15" i="13"/>
  <c r="AW16" i="13"/>
  <c r="AX16" i="13"/>
  <c r="DB16" i="13"/>
  <c r="AW17" i="13"/>
  <c r="AX17" i="13"/>
  <c r="DB17" i="13"/>
  <c r="AW18" i="13"/>
  <c r="AX18" i="13"/>
  <c r="DB18" i="13"/>
  <c r="AW19" i="13"/>
  <c r="AX19" i="13"/>
  <c r="DB19" i="13"/>
  <c r="AW20" i="13"/>
  <c r="AX20" i="13"/>
  <c r="DB20" i="13"/>
  <c r="AW21" i="13"/>
  <c r="AX21" i="13"/>
  <c r="DB21" i="13"/>
  <c r="AW22" i="13"/>
  <c r="AX22" i="13"/>
  <c r="DB22" i="13"/>
  <c r="AW23" i="13"/>
  <c r="AX23" i="13"/>
  <c r="DB23" i="13"/>
  <c r="AW24" i="13"/>
  <c r="AX24" i="13"/>
  <c r="DB24" i="13"/>
  <c r="AW25" i="13"/>
  <c r="AX25" i="13"/>
  <c r="DB25" i="13"/>
  <c r="AW26" i="13"/>
  <c r="AX26" i="13"/>
  <c r="DB26" i="13"/>
  <c r="AW27" i="13"/>
  <c r="AX27" i="13"/>
  <c r="DB27" i="13"/>
  <c r="AW28" i="13"/>
  <c r="AX28" i="13"/>
  <c r="DB28" i="13"/>
  <c r="AW29" i="13"/>
  <c r="AX29" i="13"/>
  <c r="DB29" i="13"/>
  <c r="AW30" i="13"/>
  <c r="AX30" i="13"/>
  <c r="DB30" i="13"/>
  <c r="AW31" i="13"/>
  <c r="AX31" i="13"/>
  <c r="DB31" i="13"/>
  <c r="AW32" i="13"/>
  <c r="AX32" i="13"/>
  <c r="DB32" i="13"/>
  <c r="AW33" i="13"/>
  <c r="AX33" i="13"/>
  <c r="DB33" i="13"/>
  <c r="AW34" i="13"/>
  <c r="AX34" i="13"/>
  <c r="DB34" i="13"/>
  <c r="AW35" i="13"/>
  <c r="AX35" i="13"/>
  <c r="DB35" i="13"/>
  <c r="AW36" i="13"/>
  <c r="AX36" i="13"/>
  <c r="DB36" i="13"/>
  <c r="AW37" i="13"/>
  <c r="AX37" i="13"/>
  <c r="DB37" i="13"/>
  <c r="AW38" i="13"/>
  <c r="AX38" i="13"/>
  <c r="DB38" i="13"/>
  <c r="AW39" i="13"/>
  <c r="AX39" i="13"/>
  <c r="DB39" i="13"/>
  <c r="AW40" i="13"/>
  <c r="AX40" i="13"/>
  <c r="DB40" i="13"/>
  <c r="AW41" i="13"/>
  <c r="AX41" i="13"/>
  <c r="DB41" i="13"/>
  <c r="AW42" i="13"/>
  <c r="AX42" i="13"/>
  <c r="DB42" i="13"/>
  <c r="AW43" i="13"/>
  <c r="AX43" i="13"/>
  <c r="DB43" i="13"/>
  <c r="AW44" i="13"/>
  <c r="AX44" i="13"/>
  <c r="DB44" i="13"/>
  <c r="AW45" i="13"/>
  <c r="AX45" i="13"/>
  <c r="DB45" i="13"/>
  <c r="AW46" i="13"/>
  <c r="AX46" i="13"/>
  <c r="DB46" i="13"/>
  <c r="AW47" i="13"/>
  <c r="AX47" i="13"/>
  <c r="DB47" i="13"/>
  <c r="AW48" i="13"/>
  <c r="AX48" i="13"/>
  <c r="DB48" i="13"/>
  <c r="AW49" i="13"/>
  <c r="AX49" i="13"/>
  <c r="DB49" i="13"/>
  <c r="AW50" i="13"/>
  <c r="AX50" i="13"/>
  <c r="DB50" i="13"/>
  <c r="AW51" i="13"/>
  <c r="AX51" i="13"/>
  <c r="DB51" i="13"/>
  <c r="AW52" i="13"/>
  <c r="AX52" i="13"/>
  <c r="DB52" i="13"/>
  <c r="AW53" i="13"/>
  <c r="AX53" i="13"/>
  <c r="DB53" i="13"/>
  <c r="AW54" i="13"/>
  <c r="AX54" i="13"/>
  <c r="DB54" i="13"/>
  <c r="AW55" i="13"/>
  <c r="AX55" i="13"/>
  <c r="DB55" i="13"/>
  <c r="AW56" i="13"/>
  <c r="AX56" i="13"/>
  <c r="DB56" i="13"/>
  <c r="AW57" i="13"/>
  <c r="AX57" i="13"/>
  <c r="DB57" i="13"/>
  <c r="AW58" i="13"/>
  <c r="AX58" i="13"/>
  <c r="DB58" i="13"/>
  <c r="AW59" i="13"/>
  <c r="AX59" i="13"/>
  <c r="DB59" i="13"/>
  <c r="AW60" i="13"/>
  <c r="AX60" i="13"/>
  <c r="DB60" i="13"/>
  <c r="AW61" i="13"/>
  <c r="AX61" i="13"/>
  <c r="DB61" i="13"/>
  <c r="AW62" i="13"/>
  <c r="AX62" i="13"/>
  <c r="DB62" i="13"/>
  <c r="AW63" i="13"/>
  <c r="AX63" i="13"/>
  <c r="DB63" i="13"/>
  <c r="AW64" i="13"/>
  <c r="AX64" i="13"/>
  <c r="DB64" i="13"/>
  <c r="AW65" i="13"/>
  <c r="AX65" i="13"/>
  <c r="DB65" i="13"/>
  <c r="AW66" i="13"/>
  <c r="AX66" i="13"/>
  <c r="DB66" i="13"/>
  <c r="AW67" i="13"/>
  <c r="AX67" i="13"/>
  <c r="DB67" i="13"/>
  <c r="AW68" i="13"/>
  <c r="AX68" i="13"/>
  <c r="DB68" i="13"/>
  <c r="AW69" i="13"/>
  <c r="AX69" i="13"/>
  <c r="DB69" i="13"/>
  <c r="AW70" i="13"/>
  <c r="AX70" i="13"/>
  <c r="DB70" i="13"/>
  <c r="AW71" i="13"/>
  <c r="AX71" i="13"/>
  <c r="DB71" i="13"/>
  <c r="AW72" i="13"/>
  <c r="AX72" i="13"/>
  <c r="DB72" i="13"/>
  <c r="AW73" i="13"/>
  <c r="AX73" i="13"/>
  <c r="DB73" i="13"/>
  <c r="AW74" i="13"/>
  <c r="AX74" i="13"/>
  <c r="DB74" i="13"/>
  <c r="AW75" i="13"/>
  <c r="AX75" i="13"/>
  <c r="DB75" i="13"/>
  <c r="AW76" i="13"/>
  <c r="AX76" i="13"/>
  <c r="DB76" i="13"/>
  <c r="AW77" i="13"/>
  <c r="AX77" i="13"/>
  <c r="DB77" i="13"/>
  <c r="AW78" i="13"/>
  <c r="AX78" i="13"/>
  <c r="DB78" i="13"/>
  <c r="AW79" i="13"/>
  <c r="AX79" i="13"/>
  <c r="DB79" i="13"/>
  <c r="AW80" i="13"/>
  <c r="AX80" i="13"/>
  <c r="DB80" i="13"/>
  <c r="AW81" i="13"/>
  <c r="AX81" i="13"/>
  <c r="DB81" i="13"/>
  <c r="AW82" i="13"/>
  <c r="AX82" i="13"/>
  <c r="DB82" i="13"/>
  <c r="AW83" i="13"/>
  <c r="AX83" i="13"/>
  <c r="DB83" i="13"/>
  <c r="AW84" i="13"/>
  <c r="AX84" i="13"/>
  <c r="DB84" i="13"/>
  <c r="AW85" i="13"/>
  <c r="AX85" i="13"/>
  <c r="DB85" i="13"/>
  <c r="AW86" i="13"/>
  <c r="AX86" i="13"/>
  <c r="DB86" i="13"/>
  <c r="AW87" i="13"/>
  <c r="AX87" i="13"/>
  <c r="DB87" i="13"/>
  <c r="AW88" i="13"/>
  <c r="AX88" i="13"/>
  <c r="DB88" i="13"/>
  <c r="AW89" i="13"/>
  <c r="AX89" i="13"/>
  <c r="DB89" i="13"/>
  <c r="AW90" i="13"/>
  <c r="AX90" i="13"/>
  <c r="DB90" i="13"/>
  <c r="AW91" i="13"/>
  <c r="AX91" i="13"/>
  <c r="DB91" i="13"/>
  <c r="AW92" i="13"/>
  <c r="AX92" i="13"/>
  <c r="DB92" i="13"/>
  <c r="AW93" i="13"/>
  <c r="AX93" i="13"/>
  <c r="DB93" i="13"/>
  <c r="AW94" i="13"/>
  <c r="AX94" i="13"/>
  <c r="DB94" i="13"/>
  <c r="AW95" i="13"/>
  <c r="AX95" i="13"/>
  <c r="DB95" i="13"/>
  <c r="AW96" i="13"/>
  <c r="AX96" i="13"/>
  <c r="DB96" i="13"/>
  <c r="AW97" i="13"/>
  <c r="AX97" i="13"/>
  <c r="DB97" i="13"/>
  <c r="AW98" i="13"/>
  <c r="AX98" i="13"/>
  <c r="DB98" i="13"/>
  <c r="AW99" i="13"/>
  <c r="AX99" i="13"/>
  <c r="DB99" i="13"/>
  <c r="AW100" i="13"/>
  <c r="AX100" i="13"/>
  <c r="DB100" i="13"/>
  <c r="AW101" i="13"/>
  <c r="AX101" i="13"/>
  <c r="DB101" i="13"/>
  <c r="AW102" i="13"/>
  <c r="AX102" i="13"/>
  <c r="DB102" i="13"/>
  <c r="AW103" i="13"/>
  <c r="AX103" i="13"/>
  <c r="DB103" i="13"/>
  <c r="AW104" i="13"/>
  <c r="AX104" i="13"/>
  <c r="DB104" i="13"/>
  <c r="AW105" i="13"/>
  <c r="AX105" i="13"/>
  <c r="DB105" i="13"/>
  <c r="AW106" i="13"/>
  <c r="AX106" i="13"/>
  <c r="DB106" i="13"/>
  <c r="AW107" i="13"/>
  <c r="AX107" i="13"/>
  <c r="DB107" i="13"/>
  <c r="AW108" i="13"/>
  <c r="AX108" i="13"/>
  <c r="DB108" i="13"/>
  <c r="AW109" i="13"/>
  <c r="AX109" i="13"/>
  <c r="DB109" i="13"/>
  <c r="AW110" i="13"/>
  <c r="AX110" i="13"/>
  <c r="DB110" i="13"/>
  <c r="AW111" i="13"/>
  <c r="AX111" i="13"/>
  <c r="DB111" i="13"/>
  <c r="AW112" i="13"/>
  <c r="AX112" i="13"/>
  <c r="DB112" i="13"/>
  <c r="AW113" i="13"/>
  <c r="AX113" i="13"/>
  <c r="DB113" i="13"/>
  <c r="AW114" i="13"/>
  <c r="AX114" i="13"/>
  <c r="DB114" i="13"/>
  <c r="AW115" i="13"/>
  <c r="AX115" i="13"/>
  <c r="DB115" i="13"/>
  <c r="AW116" i="13"/>
  <c r="AX116" i="13"/>
  <c r="DB116" i="13"/>
  <c r="AW117" i="13"/>
  <c r="AX117" i="13"/>
  <c r="DB117" i="13"/>
  <c r="AW118" i="13"/>
  <c r="AX118" i="13"/>
  <c r="DB118" i="13"/>
  <c r="AW119" i="13"/>
  <c r="AX119" i="13"/>
  <c r="DB119" i="13"/>
  <c r="AW120" i="13"/>
  <c r="AX120" i="13"/>
  <c r="DB120" i="13"/>
  <c r="AW121" i="13"/>
  <c r="AX121" i="13"/>
  <c r="DB121" i="13"/>
  <c r="AW122" i="13"/>
  <c r="AX122" i="13"/>
  <c r="DB122" i="13"/>
  <c r="AW123" i="13"/>
  <c r="AX123" i="13"/>
  <c r="DB123" i="13"/>
  <c r="AW124" i="13"/>
  <c r="AX124" i="13"/>
  <c r="DB124" i="13"/>
  <c r="AW125" i="13"/>
  <c r="AX125" i="13"/>
  <c r="DB125" i="13"/>
  <c r="AW126" i="13"/>
  <c r="AX126" i="13"/>
  <c r="DB126" i="13"/>
  <c r="AW127" i="13"/>
  <c r="AX127" i="13"/>
  <c r="DB127" i="13"/>
  <c r="AW128" i="13"/>
  <c r="AX128" i="13"/>
  <c r="DB128" i="13"/>
  <c r="AW129" i="13"/>
  <c r="AX129" i="13"/>
  <c r="DB129" i="13"/>
  <c r="AW130" i="13"/>
  <c r="AX130" i="13"/>
  <c r="DB130" i="13"/>
  <c r="AW131" i="13"/>
  <c r="AX131" i="13"/>
  <c r="DB131" i="13"/>
  <c r="AW132" i="13"/>
  <c r="AX132" i="13"/>
  <c r="DB132" i="13"/>
  <c r="AW133" i="13"/>
  <c r="AX133" i="13"/>
  <c r="DB133" i="13"/>
  <c r="AW134" i="13"/>
  <c r="AX134" i="13"/>
  <c r="DB134" i="13"/>
  <c r="AW135" i="13"/>
  <c r="AX135" i="13"/>
  <c r="DB135" i="13"/>
  <c r="AW136" i="13"/>
  <c r="AX136" i="13"/>
  <c r="DB136" i="13"/>
  <c r="AW137" i="13"/>
  <c r="AX137" i="13"/>
  <c r="DB137" i="13"/>
  <c r="AW138" i="13"/>
  <c r="AX138" i="13"/>
  <c r="DB138" i="13"/>
  <c r="AW139" i="13"/>
  <c r="AX139" i="13"/>
  <c r="DB139" i="13"/>
  <c r="AW140" i="13"/>
  <c r="AX140" i="13"/>
  <c r="DB140" i="13"/>
  <c r="AW141" i="13"/>
  <c r="AX141" i="13"/>
  <c r="DB141" i="13"/>
  <c r="AW142" i="13"/>
  <c r="AX142" i="13"/>
  <c r="DB142" i="13"/>
  <c r="AW143" i="13"/>
  <c r="AX143" i="13"/>
  <c r="DB143" i="13"/>
  <c r="AW144" i="13"/>
  <c r="AX144" i="13"/>
  <c r="DB144" i="13"/>
  <c r="AW145" i="13"/>
  <c r="AX145" i="13"/>
  <c r="DB145" i="13"/>
  <c r="AW146" i="13"/>
  <c r="AX146" i="13"/>
  <c r="DB146" i="13"/>
  <c r="AW147" i="13"/>
  <c r="AX147" i="13"/>
  <c r="DB147" i="13"/>
  <c r="AW148" i="13"/>
  <c r="AX148" i="13"/>
  <c r="DB148" i="13"/>
  <c r="AW149" i="13"/>
  <c r="AX149" i="13"/>
  <c r="DB149" i="13"/>
  <c r="AW150" i="13"/>
  <c r="AX150" i="13"/>
  <c r="DB150" i="13"/>
  <c r="AW151" i="13"/>
  <c r="AX151" i="13"/>
  <c r="DB151" i="13"/>
  <c r="AW152" i="13"/>
  <c r="AX152" i="13"/>
  <c r="DB152" i="13"/>
  <c r="AW153" i="13"/>
  <c r="AX153" i="13"/>
  <c r="DB153" i="13"/>
  <c r="AW154" i="13"/>
  <c r="AX154" i="13"/>
  <c r="DB154" i="13"/>
  <c r="AW155" i="13"/>
  <c r="AX155" i="13"/>
  <c r="DB155" i="13"/>
  <c r="AW156" i="13"/>
  <c r="AX156" i="13"/>
  <c r="DB156" i="13"/>
  <c r="AW157" i="13"/>
  <c r="AX157" i="13"/>
  <c r="DB157" i="13"/>
  <c r="AW158" i="13"/>
  <c r="AX158" i="13"/>
  <c r="DB158" i="13"/>
  <c r="AW159" i="13"/>
  <c r="AX159" i="13"/>
  <c r="DB159" i="13"/>
  <c r="AW160" i="13"/>
  <c r="AX160" i="13"/>
  <c r="DB160" i="13"/>
  <c r="AW161" i="13"/>
  <c r="AX161" i="13"/>
  <c r="DB161" i="13"/>
  <c r="AW162" i="13"/>
  <c r="AX162" i="13"/>
  <c r="DB162" i="13"/>
  <c r="AW163" i="13"/>
  <c r="AX163" i="13"/>
  <c r="DB163" i="13"/>
  <c r="AW164" i="13"/>
  <c r="AX164" i="13"/>
  <c r="DB164" i="13"/>
  <c r="AW165" i="13"/>
  <c r="AX165" i="13"/>
  <c r="DB165" i="13"/>
  <c r="AW166" i="13"/>
  <c r="AX166" i="13"/>
  <c r="DB166" i="13"/>
  <c r="AW167" i="13"/>
  <c r="AX167" i="13"/>
  <c r="DB167" i="13"/>
  <c r="AW168" i="13"/>
  <c r="AX168" i="13"/>
  <c r="DB168" i="13"/>
  <c r="AW169" i="13"/>
  <c r="AX169" i="13"/>
  <c r="DB169" i="13"/>
  <c r="AW170" i="13"/>
  <c r="AX170" i="13"/>
  <c r="DB170" i="13"/>
  <c r="AW171" i="13"/>
  <c r="AX171" i="13"/>
  <c r="DB171" i="13"/>
  <c r="AW172" i="13"/>
  <c r="AX172" i="13"/>
  <c r="DB172" i="13"/>
  <c r="AW173" i="13"/>
  <c r="AX173" i="13"/>
  <c r="DB173" i="13"/>
  <c r="AW174" i="13"/>
  <c r="AX174" i="13"/>
  <c r="DB174" i="13"/>
  <c r="AW175" i="13"/>
  <c r="AX175" i="13"/>
  <c r="DB175" i="13"/>
  <c r="AW176" i="13"/>
  <c r="AX176" i="13"/>
  <c r="DB176" i="13"/>
  <c r="AW177" i="13"/>
  <c r="AX177" i="13"/>
  <c r="DB177" i="13"/>
  <c r="AW178" i="13"/>
  <c r="AX178" i="13"/>
  <c r="DB178" i="13"/>
  <c r="AW179" i="13"/>
  <c r="AX179" i="13"/>
  <c r="DB179" i="13"/>
  <c r="AW180" i="13"/>
  <c r="AX180" i="13"/>
  <c r="DB180" i="13"/>
  <c r="AW181" i="13"/>
  <c r="AX181" i="13"/>
  <c r="DB181" i="13"/>
  <c r="AW182" i="13"/>
  <c r="AX182" i="13"/>
  <c r="DB182" i="13"/>
  <c r="AW183" i="13"/>
  <c r="AX183" i="13"/>
  <c r="DB183" i="13"/>
  <c r="AW184" i="13"/>
  <c r="AX184" i="13"/>
  <c r="DB184" i="13"/>
  <c r="AW185" i="13"/>
  <c r="AX185" i="13"/>
  <c r="DB185" i="13"/>
  <c r="AW186" i="13"/>
  <c r="AX186" i="13"/>
  <c r="DB186" i="13"/>
  <c r="AW187" i="13"/>
  <c r="AX187" i="13"/>
  <c r="DB187" i="13"/>
  <c r="AW188" i="13"/>
  <c r="AX188" i="13"/>
  <c r="DB188" i="13"/>
  <c r="AW189" i="13"/>
  <c r="AX189" i="13"/>
  <c r="DB189" i="13"/>
  <c r="AW190" i="13"/>
  <c r="AX190" i="13"/>
  <c r="DB190" i="13"/>
  <c r="AW191" i="13"/>
  <c r="AX191" i="13"/>
  <c r="DB191" i="13"/>
  <c r="AW192" i="13"/>
  <c r="AX192" i="13"/>
  <c r="DB192" i="13"/>
  <c r="AW193" i="13"/>
  <c r="AX193" i="13"/>
  <c r="DB193" i="13"/>
  <c r="AW194" i="13"/>
  <c r="AX194" i="13"/>
  <c r="DB194" i="13"/>
  <c r="AW195" i="13"/>
  <c r="AX195" i="13"/>
  <c r="DB195" i="13"/>
  <c r="AW196" i="13"/>
  <c r="AX196" i="13"/>
  <c r="DB196" i="13"/>
  <c r="AW197" i="13"/>
  <c r="AX197" i="13"/>
  <c r="DB197" i="13"/>
  <c r="AW198" i="13"/>
  <c r="AX198" i="13"/>
  <c r="DB198" i="13"/>
  <c r="AW199" i="13"/>
  <c r="AX199" i="13"/>
  <c r="DB199" i="13"/>
  <c r="AW200" i="13"/>
  <c r="AX200" i="13"/>
  <c r="DB200" i="13"/>
  <c r="AW201" i="13"/>
  <c r="AX201" i="13"/>
  <c r="DB201" i="13"/>
  <c r="AW202" i="13"/>
  <c r="AX202" i="13"/>
  <c r="DB202" i="13"/>
  <c r="AW203" i="13"/>
  <c r="AX203" i="13"/>
  <c r="DB203" i="13"/>
  <c r="AW204" i="13"/>
  <c r="AX204" i="13"/>
  <c r="DB204" i="13"/>
  <c r="AW205" i="13"/>
  <c r="AX205" i="13"/>
  <c r="DB205" i="13"/>
  <c r="AW206" i="13"/>
  <c r="AX206" i="13"/>
  <c r="DB206" i="13"/>
  <c r="AW207" i="13"/>
  <c r="AX207" i="13"/>
  <c r="DB207" i="13"/>
  <c r="AW208" i="13"/>
  <c r="AX208" i="13"/>
  <c r="DB208" i="13"/>
  <c r="AW209" i="13"/>
  <c r="AX209" i="13"/>
  <c r="DB209" i="13"/>
  <c r="AW210" i="13"/>
  <c r="AX210" i="13"/>
  <c r="DB210" i="13"/>
  <c r="AW211" i="13"/>
  <c r="AX211" i="13"/>
  <c r="DB211" i="13"/>
  <c r="AW212" i="13"/>
  <c r="AX212" i="13"/>
  <c r="DB212" i="13"/>
  <c r="AW213" i="13"/>
  <c r="AX213" i="13"/>
  <c r="DB213" i="13"/>
  <c r="AW214" i="13"/>
  <c r="AX214" i="13"/>
  <c r="DB214" i="13"/>
  <c r="AW215" i="13"/>
  <c r="AX215" i="13"/>
  <c r="DB215" i="13"/>
  <c r="AW216" i="13"/>
  <c r="AX216" i="13"/>
  <c r="DB216" i="13"/>
  <c r="AW217" i="13"/>
  <c r="AX217" i="13"/>
  <c r="DB217" i="13"/>
  <c r="AW218" i="13"/>
  <c r="AX218" i="13"/>
  <c r="DB218" i="13"/>
  <c r="AW219" i="13"/>
  <c r="AX219" i="13"/>
  <c r="DB219" i="13"/>
  <c r="AW220" i="13"/>
  <c r="AX220" i="13"/>
  <c r="DB220" i="13"/>
  <c r="AW221" i="13"/>
  <c r="AX221" i="13"/>
  <c r="DB221" i="13"/>
  <c r="AW222" i="13"/>
  <c r="AX222" i="13"/>
  <c r="DB222" i="13"/>
  <c r="AW223" i="13"/>
  <c r="AX223" i="13"/>
  <c r="DB223" i="13"/>
  <c r="AW224" i="13"/>
  <c r="AX224" i="13"/>
  <c r="DB224" i="13"/>
  <c r="AW225" i="13"/>
  <c r="AX225" i="13"/>
  <c r="DB225" i="13"/>
  <c r="AW226" i="13"/>
  <c r="AX226" i="13"/>
  <c r="DB226" i="13"/>
  <c r="AW227" i="13"/>
  <c r="AX227" i="13"/>
  <c r="DB227" i="13"/>
  <c r="AW228" i="13"/>
  <c r="AX228" i="13"/>
  <c r="DB228" i="13"/>
  <c r="AW229" i="13"/>
  <c r="AX229" i="13"/>
  <c r="DB229" i="13"/>
  <c r="AW230" i="13"/>
  <c r="AX230" i="13"/>
  <c r="DB230" i="13"/>
  <c r="AW231" i="13"/>
  <c r="AX231" i="13"/>
  <c r="DB231" i="13"/>
  <c r="AW232" i="13"/>
  <c r="AX232" i="13"/>
  <c r="DB232" i="13"/>
  <c r="AW233" i="13"/>
  <c r="AX233" i="13"/>
  <c r="DB233" i="13"/>
  <c r="AW234" i="13"/>
  <c r="AX234" i="13"/>
  <c r="DB234" i="13"/>
  <c r="AW235" i="13"/>
  <c r="AX235" i="13"/>
  <c r="DB235" i="13"/>
  <c r="AW236" i="13"/>
  <c r="AX236" i="13"/>
  <c r="DB236" i="13"/>
  <c r="AW237" i="13"/>
  <c r="AX237" i="13"/>
  <c r="DB237" i="13"/>
  <c r="AW238" i="13"/>
  <c r="AX238" i="13"/>
  <c r="DB238" i="13"/>
  <c r="AW239" i="13"/>
  <c r="AX239" i="13"/>
  <c r="DB239" i="13"/>
  <c r="AW240" i="13"/>
  <c r="AX240" i="13"/>
  <c r="DB240" i="13"/>
  <c r="AW241" i="13"/>
  <c r="AX241" i="13"/>
  <c r="DB241" i="13"/>
  <c r="AW242" i="13"/>
  <c r="AX242" i="13"/>
  <c r="DB242" i="13"/>
  <c r="AW243" i="13"/>
  <c r="AX243" i="13"/>
  <c r="DB243" i="13"/>
  <c r="AW244" i="13"/>
  <c r="AX244" i="13"/>
  <c r="DB244" i="13"/>
  <c r="AW245" i="13"/>
  <c r="AX245" i="13"/>
  <c r="DB245" i="13"/>
  <c r="AW246" i="13"/>
  <c r="AX246" i="13"/>
  <c r="DB246" i="13"/>
  <c r="AW247" i="13"/>
  <c r="AX247" i="13"/>
  <c r="DB247" i="13"/>
  <c r="AW248" i="13"/>
  <c r="AX248" i="13"/>
  <c r="DB248" i="13"/>
  <c r="AW249" i="13"/>
  <c r="AX249" i="13"/>
  <c r="DB249" i="13"/>
  <c r="AW250" i="13"/>
  <c r="AX250" i="13"/>
  <c r="DB250" i="13"/>
  <c r="AW251" i="13"/>
  <c r="AX251" i="13"/>
  <c r="DB251" i="13"/>
  <c r="AW252" i="13"/>
  <c r="AX252" i="13"/>
  <c r="DB252" i="13"/>
  <c r="AW253" i="13"/>
  <c r="AX253" i="13"/>
  <c r="DB253" i="13"/>
  <c r="AW254" i="13"/>
  <c r="AX254" i="13"/>
  <c r="DB254" i="13"/>
  <c r="AW255" i="13"/>
  <c r="AX255" i="13"/>
  <c r="DB255" i="13"/>
  <c r="AW256" i="13"/>
  <c r="AX256" i="13"/>
  <c r="DB256" i="13"/>
  <c r="AW257" i="13"/>
  <c r="AX257" i="13"/>
  <c r="DB257" i="13"/>
  <c r="AW258" i="13"/>
  <c r="AX258" i="13"/>
  <c r="DB258" i="13"/>
  <c r="AW259" i="13"/>
  <c r="AX259" i="13"/>
  <c r="DB259" i="13"/>
  <c r="AW260" i="13"/>
  <c r="AX260" i="13"/>
  <c r="DB260" i="13"/>
  <c r="AW261" i="13"/>
  <c r="AX261" i="13"/>
  <c r="DB261" i="13"/>
  <c r="AW262" i="13"/>
  <c r="AX262" i="13"/>
  <c r="DB262" i="13"/>
  <c r="AW263" i="13"/>
  <c r="AX263" i="13"/>
  <c r="DB263" i="13"/>
  <c r="AW264" i="13"/>
  <c r="AX264" i="13"/>
  <c r="DB264" i="13"/>
  <c r="AW265" i="13"/>
  <c r="AX265" i="13"/>
  <c r="DB265" i="13"/>
  <c r="AW266" i="13"/>
  <c r="AX266" i="13"/>
  <c r="DB266" i="13"/>
  <c r="AW267" i="13"/>
  <c r="AX267" i="13"/>
  <c r="DB267" i="13"/>
  <c r="AW268" i="13"/>
  <c r="AX268" i="13"/>
  <c r="DB268" i="13"/>
  <c r="AW269" i="13"/>
  <c r="AX269" i="13"/>
  <c r="DB269" i="13"/>
  <c r="AW270" i="13"/>
  <c r="AX270" i="13"/>
  <c r="DB270" i="13"/>
  <c r="AW271" i="13"/>
  <c r="AX271" i="13"/>
  <c r="DB271" i="13"/>
  <c r="AW272" i="13"/>
  <c r="AX272" i="13"/>
  <c r="DB272" i="13"/>
  <c r="AW273" i="13"/>
  <c r="AX273" i="13"/>
  <c r="DB273" i="13"/>
  <c r="AW274" i="13"/>
  <c r="AX274" i="13"/>
  <c r="DB274" i="13"/>
  <c r="AW275" i="13"/>
  <c r="AX275" i="13"/>
  <c r="DB275" i="13"/>
  <c r="AW276" i="13"/>
  <c r="AX276" i="13"/>
  <c r="DB276" i="13"/>
  <c r="AW277" i="13"/>
  <c r="AX277" i="13"/>
  <c r="DB277" i="13"/>
  <c r="AW278" i="13"/>
  <c r="AX278" i="13"/>
  <c r="DB278" i="13"/>
  <c r="AW279" i="13"/>
  <c r="AX279" i="13"/>
  <c r="DB279" i="13"/>
  <c r="AW280" i="13"/>
  <c r="AX280" i="13"/>
  <c r="DB280" i="13"/>
  <c r="AW281" i="13"/>
  <c r="AX281" i="13"/>
  <c r="DB281" i="13"/>
  <c r="AW282" i="13"/>
  <c r="AX282" i="13"/>
  <c r="DB282" i="13"/>
  <c r="AW283" i="13"/>
  <c r="AX283" i="13"/>
  <c r="DB283" i="13"/>
  <c r="AW284" i="13"/>
  <c r="AX284" i="13"/>
  <c r="DB284" i="13"/>
  <c r="AW285" i="13"/>
  <c r="AX285" i="13"/>
  <c r="DB285" i="13"/>
  <c r="AW286" i="13"/>
  <c r="AX286" i="13"/>
  <c r="DB286" i="13"/>
  <c r="AW287" i="13"/>
  <c r="AX287" i="13"/>
  <c r="DB287" i="13"/>
  <c r="AW288" i="13"/>
  <c r="AX288" i="13"/>
  <c r="DB288" i="13"/>
  <c r="AW289" i="13"/>
  <c r="AX289" i="13"/>
  <c r="DB289" i="13"/>
  <c r="AW290" i="13"/>
  <c r="AX290" i="13"/>
  <c r="DB290" i="13"/>
  <c r="AW291" i="13"/>
  <c r="AX291" i="13"/>
  <c r="DB291" i="13"/>
  <c r="AW292" i="13"/>
  <c r="AX292" i="13"/>
  <c r="DB292" i="13"/>
  <c r="AW293" i="13"/>
  <c r="AX293" i="13"/>
  <c r="DB293" i="13"/>
  <c r="AW294" i="13"/>
  <c r="AX294" i="13"/>
  <c r="DB294" i="13"/>
  <c r="AW295" i="13"/>
  <c r="AX295" i="13"/>
  <c r="DB295" i="13"/>
  <c r="AW296" i="13"/>
  <c r="AX296" i="13"/>
  <c r="DB296" i="13"/>
  <c r="AW297" i="13"/>
  <c r="AX297" i="13"/>
  <c r="DB297" i="13"/>
  <c r="AW298" i="13"/>
  <c r="AX298" i="13"/>
  <c r="DB298" i="13"/>
  <c r="AW299" i="13"/>
  <c r="AX299" i="13"/>
  <c r="DB299" i="13"/>
  <c r="AW300" i="13"/>
  <c r="AX300" i="13"/>
  <c r="DB300" i="13"/>
  <c r="AW301" i="13"/>
  <c r="AX301" i="13"/>
  <c r="DB301" i="13"/>
  <c r="AW302" i="13"/>
  <c r="AX302" i="13"/>
  <c r="DB302" i="13"/>
  <c r="AW303" i="13"/>
  <c r="AX303" i="13"/>
  <c r="DB303" i="13"/>
  <c r="AW304" i="13"/>
  <c r="AX304" i="13"/>
  <c r="DB304" i="13"/>
  <c r="AW305" i="13"/>
  <c r="AX305" i="13"/>
  <c r="DB305" i="13"/>
  <c r="AW306" i="13"/>
  <c r="AX306" i="13"/>
  <c r="DB306" i="13"/>
  <c r="AW307" i="13"/>
  <c r="AX307" i="13"/>
  <c r="DB307" i="13"/>
  <c r="AW308" i="13"/>
  <c r="AX308" i="13"/>
  <c r="DB308" i="13"/>
  <c r="AW309" i="13"/>
  <c r="AX309" i="13"/>
  <c r="DB309" i="13"/>
  <c r="AW310" i="13"/>
  <c r="AX310" i="13"/>
  <c r="DB310" i="13"/>
  <c r="AW311" i="13"/>
  <c r="AX311" i="13"/>
  <c r="DB311" i="13"/>
  <c r="AW312" i="13"/>
  <c r="AX312" i="13"/>
  <c r="DB312" i="13"/>
  <c r="AW313" i="13"/>
  <c r="AX313" i="13"/>
  <c r="DB313" i="13"/>
  <c r="AW314" i="13"/>
  <c r="AX314" i="13"/>
  <c r="DB314" i="13"/>
  <c r="AW315" i="13"/>
  <c r="AX315" i="13"/>
  <c r="DB315" i="13"/>
  <c r="AW316" i="13"/>
  <c r="AX316" i="13"/>
  <c r="DB316" i="13"/>
  <c r="AW317" i="13"/>
  <c r="AX317" i="13"/>
  <c r="DB317" i="13"/>
  <c r="AW318" i="13"/>
  <c r="AX318" i="13"/>
  <c r="DB318" i="13"/>
  <c r="AW319" i="13"/>
  <c r="AX319" i="13"/>
  <c r="DB319" i="13"/>
  <c r="AW320" i="13"/>
  <c r="AX320" i="13"/>
  <c r="DB320" i="13"/>
  <c r="AW321" i="13"/>
  <c r="AX321" i="13"/>
  <c r="DB321" i="13"/>
  <c r="AW322" i="13"/>
  <c r="AX322" i="13"/>
  <c r="DB322" i="13"/>
  <c r="AW323" i="13"/>
  <c r="AX323" i="13"/>
  <c r="DB323" i="13"/>
  <c r="AW324" i="13"/>
  <c r="AX324" i="13"/>
  <c r="DB324" i="13"/>
  <c r="AW325" i="13"/>
  <c r="AX325" i="13"/>
  <c r="DB325" i="13"/>
  <c r="AW326" i="13"/>
  <c r="AX326" i="13"/>
  <c r="DB326" i="13"/>
  <c r="AW327" i="13"/>
  <c r="AX327" i="13"/>
  <c r="DB327" i="13"/>
  <c r="AW328" i="13"/>
  <c r="AX328" i="13"/>
  <c r="DB328" i="13"/>
  <c r="AW329" i="13"/>
  <c r="AX329" i="13"/>
  <c r="DB329" i="13"/>
  <c r="AW330" i="13"/>
  <c r="AX330" i="13"/>
  <c r="DB330" i="13"/>
  <c r="AW331" i="13"/>
  <c r="AX331" i="13"/>
  <c r="DB331" i="13"/>
  <c r="AW332" i="13"/>
  <c r="AX332" i="13"/>
  <c r="DB332" i="13"/>
  <c r="AW333" i="13"/>
  <c r="AX333" i="13"/>
  <c r="DB333" i="13"/>
  <c r="AW334" i="13"/>
  <c r="AX334" i="13"/>
  <c r="DB334" i="13"/>
  <c r="AW335" i="13"/>
  <c r="AX335" i="13"/>
  <c r="DB335" i="13"/>
  <c r="AW336" i="13"/>
  <c r="AX336" i="13"/>
  <c r="DB336" i="13"/>
  <c r="AW337" i="13"/>
  <c r="AX337" i="13"/>
  <c r="DB337" i="13"/>
  <c r="AW338" i="13"/>
  <c r="AX338" i="13"/>
  <c r="DB338" i="13"/>
  <c r="AW339" i="13"/>
  <c r="AX339" i="13"/>
  <c r="DB339" i="13"/>
  <c r="AW340" i="13"/>
  <c r="AX340" i="13"/>
  <c r="DB340" i="13"/>
  <c r="AW341" i="13"/>
  <c r="AX341" i="13"/>
  <c r="DB341" i="13"/>
  <c r="AW342" i="13"/>
  <c r="AX342" i="13"/>
  <c r="DB342" i="13"/>
  <c r="AW343" i="13"/>
  <c r="AX343" i="13"/>
  <c r="DB343" i="13"/>
  <c r="AW344" i="13"/>
  <c r="AX344" i="13"/>
  <c r="DB344" i="13"/>
  <c r="AW345" i="13"/>
  <c r="AX345" i="13"/>
  <c r="DB345" i="13"/>
  <c r="AW346" i="13"/>
  <c r="AX346" i="13"/>
  <c r="DB346" i="13"/>
  <c r="AW347" i="13"/>
  <c r="AX347" i="13"/>
  <c r="DB347" i="13"/>
  <c r="AW348" i="13"/>
  <c r="AX348" i="13"/>
  <c r="DB348" i="13"/>
  <c r="AW349" i="13"/>
  <c r="AX349" i="13"/>
  <c r="DB349" i="13"/>
  <c r="AW350" i="13"/>
  <c r="AX350" i="13"/>
  <c r="DB350" i="13"/>
  <c r="AW351" i="13"/>
  <c r="AX351" i="13"/>
  <c r="DB351" i="13"/>
  <c r="AW352" i="13"/>
  <c r="AX352" i="13"/>
  <c r="DB352" i="13"/>
  <c r="AW353" i="13"/>
  <c r="AX353" i="13"/>
  <c r="DB353" i="13"/>
  <c r="AW354" i="13"/>
  <c r="AX354" i="13"/>
  <c r="DB354" i="13"/>
  <c r="AW355" i="13"/>
  <c r="AX355" i="13"/>
  <c r="DB355" i="13"/>
  <c r="AW356" i="13"/>
  <c r="AX356" i="13"/>
  <c r="DB356" i="13"/>
  <c r="AW357" i="13"/>
  <c r="AX357" i="13"/>
  <c r="DB357" i="13"/>
  <c r="AW358" i="13"/>
  <c r="AX358" i="13"/>
  <c r="DB358" i="13"/>
  <c r="AW359" i="13"/>
  <c r="AX359" i="13"/>
  <c r="DB359" i="13"/>
  <c r="AW360" i="13"/>
  <c r="AX360" i="13"/>
  <c r="DB360" i="13"/>
  <c r="AW361" i="13"/>
  <c r="AX361" i="13"/>
  <c r="DB361" i="13"/>
  <c r="AW362" i="13"/>
  <c r="AX362" i="13"/>
  <c r="DB362" i="13"/>
  <c r="AW363" i="13"/>
  <c r="AX363" i="13"/>
  <c r="DB363" i="13"/>
  <c r="AW364" i="13"/>
  <c r="AX364" i="13"/>
  <c r="DB364" i="13"/>
  <c r="AW365" i="13"/>
  <c r="AX365" i="13"/>
  <c r="DB365" i="13"/>
  <c r="AW366" i="13"/>
  <c r="AX366" i="13"/>
  <c r="DB366" i="13"/>
  <c r="AW367" i="13"/>
  <c r="AX367" i="13"/>
  <c r="DB367" i="13"/>
  <c r="AW368" i="13"/>
  <c r="AX368" i="13"/>
  <c r="DB368" i="13"/>
  <c r="AW369" i="13"/>
  <c r="AX369" i="13"/>
  <c r="DB369" i="13"/>
  <c r="AW370" i="13"/>
  <c r="AX370" i="13"/>
  <c r="DB370" i="13"/>
  <c r="AW371" i="13"/>
  <c r="AX371" i="13"/>
  <c r="DB371" i="13"/>
  <c r="AW372" i="13"/>
  <c r="AX372" i="13"/>
  <c r="DB372" i="13"/>
  <c r="AW373" i="13"/>
  <c r="AX373" i="13"/>
  <c r="DB373" i="13"/>
  <c r="AW374" i="13"/>
  <c r="AX374" i="13"/>
  <c r="DB374" i="13"/>
  <c r="AW375" i="13"/>
  <c r="AX375" i="13"/>
  <c r="DB375" i="13"/>
  <c r="AW376" i="13"/>
  <c r="AX376" i="13"/>
  <c r="DB376" i="13"/>
  <c r="AW377" i="13"/>
  <c r="AX377" i="13"/>
  <c r="DB377" i="13"/>
  <c r="AW378" i="13"/>
  <c r="AX378" i="13"/>
  <c r="DB378" i="13"/>
  <c r="AW379" i="13"/>
  <c r="AX379" i="13"/>
  <c r="DB379" i="13"/>
  <c r="AW380" i="13"/>
  <c r="AX380" i="13"/>
  <c r="DB380" i="13"/>
  <c r="AW381" i="13"/>
  <c r="AX381" i="13"/>
  <c r="DB381" i="13"/>
  <c r="AW382" i="13"/>
  <c r="AX382" i="13"/>
  <c r="DB382" i="13"/>
  <c r="AW383" i="13"/>
  <c r="AX383" i="13"/>
  <c r="DB383" i="13"/>
  <c r="AW384" i="13"/>
  <c r="AX384" i="13"/>
  <c r="DB384" i="13"/>
  <c r="AW385" i="13"/>
  <c r="AX385" i="13"/>
  <c r="DB385" i="13"/>
  <c r="AW386" i="13"/>
  <c r="AX386" i="13"/>
  <c r="DB386" i="13"/>
  <c r="AW387" i="13"/>
  <c r="AX387" i="13"/>
  <c r="DB387" i="13"/>
  <c r="AW388" i="13"/>
  <c r="AX388" i="13"/>
  <c r="DB388" i="13"/>
  <c r="AW389" i="13"/>
  <c r="AX389" i="13"/>
  <c r="DB389" i="13"/>
  <c r="AW390" i="13"/>
  <c r="AX390" i="13"/>
  <c r="DB390" i="13"/>
  <c r="AW391" i="13"/>
  <c r="AX391" i="13"/>
  <c r="DB391" i="13"/>
  <c r="AW392" i="13"/>
  <c r="AX392" i="13"/>
  <c r="DB392" i="13"/>
  <c r="AW393" i="13"/>
  <c r="AX393" i="13"/>
  <c r="DB393" i="13"/>
  <c r="AW394" i="13"/>
  <c r="AX394" i="13"/>
  <c r="DB394" i="13"/>
  <c r="AW395" i="13"/>
  <c r="AX395" i="13"/>
  <c r="DB395" i="13"/>
  <c r="AW396" i="13"/>
  <c r="AX396" i="13"/>
  <c r="DB396" i="13"/>
  <c r="AW397" i="13"/>
  <c r="AX397" i="13"/>
  <c r="DB397" i="13"/>
  <c r="AW398" i="13"/>
  <c r="AX398" i="13"/>
  <c r="DB398" i="13"/>
  <c r="AW399" i="13"/>
  <c r="AX399" i="13"/>
  <c r="DB399" i="13"/>
  <c r="AW400" i="13"/>
  <c r="AX400" i="13"/>
  <c r="DB400" i="13"/>
  <c r="AW401" i="13"/>
  <c r="AX401" i="13"/>
  <c r="DB401" i="13"/>
  <c r="AW402" i="13"/>
  <c r="AX402" i="13"/>
  <c r="DB402" i="13"/>
  <c r="AW403" i="13"/>
  <c r="AX403" i="13"/>
  <c r="DB403" i="13"/>
  <c r="AW404" i="13"/>
  <c r="AX404" i="13"/>
  <c r="DB404" i="13"/>
  <c r="AW405" i="13"/>
  <c r="AX405" i="13"/>
  <c r="DB405" i="13"/>
  <c r="AW406" i="13"/>
  <c r="AX406" i="13"/>
  <c r="DB406" i="13"/>
  <c r="AW407" i="13"/>
  <c r="AX407" i="13"/>
  <c r="DB407" i="13"/>
  <c r="AW408" i="13"/>
  <c r="AX408" i="13"/>
  <c r="DB408" i="13"/>
  <c r="AW409" i="13"/>
  <c r="AX409" i="13"/>
  <c r="DB409" i="13"/>
  <c r="AW410" i="13"/>
  <c r="AX410" i="13"/>
  <c r="DB410" i="13"/>
  <c r="AW411" i="13"/>
  <c r="AX411" i="13"/>
  <c r="DB411" i="13"/>
  <c r="AW412" i="13"/>
  <c r="AX412" i="13"/>
  <c r="DB412" i="13"/>
  <c r="AW413" i="13"/>
  <c r="AX413" i="13"/>
  <c r="DB413" i="13"/>
  <c r="AW414" i="13"/>
  <c r="AX414" i="13"/>
  <c r="DB414" i="13"/>
  <c r="AW415" i="13"/>
  <c r="AX415" i="13"/>
  <c r="DB415" i="13"/>
  <c r="AW416" i="13"/>
  <c r="AX416" i="13"/>
  <c r="DB416" i="13"/>
  <c r="AW417" i="13"/>
  <c r="AX417" i="13"/>
  <c r="DB417" i="13"/>
  <c r="AW418" i="13"/>
  <c r="AX418" i="13"/>
  <c r="DB418" i="13"/>
  <c r="AW419" i="13"/>
  <c r="AX419" i="13"/>
  <c r="DB419" i="13"/>
  <c r="AW420" i="13"/>
  <c r="AX420" i="13"/>
  <c r="DB420" i="13"/>
  <c r="AW421" i="13"/>
  <c r="AX421" i="13"/>
  <c r="DB421" i="13"/>
  <c r="AW422" i="13"/>
  <c r="AX422" i="13"/>
  <c r="DB422" i="13"/>
  <c r="AW423" i="13"/>
  <c r="AX423" i="13"/>
  <c r="DB423" i="13"/>
  <c r="AW424" i="13"/>
  <c r="AX424" i="13"/>
  <c r="DB424" i="13"/>
  <c r="AW425" i="13"/>
  <c r="AX425" i="13"/>
  <c r="DB425" i="13"/>
  <c r="AW426" i="13"/>
  <c r="AX426" i="13"/>
  <c r="DB426" i="13"/>
  <c r="AW427" i="13"/>
  <c r="AX427" i="13"/>
  <c r="DB427" i="13"/>
  <c r="AW428" i="13"/>
  <c r="AX428" i="13"/>
  <c r="DB428" i="13"/>
  <c r="AW429" i="13"/>
  <c r="AX429" i="13"/>
  <c r="DB429" i="13"/>
  <c r="AW430" i="13"/>
  <c r="AX430" i="13"/>
  <c r="DB430" i="13"/>
  <c r="AW431" i="13"/>
  <c r="AX431" i="13"/>
  <c r="DB431" i="13"/>
  <c r="AW432" i="13"/>
  <c r="AX432" i="13"/>
  <c r="DB432" i="13"/>
  <c r="AW433" i="13"/>
  <c r="AX433" i="13"/>
  <c r="DB433" i="13"/>
  <c r="AW434" i="13"/>
  <c r="AX434" i="13"/>
  <c r="DB434" i="13"/>
  <c r="AW435" i="13"/>
  <c r="AX435" i="13"/>
  <c r="DB435" i="13"/>
  <c r="AW436" i="13"/>
  <c r="AX436" i="13"/>
  <c r="DB436" i="13"/>
  <c r="AW437" i="13"/>
  <c r="AX437" i="13"/>
  <c r="DB437" i="13"/>
  <c r="AW438" i="13"/>
  <c r="AX438" i="13"/>
  <c r="DB438" i="13"/>
  <c r="AW439" i="13"/>
  <c r="AX439" i="13"/>
  <c r="DB439" i="13"/>
  <c r="AW440" i="13"/>
  <c r="AX440" i="13"/>
  <c r="DB440" i="13"/>
  <c r="AW441" i="13"/>
  <c r="AX441" i="13"/>
  <c r="DB441" i="13"/>
  <c r="AW442" i="13"/>
  <c r="AX442" i="13"/>
  <c r="DB442" i="13"/>
  <c r="AW443" i="13"/>
  <c r="AX443" i="13"/>
  <c r="DB443" i="13"/>
  <c r="AW444" i="13"/>
  <c r="AX444" i="13"/>
  <c r="DB444" i="13"/>
  <c r="AW445" i="13"/>
  <c r="AX445" i="13"/>
  <c r="DB445" i="13"/>
  <c r="AW446" i="13"/>
  <c r="AX446" i="13"/>
  <c r="DB446" i="13"/>
  <c r="AW447" i="13"/>
  <c r="AX447" i="13"/>
  <c r="DB447" i="13"/>
  <c r="AW448" i="13"/>
  <c r="AX448" i="13"/>
  <c r="DB448" i="13"/>
  <c r="AW449" i="13"/>
  <c r="AX449" i="13"/>
  <c r="DB449" i="13"/>
  <c r="AW450" i="13"/>
  <c r="AX450" i="13"/>
  <c r="DB450" i="13"/>
  <c r="AW451" i="13"/>
  <c r="AX451" i="13"/>
  <c r="DB451" i="13"/>
  <c r="AW452" i="13"/>
  <c r="AX452" i="13"/>
  <c r="DB452" i="13"/>
  <c r="AW453" i="13"/>
  <c r="AX453" i="13"/>
  <c r="DB453" i="13"/>
  <c r="AW454" i="13"/>
  <c r="AX454" i="13"/>
  <c r="DB454" i="13"/>
  <c r="AW455" i="13"/>
  <c r="AX455" i="13"/>
  <c r="DB455" i="13"/>
  <c r="AW456" i="13"/>
  <c r="AX456" i="13"/>
  <c r="DB456" i="13"/>
  <c r="AW457" i="13"/>
  <c r="AX457" i="13"/>
  <c r="DB457" i="13"/>
  <c r="AW458" i="13"/>
  <c r="AX458" i="13"/>
  <c r="DB458" i="13"/>
  <c r="AW459" i="13"/>
  <c r="AX459" i="13"/>
  <c r="DB459" i="13"/>
  <c r="AW460" i="13"/>
  <c r="AX460" i="13"/>
  <c r="DB460" i="13"/>
  <c r="AW461" i="13"/>
  <c r="AX461" i="13"/>
  <c r="DB461" i="13"/>
  <c r="AW462" i="13"/>
  <c r="AX462" i="13"/>
  <c r="DB462" i="13"/>
  <c r="AW463" i="13"/>
  <c r="AX463" i="13"/>
  <c r="DB463" i="13"/>
  <c r="AW464" i="13"/>
  <c r="AX464" i="13"/>
  <c r="DB464" i="13"/>
  <c r="AW465" i="13"/>
  <c r="AX465" i="13"/>
  <c r="DB465" i="13"/>
  <c r="AW466" i="13"/>
  <c r="AX466" i="13"/>
  <c r="DB466" i="13"/>
  <c r="AW467" i="13"/>
  <c r="AX467" i="13"/>
  <c r="DB467" i="13"/>
  <c r="AW468" i="13"/>
  <c r="AX468" i="13"/>
  <c r="DB468" i="13"/>
  <c r="AW469" i="13"/>
  <c r="AX469" i="13"/>
  <c r="DB469" i="13"/>
  <c r="AW470" i="13"/>
  <c r="AX470" i="13"/>
  <c r="DB470" i="13"/>
  <c r="AW471" i="13"/>
  <c r="AX471" i="13"/>
  <c r="DB471" i="13"/>
  <c r="AW472" i="13"/>
  <c r="AX472" i="13"/>
  <c r="DB472" i="13"/>
  <c r="AW473" i="13"/>
  <c r="AX473" i="13"/>
  <c r="DB473" i="13"/>
  <c r="AW474" i="13"/>
  <c r="AX474" i="13"/>
  <c r="DB474" i="13"/>
  <c r="AW475" i="13"/>
  <c r="AX475" i="13"/>
  <c r="DB475" i="13"/>
  <c r="AW476" i="13"/>
  <c r="AX476" i="13"/>
  <c r="DB476" i="13"/>
  <c r="AW477" i="13"/>
  <c r="AX477" i="13"/>
  <c r="DB477" i="13"/>
  <c r="AW478" i="13"/>
  <c r="AX478" i="13"/>
  <c r="DB478" i="13"/>
  <c r="AW479" i="13"/>
  <c r="AX479" i="13"/>
  <c r="DB479" i="13"/>
  <c r="AW480" i="13"/>
  <c r="AX480" i="13"/>
  <c r="DB480" i="13"/>
  <c r="AW481" i="13"/>
  <c r="AX481" i="13"/>
  <c r="DB481" i="13"/>
  <c r="AW482" i="13"/>
  <c r="AX482" i="13"/>
  <c r="DB482" i="13"/>
  <c r="AW483" i="13"/>
  <c r="AX483" i="13"/>
  <c r="DB483" i="13"/>
  <c r="AW484" i="13"/>
  <c r="AX484" i="13"/>
  <c r="DB484" i="13"/>
  <c r="AW485" i="13"/>
  <c r="AX485" i="13"/>
  <c r="DB485" i="13"/>
  <c r="AW486" i="13"/>
  <c r="AX486" i="13"/>
  <c r="DB486" i="13"/>
  <c r="AW487" i="13"/>
  <c r="AX487" i="13"/>
  <c r="DB487" i="13"/>
  <c r="AW488" i="13"/>
  <c r="AX488" i="13"/>
  <c r="DB488" i="13"/>
  <c r="AW489" i="13"/>
  <c r="AX489" i="13"/>
  <c r="DB489" i="13"/>
  <c r="AW490" i="13"/>
  <c r="AX490" i="13"/>
  <c r="DB490" i="13"/>
  <c r="AW491" i="13"/>
  <c r="AX491" i="13"/>
  <c r="DB491" i="13"/>
  <c r="AW492" i="13"/>
  <c r="AX492" i="13"/>
  <c r="DB492" i="13"/>
  <c r="AW493" i="13"/>
  <c r="AX493" i="13"/>
  <c r="DB493" i="13"/>
  <c r="AW494" i="13"/>
  <c r="AX494" i="13"/>
  <c r="DB494" i="13"/>
  <c r="AW495" i="13"/>
  <c r="AX495" i="13"/>
  <c r="DB495" i="13"/>
  <c r="AW496" i="13"/>
  <c r="AX496" i="13"/>
  <c r="DB496" i="13"/>
  <c r="AW497" i="13"/>
  <c r="AX497" i="13"/>
  <c r="DB497" i="13"/>
  <c r="AW498" i="13"/>
  <c r="AX498" i="13"/>
  <c r="DB498" i="13"/>
  <c r="AW499" i="13"/>
  <c r="AX499" i="13"/>
  <c r="DB499" i="13"/>
  <c r="AW500" i="13"/>
  <c r="AX500" i="13"/>
  <c r="DB500" i="13"/>
  <c r="AW501" i="13"/>
  <c r="AX501" i="13"/>
  <c r="DB501" i="13"/>
  <c r="AW502" i="13"/>
  <c r="AX502" i="13"/>
  <c r="DB502" i="13"/>
  <c r="AW503" i="13"/>
  <c r="AX503" i="13"/>
  <c r="DB503" i="13"/>
  <c r="AW504" i="13"/>
  <c r="AX504" i="13"/>
  <c r="DB504" i="13"/>
  <c r="AW505" i="13"/>
  <c r="AX505" i="13"/>
  <c r="DB505" i="13"/>
  <c r="AW506" i="13"/>
  <c r="AX506" i="13"/>
  <c r="DB506" i="13"/>
  <c r="AW507" i="13"/>
  <c r="AX507" i="13"/>
  <c r="DB507" i="13"/>
  <c r="AW508" i="13"/>
  <c r="AX508" i="13"/>
  <c r="DB508" i="13"/>
  <c r="AW509" i="13"/>
  <c r="AX509" i="13"/>
  <c r="DB509" i="13"/>
  <c r="AW510" i="13"/>
  <c r="AX510" i="13"/>
  <c r="DB510" i="13"/>
  <c r="AW511" i="13"/>
  <c r="AX511" i="13"/>
  <c r="DB511" i="13"/>
  <c r="AW512" i="13"/>
  <c r="AX512" i="13"/>
  <c r="DB512" i="13"/>
  <c r="AW513" i="13"/>
  <c r="AX513" i="13"/>
  <c r="DB513" i="13"/>
  <c r="AW514" i="13"/>
  <c r="AX514" i="13"/>
  <c r="DB514" i="13"/>
  <c r="AW515" i="13"/>
  <c r="AX515" i="13"/>
  <c r="DB515" i="13"/>
  <c r="AW516" i="13"/>
  <c r="AX516" i="13"/>
  <c r="DB516" i="13"/>
  <c r="AW517" i="13"/>
  <c r="AX517" i="13"/>
  <c r="DB517" i="13"/>
  <c r="AW518" i="13"/>
  <c r="AX518" i="13"/>
  <c r="DB518" i="13"/>
  <c r="AW519" i="13"/>
  <c r="AX519" i="13"/>
  <c r="DB519" i="13"/>
  <c r="AW520" i="13"/>
  <c r="AX520" i="13"/>
  <c r="DB520" i="13"/>
  <c r="AW521" i="13"/>
  <c r="AX521" i="13"/>
  <c r="DB521" i="13"/>
  <c r="AW522" i="13"/>
  <c r="AX522" i="13"/>
  <c r="DB522" i="13"/>
  <c r="AW523" i="13"/>
  <c r="AX523" i="13"/>
  <c r="DB523" i="13"/>
  <c r="AW524" i="13"/>
  <c r="AX524" i="13"/>
  <c r="DB524" i="13"/>
  <c r="AW525" i="13"/>
  <c r="AX525" i="13"/>
  <c r="DB525" i="13"/>
  <c r="AW526" i="13"/>
  <c r="AX526" i="13"/>
  <c r="DB526" i="13"/>
  <c r="AW527" i="13"/>
  <c r="AX527" i="13"/>
  <c r="DB527" i="13"/>
  <c r="AW528" i="13"/>
  <c r="AX528" i="13"/>
  <c r="DB528" i="13"/>
  <c r="AW529" i="13"/>
  <c r="AX529" i="13"/>
  <c r="DB529" i="13"/>
  <c r="AW530" i="13"/>
  <c r="AX530" i="13"/>
  <c r="DB530" i="13"/>
  <c r="AW531" i="13"/>
  <c r="AX531" i="13"/>
  <c r="DB531" i="13"/>
  <c r="AW532" i="13"/>
  <c r="AX532" i="13"/>
  <c r="DB532" i="13"/>
  <c r="AW533" i="13"/>
  <c r="AX533" i="13"/>
  <c r="DB533" i="13"/>
  <c r="AW534" i="13"/>
  <c r="AX534" i="13"/>
  <c r="DB534" i="13"/>
  <c r="AW535" i="13"/>
  <c r="AX535" i="13"/>
  <c r="DB535" i="13"/>
  <c r="AW536" i="13"/>
  <c r="AX536" i="13"/>
  <c r="DB536" i="13"/>
  <c r="AW537" i="13"/>
  <c r="AX537" i="13"/>
  <c r="DB537" i="13"/>
  <c r="AW538" i="13"/>
  <c r="AX538" i="13"/>
  <c r="DB538" i="13"/>
  <c r="AW539" i="13"/>
  <c r="AX539" i="13"/>
  <c r="DB539" i="13"/>
  <c r="AW540" i="13"/>
  <c r="AX540" i="13"/>
  <c r="DB540" i="13"/>
  <c r="AW541" i="13"/>
  <c r="AX541" i="13"/>
  <c r="DB541" i="13"/>
  <c r="AW542" i="13"/>
  <c r="AX542" i="13"/>
  <c r="DB542" i="13"/>
  <c r="AW543" i="13"/>
  <c r="AX543" i="13"/>
  <c r="DB543" i="13"/>
  <c r="AW544" i="13"/>
  <c r="AX544" i="13"/>
  <c r="DB544" i="13"/>
  <c r="AW545" i="13"/>
  <c r="AX545" i="13"/>
  <c r="DB545" i="13"/>
  <c r="AW546" i="13"/>
  <c r="AX546" i="13"/>
  <c r="DB546" i="13"/>
  <c r="AW547" i="13"/>
  <c r="AX547" i="13"/>
  <c r="DB547" i="13"/>
  <c r="AW548" i="13"/>
  <c r="AX548" i="13"/>
  <c r="DB548" i="13"/>
  <c r="AW549" i="13"/>
  <c r="AX549" i="13"/>
  <c r="DB549" i="13"/>
  <c r="AW550" i="13"/>
  <c r="AX550" i="13"/>
  <c r="DB550" i="13"/>
  <c r="AW551" i="13"/>
  <c r="AX551" i="13"/>
  <c r="DB551" i="13"/>
  <c r="AW552" i="13"/>
  <c r="AX552" i="13"/>
  <c r="DB552" i="13"/>
  <c r="AW553" i="13"/>
  <c r="AX553" i="13"/>
  <c r="DB553" i="13"/>
  <c r="AW554" i="13"/>
  <c r="AX554" i="13"/>
  <c r="DB554" i="13"/>
  <c r="AW555" i="13"/>
  <c r="AX555" i="13"/>
  <c r="DB555" i="13"/>
  <c r="AW556" i="13"/>
  <c r="AX556" i="13"/>
  <c r="DB556" i="13"/>
  <c r="AW557" i="13"/>
  <c r="AX557" i="13"/>
  <c r="DB557" i="13"/>
  <c r="AW558" i="13"/>
  <c r="AX558" i="13"/>
  <c r="DB558" i="13"/>
  <c r="AW559" i="13"/>
  <c r="AX559" i="13"/>
  <c r="DB559" i="13"/>
  <c r="AW560" i="13"/>
  <c r="AX560" i="13"/>
  <c r="DB560" i="13"/>
  <c r="AW561" i="13"/>
  <c r="AX561" i="13"/>
  <c r="DB561" i="13"/>
  <c r="AW562" i="13"/>
  <c r="AX562" i="13"/>
  <c r="DB562" i="13"/>
  <c r="AW563" i="13"/>
  <c r="AX563" i="13"/>
  <c r="DB563" i="13"/>
  <c r="AW564" i="13"/>
  <c r="AX564" i="13"/>
  <c r="DB564" i="13"/>
  <c r="AW565" i="13"/>
  <c r="AX565" i="13"/>
  <c r="DB565" i="13"/>
  <c r="AW566" i="13"/>
  <c r="AX566" i="13"/>
  <c r="DB566" i="13"/>
  <c r="AW567" i="13"/>
  <c r="AX567" i="13"/>
  <c r="DB567" i="13"/>
  <c r="AW568" i="13"/>
  <c r="AX568" i="13"/>
  <c r="DB568" i="13"/>
  <c r="AW569" i="13"/>
  <c r="AX569" i="13"/>
  <c r="DB569" i="13"/>
  <c r="AW570" i="13"/>
  <c r="AX570" i="13"/>
  <c r="DB570" i="13"/>
  <c r="AW571" i="13"/>
  <c r="AX571" i="13"/>
  <c r="DB571" i="13"/>
  <c r="AW572" i="13"/>
  <c r="AX572" i="13"/>
  <c r="DB572" i="13"/>
  <c r="AW573" i="13"/>
  <c r="AX573" i="13"/>
  <c r="DB573" i="13"/>
  <c r="AW574" i="13"/>
  <c r="AX574" i="13"/>
  <c r="DB574" i="13"/>
  <c r="AW575" i="13"/>
  <c r="AX575" i="13"/>
  <c r="DB575" i="13"/>
  <c r="AW576" i="13"/>
  <c r="AX576" i="13"/>
  <c r="DB576" i="13"/>
  <c r="AW577" i="13"/>
  <c r="AX577" i="13"/>
  <c r="DB577" i="13"/>
  <c r="AW3" i="13"/>
  <c r="AX3" i="13"/>
  <c r="DB3" i="13"/>
  <c r="AS4" i="13"/>
  <c r="AT4" i="13"/>
  <c r="DA4" i="13"/>
  <c r="AS5" i="13"/>
  <c r="AT5" i="13"/>
  <c r="DA5" i="13"/>
  <c r="AS6" i="13"/>
  <c r="AT6" i="13"/>
  <c r="DA6" i="13"/>
  <c r="AS7" i="13"/>
  <c r="AT7" i="13"/>
  <c r="DA7" i="13"/>
  <c r="AS8" i="13"/>
  <c r="AT8" i="13"/>
  <c r="DA8" i="13"/>
  <c r="AS9" i="13"/>
  <c r="AT9" i="13"/>
  <c r="DA9" i="13"/>
  <c r="AS10" i="13"/>
  <c r="AT10" i="13"/>
  <c r="DA10" i="13"/>
  <c r="AS11" i="13"/>
  <c r="AT11" i="13"/>
  <c r="DA11" i="13"/>
  <c r="AS12" i="13"/>
  <c r="AT12" i="13"/>
  <c r="DA12" i="13"/>
  <c r="AS13" i="13"/>
  <c r="AT13" i="13"/>
  <c r="DA13" i="13"/>
  <c r="AS14" i="13"/>
  <c r="AT14" i="13"/>
  <c r="DA14" i="13"/>
  <c r="AS15" i="13"/>
  <c r="AT15" i="13"/>
  <c r="DA15" i="13"/>
  <c r="AS16" i="13"/>
  <c r="AT16" i="13"/>
  <c r="DA16" i="13"/>
  <c r="AS17" i="13"/>
  <c r="AT17" i="13"/>
  <c r="DA17" i="13"/>
  <c r="AS18" i="13"/>
  <c r="AT18" i="13"/>
  <c r="DA18" i="13"/>
  <c r="AS19" i="13"/>
  <c r="AT19" i="13"/>
  <c r="DA19" i="13"/>
  <c r="AS20" i="13"/>
  <c r="AT20" i="13"/>
  <c r="DA20" i="13"/>
  <c r="AS21" i="13"/>
  <c r="AT21" i="13"/>
  <c r="DA21" i="13"/>
  <c r="AS22" i="13"/>
  <c r="AT22" i="13"/>
  <c r="DA22" i="13"/>
  <c r="AS23" i="13"/>
  <c r="AT23" i="13"/>
  <c r="DA23" i="13"/>
  <c r="AS24" i="13"/>
  <c r="AT24" i="13"/>
  <c r="DA24" i="13"/>
  <c r="AS25" i="13"/>
  <c r="AT25" i="13"/>
  <c r="DA25" i="13"/>
  <c r="AS26" i="13"/>
  <c r="AT26" i="13"/>
  <c r="DA26" i="13"/>
  <c r="AS27" i="13"/>
  <c r="AT27" i="13"/>
  <c r="DA27" i="13"/>
  <c r="AS28" i="13"/>
  <c r="AT28" i="13"/>
  <c r="DA28" i="13"/>
  <c r="AS29" i="13"/>
  <c r="AT29" i="13"/>
  <c r="DA29" i="13"/>
  <c r="AS30" i="13"/>
  <c r="AT30" i="13"/>
  <c r="DA30" i="13"/>
  <c r="AS31" i="13"/>
  <c r="AT31" i="13"/>
  <c r="DA31" i="13"/>
  <c r="AS32" i="13"/>
  <c r="AT32" i="13"/>
  <c r="DA32" i="13"/>
  <c r="AS33" i="13"/>
  <c r="AT33" i="13"/>
  <c r="DA33" i="13"/>
  <c r="AS34" i="13"/>
  <c r="AT34" i="13"/>
  <c r="DA34" i="13"/>
  <c r="AS35" i="13"/>
  <c r="AT35" i="13"/>
  <c r="DA35" i="13"/>
  <c r="AS36" i="13"/>
  <c r="AT36" i="13"/>
  <c r="DA36" i="13"/>
  <c r="AS37" i="13"/>
  <c r="AT37" i="13"/>
  <c r="DA37" i="13"/>
  <c r="AS38" i="13"/>
  <c r="AT38" i="13"/>
  <c r="DA38" i="13"/>
  <c r="AS39" i="13"/>
  <c r="AT39" i="13"/>
  <c r="DA39" i="13"/>
  <c r="AS40" i="13"/>
  <c r="AT40" i="13"/>
  <c r="DA40" i="13"/>
  <c r="AS41" i="13"/>
  <c r="AT41" i="13"/>
  <c r="DA41" i="13"/>
  <c r="AS42" i="13"/>
  <c r="AT42" i="13"/>
  <c r="DA42" i="13"/>
  <c r="AS43" i="13"/>
  <c r="AT43" i="13"/>
  <c r="DA43" i="13"/>
  <c r="AS44" i="13"/>
  <c r="AT44" i="13"/>
  <c r="DA44" i="13"/>
  <c r="AS45" i="13"/>
  <c r="AT45" i="13"/>
  <c r="DA45" i="13"/>
  <c r="AS46" i="13"/>
  <c r="AT46" i="13"/>
  <c r="DA46" i="13"/>
  <c r="AS47" i="13"/>
  <c r="AT47" i="13"/>
  <c r="DA47" i="13"/>
  <c r="AS48" i="13"/>
  <c r="AT48" i="13"/>
  <c r="DA48" i="13"/>
  <c r="AS49" i="13"/>
  <c r="AT49" i="13"/>
  <c r="DA49" i="13"/>
  <c r="AS50" i="13"/>
  <c r="AT50" i="13"/>
  <c r="DA50" i="13"/>
  <c r="AS51" i="13"/>
  <c r="AT51" i="13"/>
  <c r="DA51" i="13"/>
  <c r="AS52" i="13"/>
  <c r="AT52" i="13"/>
  <c r="DA52" i="13"/>
  <c r="AS53" i="13"/>
  <c r="AT53" i="13"/>
  <c r="DA53" i="13"/>
  <c r="AS54" i="13"/>
  <c r="AT54" i="13"/>
  <c r="DA54" i="13"/>
  <c r="AS55" i="13"/>
  <c r="AT55" i="13"/>
  <c r="DA55" i="13"/>
  <c r="AS56" i="13"/>
  <c r="AT56" i="13"/>
  <c r="DA56" i="13"/>
  <c r="AS57" i="13"/>
  <c r="AT57" i="13"/>
  <c r="DA57" i="13"/>
  <c r="AS58" i="13"/>
  <c r="AT58" i="13"/>
  <c r="DA58" i="13"/>
  <c r="AS59" i="13"/>
  <c r="AT59" i="13"/>
  <c r="DA59" i="13"/>
  <c r="AS60" i="13"/>
  <c r="AT60" i="13"/>
  <c r="DA60" i="13"/>
  <c r="AS61" i="13"/>
  <c r="AT61" i="13"/>
  <c r="DA61" i="13"/>
  <c r="AS62" i="13"/>
  <c r="AT62" i="13"/>
  <c r="DA62" i="13"/>
  <c r="AS63" i="13"/>
  <c r="AT63" i="13"/>
  <c r="DA63" i="13"/>
  <c r="AS64" i="13"/>
  <c r="AT64" i="13"/>
  <c r="DA64" i="13"/>
  <c r="AS65" i="13"/>
  <c r="AT65" i="13"/>
  <c r="DA65" i="13"/>
  <c r="AS66" i="13"/>
  <c r="AT66" i="13"/>
  <c r="DA66" i="13"/>
  <c r="AS67" i="13"/>
  <c r="AT67" i="13"/>
  <c r="DA67" i="13"/>
  <c r="AS68" i="13"/>
  <c r="AT68" i="13"/>
  <c r="DA68" i="13"/>
  <c r="AS69" i="13"/>
  <c r="AT69" i="13"/>
  <c r="DA69" i="13"/>
  <c r="AS70" i="13"/>
  <c r="AT70" i="13"/>
  <c r="DA70" i="13"/>
  <c r="AS71" i="13"/>
  <c r="AT71" i="13"/>
  <c r="DA71" i="13"/>
  <c r="AS72" i="13"/>
  <c r="AT72" i="13"/>
  <c r="DA72" i="13"/>
  <c r="AS73" i="13"/>
  <c r="AT73" i="13"/>
  <c r="DA73" i="13"/>
  <c r="AS74" i="13"/>
  <c r="AT74" i="13"/>
  <c r="DA74" i="13"/>
  <c r="AS75" i="13"/>
  <c r="AT75" i="13"/>
  <c r="DA75" i="13"/>
  <c r="AS76" i="13"/>
  <c r="AT76" i="13"/>
  <c r="DA76" i="13"/>
  <c r="AS77" i="13"/>
  <c r="AT77" i="13"/>
  <c r="DA77" i="13"/>
  <c r="AS78" i="13"/>
  <c r="AT78" i="13"/>
  <c r="DA78" i="13"/>
  <c r="AS79" i="13"/>
  <c r="AT79" i="13"/>
  <c r="DA79" i="13"/>
  <c r="AS80" i="13"/>
  <c r="AT80" i="13"/>
  <c r="DA80" i="13"/>
  <c r="AS81" i="13"/>
  <c r="AT81" i="13"/>
  <c r="DA81" i="13"/>
  <c r="AS82" i="13"/>
  <c r="AT82" i="13"/>
  <c r="DA82" i="13"/>
  <c r="AS83" i="13"/>
  <c r="AT83" i="13"/>
  <c r="DA83" i="13"/>
  <c r="AS84" i="13"/>
  <c r="AT84" i="13"/>
  <c r="DA84" i="13"/>
  <c r="AS85" i="13"/>
  <c r="AT85" i="13"/>
  <c r="DA85" i="13"/>
  <c r="AS86" i="13"/>
  <c r="AT86" i="13"/>
  <c r="DA86" i="13"/>
  <c r="AS87" i="13"/>
  <c r="AT87" i="13"/>
  <c r="DA87" i="13"/>
  <c r="AS88" i="13"/>
  <c r="AT88" i="13"/>
  <c r="DA88" i="13"/>
  <c r="AS89" i="13"/>
  <c r="AT89" i="13"/>
  <c r="DA89" i="13"/>
  <c r="AS90" i="13"/>
  <c r="AT90" i="13"/>
  <c r="DA90" i="13"/>
  <c r="AS91" i="13"/>
  <c r="AT91" i="13"/>
  <c r="DA91" i="13"/>
  <c r="AS92" i="13"/>
  <c r="AT92" i="13"/>
  <c r="DA92" i="13"/>
  <c r="AS93" i="13"/>
  <c r="AT93" i="13"/>
  <c r="DA93" i="13"/>
  <c r="AS94" i="13"/>
  <c r="AT94" i="13"/>
  <c r="DA94" i="13"/>
  <c r="AS95" i="13"/>
  <c r="AT95" i="13"/>
  <c r="DA95" i="13"/>
  <c r="AS96" i="13"/>
  <c r="AT96" i="13"/>
  <c r="DA96" i="13"/>
  <c r="AS97" i="13"/>
  <c r="AT97" i="13"/>
  <c r="DA97" i="13"/>
  <c r="AS98" i="13"/>
  <c r="AT98" i="13"/>
  <c r="DA98" i="13"/>
  <c r="AS99" i="13"/>
  <c r="AT99" i="13"/>
  <c r="DA99" i="13"/>
  <c r="AS100" i="13"/>
  <c r="AT100" i="13"/>
  <c r="DA100" i="13"/>
  <c r="AS101" i="13"/>
  <c r="AT101" i="13"/>
  <c r="DA101" i="13"/>
  <c r="AS102" i="13"/>
  <c r="AT102" i="13"/>
  <c r="DA102" i="13"/>
  <c r="AS103" i="13"/>
  <c r="AT103" i="13"/>
  <c r="DA103" i="13"/>
  <c r="AS104" i="13"/>
  <c r="AT104" i="13"/>
  <c r="DA104" i="13"/>
  <c r="AS105" i="13"/>
  <c r="AT105" i="13"/>
  <c r="DA105" i="13"/>
  <c r="AS106" i="13"/>
  <c r="AT106" i="13"/>
  <c r="DA106" i="13"/>
  <c r="AS107" i="13"/>
  <c r="AT107" i="13"/>
  <c r="DA107" i="13"/>
  <c r="AS108" i="13"/>
  <c r="AT108" i="13"/>
  <c r="DA108" i="13"/>
  <c r="AS109" i="13"/>
  <c r="AT109" i="13"/>
  <c r="DA109" i="13"/>
  <c r="AS110" i="13"/>
  <c r="AT110" i="13"/>
  <c r="DA110" i="13"/>
  <c r="AS111" i="13"/>
  <c r="AT111" i="13"/>
  <c r="DA111" i="13"/>
  <c r="AS112" i="13"/>
  <c r="AT112" i="13"/>
  <c r="DA112" i="13"/>
  <c r="AS113" i="13"/>
  <c r="AT113" i="13"/>
  <c r="DA113" i="13"/>
  <c r="AS114" i="13"/>
  <c r="AT114" i="13"/>
  <c r="DA114" i="13"/>
  <c r="AS115" i="13"/>
  <c r="AT115" i="13"/>
  <c r="DA115" i="13"/>
  <c r="AS116" i="13"/>
  <c r="AT116" i="13"/>
  <c r="DA116" i="13"/>
  <c r="AS117" i="13"/>
  <c r="AT117" i="13"/>
  <c r="DA117" i="13"/>
  <c r="AS118" i="13"/>
  <c r="AT118" i="13"/>
  <c r="DA118" i="13"/>
  <c r="AS119" i="13"/>
  <c r="AT119" i="13"/>
  <c r="DA119" i="13"/>
  <c r="AS120" i="13"/>
  <c r="AT120" i="13"/>
  <c r="DA120" i="13"/>
  <c r="AS121" i="13"/>
  <c r="AT121" i="13"/>
  <c r="DA121" i="13"/>
  <c r="AS122" i="13"/>
  <c r="AT122" i="13"/>
  <c r="DA122" i="13"/>
  <c r="AS123" i="13"/>
  <c r="AT123" i="13"/>
  <c r="DA123" i="13"/>
  <c r="AS124" i="13"/>
  <c r="AT124" i="13"/>
  <c r="DA124" i="13"/>
  <c r="AS125" i="13"/>
  <c r="AT125" i="13"/>
  <c r="DA125" i="13"/>
  <c r="AS126" i="13"/>
  <c r="AT126" i="13"/>
  <c r="DA126" i="13"/>
  <c r="AS127" i="13"/>
  <c r="AT127" i="13"/>
  <c r="DA127" i="13"/>
  <c r="AS128" i="13"/>
  <c r="AT128" i="13"/>
  <c r="DA128" i="13"/>
  <c r="AS129" i="13"/>
  <c r="AT129" i="13"/>
  <c r="DA129" i="13"/>
  <c r="AS130" i="13"/>
  <c r="AT130" i="13"/>
  <c r="DA130" i="13"/>
  <c r="AS131" i="13"/>
  <c r="AT131" i="13"/>
  <c r="DA131" i="13"/>
  <c r="AS132" i="13"/>
  <c r="AT132" i="13"/>
  <c r="DA132" i="13"/>
  <c r="AS133" i="13"/>
  <c r="AT133" i="13"/>
  <c r="DA133" i="13"/>
  <c r="AS134" i="13"/>
  <c r="AT134" i="13"/>
  <c r="DA134" i="13"/>
  <c r="AS135" i="13"/>
  <c r="AT135" i="13"/>
  <c r="DA135" i="13"/>
  <c r="AS136" i="13"/>
  <c r="AT136" i="13"/>
  <c r="DA136" i="13"/>
  <c r="AS137" i="13"/>
  <c r="AT137" i="13"/>
  <c r="DA137" i="13"/>
  <c r="AS138" i="13"/>
  <c r="AT138" i="13"/>
  <c r="DA138" i="13"/>
  <c r="AS139" i="13"/>
  <c r="AT139" i="13"/>
  <c r="DA139" i="13"/>
  <c r="AS140" i="13"/>
  <c r="AT140" i="13"/>
  <c r="DA140" i="13"/>
  <c r="AS141" i="13"/>
  <c r="AT141" i="13"/>
  <c r="DA141" i="13"/>
  <c r="AS142" i="13"/>
  <c r="AT142" i="13"/>
  <c r="DA142" i="13"/>
  <c r="AS143" i="13"/>
  <c r="AT143" i="13"/>
  <c r="DA143" i="13"/>
  <c r="AS144" i="13"/>
  <c r="AT144" i="13"/>
  <c r="DA144" i="13"/>
  <c r="AS145" i="13"/>
  <c r="AT145" i="13"/>
  <c r="DA145" i="13"/>
  <c r="AS146" i="13"/>
  <c r="AT146" i="13"/>
  <c r="DA146" i="13"/>
  <c r="AS147" i="13"/>
  <c r="AT147" i="13"/>
  <c r="DA147" i="13"/>
  <c r="AS148" i="13"/>
  <c r="AT148" i="13"/>
  <c r="DA148" i="13"/>
  <c r="AS149" i="13"/>
  <c r="AT149" i="13"/>
  <c r="DA149" i="13"/>
  <c r="AS150" i="13"/>
  <c r="AT150" i="13"/>
  <c r="DA150" i="13"/>
  <c r="AS151" i="13"/>
  <c r="AT151" i="13"/>
  <c r="DA151" i="13"/>
  <c r="AS152" i="13"/>
  <c r="AT152" i="13"/>
  <c r="DA152" i="13"/>
  <c r="AS153" i="13"/>
  <c r="AT153" i="13"/>
  <c r="DA153" i="13"/>
  <c r="AS154" i="13"/>
  <c r="AT154" i="13"/>
  <c r="DA154" i="13"/>
  <c r="AS155" i="13"/>
  <c r="AT155" i="13"/>
  <c r="DA155" i="13"/>
  <c r="AS156" i="13"/>
  <c r="AT156" i="13"/>
  <c r="DA156" i="13"/>
  <c r="AS157" i="13"/>
  <c r="AT157" i="13"/>
  <c r="DA157" i="13"/>
  <c r="AS158" i="13"/>
  <c r="AT158" i="13"/>
  <c r="DA158" i="13"/>
  <c r="AS159" i="13"/>
  <c r="AT159" i="13"/>
  <c r="DA159" i="13"/>
  <c r="AS160" i="13"/>
  <c r="AT160" i="13"/>
  <c r="DA160" i="13"/>
  <c r="AS161" i="13"/>
  <c r="AT161" i="13"/>
  <c r="DA161" i="13"/>
  <c r="AS162" i="13"/>
  <c r="AT162" i="13"/>
  <c r="DA162" i="13"/>
  <c r="AS163" i="13"/>
  <c r="AT163" i="13"/>
  <c r="DA163" i="13"/>
  <c r="AS164" i="13"/>
  <c r="AT164" i="13"/>
  <c r="DA164" i="13"/>
  <c r="AS165" i="13"/>
  <c r="AT165" i="13"/>
  <c r="DA165" i="13"/>
  <c r="AS166" i="13"/>
  <c r="AT166" i="13"/>
  <c r="DA166" i="13"/>
  <c r="AS167" i="13"/>
  <c r="AT167" i="13"/>
  <c r="DA167" i="13"/>
  <c r="AS168" i="13"/>
  <c r="AT168" i="13"/>
  <c r="DA168" i="13"/>
  <c r="AS169" i="13"/>
  <c r="AT169" i="13"/>
  <c r="DA169" i="13"/>
  <c r="AS170" i="13"/>
  <c r="AT170" i="13"/>
  <c r="DA170" i="13"/>
  <c r="AS171" i="13"/>
  <c r="AT171" i="13"/>
  <c r="DA171" i="13"/>
  <c r="AS172" i="13"/>
  <c r="AT172" i="13"/>
  <c r="DA172" i="13"/>
  <c r="AS173" i="13"/>
  <c r="AT173" i="13"/>
  <c r="DA173" i="13"/>
  <c r="AS174" i="13"/>
  <c r="AT174" i="13"/>
  <c r="DA174" i="13"/>
  <c r="AS175" i="13"/>
  <c r="AT175" i="13"/>
  <c r="DA175" i="13"/>
  <c r="AS176" i="13"/>
  <c r="AT176" i="13"/>
  <c r="DA176" i="13"/>
  <c r="AS177" i="13"/>
  <c r="AT177" i="13"/>
  <c r="DA177" i="13"/>
  <c r="AS178" i="13"/>
  <c r="AT178" i="13"/>
  <c r="DA178" i="13"/>
  <c r="AS179" i="13"/>
  <c r="AT179" i="13"/>
  <c r="DA179" i="13"/>
  <c r="AS180" i="13"/>
  <c r="AT180" i="13"/>
  <c r="DA180" i="13"/>
  <c r="AS181" i="13"/>
  <c r="AT181" i="13"/>
  <c r="DA181" i="13"/>
  <c r="AS182" i="13"/>
  <c r="AT182" i="13"/>
  <c r="DA182" i="13"/>
  <c r="AS183" i="13"/>
  <c r="AT183" i="13"/>
  <c r="DA183" i="13"/>
  <c r="AS184" i="13"/>
  <c r="AT184" i="13"/>
  <c r="DA184" i="13"/>
  <c r="AS185" i="13"/>
  <c r="AT185" i="13"/>
  <c r="DA185" i="13"/>
  <c r="AS186" i="13"/>
  <c r="AT186" i="13"/>
  <c r="DA186" i="13"/>
  <c r="AS187" i="13"/>
  <c r="AT187" i="13"/>
  <c r="DA187" i="13"/>
  <c r="AS188" i="13"/>
  <c r="AT188" i="13"/>
  <c r="DA188" i="13"/>
  <c r="AS189" i="13"/>
  <c r="AT189" i="13"/>
  <c r="DA189" i="13"/>
  <c r="AS190" i="13"/>
  <c r="AT190" i="13"/>
  <c r="DA190" i="13"/>
  <c r="AS191" i="13"/>
  <c r="AT191" i="13"/>
  <c r="DA191" i="13"/>
  <c r="AS192" i="13"/>
  <c r="AT192" i="13"/>
  <c r="DA192" i="13"/>
  <c r="AS193" i="13"/>
  <c r="AT193" i="13"/>
  <c r="DA193" i="13"/>
  <c r="AS194" i="13"/>
  <c r="AT194" i="13"/>
  <c r="DA194" i="13"/>
  <c r="AS195" i="13"/>
  <c r="AT195" i="13"/>
  <c r="DA195" i="13"/>
  <c r="AS196" i="13"/>
  <c r="AT196" i="13"/>
  <c r="DA196" i="13"/>
  <c r="AS197" i="13"/>
  <c r="AT197" i="13"/>
  <c r="DA197" i="13"/>
  <c r="AS198" i="13"/>
  <c r="AT198" i="13"/>
  <c r="DA198" i="13"/>
  <c r="AS199" i="13"/>
  <c r="AT199" i="13"/>
  <c r="DA199" i="13"/>
  <c r="AS200" i="13"/>
  <c r="AT200" i="13"/>
  <c r="DA200" i="13"/>
  <c r="AS201" i="13"/>
  <c r="AT201" i="13"/>
  <c r="DA201" i="13"/>
  <c r="AS202" i="13"/>
  <c r="AT202" i="13"/>
  <c r="DA202" i="13"/>
  <c r="AS203" i="13"/>
  <c r="AT203" i="13"/>
  <c r="DA203" i="13"/>
  <c r="AS204" i="13"/>
  <c r="AT204" i="13"/>
  <c r="DA204" i="13"/>
  <c r="AS205" i="13"/>
  <c r="AT205" i="13"/>
  <c r="DA205" i="13"/>
  <c r="AS206" i="13"/>
  <c r="AT206" i="13"/>
  <c r="DA206" i="13"/>
  <c r="AS207" i="13"/>
  <c r="AT207" i="13"/>
  <c r="DA207" i="13"/>
  <c r="AS208" i="13"/>
  <c r="AT208" i="13"/>
  <c r="DA208" i="13"/>
  <c r="AS209" i="13"/>
  <c r="AT209" i="13"/>
  <c r="DA209" i="13"/>
  <c r="AS210" i="13"/>
  <c r="AT210" i="13"/>
  <c r="DA210" i="13"/>
  <c r="AS211" i="13"/>
  <c r="AT211" i="13"/>
  <c r="DA211" i="13"/>
  <c r="AS212" i="13"/>
  <c r="AT212" i="13"/>
  <c r="DA212" i="13"/>
  <c r="AS213" i="13"/>
  <c r="AT213" i="13"/>
  <c r="DA213" i="13"/>
  <c r="AS214" i="13"/>
  <c r="AT214" i="13"/>
  <c r="DA214" i="13"/>
  <c r="AS215" i="13"/>
  <c r="AT215" i="13"/>
  <c r="DA215" i="13"/>
  <c r="AS216" i="13"/>
  <c r="AT216" i="13"/>
  <c r="DA216" i="13"/>
  <c r="AS217" i="13"/>
  <c r="AT217" i="13"/>
  <c r="DA217" i="13"/>
  <c r="AS218" i="13"/>
  <c r="AT218" i="13"/>
  <c r="DA218" i="13"/>
  <c r="AS219" i="13"/>
  <c r="AT219" i="13"/>
  <c r="DA219" i="13"/>
  <c r="AS220" i="13"/>
  <c r="AT220" i="13"/>
  <c r="DA220" i="13"/>
  <c r="AS221" i="13"/>
  <c r="AT221" i="13"/>
  <c r="DA221" i="13"/>
  <c r="AS222" i="13"/>
  <c r="AT222" i="13"/>
  <c r="DA222" i="13"/>
  <c r="AS223" i="13"/>
  <c r="AT223" i="13"/>
  <c r="DA223" i="13"/>
  <c r="AS224" i="13"/>
  <c r="AT224" i="13"/>
  <c r="DA224" i="13"/>
  <c r="AS225" i="13"/>
  <c r="AT225" i="13"/>
  <c r="DA225" i="13"/>
  <c r="AS226" i="13"/>
  <c r="AT226" i="13"/>
  <c r="DA226" i="13"/>
  <c r="AS227" i="13"/>
  <c r="AT227" i="13"/>
  <c r="DA227" i="13"/>
  <c r="AS228" i="13"/>
  <c r="AT228" i="13"/>
  <c r="DA228" i="13"/>
  <c r="AS229" i="13"/>
  <c r="AT229" i="13"/>
  <c r="DA229" i="13"/>
  <c r="AS230" i="13"/>
  <c r="AT230" i="13"/>
  <c r="DA230" i="13"/>
  <c r="AS231" i="13"/>
  <c r="AT231" i="13"/>
  <c r="DA231" i="13"/>
  <c r="AS232" i="13"/>
  <c r="AT232" i="13"/>
  <c r="DA232" i="13"/>
  <c r="AS233" i="13"/>
  <c r="AT233" i="13"/>
  <c r="DA233" i="13"/>
  <c r="AS234" i="13"/>
  <c r="AT234" i="13"/>
  <c r="DA234" i="13"/>
  <c r="AS235" i="13"/>
  <c r="AT235" i="13"/>
  <c r="DA235" i="13"/>
  <c r="AS236" i="13"/>
  <c r="AT236" i="13"/>
  <c r="DA236" i="13"/>
  <c r="AS237" i="13"/>
  <c r="AT237" i="13"/>
  <c r="DA237" i="13"/>
  <c r="AS238" i="13"/>
  <c r="AT238" i="13"/>
  <c r="DA238" i="13"/>
  <c r="AS239" i="13"/>
  <c r="AT239" i="13"/>
  <c r="DA239" i="13"/>
  <c r="AS240" i="13"/>
  <c r="AT240" i="13"/>
  <c r="DA240" i="13"/>
  <c r="AS241" i="13"/>
  <c r="AT241" i="13"/>
  <c r="DA241" i="13"/>
  <c r="AS242" i="13"/>
  <c r="AT242" i="13"/>
  <c r="DA242" i="13"/>
  <c r="AS243" i="13"/>
  <c r="AT243" i="13"/>
  <c r="DA243" i="13"/>
  <c r="AS244" i="13"/>
  <c r="AT244" i="13"/>
  <c r="DA244" i="13"/>
  <c r="AS245" i="13"/>
  <c r="AT245" i="13"/>
  <c r="DA245" i="13"/>
  <c r="AS246" i="13"/>
  <c r="AT246" i="13"/>
  <c r="DA246" i="13"/>
  <c r="AS247" i="13"/>
  <c r="AT247" i="13"/>
  <c r="DA247" i="13"/>
  <c r="AS248" i="13"/>
  <c r="AT248" i="13"/>
  <c r="DA248" i="13"/>
  <c r="AS249" i="13"/>
  <c r="AT249" i="13"/>
  <c r="DA249" i="13"/>
  <c r="AS250" i="13"/>
  <c r="AT250" i="13"/>
  <c r="DA250" i="13"/>
  <c r="AS251" i="13"/>
  <c r="AT251" i="13"/>
  <c r="DA251" i="13"/>
  <c r="AS252" i="13"/>
  <c r="AT252" i="13"/>
  <c r="DA252" i="13"/>
  <c r="AS253" i="13"/>
  <c r="AT253" i="13"/>
  <c r="DA253" i="13"/>
  <c r="AS254" i="13"/>
  <c r="AT254" i="13"/>
  <c r="DA254" i="13"/>
  <c r="AS255" i="13"/>
  <c r="AT255" i="13"/>
  <c r="DA255" i="13"/>
  <c r="AS256" i="13"/>
  <c r="AT256" i="13"/>
  <c r="DA256" i="13"/>
  <c r="AS257" i="13"/>
  <c r="AT257" i="13"/>
  <c r="DA257" i="13"/>
  <c r="AS258" i="13"/>
  <c r="AT258" i="13"/>
  <c r="DA258" i="13"/>
  <c r="AS259" i="13"/>
  <c r="AT259" i="13"/>
  <c r="DA259" i="13"/>
  <c r="AS260" i="13"/>
  <c r="AT260" i="13"/>
  <c r="DA260" i="13"/>
  <c r="AS261" i="13"/>
  <c r="AT261" i="13"/>
  <c r="DA261" i="13"/>
  <c r="AS262" i="13"/>
  <c r="AT262" i="13"/>
  <c r="DA262" i="13"/>
  <c r="AS263" i="13"/>
  <c r="AT263" i="13"/>
  <c r="DA263" i="13"/>
  <c r="AS264" i="13"/>
  <c r="AT264" i="13"/>
  <c r="DA264" i="13"/>
  <c r="AS265" i="13"/>
  <c r="AT265" i="13"/>
  <c r="DA265" i="13"/>
  <c r="AS266" i="13"/>
  <c r="AT266" i="13"/>
  <c r="DA266" i="13"/>
  <c r="AS267" i="13"/>
  <c r="AT267" i="13"/>
  <c r="DA267" i="13"/>
  <c r="AS268" i="13"/>
  <c r="AT268" i="13"/>
  <c r="DA268" i="13"/>
  <c r="AS269" i="13"/>
  <c r="AT269" i="13"/>
  <c r="DA269" i="13"/>
  <c r="AS270" i="13"/>
  <c r="AT270" i="13"/>
  <c r="DA270" i="13"/>
  <c r="AS271" i="13"/>
  <c r="AT271" i="13"/>
  <c r="DA271" i="13"/>
  <c r="AS272" i="13"/>
  <c r="AT272" i="13"/>
  <c r="DA272" i="13"/>
  <c r="AS273" i="13"/>
  <c r="AT273" i="13"/>
  <c r="DA273" i="13"/>
  <c r="AS274" i="13"/>
  <c r="AT274" i="13"/>
  <c r="DA274" i="13"/>
  <c r="AS275" i="13"/>
  <c r="AT275" i="13"/>
  <c r="DA275" i="13"/>
  <c r="AS276" i="13"/>
  <c r="AT276" i="13"/>
  <c r="DA276" i="13"/>
  <c r="AS277" i="13"/>
  <c r="AT277" i="13"/>
  <c r="DA277" i="13"/>
  <c r="AS278" i="13"/>
  <c r="AT278" i="13"/>
  <c r="DA278" i="13"/>
  <c r="AS279" i="13"/>
  <c r="AT279" i="13"/>
  <c r="DA279" i="13"/>
  <c r="AS280" i="13"/>
  <c r="AT280" i="13"/>
  <c r="DA280" i="13"/>
  <c r="AS281" i="13"/>
  <c r="AT281" i="13"/>
  <c r="DA281" i="13"/>
  <c r="AS282" i="13"/>
  <c r="AT282" i="13"/>
  <c r="DA282" i="13"/>
  <c r="AS283" i="13"/>
  <c r="AT283" i="13"/>
  <c r="DA283" i="13"/>
  <c r="AS284" i="13"/>
  <c r="AT284" i="13"/>
  <c r="DA284" i="13"/>
  <c r="AS285" i="13"/>
  <c r="AT285" i="13"/>
  <c r="DA285" i="13"/>
  <c r="AS286" i="13"/>
  <c r="AT286" i="13"/>
  <c r="DA286" i="13"/>
  <c r="AS287" i="13"/>
  <c r="AT287" i="13"/>
  <c r="DA287" i="13"/>
  <c r="AS288" i="13"/>
  <c r="AT288" i="13"/>
  <c r="DA288" i="13"/>
  <c r="AS289" i="13"/>
  <c r="AT289" i="13"/>
  <c r="DA289" i="13"/>
  <c r="AS290" i="13"/>
  <c r="AT290" i="13"/>
  <c r="DA290" i="13"/>
  <c r="AS291" i="13"/>
  <c r="AT291" i="13"/>
  <c r="DA291" i="13"/>
  <c r="AS292" i="13"/>
  <c r="AT292" i="13"/>
  <c r="DA292" i="13"/>
  <c r="AS293" i="13"/>
  <c r="AT293" i="13"/>
  <c r="DA293" i="13"/>
  <c r="AS294" i="13"/>
  <c r="AT294" i="13"/>
  <c r="DA294" i="13"/>
  <c r="AS295" i="13"/>
  <c r="AT295" i="13"/>
  <c r="DA295" i="13"/>
  <c r="AS296" i="13"/>
  <c r="AT296" i="13"/>
  <c r="DA296" i="13"/>
  <c r="AS297" i="13"/>
  <c r="AT297" i="13"/>
  <c r="DA297" i="13"/>
  <c r="AS298" i="13"/>
  <c r="AT298" i="13"/>
  <c r="DA298" i="13"/>
  <c r="AS299" i="13"/>
  <c r="AT299" i="13"/>
  <c r="DA299" i="13"/>
  <c r="AS300" i="13"/>
  <c r="AT300" i="13"/>
  <c r="DA300" i="13"/>
  <c r="AS301" i="13"/>
  <c r="AT301" i="13"/>
  <c r="DA301" i="13"/>
  <c r="AS302" i="13"/>
  <c r="AT302" i="13"/>
  <c r="DA302" i="13"/>
  <c r="AS303" i="13"/>
  <c r="AT303" i="13"/>
  <c r="DA303" i="13"/>
  <c r="AS304" i="13"/>
  <c r="AT304" i="13"/>
  <c r="DA304" i="13"/>
  <c r="AS305" i="13"/>
  <c r="AT305" i="13"/>
  <c r="DA305" i="13"/>
  <c r="AS306" i="13"/>
  <c r="AT306" i="13"/>
  <c r="DA306" i="13"/>
  <c r="AS307" i="13"/>
  <c r="AT307" i="13"/>
  <c r="DA307" i="13"/>
  <c r="AS308" i="13"/>
  <c r="AT308" i="13"/>
  <c r="DA308" i="13"/>
  <c r="AS309" i="13"/>
  <c r="AT309" i="13"/>
  <c r="DA309" i="13"/>
  <c r="AS310" i="13"/>
  <c r="AT310" i="13"/>
  <c r="DA310" i="13"/>
  <c r="AS311" i="13"/>
  <c r="AT311" i="13"/>
  <c r="DA311" i="13"/>
  <c r="AS312" i="13"/>
  <c r="AT312" i="13"/>
  <c r="DA312" i="13"/>
  <c r="AS313" i="13"/>
  <c r="AT313" i="13"/>
  <c r="DA313" i="13"/>
  <c r="AS314" i="13"/>
  <c r="AT314" i="13"/>
  <c r="DA314" i="13"/>
  <c r="AS315" i="13"/>
  <c r="AT315" i="13"/>
  <c r="DA315" i="13"/>
  <c r="AS316" i="13"/>
  <c r="AT316" i="13"/>
  <c r="DA316" i="13"/>
  <c r="AS317" i="13"/>
  <c r="AT317" i="13"/>
  <c r="DA317" i="13"/>
  <c r="AS318" i="13"/>
  <c r="AT318" i="13"/>
  <c r="DA318" i="13"/>
  <c r="AS319" i="13"/>
  <c r="AT319" i="13"/>
  <c r="DA319" i="13"/>
  <c r="AS320" i="13"/>
  <c r="AT320" i="13"/>
  <c r="DA320" i="13"/>
  <c r="AS321" i="13"/>
  <c r="AT321" i="13"/>
  <c r="DA321" i="13"/>
  <c r="AS322" i="13"/>
  <c r="AT322" i="13"/>
  <c r="DA322" i="13"/>
  <c r="AS323" i="13"/>
  <c r="AT323" i="13"/>
  <c r="DA323" i="13"/>
  <c r="AS324" i="13"/>
  <c r="AT324" i="13"/>
  <c r="DA324" i="13"/>
  <c r="AS325" i="13"/>
  <c r="AT325" i="13"/>
  <c r="DA325" i="13"/>
  <c r="AS326" i="13"/>
  <c r="AT326" i="13"/>
  <c r="DA326" i="13"/>
  <c r="AS327" i="13"/>
  <c r="AT327" i="13"/>
  <c r="DA327" i="13"/>
  <c r="AS328" i="13"/>
  <c r="AT328" i="13"/>
  <c r="DA328" i="13"/>
  <c r="AS329" i="13"/>
  <c r="AT329" i="13"/>
  <c r="DA329" i="13"/>
  <c r="AS330" i="13"/>
  <c r="AT330" i="13"/>
  <c r="DA330" i="13"/>
  <c r="AS331" i="13"/>
  <c r="AT331" i="13"/>
  <c r="DA331" i="13"/>
  <c r="AS332" i="13"/>
  <c r="AT332" i="13"/>
  <c r="DA332" i="13"/>
  <c r="AS333" i="13"/>
  <c r="AT333" i="13"/>
  <c r="DA333" i="13"/>
  <c r="AS334" i="13"/>
  <c r="AT334" i="13"/>
  <c r="DA334" i="13"/>
  <c r="AS335" i="13"/>
  <c r="AT335" i="13"/>
  <c r="DA335" i="13"/>
  <c r="AS336" i="13"/>
  <c r="AT336" i="13"/>
  <c r="DA336" i="13"/>
  <c r="AS337" i="13"/>
  <c r="AT337" i="13"/>
  <c r="DA337" i="13"/>
  <c r="AS338" i="13"/>
  <c r="AT338" i="13"/>
  <c r="DA338" i="13"/>
  <c r="AS339" i="13"/>
  <c r="AT339" i="13"/>
  <c r="DA339" i="13"/>
  <c r="AS340" i="13"/>
  <c r="AT340" i="13"/>
  <c r="DA340" i="13"/>
  <c r="AS341" i="13"/>
  <c r="AT341" i="13"/>
  <c r="DA341" i="13"/>
  <c r="AS342" i="13"/>
  <c r="AT342" i="13"/>
  <c r="DA342" i="13"/>
  <c r="AS343" i="13"/>
  <c r="AT343" i="13"/>
  <c r="DA343" i="13"/>
  <c r="AS344" i="13"/>
  <c r="AT344" i="13"/>
  <c r="DA344" i="13"/>
  <c r="AS345" i="13"/>
  <c r="AT345" i="13"/>
  <c r="DA345" i="13"/>
  <c r="AS346" i="13"/>
  <c r="AT346" i="13"/>
  <c r="DA346" i="13"/>
  <c r="AS347" i="13"/>
  <c r="AT347" i="13"/>
  <c r="DA347" i="13"/>
  <c r="AS348" i="13"/>
  <c r="AT348" i="13"/>
  <c r="DA348" i="13"/>
  <c r="AS349" i="13"/>
  <c r="AT349" i="13"/>
  <c r="DA349" i="13"/>
  <c r="AS350" i="13"/>
  <c r="AT350" i="13"/>
  <c r="DA350" i="13"/>
  <c r="AS351" i="13"/>
  <c r="AT351" i="13"/>
  <c r="DA351" i="13"/>
  <c r="AS352" i="13"/>
  <c r="AT352" i="13"/>
  <c r="DA352" i="13"/>
  <c r="AS353" i="13"/>
  <c r="AT353" i="13"/>
  <c r="DA353" i="13"/>
  <c r="AS354" i="13"/>
  <c r="AT354" i="13"/>
  <c r="DA354" i="13"/>
  <c r="AS355" i="13"/>
  <c r="AT355" i="13"/>
  <c r="DA355" i="13"/>
  <c r="AS356" i="13"/>
  <c r="AT356" i="13"/>
  <c r="DA356" i="13"/>
  <c r="AS357" i="13"/>
  <c r="AT357" i="13"/>
  <c r="DA357" i="13"/>
  <c r="AS358" i="13"/>
  <c r="AT358" i="13"/>
  <c r="DA358" i="13"/>
  <c r="AS359" i="13"/>
  <c r="AT359" i="13"/>
  <c r="DA359" i="13"/>
  <c r="AS360" i="13"/>
  <c r="AT360" i="13"/>
  <c r="DA360" i="13"/>
  <c r="AS361" i="13"/>
  <c r="AT361" i="13"/>
  <c r="DA361" i="13"/>
  <c r="AS362" i="13"/>
  <c r="AT362" i="13"/>
  <c r="DA362" i="13"/>
  <c r="AS363" i="13"/>
  <c r="AT363" i="13"/>
  <c r="DA363" i="13"/>
  <c r="AS364" i="13"/>
  <c r="AT364" i="13"/>
  <c r="DA364" i="13"/>
  <c r="AS365" i="13"/>
  <c r="AT365" i="13"/>
  <c r="DA365" i="13"/>
  <c r="AS366" i="13"/>
  <c r="AT366" i="13"/>
  <c r="DA366" i="13"/>
  <c r="AS367" i="13"/>
  <c r="AT367" i="13"/>
  <c r="DA367" i="13"/>
  <c r="AS368" i="13"/>
  <c r="AT368" i="13"/>
  <c r="DA368" i="13"/>
  <c r="AS369" i="13"/>
  <c r="AT369" i="13"/>
  <c r="DA369" i="13"/>
  <c r="AS370" i="13"/>
  <c r="AT370" i="13"/>
  <c r="DA370" i="13"/>
  <c r="AS371" i="13"/>
  <c r="AT371" i="13"/>
  <c r="DA371" i="13"/>
  <c r="AS372" i="13"/>
  <c r="AT372" i="13"/>
  <c r="DA372" i="13"/>
  <c r="AS373" i="13"/>
  <c r="AT373" i="13"/>
  <c r="DA373" i="13"/>
  <c r="AS374" i="13"/>
  <c r="AT374" i="13"/>
  <c r="DA374" i="13"/>
  <c r="AS375" i="13"/>
  <c r="AT375" i="13"/>
  <c r="DA375" i="13"/>
  <c r="AS376" i="13"/>
  <c r="AT376" i="13"/>
  <c r="DA376" i="13"/>
  <c r="AS377" i="13"/>
  <c r="AT377" i="13"/>
  <c r="DA377" i="13"/>
  <c r="AS378" i="13"/>
  <c r="AT378" i="13"/>
  <c r="DA378" i="13"/>
  <c r="AS379" i="13"/>
  <c r="AT379" i="13"/>
  <c r="DA379" i="13"/>
  <c r="AS380" i="13"/>
  <c r="AT380" i="13"/>
  <c r="DA380" i="13"/>
  <c r="AS381" i="13"/>
  <c r="AT381" i="13"/>
  <c r="DA381" i="13"/>
  <c r="AS382" i="13"/>
  <c r="AT382" i="13"/>
  <c r="DA382" i="13"/>
  <c r="AS383" i="13"/>
  <c r="AT383" i="13"/>
  <c r="DA383" i="13"/>
  <c r="AS384" i="13"/>
  <c r="AT384" i="13"/>
  <c r="DA384" i="13"/>
  <c r="AS385" i="13"/>
  <c r="AT385" i="13"/>
  <c r="DA385" i="13"/>
  <c r="AS386" i="13"/>
  <c r="AT386" i="13"/>
  <c r="DA386" i="13"/>
  <c r="AS387" i="13"/>
  <c r="AT387" i="13"/>
  <c r="DA387" i="13"/>
  <c r="AS388" i="13"/>
  <c r="AT388" i="13"/>
  <c r="DA388" i="13"/>
  <c r="AS389" i="13"/>
  <c r="AT389" i="13"/>
  <c r="DA389" i="13"/>
  <c r="AS390" i="13"/>
  <c r="AT390" i="13"/>
  <c r="DA390" i="13"/>
  <c r="AS391" i="13"/>
  <c r="AT391" i="13"/>
  <c r="DA391" i="13"/>
  <c r="AS392" i="13"/>
  <c r="AT392" i="13"/>
  <c r="DA392" i="13"/>
  <c r="AS393" i="13"/>
  <c r="AT393" i="13"/>
  <c r="DA393" i="13"/>
  <c r="AS394" i="13"/>
  <c r="AT394" i="13"/>
  <c r="DA394" i="13"/>
  <c r="AS395" i="13"/>
  <c r="AT395" i="13"/>
  <c r="DA395" i="13"/>
  <c r="AS396" i="13"/>
  <c r="AT396" i="13"/>
  <c r="DA396" i="13"/>
  <c r="AS397" i="13"/>
  <c r="AT397" i="13"/>
  <c r="DA397" i="13"/>
  <c r="AS398" i="13"/>
  <c r="AT398" i="13"/>
  <c r="DA398" i="13"/>
  <c r="AS399" i="13"/>
  <c r="AT399" i="13"/>
  <c r="DA399" i="13"/>
  <c r="AS400" i="13"/>
  <c r="AT400" i="13"/>
  <c r="DA400" i="13"/>
  <c r="AS401" i="13"/>
  <c r="AT401" i="13"/>
  <c r="DA401" i="13"/>
  <c r="AS402" i="13"/>
  <c r="AT402" i="13"/>
  <c r="DA402" i="13"/>
  <c r="AS403" i="13"/>
  <c r="AT403" i="13"/>
  <c r="DA403" i="13"/>
  <c r="AS404" i="13"/>
  <c r="AT404" i="13"/>
  <c r="DA404" i="13"/>
  <c r="AS405" i="13"/>
  <c r="AT405" i="13"/>
  <c r="DA405" i="13"/>
  <c r="AS406" i="13"/>
  <c r="AT406" i="13"/>
  <c r="DA406" i="13"/>
  <c r="AS407" i="13"/>
  <c r="AT407" i="13"/>
  <c r="DA407" i="13"/>
  <c r="AS408" i="13"/>
  <c r="AT408" i="13"/>
  <c r="DA408" i="13"/>
  <c r="AS409" i="13"/>
  <c r="AT409" i="13"/>
  <c r="DA409" i="13"/>
  <c r="AS410" i="13"/>
  <c r="AT410" i="13"/>
  <c r="DA410" i="13"/>
  <c r="AS411" i="13"/>
  <c r="AT411" i="13"/>
  <c r="DA411" i="13"/>
  <c r="AS412" i="13"/>
  <c r="AT412" i="13"/>
  <c r="DA412" i="13"/>
  <c r="AS413" i="13"/>
  <c r="AT413" i="13"/>
  <c r="DA413" i="13"/>
  <c r="AS414" i="13"/>
  <c r="AT414" i="13"/>
  <c r="DA414" i="13"/>
  <c r="AS415" i="13"/>
  <c r="AT415" i="13"/>
  <c r="DA415" i="13"/>
  <c r="AS416" i="13"/>
  <c r="AT416" i="13"/>
  <c r="DA416" i="13"/>
  <c r="AS417" i="13"/>
  <c r="AT417" i="13"/>
  <c r="DA417" i="13"/>
  <c r="AS418" i="13"/>
  <c r="AT418" i="13"/>
  <c r="DA418" i="13"/>
  <c r="AS419" i="13"/>
  <c r="AT419" i="13"/>
  <c r="DA419" i="13"/>
  <c r="AS420" i="13"/>
  <c r="AT420" i="13"/>
  <c r="DA420" i="13"/>
  <c r="AS421" i="13"/>
  <c r="AT421" i="13"/>
  <c r="DA421" i="13"/>
  <c r="AS422" i="13"/>
  <c r="AT422" i="13"/>
  <c r="DA422" i="13"/>
  <c r="AS423" i="13"/>
  <c r="AT423" i="13"/>
  <c r="DA423" i="13"/>
  <c r="AS424" i="13"/>
  <c r="AT424" i="13"/>
  <c r="DA424" i="13"/>
  <c r="AS425" i="13"/>
  <c r="AT425" i="13"/>
  <c r="DA425" i="13"/>
  <c r="AS426" i="13"/>
  <c r="AT426" i="13"/>
  <c r="DA426" i="13"/>
  <c r="AS427" i="13"/>
  <c r="AT427" i="13"/>
  <c r="DA427" i="13"/>
  <c r="AS428" i="13"/>
  <c r="AT428" i="13"/>
  <c r="DA428" i="13"/>
  <c r="AS429" i="13"/>
  <c r="AT429" i="13"/>
  <c r="DA429" i="13"/>
  <c r="AS430" i="13"/>
  <c r="AT430" i="13"/>
  <c r="DA430" i="13"/>
  <c r="AS431" i="13"/>
  <c r="AT431" i="13"/>
  <c r="DA431" i="13"/>
  <c r="AS432" i="13"/>
  <c r="AT432" i="13"/>
  <c r="DA432" i="13"/>
  <c r="AS433" i="13"/>
  <c r="AT433" i="13"/>
  <c r="DA433" i="13"/>
  <c r="AS434" i="13"/>
  <c r="AT434" i="13"/>
  <c r="DA434" i="13"/>
  <c r="AS435" i="13"/>
  <c r="AT435" i="13"/>
  <c r="DA435" i="13"/>
  <c r="AS436" i="13"/>
  <c r="AT436" i="13"/>
  <c r="DA436" i="13"/>
  <c r="AS437" i="13"/>
  <c r="AT437" i="13"/>
  <c r="DA437" i="13"/>
  <c r="AS438" i="13"/>
  <c r="AT438" i="13"/>
  <c r="DA438" i="13"/>
  <c r="AS439" i="13"/>
  <c r="AT439" i="13"/>
  <c r="DA439" i="13"/>
  <c r="AS440" i="13"/>
  <c r="AT440" i="13"/>
  <c r="DA440" i="13"/>
  <c r="AS441" i="13"/>
  <c r="AT441" i="13"/>
  <c r="DA441" i="13"/>
  <c r="AS442" i="13"/>
  <c r="AT442" i="13"/>
  <c r="DA442" i="13"/>
  <c r="AS443" i="13"/>
  <c r="AT443" i="13"/>
  <c r="DA443" i="13"/>
  <c r="AS444" i="13"/>
  <c r="AT444" i="13"/>
  <c r="DA444" i="13"/>
  <c r="AS445" i="13"/>
  <c r="AT445" i="13"/>
  <c r="DA445" i="13"/>
  <c r="AS446" i="13"/>
  <c r="AT446" i="13"/>
  <c r="DA446" i="13"/>
  <c r="AS447" i="13"/>
  <c r="AT447" i="13"/>
  <c r="DA447" i="13"/>
  <c r="AS448" i="13"/>
  <c r="AT448" i="13"/>
  <c r="DA448" i="13"/>
  <c r="AS449" i="13"/>
  <c r="AT449" i="13"/>
  <c r="DA449" i="13"/>
  <c r="AS450" i="13"/>
  <c r="AT450" i="13"/>
  <c r="DA450" i="13"/>
  <c r="AS451" i="13"/>
  <c r="AT451" i="13"/>
  <c r="DA451" i="13"/>
  <c r="AS452" i="13"/>
  <c r="AT452" i="13"/>
  <c r="DA452" i="13"/>
  <c r="AS453" i="13"/>
  <c r="AT453" i="13"/>
  <c r="DA453" i="13"/>
  <c r="AS454" i="13"/>
  <c r="AT454" i="13"/>
  <c r="DA454" i="13"/>
  <c r="AS455" i="13"/>
  <c r="AT455" i="13"/>
  <c r="DA455" i="13"/>
  <c r="AS456" i="13"/>
  <c r="AT456" i="13"/>
  <c r="DA456" i="13"/>
  <c r="AS457" i="13"/>
  <c r="AT457" i="13"/>
  <c r="DA457" i="13"/>
  <c r="AS458" i="13"/>
  <c r="AT458" i="13"/>
  <c r="DA458" i="13"/>
  <c r="AS459" i="13"/>
  <c r="AT459" i="13"/>
  <c r="DA459" i="13"/>
  <c r="AS460" i="13"/>
  <c r="AT460" i="13"/>
  <c r="DA460" i="13"/>
  <c r="AS461" i="13"/>
  <c r="AT461" i="13"/>
  <c r="DA461" i="13"/>
  <c r="AS462" i="13"/>
  <c r="AT462" i="13"/>
  <c r="DA462" i="13"/>
  <c r="AS463" i="13"/>
  <c r="AT463" i="13"/>
  <c r="DA463" i="13"/>
  <c r="AS464" i="13"/>
  <c r="AT464" i="13"/>
  <c r="DA464" i="13"/>
  <c r="AS465" i="13"/>
  <c r="AT465" i="13"/>
  <c r="DA465" i="13"/>
  <c r="AS466" i="13"/>
  <c r="AT466" i="13"/>
  <c r="DA466" i="13"/>
  <c r="AS467" i="13"/>
  <c r="AT467" i="13"/>
  <c r="DA467" i="13"/>
  <c r="AS468" i="13"/>
  <c r="AT468" i="13"/>
  <c r="DA468" i="13"/>
  <c r="AS469" i="13"/>
  <c r="AT469" i="13"/>
  <c r="DA469" i="13"/>
  <c r="AS470" i="13"/>
  <c r="AT470" i="13"/>
  <c r="DA470" i="13"/>
  <c r="AS471" i="13"/>
  <c r="AT471" i="13"/>
  <c r="DA471" i="13"/>
  <c r="AS472" i="13"/>
  <c r="AT472" i="13"/>
  <c r="DA472" i="13"/>
  <c r="AS473" i="13"/>
  <c r="AT473" i="13"/>
  <c r="DA473" i="13"/>
  <c r="AS474" i="13"/>
  <c r="AT474" i="13"/>
  <c r="DA474" i="13"/>
  <c r="AS475" i="13"/>
  <c r="AT475" i="13"/>
  <c r="DA475" i="13"/>
  <c r="AS476" i="13"/>
  <c r="AT476" i="13"/>
  <c r="DA476" i="13"/>
  <c r="AS477" i="13"/>
  <c r="AT477" i="13"/>
  <c r="DA477" i="13"/>
  <c r="AS478" i="13"/>
  <c r="AT478" i="13"/>
  <c r="DA478" i="13"/>
  <c r="AS479" i="13"/>
  <c r="AT479" i="13"/>
  <c r="DA479" i="13"/>
  <c r="AS480" i="13"/>
  <c r="AT480" i="13"/>
  <c r="DA480" i="13"/>
  <c r="AS481" i="13"/>
  <c r="AT481" i="13"/>
  <c r="DA481" i="13"/>
  <c r="AS482" i="13"/>
  <c r="AT482" i="13"/>
  <c r="DA482" i="13"/>
  <c r="AS483" i="13"/>
  <c r="AT483" i="13"/>
  <c r="DA483" i="13"/>
  <c r="AS484" i="13"/>
  <c r="AT484" i="13"/>
  <c r="DA484" i="13"/>
  <c r="AS485" i="13"/>
  <c r="AT485" i="13"/>
  <c r="DA485" i="13"/>
  <c r="AS486" i="13"/>
  <c r="AT486" i="13"/>
  <c r="DA486" i="13"/>
  <c r="AS487" i="13"/>
  <c r="AT487" i="13"/>
  <c r="DA487" i="13"/>
  <c r="AS488" i="13"/>
  <c r="AT488" i="13"/>
  <c r="DA488" i="13"/>
  <c r="AS489" i="13"/>
  <c r="AT489" i="13"/>
  <c r="DA489" i="13"/>
  <c r="AS490" i="13"/>
  <c r="AT490" i="13"/>
  <c r="DA490" i="13"/>
  <c r="AS491" i="13"/>
  <c r="AT491" i="13"/>
  <c r="DA491" i="13"/>
  <c r="AS492" i="13"/>
  <c r="AT492" i="13"/>
  <c r="DA492" i="13"/>
  <c r="AS493" i="13"/>
  <c r="AT493" i="13"/>
  <c r="DA493" i="13"/>
  <c r="AS494" i="13"/>
  <c r="AT494" i="13"/>
  <c r="DA494" i="13"/>
  <c r="AS495" i="13"/>
  <c r="AT495" i="13"/>
  <c r="DA495" i="13"/>
  <c r="AS496" i="13"/>
  <c r="AT496" i="13"/>
  <c r="DA496" i="13"/>
  <c r="AS497" i="13"/>
  <c r="AT497" i="13"/>
  <c r="DA497" i="13"/>
  <c r="AS498" i="13"/>
  <c r="AT498" i="13"/>
  <c r="DA498" i="13"/>
  <c r="AS499" i="13"/>
  <c r="AT499" i="13"/>
  <c r="DA499" i="13"/>
  <c r="AS500" i="13"/>
  <c r="AT500" i="13"/>
  <c r="DA500" i="13"/>
  <c r="AS501" i="13"/>
  <c r="AT501" i="13"/>
  <c r="DA501" i="13"/>
  <c r="AS502" i="13"/>
  <c r="AT502" i="13"/>
  <c r="DA502" i="13"/>
  <c r="AS503" i="13"/>
  <c r="AT503" i="13"/>
  <c r="DA503" i="13"/>
  <c r="AS504" i="13"/>
  <c r="AT504" i="13"/>
  <c r="DA504" i="13"/>
  <c r="AS505" i="13"/>
  <c r="AT505" i="13"/>
  <c r="DA505" i="13"/>
  <c r="AS506" i="13"/>
  <c r="AT506" i="13"/>
  <c r="DA506" i="13"/>
  <c r="AS507" i="13"/>
  <c r="AT507" i="13"/>
  <c r="DA507" i="13"/>
  <c r="AS508" i="13"/>
  <c r="AT508" i="13"/>
  <c r="DA508" i="13"/>
  <c r="AS509" i="13"/>
  <c r="AT509" i="13"/>
  <c r="DA509" i="13"/>
  <c r="AS510" i="13"/>
  <c r="AT510" i="13"/>
  <c r="DA510" i="13"/>
  <c r="AS511" i="13"/>
  <c r="AT511" i="13"/>
  <c r="DA511" i="13"/>
  <c r="AS512" i="13"/>
  <c r="AT512" i="13"/>
  <c r="DA512" i="13"/>
  <c r="AS513" i="13"/>
  <c r="AT513" i="13"/>
  <c r="DA513" i="13"/>
  <c r="AS514" i="13"/>
  <c r="AT514" i="13"/>
  <c r="DA514" i="13"/>
  <c r="AS515" i="13"/>
  <c r="AT515" i="13"/>
  <c r="DA515" i="13"/>
  <c r="AS516" i="13"/>
  <c r="AT516" i="13"/>
  <c r="DA516" i="13"/>
  <c r="AS517" i="13"/>
  <c r="AT517" i="13"/>
  <c r="DA517" i="13"/>
  <c r="AS518" i="13"/>
  <c r="AT518" i="13"/>
  <c r="DA518" i="13"/>
  <c r="AS519" i="13"/>
  <c r="AT519" i="13"/>
  <c r="DA519" i="13"/>
  <c r="AS520" i="13"/>
  <c r="AT520" i="13"/>
  <c r="DA520" i="13"/>
  <c r="AS521" i="13"/>
  <c r="AT521" i="13"/>
  <c r="DA521" i="13"/>
  <c r="AS522" i="13"/>
  <c r="AT522" i="13"/>
  <c r="DA522" i="13"/>
  <c r="AS523" i="13"/>
  <c r="AT523" i="13"/>
  <c r="DA523" i="13"/>
  <c r="AS524" i="13"/>
  <c r="AT524" i="13"/>
  <c r="DA524" i="13"/>
  <c r="AS525" i="13"/>
  <c r="AT525" i="13"/>
  <c r="DA525" i="13"/>
  <c r="AS526" i="13"/>
  <c r="AT526" i="13"/>
  <c r="DA526" i="13"/>
  <c r="AS527" i="13"/>
  <c r="AT527" i="13"/>
  <c r="DA527" i="13"/>
  <c r="AS528" i="13"/>
  <c r="AT528" i="13"/>
  <c r="DA528" i="13"/>
  <c r="AS529" i="13"/>
  <c r="AT529" i="13"/>
  <c r="DA529" i="13"/>
  <c r="AS530" i="13"/>
  <c r="AT530" i="13"/>
  <c r="DA530" i="13"/>
  <c r="AS531" i="13"/>
  <c r="AT531" i="13"/>
  <c r="DA531" i="13"/>
  <c r="AS532" i="13"/>
  <c r="AT532" i="13"/>
  <c r="DA532" i="13"/>
  <c r="AS533" i="13"/>
  <c r="AT533" i="13"/>
  <c r="DA533" i="13"/>
  <c r="AS534" i="13"/>
  <c r="AT534" i="13"/>
  <c r="DA534" i="13"/>
  <c r="AS535" i="13"/>
  <c r="AT535" i="13"/>
  <c r="DA535" i="13"/>
  <c r="AS536" i="13"/>
  <c r="AT536" i="13"/>
  <c r="DA536" i="13"/>
  <c r="AS537" i="13"/>
  <c r="AT537" i="13"/>
  <c r="DA537" i="13"/>
  <c r="AS538" i="13"/>
  <c r="AT538" i="13"/>
  <c r="DA538" i="13"/>
  <c r="AS539" i="13"/>
  <c r="AT539" i="13"/>
  <c r="DA539" i="13"/>
  <c r="AS540" i="13"/>
  <c r="AT540" i="13"/>
  <c r="DA540" i="13"/>
  <c r="AS541" i="13"/>
  <c r="AT541" i="13"/>
  <c r="DA541" i="13"/>
  <c r="AS542" i="13"/>
  <c r="AT542" i="13"/>
  <c r="DA542" i="13"/>
  <c r="AS543" i="13"/>
  <c r="AT543" i="13"/>
  <c r="DA543" i="13"/>
  <c r="AS544" i="13"/>
  <c r="AT544" i="13"/>
  <c r="DA544" i="13"/>
  <c r="AS545" i="13"/>
  <c r="AT545" i="13"/>
  <c r="DA545" i="13"/>
  <c r="AS546" i="13"/>
  <c r="AT546" i="13"/>
  <c r="DA546" i="13"/>
  <c r="AS547" i="13"/>
  <c r="AT547" i="13"/>
  <c r="DA547" i="13"/>
  <c r="AS548" i="13"/>
  <c r="AT548" i="13"/>
  <c r="DA548" i="13"/>
  <c r="AS549" i="13"/>
  <c r="AT549" i="13"/>
  <c r="DA549" i="13"/>
  <c r="AS550" i="13"/>
  <c r="AT550" i="13"/>
  <c r="DA550" i="13"/>
  <c r="AS551" i="13"/>
  <c r="AT551" i="13"/>
  <c r="DA551" i="13"/>
  <c r="AS552" i="13"/>
  <c r="AT552" i="13"/>
  <c r="DA552" i="13"/>
  <c r="AS553" i="13"/>
  <c r="AT553" i="13"/>
  <c r="DA553" i="13"/>
  <c r="AS554" i="13"/>
  <c r="AT554" i="13"/>
  <c r="DA554" i="13"/>
  <c r="AS555" i="13"/>
  <c r="AT555" i="13"/>
  <c r="DA555" i="13"/>
  <c r="AS556" i="13"/>
  <c r="AT556" i="13"/>
  <c r="DA556" i="13"/>
  <c r="AS557" i="13"/>
  <c r="AT557" i="13"/>
  <c r="DA557" i="13"/>
  <c r="AS558" i="13"/>
  <c r="AT558" i="13"/>
  <c r="DA558" i="13"/>
  <c r="AS559" i="13"/>
  <c r="AT559" i="13"/>
  <c r="DA559" i="13"/>
  <c r="AS560" i="13"/>
  <c r="AT560" i="13"/>
  <c r="DA560" i="13"/>
  <c r="AS561" i="13"/>
  <c r="AT561" i="13"/>
  <c r="DA561" i="13"/>
  <c r="AS562" i="13"/>
  <c r="AT562" i="13"/>
  <c r="DA562" i="13"/>
  <c r="AS563" i="13"/>
  <c r="AT563" i="13"/>
  <c r="DA563" i="13"/>
  <c r="AS564" i="13"/>
  <c r="AT564" i="13"/>
  <c r="DA564" i="13"/>
  <c r="AS565" i="13"/>
  <c r="AT565" i="13"/>
  <c r="DA565" i="13"/>
  <c r="AS566" i="13"/>
  <c r="AT566" i="13"/>
  <c r="DA566" i="13"/>
  <c r="AS567" i="13"/>
  <c r="AT567" i="13"/>
  <c r="DA567" i="13"/>
  <c r="AS568" i="13"/>
  <c r="AT568" i="13"/>
  <c r="DA568" i="13"/>
  <c r="AS569" i="13"/>
  <c r="AT569" i="13"/>
  <c r="DA569" i="13"/>
  <c r="AS570" i="13"/>
  <c r="AT570" i="13"/>
  <c r="DA570" i="13"/>
  <c r="AS571" i="13"/>
  <c r="AT571" i="13"/>
  <c r="DA571" i="13"/>
  <c r="AS572" i="13"/>
  <c r="AT572" i="13"/>
  <c r="DA572" i="13"/>
  <c r="AS573" i="13"/>
  <c r="AT573" i="13"/>
  <c r="DA573" i="13"/>
  <c r="AS574" i="13"/>
  <c r="AT574" i="13"/>
  <c r="DA574" i="13"/>
  <c r="AS575" i="13"/>
  <c r="AT575" i="13"/>
  <c r="DA575" i="13"/>
  <c r="AS576" i="13"/>
  <c r="AT576" i="13"/>
  <c r="DA576" i="13"/>
  <c r="AS577" i="13"/>
  <c r="AT577" i="13"/>
  <c r="DA577" i="13"/>
  <c r="AS3" i="13"/>
  <c r="AT3" i="13"/>
  <c r="DA3" i="13"/>
  <c r="AO4" i="13"/>
  <c r="AP4" i="13"/>
  <c r="CZ4" i="13"/>
  <c r="AO5" i="13"/>
  <c r="AP5" i="13"/>
  <c r="CZ5" i="13"/>
  <c r="AO6" i="13"/>
  <c r="AP6" i="13"/>
  <c r="CZ6" i="13"/>
  <c r="AO7" i="13"/>
  <c r="AP7" i="13"/>
  <c r="CZ7" i="13"/>
  <c r="AO8" i="13"/>
  <c r="AP8" i="13"/>
  <c r="CZ8" i="13"/>
  <c r="AO9" i="13"/>
  <c r="AP9" i="13"/>
  <c r="CZ9" i="13"/>
  <c r="AO10" i="13"/>
  <c r="AP10" i="13"/>
  <c r="CZ10" i="13"/>
  <c r="AO11" i="13"/>
  <c r="AP11" i="13"/>
  <c r="CZ11" i="13"/>
  <c r="AO12" i="13"/>
  <c r="AP12" i="13"/>
  <c r="CZ12" i="13"/>
  <c r="AO13" i="13"/>
  <c r="AP13" i="13"/>
  <c r="CZ13" i="13"/>
  <c r="AO14" i="13"/>
  <c r="AP14" i="13"/>
  <c r="CZ14" i="13"/>
  <c r="AO15" i="13"/>
  <c r="AP15" i="13"/>
  <c r="CZ15" i="13"/>
  <c r="AO16" i="13"/>
  <c r="AP16" i="13"/>
  <c r="CZ16" i="13"/>
  <c r="AO17" i="13"/>
  <c r="AP17" i="13"/>
  <c r="CZ17" i="13"/>
  <c r="AO18" i="13"/>
  <c r="AP18" i="13"/>
  <c r="CZ18" i="13"/>
  <c r="AO19" i="13"/>
  <c r="AP19" i="13"/>
  <c r="CZ19" i="13"/>
  <c r="AO20" i="13"/>
  <c r="AP20" i="13"/>
  <c r="CZ20" i="13"/>
  <c r="AO21" i="13"/>
  <c r="AP21" i="13"/>
  <c r="CZ21" i="13"/>
  <c r="AO22" i="13"/>
  <c r="AP22" i="13"/>
  <c r="CZ22" i="13"/>
  <c r="AO23" i="13"/>
  <c r="AP23" i="13"/>
  <c r="CZ23" i="13"/>
  <c r="AO24" i="13"/>
  <c r="AP24" i="13"/>
  <c r="CZ24" i="13"/>
  <c r="AO25" i="13"/>
  <c r="AP25" i="13"/>
  <c r="CZ25" i="13"/>
  <c r="AO26" i="13"/>
  <c r="AP26" i="13"/>
  <c r="CZ26" i="13"/>
  <c r="AO27" i="13"/>
  <c r="AP27" i="13"/>
  <c r="CZ27" i="13"/>
  <c r="AO28" i="13"/>
  <c r="AP28" i="13"/>
  <c r="CZ28" i="13"/>
  <c r="AO29" i="13"/>
  <c r="AP29" i="13"/>
  <c r="CZ29" i="13"/>
  <c r="AO30" i="13"/>
  <c r="AP30" i="13"/>
  <c r="CZ30" i="13"/>
  <c r="AO31" i="13"/>
  <c r="AP31" i="13"/>
  <c r="CZ31" i="13"/>
  <c r="AO32" i="13"/>
  <c r="AP32" i="13"/>
  <c r="CZ32" i="13"/>
  <c r="AO33" i="13"/>
  <c r="AP33" i="13"/>
  <c r="CZ33" i="13"/>
  <c r="AO34" i="13"/>
  <c r="AP34" i="13"/>
  <c r="CZ34" i="13"/>
  <c r="AO35" i="13"/>
  <c r="AP35" i="13"/>
  <c r="CZ35" i="13"/>
  <c r="AO36" i="13"/>
  <c r="AP36" i="13"/>
  <c r="CZ36" i="13"/>
  <c r="AO37" i="13"/>
  <c r="AP37" i="13"/>
  <c r="CZ37" i="13"/>
  <c r="AO38" i="13"/>
  <c r="AP38" i="13"/>
  <c r="CZ38" i="13"/>
  <c r="AO39" i="13"/>
  <c r="AP39" i="13"/>
  <c r="CZ39" i="13"/>
  <c r="AO40" i="13"/>
  <c r="AP40" i="13"/>
  <c r="CZ40" i="13"/>
  <c r="AO41" i="13"/>
  <c r="AP41" i="13"/>
  <c r="CZ41" i="13"/>
  <c r="AO42" i="13"/>
  <c r="AP42" i="13"/>
  <c r="CZ42" i="13"/>
  <c r="AO43" i="13"/>
  <c r="AP43" i="13"/>
  <c r="CZ43" i="13"/>
  <c r="AO44" i="13"/>
  <c r="AP44" i="13"/>
  <c r="CZ44" i="13"/>
  <c r="AO45" i="13"/>
  <c r="AP45" i="13"/>
  <c r="CZ45" i="13"/>
  <c r="AO46" i="13"/>
  <c r="AP46" i="13"/>
  <c r="CZ46" i="13"/>
  <c r="AO47" i="13"/>
  <c r="AP47" i="13"/>
  <c r="CZ47" i="13"/>
  <c r="AO48" i="13"/>
  <c r="AP48" i="13"/>
  <c r="CZ48" i="13"/>
  <c r="AO49" i="13"/>
  <c r="AP49" i="13"/>
  <c r="CZ49" i="13"/>
  <c r="AO50" i="13"/>
  <c r="AP50" i="13"/>
  <c r="CZ50" i="13"/>
  <c r="AO51" i="13"/>
  <c r="AP51" i="13"/>
  <c r="CZ51" i="13"/>
  <c r="AO52" i="13"/>
  <c r="AP52" i="13"/>
  <c r="CZ52" i="13"/>
  <c r="AO53" i="13"/>
  <c r="AP53" i="13"/>
  <c r="CZ53" i="13"/>
  <c r="AO54" i="13"/>
  <c r="AP54" i="13"/>
  <c r="CZ54" i="13"/>
  <c r="AO55" i="13"/>
  <c r="AP55" i="13"/>
  <c r="CZ55" i="13"/>
  <c r="AO56" i="13"/>
  <c r="AP56" i="13"/>
  <c r="CZ56" i="13"/>
  <c r="AO57" i="13"/>
  <c r="AP57" i="13"/>
  <c r="CZ57" i="13"/>
  <c r="AO58" i="13"/>
  <c r="AP58" i="13"/>
  <c r="CZ58" i="13"/>
  <c r="AO59" i="13"/>
  <c r="AP59" i="13"/>
  <c r="CZ59" i="13"/>
  <c r="AO60" i="13"/>
  <c r="AP60" i="13"/>
  <c r="CZ60" i="13"/>
  <c r="AO61" i="13"/>
  <c r="AP61" i="13"/>
  <c r="CZ61" i="13"/>
  <c r="AO62" i="13"/>
  <c r="AP62" i="13"/>
  <c r="CZ62" i="13"/>
  <c r="AO63" i="13"/>
  <c r="AP63" i="13"/>
  <c r="CZ63" i="13"/>
  <c r="AO64" i="13"/>
  <c r="AP64" i="13"/>
  <c r="CZ64" i="13"/>
  <c r="AO65" i="13"/>
  <c r="AP65" i="13"/>
  <c r="CZ65" i="13"/>
  <c r="AO66" i="13"/>
  <c r="AP66" i="13"/>
  <c r="CZ66" i="13"/>
  <c r="AO67" i="13"/>
  <c r="AP67" i="13"/>
  <c r="CZ67" i="13"/>
  <c r="AO68" i="13"/>
  <c r="AP68" i="13"/>
  <c r="CZ68" i="13"/>
  <c r="AO69" i="13"/>
  <c r="AP69" i="13"/>
  <c r="CZ69" i="13"/>
  <c r="AO70" i="13"/>
  <c r="AP70" i="13"/>
  <c r="CZ70" i="13"/>
  <c r="AO71" i="13"/>
  <c r="AP71" i="13"/>
  <c r="CZ71" i="13"/>
  <c r="AO72" i="13"/>
  <c r="AP72" i="13"/>
  <c r="CZ72" i="13"/>
  <c r="AO73" i="13"/>
  <c r="AP73" i="13"/>
  <c r="CZ73" i="13"/>
  <c r="AO74" i="13"/>
  <c r="AP74" i="13"/>
  <c r="CZ74" i="13"/>
  <c r="AO75" i="13"/>
  <c r="AP75" i="13"/>
  <c r="CZ75" i="13"/>
  <c r="AO76" i="13"/>
  <c r="AP76" i="13"/>
  <c r="CZ76" i="13"/>
  <c r="AO77" i="13"/>
  <c r="AP77" i="13"/>
  <c r="CZ77" i="13"/>
  <c r="AO78" i="13"/>
  <c r="AP78" i="13"/>
  <c r="CZ78" i="13"/>
  <c r="AO79" i="13"/>
  <c r="AP79" i="13"/>
  <c r="CZ79" i="13"/>
  <c r="AO80" i="13"/>
  <c r="AP80" i="13"/>
  <c r="CZ80" i="13"/>
  <c r="AO81" i="13"/>
  <c r="AP81" i="13"/>
  <c r="CZ81" i="13"/>
  <c r="AO82" i="13"/>
  <c r="AP82" i="13"/>
  <c r="CZ82" i="13"/>
  <c r="AO83" i="13"/>
  <c r="AP83" i="13"/>
  <c r="CZ83" i="13"/>
  <c r="AO84" i="13"/>
  <c r="AP84" i="13"/>
  <c r="CZ84" i="13"/>
  <c r="AO85" i="13"/>
  <c r="AP85" i="13"/>
  <c r="CZ85" i="13"/>
  <c r="AO86" i="13"/>
  <c r="AP86" i="13"/>
  <c r="CZ86" i="13"/>
  <c r="AO87" i="13"/>
  <c r="AP87" i="13"/>
  <c r="CZ87" i="13"/>
  <c r="AO88" i="13"/>
  <c r="AP88" i="13"/>
  <c r="CZ88" i="13"/>
  <c r="AO89" i="13"/>
  <c r="AP89" i="13"/>
  <c r="CZ89" i="13"/>
  <c r="AO90" i="13"/>
  <c r="AP90" i="13"/>
  <c r="CZ90" i="13"/>
  <c r="AO91" i="13"/>
  <c r="AP91" i="13"/>
  <c r="CZ91" i="13"/>
  <c r="AO92" i="13"/>
  <c r="AP92" i="13"/>
  <c r="CZ92" i="13"/>
  <c r="AO93" i="13"/>
  <c r="AP93" i="13"/>
  <c r="CZ93" i="13"/>
  <c r="AO94" i="13"/>
  <c r="AP94" i="13"/>
  <c r="CZ94" i="13"/>
  <c r="AO95" i="13"/>
  <c r="AP95" i="13"/>
  <c r="CZ95" i="13"/>
  <c r="AO96" i="13"/>
  <c r="AP96" i="13"/>
  <c r="CZ96" i="13"/>
  <c r="AO97" i="13"/>
  <c r="AP97" i="13"/>
  <c r="CZ97" i="13"/>
  <c r="AO98" i="13"/>
  <c r="AP98" i="13"/>
  <c r="CZ98" i="13"/>
  <c r="AO99" i="13"/>
  <c r="AP99" i="13"/>
  <c r="CZ99" i="13"/>
  <c r="AO100" i="13"/>
  <c r="AP100" i="13"/>
  <c r="CZ100" i="13"/>
  <c r="AO101" i="13"/>
  <c r="AP101" i="13"/>
  <c r="CZ101" i="13"/>
  <c r="AO102" i="13"/>
  <c r="AP102" i="13"/>
  <c r="CZ102" i="13"/>
  <c r="AO103" i="13"/>
  <c r="AP103" i="13"/>
  <c r="CZ103" i="13"/>
  <c r="AO104" i="13"/>
  <c r="AP104" i="13"/>
  <c r="CZ104" i="13"/>
  <c r="AO105" i="13"/>
  <c r="AP105" i="13"/>
  <c r="CZ105" i="13"/>
  <c r="AO106" i="13"/>
  <c r="AP106" i="13"/>
  <c r="CZ106" i="13"/>
  <c r="AO107" i="13"/>
  <c r="AP107" i="13"/>
  <c r="CZ107" i="13"/>
  <c r="AO108" i="13"/>
  <c r="AP108" i="13"/>
  <c r="CZ108" i="13"/>
  <c r="AO109" i="13"/>
  <c r="AP109" i="13"/>
  <c r="CZ109" i="13"/>
  <c r="AO110" i="13"/>
  <c r="AP110" i="13"/>
  <c r="CZ110" i="13"/>
  <c r="AO111" i="13"/>
  <c r="AP111" i="13"/>
  <c r="CZ111" i="13"/>
  <c r="AO112" i="13"/>
  <c r="AP112" i="13"/>
  <c r="CZ112" i="13"/>
  <c r="AO113" i="13"/>
  <c r="AP113" i="13"/>
  <c r="CZ113" i="13"/>
  <c r="AO114" i="13"/>
  <c r="AP114" i="13"/>
  <c r="CZ114" i="13"/>
  <c r="AO115" i="13"/>
  <c r="AP115" i="13"/>
  <c r="CZ115" i="13"/>
  <c r="AO116" i="13"/>
  <c r="AP116" i="13"/>
  <c r="CZ116" i="13"/>
  <c r="AO117" i="13"/>
  <c r="AP117" i="13"/>
  <c r="CZ117" i="13"/>
  <c r="AO118" i="13"/>
  <c r="AP118" i="13"/>
  <c r="CZ118" i="13"/>
  <c r="AO119" i="13"/>
  <c r="AP119" i="13"/>
  <c r="CZ119" i="13"/>
  <c r="AO120" i="13"/>
  <c r="AP120" i="13"/>
  <c r="CZ120" i="13"/>
  <c r="AO121" i="13"/>
  <c r="AP121" i="13"/>
  <c r="CZ121" i="13"/>
  <c r="AO122" i="13"/>
  <c r="AP122" i="13"/>
  <c r="CZ122" i="13"/>
  <c r="AO123" i="13"/>
  <c r="AP123" i="13"/>
  <c r="CZ123" i="13"/>
  <c r="AO124" i="13"/>
  <c r="AP124" i="13"/>
  <c r="CZ124" i="13"/>
  <c r="AO125" i="13"/>
  <c r="AP125" i="13"/>
  <c r="CZ125" i="13"/>
  <c r="AO126" i="13"/>
  <c r="AP126" i="13"/>
  <c r="CZ126" i="13"/>
  <c r="AO127" i="13"/>
  <c r="AP127" i="13"/>
  <c r="CZ127" i="13"/>
  <c r="AO128" i="13"/>
  <c r="AP128" i="13"/>
  <c r="CZ128" i="13"/>
  <c r="AO129" i="13"/>
  <c r="AP129" i="13"/>
  <c r="CZ129" i="13"/>
  <c r="AO130" i="13"/>
  <c r="AP130" i="13"/>
  <c r="CZ130" i="13"/>
  <c r="AO131" i="13"/>
  <c r="AP131" i="13"/>
  <c r="CZ131" i="13"/>
  <c r="AO132" i="13"/>
  <c r="AP132" i="13"/>
  <c r="CZ132" i="13"/>
  <c r="AO133" i="13"/>
  <c r="AP133" i="13"/>
  <c r="CZ133" i="13"/>
  <c r="AO134" i="13"/>
  <c r="AP134" i="13"/>
  <c r="CZ134" i="13"/>
  <c r="AO135" i="13"/>
  <c r="AP135" i="13"/>
  <c r="CZ135" i="13"/>
  <c r="AO136" i="13"/>
  <c r="AP136" i="13"/>
  <c r="CZ136" i="13"/>
  <c r="AO137" i="13"/>
  <c r="AP137" i="13"/>
  <c r="CZ137" i="13"/>
  <c r="AO138" i="13"/>
  <c r="AP138" i="13"/>
  <c r="CZ138" i="13"/>
  <c r="AO139" i="13"/>
  <c r="AP139" i="13"/>
  <c r="CZ139" i="13"/>
  <c r="AO140" i="13"/>
  <c r="AP140" i="13"/>
  <c r="CZ140" i="13"/>
  <c r="AO141" i="13"/>
  <c r="AP141" i="13"/>
  <c r="CZ141" i="13"/>
  <c r="AO142" i="13"/>
  <c r="AP142" i="13"/>
  <c r="CZ142" i="13"/>
  <c r="AO143" i="13"/>
  <c r="AP143" i="13"/>
  <c r="CZ143" i="13"/>
  <c r="AO144" i="13"/>
  <c r="AP144" i="13"/>
  <c r="CZ144" i="13"/>
  <c r="AO145" i="13"/>
  <c r="AP145" i="13"/>
  <c r="CZ145" i="13"/>
  <c r="AO146" i="13"/>
  <c r="AP146" i="13"/>
  <c r="CZ146" i="13"/>
  <c r="AO147" i="13"/>
  <c r="AP147" i="13"/>
  <c r="CZ147" i="13"/>
  <c r="AO148" i="13"/>
  <c r="AP148" i="13"/>
  <c r="CZ148" i="13"/>
  <c r="AO149" i="13"/>
  <c r="AP149" i="13"/>
  <c r="CZ149" i="13"/>
  <c r="AO150" i="13"/>
  <c r="AP150" i="13"/>
  <c r="CZ150" i="13"/>
  <c r="AO151" i="13"/>
  <c r="AP151" i="13"/>
  <c r="CZ151" i="13"/>
  <c r="AO152" i="13"/>
  <c r="AP152" i="13"/>
  <c r="CZ152" i="13"/>
  <c r="AO153" i="13"/>
  <c r="AP153" i="13"/>
  <c r="CZ153" i="13"/>
  <c r="AO154" i="13"/>
  <c r="AP154" i="13"/>
  <c r="CZ154" i="13"/>
  <c r="AO155" i="13"/>
  <c r="AP155" i="13"/>
  <c r="CZ155" i="13"/>
  <c r="AO156" i="13"/>
  <c r="AP156" i="13"/>
  <c r="CZ156" i="13"/>
  <c r="AO157" i="13"/>
  <c r="AP157" i="13"/>
  <c r="CZ157" i="13"/>
  <c r="AO158" i="13"/>
  <c r="AP158" i="13"/>
  <c r="CZ158" i="13"/>
  <c r="AO159" i="13"/>
  <c r="AP159" i="13"/>
  <c r="CZ159" i="13"/>
  <c r="AO160" i="13"/>
  <c r="AP160" i="13"/>
  <c r="CZ160" i="13"/>
  <c r="AO161" i="13"/>
  <c r="AP161" i="13"/>
  <c r="CZ161" i="13"/>
  <c r="AO162" i="13"/>
  <c r="AP162" i="13"/>
  <c r="CZ162" i="13"/>
  <c r="AO163" i="13"/>
  <c r="AP163" i="13"/>
  <c r="CZ163" i="13"/>
  <c r="AO164" i="13"/>
  <c r="AP164" i="13"/>
  <c r="CZ164" i="13"/>
  <c r="AO165" i="13"/>
  <c r="AP165" i="13"/>
  <c r="CZ165" i="13"/>
  <c r="AO166" i="13"/>
  <c r="AP166" i="13"/>
  <c r="CZ166" i="13"/>
  <c r="AO167" i="13"/>
  <c r="AP167" i="13"/>
  <c r="CZ167" i="13"/>
  <c r="AO168" i="13"/>
  <c r="AP168" i="13"/>
  <c r="CZ168" i="13"/>
  <c r="AO169" i="13"/>
  <c r="AP169" i="13"/>
  <c r="CZ169" i="13"/>
  <c r="AO170" i="13"/>
  <c r="AP170" i="13"/>
  <c r="CZ170" i="13"/>
  <c r="AO171" i="13"/>
  <c r="AP171" i="13"/>
  <c r="CZ171" i="13"/>
  <c r="AO172" i="13"/>
  <c r="AP172" i="13"/>
  <c r="CZ172" i="13"/>
  <c r="AO173" i="13"/>
  <c r="AP173" i="13"/>
  <c r="CZ173" i="13"/>
  <c r="AO174" i="13"/>
  <c r="AP174" i="13"/>
  <c r="CZ174" i="13"/>
  <c r="AO175" i="13"/>
  <c r="AP175" i="13"/>
  <c r="CZ175" i="13"/>
  <c r="AO176" i="13"/>
  <c r="AP176" i="13"/>
  <c r="CZ176" i="13"/>
  <c r="AO177" i="13"/>
  <c r="AP177" i="13"/>
  <c r="CZ177" i="13"/>
  <c r="AO178" i="13"/>
  <c r="AP178" i="13"/>
  <c r="CZ178" i="13"/>
  <c r="AO179" i="13"/>
  <c r="AP179" i="13"/>
  <c r="CZ179" i="13"/>
  <c r="AO180" i="13"/>
  <c r="AP180" i="13"/>
  <c r="CZ180" i="13"/>
  <c r="AO181" i="13"/>
  <c r="AP181" i="13"/>
  <c r="CZ181" i="13"/>
  <c r="AO182" i="13"/>
  <c r="AP182" i="13"/>
  <c r="CZ182" i="13"/>
  <c r="AO183" i="13"/>
  <c r="AP183" i="13"/>
  <c r="CZ183" i="13"/>
  <c r="AO184" i="13"/>
  <c r="AP184" i="13"/>
  <c r="CZ184" i="13"/>
  <c r="AO185" i="13"/>
  <c r="AP185" i="13"/>
  <c r="CZ185" i="13"/>
  <c r="AO186" i="13"/>
  <c r="AP186" i="13"/>
  <c r="CZ186" i="13"/>
  <c r="AO187" i="13"/>
  <c r="AP187" i="13"/>
  <c r="CZ187" i="13"/>
  <c r="AO188" i="13"/>
  <c r="AP188" i="13"/>
  <c r="CZ188" i="13"/>
  <c r="AO189" i="13"/>
  <c r="AP189" i="13"/>
  <c r="CZ189" i="13"/>
  <c r="AO190" i="13"/>
  <c r="AP190" i="13"/>
  <c r="CZ190" i="13"/>
  <c r="AO191" i="13"/>
  <c r="AP191" i="13"/>
  <c r="CZ191" i="13"/>
  <c r="AO192" i="13"/>
  <c r="AP192" i="13"/>
  <c r="CZ192" i="13"/>
  <c r="AO193" i="13"/>
  <c r="AP193" i="13"/>
  <c r="CZ193" i="13"/>
  <c r="AO194" i="13"/>
  <c r="AP194" i="13"/>
  <c r="CZ194" i="13"/>
  <c r="AO195" i="13"/>
  <c r="AP195" i="13"/>
  <c r="CZ195" i="13"/>
  <c r="AO196" i="13"/>
  <c r="AP196" i="13"/>
  <c r="CZ196" i="13"/>
  <c r="AO197" i="13"/>
  <c r="AP197" i="13"/>
  <c r="CZ197" i="13"/>
  <c r="AO198" i="13"/>
  <c r="AP198" i="13"/>
  <c r="CZ198" i="13"/>
  <c r="AO199" i="13"/>
  <c r="AP199" i="13"/>
  <c r="CZ199" i="13"/>
  <c r="AO200" i="13"/>
  <c r="AP200" i="13"/>
  <c r="CZ200" i="13"/>
  <c r="AO201" i="13"/>
  <c r="AP201" i="13"/>
  <c r="CZ201" i="13"/>
  <c r="AO202" i="13"/>
  <c r="AP202" i="13"/>
  <c r="CZ202" i="13"/>
  <c r="AO203" i="13"/>
  <c r="AP203" i="13"/>
  <c r="CZ203" i="13"/>
  <c r="AO204" i="13"/>
  <c r="AP204" i="13"/>
  <c r="CZ204" i="13"/>
  <c r="AO205" i="13"/>
  <c r="AP205" i="13"/>
  <c r="CZ205" i="13"/>
  <c r="AO206" i="13"/>
  <c r="AP206" i="13"/>
  <c r="CZ206" i="13"/>
  <c r="AO207" i="13"/>
  <c r="AP207" i="13"/>
  <c r="CZ207" i="13"/>
  <c r="AO208" i="13"/>
  <c r="AP208" i="13"/>
  <c r="CZ208" i="13"/>
  <c r="AO209" i="13"/>
  <c r="AP209" i="13"/>
  <c r="CZ209" i="13"/>
  <c r="AO210" i="13"/>
  <c r="AP210" i="13"/>
  <c r="CZ210" i="13"/>
  <c r="AO211" i="13"/>
  <c r="AP211" i="13"/>
  <c r="CZ211" i="13"/>
  <c r="AO212" i="13"/>
  <c r="AP212" i="13"/>
  <c r="CZ212" i="13"/>
  <c r="AO213" i="13"/>
  <c r="AP213" i="13"/>
  <c r="CZ213" i="13"/>
  <c r="AO214" i="13"/>
  <c r="AP214" i="13"/>
  <c r="CZ214" i="13"/>
  <c r="AO215" i="13"/>
  <c r="AP215" i="13"/>
  <c r="CZ215" i="13"/>
  <c r="AO216" i="13"/>
  <c r="AP216" i="13"/>
  <c r="CZ216" i="13"/>
  <c r="AO217" i="13"/>
  <c r="AP217" i="13"/>
  <c r="CZ217" i="13"/>
  <c r="AO218" i="13"/>
  <c r="AP218" i="13"/>
  <c r="CZ218" i="13"/>
  <c r="AO219" i="13"/>
  <c r="AP219" i="13"/>
  <c r="CZ219" i="13"/>
  <c r="AO220" i="13"/>
  <c r="AP220" i="13"/>
  <c r="CZ220" i="13"/>
  <c r="AO221" i="13"/>
  <c r="AP221" i="13"/>
  <c r="CZ221" i="13"/>
  <c r="AO222" i="13"/>
  <c r="AP222" i="13"/>
  <c r="CZ222" i="13"/>
  <c r="AO223" i="13"/>
  <c r="AP223" i="13"/>
  <c r="CZ223" i="13"/>
  <c r="AO224" i="13"/>
  <c r="AP224" i="13"/>
  <c r="CZ224" i="13"/>
  <c r="AO225" i="13"/>
  <c r="AP225" i="13"/>
  <c r="CZ225" i="13"/>
  <c r="AO226" i="13"/>
  <c r="AP226" i="13"/>
  <c r="CZ226" i="13"/>
  <c r="AO227" i="13"/>
  <c r="AP227" i="13"/>
  <c r="CZ227" i="13"/>
  <c r="AO228" i="13"/>
  <c r="AP228" i="13"/>
  <c r="CZ228" i="13"/>
  <c r="AO229" i="13"/>
  <c r="AP229" i="13"/>
  <c r="CZ229" i="13"/>
  <c r="AO230" i="13"/>
  <c r="AP230" i="13"/>
  <c r="CZ230" i="13"/>
  <c r="AO231" i="13"/>
  <c r="AP231" i="13"/>
  <c r="CZ231" i="13"/>
  <c r="AO232" i="13"/>
  <c r="AP232" i="13"/>
  <c r="CZ232" i="13"/>
  <c r="AO233" i="13"/>
  <c r="AP233" i="13"/>
  <c r="CZ233" i="13"/>
  <c r="AO234" i="13"/>
  <c r="AP234" i="13"/>
  <c r="CZ234" i="13"/>
  <c r="AO235" i="13"/>
  <c r="AP235" i="13"/>
  <c r="CZ235" i="13"/>
  <c r="AO236" i="13"/>
  <c r="AP236" i="13"/>
  <c r="CZ236" i="13"/>
  <c r="AO237" i="13"/>
  <c r="AP237" i="13"/>
  <c r="CZ237" i="13"/>
  <c r="AO238" i="13"/>
  <c r="AP238" i="13"/>
  <c r="CZ238" i="13"/>
  <c r="AO239" i="13"/>
  <c r="AP239" i="13"/>
  <c r="CZ239" i="13"/>
  <c r="AO240" i="13"/>
  <c r="AP240" i="13"/>
  <c r="CZ240" i="13"/>
  <c r="AO241" i="13"/>
  <c r="AP241" i="13"/>
  <c r="CZ241" i="13"/>
  <c r="AO242" i="13"/>
  <c r="AP242" i="13"/>
  <c r="CZ242" i="13"/>
  <c r="AO243" i="13"/>
  <c r="AP243" i="13"/>
  <c r="CZ243" i="13"/>
  <c r="AO244" i="13"/>
  <c r="AP244" i="13"/>
  <c r="CZ244" i="13"/>
  <c r="AO245" i="13"/>
  <c r="AP245" i="13"/>
  <c r="CZ245" i="13"/>
  <c r="AO246" i="13"/>
  <c r="AP246" i="13"/>
  <c r="CZ246" i="13"/>
  <c r="AO247" i="13"/>
  <c r="AP247" i="13"/>
  <c r="CZ247" i="13"/>
  <c r="AO248" i="13"/>
  <c r="AP248" i="13"/>
  <c r="CZ248" i="13"/>
  <c r="AO249" i="13"/>
  <c r="AP249" i="13"/>
  <c r="CZ249" i="13"/>
  <c r="AO250" i="13"/>
  <c r="AP250" i="13"/>
  <c r="CZ250" i="13"/>
  <c r="AO251" i="13"/>
  <c r="AP251" i="13"/>
  <c r="CZ251" i="13"/>
  <c r="AO252" i="13"/>
  <c r="AP252" i="13"/>
  <c r="CZ252" i="13"/>
  <c r="AO253" i="13"/>
  <c r="AP253" i="13"/>
  <c r="CZ253" i="13"/>
  <c r="AO254" i="13"/>
  <c r="AP254" i="13"/>
  <c r="CZ254" i="13"/>
  <c r="AO255" i="13"/>
  <c r="AP255" i="13"/>
  <c r="CZ255" i="13"/>
  <c r="AO256" i="13"/>
  <c r="AP256" i="13"/>
  <c r="CZ256" i="13"/>
  <c r="AO257" i="13"/>
  <c r="AP257" i="13"/>
  <c r="CZ257" i="13"/>
  <c r="AO258" i="13"/>
  <c r="AP258" i="13"/>
  <c r="CZ258" i="13"/>
  <c r="AO259" i="13"/>
  <c r="AP259" i="13"/>
  <c r="CZ259" i="13"/>
  <c r="AO260" i="13"/>
  <c r="AP260" i="13"/>
  <c r="CZ260" i="13"/>
  <c r="AO261" i="13"/>
  <c r="AP261" i="13"/>
  <c r="CZ261" i="13"/>
  <c r="AO262" i="13"/>
  <c r="AP262" i="13"/>
  <c r="CZ262" i="13"/>
  <c r="AO263" i="13"/>
  <c r="AP263" i="13"/>
  <c r="CZ263" i="13"/>
  <c r="AO264" i="13"/>
  <c r="AP264" i="13"/>
  <c r="CZ264" i="13"/>
  <c r="AO265" i="13"/>
  <c r="AP265" i="13"/>
  <c r="CZ265" i="13"/>
  <c r="AO266" i="13"/>
  <c r="AP266" i="13"/>
  <c r="CZ266" i="13"/>
  <c r="AO267" i="13"/>
  <c r="AP267" i="13"/>
  <c r="CZ267" i="13"/>
  <c r="AO268" i="13"/>
  <c r="AP268" i="13"/>
  <c r="CZ268" i="13"/>
  <c r="AO269" i="13"/>
  <c r="AP269" i="13"/>
  <c r="CZ269" i="13"/>
  <c r="AO270" i="13"/>
  <c r="AP270" i="13"/>
  <c r="CZ270" i="13"/>
  <c r="AO271" i="13"/>
  <c r="AP271" i="13"/>
  <c r="CZ271" i="13"/>
  <c r="AO272" i="13"/>
  <c r="AP272" i="13"/>
  <c r="CZ272" i="13"/>
  <c r="AO273" i="13"/>
  <c r="AP273" i="13"/>
  <c r="CZ273" i="13"/>
  <c r="AO274" i="13"/>
  <c r="AP274" i="13"/>
  <c r="CZ274" i="13"/>
  <c r="AO275" i="13"/>
  <c r="AP275" i="13"/>
  <c r="CZ275" i="13"/>
  <c r="AO276" i="13"/>
  <c r="AP276" i="13"/>
  <c r="CZ276" i="13"/>
  <c r="AO277" i="13"/>
  <c r="AP277" i="13"/>
  <c r="CZ277" i="13"/>
  <c r="AO278" i="13"/>
  <c r="AP278" i="13"/>
  <c r="CZ278" i="13"/>
  <c r="AO279" i="13"/>
  <c r="AP279" i="13"/>
  <c r="CZ279" i="13"/>
  <c r="AO280" i="13"/>
  <c r="AP280" i="13"/>
  <c r="CZ280" i="13"/>
  <c r="AO281" i="13"/>
  <c r="AP281" i="13"/>
  <c r="CZ281" i="13"/>
  <c r="AO282" i="13"/>
  <c r="AP282" i="13"/>
  <c r="CZ282" i="13"/>
  <c r="AO283" i="13"/>
  <c r="AP283" i="13"/>
  <c r="CZ283" i="13"/>
  <c r="AO284" i="13"/>
  <c r="AP284" i="13"/>
  <c r="CZ284" i="13"/>
  <c r="AO285" i="13"/>
  <c r="AP285" i="13"/>
  <c r="CZ285" i="13"/>
  <c r="AO286" i="13"/>
  <c r="AP286" i="13"/>
  <c r="CZ286" i="13"/>
  <c r="AO287" i="13"/>
  <c r="AP287" i="13"/>
  <c r="CZ287" i="13"/>
  <c r="AO288" i="13"/>
  <c r="AP288" i="13"/>
  <c r="CZ288" i="13"/>
  <c r="AO289" i="13"/>
  <c r="AP289" i="13"/>
  <c r="CZ289" i="13"/>
  <c r="AO290" i="13"/>
  <c r="AP290" i="13"/>
  <c r="CZ290" i="13"/>
  <c r="AO291" i="13"/>
  <c r="AP291" i="13"/>
  <c r="CZ291" i="13"/>
  <c r="AO292" i="13"/>
  <c r="AP292" i="13"/>
  <c r="CZ292" i="13"/>
  <c r="AO293" i="13"/>
  <c r="AP293" i="13"/>
  <c r="CZ293" i="13"/>
  <c r="AO294" i="13"/>
  <c r="AP294" i="13"/>
  <c r="CZ294" i="13"/>
  <c r="AO295" i="13"/>
  <c r="AP295" i="13"/>
  <c r="CZ295" i="13"/>
  <c r="AO296" i="13"/>
  <c r="AP296" i="13"/>
  <c r="CZ296" i="13"/>
  <c r="AO297" i="13"/>
  <c r="AP297" i="13"/>
  <c r="CZ297" i="13"/>
  <c r="AO298" i="13"/>
  <c r="AP298" i="13"/>
  <c r="CZ298" i="13"/>
  <c r="AO299" i="13"/>
  <c r="AP299" i="13"/>
  <c r="CZ299" i="13"/>
  <c r="AO300" i="13"/>
  <c r="AP300" i="13"/>
  <c r="CZ300" i="13"/>
  <c r="AO301" i="13"/>
  <c r="AP301" i="13"/>
  <c r="CZ301" i="13"/>
  <c r="AO302" i="13"/>
  <c r="AP302" i="13"/>
  <c r="CZ302" i="13"/>
  <c r="AO303" i="13"/>
  <c r="AP303" i="13"/>
  <c r="CZ303" i="13"/>
  <c r="AO304" i="13"/>
  <c r="AP304" i="13"/>
  <c r="CZ304" i="13"/>
  <c r="AO305" i="13"/>
  <c r="AP305" i="13"/>
  <c r="CZ305" i="13"/>
  <c r="AO306" i="13"/>
  <c r="AP306" i="13"/>
  <c r="CZ306" i="13"/>
  <c r="AO307" i="13"/>
  <c r="AP307" i="13"/>
  <c r="CZ307" i="13"/>
  <c r="AO308" i="13"/>
  <c r="AP308" i="13"/>
  <c r="CZ308" i="13"/>
  <c r="AO309" i="13"/>
  <c r="AP309" i="13"/>
  <c r="CZ309" i="13"/>
  <c r="AO310" i="13"/>
  <c r="AP310" i="13"/>
  <c r="CZ310" i="13"/>
  <c r="AO311" i="13"/>
  <c r="AP311" i="13"/>
  <c r="CZ311" i="13"/>
  <c r="AO312" i="13"/>
  <c r="AP312" i="13"/>
  <c r="CZ312" i="13"/>
  <c r="AO313" i="13"/>
  <c r="AP313" i="13"/>
  <c r="CZ313" i="13"/>
  <c r="AO314" i="13"/>
  <c r="AP314" i="13"/>
  <c r="CZ314" i="13"/>
  <c r="AO315" i="13"/>
  <c r="AP315" i="13"/>
  <c r="CZ315" i="13"/>
  <c r="AO316" i="13"/>
  <c r="AP316" i="13"/>
  <c r="CZ316" i="13"/>
  <c r="AO317" i="13"/>
  <c r="AP317" i="13"/>
  <c r="CZ317" i="13"/>
  <c r="AO318" i="13"/>
  <c r="AP318" i="13"/>
  <c r="CZ318" i="13"/>
  <c r="AO319" i="13"/>
  <c r="AP319" i="13"/>
  <c r="CZ319" i="13"/>
  <c r="AO320" i="13"/>
  <c r="AP320" i="13"/>
  <c r="CZ320" i="13"/>
  <c r="AO321" i="13"/>
  <c r="AP321" i="13"/>
  <c r="CZ321" i="13"/>
  <c r="AO322" i="13"/>
  <c r="AP322" i="13"/>
  <c r="CZ322" i="13"/>
  <c r="AO323" i="13"/>
  <c r="AP323" i="13"/>
  <c r="CZ323" i="13"/>
  <c r="AO324" i="13"/>
  <c r="AP324" i="13"/>
  <c r="CZ324" i="13"/>
  <c r="AO325" i="13"/>
  <c r="AP325" i="13"/>
  <c r="CZ325" i="13"/>
  <c r="AO326" i="13"/>
  <c r="AP326" i="13"/>
  <c r="CZ326" i="13"/>
  <c r="AO327" i="13"/>
  <c r="AP327" i="13"/>
  <c r="CZ327" i="13"/>
  <c r="AO328" i="13"/>
  <c r="AP328" i="13"/>
  <c r="CZ328" i="13"/>
  <c r="AO329" i="13"/>
  <c r="AP329" i="13"/>
  <c r="CZ329" i="13"/>
  <c r="AO330" i="13"/>
  <c r="AP330" i="13"/>
  <c r="CZ330" i="13"/>
  <c r="AO331" i="13"/>
  <c r="AP331" i="13"/>
  <c r="CZ331" i="13"/>
  <c r="AO332" i="13"/>
  <c r="AP332" i="13"/>
  <c r="CZ332" i="13"/>
  <c r="AO333" i="13"/>
  <c r="AP333" i="13"/>
  <c r="CZ333" i="13"/>
  <c r="AO334" i="13"/>
  <c r="AP334" i="13"/>
  <c r="CZ334" i="13"/>
  <c r="AO335" i="13"/>
  <c r="AP335" i="13"/>
  <c r="CZ335" i="13"/>
  <c r="AO336" i="13"/>
  <c r="AP336" i="13"/>
  <c r="CZ336" i="13"/>
  <c r="AO337" i="13"/>
  <c r="AP337" i="13"/>
  <c r="CZ337" i="13"/>
  <c r="AO338" i="13"/>
  <c r="AP338" i="13"/>
  <c r="CZ338" i="13"/>
  <c r="AO339" i="13"/>
  <c r="AP339" i="13"/>
  <c r="CZ339" i="13"/>
  <c r="AO340" i="13"/>
  <c r="AP340" i="13"/>
  <c r="CZ340" i="13"/>
  <c r="AO341" i="13"/>
  <c r="AP341" i="13"/>
  <c r="CZ341" i="13"/>
  <c r="AO342" i="13"/>
  <c r="AP342" i="13"/>
  <c r="CZ342" i="13"/>
  <c r="AO343" i="13"/>
  <c r="AP343" i="13"/>
  <c r="CZ343" i="13"/>
  <c r="AO344" i="13"/>
  <c r="AP344" i="13"/>
  <c r="CZ344" i="13"/>
  <c r="AO345" i="13"/>
  <c r="AP345" i="13"/>
  <c r="CZ345" i="13"/>
  <c r="AO346" i="13"/>
  <c r="AP346" i="13"/>
  <c r="CZ346" i="13"/>
  <c r="AO347" i="13"/>
  <c r="AP347" i="13"/>
  <c r="CZ347" i="13"/>
  <c r="AO348" i="13"/>
  <c r="AP348" i="13"/>
  <c r="CZ348" i="13"/>
  <c r="AO349" i="13"/>
  <c r="AP349" i="13"/>
  <c r="CZ349" i="13"/>
  <c r="AO350" i="13"/>
  <c r="AP350" i="13"/>
  <c r="CZ350" i="13"/>
  <c r="AO351" i="13"/>
  <c r="AP351" i="13"/>
  <c r="CZ351" i="13"/>
  <c r="AO352" i="13"/>
  <c r="AP352" i="13"/>
  <c r="CZ352" i="13"/>
  <c r="AO353" i="13"/>
  <c r="AP353" i="13"/>
  <c r="CZ353" i="13"/>
  <c r="AO354" i="13"/>
  <c r="AP354" i="13"/>
  <c r="CZ354" i="13"/>
  <c r="AO355" i="13"/>
  <c r="AP355" i="13"/>
  <c r="CZ355" i="13"/>
  <c r="AO356" i="13"/>
  <c r="AP356" i="13"/>
  <c r="CZ356" i="13"/>
  <c r="AO357" i="13"/>
  <c r="AP357" i="13"/>
  <c r="CZ357" i="13"/>
  <c r="AO358" i="13"/>
  <c r="AP358" i="13"/>
  <c r="CZ358" i="13"/>
  <c r="AO359" i="13"/>
  <c r="AP359" i="13"/>
  <c r="CZ359" i="13"/>
  <c r="AO360" i="13"/>
  <c r="AP360" i="13"/>
  <c r="CZ360" i="13"/>
  <c r="AO361" i="13"/>
  <c r="AP361" i="13"/>
  <c r="CZ361" i="13"/>
  <c r="AO362" i="13"/>
  <c r="AP362" i="13"/>
  <c r="CZ362" i="13"/>
  <c r="AO363" i="13"/>
  <c r="AP363" i="13"/>
  <c r="CZ363" i="13"/>
  <c r="AO364" i="13"/>
  <c r="AP364" i="13"/>
  <c r="CZ364" i="13"/>
  <c r="AO365" i="13"/>
  <c r="AP365" i="13"/>
  <c r="CZ365" i="13"/>
  <c r="AO366" i="13"/>
  <c r="AP366" i="13"/>
  <c r="CZ366" i="13"/>
  <c r="AO367" i="13"/>
  <c r="AP367" i="13"/>
  <c r="CZ367" i="13"/>
  <c r="AO368" i="13"/>
  <c r="AP368" i="13"/>
  <c r="CZ368" i="13"/>
  <c r="AO369" i="13"/>
  <c r="AP369" i="13"/>
  <c r="CZ369" i="13"/>
  <c r="AO370" i="13"/>
  <c r="AP370" i="13"/>
  <c r="CZ370" i="13"/>
  <c r="AO371" i="13"/>
  <c r="AP371" i="13"/>
  <c r="CZ371" i="13"/>
  <c r="AO372" i="13"/>
  <c r="AP372" i="13"/>
  <c r="CZ372" i="13"/>
  <c r="AO373" i="13"/>
  <c r="AP373" i="13"/>
  <c r="CZ373" i="13"/>
  <c r="AO374" i="13"/>
  <c r="AP374" i="13"/>
  <c r="CZ374" i="13"/>
  <c r="AO375" i="13"/>
  <c r="AP375" i="13"/>
  <c r="CZ375" i="13"/>
  <c r="AO376" i="13"/>
  <c r="AP376" i="13"/>
  <c r="CZ376" i="13"/>
  <c r="AO377" i="13"/>
  <c r="AP377" i="13"/>
  <c r="CZ377" i="13"/>
  <c r="AO378" i="13"/>
  <c r="AP378" i="13"/>
  <c r="CZ378" i="13"/>
  <c r="AO379" i="13"/>
  <c r="AP379" i="13"/>
  <c r="CZ379" i="13"/>
  <c r="AO380" i="13"/>
  <c r="AP380" i="13"/>
  <c r="CZ380" i="13"/>
  <c r="AO381" i="13"/>
  <c r="AP381" i="13"/>
  <c r="CZ381" i="13"/>
  <c r="AO382" i="13"/>
  <c r="AP382" i="13"/>
  <c r="CZ382" i="13"/>
  <c r="AO383" i="13"/>
  <c r="AP383" i="13"/>
  <c r="CZ383" i="13"/>
  <c r="AO384" i="13"/>
  <c r="AP384" i="13"/>
  <c r="CZ384" i="13"/>
  <c r="AO385" i="13"/>
  <c r="AP385" i="13"/>
  <c r="CZ385" i="13"/>
  <c r="AO386" i="13"/>
  <c r="AP386" i="13"/>
  <c r="CZ386" i="13"/>
  <c r="AO387" i="13"/>
  <c r="AP387" i="13"/>
  <c r="CZ387" i="13"/>
  <c r="AO388" i="13"/>
  <c r="AP388" i="13"/>
  <c r="CZ388" i="13"/>
  <c r="AO389" i="13"/>
  <c r="AP389" i="13"/>
  <c r="CZ389" i="13"/>
  <c r="AO390" i="13"/>
  <c r="AP390" i="13"/>
  <c r="CZ390" i="13"/>
  <c r="AO391" i="13"/>
  <c r="AP391" i="13"/>
  <c r="CZ391" i="13"/>
  <c r="AO392" i="13"/>
  <c r="AP392" i="13"/>
  <c r="CZ392" i="13"/>
  <c r="AO393" i="13"/>
  <c r="AP393" i="13"/>
  <c r="CZ393" i="13"/>
  <c r="AO394" i="13"/>
  <c r="AP394" i="13"/>
  <c r="CZ394" i="13"/>
  <c r="AO395" i="13"/>
  <c r="AP395" i="13"/>
  <c r="CZ395" i="13"/>
  <c r="AO396" i="13"/>
  <c r="AP396" i="13"/>
  <c r="CZ396" i="13"/>
  <c r="AO397" i="13"/>
  <c r="AP397" i="13"/>
  <c r="CZ397" i="13"/>
  <c r="AO398" i="13"/>
  <c r="AP398" i="13"/>
  <c r="CZ398" i="13"/>
  <c r="AO399" i="13"/>
  <c r="AP399" i="13"/>
  <c r="CZ399" i="13"/>
  <c r="AO400" i="13"/>
  <c r="AP400" i="13"/>
  <c r="CZ400" i="13"/>
  <c r="AO401" i="13"/>
  <c r="AP401" i="13"/>
  <c r="CZ401" i="13"/>
  <c r="AO402" i="13"/>
  <c r="AP402" i="13"/>
  <c r="CZ402" i="13"/>
  <c r="AO403" i="13"/>
  <c r="AP403" i="13"/>
  <c r="CZ403" i="13"/>
  <c r="AO404" i="13"/>
  <c r="AP404" i="13"/>
  <c r="CZ404" i="13"/>
  <c r="AO405" i="13"/>
  <c r="AP405" i="13"/>
  <c r="CZ405" i="13"/>
  <c r="AO406" i="13"/>
  <c r="AP406" i="13"/>
  <c r="CZ406" i="13"/>
  <c r="AO407" i="13"/>
  <c r="AP407" i="13"/>
  <c r="CZ407" i="13"/>
  <c r="AO408" i="13"/>
  <c r="AP408" i="13"/>
  <c r="CZ408" i="13"/>
  <c r="AO409" i="13"/>
  <c r="AP409" i="13"/>
  <c r="CZ409" i="13"/>
  <c r="AO410" i="13"/>
  <c r="AP410" i="13"/>
  <c r="CZ410" i="13"/>
  <c r="AO411" i="13"/>
  <c r="AP411" i="13"/>
  <c r="CZ411" i="13"/>
  <c r="AO412" i="13"/>
  <c r="AP412" i="13"/>
  <c r="CZ412" i="13"/>
  <c r="AO413" i="13"/>
  <c r="AP413" i="13"/>
  <c r="CZ413" i="13"/>
  <c r="AO414" i="13"/>
  <c r="AP414" i="13"/>
  <c r="CZ414" i="13"/>
  <c r="AO415" i="13"/>
  <c r="AP415" i="13"/>
  <c r="CZ415" i="13"/>
  <c r="AO416" i="13"/>
  <c r="AP416" i="13"/>
  <c r="CZ416" i="13"/>
  <c r="AO417" i="13"/>
  <c r="AP417" i="13"/>
  <c r="CZ417" i="13"/>
  <c r="AO418" i="13"/>
  <c r="AP418" i="13"/>
  <c r="CZ418" i="13"/>
  <c r="AO419" i="13"/>
  <c r="AP419" i="13"/>
  <c r="CZ419" i="13"/>
  <c r="AO420" i="13"/>
  <c r="AP420" i="13"/>
  <c r="CZ420" i="13"/>
  <c r="AO421" i="13"/>
  <c r="AP421" i="13"/>
  <c r="CZ421" i="13"/>
  <c r="AO422" i="13"/>
  <c r="AP422" i="13"/>
  <c r="CZ422" i="13"/>
  <c r="AO423" i="13"/>
  <c r="AP423" i="13"/>
  <c r="CZ423" i="13"/>
  <c r="AO424" i="13"/>
  <c r="AP424" i="13"/>
  <c r="CZ424" i="13"/>
  <c r="AO425" i="13"/>
  <c r="AP425" i="13"/>
  <c r="CZ425" i="13"/>
  <c r="AO426" i="13"/>
  <c r="AP426" i="13"/>
  <c r="CZ426" i="13"/>
  <c r="AO427" i="13"/>
  <c r="AP427" i="13"/>
  <c r="CZ427" i="13"/>
  <c r="AO428" i="13"/>
  <c r="AP428" i="13"/>
  <c r="CZ428" i="13"/>
  <c r="AO429" i="13"/>
  <c r="AP429" i="13"/>
  <c r="CZ429" i="13"/>
  <c r="AO430" i="13"/>
  <c r="AP430" i="13"/>
  <c r="CZ430" i="13"/>
  <c r="AO431" i="13"/>
  <c r="AP431" i="13"/>
  <c r="CZ431" i="13"/>
  <c r="AO432" i="13"/>
  <c r="AP432" i="13"/>
  <c r="CZ432" i="13"/>
  <c r="AO433" i="13"/>
  <c r="AP433" i="13"/>
  <c r="CZ433" i="13"/>
  <c r="AO434" i="13"/>
  <c r="AP434" i="13"/>
  <c r="CZ434" i="13"/>
  <c r="AO435" i="13"/>
  <c r="AP435" i="13"/>
  <c r="CZ435" i="13"/>
  <c r="AO436" i="13"/>
  <c r="AP436" i="13"/>
  <c r="CZ436" i="13"/>
  <c r="AO437" i="13"/>
  <c r="AP437" i="13"/>
  <c r="CZ437" i="13"/>
  <c r="AO438" i="13"/>
  <c r="AP438" i="13"/>
  <c r="CZ438" i="13"/>
  <c r="AO439" i="13"/>
  <c r="AP439" i="13"/>
  <c r="CZ439" i="13"/>
  <c r="AO440" i="13"/>
  <c r="AP440" i="13"/>
  <c r="CZ440" i="13"/>
  <c r="AO441" i="13"/>
  <c r="AP441" i="13"/>
  <c r="CZ441" i="13"/>
  <c r="AO442" i="13"/>
  <c r="AP442" i="13"/>
  <c r="CZ442" i="13"/>
  <c r="AO443" i="13"/>
  <c r="AP443" i="13"/>
  <c r="CZ443" i="13"/>
  <c r="AO444" i="13"/>
  <c r="AP444" i="13"/>
  <c r="CZ444" i="13"/>
  <c r="AO445" i="13"/>
  <c r="AP445" i="13"/>
  <c r="CZ445" i="13"/>
  <c r="AO446" i="13"/>
  <c r="AP446" i="13"/>
  <c r="CZ446" i="13"/>
  <c r="AO447" i="13"/>
  <c r="AP447" i="13"/>
  <c r="CZ447" i="13"/>
  <c r="AO448" i="13"/>
  <c r="AP448" i="13"/>
  <c r="CZ448" i="13"/>
  <c r="AO449" i="13"/>
  <c r="AP449" i="13"/>
  <c r="CZ449" i="13"/>
  <c r="AO450" i="13"/>
  <c r="AP450" i="13"/>
  <c r="CZ450" i="13"/>
  <c r="AO451" i="13"/>
  <c r="AP451" i="13"/>
  <c r="CZ451" i="13"/>
  <c r="AO452" i="13"/>
  <c r="AP452" i="13"/>
  <c r="CZ452" i="13"/>
  <c r="AO453" i="13"/>
  <c r="AP453" i="13"/>
  <c r="CZ453" i="13"/>
  <c r="AO454" i="13"/>
  <c r="AP454" i="13"/>
  <c r="CZ454" i="13"/>
  <c r="AO455" i="13"/>
  <c r="AP455" i="13"/>
  <c r="CZ455" i="13"/>
  <c r="AO456" i="13"/>
  <c r="AP456" i="13"/>
  <c r="CZ456" i="13"/>
  <c r="AO457" i="13"/>
  <c r="AP457" i="13"/>
  <c r="CZ457" i="13"/>
  <c r="AO458" i="13"/>
  <c r="AP458" i="13"/>
  <c r="CZ458" i="13"/>
  <c r="AO459" i="13"/>
  <c r="AP459" i="13"/>
  <c r="CZ459" i="13"/>
  <c r="AO460" i="13"/>
  <c r="AP460" i="13"/>
  <c r="CZ460" i="13"/>
  <c r="AO461" i="13"/>
  <c r="AP461" i="13"/>
  <c r="CZ461" i="13"/>
  <c r="AO462" i="13"/>
  <c r="AP462" i="13"/>
  <c r="CZ462" i="13"/>
  <c r="AO463" i="13"/>
  <c r="AP463" i="13"/>
  <c r="CZ463" i="13"/>
  <c r="AO464" i="13"/>
  <c r="AP464" i="13"/>
  <c r="CZ464" i="13"/>
  <c r="AO465" i="13"/>
  <c r="AP465" i="13"/>
  <c r="CZ465" i="13"/>
  <c r="AO466" i="13"/>
  <c r="AP466" i="13"/>
  <c r="CZ466" i="13"/>
  <c r="AO467" i="13"/>
  <c r="AP467" i="13"/>
  <c r="CZ467" i="13"/>
  <c r="AO468" i="13"/>
  <c r="AP468" i="13"/>
  <c r="CZ468" i="13"/>
  <c r="AO469" i="13"/>
  <c r="AP469" i="13"/>
  <c r="CZ469" i="13"/>
  <c r="AO470" i="13"/>
  <c r="AP470" i="13"/>
  <c r="CZ470" i="13"/>
  <c r="AO471" i="13"/>
  <c r="AP471" i="13"/>
  <c r="CZ471" i="13"/>
  <c r="AO472" i="13"/>
  <c r="AP472" i="13"/>
  <c r="CZ472" i="13"/>
  <c r="AO473" i="13"/>
  <c r="AP473" i="13"/>
  <c r="CZ473" i="13"/>
  <c r="AO474" i="13"/>
  <c r="AP474" i="13"/>
  <c r="CZ474" i="13"/>
  <c r="AO475" i="13"/>
  <c r="AP475" i="13"/>
  <c r="CZ475" i="13"/>
  <c r="AO476" i="13"/>
  <c r="AP476" i="13"/>
  <c r="CZ476" i="13"/>
  <c r="AO477" i="13"/>
  <c r="AP477" i="13"/>
  <c r="CZ477" i="13"/>
  <c r="AO478" i="13"/>
  <c r="AP478" i="13"/>
  <c r="CZ478" i="13"/>
  <c r="AO479" i="13"/>
  <c r="AP479" i="13"/>
  <c r="CZ479" i="13"/>
  <c r="AO480" i="13"/>
  <c r="AP480" i="13"/>
  <c r="CZ480" i="13"/>
  <c r="AO481" i="13"/>
  <c r="AP481" i="13"/>
  <c r="CZ481" i="13"/>
  <c r="AO482" i="13"/>
  <c r="AP482" i="13"/>
  <c r="CZ482" i="13"/>
  <c r="AO483" i="13"/>
  <c r="AP483" i="13"/>
  <c r="CZ483" i="13"/>
  <c r="AO484" i="13"/>
  <c r="AP484" i="13"/>
  <c r="CZ484" i="13"/>
  <c r="AO485" i="13"/>
  <c r="AP485" i="13"/>
  <c r="CZ485" i="13"/>
  <c r="AO486" i="13"/>
  <c r="AP486" i="13"/>
  <c r="CZ486" i="13"/>
  <c r="AO487" i="13"/>
  <c r="AP487" i="13"/>
  <c r="CZ487" i="13"/>
  <c r="AO488" i="13"/>
  <c r="AP488" i="13"/>
  <c r="CZ488" i="13"/>
  <c r="AO489" i="13"/>
  <c r="AP489" i="13"/>
  <c r="CZ489" i="13"/>
  <c r="AO490" i="13"/>
  <c r="AP490" i="13"/>
  <c r="CZ490" i="13"/>
  <c r="AO491" i="13"/>
  <c r="AP491" i="13"/>
  <c r="CZ491" i="13"/>
  <c r="AO492" i="13"/>
  <c r="AP492" i="13"/>
  <c r="CZ492" i="13"/>
  <c r="AO493" i="13"/>
  <c r="AP493" i="13"/>
  <c r="CZ493" i="13"/>
  <c r="AO494" i="13"/>
  <c r="AP494" i="13"/>
  <c r="CZ494" i="13"/>
  <c r="AO495" i="13"/>
  <c r="AP495" i="13"/>
  <c r="CZ495" i="13"/>
  <c r="AO496" i="13"/>
  <c r="AP496" i="13"/>
  <c r="CZ496" i="13"/>
  <c r="AO497" i="13"/>
  <c r="AP497" i="13"/>
  <c r="CZ497" i="13"/>
  <c r="AO498" i="13"/>
  <c r="AP498" i="13"/>
  <c r="CZ498" i="13"/>
  <c r="AO499" i="13"/>
  <c r="AP499" i="13"/>
  <c r="CZ499" i="13"/>
  <c r="AO500" i="13"/>
  <c r="AP500" i="13"/>
  <c r="CZ500" i="13"/>
  <c r="AO501" i="13"/>
  <c r="AP501" i="13"/>
  <c r="CZ501" i="13"/>
  <c r="AO502" i="13"/>
  <c r="AP502" i="13"/>
  <c r="CZ502" i="13"/>
  <c r="AO503" i="13"/>
  <c r="AP503" i="13"/>
  <c r="CZ503" i="13"/>
  <c r="AO504" i="13"/>
  <c r="AP504" i="13"/>
  <c r="CZ504" i="13"/>
  <c r="AO505" i="13"/>
  <c r="AP505" i="13"/>
  <c r="CZ505" i="13"/>
  <c r="AO506" i="13"/>
  <c r="AP506" i="13"/>
  <c r="CZ506" i="13"/>
  <c r="AO507" i="13"/>
  <c r="AP507" i="13"/>
  <c r="CZ507" i="13"/>
  <c r="AO508" i="13"/>
  <c r="AP508" i="13"/>
  <c r="CZ508" i="13"/>
  <c r="AO509" i="13"/>
  <c r="AP509" i="13"/>
  <c r="CZ509" i="13"/>
  <c r="AO510" i="13"/>
  <c r="AP510" i="13"/>
  <c r="CZ510" i="13"/>
  <c r="AO511" i="13"/>
  <c r="AP511" i="13"/>
  <c r="CZ511" i="13"/>
  <c r="AO512" i="13"/>
  <c r="AP512" i="13"/>
  <c r="CZ512" i="13"/>
  <c r="AO513" i="13"/>
  <c r="AP513" i="13"/>
  <c r="CZ513" i="13"/>
  <c r="AO514" i="13"/>
  <c r="AP514" i="13"/>
  <c r="CZ514" i="13"/>
  <c r="AO515" i="13"/>
  <c r="AP515" i="13"/>
  <c r="CZ515" i="13"/>
  <c r="AO516" i="13"/>
  <c r="AP516" i="13"/>
  <c r="CZ516" i="13"/>
  <c r="AO517" i="13"/>
  <c r="AP517" i="13"/>
  <c r="CZ517" i="13"/>
  <c r="AO518" i="13"/>
  <c r="AP518" i="13"/>
  <c r="CZ518" i="13"/>
  <c r="AO519" i="13"/>
  <c r="AP519" i="13"/>
  <c r="CZ519" i="13"/>
  <c r="AO520" i="13"/>
  <c r="AP520" i="13"/>
  <c r="CZ520" i="13"/>
  <c r="AO521" i="13"/>
  <c r="AP521" i="13"/>
  <c r="CZ521" i="13"/>
  <c r="AO522" i="13"/>
  <c r="AP522" i="13"/>
  <c r="CZ522" i="13"/>
  <c r="AO523" i="13"/>
  <c r="AP523" i="13"/>
  <c r="CZ523" i="13"/>
  <c r="AO524" i="13"/>
  <c r="AP524" i="13"/>
  <c r="CZ524" i="13"/>
  <c r="AO525" i="13"/>
  <c r="AP525" i="13"/>
  <c r="CZ525" i="13"/>
  <c r="AO526" i="13"/>
  <c r="AP526" i="13"/>
  <c r="CZ526" i="13"/>
  <c r="AO527" i="13"/>
  <c r="AP527" i="13"/>
  <c r="CZ527" i="13"/>
  <c r="AO528" i="13"/>
  <c r="AP528" i="13"/>
  <c r="CZ528" i="13"/>
  <c r="AO529" i="13"/>
  <c r="AP529" i="13"/>
  <c r="CZ529" i="13"/>
  <c r="AO530" i="13"/>
  <c r="AP530" i="13"/>
  <c r="CZ530" i="13"/>
  <c r="AO531" i="13"/>
  <c r="AP531" i="13"/>
  <c r="CZ531" i="13"/>
  <c r="AO532" i="13"/>
  <c r="AP532" i="13"/>
  <c r="CZ532" i="13"/>
  <c r="AO533" i="13"/>
  <c r="AP533" i="13"/>
  <c r="CZ533" i="13"/>
  <c r="AO534" i="13"/>
  <c r="AP534" i="13"/>
  <c r="CZ534" i="13"/>
  <c r="AO535" i="13"/>
  <c r="AP535" i="13"/>
  <c r="CZ535" i="13"/>
  <c r="AO536" i="13"/>
  <c r="AP536" i="13"/>
  <c r="CZ536" i="13"/>
  <c r="AO537" i="13"/>
  <c r="AP537" i="13"/>
  <c r="CZ537" i="13"/>
  <c r="AO538" i="13"/>
  <c r="AP538" i="13"/>
  <c r="CZ538" i="13"/>
  <c r="AO539" i="13"/>
  <c r="AP539" i="13"/>
  <c r="CZ539" i="13"/>
  <c r="AO540" i="13"/>
  <c r="AP540" i="13"/>
  <c r="CZ540" i="13"/>
  <c r="AO541" i="13"/>
  <c r="AP541" i="13"/>
  <c r="CZ541" i="13"/>
  <c r="AO542" i="13"/>
  <c r="AP542" i="13"/>
  <c r="CZ542" i="13"/>
  <c r="AO543" i="13"/>
  <c r="AP543" i="13"/>
  <c r="CZ543" i="13"/>
  <c r="AO544" i="13"/>
  <c r="AP544" i="13"/>
  <c r="CZ544" i="13"/>
  <c r="AO545" i="13"/>
  <c r="AP545" i="13"/>
  <c r="CZ545" i="13"/>
  <c r="AO546" i="13"/>
  <c r="AP546" i="13"/>
  <c r="CZ546" i="13"/>
  <c r="AO547" i="13"/>
  <c r="AP547" i="13"/>
  <c r="CZ547" i="13"/>
  <c r="AO548" i="13"/>
  <c r="AP548" i="13"/>
  <c r="CZ548" i="13"/>
  <c r="AO549" i="13"/>
  <c r="AP549" i="13"/>
  <c r="CZ549" i="13"/>
  <c r="AO550" i="13"/>
  <c r="AP550" i="13"/>
  <c r="CZ550" i="13"/>
  <c r="AO551" i="13"/>
  <c r="AP551" i="13"/>
  <c r="CZ551" i="13"/>
  <c r="AO552" i="13"/>
  <c r="AP552" i="13"/>
  <c r="CZ552" i="13"/>
  <c r="AO553" i="13"/>
  <c r="AP553" i="13"/>
  <c r="CZ553" i="13"/>
  <c r="AO554" i="13"/>
  <c r="AP554" i="13"/>
  <c r="CZ554" i="13"/>
  <c r="AO555" i="13"/>
  <c r="AP555" i="13"/>
  <c r="CZ555" i="13"/>
  <c r="AO556" i="13"/>
  <c r="AP556" i="13"/>
  <c r="CZ556" i="13"/>
  <c r="AO557" i="13"/>
  <c r="AP557" i="13"/>
  <c r="CZ557" i="13"/>
  <c r="AO558" i="13"/>
  <c r="AP558" i="13"/>
  <c r="CZ558" i="13"/>
  <c r="AO559" i="13"/>
  <c r="AP559" i="13"/>
  <c r="CZ559" i="13"/>
  <c r="AO560" i="13"/>
  <c r="AP560" i="13"/>
  <c r="CZ560" i="13"/>
  <c r="AO561" i="13"/>
  <c r="AP561" i="13"/>
  <c r="CZ561" i="13"/>
  <c r="AO562" i="13"/>
  <c r="AP562" i="13"/>
  <c r="CZ562" i="13"/>
  <c r="AO563" i="13"/>
  <c r="AP563" i="13"/>
  <c r="CZ563" i="13"/>
  <c r="AO564" i="13"/>
  <c r="AP564" i="13"/>
  <c r="CZ564" i="13"/>
  <c r="AO565" i="13"/>
  <c r="AP565" i="13"/>
  <c r="CZ565" i="13"/>
  <c r="AO566" i="13"/>
  <c r="AP566" i="13"/>
  <c r="CZ566" i="13"/>
  <c r="AO567" i="13"/>
  <c r="AP567" i="13"/>
  <c r="CZ567" i="13"/>
  <c r="AO568" i="13"/>
  <c r="AP568" i="13"/>
  <c r="CZ568" i="13"/>
  <c r="AO569" i="13"/>
  <c r="AP569" i="13"/>
  <c r="CZ569" i="13"/>
  <c r="AO570" i="13"/>
  <c r="AP570" i="13"/>
  <c r="CZ570" i="13"/>
  <c r="AO571" i="13"/>
  <c r="AP571" i="13"/>
  <c r="CZ571" i="13"/>
  <c r="AO572" i="13"/>
  <c r="AP572" i="13"/>
  <c r="CZ572" i="13"/>
  <c r="AO573" i="13"/>
  <c r="AP573" i="13"/>
  <c r="CZ573" i="13"/>
  <c r="AO574" i="13"/>
  <c r="AP574" i="13"/>
  <c r="CZ574" i="13"/>
  <c r="AO575" i="13"/>
  <c r="AP575" i="13"/>
  <c r="CZ575" i="13"/>
  <c r="AO576" i="13"/>
  <c r="AP576" i="13"/>
  <c r="CZ576" i="13"/>
  <c r="AO577" i="13"/>
  <c r="AP577" i="13"/>
  <c r="CZ577" i="13"/>
  <c r="AO3" i="13"/>
  <c r="AP3" i="13"/>
  <c r="CZ3" i="13"/>
  <c r="AK4" i="13"/>
  <c r="AL4" i="13"/>
  <c r="CY4" i="13"/>
  <c r="AK5" i="13"/>
  <c r="AL5" i="13"/>
  <c r="CY5" i="13"/>
  <c r="AK6" i="13"/>
  <c r="AL6" i="13"/>
  <c r="CY6" i="13"/>
  <c r="AK7" i="13"/>
  <c r="AL7" i="13"/>
  <c r="CY7" i="13"/>
  <c r="AK8" i="13"/>
  <c r="AL8" i="13"/>
  <c r="CY8" i="13"/>
  <c r="AK9" i="13"/>
  <c r="AL9" i="13"/>
  <c r="CY9" i="13"/>
  <c r="AK10" i="13"/>
  <c r="AL10" i="13"/>
  <c r="CY10" i="13"/>
  <c r="AK11" i="13"/>
  <c r="AL11" i="13"/>
  <c r="CY11" i="13"/>
  <c r="AK12" i="13"/>
  <c r="AL12" i="13"/>
  <c r="CY12" i="13"/>
  <c r="AK13" i="13"/>
  <c r="AL13" i="13"/>
  <c r="CY13" i="13"/>
  <c r="AK14" i="13"/>
  <c r="AL14" i="13"/>
  <c r="CY14" i="13"/>
  <c r="AK15" i="13"/>
  <c r="AL15" i="13"/>
  <c r="CY15" i="13"/>
  <c r="AK16" i="13"/>
  <c r="AL16" i="13"/>
  <c r="CY16" i="13"/>
  <c r="AK17" i="13"/>
  <c r="AL17" i="13"/>
  <c r="CY17" i="13"/>
  <c r="AK18" i="13"/>
  <c r="AL18" i="13"/>
  <c r="CY18" i="13"/>
  <c r="AK19" i="13"/>
  <c r="AL19" i="13"/>
  <c r="CY19" i="13"/>
  <c r="AK20" i="13"/>
  <c r="AL20" i="13"/>
  <c r="CY20" i="13"/>
  <c r="AK21" i="13"/>
  <c r="AL21" i="13"/>
  <c r="CY21" i="13"/>
  <c r="AK22" i="13"/>
  <c r="AL22" i="13"/>
  <c r="CY22" i="13"/>
  <c r="AK23" i="13"/>
  <c r="AL23" i="13"/>
  <c r="CY23" i="13"/>
  <c r="AK24" i="13"/>
  <c r="AL24" i="13"/>
  <c r="CY24" i="13"/>
  <c r="AK25" i="13"/>
  <c r="AL25" i="13"/>
  <c r="CY25" i="13"/>
  <c r="AK26" i="13"/>
  <c r="AL26" i="13"/>
  <c r="CY26" i="13"/>
  <c r="AK27" i="13"/>
  <c r="AL27" i="13"/>
  <c r="CY27" i="13"/>
  <c r="AK28" i="13"/>
  <c r="AL28" i="13"/>
  <c r="CY28" i="13"/>
  <c r="AK29" i="13"/>
  <c r="AL29" i="13"/>
  <c r="CY29" i="13"/>
  <c r="AK30" i="13"/>
  <c r="AL30" i="13"/>
  <c r="CY30" i="13"/>
  <c r="AK31" i="13"/>
  <c r="AL31" i="13"/>
  <c r="CY31" i="13"/>
  <c r="AK32" i="13"/>
  <c r="AL32" i="13"/>
  <c r="CY32" i="13"/>
  <c r="AK33" i="13"/>
  <c r="AL33" i="13"/>
  <c r="CY33" i="13"/>
  <c r="AK34" i="13"/>
  <c r="AL34" i="13"/>
  <c r="CY34" i="13"/>
  <c r="AK35" i="13"/>
  <c r="AL35" i="13"/>
  <c r="CY35" i="13"/>
  <c r="AK36" i="13"/>
  <c r="AL36" i="13"/>
  <c r="CY36" i="13"/>
  <c r="AK37" i="13"/>
  <c r="AL37" i="13"/>
  <c r="CY37" i="13"/>
  <c r="AK38" i="13"/>
  <c r="AL38" i="13"/>
  <c r="CY38" i="13"/>
  <c r="AK39" i="13"/>
  <c r="AL39" i="13"/>
  <c r="CY39" i="13"/>
  <c r="AK40" i="13"/>
  <c r="AL40" i="13"/>
  <c r="CY40" i="13"/>
  <c r="AK41" i="13"/>
  <c r="AL41" i="13"/>
  <c r="CY41" i="13"/>
  <c r="AK42" i="13"/>
  <c r="AL42" i="13"/>
  <c r="CY42" i="13"/>
  <c r="AK43" i="13"/>
  <c r="AL43" i="13"/>
  <c r="CY43" i="13"/>
  <c r="AK44" i="13"/>
  <c r="AL44" i="13"/>
  <c r="CY44" i="13"/>
  <c r="AK45" i="13"/>
  <c r="AL45" i="13"/>
  <c r="CY45" i="13"/>
  <c r="AK46" i="13"/>
  <c r="AL46" i="13"/>
  <c r="CY46" i="13"/>
  <c r="AK47" i="13"/>
  <c r="AL47" i="13"/>
  <c r="CY47" i="13"/>
  <c r="AK48" i="13"/>
  <c r="AL48" i="13"/>
  <c r="CY48" i="13"/>
  <c r="AK49" i="13"/>
  <c r="AL49" i="13"/>
  <c r="CY49" i="13"/>
  <c r="AK50" i="13"/>
  <c r="AL50" i="13"/>
  <c r="CY50" i="13"/>
  <c r="AK51" i="13"/>
  <c r="AL51" i="13"/>
  <c r="CY51" i="13"/>
  <c r="AK52" i="13"/>
  <c r="AL52" i="13"/>
  <c r="CY52" i="13"/>
  <c r="AK53" i="13"/>
  <c r="AL53" i="13"/>
  <c r="CY53" i="13"/>
  <c r="AK54" i="13"/>
  <c r="AL54" i="13"/>
  <c r="CY54" i="13"/>
  <c r="AK55" i="13"/>
  <c r="AL55" i="13"/>
  <c r="CY55" i="13"/>
  <c r="AK56" i="13"/>
  <c r="AL56" i="13"/>
  <c r="CY56" i="13"/>
  <c r="AK57" i="13"/>
  <c r="AL57" i="13"/>
  <c r="CY57" i="13"/>
  <c r="AK58" i="13"/>
  <c r="AL58" i="13"/>
  <c r="CY58" i="13"/>
  <c r="AK59" i="13"/>
  <c r="AL59" i="13"/>
  <c r="CY59" i="13"/>
  <c r="AK60" i="13"/>
  <c r="AL60" i="13"/>
  <c r="CY60" i="13"/>
  <c r="AK61" i="13"/>
  <c r="AL61" i="13"/>
  <c r="CY61" i="13"/>
  <c r="AK62" i="13"/>
  <c r="AL62" i="13"/>
  <c r="CY62" i="13"/>
  <c r="AK63" i="13"/>
  <c r="AL63" i="13"/>
  <c r="CY63" i="13"/>
  <c r="AK64" i="13"/>
  <c r="AL64" i="13"/>
  <c r="CY64" i="13"/>
  <c r="AK65" i="13"/>
  <c r="AL65" i="13"/>
  <c r="CY65" i="13"/>
  <c r="AK66" i="13"/>
  <c r="AL66" i="13"/>
  <c r="CY66" i="13"/>
  <c r="AK67" i="13"/>
  <c r="AL67" i="13"/>
  <c r="CY67" i="13"/>
  <c r="AK68" i="13"/>
  <c r="AL68" i="13"/>
  <c r="CY68" i="13"/>
  <c r="AK69" i="13"/>
  <c r="AL69" i="13"/>
  <c r="CY69" i="13"/>
  <c r="AK70" i="13"/>
  <c r="AL70" i="13"/>
  <c r="CY70" i="13"/>
  <c r="AK71" i="13"/>
  <c r="AL71" i="13"/>
  <c r="CY71" i="13"/>
  <c r="AK72" i="13"/>
  <c r="AL72" i="13"/>
  <c r="CY72" i="13"/>
  <c r="AK73" i="13"/>
  <c r="AL73" i="13"/>
  <c r="CY73" i="13"/>
  <c r="AK74" i="13"/>
  <c r="AL74" i="13"/>
  <c r="CY74" i="13"/>
  <c r="AK75" i="13"/>
  <c r="AL75" i="13"/>
  <c r="CY75" i="13"/>
  <c r="AK76" i="13"/>
  <c r="AL76" i="13"/>
  <c r="CY76" i="13"/>
  <c r="AK77" i="13"/>
  <c r="AL77" i="13"/>
  <c r="CY77" i="13"/>
  <c r="AK78" i="13"/>
  <c r="AL78" i="13"/>
  <c r="CY78" i="13"/>
  <c r="AK79" i="13"/>
  <c r="AL79" i="13"/>
  <c r="CY79" i="13"/>
  <c r="AK80" i="13"/>
  <c r="AL80" i="13"/>
  <c r="CY80" i="13"/>
  <c r="AK81" i="13"/>
  <c r="AL81" i="13"/>
  <c r="CY81" i="13"/>
  <c r="AK82" i="13"/>
  <c r="AL82" i="13"/>
  <c r="CY82" i="13"/>
  <c r="AK83" i="13"/>
  <c r="AL83" i="13"/>
  <c r="CY83" i="13"/>
  <c r="AK84" i="13"/>
  <c r="AL84" i="13"/>
  <c r="CY84" i="13"/>
  <c r="AK85" i="13"/>
  <c r="AL85" i="13"/>
  <c r="CY85" i="13"/>
  <c r="AK86" i="13"/>
  <c r="AL86" i="13"/>
  <c r="CY86" i="13"/>
  <c r="AK87" i="13"/>
  <c r="AL87" i="13"/>
  <c r="CY87" i="13"/>
  <c r="AK88" i="13"/>
  <c r="AL88" i="13"/>
  <c r="CY88" i="13"/>
  <c r="AK89" i="13"/>
  <c r="AL89" i="13"/>
  <c r="CY89" i="13"/>
  <c r="AK90" i="13"/>
  <c r="AL90" i="13"/>
  <c r="CY90" i="13"/>
  <c r="AK91" i="13"/>
  <c r="AL91" i="13"/>
  <c r="CY91" i="13"/>
  <c r="AK92" i="13"/>
  <c r="AL92" i="13"/>
  <c r="CY92" i="13"/>
  <c r="AK93" i="13"/>
  <c r="AL93" i="13"/>
  <c r="CY93" i="13"/>
  <c r="AK94" i="13"/>
  <c r="AL94" i="13"/>
  <c r="CY94" i="13"/>
  <c r="AK95" i="13"/>
  <c r="AL95" i="13"/>
  <c r="CY95" i="13"/>
  <c r="AK96" i="13"/>
  <c r="AL96" i="13"/>
  <c r="CY96" i="13"/>
  <c r="AK97" i="13"/>
  <c r="AL97" i="13"/>
  <c r="CY97" i="13"/>
  <c r="AK98" i="13"/>
  <c r="AL98" i="13"/>
  <c r="CY98" i="13"/>
  <c r="AK99" i="13"/>
  <c r="AL99" i="13"/>
  <c r="CY99" i="13"/>
  <c r="AK100" i="13"/>
  <c r="AL100" i="13"/>
  <c r="CY100" i="13"/>
  <c r="AK101" i="13"/>
  <c r="AL101" i="13"/>
  <c r="CY101" i="13"/>
  <c r="AK102" i="13"/>
  <c r="AL102" i="13"/>
  <c r="CY102" i="13"/>
  <c r="AK103" i="13"/>
  <c r="AL103" i="13"/>
  <c r="CY103" i="13"/>
  <c r="AK104" i="13"/>
  <c r="AL104" i="13"/>
  <c r="CY104" i="13"/>
  <c r="AK105" i="13"/>
  <c r="AL105" i="13"/>
  <c r="CY105" i="13"/>
  <c r="AK106" i="13"/>
  <c r="AL106" i="13"/>
  <c r="CY106" i="13"/>
  <c r="AK107" i="13"/>
  <c r="AL107" i="13"/>
  <c r="CY107" i="13"/>
  <c r="AK108" i="13"/>
  <c r="AL108" i="13"/>
  <c r="CY108" i="13"/>
  <c r="AK109" i="13"/>
  <c r="AL109" i="13"/>
  <c r="CY109" i="13"/>
  <c r="AK110" i="13"/>
  <c r="AL110" i="13"/>
  <c r="CY110" i="13"/>
  <c r="AK111" i="13"/>
  <c r="AL111" i="13"/>
  <c r="CY111" i="13"/>
  <c r="AK112" i="13"/>
  <c r="AL112" i="13"/>
  <c r="CY112" i="13"/>
  <c r="AK113" i="13"/>
  <c r="AL113" i="13"/>
  <c r="CY113" i="13"/>
  <c r="AK114" i="13"/>
  <c r="AL114" i="13"/>
  <c r="CY114" i="13"/>
  <c r="AK115" i="13"/>
  <c r="AL115" i="13"/>
  <c r="CY115" i="13"/>
  <c r="AK116" i="13"/>
  <c r="AL116" i="13"/>
  <c r="CY116" i="13"/>
  <c r="AK117" i="13"/>
  <c r="AL117" i="13"/>
  <c r="CY117" i="13"/>
  <c r="AK118" i="13"/>
  <c r="AL118" i="13"/>
  <c r="CY118" i="13"/>
  <c r="AK119" i="13"/>
  <c r="AL119" i="13"/>
  <c r="CY119" i="13"/>
  <c r="AK120" i="13"/>
  <c r="AL120" i="13"/>
  <c r="CY120" i="13"/>
  <c r="AK121" i="13"/>
  <c r="AL121" i="13"/>
  <c r="CY121" i="13"/>
  <c r="AK122" i="13"/>
  <c r="AL122" i="13"/>
  <c r="CY122" i="13"/>
  <c r="AK123" i="13"/>
  <c r="AL123" i="13"/>
  <c r="CY123" i="13"/>
  <c r="AK124" i="13"/>
  <c r="AL124" i="13"/>
  <c r="CY124" i="13"/>
  <c r="AK125" i="13"/>
  <c r="AL125" i="13"/>
  <c r="CY125" i="13"/>
  <c r="AK126" i="13"/>
  <c r="AL126" i="13"/>
  <c r="CY126" i="13"/>
  <c r="AK127" i="13"/>
  <c r="AL127" i="13"/>
  <c r="CY127" i="13"/>
  <c r="AK128" i="13"/>
  <c r="AL128" i="13"/>
  <c r="CY128" i="13"/>
  <c r="AK129" i="13"/>
  <c r="AL129" i="13"/>
  <c r="CY129" i="13"/>
  <c r="AK130" i="13"/>
  <c r="AL130" i="13"/>
  <c r="CY130" i="13"/>
  <c r="AK131" i="13"/>
  <c r="AL131" i="13"/>
  <c r="CY131" i="13"/>
  <c r="AK132" i="13"/>
  <c r="AL132" i="13"/>
  <c r="CY132" i="13"/>
  <c r="AK133" i="13"/>
  <c r="AL133" i="13"/>
  <c r="CY133" i="13"/>
  <c r="AK134" i="13"/>
  <c r="AL134" i="13"/>
  <c r="CY134" i="13"/>
  <c r="AK135" i="13"/>
  <c r="AL135" i="13"/>
  <c r="CY135" i="13"/>
  <c r="AK136" i="13"/>
  <c r="AL136" i="13"/>
  <c r="CY136" i="13"/>
  <c r="AK137" i="13"/>
  <c r="AL137" i="13"/>
  <c r="CY137" i="13"/>
  <c r="AK138" i="13"/>
  <c r="AL138" i="13"/>
  <c r="CY138" i="13"/>
  <c r="AK139" i="13"/>
  <c r="AL139" i="13"/>
  <c r="CY139" i="13"/>
  <c r="AK140" i="13"/>
  <c r="AL140" i="13"/>
  <c r="CY140" i="13"/>
  <c r="AK141" i="13"/>
  <c r="AL141" i="13"/>
  <c r="CY141" i="13"/>
  <c r="AK142" i="13"/>
  <c r="AL142" i="13"/>
  <c r="CY142" i="13"/>
  <c r="AK143" i="13"/>
  <c r="AL143" i="13"/>
  <c r="CY143" i="13"/>
  <c r="AK144" i="13"/>
  <c r="AL144" i="13"/>
  <c r="CY144" i="13"/>
  <c r="AK145" i="13"/>
  <c r="AL145" i="13"/>
  <c r="CY145" i="13"/>
  <c r="AK146" i="13"/>
  <c r="AL146" i="13"/>
  <c r="CY146" i="13"/>
  <c r="AK147" i="13"/>
  <c r="AL147" i="13"/>
  <c r="CY147" i="13"/>
  <c r="AK148" i="13"/>
  <c r="AL148" i="13"/>
  <c r="CY148" i="13"/>
  <c r="AK149" i="13"/>
  <c r="AL149" i="13"/>
  <c r="CY149" i="13"/>
  <c r="AK150" i="13"/>
  <c r="AL150" i="13"/>
  <c r="CY150" i="13"/>
  <c r="AK151" i="13"/>
  <c r="AL151" i="13"/>
  <c r="CY151" i="13"/>
  <c r="AK152" i="13"/>
  <c r="AL152" i="13"/>
  <c r="CY152" i="13"/>
  <c r="AK153" i="13"/>
  <c r="AL153" i="13"/>
  <c r="CY153" i="13"/>
  <c r="AK154" i="13"/>
  <c r="AL154" i="13"/>
  <c r="CY154" i="13"/>
  <c r="AK155" i="13"/>
  <c r="AL155" i="13"/>
  <c r="CY155" i="13"/>
  <c r="AK156" i="13"/>
  <c r="AL156" i="13"/>
  <c r="CY156" i="13"/>
  <c r="AK157" i="13"/>
  <c r="AL157" i="13"/>
  <c r="CY157" i="13"/>
  <c r="AK158" i="13"/>
  <c r="AL158" i="13"/>
  <c r="CY158" i="13"/>
  <c r="AK159" i="13"/>
  <c r="AL159" i="13"/>
  <c r="CY159" i="13"/>
  <c r="AK160" i="13"/>
  <c r="AL160" i="13"/>
  <c r="CY160" i="13"/>
  <c r="AK161" i="13"/>
  <c r="AL161" i="13"/>
  <c r="CY161" i="13"/>
  <c r="AK162" i="13"/>
  <c r="AL162" i="13"/>
  <c r="CY162" i="13"/>
  <c r="AK163" i="13"/>
  <c r="AL163" i="13"/>
  <c r="CY163" i="13"/>
  <c r="AK164" i="13"/>
  <c r="AL164" i="13"/>
  <c r="CY164" i="13"/>
  <c r="AK165" i="13"/>
  <c r="AL165" i="13"/>
  <c r="CY165" i="13"/>
  <c r="AK166" i="13"/>
  <c r="AL166" i="13"/>
  <c r="CY166" i="13"/>
  <c r="AK167" i="13"/>
  <c r="AL167" i="13"/>
  <c r="CY167" i="13"/>
  <c r="AK168" i="13"/>
  <c r="AL168" i="13"/>
  <c r="CY168" i="13"/>
  <c r="AK169" i="13"/>
  <c r="AL169" i="13"/>
  <c r="CY169" i="13"/>
  <c r="AK170" i="13"/>
  <c r="AL170" i="13"/>
  <c r="CY170" i="13"/>
  <c r="AK171" i="13"/>
  <c r="AL171" i="13"/>
  <c r="CY171" i="13"/>
  <c r="AK172" i="13"/>
  <c r="AL172" i="13"/>
  <c r="CY172" i="13"/>
  <c r="AK173" i="13"/>
  <c r="AL173" i="13"/>
  <c r="CY173" i="13"/>
  <c r="AK174" i="13"/>
  <c r="AL174" i="13"/>
  <c r="CY174" i="13"/>
  <c r="AK175" i="13"/>
  <c r="AL175" i="13"/>
  <c r="CY175" i="13"/>
  <c r="AK176" i="13"/>
  <c r="AL176" i="13"/>
  <c r="CY176" i="13"/>
  <c r="AK177" i="13"/>
  <c r="AL177" i="13"/>
  <c r="CY177" i="13"/>
  <c r="AK178" i="13"/>
  <c r="AL178" i="13"/>
  <c r="CY178" i="13"/>
  <c r="AK179" i="13"/>
  <c r="AL179" i="13"/>
  <c r="CY179" i="13"/>
  <c r="AK180" i="13"/>
  <c r="AL180" i="13"/>
  <c r="CY180" i="13"/>
  <c r="AK181" i="13"/>
  <c r="AL181" i="13"/>
  <c r="CY181" i="13"/>
  <c r="AK182" i="13"/>
  <c r="AL182" i="13"/>
  <c r="CY182" i="13"/>
  <c r="AK183" i="13"/>
  <c r="AL183" i="13"/>
  <c r="CY183" i="13"/>
  <c r="AK184" i="13"/>
  <c r="AL184" i="13"/>
  <c r="CY184" i="13"/>
  <c r="AK185" i="13"/>
  <c r="AL185" i="13"/>
  <c r="CY185" i="13"/>
  <c r="AK186" i="13"/>
  <c r="AL186" i="13"/>
  <c r="CY186" i="13"/>
  <c r="AK187" i="13"/>
  <c r="AL187" i="13"/>
  <c r="CY187" i="13"/>
  <c r="AK188" i="13"/>
  <c r="AL188" i="13"/>
  <c r="CY188" i="13"/>
  <c r="AK189" i="13"/>
  <c r="AL189" i="13"/>
  <c r="CY189" i="13"/>
  <c r="AK190" i="13"/>
  <c r="AL190" i="13"/>
  <c r="CY190" i="13"/>
  <c r="AK191" i="13"/>
  <c r="AL191" i="13"/>
  <c r="CY191" i="13"/>
  <c r="AK192" i="13"/>
  <c r="AL192" i="13"/>
  <c r="CY192" i="13"/>
  <c r="AK193" i="13"/>
  <c r="AL193" i="13"/>
  <c r="CY193" i="13"/>
  <c r="AK194" i="13"/>
  <c r="AL194" i="13"/>
  <c r="CY194" i="13"/>
  <c r="AK195" i="13"/>
  <c r="AL195" i="13"/>
  <c r="CY195" i="13"/>
  <c r="AK196" i="13"/>
  <c r="AL196" i="13"/>
  <c r="CY196" i="13"/>
  <c r="AK197" i="13"/>
  <c r="AL197" i="13"/>
  <c r="CY197" i="13"/>
  <c r="AK198" i="13"/>
  <c r="AL198" i="13"/>
  <c r="CY198" i="13"/>
  <c r="AK199" i="13"/>
  <c r="AL199" i="13"/>
  <c r="CY199" i="13"/>
  <c r="AK200" i="13"/>
  <c r="AL200" i="13"/>
  <c r="CY200" i="13"/>
  <c r="AK201" i="13"/>
  <c r="AL201" i="13"/>
  <c r="CY201" i="13"/>
  <c r="AK202" i="13"/>
  <c r="AL202" i="13"/>
  <c r="CY202" i="13"/>
  <c r="AK203" i="13"/>
  <c r="AL203" i="13"/>
  <c r="CY203" i="13"/>
  <c r="AK204" i="13"/>
  <c r="AL204" i="13"/>
  <c r="CY204" i="13"/>
  <c r="AK205" i="13"/>
  <c r="AL205" i="13"/>
  <c r="CY205" i="13"/>
  <c r="AK206" i="13"/>
  <c r="AL206" i="13"/>
  <c r="CY206" i="13"/>
  <c r="AK207" i="13"/>
  <c r="AL207" i="13"/>
  <c r="CY207" i="13"/>
  <c r="AK208" i="13"/>
  <c r="AL208" i="13"/>
  <c r="CY208" i="13"/>
  <c r="AK209" i="13"/>
  <c r="AL209" i="13"/>
  <c r="CY209" i="13"/>
  <c r="AK210" i="13"/>
  <c r="AL210" i="13"/>
  <c r="CY210" i="13"/>
  <c r="AK211" i="13"/>
  <c r="AL211" i="13"/>
  <c r="CY211" i="13"/>
  <c r="AK212" i="13"/>
  <c r="AL212" i="13"/>
  <c r="CY212" i="13"/>
  <c r="AK213" i="13"/>
  <c r="AL213" i="13"/>
  <c r="CY213" i="13"/>
  <c r="AK214" i="13"/>
  <c r="AL214" i="13"/>
  <c r="CY214" i="13"/>
  <c r="AK215" i="13"/>
  <c r="AL215" i="13"/>
  <c r="CY215" i="13"/>
  <c r="AK216" i="13"/>
  <c r="AL216" i="13"/>
  <c r="CY216" i="13"/>
  <c r="AK217" i="13"/>
  <c r="AL217" i="13"/>
  <c r="CY217" i="13"/>
  <c r="AK218" i="13"/>
  <c r="AL218" i="13"/>
  <c r="CY218" i="13"/>
  <c r="AK219" i="13"/>
  <c r="AL219" i="13"/>
  <c r="CY219" i="13"/>
  <c r="AK220" i="13"/>
  <c r="AL220" i="13"/>
  <c r="CY220" i="13"/>
  <c r="AK221" i="13"/>
  <c r="AL221" i="13"/>
  <c r="CY221" i="13"/>
  <c r="AK222" i="13"/>
  <c r="AL222" i="13"/>
  <c r="CY222" i="13"/>
  <c r="AK223" i="13"/>
  <c r="AL223" i="13"/>
  <c r="CY223" i="13"/>
  <c r="AK224" i="13"/>
  <c r="AL224" i="13"/>
  <c r="CY224" i="13"/>
  <c r="AK225" i="13"/>
  <c r="AL225" i="13"/>
  <c r="CY225" i="13"/>
  <c r="AK226" i="13"/>
  <c r="AL226" i="13"/>
  <c r="CY226" i="13"/>
  <c r="AK227" i="13"/>
  <c r="AL227" i="13"/>
  <c r="CY227" i="13"/>
  <c r="AK228" i="13"/>
  <c r="AL228" i="13"/>
  <c r="CY228" i="13"/>
  <c r="AK229" i="13"/>
  <c r="AL229" i="13"/>
  <c r="CY229" i="13"/>
  <c r="AK230" i="13"/>
  <c r="AL230" i="13"/>
  <c r="CY230" i="13"/>
  <c r="AK231" i="13"/>
  <c r="AL231" i="13"/>
  <c r="CY231" i="13"/>
  <c r="AK232" i="13"/>
  <c r="AL232" i="13"/>
  <c r="CY232" i="13"/>
  <c r="AK233" i="13"/>
  <c r="AL233" i="13"/>
  <c r="CY233" i="13"/>
  <c r="AK234" i="13"/>
  <c r="AL234" i="13"/>
  <c r="CY234" i="13"/>
  <c r="AK235" i="13"/>
  <c r="AL235" i="13"/>
  <c r="CY235" i="13"/>
  <c r="AK236" i="13"/>
  <c r="AL236" i="13"/>
  <c r="CY236" i="13"/>
  <c r="AK237" i="13"/>
  <c r="AL237" i="13"/>
  <c r="CY237" i="13"/>
  <c r="AK238" i="13"/>
  <c r="AL238" i="13"/>
  <c r="CY238" i="13"/>
  <c r="AK239" i="13"/>
  <c r="AL239" i="13"/>
  <c r="CY239" i="13"/>
  <c r="AK240" i="13"/>
  <c r="AL240" i="13"/>
  <c r="CY240" i="13"/>
  <c r="AK241" i="13"/>
  <c r="AL241" i="13"/>
  <c r="CY241" i="13"/>
  <c r="AK242" i="13"/>
  <c r="AL242" i="13"/>
  <c r="CY242" i="13"/>
  <c r="AK243" i="13"/>
  <c r="AL243" i="13"/>
  <c r="CY243" i="13"/>
  <c r="AK244" i="13"/>
  <c r="AL244" i="13"/>
  <c r="CY244" i="13"/>
  <c r="AK245" i="13"/>
  <c r="AL245" i="13"/>
  <c r="CY245" i="13"/>
  <c r="AK246" i="13"/>
  <c r="AL246" i="13"/>
  <c r="CY246" i="13"/>
  <c r="AK247" i="13"/>
  <c r="AL247" i="13"/>
  <c r="CY247" i="13"/>
  <c r="AK248" i="13"/>
  <c r="AL248" i="13"/>
  <c r="CY248" i="13"/>
  <c r="AK249" i="13"/>
  <c r="AL249" i="13"/>
  <c r="CY249" i="13"/>
  <c r="AK250" i="13"/>
  <c r="AL250" i="13"/>
  <c r="CY250" i="13"/>
  <c r="AK251" i="13"/>
  <c r="AL251" i="13"/>
  <c r="CY251" i="13"/>
  <c r="AK252" i="13"/>
  <c r="AL252" i="13"/>
  <c r="CY252" i="13"/>
  <c r="AK253" i="13"/>
  <c r="AL253" i="13"/>
  <c r="CY253" i="13"/>
  <c r="AK254" i="13"/>
  <c r="AL254" i="13"/>
  <c r="CY254" i="13"/>
  <c r="AK255" i="13"/>
  <c r="AL255" i="13"/>
  <c r="CY255" i="13"/>
  <c r="AK256" i="13"/>
  <c r="AL256" i="13"/>
  <c r="CY256" i="13"/>
  <c r="AK257" i="13"/>
  <c r="AL257" i="13"/>
  <c r="CY257" i="13"/>
  <c r="AK258" i="13"/>
  <c r="AL258" i="13"/>
  <c r="CY258" i="13"/>
  <c r="AK259" i="13"/>
  <c r="AL259" i="13"/>
  <c r="CY259" i="13"/>
  <c r="AK260" i="13"/>
  <c r="AL260" i="13"/>
  <c r="CY260" i="13"/>
  <c r="AK261" i="13"/>
  <c r="AL261" i="13"/>
  <c r="CY261" i="13"/>
  <c r="AK262" i="13"/>
  <c r="AL262" i="13"/>
  <c r="CY262" i="13"/>
  <c r="AK263" i="13"/>
  <c r="AL263" i="13"/>
  <c r="CY263" i="13"/>
  <c r="AK264" i="13"/>
  <c r="AL264" i="13"/>
  <c r="CY264" i="13"/>
  <c r="AK265" i="13"/>
  <c r="AL265" i="13"/>
  <c r="CY265" i="13"/>
  <c r="AK266" i="13"/>
  <c r="AL266" i="13"/>
  <c r="CY266" i="13"/>
  <c r="AK267" i="13"/>
  <c r="AL267" i="13"/>
  <c r="CY267" i="13"/>
  <c r="AK268" i="13"/>
  <c r="AL268" i="13"/>
  <c r="CY268" i="13"/>
  <c r="AK269" i="13"/>
  <c r="AL269" i="13"/>
  <c r="CY269" i="13"/>
  <c r="AK270" i="13"/>
  <c r="AL270" i="13"/>
  <c r="CY270" i="13"/>
  <c r="AK271" i="13"/>
  <c r="AL271" i="13"/>
  <c r="CY271" i="13"/>
  <c r="AK272" i="13"/>
  <c r="AL272" i="13"/>
  <c r="CY272" i="13"/>
  <c r="AK273" i="13"/>
  <c r="AL273" i="13"/>
  <c r="CY273" i="13"/>
  <c r="AK274" i="13"/>
  <c r="AL274" i="13"/>
  <c r="CY274" i="13"/>
  <c r="AK275" i="13"/>
  <c r="AL275" i="13"/>
  <c r="CY275" i="13"/>
  <c r="AK276" i="13"/>
  <c r="AL276" i="13"/>
  <c r="CY276" i="13"/>
  <c r="AK277" i="13"/>
  <c r="AL277" i="13"/>
  <c r="CY277" i="13"/>
  <c r="AK278" i="13"/>
  <c r="AL278" i="13"/>
  <c r="CY278" i="13"/>
  <c r="AK279" i="13"/>
  <c r="AL279" i="13"/>
  <c r="CY279" i="13"/>
  <c r="AK280" i="13"/>
  <c r="AL280" i="13"/>
  <c r="CY280" i="13"/>
  <c r="AK281" i="13"/>
  <c r="AL281" i="13"/>
  <c r="CY281" i="13"/>
  <c r="AK282" i="13"/>
  <c r="AL282" i="13"/>
  <c r="CY282" i="13"/>
  <c r="AK283" i="13"/>
  <c r="AL283" i="13"/>
  <c r="CY283" i="13"/>
  <c r="AK284" i="13"/>
  <c r="AL284" i="13"/>
  <c r="CY284" i="13"/>
  <c r="AK285" i="13"/>
  <c r="AL285" i="13"/>
  <c r="CY285" i="13"/>
  <c r="AK286" i="13"/>
  <c r="AL286" i="13"/>
  <c r="CY286" i="13"/>
  <c r="AK287" i="13"/>
  <c r="AL287" i="13"/>
  <c r="CY287" i="13"/>
  <c r="AK288" i="13"/>
  <c r="AL288" i="13"/>
  <c r="CY288" i="13"/>
  <c r="AK289" i="13"/>
  <c r="AL289" i="13"/>
  <c r="CY289" i="13"/>
  <c r="AK290" i="13"/>
  <c r="AL290" i="13"/>
  <c r="CY290" i="13"/>
  <c r="AK291" i="13"/>
  <c r="AL291" i="13"/>
  <c r="CY291" i="13"/>
  <c r="AK292" i="13"/>
  <c r="AL292" i="13"/>
  <c r="CY292" i="13"/>
  <c r="AK293" i="13"/>
  <c r="AL293" i="13"/>
  <c r="CY293" i="13"/>
  <c r="AK294" i="13"/>
  <c r="AL294" i="13"/>
  <c r="CY294" i="13"/>
  <c r="AK295" i="13"/>
  <c r="AL295" i="13"/>
  <c r="CY295" i="13"/>
  <c r="AK296" i="13"/>
  <c r="AL296" i="13"/>
  <c r="CY296" i="13"/>
  <c r="AK297" i="13"/>
  <c r="AL297" i="13"/>
  <c r="CY297" i="13"/>
  <c r="AK298" i="13"/>
  <c r="AL298" i="13"/>
  <c r="CY298" i="13"/>
  <c r="AK299" i="13"/>
  <c r="AL299" i="13"/>
  <c r="CY299" i="13"/>
  <c r="AK300" i="13"/>
  <c r="AL300" i="13"/>
  <c r="CY300" i="13"/>
  <c r="AK301" i="13"/>
  <c r="AL301" i="13"/>
  <c r="CY301" i="13"/>
  <c r="AK302" i="13"/>
  <c r="AL302" i="13"/>
  <c r="CY302" i="13"/>
  <c r="AK303" i="13"/>
  <c r="AL303" i="13"/>
  <c r="CY303" i="13"/>
  <c r="AK304" i="13"/>
  <c r="AL304" i="13"/>
  <c r="CY304" i="13"/>
  <c r="AK305" i="13"/>
  <c r="AL305" i="13"/>
  <c r="CY305" i="13"/>
  <c r="AK306" i="13"/>
  <c r="AL306" i="13"/>
  <c r="CY306" i="13"/>
  <c r="AK307" i="13"/>
  <c r="AL307" i="13"/>
  <c r="CY307" i="13"/>
  <c r="AK308" i="13"/>
  <c r="AL308" i="13"/>
  <c r="CY308" i="13"/>
  <c r="AK309" i="13"/>
  <c r="AL309" i="13"/>
  <c r="CY309" i="13"/>
  <c r="AK310" i="13"/>
  <c r="AL310" i="13"/>
  <c r="CY310" i="13"/>
  <c r="AK311" i="13"/>
  <c r="AL311" i="13"/>
  <c r="CY311" i="13"/>
  <c r="AK312" i="13"/>
  <c r="AL312" i="13"/>
  <c r="CY312" i="13"/>
  <c r="AK313" i="13"/>
  <c r="AL313" i="13"/>
  <c r="CY313" i="13"/>
  <c r="AK314" i="13"/>
  <c r="AL314" i="13"/>
  <c r="CY314" i="13"/>
  <c r="AK315" i="13"/>
  <c r="AL315" i="13"/>
  <c r="CY315" i="13"/>
  <c r="AK316" i="13"/>
  <c r="AL316" i="13"/>
  <c r="CY316" i="13"/>
  <c r="AK317" i="13"/>
  <c r="AL317" i="13"/>
  <c r="CY317" i="13"/>
  <c r="AK318" i="13"/>
  <c r="AL318" i="13"/>
  <c r="CY318" i="13"/>
  <c r="AK319" i="13"/>
  <c r="AL319" i="13"/>
  <c r="CY319" i="13"/>
  <c r="AK320" i="13"/>
  <c r="AL320" i="13"/>
  <c r="CY320" i="13"/>
  <c r="AK321" i="13"/>
  <c r="AL321" i="13"/>
  <c r="CY321" i="13"/>
  <c r="AK322" i="13"/>
  <c r="AL322" i="13"/>
  <c r="CY322" i="13"/>
  <c r="AK323" i="13"/>
  <c r="AL323" i="13"/>
  <c r="CY323" i="13"/>
  <c r="AK324" i="13"/>
  <c r="AL324" i="13"/>
  <c r="CY324" i="13"/>
  <c r="AK325" i="13"/>
  <c r="AL325" i="13"/>
  <c r="CY325" i="13"/>
  <c r="AK326" i="13"/>
  <c r="AL326" i="13"/>
  <c r="CY326" i="13"/>
  <c r="AK327" i="13"/>
  <c r="AL327" i="13"/>
  <c r="CY327" i="13"/>
  <c r="AK328" i="13"/>
  <c r="AL328" i="13"/>
  <c r="CY328" i="13"/>
  <c r="AK329" i="13"/>
  <c r="AL329" i="13"/>
  <c r="CY329" i="13"/>
  <c r="AK330" i="13"/>
  <c r="AL330" i="13"/>
  <c r="CY330" i="13"/>
  <c r="AK331" i="13"/>
  <c r="AL331" i="13"/>
  <c r="CY331" i="13"/>
  <c r="AK332" i="13"/>
  <c r="AL332" i="13"/>
  <c r="CY332" i="13"/>
  <c r="AK333" i="13"/>
  <c r="AL333" i="13"/>
  <c r="CY333" i="13"/>
  <c r="AK334" i="13"/>
  <c r="AL334" i="13"/>
  <c r="CY334" i="13"/>
  <c r="AK335" i="13"/>
  <c r="AL335" i="13"/>
  <c r="CY335" i="13"/>
  <c r="AK336" i="13"/>
  <c r="AL336" i="13"/>
  <c r="CY336" i="13"/>
  <c r="AK337" i="13"/>
  <c r="AL337" i="13"/>
  <c r="CY337" i="13"/>
  <c r="AK338" i="13"/>
  <c r="AL338" i="13"/>
  <c r="CY338" i="13"/>
  <c r="AK339" i="13"/>
  <c r="AL339" i="13"/>
  <c r="CY339" i="13"/>
  <c r="AK340" i="13"/>
  <c r="AL340" i="13"/>
  <c r="CY340" i="13"/>
  <c r="AK341" i="13"/>
  <c r="AL341" i="13"/>
  <c r="CY341" i="13"/>
  <c r="AK342" i="13"/>
  <c r="AL342" i="13"/>
  <c r="CY342" i="13"/>
  <c r="AK343" i="13"/>
  <c r="AL343" i="13"/>
  <c r="CY343" i="13"/>
  <c r="AK344" i="13"/>
  <c r="AL344" i="13"/>
  <c r="CY344" i="13"/>
  <c r="AK345" i="13"/>
  <c r="AL345" i="13"/>
  <c r="CY345" i="13"/>
  <c r="AK346" i="13"/>
  <c r="AL346" i="13"/>
  <c r="CY346" i="13"/>
  <c r="AK347" i="13"/>
  <c r="AL347" i="13"/>
  <c r="CY347" i="13"/>
  <c r="AK348" i="13"/>
  <c r="AL348" i="13"/>
  <c r="CY348" i="13"/>
  <c r="AK349" i="13"/>
  <c r="AL349" i="13"/>
  <c r="CY349" i="13"/>
  <c r="AK350" i="13"/>
  <c r="AL350" i="13"/>
  <c r="CY350" i="13"/>
  <c r="AK351" i="13"/>
  <c r="AL351" i="13"/>
  <c r="CY351" i="13"/>
  <c r="AK352" i="13"/>
  <c r="AL352" i="13"/>
  <c r="CY352" i="13"/>
  <c r="AK353" i="13"/>
  <c r="AL353" i="13"/>
  <c r="CY353" i="13"/>
  <c r="AK354" i="13"/>
  <c r="AL354" i="13"/>
  <c r="CY354" i="13"/>
  <c r="AK355" i="13"/>
  <c r="AL355" i="13"/>
  <c r="CY355" i="13"/>
  <c r="AK356" i="13"/>
  <c r="AL356" i="13"/>
  <c r="CY356" i="13"/>
  <c r="AK357" i="13"/>
  <c r="AL357" i="13"/>
  <c r="CY357" i="13"/>
  <c r="AK358" i="13"/>
  <c r="AL358" i="13"/>
  <c r="CY358" i="13"/>
  <c r="AK359" i="13"/>
  <c r="AL359" i="13"/>
  <c r="CY359" i="13"/>
  <c r="AK360" i="13"/>
  <c r="AL360" i="13"/>
  <c r="CY360" i="13"/>
  <c r="AK361" i="13"/>
  <c r="AL361" i="13"/>
  <c r="CY361" i="13"/>
  <c r="AK362" i="13"/>
  <c r="AL362" i="13"/>
  <c r="CY362" i="13"/>
  <c r="AK363" i="13"/>
  <c r="AL363" i="13"/>
  <c r="CY363" i="13"/>
  <c r="AK364" i="13"/>
  <c r="AL364" i="13"/>
  <c r="CY364" i="13"/>
  <c r="AK365" i="13"/>
  <c r="AL365" i="13"/>
  <c r="CY365" i="13"/>
  <c r="AK366" i="13"/>
  <c r="AL366" i="13"/>
  <c r="CY366" i="13"/>
  <c r="AK367" i="13"/>
  <c r="AL367" i="13"/>
  <c r="CY367" i="13"/>
  <c r="AK368" i="13"/>
  <c r="AL368" i="13"/>
  <c r="CY368" i="13"/>
  <c r="AK369" i="13"/>
  <c r="AL369" i="13"/>
  <c r="CY369" i="13"/>
  <c r="AK370" i="13"/>
  <c r="AL370" i="13"/>
  <c r="CY370" i="13"/>
  <c r="AK371" i="13"/>
  <c r="AL371" i="13"/>
  <c r="CY371" i="13"/>
  <c r="AK372" i="13"/>
  <c r="AL372" i="13"/>
  <c r="CY372" i="13"/>
  <c r="AK373" i="13"/>
  <c r="AL373" i="13"/>
  <c r="CY373" i="13"/>
  <c r="AK374" i="13"/>
  <c r="AL374" i="13"/>
  <c r="CY374" i="13"/>
  <c r="AK375" i="13"/>
  <c r="AL375" i="13"/>
  <c r="CY375" i="13"/>
  <c r="AK376" i="13"/>
  <c r="AL376" i="13"/>
  <c r="CY376" i="13"/>
  <c r="AK377" i="13"/>
  <c r="AL377" i="13"/>
  <c r="CY377" i="13"/>
  <c r="AK378" i="13"/>
  <c r="AL378" i="13"/>
  <c r="CY378" i="13"/>
  <c r="AK379" i="13"/>
  <c r="AL379" i="13"/>
  <c r="CY379" i="13"/>
  <c r="AK380" i="13"/>
  <c r="AL380" i="13"/>
  <c r="CY380" i="13"/>
  <c r="AK381" i="13"/>
  <c r="AL381" i="13"/>
  <c r="CY381" i="13"/>
  <c r="AK382" i="13"/>
  <c r="AL382" i="13"/>
  <c r="CY382" i="13"/>
  <c r="AK383" i="13"/>
  <c r="AL383" i="13"/>
  <c r="CY383" i="13"/>
  <c r="AK384" i="13"/>
  <c r="AL384" i="13"/>
  <c r="CY384" i="13"/>
  <c r="AK385" i="13"/>
  <c r="AL385" i="13"/>
  <c r="CY385" i="13"/>
  <c r="AK386" i="13"/>
  <c r="AL386" i="13"/>
  <c r="CY386" i="13"/>
  <c r="AK387" i="13"/>
  <c r="AL387" i="13"/>
  <c r="CY387" i="13"/>
  <c r="AK388" i="13"/>
  <c r="AL388" i="13"/>
  <c r="CY388" i="13"/>
  <c r="AK389" i="13"/>
  <c r="AL389" i="13"/>
  <c r="CY389" i="13"/>
  <c r="AK390" i="13"/>
  <c r="AL390" i="13"/>
  <c r="CY390" i="13"/>
  <c r="AK391" i="13"/>
  <c r="AL391" i="13"/>
  <c r="CY391" i="13"/>
  <c r="AK392" i="13"/>
  <c r="AL392" i="13"/>
  <c r="CY392" i="13"/>
  <c r="AK393" i="13"/>
  <c r="AL393" i="13"/>
  <c r="CY393" i="13"/>
  <c r="AK394" i="13"/>
  <c r="AL394" i="13"/>
  <c r="CY394" i="13"/>
  <c r="AK395" i="13"/>
  <c r="AL395" i="13"/>
  <c r="CY395" i="13"/>
  <c r="AK396" i="13"/>
  <c r="AL396" i="13"/>
  <c r="CY396" i="13"/>
  <c r="AK397" i="13"/>
  <c r="AL397" i="13"/>
  <c r="CY397" i="13"/>
  <c r="AK398" i="13"/>
  <c r="AL398" i="13"/>
  <c r="CY398" i="13"/>
  <c r="AK399" i="13"/>
  <c r="AL399" i="13"/>
  <c r="CY399" i="13"/>
  <c r="AK400" i="13"/>
  <c r="AL400" i="13"/>
  <c r="CY400" i="13"/>
  <c r="AK401" i="13"/>
  <c r="AL401" i="13"/>
  <c r="CY401" i="13"/>
  <c r="AK402" i="13"/>
  <c r="AL402" i="13"/>
  <c r="CY402" i="13"/>
  <c r="AK403" i="13"/>
  <c r="AL403" i="13"/>
  <c r="CY403" i="13"/>
  <c r="AK404" i="13"/>
  <c r="AL404" i="13"/>
  <c r="CY404" i="13"/>
  <c r="AK405" i="13"/>
  <c r="AL405" i="13"/>
  <c r="CY405" i="13"/>
  <c r="AK406" i="13"/>
  <c r="AL406" i="13"/>
  <c r="CY406" i="13"/>
  <c r="AK407" i="13"/>
  <c r="AL407" i="13"/>
  <c r="CY407" i="13"/>
  <c r="AK408" i="13"/>
  <c r="AL408" i="13"/>
  <c r="CY408" i="13"/>
  <c r="AK409" i="13"/>
  <c r="AL409" i="13"/>
  <c r="CY409" i="13"/>
  <c r="AK410" i="13"/>
  <c r="AL410" i="13"/>
  <c r="CY410" i="13"/>
  <c r="AK411" i="13"/>
  <c r="AL411" i="13"/>
  <c r="CY411" i="13"/>
  <c r="AK412" i="13"/>
  <c r="AL412" i="13"/>
  <c r="CY412" i="13"/>
  <c r="AK413" i="13"/>
  <c r="AL413" i="13"/>
  <c r="CY413" i="13"/>
  <c r="AK414" i="13"/>
  <c r="AL414" i="13"/>
  <c r="CY414" i="13"/>
  <c r="AK415" i="13"/>
  <c r="AL415" i="13"/>
  <c r="CY415" i="13"/>
  <c r="AK416" i="13"/>
  <c r="AL416" i="13"/>
  <c r="CY416" i="13"/>
  <c r="AK417" i="13"/>
  <c r="AL417" i="13"/>
  <c r="CY417" i="13"/>
  <c r="AK418" i="13"/>
  <c r="AL418" i="13"/>
  <c r="CY418" i="13"/>
  <c r="AK419" i="13"/>
  <c r="AL419" i="13"/>
  <c r="CY419" i="13"/>
  <c r="AK420" i="13"/>
  <c r="AL420" i="13"/>
  <c r="CY420" i="13"/>
  <c r="AK421" i="13"/>
  <c r="AL421" i="13"/>
  <c r="CY421" i="13"/>
  <c r="AK422" i="13"/>
  <c r="AL422" i="13"/>
  <c r="CY422" i="13"/>
  <c r="AK423" i="13"/>
  <c r="AL423" i="13"/>
  <c r="CY423" i="13"/>
  <c r="AK424" i="13"/>
  <c r="AL424" i="13"/>
  <c r="CY424" i="13"/>
  <c r="AK425" i="13"/>
  <c r="AL425" i="13"/>
  <c r="CY425" i="13"/>
  <c r="AK426" i="13"/>
  <c r="AL426" i="13"/>
  <c r="CY426" i="13"/>
  <c r="AK427" i="13"/>
  <c r="AL427" i="13"/>
  <c r="CY427" i="13"/>
  <c r="AK428" i="13"/>
  <c r="AL428" i="13"/>
  <c r="CY428" i="13"/>
  <c r="AK429" i="13"/>
  <c r="AL429" i="13"/>
  <c r="CY429" i="13"/>
  <c r="AK430" i="13"/>
  <c r="AL430" i="13"/>
  <c r="CY430" i="13"/>
  <c r="AK431" i="13"/>
  <c r="AL431" i="13"/>
  <c r="CY431" i="13"/>
  <c r="AK432" i="13"/>
  <c r="AL432" i="13"/>
  <c r="CY432" i="13"/>
  <c r="AK433" i="13"/>
  <c r="AL433" i="13"/>
  <c r="CY433" i="13"/>
  <c r="AK434" i="13"/>
  <c r="AL434" i="13"/>
  <c r="CY434" i="13"/>
  <c r="AK435" i="13"/>
  <c r="AL435" i="13"/>
  <c r="CY435" i="13"/>
  <c r="AK436" i="13"/>
  <c r="AL436" i="13"/>
  <c r="CY436" i="13"/>
  <c r="AK437" i="13"/>
  <c r="AL437" i="13"/>
  <c r="CY437" i="13"/>
  <c r="AK438" i="13"/>
  <c r="AL438" i="13"/>
  <c r="CY438" i="13"/>
  <c r="AK439" i="13"/>
  <c r="AL439" i="13"/>
  <c r="CY439" i="13"/>
  <c r="AK440" i="13"/>
  <c r="AL440" i="13"/>
  <c r="CY440" i="13"/>
  <c r="AK441" i="13"/>
  <c r="AL441" i="13"/>
  <c r="CY441" i="13"/>
  <c r="AK442" i="13"/>
  <c r="AL442" i="13"/>
  <c r="CY442" i="13"/>
  <c r="AK443" i="13"/>
  <c r="AL443" i="13"/>
  <c r="CY443" i="13"/>
  <c r="AK444" i="13"/>
  <c r="AL444" i="13"/>
  <c r="CY444" i="13"/>
  <c r="AK445" i="13"/>
  <c r="AL445" i="13"/>
  <c r="CY445" i="13"/>
  <c r="AK446" i="13"/>
  <c r="AL446" i="13"/>
  <c r="CY446" i="13"/>
  <c r="AK447" i="13"/>
  <c r="AL447" i="13"/>
  <c r="CY447" i="13"/>
  <c r="AK448" i="13"/>
  <c r="AL448" i="13"/>
  <c r="CY448" i="13"/>
  <c r="AK449" i="13"/>
  <c r="AL449" i="13"/>
  <c r="CY449" i="13"/>
  <c r="AK450" i="13"/>
  <c r="AL450" i="13"/>
  <c r="CY450" i="13"/>
  <c r="AK451" i="13"/>
  <c r="AL451" i="13"/>
  <c r="CY451" i="13"/>
  <c r="AK452" i="13"/>
  <c r="AL452" i="13"/>
  <c r="CY452" i="13"/>
  <c r="AK453" i="13"/>
  <c r="AL453" i="13"/>
  <c r="CY453" i="13"/>
  <c r="AK454" i="13"/>
  <c r="AL454" i="13"/>
  <c r="CY454" i="13"/>
  <c r="AK455" i="13"/>
  <c r="AL455" i="13"/>
  <c r="CY455" i="13"/>
  <c r="AK456" i="13"/>
  <c r="AL456" i="13"/>
  <c r="CY456" i="13"/>
  <c r="AK457" i="13"/>
  <c r="AL457" i="13"/>
  <c r="CY457" i="13"/>
  <c r="AK458" i="13"/>
  <c r="AL458" i="13"/>
  <c r="CY458" i="13"/>
  <c r="AK459" i="13"/>
  <c r="AL459" i="13"/>
  <c r="CY459" i="13"/>
  <c r="AK460" i="13"/>
  <c r="AL460" i="13"/>
  <c r="CY460" i="13"/>
  <c r="AK461" i="13"/>
  <c r="AL461" i="13"/>
  <c r="CY461" i="13"/>
  <c r="AK462" i="13"/>
  <c r="AL462" i="13"/>
  <c r="CY462" i="13"/>
  <c r="AK463" i="13"/>
  <c r="AL463" i="13"/>
  <c r="CY463" i="13"/>
  <c r="AK464" i="13"/>
  <c r="AL464" i="13"/>
  <c r="CY464" i="13"/>
  <c r="AK465" i="13"/>
  <c r="AL465" i="13"/>
  <c r="CY465" i="13"/>
  <c r="AK466" i="13"/>
  <c r="AL466" i="13"/>
  <c r="CY466" i="13"/>
  <c r="AK467" i="13"/>
  <c r="AL467" i="13"/>
  <c r="CY467" i="13"/>
  <c r="AK468" i="13"/>
  <c r="AL468" i="13"/>
  <c r="CY468" i="13"/>
  <c r="AK469" i="13"/>
  <c r="AL469" i="13"/>
  <c r="CY469" i="13"/>
  <c r="AK470" i="13"/>
  <c r="AL470" i="13"/>
  <c r="CY470" i="13"/>
  <c r="AK471" i="13"/>
  <c r="AL471" i="13"/>
  <c r="CY471" i="13"/>
  <c r="AK472" i="13"/>
  <c r="AL472" i="13"/>
  <c r="CY472" i="13"/>
  <c r="AK473" i="13"/>
  <c r="AL473" i="13"/>
  <c r="CY473" i="13"/>
  <c r="AK474" i="13"/>
  <c r="AL474" i="13"/>
  <c r="CY474" i="13"/>
  <c r="AK475" i="13"/>
  <c r="AL475" i="13"/>
  <c r="CY475" i="13"/>
  <c r="AK476" i="13"/>
  <c r="AL476" i="13"/>
  <c r="CY476" i="13"/>
  <c r="AK477" i="13"/>
  <c r="AL477" i="13"/>
  <c r="CY477" i="13"/>
  <c r="AK478" i="13"/>
  <c r="AL478" i="13"/>
  <c r="CY478" i="13"/>
  <c r="AK479" i="13"/>
  <c r="AL479" i="13"/>
  <c r="CY479" i="13"/>
  <c r="AK480" i="13"/>
  <c r="AL480" i="13"/>
  <c r="CY480" i="13"/>
  <c r="AK481" i="13"/>
  <c r="AL481" i="13"/>
  <c r="CY481" i="13"/>
  <c r="AK482" i="13"/>
  <c r="AL482" i="13"/>
  <c r="CY482" i="13"/>
  <c r="AK483" i="13"/>
  <c r="AL483" i="13"/>
  <c r="CY483" i="13"/>
  <c r="AK484" i="13"/>
  <c r="AL484" i="13"/>
  <c r="CY484" i="13"/>
  <c r="AK485" i="13"/>
  <c r="AL485" i="13"/>
  <c r="CY485" i="13"/>
  <c r="AK486" i="13"/>
  <c r="AL486" i="13"/>
  <c r="CY486" i="13"/>
  <c r="AK487" i="13"/>
  <c r="AL487" i="13"/>
  <c r="CY487" i="13"/>
  <c r="AK488" i="13"/>
  <c r="AL488" i="13"/>
  <c r="CY488" i="13"/>
  <c r="AK489" i="13"/>
  <c r="AL489" i="13"/>
  <c r="CY489" i="13"/>
  <c r="AK490" i="13"/>
  <c r="AL490" i="13"/>
  <c r="CY490" i="13"/>
  <c r="AK491" i="13"/>
  <c r="AL491" i="13"/>
  <c r="CY491" i="13"/>
  <c r="AK492" i="13"/>
  <c r="AL492" i="13"/>
  <c r="CY492" i="13"/>
  <c r="AK493" i="13"/>
  <c r="AL493" i="13"/>
  <c r="CY493" i="13"/>
  <c r="AK494" i="13"/>
  <c r="AL494" i="13"/>
  <c r="CY494" i="13"/>
  <c r="AK495" i="13"/>
  <c r="AL495" i="13"/>
  <c r="CY495" i="13"/>
  <c r="AK496" i="13"/>
  <c r="AL496" i="13"/>
  <c r="CY496" i="13"/>
  <c r="AK497" i="13"/>
  <c r="AL497" i="13"/>
  <c r="CY497" i="13"/>
  <c r="AK498" i="13"/>
  <c r="AL498" i="13"/>
  <c r="CY498" i="13"/>
  <c r="AK499" i="13"/>
  <c r="AL499" i="13"/>
  <c r="CY499" i="13"/>
  <c r="AK500" i="13"/>
  <c r="AL500" i="13"/>
  <c r="CY500" i="13"/>
  <c r="AK501" i="13"/>
  <c r="AL501" i="13"/>
  <c r="CY501" i="13"/>
  <c r="AK502" i="13"/>
  <c r="AL502" i="13"/>
  <c r="CY502" i="13"/>
  <c r="AK503" i="13"/>
  <c r="AL503" i="13"/>
  <c r="CY503" i="13"/>
  <c r="AK504" i="13"/>
  <c r="AL504" i="13"/>
  <c r="CY504" i="13"/>
  <c r="AK505" i="13"/>
  <c r="AL505" i="13"/>
  <c r="CY505" i="13"/>
  <c r="AK506" i="13"/>
  <c r="AL506" i="13"/>
  <c r="CY506" i="13"/>
  <c r="AK507" i="13"/>
  <c r="AL507" i="13"/>
  <c r="CY507" i="13"/>
  <c r="AK508" i="13"/>
  <c r="AL508" i="13"/>
  <c r="CY508" i="13"/>
  <c r="AK509" i="13"/>
  <c r="AL509" i="13"/>
  <c r="CY509" i="13"/>
  <c r="AK510" i="13"/>
  <c r="AL510" i="13"/>
  <c r="CY510" i="13"/>
  <c r="AK511" i="13"/>
  <c r="AL511" i="13"/>
  <c r="CY511" i="13"/>
  <c r="AK512" i="13"/>
  <c r="AL512" i="13"/>
  <c r="CY512" i="13"/>
  <c r="AK513" i="13"/>
  <c r="AL513" i="13"/>
  <c r="CY513" i="13"/>
  <c r="AK514" i="13"/>
  <c r="AL514" i="13"/>
  <c r="CY514" i="13"/>
  <c r="AK515" i="13"/>
  <c r="AL515" i="13"/>
  <c r="CY515" i="13"/>
  <c r="AK516" i="13"/>
  <c r="AL516" i="13"/>
  <c r="CY516" i="13"/>
  <c r="AK517" i="13"/>
  <c r="AL517" i="13"/>
  <c r="CY517" i="13"/>
  <c r="AK518" i="13"/>
  <c r="AL518" i="13"/>
  <c r="CY518" i="13"/>
  <c r="AK519" i="13"/>
  <c r="AL519" i="13"/>
  <c r="CY519" i="13"/>
  <c r="AK520" i="13"/>
  <c r="AL520" i="13"/>
  <c r="CY520" i="13"/>
  <c r="AK521" i="13"/>
  <c r="AL521" i="13"/>
  <c r="CY521" i="13"/>
  <c r="AK522" i="13"/>
  <c r="AL522" i="13"/>
  <c r="CY522" i="13"/>
  <c r="AK523" i="13"/>
  <c r="AL523" i="13"/>
  <c r="CY523" i="13"/>
  <c r="AK524" i="13"/>
  <c r="AL524" i="13"/>
  <c r="CY524" i="13"/>
  <c r="AK525" i="13"/>
  <c r="AL525" i="13"/>
  <c r="CY525" i="13"/>
  <c r="AK526" i="13"/>
  <c r="AL526" i="13"/>
  <c r="CY526" i="13"/>
  <c r="AK527" i="13"/>
  <c r="AL527" i="13"/>
  <c r="CY527" i="13"/>
  <c r="AK528" i="13"/>
  <c r="AL528" i="13"/>
  <c r="CY528" i="13"/>
  <c r="AK529" i="13"/>
  <c r="AL529" i="13"/>
  <c r="CY529" i="13"/>
  <c r="AK530" i="13"/>
  <c r="AL530" i="13"/>
  <c r="CY530" i="13"/>
  <c r="AK531" i="13"/>
  <c r="AL531" i="13"/>
  <c r="CY531" i="13"/>
  <c r="AK532" i="13"/>
  <c r="AL532" i="13"/>
  <c r="CY532" i="13"/>
  <c r="AK533" i="13"/>
  <c r="AL533" i="13"/>
  <c r="CY533" i="13"/>
  <c r="AK534" i="13"/>
  <c r="AL534" i="13"/>
  <c r="CY534" i="13"/>
  <c r="AK535" i="13"/>
  <c r="AL535" i="13"/>
  <c r="CY535" i="13"/>
  <c r="AK536" i="13"/>
  <c r="AL536" i="13"/>
  <c r="CY536" i="13"/>
  <c r="AK537" i="13"/>
  <c r="AL537" i="13"/>
  <c r="CY537" i="13"/>
  <c r="AK538" i="13"/>
  <c r="AL538" i="13"/>
  <c r="CY538" i="13"/>
  <c r="AK539" i="13"/>
  <c r="AL539" i="13"/>
  <c r="CY539" i="13"/>
  <c r="AK540" i="13"/>
  <c r="AL540" i="13"/>
  <c r="CY540" i="13"/>
  <c r="AK541" i="13"/>
  <c r="AL541" i="13"/>
  <c r="CY541" i="13"/>
  <c r="AK542" i="13"/>
  <c r="AL542" i="13"/>
  <c r="CY542" i="13"/>
  <c r="AK543" i="13"/>
  <c r="AL543" i="13"/>
  <c r="CY543" i="13"/>
  <c r="AK544" i="13"/>
  <c r="AL544" i="13"/>
  <c r="CY544" i="13"/>
  <c r="AK545" i="13"/>
  <c r="AL545" i="13"/>
  <c r="CY545" i="13"/>
  <c r="AK546" i="13"/>
  <c r="AL546" i="13"/>
  <c r="CY546" i="13"/>
  <c r="AK547" i="13"/>
  <c r="AL547" i="13"/>
  <c r="CY547" i="13"/>
  <c r="AK548" i="13"/>
  <c r="AL548" i="13"/>
  <c r="CY548" i="13"/>
  <c r="AK549" i="13"/>
  <c r="AL549" i="13"/>
  <c r="CY549" i="13"/>
  <c r="AK550" i="13"/>
  <c r="AL550" i="13"/>
  <c r="CY550" i="13"/>
  <c r="AK551" i="13"/>
  <c r="AL551" i="13"/>
  <c r="CY551" i="13"/>
  <c r="AK552" i="13"/>
  <c r="AL552" i="13"/>
  <c r="CY552" i="13"/>
  <c r="AK553" i="13"/>
  <c r="AL553" i="13"/>
  <c r="CY553" i="13"/>
  <c r="AK554" i="13"/>
  <c r="AL554" i="13"/>
  <c r="CY554" i="13"/>
  <c r="AK555" i="13"/>
  <c r="AL555" i="13"/>
  <c r="CY555" i="13"/>
  <c r="AK556" i="13"/>
  <c r="AL556" i="13"/>
  <c r="CY556" i="13"/>
  <c r="AK557" i="13"/>
  <c r="AL557" i="13"/>
  <c r="CY557" i="13"/>
  <c r="AK558" i="13"/>
  <c r="AL558" i="13"/>
  <c r="CY558" i="13"/>
  <c r="AK559" i="13"/>
  <c r="AL559" i="13"/>
  <c r="CY559" i="13"/>
  <c r="AK560" i="13"/>
  <c r="AL560" i="13"/>
  <c r="CY560" i="13"/>
  <c r="AK561" i="13"/>
  <c r="AL561" i="13"/>
  <c r="CY561" i="13"/>
  <c r="AK562" i="13"/>
  <c r="AL562" i="13"/>
  <c r="CY562" i="13"/>
  <c r="AK563" i="13"/>
  <c r="AL563" i="13"/>
  <c r="CY563" i="13"/>
  <c r="AK564" i="13"/>
  <c r="AL564" i="13"/>
  <c r="CY564" i="13"/>
  <c r="AK565" i="13"/>
  <c r="AL565" i="13"/>
  <c r="CY565" i="13"/>
  <c r="AK566" i="13"/>
  <c r="AL566" i="13"/>
  <c r="CY566" i="13"/>
  <c r="AK567" i="13"/>
  <c r="AL567" i="13"/>
  <c r="CY567" i="13"/>
  <c r="AK568" i="13"/>
  <c r="AL568" i="13"/>
  <c r="CY568" i="13"/>
  <c r="AK569" i="13"/>
  <c r="AL569" i="13"/>
  <c r="CY569" i="13"/>
  <c r="AK570" i="13"/>
  <c r="AL570" i="13"/>
  <c r="CY570" i="13"/>
  <c r="AK571" i="13"/>
  <c r="AL571" i="13"/>
  <c r="CY571" i="13"/>
  <c r="AK572" i="13"/>
  <c r="AL572" i="13"/>
  <c r="CY572" i="13"/>
  <c r="AK573" i="13"/>
  <c r="AL573" i="13"/>
  <c r="CY573" i="13"/>
  <c r="AK574" i="13"/>
  <c r="AL574" i="13"/>
  <c r="CY574" i="13"/>
  <c r="AK575" i="13"/>
  <c r="AL575" i="13"/>
  <c r="CY575" i="13"/>
  <c r="AK576" i="13"/>
  <c r="AL576" i="13"/>
  <c r="CY576" i="13"/>
  <c r="AK577" i="13"/>
  <c r="AL577" i="13"/>
  <c r="CY577" i="13"/>
  <c r="AK3" i="13"/>
  <c r="AL3" i="13"/>
  <c r="CY3" i="13"/>
  <c r="AG4" i="13"/>
  <c r="AH4" i="13"/>
  <c r="CX4" i="13"/>
  <c r="AG5" i="13"/>
  <c r="AH5" i="13"/>
  <c r="CX5" i="13"/>
  <c r="AG6" i="13"/>
  <c r="AH6" i="13"/>
  <c r="CX6" i="13"/>
  <c r="AG7" i="13"/>
  <c r="AH7" i="13"/>
  <c r="CX7" i="13"/>
  <c r="AG8" i="13"/>
  <c r="AH8" i="13"/>
  <c r="CX8" i="13"/>
  <c r="AG9" i="13"/>
  <c r="AH9" i="13"/>
  <c r="CX9" i="13"/>
  <c r="AG10" i="13"/>
  <c r="AH10" i="13"/>
  <c r="CX10" i="13"/>
  <c r="AG11" i="13"/>
  <c r="AH11" i="13"/>
  <c r="CX11" i="13"/>
  <c r="AG12" i="13"/>
  <c r="AH12" i="13"/>
  <c r="CX12" i="13"/>
  <c r="AG13" i="13"/>
  <c r="AH13" i="13"/>
  <c r="CX13" i="13"/>
  <c r="AG14" i="13"/>
  <c r="AH14" i="13"/>
  <c r="CX14" i="13"/>
  <c r="AG15" i="13"/>
  <c r="AH15" i="13"/>
  <c r="CX15" i="13"/>
  <c r="AG16" i="13"/>
  <c r="AH16" i="13"/>
  <c r="CX16" i="13"/>
  <c r="AG17" i="13"/>
  <c r="AH17" i="13"/>
  <c r="CX17" i="13"/>
  <c r="AG18" i="13"/>
  <c r="AH18" i="13"/>
  <c r="CX18" i="13"/>
  <c r="AG19" i="13"/>
  <c r="AH19" i="13"/>
  <c r="CX19" i="13"/>
  <c r="AG20" i="13"/>
  <c r="AH20" i="13"/>
  <c r="CX20" i="13"/>
  <c r="AG21" i="13"/>
  <c r="AH21" i="13"/>
  <c r="CX21" i="13"/>
  <c r="AG22" i="13"/>
  <c r="AH22" i="13"/>
  <c r="CX22" i="13"/>
  <c r="AG23" i="13"/>
  <c r="AH23" i="13"/>
  <c r="CX23" i="13"/>
  <c r="AG24" i="13"/>
  <c r="AH24" i="13"/>
  <c r="CX24" i="13"/>
  <c r="AG25" i="13"/>
  <c r="AH25" i="13"/>
  <c r="CX25" i="13"/>
  <c r="AG26" i="13"/>
  <c r="AH26" i="13"/>
  <c r="CX26" i="13"/>
  <c r="AG27" i="13"/>
  <c r="AH27" i="13"/>
  <c r="CX27" i="13"/>
  <c r="AG28" i="13"/>
  <c r="AH28" i="13"/>
  <c r="CX28" i="13"/>
  <c r="AG29" i="13"/>
  <c r="AH29" i="13"/>
  <c r="CX29" i="13"/>
  <c r="AG30" i="13"/>
  <c r="AH30" i="13"/>
  <c r="CX30" i="13"/>
  <c r="AG31" i="13"/>
  <c r="AH31" i="13"/>
  <c r="CX31" i="13"/>
  <c r="AG32" i="13"/>
  <c r="AH32" i="13"/>
  <c r="CX32" i="13"/>
  <c r="AG33" i="13"/>
  <c r="AH33" i="13"/>
  <c r="CX33" i="13"/>
  <c r="AG34" i="13"/>
  <c r="AH34" i="13"/>
  <c r="CX34" i="13"/>
  <c r="AG35" i="13"/>
  <c r="AH35" i="13"/>
  <c r="CX35" i="13"/>
  <c r="AG36" i="13"/>
  <c r="AH36" i="13"/>
  <c r="CX36" i="13"/>
  <c r="AG37" i="13"/>
  <c r="AH37" i="13"/>
  <c r="CX37" i="13"/>
  <c r="AG38" i="13"/>
  <c r="AH38" i="13"/>
  <c r="CX38" i="13"/>
  <c r="AG39" i="13"/>
  <c r="AH39" i="13"/>
  <c r="CX39" i="13"/>
  <c r="AG40" i="13"/>
  <c r="AH40" i="13"/>
  <c r="CX40" i="13"/>
  <c r="AG41" i="13"/>
  <c r="AH41" i="13"/>
  <c r="CX41" i="13"/>
  <c r="AG42" i="13"/>
  <c r="AH42" i="13"/>
  <c r="CX42" i="13"/>
  <c r="AG43" i="13"/>
  <c r="AH43" i="13"/>
  <c r="CX43" i="13"/>
  <c r="AG44" i="13"/>
  <c r="AH44" i="13"/>
  <c r="CX44" i="13"/>
  <c r="AG45" i="13"/>
  <c r="AH45" i="13"/>
  <c r="CX45" i="13"/>
  <c r="AG46" i="13"/>
  <c r="AH46" i="13"/>
  <c r="CX46" i="13"/>
  <c r="AG47" i="13"/>
  <c r="AH47" i="13"/>
  <c r="CX47" i="13"/>
  <c r="AG48" i="13"/>
  <c r="AH48" i="13"/>
  <c r="CX48" i="13"/>
  <c r="AG49" i="13"/>
  <c r="AH49" i="13"/>
  <c r="CX49" i="13"/>
  <c r="AG50" i="13"/>
  <c r="AH50" i="13"/>
  <c r="CX50" i="13"/>
  <c r="AG51" i="13"/>
  <c r="AH51" i="13"/>
  <c r="CX51" i="13"/>
  <c r="AG52" i="13"/>
  <c r="AH52" i="13"/>
  <c r="CX52" i="13"/>
  <c r="AG53" i="13"/>
  <c r="AH53" i="13"/>
  <c r="CX53" i="13"/>
  <c r="AG54" i="13"/>
  <c r="AH54" i="13"/>
  <c r="CX54" i="13"/>
  <c r="AG55" i="13"/>
  <c r="AH55" i="13"/>
  <c r="CX55" i="13"/>
  <c r="AG56" i="13"/>
  <c r="AH56" i="13"/>
  <c r="CX56" i="13"/>
  <c r="AG57" i="13"/>
  <c r="AH57" i="13"/>
  <c r="CX57" i="13"/>
  <c r="AG58" i="13"/>
  <c r="AH58" i="13"/>
  <c r="CX58" i="13"/>
  <c r="AG59" i="13"/>
  <c r="AH59" i="13"/>
  <c r="CX59" i="13"/>
  <c r="AG60" i="13"/>
  <c r="AH60" i="13"/>
  <c r="CX60" i="13"/>
  <c r="AG61" i="13"/>
  <c r="AH61" i="13"/>
  <c r="CX61" i="13"/>
  <c r="AG62" i="13"/>
  <c r="AH62" i="13"/>
  <c r="CX62" i="13"/>
  <c r="AG63" i="13"/>
  <c r="AH63" i="13"/>
  <c r="CX63" i="13"/>
  <c r="AG64" i="13"/>
  <c r="AH64" i="13"/>
  <c r="CX64" i="13"/>
  <c r="AG65" i="13"/>
  <c r="AH65" i="13"/>
  <c r="CX65" i="13"/>
  <c r="AG66" i="13"/>
  <c r="AH66" i="13"/>
  <c r="CX66" i="13"/>
  <c r="AG67" i="13"/>
  <c r="AH67" i="13"/>
  <c r="CX67" i="13"/>
  <c r="AG68" i="13"/>
  <c r="AH68" i="13"/>
  <c r="CX68" i="13"/>
  <c r="AG69" i="13"/>
  <c r="AH69" i="13"/>
  <c r="CX69" i="13"/>
  <c r="AG70" i="13"/>
  <c r="AH70" i="13"/>
  <c r="CX70" i="13"/>
  <c r="AG71" i="13"/>
  <c r="AH71" i="13"/>
  <c r="CX71" i="13"/>
  <c r="AG72" i="13"/>
  <c r="AH72" i="13"/>
  <c r="CX72" i="13"/>
  <c r="AG73" i="13"/>
  <c r="AH73" i="13"/>
  <c r="CX73" i="13"/>
  <c r="AG74" i="13"/>
  <c r="AH74" i="13"/>
  <c r="CX74" i="13"/>
  <c r="AG75" i="13"/>
  <c r="AH75" i="13"/>
  <c r="CX75" i="13"/>
  <c r="AG76" i="13"/>
  <c r="AH76" i="13"/>
  <c r="CX76" i="13"/>
  <c r="AG77" i="13"/>
  <c r="AH77" i="13"/>
  <c r="CX77" i="13"/>
  <c r="AG78" i="13"/>
  <c r="AH78" i="13"/>
  <c r="CX78" i="13"/>
  <c r="AG79" i="13"/>
  <c r="AH79" i="13"/>
  <c r="CX79" i="13"/>
  <c r="AG80" i="13"/>
  <c r="AH80" i="13"/>
  <c r="CX80" i="13"/>
  <c r="AG81" i="13"/>
  <c r="AH81" i="13"/>
  <c r="CX81" i="13"/>
  <c r="AG82" i="13"/>
  <c r="AH82" i="13"/>
  <c r="CX82" i="13"/>
  <c r="AG83" i="13"/>
  <c r="AH83" i="13"/>
  <c r="CX83" i="13"/>
  <c r="AG84" i="13"/>
  <c r="AH84" i="13"/>
  <c r="CX84" i="13"/>
  <c r="AG85" i="13"/>
  <c r="AH85" i="13"/>
  <c r="CX85" i="13"/>
  <c r="AG86" i="13"/>
  <c r="AH86" i="13"/>
  <c r="CX86" i="13"/>
  <c r="AG87" i="13"/>
  <c r="AH87" i="13"/>
  <c r="CX87" i="13"/>
  <c r="AG88" i="13"/>
  <c r="AH88" i="13"/>
  <c r="CX88" i="13"/>
  <c r="AG89" i="13"/>
  <c r="AH89" i="13"/>
  <c r="CX89" i="13"/>
  <c r="AG90" i="13"/>
  <c r="AH90" i="13"/>
  <c r="CX90" i="13"/>
  <c r="AG91" i="13"/>
  <c r="AH91" i="13"/>
  <c r="CX91" i="13"/>
  <c r="AG92" i="13"/>
  <c r="AH92" i="13"/>
  <c r="CX92" i="13"/>
  <c r="AG93" i="13"/>
  <c r="AH93" i="13"/>
  <c r="CX93" i="13"/>
  <c r="AG94" i="13"/>
  <c r="AH94" i="13"/>
  <c r="CX94" i="13"/>
  <c r="AG95" i="13"/>
  <c r="AH95" i="13"/>
  <c r="CX95" i="13"/>
  <c r="AG96" i="13"/>
  <c r="AH96" i="13"/>
  <c r="CX96" i="13"/>
  <c r="AG97" i="13"/>
  <c r="AH97" i="13"/>
  <c r="CX97" i="13"/>
  <c r="AG98" i="13"/>
  <c r="AH98" i="13"/>
  <c r="CX98" i="13"/>
  <c r="AG99" i="13"/>
  <c r="AH99" i="13"/>
  <c r="CX99" i="13"/>
  <c r="AG100" i="13"/>
  <c r="AH100" i="13"/>
  <c r="CX100" i="13"/>
  <c r="AG101" i="13"/>
  <c r="AH101" i="13"/>
  <c r="CX101" i="13"/>
  <c r="AG102" i="13"/>
  <c r="AH102" i="13"/>
  <c r="CX102" i="13"/>
  <c r="AG103" i="13"/>
  <c r="AH103" i="13"/>
  <c r="CX103" i="13"/>
  <c r="AG104" i="13"/>
  <c r="AH104" i="13"/>
  <c r="CX104" i="13"/>
  <c r="AG105" i="13"/>
  <c r="AH105" i="13"/>
  <c r="CX105" i="13"/>
  <c r="AG106" i="13"/>
  <c r="AH106" i="13"/>
  <c r="CX106" i="13"/>
  <c r="AG107" i="13"/>
  <c r="AH107" i="13"/>
  <c r="CX107" i="13"/>
  <c r="AG108" i="13"/>
  <c r="AH108" i="13"/>
  <c r="CX108" i="13"/>
  <c r="AG109" i="13"/>
  <c r="AH109" i="13"/>
  <c r="CX109" i="13"/>
  <c r="AG110" i="13"/>
  <c r="AH110" i="13"/>
  <c r="CX110" i="13"/>
  <c r="AG111" i="13"/>
  <c r="AH111" i="13"/>
  <c r="CX111" i="13"/>
  <c r="AG112" i="13"/>
  <c r="AH112" i="13"/>
  <c r="CX112" i="13"/>
  <c r="AG113" i="13"/>
  <c r="AH113" i="13"/>
  <c r="CX113" i="13"/>
  <c r="AG114" i="13"/>
  <c r="AH114" i="13"/>
  <c r="CX114" i="13"/>
  <c r="AG115" i="13"/>
  <c r="AH115" i="13"/>
  <c r="CX115" i="13"/>
  <c r="AG116" i="13"/>
  <c r="AH116" i="13"/>
  <c r="CX116" i="13"/>
  <c r="AG117" i="13"/>
  <c r="AH117" i="13"/>
  <c r="CX117" i="13"/>
  <c r="AG118" i="13"/>
  <c r="AH118" i="13"/>
  <c r="CX118" i="13"/>
  <c r="AG119" i="13"/>
  <c r="AH119" i="13"/>
  <c r="CX119" i="13"/>
  <c r="AG120" i="13"/>
  <c r="AH120" i="13"/>
  <c r="CX120" i="13"/>
  <c r="AG121" i="13"/>
  <c r="AH121" i="13"/>
  <c r="CX121" i="13"/>
  <c r="AG122" i="13"/>
  <c r="AH122" i="13"/>
  <c r="CX122" i="13"/>
  <c r="AG123" i="13"/>
  <c r="AH123" i="13"/>
  <c r="CX123" i="13"/>
  <c r="AG124" i="13"/>
  <c r="AH124" i="13"/>
  <c r="CX124" i="13"/>
  <c r="AG125" i="13"/>
  <c r="AH125" i="13"/>
  <c r="CX125" i="13"/>
  <c r="AG126" i="13"/>
  <c r="AH126" i="13"/>
  <c r="CX126" i="13"/>
  <c r="AG127" i="13"/>
  <c r="AH127" i="13"/>
  <c r="CX127" i="13"/>
  <c r="AG128" i="13"/>
  <c r="AH128" i="13"/>
  <c r="CX128" i="13"/>
  <c r="AG129" i="13"/>
  <c r="AH129" i="13"/>
  <c r="CX129" i="13"/>
  <c r="AG130" i="13"/>
  <c r="AH130" i="13"/>
  <c r="CX130" i="13"/>
  <c r="AG131" i="13"/>
  <c r="AH131" i="13"/>
  <c r="CX131" i="13"/>
  <c r="AG132" i="13"/>
  <c r="AH132" i="13"/>
  <c r="CX132" i="13"/>
  <c r="AG133" i="13"/>
  <c r="AH133" i="13"/>
  <c r="CX133" i="13"/>
  <c r="AG134" i="13"/>
  <c r="AH134" i="13"/>
  <c r="CX134" i="13"/>
  <c r="AG135" i="13"/>
  <c r="AH135" i="13"/>
  <c r="CX135" i="13"/>
  <c r="AG136" i="13"/>
  <c r="AH136" i="13"/>
  <c r="CX136" i="13"/>
  <c r="AG137" i="13"/>
  <c r="AH137" i="13"/>
  <c r="CX137" i="13"/>
  <c r="AG138" i="13"/>
  <c r="AH138" i="13"/>
  <c r="CX138" i="13"/>
  <c r="AG139" i="13"/>
  <c r="AH139" i="13"/>
  <c r="CX139" i="13"/>
  <c r="AG140" i="13"/>
  <c r="AH140" i="13"/>
  <c r="CX140" i="13"/>
  <c r="AG141" i="13"/>
  <c r="AH141" i="13"/>
  <c r="CX141" i="13"/>
  <c r="AG142" i="13"/>
  <c r="AH142" i="13"/>
  <c r="CX142" i="13"/>
  <c r="AG143" i="13"/>
  <c r="AH143" i="13"/>
  <c r="CX143" i="13"/>
  <c r="AG144" i="13"/>
  <c r="AH144" i="13"/>
  <c r="CX144" i="13"/>
  <c r="AG145" i="13"/>
  <c r="AH145" i="13"/>
  <c r="CX145" i="13"/>
  <c r="AG146" i="13"/>
  <c r="AH146" i="13"/>
  <c r="CX146" i="13"/>
  <c r="AG147" i="13"/>
  <c r="AH147" i="13"/>
  <c r="CX147" i="13"/>
  <c r="AG148" i="13"/>
  <c r="AH148" i="13"/>
  <c r="CX148" i="13"/>
  <c r="AG149" i="13"/>
  <c r="AH149" i="13"/>
  <c r="CX149" i="13"/>
  <c r="AG150" i="13"/>
  <c r="AH150" i="13"/>
  <c r="CX150" i="13"/>
  <c r="AG151" i="13"/>
  <c r="AH151" i="13"/>
  <c r="CX151" i="13"/>
  <c r="AG152" i="13"/>
  <c r="AH152" i="13"/>
  <c r="CX152" i="13"/>
  <c r="AG153" i="13"/>
  <c r="AH153" i="13"/>
  <c r="CX153" i="13"/>
  <c r="AG154" i="13"/>
  <c r="AH154" i="13"/>
  <c r="CX154" i="13"/>
  <c r="AG155" i="13"/>
  <c r="AH155" i="13"/>
  <c r="CX155" i="13"/>
  <c r="AG156" i="13"/>
  <c r="AH156" i="13"/>
  <c r="CX156" i="13"/>
  <c r="AG157" i="13"/>
  <c r="AH157" i="13"/>
  <c r="CX157" i="13"/>
  <c r="AG158" i="13"/>
  <c r="AH158" i="13"/>
  <c r="CX158" i="13"/>
  <c r="AG159" i="13"/>
  <c r="AH159" i="13"/>
  <c r="CX159" i="13"/>
  <c r="AG160" i="13"/>
  <c r="AH160" i="13"/>
  <c r="CX160" i="13"/>
  <c r="AG161" i="13"/>
  <c r="AH161" i="13"/>
  <c r="CX161" i="13"/>
  <c r="AG162" i="13"/>
  <c r="AH162" i="13"/>
  <c r="CX162" i="13"/>
  <c r="AG163" i="13"/>
  <c r="AH163" i="13"/>
  <c r="CX163" i="13"/>
  <c r="AG164" i="13"/>
  <c r="AH164" i="13"/>
  <c r="CX164" i="13"/>
  <c r="AG165" i="13"/>
  <c r="AH165" i="13"/>
  <c r="CX165" i="13"/>
  <c r="AG166" i="13"/>
  <c r="AH166" i="13"/>
  <c r="CX166" i="13"/>
  <c r="AG167" i="13"/>
  <c r="AH167" i="13"/>
  <c r="CX167" i="13"/>
  <c r="AG168" i="13"/>
  <c r="AH168" i="13"/>
  <c r="CX168" i="13"/>
  <c r="AG169" i="13"/>
  <c r="AH169" i="13"/>
  <c r="CX169" i="13"/>
  <c r="AG170" i="13"/>
  <c r="AH170" i="13"/>
  <c r="CX170" i="13"/>
  <c r="AG171" i="13"/>
  <c r="AH171" i="13"/>
  <c r="CX171" i="13"/>
  <c r="AG172" i="13"/>
  <c r="AH172" i="13"/>
  <c r="CX172" i="13"/>
  <c r="AG173" i="13"/>
  <c r="AH173" i="13"/>
  <c r="CX173" i="13"/>
  <c r="AG174" i="13"/>
  <c r="AH174" i="13"/>
  <c r="CX174" i="13"/>
  <c r="AG175" i="13"/>
  <c r="AH175" i="13"/>
  <c r="CX175" i="13"/>
  <c r="AG176" i="13"/>
  <c r="AH176" i="13"/>
  <c r="CX176" i="13"/>
  <c r="AG177" i="13"/>
  <c r="AH177" i="13"/>
  <c r="CX177" i="13"/>
  <c r="AG178" i="13"/>
  <c r="AH178" i="13"/>
  <c r="CX178" i="13"/>
  <c r="AG179" i="13"/>
  <c r="AH179" i="13"/>
  <c r="CX179" i="13"/>
  <c r="AG180" i="13"/>
  <c r="AH180" i="13"/>
  <c r="CX180" i="13"/>
  <c r="AG181" i="13"/>
  <c r="AH181" i="13"/>
  <c r="CX181" i="13"/>
  <c r="AG182" i="13"/>
  <c r="AH182" i="13"/>
  <c r="CX182" i="13"/>
  <c r="AG183" i="13"/>
  <c r="AH183" i="13"/>
  <c r="CX183" i="13"/>
  <c r="AG184" i="13"/>
  <c r="AH184" i="13"/>
  <c r="CX184" i="13"/>
  <c r="AG185" i="13"/>
  <c r="AH185" i="13"/>
  <c r="CX185" i="13"/>
  <c r="AG186" i="13"/>
  <c r="AH186" i="13"/>
  <c r="CX186" i="13"/>
  <c r="AG187" i="13"/>
  <c r="AH187" i="13"/>
  <c r="CX187" i="13"/>
  <c r="AG188" i="13"/>
  <c r="AH188" i="13"/>
  <c r="CX188" i="13"/>
  <c r="AG189" i="13"/>
  <c r="AH189" i="13"/>
  <c r="CX189" i="13"/>
  <c r="AG190" i="13"/>
  <c r="AH190" i="13"/>
  <c r="CX190" i="13"/>
  <c r="AG191" i="13"/>
  <c r="AH191" i="13"/>
  <c r="CX191" i="13"/>
  <c r="AG192" i="13"/>
  <c r="AH192" i="13"/>
  <c r="CX192" i="13"/>
  <c r="AG193" i="13"/>
  <c r="AH193" i="13"/>
  <c r="CX193" i="13"/>
  <c r="AG194" i="13"/>
  <c r="AH194" i="13"/>
  <c r="CX194" i="13"/>
  <c r="AG195" i="13"/>
  <c r="AH195" i="13"/>
  <c r="CX195" i="13"/>
  <c r="AG196" i="13"/>
  <c r="AH196" i="13"/>
  <c r="CX196" i="13"/>
  <c r="AG197" i="13"/>
  <c r="AH197" i="13"/>
  <c r="CX197" i="13"/>
  <c r="AG198" i="13"/>
  <c r="AH198" i="13"/>
  <c r="CX198" i="13"/>
  <c r="AG199" i="13"/>
  <c r="AH199" i="13"/>
  <c r="CX199" i="13"/>
  <c r="AG200" i="13"/>
  <c r="AH200" i="13"/>
  <c r="CX200" i="13"/>
  <c r="AG201" i="13"/>
  <c r="AH201" i="13"/>
  <c r="CX201" i="13"/>
  <c r="AG202" i="13"/>
  <c r="AH202" i="13"/>
  <c r="CX202" i="13"/>
  <c r="AG203" i="13"/>
  <c r="AH203" i="13"/>
  <c r="CX203" i="13"/>
  <c r="AG204" i="13"/>
  <c r="AH204" i="13"/>
  <c r="CX204" i="13"/>
  <c r="AG205" i="13"/>
  <c r="AH205" i="13"/>
  <c r="CX205" i="13"/>
  <c r="AG206" i="13"/>
  <c r="AH206" i="13"/>
  <c r="CX206" i="13"/>
  <c r="AG207" i="13"/>
  <c r="AH207" i="13"/>
  <c r="CX207" i="13"/>
  <c r="AG208" i="13"/>
  <c r="AH208" i="13"/>
  <c r="CX208" i="13"/>
  <c r="AG209" i="13"/>
  <c r="AH209" i="13"/>
  <c r="CX209" i="13"/>
  <c r="AG210" i="13"/>
  <c r="AH210" i="13"/>
  <c r="CX210" i="13"/>
  <c r="AG211" i="13"/>
  <c r="AH211" i="13"/>
  <c r="CX211" i="13"/>
  <c r="AG212" i="13"/>
  <c r="AH212" i="13"/>
  <c r="CX212" i="13"/>
  <c r="AG213" i="13"/>
  <c r="AH213" i="13"/>
  <c r="CX213" i="13"/>
  <c r="AG214" i="13"/>
  <c r="AH214" i="13"/>
  <c r="CX214" i="13"/>
  <c r="AG215" i="13"/>
  <c r="AH215" i="13"/>
  <c r="CX215" i="13"/>
  <c r="AG216" i="13"/>
  <c r="AH216" i="13"/>
  <c r="CX216" i="13"/>
  <c r="AG217" i="13"/>
  <c r="AH217" i="13"/>
  <c r="CX217" i="13"/>
  <c r="AG218" i="13"/>
  <c r="AH218" i="13"/>
  <c r="CX218" i="13"/>
  <c r="AG219" i="13"/>
  <c r="AH219" i="13"/>
  <c r="CX219" i="13"/>
  <c r="AG220" i="13"/>
  <c r="AH220" i="13"/>
  <c r="CX220" i="13"/>
  <c r="AG221" i="13"/>
  <c r="AH221" i="13"/>
  <c r="CX221" i="13"/>
  <c r="AG222" i="13"/>
  <c r="AH222" i="13"/>
  <c r="CX222" i="13"/>
  <c r="AG223" i="13"/>
  <c r="AH223" i="13"/>
  <c r="CX223" i="13"/>
  <c r="AG224" i="13"/>
  <c r="AH224" i="13"/>
  <c r="CX224" i="13"/>
  <c r="AG225" i="13"/>
  <c r="AH225" i="13"/>
  <c r="CX225" i="13"/>
  <c r="AG226" i="13"/>
  <c r="AH226" i="13"/>
  <c r="CX226" i="13"/>
  <c r="AG227" i="13"/>
  <c r="AH227" i="13"/>
  <c r="CX227" i="13"/>
  <c r="AG228" i="13"/>
  <c r="AH228" i="13"/>
  <c r="CX228" i="13"/>
  <c r="AG229" i="13"/>
  <c r="AH229" i="13"/>
  <c r="CX229" i="13"/>
  <c r="AG230" i="13"/>
  <c r="AH230" i="13"/>
  <c r="CX230" i="13"/>
  <c r="AG231" i="13"/>
  <c r="AH231" i="13"/>
  <c r="CX231" i="13"/>
  <c r="AG232" i="13"/>
  <c r="AH232" i="13"/>
  <c r="CX232" i="13"/>
  <c r="AG233" i="13"/>
  <c r="AH233" i="13"/>
  <c r="CX233" i="13"/>
  <c r="AG234" i="13"/>
  <c r="AH234" i="13"/>
  <c r="CX234" i="13"/>
  <c r="AG235" i="13"/>
  <c r="AH235" i="13"/>
  <c r="CX235" i="13"/>
  <c r="AG236" i="13"/>
  <c r="AH236" i="13"/>
  <c r="CX236" i="13"/>
  <c r="AG237" i="13"/>
  <c r="AH237" i="13"/>
  <c r="CX237" i="13"/>
  <c r="AG238" i="13"/>
  <c r="AH238" i="13"/>
  <c r="CX238" i="13"/>
  <c r="AG239" i="13"/>
  <c r="AH239" i="13"/>
  <c r="CX239" i="13"/>
  <c r="AG240" i="13"/>
  <c r="AH240" i="13"/>
  <c r="CX240" i="13"/>
  <c r="AG241" i="13"/>
  <c r="AH241" i="13"/>
  <c r="CX241" i="13"/>
  <c r="AG242" i="13"/>
  <c r="AH242" i="13"/>
  <c r="CX242" i="13"/>
  <c r="AG243" i="13"/>
  <c r="AH243" i="13"/>
  <c r="CX243" i="13"/>
  <c r="AG244" i="13"/>
  <c r="AH244" i="13"/>
  <c r="CX244" i="13"/>
  <c r="AG245" i="13"/>
  <c r="AH245" i="13"/>
  <c r="CX245" i="13"/>
  <c r="AG246" i="13"/>
  <c r="AH246" i="13"/>
  <c r="CX246" i="13"/>
  <c r="AG247" i="13"/>
  <c r="AH247" i="13"/>
  <c r="CX247" i="13"/>
  <c r="AG248" i="13"/>
  <c r="AH248" i="13"/>
  <c r="CX248" i="13"/>
  <c r="AG249" i="13"/>
  <c r="AH249" i="13"/>
  <c r="CX249" i="13"/>
  <c r="AG250" i="13"/>
  <c r="AH250" i="13"/>
  <c r="CX250" i="13"/>
  <c r="AG251" i="13"/>
  <c r="AH251" i="13"/>
  <c r="CX251" i="13"/>
  <c r="AG252" i="13"/>
  <c r="AH252" i="13"/>
  <c r="CX252" i="13"/>
  <c r="AG253" i="13"/>
  <c r="AH253" i="13"/>
  <c r="CX253" i="13"/>
  <c r="AG254" i="13"/>
  <c r="AH254" i="13"/>
  <c r="CX254" i="13"/>
  <c r="AG255" i="13"/>
  <c r="AH255" i="13"/>
  <c r="CX255" i="13"/>
  <c r="AG256" i="13"/>
  <c r="AH256" i="13"/>
  <c r="CX256" i="13"/>
  <c r="AG257" i="13"/>
  <c r="AH257" i="13"/>
  <c r="CX257" i="13"/>
  <c r="AG258" i="13"/>
  <c r="AH258" i="13"/>
  <c r="CX258" i="13"/>
  <c r="AG259" i="13"/>
  <c r="AH259" i="13"/>
  <c r="CX259" i="13"/>
  <c r="AG260" i="13"/>
  <c r="AH260" i="13"/>
  <c r="CX260" i="13"/>
  <c r="AG261" i="13"/>
  <c r="AH261" i="13"/>
  <c r="CX261" i="13"/>
  <c r="AG262" i="13"/>
  <c r="AH262" i="13"/>
  <c r="CX262" i="13"/>
  <c r="AG263" i="13"/>
  <c r="AH263" i="13"/>
  <c r="CX263" i="13"/>
  <c r="AG264" i="13"/>
  <c r="AH264" i="13"/>
  <c r="CX264" i="13"/>
  <c r="AG265" i="13"/>
  <c r="AH265" i="13"/>
  <c r="CX265" i="13"/>
  <c r="AG266" i="13"/>
  <c r="AH266" i="13"/>
  <c r="CX266" i="13"/>
  <c r="AG267" i="13"/>
  <c r="AH267" i="13"/>
  <c r="CX267" i="13"/>
  <c r="AG268" i="13"/>
  <c r="AH268" i="13"/>
  <c r="CX268" i="13"/>
  <c r="AG269" i="13"/>
  <c r="AH269" i="13"/>
  <c r="CX269" i="13"/>
  <c r="AG270" i="13"/>
  <c r="AH270" i="13"/>
  <c r="CX270" i="13"/>
  <c r="AG271" i="13"/>
  <c r="AH271" i="13"/>
  <c r="CX271" i="13"/>
  <c r="AG272" i="13"/>
  <c r="AH272" i="13"/>
  <c r="CX272" i="13"/>
  <c r="AG273" i="13"/>
  <c r="AH273" i="13"/>
  <c r="CX273" i="13"/>
  <c r="AG274" i="13"/>
  <c r="AH274" i="13"/>
  <c r="CX274" i="13"/>
  <c r="AG275" i="13"/>
  <c r="AH275" i="13"/>
  <c r="CX275" i="13"/>
  <c r="AG276" i="13"/>
  <c r="AH276" i="13"/>
  <c r="CX276" i="13"/>
  <c r="AG277" i="13"/>
  <c r="AH277" i="13"/>
  <c r="CX277" i="13"/>
  <c r="AG278" i="13"/>
  <c r="AH278" i="13"/>
  <c r="CX278" i="13"/>
  <c r="AG279" i="13"/>
  <c r="AH279" i="13"/>
  <c r="CX279" i="13"/>
  <c r="AG280" i="13"/>
  <c r="AH280" i="13"/>
  <c r="CX280" i="13"/>
  <c r="AG281" i="13"/>
  <c r="AH281" i="13"/>
  <c r="CX281" i="13"/>
  <c r="AG282" i="13"/>
  <c r="AH282" i="13"/>
  <c r="CX282" i="13"/>
  <c r="AG283" i="13"/>
  <c r="AH283" i="13"/>
  <c r="CX283" i="13"/>
  <c r="AG284" i="13"/>
  <c r="AH284" i="13"/>
  <c r="CX284" i="13"/>
  <c r="AG285" i="13"/>
  <c r="AH285" i="13"/>
  <c r="CX285" i="13"/>
  <c r="AG286" i="13"/>
  <c r="AH286" i="13"/>
  <c r="CX286" i="13"/>
  <c r="AG287" i="13"/>
  <c r="AH287" i="13"/>
  <c r="CX287" i="13"/>
  <c r="AG288" i="13"/>
  <c r="AH288" i="13"/>
  <c r="CX288" i="13"/>
  <c r="AG289" i="13"/>
  <c r="AH289" i="13"/>
  <c r="CX289" i="13"/>
  <c r="AG290" i="13"/>
  <c r="AH290" i="13"/>
  <c r="CX290" i="13"/>
  <c r="AG291" i="13"/>
  <c r="AH291" i="13"/>
  <c r="CX291" i="13"/>
  <c r="AG292" i="13"/>
  <c r="AH292" i="13"/>
  <c r="CX292" i="13"/>
  <c r="AG293" i="13"/>
  <c r="AH293" i="13"/>
  <c r="CX293" i="13"/>
  <c r="AG294" i="13"/>
  <c r="AH294" i="13"/>
  <c r="CX294" i="13"/>
  <c r="AG295" i="13"/>
  <c r="AH295" i="13"/>
  <c r="CX295" i="13"/>
  <c r="AG296" i="13"/>
  <c r="AH296" i="13"/>
  <c r="CX296" i="13"/>
  <c r="AG297" i="13"/>
  <c r="AH297" i="13"/>
  <c r="CX297" i="13"/>
  <c r="AG298" i="13"/>
  <c r="AH298" i="13"/>
  <c r="CX298" i="13"/>
  <c r="AG299" i="13"/>
  <c r="AH299" i="13"/>
  <c r="CX299" i="13"/>
  <c r="AG300" i="13"/>
  <c r="AH300" i="13"/>
  <c r="CX300" i="13"/>
  <c r="AG301" i="13"/>
  <c r="AH301" i="13"/>
  <c r="CX301" i="13"/>
  <c r="AG302" i="13"/>
  <c r="AH302" i="13"/>
  <c r="CX302" i="13"/>
  <c r="AG303" i="13"/>
  <c r="AH303" i="13"/>
  <c r="CX303" i="13"/>
  <c r="AG304" i="13"/>
  <c r="AH304" i="13"/>
  <c r="CX304" i="13"/>
  <c r="AG305" i="13"/>
  <c r="AH305" i="13"/>
  <c r="CX305" i="13"/>
  <c r="AG306" i="13"/>
  <c r="AH306" i="13"/>
  <c r="CX306" i="13"/>
  <c r="AG307" i="13"/>
  <c r="AH307" i="13"/>
  <c r="CX307" i="13"/>
  <c r="AG308" i="13"/>
  <c r="AH308" i="13"/>
  <c r="CX308" i="13"/>
  <c r="AG309" i="13"/>
  <c r="AH309" i="13"/>
  <c r="CX309" i="13"/>
  <c r="AG310" i="13"/>
  <c r="AH310" i="13"/>
  <c r="CX310" i="13"/>
  <c r="AG311" i="13"/>
  <c r="AH311" i="13"/>
  <c r="CX311" i="13"/>
  <c r="AG312" i="13"/>
  <c r="AH312" i="13"/>
  <c r="CX312" i="13"/>
  <c r="AG313" i="13"/>
  <c r="AH313" i="13"/>
  <c r="CX313" i="13"/>
  <c r="AG314" i="13"/>
  <c r="AH314" i="13"/>
  <c r="CX314" i="13"/>
  <c r="AG315" i="13"/>
  <c r="AH315" i="13"/>
  <c r="CX315" i="13"/>
  <c r="AG316" i="13"/>
  <c r="AH316" i="13"/>
  <c r="CX316" i="13"/>
  <c r="AG317" i="13"/>
  <c r="AH317" i="13"/>
  <c r="CX317" i="13"/>
  <c r="AG318" i="13"/>
  <c r="AH318" i="13"/>
  <c r="CX318" i="13"/>
  <c r="AG319" i="13"/>
  <c r="AH319" i="13"/>
  <c r="CX319" i="13"/>
  <c r="AG320" i="13"/>
  <c r="AH320" i="13"/>
  <c r="CX320" i="13"/>
  <c r="AG321" i="13"/>
  <c r="AH321" i="13"/>
  <c r="CX321" i="13"/>
  <c r="AG322" i="13"/>
  <c r="AH322" i="13"/>
  <c r="CX322" i="13"/>
  <c r="AG323" i="13"/>
  <c r="AH323" i="13"/>
  <c r="CX323" i="13"/>
  <c r="AG324" i="13"/>
  <c r="AH324" i="13"/>
  <c r="CX324" i="13"/>
  <c r="AG325" i="13"/>
  <c r="AH325" i="13"/>
  <c r="CX325" i="13"/>
  <c r="AG326" i="13"/>
  <c r="AH326" i="13"/>
  <c r="CX326" i="13"/>
  <c r="AG327" i="13"/>
  <c r="AH327" i="13"/>
  <c r="CX327" i="13"/>
  <c r="AG328" i="13"/>
  <c r="AH328" i="13"/>
  <c r="CX328" i="13"/>
  <c r="AG329" i="13"/>
  <c r="AH329" i="13"/>
  <c r="CX329" i="13"/>
  <c r="AG330" i="13"/>
  <c r="AH330" i="13"/>
  <c r="CX330" i="13"/>
  <c r="AG331" i="13"/>
  <c r="AH331" i="13"/>
  <c r="CX331" i="13"/>
  <c r="AG332" i="13"/>
  <c r="AH332" i="13"/>
  <c r="CX332" i="13"/>
  <c r="AG333" i="13"/>
  <c r="AH333" i="13"/>
  <c r="CX333" i="13"/>
  <c r="AG334" i="13"/>
  <c r="AH334" i="13"/>
  <c r="CX334" i="13"/>
  <c r="AG335" i="13"/>
  <c r="AH335" i="13"/>
  <c r="CX335" i="13"/>
  <c r="AG336" i="13"/>
  <c r="AH336" i="13"/>
  <c r="CX336" i="13"/>
  <c r="AG337" i="13"/>
  <c r="AH337" i="13"/>
  <c r="CX337" i="13"/>
  <c r="AG338" i="13"/>
  <c r="AH338" i="13"/>
  <c r="CX338" i="13"/>
  <c r="AG339" i="13"/>
  <c r="AH339" i="13"/>
  <c r="CX339" i="13"/>
  <c r="AG340" i="13"/>
  <c r="AH340" i="13"/>
  <c r="CX340" i="13"/>
  <c r="AG341" i="13"/>
  <c r="AH341" i="13"/>
  <c r="CX341" i="13"/>
  <c r="AG342" i="13"/>
  <c r="AH342" i="13"/>
  <c r="CX342" i="13"/>
  <c r="AG343" i="13"/>
  <c r="AH343" i="13"/>
  <c r="CX343" i="13"/>
  <c r="AG344" i="13"/>
  <c r="AH344" i="13"/>
  <c r="CX344" i="13"/>
  <c r="AG345" i="13"/>
  <c r="AH345" i="13"/>
  <c r="CX345" i="13"/>
  <c r="AG346" i="13"/>
  <c r="AH346" i="13"/>
  <c r="CX346" i="13"/>
  <c r="AG347" i="13"/>
  <c r="AH347" i="13"/>
  <c r="CX347" i="13"/>
  <c r="AG348" i="13"/>
  <c r="AH348" i="13"/>
  <c r="CX348" i="13"/>
  <c r="AG349" i="13"/>
  <c r="AH349" i="13"/>
  <c r="CX349" i="13"/>
  <c r="AG350" i="13"/>
  <c r="AH350" i="13"/>
  <c r="CX350" i="13"/>
  <c r="AG351" i="13"/>
  <c r="AH351" i="13"/>
  <c r="CX351" i="13"/>
  <c r="AG352" i="13"/>
  <c r="AH352" i="13"/>
  <c r="CX352" i="13"/>
  <c r="AG353" i="13"/>
  <c r="AH353" i="13"/>
  <c r="CX353" i="13"/>
  <c r="AG354" i="13"/>
  <c r="AH354" i="13"/>
  <c r="CX354" i="13"/>
  <c r="AG355" i="13"/>
  <c r="AH355" i="13"/>
  <c r="CX355" i="13"/>
  <c r="AG356" i="13"/>
  <c r="AH356" i="13"/>
  <c r="CX356" i="13"/>
  <c r="AG357" i="13"/>
  <c r="AH357" i="13"/>
  <c r="CX357" i="13"/>
  <c r="AG358" i="13"/>
  <c r="AH358" i="13"/>
  <c r="CX358" i="13"/>
  <c r="AG359" i="13"/>
  <c r="AH359" i="13"/>
  <c r="CX359" i="13"/>
  <c r="AG360" i="13"/>
  <c r="AH360" i="13"/>
  <c r="CX360" i="13"/>
  <c r="AG361" i="13"/>
  <c r="AH361" i="13"/>
  <c r="CX361" i="13"/>
  <c r="AG362" i="13"/>
  <c r="AH362" i="13"/>
  <c r="CX362" i="13"/>
  <c r="AG363" i="13"/>
  <c r="AH363" i="13"/>
  <c r="CX363" i="13"/>
  <c r="AG364" i="13"/>
  <c r="AH364" i="13"/>
  <c r="CX364" i="13"/>
  <c r="AG365" i="13"/>
  <c r="AH365" i="13"/>
  <c r="CX365" i="13"/>
  <c r="AG366" i="13"/>
  <c r="AH366" i="13"/>
  <c r="CX366" i="13"/>
  <c r="AG367" i="13"/>
  <c r="AH367" i="13"/>
  <c r="CX367" i="13"/>
  <c r="AG368" i="13"/>
  <c r="AH368" i="13"/>
  <c r="CX368" i="13"/>
  <c r="AG369" i="13"/>
  <c r="AH369" i="13"/>
  <c r="CX369" i="13"/>
  <c r="AG370" i="13"/>
  <c r="AH370" i="13"/>
  <c r="CX370" i="13"/>
  <c r="AG371" i="13"/>
  <c r="AH371" i="13"/>
  <c r="CX371" i="13"/>
  <c r="AG372" i="13"/>
  <c r="AH372" i="13"/>
  <c r="CX372" i="13"/>
  <c r="AG373" i="13"/>
  <c r="AH373" i="13"/>
  <c r="CX373" i="13"/>
  <c r="AG374" i="13"/>
  <c r="AH374" i="13"/>
  <c r="CX374" i="13"/>
  <c r="AG375" i="13"/>
  <c r="AH375" i="13"/>
  <c r="CX375" i="13"/>
  <c r="AG376" i="13"/>
  <c r="AH376" i="13"/>
  <c r="CX376" i="13"/>
  <c r="AG377" i="13"/>
  <c r="AH377" i="13"/>
  <c r="CX377" i="13"/>
  <c r="AG378" i="13"/>
  <c r="AH378" i="13"/>
  <c r="CX378" i="13"/>
  <c r="AG379" i="13"/>
  <c r="AH379" i="13"/>
  <c r="CX379" i="13"/>
  <c r="AG380" i="13"/>
  <c r="AH380" i="13"/>
  <c r="CX380" i="13"/>
  <c r="AG381" i="13"/>
  <c r="AH381" i="13"/>
  <c r="CX381" i="13"/>
  <c r="AG382" i="13"/>
  <c r="AH382" i="13"/>
  <c r="CX382" i="13"/>
  <c r="AG383" i="13"/>
  <c r="AH383" i="13"/>
  <c r="CX383" i="13"/>
  <c r="AG384" i="13"/>
  <c r="AH384" i="13"/>
  <c r="CX384" i="13"/>
  <c r="AG385" i="13"/>
  <c r="AH385" i="13"/>
  <c r="CX385" i="13"/>
  <c r="AG386" i="13"/>
  <c r="AH386" i="13"/>
  <c r="CX386" i="13"/>
  <c r="AG387" i="13"/>
  <c r="AH387" i="13"/>
  <c r="CX387" i="13"/>
  <c r="AG388" i="13"/>
  <c r="AH388" i="13"/>
  <c r="CX388" i="13"/>
  <c r="AG389" i="13"/>
  <c r="AH389" i="13"/>
  <c r="CX389" i="13"/>
  <c r="AG390" i="13"/>
  <c r="AH390" i="13"/>
  <c r="CX390" i="13"/>
  <c r="AG391" i="13"/>
  <c r="AH391" i="13"/>
  <c r="CX391" i="13"/>
  <c r="AG392" i="13"/>
  <c r="AH392" i="13"/>
  <c r="CX392" i="13"/>
  <c r="AG393" i="13"/>
  <c r="AH393" i="13"/>
  <c r="CX393" i="13"/>
  <c r="AG394" i="13"/>
  <c r="AH394" i="13"/>
  <c r="CX394" i="13"/>
  <c r="AG395" i="13"/>
  <c r="AH395" i="13"/>
  <c r="CX395" i="13"/>
  <c r="AG396" i="13"/>
  <c r="AH396" i="13"/>
  <c r="CX396" i="13"/>
  <c r="AG397" i="13"/>
  <c r="AH397" i="13"/>
  <c r="CX397" i="13"/>
  <c r="AG398" i="13"/>
  <c r="AH398" i="13"/>
  <c r="CX398" i="13"/>
  <c r="AG399" i="13"/>
  <c r="AH399" i="13"/>
  <c r="CX399" i="13"/>
  <c r="AG400" i="13"/>
  <c r="AH400" i="13"/>
  <c r="CX400" i="13"/>
  <c r="AG401" i="13"/>
  <c r="AH401" i="13"/>
  <c r="CX401" i="13"/>
  <c r="AG402" i="13"/>
  <c r="AH402" i="13"/>
  <c r="CX402" i="13"/>
  <c r="AG403" i="13"/>
  <c r="AH403" i="13"/>
  <c r="CX403" i="13"/>
  <c r="AG404" i="13"/>
  <c r="AH404" i="13"/>
  <c r="CX404" i="13"/>
  <c r="AG405" i="13"/>
  <c r="AH405" i="13"/>
  <c r="CX405" i="13"/>
  <c r="AG406" i="13"/>
  <c r="AH406" i="13"/>
  <c r="CX406" i="13"/>
  <c r="AG407" i="13"/>
  <c r="AH407" i="13"/>
  <c r="CX407" i="13"/>
  <c r="AG408" i="13"/>
  <c r="AH408" i="13"/>
  <c r="CX408" i="13"/>
  <c r="AG409" i="13"/>
  <c r="AH409" i="13"/>
  <c r="CX409" i="13"/>
  <c r="AG410" i="13"/>
  <c r="AH410" i="13"/>
  <c r="CX410" i="13"/>
  <c r="AG411" i="13"/>
  <c r="AH411" i="13"/>
  <c r="CX411" i="13"/>
  <c r="AG412" i="13"/>
  <c r="AH412" i="13"/>
  <c r="CX412" i="13"/>
  <c r="AG413" i="13"/>
  <c r="AH413" i="13"/>
  <c r="CX413" i="13"/>
  <c r="AG414" i="13"/>
  <c r="AH414" i="13"/>
  <c r="CX414" i="13"/>
  <c r="AG415" i="13"/>
  <c r="AH415" i="13"/>
  <c r="CX415" i="13"/>
  <c r="AG416" i="13"/>
  <c r="AH416" i="13"/>
  <c r="CX416" i="13"/>
  <c r="AG417" i="13"/>
  <c r="AH417" i="13"/>
  <c r="CX417" i="13"/>
  <c r="AG418" i="13"/>
  <c r="AH418" i="13"/>
  <c r="CX418" i="13"/>
  <c r="AG419" i="13"/>
  <c r="AH419" i="13"/>
  <c r="CX419" i="13"/>
  <c r="AG420" i="13"/>
  <c r="AH420" i="13"/>
  <c r="CX420" i="13"/>
  <c r="AG421" i="13"/>
  <c r="AH421" i="13"/>
  <c r="CX421" i="13"/>
  <c r="AG422" i="13"/>
  <c r="AH422" i="13"/>
  <c r="CX422" i="13"/>
  <c r="AG423" i="13"/>
  <c r="AH423" i="13"/>
  <c r="CX423" i="13"/>
  <c r="AG424" i="13"/>
  <c r="AH424" i="13"/>
  <c r="CX424" i="13"/>
  <c r="AG425" i="13"/>
  <c r="AH425" i="13"/>
  <c r="CX425" i="13"/>
  <c r="AG426" i="13"/>
  <c r="AH426" i="13"/>
  <c r="CX426" i="13"/>
  <c r="AG427" i="13"/>
  <c r="AH427" i="13"/>
  <c r="CX427" i="13"/>
  <c r="AG428" i="13"/>
  <c r="AH428" i="13"/>
  <c r="CX428" i="13"/>
  <c r="AG429" i="13"/>
  <c r="AH429" i="13"/>
  <c r="CX429" i="13"/>
  <c r="AG430" i="13"/>
  <c r="AH430" i="13"/>
  <c r="CX430" i="13"/>
  <c r="AG431" i="13"/>
  <c r="AH431" i="13"/>
  <c r="CX431" i="13"/>
  <c r="AG432" i="13"/>
  <c r="AH432" i="13"/>
  <c r="CX432" i="13"/>
  <c r="AG433" i="13"/>
  <c r="AH433" i="13"/>
  <c r="CX433" i="13"/>
  <c r="AG434" i="13"/>
  <c r="AH434" i="13"/>
  <c r="CX434" i="13"/>
  <c r="AG435" i="13"/>
  <c r="AH435" i="13"/>
  <c r="CX435" i="13"/>
  <c r="AG436" i="13"/>
  <c r="AH436" i="13"/>
  <c r="CX436" i="13"/>
  <c r="AG437" i="13"/>
  <c r="AH437" i="13"/>
  <c r="CX437" i="13"/>
  <c r="AG438" i="13"/>
  <c r="AH438" i="13"/>
  <c r="CX438" i="13"/>
  <c r="AG439" i="13"/>
  <c r="AH439" i="13"/>
  <c r="CX439" i="13"/>
  <c r="AG440" i="13"/>
  <c r="AH440" i="13"/>
  <c r="CX440" i="13"/>
  <c r="AG441" i="13"/>
  <c r="AH441" i="13"/>
  <c r="CX441" i="13"/>
  <c r="AG442" i="13"/>
  <c r="AH442" i="13"/>
  <c r="CX442" i="13"/>
  <c r="AG443" i="13"/>
  <c r="AH443" i="13"/>
  <c r="CX443" i="13"/>
  <c r="AG444" i="13"/>
  <c r="AH444" i="13"/>
  <c r="CX444" i="13"/>
  <c r="AG445" i="13"/>
  <c r="AH445" i="13"/>
  <c r="CX445" i="13"/>
  <c r="AG446" i="13"/>
  <c r="AH446" i="13"/>
  <c r="CX446" i="13"/>
  <c r="AG447" i="13"/>
  <c r="AH447" i="13"/>
  <c r="CX447" i="13"/>
  <c r="AG448" i="13"/>
  <c r="AH448" i="13"/>
  <c r="CX448" i="13"/>
  <c r="AG449" i="13"/>
  <c r="AH449" i="13"/>
  <c r="CX449" i="13"/>
  <c r="AG450" i="13"/>
  <c r="AH450" i="13"/>
  <c r="CX450" i="13"/>
  <c r="AG451" i="13"/>
  <c r="AH451" i="13"/>
  <c r="CX451" i="13"/>
  <c r="AG452" i="13"/>
  <c r="AH452" i="13"/>
  <c r="CX452" i="13"/>
  <c r="AG453" i="13"/>
  <c r="AH453" i="13"/>
  <c r="CX453" i="13"/>
  <c r="AG454" i="13"/>
  <c r="AH454" i="13"/>
  <c r="CX454" i="13"/>
  <c r="AG455" i="13"/>
  <c r="AH455" i="13"/>
  <c r="CX455" i="13"/>
  <c r="AG456" i="13"/>
  <c r="AH456" i="13"/>
  <c r="CX456" i="13"/>
  <c r="AG457" i="13"/>
  <c r="AH457" i="13"/>
  <c r="CX457" i="13"/>
  <c r="AG458" i="13"/>
  <c r="AH458" i="13"/>
  <c r="CX458" i="13"/>
  <c r="AG459" i="13"/>
  <c r="AH459" i="13"/>
  <c r="CX459" i="13"/>
  <c r="AG460" i="13"/>
  <c r="AH460" i="13"/>
  <c r="CX460" i="13"/>
  <c r="AG461" i="13"/>
  <c r="AH461" i="13"/>
  <c r="CX461" i="13"/>
  <c r="AG462" i="13"/>
  <c r="AH462" i="13"/>
  <c r="CX462" i="13"/>
  <c r="AG463" i="13"/>
  <c r="AH463" i="13"/>
  <c r="CX463" i="13"/>
  <c r="AG464" i="13"/>
  <c r="AH464" i="13"/>
  <c r="CX464" i="13"/>
  <c r="AG465" i="13"/>
  <c r="AH465" i="13"/>
  <c r="CX465" i="13"/>
  <c r="AG466" i="13"/>
  <c r="AH466" i="13"/>
  <c r="CX466" i="13"/>
  <c r="AG467" i="13"/>
  <c r="AH467" i="13"/>
  <c r="CX467" i="13"/>
  <c r="AG468" i="13"/>
  <c r="AH468" i="13"/>
  <c r="CX468" i="13"/>
  <c r="AG469" i="13"/>
  <c r="AH469" i="13"/>
  <c r="CX469" i="13"/>
  <c r="AG470" i="13"/>
  <c r="AH470" i="13"/>
  <c r="CX470" i="13"/>
  <c r="AG471" i="13"/>
  <c r="AH471" i="13"/>
  <c r="CX471" i="13"/>
  <c r="AG472" i="13"/>
  <c r="AH472" i="13"/>
  <c r="CX472" i="13"/>
  <c r="AG473" i="13"/>
  <c r="AH473" i="13"/>
  <c r="CX473" i="13"/>
  <c r="AG474" i="13"/>
  <c r="AH474" i="13"/>
  <c r="CX474" i="13"/>
  <c r="AG475" i="13"/>
  <c r="AH475" i="13"/>
  <c r="CX475" i="13"/>
  <c r="AG476" i="13"/>
  <c r="AH476" i="13"/>
  <c r="CX476" i="13"/>
  <c r="AG477" i="13"/>
  <c r="AH477" i="13"/>
  <c r="CX477" i="13"/>
  <c r="AG478" i="13"/>
  <c r="AH478" i="13"/>
  <c r="CX478" i="13"/>
  <c r="AG479" i="13"/>
  <c r="AH479" i="13"/>
  <c r="CX479" i="13"/>
  <c r="AG480" i="13"/>
  <c r="AH480" i="13"/>
  <c r="CX480" i="13"/>
  <c r="AG481" i="13"/>
  <c r="AH481" i="13"/>
  <c r="CX481" i="13"/>
  <c r="AG482" i="13"/>
  <c r="AH482" i="13"/>
  <c r="CX482" i="13"/>
  <c r="AG483" i="13"/>
  <c r="AH483" i="13"/>
  <c r="CX483" i="13"/>
  <c r="AG484" i="13"/>
  <c r="AH484" i="13"/>
  <c r="CX484" i="13"/>
  <c r="AG485" i="13"/>
  <c r="AH485" i="13"/>
  <c r="CX485" i="13"/>
  <c r="AG486" i="13"/>
  <c r="AH486" i="13"/>
  <c r="CX486" i="13"/>
  <c r="AG487" i="13"/>
  <c r="AH487" i="13"/>
  <c r="CX487" i="13"/>
  <c r="AG488" i="13"/>
  <c r="AH488" i="13"/>
  <c r="CX488" i="13"/>
  <c r="AG489" i="13"/>
  <c r="AH489" i="13"/>
  <c r="CX489" i="13"/>
  <c r="AG490" i="13"/>
  <c r="AH490" i="13"/>
  <c r="CX490" i="13"/>
  <c r="AG491" i="13"/>
  <c r="AH491" i="13"/>
  <c r="CX491" i="13"/>
  <c r="AG492" i="13"/>
  <c r="AH492" i="13"/>
  <c r="CX492" i="13"/>
  <c r="AG493" i="13"/>
  <c r="AH493" i="13"/>
  <c r="CX493" i="13"/>
  <c r="AG494" i="13"/>
  <c r="AH494" i="13"/>
  <c r="CX494" i="13"/>
  <c r="AG495" i="13"/>
  <c r="AH495" i="13"/>
  <c r="CX495" i="13"/>
  <c r="AG496" i="13"/>
  <c r="AH496" i="13"/>
  <c r="CX496" i="13"/>
  <c r="AG497" i="13"/>
  <c r="AH497" i="13"/>
  <c r="CX497" i="13"/>
  <c r="AG498" i="13"/>
  <c r="AH498" i="13"/>
  <c r="CX498" i="13"/>
  <c r="AG499" i="13"/>
  <c r="AH499" i="13"/>
  <c r="CX499" i="13"/>
  <c r="AG500" i="13"/>
  <c r="AH500" i="13"/>
  <c r="CX500" i="13"/>
  <c r="AG501" i="13"/>
  <c r="AH501" i="13"/>
  <c r="CX501" i="13"/>
  <c r="AG502" i="13"/>
  <c r="AH502" i="13"/>
  <c r="CX502" i="13"/>
  <c r="AG503" i="13"/>
  <c r="AH503" i="13"/>
  <c r="CX503" i="13"/>
  <c r="AG504" i="13"/>
  <c r="AH504" i="13"/>
  <c r="CX504" i="13"/>
  <c r="AG505" i="13"/>
  <c r="AH505" i="13"/>
  <c r="CX505" i="13"/>
  <c r="AG506" i="13"/>
  <c r="AH506" i="13"/>
  <c r="CX506" i="13"/>
  <c r="AG507" i="13"/>
  <c r="AH507" i="13"/>
  <c r="CX507" i="13"/>
  <c r="AG508" i="13"/>
  <c r="AH508" i="13"/>
  <c r="CX508" i="13"/>
  <c r="AG509" i="13"/>
  <c r="AH509" i="13"/>
  <c r="CX509" i="13"/>
  <c r="AG510" i="13"/>
  <c r="AH510" i="13"/>
  <c r="CX510" i="13"/>
  <c r="AG511" i="13"/>
  <c r="AH511" i="13"/>
  <c r="CX511" i="13"/>
  <c r="AG512" i="13"/>
  <c r="AH512" i="13"/>
  <c r="CX512" i="13"/>
  <c r="AG513" i="13"/>
  <c r="AH513" i="13"/>
  <c r="CX513" i="13"/>
  <c r="AG514" i="13"/>
  <c r="AH514" i="13"/>
  <c r="CX514" i="13"/>
  <c r="AG515" i="13"/>
  <c r="AH515" i="13"/>
  <c r="CX515" i="13"/>
  <c r="AG516" i="13"/>
  <c r="AH516" i="13"/>
  <c r="CX516" i="13"/>
  <c r="AG517" i="13"/>
  <c r="AH517" i="13"/>
  <c r="CX517" i="13"/>
  <c r="AG518" i="13"/>
  <c r="AH518" i="13"/>
  <c r="CX518" i="13"/>
  <c r="AG519" i="13"/>
  <c r="AH519" i="13"/>
  <c r="CX519" i="13"/>
  <c r="AG520" i="13"/>
  <c r="AH520" i="13"/>
  <c r="CX520" i="13"/>
  <c r="AG521" i="13"/>
  <c r="AH521" i="13"/>
  <c r="CX521" i="13"/>
  <c r="AG522" i="13"/>
  <c r="AH522" i="13"/>
  <c r="CX522" i="13"/>
  <c r="AG523" i="13"/>
  <c r="AH523" i="13"/>
  <c r="CX523" i="13"/>
  <c r="AG524" i="13"/>
  <c r="AH524" i="13"/>
  <c r="CX524" i="13"/>
  <c r="AG525" i="13"/>
  <c r="AH525" i="13"/>
  <c r="CX525" i="13"/>
  <c r="AG526" i="13"/>
  <c r="AH526" i="13"/>
  <c r="CX526" i="13"/>
  <c r="AG527" i="13"/>
  <c r="AH527" i="13"/>
  <c r="CX527" i="13"/>
  <c r="AG528" i="13"/>
  <c r="AH528" i="13"/>
  <c r="CX528" i="13"/>
  <c r="AG529" i="13"/>
  <c r="AH529" i="13"/>
  <c r="CX529" i="13"/>
  <c r="AG530" i="13"/>
  <c r="AH530" i="13"/>
  <c r="CX530" i="13"/>
  <c r="AG531" i="13"/>
  <c r="AH531" i="13"/>
  <c r="CX531" i="13"/>
  <c r="AG532" i="13"/>
  <c r="AH532" i="13"/>
  <c r="CX532" i="13"/>
  <c r="AG533" i="13"/>
  <c r="AH533" i="13"/>
  <c r="CX533" i="13"/>
  <c r="AG534" i="13"/>
  <c r="AH534" i="13"/>
  <c r="CX534" i="13"/>
  <c r="AG535" i="13"/>
  <c r="AH535" i="13"/>
  <c r="CX535" i="13"/>
  <c r="AG536" i="13"/>
  <c r="AH536" i="13"/>
  <c r="CX536" i="13"/>
  <c r="AG537" i="13"/>
  <c r="AH537" i="13"/>
  <c r="CX537" i="13"/>
  <c r="AG538" i="13"/>
  <c r="AH538" i="13"/>
  <c r="CX538" i="13"/>
  <c r="AG539" i="13"/>
  <c r="AH539" i="13"/>
  <c r="CX539" i="13"/>
  <c r="AG540" i="13"/>
  <c r="AH540" i="13"/>
  <c r="CX540" i="13"/>
  <c r="AG541" i="13"/>
  <c r="AH541" i="13"/>
  <c r="CX541" i="13"/>
  <c r="AG542" i="13"/>
  <c r="AH542" i="13"/>
  <c r="CX542" i="13"/>
  <c r="AG543" i="13"/>
  <c r="AH543" i="13"/>
  <c r="CX543" i="13"/>
  <c r="AG544" i="13"/>
  <c r="AH544" i="13"/>
  <c r="CX544" i="13"/>
  <c r="AG545" i="13"/>
  <c r="AH545" i="13"/>
  <c r="CX545" i="13"/>
  <c r="AG546" i="13"/>
  <c r="AH546" i="13"/>
  <c r="CX546" i="13"/>
  <c r="AG547" i="13"/>
  <c r="AH547" i="13"/>
  <c r="CX547" i="13"/>
  <c r="AG548" i="13"/>
  <c r="AH548" i="13"/>
  <c r="CX548" i="13"/>
  <c r="AG549" i="13"/>
  <c r="AH549" i="13"/>
  <c r="CX549" i="13"/>
  <c r="AG550" i="13"/>
  <c r="AH550" i="13"/>
  <c r="CX550" i="13"/>
  <c r="AG551" i="13"/>
  <c r="AH551" i="13"/>
  <c r="CX551" i="13"/>
  <c r="AG552" i="13"/>
  <c r="AH552" i="13"/>
  <c r="CX552" i="13"/>
  <c r="AG553" i="13"/>
  <c r="AH553" i="13"/>
  <c r="CX553" i="13"/>
  <c r="AG554" i="13"/>
  <c r="AH554" i="13"/>
  <c r="CX554" i="13"/>
  <c r="AG555" i="13"/>
  <c r="AH555" i="13"/>
  <c r="CX555" i="13"/>
  <c r="AG556" i="13"/>
  <c r="AH556" i="13"/>
  <c r="CX556" i="13"/>
  <c r="AG557" i="13"/>
  <c r="AH557" i="13"/>
  <c r="CX557" i="13"/>
  <c r="AG558" i="13"/>
  <c r="AH558" i="13"/>
  <c r="CX558" i="13"/>
  <c r="AG559" i="13"/>
  <c r="AH559" i="13"/>
  <c r="CX559" i="13"/>
  <c r="AG560" i="13"/>
  <c r="AH560" i="13"/>
  <c r="CX560" i="13"/>
  <c r="AG561" i="13"/>
  <c r="AH561" i="13"/>
  <c r="CX561" i="13"/>
  <c r="AG562" i="13"/>
  <c r="AH562" i="13"/>
  <c r="CX562" i="13"/>
  <c r="AG563" i="13"/>
  <c r="AH563" i="13"/>
  <c r="CX563" i="13"/>
  <c r="AG564" i="13"/>
  <c r="AH564" i="13"/>
  <c r="CX564" i="13"/>
  <c r="AG565" i="13"/>
  <c r="AH565" i="13"/>
  <c r="CX565" i="13"/>
  <c r="AG566" i="13"/>
  <c r="AH566" i="13"/>
  <c r="CX566" i="13"/>
  <c r="AG567" i="13"/>
  <c r="AH567" i="13"/>
  <c r="CX567" i="13"/>
  <c r="AG568" i="13"/>
  <c r="AH568" i="13"/>
  <c r="CX568" i="13"/>
  <c r="AG569" i="13"/>
  <c r="AH569" i="13"/>
  <c r="CX569" i="13"/>
  <c r="AG570" i="13"/>
  <c r="AH570" i="13"/>
  <c r="CX570" i="13"/>
  <c r="AG571" i="13"/>
  <c r="AH571" i="13"/>
  <c r="CX571" i="13"/>
  <c r="AG572" i="13"/>
  <c r="AH572" i="13"/>
  <c r="CX572" i="13"/>
  <c r="AG573" i="13"/>
  <c r="AH573" i="13"/>
  <c r="CX573" i="13"/>
  <c r="AG574" i="13"/>
  <c r="AH574" i="13"/>
  <c r="CX574" i="13"/>
  <c r="AG575" i="13"/>
  <c r="AH575" i="13"/>
  <c r="CX575" i="13"/>
  <c r="AG576" i="13"/>
  <c r="AH576" i="13"/>
  <c r="CX576" i="13"/>
  <c r="AG577" i="13"/>
  <c r="AH577" i="13"/>
  <c r="CX577" i="13"/>
  <c r="AG3" i="13"/>
  <c r="AH3" i="13"/>
  <c r="CX3" i="13"/>
  <c r="AC4" i="13"/>
  <c r="AD4" i="13"/>
  <c r="CW4" i="13"/>
  <c r="AC5" i="13"/>
  <c r="AD5" i="13"/>
  <c r="CW5" i="13"/>
  <c r="AC6" i="13"/>
  <c r="AD6" i="13"/>
  <c r="CW6" i="13"/>
  <c r="AC7" i="13"/>
  <c r="AD7" i="13"/>
  <c r="CW7" i="13"/>
  <c r="AC8" i="13"/>
  <c r="AD8" i="13"/>
  <c r="CW8" i="13"/>
  <c r="AC9" i="13"/>
  <c r="AD9" i="13"/>
  <c r="CW9" i="13"/>
  <c r="AC10" i="13"/>
  <c r="AD10" i="13"/>
  <c r="CW10" i="13"/>
  <c r="AC11" i="13"/>
  <c r="AD11" i="13"/>
  <c r="CW11" i="13"/>
  <c r="AC12" i="13"/>
  <c r="AD12" i="13"/>
  <c r="CW12" i="13"/>
  <c r="AC13" i="13"/>
  <c r="AD13" i="13"/>
  <c r="CW13" i="13"/>
  <c r="AC14" i="13"/>
  <c r="AD14" i="13"/>
  <c r="CW14" i="13"/>
  <c r="AC15" i="13"/>
  <c r="AD15" i="13"/>
  <c r="CW15" i="13"/>
  <c r="AC16" i="13"/>
  <c r="AD16" i="13"/>
  <c r="CW16" i="13"/>
  <c r="AC17" i="13"/>
  <c r="AD17" i="13"/>
  <c r="CW17" i="13"/>
  <c r="AC18" i="13"/>
  <c r="AD18" i="13"/>
  <c r="CW18" i="13"/>
  <c r="AC19" i="13"/>
  <c r="AD19" i="13"/>
  <c r="CW19" i="13"/>
  <c r="AC20" i="13"/>
  <c r="AD20" i="13"/>
  <c r="CW20" i="13"/>
  <c r="AC21" i="13"/>
  <c r="AD21" i="13"/>
  <c r="CW21" i="13"/>
  <c r="AC22" i="13"/>
  <c r="AD22" i="13"/>
  <c r="CW22" i="13"/>
  <c r="AC23" i="13"/>
  <c r="AD23" i="13"/>
  <c r="CW23" i="13"/>
  <c r="AC24" i="13"/>
  <c r="AD24" i="13"/>
  <c r="CW24" i="13"/>
  <c r="AC25" i="13"/>
  <c r="AD25" i="13"/>
  <c r="CW25" i="13"/>
  <c r="AC26" i="13"/>
  <c r="AD26" i="13"/>
  <c r="CW26" i="13"/>
  <c r="AC27" i="13"/>
  <c r="AD27" i="13"/>
  <c r="CW27" i="13"/>
  <c r="AC28" i="13"/>
  <c r="AD28" i="13"/>
  <c r="CW28" i="13"/>
  <c r="AC29" i="13"/>
  <c r="AD29" i="13"/>
  <c r="CW29" i="13"/>
  <c r="AC30" i="13"/>
  <c r="AD30" i="13"/>
  <c r="CW30" i="13"/>
  <c r="AC31" i="13"/>
  <c r="AD31" i="13"/>
  <c r="CW31" i="13"/>
  <c r="AC32" i="13"/>
  <c r="AD32" i="13"/>
  <c r="CW32" i="13"/>
  <c r="AC33" i="13"/>
  <c r="AD33" i="13"/>
  <c r="CW33" i="13"/>
  <c r="AC34" i="13"/>
  <c r="AD34" i="13"/>
  <c r="CW34" i="13"/>
  <c r="AC35" i="13"/>
  <c r="AD35" i="13"/>
  <c r="CW35" i="13"/>
  <c r="AC36" i="13"/>
  <c r="AD36" i="13"/>
  <c r="CW36" i="13"/>
  <c r="AC37" i="13"/>
  <c r="AD37" i="13"/>
  <c r="CW37" i="13"/>
  <c r="AC38" i="13"/>
  <c r="AD38" i="13"/>
  <c r="CW38" i="13"/>
  <c r="AC39" i="13"/>
  <c r="AD39" i="13"/>
  <c r="CW39" i="13"/>
  <c r="AC40" i="13"/>
  <c r="AD40" i="13"/>
  <c r="CW40" i="13"/>
  <c r="AC41" i="13"/>
  <c r="AD41" i="13"/>
  <c r="CW41" i="13"/>
  <c r="AC42" i="13"/>
  <c r="AD42" i="13"/>
  <c r="CW42" i="13"/>
  <c r="AC43" i="13"/>
  <c r="AD43" i="13"/>
  <c r="CW43" i="13"/>
  <c r="AC44" i="13"/>
  <c r="AD44" i="13"/>
  <c r="CW44" i="13"/>
  <c r="AC45" i="13"/>
  <c r="AD45" i="13"/>
  <c r="CW45" i="13"/>
  <c r="AC46" i="13"/>
  <c r="AD46" i="13"/>
  <c r="CW46" i="13"/>
  <c r="AC47" i="13"/>
  <c r="AD47" i="13"/>
  <c r="CW47" i="13"/>
  <c r="AC48" i="13"/>
  <c r="AD48" i="13"/>
  <c r="CW48" i="13"/>
  <c r="AC49" i="13"/>
  <c r="AD49" i="13"/>
  <c r="CW49" i="13"/>
  <c r="AC50" i="13"/>
  <c r="AD50" i="13"/>
  <c r="CW50" i="13"/>
  <c r="AC51" i="13"/>
  <c r="AD51" i="13"/>
  <c r="CW51" i="13"/>
  <c r="AC52" i="13"/>
  <c r="AD52" i="13"/>
  <c r="CW52" i="13"/>
  <c r="AC53" i="13"/>
  <c r="AD53" i="13"/>
  <c r="CW53" i="13"/>
  <c r="AC54" i="13"/>
  <c r="AD54" i="13"/>
  <c r="CW54" i="13"/>
  <c r="AC55" i="13"/>
  <c r="AD55" i="13"/>
  <c r="CW55" i="13"/>
  <c r="AC56" i="13"/>
  <c r="AD56" i="13"/>
  <c r="CW56" i="13"/>
  <c r="AC57" i="13"/>
  <c r="AD57" i="13"/>
  <c r="CW57" i="13"/>
  <c r="AC58" i="13"/>
  <c r="AD58" i="13"/>
  <c r="CW58" i="13"/>
  <c r="AC59" i="13"/>
  <c r="AD59" i="13"/>
  <c r="CW59" i="13"/>
  <c r="AC60" i="13"/>
  <c r="AD60" i="13"/>
  <c r="CW60" i="13"/>
  <c r="AC61" i="13"/>
  <c r="AD61" i="13"/>
  <c r="CW61" i="13"/>
  <c r="AC62" i="13"/>
  <c r="AD62" i="13"/>
  <c r="CW62" i="13"/>
  <c r="AC63" i="13"/>
  <c r="AD63" i="13"/>
  <c r="CW63" i="13"/>
  <c r="AC64" i="13"/>
  <c r="AD64" i="13"/>
  <c r="CW64" i="13"/>
  <c r="AC65" i="13"/>
  <c r="AD65" i="13"/>
  <c r="CW65" i="13"/>
  <c r="AC66" i="13"/>
  <c r="AD66" i="13"/>
  <c r="CW66" i="13"/>
  <c r="AC67" i="13"/>
  <c r="AD67" i="13"/>
  <c r="CW67" i="13"/>
  <c r="AC68" i="13"/>
  <c r="AD68" i="13"/>
  <c r="CW68" i="13"/>
  <c r="AC69" i="13"/>
  <c r="AD69" i="13"/>
  <c r="CW69" i="13"/>
  <c r="AC70" i="13"/>
  <c r="AD70" i="13"/>
  <c r="CW70" i="13"/>
  <c r="AC71" i="13"/>
  <c r="AD71" i="13"/>
  <c r="CW71" i="13"/>
  <c r="AC72" i="13"/>
  <c r="AD72" i="13"/>
  <c r="CW72" i="13"/>
  <c r="AC73" i="13"/>
  <c r="AD73" i="13"/>
  <c r="CW73" i="13"/>
  <c r="AC74" i="13"/>
  <c r="AD74" i="13"/>
  <c r="CW74" i="13"/>
  <c r="AC75" i="13"/>
  <c r="AD75" i="13"/>
  <c r="CW75" i="13"/>
  <c r="AC76" i="13"/>
  <c r="AD76" i="13"/>
  <c r="CW76" i="13"/>
  <c r="AC77" i="13"/>
  <c r="AD77" i="13"/>
  <c r="CW77" i="13"/>
  <c r="AC78" i="13"/>
  <c r="AD78" i="13"/>
  <c r="CW78" i="13"/>
  <c r="AC79" i="13"/>
  <c r="AD79" i="13"/>
  <c r="CW79" i="13"/>
  <c r="AC80" i="13"/>
  <c r="AD80" i="13"/>
  <c r="CW80" i="13"/>
  <c r="AC81" i="13"/>
  <c r="AD81" i="13"/>
  <c r="CW81" i="13"/>
  <c r="AC82" i="13"/>
  <c r="AD82" i="13"/>
  <c r="CW82" i="13"/>
  <c r="AC83" i="13"/>
  <c r="AD83" i="13"/>
  <c r="CW83" i="13"/>
  <c r="AC84" i="13"/>
  <c r="AD84" i="13"/>
  <c r="CW84" i="13"/>
  <c r="AC85" i="13"/>
  <c r="AD85" i="13"/>
  <c r="CW85" i="13"/>
  <c r="AC86" i="13"/>
  <c r="AD86" i="13"/>
  <c r="CW86" i="13"/>
  <c r="AC87" i="13"/>
  <c r="AD87" i="13"/>
  <c r="CW87" i="13"/>
  <c r="AC88" i="13"/>
  <c r="AD88" i="13"/>
  <c r="CW88" i="13"/>
  <c r="AC89" i="13"/>
  <c r="AD89" i="13"/>
  <c r="CW89" i="13"/>
  <c r="AC90" i="13"/>
  <c r="AD90" i="13"/>
  <c r="CW90" i="13"/>
  <c r="AC91" i="13"/>
  <c r="AD91" i="13"/>
  <c r="CW91" i="13"/>
  <c r="AC92" i="13"/>
  <c r="AD92" i="13"/>
  <c r="CW92" i="13"/>
  <c r="AC93" i="13"/>
  <c r="AD93" i="13"/>
  <c r="CW93" i="13"/>
  <c r="AC94" i="13"/>
  <c r="AD94" i="13"/>
  <c r="CW94" i="13"/>
  <c r="AC95" i="13"/>
  <c r="AD95" i="13"/>
  <c r="CW95" i="13"/>
  <c r="AC96" i="13"/>
  <c r="AD96" i="13"/>
  <c r="CW96" i="13"/>
  <c r="AC97" i="13"/>
  <c r="AD97" i="13"/>
  <c r="CW97" i="13"/>
  <c r="AC98" i="13"/>
  <c r="AD98" i="13"/>
  <c r="CW98" i="13"/>
  <c r="AC99" i="13"/>
  <c r="AD99" i="13"/>
  <c r="CW99" i="13"/>
  <c r="AC100" i="13"/>
  <c r="AD100" i="13"/>
  <c r="CW100" i="13"/>
  <c r="AC101" i="13"/>
  <c r="AD101" i="13"/>
  <c r="CW101" i="13"/>
  <c r="AC102" i="13"/>
  <c r="AD102" i="13"/>
  <c r="CW102" i="13"/>
  <c r="AC103" i="13"/>
  <c r="AD103" i="13"/>
  <c r="CW103" i="13"/>
  <c r="AC104" i="13"/>
  <c r="AD104" i="13"/>
  <c r="CW104" i="13"/>
  <c r="AC105" i="13"/>
  <c r="AD105" i="13"/>
  <c r="CW105" i="13"/>
  <c r="AC106" i="13"/>
  <c r="AD106" i="13"/>
  <c r="CW106" i="13"/>
  <c r="AC107" i="13"/>
  <c r="AD107" i="13"/>
  <c r="CW107" i="13"/>
  <c r="AC108" i="13"/>
  <c r="AD108" i="13"/>
  <c r="CW108" i="13"/>
  <c r="AC109" i="13"/>
  <c r="AD109" i="13"/>
  <c r="CW109" i="13"/>
  <c r="AC110" i="13"/>
  <c r="AD110" i="13"/>
  <c r="CW110" i="13"/>
  <c r="AC111" i="13"/>
  <c r="AD111" i="13"/>
  <c r="CW111" i="13"/>
  <c r="AC112" i="13"/>
  <c r="AD112" i="13"/>
  <c r="CW112" i="13"/>
  <c r="AC113" i="13"/>
  <c r="AD113" i="13"/>
  <c r="CW113" i="13"/>
  <c r="AC114" i="13"/>
  <c r="AD114" i="13"/>
  <c r="CW114" i="13"/>
  <c r="AC115" i="13"/>
  <c r="AD115" i="13"/>
  <c r="CW115" i="13"/>
  <c r="AC116" i="13"/>
  <c r="AD116" i="13"/>
  <c r="CW116" i="13"/>
  <c r="AC117" i="13"/>
  <c r="AD117" i="13"/>
  <c r="CW117" i="13"/>
  <c r="AC118" i="13"/>
  <c r="AD118" i="13"/>
  <c r="CW118" i="13"/>
  <c r="AC119" i="13"/>
  <c r="AD119" i="13"/>
  <c r="CW119" i="13"/>
  <c r="AC120" i="13"/>
  <c r="AD120" i="13"/>
  <c r="CW120" i="13"/>
  <c r="AC121" i="13"/>
  <c r="AD121" i="13"/>
  <c r="CW121" i="13"/>
  <c r="AC122" i="13"/>
  <c r="AD122" i="13"/>
  <c r="CW122" i="13"/>
  <c r="AC123" i="13"/>
  <c r="AD123" i="13"/>
  <c r="CW123" i="13"/>
  <c r="AC124" i="13"/>
  <c r="AD124" i="13"/>
  <c r="CW124" i="13"/>
  <c r="AC125" i="13"/>
  <c r="AD125" i="13"/>
  <c r="CW125" i="13"/>
  <c r="AC126" i="13"/>
  <c r="AD126" i="13"/>
  <c r="CW126" i="13"/>
  <c r="AC127" i="13"/>
  <c r="AD127" i="13"/>
  <c r="CW127" i="13"/>
  <c r="AC128" i="13"/>
  <c r="AD128" i="13"/>
  <c r="CW128" i="13"/>
  <c r="AC129" i="13"/>
  <c r="AD129" i="13"/>
  <c r="CW129" i="13"/>
  <c r="AC130" i="13"/>
  <c r="AD130" i="13"/>
  <c r="CW130" i="13"/>
  <c r="AC131" i="13"/>
  <c r="AD131" i="13"/>
  <c r="CW131" i="13"/>
  <c r="AC132" i="13"/>
  <c r="AD132" i="13"/>
  <c r="CW132" i="13"/>
  <c r="AC133" i="13"/>
  <c r="AD133" i="13"/>
  <c r="CW133" i="13"/>
  <c r="AC134" i="13"/>
  <c r="AD134" i="13"/>
  <c r="CW134" i="13"/>
  <c r="AC135" i="13"/>
  <c r="AD135" i="13"/>
  <c r="CW135" i="13"/>
  <c r="AC136" i="13"/>
  <c r="AD136" i="13"/>
  <c r="CW136" i="13"/>
  <c r="AC137" i="13"/>
  <c r="AD137" i="13"/>
  <c r="CW137" i="13"/>
  <c r="AC138" i="13"/>
  <c r="AD138" i="13"/>
  <c r="CW138" i="13"/>
  <c r="AC139" i="13"/>
  <c r="AD139" i="13"/>
  <c r="CW139" i="13"/>
  <c r="AC140" i="13"/>
  <c r="AD140" i="13"/>
  <c r="CW140" i="13"/>
  <c r="AC141" i="13"/>
  <c r="AD141" i="13"/>
  <c r="CW141" i="13"/>
  <c r="AC142" i="13"/>
  <c r="AD142" i="13"/>
  <c r="CW142" i="13"/>
  <c r="AC143" i="13"/>
  <c r="AD143" i="13"/>
  <c r="CW143" i="13"/>
  <c r="AC144" i="13"/>
  <c r="AD144" i="13"/>
  <c r="CW144" i="13"/>
  <c r="AC145" i="13"/>
  <c r="AD145" i="13"/>
  <c r="CW145" i="13"/>
  <c r="AC146" i="13"/>
  <c r="AD146" i="13"/>
  <c r="CW146" i="13"/>
  <c r="AC147" i="13"/>
  <c r="AD147" i="13"/>
  <c r="CW147" i="13"/>
  <c r="AC148" i="13"/>
  <c r="AD148" i="13"/>
  <c r="CW148" i="13"/>
  <c r="AC149" i="13"/>
  <c r="AD149" i="13"/>
  <c r="CW149" i="13"/>
  <c r="AC150" i="13"/>
  <c r="AD150" i="13"/>
  <c r="CW150" i="13"/>
  <c r="AC151" i="13"/>
  <c r="AD151" i="13"/>
  <c r="CW151" i="13"/>
  <c r="AC152" i="13"/>
  <c r="AD152" i="13"/>
  <c r="CW152" i="13"/>
  <c r="AC153" i="13"/>
  <c r="AD153" i="13"/>
  <c r="CW153" i="13"/>
  <c r="AC154" i="13"/>
  <c r="AD154" i="13"/>
  <c r="CW154" i="13"/>
  <c r="AC155" i="13"/>
  <c r="AD155" i="13"/>
  <c r="CW155" i="13"/>
  <c r="AC156" i="13"/>
  <c r="AD156" i="13"/>
  <c r="CW156" i="13"/>
  <c r="AC157" i="13"/>
  <c r="AD157" i="13"/>
  <c r="CW157" i="13"/>
  <c r="AC158" i="13"/>
  <c r="AD158" i="13"/>
  <c r="CW158" i="13"/>
  <c r="AC159" i="13"/>
  <c r="AD159" i="13"/>
  <c r="CW159" i="13"/>
  <c r="AC160" i="13"/>
  <c r="AD160" i="13"/>
  <c r="CW160" i="13"/>
  <c r="AC161" i="13"/>
  <c r="AD161" i="13"/>
  <c r="CW161" i="13"/>
  <c r="AC162" i="13"/>
  <c r="AD162" i="13"/>
  <c r="CW162" i="13"/>
  <c r="AC163" i="13"/>
  <c r="AD163" i="13"/>
  <c r="CW163" i="13"/>
  <c r="AC164" i="13"/>
  <c r="AD164" i="13"/>
  <c r="CW164" i="13"/>
  <c r="AC165" i="13"/>
  <c r="AD165" i="13"/>
  <c r="CW165" i="13"/>
  <c r="AC166" i="13"/>
  <c r="AD166" i="13"/>
  <c r="CW166" i="13"/>
  <c r="AC167" i="13"/>
  <c r="AD167" i="13"/>
  <c r="CW167" i="13"/>
  <c r="AC168" i="13"/>
  <c r="AD168" i="13"/>
  <c r="CW168" i="13"/>
  <c r="AC169" i="13"/>
  <c r="AD169" i="13"/>
  <c r="CW169" i="13"/>
  <c r="AC170" i="13"/>
  <c r="AD170" i="13"/>
  <c r="CW170" i="13"/>
  <c r="AC171" i="13"/>
  <c r="AD171" i="13"/>
  <c r="CW171" i="13"/>
  <c r="AC172" i="13"/>
  <c r="AD172" i="13"/>
  <c r="CW172" i="13"/>
  <c r="AC173" i="13"/>
  <c r="AD173" i="13"/>
  <c r="CW173" i="13"/>
  <c r="AC174" i="13"/>
  <c r="AD174" i="13"/>
  <c r="CW174" i="13"/>
  <c r="AC175" i="13"/>
  <c r="AD175" i="13"/>
  <c r="CW175" i="13"/>
  <c r="AC176" i="13"/>
  <c r="AD176" i="13"/>
  <c r="CW176" i="13"/>
  <c r="AC177" i="13"/>
  <c r="AD177" i="13"/>
  <c r="CW177" i="13"/>
  <c r="AC178" i="13"/>
  <c r="AD178" i="13"/>
  <c r="CW178" i="13"/>
  <c r="AC179" i="13"/>
  <c r="AD179" i="13"/>
  <c r="CW179" i="13"/>
  <c r="AC180" i="13"/>
  <c r="AD180" i="13"/>
  <c r="CW180" i="13"/>
  <c r="AC181" i="13"/>
  <c r="AD181" i="13"/>
  <c r="CW181" i="13"/>
  <c r="AC182" i="13"/>
  <c r="AD182" i="13"/>
  <c r="CW182" i="13"/>
  <c r="AC183" i="13"/>
  <c r="AD183" i="13"/>
  <c r="CW183" i="13"/>
  <c r="AC184" i="13"/>
  <c r="AD184" i="13"/>
  <c r="CW184" i="13"/>
  <c r="AC185" i="13"/>
  <c r="AD185" i="13"/>
  <c r="CW185" i="13"/>
  <c r="AC186" i="13"/>
  <c r="AD186" i="13"/>
  <c r="CW186" i="13"/>
  <c r="AC187" i="13"/>
  <c r="AD187" i="13"/>
  <c r="CW187" i="13"/>
  <c r="AC188" i="13"/>
  <c r="AD188" i="13"/>
  <c r="CW188" i="13"/>
  <c r="AC189" i="13"/>
  <c r="AD189" i="13"/>
  <c r="CW189" i="13"/>
  <c r="AC190" i="13"/>
  <c r="AD190" i="13"/>
  <c r="CW190" i="13"/>
  <c r="AC191" i="13"/>
  <c r="AD191" i="13"/>
  <c r="CW191" i="13"/>
  <c r="AC192" i="13"/>
  <c r="AD192" i="13"/>
  <c r="CW192" i="13"/>
  <c r="AC193" i="13"/>
  <c r="AD193" i="13"/>
  <c r="CW193" i="13"/>
  <c r="AC194" i="13"/>
  <c r="AD194" i="13"/>
  <c r="CW194" i="13"/>
  <c r="AC195" i="13"/>
  <c r="AD195" i="13"/>
  <c r="CW195" i="13"/>
  <c r="AC196" i="13"/>
  <c r="AD196" i="13"/>
  <c r="CW196" i="13"/>
  <c r="AC197" i="13"/>
  <c r="AD197" i="13"/>
  <c r="CW197" i="13"/>
  <c r="AC198" i="13"/>
  <c r="AD198" i="13"/>
  <c r="CW198" i="13"/>
  <c r="AC199" i="13"/>
  <c r="AD199" i="13"/>
  <c r="CW199" i="13"/>
  <c r="AC200" i="13"/>
  <c r="AD200" i="13"/>
  <c r="CW200" i="13"/>
  <c r="AC201" i="13"/>
  <c r="AD201" i="13"/>
  <c r="CW201" i="13"/>
  <c r="AC202" i="13"/>
  <c r="AD202" i="13"/>
  <c r="CW202" i="13"/>
  <c r="AC203" i="13"/>
  <c r="AD203" i="13"/>
  <c r="CW203" i="13"/>
  <c r="AC204" i="13"/>
  <c r="AD204" i="13"/>
  <c r="CW204" i="13"/>
  <c r="AC205" i="13"/>
  <c r="AD205" i="13"/>
  <c r="CW205" i="13"/>
  <c r="AC206" i="13"/>
  <c r="AD206" i="13"/>
  <c r="CW206" i="13"/>
  <c r="AC207" i="13"/>
  <c r="AD207" i="13"/>
  <c r="CW207" i="13"/>
  <c r="AC208" i="13"/>
  <c r="AD208" i="13"/>
  <c r="CW208" i="13"/>
  <c r="AC209" i="13"/>
  <c r="AD209" i="13"/>
  <c r="CW209" i="13"/>
  <c r="AC210" i="13"/>
  <c r="AD210" i="13"/>
  <c r="CW210" i="13"/>
  <c r="AC211" i="13"/>
  <c r="AD211" i="13"/>
  <c r="CW211" i="13"/>
  <c r="AC212" i="13"/>
  <c r="AD212" i="13"/>
  <c r="CW212" i="13"/>
  <c r="AC213" i="13"/>
  <c r="AD213" i="13"/>
  <c r="CW213" i="13"/>
  <c r="AC214" i="13"/>
  <c r="AD214" i="13"/>
  <c r="CW214" i="13"/>
  <c r="AC215" i="13"/>
  <c r="AD215" i="13"/>
  <c r="CW215" i="13"/>
  <c r="AC216" i="13"/>
  <c r="AD216" i="13"/>
  <c r="CW216" i="13"/>
  <c r="AC217" i="13"/>
  <c r="AD217" i="13"/>
  <c r="CW217" i="13"/>
  <c r="AC218" i="13"/>
  <c r="AD218" i="13"/>
  <c r="CW218" i="13"/>
  <c r="AC219" i="13"/>
  <c r="AD219" i="13"/>
  <c r="CW219" i="13"/>
  <c r="AC220" i="13"/>
  <c r="AD220" i="13"/>
  <c r="CW220" i="13"/>
  <c r="AC221" i="13"/>
  <c r="AD221" i="13"/>
  <c r="CW221" i="13"/>
  <c r="AC222" i="13"/>
  <c r="AD222" i="13"/>
  <c r="CW222" i="13"/>
  <c r="AC223" i="13"/>
  <c r="AD223" i="13"/>
  <c r="CW223" i="13"/>
  <c r="AC224" i="13"/>
  <c r="AD224" i="13"/>
  <c r="CW224" i="13"/>
  <c r="AC225" i="13"/>
  <c r="AD225" i="13"/>
  <c r="CW225" i="13"/>
  <c r="AC226" i="13"/>
  <c r="AD226" i="13"/>
  <c r="CW226" i="13"/>
  <c r="AC227" i="13"/>
  <c r="AD227" i="13"/>
  <c r="CW227" i="13"/>
  <c r="AC228" i="13"/>
  <c r="AD228" i="13"/>
  <c r="CW228" i="13"/>
  <c r="AC229" i="13"/>
  <c r="AD229" i="13"/>
  <c r="CW229" i="13"/>
  <c r="AC230" i="13"/>
  <c r="AD230" i="13"/>
  <c r="CW230" i="13"/>
  <c r="AC231" i="13"/>
  <c r="AD231" i="13"/>
  <c r="CW231" i="13"/>
  <c r="AC232" i="13"/>
  <c r="AD232" i="13"/>
  <c r="CW232" i="13"/>
  <c r="AC233" i="13"/>
  <c r="AD233" i="13"/>
  <c r="CW233" i="13"/>
  <c r="AC234" i="13"/>
  <c r="AD234" i="13"/>
  <c r="CW234" i="13"/>
  <c r="AC235" i="13"/>
  <c r="AD235" i="13"/>
  <c r="CW235" i="13"/>
  <c r="AC236" i="13"/>
  <c r="AD236" i="13"/>
  <c r="CW236" i="13"/>
  <c r="AC237" i="13"/>
  <c r="AD237" i="13"/>
  <c r="CW237" i="13"/>
  <c r="AC238" i="13"/>
  <c r="AD238" i="13"/>
  <c r="CW238" i="13"/>
  <c r="AC239" i="13"/>
  <c r="AD239" i="13"/>
  <c r="CW239" i="13"/>
  <c r="AC240" i="13"/>
  <c r="AD240" i="13"/>
  <c r="CW240" i="13"/>
  <c r="AC241" i="13"/>
  <c r="AD241" i="13"/>
  <c r="CW241" i="13"/>
  <c r="AC242" i="13"/>
  <c r="AD242" i="13"/>
  <c r="CW242" i="13"/>
  <c r="AC243" i="13"/>
  <c r="AD243" i="13"/>
  <c r="CW243" i="13"/>
  <c r="AC244" i="13"/>
  <c r="AD244" i="13"/>
  <c r="CW244" i="13"/>
  <c r="AC245" i="13"/>
  <c r="AD245" i="13"/>
  <c r="CW245" i="13"/>
  <c r="AC246" i="13"/>
  <c r="AD246" i="13"/>
  <c r="CW246" i="13"/>
  <c r="AC247" i="13"/>
  <c r="AD247" i="13"/>
  <c r="CW247" i="13"/>
  <c r="AC248" i="13"/>
  <c r="AD248" i="13"/>
  <c r="CW248" i="13"/>
  <c r="AC249" i="13"/>
  <c r="AD249" i="13"/>
  <c r="CW249" i="13"/>
  <c r="AC250" i="13"/>
  <c r="AD250" i="13"/>
  <c r="CW250" i="13"/>
  <c r="AC251" i="13"/>
  <c r="AD251" i="13"/>
  <c r="CW251" i="13"/>
  <c r="AC252" i="13"/>
  <c r="AD252" i="13"/>
  <c r="CW252" i="13"/>
  <c r="AC253" i="13"/>
  <c r="AD253" i="13"/>
  <c r="CW253" i="13"/>
  <c r="AC254" i="13"/>
  <c r="AD254" i="13"/>
  <c r="CW254" i="13"/>
  <c r="AC255" i="13"/>
  <c r="AD255" i="13"/>
  <c r="CW255" i="13"/>
  <c r="AC256" i="13"/>
  <c r="AD256" i="13"/>
  <c r="CW256" i="13"/>
  <c r="AC257" i="13"/>
  <c r="AD257" i="13"/>
  <c r="CW257" i="13"/>
  <c r="AC258" i="13"/>
  <c r="AD258" i="13"/>
  <c r="CW258" i="13"/>
  <c r="AC259" i="13"/>
  <c r="AD259" i="13"/>
  <c r="CW259" i="13"/>
  <c r="AC260" i="13"/>
  <c r="AD260" i="13"/>
  <c r="CW260" i="13"/>
  <c r="AC261" i="13"/>
  <c r="AD261" i="13"/>
  <c r="CW261" i="13"/>
  <c r="AC262" i="13"/>
  <c r="AD262" i="13"/>
  <c r="CW262" i="13"/>
  <c r="AC263" i="13"/>
  <c r="AD263" i="13"/>
  <c r="CW263" i="13"/>
  <c r="AC264" i="13"/>
  <c r="AD264" i="13"/>
  <c r="CW264" i="13"/>
  <c r="AC265" i="13"/>
  <c r="AD265" i="13"/>
  <c r="CW265" i="13"/>
  <c r="AC266" i="13"/>
  <c r="AD266" i="13"/>
  <c r="CW266" i="13"/>
  <c r="AC267" i="13"/>
  <c r="AD267" i="13"/>
  <c r="CW267" i="13"/>
  <c r="AC268" i="13"/>
  <c r="AD268" i="13"/>
  <c r="CW268" i="13"/>
  <c r="AC269" i="13"/>
  <c r="AD269" i="13"/>
  <c r="CW269" i="13"/>
  <c r="AC270" i="13"/>
  <c r="AD270" i="13"/>
  <c r="CW270" i="13"/>
  <c r="AC271" i="13"/>
  <c r="AD271" i="13"/>
  <c r="CW271" i="13"/>
  <c r="AC272" i="13"/>
  <c r="AD272" i="13"/>
  <c r="CW272" i="13"/>
  <c r="AC273" i="13"/>
  <c r="AD273" i="13"/>
  <c r="CW273" i="13"/>
  <c r="AC274" i="13"/>
  <c r="AD274" i="13"/>
  <c r="CW274" i="13"/>
  <c r="AC275" i="13"/>
  <c r="AD275" i="13"/>
  <c r="CW275" i="13"/>
  <c r="AC276" i="13"/>
  <c r="AD276" i="13"/>
  <c r="CW276" i="13"/>
  <c r="AC277" i="13"/>
  <c r="AD277" i="13"/>
  <c r="CW277" i="13"/>
  <c r="AC278" i="13"/>
  <c r="AD278" i="13"/>
  <c r="CW278" i="13"/>
  <c r="AC279" i="13"/>
  <c r="AD279" i="13"/>
  <c r="CW279" i="13"/>
  <c r="AC280" i="13"/>
  <c r="AD280" i="13"/>
  <c r="CW280" i="13"/>
  <c r="AC281" i="13"/>
  <c r="AD281" i="13"/>
  <c r="CW281" i="13"/>
  <c r="AC282" i="13"/>
  <c r="AD282" i="13"/>
  <c r="CW282" i="13"/>
  <c r="AC283" i="13"/>
  <c r="AD283" i="13"/>
  <c r="CW283" i="13"/>
  <c r="AC284" i="13"/>
  <c r="AD284" i="13"/>
  <c r="CW284" i="13"/>
  <c r="AC285" i="13"/>
  <c r="AD285" i="13"/>
  <c r="CW285" i="13"/>
  <c r="AC286" i="13"/>
  <c r="AD286" i="13"/>
  <c r="CW286" i="13"/>
  <c r="AC287" i="13"/>
  <c r="AD287" i="13"/>
  <c r="CW287" i="13"/>
  <c r="AC288" i="13"/>
  <c r="AD288" i="13"/>
  <c r="CW288" i="13"/>
  <c r="AC289" i="13"/>
  <c r="AD289" i="13"/>
  <c r="CW289" i="13"/>
  <c r="AC290" i="13"/>
  <c r="AD290" i="13"/>
  <c r="CW290" i="13"/>
  <c r="AC291" i="13"/>
  <c r="AD291" i="13"/>
  <c r="CW291" i="13"/>
  <c r="AC292" i="13"/>
  <c r="AD292" i="13"/>
  <c r="CW292" i="13"/>
  <c r="AC293" i="13"/>
  <c r="AD293" i="13"/>
  <c r="CW293" i="13"/>
  <c r="AC294" i="13"/>
  <c r="AD294" i="13"/>
  <c r="CW294" i="13"/>
  <c r="AC295" i="13"/>
  <c r="AD295" i="13"/>
  <c r="CW295" i="13"/>
  <c r="AC296" i="13"/>
  <c r="AD296" i="13"/>
  <c r="CW296" i="13"/>
  <c r="AC297" i="13"/>
  <c r="AD297" i="13"/>
  <c r="CW297" i="13"/>
  <c r="AC298" i="13"/>
  <c r="AD298" i="13"/>
  <c r="CW298" i="13"/>
  <c r="AC299" i="13"/>
  <c r="AD299" i="13"/>
  <c r="CW299" i="13"/>
  <c r="AC300" i="13"/>
  <c r="AD300" i="13"/>
  <c r="CW300" i="13"/>
  <c r="AC301" i="13"/>
  <c r="AD301" i="13"/>
  <c r="CW301" i="13"/>
  <c r="AC302" i="13"/>
  <c r="AD302" i="13"/>
  <c r="CW302" i="13"/>
  <c r="AC303" i="13"/>
  <c r="AD303" i="13"/>
  <c r="CW303" i="13"/>
  <c r="AC304" i="13"/>
  <c r="AD304" i="13"/>
  <c r="CW304" i="13"/>
  <c r="AC305" i="13"/>
  <c r="AD305" i="13"/>
  <c r="CW305" i="13"/>
  <c r="AC306" i="13"/>
  <c r="AD306" i="13"/>
  <c r="CW306" i="13"/>
  <c r="AC307" i="13"/>
  <c r="AD307" i="13"/>
  <c r="CW307" i="13"/>
  <c r="AC308" i="13"/>
  <c r="AD308" i="13"/>
  <c r="CW308" i="13"/>
  <c r="AC309" i="13"/>
  <c r="AD309" i="13"/>
  <c r="CW309" i="13"/>
  <c r="AC310" i="13"/>
  <c r="AD310" i="13"/>
  <c r="CW310" i="13"/>
  <c r="AC311" i="13"/>
  <c r="AD311" i="13"/>
  <c r="CW311" i="13"/>
  <c r="AC312" i="13"/>
  <c r="AD312" i="13"/>
  <c r="CW312" i="13"/>
  <c r="AC313" i="13"/>
  <c r="AD313" i="13"/>
  <c r="CW313" i="13"/>
  <c r="AC314" i="13"/>
  <c r="AD314" i="13"/>
  <c r="CW314" i="13"/>
  <c r="AC315" i="13"/>
  <c r="AD315" i="13"/>
  <c r="CW315" i="13"/>
  <c r="AC316" i="13"/>
  <c r="AD316" i="13"/>
  <c r="CW316" i="13"/>
  <c r="AC317" i="13"/>
  <c r="AD317" i="13"/>
  <c r="CW317" i="13"/>
  <c r="AC318" i="13"/>
  <c r="AD318" i="13"/>
  <c r="CW318" i="13"/>
  <c r="AC319" i="13"/>
  <c r="AD319" i="13"/>
  <c r="CW319" i="13"/>
  <c r="AC320" i="13"/>
  <c r="AD320" i="13"/>
  <c r="CW320" i="13"/>
  <c r="AC321" i="13"/>
  <c r="AD321" i="13"/>
  <c r="CW321" i="13"/>
  <c r="AC322" i="13"/>
  <c r="AD322" i="13"/>
  <c r="CW322" i="13"/>
  <c r="AC323" i="13"/>
  <c r="AD323" i="13"/>
  <c r="CW323" i="13"/>
  <c r="AC324" i="13"/>
  <c r="AD324" i="13"/>
  <c r="CW324" i="13"/>
  <c r="AC325" i="13"/>
  <c r="AD325" i="13"/>
  <c r="CW325" i="13"/>
  <c r="AC326" i="13"/>
  <c r="AD326" i="13"/>
  <c r="CW326" i="13"/>
  <c r="AC327" i="13"/>
  <c r="AD327" i="13"/>
  <c r="CW327" i="13"/>
  <c r="AC328" i="13"/>
  <c r="AD328" i="13"/>
  <c r="CW328" i="13"/>
  <c r="AC329" i="13"/>
  <c r="AD329" i="13"/>
  <c r="CW329" i="13"/>
  <c r="AC330" i="13"/>
  <c r="AD330" i="13"/>
  <c r="CW330" i="13"/>
  <c r="AC331" i="13"/>
  <c r="AD331" i="13"/>
  <c r="CW331" i="13"/>
  <c r="AC332" i="13"/>
  <c r="AD332" i="13"/>
  <c r="CW332" i="13"/>
  <c r="AC333" i="13"/>
  <c r="AD333" i="13"/>
  <c r="CW333" i="13"/>
  <c r="AC334" i="13"/>
  <c r="AD334" i="13"/>
  <c r="CW334" i="13"/>
  <c r="AC335" i="13"/>
  <c r="AD335" i="13"/>
  <c r="CW335" i="13"/>
  <c r="AC336" i="13"/>
  <c r="AD336" i="13"/>
  <c r="CW336" i="13"/>
  <c r="AC337" i="13"/>
  <c r="AD337" i="13"/>
  <c r="CW337" i="13"/>
  <c r="AC338" i="13"/>
  <c r="AD338" i="13"/>
  <c r="CW338" i="13"/>
  <c r="AC339" i="13"/>
  <c r="AD339" i="13"/>
  <c r="CW339" i="13"/>
  <c r="AC340" i="13"/>
  <c r="AD340" i="13"/>
  <c r="CW340" i="13"/>
  <c r="AC341" i="13"/>
  <c r="AD341" i="13"/>
  <c r="CW341" i="13"/>
  <c r="AC342" i="13"/>
  <c r="AD342" i="13"/>
  <c r="CW342" i="13"/>
  <c r="AC343" i="13"/>
  <c r="AD343" i="13"/>
  <c r="CW343" i="13"/>
  <c r="AC344" i="13"/>
  <c r="AD344" i="13"/>
  <c r="CW344" i="13"/>
  <c r="AC345" i="13"/>
  <c r="AD345" i="13"/>
  <c r="CW345" i="13"/>
  <c r="AC346" i="13"/>
  <c r="AD346" i="13"/>
  <c r="CW346" i="13"/>
  <c r="AC347" i="13"/>
  <c r="AD347" i="13"/>
  <c r="CW347" i="13"/>
  <c r="AC348" i="13"/>
  <c r="AD348" i="13"/>
  <c r="CW348" i="13"/>
  <c r="AC349" i="13"/>
  <c r="AD349" i="13"/>
  <c r="CW349" i="13"/>
  <c r="AC350" i="13"/>
  <c r="AD350" i="13"/>
  <c r="CW350" i="13"/>
  <c r="AC351" i="13"/>
  <c r="AD351" i="13"/>
  <c r="CW351" i="13"/>
  <c r="AC352" i="13"/>
  <c r="AD352" i="13"/>
  <c r="CW352" i="13"/>
  <c r="AC353" i="13"/>
  <c r="AD353" i="13"/>
  <c r="CW353" i="13"/>
  <c r="AC354" i="13"/>
  <c r="AD354" i="13"/>
  <c r="CW354" i="13"/>
  <c r="AC355" i="13"/>
  <c r="AD355" i="13"/>
  <c r="CW355" i="13"/>
  <c r="AC356" i="13"/>
  <c r="AD356" i="13"/>
  <c r="CW356" i="13"/>
  <c r="AC357" i="13"/>
  <c r="AD357" i="13"/>
  <c r="CW357" i="13"/>
  <c r="AC358" i="13"/>
  <c r="AD358" i="13"/>
  <c r="CW358" i="13"/>
  <c r="AC359" i="13"/>
  <c r="AD359" i="13"/>
  <c r="CW359" i="13"/>
  <c r="AC360" i="13"/>
  <c r="AD360" i="13"/>
  <c r="CW360" i="13"/>
  <c r="AC361" i="13"/>
  <c r="AD361" i="13"/>
  <c r="CW361" i="13"/>
  <c r="AC362" i="13"/>
  <c r="AD362" i="13"/>
  <c r="CW362" i="13"/>
  <c r="AC363" i="13"/>
  <c r="AD363" i="13"/>
  <c r="CW363" i="13"/>
  <c r="AC364" i="13"/>
  <c r="AD364" i="13"/>
  <c r="CW364" i="13"/>
  <c r="AC365" i="13"/>
  <c r="AD365" i="13"/>
  <c r="CW365" i="13"/>
  <c r="AC366" i="13"/>
  <c r="AD366" i="13"/>
  <c r="CW366" i="13"/>
  <c r="AC367" i="13"/>
  <c r="AD367" i="13"/>
  <c r="CW367" i="13"/>
  <c r="AC368" i="13"/>
  <c r="AD368" i="13"/>
  <c r="CW368" i="13"/>
  <c r="AC369" i="13"/>
  <c r="AD369" i="13"/>
  <c r="CW369" i="13"/>
  <c r="AC370" i="13"/>
  <c r="AD370" i="13"/>
  <c r="CW370" i="13"/>
  <c r="AC371" i="13"/>
  <c r="AD371" i="13"/>
  <c r="CW371" i="13"/>
  <c r="AC372" i="13"/>
  <c r="AD372" i="13"/>
  <c r="CW372" i="13"/>
  <c r="AC373" i="13"/>
  <c r="AD373" i="13"/>
  <c r="CW373" i="13"/>
  <c r="AC374" i="13"/>
  <c r="AD374" i="13"/>
  <c r="CW374" i="13"/>
  <c r="AC375" i="13"/>
  <c r="AD375" i="13"/>
  <c r="CW375" i="13"/>
  <c r="AC376" i="13"/>
  <c r="AD376" i="13"/>
  <c r="CW376" i="13"/>
  <c r="AC377" i="13"/>
  <c r="AD377" i="13"/>
  <c r="CW377" i="13"/>
  <c r="AC378" i="13"/>
  <c r="AD378" i="13"/>
  <c r="CW378" i="13"/>
  <c r="AC379" i="13"/>
  <c r="AD379" i="13"/>
  <c r="CW379" i="13"/>
  <c r="AC380" i="13"/>
  <c r="AD380" i="13"/>
  <c r="CW380" i="13"/>
  <c r="AC381" i="13"/>
  <c r="AD381" i="13"/>
  <c r="CW381" i="13"/>
  <c r="AC382" i="13"/>
  <c r="AD382" i="13"/>
  <c r="CW382" i="13"/>
  <c r="AC383" i="13"/>
  <c r="AD383" i="13"/>
  <c r="CW383" i="13"/>
  <c r="AC384" i="13"/>
  <c r="AD384" i="13"/>
  <c r="CW384" i="13"/>
  <c r="AC385" i="13"/>
  <c r="AD385" i="13"/>
  <c r="CW385" i="13"/>
  <c r="AC386" i="13"/>
  <c r="AD386" i="13"/>
  <c r="CW386" i="13"/>
  <c r="AC387" i="13"/>
  <c r="AD387" i="13"/>
  <c r="CW387" i="13"/>
  <c r="AC388" i="13"/>
  <c r="AD388" i="13"/>
  <c r="CW388" i="13"/>
  <c r="AC389" i="13"/>
  <c r="AD389" i="13"/>
  <c r="CW389" i="13"/>
  <c r="AC390" i="13"/>
  <c r="AD390" i="13"/>
  <c r="CW390" i="13"/>
  <c r="AC391" i="13"/>
  <c r="AD391" i="13"/>
  <c r="CW391" i="13"/>
  <c r="AC392" i="13"/>
  <c r="AD392" i="13"/>
  <c r="CW392" i="13"/>
  <c r="AC393" i="13"/>
  <c r="AD393" i="13"/>
  <c r="CW393" i="13"/>
  <c r="AC394" i="13"/>
  <c r="AD394" i="13"/>
  <c r="CW394" i="13"/>
  <c r="AC395" i="13"/>
  <c r="AD395" i="13"/>
  <c r="CW395" i="13"/>
  <c r="AC396" i="13"/>
  <c r="AD396" i="13"/>
  <c r="CW396" i="13"/>
  <c r="AC397" i="13"/>
  <c r="AD397" i="13"/>
  <c r="CW397" i="13"/>
  <c r="AC398" i="13"/>
  <c r="AD398" i="13"/>
  <c r="CW398" i="13"/>
  <c r="AC399" i="13"/>
  <c r="AD399" i="13"/>
  <c r="CW399" i="13"/>
  <c r="AC400" i="13"/>
  <c r="AD400" i="13"/>
  <c r="CW400" i="13"/>
  <c r="AC401" i="13"/>
  <c r="AD401" i="13"/>
  <c r="CW401" i="13"/>
  <c r="AC402" i="13"/>
  <c r="AD402" i="13"/>
  <c r="CW402" i="13"/>
  <c r="AC403" i="13"/>
  <c r="AD403" i="13"/>
  <c r="CW403" i="13"/>
  <c r="AC404" i="13"/>
  <c r="AD404" i="13"/>
  <c r="CW404" i="13"/>
  <c r="AC405" i="13"/>
  <c r="AD405" i="13"/>
  <c r="CW405" i="13"/>
  <c r="AC406" i="13"/>
  <c r="AD406" i="13"/>
  <c r="CW406" i="13"/>
  <c r="AC407" i="13"/>
  <c r="AD407" i="13"/>
  <c r="CW407" i="13"/>
  <c r="AC408" i="13"/>
  <c r="AD408" i="13"/>
  <c r="CW408" i="13"/>
  <c r="AC409" i="13"/>
  <c r="AD409" i="13"/>
  <c r="CW409" i="13"/>
  <c r="AC410" i="13"/>
  <c r="AD410" i="13"/>
  <c r="CW410" i="13"/>
  <c r="AC411" i="13"/>
  <c r="AD411" i="13"/>
  <c r="CW411" i="13"/>
  <c r="AC412" i="13"/>
  <c r="AD412" i="13"/>
  <c r="CW412" i="13"/>
  <c r="AC413" i="13"/>
  <c r="AD413" i="13"/>
  <c r="CW413" i="13"/>
  <c r="AC414" i="13"/>
  <c r="AD414" i="13"/>
  <c r="CW414" i="13"/>
  <c r="AC415" i="13"/>
  <c r="AD415" i="13"/>
  <c r="CW415" i="13"/>
  <c r="AC416" i="13"/>
  <c r="AD416" i="13"/>
  <c r="CW416" i="13"/>
  <c r="AC417" i="13"/>
  <c r="AD417" i="13"/>
  <c r="CW417" i="13"/>
  <c r="AC418" i="13"/>
  <c r="AD418" i="13"/>
  <c r="CW418" i="13"/>
  <c r="AC419" i="13"/>
  <c r="AD419" i="13"/>
  <c r="CW419" i="13"/>
  <c r="AC420" i="13"/>
  <c r="AD420" i="13"/>
  <c r="CW420" i="13"/>
  <c r="AC421" i="13"/>
  <c r="AD421" i="13"/>
  <c r="CW421" i="13"/>
  <c r="AC422" i="13"/>
  <c r="AD422" i="13"/>
  <c r="CW422" i="13"/>
  <c r="AC423" i="13"/>
  <c r="AD423" i="13"/>
  <c r="CW423" i="13"/>
  <c r="AC424" i="13"/>
  <c r="AD424" i="13"/>
  <c r="CW424" i="13"/>
  <c r="AC425" i="13"/>
  <c r="AD425" i="13"/>
  <c r="CW425" i="13"/>
  <c r="AC426" i="13"/>
  <c r="AD426" i="13"/>
  <c r="CW426" i="13"/>
  <c r="AC427" i="13"/>
  <c r="AD427" i="13"/>
  <c r="CW427" i="13"/>
  <c r="AC428" i="13"/>
  <c r="AD428" i="13"/>
  <c r="CW428" i="13"/>
  <c r="AC429" i="13"/>
  <c r="AD429" i="13"/>
  <c r="CW429" i="13"/>
  <c r="AC430" i="13"/>
  <c r="AD430" i="13"/>
  <c r="CW430" i="13"/>
  <c r="AC431" i="13"/>
  <c r="AD431" i="13"/>
  <c r="CW431" i="13"/>
  <c r="AC432" i="13"/>
  <c r="AD432" i="13"/>
  <c r="CW432" i="13"/>
  <c r="AC433" i="13"/>
  <c r="AD433" i="13"/>
  <c r="CW433" i="13"/>
  <c r="AC434" i="13"/>
  <c r="AD434" i="13"/>
  <c r="CW434" i="13"/>
  <c r="AC435" i="13"/>
  <c r="AD435" i="13"/>
  <c r="CW435" i="13"/>
  <c r="AC436" i="13"/>
  <c r="AD436" i="13"/>
  <c r="CW436" i="13"/>
  <c r="AC437" i="13"/>
  <c r="AD437" i="13"/>
  <c r="CW437" i="13"/>
  <c r="AC438" i="13"/>
  <c r="AD438" i="13"/>
  <c r="CW438" i="13"/>
  <c r="AC439" i="13"/>
  <c r="AD439" i="13"/>
  <c r="CW439" i="13"/>
  <c r="AC440" i="13"/>
  <c r="AD440" i="13"/>
  <c r="CW440" i="13"/>
  <c r="AC441" i="13"/>
  <c r="AD441" i="13"/>
  <c r="CW441" i="13"/>
  <c r="AC442" i="13"/>
  <c r="AD442" i="13"/>
  <c r="CW442" i="13"/>
  <c r="AC443" i="13"/>
  <c r="AD443" i="13"/>
  <c r="CW443" i="13"/>
  <c r="AC444" i="13"/>
  <c r="AD444" i="13"/>
  <c r="CW444" i="13"/>
  <c r="AC445" i="13"/>
  <c r="AD445" i="13"/>
  <c r="CW445" i="13"/>
  <c r="AC446" i="13"/>
  <c r="AD446" i="13"/>
  <c r="CW446" i="13"/>
  <c r="AC447" i="13"/>
  <c r="AD447" i="13"/>
  <c r="CW447" i="13"/>
  <c r="AC448" i="13"/>
  <c r="AD448" i="13"/>
  <c r="CW448" i="13"/>
  <c r="AC449" i="13"/>
  <c r="AD449" i="13"/>
  <c r="CW449" i="13"/>
  <c r="AC450" i="13"/>
  <c r="AD450" i="13"/>
  <c r="CW450" i="13"/>
  <c r="AC451" i="13"/>
  <c r="AD451" i="13"/>
  <c r="CW451" i="13"/>
  <c r="AC452" i="13"/>
  <c r="AD452" i="13"/>
  <c r="CW452" i="13"/>
  <c r="AC453" i="13"/>
  <c r="AD453" i="13"/>
  <c r="CW453" i="13"/>
  <c r="AC454" i="13"/>
  <c r="AD454" i="13"/>
  <c r="CW454" i="13"/>
  <c r="AC455" i="13"/>
  <c r="AD455" i="13"/>
  <c r="CW455" i="13"/>
  <c r="AC456" i="13"/>
  <c r="AD456" i="13"/>
  <c r="CW456" i="13"/>
  <c r="AC457" i="13"/>
  <c r="AD457" i="13"/>
  <c r="CW457" i="13"/>
  <c r="AC458" i="13"/>
  <c r="AD458" i="13"/>
  <c r="CW458" i="13"/>
  <c r="AC459" i="13"/>
  <c r="AD459" i="13"/>
  <c r="CW459" i="13"/>
  <c r="AC460" i="13"/>
  <c r="AD460" i="13"/>
  <c r="CW460" i="13"/>
  <c r="AC461" i="13"/>
  <c r="AD461" i="13"/>
  <c r="CW461" i="13"/>
  <c r="AC462" i="13"/>
  <c r="AD462" i="13"/>
  <c r="CW462" i="13"/>
  <c r="AC463" i="13"/>
  <c r="AD463" i="13"/>
  <c r="CW463" i="13"/>
  <c r="AC464" i="13"/>
  <c r="AD464" i="13"/>
  <c r="CW464" i="13"/>
  <c r="AC465" i="13"/>
  <c r="AD465" i="13"/>
  <c r="CW465" i="13"/>
  <c r="AC466" i="13"/>
  <c r="AD466" i="13"/>
  <c r="CW466" i="13"/>
  <c r="AC467" i="13"/>
  <c r="AD467" i="13"/>
  <c r="CW467" i="13"/>
  <c r="AC468" i="13"/>
  <c r="AD468" i="13"/>
  <c r="CW468" i="13"/>
  <c r="AC469" i="13"/>
  <c r="AD469" i="13"/>
  <c r="CW469" i="13"/>
  <c r="AC470" i="13"/>
  <c r="AD470" i="13"/>
  <c r="CW470" i="13"/>
  <c r="AC471" i="13"/>
  <c r="AD471" i="13"/>
  <c r="CW471" i="13"/>
  <c r="AC472" i="13"/>
  <c r="AD472" i="13"/>
  <c r="CW472" i="13"/>
  <c r="AC473" i="13"/>
  <c r="AD473" i="13"/>
  <c r="CW473" i="13"/>
  <c r="AC474" i="13"/>
  <c r="AD474" i="13"/>
  <c r="CW474" i="13"/>
  <c r="AC475" i="13"/>
  <c r="AD475" i="13"/>
  <c r="CW475" i="13"/>
  <c r="AC476" i="13"/>
  <c r="AD476" i="13"/>
  <c r="CW476" i="13"/>
  <c r="AC477" i="13"/>
  <c r="AD477" i="13"/>
  <c r="CW477" i="13"/>
  <c r="AC478" i="13"/>
  <c r="AD478" i="13"/>
  <c r="CW478" i="13"/>
  <c r="AC479" i="13"/>
  <c r="AD479" i="13"/>
  <c r="CW479" i="13"/>
  <c r="AC480" i="13"/>
  <c r="AD480" i="13"/>
  <c r="CW480" i="13"/>
  <c r="AC481" i="13"/>
  <c r="AD481" i="13"/>
  <c r="CW481" i="13"/>
  <c r="AC482" i="13"/>
  <c r="AD482" i="13"/>
  <c r="CW482" i="13"/>
  <c r="AC483" i="13"/>
  <c r="AD483" i="13"/>
  <c r="CW483" i="13"/>
  <c r="AC484" i="13"/>
  <c r="AD484" i="13"/>
  <c r="CW484" i="13"/>
  <c r="AC485" i="13"/>
  <c r="AD485" i="13"/>
  <c r="CW485" i="13"/>
  <c r="AC486" i="13"/>
  <c r="AD486" i="13"/>
  <c r="CW486" i="13"/>
  <c r="AC487" i="13"/>
  <c r="AD487" i="13"/>
  <c r="CW487" i="13"/>
  <c r="AC488" i="13"/>
  <c r="AD488" i="13"/>
  <c r="CW488" i="13"/>
  <c r="AC489" i="13"/>
  <c r="AD489" i="13"/>
  <c r="CW489" i="13"/>
  <c r="AC490" i="13"/>
  <c r="AD490" i="13"/>
  <c r="CW490" i="13"/>
  <c r="AC491" i="13"/>
  <c r="AD491" i="13"/>
  <c r="CW491" i="13"/>
  <c r="AC492" i="13"/>
  <c r="AD492" i="13"/>
  <c r="CW492" i="13"/>
  <c r="AC493" i="13"/>
  <c r="AD493" i="13"/>
  <c r="CW493" i="13"/>
  <c r="AC494" i="13"/>
  <c r="AD494" i="13"/>
  <c r="CW494" i="13"/>
  <c r="AC495" i="13"/>
  <c r="AD495" i="13"/>
  <c r="CW495" i="13"/>
  <c r="AC496" i="13"/>
  <c r="AD496" i="13"/>
  <c r="CW496" i="13"/>
  <c r="AC497" i="13"/>
  <c r="AD497" i="13"/>
  <c r="CW497" i="13"/>
  <c r="AC498" i="13"/>
  <c r="AD498" i="13"/>
  <c r="CW498" i="13"/>
  <c r="AC499" i="13"/>
  <c r="AD499" i="13"/>
  <c r="CW499" i="13"/>
  <c r="AC500" i="13"/>
  <c r="AD500" i="13"/>
  <c r="CW500" i="13"/>
  <c r="AC501" i="13"/>
  <c r="AD501" i="13"/>
  <c r="CW501" i="13"/>
  <c r="AC502" i="13"/>
  <c r="AD502" i="13"/>
  <c r="CW502" i="13"/>
  <c r="AC503" i="13"/>
  <c r="AD503" i="13"/>
  <c r="CW503" i="13"/>
  <c r="AC504" i="13"/>
  <c r="AD504" i="13"/>
  <c r="CW504" i="13"/>
  <c r="AC505" i="13"/>
  <c r="AD505" i="13"/>
  <c r="CW505" i="13"/>
  <c r="AC506" i="13"/>
  <c r="AD506" i="13"/>
  <c r="CW506" i="13"/>
  <c r="AC507" i="13"/>
  <c r="AD507" i="13"/>
  <c r="CW507" i="13"/>
  <c r="AC508" i="13"/>
  <c r="AD508" i="13"/>
  <c r="CW508" i="13"/>
  <c r="AC509" i="13"/>
  <c r="AD509" i="13"/>
  <c r="CW509" i="13"/>
  <c r="AC510" i="13"/>
  <c r="AD510" i="13"/>
  <c r="CW510" i="13"/>
  <c r="AC511" i="13"/>
  <c r="AD511" i="13"/>
  <c r="CW511" i="13"/>
  <c r="AC512" i="13"/>
  <c r="AD512" i="13"/>
  <c r="CW512" i="13"/>
  <c r="AC513" i="13"/>
  <c r="AD513" i="13"/>
  <c r="CW513" i="13"/>
  <c r="AC514" i="13"/>
  <c r="AD514" i="13"/>
  <c r="CW514" i="13"/>
  <c r="AC515" i="13"/>
  <c r="AD515" i="13"/>
  <c r="CW515" i="13"/>
  <c r="AC516" i="13"/>
  <c r="AD516" i="13"/>
  <c r="CW516" i="13"/>
  <c r="AC517" i="13"/>
  <c r="AD517" i="13"/>
  <c r="CW517" i="13"/>
  <c r="AC518" i="13"/>
  <c r="AD518" i="13"/>
  <c r="CW518" i="13"/>
  <c r="AC519" i="13"/>
  <c r="AD519" i="13"/>
  <c r="CW519" i="13"/>
  <c r="AC520" i="13"/>
  <c r="AD520" i="13"/>
  <c r="CW520" i="13"/>
  <c r="AC521" i="13"/>
  <c r="AD521" i="13"/>
  <c r="CW521" i="13"/>
  <c r="AC522" i="13"/>
  <c r="AD522" i="13"/>
  <c r="CW522" i="13"/>
  <c r="AC523" i="13"/>
  <c r="AD523" i="13"/>
  <c r="CW523" i="13"/>
  <c r="AC524" i="13"/>
  <c r="AD524" i="13"/>
  <c r="CW524" i="13"/>
  <c r="AC525" i="13"/>
  <c r="AD525" i="13"/>
  <c r="CW525" i="13"/>
  <c r="AC526" i="13"/>
  <c r="AD526" i="13"/>
  <c r="CW526" i="13"/>
  <c r="AC527" i="13"/>
  <c r="AD527" i="13"/>
  <c r="CW527" i="13"/>
  <c r="AC528" i="13"/>
  <c r="AD528" i="13"/>
  <c r="CW528" i="13"/>
  <c r="AC529" i="13"/>
  <c r="AD529" i="13"/>
  <c r="CW529" i="13"/>
  <c r="AC530" i="13"/>
  <c r="AD530" i="13"/>
  <c r="CW530" i="13"/>
  <c r="AC531" i="13"/>
  <c r="AD531" i="13"/>
  <c r="CW531" i="13"/>
  <c r="AC532" i="13"/>
  <c r="AD532" i="13"/>
  <c r="CW532" i="13"/>
  <c r="AC533" i="13"/>
  <c r="AD533" i="13"/>
  <c r="CW533" i="13"/>
  <c r="AC534" i="13"/>
  <c r="AD534" i="13"/>
  <c r="CW534" i="13"/>
  <c r="AC535" i="13"/>
  <c r="AD535" i="13"/>
  <c r="CW535" i="13"/>
  <c r="AC536" i="13"/>
  <c r="AD536" i="13"/>
  <c r="CW536" i="13"/>
  <c r="AC537" i="13"/>
  <c r="AD537" i="13"/>
  <c r="CW537" i="13"/>
  <c r="AC538" i="13"/>
  <c r="AD538" i="13"/>
  <c r="CW538" i="13"/>
  <c r="AC539" i="13"/>
  <c r="AD539" i="13"/>
  <c r="CW539" i="13"/>
  <c r="AC540" i="13"/>
  <c r="AD540" i="13"/>
  <c r="CW540" i="13"/>
  <c r="AC541" i="13"/>
  <c r="AD541" i="13"/>
  <c r="CW541" i="13"/>
  <c r="AC542" i="13"/>
  <c r="AD542" i="13"/>
  <c r="CW542" i="13"/>
  <c r="AC543" i="13"/>
  <c r="AD543" i="13"/>
  <c r="CW543" i="13"/>
  <c r="AC544" i="13"/>
  <c r="AD544" i="13"/>
  <c r="CW544" i="13"/>
  <c r="AC545" i="13"/>
  <c r="AD545" i="13"/>
  <c r="CW545" i="13"/>
  <c r="AC546" i="13"/>
  <c r="AD546" i="13"/>
  <c r="CW546" i="13"/>
  <c r="AC547" i="13"/>
  <c r="AD547" i="13"/>
  <c r="CW547" i="13"/>
  <c r="AC548" i="13"/>
  <c r="AD548" i="13"/>
  <c r="CW548" i="13"/>
  <c r="AC549" i="13"/>
  <c r="AD549" i="13"/>
  <c r="CW549" i="13"/>
  <c r="AC550" i="13"/>
  <c r="AD550" i="13"/>
  <c r="CW550" i="13"/>
  <c r="AC551" i="13"/>
  <c r="AD551" i="13"/>
  <c r="CW551" i="13"/>
  <c r="AC552" i="13"/>
  <c r="AD552" i="13"/>
  <c r="CW552" i="13"/>
  <c r="AC553" i="13"/>
  <c r="AD553" i="13"/>
  <c r="CW553" i="13"/>
  <c r="AC554" i="13"/>
  <c r="AD554" i="13"/>
  <c r="CW554" i="13"/>
  <c r="AC555" i="13"/>
  <c r="AD555" i="13"/>
  <c r="CW555" i="13"/>
  <c r="AC556" i="13"/>
  <c r="AD556" i="13"/>
  <c r="CW556" i="13"/>
  <c r="AC557" i="13"/>
  <c r="AD557" i="13"/>
  <c r="CW557" i="13"/>
  <c r="AC558" i="13"/>
  <c r="AD558" i="13"/>
  <c r="CW558" i="13"/>
  <c r="AC559" i="13"/>
  <c r="AD559" i="13"/>
  <c r="CW559" i="13"/>
  <c r="AC560" i="13"/>
  <c r="AD560" i="13"/>
  <c r="CW560" i="13"/>
  <c r="AC561" i="13"/>
  <c r="AD561" i="13"/>
  <c r="CW561" i="13"/>
  <c r="AC562" i="13"/>
  <c r="AD562" i="13"/>
  <c r="CW562" i="13"/>
  <c r="AC563" i="13"/>
  <c r="AD563" i="13"/>
  <c r="CW563" i="13"/>
  <c r="AC564" i="13"/>
  <c r="AD564" i="13"/>
  <c r="CW564" i="13"/>
  <c r="AC565" i="13"/>
  <c r="AD565" i="13"/>
  <c r="CW565" i="13"/>
  <c r="AC566" i="13"/>
  <c r="AD566" i="13"/>
  <c r="CW566" i="13"/>
  <c r="AC567" i="13"/>
  <c r="AD567" i="13"/>
  <c r="CW567" i="13"/>
  <c r="AC568" i="13"/>
  <c r="AD568" i="13"/>
  <c r="CW568" i="13"/>
  <c r="AC569" i="13"/>
  <c r="AD569" i="13"/>
  <c r="CW569" i="13"/>
  <c r="AC570" i="13"/>
  <c r="AD570" i="13"/>
  <c r="CW570" i="13"/>
  <c r="AC571" i="13"/>
  <c r="AD571" i="13"/>
  <c r="CW571" i="13"/>
  <c r="AC572" i="13"/>
  <c r="AD572" i="13"/>
  <c r="CW572" i="13"/>
  <c r="AC573" i="13"/>
  <c r="AD573" i="13"/>
  <c r="CW573" i="13"/>
  <c r="AC574" i="13"/>
  <c r="AD574" i="13"/>
  <c r="CW574" i="13"/>
  <c r="AC575" i="13"/>
  <c r="AD575" i="13"/>
  <c r="CW575" i="13"/>
  <c r="AC576" i="13"/>
  <c r="AD576" i="13"/>
  <c r="CW576" i="13"/>
  <c r="AC577" i="13"/>
  <c r="AD577" i="13"/>
  <c r="CW577" i="13"/>
  <c r="AC3" i="13"/>
  <c r="AD3" i="13"/>
  <c r="CW3" i="13"/>
  <c r="Y4" i="13"/>
  <c r="Z4" i="13"/>
  <c r="CV4" i="13"/>
  <c r="Y5" i="13"/>
  <c r="Z5" i="13"/>
  <c r="CV5" i="13"/>
  <c r="Y6" i="13"/>
  <c r="Z6" i="13"/>
  <c r="CV6" i="13"/>
  <c r="Y7" i="13"/>
  <c r="Z7" i="13"/>
  <c r="CV7" i="13"/>
  <c r="Y8" i="13"/>
  <c r="Z8" i="13"/>
  <c r="CV8" i="13"/>
  <c r="Y9" i="13"/>
  <c r="Z9" i="13"/>
  <c r="CV9" i="13"/>
  <c r="Y10" i="13"/>
  <c r="Z10" i="13"/>
  <c r="CV10" i="13"/>
  <c r="Y11" i="13"/>
  <c r="Z11" i="13"/>
  <c r="CV11" i="13"/>
  <c r="Y12" i="13"/>
  <c r="Z12" i="13"/>
  <c r="CV12" i="13"/>
  <c r="Y13" i="13"/>
  <c r="Z13" i="13"/>
  <c r="CV13" i="13"/>
  <c r="Y14" i="13"/>
  <c r="Z14" i="13"/>
  <c r="CV14" i="13"/>
  <c r="Y15" i="13"/>
  <c r="Z15" i="13"/>
  <c r="CV15" i="13"/>
  <c r="Y16" i="13"/>
  <c r="Z16" i="13"/>
  <c r="CV16" i="13"/>
  <c r="Y17" i="13"/>
  <c r="Z17" i="13"/>
  <c r="CV17" i="13"/>
  <c r="Y18" i="13"/>
  <c r="Z18" i="13"/>
  <c r="CV18" i="13"/>
  <c r="Y19" i="13"/>
  <c r="Z19" i="13"/>
  <c r="CV19" i="13"/>
  <c r="Y20" i="13"/>
  <c r="Z20" i="13"/>
  <c r="CV20" i="13"/>
  <c r="Y21" i="13"/>
  <c r="Z21" i="13"/>
  <c r="CV21" i="13"/>
  <c r="Y22" i="13"/>
  <c r="Z22" i="13"/>
  <c r="CV22" i="13"/>
  <c r="Y23" i="13"/>
  <c r="Z23" i="13"/>
  <c r="CV23" i="13"/>
  <c r="Y24" i="13"/>
  <c r="Z24" i="13"/>
  <c r="CV24" i="13"/>
  <c r="Y25" i="13"/>
  <c r="Z25" i="13"/>
  <c r="CV25" i="13"/>
  <c r="Y26" i="13"/>
  <c r="Z26" i="13"/>
  <c r="CV26" i="13"/>
  <c r="Y27" i="13"/>
  <c r="Z27" i="13"/>
  <c r="CV27" i="13"/>
  <c r="Y28" i="13"/>
  <c r="Z28" i="13"/>
  <c r="CV28" i="13"/>
  <c r="Y29" i="13"/>
  <c r="Z29" i="13"/>
  <c r="CV29" i="13"/>
  <c r="Y30" i="13"/>
  <c r="Z30" i="13"/>
  <c r="CV30" i="13"/>
  <c r="Y31" i="13"/>
  <c r="Z31" i="13"/>
  <c r="CV31" i="13"/>
  <c r="Y32" i="13"/>
  <c r="Z32" i="13"/>
  <c r="CV32" i="13"/>
  <c r="Y33" i="13"/>
  <c r="Z33" i="13"/>
  <c r="CV33" i="13"/>
  <c r="Y34" i="13"/>
  <c r="Z34" i="13"/>
  <c r="CV34" i="13"/>
  <c r="Y35" i="13"/>
  <c r="Z35" i="13"/>
  <c r="CV35" i="13"/>
  <c r="Y36" i="13"/>
  <c r="Z36" i="13"/>
  <c r="CV36" i="13"/>
  <c r="Y37" i="13"/>
  <c r="Z37" i="13"/>
  <c r="CV37" i="13"/>
  <c r="Y38" i="13"/>
  <c r="Z38" i="13"/>
  <c r="CV38" i="13"/>
  <c r="Y39" i="13"/>
  <c r="Z39" i="13"/>
  <c r="CV39" i="13"/>
  <c r="Y40" i="13"/>
  <c r="Z40" i="13"/>
  <c r="CV40" i="13"/>
  <c r="Y41" i="13"/>
  <c r="Z41" i="13"/>
  <c r="CV41" i="13"/>
  <c r="Y42" i="13"/>
  <c r="Z42" i="13"/>
  <c r="CV42" i="13"/>
  <c r="Y43" i="13"/>
  <c r="Z43" i="13"/>
  <c r="CV43" i="13"/>
  <c r="Y44" i="13"/>
  <c r="Z44" i="13"/>
  <c r="CV44" i="13"/>
  <c r="Y45" i="13"/>
  <c r="Z45" i="13"/>
  <c r="CV45" i="13"/>
  <c r="Y46" i="13"/>
  <c r="Z46" i="13"/>
  <c r="CV46" i="13"/>
  <c r="Y47" i="13"/>
  <c r="Z47" i="13"/>
  <c r="CV47" i="13"/>
  <c r="Y48" i="13"/>
  <c r="Z48" i="13"/>
  <c r="CV48" i="13"/>
  <c r="Y49" i="13"/>
  <c r="Z49" i="13"/>
  <c r="CV49" i="13"/>
  <c r="Y50" i="13"/>
  <c r="Z50" i="13"/>
  <c r="CV50" i="13"/>
  <c r="Y51" i="13"/>
  <c r="Z51" i="13"/>
  <c r="CV51" i="13"/>
  <c r="Y52" i="13"/>
  <c r="Z52" i="13"/>
  <c r="CV52" i="13"/>
  <c r="Y53" i="13"/>
  <c r="Z53" i="13"/>
  <c r="CV53" i="13"/>
  <c r="Y54" i="13"/>
  <c r="Z54" i="13"/>
  <c r="CV54" i="13"/>
  <c r="Y55" i="13"/>
  <c r="Z55" i="13"/>
  <c r="CV55" i="13"/>
  <c r="Y56" i="13"/>
  <c r="Z56" i="13"/>
  <c r="CV56" i="13"/>
  <c r="Y57" i="13"/>
  <c r="Z57" i="13"/>
  <c r="CV57" i="13"/>
  <c r="Y58" i="13"/>
  <c r="Z58" i="13"/>
  <c r="CV58" i="13"/>
  <c r="Y59" i="13"/>
  <c r="Z59" i="13"/>
  <c r="CV59" i="13"/>
  <c r="Y60" i="13"/>
  <c r="Z60" i="13"/>
  <c r="CV60" i="13"/>
  <c r="Y61" i="13"/>
  <c r="Z61" i="13"/>
  <c r="CV61" i="13"/>
  <c r="Y62" i="13"/>
  <c r="Z62" i="13"/>
  <c r="CV62" i="13"/>
  <c r="Y63" i="13"/>
  <c r="Z63" i="13"/>
  <c r="CV63" i="13"/>
  <c r="Y64" i="13"/>
  <c r="Z64" i="13"/>
  <c r="CV64" i="13"/>
  <c r="Y65" i="13"/>
  <c r="Z65" i="13"/>
  <c r="CV65" i="13"/>
  <c r="Y66" i="13"/>
  <c r="Z66" i="13"/>
  <c r="CV66" i="13"/>
  <c r="Y67" i="13"/>
  <c r="Z67" i="13"/>
  <c r="CV67" i="13"/>
  <c r="Y68" i="13"/>
  <c r="Z68" i="13"/>
  <c r="CV68" i="13"/>
  <c r="Y69" i="13"/>
  <c r="Z69" i="13"/>
  <c r="CV69" i="13"/>
  <c r="Y70" i="13"/>
  <c r="Z70" i="13"/>
  <c r="CV70" i="13"/>
  <c r="Y71" i="13"/>
  <c r="Z71" i="13"/>
  <c r="CV71" i="13"/>
  <c r="Y72" i="13"/>
  <c r="Z72" i="13"/>
  <c r="CV72" i="13"/>
  <c r="Y73" i="13"/>
  <c r="Z73" i="13"/>
  <c r="CV73" i="13"/>
  <c r="Y74" i="13"/>
  <c r="Z74" i="13"/>
  <c r="CV74" i="13"/>
  <c r="Y75" i="13"/>
  <c r="Z75" i="13"/>
  <c r="CV75" i="13"/>
  <c r="Y76" i="13"/>
  <c r="Z76" i="13"/>
  <c r="CV76" i="13"/>
  <c r="Y77" i="13"/>
  <c r="Z77" i="13"/>
  <c r="CV77" i="13"/>
  <c r="Y78" i="13"/>
  <c r="Z78" i="13"/>
  <c r="CV78" i="13"/>
  <c r="Y79" i="13"/>
  <c r="Z79" i="13"/>
  <c r="CV79" i="13"/>
  <c r="Y80" i="13"/>
  <c r="Z80" i="13"/>
  <c r="CV80" i="13"/>
  <c r="Y81" i="13"/>
  <c r="Z81" i="13"/>
  <c r="CV81" i="13"/>
  <c r="Y82" i="13"/>
  <c r="Z82" i="13"/>
  <c r="CV82" i="13"/>
  <c r="Y83" i="13"/>
  <c r="Z83" i="13"/>
  <c r="CV83" i="13"/>
  <c r="Y84" i="13"/>
  <c r="Z84" i="13"/>
  <c r="CV84" i="13"/>
  <c r="Y85" i="13"/>
  <c r="Z85" i="13"/>
  <c r="CV85" i="13"/>
  <c r="Y86" i="13"/>
  <c r="Z86" i="13"/>
  <c r="CV86" i="13"/>
  <c r="Y87" i="13"/>
  <c r="Z87" i="13"/>
  <c r="CV87" i="13"/>
  <c r="Y88" i="13"/>
  <c r="Z88" i="13"/>
  <c r="CV88" i="13"/>
  <c r="Y89" i="13"/>
  <c r="Z89" i="13"/>
  <c r="CV89" i="13"/>
  <c r="Y90" i="13"/>
  <c r="Z90" i="13"/>
  <c r="CV90" i="13"/>
  <c r="Y91" i="13"/>
  <c r="Z91" i="13"/>
  <c r="CV91" i="13"/>
  <c r="Y92" i="13"/>
  <c r="Z92" i="13"/>
  <c r="CV92" i="13"/>
  <c r="Y93" i="13"/>
  <c r="Z93" i="13"/>
  <c r="CV93" i="13"/>
  <c r="Y94" i="13"/>
  <c r="Z94" i="13"/>
  <c r="CV94" i="13"/>
  <c r="Y95" i="13"/>
  <c r="Z95" i="13"/>
  <c r="CV95" i="13"/>
  <c r="Y96" i="13"/>
  <c r="Z96" i="13"/>
  <c r="CV96" i="13"/>
  <c r="Y97" i="13"/>
  <c r="Z97" i="13"/>
  <c r="CV97" i="13"/>
  <c r="Y98" i="13"/>
  <c r="Z98" i="13"/>
  <c r="CV98" i="13"/>
  <c r="Y99" i="13"/>
  <c r="Z99" i="13"/>
  <c r="CV99" i="13"/>
  <c r="Y100" i="13"/>
  <c r="Z100" i="13"/>
  <c r="CV100" i="13"/>
  <c r="Y101" i="13"/>
  <c r="Z101" i="13"/>
  <c r="CV101" i="13"/>
  <c r="Y102" i="13"/>
  <c r="Z102" i="13"/>
  <c r="CV102" i="13"/>
  <c r="Y103" i="13"/>
  <c r="Z103" i="13"/>
  <c r="CV103" i="13"/>
  <c r="Y104" i="13"/>
  <c r="Z104" i="13"/>
  <c r="CV104" i="13"/>
  <c r="Y105" i="13"/>
  <c r="Z105" i="13"/>
  <c r="CV105" i="13"/>
  <c r="Y106" i="13"/>
  <c r="Z106" i="13"/>
  <c r="CV106" i="13"/>
  <c r="Y107" i="13"/>
  <c r="Z107" i="13"/>
  <c r="CV107" i="13"/>
  <c r="Y108" i="13"/>
  <c r="Z108" i="13"/>
  <c r="CV108" i="13"/>
  <c r="Y109" i="13"/>
  <c r="Z109" i="13"/>
  <c r="CV109" i="13"/>
  <c r="Y110" i="13"/>
  <c r="Z110" i="13"/>
  <c r="CV110" i="13"/>
  <c r="Y111" i="13"/>
  <c r="Z111" i="13"/>
  <c r="CV111" i="13"/>
  <c r="Y112" i="13"/>
  <c r="Z112" i="13"/>
  <c r="CV112" i="13"/>
  <c r="Y113" i="13"/>
  <c r="Z113" i="13"/>
  <c r="CV113" i="13"/>
  <c r="Y114" i="13"/>
  <c r="Z114" i="13"/>
  <c r="CV114" i="13"/>
  <c r="Y115" i="13"/>
  <c r="Z115" i="13"/>
  <c r="CV115" i="13"/>
  <c r="Y116" i="13"/>
  <c r="Z116" i="13"/>
  <c r="CV116" i="13"/>
  <c r="Y117" i="13"/>
  <c r="Z117" i="13"/>
  <c r="CV117" i="13"/>
  <c r="Y118" i="13"/>
  <c r="Z118" i="13"/>
  <c r="CV118" i="13"/>
  <c r="Y119" i="13"/>
  <c r="Z119" i="13"/>
  <c r="CV119" i="13"/>
  <c r="Y120" i="13"/>
  <c r="Z120" i="13"/>
  <c r="CV120" i="13"/>
  <c r="Y121" i="13"/>
  <c r="Z121" i="13"/>
  <c r="CV121" i="13"/>
  <c r="Y122" i="13"/>
  <c r="Z122" i="13"/>
  <c r="CV122" i="13"/>
  <c r="Y123" i="13"/>
  <c r="Z123" i="13"/>
  <c r="CV123" i="13"/>
  <c r="Y124" i="13"/>
  <c r="Z124" i="13"/>
  <c r="CV124" i="13"/>
  <c r="Y125" i="13"/>
  <c r="Z125" i="13"/>
  <c r="CV125" i="13"/>
  <c r="Y126" i="13"/>
  <c r="Z126" i="13"/>
  <c r="CV126" i="13"/>
  <c r="Y127" i="13"/>
  <c r="Z127" i="13"/>
  <c r="CV127" i="13"/>
  <c r="Y128" i="13"/>
  <c r="Z128" i="13"/>
  <c r="CV128" i="13"/>
  <c r="Y129" i="13"/>
  <c r="Z129" i="13"/>
  <c r="CV129" i="13"/>
  <c r="Y130" i="13"/>
  <c r="Z130" i="13"/>
  <c r="CV130" i="13"/>
  <c r="Y131" i="13"/>
  <c r="Z131" i="13"/>
  <c r="CV131" i="13"/>
  <c r="Y132" i="13"/>
  <c r="Z132" i="13"/>
  <c r="CV132" i="13"/>
  <c r="Y133" i="13"/>
  <c r="Z133" i="13"/>
  <c r="CV133" i="13"/>
  <c r="Y134" i="13"/>
  <c r="Z134" i="13"/>
  <c r="CV134" i="13"/>
  <c r="Y135" i="13"/>
  <c r="Z135" i="13"/>
  <c r="CV135" i="13"/>
  <c r="Y136" i="13"/>
  <c r="Z136" i="13"/>
  <c r="CV136" i="13"/>
  <c r="Y137" i="13"/>
  <c r="Z137" i="13"/>
  <c r="CV137" i="13"/>
  <c r="Y138" i="13"/>
  <c r="Z138" i="13"/>
  <c r="CV138" i="13"/>
  <c r="Y139" i="13"/>
  <c r="Z139" i="13"/>
  <c r="CV139" i="13"/>
  <c r="Y140" i="13"/>
  <c r="Z140" i="13"/>
  <c r="CV140" i="13"/>
  <c r="Y141" i="13"/>
  <c r="Z141" i="13"/>
  <c r="CV141" i="13"/>
  <c r="Y142" i="13"/>
  <c r="Z142" i="13"/>
  <c r="CV142" i="13"/>
  <c r="Y143" i="13"/>
  <c r="Z143" i="13"/>
  <c r="CV143" i="13"/>
  <c r="Y144" i="13"/>
  <c r="Z144" i="13"/>
  <c r="CV144" i="13"/>
  <c r="Y145" i="13"/>
  <c r="Z145" i="13"/>
  <c r="CV145" i="13"/>
  <c r="Y146" i="13"/>
  <c r="Z146" i="13"/>
  <c r="CV146" i="13"/>
  <c r="Y147" i="13"/>
  <c r="Z147" i="13"/>
  <c r="CV147" i="13"/>
  <c r="Y148" i="13"/>
  <c r="Z148" i="13"/>
  <c r="CV148" i="13"/>
  <c r="Y149" i="13"/>
  <c r="Z149" i="13"/>
  <c r="CV149" i="13"/>
  <c r="Y150" i="13"/>
  <c r="Z150" i="13"/>
  <c r="CV150" i="13"/>
  <c r="Y151" i="13"/>
  <c r="Z151" i="13"/>
  <c r="CV151" i="13"/>
  <c r="Y152" i="13"/>
  <c r="Z152" i="13"/>
  <c r="CV152" i="13"/>
  <c r="Y153" i="13"/>
  <c r="Z153" i="13"/>
  <c r="CV153" i="13"/>
  <c r="Y154" i="13"/>
  <c r="Z154" i="13"/>
  <c r="CV154" i="13"/>
  <c r="Y155" i="13"/>
  <c r="Z155" i="13"/>
  <c r="CV155" i="13"/>
  <c r="Y156" i="13"/>
  <c r="Z156" i="13"/>
  <c r="CV156" i="13"/>
  <c r="Y157" i="13"/>
  <c r="Z157" i="13"/>
  <c r="CV157" i="13"/>
  <c r="Y158" i="13"/>
  <c r="Z158" i="13"/>
  <c r="CV158" i="13"/>
  <c r="Y159" i="13"/>
  <c r="Z159" i="13"/>
  <c r="CV159" i="13"/>
  <c r="Y160" i="13"/>
  <c r="Z160" i="13"/>
  <c r="CV160" i="13"/>
  <c r="Y161" i="13"/>
  <c r="Z161" i="13"/>
  <c r="CV161" i="13"/>
  <c r="Y162" i="13"/>
  <c r="Z162" i="13"/>
  <c r="CV162" i="13"/>
  <c r="Y163" i="13"/>
  <c r="Z163" i="13"/>
  <c r="CV163" i="13"/>
  <c r="Y164" i="13"/>
  <c r="Z164" i="13"/>
  <c r="CV164" i="13"/>
  <c r="Y165" i="13"/>
  <c r="Z165" i="13"/>
  <c r="CV165" i="13"/>
  <c r="Y166" i="13"/>
  <c r="Z166" i="13"/>
  <c r="CV166" i="13"/>
  <c r="Y167" i="13"/>
  <c r="Z167" i="13"/>
  <c r="CV167" i="13"/>
  <c r="Y168" i="13"/>
  <c r="Z168" i="13"/>
  <c r="CV168" i="13"/>
  <c r="Y169" i="13"/>
  <c r="Z169" i="13"/>
  <c r="CV169" i="13"/>
  <c r="Y170" i="13"/>
  <c r="Z170" i="13"/>
  <c r="CV170" i="13"/>
  <c r="Y171" i="13"/>
  <c r="Z171" i="13"/>
  <c r="CV171" i="13"/>
  <c r="Y172" i="13"/>
  <c r="Z172" i="13"/>
  <c r="CV172" i="13"/>
  <c r="Y173" i="13"/>
  <c r="Z173" i="13"/>
  <c r="CV173" i="13"/>
  <c r="Y174" i="13"/>
  <c r="Z174" i="13"/>
  <c r="CV174" i="13"/>
  <c r="Y175" i="13"/>
  <c r="Z175" i="13"/>
  <c r="CV175" i="13"/>
  <c r="Y176" i="13"/>
  <c r="Z176" i="13"/>
  <c r="CV176" i="13"/>
  <c r="Y177" i="13"/>
  <c r="Z177" i="13"/>
  <c r="CV177" i="13"/>
  <c r="Y178" i="13"/>
  <c r="Z178" i="13"/>
  <c r="CV178" i="13"/>
  <c r="Y179" i="13"/>
  <c r="Z179" i="13"/>
  <c r="CV179" i="13"/>
  <c r="Y180" i="13"/>
  <c r="Z180" i="13"/>
  <c r="CV180" i="13"/>
  <c r="Y181" i="13"/>
  <c r="Z181" i="13"/>
  <c r="CV181" i="13"/>
  <c r="Y182" i="13"/>
  <c r="Z182" i="13"/>
  <c r="CV182" i="13"/>
  <c r="Y183" i="13"/>
  <c r="Z183" i="13"/>
  <c r="CV183" i="13"/>
  <c r="Y184" i="13"/>
  <c r="Z184" i="13"/>
  <c r="CV184" i="13"/>
  <c r="Y185" i="13"/>
  <c r="Z185" i="13"/>
  <c r="CV185" i="13"/>
  <c r="Y186" i="13"/>
  <c r="Z186" i="13"/>
  <c r="CV186" i="13"/>
  <c r="Y187" i="13"/>
  <c r="Z187" i="13"/>
  <c r="CV187" i="13"/>
  <c r="Y188" i="13"/>
  <c r="Z188" i="13"/>
  <c r="CV188" i="13"/>
  <c r="Y189" i="13"/>
  <c r="Z189" i="13"/>
  <c r="CV189" i="13"/>
  <c r="Y190" i="13"/>
  <c r="Z190" i="13"/>
  <c r="CV190" i="13"/>
  <c r="Y191" i="13"/>
  <c r="Z191" i="13"/>
  <c r="CV191" i="13"/>
  <c r="Y192" i="13"/>
  <c r="Z192" i="13"/>
  <c r="CV192" i="13"/>
  <c r="Y193" i="13"/>
  <c r="Z193" i="13"/>
  <c r="CV193" i="13"/>
  <c r="Y194" i="13"/>
  <c r="Z194" i="13"/>
  <c r="CV194" i="13"/>
  <c r="Y195" i="13"/>
  <c r="Z195" i="13"/>
  <c r="CV195" i="13"/>
  <c r="Y196" i="13"/>
  <c r="Z196" i="13"/>
  <c r="CV196" i="13"/>
  <c r="Y197" i="13"/>
  <c r="Z197" i="13"/>
  <c r="CV197" i="13"/>
  <c r="Y198" i="13"/>
  <c r="Z198" i="13"/>
  <c r="CV198" i="13"/>
  <c r="Y199" i="13"/>
  <c r="Z199" i="13"/>
  <c r="CV199" i="13"/>
  <c r="Y200" i="13"/>
  <c r="Z200" i="13"/>
  <c r="CV200" i="13"/>
  <c r="Y201" i="13"/>
  <c r="Z201" i="13"/>
  <c r="CV201" i="13"/>
  <c r="Y202" i="13"/>
  <c r="Z202" i="13"/>
  <c r="CV202" i="13"/>
  <c r="Y203" i="13"/>
  <c r="Z203" i="13"/>
  <c r="CV203" i="13"/>
  <c r="Y204" i="13"/>
  <c r="Z204" i="13"/>
  <c r="CV204" i="13"/>
  <c r="Y205" i="13"/>
  <c r="Z205" i="13"/>
  <c r="CV205" i="13"/>
  <c r="Y206" i="13"/>
  <c r="Z206" i="13"/>
  <c r="CV206" i="13"/>
  <c r="Y207" i="13"/>
  <c r="Z207" i="13"/>
  <c r="CV207" i="13"/>
  <c r="Y208" i="13"/>
  <c r="Z208" i="13"/>
  <c r="CV208" i="13"/>
  <c r="Y209" i="13"/>
  <c r="Z209" i="13"/>
  <c r="CV209" i="13"/>
  <c r="Y210" i="13"/>
  <c r="Z210" i="13"/>
  <c r="CV210" i="13"/>
  <c r="Y211" i="13"/>
  <c r="Z211" i="13"/>
  <c r="CV211" i="13"/>
  <c r="Y212" i="13"/>
  <c r="Z212" i="13"/>
  <c r="CV212" i="13"/>
  <c r="Y213" i="13"/>
  <c r="Z213" i="13"/>
  <c r="CV213" i="13"/>
  <c r="Y214" i="13"/>
  <c r="Z214" i="13"/>
  <c r="CV214" i="13"/>
  <c r="Y215" i="13"/>
  <c r="Z215" i="13"/>
  <c r="CV215" i="13"/>
  <c r="Y216" i="13"/>
  <c r="Z216" i="13"/>
  <c r="CV216" i="13"/>
  <c r="Y217" i="13"/>
  <c r="Z217" i="13"/>
  <c r="CV217" i="13"/>
  <c r="Y218" i="13"/>
  <c r="Z218" i="13"/>
  <c r="CV218" i="13"/>
  <c r="Y219" i="13"/>
  <c r="Z219" i="13"/>
  <c r="CV219" i="13"/>
  <c r="Y220" i="13"/>
  <c r="Z220" i="13"/>
  <c r="CV220" i="13"/>
  <c r="Y221" i="13"/>
  <c r="Z221" i="13"/>
  <c r="CV221" i="13"/>
  <c r="Y222" i="13"/>
  <c r="Z222" i="13"/>
  <c r="CV222" i="13"/>
  <c r="Y223" i="13"/>
  <c r="Z223" i="13"/>
  <c r="CV223" i="13"/>
  <c r="Y224" i="13"/>
  <c r="Z224" i="13"/>
  <c r="CV224" i="13"/>
  <c r="Y225" i="13"/>
  <c r="Z225" i="13"/>
  <c r="CV225" i="13"/>
  <c r="Y226" i="13"/>
  <c r="Z226" i="13"/>
  <c r="CV226" i="13"/>
  <c r="Y227" i="13"/>
  <c r="Z227" i="13"/>
  <c r="CV227" i="13"/>
  <c r="Y228" i="13"/>
  <c r="Z228" i="13"/>
  <c r="CV228" i="13"/>
  <c r="Y229" i="13"/>
  <c r="Z229" i="13"/>
  <c r="CV229" i="13"/>
  <c r="Y230" i="13"/>
  <c r="Z230" i="13"/>
  <c r="CV230" i="13"/>
  <c r="Y231" i="13"/>
  <c r="Z231" i="13"/>
  <c r="CV231" i="13"/>
  <c r="Y232" i="13"/>
  <c r="Z232" i="13"/>
  <c r="CV232" i="13"/>
  <c r="Y233" i="13"/>
  <c r="Z233" i="13"/>
  <c r="CV233" i="13"/>
  <c r="Y234" i="13"/>
  <c r="Z234" i="13"/>
  <c r="CV234" i="13"/>
  <c r="Y235" i="13"/>
  <c r="Z235" i="13"/>
  <c r="CV235" i="13"/>
  <c r="Y236" i="13"/>
  <c r="Z236" i="13"/>
  <c r="CV236" i="13"/>
  <c r="Y237" i="13"/>
  <c r="Z237" i="13"/>
  <c r="CV237" i="13"/>
  <c r="Y238" i="13"/>
  <c r="Z238" i="13"/>
  <c r="CV238" i="13"/>
  <c r="Y239" i="13"/>
  <c r="Z239" i="13"/>
  <c r="CV239" i="13"/>
  <c r="Y240" i="13"/>
  <c r="Z240" i="13"/>
  <c r="CV240" i="13"/>
  <c r="Y241" i="13"/>
  <c r="Z241" i="13"/>
  <c r="CV241" i="13"/>
  <c r="Y242" i="13"/>
  <c r="Z242" i="13"/>
  <c r="CV242" i="13"/>
  <c r="Y243" i="13"/>
  <c r="Z243" i="13"/>
  <c r="CV243" i="13"/>
  <c r="Y244" i="13"/>
  <c r="Z244" i="13"/>
  <c r="CV244" i="13"/>
  <c r="Y245" i="13"/>
  <c r="Z245" i="13"/>
  <c r="CV245" i="13"/>
  <c r="Y246" i="13"/>
  <c r="Z246" i="13"/>
  <c r="CV246" i="13"/>
  <c r="Y247" i="13"/>
  <c r="Z247" i="13"/>
  <c r="CV247" i="13"/>
  <c r="Y248" i="13"/>
  <c r="Z248" i="13"/>
  <c r="CV248" i="13"/>
  <c r="Y249" i="13"/>
  <c r="Z249" i="13"/>
  <c r="CV249" i="13"/>
  <c r="Y250" i="13"/>
  <c r="Z250" i="13"/>
  <c r="CV250" i="13"/>
  <c r="Y251" i="13"/>
  <c r="Z251" i="13"/>
  <c r="CV251" i="13"/>
  <c r="Y252" i="13"/>
  <c r="Z252" i="13"/>
  <c r="CV252" i="13"/>
  <c r="Y253" i="13"/>
  <c r="Z253" i="13"/>
  <c r="CV253" i="13"/>
  <c r="Y254" i="13"/>
  <c r="Z254" i="13"/>
  <c r="CV254" i="13"/>
  <c r="Y255" i="13"/>
  <c r="Z255" i="13"/>
  <c r="CV255" i="13"/>
  <c r="Y256" i="13"/>
  <c r="Z256" i="13"/>
  <c r="CV256" i="13"/>
  <c r="Y257" i="13"/>
  <c r="Z257" i="13"/>
  <c r="CV257" i="13"/>
  <c r="Y258" i="13"/>
  <c r="Z258" i="13"/>
  <c r="CV258" i="13"/>
  <c r="Y259" i="13"/>
  <c r="Z259" i="13"/>
  <c r="CV259" i="13"/>
  <c r="Y260" i="13"/>
  <c r="Z260" i="13"/>
  <c r="CV260" i="13"/>
  <c r="Y261" i="13"/>
  <c r="Z261" i="13"/>
  <c r="CV261" i="13"/>
  <c r="Y262" i="13"/>
  <c r="Z262" i="13"/>
  <c r="CV262" i="13"/>
  <c r="Y263" i="13"/>
  <c r="Z263" i="13"/>
  <c r="CV263" i="13"/>
  <c r="Y264" i="13"/>
  <c r="Z264" i="13"/>
  <c r="CV264" i="13"/>
  <c r="Y265" i="13"/>
  <c r="Z265" i="13"/>
  <c r="CV265" i="13"/>
  <c r="Y266" i="13"/>
  <c r="Z266" i="13"/>
  <c r="CV266" i="13"/>
  <c r="Y267" i="13"/>
  <c r="Z267" i="13"/>
  <c r="CV267" i="13"/>
  <c r="Y268" i="13"/>
  <c r="Z268" i="13"/>
  <c r="CV268" i="13"/>
  <c r="Y269" i="13"/>
  <c r="Z269" i="13"/>
  <c r="CV269" i="13"/>
  <c r="Y270" i="13"/>
  <c r="Z270" i="13"/>
  <c r="CV270" i="13"/>
  <c r="Y271" i="13"/>
  <c r="Z271" i="13"/>
  <c r="CV271" i="13"/>
  <c r="Y272" i="13"/>
  <c r="Z272" i="13"/>
  <c r="CV272" i="13"/>
  <c r="Y273" i="13"/>
  <c r="Z273" i="13"/>
  <c r="CV273" i="13"/>
  <c r="Y274" i="13"/>
  <c r="Z274" i="13"/>
  <c r="CV274" i="13"/>
  <c r="Y275" i="13"/>
  <c r="Z275" i="13"/>
  <c r="CV275" i="13"/>
  <c r="Y276" i="13"/>
  <c r="Z276" i="13"/>
  <c r="CV276" i="13"/>
  <c r="Y277" i="13"/>
  <c r="Z277" i="13"/>
  <c r="CV277" i="13"/>
  <c r="Y278" i="13"/>
  <c r="Z278" i="13"/>
  <c r="CV278" i="13"/>
  <c r="Y279" i="13"/>
  <c r="Z279" i="13"/>
  <c r="CV279" i="13"/>
  <c r="Y280" i="13"/>
  <c r="Z280" i="13"/>
  <c r="CV280" i="13"/>
  <c r="Y281" i="13"/>
  <c r="Z281" i="13"/>
  <c r="CV281" i="13"/>
  <c r="Y282" i="13"/>
  <c r="Z282" i="13"/>
  <c r="CV282" i="13"/>
  <c r="Y283" i="13"/>
  <c r="Z283" i="13"/>
  <c r="CV283" i="13"/>
  <c r="Y284" i="13"/>
  <c r="Z284" i="13"/>
  <c r="CV284" i="13"/>
  <c r="Y285" i="13"/>
  <c r="Z285" i="13"/>
  <c r="CV285" i="13"/>
  <c r="Y286" i="13"/>
  <c r="Z286" i="13"/>
  <c r="CV286" i="13"/>
  <c r="Y287" i="13"/>
  <c r="Z287" i="13"/>
  <c r="CV287" i="13"/>
  <c r="Y288" i="13"/>
  <c r="Z288" i="13"/>
  <c r="CV288" i="13"/>
  <c r="Y289" i="13"/>
  <c r="Z289" i="13"/>
  <c r="CV289" i="13"/>
  <c r="Y290" i="13"/>
  <c r="Z290" i="13"/>
  <c r="CV290" i="13"/>
  <c r="Y291" i="13"/>
  <c r="Z291" i="13"/>
  <c r="CV291" i="13"/>
  <c r="Y292" i="13"/>
  <c r="Z292" i="13"/>
  <c r="CV292" i="13"/>
  <c r="Y293" i="13"/>
  <c r="Z293" i="13"/>
  <c r="CV293" i="13"/>
  <c r="Y294" i="13"/>
  <c r="Z294" i="13"/>
  <c r="CV294" i="13"/>
  <c r="Y295" i="13"/>
  <c r="Z295" i="13"/>
  <c r="CV295" i="13"/>
  <c r="Y296" i="13"/>
  <c r="Z296" i="13"/>
  <c r="CV296" i="13"/>
  <c r="Y297" i="13"/>
  <c r="Z297" i="13"/>
  <c r="CV297" i="13"/>
  <c r="Y298" i="13"/>
  <c r="Z298" i="13"/>
  <c r="CV298" i="13"/>
  <c r="Y299" i="13"/>
  <c r="Z299" i="13"/>
  <c r="CV299" i="13"/>
  <c r="Y300" i="13"/>
  <c r="Z300" i="13"/>
  <c r="CV300" i="13"/>
  <c r="Y301" i="13"/>
  <c r="Z301" i="13"/>
  <c r="CV301" i="13"/>
  <c r="Y302" i="13"/>
  <c r="Z302" i="13"/>
  <c r="CV302" i="13"/>
  <c r="Y303" i="13"/>
  <c r="Z303" i="13"/>
  <c r="CV303" i="13"/>
  <c r="Y304" i="13"/>
  <c r="Z304" i="13"/>
  <c r="CV304" i="13"/>
  <c r="Y305" i="13"/>
  <c r="Z305" i="13"/>
  <c r="CV305" i="13"/>
  <c r="Y306" i="13"/>
  <c r="Z306" i="13"/>
  <c r="CV306" i="13"/>
  <c r="Y307" i="13"/>
  <c r="Z307" i="13"/>
  <c r="CV307" i="13"/>
  <c r="Y308" i="13"/>
  <c r="Z308" i="13"/>
  <c r="CV308" i="13"/>
  <c r="Y309" i="13"/>
  <c r="Z309" i="13"/>
  <c r="CV309" i="13"/>
  <c r="Y310" i="13"/>
  <c r="Z310" i="13"/>
  <c r="CV310" i="13"/>
  <c r="Y311" i="13"/>
  <c r="Z311" i="13"/>
  <c r="CV311" i="13"/>
  <c r="Y312" i="13"/>
  <c r="Z312" i="13"/>
  <c r="CV312" i="13"/>
  <c r="Y313" i="13"/>
  <c r="Z313" i="13"/>
  <c r="CV313" i="13"/>
  <c r="Y314" i="13"/>
  <c r="Z314" i="13"/>
  <c r="CV314" i="13"/>
  <c r="Y315" i="13"/>
  <c r="Z315" i="13"/>
  <c r="CV315" i="13"/>
  <c r="Y316" i="13"/>
  <c r="Z316" i="13"/>
  <c r="CV316" i="13"/>
  <c r="Y317" i="13"/>
  <c r="Z317" i="13"/>
  <c r="CV317" i="13"/>
  <c r="Y318" i="13"/>
  <c r="Z318" i="13"/>
  <c r="CV318" i="13"/>
  <c r="Y319" i="13"/>
  <c r="Z319" i="13"/>
  <c r="CV319" i="13"/>
  <c r="Y320" i="13"/>
  <c r="Z320" i="13"/>
  <c r="CV320" i="13"/>
  <c r="Y321" i="13"/>
  <c r="Z321" i="13"/>
  <c r="CV321" i="13"/>
  <c r="Y322" i="13"/>
  <c r="Z322" i="13"/>
  <c r="CV322" i="13"/>
  <c r="Y323" i="13"/>
  <c r="Z323" i="13"/>
  <c r="CV323" i="13"/>
  <c r="Y324" i="13"/>
  <c r="Z324" i="13"/>
  <c r="CV324" i="13"/>
  <c r="Y325" i="13"/>
  <c r="Z325" i="13"/>
  <c r="CV325" i="13"/>
  <c r="Y326" i="13"/>
  <c r="Z326" i="13"/>
  <c r="CV326" i="13"/>
  <c r="Y327" i="13"/>
  <c r="Z327" i="13"/>
  <c r="CV327" i="13"/>
  <c r="Y328" i="13"/>
  <c r="Z328" i="13"/>
  <c r="CV328" i="13"/>
  <c r="Y329" i="13"/>
  <c r="Z329" i="13"/>
  <c r="CV329" i="13"/>
  <c r="Y330" i="13"/>
  <c r="Z330" i="13"/>
  <c r="CV330" i="13"/>
  <c r="Y331" i="13"/>
  <c r="Z331" i="13"/>
  <c r="CV331" i="13"/>
  <c r="Y332" i="13"/>
  <c r="Z332" i="13"/>
  <c r="CV332" i="13"/>
  <c r="Y333" i="13"/>
  <c r="Z333" i="13"/>
  <c r="CV333" i="13"/>
  <c r="Y334" i="13"/>
  <c r="Z334" i="13"/>
  <c r="CV334" i="13"/>
  <c r="Y335" i="13"/>
  <c r="Z335" i="13"/>
  <c r="CV335" i="13"/>
  <c r="Y336" i="13"/>
  <c r="Z336" i="13"/>
  <c r="CV336" i="13"/>
  <c r="Y337" i="13"/>
  <c r="Z337" i="13"/>
  <c r="CV337" i="13"/>
  <c r="Y338" i="13"/>
  <c r="Z338" i="13"/>
  <c r="CV338" i="13"/>
  <c r="Y339" i="13"/>
  <c r="Z339" i="13"/>
  <c r="CV339" i="13"/>
  <c r="Y340" i="13"/>
  <c r="Z340" i="13"/>
  <c r="CV340" i="13"/>
  <c r="Y341" i="13"/>
  <c r="Z341" i="13"/>
  <c r="CV341" i="13"/>
  <c r="Y342" i="13"/>
  <c r="Z342" i="13"/>
  <c r="CV342" i="13"/>
  <c r="Y343" i="13"/>
  <c r="Z343" i="13"/>
  <c r="CV343" i="13"/>
  <c r="Y344" i="13"/>
  <c r="Z344" i="13"/>
  <c r="CV344" i="13"/>
  <c r="Y345" i="13"/>
  <c r="Z345" i="13"/>
  <c r="CV345" i="13"/>
  <c r="Y346" i="13"/>
  <c r="Z346" i="13"/>
  <c r="CV346" i="13"/>
  <c r="Y347" i="13"/>
  <c r="Z347" i="13"/>
  <c r="CV347" i="13"/>
  <c r="Y348" i="13"/>
  <c r="Z348" i="13"/>
  <c r="CV348" i="13"/>
  <c r="Y349" i="13"/>
  <c r="Z349" i="13"/>
  <c r="CV349" i="13"/>
  <c r="Y350" i="13"/>
  <c r="Z350" i="13"/>
  <c r="CV350" i="13"/>
  <c r="Y351" i="13"/>
  <c r="Z351" i="13"/>
  <c r="CV351" i="13"/>
  <c r="Y352" i="13"/>
  <c r="Z352" i="13"/>
  <c r="CV352" i="13"/>
  <c r="Y353" i="13"/>
  <c r="Z353" i="13"/>
  <c r="CV353" i="13"/>
  <c r="Y354" i="13"/>
  <c r="Z354" i="13"/>
  <c r="CV354" i="13"/>
  <c r="Y355" i="13"/>
  <c r="Z355" i="13"/>
  <c r="CV355" i="13"/>
  <c r="Y356" i="13"/>
  <c r="Z356" i="13"/>
  <c r="CV356" i="13"/>
  <c r="Y357" i="13"/>
  <c r="Z357" i="13"/>
  <c r="CV357" i="13"/>
  <c r="Y358" i="13"/>
  <c r="Z358" i="13"/>
  <c r="CV358" i="13"/>
  <c r="Y359" i="13"/>
  <c r="Z359" i="13"/>
  <c r="CV359" i="13"/>
  <c r="Y360" i="13"/>
  <c r="Z360" i="13"/>
  <c r="CV360" i="13"/>
  <c r="Y361" i="13"/>
  <c r="Z361" i="13"/>
  <c r="CV361" i="13"/>
  <c r="Y362" i="13"/>
  <c r="Z362" i="13"/>
  <c r="CV362" i="13"/>
  <c r="Y363" i="13"/>
  <c r="Z363" i="13"/>
  <c r="CV363" i="13"/>
  <c r="Y364" i="13"/>
  <c r="Z364" i="13"/>
  <c r="CV364" i="13"/>
  <c r="Y365" i="13"/>
  <c r="Z365" i="13"/>
  <c r="CV365" i="13"/>
  <c r="Y366" i="13"/>
  <c r="Z366" i="13"/>
  <c r="CV366" i="13"/>
  <c r="Y367" i="13"/>
  <c r="Z367" i="13"/>
  <c r="CV367" i="13"/>
  <c r="Y368" i="13"/>
  <c r="Z368" i="13"/>
  <c r="CV368" i="13"/>
  <c r="Y369" i="13"/>
  <c r="Z369" i="13"/>
  <c r="CV369" i="13"/>
  <c r="Y370" i="13"/>
  <c r="Z370" i="13"/>
  <c r="CV370" i="13"/>
  <c r="Y371" i="13"/>
  <c r="Z371" i="13"/>
  <c r="CV371" i="13"/>
  <c r="Y372" i="13"/>
  <c r="Z372" i="13"/>
  <c r="CV372" i="13"/>
  <c r="Y373" i="13"/>
  <c r="Z373" i="13"/>
  <c r="CV373" i="13"/>
  <c r="Y374" i="13"/>
  <c r="Z374" i="13"/>
  <c r="CV374" i="13"/>
  <c r="Y375" i="13"/>
  <c r="Z375" i="13"/>
  <c r="CV375" i="13"/>
  <c r="Y376" i="13"/>
  <c r="Z376" i="13"/>
  <c r="CV376" i="13"/>
  <c r="Y377" i="13"/>
  <c r="Z377" i="13"/>
  <c r="CV377" i="13"/>
  <c r="Y378" i="13"/>
  <c r="Z378" i="13"/>
  <c r="CV378" i="13"/>
  <c r="Y379" i="13"/>
  <c r="Z379" i="13"/>
  <c r="CV379" i="13"/>
  <c r="Y380" i="13"/>
  <c r="Z380" i="13"/>
  <c r="CV380" i="13"/>
  <c r="Y381" i="13"/>
  <c r="Z381" i="13"/>
  <c r="CV381" i="13"/>
  <c r="Y382" i="13"/>
  <c r="Z382" i="13"/>
  <c r="CV382" i="13"/>
  <c r="Y383" i="13"/>
  <c r="Z383" i="13"/>
  <c r="CV383" i="13"/>
  <c r="Y384" i="13"/>
  <c r="Z384" i="13"/>
  <c r="CV384" i="13"/>
  <c r="Y385" i="13"/>
  <c r="Z385" i="13"/>
  <c r="CV385" i="13"/>
  <c r="Y386" i="13"/>
  <c r="Z386" i="13"/>
  <c r="CV386" i="13"/>
  <c r="Y387" i="13"/>
  <c r="Z387" i="13"/>
  <c r="CV387" i="13"/>
  <c r="Y388" i="13"/>
  <c r="Z388" i="13"/>
  <c r="CV388" i="13"/>
  <c r="Y389" i="13"/>
  <c r="Z389" i="13"/>
  <c r="CV389" i="13"/>
  <c r="Y390" i="13"/>
  <c r="Z390" i="13"/>
  <c r="CV390" i="13"/>
  <c r="Y391" i="13"/>
  <c r="Z391" i="13"/>
  <c r="CV391" i="13"/>
  <c r="Y392" i="13"/>
  <c r="Z392" i="13"/>
  <c r="CV392" i="13"/>
  <c r="Y393" i="13"/>
  <c r="Z393" i="13"/>
  <c r="CV393" i="13"/>
  <c r="Y394" i="13"/>
  <c r="Z394" i="13"/>
  <c r="CV394" i="13"/>
  <c r="Y395" i="13"/>
  <c r="Z395" i="13"/>
  <c r="CV395" i="13"/>
  <c r="Y396" i="13"/>
  <c r="Z396" i="13"/>
  <c r="CV396" i="13"/>
  <c r="Y397" i="13"/>
  <c r="Z397" i="13"/>
  <c r="CV397" i="13"/>
  <c r="Y398" i="13"/>
  <c r="Z398" i="13"/>
  <c r="CV398" i="13"/>
  <c r="Y399" i="13"/>
  <c r="Z399" i="13"/>
  <c r="CV399" i="13"/>
  <c r="Y400" i="13"/>
  <c r="Z400" i="13"/>
  <c r="CV400" i="13"/>
  <c r="Y401" i="13"/>
  <c r="Z401" i="13"/>
  <c r="CV401" i="13"/>
  <c r="Y402" i="13"/>
  <c r="Z402" i="13"/>
  <c r="CV402" i="13"/>
  <c r="Y403" i="13"/>
  <c r="Z403" i="13"/>
  <c r="CV403" i="13"/>
  <c r="Y404" i="13"/>
  <c r="Z404" i="13"/>
  <c r="CV404" i="13"/>
  <c r="Y405" i="13"/>
  <c r="Z405" i="13"/>
  <c r="CV405" i="13"/>
  <c r="Y406" i="13"/>
  <c r="Z406" i="13"/>
  <c r="CV406" i="13"/>
  <c r="Y407" i="13"/>
  <c r="Z407" i="13"/>
  <c r="CV407" i="13"/>
  <c r="Y408" i="13"/>
  <c r="Z408" i="13"/>
  <c r="CV408" i="13"/>
  <c r="Y409" i="13"/>
  <c r="Z409" i="13"/>
  <c r="CV409" i="13"/>
  <c r="Y410" i="13"/>
  <c r="Z410" i="13"/>
  <c r="CV410" i="13"/>
  <c r="Y411" i="13"/>
  <c r="Z411" i="13"/>
  <c r="CV411" i="13"/>
  <c r="Y412" i="13"/>
  <c r="Z412" i="13"/>
  <c r="CV412" i="13"/>
  <c r="Y413" i="13"/>
  <c r="Z413" i="13"/>
  <c r="CV413" i="13"/>
  <c r="Y414" i="13"/>
  <c r="Z414" i="13"/>
  <c r="CV414" i="13"/>
  <c r="Y415" i="13"/>
  <c r="Z415" i="13"/>
  <c r="CV415" i="13"/>
  <c r="Y416" i="13"/>
  <c r="Z416" i="13"/>
  <c r="CV416" i="13"/>
  <c r="Y417" i="13"/>
  <c r="Z417" i="13"/>
  <c r="CV417" i="13"/>
  <c r="Y418" i="13"/>
  <c r="Z418" i="13"/>
  <c r="CV418" i="13"/>
  <c r="Y419" i="13"/>
  <c r="Z419" i="13"/>
  <c r="CV419" i="13"/>
  <c r="Y420" i="13"/>
  <c r="Z420" i="13"/>
  <c r="CV420" i="13"/>
  <c r="Y421" i="13"/>
  <c r="Z421" i="13"/>
  <c r="CV421" i="13"/>
  <c r="Y422" i="13"/>
  <c r="Z422" i="13"/>
  <c r="CV422" i="13"/>
  <c r="Y423" i="13"/>
  <c r="Z423" i="13"/>
  <c r="CV423" i="13"/>
  <c r="Y424" i="13"/>
  <c r="Z424" i="13"/>
  <c r="CV424" i="13"/>
  <c r="Y425" i="13"/>
  <c r="Z425" i="13"/>
  <c r="CV425" i="13"/>
  <c r="Y426" i="13"/>
  <c r="Z426" i="13"/>
  <c r="CV426" i="13"/>
  <c r="Y427" i="13"/>
  <c r="Z427" i="13"/>
  <c r="CV427" i="13"/>
  <c r="Y428" i="13"/>
  <c r="Z428" i="13"/>
  <c r="CV428" i="13"/>
  <c r="Y429" i="13"/>
  <c r="Z429" i="13"/>
  <c r="CV429" i="13"/>
  <c r="Y430" i="13"/>
  <c r="Z430" i="13"/>
  <c r="CV430" i="13"/>
  <c r="Y431" i="13"/>
  <c r="Z431" i="13"/>
  <c r="CV431" i="13"/>
  <c r="Y432" i="13"/>
  <c r="Z432" i="13"/>
  <c r="CV432" i="13"/>
  <c r="Y433" i="13"/>
  <c r="Z433" i="13"/>
  <c r="CV433" i="13"/>
  <c r="Y434" i="13"/>
  <c r="Z434" i="13"/>
  <c r="CV434" i="13"/>
  <c r="Y435" i="13"/>
  <c r="Z435" i="13"/>
  <c r="CV435" i="13"/>
  <c r="Y436" i="13"/>
  <c r="Z436" i="13"/>
  <c r="CV436" i="13"/>
  <c r="Y437" i="13"/>
  <c r="Z437" i="13"/>
  <c r="CV437" i="13"/>
  <c r="Y438" i="13"/>
  <c r="Z438" i="13"/>
  <c r="CV438" i="13"/>
  <c r="Y439" i="13"/>
  <c r="Z439" i="13"/>
  <c r="CV439" i="13"/>
  <c r="Y440" i="13"/>
  <c r="Z440" i="13"/>
  <c r="CV440" i="13"/>
  <c r="Y441" i="13"/>
  <c r="Z441" i="13"/>
  <c r="CV441" i="13"/>
  <c r="Y442" i="13"/>
  <c r="Z442" i="13"/>
  <c r="CV442" i="13"/>
  <c r="Y443" i="13"/>
  <c r="Z443" i="13"/>
  <c r="CV443" i="13"/>
  <c r="Y444" i="13"/>
  <c r="Z444" i="13"/>
  <c r="CV444" i="13"/>
  <c r="Y445" i="13"/>
  <c r="Z445" i="13"/>
  <c r="CV445" i="13"/>
  <c r="Y446" i="13"/>
  <c r="Z446" i="13"/>
  <c r="CV446" i="13"/>
  <c r="Y447" i="13"/>
  <c r="Z447" i="13"/>
  <c r="CV447" i="13"/>
  <c r="Y448" i="13"/>
  <c r="Z448" i="13"/>
  <c r="CV448" i="13"/>
  <c r="Y449" i="13"/>
  <c r="Z449" i="13"/>
  <c r="CV449" i="13"/>
  <c r="Y450" i="13"/>
  <c r="Z450" i="13"/>
  <c r="CV450" i="13"/>
  <c r="Y451" i="13"/>
  <c r="Z451" i="13"/>
  <c r="CV451" i="13"/>
  <c r="Y452" i="13"/>
  <c r="Z452" i="13"/>
  <c r="CV452" i="13"/>
  <c r="Y453" i="13"/>
  <c r="Z453" i="13"/>
  <c r="CV453" i="13"/>
  <c r="Y454" i="13"/>
  <c r="Z454" i="13"/>
  <c r="CV454" i="13"/>
  <c r="Y455" i="13"/>
  <c r="Z455" i="13"/>
  <c r="CV455" i="13"/>
  <c r="Y456" i="13"/>
  <c r="Z456" i="13"/>
  <c r="CV456" i="13"/>
  <c r="Y457" i="13"/>
  <c r="Z457" i="13"/>
  <c r="CV457" i="13"/>
  <c r="Y458" i="13"/>
  <c r="Z458" i="13"/>
  <c r="CV458" i="13"/>
  <c r="Y459" i="13"/>
  <c r="Z459" i="13"/>
  <c r="CV459" i="13"/>
  <c r="Y460" i="13"/>
  <c r="Z460" i="13"/>
  <c r="CV460" i="13"/>
  <c r="Y461" i="13"/>
  <c r="Z461" i="13"/>
  <c r="CV461" i="13"/>
  <c r="Y462" i="13"/>
  <c r="Z462" i="13"/>
  <c r="CV462" i="13"/>
  <c r="Y463" i="13"/>
  <c r="Z463" i="13"/>
  <c r="CV463" i="13"/>
  <c r="Y464" i="13"/>
  <c r="Z464" i="13"/>
  <c r="CV464" i="13"/>
  <c r="Y465" i="13"/>
  <c r="Z465" i="13"/>
  <c r="CV465" i="13"/>
  <c r="Y466" i="13"/>
  <c r="Z466" i="13"/>
  <c r="CV466" i="13"/>
  <c r="Y467" i="13"/>
  <c r="Z467" i="13"/>
  <c r="CV467" i="13"/>
  <c r="Y468" i="13"/>
  <c r="Z468" i="13"/>
  <c r="CV468" i="13"/>
  <c r="Y469" i="13"/>
  <c r="Z469" i="13"/>
  <c r="CV469" i="13"/>
  <c r="Y470" i="13"/>
  <c r="Z470" i="13"/>
  <c r="CV470" i="13"/>
  <c r="Y471" i="13"/>
  <c r="Z471" i="13"/>
  <c r="CV471" i="13"/>
  <c r="Y472" i="13"/>
  <c r="Z472" i="13"/>
  <c r="CV472" i="13"/>
  <c r="Y473" i="13"/>
  <c r="Z473" i="13"/>
  <c r="CV473" i="13"/>
  <c r="Y474" i="13"/>
  <c r="Z474" i="13"/>
  <c r="CV474" i="13"/>
  <c r="Y475" i="13"/>
  <c r="Z475" i="13"/>
  <c r="CV475" i="13"/>
  <c r="Y476" i="13"/>
  <c r="Z476" i="13"/>
  <c r="CV476" i="13"/>
  <c r="Y477" i="13"/>
  <c r="Z477" i="13"/>
  <c r="CV477" i="13"/>
  <c r="Y478" i="13"/>
  <c r="Z478" i="13"/>
  <c r="CV478" i="13"/>
  <c r="Y479" i="13"/>
  <c r="Z479" i="13"/>
  <c r="CV479" i="13"/>
  <c r="Y480" i="13"/>
  <c r="Z480" i="13"/>
  <c r="CV480" i="13"/>
  <c r="Y481" i="13"/>
  <c r="Z481" i="13"/>
  <c r="CV481" i="13"/>
  <c r="Y482" i="13"/>
  <c r="Z482" i="13"/>
  <c r="CV482" i="13"/>
  <c r="Y483" i="13"/>
  <c r="Z483" i="13"/>
  <c r="CV483" i="13"/>
  <c r="Y484" i="13"/>
  <c r="Z484" i="13"/>
  <c r="CV484" i="13"/>
  <c r="Y485" i="13"/>
  <c r="Z485" i="13"/>
  <c r="CV485" i="13"/>
  <c r="Y486" i="13"/>
  <c r="Z486" i="13"/>
  <c r="CV486" i="13"/>
  <c r="Y487" i="13"/>
  <c r="Z487" i="13"/>
  <c r="CV487" i="13"/>
  <c r="Y488" i="13"/>
  <c r="Z488" i="13"/>
  <c r="CV488" i="13"/>
  <c r="Y489" i="13"/>
  <c r="Z489" i="13"/>
  <c r="CV489" i="13"/>
  <c r="Y490" i="13"/>
  <c r="Z490" i="13"/>
  <c r="CV490" i="13"/>
  <c r="Y491" i="13"/>
  <c r="Z491" i="13"/>
  <c r="CV491" i="13"/>
  <c r="Y492" i="13"/>
  <c r="Z492" i="13"/>
  <c r="CV492" i="13"/>
  <c r="Y493" i="13"/>
  <c r="Z493" i="13"/>
  <c r="CV493" i="13"/>
  <c r="Y494" i="13"/>
  <c r="Z494" i="13"/>
  <c r="CV494" i="13"/>
  <c r="Y495" i="13"/>
  <c r="Z495" i="13"/>
  <c r="CV495" i="13"/>
  <c r="Y496" i="13"/>
  <c r="Z496" i="13"/>
  <c r="CV496" i="13"/>
  <c r="Y497" i="13"/>
  <c r="Z497" i="13"/>
  <c r="CV497" i="13"/>
  <c r="Y498" i="13"/>
  <c r="Z498" i="13"/>
  <c r="CV498" i="13"/>
  <c r="Y499" i="13"/>
  <c r="Z499" i="13"/>
  <c r="CV499" i="13"/>
  <c r="Y500" i="13"/>
  <c r="Z500" i="13"/>
  <c r="CV500" i="13"/>
  <c r="Y501" i="13"/>
  <c r="Z501" i="13"/>
  <c r="CV501" i="13"/>
  <c r="Y502" i="13"/>
  <c r="Z502" i="13"/>
  <c r="CV502" i="13"/>
  <c r="Y503" i="13"/>
  <c r="Z503" i="13"/>
  <c r="CV503" i="13"/>
  <c r="Y504" i="13"/>
  <c r="Z504" i="13"/>
  <c r="CV504" i="13"/>
  <c r="Y505" i="13"/>
  <c r="Z505" i="13"/>
  <c r="CV505" i="13"/>
  <c r="Y506" i="13"/>
  <c r="Z506" i="13"/>
  <c r="CV506" i="13"/>
  <c r="Y507" i="13"/>
  <c r="Z507" i="13"/>
  <c r="CV507" i="13"/>
  <c r="Y508" i="13"/>
  <c r="Z508" i="13"/>
  <c r="CV508" i="13"/>
  <c r="Y509" i="13"/>
  <c r="Z509" i="13"/>
  <c r="CV509" i="13"/>
  <c r="Y510" i="13"/>
  <c r="Z510" i="13"/>
  <c r="CV510" i="13"/>
  <c r="Y511" i="13"/>
  <c r="Z511" i="13"/>
  <c r="CV511" i="13"/>
  <c r="Y512" i="13"/>
  <c r="Z512" i="13"/>
  <c r="CV512" i="13"/>
  <c r="Y513" i="13"/>
  <c r="Z513" i="13"/>
  <c r="CV513" i="13"/>
  <c r="Y514" i="13"/>
  <c r="Z514" i="13"/>
  <c r="CV514" i="13"/>
  <c r="Y515" i="13"/>
  <c r="Z515" i="13"/>
  <c r="CV515" i="13"/>
  <c r="Y516" i="13"/>
  <c r="Z516" i="13"/>
  <c r="CV516" i="13"/>
  <c r="Y517" i="13"/>
  <c r="Z517" i="13"/>
  <c r="CV517" i="13"/>
  <c r="Y518" i="13"/>
  <c r="Z518" i="13"/>
  <c r="CV518" i="13"/>
  <c r="Y519" i="13"/>
  <c r="Z519" i="13"/>
  <c r="CV519" i="13"/>
  <c r="Y520" i="13"/>
  <c r="Z520" i="13"/>
  <c r="CV520" i="13"/>
  <c r="Y521" i="13"/>
  <c r="Z521" i="13"/>
  <c r="CV521" i="13"/>
  <c r="Y522" i="13"/>
  <c r="Z522" i="13"/>
  <c r="CV522" i="13"/>
  <c r="Y523" i="13"/>
  <c r="Z523" i="13"/>
  <c r="CV523" i="13"/>
  <c r="Y524" i="13"/>
  <c r="Z524" i="13"/>
  <c r="CV524" i="13"/>
  <c r="Y525" i="13"/>
  <c r="Z525" i="13"/>
  <c r="CV525" i="13"/>
  <c r="Y526" i="13"/>
  <c r="Z526" i="13"/>
  <c r="CV526" i="13"/>
  <c r="Y527" i="13"/>
  <c r="Z527" i="13"/>
  <c r="CV527" i="13"/>
  <c r="Y528" i="13"/>
  <c r="Z528" i="13"/>
  <c r="CV528" i="13"/>
  <c r="Y529" i="13"/>
  <c r="Z529" i="13"/>
  <c r="CV529" i="13"/>
  <c r="Y530" i="13"/>
  <c r="Z530" i="13"/>
  <c r="CV530" i="13"/>
  <c r="Y531" i="13"/>
  <c r="Z531" i="13"/>
  <c r="CV531" i="13"/>
  <c r="Y532" i="13"/>
  <c r="Z532" i="13"/>
  <c r="CV532" i="13"/>
  <c r="Y533" i="13"/>
  <c r="Z533" i="13"/>
  <c r="CV533" i="13"/>
  <c r="Y534" i="13"/>
  <c r="Z534" i="13"/>
  <c r="CV534" i="13"/>
  <c r="Y535" i="13"/>
  <c r="Z535" i="13"/>
  <c r="CV535" i="13"/>
  <c r="Y536" i="13"/>
  <c r="Z536" i="13"/>
  <c r="CV536" i="13"/>
  <c r="Y537" i="13"/>
  <c r="Z537" i="13"/>
  <c r="CV537" i="13"/>
  <c r="Y538" i="13"/>
  <c r="Z538" i="13"/>
  <c r="CV538" i="13"/>
  <c r="Y539" i="13"/>
  <c r="Z539" i="13"/>
  <c r="CV539" i="13"/>
  <c r="Y540" i="13"/>
  <c r="Z540" i="13"/>
  <c r="CV540" i="13"/>
  <c r="Y541" i="13"/>
  <c r="Z541" i="13"/>
  <c r="CV541" i="13"/>
  <c r="Y542" i="13"/>
  <c r="Z542" i="13"/>
  <c r="CV542" i="13"/>
  <c r="Y543" i="13"/>
  <c r="Z543" i="13"/>
  <c r="CV543" i="13"/>
  <c r="Y544" i="13"/>
  <c r="Z544" i="13"/>
  <c r="CV544" i="13"/>
  <c r="Y545" i="13"/>
  <c r="Z545" i="13"/>
  <c r="CV545" i="13"/>
  <c r="Y546" i="13"/>
  <c r="Z546" i="13"/>
  <c r="CV546" i="13"/>
  <c r="Y547" i="13"/>
  <c r="Z547" i="13"/>
  <c r="CV547" i="13"/>
  <c r="Y548" i="13"/>
  <c r="Z548" i="13"/>
  <c r="CV548" i="13"/>
  <c r="Y549" i="13"/>
  <c r="Z549" i="13"/>
  <c r="CV549" i="13"/>
  <c r="Y550" i="13"/>
  <c r="Z550" i="13"/>
  <c r="CV550" i="13"/>
  <c r="Y551" i="13"/>
  <c r="Z551" i="13"/>
  <c r="CV551" i="13"/>
  <c r="Y552" i="13"/>
  <c r="Z552" i="13"/>
  <c r="CV552" i="13"/>
  <c r="Y553" i="13"/>
  <c r="Z553" i="13"/>
  <c r="CV553" i="13"/>
  <c r="Y554" i="13"/>
  <c r="Z554" i="13"/>
  <c r="CV554" i="13"/>
  <c r="Y555" i="13"/>
  <c r="Z555" i="13"/>
  <c r="CV555" i="13"/>
  <c r="Y556" i="13"/>
  <c r="Z556" i="13"/>
  <c r="CV556" i="13"/>
  <c r="Y557" i="13"/>
  <c r="Z557" i="13"/>
  <c r="CV557" i="13"/>
  <c r="Y558" i="13"/>
  <c r="Z558" i="13"/>
  <c r="CV558" i="13"/>
  <c r="Y559" i="13"/>
  <c r="Z559" i="13"/>
  <c r="CV559" i="13"/>
  <c r="Y560" i="13"/>
  <c r="Z560" i="13"/>
  <c r="CV560" i="13"/>
  <c r="Y561" i="13"/>
  <c r="Z561" i="13"/>
  <c r="CV561" i="13"/>
  <c r="Y562" i="13"/>
  <c r="Z562" i="13"/>
  <c r="CV562" i="13"/>
  <c r="Y563" i="13"/>
  <c r="Z563" i="13"/>
  <c r="CV563" i="13"/>
  <c r="Y564" i="13"/>
  <c r="Z564" i="13"/>
  <c r="CV564" i="13"/>
  <c r="Y565" i="13"/>
  <c r="Z565" i="13"/>
  <c r="CV565" i="13"/>
  <c r="Y566" i="13"/>
  <c r="Z566" i="13"/>
  <c r="CV566" i="13"/>
  <c r="Y567" i="13"/>
  <c r="Z567" i="13"/>
  <c r="CV567" i="13"/>
  <c r="Y568" i="13"/>
  <c r="Z568" i="13"/>
  <c r="CV568" i="13"/>
  <c r="Y569" i="13"/>
  <c r="Z569" i="13"/>
  <c r="CV569" i="13"/>
  <c r="Y570" i="13"/>
  <c r="Z570" i="13"/>
  <c r="CV570" i="13"/>
  <c r="Y571" i="13"/>
  <c r="Z571" i="13"/>
  <c r="CV571" i="13"/>
  <c r="Y572" i="13"/>
  <c r="Z572" i="13"/>
  <c r="CV572" i="13"/>
  <c r="Y573" i="13"/>
  <c r="Z573" i="13"/>
  <c r="CV573" i="13"/>
  <c r="Y574" i="13"/>
  <c r="Z574" i="13"/>
  <c r="CV574" i="13"/>
  <c r="Y575" i="13"/>
  <c r="Z575" i="13"/>
  <c r="CV575" i="13"/>
  <c r="Y576" i="13"/>
  <c r="Z576" i="13"/>
  <c r="CV576" i="13"/>
  <c r="Y577" i="13"/>
  <c r="Z577" i="13"/>
  <c r="CV577" i="13"/>
  <c r="Y3" i="13"/>
  <c r="Z3" i="13"/>
  <c r="CV3" i="13"/>
  <c r="CQ4" i="13"/>
  <c r="O3" i="13"/>
  <c r="P3" i="13"/>
  <c r="O4" i="13"/>
  <c r="CR4" i="13"/>
  <c r="P4" i="13"/>
  <c r="CS4" i="13"/>
  <c r="CT4" i="13"/>
  <c r="CU4" i="13"/>
  <c r="CQ5" i="13"/>
  <c r="O5" i="13"/>
  <c r="CR5" i="13"/>
  <c r="P5" i="13"/>
  <c r="CS5" i="13"/>
  <c r="CT5" i="13"/>
  <c r="CU5" i="13"/>
  <c r="CQ6" i="13"/>
  <c r="O6" i="13"/>
  <c r="CR6" i="13"/>
  <c r="P6" i="13"/>
  <c r="CS6" i="13"/>
  <c r="CT6" i="13"/>
  <c r="CU6" i="13"/>
  <c r="CQ7" i="13"/>
  <c r="O7" i="13"/>
  <c r="CR7" i="13"/>
  <c r="P7" i="13"/>
  <c r="CS7" i="13"/>
  <c r="CT7" i="13"/>
  <c r="CU7" i="13"/>
  <c r="CQ8" i="13"/>
  <c r="O8" i="13"/>
  <c r="CR8" i="13"/>
  <c r="P8" i="13"/>
  <c r="CS8" i="13"/>
  <c r="CT8" i="13"/>
  <c r="CU8" i="13"/>
  <c r="CQ9" i="13"/>
  <c r="O9" i="13"/>
  <c r="CR9" i="13"/>
  <c r="P9" i="13"/>
  <c r="CS9" i="13"/>
  <c r="CT9" i="13"/>
  <c r="CU9" i="13"/>
  <c r="CQ10" i="13"/>
  <c r="O10" i="13"/>
  <c r="CR10" i="13"/>
  <c r="P10" i="13"/>
  <c r="CS10" i="13"/>
  <c r="CT10" i="13"/>
  <c r="CU10" i="13"/>
  <c r="CQ11" i="13"/>
  <c r="O11" i="13"/>
  <c r="CR11" i="13"/>
  <c r="P11" i="13"/>
  <c r="CS11" i="13"/>
  <c r="CT11" i="13"/>
  <c r="CU11" i="13"/>
  <c r="CQ12" i="13"/>
  <c r="O12" i="13"/>
  <c r="CR12" i="13"/>
  <c r="P12" i="13"/>
  <c r="CS12" i="13"/>
  <c r="CT12" i="13"/>
  <c r="CU12" i="13"/>
  <c r="CQ13" i="13"/>
  <c r="O13" i="13"/>
  <c r="CR13" i="13"/>
  <c r="P13" i="13"/>
  <c r="CS13" i="13"/>
  <c r="CT13" i="13"/>
  <c r="CU13" i="13"/>
  <c r="CQ14" i="13"/>
  <c r="O14" i="13"/>
  <c r="CR14" i="13"/>
  <c r="P14" i="13"/>
  <c r="CS14" i="13"/>
  <c r="CT14" i="13"/>
  <c r="CU14" i="13"/>
  <c r="CQ15" i="13"/>
  <c r="O15" i="13"/>
  <c r="CR15" i="13"/>
  <c r="P15" i="13"/>
  <c r="CS15" i="13"/>
  <c r="CT15" i="13"/>
  <c r="CU15" i="13"/>
  <c r="CQ16" i="13"/>
  <c r="O16" i="13"/>
  <c r="CR16" i="13"/>
  <c r="P16" i="13"/>
  <c r="CS16" i="13"/>
  <c r="CT16" i="13"/>
  <c r="CU16" i="13"/>
  <c r="CQ17" i="13"/>
  <c r="O17" i="13"/>
  <c r="CR17" i="13"/>
  <c r="P17" i="13"/>
  <c r="CS17" i="13"/>
  <c r="CT17" i="13"/>
  <c r="CU17" i="13"/>
  <c r="CQ18" i="13"/>
  <c r="O18" i="13"/>
  <c r="CR18" i="13"/>
  <c r="P18" i="13"/>
  <c r="CS18" i="13"/>
  <c r="CT18" i="13"/>
  <c r="CU18" i="13"/>
  <c r="CQ19" i="13"/>
  <c r="O19" i="13"/>
  <c r="CR19" i="13"/>
  <c r="P19" i="13"/>
  <c r="CS19" i="13"/>
  <c r="CT19" i="13"/>
  <c r="CU19" i="13"/>
  <c r="CQ20" i="13"/>
  <c r="O20" i="13"/>
  <c r="CR20" i="13"/>
  <c r="P20" i="13"/>
  <c r="CS20" i="13"/>
  <c r="CT20" i="13"/>
  <c r="CU20" i="13"/>
  <c r="CQ21" i="13"/>
  <c r="O21" i="13"/>
  <c r="CR21" i="13"/>
  <c r="P21" i="13"/>
  <c r="CS21" i="13"/>
  <c r="CT21" i="13"/>
  <c r="CU21" i="13"/>
  <c r="CQ22" i="13"/>
  <c r="O22" i="13"/>
  <c r="CR22" i="13"/>
  <c r="P22" i="13"/>
  <c r="CS22" i="13"/>
  <c r="CT22" i="13"/>
  <c r="CU22" i="13"/>
  <c r="CQ23" i="13"/>
  <c r="O23" i="13"/>
  <c r="CR23" i="13"/>
  <c r="P23" i="13"/>
  <c r="CS23" i="13"/>
  <c r="CT23" i="13"/>
  <c r="CU23" i="13"/>
  <c r="CQ24" i="13"/>
  <c r="O24" i="13"/>
  <c r="CR24" i="13"/>
  <c r="P24" i="13"/>
  <c r="CS24" i="13"/>
  <c r="CT24" i="13"/>
  <c r="CU24" i="13"/>
  <c r="CQ25" i="13"/>
  <c r="O25" i="13"/>
  <c r="CR25" i="13"/>
  <c r="P25" i="13"/>
  <c r="CS25" i="13"/>
  <c r="CT25" i="13"/>
  <c r="CU25" i="13"/>
  <c r="CQ26" i="13"/>
  <c r="O26" i="13"/>
  <c r="CR26" i="13"/>
  <c r="P26" i="13"/>
  <c r="CS26" i="13"/>
  <c r="CT26" i="13"/>
  <c r="CU26" i="13"/>
  <c r="CQ27" i="13"/>
  <c r="O27" i="13"/>
  <c r="CR27" i="13"/>
  <c r="P27" i="13"/>
  <c r="CS27" i="13"/>
  <c r="CT27" i="13"/>
  <c r="CU27" i="13"/>
  <c r="CQ28" i="13"/>
  <c r="O28" i="13"/>
  <c r="CR28" i="13"/>
  <c r="P28" i="13"/>
  <c r="CS28" i="13"/>
  <c r="CT28" i="13"/>
  <c r="CU28" i="13"/>
  <c r="CQ29" i="13"/>
  <c r="O29" i="13"/>
  <c r="CR29" i="13"/>
  <c r="P29" i="13"/>
  <c r="CS29" i="13"/>
  <c r="CT29" i="13"/>
  <c r="CU29" i="13"/>
  <c r="CQ30" i="13"/>
  <c r="O30" i="13"/>
  <c r="CR30" i="13"/>
  <c r="P30" i="13"/>
  <c r="CS30" i="13"/>
  <c r="CT30" i="13"/>
  <c r="CU30" i="13"/>
  <c r="CQ31" i="13"/>
  <c r="O31" i="13"/>
  <c r="CR31" i="13"/>
  <c r="P31" i="13"/>
  <c r="CS31" i="13"/>
  <c r="CT31" i="13"/>
  <c r="CU31" i="13"/>
  <c r="CQ32" i="13"/>
  <c r="O32" i="13"/>
  <c r="CR32" i="13"/>
  <c r="P32" i="13"/>
  <c r="CS32" i="13"/>
  <c r="CT32" i="13"/>
  <c r="CU32" i="13"/>
  <c r="CQ33" i="13"/>
  <c r="O33" i="13"/>
  <c r="CR33" i="13"/>
  <c r="P33" i="13"/>
  <c r="CS33" i="13"/>
  <c r="CT33" i="13"/>
  <c r="CU33" i="13"/>
  <c r="CQ34" i="13"/>
  <c r="O34" i="13"/>
  <c r="CR34" i="13"/>
  <c r="P34" i="13"/>
  <c r="CS34" i="13"/>
  <c r="CT34" i="13"/>
  <c r="CU34" i="13"/>
  <c r="CQ35" i="13"/>
  <c r="O35" i="13"/>
  <c r="CR35" i="13"/>
  <c r="P35" i="13"/>
  <c r="CS35" i="13"/>
  <c r="CT35" i="13"/>
  <c r="CU35" i="13"/>
  <c r="CQ36" i="13"/>
  <c r="O36" i="13"/>
  <c r="CR36" i="13"/>
  <c r="P36" i="13"/>
  <c r="CS36" i="13"/>
  <c r="CT36" i="13"/>
  <c r="CU36" i="13"/>
  <c r="CQ37" i="13"/>
  <c r="O37" i="13"/>
  <c r="CR37" i="13"/>
  <c r="P37" i="13"/>
  <c r="CS37" i="13"/>
  <c r="CT37" i="13"/>
  <c r="CU37" i="13"/>
  <c r="CQ38" i="13"/>
  <c r="O38" i="13"/>
  <c r="CR38" i="13"/>
  <c r="P38" i="13"/>
  <c r="CS38" i="13"/>
  <c r="CT38" i="13"/>
  <c r="CU38" i="13"/>
  <c r="CQ39" i="13"/>
  <c r="O39" i="13"/>
  <c r="CR39" i="13"/>
  <c r="P39" i="13"/>
  <c r="CS39" i="13"/>
  <c r="CT39" i="13"/>
  <c r="CU39" i="13"/>
  <c r="CQ40" i="13"/>
  <c r="O40" i="13"/>
  <c r="CR40" i="13"/>
  <c r="P40" i="13"/>
  <c r="CS40" i="13"/>
  <c r="CT40" i="13"/>
  <c r="CU40" i="13"/>
  <c r="CQ41" i="13"/>
  <c r="O41" i="13"/>
  <c r="CR41" i="13"/>
  <c r="P41" i="13"/>
  <c r="CS41" i="13"/>
  <c r="CT41" i="13"/>
  <c r="CU41" i="13"/>
  <c r="CQ42" i="13"/>
  <c r="O42" i="13"/>
  <c r="CR42" i="13"/>
  <c r="P42" i="13"/>
  <c r="CS42" i="13"/>
  <c r="CT42" i="13"/>
  <c r="CU42" i="13"/>
  <c r="CQ43" i="13"/>
  <c r="O43" i="13"/>
  <c r="CR43" i="13"/>
  <c r="P43" i="13"/>
  <c r="CS43" i="13"/>
  <c r="CT43" i="13"/>
  <c r="CU43" i="13"/>
  <c r="CQ44" i="13"/>
  <c r="O44" i="13"/>
  <c r="CR44" i="13"/>
  <c r="P44" i="13"/>
  <c r="CS44" i="13"/>
  <c r="CT44" i="13"/>
  <c r="CU44" i="13"/>
  <c r="CQ45" i="13"/>
  <c r="O45" i="13"/>
  <c r="CR45" i="13"/>
  <c r="P45" i="13"/>
  <c r="CS45" i="13"/>
  <c r="CT45" i="13"/>
  <c r="CU45" i="13"/>
  <c r="CQ46" i="13"/>
  <c r="O46" i="13"/>
  <c r="CR46" i="13"/>
  <c r="P46" i="13"/>
  <c r="CS46" i="13"/>
  <c r="CT46" i="13"/>
  <c r="CU46" i="13"/>
  <c r="CQ47" i="13"/>
  <c r="O47" i="13"/>
  <c r="CR47" i="13"/>
  <c r="P47" i="13"/>
  <c r="CS47" i="13"/>
  <c r="CT47" i="13"/>
  <c r="CU47" i="13"/>
  <c r="CQ48" i="13"/>
  <c r="O48" i="13"/>
  <c r="CR48" i="13"/>
  <c r="P48" i="13"/>
  <c r="CS48" i="13"/>
  <c r="CT48" i="13"/>
  <c r="CU48" i="13"/>
  <c r="CQ49" i="13"/>
  <c r="O49" i="13"/>
  <c r="CR49" i="13"/>
  <c r="P49" i="13"/>
  <c r="CS49" i="13"/>
  <c r="CT49" i="13"/>
  <c r="CU49" i="13"/>
  <c r="CQ50" i="13"/>
  <c r="O50" i="13"/>
  <c r="CR50" i="13"/>
  <c r="P50" i="13"/>
  <c r="CS50" i="13"/>
  <c r="CT50" i="13"/>
  <c r="CU50" i="13"/>
  <c r="CQ51" i="13"/>
  <c r="O51" i="13"/>
  <c r="CR51" i="13"/>
  <c r="P51" i="13"/>
  <c r="CS51" i="13"/>
  <c r="CT51" i="13"/>
  <c r="CU51" i="13"/>
  <c r="CQ52" i="13"/>
  <c r="O52" i="13"/>
  <c r="CR52" i="13"/>
  <c r="P52" i="13"/>
  <c r="CS52" i="13"/>
  <c r="CT52" i="13"/>
  <c r="CU52" i="13"/>
  <c r="CQ53" i="13"/>
  <c r="O53" i="13"/>
  <c r="CR53" i="13"/>
  <c r="P53" i="13"/>
  <c r="CS53" i="13"/>
  <c r="CT53" i="13"/>
  <c r="CU53" i="13"/>
  <c r="CQ54" i="13"/>
  <c r="O54" i="13"/>
  <c r="CR54" i="13"/>
  <c r="P54" i="13"/>
  <c r="CS54" i="13"/>
  <c r="CT54" i="13"/>
  <c r="CU54" i="13"/>
  <c r="CQ55" i="13"/>
  <c r="O55" i="13"/>
  <c r="CR55" i="13"/>
  <c r="P55" i="13"/>
  <c r="CS55" i="13"/>
  <c r="CT55" i="13"/>
  <c r="CU55" i="13"/>
  <c r="CQ56" i="13"/>
  <c r="O56" i="13"/>
  <c r="CR56" i="13"/>
  <c r="P56" i="13"/>
  <c r="CS56" i="13"/>
  <c r="CT56" i="13"/>
  <c r="CU56" i="13"/>
  <c r="CQ57" i="13"/>
  <c r="O57" i="13"/>
  <c r="CR57" i="13"/>
  <c r="P57" i="13"/>
  <c r="CS57" i="13"/>
  <c r="CT57" i="13"/>
  <c r="CU57" i="13"/>
  <c r="CQ58" i="13"/>
  <c r="O58" i="13"/>
  <c r="CR58" i="13"/>
  <c r="P58" i="13"/>
  <c r="CS58" i="13"/>
  <c r="CT58" i="13"/>
  <c r="CU58" i="13"/>
  <c r="CQ59" i="13"/>
  <c r="O59" i="13"/>
  <c r="CR59" i="13"/>
  <c r="P59" i="13"/>
  <c r="CS59" i="13"/>
  <c r="CT59" i="13"/>
  <c r="CU59" i="13"/>
  <c r="CQ60" i="13"/>
  <c r="O60" i="13"/>
  <c r="CR60" i="13"/>
  <c r="P60" i="13"/>
  <c r="CS60" i="13"/>
  <c r="CT60" i="13"/>
  <c r="CU60" i="13"/>
  <c r="CQ61" i="13"/>
  <c r="O61" i="13"/>
  <c r="CR61" i="13"/>
  <c r="P61" i="13"/>
  <c r="CS61" i="13"/>
  <c r="CT61" i="13"/>
  <c r="CU61" i="13"/>
  <c r="CQ62" i="13"/>
  <c r="O62" i="13"/>
  <c r="CR62" i="13"/>
  <c r="P62" i="13"/>
  <c r="CS62" i="13"/>
  <c r="CT62" i="13"/>
  <c r="CU62" i="13"/>
  <c r="CQ63" i="13"/>
  <c r="O63" i="13"/>
  <c r="CR63" i="13"/>
  <c r="P63" i="13"/>
  <c r="CS63" i="13"/>
  <c r="CT63" i="13"/>
  <c r="CU63" i="13"/>
  <c r="CQ64" i="13"/>
  <c r="O64" i="13"/>
  <c r="CR64" i="13"/>
  <c r="P64" i="13"/>
  <c r="CS64" i="13"/>
  <c r="CT64" i="13"/>
  <c r="CU64" i="13"/>
  <c r="CQ65" i="13"/>
  <c r="O65" i="13"/>
  <c r="CR65" i="13"/>
  <c r="P65" i="13"/>
  <c r="CS65" i="13"/>
  <c r="CT65" i="13"/>
  <c r="CU65" i="13"/>
  <c r="CQ66" i="13"/>
  <c r="O66" i="13"/>
  <c r="CR66" i="13"/>
  <c r="P66" i="13"/>
  <c r="CS66" i="13"/>
  <c r="CT66" i="13"/>
  <c r="CU66" i="13"/>
  <c r="CQ67" i="13"/>
  <c r="O67" i="13"/>
  <c r="CR67" i="13"/>
  <c r="P67" i="13"/>
  <c r="CS67" i="13"/>
  <c r="CT67" i="13"/>
  <c r="CU67" i="13"/>
  <c r="CQ68" i="13"/>
  <c r="O68" i="13"/>
  <c r="CR68" i="13"/>
  <c r="P68" i="13"/>
  <c r="CS68" i="13"/>
  <c r="CT68" i="13"/>
  <c r="CU68" i="13"/>
  <c r="CQ69" i="13"/>
  <c r="O69" i="13"/>
  <c r="CR69" i="13"/>
  <c r="P69" i="13"/>
  <c r="CS69" i="13"/>
  <c r="CT69" i="13"/>
  <c r="CU69" i="13"/>
  <c r="CQ70" i="13"/>
  <c r="O70" i="13"/>
  <c r="CR70" i="13"/>
  <c r="P70" i="13"/>
  <c r="CS70" i="13"/>
  <c r="CT70" i="13"/>
  <c r="CU70" i="13"/>
  <c r="CQ71" i="13"/>
  <c r="O71" i="13"/>
  <c r="CR71" i="13"/>
  <c r="P71" i="13"/>
  <c r="CS71" i="13"/>
  <c r="CT71" i="13"/>
  <c r="CU71" i="13"/>
  <c r="CQ72" i="13"/>
  <c r="O72" i="13"/>
  <c r="CR72" i="13"/>
  <c r="P72" i="13"/>
  <c r="CS72" i="13"/>
  <c r="CT72" i="13"/>
  <c r="CU72" i="13"/>
  <c r="CQ73" i="13"/>
  <c r="O73" i="13"/>
  <c r="CR73" i="13"/>
  <c r="P73" i="13"/>
  <c r="CS73" i="13"/>
  <c r="CT73" i="13"/>
  <c r="CU73" i="13"/>
  <c r="CQ74" i="13"/>
  <c r="O74" i="13"/>
  <c r="CR74" i="13"/>
  <c r="P74" i="13"/>
  <c r="CS74" i="13"/>
  <c r="CT74" i="13"/>
  <c r="CU74" i="13"/>
  <c r="CQ75" i="13"/>
  <c r="O75" i="13"/>
  <c r="CR75" i="13"/>
  <c r="P75" i="13"/>
  <c r="CS75" i="13"/>
  <c r="CT75" i="13"/>
  <c r="CU75" i="13"/>
  <c r="CQ76" i="13"/>
  <c r="O76" i="13"/>
  <c r="CR76" i="13"/>
  <c r="P76" i="13"/>
  <c r="CS76" i="13"/>
  <c r="CT76" i="13"/>
  <c r="CU76" i="13"/>
  <c r="CQ77" i="13"/>
  <c r="O77" i="13"/>
  <c r="CR77" i="13"/>
  <c r="P77" i="13"/>
  <c r="CS77" i="13"/>
  <c r="CT77" i="13"/>
  <c r="CU77" i="13"/>
  <c r="CQ78" i="13"/>
  <c r="O78" i="13"/>
  <c r="CR78" i="13"/>
  <c r="P78" i="13"/>
  <c r="CS78" i="13"/>
  <c r="CT78" i="13"/>
  <c r="CU78" i="13"/>
  <c r="CQ79" i="13"/>
  <c r="O79" i="13"/>
  <c r="CR79" i="13"/>
  <c r="P79" i="13"/>
  <c r="CS79" i="13"/>
  <c r="CT79" i="13"/>
  <c r="CU79" i="13"/>
  <c r="CQ80" i="13"/>
  <c r="O80" i="13"/>
  <c r="CR80" i="13"/>
  <c r="P80" i="13"/>
  <c r="CS80" i="13"/>
  <c r="CT80" i="13"/>
  <c r="CU80" i="13"/>
  <c r="CQ81" i="13"/>
  <c r="O81" i="13"/>
  <c r="CR81" i="13"/>
  <c r="P81" i="13"/>
  <c r="CS81" i="13"/>
  <c r="CT81" i="13"/>
  <c r="CU81" i="13"/>
  <c r="CQ82" i="13"/>
  <c r="O82" i="13"/>
  <c r="CR82" i="13"/>
  <c r="P82" i="13"/>
  <c r="CS82" i="13"/>
  <c r="CT82" i="13"/>
  <c r="CU82" i="13"/>
  <c r="CQ83" i="13"/>
  <c r="O83" i="13"/>
  <c r="CR83" i="13"/>
  <c r="P83" i="13"/>
  <c r="CS83" i="13"/>
  <c r="CT83" i="13"/>
  <c r="CU83" i="13"/>
  <c r="CQ84" i="13"/>
  <c r="O84" i="13"/>
  <c r="CR84" i="13"/>
  <c r="P84" i="13"/>
  <c r="CS84" i="13"/>
  <c r="CT84" i="13"/>
  <c r="CU84" i="13"/>
  <c r="CQ85" i="13"/>
  <c r="O85" i="13"/>
  <c r="CR85" i="13"/>
  <c r="P85" i="13"/>
  <c r="CS85" i="13"/>
  <c r="CT85" i="13"/>
  <c r="CU85" i="13"/>
  <c r="CQ86" i="13"/>
  <c r="O86" i="13"/>
  <c r="CR86" i="13"/>
  <c r="P86" i="13"/>
  <c r="CS86" i="13"/>
  <c r="CT86" i="13"/>
  <c r="CU86" i="13"/>
  <c r="CQ87" i="13"/>
  <c r="O87" i="13"/>
  <c r="CR87" i="13"/>
  <c r="P87" i="13"/>
  <c r="CS87" i="13"/>
  <c r="CT87" i="13"/>
  <c r="CU87" i="13"/>
  <c r="CQ88" i="13"/>
  <c r="O88" i="13"/>
  <c r="CR88" i="13"/>
  <c r="P88" i="13"/>
  <c r="CS88" i="13"/>
  <c r="CT88" i="13"/>
  <c r="CU88" i="13"/>
  <c r="CQ89" i="13"/>
  <c r="O89" i="13"/>
  <c r="CR89" i="13"/>
  <c r="P89" i="13"/>
  <c r="CS89" i="13"/>
  <c r="CT89" i="13"/>
  <c r="CU89" i="13"/>
  <c r="CQ90" i="13"/>
  <c r="O90" i="13"/>
  <c r="CR90" i="13"/>
  <c r="P90" i="13"/>
  <c r="CS90" i="13"/>
  <c r="CT90" i="13"/>
  <c r="CU90" i="13"/>
  <c r="CQ91" i="13"/>
  <c r="O91" i="13"/>
  <c r="CR91" i="13"/>
  <c r="P91" i="13"/>
  <c r="CS91" i="13"/>
  <c r="CT91" i="13"/>
  <c r="CU91" i="13"/>
  <c r="CQ92" i="13"/>
  <c r="O92" i="13"/>
  <c r="CR92" i="13"/>
  <c r="P92" i="13"/>
  <c r="CS92" i="13"/>
  <c r="CT92" i="13"/>
  <c r="CU92" i="13"/>
  <c r="CQ93" i="13"/>
  <c r="O93" i="13"/>
  <c r="CR93" i="13"/>
  <c r="P93" i="13"/>
  <c r="CS93" i="13"/>
  <c r="CT93" i="13"/>
  <c r="CU93" i="13"/>
  <c r="CQ94" i="13"/>
  <c r="O94" i="13"/>
  <c r="CR94" i="13"/>
  <c r="P94" i="13"/>
  <c r="CS94" i="13"/>
  <c r="CT94" i="13"/>
  <c r="CU94" i="13"/>
  <c r="CQ95" i="13"/>
  <c r="O95" i="13"/>
  <c r="CR95" i="13"/>
  <c r="P95" i="13"/>
  <c r="CS95" i="13"/>
  <c r="CT95" i="13"/>
  <c r="CU95" i="13"/>
  <c r="CQ96" i="13"/>
  <c r="O96" i="13"/>
  <c r="CR96" i="13"/>
  <c r="P96" i="13"/>
  <c r="CS96" i="13"/>
  <c r="CT96" i="13"/>
  <c r="CU96" i="13"/>
  <c r="CQ97" i="13"/>
  <c r="O97" i="13"/>
  <c r="CR97" i="13"/>
  <c r="P97" i="13"/>
  <c r="CS97" i="13"/>
  <c r="CT97" i="13"/>
  <c r="CU97" i="13"/>
  <c r="CQ98" i="13"/>
  <c r="O98" i="13"/>
  <c r="CR98" i="13"/>
  <c r="P98" i="13"/>
  <c r="CS98" i="13"/>
  <c r="CT98" i="13"/>
  <c r="CU98" i="13"/>
  <c r="CQ99" i="13"/>
  <c r="O99" i="13"/>
  <c r="CR99" i="13"/>
  <c r="P99" i="13"/>
  <c r="CS99" i="13"/>
  <c r="CT99" i="13"/>
  <c r="CU99" i="13"/>
  <c r="CQ100" i="13"/>
  <c r="O100" i="13"/>
  <c r="CR100" i="13"/>
  <c r="P100" i="13"/>
  <c r="CS100" i="13"/>
  <c r="CT100" i="13"/>
  <c r="CU100" i="13"/>
  <c r="CQ101" i="13"/>
  <c r="O101" i="13"/>
  <c r="CR101" i="13"/>
  <c r="P101" i="13"/>
  <c r="CS101" i="13"/>
  <c r="CT101" i="13"/>
  <c r="CU101" i="13"/>
  <c r="CQ102" i="13"/>
  <c r="O102" i="13"/>
  <c r="CR102" i="13"/>
  <c r="P102" i="13"/>
  <c r="CS102" i="13"/>
  <c r="CT102" i="13"/>
  <c r="CU102" i="13"/>
  <c r="CQ103" i="13"/>
  <c r="O103" i="13"/>
  <c r="CR103" i="13"/>
  <c r="P103" i="13"/>
  <c r="CS103" i="13"/>
  <c r="CT103" i="13"/>
  <c r="CU103" i="13"/>
  <c r="CQ104" i="13"/>
  <c r="O104" i="13"/>
  <c r="CR104" i="13"/>
  <c r="P104" i="13"/>
  <c r="CS104" i="13"/>
  <c r="CT104" i="13"/>
  <c r="CU104" i="13"/>
  <c r="CQ105" i="13"/>
  <c r="O105" i="13"/>
  <c r="CR105" i="13"/>
  <c r="P105" i="13"/>
  <c r="CS105" i="13"/>
  <c r="CT105" i="13"/>
  <c r="CU105" i="13"/>
  <c r="CQ106" i="13"/>
  <c r="O106" i="13"/>
  <c r="CR106" i="13"/>
  <c r="P106" i="13"/>
  <c r="CS106" i="13"/>
  <c r="CT106" i="13"/>
  <c r="CU106" i="13"/>
  <c r="CQ107" i="13"/>
  <c r="O107" i="13"/>
  <c r="CR107" i="13"/>
  <c r="P107" i="13"/>
  <c r="CS107" i="13"/>
  <c r="CT107" i="13"/>
  <c r="CU107" i="13"/>
  <c r="CQ108" i="13"/>
  <c r="O108" i="13"/>
  <c r="CR108" i="13"/>
  <c r="P108" i="13"/>
  <c r="CS108" i="13"/>
  <c r="CT108" i="13"/>
  <c r="CU108" i="13"/>
  <c r="CQ109" i="13"/>
  <c r="O109" i="13"/>
  <c r="CR109" i="13"/>
  <c r="P109" i="13"/>
  <c r="CS109" i="13"/>
  <c r="CT109" i="13"/>
  <c r="CU109" i="13"/>
  <c r="CQ110" i="13"/>
  <c r="O110" i="13"/>
  <c r="CR110" i="13"/>
  <c r="P110" i="13"/>
  <c r="CS110" i="13"/>
  <c r="CT110" i="13"/>
  <c r="CU110" i="13"/>
  <c r="CQ111" i="13"/>
  <c r="O111" i="13"/>
  <c r="CR111" i="13"/>
  <c r="P111" i="13"/>
  <c r="CS111" i="13"/>
  <c r="CT111" i="13"/>
  <c r="CU111" i="13"/>
  <c r="CQ112" i="13"/>
  <c r="O112" i="13"/>
  <c r="CR112" i="13"/>
  <c r="P112" i="13"/>
  <c r="CS112" i="13"/>
  <c r="CT112" i="13"/>
  <c r="CU112" i="13"/>
  <c r="CQ113" i="13"/>
  <c r="O113" i="13"/>
  <c r="CR113" i="13"/>
  <c r="P113" i="13"/>
  <c r="CS113" i="13"/>
  <c r="CT113" i="13"/>
  <c r="CU113" i="13"/>
  <c r="CQ114" i="13"/>
  <c r="O114" i="13"/>
  <c r="CR114" i="13"/>
  <c r="P114" i="13"/>
  <c r="CS114" i="13"/>
  <c r="CT114" i="13"/>
  <c r="CU114" i="13"/>
  <c r="CQ115" i="13"/>
  <c r="O115" i="13"/>
  <c r="CR115" i="13"/>
  <c r="P115" i="13"/>
  <c r="CS115" i="13"/>
  <c r="CT115" i="13"/>
  <c r="CU115" i="13"/>
  <c r="CQ116" i="13"/>
  <c r="O116" i="13"/>
  <c r="CR116" i="13"/>
  <c r="P116" i="13"/>
  <c r="CS116" i="13"/>
  <c r="CT116" i="13"/>
  <c r="CU116" i="13"/>
  <c r="CQ117" i="13"/>
  <c r="O117" i="13"/>
  <c r="CR117" i="13"/>
  <c r="P117" i="13"/>
  <c r="CS117" i="13"/>
  <c r="CT117" i="13"/>
  <c r="CU117" i="13"/>
  <c r="CQ118" i="13"/>
  <c r="O118" i="13"/>
  <c r="CR118" i="13"/>
  <c r="P118" i="13"/>
  <c r="CS118" i="13"/>
  <c r="CT118" i="13"/>
  <c r="CU118" i="13"/>
  <c r="CQ119" i="13"/>
  <c r="O119" i="13"/>
  <c r="CR119" i="13"/>
  <c r="P119" i="13"/>
  <c r="CS119" i="13"/>
  <c r="CT119" i="13"/>
  <c r="CU119" i="13"/>
  <c r="CQ120" i="13"/>
  <c r="O120" i="13"/>
  <c r="CR120" i="13"/>
  <c r="P120" i="13"/>
  <c r="CS120" i="13"/>
  <c r="CT120" i="13"/>
  <c r="CU120" i="13"/>
  <c r="CQ121" i="13"/>
  <c r="O121" i="13"/>
  <c r="CR121" i="13"/>
  <c r="P121" i="13"/>
  <c r="CS121" i="13"/>
  <c r="CT121" i="13"/>
  <c r="CU121" i="13"/>
  <c r="CQ122" i="13"/>
  <c r="O122" i="13"/>
  <c r="CR122" i="13"/>
  <c r="P122" i="13"/>
  <c r="CS122" i="13"/>
  <c r="CT122" i="13"/>
  <c r="CU122" i="13"/>
  <c r="CQ123" i="13"/>
  <c r="O123" i="13"/>
  <c r="CR123" i="13"/>
  <c r="P123" i="13"/>
  <c r="CS123" i="13"/>
  <c r="CT123" i="13"/>
  <c r="CU123" i="13"/>
  <c r="CQ124" i="13"/>
  <c r="O124" i="13"/>
  <c r="CR124" i="13"/>
  <c r="P124" i="13"/>
  <c r="CS124" i="13"/>
  <c r="CT124" i="13"/>
  <c r="CU124" i="13"/>
  <c r="CQ125" i="13"/>
  <c r="O125" i="13"/>
  <c r="CR125" i="13"/>
  <c r="P125" i="13"/>
  <c r="CS125" i="13"/>
  <c r="CT125" i="13"/>
  <c r="CU125" i="13"/>
  <c r="CQ126" i="13"/>
  <c r="O126" i="13"/>
  <c r="CR126" i="13"/>
  <c r="P126" i="13"/>
  <c r="CS126" i="13"/>
  <c r="CT126" i="13"/>
  <c r="CU126" i="13"/>
  <c r="CQ127" i="13"/>
  <c r="O127" i="13"/>
  <c r="CR127" i="13"/>
  <c r="P127" i="13"/>
  <c r="CS127" i="13"/>
  <c r="CT127" i="13"/>
  <c r="CU127" i="13"/>
  <c r="CQ128" i="13"/>
  <c r="O128" i="13"/>
  <c r="CR128" i="13"/>
  <c r="P128" i="13"/>
  <c r="CS128" i="13"/>
  <c r="CT128" i="13"/>
  <c r="CU128" i="13"/>
  <c r="CQ129" i="13"/>
  <c r="O129" i="13"/>
  <c r="CR129" i="13"/>
  <c r="P129" i="13"/>
  <c r="CS129" i="13"/>
  <c r="CT129" i="13"/>
  <c r="CU129" i="13"/>
  <c r="CQ130" i="13"/>
  <c r="O130" i="13"/>
  <c r="CR130" i="13"/>
  <c r="P130" i="13"/>
  <c r="CS130" i="13"/>
  <c r="CT130" i="13"/>
  <c r="CU130" i="13"/>
  <c r="CQ131" i="13"/>
  <c r="O131" i="13"/>
  <c r="CR131" i="13"/>
  <c r="P131" i="13"/>
  <c r="CS131" i="13"/>
  <c r="CT131" i="13"/>
  <c r="CU131" i="13"/>
  <c r="CQ132" i="13"/>
  <c r="O132" i="13"/>
  <c r="CR132" i="13"/>
  <c r="P132" i="13"/>
  <c r="CS132" i="13"/>
  <c r="CT132" i="13"/>
  <c r="CU132" i="13"/>
  <c r="CQ133" i="13"/>
  <c r="O133" i="13"/>
  <c r="CR133" i="13"/>
  <c r="P133" i="13"/>
  <c r="CS133" i="13"/>
  <c r="CT133" i="13"/>
  <c r="CU133" i="13"/>
  <c r="CQ134" i="13"/>
  <c r="O134" i="13"/>
  <c r="CR134" i="13"/>
  <c r="P134" i="13"/>
  <c r="CS134" i="13"/>
  <c r="CT134" i="13"/>
  <c r="CU134" i="13"/>
  <c r="CQ135" i="13"/>
  <c r="O135" i="13"/>
  <c r="CR135" i="13"/>
  <c r="P135" i="13"/>
  <c r="CS135" i="13"/>
  <c r="CT135" i="13"/>
  <c r="CU135" i="13"/>
  <c r="CQ136" i="13"/>
  <c r="O136" i="13"/>
  <c r="CR136" i="13"/>
  <c r="P136" i="13"/>
  <c r="CS136" i="13"/>
  <c r="CT136" i="13"/>
  <c r="CU136" i="13"/>
  <c r="CQ137" i="13"/>
  <c r="O137" i="13"/>
  <c r="CR137" i="13"/>
  <c r="P137" i="13"/>
  <c r="CS137" i="13"/>
  <c r="CT137" i="13"/>
  <c r="CU137" i="13"/>
  <c r="CQ138" i="13"/>
  <c r="O138" i="13"/>
  <c r="CR138" i="13"/>
  <c r="P138" i="13"/>
  <c r="CS138" i="13"/>
  <c r="CT138" i="13"/>
  <c r="CU138" i="13"/>
  <c r="CQ139" i="13"/>
  <c r="O139" i="13"/>
  <c r="CR139" i="13"/>
  <c r="P139" i="13"/>
  <c r="CS139" i="13"/>
  <c r="CT139" i="13"/>
  <c r="CU139" i="13"/>
  <c r="CQ140" i="13"/>
  <c r="O140" i="13"/>
  <c r="CR140" i="13"/>
  <c r="P140" i="13"/>
  <c r="CS140" i="13"/>
  <c r="CT140" i="13"/>
  <c r="CU140" i="13"/>
  <c r="CQ141" i="13"/>
  <c r="O141" i="13"/>
  <c r="CR141" i="13"/>
  <c r="P141" i="13"/>
  <c r="CS141" i="13"/>
  <c r="CT141" i="13"/>
  <c r="CU141" i="13"/>
  <c r="CQ142" i="13"/>
  <c r="O142" i="13"/>
  <c r="CR142" i="13"/>
  <c r="P142" i="13"/>
  <c r="CS142" i="13"/>
  <c r="CT142" i="13"/>
  <c r="CU142" i="13"/>
  <c r="CQ143" i="13"/>
  <c r="O143" i="13"/>
  <c r="CR143" i="13"/>
  <c r="P143" i="13"/>
  <c r="CS143" i="13"/>
  <c r="CT143" i="13"/>
  <c r="CU143" i="13"/>
  <c r="CQ144" i="13"/>
  <c r="O144" i="13"/>
  <c r="CR144" i="13"/>
  <c r="P144" i="13"/>
  <c r="CS144" i="13"/>
  <c r="CT144" i="13"/>
  <c r="CU144" i="13"/>
  <c r="CQ145" i="13"/>
  <c r="O145" i="13"/>
  <c r="CR145" i="13"/>
  <c r="P145" i="13"/>
  <c r="CS145" i="13"/>
  <c r="CT145" i="13"/>
  <c r="CU145" i="13"/>
  <c r="CQ146" i="13"/>
  <c r="O146" i="13"/>
  <c r="CR146" i="13"/>
  <c r="P146" i="13"/>
  <c r="CS146" i="13"/>
  <c r="CT146" i="13"/>
  <c r="CU146" i="13"/>
  <c r="CQ147" i="13"/>
  <c r="O147" i="13"/>
  <c r="CR147" i="13"/>
  <c r="P147" i="13"/>
  <c r="CS147" i="13"/>
  <c r="CT147" i="13"/>
  <c r="CU147" i="13"/>
  <c r="CQ148" i="13"/>
  <c r="O148" i="13"/>
  <c r="CR148" i="13"/>
  <c r="P148" i="13"/>
  <c r="CS148" i="13"/>
  <c r="CT148" i="13"/>
  <c r="CU148" i="13"/>
  <c r="CQ149" i="13"/>
  <c r="O149" i="13"/>
  <c r="CR149" i="13"/>
  <c r="P149" i="13"/>
  <c r="CS149" i="13"/>
  <c r="CT149" i="13"/>
  <c r="CU149" i="13"/>
  <c r="CQ150" i="13"/>
  <c r="O150" i="13"/>
  <c r="CR150" i="13"/>
  <c r="P150" i="13"/>
  <c r="CS150" i="13"/>
  <c r="CT150" i="13"/>
  <c r="CU150" i="13"/>
  <c r="CQ151" i="13"/>
  <c r="O151" i="13"/>
  <c r="CR151" i="13"/>
  <c r="P151" i="13"/>
  <c r="CS151" i="13"/>
  <c r="CT151" i="13"/>
  <c r="CU151" i="13"/>
  <c r="CQ152" i="13"/>
  <c r="O152" i="13"/>
  <c r="CR152" i="13"/>
  <c r="P152" i="13"/>
  <c r="CS152" i="13"/>
  <c r="CT152" i="13"/>
  <c r="CU152" i="13"/>
  <c r="CQ153" i="13"/>
  <c r="O153" i="13"/>
  <c r="CR153" i="13"/>
  <c r="P153" i="13"/>
  <c r="CS153" i="13"/>
  <c r="CT153" i="13"/>
  <c r="CU153" i="13"/>
  <c r="CQ154" i="13"/>
  <c r="O154" i="13"/>
  <c r="CR154" i="13"/>
  <c r="P154" i="13"/>
  <c r="CS154" i="13"/>
  <c r="CT154" i="13"/>
  <c r="CU154" i="13"/>
  <c r="CQ155" i="13"/>
  <c r="O155" i="13"/>
  <c r="CR155" i="13"/>
  <c r="P155" i="13"/>
  <c r="CS155" i="13"/>
  <c r="CT155" i="13"/>
  <c r="CU155" i="13"/>
  <c r="CQ156" i="13"/>
  <c r="O156" i="13"/>
  <c r="CR156" i="13"/>
  <c r="P156" i="13"/>
  <c r="CS156" i="13"/>
  <c r="CT156" i="13"/>
  <c r="CU156" i="13"/>
  <c r="CQ157" i="13"/>
  <c r="O157" i="13"/>
  <c r="CR157" i="13"/>
  <c r="P157" i="13"/>
  <c r="CS157" i="13"/>
  <c r="CT157" i="13"/>
  <c r="CU157" i="13"/>
  <c r="CQ158" i="13"/>
  <c r="O158" i="13"/>
  <c r="CR158" i="13"/>
  <c r="P158" i="13"/>
  <c r="CS158" i="13"/>
  <c r="CT158" i="13"/>
  <c r="CU158" i="13"/>
  <c r="CQ159" i="13"/>
  <c r="O159" i="13"/>
  <c r="CR159" i="13"/>
  <c r="P159" i="13"/>
  <c r="CS159" i="13"/>
  <c r="CT159" i="13"/>
  <c r="CU159" i="13"/>
  <c r="CQ160" i="13"/>
  <c r="O160" i="13"/>
  <c r="CR160" i="13"/>
  <c r="P160" i="13"/>
  <c r="CS160" i="13"/>
  <c r="CT160" i="13"/>
  <c r="CU160" i="13"/>
  <c r="CQ161" i="13"/>
  <c r="O161" i="13"/>
  <c r="CR161" i="13"/>
  <c r="P161" i="13"/>
  <c r="CS161" i="13"/>
  <c r="CT161" i="13"/>
  <c r="CU161" i="13"/>
  <c r="CQ162" i="13"/>
  <c r="O162" i="13"/>
  <c r="CR162" i="13"/>
  <c r="P162" i="13"/>
  <c r="CS162" i="13"/>
  <c r="CT162" i="13"/>
  <c r="CU162" i="13"/>
  <c r="CQ163" i="13"/>
  <c r="O163" i="13"/>
  <c r="CR163" i="13"/>
  <c r="P163" i="13"/>
  <c r="CS163" i="13"/>
  <c r="CT163" i="13"/>
  <c r="CU163" i="13"/>
  <c r="CQ164" i="13"/>
  <c r="O164" i="13"/>
  <c r="CR164" i="13"/>
  <c r="P164" i="13"/>
  <c r="CS164" i="13"/>
  <c r="CT164" i="13"/>
  <c r="CU164" i="13"/>
  <c r="CQ165" i="13"/>
  <c r="O165" i="13"/>
  <c r="CR165" i="13"/>
  <c r="P165" i="13"/>
  <c r="CS165" i="13"/>
  <c r="CT165" i="13"/>
  <c r="CU165" i="13"/>
  <c r="CQ166" i="13"/>
  <c r="O166" i="13"/>
  <c r="CR166" i="13"/>
  <c r="P166" i="13"/>
  <c r="CS166" i="13"/>
  <c r="CT166" i="13"/>
  <c r="CU166" i="13"/>
  <c r="CQ167" i="13"/>
  <c r="O167" i="13"/>
  <c r="CR167" i="13"/>
  <c r="P167" i="13"/>
  <c r="CS167" i="13"/>
  <c r="CT167" i="13"/>
  <c r="CU167" i="13"/>
  <c r="CQ168" i="13"/>
  <c r="O168" i="13"/>
  <c r="CR168" i="13"/>
  <c r="P168" i="13"/>
  <c r="CS168" i="13"/>
  <c r="CT168" i="13"/>
  <c r="CU168" i="13"/>
  <c r="CQ169" i="13"/>
  <c r="O169" i="13"/>
  <c r="CR169" i="13"/>
  <c r="P169" i="13"/>
  <c r="CS169" i="13"/>
  <c r="CT169" i="13"/>
  <c r="CU169" i="13"/>
  <c r="CQ170" i="13"/>
  <c r="O170" i="13"/>
  <c r="CR170" i="13"/>
  <c r="P170" i="13"/>
  <c r="CS170" i="13"/>
  <c r="CT170" i="13"/>
  <c r="CU170" i="13"/>
  <c r="CQ171" i="13"/>
  <c r="O171" i="13"/>
  <c r="CR171" i="13"/>
  <c r="P171" i="13"/>
  <c r="CS171" i="13"/>
  <c r="CT171" i="13"/>
  <c r="CU171" i="13"/>
  <c r="CQ172" i="13"/>
  <c r="O172" i="13"/>
  <c r="CR172" i="13"/>
  <c r="P172" i="13"/>
  <c r="CS172" i="13"/>
  <c r="CT172" i="13"/>
  <c r="CU172" i="13"/>
  <c r="CQ173" i="13"/>
  <c r="O173" i="13"/>
  <c r="CR173" i="13"/>
  <c r="P173" i="13"/>
  <c r="CS173" i="13"/>
  <c r="CT173" i="13"/>
  <c r="CU173" i="13"/>
  <c r="CQ174" i="13"/>
  <c r="O174" i="13"/>
  <c r="CR174" i="13"/>
  <c r="P174" i="13"/>
  <c r="CS174" i="13"/>
  <c r="CT174" i="13"/>
  <c r="CU174" i="13"/>
  <c r="CQ175" i="13"/>
  <c r="O175" i="13"/>
  <c r="CR175" i="13"/>
  <c r="P175" i="13"/>
  <c r="CS175" i="13"/>
  <c r="CT175" i="13"/>
  <c r="CU175" i="13"/>
  <c r="CQ176" i="13"/>
  <c r="O176" i="13"/>
  <c r="CR176" i="13"/>
  <c r="P176" i="13"/>
  <c r="CS176" i="13"/>
  <c r="CT176" i="13"/>
  <c r="CU176" i="13"/>
  <c r="CQ177" i="13"/>
  <c r="O177" i="13"/>
  <c r="CR177" i="13"/>
  <c r="P177" i="13"/>
  <c r="CS177" i="13"/>
  <c r="CT177" i="13"/>
  <c r="CU177" i="13"/>
  <c r="CQ178" i="13"/>
  <c r="O178" i="13"/>
  <c r="CR178" i="13"/>
  <c r="P178" i="13"/>
  <c r="CS178" i="13"/>
  <c r="CT178" i="13"/>
  <c r="CU178" i="13"/>
  <c r="CQ179" i="13"/>
  <c r="O179" i="13"/>
  <c r="CR179" i="13"/>
  <c r="P179" i="13"/>
  <c r="CS179" i="13"/>
  <c r="CT179" i="13"/>
  <c r="CU179" i="13"/>
  <c r="CQ180" i="13"/>
  <c r="O180" i="13"/>
  <c r="CR180" i="13"/>
  <c r="P180" i="13"/>
  <c r="CS180" i="13"/>
  <c r="CT180" i="13"/>
  <c r="CU180" i="13"/>
  <c r="CQ181" i="13"/>
  <c r="O181" i="13"/>
  <c r="CR181" i="13"/>
  <c r="P181" i="13"/>
  <c r="CS181" i="13"/>
  <c r="CT181" i="13"/>
  <c r="CU181" i="13"/>
  <c r="CQ182" i="13"/>
  <c r="O182" i="13"/>
  <c r="CR182" i="13"/>
  <c r="P182" i="13"/>
  <c r="CS182" i="13"/>
  <c r="CT182" i="13"/>
  <c r="CU182" i="13"/>
  <c r="CQ183" i="13"/>
  <c r="O183" i="13"/>
  <c r="CR183" i="13"/>
  <c r="P183" i="13"/>
  <c r="CS183" i="13"/>
  <c r="CT183" i="13"/>
  <c r="CU183" i="13"/>
  <c r="CQ184" i="13"/>
  <c r="O184" i="13"/>
  <c r="CR184" i="13"/>
  <c r="P184" i="13"/>
  <c r="CS184" i="13"/>
  <c r="CT184" i="13"/>
  <c r="CU184" i="13"/>
  <c r="CQ185" i="13"/>
  <c r="O185" i="13"/>
  <c r="CR185" i="13"/>
  <c r="P185" i="13"/>
  <c r="CS185" i="13"/>
  <c r="CT185" i="13"/>
  <c r="CU185" i="13"/>
  <c r="CQ186" i="13"/>
  <c r="O186" i="13"/>
  <c r="CR186" i="13"/>
  <c r="P186" i="13"/>
  <c r="CS186" i="13"/>
  <c r="CT186" i="13"/>
  <c r="CU186" i="13"/>
  <c r="CQ187" i="13"/>
  <c r="O187" i="13"/>
  <c r="CR187" i="13"/>
  <c r="P187" i="13"/>
  <c r="CS187" i="13"/>
  <c r="CT187" i="13"/>
  <c r="CU187" i="13"/>
  <c r="CQ188" i="13"/>
  <c r="O188" i="13"/>
  <c r="CR188" i="13"/>
  <c r="P188" i="13"/>
  <c r="CS188" i="13"/>
  <c r="CT188" i="13"/>
  <c r="CU188" i="13"/>
  <c r="CQ189" i="13"/>
  <c r="O189" i="13"/>
  <c r="CR189" i="13"/>
  <c r="P189" i="13"/>
  <c r="CS189" i="13"/>
  <c r="CT189" i="13"/>
  <c r="CU189" i="13"/>
  <c r="CQ190" i="13"/>
  <c r="O190" i="13"/>
  <c r="CR190" i="13"/>
  <c r="P190" i="13"/>
  <c r="CS190" i="13"/>
  <c r="CT190" i="13"/>
  <c r="CU190" i="13"/>
  <c r="CQ191" i="13"/>
  <c r="O191" i="13"/>
  <c r="CR191" i="13"/>
  <c r="P191" i="13"/>
  <c r="CS191" i="13"/>
  <c r="CT191" i="13"/>
  <c r="CU191" i="13"/>
  <c r="CQ192" i="13"/>
  <c r="O192" i="13"/>
  <c r="CR192" i="13"/>
  <c r="P192" i="13"/>
  <c r="CS192" i="13"/>
  <c r="CT192" i="13"/>
  <c r="CU192" i="13"/>
  <c r="CQ193" i="13"/>
  <c r="O193" i="13"/>
  <c r="CR193" i="13"/>
  <c r="P193" i="13"/>
  <c r="CS193" i="13"/>
  <c r="CT193" i="13"/>
  <c r="CU193" i="13"/>
  <c r="CQ194" i="13"/>
  <c r="O194" i="13"/>
  <c r="CR194" i="13"/>
  <c r="P194" i="13"/>
  <c r="CS194" i="13"/>
  <c r="CT194" i="13"/>
  <c r="CU194" i="13"/>
  <c r="CQ195" i="13"/>
  <c r="O195" i="13"/>
  <c r="CR195" i="13"/>
  <c r="P195" i="13"/>
  <c r="CS195" i="13"/>
  <c r="CT195" i="13"/>
  <c r="CU195" i="13"/>
  <c r="CQ196" i="13"/>
  <c r="O196" i="13"/>
  <c r="CR196" i="13"/>
  <c r="P196" i="13"/>
  <c r="CS196" i="13"/>
  <c r="CT196" i="13"/>
  <c r="CU196" i="13"/>
  <c r="CQ197" i="13"/>
  <c r="O197" i="13"/>
  <c r="CR197" i="13"/>
  <c r="P197" i="13"/>
  <c r="CS197" i="13"/>
  <c r="CT197" i="13"/>
  <c r="CU197" i="13"/>
  <c r="CQ198" i="13"/>
  <c r="O198" i="13"/>
  <c r="CR198" i="13"/>
  <c r="P198" i="13"/>
  <c r="CS198" i="13"/>
  <c r="CT198" i="13"/>
  <c r="CU198" i="13"/>
  <c r="CQ199" i="13"/>
  <c r="O199" i="13"/>
  <c r="CR199" i="13"/>
  <c r="P199" i="13"/>
  <c r="CS199" i="13"/>
  <c r="CT199" i="13"/>
  <c r="CU199" i="13"/>
  <c r="CQ200" i="13"/>
  <c r="O200" i="13"/>
  <c r="CR200" i="13"/>
  <c r="P200" i="13"/>
  <c r="CS200" i="13"/>
  <c r="CT200" i="13"/>
  <c r="CU200" i="13"/>
  <c r="CQ201" i="13"/>
  <c r="O201" i="13"/>
  <c r="CR201" i="13"/>
  <c r="P201" i="13"/>
  <c r="CS201" i="13"/>
  <c r="CT201" i="13"/>
  <c r="CU201" i="13"/>
  <c r="CQ202" i="13"/>
  <c r="O202" i="13"/>
  <c r="CR202" i="13"/>
  <c r="P202" i="13"/>
  <c r="CS202" i="13"/>
  <c r="CT202" i="13"/>
  <c r="CU202" i="13"/>
  <c r="CQ203" i="13"/>
  <c r="O203" i="13"/>
  <c r="CR203" i="13"/>
  <c r="P203" i="13"/>
  <c r="CS203" i="13"/>
  <c r="CT203" i="13"/>
  <c r="CU203" i="13"/>
  <c r="CQ204" i="13"/>
  <c r="O204" i="13"/>
  <c r="CR204" i="13"/>
  <c r="P204" i="13"/>
  <c r="CS204" i="13"/>
  <c r="CT204" i="13"/>
  <c r="CU204" i="13"/>
  <c r="CQ205" i="13"/>
  <c r="O205" i="13"/>
  <c r="CR205" i="13"/>
  <c r="P205" i="13"/>
  <c r="CS205" i="13"/>
  <c r="CT205" i="13"/>
  <c r="CU205" i="13"/>
  <c r="CQ206" i="13"/>
  <c r="O206" i="13"/>
  <c r="CR206" i="13"/>
  <c r="P206" i="13"/>
  <c r="CS206" i="13"/>
  <c r="CT206" i="13"/>
  <c r="CU206" i="13"/>
  <c r="CQ207" i="13"/>
  <c r="O207" i="13"/>
  <c r="CR207" i="13"/>
  <c r="P207" i="13"/>
  <c r="CS207" i="13"/>
  <c r="CT207" i="13"/>
  <c r="CU207" i="13"/>
  <c r="CQ208" i="13"/>
  <c r="O208" i="13"/>
  <c r="CR208" i="13"/>
  <c r="P208" i="13"/>
  <c r="CS208" i="13"/>
  <c r="CT208" i="13"/>
  <c r="CU208" i="13"/>
  <c r="CQ209" i="13"/>
  <c r="O209" i="13"/>
  <c r="CR209" i="13"/>
  <c r="P209" i="13"/>
  <c r="CS209" i="13"/>
  <c r="CT209" i="13"/>
  <c r="CU209" i="13"/>
  <c r="CQ210" i="13"/>
  <c r="O210" i="13"/>
  <c r="CR210" i="13"/>
  <c r="P210" i="13"/>
  <c r="CS210" i="13"/>
  <c r="CT210" i="13"/>
  <c r="CU210" i="13"/>
  <c r="CQ211" i="13"/>
  <c r="O211" i="13"/>
  <c r="CR211" i="13"/>
  <c r="P211" i="13"/>
  <c r="CS211" i="13"/>
  <c r="CT211" i="13"/>
  <c r="CU211" i="13"/>
  <c r="CQ212" i="13"/>
  <c r="O212" i="13"/>
  <c r="CR212" i="13"/>
  <c r="P212" i="13"/>
  <c r="CS212" i="13"/>
  <c r="CT212" i="13"/>
  <c r="CU212" i="13"/>
  <c r="CQ213" i="13"/>
  <c r="O213" i="13"/>
  <c r="CR213" i="13"/>
  <c r="P213" i="13"/>
  <c r="CS213" i="13"/>
  <c r="CT213" i="13"/>
  <c r="CU213" i="13"/>
  <c r="CQ214" i="13"/>
  <c r="O214" i="13"/>
  <c r="CR214" i="13"/>
  <c r="P214" i="13"/>
  <c r="CS214" i="13"/>
  <c r="CT214" i="13"/>
  <c r="CU214" i="13"/>
  <c r="CQ215" i="13"/>
  <c r="O215" i="13"/>
  <c r="CR215" i="13"/>
  <c r="P215" i="13"/>
  <c r="CS215" i="13"/>
  <c r="CT215" i="13"/>
  <c r="CU215" i="13"/>
  <c r="CQ216" i="13"/>
  <c r="O216" i="13"/>
  <c r="CR216" i="13"/>
  <c r="P216" i="13"/>
  <c r="CS216" i="13"/>
  <c r="CT216" i="13"/>
  <c r="CU216" i="13"/>
  <c r="CQ217" i="13"/>
  <c r="O217" i="13"/>
  <c r="CR217" i="13"/>
  <c r="P217" i="13"/>
  <c r="CS217" i="13"/>
  <c r="CT217" i="13"/>
  <c r="CU217" i="13"/>
  <c r="CQ218" i="13"/>
  <c r="O218" i="13"/>
  <c r="CR218" i="13"/>
  <c r="P218" i="13"/>
  <c r="CS218" i="13"/>
  <c r="CT218" i="13"/>
  <c r="CU218" i="13"/>
  <c r="CQ219" i="13"/>
  <c r="O219" i="13"/>
  <c r="CR219" i="13"/>
  <c r="P219" i="13"/>
  <c r="CS219" i="13"/>
  <c r="CT219" i="13"/>
  <c r="CU219" i="13"/>
  <c r="CQ220" i="13"/>
  <c r="O220" i="13"/>
  <c r="CR220" i="13"/>
  <c r="P220" i="13"/>
  <c r="CS220" i="13"/>
  <c r="CT220" i="13"/>
  <c r="CU220" i="13"/>
  <c r="CQ221" i="13"/>
  <c r="O221" i="13"/>
  <c r="CR221" i="13"/>
  <c r="P221" i="13"/>
  <c r="CS221" i="13"/>
  <c r="CT221" i="13"/>
  <c r="CU221" i="13"/>
  <c r="CQ222" i="13"/>
  <c r="O222" i="13"/>
  <c r="CR222" i="13"/>
  <c r="P222" i="13"/>
  <c r="CS222" i="13"/>
  <c r="CT222" i="13"/>
  <c r="CU222" i="13"/>
  <c r="CQ223" i="13"/>
  <c r="O223" i="13"/>
  <c r="CR223" i="13"/>
  <c r="P223" i="13"/>
  <c r="CS223" i="13"/>
  <c r="CT223" i="13"/>
  <c r="CU223" i="13"/>
  <c r="CQ224" i="13"/>
  <c r="O224" i="13"/>
  <c r="CR224" i="13"/>
  <c r="P224" i="13"/>
  <c r="CS224" i="13"/>
  <c r="CT224" i="13"/>
  <c r="CU224" i="13"/>
  <c r="CQ225" i="13"/>
  <c r="O225" i="13"/>
  <c r="CR225" i="13"/>
  <c r="P225" i="13"/>
  <c r="CS225" i="13"/>
  <c r="CT225" i="13"/>
  <c r="CU225" i="13"/>
  <c r="CQ226" i="13"/>
  <c r="O226" i="13"/>
  <c r="CR226" i="13"/>
  <c r="P226" i="13"/>
  <c r="CS226" i="13"/>
  <c r="CT226" i="13"/>
  <c r="CU226" i="13"/>
  <c r="CQ227" i="13"/>
  <c r="O227" i="13"/>
  <c r="CR227" i="13"/>
  <c r="P227" i="13"/>
  <c r="CS227" i="13"/>
  <c r="CT227" i="13"/>
  <c r="CU227" i="13"/>
  <c r="CQ228" i="13"/>
  <c r="O228" i="13"/>
  <c r="CR228" i="13"/>
  <c r="P228" i="13"/>
  <c r="CS228" i="13"/>
  <c r="CT228" i="13"/>
  <c r="CU228" i="13"/>
  <c r="CQ229" i="13"/>
  <c r="O229" i="13"/>
  <c r="CR229" i="13"/>
  <c r="P229" i="13"/>
  <c r="CS229" i="13"/>
  <c r="CT229" i="13"/>
  <c r="CU229" i="13"/>
  <c r="CQ230" i="13"/>
  <c r="O230" i="13"/>
  <c r="CR230" i="13"/>
  <c r="P230" i="13"/>
  <c r="CS230" i="13"/>
  <c r="CT230" i="13"/>
  <c r="CU230" i="13"/>
  <c r="CQ231" i="13"/>
  <c r="O231" i="13"/>
  <c r="CR231" i="13"/>
  <c r="P231" i="13"/>
  <c r="CS231" i="13"/>
  <c r="CT231" i="13"/>
  <c r="CU231" i="13"/>
  <c r="CQ232" i="13"/>
  <c r="O232" i="13"/>
  <c r="CR232" i="13"/>
  <c r="P232" i="13"/>
  <c r="CS232" i="13"/>
  <c r="CT232" i="13"/>
  <c r="CU232" i="13"/>
  <c r="CQ233" i="13"/>
  <c r="O233" i="13"/>
  <c r="CR233" i="13"/>
  <c r="P233" i="13"/>
  <c r="CS233" i="13"/>
  <c r="CT233" i="13"/>
  <c r="CU233" i="13"/>
  <c r="CQ234" i="13"/>
  <c r="O234" i="13"/>
  <c r="CR234" i="13"/>
  <c r="P234" i="13"/>
  <c r="CS234" i="13"/>
  <c r="CT234" i="13"/>
  <c r="CU234" i="13"/>
  <c r="CQ235" i="13"/>
  <c r="O235" i="13"/>
  <c r="CR235" i="13"/>
  <c r="P235" i="13"/>
  <c r="CS235" i="13"/>
  <c r="CT235" i="13"/>
  <c r="CU235" i="13"/>
  <c r="CQ236" i="13"/>
  <c r="O236" i="13"/>
  <c r="CR236" i="13"/>
  <c r="P236" i="13"/>
  <c r="CS236" i="13"/>
  <c r="CT236" i="13"/>
  <c r="CU236" i="13"/>
  <c r="CQ237" i="13"/>
  <c r="O237" i="13"/>
  <c r="CR237" i="13"/>
  <c r="P237" i="13"/>
  <c r="CS237" i="13"/>
  <c r="CT237" i="13"/>
  <c r="CU237" i="13"/>
  <c r="CQ238" i="13"/>
  <c r="O238" i="13"/>
  <c r="CR238" i="13"/>
  <c r="P238" i="13"/>
  <c r="CS238" i="13"/>
  <c r="CT238" i="13"/>
  <c r="CU238" i="13"/>
  <c r="CQ239" i="13"/>
  <c r="O239" i="13"/>
  <c r="CR239" i="13"/>
  <c r="P239" i="13"/>
  <c r="CS239" i="13"/>
  <c r="CT239" i="13"/>
  <c r="CU239" i="13"/>
  <c r="CQ240" i="13"/>
  <c r="O240" i="13"/>
  <c r="CR240" i="13"/>
  <c r="P240" i="13"/>
  <c r="CS240" i="13"/>
  <c r="CT240" i="13"/>
  <c r="CU240" i="13"/>
  <c r="CQ241" i="13"/>
  <c r="O241" i="13"/>
  <c r="CR241" i="13"/>
  <c r="P241" i="13"/>
  <c r="CS241" i="13"/>
  <c r="CT241" i="13"/>
  <c r="CU241" i="13"/>
  <c r="CQ242" i="13"/>
  <c r="O242" i="13"/>
  <c r="CR242" i="13"/>
  <c r="P242" i="13"/>
  <c r="CS242" i="13"/>
  <c r="CT242" i="13"/>
  <c r="CU242" i="13"/>
  <c r="CQ243" i="13"/>
  <c r="O243" i="13"/>
  <c r="CR243" i="13"/>
  <c r="P243" i="13"/>
  <c r="CS243" i="13"/>
  <c r="CT243" i="13"/>
  <c r="CU243" i="13"/>
  <c r="CQ244" i="13"/>
  <c r="O244" i="13"/>
  <c r="CR244" i="13"/>
  <c r="P244" i="13"/>
  <c r="CS244" i="13"/>
  <c r="CT244" i="13"/>
  <c r="CU244" i="13"/>
  <c r="CQ245" i="13"/>
  <c r="O245" i="13"/>
  <c r="CR245" i="13"/>
  <c r="P245" i="13"/>
  <c r="CS245" i="13"/>
  <c r="CT245" i="13"/>
  <c r="CU245" i="13"/>
  <c r="CQ246" i="13"/>
  <c r="O246" i="13"/>
  <c r="CR246" i="13"/>
  <c r="P246" i="13"/>
  <c r="CS246" i="13"/>
  <c r="CT246" i="13"/>
  <c r="CU246" i="13"/>
  <c r="CQ247" i="13"/>
  <c r="O247" i="13"/>
  <c r="CR247" i="13"/>
  <c r="P247" i="13"/>
  <c r="CS247" i="13"/>
  <c r="CT247" i="13"/>
  <c r="CU247" i="13"/>
  <c r="CQ248" i="13"/>
  <c r="O248" i="13"/>
  <c r="CR248" i="13"/>
  <c r="P248" i="13"/>
  <c r="CS248" i="13"/>
  <c r="CT248" i="13"/>
  <c r="CU248" i="13"/>
  <c r="CQ249" i="13"/>
  <c r="O249" i="13"/>
  <c r="CR249" i="13"/>
  <c r="P249" i="13"/>
  <c r="CS249" i="13"/>
  <c r="CT249" i="13"/>
  <c r="CU249" i="13"/>
  <c r="CQ250" i="13"/>
  <c r="O250" i="13"/>
  <c r="CR250" i="13"/>
  <c r="P250" i="13"/>
  <c r="CS250" i="13"/>
  <c r="CT250" i="13"/>
  <c r="CU250" i="13"/>
  <c r="CQ251" i="13"/>
  <c r="O251" i="13"/>
  <c r="CR251" i="13"/>
  <c r="P251" i="13"/>
  <c r="CS251" i="13"/>
  <c r="CT251" i="13"/>
  <c r="CU251" i="13"/>
  <c r="CQ252" i="13"/>
  <c r="O252" i="13"/>
  <c r="CR252" i="13"/>
  <c r="P252" i="13"/>
  <c r="CS252" i="13"/>
  <c r="CT252" i="13"/>
  <c r="CU252" i="13"/>
  <c r="CQ253" i="13"/>
  <c r="O253" i="13"/>
  <c r="CR253" i="13"/>
  <c r="P253" i="13"/>
  <c r="CS253" i="13"/>
  <c r="CT253" i="13"/>
  <c r="CU253" i="13"/>
  <c r="CQ254" i="13"/>
  <c r="O254" i="13"/>
  <c r="CR254" i="13"/>
  <c r="P254" i="13"/>
  <c r="CS254" i="13"/>
  <c r="CT254" i="13"/>
  <c r="CU254" i="13"/>
  <c r="CQ255" i="13"/>
  <c r="O255" i="13"/>
  <c r="CR255" i="13"/>
  <c r="P255" i="13"/>
  <c r="CS255" i="13"/>
  <c r="CT255" i="13"/>
  <c r="CU255" i="13"/>
  <c r="CQ256" i="13"/>
  <c r="O256" i="13"/>
  <c r="CR256" i="13"/>
  <c r="P256" i="13"/>
  <c r="CS256" i="13"/>
  <c r="CT256" i="13"/>
  <c r="CU256" i="13"/>
  <c r="CQ257" i="13"/>
  <c r="O257" i="13"/>
  <c r="CR257" i="13"/>
  <c r="P257" i="13"/>
  <c r="CS257" i="13"/>
  <c r="CT257" i="13"/>
  <c r="CU257" i="13"/>
  <c r="CQ258" i="13"/>
  <c r="O258" i="13"/>
  <c r="CR258" i="13"/>
  <c r="P258" i="13"/>
  <c r="CS258" i="13"/>
  <c r="CT258" i="13"/>
  <c r="CU258" i="13"/>
  <c r="CQ259" i="13"/>
  <c r="O259" i="13"/>
  <c r="CR259" i="13"/>
  <c r="P259" i="13"/>
  <c r="CS259" i="13"/>
  <c r="CT259" i="13"/>
  <c r="CU259" i="13"/>
  <c r="CQ260" i="13"/>
  <c r="O260" i="13"/>
  <c r="CR260" i="13"/>
  <c r="P260" i="13"/>
  <c r="CS260" i="13"/>
  <c r="CT260" i="13"/>
  <c r="CU260" i="13"/>
  <c r="CQ261" i="13"/>
  <c r="O261" i="13"/>
  <c r="CR261" i="13"/>
  <c r="P261" i="13"/>
  <c r="CS261" i="13"/>
  <c r="CT261" i="13"/>
  <c r="CU261" i="13"/>
  <c r="CQ262" i="13"/>
  <c r="O262" i="13"/>
  <c r="CR262" i="13"/>
  <c r="P262" i="13"/>
  <c r="CS262" i="13"/>
  <c r="CT262" i="13"/>
  <c r="CU262" i="13"/>
  <c r="CQ263" i="13"/>
  <c r="O263" i="13"/>
  <c r="CR263" i="13"/>
  <c r="P263" i="13"/>
  <c r="CS263" i="13"/>
  <c r="CT263" i="13"/>
  <c r="CU263" i="13"/>
  <c r="CQ264" i="13"/>
  <c r="O264" i="13"/>
  <c r="CR264" i="13"/>
  <c r="P264" i="13"/>
  <c r="CS264" i="13"/>
  <c r="CT264" i="13"/>
  <c r="CU264" i="13"/>
  <c r="CQ265" i="13"/>
  <c r="O265" i="13"/>
  <c r="CR265" i="13"/>
  <c r="P265" i="13"/>
  <c r="CS265" i="13"/>
  <c r="CT265" i="13"/>
  <c r="CU265" i="13"/>
  <c r="CQ266" i="13"/>
  <c r="O266" i="13"/>
  <c r="CR266" i="13"/>
  <c r="P266" i="13"/>
  <c r="CS266" i="13"/>
  <c r="CT266" i="13"/>
  <c r="CU266" i="13"/>
  <c r="CQ267" i="13"/>
  <c r="O267" i="13"/>
  <c r="CR267" i="13"/>
  <c r="P267" i="13"/>
  <c r="CS267" i="13"/>
  <c r="CT267" i="13"/>
  <c r="CU267" i="13"/>
  <c r="CQ268" i="13"/>
  <c r="O268" i="13"/>
  <c r="CR268" i="13"/>
  <c r="P268" i="13"/>
  <c r="CS268" i="13"/>
  <c r="CT268" i="13"/>
  <c r="CU268" i="13"/>
  <c r="CQ269" i="13"/>
  <c r="O269" i="13"/>
  <c r="CR269" i="13"/>
  <c r="P269" i="13"/>
  <c r="CS269" i="13"/>
  <c r="CT269" i="13"/>
  <c r="CU269" i="13"/>
  <c r="CQ270" i="13"/>
  <c r="O270" i="13"/>
  <c r="CR270" i="13"/>
  <c r="P270" i="13"/>
  <c r="CS270" i="13"/>
  <c r="CT270" i="13"/>
  <c r="CU270" i="13"/>
  <c r="CQ271" i="13"/>
  <c r="O271" i="13"/>
  <c r="CR271" i="13"/>
  <c r="P271" i="13"/>
  <c r="CS271" i="13"/>
  <c r="CT271" i="13"/>
  <c r="CU271" i="13"/>
  <c r="CQ272" i="13"/>
  <c r="O272" i="13"/>
  <c r="CR272" i="13"/>
  <c r="P272" i="13"/>
  <c r="CS272" i="13"/>
  <c r="CT272" i="13"/>
  <c r="CU272" i="13"/>
  <c r="CQ273" i="13"/>
  <c r="O273" i="13"/>
  <c r="CR273" i="13"/>
  <c r="P273" i="13"/>
  <c r="CS273" i="13"/>
  <c r="CT273" i="13"/>
  <c r="CU273" i="13"/>
  <c r="CQ274" i="13"/>
  <c r="O274" i="13"/>
  <c r="CR274" i="13"/>
  <c r="P274" i="13"/>
  <c r="CS274" i="13"/>
  <c r="CT274" i="13"/>
  <c r="CU274" i="13"/>
  <c r="CQ275" i="13"/>
  <c r="O275" i="13"/>
  <c r="CR275" i="13"/>
  <c r="P275" i="13"/>
  <c r="CS275" i="13"/>
  <c r="CT275" i="13"/>
  <c r="CU275" i="13"/>
  <c r="CQ276" i="13"/>
  <c r="O276" i="13"/>
  <c r="CR276" i="13"/>
  <c r="P276" i="13"/>
  <c r="CS276" i="13"/>
  <c r="CT276" i="13"/>
  <c r="CU276" i="13"/>
  <c r="CQ277" i="13"/>
  <c r="O277" i="13"/>
  <c r="CR277" i="13"/>
  <c r="P277" i="13"/>
  <c r="CS277" i="13"/>
  <c r="CT277" i="13"/>
  <c r="CU277" i="13"/>
  <c r="CQ278" i="13"/>
  <c r="O278" i="13"/>
  <c r="CR278" i="13"/>
  <c r="P278" i="13"/>
  <c r="CS278" i="13"/>
  <c r="CT278" i="13"/>
  <c r="CU278" i="13"/>
  <c r="CQ279" i="13"/>
  <c r="O279" i="13"/>
  <c r="CR279" i="13"/>
  <c r="P279" i="13"/>
  <c r="CS279" i="13"/>
  <c r="CT279" i="13"/>
  <c r="CU279" i="13"/>
  <c r="CQ280" i="13"/>
  <c r="O280" i="13"/>
  <c r="CR280" i="13"/>
  <c r="P280" i="13"/>
  <c r="CS280" i="13"/>
  <c r="CT280" i="13"/>
  <c r="CU280" i="13"/>
  <c r="CQ281" i="13"/>
  <c r="O281" i="13"/>
  <c r="CR281" i="13"/>
  <c r="P281" i="13"/>
  <c r="CS281" i="13"/>
  <c r="CT281" i="13"/>
  <c r="CU281" i="13"/>
  <c r="CQ282" i="13"/>
  <c r="O282" i="13"/>
  <c r="CR282" i="13"/>
  <c r="P282" i="13"/>
  <c r="CS282" i="13"/>
  <c r="CT282" i="13"/>
  <c r="CU282" i="13"/>
  <c r="CQ283" i="13"/>
  <c r="O283" i="13"/>
  <c r="CR283" i="13"/>
  <c r="P283" i="13"/>
  <c r="CS283" i="13"/>
  <c r="CT283" i="13"/>
  <c r="CU283" i="13"/>
  <c r="CQ284" i="13"/>
  <c r="O284" i="13"/>
  <c r="CR284" i="13"/>
  <c r="P284" i="13"/>
  <c r="CS284" i="13"/>
  <c r="CT284" i="13"/>
  <c r="CU284" i="13"/>
  <c r="CQ285" i="13"/>
  <c r="O285" i="13"/>
  <c r="CR285" i="13"/>
  <c r="P285" i="13"/>
  <c r="CS285" i="13"/>
  <c r="CT285" i="13"/>
  <c r="CU285" i="13"/>
  <c r="CQ286" i="13"/>
  <c r="O286" i="13"/>
  <c r="CR286" i="13"/>
  <c r="P286" i="13"/>
  <c r="CS286" i="13"/>
  <c r="CT286" i="13"/>
  <c r="CU286" i="13"/>
  <c r="CQ287" i="13"/>
  <c r="O287" i="13"/>
  <c r="CR287" i="13"/>
  <c r="P287" i="13"/>
  <c r="CS287" i="13"/>
  <c r="CT287" i="13"/>
  <c r="CU287" i="13"/>
  <c r="CQ288" i="13"/>
  <c r="O288" i="13"/>
  <c r="CR288" i="13"/>
  <c r="P288" i="13"/>
  <c r="CS288" i="13"/>
  <c r="CT288" i="13"/>
  <c r="CU288" i="13"/>
  <c r="CQ289" i="13"/>
  <c r="O289" i="13"/>
  <c r="CR289" i="13"/>
  <c r="P289" i="13"/>
  <c r="CS289" i="13"/>
  <c r="CT289" i="13"/>
  <c r="CU289" i="13"/>
  <c r="CQ290" i="13"/>
  <c r="O290" i="13"/>
  <c r="CR290" i="13"/>
  <c r="P290" i="13"/>
  <c r="CS290" i="13"/>
  <c r="CT290" i="13"/>
  <c r="CU290" i="13"/>
  <c r="CQ291" i="13"/>
  <c r="O291" i="13"/>
  <c r="CR291" i="13"/>
  <c r="P291" i="13"/>
  <c r="CS291" i="13"/>
  <c r="CT291" i="13"/>
  <c r="CU291" i="13"/>
  <c r="CQ292" i="13"/>
  <c r="O292" i="13"/>
  <c r="CR292" i="13"/>
  <c r="P292" i="13"/>
  <c r="CS292" i="13"/>
  <c r="CT292" i="13"/>
  <c r="CU292" i="13"/>
  <c r="CQ293" i="13"/>
  <c r="O293" i="13"/>
  <c r="CR293" i="13"/>
  <c r="P293" i="13"/>
  <c r="CS293" i="13"/>
  <c r="CT293" i="13"/>
  <c r="CU293" i="13"/>
  <c r="CQ294" i="13"/>
  <c r="O294" i="13"/>
  <c r="CR294" i="13"/>
  <c r="P294" i="13"/>
  <c r="CS294" i="13"/>
  <c r="CT294" i="13"/>
  <c r="CU294" i="13"/>
  <c r="CQ295" i="13"/>
  <c r="O295" i="13"/>
  <c r="CR295" i="13"/>
  <c r="P295" i="13"/>
  <c r="CS295" i="13"/>
  <c r="CT295" i="13"/>
  <c r="CU295" i="13"/>
  <c r="CQ296" i="13"/>
  <c r="O296" i="13"/>
  <c r="CR296" i="13"/>
  <c r="P296" i="13"/>
  <c r="CS296" i="13"/>
  <c r="CT296" i="13"/>
  <c r="CU296" i="13"/>
  <c r="CQ297" i="13"/>
  <c r="O297" i="13"/>
  <c r="CR297" i="13"/>
  <c r="P297" i="13"/>
  <c r="CS297" i="13"/>
  <c r="CT297" i="13"/>
  <c r="CU297" i="13"/>
  <c r="CQ298" i="13"/>
  <c r="O298" i="13"/>
  <c r="CR298" i="13"/>
  <c r="P298" i="13"/>
  <c r="CS298" i="13"/>
  <c r="CT298" i="13"/>
  <c r="CU298" i="13"/>
  <c r="CQ299" i="13"/>
  <c r="O299" i="13"/>
  <c r="CR299" i="13"/>
  <c r="P299" i="13"/>
  <c r="CS299" i="13"/>
  <c r="CT299" i="13"/>
  <c r="CU299" i="13"/>
  <c r="CQ300" i="13"/>
  <c r="O300" i="13"/>
  <c r="CR300" i="13"/>
  <c r="P300" i="13"/>
  <c r="CS300" i="13"/>
  <c r="CT300" i="13"/>
  <c r="CU300" i="13"/>
  <c r="CQ301" i="13"/>
  <c r="O301" i="13"/>
  <c r="CR301" i="13"/>
  <c r="P301" i="13"/>
  <c r="CS301" i="13"/>
  <c r="CT301" i="13"/>
  <c r="CU301" i="13"/>
  <c r="CQ302" i="13"/>
  <c r="O302" i="13"/>
  <c r="CR302" i="13"/>
  <c r="P302" i="13"/>
  <c r="CS302" i="13"/>
  <c r="CT302" i="13"/>
  <c r="CU302" i="13"/>
  <c r="CQ303" i="13"/>
  <c r="O303" i="13"/>
  <c r="CR303" i="13"/>
  <c r="P303" i="13"/>
  <c r="CS303" i="13"/>
  <c r="CT303" i="13"/>
  <c r="CU303" i="13"/>
  <c r="CQ304" i="13"/>
  <c r="O304" i="13"/>
  <c r="CR304" i="13"/>
  <c r="P304" i="13"/>
  <c r="CS304" i="13"/>
  <c r="CT304" i="13"/>
  <c r="CU304" i="13"/>
  <c r="CQ305" i="13"/>
  <c r="O305" i="13"/>
  <c r="CR305" i="13"/>
  <c r="P305" i="13"/>
  <c r="CS305" i="13"/>
  <c r="CT305" i="13"/>
  <c r="CU305" i="13"/>
  <c r="CQ306" i="13"/>
  <c r="O306" i="13"/>
  <c r="CR306" i="13"/>
  <c r="P306" i="13"/>
  <c r="CS306" i="13"/>
  <c r="CT306" i="13"/>
  <c r="CU306" i="13"/>
  <c r="CQ307" i="13"/>
  <c r="O307" i="13"/>
  <c r="CR307" i="13"/>
  <c r="P307" i="13"/>
  <c r="CS307" i="13"/>
  <c r="CT307" i="13"/>
  <c r="CU307" i="13"/>
  <c r="CQ308" i="13"/>
  <c r="O308" i="13"/>
  <c r="CR308" i="13"/>
  <c r="P308" i="13"/>
  <c r="CS308" i="13"/>
  <c r="CT308" i="13"/>
  <c r="CU308" i="13"/>
  <c r="CQ309" i="13"/>
  <c r="O309" i="13"/>
  <c r="CR309" i="13"/>
  <c r="P309" i="13"/>
  <c r="CS309" i="13"/>
  <c r="CT309" i="13"/>
  <c r="CU309" i="13"/>
  <c r="CQ310" i="13"/>
  <c r="O310" i="13"/>
  <c r="CR310" i="13"/>
  <c r="P310" i="13"/>
  <c r="CS310" i="13"/>
  <c r="CT310" i="13"/>
  <c r="CU310" i="13"/>
  <c r="CQ311" i="13"/>
  <c r="O311" i="13"/>
  <c r="CR311" i="13"/>
  <c r="P311" i="13"/>
  <c r="CS311" i="13"/>
  <c r="CT311" i="13"/>
  <c r="CU311" i="13"/>
  <c r="CQ312" i="13"/>
  <c r="O312" i="13"/>
  <c r="CR312" i="13"/>
  <c r="P312" i="13"/>
  <c r="CS312" i="13"/>
  <c r="CT312" i="13"/>
  <c r="CU312" i="13"/>
  <c r="CQ313" i="13"/>
  <c r="O313" i="13"/>
  <c r="CR313" i="13"/>
  <c r="P313" i="13"/>
  <c r="CS313" i="13"/>
  <c r="CT313" i="13"/>
  <c r="CU313" i="13"/>
  <c r="CQ314" i="13"/>
  <c r="O314" i="13"/>
  <c r="CR314" i="13"/>
  <c r="P314" i="13"/>
  <c r="CS314" i="13"/>
  <c r="CT314" i="13"/>
  <c r="CU314" i="13"/>
  <c r="CQ315" i="13"/>
  <c r="O315" i="13"/>
  <c r="CR315" i="13"/>
  <c r="P315" i="13"/>
  <c r="CS315" i="13"/>
  <c r="CT315" i="13"/>
  <c r="CU315" i="13"/>
  <c r="CQ316" i="13"/>
  <c r="O316" i="13"/>
  <c r="CR316" i="13"/>
  <c r="P316" i="13"/>
  <c r="CS316" i="13"/>
  <c r="CT316" i="13"/>
  <c r="CU316" i="13"/>
  <c r="CQ317" i="13"/>
  <c r="O317" i="13"/>
  <c r="CR317" i="13"/>
  <c r="P317" i="13"/>
  <c r="CS317" i="13"/>
  <c r="CT317" i="13"/>
  <c r="CU317" i="13"/>
  <c r="CQ318" i="13"/>
  <c r="O318" i="13"/>
  <c r="CR318" i="13"/>
  <c r="P318" i="13"/>
  <c r="CS318" i="13"/>
  <c r="CT318" i="13"/>
  <c r="CU318" i="13"/>
  <c r="CQ319" i="13"/>
  <c r="O319" i="13"/>
  <c r="CR319" i="13"/>
  <c r="P319" i="13"/>
  <c r="CS319" i="13"/>
  <c r="CT319" i="13"/>
  <c r="CU319" i="13"/>
  <c r="CQ320" i="13"/>
  <c r="O320" i="13"/>
  <c r="CR320" i="13"/>
  <c r="P320" i="13"/>
  <c r="CS320" i="13"/>
  <c r="CT320" i="13"/>
  <c r="CU320" i="13"/>
  <c r="CQ321" i="13"/>
  <c r="O321" i="13"/>
  <c r="CR321" i="13"/>
  <c r="P321" i="13"/>
  <c r="CS321" i="13"/>
  <c r="CT321" i="13"/>
  <c r="CU321" i="13"/>
  <c r="CQ322" i="13"/>
  <c r="O322" i="13"/>
  <c r="CR322" i="13"/>
  <c r="P322" i="13"/>
  <c r="CS322" i="13"/>
  <c r="CT322" i="13"/>
  <c r="CU322" i="13"/>
  <c r="CQ323" i="13"/>
  <c r="O323" i="13"/>
  <c r="CR323" i="13"/>
  <c r="P323" i="13"/>
  <c r="CS323" i="13"/>
  <c r="CT323" i="13"/>
  <c r="CU323" i="13"/>
  <c r="CQ324" i="13"/>
  <c r="O324" i="13"/>
  <c r="CR324" i="13"/>
  <c r="P324" i="13"/>
  <c r="CS324" i="13"/>
  <c r="CT324" i="13"/>
  <c r="CU324" i="13"/>
  <c r="CQ325" i="13"/>
  <c r="O325" i="13"/>
  <c r="CR325" i="13"/>
  <c r="P325" i="13"/>
  <c r="CS325" i="13"/>
  <c r="CT325" i="13"/>
  <c r="CU325" i="13"/>
  <c r="CQ326" i="13"/>
  <c r="O326" i="13"/>
  <c r="CR326" i="13"/>
  <c r="P326" i="13"/>
  <c r="CS326" i="13"/>
  <c r="CT326" i="13"/>
  <c r="CU326" i="13"/>
  <c r="CQ327" i="13"/>
  <c r="O327" i="13"/>
  <c r="CR327" i="13"/>
  <c r="P327" i="13"/>
  <c r="CS327" i="13"/>
  <c r="CT327" i="13"/>
  <c r="CU327" i="13"/>
  <c r="CQ328" i="13"/>
  <c r="O328" i="13"/>
  <c r="CR328" i="13"/>
  <c r="P328" i="13"/>
  <c r="CS328" i="13"/>
  <c r="CT328" i="13"/>
  <c r="CU328" i="13"/>
  <c r="CQ329" i="13"/>
  <c r="O329" i="13"/>
  <c r="CR329" i="13"/>
  <c r="P329" i="13"/>
  <c r="CS329" i="13"/>
  <c r="CT329" i="13"/>
  <c r="CU329" i="13"/>
  <c r="CQ330" i="13"/>
  <c r="O330" i="13"/>
  <c r="CR330" i="13"/>
  <c r="P330" i="13"/>
  <c r="CS330" i="13"/>
  <c r="CT330" i="13"/>
  <c r="CU330" i="13"/>
  <c r="CQ331" i="13"/>
  <c r="O331" i="13"/>
  <c r="CR331" i="13"/>
  <c r="P331" i="13"/>
  <c r="CS331" i="13"/>
  <c r="CT331" i="13"/>
  <c r="CU331" i="13"/>
  <c r="CQ332" i="13"/>
  <c r="O332" i="13"/>
  <c r="CR332" i="13"/>
  <c r="P332" i="13"/>
  <c r="CS332" i="13"/>
  <c r="CT332" i="13"/>
  <c r="CU332" i="13"/>
  <c r="CQ333" i="13"/>
  <c r="O333" i="13"/>
  <c r="CR333" i="13"/>
  <c r="P333" i="13"/>
  <c r="CS333" i="13"/>
  <c r="CT333" i="13"/>
  <c r="CU333" i="13"/>
  <c r="CQ334" i="13"/>
  <c r="O334" i="13"/>
  <c r="CR334" i="13"/>
  <c r="P334" i="13"/>
  <c r="CS334" i="13"/>
  <c r="CT334" i="13"/>
  <c r="CU334" i="13"/>
  <c r="CQ335" i="13"/>
  <c r="O335" i="13"/>
  <c r="CR335" i="13"/>
  <c r="P335" i="13"/>
  <c r="CS335" i="13"/>
  <c r="CT335" i="13"/>
  <c r="CU335" i="13"/>
  <c r="CQ336" i="13"/>
  <c r="O336" i="13"/>
  <c r="CR336" i="13"/>
  <c r="P336" i="13"/>
  <c r="CS336" i="13"/>
  <c r="CT336" i="13"/>
  <c r="CU336" i="13"/>
  <c r="CQ337" i="13"/>
  <c r="O337" i="13"/>
  <c r="CR337" i="13"/>
  <c r="P337" i="13"/>
  <c r="CS337" i="13"/>
  <c r="CT337" i="13"/>
  <c r="CU337" i="13"/>
  <c r="CQ338" i="13"/>
  <c r="O338" i="13"/>
  <c r="CR338" i="13"/>
  <c r="P338" i="13"/>
  <c r="CS338" i="13"/>
  <c r="CT338" i="13"/>
  <c r="CU338" i="13"/>
  <c r="CQ339" i="13"/>
  <c r="O339" i="13"/>
  <c r="CR339" i="13"/>
  <c r="P339" i="13"/>
  <c r="CS339" i="13"/>
  <c r="CT339" i="13"/>
  <c r="CU339" i="13"/>
  <c r="CQ340" i="13"/>
  <c r="O340" i="13"/>
  <c r="CR340" i="13"/>
  <c r="P340" i="13"/>
  <c r="CS340" i="13"/>
  <c r="CT340" i="13"/>
  <c r="CU340" i="13"/>
  <c r="CQ341" i="13"/>
  <c r="O341" i="13"/>
  <c r="CR341" i="13"/>
  <c r="P341" i="13"/>
  <c r="CS341" i="13"/>
  <c r="CT341" i="13"/>
  <c r="CU341" i="13"/>
  <c r="CQ342" i="13"/>
  <c r="O342" i="13"/>
  <c r="CR342" i="13"/>
  <c r="P342" i="13"/>
  <c r="CS342" i="13"/>
  <c r="CT342" i="13"/>
  <c r="CU342" i="13"/>
  <c r="CQ343" i="13"/>
  <c r="O343" i="13"/>
  <c r="CR343" i="13"/>
  <c r="P343" i="13"/>
  <c r="CS343" i="13"/>
  <c r="CT343" i="13"/>
  <c r="CU343" i="13"/>
  <c r="CQ344" i="13"/>
  <c r="O344" i="13"/>
  <c r="CR344" i="13"/>
  <c r="P344" i="13"/>
  <c r="CS344" i="13"/>
  <c r="CT344" i="13"/>
  <c r="CU344" i="13"/>
  <c r="CQ345" i="13"/>
  <c r="O345" i="13"/>
  <c r="CR345" i="13"/>
  <c r="P345" i="13"/>
  <c r="CS345" i="13"/>
  <c r="CT345" i="13"/>
  <c r="CU345" i="13"/>
  <c r="CQ346" i="13"/>
  <c r="O346" i="13"/>
  <c r="CR346" i="13"/>
  <c r="P346" i="13"/>
  <c r="CS346" i="13"/>
  <c r="CT346" i="13"/>
  <c r="CU346" i="13"/>
  <c r="CQ347" i="13"/>
  <c r="O347" i="13"/>
  <c r="CR347" i="13"/>
  <c r="P347" i="13"/>
  <c r="CS347" i="13"/>
  <c r="CT347" i="13"/>
  <c r="CU347" i="13"/>
  <c r="CQ348" i="13"/>
  <c r="O348" i="13"/>
  <c r="CR348" i="13"/>
  <c r="P348" i="13"/>
  <c r="CS348" i="13"/>
  <c r="CT348" i="13"/>
  <c r="CU348" i="13"/>
  <c r="CQ349" i="13"/>
  <c r="O349" i="13"/>
  <c r="CR349" i="13"/>
  <c r="P349" i="13"/>
  <c r="CS349" i="13"/>
  <c r="CT349" i="13"/>
  <c r="CU349" i="13"/>
  <c r="CQ350" i="13"/>
  <c r="O350" i="13"/>
  <c r="CR350" i="13"/>
  <c r="P350" i="13"/>
  <c r="CS350" i="13"/>
  <c r="CT350" i="13"/>
  <c r="CU350" i="13"/>
  <c r="CQ351" i="13"/>
  <c r="O351" i="13"/>
  <c r="CR351" i="13"/>
  <c r="P351" i="13"/>
  <c r="CS351" i="13"/>
  <c r="CT351" i="13"/>
  <c r="CU351" i="13"/>
  <c r="CQ352" i="13"/>
  <c r="O352" i="13"/>
  <c r="CR352" i="13"/>
  <c r="P352" i="13"/>
  <c r="CS352" i="13"/>
  <c r="CT352" i="13"/>
  <c r="CU352" i="13"/>
  <c r="CQ353" i="13"/>
  <c r="O353" i="13"/>
  <c r="CR353" i="13"/>
  <c r="P353" i="13"/>
  <c r="CS353" i="13"/>
  <c r="CT353" i="13"/>
  <c r="CU353" i="13"/>
  <c r="CQ354" i="13"/>
  <c r="O354" i="13"/>
  <c r="CR354" i="13"/>
  <c r="P354" i="13"/>
  <c r="CS354" i="13"/>
  <c r="CT354" i="13"/>
  <c r="CU354" i="13"/>
  <c r="CQ355" i="13"/>
  <c r="O355" i="13"/>
  <c r="CR355" i="13"/>
  <c r="P355" i="13"/>
  <c r="CS355" i="13"/>
  <c r="CT355" i="13"/>
  <c r="CU355" i="13"/>
  <c r="CQ356" i="13"/>
  <c r="O356" i="13"/>
  <c r="CR356" i="13"/>
  <c r="P356" i="13"/>
  <c r="CS356" i="13"/>
  <c r="CT356" i="13"/>
  <c r="CU356" i="13"/>
  <c r="CQ357" i="13"/>
  <c r="O357" i="13"/>
  <c r="CR357" i="13"/>
  <c r="P357" i="13"/>
  <c r="CS357" i="13"/>
  <c r="CT357" i="13"/>
  <c r="CU357" i="13"/>
  <c r="CQ358" i="13"/>
  <c r="O358" i="13"/>
  <c r="CR358" i="13"/>
  <c r="P358" i="13"/>
  <c r="CS358" i="13"/>
  <c r="CT358" i="13"/>
  <c r="CU358" i="13"/>
  <c r="CQ359" i="13"/>
  <c r="O359" i="13"/>
  <c r="CR359" i="13"/>
  <c r="P359" i="13"/>
  <c r="CS359" i="13"/>
  <c r="CT359" i="13"/>
  <c r="CU359" i="13"/>
  <c r="CQ360" i="13"/>
  <c r="O360" i="13"/>
  <c r="CR360" i="13"/>
  <c r="P360" i="13"/>
  <c r="CS360" i="13"/>
  <c r="CT360" i="13"/>
  <c r="CU360" i="13"/>
  <c r="CQ361" i="13"/>
  <c r="O361" i="13"/>
  <c r="CR361" i="13"/>
  <c r="P361" i="13"/>
  <c r="CS361" i="13"/>
  <c r="CT361" i="13"/>
  <c r="CU361" i="13"/>
  <c r="CQ362" i="13"/>
  <c r="O362" i="13"/>
  <c r="CR362" i="13"/>
  <c r="P362" i="13"/>
  <c r="CS362" i="13"/>
  <c r="CT362" i="13"/>
  <c r="CU362" i="13"/>
  <c r="CQ363" i="13"/>
  <c r="O363" i="13"/>
  <c r="CR363" i="13"/>
  <c r="P363" i="13"/>
  <c r="CS363" i="13"/>
  <c r="CT363" i="13"/>
  <c r="CU363" i="13"/>
  <c r="CQ364" i="13"/>
  <c r="O364" i="13"/>
  <c r="CR364" i="13"/>
  <c r="P364" i="13"/>
  <c r="CS364" i="13"/>
  <c r="CT364" i="13"/>
  <c r="CU364" i="13"/>
  <c r="CQ365" i="13"/>
  <c r="O365" i="13"/>
  <c r="CR365" i="13"/>
  <c r="P365" i="13"/>
  <c r="CS365" i="13"/>
  <c r="CT365" i="13"/>
  <c r="CU365" i="13"/>
  <c r="CQ366" i="13"/>
  <c r="O366" i="13"/>
  <c r="CR366" i="13"/>
  <c r="P366" i="13"/>
  <c r="CS366" i="13"/>
  <c r="CT366" i="13"/>
  <c r="CU366" i="13"/>
  <c r="CQ367" i="13"/>
  <c r="O367" i="13"/>
  <c r="CR367" i="13"/>
  <c r="P367" i="13"/>
  <c r="CS367" i="13"/>
  <c r="CT367" i="13"/>
  <c r="CU367" i="13"/>
  <c r="CQ368" i="13"/>
  <c r="O368" i="13"/>
  <c r="CR368" i="13"/>
  <c r="P368" i="13"/>
  <c r="CS368" i="13"/>
  <c r="CT368" i="13"/>
  <c r="CU368" i="13"/>
  <c r="CQ369" i="13"/>
  <c r="O369" i="13"/>
  <c r="CR369" i="13"/>
  <c r="P369" i="13"/>
  <c r="CS369" i="13"/>
  <c r="CT369" i="13"/>
  <c r="CU369" i="13"/>
  <c r="CQ370" i="13"/>
  <c r="O370" i="13"/>
  <c r="CR370" i="13"/>
  <c r="P370" i="13"/>
  <c r="CS370" i="13"/>
  <c r="CT370" i="13"/>
  <c r="CU370" i="13"/>
  <c r="CQ371" i="13"/>
  <c r="O371" i="13"/>
  <c r="CR371" i="13"/>
  <c r="P371" i="13"/>
  <c r="CS371" i="13"/>
  <c r="CT371" i="13"/>
  <c r="CU371" i="13"/>
  <c r="CQ372" i="13"/>
  <c r="O372" i="13"/>
  <c r="CR372" i="13"/>
  <c r="P372" i="13"/>
  <c r="CS372" i="13"/>
  <c r="CT372" i="13"/>
  <c r="CU372" i="13"/>
  <c r="CQ373" i="13"/>
  <c r="O373" i="13"/>
  <c r="CR373" i="13"/>
  <c r="P373" i="13"/>
  <c r="CS373" i="13"/>
  <c r="CT373" i="13"/>
  <c r="CU373" i="13"/>
  <c r="CQ374" i="13"/>
  <c r="O374" i="13"/>
  <c r="CR374" i="13"/>
  <c r="P374" i="13"/>
  <c r="CS374" i="13"/>
  <c r="CT374" i="13"/>
  <c r="CU374" i="13"/>
  <c r="CQ375" i="13"/>
  <c r="O375" i="13"/>
  <c r="CR375" i="13"/>
  <c r="P375" i="13"/>
  <c r="CS375" i="13"/>
  <c r="CT375" i="13"/>
  <c r="CU375" i="13"/>
  <c r="CQ376" i="13"/>
  <c r="O376" i="13"/>
  <c r="CR376" i="13"/>
  <c r="P376" i="13"/>
  <c r="CS376" i="13"/>
  <c r="CT376" i="13"/>
  <c r="CU376" i="13"/>
  <c r="CQ377" i="13"/>
  <c r="O377" i="13"/>
  <c r="CR377" i="13"/>
  <c r="P377" i="13"/>
  <c r="CS377" i="13"/>
  <c r="CT377" i="13"/>
  <c r="CU377" i="13"/>
  <c r="CQ378" i="13"/>
  <c r="O378" i="13"/>
  <c r="CR378" i="13"/>
  <c r="P378" i="13"/>
  <c r="CS378" i="13"/>
  <c r="CT378" i="13"/>
  <c r="CU378" i="13"/>
  <c r="CQ379" i="13"/>
  <c r="O379" i="13"/>
  <c r="CR379" i="13"/>
  <c r="P379" i="13"/>
  <c r="CS379" i="13"/>
  <c r="CT379" i="13"/>
  <c r="CU379" i="13"/>
  <c r="CQ380" i="13"/>
  <c r="O380" i="13"/>
  <c r="CR380" i="13"/>
  <c r="P380" i="13"/>
  <c r="CS380" i="13"/>
  <c r="CT380" i="13"/>
  <c r="CU380" i="13"/>
  <c r="CQ381" i="13"/>
  <c r="O381" i="13"/>
  <c r="CR381" i="13"/>
  <c r="P381" i="13"/>
  <c r="CS381" i="13"/>
  <c r="CT381" i="13"/>
  <c r="CU381" i="13"/>
  <c r="CQ382" i="13"/>
  <c r="O382" i="13"/>
  <c r="CR382" i="13"/>
  <c r="P382" i="13"/>
  <c r="CS382" i="13"/>
  <c r="CT382" i="13"/>
  <c r="CU382" i="13"/>
  <c r="CQ383" i="13"/>
  <c r="O383" i="13"/>
  <c r="CR383" i="13"/>
  <c r="P383" i="13"/>
  <c r="CS383" i="13"/>
  <c r="CT383" i="13"/>
  <c r="CU383" i="13"/>
  <c r="CQ384" i="13"/>
  <c r="O384" i="13"/>
  <c r="CR384" i="13"/>
  <c r="P384" i="13"/>
  <c r="CS384" i="13"/>
  <c r="CT384" i="13"/>
  <c r="CU384" i="13"/>
  <c r="CQ385" i="13"/>
  <c r="O385" i="13"/>
  <c r="CR385" i="13"/>
  <c r="P385" i="13"/>
  <c r="CS385" i="13"/>
  <c r="CT385" i="13"/>
  <c r="CU385" i="13"/>
  <c r="CQ386" i="13"/>
  <c r="O386" i="13"/>
  <c r="CR386" i="13"/>
  <c r="P386" i="13"/>
  <c r="CS386" i="13"/>
  <c r="CT386" i="13"/>
  <c r="CU386" i="13"/>
  <c r="CQ387" i="13"/>
  <c r="O387" i="13"/>
  <c r="CR387" i="13"/>
  <c r="P387" i="13"/>
  <c r="CS387" i="13"/>
  <c r="CT387" i="13"/>
  <c r="CU387" i="13"/>
  <c r="CQ388" i="13"/>
  <c r="O388" i="13"/>
  <c r="CR388" i="13"/>
  <c r="P388" i="13"/>
  <c r="CS388" i="13"/>
  <c r="CT388" i="13"/>
  <c r="CU388" i="13"/>
  <c r="CQ389" i="13"/>
  <c r="O389" i="13"/>
  <c r="CR389" i="13"/>
  <c r="P389" i="13"/>
  <c r="CS389" i="13"/>
  <c r="CT389" i="13"/>
  <c r="CU389" i="13"/>
  <c r="CQ390" i="13"/>
  <c r="O390" i="13"/>
  <c r="CR390" i="13"/>
  <c r="P390" i="13"/>
  <c r="CS390" i="13"/>
  <c r="CT390" i="13"/>
  <c r="CU390" i="13"/>
  <c r="CQ391" i="13"/>
  <c r="O391" i="13"/>
  <c r="CR391" i="13"/>
  <c r="P391" i="13"/>
  <c r="CS391" i="13"/>
  <c r="CT391" i="13"/>
  <c r="CU391" i="13"/>
  <c r="CQ392" i="13"/>
  <c r="O392" i="13"/>
  <c r="CR392" i="13"/>
  <c r="P392" i="13"/>
  <c r="CS392" i="13"/>
  <c r="CT392" i="13"/>
  <c r="CU392" i="13"/>
  <c r="CQ393" i="13"/>
  <c r="O393" i="13"/>
  <c r="CR393" i="13"/>
  <c r="P393" i="13"/>
  <c r="CS393" i="13"/>
  <c r="CT393" i="13"/>
  <c r="CU393" i="13"/>
  <c r="CQ394" i="13"/>
  <c r="O394" i="13"/>
  <c r="CR394" i="13"/>
  <c r="P394" i="13"/>
  <c r="CS394" i="13"/>
  <c r="CT394" i="13"/>
  <c r="CU394" i="13"/>
  <c r="CQ395" i="13"/>
  <c r="O395" i="13"/>
  <c r="CR395" i="13"/>
  <c r="P395" i="13"/>
  <c r="CS395" i="13"/>
  <c r="CT395" i="13"/>
  <c r="CU395" i="13"/>
  <c r="CQ396" i="13"/>
  <c r="O396" i="13"/>
  <c r="CR396" i="13"/>
  <c r="P396" i="13"/>
  <c r="CS396" i="13"/>
  <c r="CT396" i="13"/>
  <c r="CU396" i="13"/>
  <c r="CQ397" i="13"/>
  <c r="O397" i="13"/>
  <c r="CR397" i="13"/>
  <c r="P397" i="13"/>
  <c r="CS397" i="13"/>
  <c r="CT397" i="13"/>
  <c r="CU397" i="13"/>
  <c r="CQ398" i="13"/>
  <c r="O398" i="13"/>
  <c r="CR398" i="13"/>
  <c r="P398" i="13"/>
  <c r="CS398" i="13"/>
  <c r="CT398" i="13"/>
  <c r="CU398" i="13"/>
  <c r="CQ399" i="13"/>
  <c r="O399" i="13"/>
  <c r="CR399" i="13"/>
  <c r="P399" i="13"/>
  <c r="CS399" i="13"/>
  <c r="CT399" i="13"/>
  <c r="CU399" i="13"/>
  <c r="CQ400" i="13"/>
  <c r="O400" i="13"/>
  <c r="CR400" i="13"/>
  <c r="P400" i="13"/>
  <c r="CS400" i="13"/>
  <c r="CT400" i="13"/>
  <c r="CU400" i="13"/>
  <c r="CQ401" i="13"/>
  <c r="O401" i="13"/>
  <c r="CR401" i="13"/>
  <c r="P401" i="13"/>
  <c r="CS401" i="13"/>
  <c r="CT401" i="13"/>
  <c r="CU401" i="13"/>
  <c r="CQ402" i="13"/>
  <c r="O402" i="13"/>
  <c r="CR402" i="13"/>
  <c r="P402" i="13"/>
  <c r="CS402" i="13"/>
  <c r="CT402" i="13"/>
  <c r="CU402" i="13"/>
  <c r="CQ403" i="13"/>
  <c r="O403" i="13"/>
  <c r="CR403" i="13"/>
  <c r="P403" i="13"/>
  <c r="CS403" i="13"/>
  <c r="CT403" i="13"/>
  <c r="CU403" i="13"/>
  <c r="CQ404" i="13"/>
  <c r="O404" i="13"/>
  <c r="CR404" i="13"/>
  <c r="P404" i="13"/>
  <c r="CS404" i="13"/>
  <c r="CT404" i="13"/>
  <c r="CU404" i="13"/>
  <c r="CQ405" i="13"/>
  <c r="O405" i="13"/>
  <c r="CR405" i="13"/>
  <c r="P405" i="13"/>
  <c r="CS405" i="13"/>
  <c r="CT405" i="13"/>
  <c r="CU405" i="13"/>
  <c r="CQ406" i="13"/>
  <c r="O406" i="13"/>
  <c r="CR406" i="13"/>
  <c r="P406" i="13"/>
  <c r="CS406" i="13"/>
  <c r="CT406" i="13"/>
  <c r="CU406" i="13"/>
  <c r="CQ407" i="13"/>
  <c r="O407" i="13"/>
  <c r="CR407" i="13"/>
  <c r="P407" i="13"/>
  <c r="CS407" i="13"/>
  <c r="CT407" i="13"/>
  <c r="CU407" i="13"/>
  <c r="CQ408" i="13"/>
  <c r="O408" i="13"/>
  <c r="CR408" i="13"/>
  <c r="P408" i="13"/>
  <c r="CS408" i="13"/>
  <c r="CT408" i="13"/>
  <c r="CU408" i="13"/>
  <c r="CQ409" i="13"/>
  <c r="O409" i="13"/>
  <c r="CR409" i="13"/>
  <c r="P409" i="13"/>
  <c r="CS409" i="13"/>
  <c r="CT409" i="13"/>
  <c r="CU409" i="13"/>
  <c r="CQ410" i="13"/>
  <c r="O410" i="13"/>
  <c r="CR410" i="13"/>
  <c r="P410" i="13"/>
  <c r="CS410" i="13"/>
  <c r="CT410" i="13"/>
  <c r="CU410" i="13"/>
  <c r="CQ411" i="13"/>
  <c r="O411" i="13"/>
  <c r="CR411" i="13"/>
  <c r="P411" i="13"/>
  <c r="CS411" i="13"/>
  <c r="CT411" i="13"/>
  <c r="CU411" i="13"/>
  <c r="CQ412" i="13"/>
  <c r="O412" i="13"/>
  <c r="CR412" i="13"/>
  <c r="P412" i="13"/>
  <c r="CS412" i="13"/>
  <c r="CT412" i="13"/>
  <c r="CU412" i="13"/>
  <c r="CQ413" i="13"/>
  <c r="O413" i="13"/>
  <c r="CR413" i="13"/>
  <c r="P413" i="13"/>
  <c r="CS413" i="13"/>
  <c r="CT413" i="13"/>
  <c r="CU413" i="13"/>
  <c r="CQ414" i="13"/>
  <c r="O414" i="13"/>
  <c r="CR414" i="13"/>
  <c r="P414" i="13"/>
  <c r="CS414" i="13"/>
  <c r="CT414" i="13"/>
  <c r="CU414" i="13"/>
  <c r="CQ415" i="13"/>
  <c r="O415" i="13"/>
  <c r="CR415" i="13"/>
  <c r="P415" i="13"/>
  <c r="CS415" i="13"/>
  <c r="CT415" i="13"/>
  <c r="CU415" i="13"/>
  <c r="CQ416" i="13"/>
  <c r="O416" i="13"/>
  <c r="CR416" i="13"/>
  <c r="P416" i="13"/>
  <c r="CS416" i="13"/>
  <c r="CT416" i="13"/>
  <c r="CU416" i="13"/>
  <c r="CQ417" i="13"/>
  <c r="O417" i="13"/>
  <c r="CR417" i="13"/>
  <c r="P417" i="13"/>
  <c r="CS417" i="13"/>
  <c r="CT417" i="13"/>
  <c r="CU417" i="13"/>
  <c r="CQ418" i="13"/>
  <c r="O418" i="13"/>
  <c r="CR418" i="13"/>
  <c r="P418" i="13"/>
  <c r="CS418" i="13"/>
  <c r="CT418" i="13"/>
  <c r="CU418" i="13"/>
  <c r="CQ419" i="13"/>
  <c r="O419" i="13"/>
  <c r="CR419" i="13"/>
  <c r="P419" i="13"/>
  <c r="CS419" i="13"/>
  <c r="CT419" i="13"/>
  <c r="CU419" i="13"/>
  <c r="CQ420" i="13"/>
  <c r="O420" i="13"/>
  <c r="CR420" i="13"/>
  <c r="P420" i="13"/>
  <c r="CS420" i="13"/>
  <c r="CT420" i="13"/>
  <c r="CU420" i="13"/>
  <c r="CQ421" i="13"/>
  <c r="O421" i="13"/>
  <c r="CR421" i="13"/>
  <c r="P421" i="13"/>
  <c r="CS421" i="13"/>
  <c r="CT421" i="13"/>
  <c r="CU421" i="13"/>
  <c r="CQ422" i="13"/>
  <c r="O422" i="13"/>
  <c r="CR422" i="13"/>
  <c r="P422" i="13"/>
  <c r="CS422" i="13"/>
  <c r="CT422" i="13"/>
  <c r="CU422" i="13"/>
  <c r="CQ423" i="13"/>
  <c r="O423" i="13"/>
  <c r="CR423" i="13"/>
  <c r="P423" i="13"/>
  <c r="CS423" i="13"/>
  <c r="CT423" i="13"/>
  <c r="CU423" i="13"/>
  <c r="CQ424" i="13"/>
  <c r="O424" i="13"/>
  <c r="CR424" i="13"/>
  <c r="P424" i="13"/>
  <c r="CS424" i="13"/>
  <c r="CT424" i="13"/>
  <c r="CU424" i="13"/>
  <c r="CQ425" i="13"/>
  <c r="O425" i="13"/>
  <c r="CR425" i="13"/>
  <c r="P425" i="13"/>
  <c r="CS425" i="13"/>
  <c r="CT425" i="13"/>
  <c r="CU425" i="13"/>
  <c r="CQ426" i="13"/>
  <c r="O426" i="13"/>
  <c r="CR426" i="13"/>
  <c r="P426" i="13"/>
  <c r="CS426" i="13"/>
  <c r="CT426" i="13"/>
  <c r="CU426" i="13"/>
  <c r="CQ427" i="13"/>
  <c r="O427" i="13"/>
  <c r="CR427" i="13"/>
  <c r="P427" i="13"/>
  <c r="CS427" i="13"/>
  <c r="CT427" i="13"/>
  <c r="CU427" i="13"/>
  <c r="CQ428" i="13"/>
  <c r="O428" i="13"/>
  <c r="CR428" i="13"/>
  <c r="P428" i="13"/>
  <c r="CS428" i="13"/>
  <c r="CT428" i="13"/>
  <c r="CU428" i="13"/>
  <c r="CQ429" i="13"/>
  <c r="O429" i="13"/>
  <c r="CR429" i="13"/>
  <c r="P429" i="13"/>
  <c r="CS429" i="13"/>
  <c r="CT429" i="13"/>
  <c r="CU429" i="13"/>
  <c r="CQ430" i="13"/>
  <c r="O430" i="13"/>
  <c r="CR430" i="13"/>
  <c r="P430" i="13"/>
  <c r="CS430" i="13"/>
  <c r="CT430" i="13"/>
  <c r="CU430" i="13"/>
  <c r="CQ431" i="13"/>
  <c r="O431" i="13"/>
  <c r="CR431" i="13"/>
  <c r="P431" i="13"/>
  <c r="CS431" i="13"/>
  <c r="CT431" i="13"/>
  <c r="CU431" i="13"/>
  <c r="CQ432" i="13"/>
  <c r="O432" i="13"/>
  <c r="CR432" i="13"/>
  <c r="P432" i="13"/>
  <c r="CS432" i="13"/>
  <c r="CT432" i="13"/>
  <c r="CU432" i="13"/>
  <c r="CQ433" i="13"/>
  <c r="O433" i="13"/>
  <c r="CR433" i="13"/>
  <c r="P433" i="13"/>
  <c r="CS433" i="13"/>
  <c r="CT433" i="13"/>
  <c r="CU433" i="13"/>
  <c r="CQ434" i="13"/>
  <c r="O434" i="13"/>
  <c r="CR434" i="13"/>
  <c r="P434" i="13"/>
  <c r="CS434" i="13"/>
  <c r="CT434" i="13"/>
  <c r="CU434" i="13"/>
  <c r="CQ435" i="13"/>
  <c r="O435" i="13"/>
  <c r="CR435" i="13"/>
  <c r="P435" i="13"/>
  <c r="CS435" i="13"/>
  <c r="CT435" i="13"/>
  <c r="CU435" i="13"/>
  <c r="CQ436" i="13"/>
  <c r="O436" i="13"/>
  <c r="CR436" i="13"/>
  <c r="P436" i="13"/>
  <c r="CS436" i="13"/>
  <c r="CT436" i="13"/>
  <c r="CU436" i="13"/>
  <c r="CQ437" i="13"/>
  <c r="O437" i="13"/>
  <c r="CR437" i="13"/>
  <c r="P437" i="13"/>
  <c r="CS437" i="13"/>
  <c r="CT437" i="13"/>
  <c r="CU437" i="13"/>
  <c r="CQ438" i="13"/>
  <c r="O438" i="13"/>
  <c r="CR438" i="13"/>
  <c r="P438" i="13"/>
  <c r="CS438" i="13"/>
  <c r="CT438" i="13"/>
  <c r="CU438" i="13"/>
  <c r="CQ439" i="13"/>
  <c r="O439" i="13"/>
  <c r="CR439" i="13"/>
  <c r="P439" i="13"/>
  <c r="CS439" i="13"/>
  <c r="CT439" i="13"/>
  <c r="CU439" i="13"/>
  <c r="CQ440" i="13"/>
  <c r="O440" i="13"/>
  <c r="CR440" i="13"/>
  <c r="P440" i="13"/>
  <c r="CS440" i="13"/>
  <c r="CT440" i="13"/>
  <c r="CU440" i="13"/>
  <c r="CQ441" i="13"/>
  <c r="O441" i="13"/>
  <c r="CR441" i="13"/>
  <c r="P441" i="13"/>
  <c r="CS441" i="13"/>
  <c r="CT441" i="13"/>
  <c r="CU441" i="13"/>
  <c r="CQ442" i="13"/>
  <c r="O442" i="13"/>
  <c r="CR442" i="13"/>
  <c r="P442" i="13"/>
  <c r="CS442" i="13"/>
  <c r="CT442" i="13"/>
  <c r="CU442" i="13"/>
  <c r="CQ443" i="13"/>
  <c r="O443" i="13"/>
  <c r="CR443" i="13"/>
  <c r="P443" i="13"/>
  <c r="CS443" i="13"/>
  <c r="CT443" i="13"/>
  <c r="CU443" i="13"/>
  <c r="CQ444" i="13"/>
  <c r="O444" i="13"/>
  <c r="CR444" i="13"/>
  <c r="P444" i="13"/>
  <c r="CS444" i="13"/>
  <c r="CT444" i="13"/>
  <c r="CU444" i="13"/>
  <c r="CQ445" i="13"/>
  <c r="O445" i="13"/>
  <c r="CR445" i="13"/>
  <c r="P445" i="13"/>
  <c r="CS445" i="13"/>
  <c r="CT445" i="13"/>
  <c r="CU445" i="13"/>
  <c r="CQ446" i="13"/>
  <c r="O446" i="13"/>
  <c r="CR446" i="13"/>
  <c r="P446" i="13"/>
  <c r="CS446" i="13"/>
  <c r="CT446" i="13"/>
  <c r="CU446" i="13"/>
  <c r="CQ447" i="13"/>
  <c r="O447" i="13"/>
  <c r="CR447" i="13"/>
  <c r="P447" i="13"/>
  <c r="CS447" i="13"/>
  <c r="CT447" i="13"/>
  <c r="CU447" i="13"/>
  <c r="CQ448" i="13"/>
  <c r="O448" i="13"/>
  <c r="CR448" i="13"/>
  <c r="P448" i="13"/>
  <c r="CS448" i="13"/>
  <c r="CT448" i="13"/>
  <c r="CU448" i="13"/>
  <c r="CQ449" i="13"/>
  <c r="O449" i="13"/>
  <c r="CR449" i="13"/>
  <c r="P449" i="13"/>
  <c r="CS449" i="13"/>
  <c r="CT449" i="13"/>
  <c r="CU449" i="13"/>
  <c r="CQ450" i="13"/>
  <c r="O450" i="13"/>
  <c r="CR450" i="13"/>
  <c r="P450" i="13"/>
  <c r="CS450" i="13"/>
  <c r="CT450" i="13"/>
  <c r="CU450" i="13"/>
  <c r="CQ451" i="13"/>
  <c r="O451" i="13"/>
  <c r="CR451" i="13"/>
  <c r="P451" i="13"/>
  <c r="CS451" i="13"/>
  <c r="CT451" i="13"/>
  <c r="CU451" i="13"/>
  <c r="CQ452" i="13"/>
  <c r="O452" i="13"/>
  <c r="CR452" i="13"/>
  <c r="P452" i="13"/>
  <c r="CS452" i="13"/>
  <c r="CT452" i="13"/>
  <c r="CU452" i="13"/>
  <c r="CQ453" i="13"/>
  <c r="O453" i="13"/>
  <c r="CR453" i="13"/>
  <c r="P453" i="13"/>
  <c r="CS453" i="13"/>
  <c r="CT453" i="13"/>
  <c r="CU453" i="13"/>
  <c r="CQ454" i="13"/>
  <c r="O454" i="13"/>
  <c r="CR454" i="13"/>
  <c r="P454" i="13"/>
  <c r="CS454" i="13"/>
  <c r="CT454" i="13"/>
  <c r="CU454" i="13"/>
  <c r="CQ455" i="13"/>
  <c r="O455" i="13"/>
  <c r="CR455" i="13"/>
  <c r="P455" i="13"/>
  <c r="CS455" i="13"/>
  <c r="CT455" i="13"/>
  <c r="CU455" i="13"/>
  <c r="CQ456" i="13"/>
  <c r="O456" i="13"/>
  <c r="CR456" i="13"/>
  <c r="P456" i="13"/>
  <c r="CS456" i="13"/>
  <c r="CT456" i="13"/>
  <c r="CU456" i="13"/>
  <c r="CQ457" i="13"/>
  <c r="O457" i="13"/>
  <c r="CR457" i="13"/>
  <c r="P457" i="13"/>
  <c r="CS457" i="13"/>
  <c r="CT457" i="13"/>
  <c r="CU457" i="13"/>
  <c r="CQ458" i="13"/>
  <c r="O458" i="13"/>
  <c r="CR458" i="13"/>
  <c r="P458" i="13"/>
  <c r="CS458" i="13"/>
  <c r="CT458" i="13"/>
  <c r="CU458" i="13"/>
  <c r="CQ459" i="13"/>
  <c r="O459" i="13"/>
  <c r="CR459" i="13"/>
  <c r="P459" i="13"/>
  <c r="CS459" i="13"/>
  <c r="CT459" i="13"/>
  <c r="CU459" i="13"/>
  <c r="CQ460" i="13"/>
  <c r="O460" i="13"/>
  <c r="CR460" i="13"/>
  <c r="P460" i="13"/>
  <c r="CS460" i="13"/>
  <c r="CT460" i="13"/>
  <c r="CU460" i="13"/>
  <c r="CQ461" i="13"/>
  <c r="O461" i="13"/>
  <c r="CR461" i="13"/>
  <c r="P461" i="13"/>
  <c r="CS461" i="13"/>
  <c r="CT461" i="13"/>
  <c r="CU461" i="13"/>
  <c r="CQ462" i="13"/>
  <c r="O462" i="13"/>
  <c r="CR462" i="13"/>
  <c r="P462" i="13"/>
  <c r="CS462" i="13"/>
  <c r="CT462" i="13"/>
  <c r="CU462" i="13"/>
  <c r="CQ463" i="13"/>
  <c r="O463" i="13"/>
  <c r="CR463" i="13"/>
  <c r="P463" i="13"/>
  <c r="CS463" i="13"/>
  <c r="CT463" i="13"/>
  <c r="CU463" i="13"/>
  <c r="CQ464" i="13"/>
  <c r="O464" i="13"/>
  <c r="CR464" i="13"/>
  <c r="P464" i="13"/>
  <c r="CS464" i="13"/>
  <c r="CT464" i="13"/>
  <c r="CU464" i="13"/>
  <c r="CQ465" i="13"/>
  <c r="O465" i="13"/>
  <c r="CR465" i="13"/>
  <c r="P465" i="13"/>
  <c r="CS465" i="13"/>
  <c r="CT465" i="13"/>
  <c r="CU465" i="13"/>
  <c r="CQ466" i="13"/>
  <c r="O466" i="13"/>
  <c r="CR466" i="13"/>
  <c r="P466" i="13"/>
  <c r="CS466" i="13"/>
  <c r="CT466" i="13"/>
  <c r="CU466" i="13"/>
  <c r="CQ467" i="13"/>
  <c r="O467" i="13"/>
  <c r="CR467" i="13"/>
  <c r="P467" i="13"/>
  <c r="CS467" i="13"/>
  <c r="CT467" i="13"/>
  <c r="CU467" i="13"/>
  <c r="CQ468" i="13"/>
  <c r="O468" i="13"/>
  <c r="CR468" i="13"/>
  <c r="P468" i="13"/>
  <c r="CS468" i="13"/>
  <c r="CT468" i="13"/>
  <c r="CU468" i="13"/>
  <c r="CQ469" i="13"/>
  <c r="O469" i="13"/>
  <c r="CR469" i="13"/>
  <c r="P469" i="13"/>
  <c r="CS469" i="13"/>
  <c r="CT469" i="13"/>
  <c r="CU469" i="13"/>
  <c r="CQ470" i="13"/>
  <c r="O470" i="13"/>
  <c r="CR470" i="13"/>
  <c r="P470" i="13"/>
  <c r="CS470" i="13"/>
  <c r="CT470" i="13"/>
  <c r="CU470" i="13"/>
  <c r="CQ471" i="13"/>
  <c r="O471" i="13"/>
  <c r="CR471" i="13"/>
  <c r="P471" i="13"/>
  <c r="CS471" i="13"/>
  <c r="CT471" i="13"/>
  <c r="CU471" i="13"/>
  <c r="CQ472" i="13"/>
  <c r="O472" i="13"/>
  <c r="CR472" i="13"/>
  <c r="P472" i="13"/>
  <c r="CS472" i="13"/>
  <c r="CT472" i="13"/>
  <c r="CU472" i="13"/>
  <c r="CQ473" i="13"/>
  <c r="O473" i="13"/>
  <c r="CR473" i="13"/>
  <c r="P473" i="13"/>
  <c r="CS473" i="13"/>
  <c r="CT473" i="13"/>
  <c r="CU473" i="13"/>
  <c r="CQ474" i="13"/>
  <c r="O474" i="13"/>
  <c r="CR474" i="13"/>
  <c r="P474" i="13"/>
  <c r="CS474" i="13"/>
  <c r="CT474" i="13"/>
  <c r="CU474" i="13"/>
  <c r="CQ475" i="13"/>
  <c r="O475" i="13"/>
  <c r="CR475" i="13"/>
  <c r="P475" i="13"/>
  <c r="CS475" i="13"/>
  <c r="CT475" i="13"/>
  <c r="CU475" i="13"/>
  <c r="CQ476" i="13"/>
  <c r="O476" i="13"/>
  <c r="CR476" i="13"/>
  <c r="P476" i="13"/>
  <c r="CS476" i="13"/>
  <c r="CT476" i="13"/>
  <c r="CU476" i="13"/>
  <c r="CQ477" i="13"/>
  <c r="O477" i="13"/>
  <c r="CR477" i="13"/>
  <c r="P477" i="13"/>
  <c r="CS477" i="13"/>
  <c r="CT477" i="13"/>
  <c r="CU477" i="13"/>
  <c r="CQ478" i="13"/>
  <c r="O478" i="13"/>
  <c r="CR478" i="13"/>
  <c r="P478" i="13"/>
  <c r="CS478" i="13"/>
  <c r="CT478" i="13"/>
  <c r="CU478" i="13"/>
  <c r="CQ479" i="13"/>
  <c r="O479" i="13"/>
  <c r="CR479" i="13"/>
  <c r="P479" i="13"/>
  <c r="CS479" i="13"/>
  <c r="CT479" i="13"/>
  <c r="CU479" i="13"/>
  <c r="CQ480" i="13"/>
  <c r="O480" i="13"/>
  <c r="CR480" i="13"/>
  <c r="P480" i="13"/>
  <c r="CS480" i="13"/>
  <c r="CT480" i="13"/>
  <c r="CU480" i="13"/>
  <c r="CQ481" i="13"/>
  <c r="O481" i="13"/>
  <c r="CR481" i="13"/>
  <c r="P481" i="13"/>
  <c r="CS481" i="13"/>
  <c r="CT481" i="13"/>
  <c r="CU481" i="13"/>
  <c r="CQ482" i="13"/>
  <c r="O482" i="13"/>
  <c r="CR482" i="13"/>
  <c r="P482" i="13"/>
  <c r="CS482" i="13"/>
  <c r="CT482" i="13"/>
  <c r="CU482" i="13"/>
  <c r="CQ483" i="13"/>
  <c r="O483" i="13"/>
  <c r="CR483" i="13"/>
  <c r="P483" i="13"/>
  <c r="CS483" i="13"/>
  <c r="CT483" i="13"/>
  <c r="CU483" i="13"/>
  <c r="CQ484" i="13"/>
  <c r="O484" i="13"/>
  <c r="CR484" i="13"/>
  <c r="P484" i="13"/>
  <c r="CS484" i="13"/>
  <c r="CT484" i="13"/>
  <c r="CU484" i="13"/>
  <c r="CQ485" i="13"/>
  <c r="O485" i="13"/>
  <c r="CR485" i="13"/>
  <c r="P485" i="13"/>
  <c r="CS485" i="13"/>
  <c r="CT485" i="13"/>
  <c r="CU485" i="13"/>
  <c r="CQ486" i="13"/>
  <c r="O486" i="13"/>
  <c r="CR486" i="13"/>
  <c r="P486" i="13"/>
  <c r="CS486" i="13"/>
  <c r="CT486" i="13"/>
  <c r="CU486" i="13"/>
  <c r="CQ487" i="13"/>
  <c r="O487" i="13"/>
  <c r="CR487" i="13"/>
  <c r="P487" i="13"/>
  <c r="CS487" i="13"/>
  <c r="CT487" i="13"/>
  <c r="CU487" i="13"/>
  <c r="CQ488" i="13"/>
  <c r="O488" i="13"/>
  <c r="CR488" i="13"/>
  <c r="P488" i="13"/>
  <c r="CS488" i="13"/>
  <c r="CT488" i="13"/>
  <c r="CU488" i="13"/>
  <c r="CQ489" i="13"/>
  <c r="O489" i="13"/>
  <c r="CR489" i="13"/>
  <c r="P489" i="13"/>
  <c r="CS489" i="13"/>
  <c r="CT489" i="13"/>
  <c r="CU489" i="13"/>
  <c r="CQ490" i="13"/>
  <c r="O490" i="13"/>
  <c r="CR490" i="13"/>
  <c r="P490" i="13"/>
  <c r="CS490" i="13"/>
  <c r="CT490" i="13"/>
  <c r="CU490" i="13"/>
  <c r="CQ491" i="13"/>
  <c r="O491" i="13"/>
  <c r="CR491" i="13"/>
  <c r="P491" i="13"/>
  <c r="CS491" i="13"/>
  <c r="CT491" i="13"/>
  <c r="CU491" i="13"/>
  <c r="CQ492" i="13"/>
  <c r="O492" i="13"/>
  <c r="CR492" i="13"/>
  <c r="P492" i="13"/>
  <c r="CS492" i="13"/>
  <c r="CT492" i="13"/>
  <c r="CU492" i="13"/>
  <c r="CQ493" i="13"/>
  <c r="O493" i="13"/>
  <c r="CR493" i="13"/>
  <c r="P493" i="13"/>
  <c r="CS493" i="13"/>
  <c r="CT493" i="13"/>
  <c r="CU493" i="13"/>
  <c r="CQ494" i="13"/>
  <c r="O494" i="13"/>
  <c r="CR494" i="13"/>
  <c r="P494" i="13"/>
  <c r="CS494" i="13"/>
  <c r="CT494" i="13"/>
  <c r="CU494" i="13"/>
  <c r="CQ495" i="13"/>
  <c r="O495" i="13"/>
  <c r="CR495" i="13"/>
  <c r="P495" i="13"/>
  <c r="CS495" i="13"/>
  <c r="CT495" i="13"/>
  <c r="CU495" i="13"/>
  <c r="CQ496" i="13"/>
  <c r="O496" i="13"/>
  <c r="CR496" i="13"/>
  <c r="P496" i="13"/>
  <c r="CS496" i="13"/>
  <c r="CT496" i="13"/>
  <c r="CU496" i="13"/>
  <c r="CQ497" i="13"/>
  <c r="O497" i="13"/>
  <c r="CR497" i="13"/>
  <c r="P497" i="13"/>
  <c r="CS497" i="13"/>
  <c r="CT497" i="13"/>
  <c r="CU497" i="13"/>
  <c r="CQ498" i="13"/>
  <c r="O498" i="13"/>
  <c r="CR498" i="13"/>
  <c r="P498" i="13"/>
  <c r="CS498" i="13"/>
  <c r="CT498" i="13"/>
  <c r="CU498" i="13"/>
  <c r="CQ499" i="13"/>
  <c r="O499" i="13"/>
  <c r="CR499" i="13"/>
  <c r="P499" i="13"/>
  <c r="CS499" i="13"/>
  <c r="CT499" i="13"/>
  <c r="CU499" i="13"/>
  <c r="CQ500" i="13"/>
  <c r="O500" i="13"/>
  <c r="CR500" i="13"/>
  <c r="P500" i="13"/>
  <c r="CS500" i="13"/>
  <c r="CT500" i="13"/>
  <c r="CU500" i="13"/>
  <c r="CQ501" i="13"/>
  <c r="O501" i="13"/>
  <c r="CR501" i="13"/>
  <c r="P501" i="13"/>
  <c r="CS501" i="13"/>
  <c r="CT501" i="13"/>
  <c r="CU501" i="13"/>
  <c r="CQ502" i="13"/>
  <c r="O502" i="13"/>
  <c r="CR502" i="13"/>
  <c r="P502" i="13"/>
  <c r="CS502" i="13"/>
  <c r="CT502" i="13"/>
  <c r="CU502" i="13"/>
  <c r="CQ503" i="13"/>
  <c r="O503" i="13"/>
  <c r="CR503" i="13"/>
  <c r="P503" i="13"/>
  <c r="CS503" i="13"/>
  <c r="CT503" i="13"/>
  <c r="CU503" i="13"/>
  <c r="CQ504" i="13"/>
  <c r="O504" i="13"/>
  <c r="CR504" i="13"/>
  <c r="P504" i="13"/>
  <c r="CS504" i="13"/>
  <c r="CT504" i="13"/>
  <c r="CU504" i="13"/>
  <c r="CQ505" i="13"/>
  <c r="O505" i="13"/>
  <c r="CR505" i="13"/>
  <c r="P505" i="13"/>
  <c r="CS505" i="13"/>
  <c r="CT505" i="13"/>
  <c r="CU505" i="13"/>
  <c r="CQ506" i="13"/>
  <c r="O506" i="13"/>
  <c r="CR506" i="13"/>
  <c r="P506" i="13"/>
  <c r="CS506" i="13"/>
  <c r="CT506" i="13"/>
  <c r="CU506" i="13"/>
  <c r="CQ507" i="13"/>
  <c r="O507" i="13"/>
  <c r="CR507" i="13"/>
  <c r="P507" i="13"/>
  <c r="CS507" i="13"/>
  <c r="CT507" i="13"/>
  <c r="CU507" i="13"/>
  <c r="CQ508" i="13"/>
  <c r="O508" i="13"/>
  <c r="CR508" i="13"/>
  <c r="P508" i="13"/>
  <c r="CS508" i="13"/>
  <c r="CT508" i="13"/>
  <c r="CU508" i="13"/>
  <c r="CQ509" i="13"/>
  <c r="O509" i="13"/>
  <c r="CR509" i="13"/>
  <c r="P509" i="13"/>
  <c r="CS509" i="13"/>
  <c r="CT509" i="13"/>
  <c r="CU509" i="13"/>
  <c r="CQ510" i="13"/>
  <c r="O510" i="13"/>
  <c r="CR510" i="13"/>
  <c r="P510" i="13"/>
  <c r="CS510" i="13"/>
  <c r="CT510" i="13"/>
  <c r="CU510" i="13"/>
  <c r="CQ511" i="13"/>
  <c r="O511" i="13"/>
  <c r="CR511" i="13"/>
  <c r="P511" i="13"/>
  <c r="CS511" i="13"/>
  <c r="CT511" i="13"/>
  <c r="CU511" i="13"/>
  <c r="CQ512" i="13"/>
  <c r="O512" i="13"/>
  <c r="CR512" i="13"/>
  <c r="P512" i="13"/>
  <c r="CS512" i="13"/>
  <c r="CT512" i="13"/>
  <c r="CU512" i="13"/>
  <c r="CQ513" i="13"/>
  <c r="O513" i="13"/>
  <c r="CR513" i="13"/>
  <c r="P513" i="13"/>
  <c r="CS513" i="13"/>
  <c r="CT513" i="13"/>
  <c r="CU513" i="13"/>
  <c r="CQ514" i="13"/>
  <c r="O514" i="13"/>
  <c r="CR514" i="13"/>
  <c r="P514" i="13"/>
  <c r="CS514" i="13"/>
  <c r="CT514" i="13"/>
  <c r="CU514" i="13"/>
  <c r="CQ515" i="13"/>
  <c r="O515" i="13"/>
  <c r="CR515" i="13"/>
  <c r="P515" i="13"/>
  <c r="CS515" i="13"/>
  <c r="CT515" i="13"/>
  <c r="CU515" i="13"/>
  <c r="CQ516" i="13"/>
  <c r="O516" i="13"/>
  <c r="CR516" i="13"/>
  <c r="P516" i="13"/>
  <c r="CS516" i="13"/>
  <c r="CT516" i="13"/>
  <c r="CU516" i="13"/>
  <c r="CQ517" i="13"/>
  <c r="O517" i="13"/>
  <c r="CR517" i="13"/>
  <c r="P517" i="13"/>
  <c r="CS517" i="13"/>
  <c r="CT517" i="13"/>
  <c r="CU517" i="13"/>
  <c r="CQ518" i="13"/>
  <c r="O518" i="13"/>
  <c r="CR518" i="13"/>
  <c r="P518" i="13"/>
  <c r="CS518" i="13"/>
  <c r="CT518" i="13"/>
  <c r="CU518" i="13"/>
  <c r="CQ519" i="13"/>
  <c r="O519" i="13"/>
  <c r="CR519" i="13"/>
  <c r="P519" i="13"/>
  <c r="CS519" i="13"/>
  <c r="CT519" i="13"/>
  <c r="CU519" i="13"/>
  <c r="CQ520" i="13"/>
  <c r="O520" i="13"/>
  <c r="CR520" i="13"/>
  <c r="P520" i="13"/>
  <c r="CS520" i="13"/>
  <c r="CT520" i="13"/>
  <c r="CU520" i="13"/>
  <c r="CQ521" i="13"/>
  <c r="O521" i="13"/>
  <c r="CR521" i="13"/>
  <c r="P521" i="13"/>
  <c r="CS521" i="13"/>
  <c r="CT521" i="13"/>
  <c r="CU521" i="13"/>
  <c r="CQ522" i="13"/>
  <c r="O522" i="13"/>
  <c r="CR522" i="13"/>
  <c r="P522" i="13"/>
  <c r="CS522" i="13"/>
  <c r="CT522" i="13"/>
  <c r="CU522" i="13"/>
  <c r="CQ523" i="13"/>
  <c r="O523" i="13"/>
  <c r="CR523" i="13"/>
  <c r="P523" i="13"/>
  <c r="CS523" i="13"/>
  <c r="CT523" i="13"/>
  <c r="CU523" i="13"/>
  <c r="CQ524" i="13"/>
  <c r="O524" i="13"/>
  <c r="CR524" i="13"/>
  <c r="P524" i="13"/>
  <c r="CS524" i="13"/>
  <c r="CT524" i="13"/>
  <c r="CU524" i="13"/>
  <c r="CQ525" i="13"/>
  <c r="O525" i="13"/>
  <c r="CR525" i="13"/>
  <c r="P525" i="13"/>
  <c r="CS525" i="13"/>
  <c r="CT525" i="13"/>
  <c r="CU525" i="13"/>
  <c r="CQ526" i="13"/>
  <c r="O526" i="13"/>
  <c r="CR526" i="13"/>
  <c r="P526" i="13"/>
  <c r="CS526" i="13"/>
  <c r="CT526" i="13"/>
  <c r="CU526" i="13"/>
  <c r="CQ527" i="13"/>
  <c r="O527" i="13"/>
  <c r="CR527" i="13"/>
  <c r="P527" i="13"/>
  <c r="CS527" i="13"/>
  <c r="CT527" i="13"/>
  <c r="CU527" i="13"/>
  <c r="CQ528" i="13"/>
  <c r="O528" i="13"/>
  <c r="CR528" i="13"/>
  <c r="P528" i="13"/>
  <c r="CS528" i="13"/>
  <c r="CT528" i="13"/>
  <c r="CU528" i="13"/>
  <c r="CQ529" i="13"/>
  <c r="O529" i="13"/>
  <c r="CR529" i="13"/>
  <c r="P529" i="13"/>
  <c r="CS529" i="13"/>
  <c r="CT529" i="13"/>
  <c r="CU529" i="13"/>
  <c r="CQ530" i="13"/>
  <c r="O530" i="13"/>
  <c r="CR530" i="13"/>
  <c r="P530" i="13"/>
  <c r="CS530" i="13"/>
  <c r="CT530" i="13"/>
  <c r="CU530" i="13"/>
  <c r="CQ531" i="13"/>
  <c r="O531" i="13"/>
  <c r="CR531" i="13"/>
  <c r="P531" i="13"/>
  <c r="CS531" i="13"/>
  <c r="CT531" i="13"/>
  <c r="CU531" i="13"/>
  <c r="CQ532" i="13"/>
  <c r="O532" i="13"/>
  <c r="CR532" i="13"/>
  <c r="P532" i="13"/>
  <c r="CS532" i="13"/>
  <c r="CT532" i="13"/>
  <c r="CU532" i="13"/>
  <c r="CQ533" i="13"/>
  <c r="O533" i="13"/>
  <c r="CR533" i="13"/>
  <c r="P533" i="13"/>
  <c r="CS533" i="13"/>
  <c r="CT533" i="13"/>
  <c r="CU533" i="13"/>
  <c r="CQ534" i="13"/>
  <c r="O534" i="13"/>
  <c r="CR534" i="13"/>
  <c r="P534" i="13"/>
  <c r="CS534" i="13"/>
  <c r="CT534" i="13"/>
  <c r="CU534" i="13"/>
  <c r="CQ535" i="13"/>
  <c r="O535" i="13"/>
  <c r="CR535" i="13"/>
  <c r="P535" i="13"/>
  <c r="CS535" i="13"/>
  <c r="CT535" i="13"/>
  <c r="CU535" i="13"/>
  <c r="CQ536" i="13"/>
  <c r="O536" i="13"/>
  <c r="CR536" i="13"/>
  <c r="P536" i="13"/>
  <c r="CS536" i="13"/>
  <c r="CT536" i="13"/>
  <c r="CU536" i="13"/>
  <c r="CQ537" i="13"/>
  <c r="O537" i="13"/>
  <c r="CR537" i="13"/>
  <c r="P537" i="13"/>
  <c r="CS537" i="13"/>
  <c r="CT537" i="13"/>
  <c r="CU537" i="13"/>
  <c r="CQ538" i="13"/>
  <c r="O538" i="13"/>
  <c r="CR538" i="13"/>
  <c r="P538" i="13"/>
  <c r="CS538" i="13"/>
  <c r="CT538" i="13"/>
  <c r="CU538" i="13"/>
  <c r="CQ539" i="13"/>
  <c r="O539" i="13"/>
  <c r="CR539" i="13"/>
  <c r="P539" i="13"/>
  <c r="CS539" i="13"/>
  <c r="CT539" i="13"/>
  <c r="CU539" i="13"/>
  <c r="CQ540" i="13"/>
  <c r="O540" i="13"/>
  <c r="CR540" i="13"/>
  <c r="P540" i="13"/>
  <c r="CS540" i="13"/>
  <c r="CT540" i="13"/>
  <c r="CU540" i="13"/>
  <c r="CQ541" i="13"/>
  <c r="O541" i="13"/>
  <c r="CR541" i="13"/>
  <c r="P541" i="13"/>
  <c r="CS541" i="13"/>
  <c r="CT541" i="13"/>
  <c r="CU541" i="13"/>
  <c r="CQ542" i="13"/>
  <c r="O542" i="13"/>
  <c r="CR542" i="13"/>
  <c r="P542" i="13"/>
  <c r="CS542" i="13"/>
  <c r="CT542" i="13"/>
  <c r="CU542" i="13"/>
  <c r="CQ543" i="13"/>
  <c r="O543" i="13"/>
  <c r="CR543" i="13"/>
  <c r="P543" i="13"/>
  <c r="CS543" i="13"/>
  <c r="CT543" i="13"/>
  <c r="CU543" i="13"/>
  <c r="CQ544" i="13"/>
  <c r="O544" i="13"/>
  <c r="CR544" i="13"/>
  <c r="P544" i="13"/>
  <c r="CS544" i="13"/>
  <c r="CT544" i="13"/>
  <c r="CU544" i="13"/>
  <c r="CQ545" i="13"/>
  <c r="O545" i="13"/>
  <c r="CR545" i="13"/>
  <c r="P545" i="13"/>
  <c r="CS545" i="13"/>
  <c r="CT545" i="13"/>
  <c r="CU545" i="13"/>
  <c r="CQ546" i="13"/>
  <c r="O546" i="13"/>
  <c r="CR546" i="13"/>
  <c r="P546" i="13"/>
  <c r="CS546" i="13"/>
  <c r="CT546" i="13"/>
  <c r="CU546" i="13"/>
  <c r="CQ547" i="13"/>
  <c r="O547" i="13"/>
  <c r="CR547" i="13"/>
  <c r="P547" i="13"/>
  <c r="CS547" i="13"/>
  <c r="CT547" i="13"/>
  <c r="CU547" i="13"/>
  <c r="CQ548" i="13"/>
  <c r="O548" i="13"/>
  <c r="CR548" i="13"/>
  <c r="P548" i="13"/>
  <c r="CS548" i="13"/>
  <c r="CT548" i="13"/>
  <c r="CU548" i="13"/>
  <c r="CQ549" i="13"/>
  <c r="O549" i="13"/>
  <c r="CR549" i="13"/>
  <c r="P549" i="13"/>
  <c r="CS549" i="13"/>
  <c r="CT549" i="13"/>
  <c r="CU549" i="13"/>
  <c r="CQ550" i="13"/>
  <c r="O550" i="13"/>
  <c r="CR550" i="13"/>
  <c r="P550" i="13"/>
  <c r="CS550" i="13"/>
  <c r="CT550" i="13"/>
  <c r="CU550" i="13"/>
  <c r="CQ551" i="13"/>
  <c r="O551" i="13"/>
  <c r="CR551" i="13"/>
  <c r="P551" i="13"/>
  <c r="CS551" i="13"/>
  <c r="CT551" i="13"/>
  <c r="CU551" i="13"/>
  <c r="CQ552" i="13"/>
  <c r="O552" i="13"/>
  <c r="CR552" i="13"/>
  <c r="P552" i="13"/>
  <c r="CS552" i="13"/>
  <c r="CT552" i="13"/>
  <c r="CU552" i="13"/>
  <c r="CQ553" i="13"/>
  <c r="O553" i="13"/>
  <c r="CR553" i="13"/>
  <c r="P553" i="13"/>
  <c r="CS553" i="13"/>
  <c r="CT553" i="13"/>
  <c r="CU553" i="13"/>
  <c r="CQ554" i="13"/>
  <c r="O554" i="13"/>
  <c r="CR554" i="13"/>
  <c r="P554" i="13"/>
  <c r="CS554" i="13"/>
  <c r="CT554" i="13"/>
  <c r="CU554" i="13"/>
  <c r="CQ555" i="13"/>
  <c r="O555" i="13"/>
  <c r="CR555" i="13"/>
  <c r="P555" i="13"/>
  <c r="CS555" i="13"/>
  <c r="CT555" i="13"/>
  <c r="CU555" i="13"/>
  <c r="CQ556" i="13"/>
  <c r="O556" i="13"/>
  <c r="CR556" i="13"/>
  <c r="P556" i="13"/>
  <c r="CS556" i="13"/>
  <c r="CT556" i="13"/>
  <c r="CU556" i="13"/>
  <c r="CQ557" i="13"/>
  <c r="O557" i="13"/>
  <c r="CR557" i="13"/>
  <c r="P557" i="13"/>
  <c r="CS557" i="13"/>
  <c r="CT557" i="13"/>
  <c r="CU557" i="13"/>
  <c r="CQ558" i="13"/>
  <c r="O558" i="13"/>
  <c r="CR558" i="13"/>
  <c r="P558" i="13"/>
  <c r="CS558" i="13"/>
  <c r="CT558" i="13"/>
  <c r="CU558" i="13"/>
  <c r="CQ559" i="13"/>
  <c r="O559" i="13"/>
  <c r="CR559" i="13"/>
  <c r="P559" i="13"/>
  <c r="CS559" i="13"/>
  <c r="CT559" i="13"/>
  <c r="CU559" i="13"/>
  <c r="CQ560" i="13"/>
  <c r="O560" i="13"/>
  <c r="CR560" i="13"/>
  <c r="P560" i="13"/>
  <c r="CS560" i="13"/>
  <c r="CT560" i="13"/>
  <c r="CU560" i="13"/>
  <c r="CQ561" i="13"/>
  <c r="O561" i="13"/>
  <c r="CR561" i="13"/>
  <c r="P561" i="13"/>
  <c r="CS561" i="13"/>
  <c r="CT561" i="13"/>
  <c r="CU561" i="13"/>
  <c r="CQ562" i="13"/>
  <c r="O562" i="13"/>
  <c r="CR562" i="13"/>
  <c r="P562" i="13"/>
  <c r="CS562" i="13"/>
  <c r="CT562" i="13"/>
  <c r="CU562" i="13"/>
  <c r="CQ563" i="13"/>
  <c r="O563" i="13"/>
  <c r="CR563" i="13"/>
  <c r="P563" i="13"/>
  <c r="CS563" i="13"/>
  <c r="CT563" i="13"/>
  <c r="CU563" i="13"/>
  <c r="CQ564" i="13"/>
  <c r="O564" i="13"/>
  <c r="CR564" i="13"/>
  <c r="P564" i="13"/>
  <c r="CS564" i="13"/>
  <c r="CT564" i="13"/>
  <c r="CU564" i="13"/>
  <c r="CQ565" i="13"/>
  <c r="O565" i="13"/>
  <c r="CR565" i="13"/>
  <c r="P565" i="13"/>
  <c r="CS565" i="13"/>
  <c r="CT565" i="13"/>
  <c r="CU565" i="13"/>
  <c r="CQ566" i="13"/>
  <c r="O566" i="13"/>
  <c r="CR566" i="13"/>
  <c r="P566" i="13"/>
  <c r="CS566" i="13"/>
  <c r="CT566" i="13"/>
  <c r="CU566" i="13"/>
  <c r="CQ567" i="13"/>
  <c r="O567" i="13"/>
  <c r="CR567" i="13"/>
  <c r="P567" i="13"/>
  <c r="CS567" i="13"/>
  <c r="CT567" i="13"/>
  <c r="CU567" i="13"/>
  <c r="CQ568" i="13"/>
  <c r="O568" i="13"/>
  <c r="CR568" i="13"/>
  <c r="P568" i="13"/>
  <c r="CS568" i="13"/>
  <c r="CT568" i="13"/>
  <c r="CU568" i="13"/>
  <c r="CQ569" i="13"/>
  <c r="O569" i="13"/>
  <c r="CR569" i="13"/>
  <c r="P569" i="13"/>
  <c r="CS569" i="13"/>
  <c r="CT569" i="13"/>
  <c r="CU569" i="13"/>
  <c r="CQ570" i="13"/>
  <c r="O570" i="13"/>
  <c r="CR570" i="13"/>
  <c r="P570" i="13"/>
  <c r="CS570" i="13"/>
  <c r="CT570" i="13"/>
  <c r="CU570" i="13"/>
  <c r="CQ571" i="13"/>
  <c r="O571" i="13"/>
  <c r="CR571" i="13"/>
  <c r="P571" i="13"/>
  <c r="CS571" i="13"/>
  <c r="CT571" i="13"/>
  <c r="CU571" i="13"/>
  <c r="CQ572" i="13"/>
  <c r="O572" i="13"/>
  <c r="CR572" i="13"/>
  <c r="P572" i="13"/>
  <c r="CS572" i="13"/>
  <c r="CT572" i="13"/>
  <c r="CU572" i="13"/>
  <c r="CQ573" i="13"/>
  <c r="O573" i="13"/>
  <c r="CR573" i="13"/>
  <c r="P573" i="13"/>
  <c r="CS573" i="13"/>
  <c r="CT573" i="13"/>
  <c r="CU573" i="13"/>
  <c r="CQ574" i="13"/>
  <c r="O574" i="13"/>
  <c r="CR574" i="13"/>
  <c r="P574" i="13"/>
  <c r="CS574" i="13"/>
  <c r="CT574" i="13"/>
  <c r="CU574" i="13"/>
  <c r="CQ575" i="13"/>
  <c r="O575" i="13"/>
  <c r="CR575" i="13"/>
  <c r="P575" i="13"/>
  <c r="CS575" i="13"/>
  <c r="CT575" i="13"/>
  <c r="CU575" i="13"/>
  <c r="CQ576" i="13"/>
  <c r="O576" i="13"/>
  <c r="CR576" i="13"/>
  <c r="P576" i="13"/>
  <c r="CS576" i="13"/>
  <c r="CT576" i="13"/>
  <c r="CU576" i="13"/>
  <c r="CQ577" i="13"/>
  <c r="O577" i="13"/>
  <c r="CR577" i="13"/>
  <c r="P577" i="13"/>
  <c r="CS577" i="13"/>
  <c r="CT577" i="13"/>
  <c r="CU577" i="13"/>
  <c r="CQ3" i="13"/>
  <c r="CR3" i="13"/>
  <c r="CS3" i="13"/>
  <c r="CT3" i="13"/>
  <c r="CU3" i="13"/>
  <c r="CR2" i="13"/>
  <c r="CS2" i="13"/>
  <c r="CT2" i="13"/>
  <c r="CQ2" i="13"/>
  <c r="CD3" i="13"/>
  <c r="CD4" i="13"/>
  <c r="CD5" i="13"/>
  <c r="CD6" i="13"/>
  <c r="CD7" i="13"/>
  <c r="CD8" i="13"/>
  <c r="CD9" i="13"/>
  <c r="CD10" i="13"/>
  <c r="CD11" i="13"/>
  <c r="CD12" i="13"/>
  <c r="CD13" i="13"/>
  <c r="CD14" i="13"/>
  <c r="CD15" i="13"/>
  <c r="CD16" i="13"/>
  <c r="CD17" i="13"/>
  <c r="CD18" i="13"/>
  <c r="CD19" i="13"/>
  <c r="CD20" i="13"/>
  <c r="CD21" i="13"/>
  <c r="CD22" i="13"/>
  <c r="CD23" i="13"/>
  <c r="CD24" i="13"/>
  <c r="CD25" i="13"/>
  <c r="CD26" i="13"/>
  <c r="CD27" i="13"/>
  <c r="CD28" i="13"/>
  <c r="CD29" i="13"/>
  <c r="CD30" i="13"/>
  <c r="CD31" i="13"/>
  <c r="CD32" i="13"/>
  <c r="CD33" i="13"/>
  <c r="CD34" i="13"/>
  <c r="CD35" i="13"/>
  <c r="CD36" i="13"/>
  <c r="CD37" i="13"/>
  <c r="CD38" i="13"/>
  <c r="CD39" i="13"/>
  <c r="CD40" i="13"/>
  <c r="CD41" i="13"/>
  <c r="CD42" i="13"/>
  <c r="CD43" i="13"/>
  <c r="CD44" i="13"/>
  <c r="CD45" i="13"/>
  <c r="CD46" i="13"/>
  <c r="CD47" i="13"/>
  <c r="CD48" i="13"/>
  <c r="CD49" i="13"/>
  <c r="CD50" i="13"/>
  <c r="CD51" i="13"/>
  <c r="CD52" i="13"/>
  <c r="CD53" i="13"/>
  <c r="CD54" i="13"/>
  <c r="CD55" i="13"/>
  <c r="CD56" i="13"/>
  <c r="CD57" i="13"/>
  <c r="CD58" i="13"/>
  <c r="CD59" i="13"/>
  <c r="CD60" i="13"/>
  <c r="CD61" i="13"/>
  <c r="CD62" i="13"/>
  <c r="CD63" i="13"/>
  <c r="CD64" i="13"/>
  <c r="CD65" i="13"/>
  <c r="CD66" i="13"/>
  <c r="CD67" i="13"/>
  <c r="CD68" i="13"/>
  <c r="CD69" i="13"/>
  <c r="CD70" i="13"/>
  <c r="CD71" i="13"/>
  <c r="CD72" i="13"/>
  <c r="CD73" i="13"/>
  <c r="CD74" i="13"/>
  <c r="CD75" i="13"/>
  <c r="CD76" i="13"/>
  <c r="CD77" i="13"/>
  <c r="CD78" i="13"/>
  <c r="CD79" i="13"/>
  <c r="CD80" i="13"/>
  <c r="CD81" i="13"/>
  <c r="CD82" i="13"/>
  <c r="CD83" i="13"/>
  <c r="CD84" i="13"/>
  <c r="CD85" i="13"/>
  <c r="CD86" i="13"/>
  <c r="CD87" i="13"/>
  <c r="CD88" i="13"/>
  <c r="CD89" i="13"/>
  <c r="CD90" i="13"/>
  <c r="CD91" i="13"/>
  <c r="CD92" i="13"/>
  <c r="CD93" i="13"/>
  <c r="CD94" i="13"/>
  <c r="CD95" i="13"/>
  <c r="CD96" i="13"/>
  <c r="CD97" i="13"/>
  <c r="CD98" i="13"/>
  <c r="CD99" i="13"/>
  <c r="CD100" i="13"/>
  <c r="CD101" i="13"/>
  <c r="CD102" i="13"/>
  <c r="CD103" i="13"/>
  <c r="CD104" i="13"/>
  <c r="CD105" i="13"/>
  <c r="CD106" i="13"/>
  <c r="CD107" i="13"/>
  <c r="CD108" i="13"/>
  <c r="CD109" i="13"/>
  <c r="CD110" i="13"/>
  <c r="CD111" i="13"/>
  <c r="CD112" i="13"/>
  <c r="CD113" i="13"/>
  <c r="CD114" i="13"/>
  <c r="CD115" i="13"/>
  <c r="CD116" i="13"/>
  <c r="CD117" i="13"/>
  <c r="CD118" i="13"/>
  <c r="CD119" i="13"/>
  <c r="CD120" i="13"/>
  <c r="CD121" i="13"/>
  <c r="CD122" i="13"/>
  <c r="CD123" i="13"/>
  <c r="CD124" i="13"/>
  <c r="CD125" i="13"/>
  <c r="CD126" i="13"/>
  <c r="CD127" i="13"/>
  <c r="CD128" i="13"/>
  <c r="CD129" i="13"/>
  <c r="CD130" i="13"/>
  <c r="CD131" i="13"/>
  <c r="CD132" i="13"/>
  <c r="CD133" i="13"/>
  <c r="CD134" i="13"/>
  <c r="CD135" i="13"/>
  <c r="CD136" i="13"/>
  <c r="CD137" i="13"/>
  <c r="CD138" i="13"/>
  <c r="CD139" i="13"/>
  <c r="CD140" i="13"/>
  <c r="CD141" i="13"/>
  <c r="CD142" i="13"/>
  <c r="CD143" i="13"/>
  <c r="CD144" i="13"/>
  <c r="CD145" i="13"/>
  <c r="CD146" i="13"/>
  <c r="CD147" i="13"/>
  <c r="CD148" i="13"/>
  <c r="CD149" i="13"/>
  <c r="CD150" i="13"/>
  <c r="CD151" i="13"/>
  <c r="CD152" i="13"/>
  <c r="CD153" i="13"/>
  <c r="CD154" i="13"/>
  <c r="CD155" i="13"/>
  <c r="CD156" i="13"/>
  <c r="CD157" i="13"/>
  <c r="CD158" i="13"/>
  <c r="CD159" i="13"/>
  <c r="CD160" i="13"/>
  <c r="CD161" i="13"/>
  <c r="CD162" i="13"/>
  <c r="CD163" i="13"/>
  <c r="CD164" i="13"/>
  <c r="CD165" i="13"/>
  <c r="CD166" i="13"/>
  <c r="CD167" i="13"/>
  <c r="CD168" i="13"/>
  <c r="CD169" i="13"/>
  <c r="CD170" i="13"/>
  <c r="CD171" i="13"/>
  <c r="CD172" i="13"/>
  <c r="CD173" i="13"/>
  <c r="CD174" i="13"/>
  <c r="CD175" i="13"/>
  <c r="CD176" i="13"/>
  <c r="CD177" i="13"/>
  <c r="CD178" i="13"/>
  <c r="CD179" i="13"/>
  <c r="CD180" i="13"/>
  <c r="CD181" i="13"/>
  <c r="CD182" i="13"/>
  <c r="CD183" i="13"/>
  <c r="CD184" i="13"/>
  <c r="CD185" i="13"/>
  <c r="CD186" i="13"/>
  <c r="CD187" i="13"/>
  <c r="CD188" i="13"/>
  <c r="CD189" i="13"/>
  <c r="CD190" i="13"/>
  <c r="CD191" i="13"/>
  <c r="CD192" i="13"/>
  <c r="CD193" i="13"/>
  <c r="CD194" i="13"/>
  <c r="CD195" i="13"/>
  <c r="CD196" i="13"/>
  <c r="CD197" i="13"/>
  <c r="CD198" i="13"/>
  <c r="CD199" i="13"/>
  <c r="CD200" i="13"/>
  <c r="CD201" i="13"/>
  <c r="CD202" i="13"/>
  <c r="CD203" i="13"/>
  <c r="CD204" i="13"/>
  <c r="CD205" i="13"/>
  <c r="CD206" i="13"/>
  <c r="CD207" i="13"/>
  <c r="CD208" i="13"/>
  <c r="CD209" i="13"/>
  <c r="CD210" i="13"/>
  <c r="CD211" i="13"/>
  <c r="CD212" i="13"/>
  <c r="CD213" i="13"/>
  <c r="CD214" i="13"/>
  <c r="CD215" i="13"/>
  <c r="CD216" i="13"/>
  <c r="CD217" i="13"/>
  <c r="CD218" i="13"/>
  <c r="CD219" i="13"/>
  <c r="CD220" i="13"/>
  <c r="CD221" i="13"/>
  <c r="CD222" i="13"/>
  <c r="CD223" i="13"/>
  <c r="CD224" i="13"/>
  <c r="CD225" i="13"/>
  <c r="CD226" i="13"/>
  <c r="CD227" i="13"/>
  <c r="CD228" i="13"/>
  <c r="CD229" i="13"/>
  <c r="CD230" i="13"/>
  <c r="CD231" i="13"/>
  <c r="CD232" i="13"/>
  <c r="CD233" i="13"/>
  <c r="CD234" i="13"/>
  <c r="CD235" i="13"/>
  <c r="CD236" i="13"/>
  <c r="CD237" i="13"/>
  <c r="CD238" i="13"/>
  <c r="CD239" i="13"/>
  <c r="CD240" i="13"/>
  <c r="CD241" i="13"/>
  <c r="CD242" i="13"/>
  <c r="CD243" i="13"/>
  <c r="CD244" i="13"/>
  <c r="CD245" i="13"/>
  <c r="CD246" i="13"/>
  <c r="CD247" i="13"/>
  <c r="CD248" i="13"/>
  <c r="CD249" i="13"/>
  <c r="CD250" i="13"/>
  <c r="CD251" i="13"/>
  <c r="CD252" i="13"/>
  <c r="CD253" i="13"/>
  <c r="CD254" i="13"/>
  <c r="CD255" i="13"/>
  <c r="CD256" i="13"/>
  <c r="CD257" i="13"/>
  <c r="CD258" i="13"/>
  <c r="CD259" i="13"/>
  <c r="CD260" i="13"/>
  <c r="CD261" i="13"/>
  <c r="CD262" i="13"/>
  <c r="CD263" i="13"/>
  <c r="CD264" i="13"/>
  <c r="CD265" i="13"/>
  <c r="CD266" i="13"/>
  <c r="CD267" i="13"/>
  <c r="CD268" i="13"/>
  <c r="CD269" i="13"/>
  <c r="CD270" i="13"/>
  <c r="CD271" i="13"/>
  <c r="CD272" i="13"/>
  <c r="CD273" i="13"/>
  <c r="CD274" i="13"/>
  <c r="CD275" i="13"/>
  <c r="CD276" i="13"/>
  <c r="CD277" i="13"/>
  <c r="CD278" i="13"/>
  <c r="CD279" i="13"/>
  <c r="CD280" i="13"/>
  <c r="CD281" i="13"/>
  <c r="CD282" i="13"/>
  <c r="CD283" i="13"/>
  <c r="CD284" i="13"/>
  <c r="CD285" i="13"/>
  <c r="CD286" i="13"/>
  <c r="CD287" i="13"/>
  <c r="CD288" i="13"/>
  <c r="CD289" i="13"/>
  <c r="CD290" i="13"/>
  <c r="CD291" i="13"/>
  <c r="CD292" i="13"/>
  <c r="CD293" i="13"/>
  <c r="CD294" i="13"/>
  <c r="CD295" i="13"/>
  <c r="CD296" i="13"/>
  <c r="CD297" i="13"/>
  <c r="CD298" i="13"/>
  <c r="CD299" i="13"/>
  <c r="CD300" i="13"/>
  <c r="CD301" i="13"/>
  <c r="CD302" i="13"/>
  <c r="CD303" i="13"/>
  <c r="CD304" i="13"/>
  <c r="CD305" i="13"/>
  <c r="CD306" i="13"/>
  <c r="CD307" i="13"/>
  <c r="CD308" i="13"/>
  <c r="CD309" i="13"/>
  <c r="CD310" i="13"/>
  <c r="CD311" i="13"/>
  <c r="CD312" i="13"/>
  <c r="CD313" i="13"/>
  <c r="CD314" i="13"/>
  <c r="CD315" i="13"/>
  <c r="CD316" i="13"/>
  <c r="CD317" i="13"/>
  <c r="CD318" i="13"/>
  <c r="CD319" i="13"/>
  <c r="CD320" i="13"/>
  <c r="CD321" i="13"/>
  <c r="CD322" i="13"/>
  <c r="CD323" i="13"/>
  <c r="CD324" i="13"/>
  <c r="CD325" i="13"/>
  <c r="CD326" i="13"/>
  <c r="CD327" i="13"/>
  <c r="CD328" i="13"/>
  <c r="CD329" i="13"/>
  <c r="CD330" i="13"/>
  <c r="CD331" i="13"/>
  <c r="CD332" i="13"/>
  <c r="CD333" i="13"/>
  <c r="CD334" i="13"/>
  <c r="CD335" i="13"/>
  <c r="CD336" i="13"/>
  <c r="CD337" i="13"/>
  <c r="CD338" i="13"/>
  <c r="CD339" i="13"/>
  <c r="CD340" i="13"/>
  <c r="CD341" i="13"/>
  <c r="CD342" i="13"/>
  <c r="CD343" i="13"/>
  <c r="CD344" i="13"/>
  <c r="CD345" i="13"/>
  <c r="CD346" i="13"/>
  <c r="CD347" i="13"/>
  <c r="CD348" i="13"/>
  <c r="CD349" i="13"/>
  <c r="CD350" i="13"/>
  <c r="CD351" i="13"/>
  <c r="CD352" i="13"/>
  <c r="CD353" i="13"/>
  <c r="CD354" i="13"/>
  <c r="CD355" i="13"/>
  <c r="CD356" i="13"/>
  <c r="CD357" i="13"/>
  <c r="CD358" i="13"/>
  <c r="CD359" i="13"/>
  <c r="CD360" i="13"/>
  <c r="CD361" i="13"/>
  <c r="CD362" i="13"/>
  <c r="CD363" i="13"/>
  <c r="CD364" i="13"/>
  <c r="CD365" i="13"/>
  <c r="CD366" i="13"/>
  <c r="CD367" i="13"/>
  <c r="CD368" i="13"/>
  <c r="CD369" i="13"/>
  <c r="CD370" i="13"/>
  <c r="CD371" i="13"/>
  <c r="CD372" i="13"/>
  <c r="CD373" i="13"/>
  <c r="CD374" i="13"/>
  <c r="CD375" i="13"/>
  <c r="CD376" i="13"/>
  <c r="CD377" i="13"/>
  <c r="CD378" i="13"/>
  <c r="CD379" i="13"/>
  <c r="CD380" i="13"/>
  <c r="CD381" i="13"/>
  <c r="CD382" i="13"/>
  <c r="CD383" i="13"/>
  <c r="CD384" i="13"/>
  <c r="CD385" i="13"/>
  <c r="CD386" i="13"/>
  <c r="CD387" i="13"/>
  <c r="CD388" i="13"/>
  <c r="CD389" i="13"/>
  <c r="CD390" i="13"/>
  <c r="CD391" i="13"/>
  <c r="CD392" i="13"/>
  <c r="CD393" i="13"/>
  <c r="CD394" i="13"/>
  <c r="CD395" i="13"/>
  <c r="CD396" i="13"/>
  <c r="CD397" i="13"/>
  <c r="CD398" i="13"/>
  <c r="CD399" i="13"/>
  <c r="CD400" i="13"/>
  <c r="CD401" i="13"/>
  <c r="CD402" i="13"/>
  <c r="CD403" i="13"/>
  <c r="CD404" i="13"/>
  <c r="CD405" i="13"/>
  <c r="CD406" i="13"/>
  <c r="CD407" i="13"/>
  <c r="CD408" i="13"/>
  <c r="CD409" i="13"/>
  <c r="CD410" i="13"/>
  <c r="CD411" i="13"/>
  <c r="CD412" i="13"/>
  <c r="CD413" i="13"/>
  <c r="CD414" i="13"/>
  <c r="CD415" i="13"/>
  <c r="CD416" i="13"/>
  <c r="CD417" i="13"/>
  <c r="CD418" i="13"/>
  <c r="CD419" i="13"/>
  <c r="CD420" i="13"/>
  <c r="CD421" i="13"/>
  <c r="CD422" i="13"/>
  <c r="CD423" i="13"/>
  <c r="CD424" i="13"/>
  <c r="CD425" i="13"/>
  <c r="CD426" i="13"/>
  <c r="CD427" i="13"/>
  <c r="CD428" i="13"/>
  <c r="CD429" i="13"/>
  <c r="CD430" i="13"/>
  <c r="CD431" i="13"/>
  <c r="CD432" i="13"/>
  <c r="CD433" i="13"/>
  <c r="CD434" i="13"/>
  <c r="CD435" i="13"/>
  <c r="CD436" i="13"/>
  <c r="CD437" i="13"/>
  <c r="CD438" i="13"/>
  <c r="CD439" i="13"/>
  <c r="CD440" i="13"/>
  <c r="CD441" i="13"/>
  <c r="CD442" i="13"/>
  <c r="CD443" i="13"/>
  <c r="CD444" i="13"/>
  <c r="CD445" i="13"/>
  <c r="CD446" i="13"/>
  <c r="CD447" i="13"/>
  <c r="CD448" i="13"/>
  <c r="CD449" i="13"/>
  <c r="CD450" i="13"/>
  <c r="CD451" i="13"/>
  <c r="CD452" i="13"/>
  <c r="CD453" i="13"/>
  <c r="CD454" i="13"/>
  <c r="CD455" i="13"/>
  <c r="CD456" i="13"/>
  <c r="CD457" i="13"/>
  <c r="CD458" i="13"/>
  <c r="CD459" i="13"/>
  <c r="CD460" i="13"/>
  <c r="CD461" i="13"/>
  <c r="CD462" i="13"/>
  <c r="CD463" i="13"/>
  <c r="CD464" i="13"/>
  <c r="CD465" i="13"/>
  <c r="CD466" i="13"/>
  <c r="CD467" i="13"/>
  <c r="CD468" i="13"/>
  <c r="CD469" i="13"/>
  <c r="CD470" i="13"/>
  <c r="CD471" i="13"/>
  <c r="CD472" i="13"/>
  <c r="CD473" i="13"/>
  <c r="CD474" i="13"/>
  <c r="CD475" i="13"/>
  <c r="CD476" i="13"/>
  <c r="CD477" i="13"/>
  <c r="CD478" i="13"/>
  <c r="CD479" i="13"/>
  <c r="CD480" i="13"/>
  <c r="CD481" i="13"/>
  <c r="CD482" i="13"/>
  <c r="CD483" i="13"/>
  <c r="CD484" i="13"/>
  <c r="CD485" i="13"/>
  <c r="CD486" i="13"/>
  <c r="CD487" i="13"/>
  <c r="CD488" i="13"/>
  <c r="CD489" i="13"/>
  <c r="CD490" i="13"/>
  <c r="CD491" i="13"/>
  <c r="CD492" i="13"/>
  <c r="CD493" i="13"/>
  <c r="CD494" i="13"/>
  <c r="CD495" i="13"/>
  <c r="CD496" i="13"/>
  <c r="CD497" i="13"/>
  <c r="CD498" i="13"/>
  <c r="CD499" i="13"/>
  <c r="CD500" i="13"/>
  <c r="CD501" i="13"/>
  <c r="CD502" i="13"/>
  <c r="CD503" i="13"/>
  <c r="CD504" i="13"/>
  <c r="CD505" i="13"/>
  <c r="CD506" i="13"/>
  <c r="CD507" i="13"/>
  <c r="CD508" i="13"/>
  <c r="CD509" i="13"/>
  <c r="CD510" i="13"/>
  <c r="CD511" i="13"/>
  <c r="CD512" i="13"/>
  <c r="CD513" i="13"/>
  <c r="CD514" i="13"/>
  <c r="CD515" i="13"/>
  <c r="CD516" i="13"/>
  <c r="CD517" i="13"/>
  <c r="CD518" i="13"/>
  <c r="CD519" i="13"/>
  <c r="CD520" i="13"/>
  <c r="CD521" i="13"/>
  <c r="CD522" i="13"/>
  <c r="CD523" i="13"/>
  <c r="CD524" i="13"/>
  <c r="CD525" i="13"/>
  <c r="CD526" i="13"/>
  <c r="CD527" i="13"/>
  <c r="CD528" i="13"/>
  <c r="CD529" i="13"/>
  <c r="CD530" i="13"/>
  <c r="CD531" i="13"/>
  <c r="CD532" i="13"/>
  <c r="CD533" i="13"/>
  <c r="CD534" i="13"/>
  <c r="CD535" i="13"/>
  <c r="CD536" i="13"/>
  <c r="CD537" i="13"/>
  <c r="CD538" i="13"/>
  <c r="CD539" i="13"/>
  <c r="CD540" i="13"/>
  <c r="CD541" i="13"/>
  <c r="CD542" i="13"/>
  <c r="CD543" i="13"/>
  <c r="CD544" i="13"/>
  <c r="CD545" i="13"/>
  <c r="CD546" i="13"/>
  <c r="CD547" i="13"/>
  <c r="CD548" i="13"/>
  <c r="CD549" i="13"/>
  <c r="CD550" i="13"/>
  <c r="CD551" i="13"/>
  <c r="CD552" i="13"/>
  <c r="CD553" i="13"/>
  <c r="CD554" i="13"/>
  <c r="CD555" i="13"/>
  <c r="CD556" i="13"/>
  <c r="CD557" i="13"/>
  <c r="CD558" i="13"/>
  <c r="CD559" i="13"/>
  <c r="CD560" i="13"/>
  <c r="CD561" i="13"/>
  <c r="CD562" i="13"/>
  <c r="CD563" i="13"/>
  <c r="CD564" i="13"/>
  <c r="CD565" i="13"/>
  <c r="CD566" i="13"/>
  <c r="CD567" i="13"/>
  <c r="CD568" i="13"/>
  <c r="CD569" i="13"/>
  <c r="CD570" i="13"/>
  <c r="CD571" i="13"/>
  <c r="CD572" i="13"/>
  <c r="CD573" i="13"/>
  <c r="CD574" i="13"/>
  <c r="CD575" i="13"/>
  <c r="CD576" i="13"/>
  <c r="CD577" i="13"/>
  <c r="U4" i="13"/>
  <c r="BX4" i="13"/>
  <c r="U5" i="13"/>
  <c r="BX5" i="13"/>
  <c r="U6" i="13"/>
  <c r="BX6" i="13"/>
  <c r="U7" i="13"/>
  <c r="BX7" i="13"/>
  <c r="U8" i="13"/>
  <c r="BX8" i="13"/>
  <c r="U9" i="13"/>
  <c r="BX9" i="13"/>
  <c r="U10" i="13"/>
  <c r="BX10" i="13"/>
  <c r="U11" i="13"/>
  <c r="BX11" i="13"/>
  <c r="U12" i="13"/>
  <c r="BX12" i="13"/>
  <c r="U13" i="13"/>
  <c r="BX13" i="13"/>
  <c r="U14" i="13"/>
  <c r="BX14" i="13"/>
  <c r="U15" i="13"/>
  <c r="BX15" i="13"/>
  <c r="U16" i="13"/>
  <c r="BX16" i="13"/>
  <c r="U17" i="13"/>
  <c r="BX17" i="13"/>
  <c r="U18" i="13"/>
  <c r="BX18" i="13"/>
  <c r="U19" i="13"/>
  <c r="BX19" i="13"/>
  <c r="U20" i="13"/>
  <c r="BX20" i="13"/>
  <c r="U21" i="13"/>
  <c r="BX21" i="13"/>
  <c r="U22" i="13"/>
  <c r="BX22" i="13"/>
  <c r="U23" i="13"/>
  <c r="BX23" i="13"/>
  <c r="U24" i="13"/>
  <c r="BX24" i="13"/>
  <c r="U25" i="13"/>
  <c r="BX25" i="13"/>
  <c r="U26" i="13"/>
  <c r="BX26" i="13"/>
  <c r="U27" i="13"/>
  <c r="BX27" i="13"/>
  <c r="U28" i="13"/>
  <c r="BX28" i="13"/>
  <c r="U29" i="13"/>
  <c r="BX29" i="13"/>
  <c r="U30" i="13"/>
  <c r="BX30" i="13"/>
  <c r="U31" i="13"/>
  <c r="BX31" i="13"/>
  <c r="U32" i="13"/>
  <c r="BX32" i="13"/>
  <c r="U33" i="13"/>
  <c r="BX33" i="13"/>
  <c r="U34" i="13"/>
  <c r="BX34" i="13"/>
  <c r="U35" i="13"/>
  <c r="BX35" i="13"/>
  <c r="U36" i="13"/>
  <c r="BX36" i="13"/>
  <c r="U37" i="13"/>
  <c r="BX37" i="13"/>
  <c r="U38" i="13"/>
  <c r="BX38" i="13"/>
  <c r="U39" i="13"/>
  <c r="BX39" i="13"/>
  <c r="U40" i="13"/>
  <c r="BX40" i="13"/>
  <c r="U41" i="13"/>
  <c r="BX41" i="13"/>
  <c r="U42" i="13"/>
  <c r="BX42" i="13"/>
  <c r="U43" i="13"/>
  <c r="BX43" i="13"/>
  <c r="U44" i="13"/>
  <c r="BX44" i="13"/>
  <c r="U45" i="13"/>
  <c r="BX45" i="13"/>
  <c r="U46" i="13"/>
  <c r="BX46" i="13"/>
  <c r="U47" i="13"/>
  <c r="BX47" i="13"/>
  <c r="U48" i="13"/>
  <c r="BX48" i="13"/>
  <c r="U49" i="13"/>
  <c r="BX49" i="13"/>
  <c r="U50" i="13"/>
  <c r="BX50" i="13"/>
  <c r="U51" i="13"/>
  <c r="BX51" i="13"/>
  <c r="U52" i="13"/>
  <c r="BX52" i="13"/>
  <c r="U53" i="13"/>
  <c r="BX53" i="13"/>
  <c r="U54" i="13"/>
  <c r="BX54" i="13"/>
  <c r="U55" i="13"/>
  <c r="BX55" i="13"/>
  <c r="U56" i="13"/>
  <c r="BX56" i="13"/>
  <c r="U57" i="13"/>
  <c r="BX57" i="13"/>
  <c r="U58" i="13"/>
  <c r="BX58" i="13"/>
  <c r="U59" i="13"/>
  <c r="BX59" i="13"/>
  <c r="U60" i="13"/>
  <c r="BX60" i="13"/>
  <c r="U61" i="13"/>
  <c r="BX61" i="13"/>
  <c r="U62" i="13"/>
  <c r="BX62" i="13"/>
  <c r="U63" i="13"/>
  <c r="BX63" i="13"/>
  <c r="U64" i="13"/>
  <c r="BX64" i="13"/>
  <c r="U65" i="13"/>
  <c r="BX65" i="13"/>
  <c r="U66" i="13"/>
  <c r="BX66" i="13"/>
  <c r="U67" i="13"/>
  <c r="BX67" i="13"/>
  <c r="U68" i="13"/>
  <c r="BX68" i="13"/>
  <c r="U69" i="13"/>
  <c r="BX69" i="13"/>
  <c r="U70" i="13"/>
  <c r="BX70" i="13"/>
  <c r="U71" i="13"/>
  <c r="BX71" i="13"/>
  <c r="U72" i="13"/>
  <c r="BX72" i="13"/>
  <c r="U73" i="13"/>
  <c r="BX73" i="13"/>
  <c r="U74" i="13"/>
  <c r="BX74" i="13"/>
  <c r="U75" i="13"/>
  <c r="BX75" i="13"/>
  <c r="U76" i="13"/>
  <c r="BX76" i="13"/>
  <c r="U77" i="13"/>
  <c r="BX77" i="13"/>
  <c r="U78" i="13"/>
  <c r="BX78" i="13"/>
  <c r="U79" i="13"/>
  <c r="BX79" i="13"/>
  <c r="U80" i="13"/>
  <c r="BX80" i="13"/>
  <c r="U81" i="13"/>
  <c r="BX81" i="13"/>
  <c r="U82" i="13"/>
  <c r="BX82" i="13"/>
  <c r="U83" i="13"/>
  <c r="BX83" i="13"/>
  <c r="U84" i="13"/>
  <c r="BX84" i="13"/>
  <c r="U85" i="13"/>
  <c r="BX85" i="13"/>
  <c r="U86" i="13"/>
  <c r="BX86" i="13"/>
  <c r="U87" i="13"/>
  <c r="BX87" i="13"/>
  <c r="U88" i="13"/>
  <c r="BX88" i="13"/>
  <c r="U89" i="13"/>
  <c r="BX89" i="13"/>
  <c r="U90" i="13"/>
  <c r="BX90" i="13"/>
  <c r="U91" i="13"/>
  <c r="BX91" i="13"/>
  <c r="U92" i="13"/>
  <c r="BX92" i="13"/>
  <c r="U93" i="13"/>
  <c r="BX93" i="13"/>
  <c r="U94" i="13"/>
  <c r="BX94" i="13"/>
  <c r="U95" i="13"/>
  <c r="BX95" i="13"/>
  <c r="U96" i="13"/>
  <c r="BX96" i="13"/>
  <c r="U97" i="13"/>
  <c r="BX97" i="13"/>
  <c r="U98" i="13"/>
  <c r="BX98" i="13"/>
  <c r="U99" i="13"/>
  <c r="BX99" i="13"/>
  <c r="U100" i="13"/>
  <c r="BX100" i="13"/>
  <c r="U101" i="13"/>
  <c r="BX101" i="13"/>
  <c r="U102" i="13"/>
  <c r="BX102" i="13"/>
  <c r="U103" i="13"/>
  <c r="BX103" i="13"/>
  <c r="U104" i="13"/>
  <c r="BX104" i="13"/>
  <c r="U105" i="13"/>
  <c r="BX105" i="13"/>
  <c r="U106" i="13"/>
  <c r="BX106" i="13"/>
  <c r="U107" i="13"/>
  <c r="BX107" i="13"/>
  <c r="U108" i="13"/>
  <c r="BX108" i="13"/>
  <c r="U109" i="13"/>
  <c r="BX109" i="13"/>
  <c r="U110" i="13"/>
  <c r="BX110" i="13"/>
  <c r="U111" i="13"/>
  <c r="BX111" i="13"/>
  <c r="U112" i="13"/>
  <c r="BX112" i="13"/>
  <c r="U113" i="13"/>
  <c r="BX113" i="13"/>
  <c r="U114" i="13"/>
  <c r="BX114" i="13"/>
  <c r="U115" i="13"/>
  <c r="BX115" i="13"/>
  <c r="U116" i="13"/>
  <c r="BX116" i="13"/>
  <c r="U117" i="13"/>
  <c r="BX117" i="13"/>
  <c r="U118" i="13"/>
  <c r="BX118" i="13"/>
  <c r="U119" i="13"/>
  <c r="BX119" i="13"/>
  <c r="U120" i="13"/>
  <c r="BX120" i="13"/>
  <c r="U121" i="13"/>
  <c r="BX121" i="13"/>
  <c r="U122" i="13"/>
  <c r="BX122" i="13"/>
  <c r="U123" i="13"/>
  <c r="BX123" i="13"/>
  <c r="U124" i="13"/>
  <c r="BX124" i="13"/>
  <c r="U125" i="13"/>
  <c r="BX125" i="13"/>
  <c r="U126" i="13"/>
  <c r="BX126" i="13"/>
  <c r="U127" i="13"/>
  <c r="BX127" i="13"/>
  <c r="U128" i="13"/>
  <c r="BX128" i="13"/>
  <c r="U129" i="13"/>
  <c r="BX129" i="13"/>
  <c r="U130" i="13"/>
  <c r="BX130" i="13"/>
  <c r="U131" i="13"/>
  <c r="BX131" i="13"/>
  <c r="U132" i="13"/>
  <c r="BX132" i="13"/>
  <c r="U133" i="13"/>
  <c r="BX133" i="13"/>
  <c r="U134" i="13"/>
  <c r="BX134" i="13"/>
  <c r="U135" i="13"/>
  <c r="BX135" i="13"/>
  <c r="U136" i="13"/>
  <c r="BX136" i="13"/>
  <c r="U137" i="13"/>
  <c r="BX137" i="13"/>
  <c r="U138" i="13"/>
  <c r="BX138" i="13"/>
  <c r="U139" i="13"/>
  <c r="BX139" i="13"/>
  <c r="U140" i="13"/>
  <c r="BX140" i="13"/>
  <c r="U141" i="13"/>
  <c r="BX141" i="13"/>
  <c r="U142" i="13"/>
  <c r="BX142" i="13"/>
  <c r="U143" i="13"/>
  <c r="BX143" i="13"/>
  <c r="U144" i="13"/>
  <c r="BX144" i="13"/>
  <c r="U145" i="13"/>
  <c r="BX145" i="13"/>
  <c r="U146" i="13"/>
  <c r="BX146" i="13"/>
  <c r="U147" i="13"/>
  <c r="BX147" i="13"/>
  <c r="U148" i="13"/>
  <c r="BX148" i="13"/>
  <c r="U149" i="13"/>
  <c r="BX149" i="13"/>
  <c r="U150" i="13"/>
  <c r="BX150" i="13"/>
  <c r="U151" i="13"/>
  <c r="BX151" i="13"/>
  <c r="U152" i="13"/>
  <c r="BX152" i="13"/>
  <c r="U153" i="13"/>
  <c r="BX153" i="13"/>
  <c r="U154" i="13"/>
  <c r="BX154" i="13"/>
  <c r="U155" i="13"/>
  <c r="BX155" i="13"/>
  <c r="U156" i="13"/>
  <c r="BX156" i="13"/>
  <c r="U157" i="13"/>
  <c r="BX157" i="13"/>
  <c r="U158" i="13"/>
  <c r="BX158" i="13"/>
  <c r="U159" i="13"/>
  <c r="BX159" i="13"/>
  <c r="U160" i="13"/>
  <c r="BX160" i="13"/>
  <c r="U161" i="13"/>
  <c r="BX161" i="13"/>
  <c r="U162" i="13"/>
  <c r="BX162" i="13"/>
  <c r="U163" i="13"/>
  <c r="BX163" i="13"/>
  <c r="U164" i="13"/>
  <c r="BX164" i="13"/>
  <c r="U165" i="13"/>
  <c r="BX165" i="13"/>
  <c r="U166" i="13"/>
  <c r="BX166" i="13"/>
  <c r="U167" i="13"/>
  <c r="BX167" i="13"/>
  <c r="U168" i="13"/>
  <c r="BX168" i="13"/>
  <c r="U169" i="13"/>
  <c r="BX169" i="13"/>
  <c r="U170" i="13"/>
  <c r="BX170" i="13"/>
  <c r="U171" i="13"/>
  <c r="BX171" i="13"/>
  <c r="U172" i="13"/>
  <c r="BX172" i="13"/>
  <c r="U173" i="13"/>
  <c r="BX173" i="13"/>
  <c r="U174" i="13"/>
  <c r="BX174" i="13"/>
  <c r="U175" i="13"/>
  <c r="BX175" i="13"/>
  <c r="U176" i="13"/>
  <c r="BX176" i="13"/>
  <c r="U177" i="13"/>
  <c r="BX177" i="13"/>
  <c r="U178" i="13"/>
  <c r="BX178" i="13"/>
  <c r="U179" i="13"/>
  <c r="BX179" i="13"/>
  <c r="U180" i="13"/>
  <c r="BX180" i="13"/>
  <c r="U181" i="13"/>
  <c r="BX181" i="13"/>
  <c r="U182" i="13"/>
  <c r="BX182" i="13"/>
  <c r="U183" i="13"/>
  <c r="BX183" i="13"/>
  <c r="U184" i="13"/>
  <c r="BX184" i="13"/>
  <c r="U185" i="13"/>
  <c r="BX185" i="13"/>
  <c r="U186" i="13"/>
  <c r="BX186" i="13"/>
  <c r="U187" i="13"/>
  <c r="BX187" i="13"/>
  <c r="U188" i="13"/>
  <c r="BX188" i="13"/>
  <c r="U189" i="13"/>
  <c r="BX189" i="13"/>
  <c r="U190" i="13"/>
  <c r="BX190" i="13"/>
  <c r="U191" i="13"/>
  <c r="BX191" i="13"/>
  <c r="U192" i="13"/>
  <c r="BX192" i="13"/>
  <c r="U193" i="13"/>
  <c r="BX193" i="13"/>
  <c r="U194" i="13"/>
  <c r="BX194" i="13"/>
  <c r="U195" i="13"/>
  <c r="BX195" i="13"/>
  <c r="U196" i="13"/>
  <c r="BX196" i="13"/>
  <c r="U197" i="13"/>
  <c r="BX197" i="13"/>
  <c r="U198" i="13"/>
  <c r="BX198" i="13"/>
  <c r="U199" i="13"/>
  <c r="BX199" i="13"/>
  <c r="U200" i="13"/>
  <c r="BX200" i="13"/>
  <c r="U201" i="13"/>
  <c r="BX201" i="13"/>
  <c r="U202" i="13"/>
  <c r="BX202" i="13"/>
  <c r="U203" i="13"/>
  <c r="BX203" i="13"/>
  <c r="U204" i="13"/>
  <c r="BX204" i="13"/>
  <c r="U205" i="13"/>
  <c r="BX205" i="13"/>
  <c r="U206" i="13"/>
  <c r="BX206" i="13"/>
  <c r="U207" i="13"/>
  <c r="BX207" i="13"/>
  <c r="U208" i="13"/>
  <c r="BX208" i="13"/>
  <c r="U209" i="13"/>
  <c r="BX209" i="13"/>
  <c r="U210" i="13"/>
  <c r="BX210" i="13"/>
  <c r="U211" i="13"/>
  <c r="BX211" i="13"/>
  <c r="U212" i="13"/>
  <c r="BX212" i="13"/>
  <c r="U213" i="13"/>
  <c r="BX213" i="13"/>
  <c r="U214" i="13"/>
  <c r="BX214" i="13"/>
  <c r="U215" i="13"/>
  <c r="BX215" i="13"/>
  <c r="U216" i="13"/>
  <c r="BX216" i="13"/>
  <c r="U217" i="13"/>
  <c r="BX217" i="13"/>
  <c r="U218" i="13"/>
  <c r="BX218" i="13"/>
  <c r="U219" i="13"/>
  <c r="BX219" i="13"/>
  <c r="U220" i="13"/>
  <c r="BX220" i="13"/>
  <c r="U221" i="13"/>
  <c r="BX221" i="13"/>
  <c r="U222" i="13"/>
  <c r="BX222" i="13"/>
  <c r="U223" i="13"/>
  <c r="BX223" i="13"/>
  <c r="U224" i="13"/>
  <c r="BX224" i="13"/>
  <c r="U225" i="13"/>
  <c r="BX225" i="13"/>
  <c r="U226" i="13"/>
  <c r="BX226" i="13"/>
  <c r="U227" i="13"/>
  <c r="BX227" i="13"/>
  <c r="U228" i="13"/>
  <c r="BX228" i="13"/>
  <c r="U229" i="13"/>
  <c r="BX229" i="13"/>
  <c r="U230" i="13"/>
  <c r="BX230" i="13"/>
  <c r="U231" i="13"/>
  <c r="BX231" i="13"/>
  <c r="U232" i="13"/>
  <c r="BX232" i="13"/>
  <c r="U233" i="13"/>
  <c r="BX233" i="13"/>
  <c r="U234" i="13"/>
  <c r="BX234" i="13"/>
  <c r="U235" i="13"/>
  <c r="BX235" i="13"/>
  <c r="U236" i="13"/>
  <c r="BX236" i="13"/>
  <c r="U237" i="13"/>
  <c r="BX237" i="13"/>
  <c r="U238" i="13"/>
  <c r="BX238" i="13"/>
  <c r="U239" i="13"/>
  <c r="BX239" i="13"/>
  <c r="U240" i="13"/>
  <c r="BX240" i="13"/>
  <c r="U241" i="13"/>
  <c r="BX241" i="13"/>
  <c r="U242" i="13"/>
  <c r="BX242" i="13"/>
  <c r="U243" i="13"/>
  <c r="BX243" i="13"/>
  <c r="U244" i="13"/>
  <c r="BX244" i="13"/>
  <c r="U245" i="13"/>
  <c r="BX245" i="13"/>
  <c r="U246" i="13"/>
  <c r="BX246" i="13"/>
  <c r="U247" i="13"/>
  <c r="BX247" i="13"/>
  <c r="U248" i="13"/>
  <c r="BX248" i="13"/>
  <c r="U249" i="13"/>
  <c r="BX249" i="13"/>
  <c r="U250" i="13"/>
  <c r="BX250" i="13"/>
  <c r="U251" i="13"/>
  <c r="BX251" i="13"/>
  <c r="U252" i="13"/>
  <c r="BX252" i="13"/>
  <c r="U253" i="13"/>
  <c r="BX253" i="13"/>
  <c r="U254" i="13"/>
  <c r="BX254" i="13"/>
  <c r="U255" i="13"/>
  <c r="BX255" i="13"/>
  <c r="U256" i="13"/>
  <c r="BX256" i="13"/>
  <c r="U257" i="13"/>
  <c r="BX257" i="13"/>
  <c r="U258" i="13"/>
  <c r="BX258" i="13"/>
  <c r="U259" i="13"/>
  <c r="BX259" i="13"/>
  <c r="U260" i="13"/>
  <c r="BX260" i="13"/>
  <c r="U261" i="13"/>
  <c r="BX261" i="13"/>
  <c r="U262" i="13"/>
  <c r="BX262" i="13"/>
  <c r="U263" i="13"/>
  <c r="BX263" i="13"/>
  <c r="U264" i="13"/>
  <c r="BX264" i="13"/>
  <c r="U265" i="13"/>
  <c r="BX265" i="13"/>
  <c r="U266" i="13"/>
  <c r="BX266" i="13"/>
  <c r="U267" i="13"/>
  <c r="BX267" i="13"/>
  <c r="U268" i="13"/>
  <c r="BX268" i="13"/>
  <c r="U269" i="13"/>
  <c r="BX269" i="13"/>
  <c r="U270" i="13"/>
  <c r="BX270" i="13"/>
  <c r="U271" i="13"/>
  <c r="BX271" i="13"/>
  <c r="U272" i="13"/>
  <c r="BX272" i="13"/>
  <c r="U273" i="13"/>
  <c r="BX273" i="13"/>
  <c r="U274" i="13"/>
  <c r="BX274" i="13"/>
  <c r="U275" i="13"/>
  <c r="BX275" i="13"/>
  <c r="U276" i="13"/>
  <c r="BX276" i="13"/>
  <c r="U277" i="13"/>
  <c r="BX277" i="13"/>
  <c r="U278" i="13"/>
  <c r="BX278" i="13"/>
  <c r="U279" i="13"/>
  <c r="BX279" i="13"/>
  <c r="U280" i="13"/>
  <c r="BX280" i="13"/>
  <c r="U281" i="13"/>
  <c r="BX281" i="13"/>
  <c r="U282" i="13"/>
  <c r="BX282" i="13"/>
  <c r="U283" i="13"/>
  <c r="BX283" i="13"/>
  <c r="U284" i="13"/>
  <c r="BX284" i="13"/>
  <c r="U285" i="13"/>
  <c r="BX285" i="13"/>
  <c r="U286" i="13"/>
  <c r="BX286" i="13"/>
  <c r="U287" i="13"/>
  <c r="BX287" i="13"/>
  <c r="U288" i="13"/>
  <c r="BX288" i="13"/>
  <c r="U289" i="13"/>
  <c r="BX289" i="13"/>
  <c r="U290" i="13"/>
  <c r="BX290" i="13"/>
  <c r="U291" i="13"/>
  <c r="BX291" i="13"/>
  <c r="U292" i="13"/>
  <c r="BX292" i="13"/>
  <c r="U293" i="13"/>
  <c r="BX293" i="13"/>
  <c r="U294" i="13"/>
  <c r="BX294" i="13"/>
  <c r="U295" i="13"/>
  <c r="BX295" i="13"/>
  <c r="U296" i="13"/>
  <c r="BX296" i="13"/>
  <c r="U297" i="13"/>
  <c r="BX297" i="13"/>
  <c r="U298" i="13"/>
  <c r="BX298" i="13"/>
  <c r="U299" i="13"/>
  <c r="BX299" i="13"/>
  <c r="U300" i="13"/>
  <c r="BX300" i="13"/>
  <c r="U301" i="13"/>
  <c r="BX301" i="13"/>
  <c r="U302" i="13"/>
  <c r="BX302" i="13"/>
  <c r="U303" i="13"/>
  <c r="BX303" i="13"/>
  <c r="U304" i="13"/>
  <c r="BX304" i="13"/>
  <c r="U305" i="13"/>
  <c r="BX305" i="13"/>
  <c r="U306" i="13"/>
  <c r="BX306" i="13"/>
  <c r="U307" i="13"/>
  <c r="BX307" i="13"/>
  <c r="U308" i="13"/>
  <c r="BX308" i="13"/>
  <c r="U309" i="13"/>
  <c r="BX309" i="13"/>
  <c r="U310" i="13"/>
  <c r="BX310" i="13"/>
  <c r="U311" i="13"/>
  <c r="BX311" i="13"/>
  <c r="U312" i="13"/>
  <c r="BX312" i="13"/>
  <c r="U313" i="13"/>
  <c r="BX313" i="13"/>
  <c r="U314" i="13"/>
  <c r="BX314" i="13"/>
  <c r="U315" i="13"/>
  <c r="BX315" i="13"/>
  <c r="U316" i="13"/>
  <c r="BX316" i="13"/>
  <c r="U317" i="13"/>
  <c r="BX317" i="13"/>
  <c r="U318" i="13"/>
  <c r="BX318" i="13"/>
  <c r="U319" i="13"/>
  <c r="BX319" i="13"/>
  <c r="U320" i="13"/>
  <c r="BX320" i="13"/>
  <c r="U321" i="13"/>
  <c r="BX321" i="13"/>
  <c r="U322" i="13"/>
  <c r="BX322" i="13"/>
  <c r="U323" i="13"/>
  <c r="BX323" i="13"/>
  <c r="U324" i="13"/>
  <c r="BX324" i="13"/>
  <c r="U325" i="13"/>
  <c r="BX325" i="13"/>
  <c r="U326" i="13"/>
  <c r="BX326" i="13"/>
  <c r="U327" i="13"/>
  <c r="BX327" i="13"/>
  <c r="U328" i="13"/>
  <c r="BX328" i="13"/>
  <c r="U329" i="13"/>
  <c r="BX329" i="13"/>
  <c r="U330" i="13"/>
  <c r="BX330" i="13"/>
  <c r="U331" i="13"/>
  <c r="BX331" i="13"/>
  <c r="U332" i="13"/>
  <c r="BX332" i="13"/>
  <c r="U333" i="13"/>
  <c r="BX333" i="13"/>
  <c r="U334" i="13"/>
  <c r="BX334" i="13"/>
  <c r="U335" i="13"/>
  <c r="BX335" i="13"/>
  <c r="U336" i="13"/>
  <c r="BX336" i="13"/>
  <c r="U337" i="13"/>
  <c r="BX337" i="13"/>
  <c r="U338" i="13"/>
  <c r="BX338" i="13"/>
  <c r="U339" i="13"/>
  <c r="BX339" i="13"/>
  <c r="U340" i="13"/>
  <c r="BX340" i="13"/>
  <c r="U341" i="13"/>
  <c r="BX341" i="13"/>
  <c r="U342" i="13"/>
  <c r="BX342" i="13"/>
  <c r="U343" i="13"/>
  <c r="BX343" i="13"/>
  <c r="U344" i="13"/>
  <c r="BX344" i="13"/>
  <c r="U345" i="13"/>
  <c r="BX345" i="13"/>
  <c r="U346" i="13"/>
  <c r="BX346" i="13"/>
  <c r="U347" i="13"/>
  <c r="BX347" i="13"/>
  <c r="U348" i="13"/>
  <c r="BX348" i="13"/>
  <c r="U349" i="13"/>
  <c r="BX349" i="13"/>
  <c r="U350" i="13"/>
  <c r="BX350" i="13"/>
  <c r="U351" i="13"/>
  <c r="BX351" i="13"/>
  <c r="U352" i="13"/>
  <c r="BX352" i="13"/>
  <c r="U353" i="13"/>
  <c r="BX353" i="13"/>
  <c r="U354" i="13"/>
  <c r="BX354" i="13"/>
  <c r="U355" i="13"/>
  <c r="BX355" i="13"/>
  <c r="U356" i="13"/>
  <c r="BX356" i="13"/>
  <c r="U357" i="13"/>
  <c r="BX357" i="13"/>
  <c r="U358" i="13"/>
  <c r="BX358" i="13"/>
  <c r="U359" i="13"/>
  <c r="BX359" i="13"/>
  <c r="U360" i="13"/>
  <c r="BX360" i="13"/>
  <c r="U361" i="13"/>
  <c r="BX361" i="13"/>
  <c r="U362" i="13"/>
  <c r="BX362" i="13"/>
  <c r="U363" i="13"/>
  <c r="BX363" i="13"/>
  <c r="U364" i="13"/>
  <c r="BX364" i="13"/>
  <c r="U365" i="13"/>
  <c r="BX365" i="13"/>
  <c r="U366" i="13"/>
  <c r="BX366" i="13"/>
  <c r="U367" i="13"/>
  <c r="BX367" i="13"/>
  <c r="U368" i="13"/>
  <c r="BX368" i="13"/>
  <c r="U369" i="13"/>
  <c r="BX369" i="13"/>
  <c r="U370" i="13"/>
  <c r="BX370" i="13"/>
  <c r="U371" i="13"/>
  <c r="BX371" i="13"/>
  <c r="U372" i="13"/>
  <c r="BX372" i="13"/>
  <c r="U373" i="13"/>
  <c r="BX373" i="13"/>
  <c r="U374" i="13"/>
  <c r="BX374" i="13"/>
  <c r="U375" i="13"/>
  <c r="BX375" i="13"/>
  <c r="U376" i="13"/>
  <c r="BX376" i="13"/>
  <c r="U377" i="13"/>
  <c r="BX377" i="13"/>
  <c r="U378" i="13"/>
  <c r="BX378" i="13"/>
  <c r="U379" i="13"/>
  <c r="BX379" i="13"/>
  <c r="U380" i="13"/>
  <c r="BX380" i="13"/>
  <c r="U381" i="13"/>
  <c r="BX381" i="13"/>
  <c r="U382" i="13"/>
  <c r="BX382" i="13"/>
  <c r="U383" i="13"/>
  <c r="BX383" i="13"/>
  <c r="U384" i="13"/>
  <c r="BX384" i="13"/>
  <c r="U385" i="13"/>
  <c r="BX385" i="13"/>
  <c r="U386" i="13"/>
  <c r="BX386" i="13"/>
  <c r="U387" i="13"/>
  <c r="BX387" i="13"/>
  <c r="U388" i="13"/>
  <c r="BX388" i="13"/>
  <c r="U389" i="13"/>
  <c r="BX389" i="13"/>
  <c r="U390" i="13"/>
  <c r="BX390" i="13"/>
  <c r="U391" i="13"/>
  <c r="BX391" i="13"/>
  <c r="U392" i="13"/>
  <c r="BX392" i="13"/>
  <c r="U393" i="13"/>
  <c r="BX393" i="13"/>
  <c r="U394" i="13"/>
  <c r="BX394" i="13"/>
  <c r="U395" i="13"/>
  <c r="BX395" i="13"/>
  <c r="U396" i="13"/>
  <c r="BX396" i="13"/>
  <c r="U397" i="13"/>
  <c r="BX397" i="13"/>
  <c r="U398" i="13"/>
  <c r="BX398" i="13"/>
  <c r="U399" i="13"/>
  <c r="BX399" i="13"/>
  <c r="U400" i="13"/>
  <c r="BX400" i="13"/>
  <c r="U401" i="13"/>
  <c r="BX401" i="13"/>
  <c r="U402" i="13"/>
  <c r="BX402" i="13"/>
  <c r="U403" i="13"/>
  <c r="BX403" i="13"/>
  <c r="U404" i="13"/>
  <c r="BX404" i="13"/>
  <c r="U405" i="13"/>
  <c r="BX405" i="13"/>
  <c r="U406" i="13"/>
  <c r="BX406" i="13"/>
  <c r="U407" i="13"/>
  <c r="BX407" i="13"/>
  <c r="U408" i="13"/>
  <c r="BX408" i="13"/>
  <c r="U409" i="13"/>
  <c r="BX409" i="13"/>
  <c r="U410" i="13"/>
  <c r="BX410" i="13"/>
  <c r="U411" i="13"/>
  <c r="BX411" i="13"/>
  <c r="U412" i="13"/>
  <c r="BX412" i="13"/>
  <c r="U413" i="13"/>
  <c r="BX413" i="13"/>
  <c r="U414" i="13"/>
  <c r="BX414" i="13"/>
  <c r="U415" i="13"/>
  <c r="BX415" i="13"/>
  <c r="U416" i="13"/>
  <c r="BX416" i="13"/>
  <c r="U417" i="13"/>
  <c r="BX417" i="13"/>
  <c r="U418" i="13"/>
  <c r="BX418" i="13"/>
  <c r="U419" i="13"/>
  <c r="BX419" i="13"/>
  <c r="U420" i="13"/>
  <c r="BX420" i="13"/>
  <c r="U421" i="13"/>
  <c r="BX421" i="13"/>
  <c r="U422" i="13"/>
  <c r="BX422" i="13"/>
  <c r="U423" i="13"/>
  <c r="BX423" i="13"/>
  <c r="U424" i="13"/>
  <c r="BX424" i="13"/>
  <c r="U425" i="13"/>
  <c r="BX425" i="13"/>
  <c r="U426" i="13"/>
  <c r="BX426" i="13"/>
  <c r="U427" i="13"/>
  <c r="BX427" i="13"/>
  <c r="U428" i="13"/>
  <c r="BX428" i="13"/>
  <c r="U429" i="13"/>
  <c r="BX429" i="13"/>
  <c r="U430" i="13"/>
  <c r="BX430" i="13"/>
  <c r="U431" i="13"/>
  <c r="BX431" i="13"/>
  <c r="U432" i="13"/>
  <c r="BX432" i="13"/>
  <c r="U433" i="13"/>
  <c r="BX433" i="13"/>
  <c r="U434" i="13"/>
  <c r="BX434" i="13"/>
  <c r="U435" i="13"/>
  <c r="BX435" i="13"/>
  <c r="U436" i="13"/>
  <c r="BX436" i="13"/>
  <c r="U437" i="13"/>
  <c r="BX437" i="13"/>
  <c r="U438" i="13"/>
  <c r="BX438" i="13"/>
  <c r="U439" i="13"/>
  <c r="BX439" i="13"/>
  <c r="U440" i="13"/>
  <c r="BX440" i="13"/>
  <c r="U441" i="13"/>
  <c r="BX441" i="13"/>
  <c r="U442" i="13"/>
  <c r="BX442" i="13"/>
  <c r="U443" i="13"/>
  <c r="BX443" i="13"/>
  <c r="U444" i="13"/>
  <c r="BX444" i="13"/>
  <c r="U445" i="13"/>
  <c r="BX445" i="13"/>
  <c r="U446" i="13"/>
  <c r="BX446" i="13"/>
  <c r="U447" i="13"/>
  <c r="BX447" i="13"/>
  <c r="U448" i="13"/>
  <c r="BX448" i="13"/>
  <c r="U449" i="13"/>
  <c r="BX449" i="13"/>
  <c r="U450" i="13"/>
  <c r="BX450" i="13"/>
  <c r="U451" i="13"/>
  <c r="BX451" i="13"/>
  <c r="U452" i="13"/>
  <c r="BX452" i="13"/>
  <c r="U453" i="13"/>
  <c r="BX453" i="13"/>
  <c r="U454" i="13"/>
  <c r="BX454" i="13"/>
  <c r="U455" i="13"/>
  <c r="BX455" i="13"/>
  <c r="U456" i="13"/>
  <c r="BX456" i="13"/>
  <c r="U457" i="13"/>
  <c r="BX457" i="13"/>
  <c r="U458" i="13"/>
  <c r="BX458" i="13"/>
  <c r="U459" i="13"/>
  <c r="BX459" i="13"/>
  <c r="U460" i="13"/>
  <c r="BX460" i="13"/>
  <c r="U461" i="13"/>
  <c r="BX461" i="13"/>
  <c r="U462" i="13"/>
  <c r="BX462" i="13"/>
  <c r="U463" i="13"/>
  <c r="BX463" i="13"/>
  <c r="U464" i="13"/>
  <c r="BX464" i="13"/>
  <c r="U465" i="13"/>
  <c r="BX465" i="13"/>
  <c r="U466" i="13"/>
  <c r="BX466" i="13"/>
  <c r="U467" i="13"/>
  <c r="BX467" i="13"/>
  <c r="U468" i="13"/>
  <c r="BX468" i="13"/>
  <c r="U469" i="13"/>
  <c r="BX469" i="13"/>
  <c r="U470" i="13"/>
  <c r="BX470" i="13"/>
  <c r="U471" i="13"/>
  <c r="BX471" i="13"/>
  <c r="U472" i="13"/>
  <c r="BX472" i="13"/>
  <c r="U473" i="13"/>
  <c r="BX473" i="13"/>
  <c r="U474" i="13"/>
  <c r="BX474" i="13"/>
  <c r="U475" i="13"/>
  <c r="BX475" i="13"/>
  <c r="U476" i="13"/>
  <c r="BX476" i="13"/>
  <c r="U477" i="13"/>
  <c r="BX477" i="13"/>
  <c r="U478" i="13"/>
  <c r="BX478" i="13"/>
  <c r="U479" i="13"/>
  <c r="BX479" i="13"/>
  <c r="U480" i="13"/>
  <c r="BX480" i="13"/>
  <c r="U481" i="13"/>
  <c r="BX481" i="13"/>
  <c r="U482" i="13"/>
  <c r="BX482" i="13"/>
  <c r="U483" i="13"/>
  <c r="BX483" i="13"/>
  <c r="U484" i="13"/>
  <c r="BX484" i="13"/>
  <c r="U485" i="13"/>
  <c r="BX485" i="13"/>
  <c r="U486" i="13"/>
  <c r="BX486" i="13"/>
  <c r="U487" i="13"/>
  <c r="BX487" i="13"/>
  <c r="U488" i="13"/>
  <c r="BX488" i="13"/>
  <c r="U489" i="13"/>
  <c r="BX489" i="13"/>
  <c r="U490" i="13"/>
  <c r="BX490" i="13"/>
  <c r="U491" i="13"/>
  <c r="BX491" i="13"/>
  <c r="U492" i="13"/>
  <c r="BX492" i="13"/>
  <c r="U493" i="13"/>
  <c r="BX493" i="13"/>
  <c r="U494" i="13"/>
  <c r="BX494" i="13"/>
  <c r="U495" i="13"/>
  <c r="BX495" i="13"/>
  <c r="U496" i="13"/>
  <c r="BX496" i="13"/>
  <c r="U497" i="13"/>
  <c r="BX497" i="13"/>
  <c r="U498" i="13"/>
  <c r="BX498" i="13"/>
  <c r="U499" i="13"/>
  <c r="BX499" i="13"/>
  <c r="U500" i="13"/>
  <c r="BX500" i="13"/>
  <c r="U501" i="13"/>
  <c r="BX501" i="13"/>
  <c r="U502" i="13"/>
  <c r="BX502" i="13"/>
  <c r="U503" i="13"/>
  <c r="BX503" i="13"/>
  <c r="U504" i="13"/>
  <c r="BX504" i="13"/>
  <c r="U505" i="13"/>
  <c r="BX505" i="13"/>
  <c r="U506" i="13"/>
  <c r="BX506" i="13"/>
  <c r="U507" i="13"/>
  <c r="BX507" i="13"/>
  <c r="U508" i="13"/>
  <c r="BX508" i="13"/>
  <c r="U509" i="13"/>
  <c r="BX509" i="13"/>
  <c r="U510" i="13"/>
  <c r="BX510" i="13"/>
  <c r="U511" i="13"/>
  <c r="BX511" i="13"/>
  <c r="U512" i="13"/>
  <c r="BX512" i="13"/>
  <c r="U513" i="13"/>
  <c r="BX513" i="13"/>
  <c r="U514" i="13"/>
  <c r="BX514" i="13"/>
  <c r="U515" i="13"/>
  <c r="BX515" i="13"/>
  <c r="U516" i="13"/>
  <c r="BX516" i="13"/>
  <c r="U517" i="13"/>
  <c r="BX517" i="13"/>
  <c r="U518" i="13"/>
  <c r="BX518" i="13"/>
  <c r="U519" i="13"/>
  <c r="BX519" i="13"/>
  <c r="U520" i="13"/>
  <c r="BX520" i="13"/>
  <c r="U521" i="13"/>
  <c r="BX521" i="13"/>
  <c r="U522" i="13"/>
  <c r="BX522" i="13"/>
  <c r="U523" i="13"/>
  <c r="BX523" i="13"/>
  <c r="U524" i="13"/>
  <c r="BX524" i="13"/>
  <c r="U525" i="13"/>
  <c r="BX525" i="13"/>
  <c r="U526" i="13"/>
  <c r="BX526" i="13"/>
  <c r="U527" i="13"/>
  <c r="BX527" i="13"/>
  <c r="U528" i="13"/>
  <c r="BX528" i="13"/>
  <c r="U529" i="13"/>
  <c r="BX529" i="13"/>
  <c r="U530" i="13"/>
  <c r="BX530" i="13"/>
  <c r="U531" i="13"/>
  <c r="BX531" i="13"/>
  <c r="U532" i="13"/>
  <c r="BX532" i="13"/>
  <c r="U533" i="13"/>
  <c r="BX533" i="13"/>
  <c r="U534" i="13"/>
  <c r="BX534" i="13"/>
  <c r="U535" i="13"/>
  <c r="BX535" i="13"/>
  <c r="U536" i="13"/>
  <c r="BX536" i="13"/>
  <c r="U537" i="13"/>
  <c r="BX537" i="13"/>
  <c r="U538" i="13"/>
  <c r="BX538" i="13"/>
  <c r="U539" i="13"/>
  <c r="BX539" i="13"/>
  <c r="U540" i="13"/>
  <c r="BX540" i="13"/>
  <c r="U541" i="13"/>
  <c r="BX541" i="13"/>
  <c r="U542" i="13"/>
  <c r="BX542" i="13"/>
  <c r="U543" i="13"/>
  <c r="BX543" i="13"/>
  <c r="U544" i="13"/>
  <c r="BX544" i="13"/>
  <c r="U545" i="13"/>
  <c r="BX545" i="13"/>
  <c r="U546" i="13"/>
  <c r="BX546" i="13"/>
  <c r="U547" i="13"/>
  <c r="BX547" i="13"/>
  <c r="U548" i="13"/>
  <c r="BX548" i="13"/>
  <c r="U549" i="13"/>
  <c r="BX549" i="13"/>
  <c r="U550" i="13"/>
  <c r="BX550" i="13"/>
  <c r="U551" i="13"/>
  <c r="BX551" i="13"/>
  <c r="U552" i="13"/>
  <c r="BX552" i="13"/>
  <c r="U553" i="13"/>
  <c r="BX553" i="13"/>
  <c r="U554" i="13"/>
  <c r="BX554" i="13"/>
  <c r="U555" i="13"/>
  <c r="BX555" i="13"/>
  <c r="U556" i="13"/>
  <c r="BX556" i="13"/>
  <c r="U557" i="13"/>
  <c r="BX557" i="13"/>
  <c r="U558" i="13"/>
  <c r="BX558" i="13"/>
  <c r="U559" i="13"/>
  <c r="BX559" i="13"/>
  <c r="U560" i="13"/>
  <c r="BX560" i="13"/>
  <c r="U561" i="13"/>
  <c r="BX561" i="13"/>
  <c r="U562" i="13"/>
  <c r="BX562" i="13"/>
  <c r="U563" i="13"/>
  <c r="BX563" i="13"/>
  <c r="U564" i="13"/>
  <c r="BX564" i="13"/>
  <c r="U565" i="13"/>
  <c r="BX565" i="13"/>
  <c r="U566" i="13"/>
  <c r="BX566" i="13"/>
  <c r="U567" i="13"/>
  <c r="BX567" i="13"/>
  <c r="U568" i="13"/>
  <c r="BX568" i="13"/>
  <c r="U569" i="13"/>
  <c r="BX569" i="13"/>
  <c r="U570" i="13"/>
  <c r="BX570" i="13"/>
  <c r="U571" i="13"/>
  <c r="BX571" i="13"/>
  <c r="U572" i="13"/>
  <c r="BX572" i="13"/>
  <c r="U573" i="13"/>
  <c r="BX573" i="13"/>
  <c r="U574" i="13"/>
  <c r="BX574" i="13"/>
  <c r="U575" i="13"/>
  <c r="BX575" i="13"/>
  <c r="U576" i="13"/>
  <c r="BX576" i="13"/>
  <c r="U577" i="13"/>
  <c r="BX577" i="13"/>
  <c r="U3" i="13"/>
  <c r="BX3" i="13"/>
  <c r="BW3" i="13"/>
  <c r="BW4" i="13"/>
  <c r="BW5" i="13"/>
  <c r="BW6" i="13"/>
  <c r="BW7" i="13"/>
  <c r="BW8" i="13"/>
  <c r="BW9" i="13"/>
  <c r="BW10" i="13"/>
  <c r="BW11" i="13"/>
  <c r="BW12" i="13"/>
  <c r="BW13" i="13"/>
  <c r="BW14" i="13"/>
  <c r="BW15" i="13"/>
  <c r="BW16" i="13"/>
  <c r="BW17" i="13"/>
  <c r="BW18" i="13"/>
  <c r="BW19" i="13"/>
  <c r="BW20" i="13"/>
  <c r="BW21" i="13"/>
  <c r="BW22" i="13"/>
  <c r="BW23" i="13"/>
  <c r="BW24" i="13"/>
  <c r="BW25" i="13"/>
  <c r="BW26" i="13"/>
  <c r="BW27" i="13"/>
  <c r="BW28" i="13"/>
  <c r="BW29" i="13"/>
  <c r="BW30" i="13"/>
  <c r="BW31" i="13"/>
  <c r="BW32" i="13"/>
  <c r="BW33" i="13"/>
  <c r="BW34" i="13"/>
  <c r="BW35" i="13"/>
  <c r="BW36" i="13"/>
  <c r="BW37" i="13"/>
  <c r="BW38" i="13"/>
  <c r="BW39" i="13"/>
  <c r="BW40" i="13"/>
  <c r="BW41" i="13"/>
  <c r="BW42" i="13"/>
  <c r="BW43" i="13"/>
  <c r="BW44" i="13"/>
  <c r="BW45" i="13"/>
  <c r="BW46" i="13"/>
  <c r="BW47" i="13"/>
  <c r="BW48" i="13"/>
  <c r="BW49" i="13"/>
  <c r="BW50" i="13"/>
  <c r="BW51" i="13"/>
  <c r="BW52" i="13"/>
  <c r="BW53" i="13"/>
  <c r="BW54" i="13"/>
  <c r="BW55" i="13"/>
  <c r="BW56" i="13"/>
  <c r="BW57" i="13"/>
  <c r="BW58" i="13"/>
  <c r="BW59" i="13"/>
  <c r="BW60" i="13"/>
  <c r="BW61" i="13"/>
  <c r="BW62" i="13"/>
  <c r="BW63" i="13"/>
  <c r="BW64" i="13"/>
  <c r="BW65" i="13"/>
  <c r="BW66" i="13"/>
  <c r="BW67" i="13"/>
  <c r="BW68" i="13"/>
  <c r="BW69" i="13"/>
  <c r="BW70" i="13"/>
  <c r="BW71" i="13"/>
  <c r="BW72" i="13"/>
  <c r="BW73" i="13"/>
  <c r="BW74" i="13"/>
  <c r="BW75" i="13"/>
  <c r="BW76" i="13"/>
  <c r="BW77" i="13"/>
  <c r="BW78" i="13"/>
  <c r="BW79" i="13"/>
  <c r="BW80" i="13"/>
  <c r="BW81" i="13"/>
  <c r="BW82" i="13"/>
  <c r="BW83" i="13"/>
  <c r="BW84" i="13"/>
  <c r="BW85" i="13"/>
  <c r="BW86" i="13"/>
  <c r="BW87" i="13"/>
  <c r="BW88" i="13"/>
  <c r="BW89" i="13"/>
  <c r="BW90" i="13"/>
  <c r="BW91" i="13"/>
  <c r="BW92" i="13"/>
  <c r="BW93" i="13"/>
  <c r="BW94" i="13"/>
  <c r="BW95" i="13"/>
  <c r="BW96" i="13"/>
  <c r="BW97" i="13"/>
  <c r="BW98" i="13"/>
  <c r="BW99" i="13"/>
  <c r="BW100" i="13"/>
  <c r="BW101" i="13"/>
  <c r="BW102" i="13"/>
  <c r="BW103" i="13"/>
  <c r="BW104" i="13"/>
  <c r="BW105" i="13"/>
  <c r="BW106" i="13"/>
  <c r="BW107" i="13"/>
  <c r="BW108" i="13"/>
  <c r="BW109" i="13"/>
  <c r="BW110" i="13"/>
  <c r="BW111" i="13"/>
  <c r="BW112" i="13"/>
  <c r="BW113" i="13"/>
  <c r="BW114" i="13"/>
  <c r="BW115" i="13"/>
  <c r="BW116" i="13"/>
  <c r="BW117" i="13"/>
  <c r="BW118" i="13"/>
  <c r="BW119" i="13"/>
  <c r="BW120" i="13"/>
  <c r="BW121" i="13"/>
  <c r="BW122" i="13"/>
  <c r="BW123" i="13"/>
  <c r="BW124" i="13"/>
  <c r="BW125" i="13"/>
  <c r="BW126" i="13"/>
  <c r="BW127" i="13"/>
  <c r="BW128" i="13"/>
  <c r="BW129" i="13"/>
  <c r="BW130" i="13"/>
  <c r="BW131" i="13"/>
  <c r="BW132" i="13"/>
  <c r="BW133" i="13"/>
  <c r="BW134" i="13"/>
  <c r="BW135" i="13"/>
  <c r="BW136" i="13"/>
  <c r="BW137" i="13"/>
  <c r="BW138" i="13"/>
  <c r="BW139" i="13"/>
  <c r="BW140" i="13"/>
  <c r="BW141" i="13"/>
  <c r="BW142" i="13"/>
  <c r="BW143" i="13"/>
  <c r="BW144" i="13"/>
  <c r="BW145" i="13"/>
  <c r="BW146" i="13"/>
  <c r="BW147" i="13"/>
  <c r="BW148" i="13"/>
  <c r="BW149" i="13"/>
  <c r="BW150" i="13"/>
  <c r="BW151" i="13"/>
  <c r="BW152" i="13"/>
  <c r="BW153" i="13"/>
  <c r="BW154" i="13"/>
  <c r="BW155" i="13"/>
  <c r="BW156" i="13"/>
  <c r="BW157" i="13"/>
  <c r="BW158" i="13"/>
  <c r="BW159" i="13"/>
  <c r="BW160" i="13"/>
  <c r="BW161" i="13"/>
  <c r="BW162" i="13"/>
  <c r="BW163" i="13"/>
  <c r="BW164" i="13"/>
  <c r="BW165" i="13"/>
  <c r="BW166" i="13"/>
  <c r="BW167" i="13"/>
  <c r="BW168" i="13"/>
  <c r="BW169" i="13"/>
  <c r="BW170" i="13"/>
  <c r="BW171" i="13"/>
  <c r="BW172" i="13"/>
  <c r="BW173" i="13"/>
  <c r="BW174" i="13"/>
  <c r="BW175" i="13"/>
  <c r="BW176" i="13"/>
  <c r="BW177" i="13"/>
  <c r="BW178" i="13"/>
  <c r="BW179" i="13"/>
  <c r="BW180" i="13"/>
  <c r="BW181" i="13"/>
  <c r="BW182" i="13"/>
  <c r="BW183" i="13"/>
  <c r="BW184" i="13"/>
  <c r="BW185" i="13"/>
  <c r="BW186" i="13"/>
  <c r="BW187" i="13"/>
  <c r="BW188" i="13"/>
  <c r="BW189" i="13"/>
  <c r="BW190" i="13"/>
  <c r="BW191" i="13"/>
  <c r="BW192" i="13"/>
  <c r="BW193" i="13"/>
  <c r="BW194" i="13"/>
  <c r="BW195" i="13"/>
  <c r="BW196" i="13"/>
  <c r="BW197" i="13"/>
  <c r="BW198" i="13"/>
  <c r="BW199" i="13"/>
  <c r="BW200" i="13"/>
  <c r="BW201" i="13"/>
  <c r="BW202" i="13"/>
  <c r="BW203" i="13"/>
  <c r="BW204" i="13"/>
  <c r="BW205" i="13"/>
  <c r="BW206" i="13"/>
  <c r="BW207" i="13"/>
  <c r="BW208" i="13"/>
  <c r="BW209" i="13"/>
  <c r="BW210" i="13"/>
  <c r="BW211" i="13"/>
  <c r="BW212" i="13"/>
  <c r="BW213" i="13"/>
  <c r="BW214" i="13"/>
  <c r="BW215" i="13"/>
  <c r="BW216" i="13"/>
  <c r="BW217" i="13"/>
  <c r="BW218" i="13"/>
  <c r="BW219" i="13"/>
  <c r="BW220" i="13"/>
  <c r="BW221" i="13"/>
  <c r="BW222" i="13"/>
  <c r="BW223" i="13"/>
  <c r="BW224" i="13"/>
  <c r="BW225" i="13"/>
  <c r="BW226" i="13"/>
  <c r="BW227" i="13"/>
  <c r="BW228" i="13"/>
  <c r="BW229" i="13"/>
  <c r="BW230" i="13"/>
  <c r="BW231" i="13"/>
  <c r="BW232" i="13"/>
  <c r="BW233" i="13"/>
  <c r="BW234" i="13"/>
  <c r="BW235" i="13"/>
  <c r="BW236" i="13"/>
  <c r="BW237" i="13"/>
  <c r="BW238" i="13"/>
  <c r="BW239" i="13"/>
  <c r="BW240" i="13"/>
  <c r="BW241" i="13"/>
  <c r="BW242" i="13"/>
  <c r="BW243" i="13"/>
  <c r="BW244" i="13"/>
  <c r="BW245" i="13"/>
  <c r="BW246" i="13"/>
  <c r="BW247" i="13"/>
  <c r="BW248" i="13"/>
  <c r="BW249" i="13"/>
  <c r="BW250" i="13"/>
  <c r="BW251" i="13"/>
  <c r="BW252" i="13"/>
  <c r="BW253" i="13"/>
  <c r="BW254" i="13"/>
  <c r="BW255" i="13"/>
  <c r="BW256" i="13"/>
  <c r="BW257" i="13"/>
  <c r="BW258" i="13"/>
  <c r="BW259" i="13"/>
  <c r="BW260" i="13"/>
  <c r="BW261" i="13"/>
  <c r="BW262" i="13"/>
  <c r="BW263" i="13"/>
  <c r="BW264" i="13"/>
  <c r="BW265" i="13"/>
  <c r="BW266" i="13"/>
  <c r="BW267" i="13"/>
  <c r="BW268" i="13"/>
  <c r="BW269" i="13"/>
  <c r="BW270" i="13"/>
  <c r="BW271" i="13"/>
  <c r="BW272" i="13"/>
  <c r="BW273" i="13"/>
  <c r="BW274" i="13"/>
  <c r="BW275" i="13"/>
  <c r="BW276" i="13"/>
  <c r="BW277" i="13"/>
  <c r="BW278" i="13"/>
  <c r="BW279" i="13"/>
  <c r="BW280" i="13"/>
  <c r="BW281" i="13"/>
  <c r="BW282" i="13"/>
  <c r="BW283" i="13"/>
  <c r="BW284" i="13"/>
  <c r="BW285" i="13"/>
  <c r="BW286" i="13"/>
  <c r="BW287" i="13"/>
  <c r="BW288" i="13"/>
  <c r="BW289" i="13"/>
  <c r="BW290" i="13"/>
  <c r="BW291" i="13"/>
  <c r="BW292" i="13"/>
  <c r="BW293" i="13"/>
  <c r="BW294" i="13"/>
  <c r="BW295" i="13"/>
  <c r="BW296" i="13"/>
  <c r="BW297" i="13"/>
  <c r="BW298" i="13"/>
  <c r="BW299" i="13"/>
  <c r="BW300" i="13"/>
  <c r="BW301" i="13"/>
  <c r="BW302" i="13"/>
  <c r="BW303" i="13"/>
  <c r="BW304" i="13"/>
  <c r="BW305" i="13"/>
  <c r="BW306" i="13"/>
  <c r="BW307" i="13"/>
  <c r="BW308" i="13"/>
  <c r="BW309" i="13"/>
  <c r="BW310" i="13"/>
  <c r="BW311" i="13"/>
  <c r="BW312" i="13"/>
  <c r="BW313" i="13"/>
  <c r="BW314" i="13"/>
  <c r="BW315" i="13"/>
  <c r="BW316" i="13"/>
  <c r="BW317" i="13"/>
  <c r="BW318" i="13"/>
  <c r="BW319" i="13"/>
  <c r="BW320" i="13"/>
  <c r="BW321" i="13"/>
  <c r="BW322" i="13"/>
  <c r="BW323" i="13"/>
  <c r="BW324" i="13"/>
  <c r="BW325" i="13"/>
  <c r="BW326" i="13"/>
  <c r="BW327" i="13"/>
  <c r="BW328" i="13"/>
  <c r="BW329" i="13"/>
  <c r="BW330" i="13"/>
  <c r="BW331" i="13"/>
  <c r="BW332" i="13"/>
  <c r="BW333" i="13"/>
  <c r="BW334" i="13"/>
  <c r="BW335" i="13"/>
  <c r="BW336" i="13"/>
  <c r="BW337" i="13"/>
  <c r="BW338" i="13"/>
  <c r="BW339" i="13"/>
  <c r="BW340" i="13"/>
  <c r="BW341" i="13"/>
  <c r="BW342" i="13"/>
  <c r="BW343" i="13"/>
  <c r="BW344" i="13"/>
  <c r="BW345" i="13"/>
  <c r="BW346" i="13"/>
  <c r="BW347" i="13"/>
  <c r="BW348" i="13"/>
  <c r="BW349" i="13"/>
  <c r="BW350" i="13"/>
  <c r="BW351" i="13"/>
  <c r="BW352" i="13"/>
  <c r="BW353" i="13"/>
  <c r="BW354" i="13"/>
  <c r="BW355" i="13"/>
  <c r="BW356" i="13"/>
  <c r="BW357" i="13"/>
  <c r="BW358" i="13"/>
  <c r="BW359" i="13"/>
  <c r="BW360" i="13"/>
  <c r="BW361" i="13"/>
  <c r="BW362" i="13"/>
  <c r="BW363" i="13"/>
  <c r="BW364" i="13"/>
  <c r="BW365" i="13"/>
  <c r="BW366" i="13"/>
  <c r="BW367" i="13"/>
  <c r="BW368" i="13"/>
  <c r="BW369" i="13"/>
  <c r="BW370" i="13"/>
  <c r="BW371" i="13"/>
  <c r="BW372" i="13"/>
  <c r="BW373" i="13"/>
  <c r="BW374" i="13"/>
  <c r="BW375" i="13"/>
  <c r="BW376" i="13"/>
  <c r="BW377" i="13"/>
  <c r="BW378" i="13"/>
  <c r="BW379" i="13"/>
  <c r="BW380" i="13"/>
  <c r="BW381" i="13"/>
  <c r="BW382" i="13"/>
  <c r="BW383" i="13"/>
  <c r="BW384" i="13"/>
  <c r="BW385" i="13"/>
  <c r="BW386" i="13"/>
  <c r="BW387" i="13"/>
  <c r="BW388" i="13"/>
  <c r="BW389" i="13"/>
  <c r="BW390" i="13"/>
  <c r="BW391" i="13"/>
  <c r="BW392" i="13"/>
  <c r="BW393" i="13"/>
  <c r="BW394" i="13"/>
  <c r="BW395" i="13"/>
  <c r="BW396" i="13"/>
  <c r="BW397" i="13"/>
  <c r="BW398" i="13"/>
  <c r="BW399" i="13"/>
  <c r="BW400" i="13"/>
  <c r="BW401" i="13"/>
  <c r="BW402" i="13"/>
  <c r="BW403" i="13"/>
  <c r="BW404" i="13"/>
  <c r="BW405" i="13"/>
  <c r="BW406" i="13"/>
  <c r="BW407" i="13"/>
  <c r="BW408" i="13"/>
  <c r="BW409" i="13"/>
  <c r="BW410" i="13"/>
  <c r="BW411" i="13"/>
  <c r="BW412" i="13"/>
  <c r="BW413" i="13"/>
  <c r="BW414" i="13"/>
  <c r="BW415" i="13"/>
  <c r="BW416" i="13"/>
  <c r="BW417" i="13"/>
  <c r="BW418" i="13"/>
  <c r="BW419" i="13"/>
  <c r="BW420" i="13"/>
  <c r="BW421" i="13"/>
  <c r="BW422" i="13"/>
  <c r="BW423" i="13"/>
  <c r="BW424" i="13"/>
  <c r="BW425" i="13"/>
  <c r="BW426" i="13"/>
  <c r="BW427" i="13"/>
  <c r="BW428" i="13"/>
  <c r="BW429" i="13"/>
  <c r="BW430" i="13"/>
  <c r="BW431" i="13"/>
  <c r="BW432" i="13"/>
  <c r="BW433" i="13"/>
  <c r="BW434" i="13"/>
  <c r="BW435" i="13"/>
  <c r="BW436" i="13"/>
  <c r="BW437" i="13"/>
  <c r="BW438" i="13"/>
  <c r="BW439" i="13"/>
  <c r="BW440" i="13"/>
  <c r="BW441" i="13"/>
  <c r="BW442" i="13"/>
  <c r="BW443" i="13"/>
  <c r="BW444" i="13"/>
  <c r="BW445" i="13"/>
  <c r="BW446" i="13"/>
  <c r="BW447" i="13"/>
  <c r="BW448" i="13"/>
  <c r="BW449" i="13"/>
  <c r="BW450" i="13"/>
  <c r="BW451" i="13"/>
  <c r="BW452" i="13"/>
  <c r="BW453" i="13"/>
  <c r="BW454" i="13"/>
  <c r="BW455" i="13"/>
  <c r="BW456" i="13"/>
  <c r="BW457" i="13"/>
  <c r="BW458" i="13"/>
  <c r="BW459" i="13"/>
  <c r="BW460" i="13"/>
  <c r="BW461" i="13"/>
  <c r="BW462" i="13"/>
  <c r="BW463" i="13"/>
  <c r="BW464" i="13"/>
  <c r="BW465" i="13"/>
  <c r="BW466" i="13"/>
  <c r="BW467" i="13"/>
  <c r="BW468" i="13"/>
  <c r="BW469" i="13"/>
  <c r="BW470" i="13"/>
  <c r="BW471" i="13"/>
  <c r="BW472" i="13"/>
  <c r="BW473" i="13"/>
  <c r="BW474" i="13"/>
  <c r="BW475" i="13"/>
  <c r="BW476" i="13"/>
  <c r="BW477" i="13"/>
  <c r="BW478" i="13"/>
  <c r="BW479" i="13"/>
  <c r="BW480" i="13"/>
  <c r="BW481" i="13"/>
  <c r="BW482" i="13"/>
  <c r="BW483" i="13"/>
  <c r="BW484" i="13"/>
  <c r="BW485" i="13"/>
  <c r="BW486" i="13"/>
  <c r="BW487" i="13"/>
  <c r="BW488" i="13"/>
  <c r="BW489" i="13"/>
  <c r="BW490" i="13"/>
  <c r="BW491" i="13"/>
  <c r="BW492" i="13"/>
  <c r="BW493" i="13"/>
  <c r="BW494" i="13"/>
  <c r="BW495" i="13"/>
  <c r="BW496" i="13"/>
  <c r="BW497" i="13"/>
  <c r="BW498" i="13"/>
  <c r="BW499" i="13"/>
  <c r="BW500" i="13"/>
  <c r="BW501" i="13"/>
  <c r="BW502" i="13"/>
  <c r="BW503" i="13"/>
  <c r="BW504" i="13"/>
  <c r="BW505" i="13"/>
  <c r="BW506" i="13"/>
  <c r="BW507" i="13"/>
  <c r="BW508" i="13"/>
  <c r="BW509" i="13"/>
  <c r="BW510" i="13"/>
  <c r="BW511" i="13"/>
  <c r="BW512" i="13"/>
  <c r="BW513" i="13"/>
  <c r="BW514" i="13"/>
  <c r="BW515" i="13"/>
  <c r="BW516" i="13"/>
  <c r="BW517" i="13"/>
  <c r="BW518" i="13"/>
  <c r="BW519" i="13"/>
  <c r="BW520" i="13"/>
  <c r="BW521" i="13"/>
  <c r="BW522" i="13"/>
  <c r="BW523" i="13"/>
  <c r="BW524" i="13"/>
  <c r="BW525" i="13"/>
  <c r="BW526" i="13"/>
  <c r="BW527" i="13"/>
  <c r="BW528" i="13"/>
  <c r="BW529" i="13"/>
  <c r="BW530" i="13"/>
  <c r="BW531" i="13"/>
  <c r="BW532" i="13"/>
  <c r="BW533" i="13"/>
  <c r="BW534" i="13"/>
  <c r="BW535" i="13"/>
  <c r="BW536" i="13"/>
  <c r="BW537" i="13"/>
  <c r="BW538" i="13"/>
  <c r="BW539" i="13"/>
  <c r="BW540" i="13"/>
  <c r="BW541" i="13"/>
  <c r="BW542" i="13"/>
  <c r="BW543" i="13"/>
  <c r="BW544" i="13"/>
  <c r="BW545" i="13"/>
  <c r="BW546" i="13"/>
  <c r="BW547" i="13"/>
  <c r="BW548" i="13"/>
  <c r="BW549" i="13"/>
  <c r="BW550" i="13"/>
  <c r="BW551" i="13"/>
  <c r="BW552" i="13"/>
  <c r="BW553" i="13"/>
  <c r="BW554" i="13"/>
  <c r="BW555" i="13"/>
  <c r="BW556" i="13"/>
  <c r="BW557" i="13"/>
  <c r="BW558" i="13"/>
  <c r="BW559" i="13"/>
  <c r="BW560" i="13"/>
  <c r="BW561" i="13"/>
  <c r="BW562" i="13"/>
  <c r="BW563" i="13"/>
  <c r="BW564" i="13"/>
  <c r="BW565" i="13"/>
  <c r="BW566" i="13"/>
  <c r="BW567" i="13"/>
  <c r="BW568" i="13"/>
  <c r="BW569" i="13"/>
  <c r="BW570" i="13"/>
  <c r="BW571" i="13"/>
  <c r="BW572" i="13"/>
  <c r="BW573" i="13"/>
  <c r="BW574" i="13"/>
  <c r="BW575" i="13"/>
  <c r="BW576" i="13"/>
  <c r="BW577" i="13"/>
  <c r="BV3" i="13"/>
  <c r="BV4" i="13"/>
  <c r="BV5" i="13"/>
  <c r="BV6" i="13"/>
  <c r="BV7" i="13"/>
  <c r="BV8" i="13"/>
  <c r="BV9" i="13"/>
  <c r="BV10" i="13"/>
  <c r="BV11" i="13"/>
  <c r="BV12" i="13"/>
  <c r="BV13" i="13"/>
  <c r="BV14" i="13"/>
  <c r="BV15" i="13"/>
  <c r="BV16" i="13"/>
  <c r="BV17" i="13"/>
  <c r="BV18" i="13"/>
  <c r="BV19" i="13"/>
  <c r="BV20" i="13"/>
  <c r="BV21" i="13"/>
  <c r="BV22" i="13"/>
  <c r="BV23" i="13"/>
  <c r="BV24" i="13"/>
  <c r="BV25" i="13"/>
  <c r="BV26" i="13"/>
  <c r="BV27" i="13"/>
  <c r="BV28" i="13"/>
  <c r="BV29" i="13"/>
  <c r="BV30" i="13"/>
  <c r="BV31" i="13"/>
  <c r="BV32" i="13"/>
  <c r="BV33" i="13"/>
  <c r="BV34" i="13"/>
  <c r="BV35" i="13"/>
  <c r="BV36" i="13"/>
  <c r="BV37" i="13"/>
  <c r="BV38" i="13"/>
  <c r="BV39" i="13"/>
  <c r="BV40" i="13"/>
  <c r="BV41" i="13"/>
  <c r="BV42" i="13"/>
  <c r="BV43" i="13"/>
  <c r="BV44" i="13"/>
  <c r="BV45" i="13"/>
  <c r="BV46" i="13"/>
  <c r="BV47" i="13"/>
  <c r="BV48" i="13"/>
  <c r="BV49" i="13"/>
  <c r="BV50" i="13"/>
  <c r="BV51" i="13"/>
  <c r="BV52" i="13"/>
  <c r="BV53" i="13"/>
  <c r="BV54" i="13"/>
  <c r="BV55" i="13"/>
  <c r="BV56" i="13"/>
  <c r="BV57" i="13"/>
  <c r="BV58" i="13"/>
  <c r="BV59" i="13"/>
  <c r="BV60" i="13"/>
  <c r="BV61" i="13"/>
  <c r="BV62" i="13"/>
  <c r="BV63" i="13"/>
  <c r="BV64" i="13"/>
  <c r="BV65" i="13"/>
  <c r="BV66" i="13"/>
  <c r="BV67" i="13"/>
  <c r="BV68" i="13"/>
  <c r="BV69" i="13"/>
  <c r="BV70" i="13"/>
  <c r="BV71" i="13"/>
  <c r="BV72" i="13"/>
  <c r="BV73" i="13"/>
  <c r="BV74" i="13"/>
  <c r="BV75" i="13"/>
  <c r="BV76" i="13"/>
  <c r="BV77" i="13"/>
  <c r="BV78" i="13"/>
  <c r="BV79" i="13"/>
  <c r="BV80" i="13"/>
  <c r="BV81" i="13"/>
  <c r="BV82" i="13"/>
  <c r="BV83" i="13"/>
  <c r="BV84" i="13"/>
  <c r="BV85" i="13"/>
  <c r="BV86" i="13"/>
  <c r="BV87" i="13"/>
  <c r="BV88" i="13"/>
  <c r="BV89" i="13"/>
  <c r="BV90" i="13"/>
  <c r="BV91" i="13"/>
  <c r="BV92" i="13"/>
  <c r="BV93" i="13"/>
  <c r="BV94" i="13"/>
  <c r="BV95" i="13"/>
  <c r="BV96" i="13"/>
  <c r="BV97" i="13"/>
  <c r="BV98" i="13"/>
  <c r="BV99" i="13"/>
  <c r="BV100" i="13"/>
  <c r="BV101" i="13"/>
  <c r="BV102" i="13"/>
  <c r="BV103" i="13"/>
  <c r="BV104" i="13"/>
  <c r="BV105" i="13"/>
  <c r="BV106" i="13"/>
  <c r="BV107" i="13"/>
  <c r="BV108" i="13"/>
  <c r="BV109" i="13"/>
  <c r="BV110" i="13"/>
  <c r="BV111" i="13"/>
  <c r="BV112" i="13"/>
  <c r="BV113" i="13"/>
  <c r="BV114" i="13"/>
  <c r="BV115" i="13"/>
  <c r="BV116" i="13"/>
  <c r="BV117" i="13"/>
  <c r="BV118" i="13"/>
  <c r="BV119" i="13"/>
  <c r="BV120" i="13"/>
  <c r="BV121" i="13"/>
  <c r="BV122" i="13"/>
  <c r="BV123" i="13"/>
  <c r="BV124" i="13"/>
  <c r="BV125" i="13"/>
  <c r="BV126" i="13"/>
  <c r="BV127" i="13"/>
  <c r="BV128" i="13"/>
  <c r="BV129" i="13"/>
  <c r="BV130" i="13"/>
  <c r="BV131" i="13"/>
  <c r="BV132" i="13"/>
  <c r="BV133" i="13"/>
  <c r="BV134" i="13"/>
  <c r="BV135" i="13"/>
  <c r="BV136" i="13"/>
  <c r="BV137" i="13"/>
  <c r="BV138" i="13"/>
  <c r="BV139" i="13"/>
  <c r="BV140" i="13"/>
  <c r="BV141" i="13"/>
  <c r="BV142" i="13"/>
  <c r="BV143" i="13"/>
  <c r="BV144" i="13"/>
  <c r="BV145" i="13"/>
  <c r="BV146" i="13"/>
  <c r="BV147" i="13"/>
  <c r="BV148" i="13"/>
  <c r="BV149" i="13"/>
  <c r="BV150" i="13"/>
  <c r="BV151" i="13"/>
  <c r="BV152" i="13"/>
  <c r="BV153" i="13"/>
  <c r="BV154" i="13"/>
  <c r="BV155" i="13"/>
  <c r="BV156" i="13"/>
  <c r="BV157" i="13"/>
  <c r="BV158" i="13"/>
  <c r="BV159" i="13"/>
  <c r="BV160" i="13"/>
  <c r="BV161" i="13"/>
  <c r="BV162" i="13"/>
  <c r="BV163" i="13"/>
  <c r="BV164" i="13"/>
  <c r="BV165" i="13"/>
  <c r="BV166" i="13"/>
  <c r="BV167" i="13"/>
  <c r="BV168" i="13"/>
  <c r="BV169" i="13"/>
  <c r="BV170" i="13"/>
  <c r="BV171" i="13"/>
  <c r="BV172" i="13"/>
  <c r="BV173" i="13"/>
  <c r="BV174" i="13"/>
  <c r="BV175" i="13"/>
  <c r="BV176" i="13"/>
  <c r="BV177" i="13"/>
  <c r="BV178" i="13"/>
  <c r="BV179" i="13"/>
  <c r="BV180" i="13"/>
  <c r="BV181" i="13"/>
  <c r="BV182" i="13"/>
  <c r="BV183" i="13"/>
  <c r="BV184" i="13"/>
  <c r="BV185" i="13"/>
  <c r="BV186" i="13"/>
  <c r="BV187" i="13"/>
  <c r="BV188" i="13"/>
  <c r="BV189" i="13"/>
  <c r="BV190" i="13"/>
  <c r="BV191" i="13"/>
  <c r="BV192" i="13"/>
  <c r="BV193" i="13"/>
  <c r="BV194" i="13"/>
  <c r="BV195" i="13"/>
  <c r="BV196" i="13"/>
  <c r="BV197" i="13"/>
  <c r="BV198" i="13"/>
  <c r="BV199" i="13"/>
  <c r="BV200" i="13"/>
  <c r="BV201" i="13"/>
  <c r="BV202" i="13"/>
  <c r="BV203" i="13"/>
  <c r="BV204" i="13"/>
  <c r="BV205" i="13"/>
  <c r="BV206" i="13"/>
  <c r="BV207" i="13"/>
  <c r="BV208" i="13"/>
  <c r="BV209" i="13"/>
  <c r="BV210" i="13"/>
  <c r="BV211" i="13"/>
  <c r="BV212" i="13"/>
  <c r="BV213" i="13"/>
  <c r="BV214" i="13"/>
  <c r="BV215" i="13"/>
  <c r="BV216" i="13"/>
  <c r="BV217" i="13"/>
  <c r="BV218" i="13"/>
  <c r="BV219" i="13"/>
  <c r="BV220" i="13"/>
  <c r="BV221" i="13"/>
  <c r="BV222" i="13"/>
  <c r="BV223" i="13"/>
  <c r="BV224" i="13"/>
  <c r="BV225" i="13"/>
  <c r="BV226" i="13"/>
  <c r="BV227" i="13"/>
  <c r="BV228" i="13"/>
  <c r="BV229" i="13"/>
  <c r="BV230" i="13"/>
  <c r="BV231" i="13"/>
  <c r="BV232" i="13"/>
  <c r="BV233" i="13"/>
  <c r="BV234" i="13"/>
  <c r="BV235" i="13"/>
  <c r="BV236" i="13"/>
  <c r="BV237" i="13"/>
  <c r="BV238" i="13"/>
  <c r="BV239" i="13"/>
  <c r="BV240" i="13"/>
  <c r="BV241" i="13"/>
  <c r="BV242" i="13"/>
  <c r="BV243" i="13"/>
  <c r="BV244" i="13"/>
  <c r="BV245" i="13"/>
  <c r="BV246" i="13"/>
  <c r="BV247" i="13"/>
  <c r="BV248" i="13"/>
  <c r="BV249" i="13"/>
  <c r="BV250" i="13"/>
  <c r="BV251" i="13"/>
  <c r="BV252" i="13"/>
  <c r="BV253" i="13"/>
  <c r="BV254" i="13"/>
  <c r="BV255" i="13"/>
  <c r="BV256" i="13"/>
  <c r="BV257" i="13"/>
  <c r="BV258" i="13"/>
  <c r="BV259" i="13"/>
  <c r="BV260" i="13"/>
  <c r="BV261" i="13"/>
  <c r="BV262" i="13"/>
  <c r="BV263" i="13"/>
  <c r="BV264" i="13"/>
  <c r="BV265" i="13"/>
  <c r="BV266" i="13"/>
  <c r="BV267" i="13"/>
  <c r="BV268" i="13"/>
  <c r="BV269" i="13"/>
  <c r="BV270" i="13"/>
  <c r="BV271" i="13"/>
  <c r="BV272" i="13"/>
  <c r="BV273" i="13"/>
  <c r="BV274" i="13"/>
  <c r="BV275" i="13"/>
  <c r="BV276" i="13"/>
  <c r="BV277" i="13"/>
  <c r="BV278" i="13"/>
  <c r="BV279" i="13"/>
  <c r="BV280" i="13"/>
  <c r="BV281" i="13"/>
  <c r="BV282" i="13"/>
  <c r="BV283" i="13"/>
  <c r="BV284" i="13"/>
  <c r="BV285" i="13"/>
  <c r="BV286" i="13"/>
  <c r="BV287" i="13"/>
  <c r="BV288" i="13"/>
  <c r="BV289" i="13"/>
  <c r="BV290" i="13"/>
  <c r="BV291" i="13"/>
  <c r="BV292" i="13"/>
  <c r="BV293" i="13"/>
  <c r="BV294" i="13"/>
  <c r="BV295" i="13"/>
  <c r="BV296" i="13"/>
  <c r="BV297" i="13"/>
  <c r="BV298" i="13"/>
  <c r="BV299" i="13"/>
  <c r="BV300" i="13"/>
  <c r="BV301" i="13"/>
  <c r="BV302" i="13"/>
  <c r="BV303" i="13"/>
  <c r="BV304" i="13"/>
  <c r="BV305" i="13"/>
  <c r="BV306" i="13"/>
  <c r="BV307" i="13"/>
  <c r="BV308" i="13"/>
  <c r="BV309" i="13"/>
  <c r="BV310" i="13"/>
  <c r="BV311" i="13"/>
  <c r="BV312" i="13"/>
  <c r="BV313" i="13"/>
  <c r="BV314" i="13"/>
  <c r="BV315" i="13"/>
  <c r="BV316" i="13"/>
  <c r="BV317" i="13"/>
  <c r="BV318" i="13"/>
  <c r="BV319" i="13"/>
  <c r="BV320" i="13"/>
  <c r="BV321" i="13"/>
  <c r="BV322" i="13"/>
  <c r="BV323" i="13"/>
  <c r="BV324" i="13"/>
  <c r="BV325" i="13"/>
  <c r="BV326" i="13"/>
  <c r="BV327" i="13"/>
  <c r="BV328" i="13"/>
  <c r="BV329" i="13"/>
  <c r="BV330" i="13"/>
  <c r="BV331" i="13"/>
  <c r="BV332" i="13"/>
  <c r="BV333" i="13"/>
  <c r="BV334" i="13"/>
  <c r="BV335" i="13"/>
  <c r="BV336" i="13"/>
  <c r="BV337" i="13"/>
  <c r="BV338" i="13"/>
  <c r="BV339" i="13"/>
  <c r="BV340" i="13"/>
  <c r="BV341" i="13"/>
  <c r="BV342" i="13"/>
  <c r="BV343" i="13"/>
  <c r="BV344" i="13"/>
  <c r="BV345" i="13"/>
  <c r="BV346" i="13"/>
  <c r="BV347" i="13"/>
  <c r="BV348" i="13"/>
  <c r="BV349" i="13"/>
  <c r="BV350" i="13"/>
  <c r="BV351" i="13"/>
  <c r="BV352" i="13"/>
  <c r="BV353" i="13"/>
  <c r="BV354" i="13"/>
  <c r="BV355" i="13"/>
  <c r="BV356" i="13"/>
  <c r="BV357" i="13"/>
  <c r="BV358" i="13"/>
  <c r="BV359" i="13"/>
  <c r="BV360" i="13"/>
  <c r="BV361" i="13"/>
  <c r="BV362" i="13"/>
  <c r="BV363" i="13"/>
  <c r="BV364" i="13"/>
  <c r="BV365" i="13"/>
  <c r="BV366" i="13"/>
  <c r="BV367" i="13"/>
  <c r="BV368" i="13"/>
  <c r="BV369" i="13"/>
  <c r="BV370" i="13"/>
  <c r="BV371" i="13"/>
  <c r="BV372" i="13"/>
  <c r="BV373" i="13"/>
  <c r="BV374" i="13"/>
  <c r="BV375" i="13"/>
  <c r="BV376" i="13"/>
  <c r="BV377" i="13"/>
  <c r="BV378" i="13"/>
  <c r="BV379" i="13"/>
  <c r="BV380" i="13"/>
  <c r="BV381" i="13"/>
  <c r="BV382" i="13"/>
  <c r="BV383" i="13"/>
  <c r="BV384" i="13"/>
  <c r="BV385" i="13"/>
  <c r="BV386" i="13"/>
  <c r="BV387" i="13"/>
  <c r="BV388" i="13"/>
  <c r="BV389" i="13"/>
  <c r="BV390" i="13"/>
  <c r="BV391" i="13"/>
  <c r="BV392" i="13"/>
  <c r="BV393" i="13"/>
  <c r="BV394" i="13"/>
  <c r="BV395" i="13"/>
  <c r="BV396" i="13"/>
  <c r="BV397" i="13"/>
  <c r="BV398" i="13"/>
  <c r="BV399" i="13"/>
  <c r="BV400" i="13"/>
  <c r="BV401" i="13"/>
  <c r="BV402" i="13"/>
  <c r="BV403" i="13"/>
  <c r="BV404" i="13"/>
  <c r="BV405" i="13"/>
  <c r="BV406" i="13"/>
  <c r="BV407" i="13"/>
  <c r="BV408" i="13"/>
  <c r="BV409" i="13"/>
  <c r="BV410" i="13"/>
  <c r="BV411" i="13"/>
  <c r="BV412" i="13"/>
  <c r="BV413" i="13"/>
  <c r="BV414" i="13"/>
  <c r="BV415" i="13"/>
  <c r="BV416" i="13"/>
  <c r="BV417" i="13"/>
  <c r="BV418" i="13"/>
  <c r="BV419" i="13"/>
  <c r="BV420" i="13"/>
  <c r="BV421" i="13"/>
  <c r="BV422" i="13"/>
  <c r="BV423" i="13"/>
  <c r="BV424" i="13"/>
  <c r="BV425" i="13"/>
  <c r="BV426" i="13"/>
  <c r="BV427" i="13"/>
  <c r="BV428" i="13"/>
  <c r="BV429" i="13"/>
  <c r="BV430" i="13"/>
  <c r="BV431" i="13"/>
  <c r="BV432" i="13"/>
  <c r="BV433" i="13"/>
  <c r="BV434" i="13"/>
  <c r="BV435" i="13"/>
  <c r="BV436" i="13"/>
  <c r="BV437" i="13"/>
  <c r="BV438" i="13"/>
  <c r="BV439" i="13"/>
  <c r="BV440" i="13"/>
  <c r="BV441" i="13"/>
  <c r="BV442" i="13"/>
  <c r="BV443" i="13"/>
  <c r="BV444" i="13"/>
  <c r="BV445" i="13"/>
  <c r="BV446" i="13"/>
  <c r="BV447" i="13"/>
  <c r="BV448" i="13"/>
  <c r="BV449" i="13"/>
  <c r="BV450" i="13"/>
  <c r="BV451" i="13"/>
  <c r="BV452" i="13"/>
  <c r="BV453" i="13"/>
  <c r="BV454" i="13"/>
  <c r="BV455" i="13"/>
  <c r="BV456" i="13"/>
  <c r="BV457" i="13"/>
  <c r="BV458" i="13"/>
  <c r="BV459" i="13"/>
  <c r="BV460" i="13"/>
  <c r="BV461" i="13"/>
  <c r="BV462" i="13"/>
  <c r="BV463" i="13"/>
  <c r="BV464" i="13"/>
  <c r="BV465" i="13"/>
  <c r="BV466" i="13"/>
  <c r="BV467" i="13"/>
  <c r="BV468" i="13"/>
  <c r="BV469" i="13"/>
  <c r="BV470" i="13"/>
  <c r="BV471" i="13"/>
  <c r="BV472" i="13"/>
  <c r="BV473" i="13"/>
  <c r="BV474" i="13"/>
  <c r="BV475" i="13"/>
  <c r="BV476" i="13"/>
  <c r="BV477" i="13"/>
  <c r="BV478" i="13"/>
  <c r="BV479" i="13"/>
  <c r="BV480" i="13"/>
  <c r="BV481" i="13"/>
  <c r="BV482" i="13"/>
  <c r="BV483" i="13"/>
  <c r="BV484" i="13"/>
  <c r="BV485" i="13"/>
  <c r="BV486" i="13"/>
  <c r="BV487" i="13"/>
  <c r="BV488" i="13"/>
  <c r="BV489" i="13"/>
  <c r="BV490" i="13"/>
  <c r="BV491" i="13"/>
  <c r="BV492" i="13"/>
  <c r="BV493" i="13"/>
  <c r="BV494" i="13"/>
  <c r="BV495" i="13"/>
  <c r="BV496" i="13"/>
  <c r="BV497" i="13"/>
  <c r="BV498" i="13"/>
  <c r="BV499" i="13"/>
  <c r="BV500" i="13"/>
  <c r="BV501" i="13"/>
  <c r="BV502" i="13"/>
  <c r="BV503" i="13"/>
  <c r="BV504" i="13"/>
  <c r="BV505" i="13"/>
  <c r="BV506" i="13"/>
  <c r="BV507" i="13"/>
  <c r="BV508" i="13"/>
  <c r="BV509" i="13"/>
  <c r="BV510" i="13"/>
  <c r="BV511" i="13"/>
  <c r="BV512" i="13"/>
  <c r="BV513" i="13"/>
  <c r="BV514" i="13"/>
  <c r="BV515" i="13"/>
  <c r="BV516" i="13"/>
  <c r="BV517" i="13"/>
  <c r="BV518" i="13"/>
  <c r="BV519" i="13"/>
  <c r="BV520" i="13"/>
  <c r="BV521" i="13"/>
  <c r="BV522" i="13"/>
  <c r="BV523" i="13"/>
  <c r="BV524" i="13"/>
  <c r="BV525" i="13"/>
  <c r="BV526" i="13"/>
  <c r="BV527" i="13"/>
  <c r="BV528" i="13"/>
  <c r="BV529" i="13"/>
  <c r="BV530" i="13"/>
  <c r="BV531" i="13"/>
  <c r="BV532" i="13"/>
  <c r="BV533" i="13"/>
  <c r="BV534" i="13"/>
  <c r="BV535" i="13"/>
  <c r="BV536" i="13"/>
  <c r="BV537" i="13"/>
  <c r="BV538" i="13"/>
  <c r="BV539" i="13"/>
  <c r="BV540" i="13"/>
  <c r="BV541" i="13"/>
  <c r="BV542" i="13"/>
  <c r="BV543" i="13"/>
  <c r="BV544" i="13"/>
  <c r="BV545" i="13"/>
  <c r="BV546" i="13"/>
  <c r="BV547" i="13"/>
  <c r="BV548" i="13"/>
  <c r="BV549" i="13"/>
  <c r="BV550" i="13"/>
  <c r="BV551" i="13"/>
  <c r="BV552" i="13"/>
  <c r="BV553" i="13"/>
  <c r="BV554" i="13"/>
  <c r="BV555" i="13"/>
  <c r="BV556" i="13"/>
  <c r="BV557" i="13"/>
  <c r="BV558" i="13"/>
  <c r="BV559" i="13"/>
  <c r="BV560" i="13"/>
  <c r="BV561" i="13"/>
  <c r="BV562" i="13"/>
  <c r="BV563" i="13"/>
  <c r="BV564" i="13"/>
  <c r="BV565" i="13"/>
  <c r="BV566" i="13"/>
  <c r="BV567" i="13"/>
  <c r="BV568" i="13"/>
  <c r="BV569" i="13"/>
  <c r="BV570" i="13"/>
  <c r="BV571" i="13"/>
  <c r="BV572" i="13"/>
  <c r="BV573" i="13"/>
  <c r="BV574" i="13"/>
  <c r="BV575" i="13"/>
  <c r="BV576" i="13"/>
  <c r="BV577" i="13"/>
  <c r="BU3" i="13"/>
  <c r="BU4" i="13"/>
  <c r="BU5" i="13"/>
  <c r="BU6" i="13"/>
  <c r="BU7" i="13"/>
  <c r="BU8" i="13"/>
  <c r="BU9" i="13"/>
  <c r="BU10" i="13"/>
  <c r="BU11" i="13"/>
  <c r="BU12" i="13"/>
  <c r="BU13" i="13"/>
  <c r="BU14" i="13"/>
  <c r="BU15" i="13"/>
  <c r="BU16" i="13"/>
  <c r="BU17" i="13"/>
  <c r="BU18" i="13"/>
  <c r="BU19" i="13"/>
  <c r="BU20" i="13"/>
  <c r="BU21" i="13"/>
  <c r="BU22" i="13"/>
  <c r="BU23" i="13"/>
  <c r="BU24" i="13"/>
  <c r="BU25" i="13"/>
  <c r="BU26" i="13"/>
  <c r="BU27" i="13"/>
  <c r="BU28" i="13"/>
  <c r="BU29" i="13"/>
  <c r="BU30" i="13"/>
  <c r="BU31" i="13"/>
  <c r="BU32" i="13"/>
  <c r="BU33" i="13"/>
  <c r="BU34" i="13"/>
  <c r="BU35" i="13"/>
  <c r="BU36" i="13"/>
  <c r="BU37" i="13"/>
  <c r="BU38" i="13"/>
  <c r="BU39" i="13"/>
  <c r="BU40" i="13"/>
  <c r="BU41" i="13"/>
  <c r="BU42" i="13"/>
  <c r="BU43" i="13"/>
  <c r="BU44" i="13"/>
  <c r="BU45" i="13"/>
  <c r="BU46" i="13"/>
  <c r="BU47" i="13"/>
  <c r="BU48" i="13"/>
  <c r="BU49" i="13"/>
  <c r="BU50" i="13"/>
  <c r="BU51" i="13"/>
  <c r="BU52" i="13"/>
  <c r="BU53" i="13"/>
  <c r="BU54" i="13"/>
  <c r="BU55" i="13"/>
  <c r="BU56" i="13"/>
  <c r="BU57" i="13"/>
  <c r="BU58" i="13"/>
  <c r="BU59" i="13"/>
  <c r="BU60" i="13"/>
  <c r="BU61" i="13"/>
  <c r="BU62" i="13"/>
  <c r="BU63" i="13"/>
  <c r="BU64" i="13"/>
  <c r="BU65" i="13"/>
  <c r="BU66" i="13"/>
  <c r="BU67" i="13"/>
  <c r="BU68" i="13"/>
  <c r="BU69" i="13"/>
  <c r="BU70" i="13"/>
  <c r="BU71" i="13"/>
  <c r="BU72" i="13"/>
  <c r="BU73" i="13"/>
  <c r="BU74" i="13"/>
  <c r="BU75" i="13"/>
  <c r="BU76" i="13"/>
  <c r="BU77" i="13"/>
  <c r="BU78" i="13"/>
  <c r="BU79" i="13"/>
  <c r="BU80" i="13"/>
  <c r="BU81" i="13"/>
  <c r="BU82" i="13"/>
  <c r="BU83" i="13"/>
  <c r="BU84" i="13"/>
  <c r="BU85" i="13"/>
  <c r="BU86" i="13"/>
  <c r="BU87" i="13"/>
  <c r="BU88" i="13"/>
  <c r="BU89" i="13"/>
  <c r="BU90" i="13"/>
  <c r="BU91" i="13"/>
  <c r="BU92" i="13"/>
  <c r="BU93" i="13"/>
  <c r="BU94" i="13"/>
  <c r="BU95" i="13"/>
  <c r="BU96" i="13"/>
  <c r="BU97" i="13"/>
  <c r="BU98" i="13"/>
  <c r="BU99" i="13"/>
  <c r="BU100" i="13"/>
  <c r="BU101" i="13"/>
  <c r="BU102" i="13"/>
  <c r="BU103" i="13"/>
  <c r="BU104" i="13"/>
  <c r="BU105" i="13"/>
  <c r="BU106" i="13"/>
  <c r="BU107" i="13"/>
  <c r="BU108" i="13"/>
  <c r="BU109" i="13"/>
  <c r="BU110" i="13"/>
  <c r="BU111" i="13"/>
  <c r="BU112" i="13"/>
  <c r="BU113" i="13"/>
  <c r="BU114" i="13"/>
  <c r="BU115" i="13"/>
  <c r="BU116" i="13"/>
  <c r="BU117" i="13"/>
  <c r="BU118" i="13"/>
  <c r="BU119" i="13"/>
  <c r="BU120" i="13"/>
  <c r="BU121" i="13"/>
  <c r="BU122" i="13"/>
  <c r="BU123" i="13"/>
  <c r="BU124" i="13"/>
  <c r="BU125" i="13"/>
  <c r="BU126" i="13"/>
  <c r="BU127" i="13"/>
  <c r="BU128" i="13"/>
  <c r="BU129" i="13"/>
  <c r="BU130" i="13"/>
  <c r="BU131" i="13"/>
  <c r="BU132" i="13"/>
  <c r="BU133" i="13"/>
  <c r="BU134" i="13"/>
  <c r="BU135" i="13"/>
  <c r="BU136" i="13"/>
  <c r="BU137" i="13"/>
  <c r="BU138" i="13"/>
  <c r="BU139" i="13"/>
  <c r="BU140" i="13"/>
  <c r="BU141" i="13"/>
  <c r="BU142" i="13"/>
  <c r="BU143" i="13"/>
  <c r="BU144" i="13"/>
  <c r="BU145" i="13"/>
  <c r="BU146" i="13"/>
  <c r="BU147" i="13"/>
  <c r="BU148" i="13"/>
  <c r="BU149" i="13"/>
  <c r="BU150" i="13"/>
  <c r="BU151" i="13"/>
  <c r="BU152" i="13"/>
  <c r="BU153" i="13"/>
  <c r="BU154" i="13"/>
  <c r="BU155" i="13"/>
  <c r="BU156" i="13"/>
  <c r="BU157" i="13"/>
  <c r="BU158" i="13"/>
  <c r="BU159" i="13"/>
  <c r="BU160" i="13"/>
  <c r="BU161" i="13"/>
  <c r="BU162" i="13"/>
  <c r="BU163" i="13"/>
  <c r="BU164" i="13"/>
  <c r="BU165" i="13"/>
  <c r="BU166" i="13"/>
  <c r="BU167" i="13"/>
  <c r="BU168" i="13"/>
  <c r="BU169" i="13"/>
  <c r="BU170" i="13"/>
  <c r="BU171" i="13"/>
  <c r="BU172" i="13"/>
  <c r="BU173" i="13"/>
  <c r="BU174" i="13"/>
  <c r="BU175" i="13"/>
  <c r="BU176" i="13"/>
  <c r="BU177" i="13"/>
  <c r="BU178" i="13"/>
  <c r="BU179" i="13"/>
  <c r="BU180" i="13"/>
  <c r="BU181" i="13"/>
  <c r="BU182" i="13"/>
  <c r="BU183" i="13"/>
  <c r="BU184" i="13"/>
  <c r="BU185" i="13"/>
  <c r="BU186" i="13"/>
  <c r="BU187" i="13"/>
  <c r="BU188" i="13"/>
  <c r="BU189" i="13"/>
  <c r="BU190" i="13"/>
  <c r="BU191" i="13"/>
  <c r="BU192" i="13"/>
  <c r="BU193" i="13"/>
  <c r="BU194" i="13"/>
  <c r="BU195" i="13"/>
  <c r="BU196" i="13"/>
  <c r="BU197" i="13"/>
  <c r="BU198" i="13"/>
  <c r="BU199" i="13"/>
  <c r="BU200" i="13"/>
  <c r="BU201" i="13"/>
  <c r="BU202" i="13"/>
  <c r="BU203" i="13"/>
  <c r="BU204" i="13"/>
  <c r="BU205" i="13"/>
  <c r="BU206" i="13"/>
  <c r="BU207" i="13"/>
  <c r="BU208" i="13"/>
  <c r="BU209" i="13"/>
  <c r="BU210" i="13"/>
  <c r="BU211" i="13"/>
  <c r="BU212" i="13"/>
  <c r="BU213" i="13"/>
  <c r="BU214" i="13"/>
  <c r="BU215" i="13"/>
  <c r="BU216" i="13"/>
  <c r="BU217" i="13"/>
  <c r="BU218" i="13"/>
  <c r="BU219" i="13"/>
  <c r="BU220" i="13"/>
  <c r="BU221" i="13"/>
  <c r="BU222" i="13"/>
  <c r="BU223" i="13"/>
  <c r="BU224" i="13"/>
  <c r="BU225" i="13"/>
  <c r="BU226" i="13"/>
  <c r="BU227" i="13"/>
  <c r="BU228" i="13"/>
  <c r="BU229" i="13"/>
  <c r="BU230" i="13"/>
  <c r="BU231" i="13"/>
  <c r="BU232" i="13"/>
  <c r="BU233" i="13"/>
  <c r="BU234" i="13"/>
  <c r="BU235" i="13"/>
  <c r="BU236" i="13"/>
  <c r="BU237" i="13"/>
  <c r="BU238" i="13"/>
  <c r="BU239" i="13"/>
  <c r="BU240" i="13"/>
  <c r="BU241" i="13"/>
  <c r="BU242" i="13"/>
  <c r="BU243" i="13"/>
  <c r="BU244" i="13"/>
  <c r="BU245" i="13"/>
  <c r="BU246" i="13"/>
  <c r="BU247" i="13"/>
  <c r="BU248" i="13"/>
  <c r="BU249" i="13"/>
  <c r="BU250" i="13"/>
  <c r="BU251" i="13"/>
  <c r="BU252" i="13"/>
  <c r="BU253" i="13"/>
  <c r="BU254" i="13"/>
  <c r="BU255" i="13"/>
  <c r="BU256" i="13"/>
  <c r="BU257" i="13"/>
  <c r="BU258" i="13"/>
  <c r="BU259" i="13"/>
  <c r="BU260" i="13"/>
  <c r="BU261" i="13"/>
  <c r="BU262" i="13"/>
  <c r="BU263" i="13"/>
  <c r="BU264" i="13"/>
  <c r="BU265" i="13"/>
  <c r="BU266" i="13"/>
  <c r="BU267" i="13"/>
  <c r="BU268" i="13"/>
  <c r="BU269" i="13"/>
  <c r="BU270" i="13"/>
  <c r="BU271" i="13"/>
  <c r="BU272" i="13"/>
  <c r="BU273" i="13"/>
  <c r="BU274" i="13"/>
  <c r="BU275" i="13"/>
  <c r="BU276" i="13"/>
  <c r="BU277" i="13"/>
  <c r="BU278" i="13"/>
  <c r="BU279" i="13"/>
  <c r="BU280" i="13"/>
  <c r="BU281" i="13"/>
  <c r="BU282" i="13"/>
  <c r="BU283" i="13"/>
  <c r="BU284" i="13"/>
  <c r="BU285" i="13"/>
  <c r="BU286" i="13"/>
  <c r="BU287" i="13"/>
  <c r="BU288" i="13"/>
  <c r="BU289" i="13"/>
  <c r="BU290" i="13"/>
  <c r="BU291" i="13"/>
  <c r="BU292" i="13"/>
  <c r="BU293" i="13"/>
  <c r="BU294" i="13"/>
  <c r="BU295" i="13"/>
  <c r="BU296" i="13"/>
  <c r="BU297" i="13"/>
  <c r="BU298" i="13"/>
  <c r="BU299" i="13"/>
  <c r="BU300" i="13"/>
  <c r="BU301" i="13"/>
  <c r="BU302" i="13"/>
  <c r="BU303" i="13"/>
  <c r="BU304" i="13"/>
  <c r="BU305" i="13"/>
  <c r="BU306" i="13"/>
  <c r="BU307" i="13"/>
  <c r="BU308" i="13"/>
  <c r="BU309" i="13"/>
  <c r="BU310" i="13"/>
  <c r="BU311" i="13"/>
  <c r="BU312" i="13"/>
  <c r="BU313" i="13"/>
  <c r="BU314" i="13"/>
  <c r="BU315" i="13"/>
  <c r="BU316" i="13"/>
  <c r="BU317" i="13"/>
  <c r="BU318" i="13"/>
  <c r="BU319" i="13"/>
  <c r="BU320" i="13"/>
  <c r="BU321" i="13"/>
  <c r="BU322" i="13"/>
  <c r="BU323" i="13"/>
  <c r="BU324" i="13"/>
  <c r="BU325" i="13"/>
  <c r="BU326" i="13"/>
  <c r="BU327" i="13"/>
  <c r="BU328" i="13"/>
  <c r="BU329" i="13"/>
  <c r="BU330" i="13"/>
  <c r="BU331" i="13"/>
  <c r="BU332" i="13"/>
  <c r="BU333" i="13"/>
  <c r="BU334" i="13"/>
  <c r="BU335" i="13"/>
  <c r="BU336" i="13"/>
  <c r="BU337" i="13"/>
  <c r="BU338" i="13"/>
  <c r="BU339" i="13"/>
  <c r="BU340" i="13"/>
  <c r="BU341" i="13"/>
  <c r="BU342" i="13"/>
  <c r="BU343" i="13"/>
  <c r="BU344" i="13"/>
  <c r="BU345" i="13"/>
  <c r="BU346" i="13"/>
  <c r="BU347" i="13"/>
  <c r="BU348" i="13"/>
  <c r="BU349" i="13"/>
  <c r="BU350" i="13"/>
  <c r="BU351" i="13"/>
  <c r="BU352" i="13"/>
  <c r="BU353" i="13"/>
  <c r="BU354" i="13"/>
  <c r="BU355" i="13"/>
  <c r="BU356" i="13"/>
  <c r="BU357" i="13"/>
  <c r="BU358" i="13"/>
  <c r="BU359" i="13"/>
  <c r="BU360" i="13"/>
  <c r="BU361" i="13"/>
  <c r="BU362" i="13"/>
  <c r="BU363" i="13"/>
  <c r="BU364" i="13"/>
  <c r="BU365" i="13"/>
  <c r="BU366" i="13"/>
  <c r="BU367" i="13"/>
  <c r="BU368" i="13"/>
  <c r="BU369" i="13"/>
  <c r="BU370" i="13"/>
  <c r="BU371" i="13"/>
  <c r="BU372" i="13"/>
  <c r="BU373" i="13"/>
  <c r="BU374" i="13"/>
  <c r="BU375" i="13"/>
  <c r="BU376" i="13"/>
  <c r="BU377" i="13"/>
  <c r="BU378" i="13"/>
  <c r="BU379" i="13"/>
  <c r="BU380" i="13"/>
  <c r="BU381" i="13"/>
  <c r="BU382" i="13"/>
  <c r="BU383" i="13"/>
  <c r="BU384" i="13"/>
  <c r="BU385" i="13"/>
  <c r="BU386" i="13"/>
  <c r="BU387" i="13"/>
  <c r="BU388" i="13"/>
  <c r="BU389" i="13"/>
  <c r="BU390" i="13"/>
  <c r="BU391" i="13"/>
  <c r="BU392" i="13"/>
  <c r="BU393" i="13"/>
  <c r="BU394" i="13"/>
  <c r="BU395" i="13"/>
  <c r="BU396" i="13"/>
  <c r="BU397" i="13"/>
  <c r="BU398" i="13"/>
  <c r="BU399" i="13"/>
  <c r="BU400" i="13"/>
  <c r="BU401" i="13"/>
  <c r="BU402" i="13"/>
  <c r="BU403" i="13"/>
  <c r="BU404" i="13"/>
  <c r="BU405" i="13"/>
  <c r="BU406" i="13"/>
  <c r="BU407" i="13"/>
  <c r="BU408" i="13"/>
  <c r="BU409" i="13"/>
  <c r="BU410" i="13"/>
  <c r="BU411" i="13"/>
  <c r="BU412" i="13"/>
  <c r="BU413" i="13"/>
  <c r="BU414" i="13"/>
  <c r="BU415" i="13"/>
  <c r="BU416" i="13"/>
  <c r="BU417" i="13"/>
  <c r="BU418" i="13"/>
  <c r="BU419" i="13"/>
  <c r="BU420" i="13"/>
  <c r="BU421" i="13"/>
  <c r="BU422" i="13"/>
  <c r="BU423" i="13"/>
  <c r="BU424" i="13"/>
  <c r="BU425" i="13"/>
  <c r="BU426" i="13"/>
  <c r="BU427" i="13"/>
  <c r="BU428" i="13"/>
  <c r="BU429" i="13"/>
  <c r="BU430" i="13"/>
  <c r="BU431" i="13"/>
  <c r="BU432" i="13"/>
  <c r="BU433" i="13"/>
  <c r="BU434" i="13"/>
  <c r="BU435" i="13"/>
  <c r="BU436" i="13"/>
  <c r="BU437" i="13"/>
  <c r="BU438" i="13"/>
  <c r="BU439" i="13"/>
  <c r="BU440" i="13"/>
  <c r="BU441" i="13"/>
  <c r="BU442" i="13"/>
  <c r="BU443" i="13"/>
  <c r="BU444" i="13"/>
  <c r="BU445" i="13"/>
  <c r="BU446" i="13"/>
  <c r="BU447" i="13"/>
  <c r="BU448" i="13"/>
  <c r="BU449" i="13"/>
  <c r="BU450" i="13"/>
  <c r="BU451" i="13"/>
  <c r="BU452" i="13"/>
  <c r="BU453" i="13"/>
  <c r="BU454" i="13"/>
  <c r="BU455" i="13"/>
  <c r="BU456" i="13"/>
  <c r="BU457" i="13"/>
  <c r="BU458" i="13"/>
  <c r="BU459" i="13"/>
  <c r="BU460" i="13"/>
  <c r="BU461" i="13"/>
  <c r="BU462" i="13"/>
  <c r="BU463" i="13"/>
  <c r="BU464" i="13"/>
  <c r="BU465" i="13"/>
  <c r="BU466" i="13"/>
  <c r="BU467" i="13"/>
  <c r="BU468" i="13"/>
  <c r="BU469" i="13"/>
  <c r="BU470" i="13"/>
  <c r="BU471" i="13"/>
  <c r="BU472" i="13"/>
  <c r="BU473" i="13"/>
  <c r="BU474" i="13"/>
  <c r="BU475" i="13"/>
  <c r="BU476" i="13"/>
  <c r="BU477" i="13"/>
  <c r="BU478" i="13"/>
  <c r="BU479" i="13"/>
  <c r="BU480" i="13"/>
  <c r="BU481" i="13"/>
  <c r="BU482" i="13"/>
  <c r="BU483" i="13"/>
  <c r="BU484" i="13"/>
  <c r="BU485" i="13"/>
  <c r="BU486" i="13"/>
  <c r="BU487" i="13"/>
  <c r="BU488" i="13"/>
  <c r="BU489" i="13"/>
  <c r="BU490" i="13"/>
  <c r="BU491" i="13"/>
  <c r="BU492" i="13"/>
  <c r="BU493" i="13"/>
  <c r="BU494" i="13"/>
  <c r="BU495" i="13"/>
  <c r="BU496" i="13"/>
  <c r="BU497" i="13"/>
  <c r="BU498" i="13"/>
  <c r="BU499" i="13"/>
  <c r="BU500" i="13"/>
  <c r="BU501" i="13"/>
  <c r="BU502" i="13"/>
  <c r="BU503" i="13"/>
  <c r="BU504" i="13"/>
  <c r="BU505" i="13"/>
  <c r="BU506" i="13"/>
  <c r="BU507" i="13"/>
  <c r="BU508" i="13"/>
  <c r="BU509" i="13"/>
  <c r="BU510" i="13"/>
  <c r="BU511" i="13"/>
  <c r="BU512" i="13"/>
  <c r="BU513" i="13"/>
  <c r="BU514" i="13"/>
  <c r="BU515" i="13"/>
  <c r="BU516" i="13"/>
  <c r="BU517" i="13"/>
  <c r="BU518" i="13"/>
  <c r="BU519" i="13"/>
  <c r="BU520" i="13"/>
  <c r="BU521" i="13"/>
  <c r="BU522" i="13"/>
  <c r="BU523" i="13"/>
  <c r="BU524" i="13"/>
  <c r="BU525" i="13"/>
  <c r="BU526" i="13"/>
  <c r="BU527" i="13"/>
  <c r="BU528" i="13"/>
  <c r="BU529" i="13"/>
  <c r="BU530" i="13"/>
  <c r="BU531" i="13"/>
  <c r="BU532" i="13"/>
  <c r="BU533" i="13"/>
  <c r="BU534" i="13"/>
  <c r="BU535" i="13"/>
  <c r="BU536" i="13"/>
  <c r="BU537" i="13"/>
  <c r="BU538" i="13"/>
  <c r="BU539" i="13"/>
  <c r="BU540" i="13"/>
  <c r="BU541" i="13"/>
  <c r="BU542" i="13"/>
  <c r="BU543" i="13"/>
  <c r="BU544" i="13"/>
  <c r="BU545" i="13"/>
  <c r="BU546" i="13"/>
  <c r="BU547" i="13"/>
  <c r="BU548" i="13"/>
  <c r="BU549" i="13"/>
  <c r="BU550" i="13"/>
  <c r="BU551" i="13"/>
  <c r="BU552" i="13"/>
  <c r="BU553" i="13"/>
  <c r="BU554" i="13"/>
  <c r="BU555" i="13"/>
  <c r="BU556" i="13"/>
  <c r="BU557" i="13"/>
  <c r="BU558" i="13"/>
  <c r="BU559" i="13"/>
  <c r="BU560" i="13"/>
  <c r="BU561" i="13"/>
  <c r="BU562" i="13"/>
  <c r="BU563" i="13"/>
  <c r="BU564" i="13"/>
  <c r="BU565" i="13"/>
  <c r="BU566" i="13"/>
  <c r="BU567" i="13"/>
  <c r="BU568" i="13"/>
  <c r="BU569" i="13"/>
  <c r="BU570" i="13"/>
  <c r="BU571" i="13"/>
  <c r="BU572" i="13"/>
  <c r="BU573" i="13"/>
  <c r="BU574" i="13"/>
  <c r="BU575" i="13"/>
  <c r="BU576" i="13"/>
  <c r="BU577" i="13"/>
  <c r="BV2" i="13"/>
  <c r="BW2" i="13"/>
  <c r="BU2" i="13"/>
  <c r="CC3" i="13"/>
  <c r="CC4" i="13"/>
  <c r="CC5" i="13"/>
  <c r="CC6" i="13"/>
  <c r="CC7" i="13"/>
  <c r="CC8" i="13"/>
  <c r="CC9" i="13"/>
  <c r="CC10" i="13"/>
  <c r="CC11" i="13"/>
  <c r="CC12" i="13"/>
  <c r="CC13" i="13"/>
  <c r="CC14" i="13"/>
  <c r="CC15" i="13"/>
  <c r="CC16" i="13"/>
  <c r="CC17" i="13"/>
  <c r="CC18" i="13"/>
  <c r="CC19" i="13"/>
  <c r="CC20" i="13"/>
  <c r="CC21" i="13"/>
  <c r="CC22" i="13"/>
  <c r="CC23" i="13"/>
  <c r="CC24" i="13"/>
  <c r="CC25" i="13"/>
  <c r="CC26" i="13"/>
  <c r="CC27" i="13"/>
  <c r="CC28" i="13"/>
  <c r="CC29" i="13"/>
  <c r="CC30" i="13"/>
  <c r="CC31" i="13"/>
  <c r="CC32" i="13"/>
  <c r="CC33" i="13"/>
  <c r="CC34" i="13"/>
  <c r="CC35" i="13"/>
  <c r="CC36" i="13"/>
  <c r="CC37" i="13"/>
  <c r="CC38" i="13"/>
  <c r="CC39" i="13"/>
  <c r="CC40" i="13"/>
  <c r="CC41" i="13"/>
  <c r="CC42" i="13"/>
  <c r="CC43" i="13"/>
  <c r="CC44" i="13"/>
  <c r="CC45" i="13"/>
  <c r="CC46" i="13"/>
  <c r="CC47" i="13"/>
  <c r="CC48" i="13"/>
  <c r="CC49" i="13"/>
  <c r="CC50" i="13"/>
  <c r="CC51" i="13"/>
  <c r="CC52" i="13"/>
  <c r="CC53" i="13"/>
  <c r="CC54" i="13"/>
  <c r="CC55" i="13"/>
  <c r="CC56" i="13"/>
  <c r="CC57" i="13"/>
  <c r="CC58" i="13"/>
  <c r="CC59" i="13"/>
  <c r="CC60" i="13"/>
  <c r="CC61" i="13"/>
  <c r="CC62" i="13"/>
  <c r="CC63" i="13"/>
  <c r="CC64" i="13"/>
  <c r="CC65" i="13"/>
  <c r="CC66" i="13"/>
  <c r="CC67" i="13"/>
  <c r="CC68" i="13"/>
  <c r="CC69" i="13"/>
  <c r="CC70" i="13"/>
  <c r="CC71" i="13"/>
  <c r="CC72" i="13"/>
  <c r="CC73" i="13"/>
  <c r="CC74" i="13"/>
  <c r="CC75" i="13"/>
  <c r="CC76" i="13"/>
  <c r="CC77" i="13"/>
  <c r="CC78" i="13"/>
  <c r="CC79" i="13"/>
  <c r="CC80" i="13"/>
  <c r="CC81" i="13"/>
  <c r="CC82" i="13"/>
  <c r="CC83" i="13"/>
  <c r="CC84" i="13"/>
  <c r="CC85" i="13"/>
  <c r="CC86" i="13"/>
  <c r="CC87" i="13"/>
  <c r="CC88" i="13"/>
  <c r="CC89" i="13"/>
  <c r="CC90" i="13"/>
  <c r="CC91" i="13"/>
  <c r="CC92" i="13"/>
  <c r="CC93" i="13"/>
  <c r="CC94" i="13"/>
  <c r="CC95" i="13"/>
  <c r="CC96" i="13"/>
  <c r="CC97" i="13"/>
  <c r="CC98" i="13"/>
  <c r="CC99" i="13"/>
  <c r="CC100" i="13"/>
  <c r="CC101" i="13"/>
  <c r="CC102" i="13"/>
  <c r="CC103" i="13"/>
  <c r="CC104" i="13"/>
  <c r="CC105" i="13"/>
  <c r="CC106" i="13"/>
  <c r="CC107" i="13"/>
  <c r="CC108" i="13"/>
  <c r="CC109" i="13"/>
  <c r="CC110" i="13"/>
  <c r="CC111" i="13"/>
  <c r="CC112" i="13"/>
  <c r="CC113" i="13"/>
  <c r="CC114" i="13"/>
  <c r="CC115" i="13"/>
  <c r="CC116" i="13"/>
  <c r="CC117" i="13"/>
  <c r="CC118" i="13"/>
  <c r="CC119" i="13"/>
  <c r="CC120" i="13"/>
  <c r="CC121" i="13"/>
  <c r="CC122" i="13"/>
  <c r="CC123" i="13"/>
  <c r="CC124" i="13"/>
  <c r="CC125" i="13"/>
  <c r="CC126" i="13"/>
  <c r="CC127" i="13"/>
  <c r="CC128" i="13"/>
  <c r="CC129" i="13"/>
  <c r="CC130" i="13"/>
  <c r="CC131" i="13"/>
  <c r="CC132" i="13"/>
  <c r="CC133" i="13"/>
  <c r="CC134" i="13"/>
  <c r="CC135" i="13"/>
  <c r="CC136" i="13"/>
  <c r="CC137" i="13"/>
  <c r="CC138" i="13"/>
  <c r="CC139" i="13"/>
  <c r="CC140" i="13"/>
  <c r="CC141" i="13"/>
  <c r="CC142" i="13"/>
  <c r="CC143" i="13"/>
  <c r="CC144" i="13"/>
  <c r="CC145" i="13"/>
  <c r="CC146" i="13"/>
  <c r="CC147" i="13"/>
  <c r="CC148" i="13"/>
  <c r="CC149" i="13"/>
  <c r="CC150" i="13"/>
  <c r="CC151" i="13"/>
  <c r="CC152" i="13"/>
  <c r="CC153" i="13"/>
  <c r="CC154" i="13"/>
  <c r="CC155" i="13"/>
  <c r="CC156" i="13"/>
  <c r="CC157" i="13"/>
  <c r="CC158" i="13"/>
  <c r="CC159" i="13"/>
  <c r="CC160" i="13"/>
  <c r="CC161" i="13"/>
  <c r="CC162" i="13"/>
  <c r="CC163" i="13"/>
  <c r="CC164" i="13"/>
  <c r="CC165" i="13"/>
  <c r="CC166" i="13"/>
  <c r="CC167" i="13"/>
  <c r="CC168" i="13"/>
  <c r="CC169" i="13"/>
  <c r="CC170" i="13"/>
  <c r="CC171" i="13"/>
  <c r="CC172" i="13"/>
  <c r="CC173" i="13"/>
  <c r="CC174" i="13"/>
  <c r="CC175" i="13"/>
  <c r="CC176" i="13"/>
  <c r="CC177" i="13"/>
  <c r="CC178" i="13"/>
  <c r="CC179" i="13"/>
  <c r="CC180" i="13"/>
  <c r="CC181" i="13"/>
  <c r="CC182" i="13"/>
  <c r="CC183" i="13"/>
  <c r="CC184" i="13"/>
  <c r="CC185" i="13"/>
  <c r="CC186" i="13"/>
  <c r="CC187" i="13"/>
  <c r="CC188" i="13"/>
  <c r="CC189" i="13"/>
  <c r="CC190" i="13"/>
  <c r="CC191" i="13"/>
  <c r="CC192" i="13"/>
  <c r="CC193" i="13"/>
  <c r="CC194" i="13"/>
  <c r="CC195" i="13"/>
  <c r="CC196" i="13"/>
  <c r="CC197" i="13"/>
  <c r="CC198" i="13"/>
  <c r="CC199" i="13"/>
  <c r="CC200" i="13"/>
  <c r="CC201" i="13"/>
  <c r="CC202" i="13"/>
  <c r="CC203" i="13"/>
  <c r="CC204" i="13"/>
  <c r="CC205" i="13"/>
  <c r="CC206" i="13"/>
  <c r="CC207" i="13"/>
  <c r="CC208" i="13"/>
  <c r="CC209" i="13"/>
  <c r="CC210" i="13"/>
  <c r="CC211" i="13"/>
  <c r="CC212" i="13"/>
  <c r="CC213" i="13"/>
  <c r="CC214" i="13"/>
  <c r="CC215" i="13"/>
  <c r="CC216" i="13"/>
  <c r="CC217" i="13"/>
  <c r="CC218" i="13"/>
  <c r="CC219" i="13"/>
  <c r="CC220" i="13"/>
  <c r="CC221" i="13"/>
  <c r="CC222" i="13"/>
  <c r="CC223" i="13"/>
  <c r="CC224" i="13"/>
  <c r="CC225" i="13"/>
  <c r="CC226" i="13"/>
  <c r="CC227" i="13"/>
  <c r="CC228" i="13"/>
  <c r="CC229" i="13"/>
  <c r="CC230" i="13"/>
  <c r="CC231" i="13"/>
  <c r="CC232" i="13"/>
  <c r="CC233" i="13"/>
  <c r="CC234" i="13"/>
  <c r="CC235" i="13"/>
  <c r="CC236" i="13"/>
  <c r="CC237" i="13"/>
  <c r="CC238" i="13"/>
  <c r="CC239" i="13"/>
  <c r="CC240" i="13"/>
  <c r="CC241" i="13"/>
  <c r="CC242" i="13"/>
  <c r="CC243" i="13"/>
  <c r="CC244" i="13"/>
  <c r="CC245" i="13"/>
  <c r="CC246" i="13"/>
  <c r="CC247" i="13"/>
  <c r="CC248" i="13"/>
  <c r="CC249" i="13"/>
  <c r="CC250" i="13"/>
  <c r="CC251" i="13"/>
  <c r="CC252" i="13"/>
  <c r="CC253" i="13"/>
  <c r="CC254" i="13"/>
  <c r="CC255" i="13"/>
  <c r="CC256" i="13"/>
  <c r="CC257" i="13"/>
  <c r="CC258" i="13"/>
  <c r="CC259" i="13"/>
  <c r="CC260" i="13"/>
  <c r="CC261" i="13"/>
  <c r="CC262" i="13"/>
  <c r="CC263" i="13"/>
  <c r="CC264" i="13"/>
  <c r="CC265" i="13"/>
  <c r="CC266" i="13"/>
  <c r="CC267" i="13"/>
  <c r="CC268" i="13"/>
  <c r="CC269" i="13"/>
  <c r="CC270" i="13"/>
  <c r="CC271" i="13"/>
  <c r="CC272" i="13"/>
  <c r="CC273" i="13"/>
  <c r="CC274" i="13"/>
  <c r="CC275" i="13"/>
  <c r="CC276" i="13"/>
  <c r="CC277" i="13"/>
  <c r="CC278" i="13"/>
  <c r="CC279" i="13"/>
  <c r="CC280" i="13"/>
  <c r="CC281" i="13"/>
  <c r="CC282" i="13"/>
  <c r="CC283" i="13"/>
  <c r="CC284" i="13"/>
  <c r="CC285" i="13"/>
  <c r="CC286" i="13"/>
  <c r="CC287" i="13"/>
  <c r="CC288" i="13"/>
  <c r="CC289" i="13"/>
  <c r="CC290" i="13"/>
  <c r="CC291" i="13"/>
  <c r="CC292" i="13"/>
  <c r="CC293" i="13"/>
  <c r="CC294" i="13"/>
  <c r="CC295" i="13"/>
  <c r="CC296" i="13"/>
  <c r="CC297" i="13"/>
  <c r="CC298" i="13"/>
  <c r="CC299" i="13"/>
  <c r="CC300" i="13"/>
  <c r="CC301" i="13"/>
  <c r="CC302" i="13"/>
  <c r="CC303" i="13"/>
  <c r="CC304" i="13"/>
  <c r="CC305" i="13"/>
  <c r="CC306" i="13"/>
  <c r="CC307" i="13"/>
  <c r="CC308" i="13"/>
  <c r="CC309" i="13"/>
  <c r="CC310" i="13"/>
  <c r="CC311" i="13"/>
  <c r="CC312" i="13"/>
  <c r="CC313" i="13"/>
  <c r="CC314" i="13"/>
  <c r="CC315" i="13"/>
  <c r="CC316" i="13"/>
  <c r="CC317" i="13"/>
  <c r="CC318" i="13"/>
  <c r="CC319" i="13"/>
  <c r="CC320" i="13"/>
  <c r="CC321" i="13"/>
  <c r="CC322" i="13"/>
  <c r="CC323" i="13"/>
  <c r="CC324" i="13"/>
  <c r="CC325" i="13"/>
  <c r="CC326" i="13"/>
  <c r="CC327" i="13"/>
  <c r="CC328" i="13"/>
  <c r="CC329" i="13"/>
  <c r="CC330" i="13"/>
  <c r="CC331" i="13"/>
  <c r="CC332" i="13"/>
  <c r="CC333" i="13"/>
  <c r="CC334" i="13"/>
  <c r="CC335" i="13"/>
  <c r="CC336" i="13"/>
  <c r="CC337" i="13"/>
  <c r="CC338" i="13"/>
  <c r="CC339" i="13"/>
  <c r="CC340" i="13"/>
  <c r="CC341" i="13"/>
  <c r="CC342" i="13"/>
  <c r="CC343" i="13"/>
  <c r="CC344" i="13"/>
  <c r="CC345" i="13"/>
  <c r="CC346" i="13"/>
  <c r="CC347" i="13"/>
  <c r="CC348" i="13"/>
  <c r="CC349" i="13"/>
  <c r="CC350" i="13"/>
  <c r="CC351" i="13"/>
  <c r="CC352" i="13"/>
  <c r="CC353" i="13"/>
  <c r="CC354" i="13"/>
  <c r="CC355" i="13"/>
  <c r="CC356" i="13"/>
  <c r="CC357" i="13"/>
  <c r="CC358" i="13"/>
  <c r="CC359" i="13"/>
  <c r="CC360" i="13"/>
  <c r="CC361" i="13"/>
  <c r="CC362" i="13"/>
  <c r="CC363" i="13"/>
  <c r="CC364" i="13"/>
  <c r="CC365" i="13"/>
  <c r="CC366" i="13"/>
  <c r="CC367" i="13"/>
  <c r="CC368" i="13"/>
  <c r="CC369" i="13"/>
  <c r="CC370" i="13"/>
  <c r="CC371" i="13"/>
  <c r="CC372" i="13"/>
  <c r="CC373" i="13"/>
  <c r="CC374" i="13"/>
  <c r="CC375" i="13"/>
  <c r="CC376" i="13"/>
  <c r="CC377" i="13"/>
  <c r="CC378" i="13"/>
  <c r="CC379" i="13"/>
  <c r="CC380" i="13"/>
  <c r="CC381" i="13"/>
  <c r="CC382" i="13"/>
  <c r="CC383" i="13"/>
  <c r="CC384" i="13"/>
  <c r="CC385" i="13"/>
  <c r="CC386" i="13"/>
  <c r="CC387" i="13"/>
  <c r="CC388" i="13"/>
  <c r="CC389" i="13"/>
  <c r="CC390" i="13"/>
  <c r="CC391" i="13"/>
  <c r="CC392" i="13"/>
  <c r="CC393" i="13"/>
  <c r="CC394" i="13"/>
  <c r="CC395" i="13"/>
  <c r="CC396" i="13"/>
  <c r="CC397" i="13"/>
  <c r="CC398" i="13"/>
  <c r="CC399" i="13"/>
  <c r="CC400" i="13"/>
  <c r="CC401" i="13"/>
  <c r="CC402" i="13"/>
  <c r="CC403" i="13"/>
  <c r="CC404" i="13"/>
  <c r="CC405" i="13"/>
  <c r="CC406" i="13"/>
  <c r="CC407" i="13"/>
  <c r="CC408" i="13"/>
  <c r="CC409" i="13"/>
  <c r="CC410" i="13"/>
  <c r="CC411" i="13"/>
  <c r="CC412" i="13"/>
  <c r="CC413" i="13"/>
  <c r="CC414" i="13"/>
  <c r="CC415" i="13"/>
  <c r="CC416" i="13"/>
  <c r="CC417" i="13"/>
  <c r="CC418" i="13"/>
  <c r="CC419" i="13"/>
  <c r="CC420" i="13"/>
  <c r="CC421" i="13"/>
  <c r="CC422" i="13"/>
  <c r="CC423" i="13"/>
  <c r="CC424" i="13"/>
  <c r="CC425" i="13"/>
  <c r="CC426" i="13"/>
  <c r="CC427" i="13"/>
  <c r="CC428" i="13"/>
  <c r="CC429" i="13"/>
  <c r="CC430" i="13"/>
  <c r="CC431" i="13"/>
  <c r="CC432" i="13"/>
  <c r="CC433" i="13"/>
  <c r="CC434" i="13"/>
  <c r="CC435" i="13"/>
  <c r="CC436" i="13"/>
  <c r="CC437" i="13"/>
  <c r="CC438" i="13"/>
  <c r="CC439" i="13"/>
  <c r="CC440" i="13"/>
  <c r="CC441" i="13"/>
  <c r="CC442" i="13"/>
  <c r="CC443" i="13"/>
  <c r="CC444" i="13"/>
  <c r="CC445" i="13"/>
  <c r="CC446" i="13"/>
  <c r="CC447" i="13"/>
  <c r="CC448" i="13"/>
  <c r="CC449" i="13"/>
  <c r="CC450" i="13"/>
  <c r="CC451" i="13"/>
  <c r="CC452" i="13"/>
  <c r="CC453" i="13"/>
  <c r="CC454" i="13"/>
  <c r="CC455" i="13"/>
  <c r="CC456" i="13"/>
  <c r="CC457" i="13"/>
  <c r="CC458" i="13"/>
  <c r="CC459" i="13"/>
  <c r="CC460" i="13"/>
  <c r="CC461" i="13"/>
  <c r="CC462" i="13"/>
  <c r="CC463" i="13"/>
  <c r="CC464" i="13"/>
  <c r="CC465" i="13"/>
  <c r="CC466" i="13"/>
  <c r="CC467" i="13"/>
  <c r="CC468" i="13"/>
  <c r="CC469" i="13"/>
  <c r="CC470" i="13"/>
  <c r="CC471" i="13"/>
  <c r="CC472" i="13"/>
  <c r="CC473" i="13"/>
  <c r="CC474" i="13"/>
  <c r="CC475" i="13"/>
  <c r="CC476" i="13"/>
  <c r="CC477" i="13"/>
  <c r="CC478" i="13"/>
  <c r="CC479" i="13"/>
  <c r="CC480" i="13"/>
  <c r="CC481" i="13"/>
  <c r="CC482" i="13"/>
  <c r="CC483" i="13"/>
  <c r="CC484" i="13"/>
  <c r="CC485" i="13"/>
  <c r="CC486" i="13"/>
  <c r="CC487" i="13"/>
  <c r="CC488" i="13"/>
  <c r="CC489" i="13"/>
  <c r="CC490" i="13"/>
  <c r="CC491" i="13"/>
  <c r="CC492" i="13"/>
  <c r="CC493" i="13"/>
  <c r="CC494" i="13"/>
  <c r="CC495" i="13"/>
  <c r="CC496" i="13"/>
  <c r="CC497" i="13"/>
  <c r="CC498" i="13"/>
  <c r="CC499" i="13"/>
  <c r="CC500" i="13"/>
  <c r="CC501" i="13"/>
  <c r="CC502" i="13"/>
  <c r="CC503" i="13"/>
  <c r="CC504" i="13"/>
  <c r="CC505" i="13"/>
  <c r="CC506" i="13"/>
  <c r="CC507" i="13"/>
  <c r="CC508" i="13"/>
  <c r="CC509" i="13"/>
  <c r="CC510" i="13"/>
  <c r="CC511" i="13"/>
  <c r="CC512" i="13"/>
  <c r="CC513" i="13"/>
  <c r="CC514" i="13"/>
  <c r="CC515" i="13"/>
  <c r="CC516" i="13"/>
  <c r="CC517" i="13"/>
  <c r="CC518" i="13"/>
  <c r="CC519" i="13"/>
  <c r="CC520" i="13"/>
  <c r="CC521" i="13"/>
  <c r="CC522" i="13"/>
  <c r="CC523" i="13"/>
  <c r="CC524" i="13"/>
  <c r="CC525" i="13"/>
  <c r="CC526" i="13"/>
  <c r="CC527" i="13"/>
  <c r="CC528" i="13"/>
  <c r="CC529" i="13"/>
  <c r="CC530" i="13"/>
  <c r="CC531" i="13"/>
  <c r="CC532" i="13"/>
  <c r="CC533" i="13"/>
  <c r="CC534" i="13"/>
  <c r="CC535" i="13"/>
  <c r="CC536" i="13"/>
  <c r="CC537" i="13"/>
  <c r="CC538" i="13"/>
  <c r="CC539" i="13"/>
  <c r="CC540" i="13"/>
  <c r="CC541" i="13"/>
  <c r="CC542" i="13"/>
  <c r="CC543" i="13"/>
  <c r="CC544" i="13"/>
  <c r="CC545" i="13"/>
  <c r="CC546" i="13"/>
  <c r="CC547" i="13"/>
  <c r="CC548" i="13"/>
  <c r="CC549" i="13"/>
  <c r="CC550" i="13"/>
  <c r="CC551" i="13"/>
  <c r="CC552" i="13"/>
  <c r="CC553" i="13"/>
  <c r="CC554" i="13"/>
  <c r="CC555" i="13"/>
  <c r="CC556" i="13"/>
  <c r="CC557" i="13"/>
  <c r="CC558" i="13"/>
  <c r="CC559" i="13"/>
  <c r="CC560" i="13"/>
  <c r="CC561" i="13"/>
  <c r="CC562" i="13"/>
  <c r="CC563" i="13"/>
  <c r="CC564" i="13"/>
  <c r="CC565" i="13"/>
  <c r="CC566" i="13"/>
  <c r="CC567" i="13"/>
  <c r="CC568" i="13"/>
  <c r="CC569" i="13"/>
  <c r="CC570" i="13"/>
  <c r="CC571" i="13"/>
  <c r="CC572" i="13"/>
  <c r="CC573" i="13"/>
  <c r="CC574" i="13"/>
  <c r="CC575" i="13"/>
  <c r="CC576" i="13"/>
  <c r="CC577" i="13"/>
  <c r="CC2" i="13"/>
  <c r="CB3" i="13"/>
  <c r="CB4" i="13"/>
  <c r="CB5" i="13"/>
  <c r="CB6" i="13"/>
  <c r="CB7" i="13"/>
  <c r="CB8" i="13"/>
  <c r="CB9" i="13"/>
  <c r="CB10" i="13"/>
  <c r="CB11" i="13"/>
  <c r="CB12" i="13"/>
  <c r="CB13" i="13"/>
  <c r="CB14" i="13"/>
  <c r="CB15" i="13"/>
  <c r="CB16" i="13"/>
  <c r="CB17" i="13"/>
  <c r="CB18" i="13"/>
  <c r="CB19" i="13"/>
  <c r="CB20" i="13"/>
  <c r="CB21" i="13"/>
  <c r="CB22" i="13"/>
  <c r="CB23" i="13"/>
  <c r="CB24" i="13"/>
  <c r="CB25" i="13"/>
  <c r="CB26" i="13"/>
  <c r="CB27" i="13"/>
  <c r="CB28" i="13"/>
  <c r="CB29" i="13"/>
  <c r="CB30" i="13"/>
  <c r="CB31" i="13"/>
  <c r="CB32" i="13"/>
  <c r="CB33" i="13"/>
  <c r="CB34" i="13"/>
  <c r="CB35" i="13"/>
  <c r="CB36" i="13"/>
  <c r="CB37" i="13"/>
  <c r="CB38" i="13"/>
  <c r="CB39" i="13"/>
  <c r="CB40" i="13"/>
  <c r="CB41" i="13"/>
  <c r="CB42" i="13"/>
  <c r="CB43" i="13"/>
  <c r="CB44" i="13"/>
  <c r="CB45" i="13"/>
  <c r="CB46" i="13"/>
  <c r="CB47" i="13"/>
  <c r="CB48" i="13"/>
  <c r="CB49" i="13"/>
  <c r="CB50" i="13"/>
  <c r="CB51" i="13"/>
  <c r="CB52" i="13"/>
  <c r="CB53" i="13"/>
  <c r="CB54" i="13"/>
  <c r="CB55" i="13"/>
  <c r="CB56" i="13"/>
  <c r="CB57" i="13"/>
  <c r="CB58" i="13"/>
  <c r="CB59" i="13"/>
  <c r="CB60" i="13"/>
  <c r="CB61" i="13"/>
  <c r="CB62" i="13"/>
  <c r="CB63" i="13"/>
  <c r="CB64" i="13"/>
  <c r="CB65" i="13"/>
  <c r="CB66" i="13"/>
  <c r="CB67" i="13"/>
  <c r="CB68" i="13"/>
  <c r="CB69" i="13"/>
  <c r="CB70" i="13"/>
  <c r="CB71" i="13"/>
  <c r="CB72" i="13"/>
  <c r="CB73" i="13"/>
  <c r="CB74" i="13"/>
  <c r="CB75" i="13"/>
  <c r="CB76" i="13"/>
  <c r="CB77" i="13"/>
  <c r="CB78" i="13"/>
  <c r="CB79" i="13"/>
  <c r="CB80" i="13"/>
  <c r="CB81" i="13"/>
  <c r="CB82" i="13"/>
  <c r="CB83" i="13"/>
  <c r="CB84" i="13"/>
  <c r="CB85" i="13"/>
  <c r="CB86" i="13"/>
  <c r="CB87" i="13"/>
  <c r="CB88" i="13"/>
  <c r="CB89" i="13"/>
  <c r="CB90" i="13"/>
  <c r="CB91" i="13"/>
  <c r="CB92" i="13"/>
  <c r="CB93" i="13"/>
  <c r="CB94" i="13"/>
  <c r="CB95" i="13"/>
  <c r="CB96" i="13"/>
  <c r="CB97" i="13"/>
  <c r="CB98" i="13"/>
  <c r="CB99" i="13"/>
  <c r="CB100" i="13"/>
  <c r="CB101" i="13"/>
  <c r="CB102" i="13"/>
  <c r="CB103" i="13"/>
  <c r="CB104" i="13"/>
  <c r="CB105" i="13"/>
  <c r="CB106" i="13"/>
  <c r="CB107" i="13"/>
  <c r="CB108" i="13"/>
  <c r="CB109" i="13"/>
  <c r="CB110" i="13"/>
  <c r="CB111" i="13"/>
  <c r="CB112" i="13"/>
  <c r="CB113" i="13"/>
  <c r="CB114" i="13"/>
  <c r="CB115" i="13"/>
  <c r="CB116" i="13"/>
  <c r="CB117" i="13"/>
  <c r="CB118" i="13"/>
  <c r="CB119" i="13"/>
  <c r="CB120" i="13"/>
  <c r="CB121" i="13"/>
  <c r="CB122" i="13"/>
  <c r="CB123" i="13"/>
  <c r="CB124" i="13"/>
  <c r="CB125" i="13"/>
  <c r="CB126" i="13"/>
  <c r="CB127" i="13"/>
  <c r="CB128" i="13"/>
  <c r="CB129" i="13"/>
  <c r="CB130" i="13"/>
  <c r="CB131" i="13"/>
  <c r="CB132" i="13"/>
  <c r="CB133" i="13"/>
  <c r="CB134" i="13"/>
  <c r="CB135" i="13"/>
  <c r="CB136" i="13"/>
  <c r="CB137" i="13"/>
  <c r="CB138" i="13"/>
  <c r="CB139" i="13"/>
  <c r="CB140" i="13"/>
  <c r="CB141" i="13"/>
  <c r="CB142" i="13"/>
  <c r="CB143" i="13"/>
  <c r="CB144" i="13"/>
  <c r="CB145" i="13"/>
  <c r="CB146" i="13"/>
  <c r="CB147" i="13"/>
  <c r="CB148" i="13"/>
  <c r="CB149" i="13"/>
  <c r="CB150" i="13"/>
  <c r="CB151" i="13"/>
  <c r="CB152" i="13"/>
  <c r="CB153" i="13"/>
  <c r="CB154" i="13"/>
  <c r="CB155" i="13"/>
  <c r="CB156" i="13"/>
  <c r="CB157" i="13"/>
  <c r="CB158" i="13"/>
  <c r="CB159" i="13"/>
  <c r="CB160" i="13"/>
  <c r="CB161" i="13"/>
  <c r="CB162" i="13"/>
  <c r="CB163" i="13"/>
  <c r="CB164" i="13"/>
  <c r="CB165" i="13"/>
  <c r="CB166" i="13"/>
  <c r="CB167" i="13"/>
  <c r="CB168" i="13"/>
  <c r="CB169" i="13"/>
  <c r="CB170" i="13"/>
  <c r="CB171" i="13"/>
  <c r="CB172" i="13"/>
  <c r="CB173" i="13"/>
  <c r="CB174" i="13"/>
  <c r="CB175" i="13"/>
  <c r="CB176" i="13"/>
  <c r="CB177" i="13"/>
  <c r="CB178" i="13"/>
  <c r="CB179" i="13"/>
  <c r="CB180" i="13"/>
  <c r="CB181" i="13"/>
  <c r="CB182" i="13"/>
  <c r="CB183" i="13"/>
  <c r="CB184" i="13"/>
  <c r="CB185" i="13"/>
  <c r="CB186" i="13"/>
  <c r="CB187" i="13"/>
  <c r="CB188" i="13"/>
  <c r="CB189" i="13"/>
  <c r="CB190" i="13"/>
  <c r="CB191" i="13"/>
  <c r="CB192" i="13"/>
  <c r="CB193" i="13"/>
  <c r="CB194" i="13"/>
  <c r="CB195" i="13"/>
  <c r="CB196" i="13"/>
  <c r="CB197" i="13"/>
  <c r="CB198" i="13"/>
  <c r="CB199" i="13"/>
  <c r="CB200" i="13"/>
  <c r="CB201" i="13"/>
  <c r="CB202" i="13"/>
  <c r="CB203" i="13"/>
  <c r="CB204" i="13"/>
  <c r="CB205" i="13"/>
  <c r="CB206" i="13"/>
  <c r="CB207" i="13"/>
  <c r="CB208" i="13"/>
  <c r="CB209" i="13"/>
  <c r="CB210" i="13"/>
  <c r="CB211" i="13"/>
  <c r="CB212" i="13"/>
  <c r="CB213" i="13"/>
  <c r="CB214" i="13"/>
  <c r="CB215" i="13"/>
  <c r="CB216" i="13"/>
  <c r="CB217" i="13"/>
  <c r="CB218" i="13"/>
  <c r="CB219" i="13"/>
  <c r="CB220" i="13"/>
  <c r="CB221" i="13"/>
  <c r="CB222" i="13"/>
  <c r="CB223" i="13"/>
  <c r="CB224" i="13"/>
  <c r="CB225" i="13"/>
  <c r="CB226" i="13"/>
  <c r="CB227" i="13"/>
  <c r="CB228" i="13"/>
  <c r="CB229" i="13"/>
  <c r="CB230" i="13"/>
  <c r="CB231" i="13"/>
  <c r="CB232" i="13"/>
  <c r="CB233" i="13"/>
  <c r="CB234" i="13"/>
  <c r="CB235" i="13"/>
  <c r="CB236" i="13"/>
  <c r="CB237" i="13"/>
  <c r="CB238" i="13"/>
  <c r="CB239" i="13"/>
  <c r="CB240" i="13"/>
  <c r="CB241" i="13"/>
  <c r="CB242" i="13"/>
  <c r="CB243" i="13"/>
  <c r="CB244" i="13"/>
  <c r="CB245" i="13"/>
  <c r="CB246" i="13"/>
  <c r="CB247" i="13"/>
  <c r="CB248" i="13"/>
  <c r="CB249" i="13"/>
  <c r="CB250" i="13"/>
  <c r="CB251" i="13"/>
  <c r="CB252" i="13"/>
  <c r="CB253" i="13"/>
  <c r="CB254" i="13"/>
  <c r="CB255" i="13"/>
  <c r="CB256" i="13"/>
  <c r="CB257" i="13"/>
  <c r="CB258" i="13"/>
  <c r="CB259" i="13"/>
  <c r="CB260" i="13"/>
  <c r="CB261" i="13"/>
  <c r="CB262" i="13"/>
  <c r="CB263" i="13"/>
  <c r="CB264" i="13"/>
  <c r="CB265" i="13"/>
  <c r="CB266" i="13"/>
  <c r="CB267" i="13"/>
  <c r="CB268" i="13"/>
  <c r="CB269" i="13"/>
  <c r="CB270" i="13"/>
  <c r="CB271" i="13"/>
  <c r="CB272" i="13"/>
  <c r="CB273" i="13"/>
  <c r="CB274" i="13"/>
  <c r="CB275" i="13"/>
  <c r="CB276" i="13"/>
  <c r="CB277" i="13"/>
  <c r="CB278" i="13"/>
  <c r="CB279" i="13"/>
  <c r="CB280" i="13"/>
  <c r="CB281" i="13"/>
  <c r="CB282" i="13"/>
  <c r="CB283" i="13"/>
  <c r="CB284" i="13"/>
  <c r="CB285" i="13"/>
  <c r="CB286" i="13"/>
  <c r="CB287" i="13"/>
  <c r="CB288" i="13"/>
  <c r="CB289" i="13"/>
  <c r="CB290" i="13"/>
  <c r="CB291" i="13"/>
  <c r="CB292" i="13"/>
  <c r="CB293" i="13"/>
  <c r="CB294" i="13"/>
  <c r="CB295" i="13"/>
  <c r="CB296" i="13"/>
  <c r="CB297" i="13"/>
  <c r="CB298" i="13"/>
  <c r="CB299" i="13"/>
  <c r="CB300" i="13"/>
  <c r="CB301" i="13"/>
  <c r="CB302" i="13"/>
  <c r="CB303" i="13"/>
  <c r="CB304" i="13"/>
  <c r="CB305" i="13"/>
  <c r="CB306" i="13"/>
  <c r="CB307" i="13"/>
  <c r="CB308" i="13"/>
  <c r="CB309" i="13"/>
  <c r="CB310" i="13"/>
  <c r="CB311" i="13"/>
  <c r="CB312" i="13"/>
  <c r="CB313" i="13"/>
  <c r="CB314" i="13"/>
  <c r="CB315" i="13"/>
  <c r="CB316" i="13"/>
  <c r="CB317" i="13"/>
  <c r="CB318" i="13"/>
  <c r="CB319" i="13"/>
  <c r="CB320" i="13"/>
  <c r="CB321" i="13"/>
  <c r="CB322" i="13"/>
  <c r="CB323" i="13"/>
  <c r="CB324" i="13"/>
  <c r="CB325" i="13"/>
  <c r="CB326" i="13"/>
  <c r="CB327" i="13"/>
  <c r="CB328" i="13"/>
  <c r="CB329" i="13"/>
  <c r="CB330" i="13"/>
  <c r="CB331" i="13"/>
  <c r="CB332" i="13"/>
  <c r="CB333" i="13"/>
  <c r="CB334" i="13"/>
  <c r="CB335" i="13"/>
  <c r="CB336" i="13"/>
  <c r="CB337" i="13"/>
  <c r="CB338" i="13"/>
  <c r="CB339" i="13"/>
  <c r="CB340" i="13"/>
  <c r="CB341" i="13"/>
  <c r="CB342" i="13"/>
  <c r="CB343" i="13"/>
  <c r="CB344" i="13"/>
  <c r="CB345" i="13"/>
  <c r="CB346" i="13"/>
  <c r="CB347" i="13"/>
  <c r="CB348" i="13"/>
  <c r="CB349" i="13"/>
  <c r="CB350" i="13"/>
  <c r="CB351" i="13"/>
  <c r="CB352" i="13"/>
  <c r="CB353" i="13"/>
  <c r="CB354" i="13"/>
  <c r="CB355" i="13"/>
  <c r="CB356" i="13"/>
  <c r="CB357" i="13"/>
  <c r="CB358" i="13"/>
  <c r="CB359" i="13"/>
  <c r="CB360" i="13"/>
  <c r="CB361" i="13"/>
  <c r="CB362" i="13"/>
  <c r="CB363" i="13"/>
  <c r="CB364" i="13"/>
  <c r="CB365" i="13"/>
  <c r="CB366" i="13"/>
  <c r="CB367" i="13"/>
  <c r="CB368" i="13"/>
  <c r="CB369" i="13"/>
  <c r="CB370" i="13"/>
  <c r="CB371" i="13"/>
  <c r="CB372" i="13"/>
  <c r="CB373" i="13"/>
  <c r="CB374" i="13"/>
  <c r="CB375" i="13"/>
  <c r="CB376" i="13"/>
  <c r="CB377" i="13"/>
  <c r="CB378" i="13"/>
  <c r="CB379" i="13"/>
  <c r="CB380" i="13"/>
  <c r="CB381" i="13"/>
  <c r="CB382" i="13"/>
  <c r="CB383" i="13"/>
  <c r="CB384" i="13"/>
  <c r="CB385" i="13"/>
  <c r="CB386" i="13"/>
  <c r="CB387" i="13"/>
  <c r="CB388" i="13"/>
  <c r="CB389" i="13"/>
  <c r="CB390" i="13"/>
  <c r="CB391" i="13"/>
  <c r="CB392" i="13"/>
  <c r="CB393" i="13"/>
  <c r="CB394" i="13"/>
  <c r="CB395" i="13"/>
  <c r="CB396" i="13"/>
  <c r="CB397" i="13"/>
  <c r="CB398" i="13"/>
  <c r="CB399" i="13"/>
  <c r="CB400" i="13"/>
  <c r="CB401" i="13"/>
  <c r="CB402" i="13"/>
  <c r="CB403" i="13"/>
  <c r="CB404" i="13"/>
  <c r="CB405" i="13"/>
  <c r="CB406" i="13"/>
  <c r="CB407" i="13"/>
  <c r="CB408" i="13"/>
  <c r="CB409" i="13"/>
  <c r="CB410" i="13"/>
  <c r="CB411" i="13"/>
  <c r="CB412" i="13"/>
  <c r="CB413" i="13"/>
  <c r="CB414" i="13"/>
  <c r="CB415" i="13"/>
  <c r="CB416" i="13"/>
  <c r="CB417" i="13"/>
  <c r="CB418" i="13"/>
  <c r="CB419" i="13"/>
  <c r="CB420" i="13"/>
  <c r="CB421" i="13"/>
  <c r="CB422" i="13"/>
  <c r="CB423" i="13"/>
  <c r="CB424" i="13"/>
  <c r="CB425" i="13"/>
  <c r="CB426" i="13"/>
  <c r="CB427" i="13"/>
  <c r="CB428" i="13"/>
  <c r="CB429" i="13"/>
  <c r="CB430" i="13"/>
  <c r="CB431" i="13"/>
  <c r="CB432" i="13"/>
  <c r="CB433" i="13"/>
  <c r="CB434" i="13"/>
  <c r="CB435" i="13"/>
  <c r="CB436" i="13"/>
  <c r="CB437" i="13"/>
  <c r="CB438" i="13"/>
  <c r="CB439" i="13"/>
  <c r="CB440" i="13"/>
  <c r="CB441" i="13"/>
  <c r="CB442" i="13"/>
  <c r="CB443" i="13"/>
  <c r="CB444" i="13"/>
  <c r="CB445" i="13"/>
  <c r="CB446" i="13"/>
  <c r="CB447" i="13"/>
  <c r="CB448" i="13"/>
  <c r="CB449" i="13"/>
  <c r="CB450" i="13"/>
  <c r="CB451" i="13"/>
  <c r="CB452" i="13"/>
  <c r="CB453" i="13"/>
  <c r="CB454" i="13"/>
  <c r="CB455" i="13"/>
  <c r="CB456" i="13"/>
  <c r="CB457" i="13"/>
  <c r="CB458" i="13"/>
  <c r="CB459" i="13"/>
  <c r="CB460" i="13"/>
  <c r="CB461" i="13"/>
  <c r="CB462" i="13"/>
  <c r="CB463" i="13"/>
  <c r="CB464" i="13"/>
  <c r="CB465" i="13"/>
  <c r="CB466" i="13"/>
  <c r="CB467" i="13"/>
  <c r="CB468" i="13"/>
  <c r="CB469" i="13"/>
  <c r="CB470" i="13"/>
  <c r="CB471" i="13"/>
  <c r="CB472" i="13"/>
  <c r="CB473" i="13"/>
  <c r="CB474" i="13"/>
  <c r="CB475" i="13"/>
  <c r="CB476" i="13"/>
  <c r="CB477" i="13"/>
  <c r="CB478" i="13"/>
  <c r="CB479" i="13"/>
  <c r="CB480" i="13"/>
  <c r="CB481" i="13"/>
  <c r="CB482" i="13"/>
  <c r="CB483" i="13"/>
  <c r="CB484" i="13"/>
  <c r="CB485" i="13"/>
  <c r="CB486" i="13"/>
  <c r="CB487" i="13"/>
  <c r="CB488" i="13"/>
  <c r="CB489" i="13"/>
  <c r="CB490" i="13"/>
  <c r="CB491" i="13"/>
  <c r="CB492" i="13"/>
  <c r="CB493" i="13"/>
  <c r="CB494" i="13"/>
  <c r="CB495" i="13"/>
  <c r="CB496" i="13"/>
  <c r="CB497" i="13"/>
  <c r="CB498" i="13"/>
  <c r="CB499" i="13"/>
  <c r="CB500" i="13"/>
  <c r="CB501" i="13"/>
  <c r="CB502" i="13"/>
  <c r="CB503" i="13"/>
  <c r="CB504" i="13"/>
  <c r="CB505" i="13"/>
  <c r="CB506" i="13"/>
  <c r="CB507" i="13"/>
  <c r="CB508" i="13"/>
  <c r="CB509" i="13"/>
  <c r="CB510" i="13"/>
  <c r="CB511" i="13"/>
  <c r="CB512" i="13"/>
  <c r="CB513" i="13"/>
  <c r="CB514" i="13"/>
  <c r="CB515" i="13"/>
  <c r="CB516" i="13"/>
  <c r="CB517" i="13"/>
  <c r="CB518" i="13"/>
  <c r="CB519" i="13"/>
  <c r="CB520" i="13"/>
  <c r="CB521" i="13"/>
  <c r="CB522" i="13"/>
  <c r="CB523" i="13"/>
  <c r="CB524" i="13"/>
  <c r="CB525" i="13"/>
  <c r="CB526" i="13"/>
  <c r="CB527" i="13"/>
  <c r="CB528" i="13"/>
  <c r="CB529" i="13"/>
  <c r="CB530" i="13"/>
  <c r="CB531" i="13"/>
  <c r="CB532" i="13"/>
  <c r="CB533" i="13"/>
  <c r="CB534" i="13"/>
  <c r="CB535" i="13"/>
  <c r="CB536" i="13"/>
  <c r="CB537" i="13"/>
  <c r="CB538" i="13"/>
  <c r="CB539" i="13"/>
  <c r="CB540" i="13"/>
  <c r="CB541" i="13"/>
  <c r="CB542" i="13"/>
  <c r="CB543" i="13"/>
  <c r="CB544" i="13"/>
  <c r="CB545" i="13"/>
  <c r="CB546" i="13"/>
  <c r="CB547" i="13"/>
  <c r="CB548" i="13"/>
  <c r="CB549" i="13"/>
  <c r="CB550" i="13"/>
  <c r="CB551" i="13"/>
  <c r="CB552" i="13"/>
  <c r="CB553" i="13"/>
  <c r="CB554" i="13"/>
  <c r="CB555" i="13"/>
  <c r="CB556" i="13"/>
  <c r="CB557" i="13"/>
  <c r="CB558" i="13"/>
  <c r="CB559" i="13"/>
  <c r="CB560" i="13"/>
  <c r="CB561" i="13"/>
  <c r="CB562" i="13"/>
  <c r="CB563" i="13"/>
  <c r="CB564" i="13"/>
  <c r="CB565" i="13"/>
  <c r="CB566" i="13"/>
  <c r="CB567" i="13"/>
  <c r="CB568" i="13"/>
  <c r="CB569" i="13"/>
  <c r="CB570" i="13"/>
  <c r="CB571" i="13"/>
  <c r="CB572" i="13"/>
  <c r="CB573" i="13"/>
  <c r="CB574" i="13"/>
  <c r="CB575" i="13"/>
  <c r="CB576" i="13"/>
  <c r="CB577" i="13"/>
  <c r="CA3" i="13"/>
  <c r="CA4" i="13"/>
  <c r="CA5" i="13"/>
  <c r="CA6" i="13"/>
  <c r="CA7" i="13"/>
  <c r="CA8" i="13"/>
  <c r="CA9" i="13"/>
  <c r="CA10" i="13"/>
  <c r="CA11" i="13"/>
  <c r="CA12" i="13"/>
  <c r="CA13" i="13"/>
  <c r="CA14" i="13"/>
  <c r="CA15" i="13"/>
  <c r="CA16" i="13"/>
  <c r="CA17" i="13"/>
  <c r="CA18" i="13"/>
  <c r="CA19" i="13"/>
  <c r="CA20" i="13"/>
  <c r="CA21" i="13"/>
  <c r="CA22" i="13"/>
  <c r="CA23" i="13"/>
  <c r="CA24" i="13"/>
  <c r="CA25" i="13"/>
  <c r="CA26" i="13"/>
  <c r="CA27" i="13"/>
  <c r="CA28" i="13"/>
  <c r="CA29" i="13"/>
  <c r="CA30" i="13"/>
  <c r="CA31" i="13"/>
  <c r="CA32" i="13"/>
  <c r="CA33" i="13"/>
  <c r="CA34" i="13"/>
  <c r="CA35" i="13"/>
  <c r="CA36" i="13"/>
  <c r="CA37" i="13"/>
  <c r="CA38" i="13"/>
  <c r="CA39" i="13"/>
  <c r="CA40" i="13"/>
  <c r="CA41" i="13"/>
  <c r="CA42" i="13"/>
  <c r="CA43" i="13"/>
  <c r="CA44" i="13"/>
  <c r="CA45" i="13"/>
  <c r="CA46" i="13"/>
  <c r="CA47" i="13"/>
  <c r="CA48" i="13"/>
  <c r="CA49" i="13"/>
  <c r="CA50" i="13"/>
  <c r="CA51" i="13"/>
  <c r="CA52" i="13"/>
  <c r="CA53" i="13"/>
  <c r="CA54" i="13"/>
  <c r="CA55" i="13"/>
  <c r="CA56" i="13"/>
  <c r="CA57" i="13"/>
  <c r="CA58" i="13"/>
  <c r="CA59" i="13"/>
  <c r="CA60" i="13"/>
  <c r="CA61" i="13"/>
  <c r="CA62" i="13"/>
  <c r="CA63" i="13"/>
  <c r="CA64" i="13"/>
  <c r="CA65" i="13"/>
  <c r="CA66" i="13"/>
  <c r="CA67" i="13"/>
  <c r="CA68" i="13"/>
  <c r="CA69" i="13"/>
  <c r="CA70" i="13"/>
  <c r="CA71" i="13"/>
  <c r="CA72" i="13"/>
  <c r="CA73" i="13"/>
  <c r="CA74" i="13"/>
  <c r="CA75" i="13"/>
  <c r="CA76" i="13"/>
  <c r="CA77" i="13"/>
  <c r="CA78" i="13"/>
  <c r="CA79" i="13"/>
  <c r="CA80" i="13"/>
  <c r="CA81" i="13"/>
  <c r="CA82" i="13"/>
  <c r="CA83" i="13"/>
  <c r="CA84" i="13"/>
  <c r="CA85" i="13"/>
  <c r="CA86" i="13"/>
  <c r="CA87" i="13"/>
  <c r="CA88" i="13"/>
  <c r="CA89" i="13"/>
  <c r="CA90" i="13"/>
  <c r="CA91" i="13"/>
  <c r="CA92" i="13"/>
  <c r="CA93" i="13"/>
  <c r="CA94" i="13"/>
  <c r="CA95" i="13"/>
  <c r="CA96" i="13"/>
  <c r="CA97" i="13"/>
  <c r="CA98" i="13"/>
  <c r="CA99" i="13"/>
  <c r="CA100" i="13"/>
  <c r="CA101" i="13"/>
  <c r="CA102" i="13"/>
  <c r="CA103" i="13"/>
  <c r="CA104" i="13"/>
  <c r="CA105" i="13"/>
  <c r="CA106" i="13"/>
  <c r="CA107" i="13"/>
  <c r="CA108" i="13"/>
  <c r="CA109" i="13"/>
  <c r="CA110" i="13"/>
  <c r="CA111" i="13"/>
  <c r="CA112" i="13"/>
  <c r="CA113" i="13"/>
  <c r="CA114" i="13"/>
  <c r="CA115" i="13"/>
  <c r="CA116" i="13"/>
  <c r="CA117" i="13"/>
  <c r="CA118" i="13"/>
  <c r="CA119" i="13"/>
  <c r="CA120" i="13"/>
  <c r="CA121" i="13"/>
  <c r="CA122" i="13"/>
  <c r="CA123" i="13"/>
  <c r="CA124" i="13"/>
  <c r="CA125" i="13"/>
  <c r="CA126" i="13"/>
  <c r="CA127" i="13"/>
  <c r="CA128" i="13"/>
  <c r="CA129" i="13"/>
  <c r="CA130" i="13"/>
  <c r="CA131" i="13"/>
  <c r="CA132" i="13"/>
  <c r="CA133" i="13"/>
  <c r="CA134" i="13"/>
  <c r="CA135" i="13"/>
  <c r="CA136" i="13"/>
  <c r="CA137" i="13"/>
  <c r="CA138" i="13"/>
  <c r="CA139" i="13"/>
  <c r="CA140" i="13"/>
  <c r="CA141" i="13"/>
  <c r="CA142" i="13"/>
  <c r="CA143" i="13"/>
  <c r="CA144" i="13"/>
  <c r="CA145" i="13"/>
  <c r="CA146" i="13"/>
  <c r="CA147" i="13"/>
  <c r="CA148" i="13"/>
  <c r="CA149" i="13"/>
  <c r="CA150" i="13"/>
  <c r="CA151" i="13"/>
  <c r="CA152" i="13"/>
  <c r="CA153" i="13"/>
  <c r="CA154" i="13"/>
  <c r="CA155" i="13"/>
  <c r="CA156" i="13"/>
  <c r="CA157" i="13"/>
  <c r="CA158" i="13"/>
  <c r="CA159" i="13"/>
  <c r="CA160" i="13"/>
  <c r="CA161" i="13"/>
  <c r="CA162" i="13"/>
  <c r="CA163" i="13"/>
  <c r="CA164" i="13"/>
  <c r="CA165" i="13"/>
  <c r="CA166" i="13"/>
  <c r="CA167" i="13"/>
  <c r="CA168" i="13"/>
  <c r="CA169" i="13"/>
  <c r="CA170" i="13"/>
  <c r="CA171" i="13"/>
  <c r="CA172" i="13"/>
  <c r="CA173" i="13"/>
  <c r="CA174" i="13"/>
  <c r="CA175" i="13"/>
  <c r="CA176" i="13"/>
  <c r="CA177" i="13"/>
  <c r="CA178" i="13"/>
  <c r="CA179" i="13"/>
  <c r="CA180" i="13"/>
  <c r="CA181" i="13"/>
  <c r="CA182" i="13"/>
  <c r="CA183" i="13"/>
  <c r="CA184" i="13"/>
  <c r="CA185" i="13"/>
  <c r="CA186" i="13"/>
  <c r="CA187" i="13"/>
  <c r="CA188" i="13"/>
  <c r="CA189" i="13"/>
  <c r="CA190" i="13"/>
  <c r="CA191" i="13"/>
  <c r="CA192" i="13"/>
  <c r="CA193" i="13"/>
  <c r="CA194" i="13"/>
  <c r="CA195" i="13"/>
  <c r="CA196" i="13"/>
  <c r="CA197" i="13"/>
  <c r="CA198" i="13"/>
  <c r="CA199" i="13"/>
  <c r="CA200" i="13"/>
  <c r="CA201" i="13"/>
  <c r="CA202" i="13"/>
  <c r="CA203" i="13"/>
  <c r="CA204" i="13"/>
  <c r="CA205" i="13"/>
  <c r="CA206" i="13"/>
  <c r="CA207" i="13"/>
  <c r="CA208" i="13"/>
  <c r="CA209" i="13"/>
  <c r="CA210" i="13"/>
  <c r="CA211" i="13"/>
  <c r="CA212" i="13"/>
  <c r="CA213" i="13"/>
  <c r="CA214" i="13"/>
  <c r="CA215" i="13"/>
  <c r="CA216" i="13"/>
  <c r="CA217" i="13"/>
  <c r="CA218" i="13"/>
  <c r="CA219" i="13"/>
  <c r="CA220" i="13"/>
  <c r="CA221" i="13"/>
  <c r="CA222" i="13"/>
  <c r="CA223" i="13"/>
  <c r="CA224" i="13"/>
  <c r="CA225" i="13"/>
  <c r="CA226" i="13"/>
  <c r="CA227" i="13"/>
  <c r="CA228" i="13"/>
  <c r="CA229" i="13"/>
  <c r="CA230" i="13"/>
  <c r="CA231" i="13"/>
  <c r="CA232" i="13"/>
  <c r="CA233" i="13"/>
  <c r="CA234" i="13"/>
  <c r="CA235" i="13"/>
  <c r="CA236" i="13"/>
  <c r="CA237" i="13"/>
  <c r="CA238" i="13"/>
  <c r="CA239" i="13"/>
  <c r="CA240" i="13"/>
  <c r="CA241" i="13"/>
  <c r="CA242" i="13"/>
  <c r="CA243" i="13"/>
  <c r="CA244" i="13"/>
  <c r="CA245" i="13"/>
  <c r="CA246" i="13"/>
  <c r="CA247" i="13"/>
  <c r="CA248" i="13"/>
  <c r="CA249" i="13"/>
  <c r="CA250" i="13"/>
  <c r="CA251" i="13"/>
  <c r="CA252" i="13"/>
  <c r="CA253" i="13"/>
  <c r="CA254" i="13"/>
  <c r="CA255" i="13"/>
  <c r="CA256" i="13"/>
  <c r="CA257" i="13"/>
  <c r="CA258" i="13"/>
  <c r="CA259" i="13"/>
  <c r="CA260" i="13"/>
  <c r="CA261" i="13"/>
  <c r="CA262" i="13"/>
  <c r="CA263" i="13"/>
  <c r="CA264" i="13"/>
  <c r="CA265" i="13"/>
  <c r="CA266" i="13"/>
  <c r="CA267" i="13"/>
  <c r="CA268" i="13"/>
  <c r="CA269" i="13"/>
  <c r="CA270" i="13"/>
  <c r="CA271" i="13"/>
  <c r="CA272" i="13"/>
  <c r="CA273" i="13"/>
  <c r="CA274" i="13"/>
  <c r="CA275" i="13"/>
  <c r="CA276" i="13"/>
  <c r="CA277" i="13"/>
  <c r="CA278" i="13"/>
  <c r="CA279" i="13"/>
  <c r="CA280" i="13"/>
  <c r="CA281" i="13"/>
  <c r="CA282" i="13"/>
  <c r="CA283" i="13"/>
  <c r="CA284" i="13"/>
  <c r="CA285" i="13"/>
  <c r="CA286" i="13"/>
  <c r="CA287" i="13"/>
  <c r="CA288" i="13"/>
  <c r="CA289" i="13"/>
  <c r="CA290" i="13"/>
  <c r="CA291" i="13"/>
  <c r="CA292" i="13"/>
  <c r="CA293" i="13"/>
  <c r="CA294" i="13"/>
  <c r="CA295" i="13"/>
  <c r="CA296" i="13"/>
  <c r="CA297" i="13"/>
  <c r="CA298" i="13"/>
  <c r="CA299" i="13"/>
  <c r="CA300" i="13"/>
  <c r="CA301" i="13"/>
  <c r="CA302" i="13"/>
  <c r="CA303" i="13"/>
  <c r="CA304" i="13"/>
  <c r="CA305" i="13"/>
  <c r="CA306" i="13"/>
  <c r="CA307" i="13"/>
  <c r="CA308" i="13"/>
  <c r="CA309" i="13"/>
  <c r="CA310" i="13"/>
  <c r="CA311" i="13"/>
  <c r="CA312" i="13"/>
  <c r="CA313" i="13"/>
  <c r="CA314" i="13"/>
  <c r="CA315" i="13"/>
  <c r="CA316" i="13"/>
  <c r="CA317" i="13"/>
  <c r="CA318" i="13"/>
  <c r="CA319" i="13"/>
  <c r="CA320" i="13"/>
  <c r="CA321" i="13"/>
  <c r="CA322" i="13"/>
  <c r="CA323" i="13"/>
  <c r="CA324" i="13"/>
  <c r="CA325" i="13"/>
  <c r="CA326" i="13"/>
  <c r="CA327" i="13"/>
  <c r="CA328" i="13"/>
  <c r="CA329" i="13"/>
  <c r="CA330" i="13"/>
  <c r="CA331" i="13"/>
  <c r="CA332" i="13"/>
  <c r="CA333" i="13"/>
  <c r="CA334" i="13"/>
  <c r="CA335" i="13"/>
  <c r="CA336" i="13"/>
  <c r="CA337" i="13"/>
  <c r="CA338" i="13"/>
  <c r="CA339" i="13"/>
  <c r="CA340" i="13"/>
  <c r="CA341" i="13"/>
  <c r="CA342" i="13"/>
  <c r="CA343" i="13"/>
  <c r="CA344" i="13"/>
  <c r="CA345" i="13"/>
  <c r="CA346" i="13"/>
  <c r="CA347" i="13"/>
  <c r="CA348" i="13"/>
  <c r="CA349" i="13"/>
  <c r="CA350" i="13"/>
  <c r="CA351" i="13"/>
  <c r="CA352" i="13"/>
  <c r="CA353" i="13"/>
  <c r="CA354" i="13"/>
  <c r="CA355" i="13"/>
  <c r="CA356" i="13"/>
  <c r="CA357" i="13"/>
  <c r="CA358" i="13"/>
  <c r="CA359" i="13"/>
  <c r="CA360" i="13"/>
  <c r="CA361" i="13"/>
  <c r="CA362" i="13"/>
  <c r="CA363" i="13"/>
  <c r="CA364" i="13"/>
  <c r="CA365" i="13"/>
  <c r="CA366" i="13"/>
  <c r="CA367" i="13"/>
  <c r="CA368" i="13"/>
  <c r="CA369" i="13"/>
  <c r="CA370" i="13"/>
  <c r="CA371" i="13"/>
  <c r="CA372" i="13"/>
  <c r="CA373" i="13"/>
  <c r="CA374" i="13"/>
  <c r="CA375" i="13"/>
  <c r="CA376" i="13"/>
  <c r="CA377" i="13"/>
  <c r="CA378" i="13"/>
  <c r="CA379" i="13"/>
  <c r="CA380" i="13"/>
  <c r="CA381" i="13"/>
  <c r="CA382" i="13"/>
  <c r="CA383" i="13"/>
  <c r="CA384" i="13"/>
  <c r="CA385" i="13"/>
  <c r="CA386" i="13"/>
  <c r="CA387" i="13"/>
  <c r="CA388" i="13"/>
  <c r="CA389" i="13"/>
  <c r="CA390" i="13"/>
  <c r="CA391" i="13"/>
  <c r="CA392" i="13"/>
  <c r="CA393" i="13"/>
  <c r="CA394" i="13"/>
  <c r="CA395" i="13"/>
  <c r="CA396" i="13"/>
  <c r="CA397" i="13"/>
  <c r="CA398" i="13"/>
  <c r="CA399" i="13"/>
  <c r="CA400" i="13"/>
  <c r="CA401" i="13"/>
  <c r="CA402" i="13"/>
  <c r="CA403" i="13"/>
  <c r="CA404" i="13"/>
  <c r="CA405" i="13"/>
  <c r="CA406" i="13"/>
  <c r="CA407" i="13"/>
  <c r="CA408" i="13"/>
  <c r="CA409" i="13"/>
  <c r="CA410" i="13"/>
  <c r="CA411" i="13"/>
  <c r="CA412" i="13"/>
  <c r="CA413" i="13"/>
  <c r="CA414" i="13"/>
  <c r="CA415" i="13"/>
  <c r="CA416" i="13"/>
  <c r="CA417" i="13"/>
  <c r="CA418" i="13"/>
  <c r="CA419" i="13"/>
  <c r="CA420" i="13"/>
  <c r="CA421" i="13"/>
  <c r="CA422" i="13"/>
  <c r="CA423" i="13"/>
  <c r="CA424" i="13"/>
  <c r="CA425" i="13"/>
  <c r="CA426" i="13"/>
  <c r="CA427" i="13"/>
  <c r="CA428" i="13"/>
  <c r="CA429" i="13"/>
  <c r="CA430" i="13"/>
  <c r="CA431" i="13"/>
  <c r="CA432" i="13"/>
  <c r="CA433" i="13"/>
  <c r="CA434" i="13"/>
  <c r="CA435" i="13"/>
  <c r="CA436" i="13"/>
  <c r="CA437" i="13"/>
  <c r="CA438" i="13"/>
  <c r="CA439" i="13"/>
  <c r="CA440" i="13"/>
  <c r="CA441" i="13"/>
  <c r="CA442" i="13"/>
  <c r="CA443" i="13"/>
  <c r="CA444" i="13"/>
  <c r="CA445" i="13"/>
  <c r="CA446" i="13"/>
  <c r="CA447" i="13"/>
  <c r="CA448" i="13"/>
  <c r="CA449" i="13"/>
  <c r="CA450" i="13"/>
  <c r="CA451" i="13"/>
  <c r="CA452" i="13"/>
  <c r="CA453" i="13"/>
  <c r="CA454" i="13"/>
  <c r="CA455" i="13"/>
  <c r="CA456" i="13"/>
  <c r="CA457" i="13"/>
  <c r="CA458" i="13"/>
  <c r="CA459" i="13"/>
  <c r="CA460" i="13"/>
  <c r="CA461" i="13"/>
  <c r="CA462" i="13"/>
  <c r="CA463" i="13"/>
  <c r="CA464" i="13"/>
  <c r="CA465" i="13"/>
  <c r="CA466" i="13"/>
  <c r="CA467" i="13"/>
  <c r="CA468" i="13"/>
  <c r="CA469" i="13"/>
  <c r="CA470" i="13"/>
  <c r="CA471" i="13"/>
  <c r="CA472" i="13"/>
  <c r="CA473" i="13"/>
  <c r="CA474" i="13"/>
  <c r="CA475" i="13"/>
  <c r="CA476" i="13"/>
  <c r="CA477" i="13"/>
  <c r="CA478" i="13"/>
  <c r="CA479" i="13"/>
  <c r="CA480" i="13"/>
  <c r="CA481" i="13"/>
  <c r="CA482" i="13"/>
  <c r="CA483" i="13"/>
  <c r="CA484" i="13"/>
  <c r="CA485" i="13"/>
  <c r="CA486" i="13"/>
  <c r="CA487" i="13"/>
  <c r="CA488" i="13"/>
  <c r="CA489" i="13"/>
  <c r="CA490" i="13"/>
  <c r="CA491" i="13"/>
  <c r="CA492" i="13"/>
  <c r="CA493" i="13"/>
  <c r="CA494" i="13"/>
  <c r="CA495" i="13"/>
  <c r="CA496" i="13"/>
  <c r="CA497" i="13"/>
  <c r="CA498" i="13"/>
  <c r="CA499" i="13"/>
  <c r="CA500" i="13"/>
  <c r="CA501" i="13"/>
  <c r="CA502" i="13"/>
  <c r="CA503" i="13"/>
  <c r="CA504" i="13"/>
  <c r="CA505" i="13"/>
  <c r="CA506" i="13"/>
  <c r="CA507" i="13"/>
  <c r="CA508" i="13"/>
  <c r="CA509" i="13"/>
  <c r="CA510" i="13"/>
  <c r="CA511" i="13"/>
  <c r="CA512" i="13"/>
  <c r="CA513" i="13"/>
  <c r="CA514" i="13"/>
  <c r="CA515" i="13"/>
  <c r="CA516" i="13"/>
  <c r="CA517" i="13"/>
  <c r="CA518" i="13"/>
  <c r="CA519" i="13"/>
  <c r="CA520" i="13"/>
  <c r="CA521" i="13"/>
  <c r="CA522" i="13"/>
  <c r="CA523" i="13"/>
  <c r="CA524" i="13"/>
  <c r="CA525" i="13"/>
  <c r="CA526" i="13"/>
  <c r="CA527" i="13"/>
  <c r="CA528" i="13"/>
  <c r="CA529" i="13"/>
  <c r="CA530" i="13"/>
  <c r="CA531" i="13"/>
  <c r="CA532" i="13"/>
  <c r="CA533" i="13"/>
  <c r="CA534" i="13"/>
  <c r="CA535" i="13"/>
  <c r="CA536" i="13"/>
  <c r="CA537" i="13"/>
  <c r="CA538" i="13"/>
  <c r="CA539" i="13"/>
  <c r="CA540" i="13"/>
  <c r="CA541" i="13"/>
  <c r="CA542" i="13"/>
  <c r="CA543" i="13"/>
  <c r="CA544" i="13"/>
  <c r="CA545" i="13"/>
  <c r="CA546" i="13"/>
  <c r="CA547" i="13"/>
  <c r="CA548" i="13"/>
  <c r="CA549" i="13"/>
  <c r="CA550" i="13"/>
  <c r="CA551" i="13"/>
  <c r="CA552" i="13"/>
  <c r="CA553" i="13"/>
  <c r="CA554" i="13"/>
  <c r="CA555" i="13"/>
  <c r="CA556" i="13"/>
  <c r="CA557" i="13"/>
  <c r="CA558" i="13"/>
  <c r="CA559" i="13"/>
  <c r="CA560" i="13"/>
  <c r="CA561" i="13"/>
  <c r="CA562" i="13"/>
  <c r="CA563" i="13"/>
  <c r="CA564" i="13"/>
  <c r="CA565" i="13"/>
  <c r="CA566" i="13"/>
  <c r="CA567" i="13"/>
  <c r="CA568" i="13"/>
  <c r="CA569" i="13"/>
  <c r="CA570" i="13"/>
  <c r="CA571" i="13"/>
  <c r="CA572" i="13"/>
  <c r="CA573" i="13"/>
  <c r="CA574" i="13"/>
  <c r="CA575" i="13"/>
  <c r="CA576" i="13"/>
  <c r="CA577" i="13"/>
  <c r="BZ3" i="13"/>
  <c r="BZ4" i="13"/>
  <c r="BZ5" i="13"/>
  <c r="BZ6" i="13"/>
  <c r="BZ7" i="13"/>
  <c r="BZ8" i="13"/>
  <c r="BZ9" i="13"/>
  <c r="BZ10" i="13"/>
  <c r="BZ11" i="13"/>
  <c r="BZ12" i="13"/>
  <c r="BZ13" i="13"/>
  <c r="BZ14" i="13"/>
  <c r="BZ15" i="13"/>
  <c r="BZ16" i="13"/>
  <c r="BZ17" i="13"/>
  <c r="BZ18" i="13"/>
  <c r="BZ19" i="13"/>
  <c r="BZ20" i="13"/>
  <c r="BZ21" i="13"/>
  <c r="BZ22" i="13"/>
  <c r="BZ23" i="13"/>
  <c r="BZ24" i="13"/>
  <c r="BZ25" i="13"/>
  <c r="BZ26" i="13"/>
  <c r="BZ27" i="13"/>
  <c r="BZ28" i="13"/>
  <c r="BZ29" i="13"/>
  <c r="BZ30" i="13"/>
  <c r="BZ31" i="13"/>
  <c r="BZ32" i="13"/>
  <c r="BZ33" i="13"/>
  <c r="BZ34" i="13"/>
  <c r="BZ35" i="13"/>
  <c r="BZ36" i="13"/>
  <c r="BZ37" i="13"/>
  <c r="BZ38" i="13"/>
  <c r="BZ39" i="13"/>
  <c r="BZ40" i="13"/>
  <c r="BZ41" i="13"/>
  <c r="BZ42" i="13"/>
  <c r="BZ43" i="13"/>
  <c r="BZ44" i="13"/>
  <c r="BZ45" i="13"/>
  <c r="BZ46" i="13"/>
  <c r="BZ47" i="13"/>
  <c r="BZ48" i="13"/>
  <c r="BZ49" i="13"/>
  <c r="BZ50" i="13"/>
  <c r="BZ51" i="13"/>
  <c r="BZ52" i="13"/>
  <c r="BZ53" i="13"/>
  <c r="BZ54" i="13"/>
  <c r="BZ55" i="13"/>
  <c r="BZ56" i="13"/>
  <c r="BZ57" i="13"/>
  <c r="BZ58" i="13"/>
  <c r="BZ59" i="13"/>
  <c r="BZ60" i="13"/>
  <c r="BZ61" i="13"/>
  <c r="BZ62" i="13"/>
  <c r="BZ63" i="13"/>
  <c r="BZ64" i="13"/>
  <c r="BZ65" i="13"/>
  <c r="BZ66" i="13"/>
  <c r="BZ67" i="13"/>
  <c r="BZ68" i="13"/>
  <c r="BZ69" i="13"/>
  <c r="BZ70" i="13"/>
  <c r="BZ71" i="13"/>
  <c r="BZ72" i="13"/>
  <c r="BZ73" i="13"/>
  <c r="BZ74" i="13"/>
  <c r="BZ75" i="13"/>
  <c r="BZ76" i="13"/>
  <c r="BZ77" i="13"/>
  <c r="BZ78" i="13"/>
  <c r="BZ79" i="13"/>
  <c r="BZ80" i="13"/>
  <c r="BZ81" i="13"/>
  <c r="BZ82" i="13"/>
  <c r="BZ83" i="13"/>
  <c r="BZ84" i="13"/>
  <c r="BZ85" i="13"/>
  <c r="BZ86" i="13"/>
  <c r="BZ87" i="13"/>
  <c r="BZ88" i="13"/>
  <c r="BZ89" i="13"/>
  <c r="BZ90" i="13"/>
  <c r="BZ91" i="13"/>
  <c r="BZ92" i="13"/>
  <c r="BZ93" i="13"/>
  <c r="BZ94" i="13"/>
  <c r="BZ95" i="13"/>
  <c r="BZ96" i="13"/>
  <c r="BZ97" i="13"/>
  <c r="BZ98" i="13"/>
  <c r="BZ99" i="13"/>
  <c r="BZ100" i="13"/>
  <c r="BZ101" i="13"/>
  <c r="BZ102" i="13"/>
  <c r="BZ103" i="13"/>
  <c r="BZ104" i="13"/>
  <c r="BZ105" i="13"/>
  <c r="BZ106" i="13"/>
  <c r="BZ107" i="13"/>
  <c r="BZ108" i="13"/>
  <c r="BZ109" i="13"/>
  <c r="BZ110" i="13"/>
  <c r="BZ111" i="13"/>
  <c r="BZ112" i="13"/>
  <c r="BZ113" i="13"/>
  <c r="BZ114" i="13"/>
  <c r="BZ115" i="13"/>
  <c r="BZ116" i="13"/>
  <c r="BZ117" i="13"/>
  <c r="BZ118" i="13"/>
  <c r="BZ119" i="13"/>
  <c r="BZ120" i="13"/>
  <c r="BZ121" i="13"/>
  <c r="BZ122" i="13"/>
  <c r="BZ123" i="13"/>
  <c r="BZ124" i="13"/>
  <c r="BZ125" i="13"/>
  <c r="BZ126" i="13"/>
  <c r="BZ127" i="13"/>
  <c r="BZ128" i="13"/>
  <c r="BZ129" i="13"/>
  <c r="BZ130" i="13"/>
  <c r="BZ131" i="13"/>
  <c r="BZ132" i="13"/>
  <c r="BZ133" i="13"/>
  <c r="BZ134" i="13"/>
  <c r="BZ135" i="13"/>
  <c r="BZ136" i="13"/>
  <c r="BZ137" i="13"/>
  <c r="BZ138" i="13"/>
  <c r="BZ139" i="13"/>
  <c r="BZ140" i="13"/>
  <c r="BZ141" i="13"/>
  <c r="BZ142" i="13"/>
  <c r="BZ143" i="13"/>
  <c r="BZ144" i="13"/>
  <c r="BZ145" i="13"/>
  <c r="BZ146" i="13"/>
  <c r="BZ147" i="13"/>
  <c r="BZ148" i="13"/>
  <c r="BZ149" i="13"/>
  <c r="BZ150" i="13"/>
  <c r="BZ151" i="13"/>
  <c r="BZ152" i="13"/>
  <c r="BZ153" i="13"/>
  <c r="BZ154" i="13"/>
  <c r="BZ155" i="13"/>
  <c r="BZ156" i="13"/>
  <c r="BZ157" i="13"/>
  <c r="BZ158" i="13"/>
  <c r="BZ159" i="13"/>
  <c r="BZ160" i="13"/>
  <c r="BZ161" i="13"/>
  <c r="BZ162" i="13"/>
  <c r="BZ163" i="13"/>
  <c r="BZ164" i="13"/>
  <c r="BZ165" i="13"/>
  <c r="BZ166" i="13"/>
  <c r="BZ167" i="13"/>
  <c r="BZ168" i="13"/>
  <c r="BZ169" i="13"/>
  <c r="BZ170" i="13"/>
  <c r="BZ171" i="13"/>
  <c r="BZ172" i="13"/>
  <c r="BZ173" i="13"/>
  <c r="BZ174" i="13"/>
  <c r="BZ175" i="13"/>
  <c r="BZ176" i="13"/>
  <c r="BZ177" i="13"/>
  <c r="BZ178" i="13"/>
  <c r="BZ179" i="13"/>
  <c r="BZ180" i="13"/>
  <c r="BZ181" i="13"/>
  <c r="BZ182" i="13"/>
  <c r="BZ183" i="13"/>
  <c r="BZ184" i="13"/>
  <c r="BZ185" i="13"/>
  <c r="BZ186" i="13"/>
  <c r="BZ187" i="13"/>
  <c r="BZ188" i="13"/>
  <c r="BZ189" i="13"/>
  <c r="BZ190" i="13"/>
  <c r="BZ191" i="13"/>
  <c r="BZ192" i="13"/>
  <c r="BZ193" i="13"/>
  <c r="BZ194" i="13"/>
  <c r="BZ195" i="13"/>
  <c r="BZ196" i="13"/>
  <c r="BZ197" i="13"/>
  <c r="BZ198" i="13"/>
  <c r="BZ199" i="13"/>
  <c r="BZ200" i="13"/>
  <c r="BZ201" i="13"/>
  <c r="BZ202" i="13"/>
  <c r="BZ203" i="13"/>
  <c r="BZ204" i="13"/>
  <c r="BZ205" i="13"/>
  <c r="BZ206" i="13"/>
  <c r="BZ207" i="13"/>
  <c r="BZ208" i="13"/>
  <c r="BZ209" i="13"/>
  <c r="BZ210" i="13"/>
  <c r="BZ211" i="13"/>
  <c r="BZ212" i="13"/>
  <c r="BZ213" i="13"/>
  <c r="BZ214" i="13"/>
  <c r="BZ215" i="13"/>
  <c r="BZ216" i="13"/>
  <c r="BZ217" i="13"/>
  <c r="BZ218" i="13"/>
  <c r="BZ219" i="13"/>
  <c r="BZ220" i="13"/>
  <c r="BZ221" i="13"/>
  <c r="BZ222" i="13"/>
  <c r="BZ223" i="13"/>
  <c r="BZ224" i="13"/>
  <c r="BZ225" i="13"/>
  <c r="BZ226" i="13"/>
  <c r="BZ227" i="13"/>
  <c r="BZ228" i="13"/>
  <c r="BZ229" i="13"/>
  <c r="BZ230" i="13"/>
  <c r="BZ231" i="13"/>
  <c r="BZ232" i="13"/>
  <c r="BZ233" i="13"/>
  <c r="BZ234" i="13"/>
  <c r="BZ235" i="13"/>
  <c r="BZ236" i="13"/>
  <c r="BZ237" i="13"/>
  <c r="BZ238" i="13"/>
  <c r="BZ239" i="13"/>
  <c r="BZ240" i="13"/>
  <c r="BZ241" i="13"/>
  <c r="BZ242" i="13"/>
  <c r="BZ243" i="13"/>
  <c r="BZ244" i="13"/>
  <c r="BZ245" i="13"/>
  <c r="BZ246" i="13"/>
  <c r="BZ247" i="13"/>
  <c r="BZ248" i="13"/>
  <c r="BZ249" i="13"/>
  <c r="BZ250" i="13"/>
  <c r="BZ251" i="13"/>
  <c r="BZ252" i="13"/>
  <c r="BZ253" i="13"/>
  <c r="BZ254" i="13"/>
  <c r="BZ255" i="13"/>
  <c r="BZ256" i="13"/>
  <c r="BZ257" i="13"/>
  <c r="BZ258" i="13"/>
  <c r="BZ259" i="13"/>
  <c r="BZ260" i="13"/>
  <c r="BZ261" i="13"/>
  <c r="BZ262" i="13"/>
  <c r="BZ263" i="13"/>
  <c r="BZ264" i="13"/>
  <c r="BZ265" i="13"/>
  <c r="BZ266" i="13"/>
  <c r="BZ267" i="13"/>
  <c r="BZ268" i="13"/>
  <c r="BZ269" i="13"/>
  <c r="BZ270" i="13"/>
  <c r="BZ271" i="13"/>
  <c r="BZ272" i="13"/>
  <c r="BZ273" i="13"/>
  <c r="BZ274" i="13"/>
  <c r="BZ275" i="13"/>
  <c r="BZ276" i="13"/>
  <c r="BZ277" i="13"/>
  <c r="BZ278" i="13"/>
  <c r="BZ279" i="13"/>
  <c r="BZ280" i="13"/>
  <c r="BZ281" i="13"/>
  <c r="BZ282" i="13"/>
  <c r="BZ283" i="13"/>
  <c r="BZ284" i="13"/>
  <c r="BZ285" i="13"/>
  <c r="BZ286" i="13"/>
  <c r="BZ287" i="13"/>
  <c r="BZ288" i="13"/>
  <c r="BZ289" i="13"/>
  <c r="BZ290" i="13"/>
  <c r="BZ291" i="13"/>
  <c r="BZ292" i="13"/>
  <c r="BZ293" i="13"/>
  <c r="BZ294" i="13"/>
  <c r="BZ295" i="13"/>
  <c r="BZ296" i="13"/>
  <c r="BZ297" i="13"/>
  <c r="BZ298" i="13"/>
  <c r="BZ299" i="13"/>
  <c r="BZ300" i="13"/>
  <c r="BZ301" i="13"/>
  <c r="BZ302" i="13"/>
  <c r="BZ303" i="13"/>
  <c r="BZ304" i="13"/>
  <c r="BZ305" i="13"/>
  <c r="BZ306" i="13"/>
  <c r="BZ307" i="13"/>
  <c r="BZ308" i="13"/>
  <c r="BZ309" i="13"/>
  <c r="BZ310" i="13"/>
  <c r="BZ311" i="13"/>
  <c r="BZ312" i="13"/>
  <c r="BZ313" i="13"/>
  <c r="BZ314" i="13"/>
  <c r="BZ315" i="13"/>
  <c r="BZ316" i="13"/>
  <c r="BZ317" i="13"/>
  <c r="BZ318" i="13"/>
  <c r="BZ319" i="13"/>
  <c r="BZ320" i="13"/>
  <c r="BZ321" i="13"/>
  <c r="BZ322" i="13"/>
  <c r="BZ323" i="13"/>
  <c r="BZ324" i="13"/>
  <c r="BZ325" i="13"/>
  <c r="BZ326" i="13"/>
  <c r="BZ327" i="13"/>
  <c r="BZ328" i="13"/>
  <c r="BZ329" i="13"/>
  <c r="BZ330" i="13"/>
  <c r="BZ331" i="13"/>
  <c r="BZ332" i="13"/>
  <c r="BZ333" i="13"/>
  <c r="BZ334" i="13"/>
  <c r="BZ335" i="13"/>
  <c r="BZ336" i="13"/>
  <c r="BZ337" i="13"/>
  <c r="BZ338" i="13"/>
  <c r="BZ339" i="13"/>
  <c r="BZ340" i="13"/>
  <c r="BZ341" i="13"/>
  <c r="BZ342" i="13"/>
  <c r="BZ343" i="13"/>
  <c r="BZ344" i="13"/>
  <c r="BZ345" i="13"/>
  <c r="BZ346" i="13"/>
  <c r="BZ347" i="13"/>
  <c r="BZ348" i="13"/>
  <c r="BZ349" i="13"/>
  <c r="BZ350" i="13"/>
  <c r="BZ351" i="13"/>
  <c r="BZ352" i="13"/>
  <c r="BZ353" i="13"/>
  <c r="BZ354" i="13"/>
  <c r="BZ355" i="13"/>
  <c r="BZ356" i="13"/>
  <c r="BZ357" i="13"/>
  <c r="BZ358" i="13"/>
  <c r="BZ359" i="13"/>
  <c r="BZ360" i="13"/>
  <c r="BZ361" i="13"/>
  <c r="BZ362" i="13"/>
  <c r="BZ363" i="13"/>
  <c r="BZ364" i="13"/>
  <c r="BZ365" i="13"/>
  <c r="BZ366" i="13"/>
  <c r="BZ367" i="13"/>
  <c r="BZ368" i="13"/>
  <c r="BZ369" i="13"/>
  <c r="BZ370" i="13"/>
  <c r="BZ371" i="13"/>
  <c r="BZ372" i="13"/>
  <c r="BZ373" i="13"/>
  <c r="BZ374" i="13"/>
  <c r="BZ375" i="13"/>
  <c r="BZ376" i="13"/>
  <c r="BZ377" i="13"/>
  <c r="BZ378" i="13"/>
  <c r="BZ379" i="13"/>
  <c r="BZ380" i="13"/>
  <c r="BZ381" i="13"/>
  <c r="BZ382" i="13"/>
  <c r="BZ383" i="13"/>
  <c r="BZ384" i="13"/>
  <c r="BZ385" i="13"/>
  <c r="BZ386" i="13"/>
  <c r="BZ387" i="13"/>
  <c r="BZ388" i="13"/>
  <c r="BZ389" i="13"/>
  <c r="BZ390" i="13"/>
  <c r="BZ391" i="13"/>
  <c r="BZ392" i="13"/>
  <c r="BZ393" i="13"/>
  <c r="BZ394" i="13"/>
  <c r="BZ395" i="13"/>
  <c r="BZ396" i="13"/>
  <c r="BZ397" i="13"/>
  <c r="BZ398" i="13"/>
  <c r="BZ399" i="13"/>
  <c r="BZ400" i="13"/>
  <c r="BZ401" i="13"/>
  <c r="BZ402" i="13"/>
  <c r="BZ403" i="13"/>
  <c r="BZ404" i="13"/>
  <c r="BZ405" i="13"/>
  <c r="BZ406" i="13"/>
  <c r="BZ407" i="13"/>
  <c r="BZ408" i="13"/>
  <c r="BZ409" i="13"/>
  <c r="BZ410" i="13"/>
  <c r="BZ411" i="13"/>
  <c r="BZ412" i="13"/>
  <c r="BZ413" i="13"/>
  <c r="BZ414" i="13"/>
  <c r="BZ415" i="13"/>
  <c r="BZ416" i="13"/>
  <c r="BZ417" i="13"/>
  <c r="BZ418" i="13"/>
  <c r="BZ419" i="13"/>
  <c r="BZ420" i="13"/>
  <c r="BZ421" i="13"/>
  <c r="BZ422" i="13"/>
  <c r="BZ423" i="13"/>
  <c r="BZ424" i="13"/>
  <c r="BZ425" i="13"/>
  <c r="BZ426" i="13"/>
  <c r="BZ427" i="13"/>
  <c r="BZ428" i="13"/>
  <c r="BZ429" i="13"/>
  <c r="BZ430" i="13"/>
  <c r="BZ431" i="13"/>
  <c r="BZ432" i="13"/>
  <c r="BZ433" i="13"/>
  <c r="BZ434" i="13"/>
  <c r="BZ435" i="13"/>
  <c r="BZ436" i="13"/>
  <c r="BZ437" i="13"/>
  <c r="BZ438" i="13"/>
  <c r="BZ439" i="13"/>
  <c r="BZ440" i="13"/>
  <c r="BZ441" i="13"/>
  <c r="BZ442" i="13"/>
  <c r="BZ443" i="13"/>
  <c r="BZ444" i="13"/>
  <c r="BZ445" i="13"/>
  <c r="BZ446" i="13"/>
  <c r="BZ447" i="13"/>
  <c r="BZ448" i="13"/>
  <c r="BZ449" i="13"/>
  <c r="BZ450" i="13"/>
  <c r="BZ451" i="13"/>
  <c r="BZ452" i="13"/>
  <c r="BZ453" i="13"/>
  <c r="BZ454" i="13"/>
  <c r="BZ455" i="13"/>
  <c r="BZ456" i="13"/>
  <c r="BZ457" i="13"/>
  <c r="BZ458" i="13"/>
  <c r="BZ459" i="13"/>
  <c r="BZ460" i="13"/>
  <c r="BZ461" i="13"/>
  <c r="BZ462" i="13"/>
  <c r="BZ463" i="13"/>
  <c r="BZ464" i="13"/>
  <c r="BZ465" i="13"/>
  <c r="BZ466" i="13"/>
  <c r="BZ467" i="13"/>
  <c r="BZ468" i="13"/>
  <c r="BZ469" i="13"/>
  <c r="BZ470" i="13"/>
  <c r="BZ471" i="13"/>
  <c r="BZ472" i="13"/>
  <c r="BZ473" i="13"/>
  <c r="BZ474" i="13"/>
  <c r="BZ475" i="13"/>
  <c r="BZ476" i="13"/>
  <c r="BZ477" i="13"/>
  <c r="BZ478" i="13"/>
  <c r="BZ479" i="13"/>
  <c r="BZ480" i="13"/>
  <c r="BZ481" i="13"/>
  <c r="BZ482" i="13"/>
  <c r="BZ483" i="13"/>
  <c r="BZ484" i="13"/>
  <c r="BZ485" i="13"/>
  <c r="BZ486" i="13"/>
  <c r="BZ487" i="13"/>
  <c r="BZ488" i="13"/>
  <c r="BZ489" i="13"/>
  <c r="BZ490" i="13"/>
  <c r="BZ491" i="13"/>
  <c r="BZ492" i="13"/>
  <c r="BZ493" i="13"/>
  <c r="BZ494" i="13"/>
  <c r="BZ495" i="13"/>
  <c r="BZ496" i="13"/>
  <c r="BZ497" i="13"/>
  <c r="BZ498" i="13"/>
  <c r="BZ499" i="13"/>
  <c r="BZ500" i="13"/>
  <c r="BZ501" i="13"/>
  <c r="BZ502" i="13"/>
  <c r="BZ503" i="13"/>
  <c r="BZ504" i="13"/>
  <c r="BZ505" i="13"/>
  <c r="BZ506" i="13"/>
  <c r="BZ507" i="13"/>
  <c r="BZ508" i="13"/>
  <c r="BZ509" i="13"/>
  <c r="BZ510" i="13"/>
  <c r="BZ511" i="13"/>
  <c r="BZ512" i="13"/>
  <c r="BZ513" i="13"/>
  <c r="BZ514" i="13"/>
  <c r="BZ515" i="13"/>
  <c r="BZ516" i="13"/>
  <c r="BZ517" i="13"/>
  <c r="BZ518" i="13"/>
  <c r="BZ519" i="13"/>
  <c r="BZ520" i="13"/>
  <c r="BZ521" i="13"/>
  <c r="BZ522" i="13"/>
  <c r="BZ523" i="13"/>
  <c r="BZ524" i="13"/>
  <c r="BZ525" i="13"/>
  <c r="BZ526" i="13"/>
  <c r="BZ527" i="13"/>
  <c r="BZ528" i="13"/>
  <c r="BZ529" i="13"/>
  <c r="BZ530" i="13"/>
  <c r="BZ531" i="13"/>
  <c r="BZ532" i="13"/>
  <c r="BZ533" i="13"/>
  <c r="BZ534" i="13"/>
  <c r="BZ535" i="13"/>
  <c r="BZ536" i="13"/>
  <c r="BZ537" i="13"/>
  <c r="BZ538" i="13"/>
  <c r="BZ539" i="13"/>
  <c r="BZ540" i="13"/>
  <c r="BZ541" i="13"/>
  <c r="BZ542" i="13"/>
  <c r="BZ543" i="13"/>
  <c r="BZ544" i="13"/>
  <c r="BZ545" i="13"/>
  <c r="BZ546" i="13"/>
  <c r="BZ547" i="13"/>
  <c r="BZ548" i="13"/>
  <c r="BZ549" i="13"/>
  <c r="BZ550" i="13"/>
  <c r="BZ551" i="13"/>
  <c r="BZ552" i="13"/>
  <c r="BZ553" i="13"/>
  <c r="BZ554" i="13"/>
  <c r="BZ555" i="13"/>
  <c r="BZ556" i="13"/>
  <c r="BZ557" i="13"/>
  <c r="BZ558" i="13"/>
  <c r="BZ559" i="13"/>
  <c r="BZ560" i="13"/>
  <c r="BZ561" i="13"/>
  <c r="BZ562" i="13"/>
  <c r="BZ563" i="13"/>
  <c r="BZ564" i="13"/>
  <c r="BZ565" i="13"/>
  <c r="BZ566" i="13"/>
  <c r="BZ567" i="13"/>
  <c r="BZ568" i="13"/>
  <c r="BZ569" i="13"/>
  <c r="BZ570" i="13"/>
  <c r="BZ571" i="13"/>
  <c r="BZ572" i="13"/>
  <c r="BZ573" i="13"/>
  <c r="BZ574" i="13"/>
  <c r="BZ575" i="13"/>
  <c r="BZ576" i="13"/>
  <c r="BZ577" i="13"/>
  <c r="CA2" i="13"/>
  <c r="CB2" i="13"/>
  <c r="BZ2" i="13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B3" i="16"/>
  <c r="D3" i="16"/>
  <c r="B4" i="16"/>
  <c r="D4" i="16"/>
  <c r="B5" i="16"/>
  <c r="D5" i="16"/>
  <c r="B6" i="16"/>
  <c r="D6" i="16"/>
  <c r="B7" i="16"/>
  <c r="D7" i="16"/>
  <c r="B8" i="16"/>
  <c r="D8" i="16"/>
  <c r="B9" i="16"/>
  <c r="D9" i="16"/>
  <c r="B10" i="16"/>
  <c r="D10" i="16"/>
  <c r="B11" i="16"/>
  <c r="D11" i="16"/>
  <c r="B12" i="16"/>
  <c r="D12" i="16"/>
  <c r="B13" i="16"/>
  <c r="D13" i="16"/>
  <c r="B14" i="16"/>
  <c r="D14" i="16"/>
  <c r="B15" i="16"/>
  <c r="D15" i="16"/>
  <c r="B16" i="16"/>
  <c r="D16" i="16"/>
  <c r="B17" i="16"/>
  <c r="D17" i="16"/>
  <c r="B18" i="16"/>
  <c r="D18" i="16"/>
  <c r="B19" i="16"/>
  <c r="D19" i="16"/>
  <c r="B20" i="16"/>
  <c r="D20" i="16"/>
  <c r="B21" i="16"/>
  <c r="D21" i="16"/>
  <c r="B22" i="16"/>
  <c r="D22" i="16"/>
  <c r="B23" i="16"/>
  <c r="D23" i="16"/>
  <c r="B24" i="16"/>
  <c r="D24" i="16"/>
  <c r="B2" i="16"/>
  <c r="C2" i="16"/>
  <c r="D2" i="16"/>
  <c r="AV4" i="4"/>
  <c r="AW4" i="4"/>
  <c r="AX4" i="4"/>
  <c r="AY4" i="4"/>
  <c r="AZ4" i="4"/>
  <c r="BA4" i="4"/>
  <c r="BB4" i="4"/>
  <c r="BC4" i="4"/>
  <c r="BD4" i="4"/>
  <c r="BE4" i="4"/>
  <c r="BF4" i="4"/>
  <c r="BG4" i="4"/>
  <c r="AV5" i="4"/>
  <c r="AW5" i="4"/>
  <c r="AX5" i="4"/>
  <c r="AY5" i="4"/>
  <c r="AZ5" i="4"/>
  <c r="BA5" i="4"/>
  <c r="BB5" i="4"/>
  <c r="BC5" i="4"/>
  <c r="BD5" i="4"/>
  <c r="BE5" i="4"/>
  <c r="BF5" i="4"/>
  <c r="BG5" i="4"/>
  <c r="AV6" i="4"/>
  <c r="AW6" i="4"/>
  <c r="AX6" i="4"/>
  <c r="AY6" i="4"/>
  <c r="AZ6" i="4"/>
  <c r="BA6" i="4"/>
  <c r="BB6" i="4"/>
  <c r="BC6" i="4"/>
  <c r="BD6" i="4"/>
  <c r="BE6" i="4"/>
  <c r="BF6" i="4"/>
  <c r="BG6" i="4"/>
  <c r="AV7" i="4"/>
  <c r="AW7" i="4"/>
  <c r="AX7" i="4"/>
  <c r="AY7" i="4"/>
  <c r="AZ7" i="4"/>
  <c r="BA7" i="4"/>
  <c r="BB7" i="4"/>
  <c r="BC7" i="4"/>
  <c r="BD7" i="4"/>
  <c r="BE7" i="4"/>
  <c r="BF7" i="4"/>
  <c r="BG7" i="4"/>
  <c r="AV8" i="4"/>
  <c r="AW8" i="4"/>
  <c r="AX8" i="4"/>
  <c r="AY8" i="4"/>
  <c r="AZ8" i="4"/>
  <c r="BA8" i="4"/>
  <c r="BB8" i="4"/>
  <c r="BC8" i="4"/>
  <c r="BD8" i="4"/>
  <c r="BE8" i="4"/>
  <c r="BF8" i="4"/>
  <c r="BG8" i="4"/>
  <c r="AV9" i="4"/>
  <c r="AW9" i="4"/>
  <c r="AX9" i="4"/>
  <c r="AY9" i="4"/>
  <c r="AZ9" i="4"/>
  <c r="BA9" i="4"/>
  <c r="BB9" i="4"/>
  <c r="BC9" i="4"/>
  <c r="BD9" i="4"/>
  <c r="BE9" i="4"/>
  <c r="BF9" i="4"/>
  <c r="BG9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AV482" i="4"/>
  <c r="AW482" i="4"/>
  <c r="AX482" i="4"/>
  <c r="AY482" i="4"/>
  <c r="AZ482" i="4"/>
  <c r="BA482" i="4"/>
  <c r="BB482" i="4"/>
  <c r="BC482" i="4"/>
  <c r="BD482" i="4"/>
  <c r="BE482" i="4"/>
  <c r="BF482" i="4"/>
  <c r="BG482" i="4"/>
  <c r="AV483" i="4"/>
  <c r="AW483" i="4"/>
  <c r="AX483" i="4"/>
  <c r="AY483" i="4"/>
  <c r="AZ483" i="4"/>
  <c r="BA483" i="4"/>
  <c r="BB483" i="4"/>
  <c r="BC483" i="4"/>
  <c r="BD483" i="4"/>
  <c r="BE483" i="4"/>
  <c r="BF483" i="4"/>
  <c r="BG483" i="4"/>
  <c r="AV484" i="4"/>
  <c r="AW484" i="4"/>
  <c r="AX484" i="4"/>
  <c r="AY484" i="4"/>
  <c r="AZ484" i="4"/>
  <c r="BA484" i="4"/>
  <c r="BB484" i="4"/>
  <c r="BC484" i="4"/>
  <c r="BD484" i="4"/>
  <c r="BE484" i="4"/>
  <c r="BF484" i="4"/>
  <c r="BG484" i="4"/>
  <c r="AV485" i="4"/>
  <c r="AW485" i="4"/>
  <c r="AX485" i="4"/>
  <c r="AY485" i="4"/>
  <c r="AZ485" i="4"/>
  <c r="BA485" i="4"/>
  <c r="BB485" i="4"/>
  <c r="BC485" i="4"/>
  <c r="BD485" i="4"/>
  <c r="BE485" i="4"/>
  <c r="BF485" i="4"/>
  <c r="BG485" i="4"/>
  <c r="AV486" i="4"/>
  <c r="AW486" i="4"/>
  <c r="AX486" i="4"/>
  <c r="AY486" i="4"/>
  <c r="AZ486" i="4"/>
  <c r="BA486" i="4"/>
  <c r="BB486" i="4"/>
  <c r="BC486" i="4"/>
  <c r="BD486" i="4"/>
  <c r="BE486" i="4"/>
  <c r="BF486" i="4"/>
  <c r="BG486" i="4"/>
  <c r="AV487" i="4"/>
  <c r="AW487" i="4"/>
  <c r="AX487" i="4"/>
  <c r="AY487" i="4"/>
  <c r="AZ487" i="4"/>
  <c r="BA487" i="4"/>
  <c r="BB487" i="4"/>
  <c r="BC487" i="4"/>
  <c r="BD487" i="4"/>
  <c r="BE487" i="4"/>
  <c r="BF487" i="4"/>
  <c r="BG487" i="4"/>
  <c r="AV488" i="4"/>
  <c r="AW488" i="4"/>
  <c r="AX488" i="4"/>
  <c r="AY488" i="4"/>
  <c r="AZ488" i="4"/>
  <c r="BA488" i="4"/>
  <c r="BB488" i="4"/>
  <c r="BC488" i="4"/>
  <c r="BD488" i="4"/>
  <c r="BE488" i="4"/>
  <c r="BF488" i="4"/>
  <c r="BG488" i="4"/>
  <c r="AV489" i="4"/>
  <c r="AW489" i="4"/>
  <c r="AX489" i="4"/>
  <c r="AY489" i="4"/>
  <c r="AZ489" i="4"/>
  <c r="BA489" i="4"/>
  <c r="BB489" i="4"/>
  <c r="BC489" i="4"/>
  <c r="BD489" i="4"/>
  <c r="BE489" i="4"/>
  <c r="BF489" i="4"/>
  <c r="BG489" i="4"/>
  <c r="AV490" i="4"/>
  <c r="AW490" i="4"/>
  <c r="AX490" i="4"/>
  <c r="AY490" i="4"/>
  <c r="AZ490" i="4"/>
  <c r="BA490" i="4"/>
  <c r="BB490" i="4"/>
  <c r="BC490" i="4"/>
  <c r="BD490" i="4"/>
  <c r="BE490" i="4"/>
  <c r="BF490" i="4"/>
  <c r="BG490" i="4"/>
  <c r="AV491" i="4"/>
  <c r="AW491" i="4"/>
  <c r="AX491" i="4"/>
  <c r="AY491" i="4"/>
  <c r="AZ491" i="4"/>
  <c r="BA491" i="4"/>
  <c r="BB491" i="4"/>
  <c r="BC491" i="4"/>
  <c r="BD491" i="4"/>
  <c r="BE491" i="4"/>
  <c r="BF491" i="4"/>
  <c r="BG491" i="4"/>
  <c r="AV492" i="4"/>
  <c r="AW492" i="4"/>
  <c r="AX492" i="4"/>
  <c r="AY492" i="4"/>
  <c r="AZ492" i="4"/>
  <c r="BA492" i="4"/>
  <c r="BB492" i="4"/>
  <c r="BC492" i="4"/>
  <c r="BD492" i="4"/>
  <c r="BE492" i="4"/>
  <c r="BF492" i="4"/>
  <c r="BG492" i="4"/>
  <c r="AV493" i="4"/>
  <c r="AW493" i="4"/>
  <c r="AX493" i="4"/>
  <c r="AY493" i="4"/>
  <c r="AZ493" i="4"/>
  <c r="BA493" i="4"/>
  <c r="BB493" i="4"/>
  <c r="BC493" i="4"/>
  <c r="BD493" i="4"/>
  <c r="BE493" i="4"/>
  <c r="BF493" i="4"/>
  <c r="BG493" i="4"/>
  <c r="AV494" i="4"/>
  <c r="AW494" i="4"/>
  <c r="AX494" i="4"/>
  <c r="AY494" i="4"/>
  <c r="AZ494" i="4"/>
  <c r="BA494" i="4"/>
  <c r="BB494" i="4"/>
  <c r="BC494" i="4"/>
  <c r="BD494" i="4"/>
  <c r="BE494" i="4"/>
  <c r="BF494" i="4"/>
  <c r="BG494" i="4"/>
  <c r="AV495" i="4"/>
  <c r="AW495" i="4"/>
  <c r="AX495" i="4"/>
  <c r="AY495" i="4"/>
  <c r="AZ495" i="4"/>
  <c r="BA495" i="4"/>
  <c r="BB495" i="4"/>
  <c r="BC495" i="4"/>
  <c r="BD495" i="4"/>
  <c r="BE495" i="4"/>
  <c r="BF495" i="4"/>
  <c r="BG495" i="4"/>
  <c r="AV496" i="4"/>
  <c r="AW496" i="4"/>
  <c r="AX496" i="4"/>
  <c r="AY496" i="4"/>
  <c r="AZ496" i="4"/>
  <c r="BA496" i="4"/>
  <c r="BB496" i="4"/>
  <c r="BC496" i="4"/>
  <c r="BD496" i="4"/>
  <c r="BE496" i="4"/>
  <c r="BF496" i="4"/>
  <c r="BG496" i="4"/>
  <c r="AV497" i="4"/>
  <c r="AW497" i="4"/>
  <c r="AX497" i="4"/>
  <c r="AY497" i="4"/>
  <c r="AZ497" i="4"/>
  <c r="BA497" i="4"/>
  <c r="BB497" i="4"/>
  <c r="BC497" i="4"/>
  <c r="BD497" i="4"/>
  <c r="BE497" i="4"/>
  <c r="BF497" i="4"/>
  <c r="BG497" i="4"/>
  <c r="AV498" i="4"/>
  <c r="AW498" i="4"/>
  <c r="AX498" i="4"/>
  <c r="AY498" i="4"/>
  <c r="AZ498" i="4"/>
  <c r="BA498" i="4"/>
  <c r="BB498" i="4"/>
  <c r="BC498" i="4"/>
  <c r="BD498" i="4"/>
  <c r="BE498" i="4"/>
  <c r="BF498" i="4"/>
  <c r="BG498" i="4"/>
  <c r="AV499" i="4"/>
  <c r="AW499" i="4"/>
  <c r="AX499" i="4"/>
  <c r="AY499" i="4"/>
  <c r="AZ499" i="4"/>
  <c r="BA499" i="4"/>
  <c r="BB499" i="4"/>
  <c r="BC499" i="4"/>
  <c r="BD499" i="4"/>
  <c r="BE499" i="4"/>
  <c r="BF499" i="4"/>
  <c r="BG499" i="4"/>
  <c r="AV500" i="4"/>
  <c r="AW500" i="4"/>
  <c r="AX500" i="4"/>
  <c r="AY500" i="4"/>
  <c r="AZ500" i="4"/>
  <c r="BA500" i="4"/>
  <c r="BB500" i="4"/>
  <c r="BC500" i="4"/>
  <c r="BD500" i="4"/>
  <c r="BE500" i="4"/>
  <c r="BF500" i="4"/>
  <c r="BG500" i="4"/>
  <c r="AV501" i="4"/>
  <c r="AW501" i="4"/>
  <c r="AX501" i="4"/>
  <c r="AY501" i="4"/>
  <c r="AZ501" i="4"/>
  <c r="BA501" i="4"/>
  <c r="BB501" i="4"/>
  <c r="BC501" i="4"/>
  <c r="BD501" i="4"/>
  <c r="BE501" i="4"/>
  <c r="BF501" i="4"/>
  <c r="BG501" i="4"/>
  <c r="AV502" i="4"/>
  <c r="AW502" i="4"/>
  <c r="AX502" i="4"/>
  <c r="AY502" i="4"/>
  <c r="AZ502" i="4"/>
  <c r="BA502" i="4"/>
  <c r="BB502" i="4"/>
  <c r="BC502" i="4"/>
  <c r="BD502" i="4"/>
  <c r="BE502" i="4"/>
  <c r="BF502" i="4"/>
  <c r="BG502" i="4"/>
  <c r="AV503" i="4"/>
  <c r="AW503" i="4"/>
  <c r="AX503" i="4"/>
  <c r="AY503" i="4"/>
  <c r="AZ503" i="4"/>
  <c r="BA503" i="4"/>
  <c r="BB503" i="4"/>
  <c r="BC503" i="4"/>
  <c r="BD503" i="4"/>
  <c r="BE503" i="4"/>
  <c r="BF503" i="4"/>
  <c r="BG503" i="4"/>
  <c r="AV504" i="4"/>
  <c r="AW504" i="4"/>
  <c r="AX504" i="4"/>
  <c r="AY504" i="4"/>
  <c r="AZ504" i="4"/>
  <c r="BA504" i="4"/>
  <c r="BB504" i="4"/>
  <c r="BC504" i="4"/>
  <c r="BD504" i="4"/>
  <c r="BE504" i="4"/>
  <c r="BF504" i="4"/>
  <c r="BG504" i="4"/>
  <c r="AV505" i="4"/>
  <c r="AW505" i="4"/>
  <c r="AX505" i="4"/>
  <c r="AY505" i="4"/>
  <c r="AZ505" i="4"/>
  <c r="BA505" i="4"/>
  <c r="BB505" i="4"/>
  <c r="BC505" i="4"/>
  <c r="BD505" i="4"/>
  <c r="BE505" i="4"/>
  <c r="BF505" i="4"/>
  <c r="BG505" i="4"/>
  <c r="AV506" i="4"/>
  <c r="AW506" i="4"/>
  <c r="AX506" i="4"/>
  <c r="AY506" i="4"/>
  <c r="AZ506" i="4"/>
  <c r="BA506" i="4"/>
  <c r="BB506" i="4"/>
  <c r="BC506" i="4"/>
  <c r="BD506" i="4"/>
  <c r="BE506" i="4"/>
  <c r="BF506" i="4"/>
  <c r="BG506" i="4"/>
  <c r="AV507" i="4"/>
  <c r="AW507" i="4"/>
  <c r="AX507" i="4"/>
  <c r="AY507" i="4"/>
  <c r="AZ507" i="4"/>
  <c r="BA507" i="4"/>
  <c r="BB507" i="4"/>
  <c r="BC507" i="4"/>
  <c r="BD507" i="4"/>
  <c r="BE507" i="4"/>
  <c r="BF507" i="4"/>
  <c r="BG507" i="4"/>
  <c r="AV508" i="4"/>
  <c r="AW508" i="4"/>
  <c r="AX508" i="4"/>
  <c r="AY508" i="4"/>
  <c r="AZ508" i="4"/>
  <c r="BA508" i="4"/>
  <c r="BB508" i="4"/>
  <c r="BC508" i="4"/>
  <c r="BD508" i="4"/>
  <c r="BE508" i="4"/>
  <c r="BF508" i="4"/>
  <c r="BG508" i="4"/>
  <c r="AV509" i="4"/>
  <c r="AW509" i="4"/>
  <c r="AX509" i="4"/>
  <c r="AY509" i="4"/>
  <c r="AZ509" i="4"/>
  <c r="BA509" i="4"/>
  <c r="BB509" i="4"/>
  <c r="BC509" i="4"/>
  <c r="BD509" i="4"/>
  <c r="BE509" i="4"/>
  <c r="BF509" i="4"/>
  <c r="BG509" i="4"/>
  <c r="AV510" i="4"/>
  <c r="AW510" i="4"/>
  <c r="AX510" i="4"/>
  <c r="AY510" i="4"/>
  <c r="AZ510" i="4"/>
  <c r="BA510" i="4"/>
  <c r="BB510" i="4"/>
  <c r="BC510" i="4"/>
  <c r="BD510" i="4"/>
  <c r="BE510" i="4"/>
  <c r="BF510" i="4"/>
  <c r="BG510" i="4"/>
  <c r="AV511" i="4"/>
  <c r="AW511" i="4"/>
  <c r="AX511" i="4"/>
  <c r="AY511" i="4"/>
  <c r="AZ511" i="4"/>
  <c r="BA511" i="4"/>
  <c r="BB511" i="4"/>
  <c r="BC511" i="4"/>
  <c r="BD511" i="4"/>
  <c r="BE511" i="4"/>
  <c r="BF511" i="4"/>
  <c r="BG511" i="4"/>
  <c r="AV512" i="4"/>
  <c r="AW512" i="4"/>
  <c r="AX512" i="4"/>
  <c r="AY512" i="4"/>
  <c r="AZ512" i="4"/>
  <c r="BA512" i="4"/>
  <c r="BB512" i="4"/>
  <c r="BC512" i="4"/>
  <c r="BD512" i="4"/>
  <c r="BE512" i="4"/>
  <c r="BF512" i="4"/>
  <c r="BG512" i="4"/>
  <c r="AV513" i="4"/>
  <c r="AW513" i="4"/>
  <c r="AX513" i="4"/>
  <c r="AY513" i="4"/>
  <c r="AZ513" i="4"/>
  <c r="BA513" i="4"/>
  <c r="BB513" i="4"/>
  <c r="BC513" i="4"/>
  <c r="BD513" i="4"/>
  <c r="BE513" i="4"/>
  <c r="BF513" i="4"/>
  <c r="BG513" i="4"/>
  <c r="AV514" i="4"/>
  <c r="AW514" i="4"/>
  <c r="AX514" i="4"/>
  <c r="AY514" i="4"/>
  <c r="AZ514" i="4"/>
  <c r="BA514" i="4"/>
  <c r="BB514" i="4"/>
  <c r="BC514" i="4"/>
  <c r="BD514" i="4"/>
  <c r="BE514" i="4"/>
  <c r="BF514" i="4"/>
  <c r="BG514" i="4"/>
  <c r="AV515" i="4"/>
  <c r="AW515" i="4"/>
  <c r="AX515" i="4"/>
  <c r="AY515" i="4"/>
  <c r="AZ515" i="4"/>
  <c r="BA515" i="4"/>
  <c r="BB515" i="4"/>
  <c r="BC515" i="4"/>
  <c r="BD515" i="4"/>
  <c r="BE515" i="4"/>
  <c r="BF515" i="4"/>
  <c r="BG515" i="4"/>
  <c r="AV516" i="4"/>
  <c r="AW516" i="4"/>
  <c r="AX516" i="4"/>
  <c r="AY516" i="4"/>
  <c r="AZ516" i="4"/>
  <c r="BA516" i="4"/>
  <c r="BB516" i="4"/>
  <c r="BC516" i="4"/>
  <c r="BD516" i="4"/>
  <c r="BE516" i="4"/>
  <c r="BF516" i="4"/>
  <c r="BG516" i="4"/>
  <c r="AV517" i="4"/>
  <c r="AW517" i="4"/>
  <c r="AX517" i="4"/>
  <c r="AY517" i="4"/>
  <c r="AZ517" i="4"/>
  <c r="BA517" i="4"/>
  <c r="BB517" i="4"/>
  <c r="BC517" i="4"/>
  <c r="BD517" i="4"/>
  <c r="BE517" i="4"/>
  <c r="BF517" i="4"/>
  <c r="BG517" i="4"/>
  <c r="AV518" i="4"/>
  <c r="AW518" i="4"/>
  <c r="AX518" i="4"/>
  <c r="AY518" i="4"/>
  <c r="AZ518" i="4"/>
  <c r="BA518" i="4"/>
  <c r="BB518" i="4"/>
  <c r="BC518" i="4"/>
  <c r="BD518" i="4"/>
  <c r="BE518" i="4"/>
  <c r="BF518" i="4"/>
  <c r="BG518" i="4"/>
  <c r="AV519" i="4"/>
  <c r="AW519" i="4"/>
  <c r="AX519" i="4"/>
  <c r="AY519" i="4"/>
  <c r="AZ519" i="4"/>
  <c r="BA519" i="4"/>
  <c r="BB519" i="4"/>
  <c r="BC519" i="4"/>
  <c r="BD519" i="4"/>
  <c r="BE519" i="4"/>
  <c r="BF519" i="4"/>
  <c r="BG519" i="4"/>
  <c r="AV520" i="4"/>
  <c r="AW520" i="4"/>
  <c r="AX520" i="4"/>
  <c r="AY520" i="4"/>
  <c r="AZ520" i="4"/>
  <c r="BA520" i="4"/>
  <c r="BB520" i="4"/>
  <c r="BC520" i="4"/>
  <c r="BD520" i="4"/>
  <c r="BE520" i="4"/>
  <c r="BF520" i="4"/>
  <c r="BG520" i="4"/>
  <c r="AV521" i="4"/>
  <c r="AW521" i="4"/>
  <c r="AX521" i="4"/>
  <c r="AY521" i="4"/>
  <c r="AZ521" i="4"/>
  <c r="BA521" i="4"/>
  <c r="BB521" i="4"/>
  <c r="BC521" i="4"/>
  <c r="BD521" i="4"/>
  <c r="BE521" i="4"/>
  <c r="BF521" i="4"/>
  <c r="BG521" i="4"/>
  <c r="AV522" i="4"/>
  <c r="AW522" i="4"/>
  <c r="AX522" i="4"/>
  <c r="AY522" i="4"/>
  <c r="AZ522" i="4"/>
  <c r="BA522" i="4"/>
  <c r="BB522" i="4"/>
  <c r="BC522" i="4"/>
  <c r="BD522" i="4"/>
  <c r="BE522" i="4"/>
  <c r="BF522" i="4"/>
  <c r="BG522" i="4"/>
  <c r="AV523" i="4"/>
  <c r="AW523" i="4"/>
  <c r="AX523" i="4"/>
  <c r="AY523" i="4"/>
  <c r="AZ523" i="4"/>
  <c r="BA523" i="4"/>
  <c r="BB523" i="4"/>
  <c r="BC523" i="4"/>
  <c r="BD523" i="4"/>
  <c r="BE523" i="4"/>
  <c r="BF523" i="4"/>
  <c r="BG523" i="4"/>
  <c r="AV524" i="4"/>
  <c r="AW524" i="4"/>
  <c r="AX524" i="4"/>
  <c r="AY524" i="4"/>
  <c r="AZ524" i="4"/>
  <c r="BA524" i="4"/>
  <c r="BB524" i="4"/>
  <c r="BC524" i="4"/>
  <c r="BD524" i="4"/>
  <c r="BE524" i="4"/>
  <c r="BF524" i="4"/>
  <c r="BG524" i="4"/>
  <c r="AV525" i="4"/>
  <c r="AW525" i="4"/>
  <c r="AX525" i="4"/>
  <c r="AY525" i="4"/>
  <c r="AZ525" i="4"/>
  <c r="BA525" i="4"/>
  <c r="BB525" i="4"/>
  <c r="BC525" i="4"/>
  <c r="BD525" i="4"/>
  <c r="BE525" i="4"/>
  <c r="BF525" i="4"/>
  <c r="BG525" i="4"/>
  <c r="AV526" i="4"/>
  <c r="AW526" i="4"/>
  <c r="AX526" i="4"/>
  <c r="AY526" i="4"/>
  <c r="AZ526" i="4"/>
  <c r="BA526" i="4"/>
  <c r="BB526" i="4"/>
  <c r="BC526" i="4"/>
  <c r="BD526" i="4"/>
  <c r="BE526" i="4"/>
  <c r="BF526" i="4"/>
  <c r="BG526" i="4"/>
  <c r="AV527" i="4"/>
  <c r="AW527" i="4"/>
  <c r="AX527" i="4"/>
  <c r="AY527" i="4"/>
  <c r="AZ527" i="4"/>
  <c r="BA527" i="4"/>
  <c r="BB527" i="4"/>
  <c r="BC527" i="4"/>
  <c r="BD527" i="4"/>
  <c r="BE527" i="4"/>
  <c r="BF527" i="4"/>
  <c r="BG527" i="4"/>
  <c r="AV528" i="4"/>
  <c r="AW528" i="4"/>
  <c r="AX528" i="4"/>
  <c r="AY528" i="4"/>
  <c r="AZ528" i="4"/>
  <c r="BA528" i="4"/>
  <c r="BB528" i="4"/>
  <c r="BC528" i="4"/>
  <c r="BD528" i="4"/>
  <c r="BE528" i="4"/>
  <c r="BF528" i="4"/>
  <c r="BG528" i="4"/>
  <c r="AV529" i="4"/>
  <c r="AW529" i="4"/>
  <c r="AX529" i="4"/>
  <c r="AY529" i="4"/>
  <c r="AZ529" i="4"/>
  <c r="BA529" i="4"/>
  <c r="BB529" i="4"/>
  <c r="BC529" i="4"/>
  <c r="BD529" i="4"/>
  <c r="BE529" i="4"/>
  <c r="BF529" i="4"/>
  <c r="BG529" i="4"/>
  <c r="AV530" i="4"/>
  <c r="AW530" i="4"/>
  <c r="AX530" i="4"/>
  <c r="AY530" i="4"/>
  <c r="AZ530" i="4"/>
  <c r="BA530" i="4"/>
  <c r="BB530" i="4"/>
  <c r="BC530" i="4"/>
  <c r="BD530" i="4"/>
  <c r="BE530" i="4"/>
  <c r="BF530" i="4"/>
  <c r="BG530" i="4"/>
  <c r="AV531" i="4"/>
  <c r="AW531" i="4"/>
  <c r="AX531" i="4"/>
  <c r="AY531" i="4"/>
  <c r="AZ531" i="4"/>
  <c r="BA531" i="4"/>
  <c r="BB531" i="4"/>
  <c r="BC531" i="4"/>
  <c r="BD531" i="4"/>
  <c r="BE531" i="4"/>
  <c r="BF531" i="4"/>
  <c r="BG531" i="4"/>
  <c r="AV532" i="4"/>
  <c r="AW532" i="4"/>
  <c r="AX532" i="4"/>
  <c r="AY532" i="4"/>
  <c r="AZ532" i="4"/>
  <c r="BA532" i="4"/>
  <c r="BB532" i="4"/>
  <c r="BC532" i="4"/>
  <c r="BD532" i="4"/>
  <c r="BE532" i="4"/>
  <c r="BF532" i="4"/>
  <c r="BG532" i="4"/>
  <c r="AV533" i="4"/>
  <c r="AW533" i="4"/>
  <c r="AX533" i="4"/>
  <c r="AY533" i="4"/>
  <c r="AZ533" i="4"/>
  <c r="BA533" i="4"/>
  <c r="BB533" i="4"/>
  <c r="BC533" i="4"/>
  <c r="BD533" i="4"/>
  <c r="BE533" i="4"/>
  <c r="BF533" i="4"/>
  <c r="BG533" i="4"/>
  <c r="AV534" i="4"/>
  <c r="AW534" i="4"/>
  <c r="AX534" i="4"/>
  <c r="AY534" i="4"/>
  <c r="AZ534" i="4"/>
  <c r="BA534" i="4"/>
  <c r="BB534" i="4"/>
  <c r="BC534" i="4"/>
  <c r="BD534" i="4"/>
  <c r="BE534" i="4"/>
  <c r="BF534" i="4"/>
  <c r="BG534" i="4"/>
  <c r="AV535" i="4"/>
  <c r="AW535" i="4"/>
  <c r="AX535" i="4"/>
  <c r="AY535" i="4"/>
  <c r="AZ535" i="4"/>
  <c r="BA535" i="4"/>
  <c r="BB535" i="4"/>
  <c r="BC535" i="4"/>
  <c r="BD535" i="4"/>
  <c r="BE535" i="4"/>
  <c r="BF535" i="4"/>
  <c r="BG535" i="4"/>
  <c r="AV536" i="4"/>
  <c r="AW536" i="4"/>
  <c r="AX536" i="4"/>
  <c r="AY536" i="4"/>
  <c r="AZ536" i="4"/>
  <c r="BA536" i="4"/>
  <c r="BB536" i="4"/>
  <c r="BC536" i="4"/>
  <c r="BD536" i="4"/>
  <c r="BE536" i="4"/>
  <c r="BF536" i="4"/>
  <c r="BG536" i="4"/>
  <c r="AV537" i="4"/>
  <c r="AW537" i="4"/>
  <c r="AX537" i="4"/>
  <c r="AY537" i="4"/>
  <c r="AZ537" i="4"/>
  <c r="BA537" i="4"/>
  <c r="BB537" i="4"/>
  <c r="BC537" i="4"/>
  <c r="BD537" i="4"/>
  <c r="BE537" i="4"/>
  <c r="BF537" i="4"/>
  <c r="BG537" i="4"/>
  <c r="AV538" i="4"/>
  <c r="AW538" i="4"/>
  <c r="AX538" i="4"/>
  <c r="AY538" i="4"/>
  <c r="AZ538" i="4"/>
  <c r="BA538" i="4"/>
  <c r="BB538" i="4"/>
  <c r="BC538" i="4"/>
  <c r="BD538" i="4"/>
  <c r="BE538" i="4"/>
  <c r="BF538" i="4"/>
  <c r="BG538" i="4"/>
  <c r="AV539" i="4"/>
  <c r="AW539" i="4"/>
  <c r="AX539" i="4"/>
  <c r="AY539" i="4"/>
  <c r="AZ539" i="4"/>
  <c r="BA539" i="4"/>
  <c r="BB539" i="4"/>
  <c r="BC539" i="4"/>
  <c r="BD539" i="4"/>
  <c r="BE539" i="4"/>
  <c r="BF539" i="4"/>
  <c r="BG539" i="4"/>
  <c r="AV540" i="4"/>
  <c r="AW540" i="4"/>
  <c r="AX540" i="4"/>
  <c r="AY540" i="4"/>
  <c r="AZ540" i="4"/>
  <c r="BA540" i="4"/>
  <c r="BB540" i="4"/>
  <c r="BC540" i="4"/>
  <c r="BD540" i="4"/>
  <c r="BE540" i="4"/>
  <c r="BF540" i="4"/>
  <c r="BG540" i="4"/>
  <c r="AV541" i="4"/>
  <c r="AW541" i="4"/>
  <c r="AX541" i="4"/>
  <c r="AY541" i="4"/>
  <c r="AZ541" i="4"/>
  <c r="BA541" i="4"/>
  <c r="BB541" i="4"/>
  <c r="BC541" i="4"/>
  <c r="BD541" i="4"/>
  <c r="BE541" i="4"/>
  <c r="BF541" i="4"/>
  <c r="BG541" i="4"/>
  <c r="AV542" i="4"/>
  <c r="AW542" i="4"/>
  <c r="AX542" i="4"/>
  <c r="AY542" i="4"/>
  <c r="AZ542" i="4"/>
  <c r="BA542" i="4"/>
  <c r="BB542" i="4"/>
  <c r="BC542" i="4"/>
  <c r="BD542" i="4"/>
  <c r="BE542" i="4"/>
  <c r="BF542" i="4"/>
  <c r="BG542" i="4"/>
  <c r="AV543" i="4"/>
  <c r="AW543" i="4"/>
  <c r="AX543" i="4"/>
  <c r="AY543" i="4"/>
  <c r="AZ543" i="4"/>
  <c r="BA543" i="4"/>
  <c r="BB543" i="4"/>
  <c r="BC543" i="4"/>
  <c r="BD543" i="4"/>
  <c r="BE543" i="4"/>
  <c r="BF543" i="4"/>
  <c r="BG543" i="4"/>
  <c r="AV544" i="4"/>
  <c r="AW544" i="4"/>
  <c r="AX544" i="4"/>
  <c r="AY544" i="4"/>
  <c r="AZ544" i="4"/>
  <c r="BA544" i="4"/>
  <c r="BB544" i="4"/>
  <c r="BC544" i="4"/>
  <c r="BD544" i="4"/>
  <c r="BE544" i="4"/>
  <c r="BF544" i="4"/>
  <c r="BG544" i="4"/>
  <c r="AV545" i="4"/>
  <c r="AW545" i="4"/>
  <c r="AX545" i="4"/>
  <c r="AY545" i="4"/>
  <c r="AZ545" i="4"/>
  <c r="BA545" i="4"/>
  <c r="BB545" i="4"/>
  <c r="BC545" i="4"/>
  <c r="BD545" i="4"/>
  <c r="BE545" i="4"/>
  <c r="BF545" i="4"/>
  <c r="BG545" i="4"/>
  <c r="AV546" i="4"/>
  <c r="AW546" i="4"/>
  <c r="AX546" i="4"/>
  <c r="AY546" i="4"/>
  <c r="AZ546" i="4"/>
  <c r="BA546" i="4"/>
  <c r="BB546" i="4"/>
  <c r="BC546" i="4"/>
  <c r="BD546" i="4"/>
  <c r="BE546" i="4"/>
  <c r="BF546" i="4"/>
  <c r="BG546" i="4"/>
  <c r="AV547" i="4"/>
  <c r="AW547" i="4"/>
  <c r="AX547" i="4"/>
  <c r="AY547" i="4"/>
  <c r="AZ547" i="4"/>
  <c r="BA547" i="4"/>
  <c r="BB547" i="4"/>
  <c r="BC547" i="4"/>
  <c r="BD547" i="4"/>
  <c r="BE547" i="4"/>
  <c r="BF547" i="4"/>
  <c r="BG547" i="4"/>
  <c r="AV548" i="4"/>
  <c r="AW548" i="4"/>
  <c r="AX548" i="4"/>
  <c r="AY548" i="4"/>
  <c r="AZ548" i="4"/>
  <c r="BA548" i="4"/>
  <c r="BB548" i="4"/>
  <c r="BC548" i="4"/>
  <c r="BD548" i="4"/>
  <c r="BE548" i="4"/>
  <c r="BF548" i="4"/>
  <c r="BG548" i="4"/>
  <c r="AV549" i="4"/>
  <c r="AW549" i="4"/>
  <c r="AX549" i="4"/>
  <c r="AY549" i="4"/>
  <c r="AZ549" i="4"/>
  <c r="BA549" i="4"/>
  <c r="BB549" i="4"/>
  <c r="BC549" i="4"/>
  <c r="BD549" i="4"/>
  <c r="BE549" i="4"/>
  <c r="BF549" i="4"/>
  <c r="BG549" i="4"/>
  <c r="AV550" i="4"/>
  <c r="AW550" i="4"/>
  <c r="AX550" i="4"/>
  <c r="AY550" i="4"/>
  <c r="AZ550" i="4"/>
  <c r="BA550" i="4"/>
  <c r="BB550" i="4"/>
  <c r="BC550" i="4"/>
  <c r="BD550" i="4"/>
  <c r="BE550" i="4"/>
  <c r="BF550" i="4"/>
  <c r="BG550" i="4"/>
  <c r="AV551" i="4"/>
  <c r="AW551" i="4"/>
  <c r="AX551" i="4"/>
  <c r="AY551" i="4"/>
  <c r="AZ551" i="4"/>
  <c r="BA551" i="4"/>
  <c r="BB551" i="4"/>
  <c r="BC551" i="4"/>
  <c r="BD551" i="4"/>
  <c r="BE551" i="4"/>
  <c r="BF551" i="4"/>
  <c r="BG551" i="4"/>
  <c r="AV552" i="4"/>
  <c r="AW552" i="4"/>
  <c r="AX552" i="4"/>
  <c r="AY552" i="4"/>
  <c r="AZ552" i="4"/>
  <c r="BA552" i="4"/>
  <c r="BB552" i="4"/>
  <c r="BC552" i="4"/>
  <c r="BD552" i="4"/>
  <c r="BE552" i="4"/>
  <c r="BF552" i="4"/>
  <c r="BG552" i="4"/>
  <c r="AV553" i="4"/>
  <c r="AW553" i="4"/>
  <c r="AX553" i="4"/>
  <c r="AY553" i="4"/>
  <c r="AZ553" i="4"/>
  <c r="BA553" i="4"/>
  <c r="BB553" i="4"/>
  <c r="BC553" i="4"/>
  <c r="BD553" i="4"/>
  <c r="BE553" i="4"/>
  <c r="BF553" i="4"/>
  <c r="BG553" i="4"/>
  <c r="AV554" i="4"/>
  <c r="AW554" i="4"/>
  <c r="AX554" i="4"/>
  <c r="AY554" i="4"/>
  <c r="AZ554" i="4"/>
  <c r="BA554" i="4"/>
  <c r="BB554" i="4"/>
  <c r="BC554" i="4"/>
  <c r="BD554" i="4"/>
  <c r="BE554" i="4"/>
  <c r="BF554" i="4"/>
  <c r="BG554" i="4"/>
  <c r="AV555" i="4"/>
  <c r="AW555" i="4"/>
  <c r="AX555" i="4"/>
  <c r="AY555" i="4"/>
  <c r="AZ555" i="4"/>
  <c r="BA555" i="4"/>
  <c r="BB555" i="4"/>
  <c r="BC555" i="4"/>
  <c r="BD555" i="4"/>
  <c r="BE555" i="4"/>
  <c r="BF555" i="4"/>
  <c r="BG555" i="4"/>
  <c r="AV556" i="4"/>
  <c r="AW556" i="4"/>
  <c r="AX556" i="4"/>
  <c r="AY556" i="4"/>
  <c r="AZ556" i="4"/>
  <c r="BA556" i="4"/>
  <c r="BB556" i="4"/>
  <c r="BC556" i="4"/>
  <c r="BD556" i="4"/>
  <c r="BE556" i="4"/>
  <c r="BF556" i="4"/>
  <c r="BG556" i="4"/>
  <c r="AV557" i="4"/>
  <c r="AW557" i="4"/>
  <c r="AX557" i="4"/>
  <c r="AY557" i="4"/>
  <c r="AZ557" i="4"/>
  <c r="BA557" i="4"/>
  <c r="BB557" i="4"/>
  <c r="BC557" i="4"/>
  <c r="BD557" i="4"/>
  <c r="BE557" i="4"/>
  <c r="BF557" i="4"/>
  <c r="BG557" i="4"/>
  <c r="AV558" i="4"/>
  <c r="AW558" i="4"/>
  <c r="AX558" i="4"/>
  <c r="AY558" i="4"/>
  <c r="AZ558" i="4"/>
  <c r="BA558" i="4"/>
  <c r="BB558" i="4"/>
  <c r="BC558" i="4"/>
  <c r="BD558" i="4"/>
  <c r="BE558" i="4"/>
  <c r="BF558" i="4"/>
  <c r="BG558" i="4"/>
  <c r="AV559" i="4"/>
  <c r="AW559" i="4"/>
  <c r="AX559" i="4"/>
  <c r="AY559" i="4"/>
  <c r="AZ559" i="4"/>
  <c r="BA559" i="4"/>
  <c r="BB559" i="4"/>
  <c r="BC559" i="4"/>
  <c r="BD559" i="4"/>
  <c r="BE559" i="4"/>
  <c r="BF559" i="4"/>
  <c r="BG559" i="4"/>
  <c r="AV560" i="4"/>
  <c r="AW560" i="4"/>
  <c r="AX560" i="4"/>
  <c r="AY560" i="4"/>
  <c r="AZ560" i="4"/>
  <c r="BA560" i="4"/>
  <c r="BB560" i="4"/>
  <c r="BC560" i="4"/>
  <c r="BD560" i="4"/>
  <c r="BE560" i="4"/>
  <c r="BF560" i="4"/>
  <c r="BG560" i="4"/>
  <c r="AV561" i="4"/>
  <c r="AW561" i="4"/>
  <c r="AX561" i="4"/>
  <c r="AY561" i="4"/>
  <c r="AZ561" i="4"/>
  <c r="BA561" i="4"/>
  <c r="BB561" i="4"/>
  <c r="BC561" i="4"/>
  <c r="BD561" i="4"/>
  <c r="BE561" i="4"/>
  <c r="BF561" i="4"/>
  <c r="BG561" i="4"/>
  <c r="AV562" i="4"/>
  <c r="AW562" i="4"/>
  <c r="AX562" i="4"/>
  <c r="AY562" i="4"/>
  <c r="AZ562" i="4"/>
  <c r="BA562" i="4"/>
  <c r="BB562" i="4"/>
  <c r="BC562" i="4"/>
  <c r="BD562" i="4"/>
  <c r="BE562" i="4"/>
  <c r="BF562" i="4"/>
  <c r="BG562" i="4"/>
  <c r="AV563" i="4"/>
  <c r="AW563" i="4"/>
  <c r="AX563" i="4"/>
  <c r="AY563" i="4"/>
  <c r="AZ563" i="4"/>
  <c r="BA563" i="4"/>
  <c r="BB563" i="4"/>
  <c r="BC563" i="4"/>
  <c r="BD563" i="4"/>
  <c r="BE563" i="4"/>
  <c r="BF563" i="4"/>
  <c r="BG563" i="4"/>
  <c r="AV564" i="4"/>
  <c r="AW564" i="4"/>
  <c r="AX564" i="4"/>
  <c r="AY564" i="4"/>
  <c r="AZ564" i="4"/>
  <c r="BA564" i="4"/>
  <c r="BB564" i="4"/>
  <c r="BC564" i="4"/>
  <c r="BD564" i="4"/>
  <c r="BE564" i="4"/>
  <c r="BF564" i="4"/>
  <c r="BG564" i="4"/>
  <c r="AV565" i="4"/>
  <c r="AW565" i="4"/>
  <c r="AX565" i="4"/>
  <c r="AY565" i="4"/>
  <c r="AZ565" i="4"/>
  <c r="BA565" i="4"/>
  <c r="BB565" i="4"/>
  <c r="BC565" i="4"/>
  <c r="BD565" i="4"/>
  <c r="BE565" i="4"/>
  <c r="BF565" i="4"/>
  <c r="BG565" i="4"/>
  <c r="AV566" i="4"/>
  <c r="AW566" i="4"/>
  <c r="AX566" i="4"/>
  <c r="AY566" i="4"/>
  <c r="AZ566" i="4"/>
  <c r="BA566" i="4"/>
  <c r="BB566" i="4"/>
  <c r="BC566" i="4"/>
  <c r="BD566" i="4"/>
  <c r="BE566" i="4"/>
  <c r="BF566" i="4"/>
  <c r="BG566" i="4"/>
  <c r="AV567" i="4"/>
  <c r="AW567" i="4"/>
  <c r="AX567" i="4"/>
  <c r="AY567" i="4"/>
  <c r="AZ567" i="4"/>
  <c r="BA567" i="4"/>
  <c r="BB567" i="4"/>
  <c r="BC567" i="4"/>
  <c r="BD567" i="4"/>
  <c r="BE567" i="4"/>
  <c r="BF567" i="4"/>
  <c r="BG567" i="4"/>
  <c r="AV568" i="4"/>
  <c r="AW568" i="4"/>
  <c r="AX568" i="4"/>
  <c r="AY568" i="4"/>
  <c r="AZ568" i="4"/>
  <c r="BA568" i="4"/>
  <c r="BB568" i="4"/>
  <c r="BC568" i="4"/>
  <c r="BD568" i="4"/>
  <c r="BE568" i="4"/>
  <c r="BF568" i="4"/>
  <c r="BG568" i="4"/>
  <c r="AV569" i="4"/>
  <c r="AW569" i="4"/>
  <c r="AX569" i="4"/>
  <c r="AY569" i="4"/>
  <c r="AZ569" i="4"/>
  <c r="BA569" i="4"/>
  <c r="BB569" i="4"/>
  <c r="BC569" i="4"/>
  <c r="BD569" i="4"/>
  <c r="BE569" i="4"/>
  <c r="BF569" i="4"/>
  <c r="BG569" i="4"/>
  <c r="AV570" i="4"/>
  <c r="AW570" i="4"/>
  <c r="AX570" i="4"/>
  <c r="AY570" i="4"/>
  <c r="AZ570" i="4"/>
  <c r="BA570" i="4"/>
  <c r="BB570" i="4"/>
  <c r="BC570" i="4"/>
  <c r="BD570" i="4"/>
  <c r="BE570" i="4"/>
  <c r="BF570" i="4"/>
  <c r="BG570" i="4"/>
  <c r="AV571" i="4"/>
  <c r="AW571" i="4"/>
  <c r="AX571" i="4"/>
  <c r="AY571" i="4"/>
  <c r="AZ571" i="4"/>
  <c r="BA571" i="4"/>
  <c r="BB571" i="4"/>
  <c r="BC571" i="4"/>
  <c r="BD571" i="4"/>
  <c r="BE571" i="4"/>
  <c r="BF571" i="4"/>
  <c r="BG571" i="4"/>
  <c r="AV572" i="4"/>
  <c r="AW572" i="4"/>
  <c r="AX572" i="4"/>
  <c r="AY572" i="4"/>
  <c r="AZ572" i="4"/>
  <c r="BA572" i="4"/>
  <c r="BB572" i="4"/>
  <c r="BC572" i="4"/>
  <c r="BD572" i="4"/>
  <c r="BE572" i="4"/>
  <c r="BF572" i="4"/>
  <c r="BG572" i="4"/>
  <c r="AV573" i="4"/>
  <c r="AW573" i="4"/>
  <c r="AX573" i="4"/>
  <c r="AY573" i="4"/>
  <c r="AZ573" i="4"/>
  <c r="BA573" i="4"/>
  <c r="BB573" i="4"/>
  <c r="BC573" i="4"/>
  <c r="BD573" i="4"/>
  <c r="BE573" i="4"/>
  <c r="BF573" i="4"/>
  <c r="BG573" i="4"/>
  <c r="AV574" i="4"/>
  <c r="AW574" i="4"/>
  <c r="AX574" i="4"/>
  <c r="AY574" i="4"/>
  <c r="AZ574" i="4"/>
  <c r="BA574" i="4"/>
  <c r="BB574" i="4"/>
  <c r="BC574" i="4"/>
  <c r="BD574" i="4"/>
  <c r="BE574" i="4"/>
  <c r="BF574" i="4"/>
  <c r="BG574" i="4"/>
  <c r="AV575" i="4"/>
  <c r="AW575" i="4"/>
  <c r="AX575" i="4"/>
  <c r="AY575" i="4"/>
  <c r="AZ575" i="4"/>
  <c r="BA575" i="4"/>
  <c r="BB575" i="4"/>
  <c r="BC575" i="4"/>
  <c r="BD575" i="4"/>
  <c r="BE575" i="4"/>
  <c r="BF575" i="4"/>
  <c r="BG575" i="4"/>
  <c r="AV576" i="4"/>
  <c r="AW576" i="4"/>
  <c r="AX576" i="4"/>
  <c r="AY576" i="4"/>
  <c r="AZ576" i="4"/>
  <c r="BA576" i="4"/>
  <c r="BB576" i="4"/>
  <c r="BC576" i="4"/>
  <c r="BD576" i="4"/>
  <c r="BE576" i="4"/>
  <c r="BF576" i="4"/>
  <c r="BG576" i="4"/>
  <c r="AV577" i="4"/>
  <c r="AW577" i="4"/>
  <c r="AX577" i="4"/>
  <c r="AY577" i="4"/>
  <c r="AZ577" i="4"/>
  <c r="BA577" i="4"/>
  <c r="BB577" i="4"/>
  <c r="BC577" i="4"/>
  <c r="BD577" i="4"/>
  <c r="BE577" i="4"/>
  <c r="BF577" i="4"/>
  <c r="BG577" i="4"/>
  <c r="AW3" i="4"/>
  <c r="AX3" i="4"/>
  <c r="AY3" i="4"/>
  <c r="AZ3" i="4"/>
  <c r="BA3" i="4"/>
  <c r="BB3" i="4"/>
  <c r="BC3" i="4"/>
  <c r="BD3" i="4"/>
  <c r="BE3" i="4"/>
  <c r="BF3" i="4"/>
  <c r="BG3" i="4"/>
  <c r="AV3" i="4"/>
  <c r="AQ4" i="4"/>
  <c r="AR4" i="4"/>
  <c r="J3" i="4"/>
  <c r="K3" i="4"/>
  <c r="J4" i="4"/>
  <c r="AS4" i="4"/>
  <c r="K4" i="4"/>
  <c r="AT4" i="4"/>
  <c r="AU4" i="4"/>
  <c r="AQ5" i="4"/>
  <c r="AR5" i="4"/>
  <c r="J5" i="4"/>
  <c r="AS5" i="4"/>
  <c r="K5" i="4"/>
  <c r="AT5" i="4"/>
  <c r="AU5" i="4"/>
  <c r="AQ6" i="4"/>
  <c r="AR6" i="4"/>
  <c r="J6" i="4"/>
  <c r="AS6" i="4"/>
  <c r="K6" i="4"/>
  <c r="AT6" i="4"/>
  <c r="AU6" i="4"/>
  <c r="AQ7" i="4"/>
  <c r="AR7" i="4"/>
  <c r="J7" i="4"/>
  <c r="AS7" i="4"/>
  <c r="K7" i="4"/>
  <c r="AT7" i="4"/>
  <c r="AU7" i="4"/>
  <c r="AQ8" i="4"/>
  <c r="AR8" i="4"/>
  <c r="J8" i="4"/>
  <c r="AS8" i="4"/>
  <c r="K8" i="4"/>
  <c r="AT8" i="4"/>
  <c r="AU8" i="4"/>
  <c r="AQ9" i="4"/>
  <c r="AR9" i="4"/>
  <c r="J9" i="4"/>
  <c r="AS9" i="4"/>
  <c r="K9" i="4"/>
  <c r="AT9" i="4"/>
  <c r="AU9" i="4"/>
  <c r="AQ10" i="4"/>
  <c r="AR10" i="4"/>
  <c r="J10" i="4"/>
  <c r="AS10" i="4"/>
  <c r="K10" i="4"/>
  <c r="AT10" i="4"/>
  <c r="AU10" i="4"/>
  <c r="AQ11" i="4"/>
  <c r="AR11" i="4"/>
  <c r="J11" i="4"/>
  <c r="AS11" i="4"/>
  <c r="K11" i="4"/>
  <c r="AT11" i="4"/>
  <c r="AU11" i="4"/>
  <c r="AQ12" i="4"/>
  <c r="AR12" i="4"/>
  <c r="J12" i="4"/>
  <c r="AS12" i="4"/>
  <c r="K12" i="4"/>
  <c r="AT12" i="4"/>
  <c r="AU12" i="4"/>
  <c r="AQ13" i="4"/>
  <c r="AR13" i="4"/>
  <c r="J13" i="4"/>
  <c r="AS13" i="4"/>
  <c r="K13" i="4"/>
  <c r="AT13" i="4"/>
  <c r="AU13" i="4"/>
  <c r="AQ14" i="4"/>
  <c r="AR14" i="4"/>
  <c r="J14" i="4"/>
  <c r="AS14" i="4"/>
  <c r="K14" i="4"/>
  <c r="AT14" i="4"/>
  <c r="AU14" i="4"/>
  <c r="AQ15" i="4"/>
  <c r="AR15" i="4"/>
  <c r="J15" i="4"/>
  <c r="AS15" i="4"/>
  <c r="K15" i="4"/>
  <c r="AT15" i="4"/>
  <c r="AU15" i="4"/>
  <c r="AQ16" i="4"/>
  <c r="AR16" i="4"/>
  <c r="J16" i="4"/>
  <c r="AS16" i="4"/>
  <c r="K16" i="4"/>
  <c r="AT16" i="4"/>
  <c r="AU16" i="4"/>
  <c r="AQ17" i="4"/>
  <c r="AR17" i="4"/>
  <c r="J17" i="4"/>
  <c r="AS17" i="4"/>
  <c r="K17" i="4"/>
  <c r="AT17" i="4"/>
  <c r="AU17" i="4"/>
  <c r="AQ18" i="4"/>
  <c r="AR18" i="4"/>
  <c r="J18" i="4"/>
  <c r="AS18" i="4"/>
  <c r="K18" i="4"/>
  <c r="AT18" i="4"/>
  <c r="AU18" i="4"/>
  <c r="AQ19" i="4"/>
  <c r="AR19" i="4"/>
  <c r="J19" i="4"/>
  <c r="AS19" i="4"/>
  <c r="K19" i="4"/>
  <c r="AT19" i="4"/>
  <c r="AU19" i="4"/>
  <c r="AQ20" i="4"/>
  <c r="AR20" i="4"/>
  <c r="J20" i="4"/>
  <c r="AS20" i="4"/>
  <c r="K20" i="4"/>
  <c r="AT20" i="4"/>
  <c r="AU20" i="4"/>
  <c r="AQ21" i="4"/>
  <c r="AR21" i="4"/>
  <c r="J21" i="4"/>
  <c r="AS21" i="4"/>
  <c r="K21" i="4"/>
  <c r="AT21" i="4"/>
  <c r="AU21" i="4"/>
  <c r="AQ22" i="4"/>
  <c r="AR22" i="4"/>
  <c r="J22" i="4"/>
  <c r="AS22" i="4"/>
  <c r="K22" i="4"/>
  <c r="AT22" i="4"/>
  <c r="AU22" i="4"/>
  <c r="AQ23" i="4"/>
  <c r="AR23" i="4"/>
  <c r="J23" i="4"/>
  <c r="AS23" i="4"/>
  <c r="K23" i="4"/>
  <c r="AT23" i="4"/>
  <c r="AU23" i="4"/>
  <c r="AQ24" i="4"/>
  <c r="AR24" i="4"/>
  <c r="J24" i="4"/>
  <c r="AS24" i="4"/>
  <c r="K24" i="4"/>
  <c r="AT24" i="4"/>
  <c r="AU24" i="4"/>
  <c r="AQ25" i="4"/>
  <c r="AR25" i="4"/>
  <c r="J25" i="4"/>
  <c r="AS25" i="4"/>
  <c r="K25" i="4"/>
  <c r="AT25" i="4"/>
  <c r="AU25" i="4"/>
  <c r="AQ26" i="4"/>
  <c r="AR26" i="4"/>
  <c r="J26" i="4"/>
  <c r="AS26" i="4"/>
  <c r="K26" i="4"/>
  <c r="AT26" i="4"/>
  <c r="AU26" i="4"/>
  <c r="AQ27" i="4"/>
  <c r="AR27" i="4"/>
  <c r="J27" i="4"/>
  <c r="AS27" i="4"/>
  <c r="K27" i="4"/>
  <c r="AT27" i="4"/>
  <c r="AU27" i="4"/>
  <c r="AQ28" i="4"/>
  <c r="AR28" i="4"/>
  <c r="J28" i="4"/>
  <c r="AS28" i="4"/>
  <c r="K28" i="4"/>
  <c r="AT28" i="4"/>
  <c r="AU28" i="4"/>
  <c r="AQ29" i="4"/>
  <c r="AR29" i="4"/>
  <c r="J29" i="4"/>
  <c r="AS29" i="4"/>
  <c r="K29" i="4"/>
  <c r="AT29" i="4"/>
  <c r="AU29" i="4"/>
  <c r="AQ30" i="4"/>
  <c r="AR30" i="4"/>
  <c r="J30" i="4"/>
  <c r="AS30" i="4"/>
  <c r="K30" i="4"/>
  <c r="AT30" i="4"/>
  <c r="AU30" i="4"/>
  <c r="AQ31" i="4"/>
  <c r="AR31" i="4"/>
  <c r="J31" i="4"/>
  <c r="AS31" i="4"/>
  <c r="K31" i="4"/>
  <c r="AT31" i="4"/>
  <c r="AU31" i="4"/>
  <c r="AQ32" i="4"/>
  <c r="AR32" i="4"/>
  <c r="J32" i="4"/>
  <c r="AS32" i="4"/>
  <c r="K32" i="4"/>
  <c r="AT32" i="4"/>
  <c r="AU32" i="4"/>
  <c r="AQ33" i="4"/>
  <c r="AR33" i="4"/>
  <c r="J33" i="4"/>
  <c r="AS33" i="4"/>
  <c r="K33" i="4"/>
  <c r="AT33" i="4"/>
  <c r="AU33" i="4"/>
  <c r="AQ34" i="4"/>
  <c r="AR34" i="4"/>
  <c r="J34" i="4"/>
  <c r="AS34" i="4"/>
  <c r="K34" i="4"/>
  <c r="AT34" i="4"/>
  <c r="AU34" i="4"/>
  <c r="AQ35" i="4"/>
  <c r="AR35" i="4"/>
  <c r="J35" i="4"/>
  <c r="AS35" i="4"/>
  <c r="K35" i="4"/>
  <c r="AT35" i="4"/>
  <c r="AU35" i="4"/>
  <c r="AQ36" i="4"/>
  <c r="AR36" i="4"/>
  <c r="J36" i="4"/>
  <c r="AS36" i="4"/>
  <c r="K36" i="4"/>
  <c r="AT36" i="4"/>
  <c r="AU36" i="4"/>
  <c r="AQ37" i="4"/>
  <c r="AR37" i="4"/>
  <c r="J37" i="4"/>
  <c r="AS37" i="4"/>
  <c r="K37" i="4"/>
  <c r="AT37" i="4"/>
  <c r="AU37" i="4"/>
  <c r="AQ38" i="4"/>
  <c r="AR38" i="4"/>
  <c r="J38" i="4"/>
  <c r="AS38" i="4"/>
  <c r="K38" i="4"/>
  <c r="AT38" i="4"/>
  <c r="AU38" i="4"/>
  <c r="AQ39" i="4"/>
  <c r="AR39" i="4"/>
  <c r="J39" i="4"/>
  <c r="AS39" i="4"/>
  <c r="K39" i="4"/>
  <c r="AT39" i="4"/>
  <c r="AU39" i="4"/>
  <c r="AQ40" i="4"/>
  <c r="AR40" i="4"/>
  <c r="J40" i="4"/>
  <c r="AS40" i="4"/>
  <c r="K40" i="4"/>
  <c r="AT40" i="4"/>
  <c r="AU40" i="4"/>
  <c r="AQ41" i="4"/>
  <c r="AR41" i="4"/>
  <c r="J41" i="4"/>
  <c r="AS41" i="4"/>
  <c r="K41" i="4"/>
  <c r="AT41" i="4"/>
  <c r="AU41" i="4"/>
  <c r="AQ42" i="4"/>
  <c r="AR42" i="4"/>
  <c r="J42" i="4"/>
  <c r="AS42" i="4"/>
  <c r="K42" i="4"/>
  <c r="AT42" i="4"/>
  <c r="AU42" i="4"/>
  <c r="AQ43" i="4"/>
  <c r="AR43" i="4"/>
  <c r="J43" i="4"/>
  <c r="AS43" i="4"/>
  <c r="K43" i="4"/>
  <c r="AT43" i="4"/>
  <c r="AU43" i="4"/>
  <c r="AQ44" i="4"/>
  <c r="AR44" i="4"/>
  <c r="J44" i="4"/>
  <c r="AS44" i="4"/>
  <c r="K44" i="4"/>
  <c r="AT44" i="4"/>
  <c r="AU44" i="4"/>
  <c r="AQ45" i="4"/>
  <c r="AR45" i="4"/>
  <c r="J45" i="4"/>
  <c r="AS45" i="4"/>
  <c r="K45" i="4"/>
  <c r="AT45" i="4"/>
  <c r="AU45" i="4"/>
  <c r="AQ46" i="4"/>
  <c r="AR46" i="4"/>
  <c r="J46" i="4"/>
  <c r="AS46" i="4"/>
  <c r="K46" i="4"/>
  <c r="AT46" i="4"/>
  <c r="AU46" i="4"/>
  <c r="AQ47" i="4"/>
  <c r="AR47" i="4"/>
  <c r="J47" i="4"/>
  <c r="AS47" i="4"/>
  <c r="K47" i="4"/>
  <c r="AT47" i="4"/>
  <c r="AU47" i="4"/>
  <c r="AQ48" i="4"/>
  <c r="AR48" i="4"/>
  <c r="J48" i="4"/>
  <c r="AS48" i="4"/>
  <c r="K48" i="4"/>
  <c r="AT48" i="4"/>
  <c r="AU48" i="4"/>
  <c r="AQ49" i="4"/>
  <c r="AR49" i="4"/>
  <c r="J49" i="4"/>
  <c r="AS49" i="4"/>
  <c r="K49" i="4"/>
  <c r="AT49" i="4"/>
  <c r="AU49" i="4"/>
  <c r="AQ50" i="4"/>
  <c r="AR50" i="4"/>
  <c r="J50" i="4"/>
  <c r="AS50" i="4"/>
  <c r="K50" i="4"/>
  <c r="AT50" i="4"/>
  <c r="AU50" i="4"/>
  <c r="AQ51" i="4"/>
  <c r="AR51" i="4"/>
  <c r="J51" i="4"/>
  <c r="AS51" i="4"/>
  <c r="K51" i="4"/>
  <c r="AT51" i="4"/>
  <c r="AU51" i="4"/>
  <c r="AQ52" i="4"/>
  <c r="AR52" i="4"/>
  <c r="J52" i="4"/>
  <c r="AS52" i="4"/>
  <c r="K52" i="4"/>
  <c r="AT52" i="4"/>
  <c r="AU52" i="4"/>
  <c r="AQ53" i="4"/>
  <c r="AR53" i="4"/>
  <c r="J53" i="4"/>
  <c r="AS53" i="4"/>
  <c r="K53" i="4"/>
  <c r="AT53" i="4"/>
  <c r="AU53" i="4"/>
  <c r="AQ54" i="4"/>
  <c r="AR54" i="4"/>
  <c r="J54" i="4"/>
  <c r="AS54" i="4"/>
  <c r="K54" i="4"/>
  <c r="AT54" i="4"/>
  <c r="AU54" i="4"/>
  <c r="AQ55" i="4"/>
  <c r="AR55" i="4"/>
  <c r="J55" i="4"/>
  <c r="AS55" i="4"/>
  <c r="K55" i="4"/>
  <c r="AT55" i="4"/>
  <c r="AU55" i="4"/>
  <c r="AQ56" i="4"/>
  <c r="AR56" i="4"/>
  <c r="J56" i="4"/>
  <c r="AS56" i="4"/>
  <c r="K56" i="4"/>
  <c r="AT56" i="4"/>
  <c r="AU56" i="4"/>
  <c r="AQ57" i="4"/>
  <c r="AR57" i="4"/>
  <c r="J57" i="4"/>
  <c r="AS57" i="4"/>
  <c r="K57" i="4"/>
  <c r="AT57" i="4"/>
  <c r="AU57" i="4"/>
  <c r="AQ58" i="4"/>
  <c r="AR58" i="4"/>
  <c r="J58" i="4"/>
  <c r="AS58" i="4"/>
  <c r="K58" i="4"/>
  <c r="AT58" i="4"/>
  <c r="AU58" i="4"/>
  <c r="AQ59" i="4"/>
  <c r="AR59" i="4"/>
  <c r="J59" i="4"/>
  <c r="AS59" i="4"/>
  <c r="K59" i="4"/>
  <c r="AT59" i="4"/>
  <c r="AU59" i="4"/>
  <c r="AQ60" i="4"/>
  <c r="AR60" i="4"/>
  <c r="J60" i="4"/>
  <c r="AS60" i="4"/>
  <c r="K60" i="4"/>
  <c r="AT60" i="4"/>
  <c r="AU60" i="4"/>
  <c r="AQ61" i="4"/>
  <c r="AR61" i="4"/>
  <c r="J61" i="4"/>
  <c r="AS61" i="4"/>
  <c r="K61" i="4"/>
  <c r="AT61" i="4"/>
  <c r="AU61" i="4"/>
  <c r="AQ62" i="4"/>
  <c r="AR62" i="4"/>
  <c r="J62" i="4"/>
  <c r="AS62" i="4"/>
  <c r="K62" i="4"/>
  <c r="AT62" i="4"/>
  <c r="AU62" i="4"/>
  <c r="AQ63" i="4"/>
  <c r="AR63" i="4"/>
  <c r="J63" i="4"/>
  <c r="AS63" i="4"/>
  <c r="K63" i="4"/>
  <c r="AT63" i="4"/>
  <c r="AU63" i="4"/>
  <c r="AQ64" i="4"/>
  <c r="AR64" i="4"/>
  <c r="J64" i="4"/>
  <c r="AS64" i="4"/>
  <c r="K64" i="4"/>
  <c r="AT64" i="4"/>
  <c r="AU64" i="4"/>
  <c r="AQ65" i="4"/>
  <c r="AR65" i="4"/>
  <c r="J65" i="4"/>
  <c r="AS65" i="4"/>
  <c r="K65" i="4"/>
  <c r="AT65" i="4"/>
  <c r="AU65" i="4"/>
  <c r="AQ66" i="4"/>
  <c r="AR66" i="4"/>
  <c r="J66" i="4"/>
  <c r="AS66" i="4"/>
  <c r="K66" i="4"/>
  <c r="AT66" i="4"/>
  <c r="AU66" i="4"/>
  <c r="AQ67" i="4"/>
  <c r="AR67" i="4"/>
  <c r="J67" i="4"/>
  <c r="AS67" i="4"/>
  <c r="K67" i="4"/>
  <c r="AT67" i="4"/>
  <c r="AU67" i="4"/>
  <c r="AQ68" i="4"/>
  <c r="AR68" i="4"/>
  <c r="J68" i="4"/>
  <c r="AS68" i="4"/>
  <c r="K68" i="4"/>
  <c r="AT68" i="4"/>
  <c r="AU68" i="4"/>
  <c r="AQ69" i="4"/>
  <c r="AR69" i="4"/>
  <c r="J69" i="4"/>
  <c r="AS69" i="4"/>
  <c r="K69" i="4"/>
  <c r="AT69" i="4"/>
  <c r="AU69" i="4"/>
  <c r="AQ70" i="4"/>
  <c r="AR70" i="4"/>
  <c r="J70" i="4"/>
  <c r="AS70" i="4"/>
  <c r="K70" i="4"/>
  <c r="AT70" i="4"/>
  <c r="AU70" i="4"/>
  <c r="AQ71" i="4"/>
  <c r="AR71" i="4"/>
  <c r="J71" i="4"/>
  <c r="AS71" i="4"/>
  <c r="K71" i="4"/>
  <c r="AT71" i="4"/>
  <c r="AU71" i="4"/>
  <c r="AQ72" i="4"/>
  <c r="AR72" i="4"/>
  <c r="J72" i="4"/>
  <c r="AS72" i="4"/>
  <c r="K72" i="4"/>
  <c r="AT72" i="4"/>
  <c r="AU72" i="4"/>
  <c r="AQ73" i="4"/>
  <c r="AR73" i="4"/>
  <c r="J73" i="4"/>
  <c r="AS73" i="4"/>
  <c r="K73" i="4"/>
  <c r="AT73" i="4"/>
  <c r="AU73" i="4"/>
  <c r="AQ74" i="4"/>
  <c r="AR74" i="4"/>
  <c r="J74" i="4"/>
  <c r="AS74" i="4"/>
  <c r="K74" i="4"/>
  <c r="AT74" i="4"/>
  <c r="AU74" i="4"/>
  <c r="AQ75" i="4"/>
  <c r="AR75" i="4"/>
  <c r="J75" i="4"/>
  <c r="AS75" i="4"/>
  <c r="K75" i="4"/>
  <c r="AT75" i="4"/>
  <c r="AU75" i="4"/>
  <c r="AQ76" i="4"/>
  <c r="AR76" i="4"/>
  <c r="J76" i="4"/>
  <c r="AS76" i="4"/>
  <c r="K76" i="4"/>
  <c r="AT76" i="4"/>
  <c r="AU76" i="4"/>
  <c r="AQ77" i="4"/>
  <c r="AR77" i="4"/>
  <c r="J77" i="4"/>
  <c r="AS77" i="4"/>
  <c r="K77" i="4"/>
  <c r="AT77" i="4"/>
  <c r="AU77" i="4"/>
  <c r="AQ78" i="4"/>
  <c r="AR78" i="4"/>
  <c r="J78" i="4"/>
  <c r="AS78" i="4"/>
  <c r="K78" i="4"/>
  <c r="AT78" i="4"/>
  <c r="AU78" i="4"/>
  <c r="AQ79" i="4"/>
  <c r="AR79" i="4"/>
  <c r="J79" i="4"/>
  <c r="AS79" i="4"/>
  <c r="K79" i="4"/>
  <c r="AT79" i="4"/>
  <c r="AU79" i="4"/>
  <c r="AQ80" i="4"/>
  <c r="AR80" i="4"/>
  <c r="J80" i="4"/>
  <c r="AS80" i="4"/>
  <c r="K80" i="4"/>
  <c r="AT80" i="4"/>
  <c r="AU80" i="4"/>
  <c r="AQ81" i="4"/>
  <c r="AR81" i="4"/>
  <c r="J81" i="4"/>
  <c r="AS81" i="4"/>
  <c r="K81" i="4"/>
  <c r="AT81" i="4"/>
  <c r="AU81" i="4"/>
  <c r="AQ82" i="4"/>
  <c r="AR82" i="4"/>
  <c r="J82" i="4"/>
  <c r="AS82" i="4"/>
  <c r="K82" i="4"/>
  <c r="AT82" i="4"/>
  <c r="AU82" i="4"/>
  <c r="AQ83" i="4"/>
  <c r="AR83" i="4"/>
  <c r="J83" i="4"/>
  <c r="AS83" i="4"/>
  <c r="K83" i="4"/>
  <c r="AT83" i="4"/>
  <c r="AU83" i="4"/>
  <c r="AQ84" i="4"/>
  <c r="AR84" i="4"/>
  <c r="J84" i="4"/>
  <c r="AS84" i="4"/>
  <c r="K84" i="4"/>
  <c r="AT84" i="4"/>
  <c r="AU84" i="4"/>
  <c r="AQ85" i="4"/>
  <c r="AR85" i="4"/>
  <c r="J85" i="4"/>
  <c r="AS85" i="4"/>
  <c r="K85" i="4"/>
  <c r="AT85" i="4"/>
  <c r="AU85" i="4"/>
  <c r="AQ86" i="4"/>
  <c r="AR86" i="4"/>
  <c r="J86" i="4"/>
  <c r="AS86" i="4"/>
  <c r="K86" i="4"/>
  <c r="AT86" i="4"/>
  <c r="AU86" i="4"/>
  <c r="AQ87" i="4"/>
  <c r="AR87" i="4"/>
  <c r="J87" i="4"/>
  <c r="AS87" i="4"/>
  <c r="K87" i="4"/>
  <c r="AT87" i="4"/>
  <c r="AU87" i="4"/>
  <c r="AQ88" i="4"/>
  <c r="AR88" i="4"/>
  <c r="J88" i="4"/>
  <c r="AS88" i="4"/>
  <c r="K88" i="4"/>
  <c r="AT88" i="4"/>
  <c r="AU88" i="4"/>
  <c r="AQ89" i="4"/>
  <c r="AR89" i="4"/>
  <c r="J89" i="4"/>
  <c r="AS89" i="4"/>
  <c r="K89" i="4"/>
  <c r="AT89" i="4"/>
  <c r="AU89" i="4"/>
  <c r="AQ90" i="4"/>
  <c r="AR90" i="4"/>
  <c r="J90" i="4"/>
  <c r="AS90" i="4"/>
  <c r="K90" i="4"/>
  <c r="AT90" i="4"/>
  <c r="AU90" i="4"/>
  <c r="AQ91" i="4"/>
  <c r="AR91" i="4"/>
  <c r="J91" i="4"/>
  <c r="AS91" i="4"/>
  <c r="K91" i="4"/>
  <c r="AT91" i="4"/>
  <c r="AU91" i="4"/>
  <c r="AQ92" i="4"/>
  <c r="AR92" i="4"/>
  <c r="J92" i="4"/>
  <c r="AS92" i="4"/>
  <c r="K92" i="4"/>
  <c r="AT92" i="4"/>
  <c r="AU92" i="4"/>
  <c r="AQ93" i="4"/>
  <c r="AR93" i="4"/>
  <c r="J93" i="4"/>
  <c r="AS93" i="4"/>
  <c r="K93" i="4"/>
  <c r="AT93" i="4"/>
  <c r="AU93" i="4"/>
  <c r="AQ94" i="4"/>
  <c r="AR94" i="4"/>
  <c r="J94" i="4"/>
  <c r="AS94" i="4"/>
  <c r="K94" i="4"/>
  <c r="AT94" i="4"/>
  <c r="AU94" i="4"/>
  <c r="AQ95" i="4"/>
  <c r="AR95" i="4"/>
  <c r="J95" i="4"/>
  <c r="AS95" i="4"/>
  <c r="K95" i="4"/>
  <c r="AT95" i="4"/>
  <c r="AU95" i="4"/>
  <c r="AQ96" i="4"/>
  <c r="AR96" i="4"/>
  <c r="J96" i="4"/>
  <c r="AS96" i="4"/>
  <c r="K96" i="4"/>
  <c r="AT96" i="4"/>
  <c r="AU96" i="4"/>
  <c r="AQ97" i="4"/>
  <c r="AR97" i="4"/>
  <c r="J97" i="4"/>
  <c r="AS97" i="4"/>
  <c r="K97" i="4"/>
  <c r="AT97" i="4"/>
  <c r="AU97" i="4"/>
  <c r="AQ98" i="4"/>
  <c r="AR98" i="4"/>
  <c r="J98" i="4"/>
  <c r="AS98" i="4"/>
  <c r="K98" i="4"/>
  <c r="AT98" i="4"/>
  <c r="AU98" i="4"/>
  <c r="AQ99" i="4"/>
  <c r="AR99" i="4"/>
  <c r="J99" i="4"/>
  <c r="AS99" i="4"/>
  <c r="K99" i="4"/>
  <c r="AT99" i="4"/>
  <c r="AU99" i="4"/>
  <c r="AQ100" i="4"/>
  <c r="AR100" i="4"/>
  <c r="J100" i="4"/>
  <c r="AS100" i="4"/>
  <c r="K100" i="4"/>
  <c r="AT100" i="4"/>
  <c r="AU100" i="4"/>
  <c r="AQ101" i="4"/>
  <c r="AR101" i="4"/>
  <c r="J101" i="4"/>
  <c r="AS101" i="4"/>
  <c r="K101" i="4"/>
  <c r="AT101" i="4"/>
  <c r="AU101" i="4"/>
  <c r="AQ102" i="4"/>
  <c r="AR102" i="4"/>
  <c r="J102" i="4"/>
  <c r="AS102" i="4"/>
  <c r="K102" i="4"/>
  <c r="AT102" i="4"/>
  <c r="AU102" i="4"/>
  <c r="AQ103" i="4"/>
  <c r="AR103" i="4"/>
  <c r="J103" i="4"/>
  <c r="AS103" i="4"/>
  <c r="K103" i="4"/>
  <c r="AT103" i="4"/>
  <c r="AU103" i="4"/>
  <c r="AQ104" i="4"/>
  <c r="AR104" i="4"/>
  <c r="J104" i="4"/>
  <c r="AS104" i="4"/>
  <c r="K104" i="4"/>
  <c r="AT104" i="4"/>
  <c r="AU104" i="4"/>
  <c r="AQ105" i="4"/>
  <c r="AR105" i="4"/>
  <c r="J105" i="4"/>
  <c r="AS105" i="4"/>
  <c r="K105" i="4"/>
  <c r="AT105" i="4"/>
  <c r="AU105" i="4"/>
  <c r="AQ106" i="4"/>
  <c r="AR106" i="4"/>
  <c r="J106" i="4"/>
  <c r="AS106" i="4"/>
  <c r="K106" i="4"/>
  <c r="AT106" i="4"/>
  <c r="AU106" i="4"/>
  <c r="AQ107" i="4"/>
  <c r="AR107" i="4"/>
  <c r="J107" i="4"/>
  <c r="AS107" i="4"/>
  <c r="K107" i="4"/>
  <c r="AT107" i="4"/>
  <c r="AU107" i="4"/>
  <c r="AQ108" i="4"/>
  <c r="AR108" i="4"/>
  <c r="J108" i="4"/>
  <c r="AS108" i="4"/>
  <c r="K108" i="4"/>
  <c r="AT108" i="4"/>
  <c r="AU108" i="4"/>
  <c r="AQ109" i="4"/>
  <c r="AR109" i="4"/>
  <c r="J109" i="4"/>
  <c r="AS109" i="4"/>
  <c r="K109" i="4"/>
  <c r="AT109" i="4"/>
  <c r="AU109" i="4"/>
  <c r="AQ110" i="4"/>
  <c r="AR110" i="4"/>
  <c r="J110" i="4"/>
  <c r="AS110" i="4"/>
  <c r="K110" i="4"/>
  <c r="AT110" i="4"/>
  <c r="AU110" i="4"/>
  <c r="AQ111" i="4"/>
  <c r="AR111" i="4"/>
  <c r="J111" i="4"/>
  <c r="AS111" i="4"/>
  <c r="K111" i="4"/>
  <c r="AT111" i="4"/>
  <c r="AU111" i="4"/>
  <c r="AQ112" i="4"/>
  <c r="AR112" i="4"/>
  <c r="J112" i="4"/>
  <c r="AS112" i="4"/>
  <c r="K112" i="4"/>
  <c r="AT112" i="4"/>
  <c r="AU112" i="4"/>
  <c r="AQ113" i="4"/>
  <c r="AR113" i="4"/>
  <c r="J113" i="4"/>
  <c r="AS113" i="4"/>
  <c r="K113" i="4"/>
  <c r="AT113" i="4"/>
  <c r="AU113" i="4"/>
  <c r="AQ114" i="4"/>
  <c r="AR114" i="4"/>
  <c r="J114" i="4"/>
  <c r="AS114" i="4"/>
  <c r="K114" i="4"/>
  <c r="AT114" i="4"/>
  <c r="AU114" i="4"/>
  <c r="AQ115" i="4"/>
  <c r="AR115" i="4"/>
  <c r="J115" i="4"/>
  <c r="AS115" i="4"/>
  <c r="K115" i="4"/>
  <c r="AT115" i="4"/>
  <c r="AU115" i="4"/>
  <c r="AQ116" i="4"/>
  <c r="AR116" i="4"/>
  <c r="J116" i="4"/>
  <c r="AS116" i="4"/>
  <c r="K116" i="4"/>
  <c r="AT116" i="4"/>
  <c r="AU116" i="4"/>
  <c r="AQ117" i="4"/>
  <c r="AR117" i="4"/>
  <c r="J117" i="4"/>
  <c r="AS117" i="4"/>
  <c r="K117" i="4"/>
  <c r="AT117" i="4"/>
  <c r="AU117" i="4"/>
  <c r="AQ118" i="4"/>
  <c r="AR118" i="4"/>
  <c r="J118" i="4"/>
  <c r="AS118" i="4"/>
  <c r="K118" i="4"/>
  <c r="AT118" i="4"/>
  <c r="AU118" i="4"/>
  <c r="AQ119" i="4"/>
  <c r="AR119" i="4"/>
  <c r="J119" i="4"/>
  <c r="AS119" i="4"/>
  <c r="K119" i="4"/>
  <c r="AT119" i="4"/>
  <c r="AU119" i="4"/>
  <c r="AQ120" i="4"/>
  <c r="AR120" i="4"/>
  <c r="J120" i="4"/>
  <c r="AS120" i="4"/>
  <c r="K120" i="4"/>
  <c r="AT120" i="4"/>
  <c r="AU120" i="4"/>
  <c r="AQ121" i="4"/>
  <c r="AR121" i="4"/>
  <c r="J121" i="4"/>
  <c r="AS121" i="4"/>
  <c r="K121" i="4"/>
  <c r="AT121" i="4"/>
  <c r="AU121" i="4"/>
  <c r="AQ122" i="4"/>
  <c r="AR122" i="4"/>
  <c r="J122" i="4"/>
  <c r="AS122" i="4"/>
  <c r="K122" i="4"/>
  <c r="AT122" i="4"/>
  <c r="AU122" i="4"/>
  <c r="AQ123" i="4"/>
  <c r="AR123" i="4"/>
  <c r="J123" i="4"/>
  <c r="AS123" i="4"/>
  <c r="K123" i="4"/>
  <c r="AT123" i="4"/>
  <c r="AU123" i="4"/>
  <c r="AQ124" i="4"/>
  <c r="AR124" i="4"/>
  <c r="J124" i="4"/>
  <c r="AS124" i="4"/>
  <c r="K124" i="4"/>
  <c r="AT124" i="4"/>
  <c r="AU124" i="4"/>
  <c r="AQ125" i="4"/>
  <c r="AR125" i="4"/>
  <c r="J125" i="4"/>
  <c r="AS125" i="4"/>
  <c r="K125" i="4"/>
  <c r="AT125" i="4"/>
  <c r="AU125" i="4"/>
  <c r="AQ126" i="4"/>
  <c r="AR126" i="4"/>
  <c r="J126" i="4"/>
  <c r="AS126" i="4"/>
  <c r="K126" i="4"/>
  <c r="AT126" i="4"/>
  <c r="AU126" i="4"/>
  <c r="AQ127" i="4"/>
  <c r="AR127" i="4"/>
  <c r="J127" i="4"/>
  <c r="AS127" i="4"/>
  <c r="K127" i="4"/>
  <c r="AT127" i="4"/>
  <c r="AU127" i="4"/>
  <c r="AQ128" i="4"/>
  <c r="AR128" i="4"/>
  <c r="J128" i="4"/>
  <c r="AS128" i="4"/>
  <c r="K128" i="4"/>
  <c r="AT128" i="4"/>
  <c r="AU128" i="4"/>
  <c r="AQ129" i="4"/>
  <c r="AR129" i="4"/>
  <c r="J129" i="4"/>
  <c r="AS129" i="4"/>
  <c r="K129" i="4"/>
  <c r="AT129" i="4"/>
  <c r="AU129" i="4"/>
  <c r="AQ130" i="4"/>
  <c r="AR130" i="4"/>
  <c r="J130" i="4"/>
  <c r="AS130" i="4"/>
  <c r="K130" i="4"/>
  <c r="AT130" i="4"/>
  <c r="AU130" i="4"/>
  <c r="AQ131" i="4"/>
  <c r="AR131" i="4"/>
  <c r="J131" i="4"/>
  <c r="AS131" i="4"/>
  <c r="K131" i="4"/>
  <c r="AT131" i="4"/>
  <c r="AU131" i="4"/>
  <c r="AQ132" i="4"/>
  <c r="AR132" i="4"/>
  <c r="J132" i="4"/>
  <c r="AS132" i="4"/>
  <c r="K132" i="4"/>
  <c r="AT132" i="4"/>
  <c r="AU132" i="4"/>
  <c r="AQ133" i="4"/>
  <c r="AR133" i="4"/>
  <c r="J133" i="4"/>
  <c r="AS133" i="4"/>
  <c r="K133" i="4"/>
  <c r="AT133" i="4"/>
  <c r="AU133" i="4"/>
  <c r="AQ134" i="4"/>
  <c r="AR134" i="4"/>
  <c r="J134" i="4"/>
  <c r="AS134" i="4"/>
  <c r="K134" i="4"/>
  <c r="AT134" i="4"/>
  <c r="AU134" i="4"/>
  <c r="AQ135" i="4"/>
  <c r="AR135" i="4"/>
  <c r="J135" i="4"/>
  <c r="AS135" i="4"/>
  <c r="K135" i="4"/>
  <c r="AT135" i="4"/>
  <c r="AU135" i="4"/>
  <c r="AQ136" i="4"/>
  <c r="AR136" i="4"/>
  <c r="J136" i="4"/>
  <c r="AS136" i="4"/>
  <c r="K136" i="4"/>
  <c r="AT136" i="4"/>
  <c r="AU136" i="4"/>
  <c r="AQ137" i="4"/>
  <c r="AR137" i="4"/>
  <c r="J137" i="4"/>
  <c r="AS137" i="4"/>
  <c r="K137" i="4"/>
  <c r="AT137" i="4"/>
  <c r="AU137" i="4"/>
  <c r="AQ138" i="4"/>
  <c r="AR138" i="4"/>
  <c r="J138" i="4"/>
  <c r="AS138" i="4"/>
  <c r="K138" i="4"/>
  <c r="AT138" i="4"/>
  <c r="AU138" i="4"/>
  <c r="AQ139" i="4"/>
  <c r="AR139" i="4"/>
  <c r="J139" i="4"/>
  <c r="AS139" i="4"/>
  <c r="K139" i="4"/>
  <c r="AT139" i="4"/>
  <c r="AU139" i="4"/>
  <c r="AQ140" i="4"/>
  <c r="AR140" i="4"/>
  <c r="J140" i="4"/>
  <c r="AS140" i="4"/>
  <c r="K140" i="4"/>
  <c r="AT140" i="4"/>
  <c r="AU140" i="4"/>
  <c r="AQ141" i="4"/>
  <c r="AR141" i="4"/>
  <c r="J141" i="4"/>
  <c r="AS141" i="4"/>
  <c r="K141" i="4"/>
  <c r="AT141" i="4"/>
  <c r="AU141" i="4"/>
  <c r="AQ142" i="4"/>
  <c r="AR142" i="4"/>
  <c r="J142" i="4"/>
  <c r="AS142" i="4"/>
  <c r="K142" i="4"/>
  <c r="AT142" i="4"/>
  <c r="AU142" i="4"/>
  <c r="AQ143" i="4"/>
  <c r="AR143" i="4"/>
  <c r="J143" i="4"/>
  <c r="AS143" i="4"/>
  <c r="K143" i="4"/>
  <c r="AT143" i="4"/>
  <c r="AU143" i="4"/>
  <c r="AQ144" i="4"/>
  <c r="AR144" i="4"/>
  <c r="J144" i="4"/>
  <c r="AS144" i="4"/>
  <c r="K144" i="4"/>
  <c r="AT144" i="4"/>
  <c r="AU144" i="4"/>
  <c r="AQ145" i="4"/>
  <c r="AR145" i="4"/>
  <c r="J145" i="4"/>
  <c r="AS145" i="4"/>
  <c r="K145" i="4"/>
  <c r="AT145" i="4"/>
  <c r="AU145" i="4"/>
  <c r="AQ146" i="4"/>
  <c r="AR146" i="4"/>
  <c r="J146" i="4"/>
  <c r="AS146" i="4"/>
  <c r="K146" i="4"/>
  <c r="AT146" i="4"/>
  <c r="AU146" i="4"/>
  <c r="AQ147" i="4"/>
  <c r="AR147" i="4"/>
  <c r="J147" i="4"/>
  <c r="AS147" i="4"/>
  <c r="K147" i="4"/>
  <c r="AT147" i="4"/>
  <c r="AU147" i="4"/>
  <c r="AQ148" i="4"/>
  <c r="AR148" i="4"/>
  <c r="J148" i="4"/>
  <c r="AS148" i="4"/>
  <c r="K148" i="4"/>
  <c r="AT148" i="4"/>
  <c r="AU148" i="4"/>
  <c r="AQ149" i="4"/>
  <c r="AR149" i="4"/>
  <c r="J149" i="4"/>
  <c r="AS149" i="4"/>
  <c r="K149" i="4"/>
  <c r="AT149" i="4"/>
  <c r="AU149" i="4"/>
  <c r="AQ150" i="4"/>
  <c r="AR150" i="4"/>
  <c r="J150" i="4"/>
  <c r="AS150" i="4"/>
  <c r="K150" i="4"/>
  <c r="AT150" i="4"/>
  <c r="AU150" i="4"/>
  <c r="AQ151" i="4"/>
  <c r="AR151" i="4"/>
  <c r="J151" i="4"/>
  <c r="AS151" i="4"/>
  <c r="K151" i="4"/>
  <c r="AT151" i="4"/>
  <c r="AU151" i="4"/>
  <c r="AQ152" i="4"/>
  <c r="AR152" i="4"/>
  <c r="J152" i="4"/>
  <c r="AS152" i="4"/>
  <c r="K152" i="4"/>
  <c r="AT152" i="4"/>
  <c r="AU152" i="4"/>
  <c r="AQ153" i="4"/>
  <c r="AR153" i="4"/>
  <c r="J153" i="4"/>
  <c r="AS153" i="4"/>
  <c r="K153" i="4"/>
  <c r="AT153" i="4"/>
  <c r="AU153" i="4"/>
  <c r="AQ154" i="4"/>
  <c r="AR154" i="4"/>
  <c r="J154" i="4"/>
  <c r="AS154" i="4"/>
  <c r="K154" i="4"/>
  <c r="AT154" i="4"/>
  <c r="AU154" i="4"/>
  <c r="AQ155" i="4"/>
  <c r="AR155" i="4"/>
  <c r="J155" i="4"/>
  <c r="AS155" i="4"/>
  <c r="K155" i="4"/>
  <c r="AT155" i="4"/>
  <c r="AU155" i="4"/>
  <c r="AQ156" i="4"/>
  <c r="AR156" i="4"/>
  <c r="J156" i="4"/>
  <c r="AS156" i="4"/>
  <c r="K156" i="4"/>
  <c r="AT156" i="4"/>
  <c r="AU156" i="4"/>
  <c r="AQ157" i="4"/>
  <c r="AR157" i="4"/>
  <c r="J157" i="4"/>
  <c r="AS157" i="4"/>
  <c r="K157" i="4"/>
  <c r="AT157" i="4"/>
  <c r="AU157" i="4"/>
  <c r="AQ158" i="4"/>
  <c r="AR158" i="4"/>
  <c r="J158" i="4"/>
  <c r="AS158" i="4"/>
  <c r="K158" i="4"/>
  <c r="AT158" i="4"/>
  <c r="AU158" i="4"/>
  <c r="AQ159" i="4"/>
  <c r="AR159" i="4"/>
  <c r="J159" i="4"/>
  <c r="AS159" i="4"/>
  <c r="K159" i="4"/>
  <c r="AT159" i="4"/>
  <c r="AU159" i="4"/>
  <c r="AQ160" i="4"/>
  <c r="AR160" i="4"/>
  <c r="J160" i="4"/>
  <c r="AS160" i="4"/>
  <c r="K160" i="4"/>
  <c r="AT160" i="4"/>
  <c r="AU160" i="4"/>
  <c r="AQ161" i="4"/>
  <c r="AR161" i="4"/>
  <c r="J161" i="4"/>
  <c r="AS161" i="4"/>
  <c r="K161" i="4"/>
  <c r="AT161" i="4"/>
  <c r="AU161" i="4"/>
  <c r="AQ162" i="4"/>
  <c r="AR162" i="4"/>
  <c r="J162" i="4"/>
  <c r="AS162" i="4"/>
  <c r="K162" i="4"/>
  <c r="AT162" i="4"/>
  <c r="AU162" i="4"/>
  <c r="AQ163" i="4"/>
  <c r="AR163" i="4"/>
  <c r="J163" i="4"/>
  <c r="AS163" i="4"/>
  <c r="K163" i="4"/>
  <c r="AT163" i="4"/>
  <c r="AU163" i="4"/>
  <c r="AQ164" i="4"/>
  <c r="AR164" i="4"/>
  <c r="J164" i="4"/>
  <c r="AS164" i="4"/>
  <c r="K164" i="4"/>
  <c r="AT164" i="4"/>
  <c r="AU164" i="4"/>
  <c r="AQ165" i="4"/>
  <c r="AR165" i="4"/>
  <c r="J165" i="4"/>
  <c r="AS165" i="4"/>
  <c r="K165" i="4"/>
  <c r="AT165" i="4"/>
  <c r="AU165" i="4"/>
  <c r="AQ166" i="4"/>
  <c r="AR166" i="4"/>
  <c r="J166" i="4"/>
  <c r="AS166" i="4"/>
  <c r="K166" i="4"/>
  <c r="AT166" i="4"/>
  <c r="AU166" i="4"/>
  <c r="AQ167" i="4"/>
  <c r="AR167" i="4"/>
  <c r="J167" i="4"/>
  <c r="AS167" i="4"/>
  <c r="K167" i="4"/>
  <c r="AT167" i="4"/>
  <c r="AU167" i="4"/>
  <c r="AQ168" i="4"/>
  <c r="AR168" i="4"/>
  <c r="J168" i="4"/>
  <c r="AS168" i="4"/>
  <c r="K168" i="4"/>
  <c r="AT168" i="4"/>
  <c r="AU168" i="4"/>
  <c r="AQ169" i="4"/>
  <c r="AR169" i="4"/>
  <c r="J169" i="4"/>
  <c r="AS169" i="4"/>
  <c r="K169" i="4"/>
  <c r="AT169" i="4"/>
  <c r="AU169" i="4"/>
  <c r="AQ170" i="4"/>
  <c r="AR170" i="4"/>
  <c r="J170" i="4"/>
  <c r="AS170" i="4"/>
  <c r="K170" i="4"/>
  <c r="AT170" i="4"/>
  <c r="AU170" i="4"/>
  <c r="AQ171" i="4"/>
  <c r="AR171" i="4"/>
  <c r="J171" i="4"/>
  <c r="AS171" i="4"/>
  <c r="K171" i="4"/>
  <c r="AT171" i="4"/>
  <c r="AU171" i="4"/>
  <c r="AQ172" i="4"/>
  <c r="AR172" i="4"/>
  <c r="J172" i="4"/>
  <c r="AS172" i="4"/>
  <c r="K172" i="4"/>
  <c r="AT172" i="4"/>
  <c r="AU172" i="4"/>
  <c r="AQ173" i="4"/>
  <c r="AR173" i="4"/>
  <c r="J173" i="4"/>
  <c r="AS173" i="4"/>
  <c r="K173" i="4"/>
  <c r="AT173" i="4"/>
  <c r="AU173" i="4"/>
  <c r="AQ174" i="4"/>
  <c r="AR174" i="4"/>
  <c r="J174" i="4"/>
  <c r="AS174" i="4"/>
  <c r="K174" i="4"/>
  <c r="AT174" i="4"/>
  <c r="AU174" i="4"/>
  <c r="AQ175" i="4"/>
  <c r="AR175" i="4"/>
  <c r="J175" i="4"/>
  <c r="AS175" i="4"/>
  <c r="K175" i="4"/>
  <c r="AT175" i="4"/>
  <c r="AU175" i="4"/>
  <c r="AQ176" i="4"/>
  <c r="AR176" i="4"/>
  <c r="J176" i="4"/>
  <c r="AS176" i="4"/>
  <c r="K176" i="4"/>
  <c r="AT176" i="4"/>
  <c r="AU176" i="4"/>
  <c r="AQ177" i="4"/>
  <c r="AR177" i="4"/>
  <c r="J177" i="4"/>
  <c r="AS177" i="4"/>
  <c r="K177" i="4"/>
  <c r="AT177" i="4"/>
  <c r="AU177" i="4"/>
  <c r="AQ178" i="4"/>
  <c r="AR178" i="4"/>
  <c r="J178" i="4"/>
  <c r="AS178" i="4"/>
  <c r="K178" i="4"/>
  <c r="AT178" i="4"/>
  <c r="AU178" i="4"/>
  <c r="AQ179" i="4"/>
  <c r="AR179" i="4"/>
  <c r="J179" i="4"/>
  <c r="AS179" i="4"/>
  <c r="K179" i="4"/>
  <c r="AT179" i="4"/>
  <c r="AU179" i="4"/>
  <c r="AQ180" i="4"/>
  <c r="AR180" i="4"/>
  <c r="J180" i="4"/>
  <c r="AS180" i="4"/>
  <c r="K180" i="4"/>
  <c r="AT180" i="4"/>
  <c r="AU180" i="4"/>
  <c r="AQ181" i="4"/>
  <c r="AR181" i="4"/>
  <c r="J181" i="4"/>
  <c r="AS181" i="4"/>
  <c r="K181" i="4"/>
  <c r="AT181" i="4"/>
  <c r="AU181" i="4"/>
  <c r="AQ182" i="4"/>
  <c r="AR182" i="4"/>
  <c r="J182" i="4"/>
  <c r="AS182" i="4"/>
  <c r="K182" i="4"/>
  <c r="AT182" i="4"/>
  <c r="AU182" i="4"/>
  <c r="AQ183" i="4"/>
  <c r="AR183" i="4"/>
  <c r="J183" i="4"/>
  <c r="AS183" i="4"/>
  <c r="K183" i="4"/>
  <c r="AT183" i="4"/>
  <c r="AU183" i="4"/>
  <c r="AQ184" i="4"/>
  <c r="AR184" i="4"/>
  <c r="J184" i="4"/>
  <c r="AS184" i="4"/>
  <c r="K184" i="4"/>
  <c r="AT184" i="4"/>
  <c r="AU184" i="4"/>
  <c r="AQ185" i="4"/>
  <c r="AR185" i="4"/>
  <c r="J185" i="4"/>
  <c r="AS185" i="4"/>
  <c r="K185" i="4"/>
  <c r="AT185" i="4"/>
  <c r="AU185" i="4"/>
  <c r="AQ186" i="4"/>
  <c r="AR186" i="4"/>
  <c r="J186" i="4"/>
  <c r="AS186" i="4"/>
  <c r="K186" i="4"/>
  <c r="AT186" i="4"/>
  <c r="AU186" i="4"/>
  <c r="AQ187" i="4"/>
  <c r="AR187" i="4"/>
  <c r="J187" i="4"/>
  <c r="AS187" i="4"/>
  <c r="K187" i="4"/>
  <c r="AT187" i="4"/>
  <c r="AU187" i="4"/>
  <c r="AQ188" i="4"/>
  <c r="AR188" i="4"/>
  <c r="J188" i="4"/>
  <c r="AS188" i="4"/>
  <c r="K188" i="4"/>
  <c r="AT188" i="4"/>
  <c r="AU188" i="4"/>
  <c r="AQ189" i="4"/>
  <c r="AR189" i="4"/>
  <c r="J189" i="4"/>
  <c r="AS189" i="4"/>
  <c r="K189" i="4"/>
  <c r="AT189" i="4"/>
  <c r="AU189" i="4"/>
  <c r="AQ190" i="4"/>
  <c r="AR190" i="4"/>
  <c r="J190" i="4"/>
  <c r="AS190" i="4"/>
  <c r="K190" i="4"/>
  <c r="AT190" i="4"/>
  <c r="AU190" i="4"/>
  <c r="AQ191" i="4"/>
  <c r="AR191" i="4"/>
  <c r="J191" i="4"/>
  <c r="AS191" i="4"/>
  <c r="K191" i="4"/>
  <c r="AT191" i="4"/>
  <c r="AU191" i="4"/>
  <c r="AQ192" i="4"/>
  <c r="AR192" i="4"/>
  <c r="J192" i="4"/>
  <c r="AS192" i="4"/>
  <c r="K192" i="4"/>
  <c r="AT192" i="4"/>
  <c r="AU192" i="4"/>
  <c r="AQ193" i="4"/>
  <c r="AR193" i="4"/>
  <c r="J193" i="4"/>
  <c r="AS193" i="4"/>
  <c r="K193" i="4"/>
  <c r="AT193" i="4"/>
  <c r="AU193" i="4"/>
  <c r="AQ194" i="4"/>
  <c r="AR194" i="4"/>
  <c r="J194" i="4"/>
  <c r="AS194" i="4"/>
  <c r="K194" i="4"/>
  <c r="AT194" i="4"/>
  <c r="AU194" i="4"/>
  <c r="AQ195" i="4"/>
  <c r="AR195" i="4"/>
  <c r="J195" i="4"/>
  <c r="AS195" i="4"/>
  <c r="K195" i="4"/>
  <c r="AT195" i="4"/>
  <c r="AU195" i="4"/>
  <c r="AQ196" i="4"/>
  <c r="AR196" i="4"/>
  <c r="J196" i="4"/>
  <c r="AS196" i="4"/>
  <c r="K196" i="4"/>
  <c r="AT196" i="4"/>
  <c r="AU196" i="4"/>
  <c r="AQ197" i="4"/>
  <c r="AR197" i="4"/>
  <c r="J197" i="4"/>
  <c r="AS197" i="4"/>
  <c r="K197" i="4"/>
  <c r="AT197" i="4"/>
  <c r="AU197" i="4"/>
  <c r="AQ198" i="4"/>
  <c r="AR198" i="4"/>
  <c r="J198" i="4"/>
  <c r="AS198" i="4"/>
  <c r="K198" i="4"/>
  <c r="AT198" i="4"/>
  <c r="AU198" i="4"/>
  <c r="AQ199" i="4"/>
  <c r="AR199" i="4"/>
  <c r="J199" i="4"/>
  <c r="AS199" i="4"/>
  <c r="K199" i="4"/>
  <c r="AT199" i="4"/>
  <c r="AU199" i="4"/>
  <c r="AQ200" i="4"/>
  <c r="AR200" i="4"/>
  <c r="J200" i="4"/>
  <c r="AS200" i="4"/>
  <c r="K200" i="4"/>
  <c r="AT200" i="4"/>
  <c r="AU200" i="4"/>
  <c r="AQ201" i="4"/>
  <c r="AR201" i="4"/>
  <c r="J201" i="4"/>
  <c r="AS201" i="4"/>
  <c r="K201" i="4"/>
  <c r="AT201" i="4"/>
  <c r="AU201" i="4"/>
  <c r="AQ202" i="4"/>
  <c r="AR202" i="4"/>
  <c r="J202" i="4"/>
  <c r="AS202" i="4"/>
  <c r="K202" i="4"/>
  <c r="AT202" i="4"/>
  <c r="AU202" i="4"/>
  <c r="AQ203" i="4"/>
  <c r="AR203" i="4"/>
  <c r="J203" i="4"/>
  <c r="AS203" i="4"/>
  <c r="K203" i="4"/>
  <c r="AT203" i="4"/>
  <c r="AU203" i="4"/>
  <c r="AQ204" i="4"/>
  <c r="AR204" i="4"/>
  <c r="J204" i="4"/>
  <c r="AS204" i="4"/>
  <c r="K204" i="4"/>
  <c r="AT204" i="4"/>
  <c r="AU204" i="4"/>
  <c r="AQ205" i="4"/>
  <c r="AR205" i="4"/>
  <c r="J205" i="4"/>
  <c r="AS205" i="4"/>
  <c r="K205" i="4"/>
  <c r="AT205" i="4"/>
  <c r="AU205" i="4"/>
  <c r="AQ206" i="4"/>
  <c r="AR206" i="4"/>
  <c r="J206" i="4"/>
  <c r="AS206" i="4"/>
  <c r="K206" i="4"/>
  <c r="AT206" i="4"/>
  <c r="AU206" i="4"/>
  <c r="AQ207" i="4"/>
  <c r="AR207" i="4"/>
  <c r="J207" i="4"/>
  <c r="AS207" i="4"/>
  <c r="K207" i="4"/>
  <c r="AT207" i="4"/>
  <c r="AU207" i="4"/>
  <c r="AQ208" i="4"/>
  <c r="AR208" i="4"/>
  <c r="J208" i="4"/>
  <c r="AS208" i="4"/>
  <c r="K208" i="4"/>
  <c r="AT208" i="4"/>
  <c r="AU208" i="4"/>
  <c r="AQ209" i="4"/>
  <c r="AR209" i="4"/>
  <c r="J209" i="4"/>
  <c r="AS209" i="4"/>
  <c r="K209" i="4"/>
  <c r="AT209" i="4"/>
  <c r="AU209" i="4"/>
  <c r="AQ210" i="4"/>
  <c r="AR210" i="4"/>
  <c r="J210" i="4"/>
  <c r="AS210" i="4"/>
  <c r="K210" i="4"/>
  <c r="AT210" i="4"/>
  <c r="AU210" i="4"/>
  <c r="AQ211" i="4"/>
  <c r="AR211" i="4"/>
  <c r="J211" i="4"/>
  <c r="AS211" i="4"/>
  <c r="K211" i="4"/>
  <c r="AT211" i="4"/>
  <c r="AU211" i="4"/>
  <c r="AQ212" i="4"/>
  <c r="AR212" i="4"/>
  <c r="J212" i="4"/>
  <c r="AS212" i="4"/>
  <c r="K212" i="4"/>
  <c r="AT212" i="4"/>
  <c r="AU212" i="4"/>
  <c r="AQ213" i="4"/>
  <c r="AR213" i="4"/>
  <c r="J213" i="4"/>
  <c r="AS213" i="4"/>
  <c r="K213" i="4"/>
  <c r="AT213" i="4"/>
  <c r="AU213" i="4"/>
  <c r="AQ214" i="4"/>
  <c r="AR214" i="4"/>
  <c r="J214" i="4"/>
  <c r="AS214" i="4"/>
  <c r="K214" i="4"/>
  <c r="AT214" i="4"/>
  <c r="AU214" i="4"/>
  <c r="AQ215" i="4"/>
  <c r="AR215" i="4"/>
  <c r="J215" i="4"/>
  <c r="AS215" i="4"/>
  <c r="K215" i="4"/>
  <c r="AT215" i="4"/>
  <c r="AU215" i="4"/>
  <c r="AQ216" i="4"/>
  <c r="AR216" i="4"/>
  <c r="J216" i="4"/>
  <c r="AS216" i="4"/>
  <c r="K216" i="4"/>
  <c r="AT216" i="4"/>
  <c r="AU216" i="4"/>
  <c r="AQ217" i="4"/>
  <c r="AR217" i="4"/>
  <c r="J217" i="4"/>
  <c r="AS217" i="4"/>
  <c r="K217" i="4"/>
  <c r="AT217" i="4"/>
  <c r="AU217" i="4"/>
  <c r="AQ218" i="4"/>
  <c r="AR218" i="4"/>
  <c r="J218" i="4"/>
  <c r="AS218" i="4"/>
  <c r="K218" i="4"/>
  <c r="AT218" i="4"/>
  <c r="AU218" i="4"/>
  <c r="AQ219" i="4"/>
  <c r="AR219" i="4"/>
  <c r="J219" i="4"/>
  <c r="AS219" i="4"/>
  <c r="K219" i="4"/>
  <c r="AT219" i="4"/>
  <c r="AU219" i="4"/>
  <c r="AQ220" i="4"/>
  <c r="AR220" i="4"/>
  <c r="J220" i="4"/>
  <c r="AS220" i="4"/>
  <c r="K220" i="4"/>
  <c r="AT220" i="4"/>
  <c r="AU220" i="4"/>
  <c r="AQ221" i="4"/>
  <c r="AR221" i="4"/>
  <c r="J221" i="4"/>
  <c r="AS221" i="4"/>
  <c r="K221" i="4"/>
  <c r="AT221" i="4"/>
  <c r="AU221" i="4"/>
  <c r="AQ222" i="4"/>
  <c r="AR222" i="4"/>
  <c r="J222" i="4"/>
  <c r="AS222" i="4"/>
  <c r="K222" i="4"/>
  <c r="AT222" i="4"/>
  <c r="AU222" i="4"/>
  <c r="AQ223" i="4"/>
  <c r="AR223" i="4"/>
  <c r="J223" i="4"/>
  <c r="AS223" i="4"/>
  <c r="K223" i="4"/>
  <c r="AT223" i="4"/>
  <c r="AU223" i="4"/>
  <c r="AQ224" i="4"/>
  <c r="AR224" i="4"/>
  <c r="J224" i="4"/>
  <c r="AS224" i="4"/>
  <c r="K224" i="4"/>
  <c r="AT224" i="4"/>
  <c r="AU224" i="4"/>
  <c r="AQ225" i="4"/>
  <c r="AR225" i="4"/>
  <c r="J225" i="4"/>
  <c r="AS225" i="4"/>
  <c r="K225" i="4"/>
  <c r="AT225" i="4"/>
  <c r="AU225" i="4"/>
  <c r="AQ226" i="4"/>
  <c r="AR226" i="4"/>
  <c r="J226" i="4"/>
  <c r="AS226" i="4"/>
  <c r="K226" i="4"/>
  <c r="AT226" i="4"/>
  <c r="AU226" i="4"/>
  <c r="AQ227" i="4"/>
  <c r="AR227" i="4"/>
  <c r="J227" i="4"/>
  <c r="AS227" i="4"/>
  <c r="K227" i="4"/>
  <c r="AT227" i="4"/>
  <c r="AU227" i="4"/>
  <c r="AQ228" i="4"/>
  <c r="AR228" i="4"/>
  <c r="J228" i="4"/>
  <c r="AS228" i="4"/>
  <c r="K228" i="4"/>
  <c r="AT228" i="4"/>
  <c r="AU228" i="4"/>
  <c r="AQ229" i="4"/>
  <c r="AR229" i="4"/>
  <c r="J229" i="4"/>
  <c r="AS229" i="4"/>
  <c r="K229" i="4"/>
  <c r="AT229" i="4"/>
  <c r="AU229" i="4"/>
  <c r="AQ230" i="4"/>
  <c r="AR230" i="4"/>
  <c r="J230" i="4"/>
  <c r="AS230" i="4"/>
  <c r="K230" i="4"/>
  <c r="AT230" i="4"/>
  <c r="AU230" i="4"/>
  <c r="AQ231" i="4"/>
  <c r="AR231" i="4"/>
  <c r="J231" i="4"/>
  <c r="AS231" i="4"/>
  <c r="K231" i="4"/>
  <c r="AT231" i="4"/>
  <c r="AU231" i="4"/>
  <c r="AQ232" i="4"/>
  <c r="AR232" i="4"/>
  <c r="J232" i="4"/>
  <c r="AS232" i="4"/>
  <c r="K232" i="4"/>
  <c r="AT232" i="4"/>
  <c r="AU232" i="4"/>
  <c r="AQ233" i="4"/>
  <c r="AR233" i="4"/>
  <c r="J233" i="4"/>
  <c r="AS233" i="4"/>
  <c r="K233" i="4"/>
  <c r="AT233" i="4"/>
  <c r="AU233" i="4"/>
  <c r="AQ234" i="4"/>
  <c r="AR234" i="4"/>
  <c r="J234" i="4"/>
  <c r="AS234" i="4"/>
  <c r="K234" i="4"/>
  <c r="AT234" i="4"/>
  <c r="AU234" i="4"/>
  <c r="AQ235" i="4"/>
  <c r="AR235" i="4"/>
  <c r="J235" i="4"/>
  <c r="AS235" i="4"/>
  <c r="K235" i="4"/>
  <c r="AT235" i="4"/>
  <c r="AU235" i="4"/>
  <c r="AQ236" i="4"/>
  <c r="AR236" i="4"/>
  <c r="J236" i="4"/>
  <c r="AS236" i="4"/>
  <c r="K236" i="4"/>
  <c r="AT236" i="4"/>
  <c r="AU236" i="4"/>
  <c r="AQ237" i="4"/>
  <c r="AR237" i="4"/>
  <c r="J237" i="4"/>
  <c r="AS237" i="4"/>
  <c r="K237" i="4"/>
  <c r="AT237" i="4"/>
  <c r="AU237" i="4"/>
  <c r="AQ238" i="4"/>
  <c r="AR238" i="4"/>
  <c r="J238" i="4"/>
  <c r="AS238" i="4"/>
  <c r="K238" i="4"/>
  <c r="AT238" i="4"/>
  <c r="AU238" i="4"/>
  <c r="AQ239" i="4"/>
  <c r="AR239" i="4"/>
  <c r="J239" i="4"/>
  <c r="AS239" i="4"/>
  <c r="K239" i="4"/>
  <c r="AT239" i="4"/>
  <c r="AU239" i="4"/>
  <c r="AQ240" i="4"/>
  <c r="AR240" i="4"/>
  <c r="J240" i="4"/>
  <c r="AS240" i="4"/>
  <c r="K240" i="4"/>
  <c r="AT240" i="4"/>
  <c r="AU240" i="4"/>
  <c r="AQ241" i="4"/>
  <c r="AR241" i="4"/>
  <c r="J241" i="4"/>
  <c r="AS241" i="4"/>
  <c r="K241" i="4"/>
  <c r="AT241" i="4"/>
  <c r="AU241" i="4"/>
  <c r="AQ242" i="4"/>
  <c r="AR242" i="4"/>
  <c r="J242" i="4"/>
  <c r="AS242" i="4"/>
  <c r="K242" i="4"/>
  <c r="AT242" i="4"/>
  <c r="AU242" i="4"/>
  <c r="AQ243" i="4"/>
  <c r="AR243" i="4"/>
  <c r="J243" i="4"/>
  <c r="AS243" i="4"/>
  <c r="K243" i="4"/>
  <c r="AT243" i="4"/>
  <c r="AU243" i="4"/>
  <c r="AQ244" i="4"/>
  <c r="AR244" i="4"/>
  <c r="J244" i="4"/>
  <c r="AS244" i="4"/>
  <c r="K244" i="4"/>
  <c r="AT244" i="4"/>
  <c r="AU244" i="4"/>
  <c r="AQ245" i="4"/>
  <c r="AR245" i="4"/>
  <c r="J245" i="4"/>
  <c r="AS245" i="4"/>
  <c r="K245" i="4"/>
  <c r="AT245" i="4"/>
  <c r="AU245" i="4"/>
  <c r="AQ246" i="4"/>
  <c r="AR246" i="4"/>
  <c r="J246" i="4"/>
  <c r="AS246" i="4"/>
  <c r="K246" i="4"/>
  <c r="AT246" i="4"/>
  <c r="AU246" i="4"/>
  <c r="AQ247" i="4"/>
  <c r="AR247" i="4"/>
  <c r="J247" i="4"/>
  <c r="AS247" i="4"/>
  <c r="K247" i="4"/>
  <c r="AT247" i="4"/>
  <c r="AU247" i="4"/>
  <c r="AQ248" i="4"/>
  <c r="AR248" i="4"/>
  <c r="J248" i="4"/>
  <c r="AS248" i="4"/>
  <c r="K248" i="4"/>
  <c r="AT248" i="4"/>
  <c r="AU248" i="4"/>
  <c r="AQ249" i="4"/>
  <c r="AR249" i="4"/>
  <c r="J249" i="4"/>
  <c r="AS249" i="4"/>
  <c r="K249" i="4"/>
  <c r="AT249" i="4"/>
  <c r="AU249" i="4"/>
  <c r="AQ250" i="4"/>
  <c r="AR250" i="4"/>
  <c r="J250" i="4"/>
  <c r="AS250" i="4"/>
  <c r="K250" i="4"/>
  <c r="AT250" i="4"/>
  <c r="AU250" i="4"/>
  <c r="AQ251" i="4"/>
  <c r="AR251" i="4"/>
  <c r="J251" i="4"/>
  <c r="AS251" i="4"/>
  <c r="K251" i="4"/>
  <c r="AT251" i="4"/>
  <c r="AU251" i="4"/>
  <c r="AQ252" i="4"/>
  <c r="AR252" i="4"/>
  <c r="J252" i="4"/>
  <c r="AS252" i="4"/>
  <c r="K252" i="4"/>
  <c r="AT252" i="4"/>
  <c r="AU252" i="4"/>
  <c r="AQ253" i="4"/>
  <c r="AR253" i="4"/>
  <c r="J253" i="4"/>
  <c r="AS253" i="4"/>
  <c r="K253" i="4"/>
  <c r="AT253" i="4"/>
  <c r="AU253" i="4"/>
  <c r="AQ254" i="4"/>
  <c r="AR254" i="4"/>
  <c r="J254" i="4"/>
  <c r="AS254" i="4"/>
  <c r="K254" i="4"/>
  <c r="AT254" i="4"/>
  <c r="AU254" i="4"/>
  <c r="AQ255" i="4"/>
  <c r="AR255" i="4"/>
  <c r="J255" i="4"/>
  <c r="AS255" i="4"/>
  <c r="K255" i="4"/>
  <c r="AT255" i="4"/>
  <c r="AU255" i="4"/>
  <c r="AQ256" i="4"/>
  <c r="AR256" i="4"/>
  <c r="J256" i="4"/>
  <c r="AS256" i="4"/>
  <c r="K256" i="4"/>
  <c r="AT256" i="4"/>
  <c r="AU256" i="4"/>
  <c r="AQ257" i="4"/>
  <c r="AR257" i="4"/>
  <c r="J257" i="4"/>
  <c r="AS257" i="4"/>
  <c r="K257" i="4"/>
  <c r="AT257" i="4"/>
  <c r="AU257" i="4"/>
  <c r="AQ258" i="4"/>
  <c r="AR258" i="4"/>
  <c r="J258" i="4"/>
  <c r="AS258" i="4"/>
  <c r="K258" i="4"/>
  <c r="AT258" i="4"/>
  <c r="AU258" i="4"/>
  <c r="AQ259" i="4"/>
  <c r="AR259" i="4"/>
  <c r="J259" i="4"/>
  <c r="AS259" i="4"/>
  <c r="K259" i="4"/>
  <c r="AT259" i="4"/>
  <c r="AU259" i="4"/>
  <c r="AQ260" i="4"/>
  <c r="AR260" i="4"/>
  <c r="J260" i="4"/>
  <c r="AS260" i="4"/>
  <c r="K260" i="4"/>
  <c r="AT260" i="4"/>
  <c r="AU260" i="4"/>
  <c r="AQ261" i="4"/>
  <c r="AR261" i="4"/>
  <c r="J261" i="4"/>
  <c r="AS261" i="4"/>
  <c r="K261" i="4"/>
  <c r="AT261" i="4"/>
  <c r="AU261" i="4"/>
  <c r="AQ262" i="4"/>
  <c r="AR262" i="4"/>
  <c r="J262" i="4"/>
  <c r="AS262" i="4"/>
  <c r="K262" i="4"/>
  <c r="AT262" i="4"/>
  <c r="AU262" i="4"/>
  <c r="AQ263" i="4"/>
  <c r="AR263" i="4"/>
  <c r="J263" i="4"/>
  <c r="AS263" i="4"/>
  <c r="K263" i="4"/>
  <c r="AT263" i="4"/>
  <c r="AU263" i="4"/>
  <c r="AQ264" i="4"/>
  <c r="AR264" i="4"/>
  <c r="J264" i="4"/>
  <c r="AS264" i="4"/>
  <c r="K264" i="4"/>
  <c r="AT264" i="4"/>
  <c r="AU264" i="4"/>
  <c r="AQ265" i="4"/>
  <c r="AR265" i="4"/>
  <c r="J265" i="4"/>
  <c r="AS265" i="4"/>
  <c r="K265" i="4"/>
  <c r="AT265" i="4"/>
  <c r="AU265" i="4"/>
  <c r="AQ266" i="4"/>
  <c r="AR266" i="4"/>
  <c r="J266" i="4"/>
  <c r="AS266" i="4"/>
  <c r="K266" i="4"/>
  <c r="AT266" i="4"/>
  <c r="AU266" i="4"/>
  <c r="AQ267" i="4"/>
  <c r="AR267" i="4"/>
  <c r="J267" i="4"/>
  <c r="AS267" i="4"/>
  <c r="K267" i="4"/>
  <c r="AT267" i="4"/>
  <c r="AU267" i="4"/>
  <c r="AQ268" i="4"/>
  <c r="AR268" i="4"/>
  <c r="J268" i="4"/>
  <c r="AS268" i="4"/>
  <c r="K268" i="4"/>
  <c r="AT268" i="4"/>
  <c r="AU268" i="4"/>
  <c r="AQ269" i="4"/>
  <c r="AR269" i="4"/>
  <c r="J269" i="4"/>
  <c r="AS269" i="4"/>
  <c r="K269" i="4"/>
  <c r="AT269" i="4"/>
  <c r="AU269" i="4"/>
  <c r="AQ270" i="4"/>
  <c r="AR270" i="4"/>
  <c r="J270" i="4"/>
  <c r="AS270" i="4"/>
  <c r="K270" i="4"/>
  <c r="AT270" i="4"/>
  <c r="AU270" i="4"/>
  <c r="AQ271" i="4"/>
  <c r="AR271" i="4"/>
  <c r="J271" i="4"/>
  <c r="AS271" i="4"/>
  <c r="K271" i="4"/>
  <c r="AT271" i="4"/>
  <c r="AU271" i="4"/>
  <c r="AQ272" i="4"/>
  <c r="AR272" i="4"/>
  <c r="J272" i="4"/>
  <c r="AS272" i="4"/>
  <c r="K272" i="4"/>
  <c r="AT272" i="4"/>
  <c r="AU272" i="4"/>
  <c r="AQ273" i="4"/>
  <c r="AR273" i="4"/>
  <c r="J273" i="4"/>
  <c r="AS273" i="4"/>
  <c r="K273" i="4"/>
  <c r="AT273" i="4"/>
  <c r="AU273" i="4"/>
  <c r="AQ274" i="4"/>
  <c r="AR274" i="4"/>
  <c r="J274" i="4"/>
  <c r="AS274" i="4"/>
  <c r="K274" i="4"/>
  <c r="AT274" i="4"/>
  <c r="AU274" i="4"/>
  <c r="AQ275" i="4"/>
  <c r="AR275" i="4"/>
  <c r="J275" i="4"/>
  <c r="AS275" i="4"/>
  <c r="K275" i="4"/>
  <c r="AT275" i="4"/>
  <c r="AU275" i="4"/>
  <c r="AQ276" i="4"/>
  <c r="AR276" i="4"/>
  <c r="J276" i="4"/>
  <c r="AS276" i="4"/>
  <c r="K276" i="4"/>
  <c r="AT276" i="4"/>
  <c r="AU276" i="4"/>
  <c r="AQ277" i="4"/>
  <c r="AR277" i="4"/>
  <c r="J277" i="4"/>
  <c r="AS277" i="4"/>
  <c r="K277" i="4"/>
  <c r="AT277" i="4"/>
  <c r="AU277" i="4"/>
  <c r="AQ278" i="4"/>
  <c r="AR278" i="4"/>
  <c r="J278" i="4"/>
  <c r="AS278" i="4"/>
  <c r="K278" i="4"/>
  <c r="AT278" i="4"/>
  <c r="AU278" i="4"/>
  <c r="AQ279" i="4"/>
  <c r="AR279" i="4"/>
  <c r="J279" i="4"/>
  <c r="AS279" i="4"/>
  <c r="K279" i="4"/>
  <c r="AT279" i="4"/>
  <c r="AU279" i="4"/>
  <c r="AQ280" i="4"/>
  <c r="AR280" i="4"/>
  <c r="J280" i="4"/>
  <c r="AS280" i="4"/>
  <c r="K280" i="4"/>
  <c r="AT280" i="4"/>
  <c r="AU280" i="4"/>
  <c r="AQ281" i="4"/>
  <c r="AR281" i="4"/>
  <c r="J281" i="4"/>
  <c r="AS281" i="4"/>
  <c r="K281" i="4"/>
  <c r="AT281" i="4"/>
  <c r="AU281" i="4"/>
  <c r="AQ282" i="4"/>
  <c r="AR282" i="4"/>
  <c r="J282" i="4"/>
  <c r="AS282" i="4"/>
  <c r="K282" i="4"/>
  <c r="AT282" i="4"/>
  <c r="AU282" i="4"/>
  <c r="AQ283" i="4"/>
  <c r="AR283" i="4"/>
  <c r="J283" i="4"/>
  <c r="AS283" i="4"/>
  <c r="K283" i="4"/>
  <c r="AT283" i="4"/>
  <c r="AU283" i="4"/>
  <c r="AQ284" i="4"/>
  <c r="AR284" i="4"/>
  <c r="J284" i="4"/>
  <c r="AS284" i="4"/>
  <c r="K284" i="4"/>
  <c r="AT284" i="4"/>
  <c r="AU284" i="4"/>
  <c r="AQ285" i="4"/>
  <c r="AR285" i="4"/>
  <c r="J285" i="4"/>
  <c r="AS285" i="4"/>
  <c r="K285" i="4"/>
  <c r="AT285" i="4"/>
  <c r="AU285" i="4"/>
  <c r="AQ286" i="4"/>
  <c r="AR286" i="4"/>
  <c r="J286" i="4"/>
  <c r="AS286" i="4"/>
  <c r="K286" i="4"/>
  <c r="AT286" i="4"/>
  <c r="AU286" i="4"/>
  <c r="AQ287" i="4"/>
  <c r="AR287" i="4"/>
  <c r="J287" i="4"/>
  <c r="AS287" i="4"/>
  <c r="K287" i="4"/>
  <c r="AT287" i="4"/>
  <c r="AU287" i="4"/>
  <c r="AQ288" i="4"/>
  <c r="AR288" i="4"/>
  <c r="J288" i="4"/>
  <c r="AS288" i="4"/>
  <c r="K288" i="4"/>
  <c r="AT288" i="4"/>
  <c r="AU288" i="4"/>
  <c r="AQ289" i="4"/>
  <c r="AR289" i="4"/>
  <c r="J289" i="4"/>
  <c r="AS289" i="4"/>
  <c r="K289" i="4"/>
  <c r="AT289" i="4"/>
  <c r="AU289" i="4"/>
  <c r="AQ290" i="4"/>
  <c r="AR290" i="4"/>
  <c r="J290" i="4"/>
  <c r="AS290" i="4"/>
  <c r="K290" i="4"/>
  <c r="AT290" i="4"/>
  <c r="AU290" i="4"/>
  <c r="AQ291" i="4"/>
  <c r="AR291" i="4"/>
  <c r="J291" i="4"/>
  <c r="AS291" i="4"/>
  <c r="K291" i="4"/>
  <c r="AT291" i="4"/>
  <c r="AU291" i="4"/>
  <c r="AQ292" i="4"/>
  <c r="AR292" i="4"/>
  <c r="J292" i="4"/>
  <c r="AS292" i="4"/>
  <c r="K292" i="4"/>
  <c r="AT292" i="4"/>
  <c r="AU292" i="4"/>
  <c r="AQ293" i="4"/>
  <c r="AR293" i="4"/>
  <c r="J293" i="4"/>
  <c r="AS293" i="4"/>
  <c r="K293" i="4"/>
  <c r="AT293" i="4"/>
  <c r="AU293" i="4"/>
  <c r="AQ294" i="4"/>
  <c r="AR294" i="4"/>
  <c r="J294" i="4"/>
  <c r="AS294" i="4"/>
  <c r="K294" i="4"/>
  <c r="AT294" i="4"/>
  <c r="AU294" i="4"/>
  <c r="AQ295" i="4"/>
  <c r="AR295" i="4"/>
  <c r="J295" i="4"/>
  <c r="AS295" i="4"/>
  <c r="K295" i="4"/>
  <c r="AT295" i="4"/>
  <c r="AU295" i="4"/>
  <c r="AQ296" i="4"/>
  <c r="AR296" i="4"/>
  <c r="J296" i="4"/>
  <c r="AS296" i="4"/>
  <c r="K296" i="4"/>
  <c r="AT296" i="4"/>
  <c r="AU296" i="4"/>
  <c r="AQ297" i="4"/>
  <c r="AR297" i="4"/>
  <c r="J297" i="4"/>
  <c r="AS297" i="4"/>
  <c r="K297" i="4"/>
  <c r="AT297" i="4"/>
  <c r="AU297" i="4"/>
  <c r="AQ298" i="4"/>
  <c r="AR298" i="4"/>
  <c r="J298" i="4"/>
  <c r="AS298" i="4"/>
  <c r="K298" i="4"/>
  <c r="AT298" i="4"/>
  <c r="AU298" i="4"/>
  <c r="AQ299" i="4"/>
  <c r="AR299" i="4"/>
  <c r="J299" i="4"/>
  <c r="AS299" i="4"/>
  <c r="K299" i="4"/>
  <c r="AT299" i="4"/>
  <c r="AU299" i="4"/>
  <c r="AQ300" i="4"/>
  <c r="AR300" i="4"/>
  <c r="J300" i="4"/>
  <c r="AS300" i="4"/>
  <c r="K300" i="4"/>
  <c r="AT300" i="4"/>
  <c r="AU300" i="4"/>
  <c r="AQ301" i="4"/>
  <c r="AR301" i="4"/>
  <c r="J301" i="4"/>
  <c r="AS301" i="4"/>
  <c r="K301" i="4"/>
  <c r="AT301" i="4"/>
  <c r="AU301" i="4"/>
  <c r="AQ302" i="4"/>
  <c r="AR302" i="4"/>
  <c r="J302" i="4"/>
  <c r="AS302" i="4"/>
  <c r="K302" i="4"/>
  <c r="AT302" i="4"/>
  <c r="AU302" i="4"/>
  <c r="AQ303" i="4"/>
  <c r="AR303" i="4"/>
  <c r="J303" i="4"/>
  <c r="AS303" i="4"/>
  <c r="K303" i="4"/>
  <c r="AT303" i="4"/>
  <c r="AU303" i="4"/>
  <c r="AQ304" i="4"/>
  <c r="AR304" i="4"/>
  <c r="J304" i="4"/>
  <c r="AS304" i="4"/>
  <c r="K304" i="4"/>
  <c r="AT304" i="4"/>
  <c r="AU304" i="4"/>
  <c r="AQ305" i="4"/>
  <c r="AR305" i="4"/>
  <c r="J305" i="4"/>
  <c r="AS305" i="4"/>
  <c r="K305" i="4"/>
  <c r="AT305" i="4"/>
  <c r="AU305" i="4"/>
  <c r="AQ306" i="4"/>
  <c r="AR306" i="4"/>
  <c r="J306" i="4"/>
  <c r="AS306" i="4"/>
  <c r="K306" i="4"/>
  <c r="AT306" i="4"/>
  <c r="AU306" i="4"/>
  <c r="AQ307" i="4"/>
  <c r="AR307" i="4"/>
  <c r="J307" i="4"/>
  <c r="AS307" i="4"/>
  <c r="K307" i="4"/>
  <c r="AT307" i="4"/>
  <c r="AU307" i="4"/>
  <c r="AQ308" i="4"/>
  <c r="AR308" i="4"/>
  <c r="J308" i="4"/>
  <c r="AS308" i="4"/>
  <c r="K308" i="4"/>
  <c r="AT308" i="4"/>
  <c r="AU308" i="4"/>
  <c r="AQ309" i="4"/>
  <c r="AR309" i="4"/>
  <c r="J309" i="4"/>
  <c r="AS309" i="4"/>
  <c r="K309" i="4"/>
  <c r="AT309" i="4"/>
  <c r="AU309" i="4"/>
  <c r="AQ310" i="4"/>
  <c r="AR310" i="4"/>
  <c r="J310" i="4"/>
  <c r="AS310" i="4"/>
  <c r="K310" i="4"/>
  <c r="AT310" i="4"/>
  <c r="AU310" i="4"/>
  <c r="AQ311" i="4"/>
  <c r="AR311" i="4"/>
  <c r="J311" i="4"/>
  <c r="AS311" i="4"/>
  <c r="K311" i="4"/>
  <c r="AT311" i="4"/>
  <c r="AU311" i="4"/>
  <c r="AQ312" i="4"/>
  <c r="AR312" i="4"/>
  <c r="J312" i="4"/>
  <c r="AS312" i="4"/>
  <c r="K312" i="4"/>
  <c r="AT312" i="4"/>
  <c r="AU312" i="4"/>
  <c r="AQ313" i="4"/>
  <c r="AR313" i="4"/>
  <c r="J313" i="4"/>
  <c r="AS313" i="4"/>
  <c r="K313" i="4"/>
  <c r="AT313" i="4"/>
  <c r="AU313" i="4"/>
  <c r="AQ314" i="4"/>
  <c r="AR314" i="4"/>
  <c r="J314" i="4"/>
  <c r="AS314" i="4"/>
  <c r="K314" i="4"/>
  <c r="AT314" i="4"/>
  <c r="AU314" i="4"/>
  <c r="AQ315" i="4"/>
  <c r="AR315" i="4"/>
  <c r="J315" i="4"/>
  <c r="AS315" i="4"/>
  <c r="K315" i="4"/>
  <c r="AT315" i="4"/>
  <c r="AU315" i="4"/>
  <c r="AQ316" i="4"/>
  <c r="AR316" i="4"/>
  <c r="J316" i="4"/>
  <c r="AS316" i="4"/>
  <c r="K316" i="4"/>
  <c r="AT316" i="4"/>
  <c r="AU316" i="4"/>
  <c r="AQ317" i="4"/>
  <c r="AR317" i="4"/>
  <c r="J317" i="4"/>
  <c r="AS317" i="4"/>
  <c r="K317" i="4"/>
  <c r="AT317" i="4"/>
  <c r="AU317" i="4"/>
  <c r="AQ318" i="4"/>
  <c r="AR318" i="4"/>
  <c r="J318" i="4"/>
  <c r="AS318" i="4"/>
  <c r="K318" i="4"/>
  <c r="AT318" i="4"/>
  <c r="AU318" i="4"/>
  <c r="AQ319" i="4"/>
  <c r="AR319" i="4"/>
  <c r="J319" i="4"/>
  <c r="AS319" i="4"/>
  <c r="K319" i="4"/>
  <c r="AT319" i="4"/>
  <c r="AU319" i="4"/>
  <c r="AQ320" i="4"/>
  <c r="AR320" i="4"/>
  <c r="J320" i="4"/>
  <c r="AS320" i="4"/>
  <c r="K320" i="4"/>
  <c r="AT320" i="4"/>
  <c r="AU320" i="4"/>
  <c r="AQ321" i="4"/>
  <c r="AR321" i="4"/>
  <c r="J321" i="4"/>
  <c r="AS321" i="4"/>
  <c r="K321" i="4"/>
  <c r="AT321" i="4"/>
  <c r="AU321" i="4"/>
  <c r="AQ322" i="4"/>
  <c r="AR322" i="4"/>
  <c r="J322" i="4"/>
  <c r="AS322" i="4"/>
  <c r="K322" i="4"/>
  <c r="AT322" i="4"/>
  <c r="AU322" i="4"/>
  <c r="AQ323" i="4"/>
  <c r="AR323" i="4"/>
  <c r="J323" i="4"/>
  <c r="AS323" i="4"/>
  <c r="K323" i="4"/>
  <c r="AT323" i="4"/>
  <c r="AU323" i="4"/>
  <c r="AQ324" i="4"/>
  <c r="AR324" i="4"/>
  <c r="J324" i="4"/>
  <c r="AS324" i="4"/>
  <c r="K324" i="4"/>
  <c r="AT324" i="4"/>
  <c r="AU324" i="4"/>
  <c r="AQ325" i="4"/>
  <c r="AR325" i="4"/>
  <c r="J325" i="4"/>
  <c r="AS325" i="4"/>
  <c r="K325" i="4"/>
  <c r="AT325" i="4"/>
  <c r="AU325" i="4"/>
  <c r="AQ326" i="4"/>
  <c r="AR326" i="4"/>
  <c r="J326" i="4"/>
  <c r="AS326" i="4"/>
  <c r="K326" i="4"/>
  <c r="AT326" i="4"/>
  <c r="AU326" i="4"/>
  <c r="AQ327" i="4"/>
  <c r="AR327" i="4"/>
  <c r="J327" i="4"/>
  <c r="AS327" i="4"/>
  <c r="K327" i="4"/>
  <c r="AT327" i="4"/>
  <c r="AU327" i="4"/>
  <c r="AQ328" i="4"/>
  <c r="AR328" i="4"/>
  <c r="J328" i="4"/>
  <c r="AS328" i="4"/>
  <c r="K328" i="4"/>
  <c r="AT328" i="4"/>
  <c r="AU328" i="4"/>
  <c r="AQ329" i="4"/>
  <c r="AR329" i="4"/>
  <c r="J329" i="4"/>
  <c r="AS329" i="4"/>
  <c r="K329" i="4"/>
  <c r="AT329" i="4"/>
  <c r="AU329" i="4"/>
  <c r="AQ330" i="4"/>
  <c r="AR330" i="4"/>
  <c r="J330" i="4"/>
  <c r="AS330" i="4"/>
  <c r="K330" i="4"/>
  <c r="AT330" i="4"/>
  <c r="AU330" i="4"/>
  <c r="AQ331" i="4"/>
  <c r="AR331" i="4"/>
  <c r="J331" i="4"/>
  <c r="AS331" i="4"/>
  <c r="K331" i="4"/>
  <c r="AT331" i="4"/>
  <c r="AU331" i="4"/>
  <c r="AQ332" i="4"/>
  <c r="AR332" i="4"/>
  <c r="J332" i="4"/>
  <c r="AS332" i="4"/>
  <c r="K332" i="4"/>
  <c r="AT332" i="4"/>
  <c r="AU332" i="4"/>
  <c r="AQ333" i="4"/>
  <c r="AR333" i="4"/>
  <c r="J333" i="4"/>
  <c r="AS333" i="4"/>
  <c r="K333" i="4"/>
  <c r="AT333" i="4"/>
  <c r="AU333" i="4"/>
  <c r="AQ334" i="4"/>
  <c r="AR334" i="4"/>
  <c r="J334" i="4"/>
  <c r="AS334" i="4"/>
  <c r="K334" i="4"/>
  <c r="AT334" i="4"/>
  <c r="AU334" i="4"/>
  <c r="AQ335" i="4"/>
  <c r="AR335" i="4"/>
  <c r="J335" i="4"/>
  <c r="AS335" i="4"/>
  <c r="K335" i="4"/>
  <c r="AT335" i="4"/>
  <c r="AU335" i="4"/>
  <c r="AQ336" i="4"/>
  <c r="AR336" i="4"/>
  <c r="J336" i="4"/>
  <c r="AS336" i="4"/>
  <c r="K336" i="4"/>
  <c r="AT336" i="4"/>
  <c r="AU336" i="4"/>
  <c r="AQ337" i="4"/>
  <c r="AR337" i="4"/>
  <c r="J337" i="4"/>
  <c r="AS337" i="4"/>
  <c r="K337" i="4"/>
  <c r="AT337" i="4"/>
  <c r="AU337" i="4"/>
  <c r="AQ338" i="4"/>
  <c r="AR338" i="4"/>
  <c r="J338" i="4"/>
  <c r="AS338" i="4"/>
  <c r="K338" i="4"/>
  <c r="AT338" i="4"/>
  <c r="AU338" i="4"/>
  <c r="AQ339" i="4"/>
  <c r="AR339" i="4"/>
  <c r="J339" i="4"/>
  <c r="AS339" i="4"/>
  <c r="K339" i="4"/>
  <c r="AT339" i="4"/>
  <c r="AU339" i="4"/>
  <c r="AQ340" i="4"/>
  <c r="AR340" i="4"/>
  <c r="J340" i="4"/>
  <c r="AS340" i="4"/>
  <c r="K340" i="4"/>
  <c r="AT340" i="4"/>
  <c r="AU340" i="4"/>
  <c r="AQ341" i="4"/>
  <c r="AR341" i="4"/>
  <c r="J341" i="4"/>
  <c r="AS341" i="4"/>
  <c r="K341" i="4"/>
  <c r="AT341" i="4"/>
  <c r="AU341" i="4"/>
  <c r="AQ342" i="4"/>
  <c r="AR342" i="4"/>
  <c r="J342" i="4"/>
  <c r="AS342" i="4"/>
  <c r="K342" i="4"/>
  <c r="AT342" i="4"/>
  <c r="AU342" i="4"/>
  <c r="AQ343" i="4"/>
  <c r="AR343" i="4"/>
  <c r="J343" i="4"/>
  <c r="AS343" i="4"/>
  <c r="K343" i="4"/>
  <c r="AT343" i="4"/>
  <c r="AU343" i="4"/>
  <c r="AQ344" i="4"/>
  <c r="AR344" i="4"/>
  <c r="J344" i="4"/>
  <c r="AS344" i="4"/>
  <c r="K344" i="4"/>
  <c r="AT344" i="4"/>
  <c r="AU344" i="4"/>
  <c r="AQ345" i="4"/>
  <c r="AR345" i="4"/>
  <c r="J345" i="4"/>
  <c r="AS345" i="4"/>
  <c r="K345" i="4"/>
  <c r="AT345" i="4"/>
  <c r="AU345" i="4"/>
  <c r="AQ346" i="4"/>
  <c r="AR346" i="4"/>
  <c r="J346" i="4"/>
  <c r="AS346" i="4"/>
  <c r="K346" i="4"/>
  <c r="AT346" i="4"/>
  <c r="AU346" i="4"/>
  <c r="AQ347" i="4"/>
  <c r="AR347" i="4"/>
  <c r="J347" i="4"/>
  <c r="AS347" i="4"/>
  <c r="K347" i="4"/>
  <c r="AT347" i="4"/>
  <c r="AU347" i="4"/>
  <c r="AQ348" i="4"/>
  <c r="AR348" i="4"/>
  <c r="J348" i="4"/>
  <c r="AS348" i="4"/>
  <c r="K348" i="4"/>
  <c r="AT348" i="4"/>
  <c r="AU348" i="4"/>
  <c r="AQ349" i="4"/>
  <c r="AR349" i="4"/>
  <c r="J349" i="4"/>
  <c r="AS349" i="4"/>
  <c r="K349" i="4"/>
  <c r="AT349" i="4"/>
  <c r="AU349" i="4"/>
  <c r="AQ350" i="4"/>
  <c r="AR350" i="4"/>
  <c r="J350" i="4"/>
  <c r="AS350" i="4"/>
  <c r="K350" i="4"/>
  <c r="AT350" i="4"/>
  <c r="AU350" i="4"/>
  <c r="AQ351" i="4"/>
  <c r="AR351" i="4"/>
  <c r="J351" i="4"/>
  <c r="AS351" i="4"/>
  <c r="K351" i="4"/>
  <c r="AT351" i="4"/>
  <c r="AU351" i="4"/>
  <c r="AQ352" i="4"/>
  <c r="AR352" i="4"/>
  <c r="J352" i="4"/>
  <c r="AS352" i="4"/>
  <c r="K352" i="4"/>
  <c r="AT352" i="4"/>
  <c r="AU352" i="4"/>
  <c r="AQ353" i="4"/>
  <c r="AR353" i="4"/>
  <c r="J353" i="4"/>
  <c r="AS353" i="4"/>
  <c r="K353" i="4"/>
  <c r="AT353" i="4"/>
  <c r="AU353" i="4"/>
  <c r="AQ354" i="4"/>
  <c r="AR354" i="4"/>
  <c r="J354" i="4"/>
  <c r="AS354" i="4"/>
  <c r="K354" i="4"/>
  <c r="AT354" i="4"/>
  <c r="AU354" i="4"/>
  <c r="AQ355" i="4"/>
  <c r="AR355" i="4"/>
  <c r="J355" i="4"/>
  <c r="AS355" i="4"/>
  <c r="K355" i="4"/>
  <c r="AT355" i="4"/>
  <c r="AU355" i="4"/>
  <c r="AQ356" i="4"/>
  <c r="AR356" i="4"/>
  <c r="J356" i="4"/>
  <c r="AS356" i="4"/>
  <c r="K356" i="4"/>
  <c r="AT356" i="4"/>
  <c r="AU356" i="4"/>
  <c r="AQ357" i="4"/>
  <c r="AR357" i="4"/>
  <c r="J357" i="4"/>
  <c r="AS357" i="4"/>
  <c r="K357" i="4"/>
  <c r="AT357" i="4"/>
  <c r="AU357" i="4"/>
  <c r="AQ358" i="4"/>
  <c r="AR358" i="4"/>
  <c r="J358" i="4"/>
  <c r="AS358" i="4"/>
  <c r="K358" i="4"/>
  <c r="AT358" i="4"/>
  <c r="AU358" i="4"/>
  <c r="AQ359" i="4"/>
  <c r="AR359" i="4"/>
  <c r="J359" i="4"/>
  <c r="AS359" i="4"/>
  <c r="K359" i="4"/>
  <c r="AT359" i="4"/>
  <c r="AU359" i="4"/>
  <c r="AQ360" i="4"/>
  <c r="AR360" i="4"/>
  <c r="J360" i="4"/>
  <c r="AS360" i="4"/>
  <c r="K360" i="4"/>
  <c r="AT360" i="4"/>
  <c r="AU360" i="4"/>
  <c r="AQ361" i="4"/>
  <c r="AR361" i="4"/>
  <c r="J361" i="4"/>
  <c r="AS361" i="4"/>
  <c r="K361" i="4"/>
  <c r="AT361" i="4"/>
  <c r="AU361" i="4"/>
  <c r="AQ362" i="4"/>
  <c r="AR362" i="4"/>
  <c r="J362" i="4"/>
  <c r="AS362" i="4"/>
  <c r="K362" i="4"/>
  <c r="AT362" i="4"/>
  <c r="AU362" i="4"/>
  <c r="AQ363" i="4"/>
  <c r="AR363" i="4"/>
  <c r="J363" i="4"/>
  <c r="AS363" i="4"/>
  <c r="K363" i="4"/>
  <c r="AT363" i="4"/>
  <c r="AU363" i="4"/>
  <c r="AQ364" i="4"/>
  <c r="AR364" i="4"/>
  <c r="J364" i="4"/>
  <c r="AS364" i="4"/>
  <c r="K364" i="4"/>
  <c r="AT364" i="4"/>
  <c r="AU364" i="4"/>
  <c r="AQ365" i="4"/>
  <c r="AR365" i="4"/>
  <c r="J365" i="4"/>
  <c r="AS365" i="4"/>
  <c r="K365" i="4"/>
  <c r="AT365" i="4"/>
  <c r="AU365" i="4"/>
  <c r="AQ366" i="4"/>
  <c r="AR366" i="4"/>
  <c r="J366" i="4"/>
  <c r="AS366" i="4"/>
  <c r="K366" i="4"/>
  <c r="AT366" i="4"/>
  <c r="AU366" i="4"/>
  <c r="AQ367" i="4"/>
  <c r="AR367" i="4"/>
  <c r="J367" i="4"/>
  <c r="AS367" i="4"/>
  <c r="K367" i="4"/>
  <c r="AT367" i="4"/>
  <c r="AU367" i="4"/>
  <c r="AQ368" i="4"/>
  <c r="AR368" i="4"/>
  <c r="J368" i="4"/>
  <c r="AS368" i="4"/>
  <c r="K368" i="4"/>
  <c r="AT368" i="4"/>
  <c r="AU368" i="4"/>
  <c r="AQ369" i="4"/>
  <c r="AR369" i="4"/>
  <c r="J369" i="4"/>
  <c r="AS369" i="4"/>
  <c r="K369" i="4"/>
  <c r="AT369" i="4"/>
  <c r="AU369" i="4"/>
  <c r="AQ370" i="4"/>
  <c r="AR370" i="4"/>
  <c r="J370" i="4"/>
  <c r="AS370" i="4"/>
  <c r="K370" i="4"/>
  <c r="AT370" i="4"/>
  <c r="AU370" i="4"/>
  <c r="AQ371" i="4"/>
  <c r="AR371" i="4"/>
  <c r="J371" i="4"/>
  <c r="AS371" i="4"/>
  <c r="K371" i="4"/>
  <c r="AT371" i="4"/>
  <c r="AU371" i="4"/>
  <c r="AQ372" i="4"/>
  <c r="AR372" i="4"/>
  <c r="J372" i="4"/>
  <c r="AS372" i="4"/>
  <c r="K372" i="4"/>
  <c r="AT372" i="4"/>
  <c r="AU372" i="4"/>
  <c r="AQ373" i="4"/>
  <c r="AR373" i="4"/>
  <c r="J373" i="4"/>
  <c r="AS373" i="4"/>
  <c r="K373" i="4"/>
  <c r="AT373" i="4"/>
  <c r="AU373" i="4"/>
  <c r="AQ374" i="4"/>
  <c r="AR374" i="4"/>
  <c r="J374" i="4"/>
  <c r="AS374" i="4"/>
  <c r="K374" i="4"/>
  <c r="AT374" i="4"/>
  <c r="AU374" i="4"/>
  <c r="AQ375" i="4"/>
  <c r="AR375" i="4"/>
  <c r="J375" i="4"/>
  <c r="AS375" i="4"/>
  <c r="K375" i="4"/>
  <c r="AT375" i="4"/>
  <c r="AU375" i="4"/>
  <c r="AQ376" i="4"/>
  <c r="AR376" i="4"/>
  <c r="J376" i="4"/>
  <c r="AS376" i="4"/>
  <c r="K376" i="4"/>
  <c r="AT376" i="4"/>
  <c r="AU376" i="4"/>
  <c r="AQ377" i="4"/>
  <c r="AR377" i="4"/>
  <c r="J377" i="4"/>
  <c r="AS377" i="4"/>
  <c r="K377" i="4"/>
  <c r="AT377" i="4"/>
  <c r="AU377" i="4"/>
  <c r="AQ378" i="4"/>
  <c r="AR378" i="4"/>
  <c r="J378" i="4"/>
  <c r="AS378" i="4"/>
  <c r="K378" i="4"/>
  <c r="AT378" i="4"/>
  <c r="AU378" i="4"/>
  <c r="AQ379" i="4"/>
  <c r="AR379" i="4"/>
  <c r="J379" i="4"/>
  <c r="AS379" i="4"/>
  <c r="K379" i="4"/>
  <c r="AT379" i="4"/>
  <c r="AU379" i="4"/>
  <c r="AQ380" i="4"/>
  <c r="AR380" i="4"/>
  <c r="J380" i="4"/>
  <c r="AS380" i="4"/>
  <c r="K380" i="4"/>
  <c r="AT380" i="4"/>
  <c r="AU380" i="4"/>
  <c r="AQ381" i="4"/>
  <c r="AR381" i="4"/>
  <c r="J381" i="4"/>
  <c r="AS381" i="4"/>
  <c r="K381" i="4"/>
  <c r="AT381" i="4"/>
  <c r="AU381" i="4"/>
  <c r="AQ382" i="4"/>
  <c r="AR382" i="4"/>
  <c r="J382" i="4"/>
  <c r="AS382" i="4"/>
  <c r="K382" i="4"/>
  <c r="AT382" i="4"/>
  <c r="AU382" i="4"/>
  <c r="AQ383" i="4"/>
  <c r="AR383" i="4"/>
  <c r="J383" i="4"/>
  <c r="AS383" i="4"/>
  <c r="K383" i="4"/>
  <c r="AT383" i="4"/>
  <c r="AU383" i="4"/>
  <c r="AQ384" i="4"/>
  <c r="AR384" i="4"/>
  <c r="J384" i="4"/>
  <c r="AS384" i="4"/>
  <c r="K384" i="4"/>
  <c r="AT384" i="4"/>
  <c r="AU384" i="4"/>
  <c r="AQ385" i="4"/>
  <c r="AR385" i="4"/>
  <c r="J385" i="4"/>
  <c r="AS385" i="4"/>
  <c r="K385" i="4"/>
  <c r="AT385" i="4"/>
  <c r="AU385" i="4"/>
  <c r="AQ386" i="4"/>
  <c r="AR386" i="4"/>
  <c r="J386" i="4"/>
  <c r="AS386" i="4"/>
  <c r="K386" i="4"/>
  <c r="AT386" i="4"/>
  <c r="AU386" i="4"/>
  <c r="AQ387" i="4"/>
  <c r="AR387" i="4"/>
  <c r="J387" i="4"/>
  <c r="AS387" i="4"/>
  <c r="K387" i="4"/>
  <c r="AT387" i="4"/>
  <c r="AU387" i="4"/>
  <c r="AQ388" i="4"/>
  <c r="AR388" i="4"/>
  <c r="J388" i="4"/>
  <c r="AS388" i="4"/>
  <c r="K388" i="4"/>
  <c r="AT388" i="4"/>
  <c r="AU388" i="4"/>
  <c r="AQ389" i="4"/>
  <c r="AR389" i="4"/>
  <c r="J389" i="4"/>
  <c r="AS389" i="4"/>
  <c r="K389" i="4"/>
  <c r="AT389" i="4"/>
  <c r="AU389" i="4"/>
  <c r="AQ390" i="4"/>
  <c r="AR390" i="4"/>
  <c r="J390" i="4"/>
  <c r="AS390" i="4"/>
  <c r="K390" i="4"/>
  <c r="AT390" i="4"/>
  <c r="AU390" i="4"/>
  <c r="AQ391" i="4"/>
  <c r="AR391" i="4"/>
  <c r="J391" i="4"/>
  <c r="AS391" i="4"/>
  <c r="K391" i="4"/>
  <c r="AT391" i="4"/>
  <c r="AU391" i="4"/>
  <c r="AQ392" i="4"/>
  <c r="AR392" i="4"/>
  <c r="J392" i="4"/>
  <c r="AS392" i="4"/>
  <c r="K392" i="4"/>
  <c r="AT392" i="4"/>
  <c r="AU392" i="4"/>
  <c r="AQ393" i="4"/>
  <c r="AR393" i="4"/>
  <c r="J393" i="4"/>
  <c r="AS393" i="4"/>
  <c r="K393" i="4"/>
  <c r="AT393" i="4"/>
  <c r="AU393" i="4"/>
  <c r="AQ394" i="4"/>
  <c r="AR394" i="4"/>
  <c r="J394" i="4"/>
  <c r="AS394" i="4"/>
  <c r="K394" i="4"/>
  <c r="AT394" i="4"/>
  <c r="AU394" i="4"/>
  <c r="AQ395" i="4"/>
  <c r="AR395" i="4"/>
  <c r="J395" i="4"/>
  <c r="AS395" i="4"/>
  <c r="K395" i="4"/>
  <c r="AT395" i="4"/>
  <c r="AU395" i="4"/>
  <c r="AQ396" i="4"/>
  <c r="AR396" i="4"/>
  <c r="J396" i="4"/>
  <c r="AS396" i="4"/>
  <c r="K396" i="4"/>
  <c r="AT396" i="4"/>
  <c r="AU396" i="4"/>
  <c r="AQ397" i="4"/>
  <c r="AR397" i="4"/>
  <c r="J397" i="4"/>
  <c r="AS397" i="4"/>
  <c r="K397" i="4"/>
  <c r="AT397" i="4"/>
  <c r="AU397" i="4"/>
  <c r="AQ398" i="4"/>
  <c r="AR398" i="4"/>
  <c r="J398" i="4"/>
  <c r="AS398" i="4"/>
  <c r="K398" i="4"/>
  <c r="AT398" i="4"/>
  <c r="AU398" i="4"/>
  <c r="AQ399" i="4"/>
  <c r="AR399" i="4"/>
  <c r="J399" i="4"/>
  <c r="AS399" i="4"/>
  <c r="K399" i="4"/>
  <c r="AT399" i="4"/>
  <c r="AU399" i="4"/>
  <c r="AQ400" i="4"/>
  <c r="AR400" i="4"/>
  <c r="J400" i="4"/>
  <c r="AS400" i="4"/>
  <c r="K400" i="4"/>
  <c r="AT400" i="4"/>
  <c r="AU400" i="4"/>
  <c r="AQ401" i="4"/>
  <c r="AR401" i="4"/>
  <c r="J401" i="4"/>
  <c r="AS401" i="4"/>
  <c r="K401" i="4"/>
  <c r="AT401" i="4"/>
  <c r="AU401" i="4"/>
  <c r="AQ402" i="4"/>
  <c r="AR402" i="4"/>
  <c r="J402" i="4"/>
  <c r="AS402" i="4"/>
  <c r="K402" i="4"/>
  <c r="AT402" i="4"/>
  <c r="AU402" i="4"/>
  <c r="AQ403" i="4"/>
  <c r="AR403" i="4"/>
  <c r="J403" i="4"/>
  <c r="AS403" i="4"/>
  <c r="K403" i="4"/>
  <c r="AT403" i="4"/>
  <c r="AU403" i="4"/>
  <c r="AQ404" i="4"/>
  <c r="AR404" i="4"/>
  <c r="J404" i="4"/>
  <c r="AS404" i="4"/>
  <c r="K404" i="4"/>
  <c r="AT404" i="4"/>
  <c r="AU404" i="4"/>
  <c r="AQ405" i="4"/>
  <c r="AR405" i="4"/>
  <c r="J405" i="4"/>
  <c r="AS405" i="4"/>
  <c r="K405" i="4"/>
  <c r="AT405" i="4"/>
  <c r="AU405" i="4"/>
  <c r="AQ406" i="4"/>
  <c r="AR406" i="4"/>
  <c r="J406" i="4"/>
  <c r="AS406" i="4"/>
  <c r="K406" i="4"/>
  <c r="AT406" i="4"/>
  <c r="AU406" i="4"/>
  <c r="AQ407" i="4"/>
  <c r="AR407" i="4"/>
  <c r="J407" i="4"/>
  <c r="AS407" i="4"/>
  <c r="K407" i="4"/>
  <c r="AT407" i="4"/>
  <c r="AU407" i="4"/>
  <c r="AQ408" i="4"/>
  <c r="AR408" i="4"/>
  <c r="J408" i="4"/>
  <c r="AS408" i="4"/>
  <c r="K408" i="4"/>
  <c r="AT408" i="4"/>
  <c r="AU408" i="4"/>
  <c r="AQ409" i="4"/>
  <c r="AR409" i="4"/>
  <c r="J409" i="4"/>
  <c r="AS409" i="4"/>
  <c r="K409" i="4"/>
  <c r="AT409" i="4"/>
  <c r="AU409" i="4"/>
  <c r="AQ410" i="4"/>
  <c r="AR410" i="4"/>
  <c r="J410" i="4"/>
  <c r="AS410" i="4"/>
  <c r="K410" i="4"/>
  <c r="AT410" i="4"/>
  <c r="AU410" i="4"/>
  <c r="AQ411" i="4"/>
  <c r="AR411" i="4"/>
  <c r="J411" i="4"/>
  <c r="AS411" i="4"/>
  <c r="K411" i="4"/>
  <c r="AT411" i="4"/>
  <c r="AU411" i="4"/>
  <c r="AQ412" i="4"/>
  <c r="AR412" i="4"/>
  <c r="J412" i="4"/>
  <c r="AS412" i="4"/>
  <c r="K412" i="4"/>
  <c r="AT412" i="4"/>
  <c r="AU412" i="4"/>
  <c r="AQ413" i="4"/>
  <c r="AR413" i="4"/>
  <c r="J413" i="4"/>
  <c r="AS413" i="4"/>
  <c r="K413" i="4"/>
  <c r="AT413" i="4"/>
  <c r="AU413" i="4"/>
  <c r="AQ414" i="4"/>
  <c r="AR414" i="4"/>
  <c r="J414" i="4"/>
  <c r="AS414" i="4"/>
  <c r="K414" i="4"/>
  <c r="AT414" i="4"/>
  <c r="AU414" i="4"/>
  <c r="AQ415" i="4"/>
  <c r="AR415" i="4"/>
  <c r="J415" i="4"/>
  <c r="AS415" i="4"/>
  <c r="K415" i="4"/>
  <c r="AT415" i="4"/>
  <c r="AU415" i="4"/>
  <c r="AQ416" i="4"/>
  <c r="AR416" i="4"/>
  <c r="J416" i="4"/>
  <c r="AS416" i="4"/>
  <c r="K416" i="4"/>
  <c r="AT416" i="4"/>
  <c r="AU416" i="4"/>
  <c r="AQ417" i="4"/>
  <c r="AR417" i="4"/>
  <c r="J417" i="4"/>
  <c r="AS417" i="4"/>
  <c r="K417" i="4"/>
  <c r="AT417" i="4"/>
  <c r="AU417" i="4"/>
  <c r="AQ418" i="4"/>
  <c r="AR418" i="4"/>
  <c r="J418" i="4"/>
  <c r="AS418" i="4"/>
  <c r="K418" i="4"/>
  <c r="AT418" i="4"/>
  <c r="AU418" i="4"/>
  <c r="AQ419" i="4"/>
  <c r="AR419" i="4"/>
  <c r="J419" i="4"/>
  <c r="AS419" i="4"/>
  <c r="K419" i="4"/>
  <c r="AT419" i="4"/>
  <c r="AU419" i="4"/>
  <c r="AQ420" i="4"/>
  <c r="AR420" i="4"/>
  <c r="J420" i="4"/>
  <c r="AS420" i="4"/>
  <c r="K420" i="4"/>
  <c r="AT420" i="4"/>
  <c r="AU420" i="4"/>
  <c r="AQ421" i="4"/>
  <c r="AR421" i="4"/>
  <c r="J421" i="4"/>
  <c r="AS421" i="4"/>
  <c r="K421" i="4"/>
  <c r="AT421" i="4"/>
  <c r="AU421" i="4"/>
  <c r="AQ422" i="4"/>
  <c r="AR422" i="4"/>
  <c r="J422" i="4"/>
  <c r="AS422" i="4"/>
  <c r="K422" i="4"/>
  <c r="AT422" i="4"/>
  <c r="AU422" i="4"/>
  <c r="AQ423" i="4"/>
  <c r="AR423" i="4"/>
  <c r="J423" i="4"/>
  <c r="AS423" i="4"/>
  <c r="K423" i="4"/>
  <c r="AT423" i="4"/>
  <c r="AU423" i="4"/>
  <c r="AQ424" i="4"/>
  <c r="AR424" i="4"/>
  <c r="J424" i="4"/>
  <c r="AS424" i="4"/>
  <c r="K424" i="4"/>
  <c r="AT424" i="4"/>
  <c r="AU424" i="4"/>
  <c r="AQ425" i="4"/>
  <c r="AR425" i="4"/>
  <c r="J425" i="4"/>
  <c r="AS425" i="4"/>
  <c r="K425" i="4"/>
  <c r="AT425" i="4"/>
  <c r="AU425" i="4"/>
  <c r="AQ426" i="4"/>
  <c r="AR426" i="4"/>
  <c r="J426" i="4"/>
  <c r="AS426" i="4"/>
  <c r="K426" i="4"/>
  <c r="AT426" i="4"/>
  <c r="AU426" i="4"/>
  <c r="AQ427" i="4"/>
  <c r="AR427" i="4"/>
  <c r="J427" i="4"/>
  <c r="AS427" i="4"/>
  <c r="K427" i="4"/>
  <c r="AT427" i="4"/>
  <c r="AU427" i="4"/>
  <c r="AQ428" i="4"/>
  <c r="AR428" i="4"/>
  <c r="J428" i="4"/>
  <c r="AS428" i="4"/>
  <c r="K428" i="4"/>
  <c r="AT428" i="4"/>
  <c r="AU428" i="4"/>
  <c r="AQ429" i="4"/>
  <c r="AR429" i="4"/>
  <c r="J429" i="4"/>
  <c r="AS429" i="4"/>
  <c r="K429" i="4"/>
  <c r="AT429" i="4"/>
  <c r="AU429" i="4"/>
  <c r="AQ430" i="4"/>
  <c r="AR430" i="4"/>
  <c r="J430" i="4"/>
  <c r="AS430" i="4"/>
  <c r="K430" i="4"/>
  <c r="AT430" i="4"/>
  <c r="AU430" i="4"/>
  <c r="AQ431" i="4"/>
  <c r="AR431" i="4"/>
  <c r="J431" i="4"/>
  <c r="AS431" i="4"/>
  <c r="K431" i="4"/>
  <c r="AT431" i="4"/>
  <c r="AU431" i="4"/>
  <c r="AQ432" i="4"/>
  <c r="AR432" i="4"/>
  <c r="J432" i="4"/>
  <c r="AS432" i="4"/>
  <c r="K432" i="4"/>
  <c r="AT432" i="4"/>
  <c r="AU432" i="4"/>
  <c r="AQ433" i="4"/>
  <c r="AR433" i="4"/>
  <c r="J433" i="4"/>
  <c r="AS433" i="4"/>
  <c r="K433" i="4"/>
  <c r="AT433" i="4"/>
  <c r="AU433" i="4"/>
  <c r="AQ434" i="4"/>
  <c r="AR434" i="4"/>
  <c r="J434" i="4"/>
  <c r="AS434" i="4"/>
  <c r="K434" i="4"/>
  <c r="AT434" i="4"/>
  <c r="AU434" i="4"/>
  <c r="AQ435" i="4"/>
  <c r="AR435" i="4"/>
  <c r="J435" i="4"/>
  <c r="AS435" i="4"/>
  <c r="K435" i="4"/>
  <c r="AT435" i="4"/>
  <c r="AU435" i="4"/>
  <c r="AQ436" i="4"/>
  <c r="AR436" i="4"/>
  <c r="J436" i="4"/>
  <c r="AS436" i="4"/>
  <c r="K436" i="4"/>
  <c r="AT436" i="4"/>
  <c r="AU436" i="4"/>
  <c r="AQ437" i="4"/>
  <c r="AR437" i="4"/>
  <c r="J437" i="4"/>
  <c r="AS437" i="4"/>
  <c r="K437" i="4"/>
  <c r="AT437" i="4"/>
  <c r="AU437" i="4"/>
  <c r="AQ438" i="4"/>
  <c r="AR438" i="4"/>
  <c r="J438" i="4"/>
  <c r="AS438" i="4"/>
  <c r="K438" i="4"/>
  <c r="AT438" i="4"/>
  <c r="AU438" i="4"/>
  <c r="AQ439" i="4"/>
  <c r="AR439" i="4"/>
  <c r="J439" i="4"/>
  <c r="AS439" i="4"/>
  <c r="K439" i="4"/>
  <c r="AT439" i="4"/>
  <c r="AU439" i="4"/>
  <c r="AQ440" i="4"/>
  <c r="AR440" i="4"/>
  <c r="J440" i="4"/>
  <c r="AS440" i="4"/>
  <c r="K440" i="4"/>
  <c r="AT440" i="4"/>
  <c r="AU440" i="4"/>
  <c r="AQ441" i="4"/>
  <c r="AR441" i="4"/>
  <c r="J441" i="4"/>
  <c r="AS441" i="4"/>
  <c r="K441" i="4"/>
  <c r="AT441" i="4"/>
  <c r="AU441" i="4"/>
  <c r="AQ442" i="4"/>
  <c r="AR442" i="4"/>
  <c r="J442" i="4"/>
  <c r="AS442" i="4"/>
  <c r="K442" i="4"/>
  <c r="AT442" i="4"/>
  <c r="AU442" i="4"/>
  <c r="AQ443" i="4"/>
  <c r="AR443" i="4"/>
  <c r="J443" i="4"/>
  <c r="AS443" i="4"/>
  <c r="K443" i="4"/>
  <c r="AT443" i="4"/>
  <c r="AU443" i="4"/>
  <c r="AQ444" i="4"/>
  <c r="AR444" i="4"/>
  <c r="J444" i="4"/>
  <c r="AS444" i="4"/>
  <c r="K444" i="4"/>
  <c r="AT444" i="4"/>
  <c r="AU444" i="4"/>
  <c r="AQ445" i="4"/>
  <c r="AR445" i="4"/>
  <c r="J445" i="4"/>
  <c r="AS445" i="4"/>
  <c r="K445" i="4"/>
  <c r="AT445" i="4"/>
  <c r="AU445" i="4"/>
  <c r="AQ446" i="4"/>
  <c r="AR446" i="4"/>
  <c r="J446" i="4"/>
  <c r="AS446" i="4"/>
  <c r="K446" i="4"/>
  <c r="AT446" i="4"/>
  <c r="AU446" i="4"/>
  <c r="AQ447" i="4"/>
  <c r="AR447" i="4"/>
  <c r="J447" i="4"/>
  <c r="AS447" i="4"/>
  <c r="K447" i="4"/>
  <c r="AT447" i="4"/>
  <c r="AU447" i="4"/>
  <c r="AQ448" i="4"/>
  <c r="AR448" i="4"/>
  <c r="J448" i="4"/>
  <c r="AS448" i="4"/>
  <c r="K448" i="4"/>
  <c r="AT448" i="4"/>
  <c r="AU448" i="4"/>
  <c r="AQ449" i="4"/>
  <c r="AR449" i="4"/>
  <c r="J449" i="4"/>
  <c r="AS449" i="4"/>
  <c r="K449" i="4"/>
  <c r="AT449" i="4"/>
  <c r="AU449" i="4"/>
  <c r="AQ450" i="4"/>
  <c r="AR450" i="4"/>
  <c r="J450" i="4"/>
  <c r="AS450" i="4"/>
  <c r="K450" i="4"/>
  <c r="AT450" i="4"/>
  <c r="AU450" i="4"/>
  <c r="AQ451" i="4"/>
  <c r="AR451" i="4"/>
  <c r="J451" i="4"/>
  <c r="AS451" i="4"/>
  <c r="K451" i="4"/>
  <c r="AT451" i="4"/>
  <c r="AU451" i="4"/>
  <c r="AQ452" i="4"/>
  <c r="AR452" i="4"/>
  <c r="J452" i="4"/>
  <c r="AS452" i="4"/>
  <c r="K452" i="4"/>
  <c r="AT452" i="4"/>
  <c r="AU452" i="4"/>
  <c r="AQ453" i="4"/>
  <c r="AR453" i="4"/>
  <c r="J453" i="4"/>
  <c r="AS453" i="4"/>
  <c r="K453" i="4"/>
  <c r="AT453" i="4"/>
  <c r="AU453" i="4"/>
  <c r="AQ454" i="4"/>
  <c r="AR454" i="4"/>
  <c r="J454" i="4"/>
  <c r="AS454" i="4"/>
  <c r="K454" i="4"/>
  <c r="AT454" i="4"/>
  <c r="AU454" i="4"/>
  <c r="AQ455" i="4"/>
  <c r="AR455" i="4"/>
  <c r="J455" i="4"/>
  <c r="AS455" i="4"/>
  <c r="K455" i="4"/>
  <c r="AT455" i="4"/>
  <c r="AU455" i="4"/>
  <c r="AQ456" i="4"/>
  <c r="AR456" i="4"/>
  <c r="J456" i="4"/>
  <c r="AS456" i="4"/>
  <c r="K456" i="4"/>
  <c r="AT456" i="4"/>
  <c r="AU456" i="4"/>
  <c r="AQ457" i="4"/>
  <c r="AR457" i="4"/>
  <c r="J457" i="4"/>
  <c r="AS457" i="4"/>
  <c r="K457" i="4"/>
  <c r="AT457" i="4"/>
  <c r="AU457" i="4"/>
  <c r="AQ458" i="4"/>
  <c r="AR458" i="4"/>
  <c r="J458" i="4"/>
  <c r="AS458" i="4"/>
  <c r="K458" i="4"/>
  <c r="AT458" i="4"/>
  <c r="AU458" i="4"/>
  <c r="AQ459" i="4"/>
  <c r="AR459" i="4"/>
  <c r="J459" i="4"/>
  <c r="AS459" i="4"/>
  <c r="K459" i="4"/>
  <c r="AT459" i="4"/>
  <c r="AU459" i="4"/>
  <c r="AQ460" i="4"/>
  <c r="AR460" i="4"/>
  <c r="J460" i="4"/>
  <c r="AS460" i="4"/>
  <c r="K460" i="4"/>
  <c r="AT460" i="4"/>
  <c r="AU460" i="4"/>
  <c r="AQ461" i="4"/>
  <c r="AR461" i="4"/>
  <c r="J461" i="4"/>
  <c r="AS461" i="4"/>
  <c r="K461" i="4"/>
  <c r="AT461" i="4"/>
  <c r="AU461" i="4"/>
  <c r="AQ462" i="4"/>
  <c r="AR462" i="4"/>
  <c r="J462" i="4"/>
  <c r="AS462" i="4"/>
  <c r="K462" i="4"/>
  <c r="AT462" i="4"/>
  <c r="AU462" i="4"/>
  <c r="AQ463" i="4"/>
  <c r="AR463" i="4"/>
  <c r="J463" i="4"/>
  <c r="AS463" i="4"/>
  <c r="K463" i="4"/>
  <c r="AT463" i="4"/>
  <c r="AU463" i="4"/>
  <c r="AQ464" i="4"/>
  <c r="AR464" i="4"/>
  <c r="J464" i="4"/>
  <c r="AS464" i="4"/>
  <c r="K464" i="4"/>
  <c r="AT464" i="4"/>
  <c r="AU464" i="4"/>
  <c r="AQ465" i="4"/>
  <c r="AR465" i="4"/>
  <c r="J465" i="4"/>
  <c r="AS465" i="4"/>
  <c r="K465" i="4"/>
  <c r="AT465" i="4"/>
  <c r="AU465" i="4"/>
  <c r="AQ466" i="4"/>
  <c r="AR466" i="4"/>
  <c r="J466" i="4"/>
  <c r="AS466" i="4"/>
  <c r="K466" i="4"/>
  <c r="AT466" i="4"/>
  <c r="AU466" i="4"/>
  <c r="AQ467" i="4"/>
  <c r="AR467" i="4"/>
  <c r="J467" i="4"/>
  <c r="AS467" i="4"/>
  <c r="K467" i="4"/>
  <c r="AT467" i="4"/>
  <c r="AU467" i="4"/>
  <c r="AQ468" i="4"/>
  <c r="AR468" i="4"/>
  <c r="J468" i="4"/>
  <c r="AS468" i="4"/>
  <c r="K468" i="4"/>
  <c r="AT468" i="4"/>
  <c r="AU468" i="4"/>
  <c r="AQ469" i="4"/>
  <c r="AR469" i="4"/>
  <c r="J469" i="4"/>
  <c r="AS469" i="4"/>
  <c r="K469" i="4"/>
  <c r="AT469" i="4"/>
  <c r="AU469" i="4"/>
  <c r="AQ470" i="4"/>
  <c r="AR470" i="4"/>
  <c r="J470" i="4"/>
  <c r="AS470" i="4"/>
  <c r="K470" i="4"/>
  <c r="AT470" i="4"/>
  <c r="AU470" i="4"/>
  <c r="AQ471" i="4"/>
  <c r="AR471" i="4"/>
  <c r="J471" i="4"/>
  <c r="AS471" i="4"/>
  <c r="K471" i="4"/>
  <c r="AT471" i="4"/>
  <c r="AU471" i="4"/>
  <c r="AQ472" i="4"/>
  <c r="AR472" i="4"/>
  <c r="J472" i="4"/>
  <c r="AS472" i="4"/>
  <c r="K472" i="4"/>
  <c r="AT472" i="4"/>
  <c r="AU472" i="4"/>
  <c r="AQ473" i="4"/>
  <c r="AR473" i="4"/>
  <c r="J473" i="4"/>
  <c r="AS473" i="4"/>
  <c r="K473" i="4"/>
  <c r="AT473" i="4"/>
  <c r="AU473" i="4"/>
  <c r="AQ474" i="4"/>
  <c r="AR474" i="4"/>
  <c r="J474" i="4"/>
  <c r="AS474" i="4"/>
  <c r="K474" i="4"/>
  <c r="AT474" i="4"/>
  <c r="AU474" i="4"/>
  <c r="AQ475" i="4"/>
  <c r="AR475" i="4"/>
  <c r="J475" i="4"/>
  <c r="AS475" i="4"/>
  <c r="K475" i="4"/>
  <c r="AT475" i="4"/>
  <c r="AU475" i="4"/>
  <c r="AQ476" i="4"/>
  <c r="AR476" i="4"/>
  <c r="J476" i="4"/>
  <c r="AS476" i="4"/>
  <c r="K476" i="4"/>
  <c r="AT476" i="4"/>
  <c r="AU476" i="4"/>
  <c r="AQ477" i="4"/>
  <c r="AR477" i="4"/>
  <c r="J477" i="4"/>
  <c r="AS477" i="4"/>
  <c r="K477" i="4"/>
  <c r="AT477" i="4"/>
  <c r="AU477" i="4"/>
  <c r="AQ478" i="4"/>
  <c r="AR478" i="4"/>
  <c r="J478" i="4"/>
  <c r="AS478" i="4"/>
  <c r="K478" i="4"/>
  <c r="AT478" i="4"/>
  <c r="AU478" i="4"/>
  <c r="AQ479" i="4"/>
  <c r="AR479" i="4"/>
  <c r="J479" i="4"/>
  <c r="AS479" i="4"/>
  <c r="K479" i="4"/>
  <c r="AT479" i="4"/>
  <c r="AU479" i="4"/>
  <c r="AQ480" i="4"/>
  <c r="AR480" i="4"/>
  <c r="J480" i="4"/>
  <c r="AS480" i="4"/>
  <c r="K480" i="4"/>
  <c r="AT480" i="4"/>
  <c r="AU480" i="4"/>
  <c r="AQ481" i="4"/>
  <c r="AR481" i="4"/>
  <c r="J481" i="4"/>
  <c r="AS481" i="4"/>
  <c r="K481" i="4"/>
  <c r="AT481" i="4"/>
  <c r="AU481" i="4"/>
  <c r="AQ482" i="4"/>
  <c r="AR482" i="4"/>
  <c r="J482" i="4"/>
  <c r="AS482" i="4"/>
  <c r="K482" i="4"/>
  <c r="AT482" i="4"/>
  <c r="AU482" i="4"/>
  <c r="AQ483" i="4"/>
  <c r="AR483" i="4"/>
  <c r="J483" i="4"/>
  <c r="AS483" i="4"/>
  <c r="K483" i="4"/>
  <c r="AT483" i="4"/>
  <c r="AU483" i="4"/>
  <c r="AQ484" i="4"/>
  <c r="AR484" i="4"/>
  <c r="J484" i="4"/>
  <c r="AS484" i="4"/>
  <c r="K484" i="4"/>
  <c r="AT484" i="4"/>
  <c r="AU484" i="4"/>
  <c r="AQ485" i="4"/>
  <c r="AR485" i="4"/>
  <c r="J485" i="4"/>
  <c r="AS485" i="4"/>
  <c r="K485" i="4"/>
  <c r="AT485" i="4"/>
  <c r="AU485" i="4"/>
  <c r="AQ486" i="4"/>
  <c r="AR486" i="4"/>
  <c r="J486" i="4"/>
  <c r="AS486" i="4"/>
  <c r="K486" i="4"/>
  <c r="AT486" i="4"/>
  <c r="AU486" i="4"/>
  <c r="AQ487" i="4"/>
  <c r="AR487" i="4"/>
  <c r="J487" i="4"/>
  <c r="AS487" i="4"/>
  <c r="K487" i="4"/>
  <c r="AT487" i="4"/>
  <c r="AU487" i="4"/>
  <c r="AQ488" i="4"/>
  <c r="AR488" i="4"/>
  <c r="J488" i="4"/>
  <c r="AS488" i="4"/>
  <c r="K488" i="4"/>
  <c r="AT488" i="4"/>
  <c r="AU488" i="4"/>
  <c r="AQ489" i="4"/>
  <c r="AR489" i="4"/>
  <c r="J489" i="4"/>
  <c r="AS489" i="4"/>
  <c r="K489" i="4"/>
  <c r="AT489" i="4"/>
  <c r="AU489" i="4"/>
  <c r="AQ490" i="4"/>
  <c r="AR490" i="4"/>
  <c r="J490" i="4"/>
  <c r="AS490" i="4"/>
  <c r="K490" i="4"/>
  <c r="AT490" i="4"/>
  <c r="AU490" i="4"/>
  <c r="AQ491" i="4"/>
  <c r="AR491" i="4"/>
  <c r="J491" i="4"/>
  <c r="AS491" i="4"/>
  <c r="K491" i="4"/>
  <c r="AT491" i="4"/>
  <c r="AU491" i="4"/>
  <c r="AQ492" i="4"/>
  <c r="AR492" i="4"/>
  <c r="J492" i="4"/>
  <c r="AS492" i="4"/>
  <c r="K492" i="4"/>
  <c r="AT492" i="4"/>
  <c r="AU492" i="4"/>
  <c r="AQ493" i="4"/>
  <c r="AR493" i="4"/>
  <c r="J493" i="4"/>
  <c r="AS493" i="4"/>
  <c r="K493" i="4"/>
  <c r="AT493" i="4"/>
  <c r="AU493" i="4"/>
  <c r="AQ494" i="4"/>
  <c r="AR494" i="4"/>
  <c r="J494" i="4"/>
  <c r="AS494" i="4"/>
  <c r="K494" i="4"/>
  <c r="AT494" i="4"/>
  <c r="AU494" i="4"/>
  <c r="AQ495" i="4"/>
  <c r="AR495" i="4"/>
  <c r="J495" i="4"/>
  <c r="AS495" i="4"/>
  <c r="K495" i="4"/>
  <c r="AT495" i="4"/>
  <c r="AU495" i="4"/>
  <c r="AQ496" i="4"/>
  <c r="AR496" i="4"/>
  <c r="J496" i="4"/>
  <c r="AS496" i="4"/>
  <c r="K496" i="4"/>
  <c r="AT496" i="4"/>
  <c r="AU496" i="4"/>
  <c r="AQ497" i="4"/>
  <c r="AR497" i="4"/>
  <c r="J497" i="4"/>
  <c r="AS497" i="4"/>
  <c r="K497" i="4"/>
  <c r="AT497" i="4"/>
  <c r="AU497" i="4"/>
  <c r="AQ498" i="4"/>
  <c r="AR498" i="4"/>
  <c r="J498" i="4"/>
  <c r="AS498" i="4"/>
  <c r="K498" i="4"/>
  <c r="AT498" i="4"/>
  <c r="AU498" i="4"/>
  <c r="AQ499" i="4"/>
  <c r="AR499" i="4"/>
  <c r="J499" i="4"/>
  <c r="AS499" i="4"/>
  <c r="K499" i="4"/>
  <c r="AT499" i="4"/>
  <c r="AU499" i="4"/>
  <c r="AQ500" i="4"/>
  <c r="AR500" i="4"/>
  <c r="J500" i="4"/>
  <c r="AS500" i="4"/>
  <c r="K500" i="4"/>
  <c r="AT500" i="4"/>
  <c r="AU500" i="4"/>
  <c r="AQ501" i="4"/>
  <c r="AR501" i="4"/>
  <c r="J501" i="4"/>
  <c r="AS501" i="4"/>
  <c r="K501" i="4"/>
  <c r="AT501" i="4"/>
  <c r="AU501" i="4"/>
  <c r="AQ502" i="4"/>
  <c r="AR502" i="4"/>
  <c r="J502" i="4"/>
  <c r="AS502" i="4"/>
  <c r="K502" i="4"/>
  <c r="AT502" i="4"/>
  <c r="AU502" i="4"/>
  <c r="AQ503" i="4"/>
  <c r="AR503" i="4"/>
  <c r="J503" i="4"/>
  <c r="AS503" i="4"/>
  <c r="K503" i="4"/>
  <c r="AT503" i="4"/>
  <c r="AU503" i="4"/>
  <c r="AQ504" i="4"/>
  <c r="AR504" i="4"/>
  <c r="J504" i="4"/>
  <c r="AS504" i="4"/>
  <c r="K504" i="4"/>
  <c r="AT504" i="4"/>
  <c r="AU504" i="4"/>
  <c r="AQ505" i="4"/>
  <c r="AR505" i="4"/>
  <c r="J505" i="4"/>
  <c r="AS505" i="4"/>
  <c r="K505" i="4"/>
  <c r="AT505" i="4"/>
  <c r="AU505" i="4"/>
  <c r="AQ506" i="4"/>
  <c r="AR506" i="4"/>
  <c r="J506" i="4"/>
  <c r="AS506" i="4"/>
  <c r="K506" i="4"/>
  <c r="AT506" i="4"/>
  <c r="AU506" i="4"/>
  <c r="AQ507" i="4"/>
  <c r="AR507" i="4"/>
  <c r="J507" i="4"/>
  <c r="AS507" i="4"/>
  <c r="K507" i="4"/>
  <c r="AT507" i="4"/>
  <c r="AU507" i="4"/>
  <c r="AQ508" i="4"/>
  <c r="AR508" i="4"/>
  <c r="J508" i="4"/>
  <c r="AS508" i="4"/>
  <c r="K508" i="4"/>
  <c r="AT508" i="4"/>
  <c r="AU508" i="4"/>
  <c r="AQ509" i="4"/>
  <c r="AR509" i="4"/>
  <c r="J509" i="4"/>
  <c r="AS509" i="4"/>
  <c r="K509" i="4"/>
  <c r="AT509" i="4"/>
  <c r="AU509" i="4"/>
  <c r="AQ510" i="4"/>
  <c r="AR510" i="4"/>
  <c r="J510" i="4"/>
  <c r="AS510" i="4"/>
  <c r="K510" i="4"/>
  <c r="AT510" i="4"/>
  <c r="AU510" i="4"/>
  <c r="AQ511" i="4"/>
  <c r="AR511" i="4"/>
  <c r="J511" i="4"/>
  <c r="AS511" i="4"/>
  <c r="K511" i="4"/>
  <c r="AT511" i="4"/>
  <c r="AU511" i="4"/>
  <c r="AQ512" i="4"/>
  <c r="AR512" i="4"/>
  <c r="J512" i="4"/>
  <c r="AS512" i="4"/>
  <c r="K512" i="4"/>
  <c r="AT512" i="4"/>
  <c r="AU512" i="4"/>
  <c r="AQ513" i="4"/>
  <c r="AR513" i="4"/>
  <c r="J513" i="4"/>
  <c r="AS513" i="4"/>
  <c r="K513" i="4"/>
  <c r="AT513" i="4"/>
  <c r="AU513" i="4"/>
  <c r="AQ514" i="4"/>
  <c r="AR514" i="4"/>
  <c r="J514" i="4"/>
  <c r="AS514" i="4"/>
  <c r="K514" i="4"/>
  <c r="AT514" i="4"/>
  <c r="AU514" i="4"/>
  <c r="AQ515" i="4"/>
  <c r="AR515" i="4"/>
  <c r="J515" i="4"/>
  <c r="AS515" i="4"/>
  <c r="K515" i="4"/>
  <c r="AT515" i="4"/>
  <c r="AU515" i="4"/>
  <c r="AQ516" i="4"/>
  <c r="AR516" i="4"/>
  <c r="J516" i="4"/>
  <c r="AS516" i="4"/>
  <c r="K516" i="4"/>
  <c r="AT516" i="4"/>
  <c r="AU516" i="4"/>
  <c r="AQ517" i="4"/>
  <c r="AR517" i="4"/>
  <c r="J517" i="4"/>
  <c r="AS517" i="4"/>
  <c r="K517" i="4"/>
  <c r="AT517" i="4"/>
  <c r="AU517" i="4"/>
  <c r="AQ518" i="4"/>
  <c r="AR518" i="4"/>
  <c r="J518" i="4"/>
  <c r="AS518" i="4"/>
  <c r="K518" i="4"/>
  <c r="AT518" i="4"/>
  <c r="AU518" i="4"/>
  <c r="AQ519" i="4"/>
  <c r="AR519" i="4"/>
  <c r="J519" i="4"/>
  <c r="AS519" i="4"/>
  <c r="K519" i="4"/>
  <c r="AT519" i="4"/>
  <c r="AU519" i="4"/>
  <c r="AQ520" i="4"/>
  <c r="AR520" i="4"/>
  <c r="J520" i="4"/>
  <c r="AS520" i="4"/>
  <c r="K520" i="4"/>
  <c r="AT520" i="4"/>
  <c r="AU520" i="4"/>
  <c r="AQ521" i="4"/>
  <c r="AR521" i="4"/>
  <c r="J521" i="4"/>
  <c r="AS521" i="4"/>
  <c r="K521" i="4"/>
  <c r="AT521" i="4"/>
  <c r="AU521" i="4"/>
  <c r="AQ522" i="4"/>
  <c r="AR522" i="4"/>
  <c r="J522" i="4"/>
  <c r="AS522" i="4"/>
  <c r="K522" i="4"/>
  <c r="AT522" i="4"/>
  <c r="AU522" i="4"/>
  <c r="AQ523" i="4"/>
  <c r="AR523" i="4"/>
  <c r="J523" i="4"/>
  <c r="AS523" i="4"/>
  <c r="K523" i="4"/>
  <c r="AT523" i="4"/>
  <c r="AU523" i="4"/>
  <c r="AQ524" i="4"/>
  <c r="AR524" i="4"/>
  <c r="J524" i="4"/>
  <c r="AS524" i="4"/>
  <c r="K524" i="4"/>
  <c r="AT524" i="4"/>
  <c r="AU524" i="4"/>
  <c r="AQ525" i="4"/>
  <c r="AR525" i="4"/>
  <c r="J525" i="4"/>
  <c r="AS525" i="4"/>
  <c r="K525" i="4"/>
  <c r="AT525" i="4"/>
  <c r="AU525" i="4"/>
  <c r="AQ526" i="4"/>
  <c r="AR526" i="4"/>
  <c r="J526" i="4"/>
  <c r="AS526" i="4"/>
  <c r="K526" i="4"/>
  <c r="AT526" i="4"/>
  <c r="AU526" i="4"/>
  <c r="AQ527" i="4"/>
  <c r="AR527" i="4"/>
  <c r="J527" i="4"/>
  <c r="AS527" i="4"/>
  <c r="K527" i="4"/>
  <c r="AT527" i="4"/>
  <c r="AU527" i="4"/>
  <c r="AQ528" i="4"/>
  <c r="AR528" i="4"/>
  <c r="J528" i="4"/>
  <c r="AS528" i="4"/>
  <c r="K528" i="4"/>
  <c r="AT528" i="4"/>
  <c r="AU528" i="4"/>
  <c r="AQ529" i="4"/>
  <c r="AR529" i="4"/>
  <c r="J529" i="4"/>
  <c r="AS529" i="4"/>
  <c r="K529" i="4"/>
  <c r="AT529" i="4"/>
  <c r="AU529" i="4"/>
  <c r="AQ530" i="4"/>
  <c r="AR530" i="4"/>
  <c r="J530" i="4"/>
  <c r="AS530" i="4"/>
  <c r="K530" i="4"/>
  <c r="AT530" i="4"/>
  <c r="AU530" i="4"/>
  <c r="AQ531" i="4"/>
  <c r="AR531" i="4"/>
  <c r="J531" i="4"/>
  <c r="AS531" i="4"/>
  <c r="K531" i="4"/>
  <c r="AT531" i="4"/>
  <c r="AU531" i="4"/>
  <c r="AQ532" i="4"/>
  <c r="AR532" i="4"/>
  <c r="J532" i="4"/>
  <c r="AS532" i="4"/>
  <c r="K532" i="4"/>
  <c r="AT532" i="4"/>
  <c r="AU532" i="4"/>
  <c r="AQ533" i="4"/>
  <c r="AR533" i="4"/>
  <c r="J533" i="4"/>
  <c r="AS533" i="4"/>
  <c r="K533" i="4"/>
  <c r="AT533" i="4"/>
  <c r="AU533" i="4"/>
  <c r="AQ534" i="4"/>
  <c r="AR534" i="4"/>
  <c r="J534" i="4"/>
  <c r="AS534" i="4"/>
  <c r="K534" i="4"/>
  <c r="AT534" i="4"/>
  <c r="AU534" i="4"/>
  <c r="AQ535" i="4"/>
  <c r="AR535" i="4"/>
  <c r="J535" i="4"/>
  <c r="AS535" i="4"/>
  <c r="K535" i="4"/>
  <c r="AT535" i="4"/>
  <c r="AU535" i="4"/>
  <c r="AQ536" i="4"/>
  <c r="AR536" i="4"/>
  <c r="J536" i="4"/>
  <c r="AS536" i="4"/>
  <c r="K536" i="4"/>
  <c r="AT536" i="4"/>
  <c r="AU536" i="4"/>
  <c r="AQ537" i="4"/>
  <c r="AR537" i="4"/>
  <c r="J537" i="4"/>
  <c r="AS537" i="4"/>
  <c r="K537" i="4"/>
  <c r="AT537" i="4"/>
  <c r="AU537" i="4"/>
  <c r="AQ538" i="4"/>
  <c r="AR538" i="4"/>
  <c r="J538" i="4"/>
  <c r="AS538" i="4"/>
  <c r="K538" i="4"/>
  <c r="AT538" i="4"/>
  <c r="AU538" i="4"/>
  <c r="AQ539" i="4"/>
  <c r="AR539" i="4"/>
  <c r="J539" i="4"/>
  <c r="AS539" i="4"/>
  <c r="K539" i="4"/>
  <c r="AT539" i="4"/>
  <c r="AU539" i="4"/>
  <c r="AQ540" i="4"/>
  <c r="AR540" i="4"/>
  <c r="J540" i="4"/>
  <c r="AS540" i="4"/>
  <c r="K540" i="4"/>
  <c r="AT540" i="4"/>
  <c r="AU540" i="4"/>
  <c r="AQ541" i="4"/>
  <c r="AR541" i="4"/>
  <c r="J541" i="4"/>
  <c r="AS541" i="4"/>
  <c r="K541" i="4"/>
  <c r="AT541" i="4"/>
  <c r="AU541" i="4"/>
  <c r="AQ542" i="4"/>
  <c r="AR542" i="4"/>
  <c r="J542" i="4"/>
  <c r="AS542" i="4"/>
  <c r="K542" i="4"/>
  <c r="AT542" i="4"/>
  <c r="AU542" i="4"/>
  <c r="AQ543" i="4"/>
  <c r="AR543" i="4"/>
  <c r="J543" i="4"/>
  <c r="AS543" i="4"/>
  <c r="K543" i="4"/>
  <c r="AT543" i="4"/>
  <c r="AU543" i="4"/>
  <c r="AQ544" i="4"/>
  <c r="AR544" i="4"/>
  <c r="J544" i="4"/>
  <c r="AS544" i="4"/>
  <c r="K544" i="4"/>
  <c r="AT544" i="4"/>
  <c r="AU544" i="4"/>
  <c r="AQ545" i="4"/>
  <c r="AR545" i="4"/>
  <c r="J545" i="4"/>
  <c r="AS545" i="4"/>
  <c r="K545" i="4"/>
  <c r="AT545" i="4"/>
  <c r="AU545" i="4"/>
  <c r="AQ546" i="4"/>
  <c r="AR546" i="4"/>
  <c r="J546" i="4"/>
  <c r="AS546" i="4"/>
  <c r="K546" i="4"/>
  <c r="AT546" i="4"/>
  <c r="AU546" i="4"/>
  <c r="AQ547" i="4"/>
  <c r="AR547" i="4"/>
  <c r="J547" i="4"/>
  <c r="AS547" i="4"/>
  <c r="K547" i="4"/>
  <c r="AT547" i="4"/>
  <c r="AU547" i="4"/>
  <c r="AQ548" i="4"/>
  <c r="AR548" i="4"/>
  <c r="J548" i="4"/>
  <c r="AS548" i="4"/>
  <c r="K548" i="4"/>
  <c r="AT548" i="4"/>
  <c r="AU548" i="4"/>
  <c r="AQ549" i="4"/>
  <c r="AR549" i="4"/>
  <c r="J549" i="4"/>
  <c r="AS549" i="4"/>
  <c r="K549" i="4"/>
  <c r="AT549" i="4"/>
  <c r="AU549" i="4"/>
  <c r="AQ550" i="4"/>
  <c r="AR550" i="4"/>
  <c r="J550" i="4"/>
  <c r="AS550" i="4"/>
  <c r="K550" i="4"/>
  <c r="AT550" i="4"/>
  <c r="AU550" i="4"/>
  <c r="AQ551" i="4"/>
  <c r="AR551" i="4"/>
  <c r="J551" i="4"/>
  <c r="AS551" i="4"/>
  <c r="K551" i="4"/>
  <c r="AT551" i="4"/>
  <c r="AU551" i="4"/>
  <c r="AQ552" i="4"/>
  <c r="AR552" i="4"/>
  <c r="J552" i="4"/>
  <c r="AS552" i="4"/>
  <c r="K552" i="4"/>
  <c r="AT552" i="4"/>
  <c r="AU552" i="4"/>
  <c r="AQ553" i="4"/>
  <c r="AR553" i="4"/>
  <c r="J553" i="4"/>
  <c r="AS553" i="4"/>
  <c r="K553" i="4"/>
  <c r="AT553" i="4"/>
  <c r="AU553" i="4"/>
  <c r="AQ554" i="4"/>
  <c r="AR554" i="4"/>
  <c r="J554" i="4"/>
  <c r="AS554" i="4"/>
  <c r="K554" i="4"/>
  <c r="AT554" i="4"/>
  <c r="AU554" i="4"/>
  <c r="AQ555" i="4"/>
  <c r="AR555" i="4"/>
  <c r="J555" i="4"/>
  <c r="AS555" i="4"/>
  <c r="K555" i="4"/>
  <c r="AT555" i="4"/>
  <c r="AU555" i="4"/>
  <c r="AQ556" i="4"/>
  <c r="AR556" i="4"/>
  <c r="J556" i="4"/>
  <c r="AS556" i="4"/>
  <c r="K556" i="4"/>
  <c r="AT556" i="4"/>
  <c r="AU556" i="4"/>
  <c r="AQ557" i="4"/>
  <c r="AR557" i="4"/>
  <c r="J557" i="4"/>
  <c r="AS557" i="4"/>
  <c r="K557" i="4"/>
  <c r="AT557" i="4"/>
  <c r="AU557" i="4"/>
  <c r="AQ558" i="4"/>
  <c r="AR558" i="4"/>
  <c r="J558" i="4"/>
  <c r="AS558" i="4"/>
  <c r="K558" i="4"/>
  <c r="AT558" i="4"/>
  <c r="AU558" i="4"/>
  <c r="AQ559" i="4"/>
  <c r="AR559" i="4"/>
  <c r="J559" i="4"/>
  <c r="AS559" i="4"/>
  <c r="K559" i="4"/>
  <c r="AT559" i="4"/>
  <c r="AU559" i="4"/>
  <c r="AQ560" i="4"/>
  <c r="AR560" i="4"/>
  <c r="J560" i="4"/>
  <c r="AS560" i="4"/>
  <c r="K560" i="4"/>
  <c r="AT560" i="4"/>
  <c r="AU560" i="4"/>
  <c r="AQ561" i="4"/>
  <c r="AR561" i="4"/>
  <c r="J561" i="4"/>
  <c r="AS561" i="4"/>
  <c r="K561" i="4"/>
  <c r="AT561" i="4"/>
  <c r="AU561" i="4"/>
  <c r="AQ562" i="4"/>
  <c r="AR562" i="4"/>
  <c r="J562" i="4"/>
  <c r="AS562" i="4"/>
  <c r="K562" i="4"/>
  <c r="AT562" i="4"/>
  <c r="AU562" i="4"/>
  <c r="AQ563" i="4"/>
  <c r="AR563" i="4"/>
  <c r="J563" i="4"/>
  <c r="AS563" i="4"/>
  <c r="K563" i="4"/>
  <c r="AT563" i="4"/>
  <c r="AU563" i="4"/>
  <c r="AQ564" i="4"/>
  <c r="AR564" i="4"/>
  <c r="J564" i="4"/>
  <c r="AS564" i="4"/>
  <c r="K564" i="4"/>
  <c r="AT564" i="4"/>
  <c r="AU564" i="4"/>
  <c r="AQ565" i="4"/>
  <c r="AR565" i="4"/>
  <c r="J565" i="4"/>
  <c r="AS565" i="4"/>
  <c r="K565" i="4"/>
  <c r="AT565" i="4"/>
  <c r="AU565" i="4"/>
  <c r="AQ566" i="4"/>
  <c r="AR566" i="4"/>
  <c r="J566" i="4"/>
  <c r="AS566" i="4"/>
  <c r="K566" i="4"/>
  <c r="AT566" i="4"/>
  <c r="AU566" i="4"/>
  <c r="AQ567" i="4"/>
  <c r="AR567" i="4"/>
  <c r="J567" i="4"/>
  <c r="AS567" i="4"/>
  <c r="K567" i="4"/>
  <c r="AT567" i="4"/>
  <c r="AU567" i="4"/>
  <c r="AQ568" i="4"/>
  <c r="AR568" i="4"/>
  <c r="J568" i="4"/>
  <c r="AS568" i="4"/>
  <c r="K568" i="4"/>
  <c r="AT568" i="4"/>
  <c r="AU568" i="4"/>
  <c r="AQ569" i="4"/>
  <c r="AR569" i="4"/>
  <c r="J569" i="4"/>
  <c r="AS569" i="4"/>
  <c r="K569" i="4"/>
  <c r="AT569" i="4"/>
  <c r="AU569" i="4"/>
  <c r="AQ570" i="4"/>
  <c r="AR570" i="4"/>
  <c r="J570" i="4"/>
  <c r="AS570" i="4"/>
  <c r="K570" i="4"/>
  <c r="AT570" i="4"/>
  <c r="AU570" i="4"/>
  <c r="AQ571" i="4"/>
  <c r="AR571" i="4"/>
  <c r="J571" i="4"/>
  <c r="AS571" i="4"/>
  <c r="K571" i="4"/>
  <c r="AT571" i="4"/>
  <c r="AU571" i="4"/>
  <c r="AQ572" i="4"/>
  <c r="AR572" i="4"/>
  <c r="J572" i="4"/>
  <c r="AS572" i="4"/>
  <c r="K572" i="4"/>
  <c r="AT572" i="4"/>
  <c r="AU572" i="4"/>
  <c r="AQ573" i="4"/>
  <c r="AR573" i="4"/>
  <c r="J573" i="4"/>
  <c r="AS573" i="4"/>
  <c r="K573" i="4"/>
  <c r="AT573" i="4"/>
  <c r="AU573" i="4"/>
  <c r="AQ574" i="4"/>
  <c r="AR574" i="4"/>
  <c r="J574" i="4"/>
  <c r="AS574" i="4"/>
  <c r="K574" i="4"/>
  <c r="AT574" i="4"/>
  <c r="AU574" i="4"/>
  <c r="AQ575" i="4"/>
  <c r="AR575" i="4"/>
  <c r="J575" i="4"/>
  <c r="AS575" i="4"/>
  <c r="K575" i="4"/>
  <c r="AT575" i="4"/>
  <c r="AU575" i="4"/>
  <c r="AQ576" i="4"/>
  <c r="AR576" i="4"/>
  <c r="J576" i="4"/>
  <c r="AS576" i="4"/>
  <c r="K576" i="4"/>
  <c r="AT576" i="4"/>
  <c r="AU576" i="4"/>
  <c r="AQ577" i="4"/>
  <c r="AR577" i="4"/>
  <c r="J577" i="4"/>
  <c r="AS577" i="4"/>
  <c r="K577" i="4"/>
  <c r="AT577" i="4"/>
  <c r="AU577" i="4"/>
  <c r="AQ3" i="4"/>
  <c r="AR3" i="4"/>
  <c r="AS3" i="4"/>
  <c r="AT3" i="4"/>
  <c r="AU3" i="4"/>
  <c r="AL4" i="4"/>
  <c r="AM4" i="4"/>
  <c r="AN4" i="4"/>
  <c r="AL5" i="4"/>
  <c r="AM5" i="4"/>
  <c r="AN5" i="4"/>
  <c r="AL6" i="4"/>
  <c r="AM6" i="4"/>
  <c r="AN6" i="4"/>
  <c r="AL7" i="4"/>
  <c r="AM7" i="4"/>
  <c r="AN7" i="4"/>
  <c r="AL8" i="4"/>
  <c r="AM8" i="4"/>
  <c r="AN8" i="4"/>
  <c r="AL9" i="4"/>
  <c r="AM9" i="4"/>
  <c r="AN9" i="4"/>
  <c r="AL10" i="4"/>
  <c r="AM10" i="4"/>
  <c r="AN10" i="4"/>
  <c r="AL11" i="4"/>
  <c r="AM11" i="4"/>
  <c r="AN11" i="4"/>
  <c r="AL12" i="4"/>
  <c r="AM12" i="4"/>
  <c r="AN12" i="4"/>
  <c r="AL13" i="4"/>
  <c r="AM13" i="4"/>
  <c r="AN13" i="4"/>
  <c r="AL14" i="4"/>
  <c r="AM14" i="4"/>
  <c r="AN14" i="4"/>
  <c r="AL15" i="4"/>
  <c r="AM15" i="4"/>
  <c r="AN15" i="4"/>
  <c r="AL16" i="4"/>
  <c r="AM16" i="4"/>
  <c r="AN16" i="4"/>
  <c r="AL17" i="4"/>
  <c r="AM17" i="4"/>
  <c r="AN17" i="4"/>
  <c r="AL18" i="4"/>
  <c r="AM18" i="4"/>
  <c r="AN18" i="4"/>
  <c r="AL19" i="4"/>
  <c r="AM19" i="4"/>
  <c r="AN19" i="4"/>
  <c r="AL20" i="4"/>
  <c r="AM20" i="4"/>
  <c r="AN20" i="4"/>
  <c r="AL21" i="4"/>
  <c r="AM21" i="4"/>
  <c r="AN21" i="4"/>
  <c r="AL22" i="4"/>
  <c r="AM22" i="4"/>
  <c r="AN22" i="4"/>
  <c r="AL23" i="4"/>
  <c r="AM23" i="4"/>
  <c r="AN23" i="4"/>
  <c r="AL24" i="4"/>
  <c r="AM24" i="4"/>
  <c r="AN24" i="4"/>
  <c r="AL25" i="4"/>
  <c r="AM25" i="4"/>
  <c r="AN25" i="4"/>
  <c r="AL26" i="4"/>
  <c r="AM26" i="4"/>
  <c r="AN26" i="4"/>
  <c r="AL27" i="4"/>
  <c r="AM27" i="4"/>
  <c r="AN27" i="4"/>
  <c r="AL28" i="4"/>
  <c r="AM28" i="4"/>
  <c r="AN28" i="4"/>
  <c r="AL29" i="4"/>
  <c r="AM29" i="4"/>
  <c r="AN29" i="4"/>
  <c r="AL30" i="4"/>
  <c r="AM30" i="4"/>
  <c r="AN30" i="4"/>
  <c r="AL31" i="4"/>
  <c r="AM31" i="4"/>
  <c r="AN31" i="4"/>
  <c r="AL32" i="4"/>
  <c r="AM32" i="4"/>
  <c r="AN32" i="4"/>
  <c r="AL33" i="4"/>
  <c r="AM33" i="4"/>
  <c r="AN33" i="4"/>
  <c r="AL34" i="4"/>
  <c r="AM34" i="4"/>
  <c r="AN34" i="4"/>
  <c r="AL35" i="4"/>
  <c r="AM35" i="4"/>
  <c r="AN35" i="4"/>
  <c r="AL36" i="4"/>
  <c r="AM36" i="4"/>
  <c r="AN36" i="4"/>
  <c r="AL37" i="4"/>
  <c r="AM37" i="4"/>
  <c r="AN37" i="4"/>
  <c r="AL38" i="4"/>
  <c r="AM38" i="4"/>
  <c r="AN38" i="4"/>
  <c r="AL39" i="4"/>
  <c r="AM39" i="4"/>
  <c r="AN39" i="4"/>
  <c r="AL40" i="4"/>
  <c r="AM40" i="4"/>
  <c r="AN40" i="4"/>
  <c r="AL41" i="4"/>
  <c r="AM41" i="4"/>
  <c r="AN41" i="4"/>
  <c r="AL42" i="4"/>
  <c r="AM42" i="4"/>
  <c r="AN42" i="4"/>
  <c r="AL43" i="4"/>
  <c r="AM43" i="4"/>
  <c r="AN43" i="4"/>
  <c r="AL44" i="4"/>
  <c r="AM44" i="4"/>
  <c r="AN44" i="4"/>
  <c r="AL45" i="4"/>
  <c r="AM45" i="4"/>
  <c r="AN45" i="4"/>
  <c r="AL46" i="4"/>
  <c r="AM46" i="4"/>
  <c r="AN46" i="4"/>
  <c r="AL47" i="4"/>
  <c r="AM47" i="4"/>
  <c r="AN47" i="4"/>
  <c r="AL48" i="4"/>
  <c r="AM48" i="4"/>
  <c r="AN48" i="4"/>
  <c r="AN3" i="4"/>
  <c r="AM3" i="4"/>
  <c r="AL3" i="4"/>
  <c r="AH550" i="4"/>
  <c r="AI550" i="4"/>
  <c r="AH551" i="4"/>
  <c r="AI551" i="4"/>
  <c r="AH552" i="4"/>
  <c r="AI552" i="4"/>
  <c r="AH553" i="4"/>
  <c r="AI553" i="4"/>
  <c r="AH554" i="4"/>
  <c r="AI554" i="4"/>
  <c r="AH555" i="4"/>
  <c r="AI555" i="4"/>
  <c r="AH556" i="4"/>
  <c r="AI556" i="4"/>
  <c r="AH557" i="4"/>
  <c r="AI557" i="4"/>
  <c r="AH558" i="4"/>
  <c r="AI558" i="4"/>
  <c r="AH559" i="4"/>
  <c r="AI559" i="4"/>
  <c r="AH560" i="4"/>
  <c r="AI560" i="4"/>
  <c r="AH561" i="4"/>
  <c r="AI561" i="4"/>
  <c r="AH562" i="4"/>
  <c r="AI562" i="4"/>
  <c r="AH563" i="4"/>
  <c r="AI563" i="4"/>
  <c r="AH564" i="4"/>
  <c r="AI564" i="4"/>
  <c r="AH565" i="4"/>
  <c r="AI565" i="4"/>
  <c r="AH566" i="4"/>
  <c r="AI566" i="4"/>
  <c r="AH567" i="4"/>
  <c r="AI567" i="4"/>
  <c r="AH568" i="4"/>
  <c r="AI568" i="4"/>
  <c r="AH569" i="4"/>
  <c r="AI569" i="4"/>
  <c r="AH570" i="4"/>
  <c r="AI570" i="4"/>
  <c r="AH571" i="4"/>
  <c r="AI571" i="4"/>
  <c r="AH572" i="4"/>
  <c r="AI572" i="4"/>
  <c r="AH573" i="4"/>
  <c r="AI573" i="4"/>
  <c r="AH574" i="4"/>
  <c r="AI574" i="4"/>
  <c r="AH575" i="4"/>
  <c r="AI575" i="4"/>
  <c r="AH576" i="4"/>
  <c r="AI576" i="4"/>
  <c r="AH577" i="4"/>
  <c r="AI577" i="4"/>
  <c r="AH542" i="4"/>
  <c r="AI542" i="4"/>
  <c r="AH543" i="4"/>
  <c r="AI543" i="4"/>
  <c r="AH544" i="4"/>
  <c r="AI544" i="4"/>
  <c r="AH545" i="4"/>
  <c r="AI545" i="4"/>
  <c r="AH546" i="4"/>
  <c r="AI546" i="4"/>
  <c r="AH547" i="4"/>
  <c r="AI547" i="4"/>
  <c r="AH548" i="4"/>
  <c r="AI548" i="4"/>
  <c r="AH549" i="4"/>
  <c r="AI549" i="4"/>
  <c r="AH526" i="4"/>
  <c r="AI526" i="4"/>
  <c r="AH527" i="4"/>
  <c r="AI527" i="4"/>
  <c r="AH528" i="4"/>
  <c r="AI528" i="4"/>
  <c r="AH529" i="4"/>
  <c r="AI529" i="4"/>
  <c r="AH530" i="4"/>
  <c r="AI530" i="4"/>
  <c r="AH531" i="4"/>
  <c r="AI531" i="4"/>
  <c r="AH532" i="4"/>
  <c r="AI532" i="4"/>
  <c r="AH533" i="4"/>
  <c r="AI533" i="4"/>
  <c r="AH534" i="4"/>
  <c r="AI534" i="4"/>
  <c r="AH535" i="4"/>
  <c r="AI535" i="4"/>
  <c r="AH536" i="4"/>
  <c r="AI536" i="4"/>
  <c r="AH537" i="4"/>
  <c r="AI537" i="4"/>
  <c r="AH538" i="4"/>
  <c r="AI538" i="4"/>
  <c r="AH539" i="4"/>
  <c r="AI539" i="4"/>
  <c r="AH540" i="4"/>
  <c r="AI540" i="4"/>
  <c r="AH541" i="4"/>
  <c r="AI541" i="4"/>
  <c r="AH514" i="4"/>
  <c r="AI514" i="4"/>
  <c r="AH515" i="4"/>
  <c r="AI515" i="4"/>
  <c r="AH516" i="4"/>
  <c r="AI516" i="4"/>
  <c r="AH517" i="4"/>
  <c r="AI517" i="4"/>
  <c r="AH518" i="4"/>
  <c r="AI518" i="4"/>
  <c r="AH519" i="4"/>
  <c r="AI519" i="4"/>
  <c r="AH520" i="4"/>
  <c r="AI520" i="4"/>
  <c r="AH521" i="4"/>
  <c r="AI521" i="4"/>
  <c r="AH522" i="4"/>
  <c r="AI522" i="4"/>
  <c r="AH523" i="4"/>
  <c r="AI523" i="4"/>
  <c r="AH524" i="4"/>
  <c r="AI524" i="4"/>
  <c r="AH525" i="4"/>
  <c r="AI525" i="4"/>
  <c r="AH503" i="4"/>
  <c r="AI503" i="4"/>
  <c r="AH504" i="4"/>
  <c r="AI504" i="4"/>
  <c r="AH505" i="4"/>
  <c r="AI505" i="4"/>
  <c r="AH506" i="4"/>
  <c r="AI506" i="4"/>
  <c r="AH507" i="4"/>
  <c r="AI507" i="4"/>
  <c r="AH508" i="4"/>
  <c r="AI508" i="4"/>
  <c r="AH509" i="4"/>
  <c r="AI509" i="4"/>
  <c r="AH510" i="4"/>
  <c r="AI510" i="4"/>
  <c r="AH511" i="4"/>
  <c r="AI511" i="4"/>
  <c r="AH512" i="4"/>
  <c r="AI512" i="4"/>
  <c r="AH513" i="4"/>
  <c r="AI513" i="4"/>
  <c r="AH493" i="4"/>
  <c r="AI493" i="4"/>
  <c r="AH494" i="4"/>
  <c r="AI494" i="4"/>
  <c r="AH495" i="4"/>
  <c r="AI495" i="4"/>
  <c r="AH496" i="4"/>
  <c r="AI496" i="4"/>
  <c r="AH497" i="4"/>
  <c r="AI497" i="4"/>
  <c r="AH498" i="4"/>
  <c r="AI498" i="4"/>
  <c r="AH499" i="4"/>
  <c r="AI499" i="4"/>
  <c r="AH500" i="4"/>
  <c r="AI500" i="4"/>
  <c r="AH501" i="4"/>
  <c r="AI501" i="4"/>
  <c r="AH502" i="4"/>
  <c r="AI502" i="4"/>
  <c r="AH476" i="4"/>
  <c r="AI476" i="4"/>
  <c r="AH477" i="4"/>
  <c r="AI477" i="4"/>
  <c r="AH478" i="4"/>
  <c r="AI478" i="4"/>
  <c r="AH479" i="4"/>
  <c r="AI479" i="4"/>
  <c r="AH480" i="4"/>
  <c r="AI480" i="4"/>
  <c r="AH481" i="4"/>
  <c r="AI481" i="4"/>
  <c r="AH482" i="4"/>
  <c r="AI482" i="4"/>
  <c r="AH483" i="4"/>
  <c r="AI483" i="4"/>
  <c r="AH484" i="4"/>
  <c r="AI484" i="4"/>
  <c r="AH485" i="4"/>
  <c r="AI485" i="4"/>
  <c r="AH486" i="4"/>
  <c r="AI486" i="4"/>
  <c r="AH487" i="4"/>
  <c r="AI487" i="4"/>
  <c r="AH488" i="4"/>
  <c r="AI488" i="4"/>
  <c r="AH489" i="4"/>
  <c r="AI489" i="4"/>
  <c r="AH490" i="4"/>
  <c r="AI490" i="4"/>
  <c r="AH491" i="4"/>
  <c r="AI491" i="4"/>
  <c r="AH492" i="4"/>
  <c r="AI492" i="4"/>
  <c r="AH462" i="4"/>
  <c r="AI462" i="4"/>
  <c r="AH463" i="4"/>
  <c r="AI463" i="4"/>
  <c r="AH464" i="4"/>
  <c r="AI464" i="4"/>
  <c r="AH465" i="4"/>
  <c r="AI465" i="4"/>
  <c r="AH466" i="4"/>
  <c r="AI466" i="4"/>
  <c r="AH467" i="4"/>
  <c r="AI467" i="4"/>
  <c r="AH468" i="4"/>
  <c r="AI468" i="4"/>
  <c r="AH469" i="4"/>
  <c r="AI469" i="4"/>
  <c r="AH470" i="4"/>
  <c r="AI470" i="4"/>
  <c r="AH471" i="4"/>
  <c r="AI471" i="4"/>
  <c r="AH472" i="4"/>
  <c r="AI472" i="4"/>
  <c r="AH473" i="4"/>
  <c r="AI473" i="4"/>
  <c r="AH474" i="4"/>
  <c r="AI474" i="4"/>
  <c r="AH475" i="4"/>
  <c r="AI475" i="4"/>
  <c r="AH451" i="4"/>
  <c r="AI451" i="4"/>
  <c r="AH452" i="4"/>
  <c r="AI452" i="4"/>
  <c r="AH453" i="4"/>
  <c r="AI453" i="4"/>
  <c r="AH454" i="4"/>
  <c r="AI454" i="4"/>
  <c r="AH455" i="4"/>
  <c r="AI455" i="4"/>
  <c r="AH456" i="4"/>
  <c r="AI456" i="4"/>
  <c r="AH457" i="4"/>
  <c r="AI457" i="4"/>
  <c r="AH458" i="4"/>
  <c r="AI458" i="4"/>
  <c r="AH459" i="4"/>
  <c r="AI459" i="4"/>
  <c r="AH460" i="4"/>
  <c r="AI460" i="4"/>
  <c r="AH461" i="4"/>
  <c r="AI461" i="4"/>
  <c r="AH433" i="4"/>
  <c r="AI433" i="4"/>
  <c r="AH434" i="4"/>
  <c r="AI434" i="4"/>
  <c r="AH435" i="4"/>
  <c r="AI435" i="4"/>
  <c r="AH436" i="4"/>
  <c r="AI436" i="4"/>
  <c r="AH437" i="4"/>
  <c r="AI437" i="4"/>
  <c r="AH438" i="4"/>
  <c r="AI438" i="4"/>
  <c r="AH439" i="4"/>
  <c r="AI439" i="4"/>
  <c r="AH440" i="4"/>
  <c r="AI440" i="4"/>
  <c r="AH441" i="4"/>
  <c r="AI441" i="4"/>
  <c r="AH442" i="4"/>
  <c r="AI442" i="4"/>
  <c r="AH443" i="4"/>
  <c r="AI443" i="4"/>
  <c r="AH444" i="4"/>
  <c r="AI444" i="4"/>
  <c r="AH445" i="4"/>
  <c r="AI445" i="4"/>
  <c r="AH446" i="4"/>
  <c r="AI446" i="4"/>
  <c r="AH447" i="4"/>
  <c r="AI447" i="4"/>
  <c r="AH448" i="4"/>
  <c r="AI448" i="4"/>
  <c r="AH449" i="4"/>
  <c r="AI449" i="4"/>
  <c r="AH450" i="4"/>
  <c r="AI450" i="4"/>
  <c r="AH420" i="4"/>
  <c r="AI420" i="4"/>
  <c r="AH421" i="4"/>
  <c r="AI421" i="4"/>
  <c r="AH422" i="4"/>
  <c r="AI422" i="4"/>
  <c r="AH423" i="4"/>
  <c r="AI423" i="4"/>
  <c r="AH424" i="4"/>
  <c r="AI424" i="4"/>
  <c r="AH425" i="4"/>
  <c r="AI425" i="4"/>
  <c r="AH426" i="4"/>
  <c r="AI426" i="4"/>
  <c r="AH427" i="4"/>
  <c r="AI427" i="4"/>
  <c r="AH428" i="4"/>
  <c r="AI428" i="4"/>
  <c r="AH429" i="4"/>
  <c r="AI429" i="4"/>
  <c r="AH430" i="4"/>
  <c r="AI430" i="4"/>
  <c r="AH431" i="4"/>
  <c r="AI431" i="4"/>
  <c r="AH432" i="4"/>
  <c r="AI432" i="4"/>
  <c r="AH419" i="4"/>
  <c r="AI419" i="4"/>
  <c r="AH397" i="4"/>
  <c r="AI397" i="4"/>
  <c r="AH398" i="4"/>
  <c r="AI398" i="4"/>
  <c r="AH399" i="4"/>
  <c r="AI399" i="4"/>
  <c r="AH400" i="4"/>
  <c r="AI400" i="4"/>
  <c r="AH401" i="4"/>
  <c r="AI401" i="4"/>
  <c r="AH402" i="4"/>
  <c r="AI402" i="4"/>
  <c r="AH403" i="4"/>
  <c r="AI403" i="4"/>
  <c r="AH404" i="4"/>
  <c r="AI404" i="4"/>
  <c r="AH405" i="4"/>
  <c r="AI405" i="4"/>
  <c r="AH406" i="4"/>
  <c r="AI406" i="4"/>
  <c r="AH407" i="4"/>
  <c r="AI407" i="4"/>
  <c r="AH408" i="4"/>
  <c r="AI408" i="4"/>
  <c r="AH409" i="4"/>
  <c r="AI409" i="4"/>
  <c r="AH410" i="4"/>
  <c r="AI410" i="4"/>
  <c r="AH411" i="4"/>
  <c r="AI411" i="4"/>
  <c r="AH412" i="4"/>
  <c r="AI412" i="4"/>
  <c r="AH413" i="4"/>
  <c r="AI413" i="4"/>
  <c r="AH414" i="4"/>
  <c r="AI414" i="4"/>
  <c r="AH415" i="4"/>
  <c r="AI415" i="4"/>
  <c r="AH416" i="4"/>
  <c r="AI416" i="4"/>
  <c r="AH417" i="4"/>
  <c r="AI417" i="4"/>
  <c r="AH418" i="4"/>
  <c r="AI418" i="4"/>
  <c r="AH393" i="4"/>
  <c r="AI393" i="4"/>
  <c r="AH394" i="4"/>
  <c r="AI394" i="4"/>
  <c r="AH395" i="4"/>
  <c r="AI395" i="4"/>
  <c r="AH396" i="4"/>
  <c r="AI396" i="4"/>
  <c r="AH384" i="4"/>
  <c r="AI384" i="4"/>
  <c r="AH385" i="4"/>
  <c r="AI385" i="4"/>
  <c r="AH386" i="4"/>
  <c r="AI386" i="4"/>
  <c r="AH387" i="4"/>
  <c r="AI387" i="4"/>
  <c r="AH388" i="4"/>
  <c r="AI388" i="4"/>
  <c r="AH389" i="4"/>
  <c r="AI389" i="4"/>
  <c r="AH390" i="4"/>
  <c r="AI390" i="4"/>
  <c r="AH391" i="4"/>
  <c r="AI391" i="4"/>
  <c r="AH392" i="4"/>
  <c r="AI392" i="4"/>
  <c r="AH367" i="4"/>
  <c r="AI367" i="4"/>
  <c r="AH368" i="4"/>
  <c r="AI368" i="4"/>
  <c r="AH369" i="4"/>
  <c r="AI369" i="4"/>
  <c r="AH370" i="4"/>
  <c r="AI370" i="4"/>
  <c r="AH371" i="4"/>
  <c r="AI371" i="4"/>
  <c r="AH372" i="4"/>
  <c r="AI372" i="4"/>
  <c r="AH373" i="4"/>
  <c r="AI373" i="4"/>
  <c r="AH374" i="4"/>
  <c r="AI374" i="4"/>
  <c r="AH375" i="4"/>
  <c r="AI375" i="4"/>
  <c r="AH376" i="4"/>
  <c r="AI376" i="4"/>
  <c r="AH377" i="4"/>
  <c r="AI377" i="4"/>
  <c r="AH378" i="4"/>
  <c r="AI378" i="4"/>
  <c r="AH379" i="4"/>
  <c r="AI379" i="4"/>
  <c r="AH380" i="4"/>
  <c r="AI380" i="4"/>
  <c r="AH381" i="4"/>
  <c r="AI381" i="4"/>
  <c r="AH382" i="4"/>
  <c r="AI382" i="4"/>
  <c r="AH383" i="4"/>
  <c r="AI383" i="4"/>
  <c r="AH344" i="4"/>
  <c r="AI344" i="4"/>
  <c r="AH345" i="4"/>
  <c r="AI345" i="4"/>
  <c r="AH346" i="4"/>
  <c r="AI346" i="4"/>
  <c r="AH347" i="4"/>
  <c r="AI347" i="4"/>
  <c r="AH348" i="4"/>
  <c r="AI348" i="4"/>
  <c r="AH349" i="4"/>
  <c r="AI349" i="4"/>
  <c r="AH350" i="4"/>
  <c r="AI350" i="4"/>
  <c r="AH351" i="4"/>
  <c r="AI351" i="4"/>
  <c r="AH352" i="4"/>
  <c r="AI352" i="4"/>
  <c r="AH353" i="4"/>
  <c r="AI353" i="4"/>
  <c r="AH354" i="4"/>
  <c r="AI354" i="4"/>
  <c r="AH355" i="4"/>
  <c r="AI355" i="4"/>
  <c r="AH356" i="4"/>
  <c r="AI356" i="4"/>
  <c r="AH357" i="4"/>
  <c r="AI357" i="4"/>
  <c r="AH358" i="4"/>
  <c r="AI358" i="4"/>
  <c r="AH359" i="4"/>
  <c r="AI359" i="4"/>
  <c r="AH360" i="4"/>
  <c r="AI360" i="4"/>
  <c r="AH361" i="4"/>
  <c r="AI361" i="4"/>
  <c r="AH362" i="4"/>
  <c r="AI362" i="4"/>
  <c r="AH363" i="4"/>
  <c r="AI363" i="4"/>
  <c r="AH364" i="4"/>
  <c r="AI364" i="4"/>
  <c r="AH365" i="4"/>
  <c r="AI365" i="4"/>
  <c r="AH366" i="4"/>
  <c r="AI366" i="4"/>
  <c r="AH319" i="4"/>
  <c r="AI319" i="4"/>
  <c r="AH320" i="4"/>
  <c r="AI320" i="4"/>
  <c r="AH321" i="4"/>
  <c r="AI321" i="4"/>
  <c r="AH322" i="4"/>
  <c r="AI322" i="4"/>
  <c r="AH323" i="4"/>
  <c r="AI323" i="4"/>
  <c r="AH324" i="4"/>
  <c r="AI324" i="4"/>
  <c r="AH325" i="4"/>
  <c r="AI325" i="4"/>
  <c r="AH326" i="4"/>
  <c r="AI326" i="4"/>
  <c r="AH327" i="4"/>
  <c r="AI327" i="4"/>
  <c r="AH328" i="4"/>
  <c r="AI328" i="4"/>
  <c r="AH329" i="4"/>
  <c r="AI329" i="4"/>
  <c r="AH330" i="4"/>
  <c r="AI330" i="4"/>
  <c r="AH331" i="4"/>
  <c r="AI331" i="4"/>
  <c r="AH332" i="4"/>
  <c r="AI332" i="4"/>
  <c r="AH333" i="4"/>
  <c r="AI333" i="4"/>
  <c r="AH334" i="4"/>
  <c r="AI334" i="4"/>
  <c r="AH335" i="4"/>
  <c r="AI335" i="4"/>
  <c r="AH336" i="4"/>
  <c r="AI336" i="4"/>
  <c r="AH337" i="4"/>
  <c r="AI337" i="4"/>
  <c r="AH338" i="4"/>
  <c r="AI338" i="4"/>
  <c r="AH339" i="4"/>
  <c r="AI339" i="4"/>
  <c r="AH340" i="4"/>
  <c r="AI340" i="4"/>
  <c r="AH341" i="4"/>
  <c r="AI341" i="4"/>
  <c r="AH342" i="4"/>
  <c r="AI342" i="4"/>
  <c r="AH343" i="4"/>
  <c r="AI343" i="4"/>
  <c r="AH312" i="4"/>
  <c r="AI312" i="4"/>
  <c r="AH313" i="4"/>
  <c r="AI313" i="4"/>
  <c r="AH314" i="4"/>
  <c r="AI314" i="4"/>
  <c r="AH315" i="4"/>
  <c r="AI315" i="4"/>
  <c r="AH316" i="4"/>
  <c r="AI316" i="4"/>
  <c r="AH317" i="4"/>
  <c r="AI317" i="4"/>
  <c r="AH318" i="4"/>
  <c r="AI318" i="4"/>
  <c r="AH309" i="4"/>
  <c r="AI309" i="4"/>
  <c r="AH310" i="4"/>
  <c r="AI310" i="4"/>
  <c r="AH311" i="4"/>
  <c r="AI311" i="4"/>
  <c r="AH290" i="4"/>
  <c r="AI290" i="4"/>
  <c r="AH291" i="4"/>
  <c r="AI291" i="4"/>
  <c r="AH292" i="4"/>
  <c r="AI292" i="4"/>
  <c r="AH293" i="4"/>
  <c r="AI293" i="4"/>
  <c r="AH294" i="4"/>
  <c r="AI294" i="4"/>
  <c r="AH295" i="4"/>
  <c r="AI295" i="4"/>
  <c r="AH296" i="4"/>
  <c r="AI296" i="4"/>
  <c r="AH297" i="4"/>
  <c r="AI297" i="4"/>
  <c r="AH298" i="4"/>
  <c r="AI298" i="4"/>
  <c r="AH299" i="4"/>
  <c r="AI299" i="4"/>
  <c r="AH300" i="4"/>
  <c r="AI300" i="4"/>
  <c r="AH301" i="4"/>
  <c r="AI301" i="4"/>
  <c r="AH302" i="4"/>
  <c r="AI302" i="4"/>
  <c r="AH303" i="4"/>
  <c r="AI303" i="4"/>
  <c r="AH304" i="4"/>
  <c r="AI304" i="4"/>
  <c r="AH305" i="4"/>
  <c r="AI305" i="4"/>
  <c r="AH306" i="4"/>
  <c r="AI306" i="4"/>
  <c r="AH307" i="4"/>
  <c r="AI307" i="4"/>
  <c r="AH308" i="4"/>
  <c r="AI308" i="4"/>
  <c r="AH277" i="4"/>
  <c r="AI277" i="4"/>
  <c r="AH278" i="4"/>
  <c r="AI278" i="4"/>
  <c r="AH279" i="4"/>
  <c r="AI279" i="4"/>
  <c r="AH280" i="4"/>
  <c r="AI280" i="4"/>
  <c r="AH281" i="4"/>
  <c r="AI281" i="4"/>
  <c r="AH282" i="4"/>
  <c r="AI282" i="4"/>
  <c r="AH283" i="4"/>
  <c r="AI283" i="4"/>
  <c r="AH284" i="4"/>
  <c r="AI284" i="4"/>
  <c r="AH285" i="4"/>
  <c r="AI285" i="4"/>
  <c r="AH286" i="4"/>
  <c r="AI286" i="4"/>
  <c r="AH287" i="4"/>
  <c r="AI287" i="4"/>
  <c r="AH288" i="4"/>
  <c r="AI288" i="4"/>
  <c r="AH289" i="4"/>
  <c r="AI289" i="4"/>
  <c r="AH264" i="4"/>
  <c r="AI264" i="4"/>
  <c r="AH265" i="4"/>
  <c r="AI265" i="4"/>
  <c r="AH266" i="4"/>
  <c r="AI266" i="4"/>
  <c r="AH267" i="4"/>
  <c r="AI267" i="4"/>
  <c r="AH268" i="4"/>
  <c r="AI268" i="4"/>
  <c r="AH269" i="4"/>
  <c r="AI269" i="4"/>
  <c r="AH270" i="4"/>
  <c r="AI270" i="4"/>
  <c r="AH271" i="4"/>
  <c r="AI271" i="4"/>
  <c r="AH272" i="4"/>
  <c r="AI272" i="4"/>
  <c r="AH273" i="4"/>
  <c r="AI273" i="4"/>
  <c r="AH274" i="4"/>
  <c r="AI274" i="4"/>
  <c r="AH275" i="4"/>
  <c r="AI275" i="4"/>
  <c r="AH276" i="4"/>
  <c r="AI276" i="4"/>
  <c r="AH248" i="4"/>
  <c r="AI248" i="4"/>
  <c r="AH249" i="4"/>
  <c r="AI249" i="4"/>
  <c r="AH250" i="4"/>
  <c r="AI250" i="4"/>
  <c r="AH251" i="4"/>
  <c r="AI251" i="4"/>
  <c r="AH252" i="4"/>
  <c r="AI252" i="4"/>
  <c r="AH253" i="4"/>
  <c r="AI253" i="4"/>
  <c r="AH254" i="4"/>
  <c r="AI254" i="4"/>
  <c r="AH255" i="4"/>
  <c r="AI255" i="4"/>
  <c r="AH256" i="4"/>
  <c r="AI256" i="4"/>
  <c r="AH257" i="4"/>
  <c r="AI257" i="4"/>
  <c r="AH258" i="4"/>
  <c r="AI258" i="4"/>
  <c r="AH259" i="4"/>
  <c r="AI259" i="4"/>
  <c r="AH260" i="4"/>
  <c r="AI260" i="4"/>
  <c r="AH261" i="4"/>
  <c r="AI261" i="4"/>
  <c r="AH262" i="4"/>
  <c r="AI262" i="4"/>
  <c r="AH263" i="4"/>
  <c r="AI263" i="4"/>
  <c r="AH231" i="4"/>
  <c r="AI231" i="4"/>
  <c r="AH232" i="4"/>
  <c r="AI232" i="4"/>
  <c r="AH233" i="4"/>
  <c r="AI233" i="4"/>
  <c r="AH234" i="4"/>
  <c r="AI234" i="4"/>
  <c r="AH235" i="4"/>
  <c r="AI235" i="4"/>
  <c r="AH236" i="4"/>
  <c r="AI236" i="4"/>
  <c r="AH237" i="4"/>
  <c r="AI237" i="4"/>
  <c r="AH238" i="4"/>
  <c r="AI238" i="4"/>
  <c r="AH239" i="4"/>
  <c r="AI239" i="4"/>
  <c r="AH240" i="4"/>
  <c r="AI240" i="4"/>
  <c r="AH241" i="4"/>
  <c r="AI241" i="4"/>
  <c r="AH242" i="4"/>
  <c r="AI242" i="4"/>
  <c r="AH243" i="4"/>
  <c r="AI243" i="4"/>
  <c r="AH244" i="4"/>
  <c r="AI244" i="4"/>
  <c r="AH245" i="4"/>
  <c r="AI245" i="4"/>
  <c r="AH246" i="4"/>
  <c r="AI246" i="4"/>
  <c r="AH247" i="4"/>
  <c r="AI247" i="4"/>
  <c r="AH224" i="4"/>
  <c r="AI224" i="4"/>
  <c r="AH225" i="4"/>
  <c r="AI225" i="4"/>
  <c r="AH226" i="4"/>
  <c r="AI226" i="4"/>
  <c r="AH227" i="4"/>
  <c r="AI227" i="4"/>
  <c r="AH228" i="4"/>
  <c r="AI228" i="4"/>
  <c r="AH229" i="4"/>
  <c r="AI229" i="4"/>
  <c r="AH230" i="4"/>
  <c r="AI230" i="4"/>
  <c r="AH203" i="4"/>
  <c r="AI203" i="4"/>
  <c r="AH204" i="4"/>
  <c r="AI204" i="4"/>
  <c r="AH205" i="4"/>
  <c r="AI205" i="4"/>
  <c r="AH206" i="4"/>
  <c r="AI206" i="4"/>
  <c r="AH207" i="4"/>
  <c r="AI207" i="4"/>
  <c r="AH208" i="4"/>
  <c r="AI208" i="4"/>
  <c r="AH209" i="4"/>
  <c r="AI209" i="4"/>
  <c r="AH210" i="4"/>
  <c r="AI210" i="4"/>
  <c r="AH211" i="4"/>
  <c r="AI211" i="4"/>
  <c r="AH212" i="4"/>
  <c r="AI212" i="4"/>
  <c r="AH213" i="4"/>
  <c r="AI213" i="4"/>
  <c r="AH214" i="4"/>
  <c r="AI214" i="4"/>
  <c r="AH215" i="4"/>
  <c r="AI215" i="4"/>
  <c r="AH216" i="4"/>
  <c r="AI216" i="4"/>
  <c r="AH217" i="4"/>
  <c r="AI217" i="4"/>
  <c r="AH218" i="4"/>
  <c r="AI218" i="4"/>
  <c r="AH219" i="4"/>
  <c r="AI219" i="4"/>
  <c r="AH220" i="4"/>
  <c r="AI220" i="4"/>
  <c r="AH221" i="4"/>
  <c r="AI221" i="4"/>
  <c r="AH222" i="4"/>
  <c r="AI222" i="4"/>
  <c r="AH223" i="4"/>
  <c r="AI223" i="4"/>
  <c r="AH198" i="4"/>
  <c r="AI198" i="4"/>
  <c r="AH199" i="4"/>
  <c r="AI199" i="4"/>
  <c r="AH200" i="4"/>
  <c r="AI200" i="4"/>
  <c r="AH201" i="4"/>
  <c r="AI201" i="4"/>
  <c r="AH202" i="4"/>
  <c r="AI202" i="4"/>
  <c r="AH193" i="4"/>
  <c r="AI193" i="4"/>
  <c r="AH194" i="4"/>
  <c r="AI194" i="4"/>
  <c r="AH195" i="4"/>
  <c r="AI195" i="4"/>
  <c r="AH196" i="4"/>
  <c r="AI196" i="4"/>
  <c r="AH197" i="4"/>
  <c r="AI197" i="4"/>
  <c r="AH181" i="4"/>
  <c r="AI181" i="4"/>
  <c r="AH182" i="4"/>
  <c r="AI182" i="4"/>
  <c r="AH183" i="4"/>
  <c r="AI183" i="4"/>
  <c r="AH184" i="4"/>
  <c r="AI184" i="4"/>
  <c r="AH185" i="4"/>
  <c r="AI185" i="4"/>
  <c r="AH186" i="4"/>
  <c r="AI186" i="4"/>
  <c r="AH187" i="4"/>
  <c r="AI187" i="4"/>
  <c r="AH188" i="4"/>
  <c r="AI188" i="4"/>
  <c r="AH189" i="4"/>
  <c r="AI189" i="4"/>
  <c r="AH190" i="4"/>
  <c r="AI190" i="4"/>
  <c r="AH191" i="4"/>
  <c r="AI191" i="4"/>
  <c r="AH192" i="4"/>
  <c r="AI192" i="4"/>
  <c r="AH178" i="4"/>
  <c r="AI178" i="4"/>
  <c r="AH179" i="4"/>
  <c r="AI179" i="4"/>
  <c r="AH180" i="4"/>
  <c r="AI180" i="4"/>
  <c r="AH166" i="4"/>
  <c r="AI166" i="4"/>
  <c r="AH167" i="4"/>
  <c r="AI167" i="4"/>
  <c r="AH168" i="4"/>
  <c r="AI168" i="4"/>
  <c r="AH169" i="4"/>
  <c r="AI169" i="4"/>
  <c r="AH170" i="4"/>
  <c r="AI170" i="4"/>
  <c r="AH171" i="4"/>
  <c r="AI171" i="4"/>
  <c r="AH172" i="4"/>
  <c r="AI172" i="4"/>
  <c r="AH173" i="4"/>
  <c r="AI173" i="4"/>
  <c r="AH174" i="4"/>
  <c r="AI174" i="4"/>
  <c r="AH175" i="4"/>
  <c r="AI175" i="4"/>
  <c r="AH176" i="4"/>
  <c r="AI176" i="4"/>
  <c r="AH177" i="4"/>
  <c r="AI177" i="4"/>
  <c r="AH157" i="4"/>
  <c r="AI157" i="4"/>
  <c r="AH158" i="4"/>
  <c r="AI158" i="4"/>
  <c r="AH159" i="4"/>
  <c r="AI159" i="4"/>
  <c r="AH160" i="4"/>
  <c r="AI160" i="4"/>
  <c r="AH161" i="4"/>
  <c r="AI161" i="4"/>
  <c r="AH162" i="4"/>
  <c r="AI162" i="4"/>
  <c r="AH163" i="4"/>
  <c r="AI163" i="4"/>
  <c r="AH164" i="4"/>
  <c r="AI164" i="4"/>
  <c r="AH165" i="4"/>
  <c r="AI165" i="4"/>
  <c r="AH141" i="4"/>
  <c r="AI141" i="4"/>
  <c r="AH142" i="4"/>
  <c r="AI142" i="4"/>
  <c r="AH143" i="4"/>
  <c r="AI143" i="4"/>
  <c r="AH144" i="4"/>
  <c r="AI144" i="4"/>
  <c r="AH145" i="4"/>
  <c r="AI145" i="4"/>
  <c r="AH146" i="4"/>
  <c r="AI146" i="4"/>
  <c r="AH147" i="4"/>
  <c r="AI147" i="4"/>
  <c r="AH148" i="4"/>
  <c r="AI148" i="4"/>
  <c r="AH149" i="4"/>
  <c r="AI149" i="4"/>
  <c r="AH150" i="4"/>
  <c r="AI150" i="4"/>
  <c r="AH151" i="4"/>
  <c r="AI151" i="4"/>
  <c r="AH152" i="4"/>
  <c r="AI152" i="4"/>
  <c r="AH153" i="4"/>
  <c r="AI153" i="4"/>
  <c r="AH154" i="4"/>
  <c r="AI154" i="4"/>
  <c r="AH155" i="4"/>
  <c r="AI155" i="4"/>
  <c r="AH156" i="4"/>
  <c r="AI156" i="4"/>
  <c r="AH139" i="4"/>
  <c r="AI139" i="4"/>
  <c r="AH140" i="4"/>
  <c r="AI140" i="4"/>
  <c r="AH124" i="4"/>
  <c r="AI124" i="4"/>
  <c r="AH125" i="4"/>
  <c r="AI125" i="4"/>
  <c r="AH126" i="4"/>
  <c r="AI126" i="4"/>
  <c r="AH127" i="4"/>
  <c r="AI127" i="4"/>
  <c r="AH128" i="4"/>
  <c r="AI128" i="4"/>
  <c r="AH129" i="4"/>
  <c r="AI129" i="4"/>
  <c r="AH130" i="4"/>
  <c r="AI130" i="4"/>
  <c r="AH131" i="4"/>
  <c r="AI131" i="4"/>
  <c r="AH132" i="4"/>
  <c r="AI132" i="4"/>
  <c r="AH133" i="4"/>
  <c r="AI133" i="4"/>
  <c r="AH134" i="4"/>
  <c r="AI134" i="4"/>
  <c r="AH135" i="4"/>
  <c r="AI135" i="4"/>
  <c r="AH136" i="4"/>
  <c r="AI136" i="4"/>
  <c r="AH137" i="4"/>
  <c r="AI137" i="4"/>
  <c r="AH138" i="4"/>
  <c r="AI138" i="4"/>
  <c r="AH114" i="4"/>
  <c r="AI114" i="4"/>
  <c r="AH115" i="4"/>
  <c r="AI115" i="4"/>
  <c r="AH116" i="4"/>
  <c r="AI116" i="4"/>
  <c r="AH117" i="4"/>
  <c r="AI117" i="4"/>
  <c r="AH118" i="4"/>
  <c r="AI118" i="4"/>
  <c r="AH119" i="4"/>
  <c r="AI119" i="4"/>
  <c r="AH120" i="4"/>
  <c r="AI120" i="4"/>
  <c r="AH121" i="4"/>
  <c r="AI121" i="4"/>
  <c r="AH122" i="4"/>
  <c r="AI122" i="4"/>
  <c r="AH123" i="4"/>
  <c r="AI123" i="4"/>
  <c r="AH106" i="4"/>
  <c r="AI106" i="4"/>
  <c r="AH107" i="4"/>
  <c r="AI107" i="4"/>
  <c r="AH108" i="4"/>
  <c r="AI108" i="4"/>
  <c r="AH109" i="4"/>
  <c r="AI109" i="4"/>
  <c r="AH110" i="4"/>
  <c r="AI110" i="4"/>
  <c r="AH111" i="4"/>
  <c r="AI111" i="4"/>
  <c r="AH112" i="4"/>
  <c r="AI112" i="4"/>
  <c r="AH113" i="4"/>
  <c r="AI113" i="4"/>
  <c r="AH100" i="4"/>
  <c r="AI100" i="4"/>
  <c r="AH101" i="4"/>
  <c r="AI101" i="4"/>
  <c r="AH102" i="4"/>
  <c r="AI102" i="4"/>
  <c r="AH103" i="4"/>
  <c r="AI103" i="4"/>
  <c r="AH104" i="4"/>
  <c r="AI104" i="4"/>
  <c r="AH105" i="4"/>
  <c r="AI105" i="4"/>
  <c r="AH91" i="4"/>
  <c r="AI91" i="4"/>
  <c r="AH92" i="4"/>
  <c r="AI92" i="4"/>
  <c r="AH93" i="4"/>
  <c r="AI93" i="4"/>
  <c r="AH94" i="4"/>
  <c r="AI94" i="4"/>
  <c r="AH95" i="4"/>
  <c r="AI95" i="4"/>
  <c r="AH96" i="4"/>
  <c r="AI96" i="4"/>
  <c r="AH97" i="4"/>
  <c r="AI97" i="4"/>
  <c r="AH98" i="4"/>
  <c r="AI98" i="4"/>
  <c r="AH99" i="4"/>
  <c r="AI99" i="4"/>
  <c r="AH72" i="4"/>
  <c r="AI72" i="4"/>
  <c r="AH73" i="4"/>
  <c r="AI73" i="4"/>
  <c r="AH74" i="4"/>
  <c r="AI74" i="4"/>
  <c r="AH75" i="4"/>
  <c r="AI75" i="4"/>
  <c r="AH76" i="4"/>
  <c r="AI76" i="4"/>
  <c r="AH77" i="4"/>
  <c r="AI77" i="4"/>
  <c r="AH78" i="4"/>
  <c r="AI78" i="4"/>
  <c r="AH79" i="4"/>
  <c r="AI79" i="4"/>
  <c r="AH80" i="4"/>
  <c r="AI80" i="4"/>
  <c r="AH81" i="4"/>
  <c r="AI81" i="4"/>
  <c r="AH82" i="4"/>
  <c r="AI82" i="4"/>
  <c r="AH83" i="4"/>
  <c r="AI83" i="4"/>
  <c r="AH84" i="4"/>
  <c r="AI84" i="4"/>
  <c r="AH85" i="4"/>
  <c r="AI85" i="4"/>
  <c r="AH86" i="4"/>
  <c r="AI86" i="4"/>
  <c r="AH87" i="4"/>
  <c r="AI87" i="4"/>
  <c r="AH88" i="4"/>
  <c r="AI88" i="4"/>
  <c r="AH89" i="4"/>
  <c r="AI89" i="4"/>
  <c r="AH90" i="4"/>
  <c r="AI90" i="4"/>
  <c r="AH63" i="4"/>
  <c r="AI63" i="4"/>
  <c r="AH64" i="4"/>
  <c r="AI64" i="4"/>
  <c r="AH65" i="4"/>
  <c r="AI65" i="4"/>
  <c r="AH66" i="4"/>
  <c r="AI66" i="4"/>
  <c r="AH67" i="4"/>
  <c r="AI67" i="4"/>
  <c r="AH68" i="4"/>
  <c r="AI68" i="4"/>
  <c r="AH69" i="4"/>
  <c r="AI69" i="4"/>
  <c r="AH70" i="4"/>
  <c r="AI70" i="4"/>
  <c r="AH71" i="4"/>
  <c r="AI71" i="4"/>
  <c r="AH50" i="4"/>
  <c r="AI50" i="4"/>
  <c r="AH51" i="4"/>
  <c r="AI51" i="4"/>
  <c r="AH52" i="4"/>
  <c r="AI52" i="4"/>
  <c r="AH53" i="4"/>
  <c r="AI53" i="4"/>
  <c r="AH54" i="4"/>
  <c r="AI54" i="4"/>
  <c r="AH55" i="4"/>
  <c r="AI55" i="4"/>
  <c r="AH56" i="4"/>
  <c r="AI56" i="4"/>
  <c r="AH57" i="4"/>
  <c r="AI57" i="4"/>
  <c r="AH58" i="4"/>
  <c r="AI58" i="4"/>
  <c r="AH59" i="4"/>
  <c r="AI59" i="4"/>
  <c r="AH60" i="4"/>
  <c r="AI60" i="4"/>
  <c r="AH61" i="4"/>
  <c r="AI61" i="4"/>
  <c r="AH62" i="4"/>
  <c r="AI62" i="4"/>
  <c r="AH36" i="4"/>
  <c r="AI36" i="4"/>
  <c r="AH37" i="4"/>
  <c r="AI37" i="4"/>
  <c r="AH38" i="4"/>
  <c r="AI38" i="4"/>
  <c r="AH39" i="4"/>
  <c r="AI39" i="4"/>
  <c r="AH40" i="4"/>
  <c r="AI40" i="4"/>
  <c r="AH41" i="4"/>
  <c r="AI41" i="4"/>
  <c r="AH42" i="4"/>
  <c r="AI42" i="4"/>
  <c r="AH43" i="4"/>
  <c r="AI43" i="4"/>
  <c r="AH44" i="4"/>
  <c r="AI44" i="4"/>
  <c r="AH45" i="4"/>
  <c r="AI45" i="4"/>
  <c r="AH46" i="4"/>
  <c r="AI46" i="4"/>
  <c r="AH47" i="4"/>
  <c r="AI47" i="4"/>
  <c r="AH48" i="4"/>
  <c r="AI48" i="4"/>
  <c r="AH49" i="4"/>
  <c r="AI49" i="4"/>
  <c r="AH18" i="4"/>
  <c r="AI18" i="4"/>
  <c r="AH19" i="4"/>
  <c r="AI19" i="4"/>
  <c r="AH20" i="4"/>
  <c r="AI20" i="4"/>
  <c r="AH21" i="4"/>
  <c r="AI21" i="4"/>
  <c r="AH22" i="4"/>
  <c r="AI22" i="4"/>
  <c r="AH23" i="4"/>
  <c r="AI23" i="4"/>
  <c r="AH24" i="4"/>
  <c r="AI24" i="4"/>
  <c r="AH25" i="4"/>
  <c r="AI25" i="4"/>
  <c r="AH26" i="4"/>
  <c r="AI26" i="4"/>
  <c r="AH27" i="4"/>
  <c r="AI27" i="4"/>
  <c r="AH28" i="4"/>
  <c r="AI28" i="4"/>
  <c r="AH29" i="4"/>
  <c r="AI29" i="4"/>
  <c r="AH30" i="4"/>
  <c r="AI30" i="4"/>
  <c r="AH31" i="4"/>
  <c r="AI31" i="4"/>
  <c r="AH32" i="4"/>
  <c r="AI32" i="4"/>
  <c r="AH33" i="4"/>
  <c r="AI33" i="4"/>
  <c r="AH34" i="4"/>
  <c r="AI34" i="4"/>
  <c r="AH35" i="4"/>
  <c r="AI35" i="4"/>
  <c r="AH3" i="4"/>
  <c r="AI3" i="4"/>
  <c r="AH4" i="4"/>
  <c r="AI4" i="4"/>
  <c r="AH5" i="4"/>
  <c r="AI5" i="4"/>
  <c r="AH6" i="4"/>
  <c r="AI6" i="4"/>
  <c r="AH7" i="4"/>
  <c r="AI7" i="4"/>
  <c r="AH8" i="4"/>
  <c r="AI8" i="4"/>
  <c r="AH9" i="4"/>
  <c r="AI9" i="4"/>
  <c r="AH10" i="4"/>
  <c r="AI10" i="4"/>
  <c r="AH11" i="4"/>
  <c r="AI11" i="4"/>
  <c r="AH12" i="4"/>
  <c r="AI12" i="4"/>
  <c r="AH13" i="4"/>
  <c r="AI13" i="4"/>
  <c r="AH14" i="4"/>
  <c r="AI14" i="4"/>
  <c r="AH15" i="4"/>
  <c r="AI15" i="4"/>
  <c r="AH16" i="4"/>
  <c r="AI16" i="4"/>
  <c r="AH17" i="4"/>
  <c r="AI17" i="4"/>
  <c r="AC550" i="4"/>
  <c r="AD550" i="4"/>
  <c r="AC551" i="4"/>
  <c r="AD551" i="4"/>
  <c r="AC552" i="4"/>
  <c r="AD552" i="4"/>
  <c r="AC553" i="4"/>
  <c r="AD553" i="4"/>
  <c r="AC554" i="4"/>
  <c r="AD554" i="4"/>
  <c r="AC555" i="4"/>
  <c r="AD555" i="4"/>
  <c r="AC556" i="4"/>
  <c r="AD556" i="4"/>
  <c r="AC557" i="4"/>
  <c r="AD557" i="4"/>
  <c r="AC558" i="4"/>
  <c r="AD558" i="4"/>
  <c r="AC559" i="4"/>
  <c r="AD559" i="4"/>
  <c r="AC560" i="4"/>
  <c r="AD560" i="4"/>
  <c r="AC561" i="4"/>
  <c r="AD561" i="4"/>
  <c r="AC562" i="4"/>
  <c r="AD562" i="4"/>
  <c r="AC563" i="4"/>
  <c r="AD563" i="4"/>
  <c r="AC564" i="4"/>
  <c r="AD564" i="4"/>
  <c r="AC565" i="4"/>
  <c r="AD565" i="4"/>
  <c r="AC566" i="4"/>
  <c r="AD566" i="4"/>
  <c r="AC567" i="4"/>
  <c r="AD567" i="4"/>
  <c r="AC568" i="4"/>
  <c r="AD568" i="4"/>
  <c r="AC569" i="4"/>
  <c r="AD569" i="4"/>
  <c r="AC570" i="4"/>
  <c r="AD570" i="4"/>
  <c r="AC571" i="4"/>
  <c r="AD571" i="4"/>
  <c r="AC572" i="4"/>
  <c r="AD572" i="4"/>
  <c r="AC573" i="4"/>
  <c r="AD573" i="4"/>
  <c r="AC574" i="4"/>
  <c r="AD574" i="4"/>
  <c r="AC575" i="4"/>
  <c r="AD575" i="4"/>
  <c r="AC576" i="4"/>
  <c r="AD576" i="4"/>
  <c r="AC577" i="4"/>
  <c r="AD577" i="4"/>
  <c r="AC542" i="4"/>
  <c r="AD542" i="4"/>
  <c r="AC543" i="4"/>
  <c r="AD543" i="4"/>
  <c r="AC544" i="4"/>
  <c r="AD544" i="4"/>
  <c r="AC545" i="4"/>
  <c r="AD545" i="4"/>
  <c r="AC546" i="4"/>
  <c r="AD546" i="4"/>
  <c r="AC547" i="4"/>
  <c r="AD547" i="4"/>
  <c r="AC548" i="4"/>
  <c r="AD548" i="4"/>
  <c r="AC549" i="4"/>
  <c r="AD549" i="4"/>
  <c r="AC526" i="4"/>
  <c r="AD526" i="4"/>
  <c r="AC527" i="4"/>
  <c r="AD527" i="4"/>
  <c r="AC528" i="4"/>
  <c r="AD528" i="4"/>
  <c r="AC529" i="4"/>
  <c r="AD529" i="4"/>
  <c r="AC530" i="4"/>
  <c r="AD530" i="4"/>
  <c r="AC531" i="4"/>
  <c r="AD531" i="4"/>
  <c r="AC532" i="4"/>
  <c r="AD532" i="4"/>
  <c r="AC533" i="4"/>
  <c r="AD533" i="4"/>
  <c r="AC534" i="4"/>
  <c r="AD534" i="4"/>
  <c r="AC535" i="4"/>
  <c r="AD535" i="4"/>
  <c r="AC536" i="4"/>
  <c r="AD536" i="4"/>
  <c r="AC537" i="4"/>
  <c r="AD537" i="4"/>
  <c r="AC538" i="4"/>
  <c r="AD538" i="4"/>
  <c r="AC539" i="4"/>
  <c r="AD539" i="4"/>
  <c r="AC540" i="4"/>
  <c r="AD540" i="4"/>
  <c r="AC541" i="4"/>
  <c r="AD541" i="4"/>
  <c r="AC514" i="4"/>
  <c r="AD514" i="4"/>
  <c r="AC515" i="4"/>
  <c r="AD515" i="4"/>
  <c r="AC516" i="4"/>
  <c r="AD516" i="4"/>
  <c r="AC517" i="4"/>
  <c r="AD517" i="4"/>
  <c r="AC518" i="4"/>
  <c r="AD518" i="4"/>
  <c r="AC519" i="4"/>
  <c r="AD519" i="4"/>
  <c r="AC520" i="4"/>
  <c r="AD520" i="4"/>
  <c r="AC521" i="4"/>
  <c r="AD521" i="4"/>
  <c r="AC522" i="4"/>
  <c r="AD522" i="4"/>
  <c r="AC523" i="4"/>
  <c r="AD523" i="4"/>
  <c r="AC524" i="4"/>
  <c r="AD524" i="4"/>
  <c r="AC525" i="4"/>
  <c r="AD525" i="4"/>
  <c r="AC503" i="4"/>
  <c r="AD503" i="4"/>
  <c r="AC504" i="4"/>
  <c r="AD504" i="4"/>
  <c r="AC505" i="4"/>
  <c r="AD505" i="4"/>
  <c r="AC506" i="4"/>
  <c r="AD506" i="4"/>
  <c r="AC507" i="4"/>
  <c r="AD507" i="4"/>
  <c r="AC508" i="4"/>
  <c r="AD508" i="4"/>
  <c r="AC509" i="4"/>
  <c r="AD509" i="4"/>
  <c r="AC510" i="4"/>
  <c r="AD510" i="4"/>
  <c r="AC511" i="4"/>
  <c r="AD511" i="4"/>
  <c r="AC512" i="4"/>
  <c r="AD512" i="4"/>
  <c r="AC513" i="4"/>
  <c r="AD513" i="4"/>
  <c r="AC493" i="4"/>
  <c r="AD493" i="4"/>
  <c r="AC494" i="4"/>
  <c r="AD494" i="4"/>
  <c r="AC495" i="4"/>
  <c r="AD495" i="4"/>
  <c r="AC496" i="4"/>
  <c r="AD496" i="4"/>
  <c r="AC497" i="4"/>
  <c r="AD497" i="4"/>
  <c r="AC498" i="4"/>
  <c r="AD498" i="4"/>
  <c r="AC499" i="4"/>
  <c r="AD499" i="4"/>
  <c r="AC500" i="4"/>
  <c r="AD500" i="4"/>
  <c r="AC501" i="4"/>
  <c r="AD501" i="4"/>
  <c r="AC502" i="4"/>
  <c r="AD502" i="4"/>
  <c r="AC476" i="4"/>
  <c r="AD476" i="4"/>
  <c r="AC477" i="4"/>
  <c r="AD477" i="4"/>
  <c r="AC478" i="4"/>
  <c r="AD478" i="4"/>
  <c r="AC479" i="4"/>
  <c r="AD479" i="4"/>
  <c r="AC480" i="4"/>
  <c r="AD480" i="4"/>
  <c r="AC481" i="4"/>
  <c r="AD481" i="4"/>
  <c r="AC482" i="4"/>
  <c r="AD482" i="4"/>
  <c r="AC483" i="4"/>
  <c r="AD483" i="4"/>
  <c r="AC484" i="4"/>
  <c r="AD484" i="4"/>
  <c r="AC485" i="4"/>
  <c r="AD485" i="4"/>
  <c r="AC486" i="4"/>
  <c r="AD486" i="4"/>
  <c r="AC487" i="4"/>
  <c r="AD487" i="4"/>
  <c r="AC488" i="4"/>
  <c r="AD488" i="4"/>
  <c r="AC489" i="4"/>
  <c r="AD489" i="4"/>
  <c r="AC490" i="4"/>
  <c r="AD490" i="4"/>
  <c r="AC491" i="4"/>
  <c r="AD491" i="4"/>
  <c r="AC492" i="4"/>
  <c r="AD492" i="4"/>
  <c r="AC462" i="4"/>
  <c r="AD462" i="4"/>
  <c r="AC463" i="4"/>
  <c r="AD463" i="4"/>
  <c r="AC464" i="4"/>
  <c r="AD464" i="4"/>
  <c r="AC465" i="4"/>
  <c r="AD465" i="4"/>
  <c r="AC466" i="4"/>
  <c r="AD466" i="4"/>
  <c r="AC467" i="4"/>
  <c r="AD467" i="4"/>
  <c r="AC468" i="4"/>
  <c r="AD468" i="4"/>
  <c r="AC469" i="4"/>
  <c r="AD469" i="4"/>
  <c r="AC470" i="4"/>
  <c r="AD470" i="4"/>
  <c r="AC471" i="4"/>
  <c r="AD471" i="4"/>
  <c r="AC472" i="4"/>
  <c r="AD472" i="4"/>
  <c r="AC473" i="4"/>
  <c r="AD473" i="4"/>
  <c r="AC474" i="4"/>
  <c r="AD474" i="4"/>
  <c r="AC475" i="4"/>
  <c r="AD475" i="4"/>
  <c r="AC451" i="4"/>
  <c r="AD451" i="4"/>
  <c r="AC452" i="4"/>
  <c r="AD452" i="4"/>
  <c r="AC453" i="4"/>
  <c r="AD453" i="4"/>
  <c r="AC454" i="4"/>
  <c r="AD454" i="4"/>
  <c r="AC455" i="4"/>
  <c r="AD455" i="4"/>
  <c r="AC456" i="4"/>
  <c r="AD456" i="4"/>
  <c r="AC457" i="4"/>
  <c r="AD457" i="4"/>
  <c r="AC458" i="4"/>
  <c r="AD458" i="4"/>
  <c r="AC459" i="4"/>
  <c r="AD459" i="4"/>
  <c r="AC460" i="4"/>
  <c r="AD460" i="4"/>
  <c r="AC461" i="4"/>
  <c r="AD461" i="4"/>
  <c r="AC433" i="4"/>
  <c r="AD433" i="4"/>
  <c r="AC434" i="4"/>
  <c r="AD434" i="4"/>
  <c r="AC435" i="4"/>
  <c r="AD435" i="4"/>
  <c r="AC436" i="4"/>
  <c r="AD436" i="4"/>
  <c r="AC437" i="4"/>
  <c r="AD437" i="4"/>
  <c r="AC438" i="4"/>
  <c r="AD438" i="4"/>
  <c r="AC439" i="4"/>
  <c r="AD439" i="4"/>
  <c r="AC440" i="4"/>
  <c r="AD440" i="4"/>
  <c r="AC441" i="4"/>
  <c r="AD441" i="4"/>
  <c r="AC442" i="4"/>
  <c r="AD442" i="4"/>
  <c r="AC443" i="4"/>
  <c r="AD443" i="4"/>
  <c r="AC444" i="4"/>
  <c r="AD444" i="4"/>
  <c r="AC445" i="4"/>
  <c r="AD445" i="4"/>
  <c r="AC446" i="4"/>
  <c r="AD446" i="4"/>
  <c r="AC447" i="4"/>
  <c r="AD447" i="4"/>
  <c r="AC448" i="4"/>
  <c r="AD448" i="4"/>
  <c r="AC449" i="4"/>
  <c r="AD449" i="4"/>
  <c r="AC450" i="4"/>
  <c r="AD450" i="4"/>
  <c r="AC420" i="4"/>
  <c r="AD420" i="4"/>
  <c r="AC421" i="4"/>
  <c r="AD421" i="4"/>
  <c r="AC422" i="4"/>
  <c r="AD422" i="4"/>
  <c r="AC423" i="4"/>
  <c r="AD423" i="4"/>
  <c r="AC424" i="4"/>
  <c r="AD424" i="4"/>
  <c r="AC425" i="4"/>
  <c r="AD425" i="4"/>
  <c r="AC426" i="4"/>
  <c r="AD426" i="4"/>
  <c r="AC427" i="4"/>
  <c r="AD427" i="4"/>
  <c r="AC428" i="4"/>
  <c r="AD428" i="4"/>
  <c r="AC429" i="4"/>
  <c r="AD429" i="4"/>
  <c r="AC430" i="4"/>
  <c r="AD430" i="4"/>
  <c r="AC431" i="4"/>
  <c r="AD431" i="4"/>
  <c r="AC432" i="4"/>
  <c r="AD432" i="4"/>
  <c r="AC419" i="4"/>
  <c r="AD419" i="4"/>
  <c r="AC397" i="4"/>
  <c r="AD397" i="4"/>
  <c r="AC398" i="4"/>
  <c r="AD398" i="4"/>
  <c r="AC399" i="4"/>
  <c r="AD399" i="4"/>
  <c r="AC400" i="4"/>
  <c r="AD400" i="4"/>
  <c r="AC401" i="4"/>
  <c r="AD401" i="4"/>
  <c r="AC402" i="4"/>
  <c r="AD402" i="4"/>
  <c r="AC403" i="4"/>
  <c r="AD403" i="4"/>
  <c r="AC404" i="4"/>
  <c r="AD404" i="4"/>
  <c r="AC405" i="4"/>
  <c r="AD405" i="4"/>
  <c r="AC406" i="4"/>
  <c r="AD406" i="4"/>
  <c r="AC407" i="4"/>
  <c r="AD407" i="4"/>
  <c r="AC408" i="4"/>
  <c r="AD408" i="4"/>
  <c r="AC409" i="4"/>
  <c r="AD409" i="4"/>
  <c r="AC410" i="4"/>
  <c r="AD410" i="4"/>
  <c r="AC411" i="4"/>
  <c r="AD411" i="4"/>
  <c r="AC412" i="4"/>
  <c r="AD412" i="4"/>
  <c r="AC413" i="4"/>
  <c r="AD413" i="4"/>
  <c r="AC414" i="4"/>
  <c r="AD414" i="4"/>
  <c r="AC415" i="4"/>
  <c r="AD415" i="4"/>
  <c r="AC416" i="4"/>
  <c r="AD416" i="4"/>
  <c r="AC417" i="4"/>
  <c r="AD417" i="4"/>
  <c r="AC418" i="4"/>
  <c r="AD418" i="4"/>
  <c r="AC393" i="4"/>
  <c r="AD393" i="4"/>
  <c r="AC394" i="4"/>
  <c r="AD394" i="4"/>
  <c r="AC395" i="4"/>
  <c r="AD395" i="4"/>
  <c r="AC396" i="4"/>
  <c r="AD396" i="4"/>
  <c r="AC384" i="4"/>
  <c r="AD384" i="4"/>
  <c r="AC385" i="4"/>
  <c r="AD385" i="4"/>
  <c r="AC386" i="4"/>
  <c r="AD386" i="4"/>
  <c r="AC387" i="4"/>
  <c r="AD387" i="4"/>
  <c r="AC388" i="4"/>
  <c r="AD388" i="4"/>
  <c r="AC389" i="4"/>
  <c r="AD389" i="4"/>
  <c r="AC390" i="4"/>
  <c r="AD390" i="4"/>
  <c r="AC391" i="4"/>
  <c r="AD391" i="4"/>
  <c r="AC392" i="4"/>
  <c r="AD392" i="4"/>
  <c r="AC367" i="4"/>
  <c r="AD367" i="4"/>
  <c r="AC368" i="4"/>
  <c r="AD368" i="4"/>
  <c r="AC369" i="4"/>
  <c r="AD369" i="4"/>
  <c r="AC370" i="4"/>
  <c r="AD370" i="4"/>
  <c r="AC371" i="4"/>
  <c r="AD371" i="4"/>
  <c r="AC372" i="4"/>
  <c r="AD372" i="4"/>
  <c r="AC373" i="4"/>
  <c r="AD373" i="4"/>
  <c r="AC374" i="4"/>
  <c r="AD374" i="4"/>
  <c r="AC375" i="4"/>
  <c r="AD375" i="4"/>
  <c r="AC376" i="4"/>
  <c r="AD376" i="4"/>
  <c r="AC377" i="4"/>
  <c r="AD377" i="4"/>
  <c r="AC378" i="4"/>
  <c r="AD378" i="4"/>
  <c r="AC379" i="4"/>
  <c r="AD379" i="4"/>
  <c r="AC380" i="4"/>
  <c r="AD380" i="4"/>
  <c r="AC381" i="4"/>
  <c r="AD381" i="4"/>
  <c r="AC382" i="4"/>
  <c r="AD382" i="4"/>
  <c r="AC383" i="4"/>
  <c r="AD383" i="4"/>
  <c r="AC344" i="4"/>
  <c r="AD344" i="4"/>
  <c r="AC345" i="4"/>
  <c r="AD345" i="4"/>
  <c r="AC346" i="4"/>
  <c r="AD346" i="4"/>
  <c r="AC347" i="4"/>
  <c r="AD347" i="4"/>
  <c r="AC348" i="4"/>
  <c r="AD348" i="4"/>
  <c r="AC349" i="4"/>
  <c r="AD349" i="4"/>
  <c r="AC350" i="4"/>
  <c r="AD350" i="4"/>
  <c r="AC351" i="4"/>
  <c r="AD351" i="4"/>
  <c r="AC352" i="4"/>
  <c r="AD352" i="4"/>
  <c r="AC353" i="4"/>
  <c r="AD353" i="4"/>
  <c r="AC354" i="4"/>
  <c r="AD354" i="4"/>
  <c r="AC355" i="4"/>
  <c r="AD355" i="4"/>
  <c r="AC356" i="4"/>
  <c r="AD356" i="4"/>
  <c r="AC357" i="4"/>
  <c r="AD357" i="4"/>
  <c r="AC358" i="4"/>
  <c r="AD358" i="4"/>
  <c r="AC359" i="4"/>
  <c r="AD359" i="4"/>
  <c r="AC360" i="4"/>
  <c r="AD360" i="4"/>
  <c r="AC361" i="4"/>
  <c r="AD361" i="4"/>
  <c r="AC362" i="4"/>
  <c r="AD362" i="4"/>
  <c r="AC363" i="4"/>
  <c r="AD363" i="4"/>
  <c r="AC364" i="4"/>
  <c r="AD364" i="4"/>
  <c r="AC365" i="4"/>
  <c r="AD365" i="4"/>
  <c r="AC366" i="4"/>
  <c r="AD366" i="4"/>
  <c r="AC319" i="4"/>
  <c r="AD319" i="4"/>
  <c r="AC320" i="4"/>
  <c r="AD320" i="4"/>
  <c r="AC321" i="4"/>
  <c r="AD321" i="4"/>
  <c r="AC322" i="4"/>
  <c r="AD322" i="4"/>
  <c r="AC323" i="4"/>
  <c r="AD323" i="4"/>
  <c r="AC324" i="4"/>
  <c r="AD324" i="4"/>
  <c r="AC325" i="4"/>
  <c r="AD325" i="4"/>
  <c r="AC326" i="4"/>
  <c r="AD326" i="4"/>
  <c r="AC327" i="4"/>
  <c r="AD327" i="4"/>
  <c r="AC328" i="4"/>
  <c r="AD328" i="4"/>
  <c r="AC329" i="4"/>
  <c r="AD329" i="4"/>
  <c r="AC330" i="4"/>
  <c r="AD330" i="4"/>
  <c r="AC331" i="4"/>
  <c r="AD331" i="4"/>
  <c r="AC332" i="4"/>
  <c r="AD332" i="4"/>
  <c r="AC333" i="4"/>
  <c r="AD333" i="4"/>
  <c r="AC334" i="4"/>
  <c r="AD334" i="4"/>
  <c r="AC335" i="4"/>
  <c r="AD335" i="4"/>
  <c r="AC336" i="4"/>
  <c r="AD336" i="4"/>
  <c r="AC337" i="4"/>
  <c r="AD337" i="4"/>
  <c r="AC338" i="4"/>
  <c r="AD338" i="4"/>
  <c r="AC339" i="4"/>
  <c r="AD339" i="4"/>
  <c r="AC340" i="4"/>
  <c r="AD340" i="4"/>
  <c r="AC341" i="4"/>
  <c r="AD341" i="4"/>
  <c r="AC342" i="4"/>
  <c r="AD342" i="4"/>
  <c r="AC343" i="4"/>
  <c r="AD343" i="4"/>
  <c r="AC312" i="4"/>
  <c r="AD312" i="4"/>
  <c r="AC313" i="4"/>
  <c r="AD313" i="4"/>
  <c r="AC314" i="4"/>
  <c r="AD314" i="4"/>
  <c r="AC315" i="4"/>
  <c r="AD315" i="4"/>
  <c r="AC316" i="4"/>
  <c r="AD316" i="4"/>
  <c r="AC317" i="4"/>
  <c r="AD317" i="4"/>
  <c r="AC318" i="4"/>
  <c r="AD318" i="4"/>
  <c r="AC309" i="4"/>
  <c r="AD309" i="4"/>
  <c r="AC310" i="4"/>
  <c r="AD310" i="4"/>
  <c r="AC311" i="4"/>
  <c r="AD311" i="4"/>
  <c r="AC290" i="4"/>
  <c r="AD290" i="4"/>
  <c r="AC291" i="4"/>
  <c r="AD291" i="4"/>
  <c r="AC292" i="4"/>
  <c r="AD292" i="4"/>
  <c r="AC293" i="4"/>
  <c r="AD293" i="4"/>
  <c r="AC294" i="4"/>
  <c r="AD294" i="4"/>
  <c r="AC295" i="4"/>
  <c r="AD295" i="4"/>
  <c r="AC296" i="4"/>
  <c r="AD296" i="4"/>
  <c r="AC297" i="4"/>
  <c r="AD297" i="4"/>
  <c r="AC298" i="4"/>
  <c r="AD298" i="4"/>
  <c r="AC299" i="4"/>
  <c r="AD299" i="4"/>
  <c r="AC300" i="4"/>
  <c r="AD300" i="4"/>
  <c r="AC301" i="4"/>
  <c r="AD301" i="4"/>
  <c r="AC302" i="4"/>
  <c r="AD302" i="4"/>
  <c r="AC303" i="4"/>
  <c r="AD303" i="4"/>
  <c r="AC304" i="4"/>
  <c r="AD304" i="4"/>
  <c r="AC305" i="4"/>
  <c r="AD305" i="4"/>
  <c r="AC306" i="4"/>
  <c r="AD306" i="4"/>
  <c r="AC307" i="4"/>
  <c r="AD307" i="4"/>
  <c r="AC308" i="4"/>
  <c r="AD308" i="4"/>
  <c r="AC277" i="4"/>
  <c r="AD277" i="4"/>
  <c r="AC278" i="4"/>
  <c r="AD278" i="4"/>
  <c r="AC279" i="4"/>
  <c r="AD279" i="4"/>
  <c r="AC280" i="4"/>
  <c r="AD280" i="4"/>
  <c r="AC281" i="4"/>
  <c r="AD281" i="4"/>
  <c r="AC282" i="4"/>
  <c r="AD282" i="4"/>
  <c r="AC283" i="4"/>
  <c r="AD283" i="4"/>
  <c r="AC284" i="4"/>
  <c r="AD284" i="4"/>
  <c r="AC285" i="4"/>
  <c r="AD285" i="4"/>
  <c r="AC286" i="4"/>
  <c r="AD286" i="4"/>
  <c r="AC287" i="4"/>
  <c r="AD287" i="4"/>
  <c r="AC288" i="4"/>
  <c r="AD288" i="4"/>
  <c r="AC289" i="4"/>
  <c r="AD289" i="4"/>
  <c r="AC264" i="4"/>
  <c r="AD264" i="4"/>
  <c r="AC265" i="4"/>
  <c r="AD265" i="4"/>
  <c r="AC266" i="4"/>
  <c r="AD266" i="4"/>
  <c r="AC267" i="4"/>
  <c r="AD267" i="4"/>
  <c r="AC268" i="4"/>
  <c r="AD268" i="4"/>
  <c r="AC269" i="4"/>
  <c r="AD269" i="4"/>
  <c r="AC270" i="4"/>
  <c r="AD270" i="4"/>
  <c r="AC271" i="4"/>
  <c r="AD271" i="4"/>
  <c r="AC272" i="4"/>
  <c r="AD272" i="4"/>
  <c r="AC273" i="4"/>
  <c r="AD273" i="4"/>
  <c r="AC274" i="4"/>
  <c r="AD274" i="4"/>
  <c r="AC275" i="4"/>
  <c r="AD275" i="4"/>
  <c r="AC276" i="4"/>
  <c r="AD276" i="4"/>
  <c r="AC248" i="4"/>
  <c r="AD248" i="4"/>
  <c r="AC249" i="4"/>
  <c r="AD249" i="4"/>
  <c r="AC250" i="4"/>
  <c r="AD250" i="4"/>
  <c r="AC251" i="4"/>
  <c r="AD251" i="4"/>
  <c r="AC252" i="4"/>
  <c r="AD252" i="4"/>
  <c r="AC253" i="4"/>
  <c r="AD253" i="4"/>
  <c r="AC254" i="4"/>
  <c r="AD254" i="4"/>
  <c r="AC255" i="4"/>
  <c r="AD255" i="4"/>
  <c r="AC256" i="4"/>
  <c r="AD256" i="4"/>
  <c r="AC257" i="4"/>
  <c r="AD257" i="4"/>
  <c r="AC258" i="4"/>
  <c r="AD258" i="4"/>
  <c r="AC259" i="4"/>
  <c r="AD259" i="4"/>
  <c r="AC260" i="4"/>
  <c r="AD260" i="4"/>
  <c r="AC261" i="4"/>
  <c r="AD261" i="4"/>
  <c r="AC262" i="4"/>
  <c r="AD262" i="4"/>
  <c r="AC263" i="4"/>
  <c r="AD263" i="4"/>
  <c r="AC231" i="4"/>
  <c r="AD231" i="4"/>
  <c r="AC232" i="4"/>
  <c r="AD232" i="4"/>
  <c r="AC233" i="4"/>
  <c r="AD233" i="4"/>
  <c r="AC234" i="4"/>
  <c r="AD234" i="4"/>
  <c r="AC235" i="4"/>
  <c r="AD235" i="4"/>
  <c r="AC236" i="4"/>
  <c r="AD236" i="4"/>
  <c r="AC237" i="4"/>
  <c r="AD237" i="4"/>
  <c r="AC238" i="4"/>
  <c r="AD238" i="4"/>
  <c r="AC239" i="4"/>
  <c r="AD239" i="4"/>
  <c r="AC240" i="4"/>
  <c r="AD240" i="4"/>
  <c r="AC241" i="4"/>
  <c r="AD241" i="4"/>
  <c r="AC242" i="4"/>
  <c r="AD242" i="4"/>
  <c r="AC243" i="4"/>
  <c r="AD243" i="4"/>
  <c r="AC244" i="4"/>
  <c r="AD244" i="4"/>
  <c r="AC245" i="4"/>
  <c r="AD245" i="4"/>
  <c r="AC246" i="4"/>
  <c r="AD246" i="4"/>
  <c r="AC247" i="4"/>
  <c r="AD247" i="4"/>
  <c r="AC224" i="4"/>
  <c r="AD224" i="4"/>
  <c r="AC225" i="4"/>
  <c r="AD225" i="4"/>
  <c r="AC226" i="4"/>
  <c r="AD226" i="4"/>
  <c r="AC227" i="4"/>
  <c r="AD227" i="4"/>
  <c r="AC228" i="4"/>
  <c r="AD228" i="4"/>
  <c r="AC229" i="4"/>
  <c r="AD229" i="4"/>
  <c r="AC230" i="4"/>
  <c r="AD230" i="4"/>
  <c r="AC203" i="4"/>
  <c r="AD203" i="4"/>
  <c r="AC204" i="4"/>
  <c r="AD204" i="4"/>
  <c r="AC205" i="4"/>
  <c r="AD205" i="4"/>
  <c r="AC206" i="4"/>
  <c r="AD206" i="4"/>
  <c r="AC207" i="4"/>
  <c r="AD207" i="4"/>
  <c r="AC208" i="4"/>
  <c r="AD208" i="4"/>
  <c r="AC209" i="4"/>
  <c r="AD209" i="4"/>
  <c r="AC210" i="4"/>
  <c r="AD210" i="4"/>
  <c r="AC211" i="4"/>
  <c r="AD211" i="4"/>
  <c r="AC212" i="4"/>
  <c r="AD212" i="4"/>
  <c r="AC213" i="4"/>
  <c r="AD213" i="4"/>
  <c r="AC214" i="4"/>
  <c r="AD214" i="4"/>
  <c r="AC215" i="4"/>
  <c r="AD215" i="4"/>
  <c r="AC216" i="4"/>
  <c r="AD216" i="4"/>
  <c r="AC217" i="4"/>
  <c r="AD217" i="4"/>
  <c r="AC218" i="4"/>
  <c r="AD218" i="4"/>
  <c r="AC219" i="4"/>
  <c r="AD219" i="4"/>
  <c r="AC220" i="4"/>
  <c r="AD220" i="4"/>
  <c r="AC221" i="4"/>
  <c r="AD221" i="4"/>
  <c r="AC222" i="4"/>
  <c r="AD222" i="4"/>
  <c r="AC223" i="4"/>
  <c r="AD223" i="4"/>
  <c r="AC198" i="4"/>
  <c r="AD198" i="4"/>
  <c r="AC199" i="4"/>
  <c r="AD199" i="4"/>
  <c r="AC200" i="4"/>
  <c r="AD200" i="4"/>
  <c r="AC201" i="4"/>
  <c r="AD201" i="4"/>
  <c r="AC202" i="4"/>
  <c r="AD202" i="4"/>
  <c r="AC193" i="4"/>
  <c r="AD193" i="4"/>
  <c r="AC194" i="4"/>
  <c r="AD194" i="4"/>
  <c r="AC195" i="4"/>
  <c r="AD195" i="4"/>
  <c r="AC196" i="4"/>
  <c r="AD196" i="4"/>
  <c r="AC197" i="4"/>
  <c r="AD197" i="4"/>
  <c r="AC181" i="4"/>
  <c r="AD181" i="4"/>
  <c r="AC182" i="4"/>
  <c r="AD182" i="4"/>
  <c r="AC183" i="4"/>
  <c r="AD183" i="4"/>
  <c r="AC184" i="4"/>
  <c r="AD184" i="4"/>
  <c r="AC185" i="4"/>
  <c r="AD185" i="4"/>
  <c r="AC186" i="4"/>
  <c r="AD186" i="4"/>
  <c r="AC187" i="4"/>
  <c r="AD187" i="4"/>
  <c r="AC188" i="4"/>
  <c r="AD188" i="4"/>
  <c r="AC189" i="4"/>
  <c r="AD189" i="4"/>
  <c r="AC190" i="4"/>
  <c r="AD190" i="4"/>
  <c r="AC191" i="4"/>
  <c r="AD191" i="4"/>
  <c r="AC192" i="4"/>
  <c r="AD192" i="4"/>
  <c r="AC178" i="4"/>
  <c r="AD178" i="4"/>
  <c r="AC179" i="4"/>
  <c r="AD179" i="4"/>
  <c r="AC180" i="4"/>
  <c r="AD180" i="4"/>
  <c r="AC166" i="4"/>
  <c r="AD166" i="4"/>
  <c r="AC167" i="4"/>
  <c r="AD167" i="4"/>
  <c r="AC168" i="4"/>
  <c r="AD168" i="4"/>
  <c r="AC169" i="4"/>
  <c r="AD169" i="4"/>
  <c r="AC170" i="4"/>
  <c r="AD170" i="4"/>
  <c r="AC171" i="4"/>
  <c r="AD171" i="4"/>
  <c r="AC172" i="4"/>
  <c r="AD172" i="4"/>
  <c r="AC173" i="4"/>
  <c r="AD173" i="4"/>
  <c r="AC174" i="4"/>
  <c r="AD174" i="4"/>
  <c r="AC175" i="4"/>
  <c r="AD175" i="4"/>
  <c r="AC176" i="4"/>
  <c r="AD176" i="4"/>
  <c r="AC177" i="4"/>
  <c r="AD177" i="4"/>
  <c r="AC157" i="4"/>
  <c r="AD157" i="4"/>
  <c r="AC158" i="4"/>
  <c r="AD158" i="4"/>
  <c r="AC159" i="4"/>
  <c r="AD159" i="4"/>
  <c r="AC160" i="4"/>
  <c r="AD160" i="4"/>
  <c r="AC161" i="4"/>
  <c r="AD161" i="4"/>
  <c r="AC162" i="4"/>
  <c r="AD162" i="4"/>
  <c r="AC163" i="4"/>
  <c r="AD163" i="4"/>
  <c r="AC164" i="4"/>
  <c r="AD164" i="4"/>
  <c r="AC165" i="4"/>
  <c r="AD165" i="4"/>
  <c r="AC141" i="4"/>
  <c r="AD141" i="4"/>
  <c r="AC142" i="4"/>
  <c r="AD142" i="4"/>
  <c r="AC143" i="4"/>
  <c r="AD143" i="4"/>
  <c r="AC144" i="4"/>
  <c r="AD144" i="4"/>
  <c r="AC145" i="4"/>
  <c r="AD145" i="4"/>
  <c r="AC146" i="4"/>
  <c r="AD146" i="4"/>
  <c r="AC147" i="4"/>
  <c r="AD147" i="4"/>
  <c r="AC148" i="4"/>
  <c r="AD148" i="4"/>
  <c r="AC149" i="4"/>
  <c r="AD149" i="4"/>
  <c r="AC150" i="4"/>
  <c r="AD150" i="4"/>
  <c r="AC151" i="4"/>
  <c r="AD151" i="4"/>
  <c r="AC152" i="4"/>
  <c r="AD152" i="4"/>
  <c r="AC153" i="4"/>
  <c r="AD153" i="4"/>
  <c r="AC154" i="4"/>
  <c r="AD154" i="4"/>
  <c r="AC155" i="4"/>
  <c r="AD155" i="4"/>
  <c r="AC156" i="4"/>
  <c r="AD156" i="4"/>
  <c r="AC139" i="4"/>
  <c r="AD139" i="4"/>
  <c r="AC140" i="4"/>
  <c r="AD140" i="4"/>
  <c r="AC124" i="4"/>
  <c r="AD124" i="4"/>
  <c r="AC125" i="4"/>
  <c r="AD125" i="4"/>
  <c r="AC126" i="4"/>
  <c r="AD126" i="4"/>
  <c r="AC127" i="4"/>
  <c r="AD127" i="4"/>
  <c r="AC128" i="4"/>
  <c r="AD128" i="4"/>
  <c r="AC129" i="4"/>
  <c r="AD129" i="4"/>
  <c r="AC130" i="4"/>
  <c r="AD130" i="4"/>
  <c r="AC131" i="4"/>
  <c r="AD131" i="4"/>
  <c r="AC132" i="4"/>
  <c r="AD132" i="4"/>
  <c r="AC133" i="4"/>
  <c r="AD133" i="4"/>
  <c r="AC134" i="4"/>
  <c r="AD134" i="4"/>
  <c r="AC135" i="4"/>
  <c r="AD135" i="4"/>
  <c r="AC136" i="4"/>
  <c r="AD136" i="4"/>
  <c r="AC137" i="4"/>
  <c r="AD137" i="4"/>
  <c r="AC138" i="4"/>
  <c r="AD138" i="4"/>
  <c r="AC114" i="4"/>
  <c r="AD114" i="4"/>
  <c r="AC115" i="4"/>
  <c r="AD115" i="4"/>
  <c r="AC116" i="4"/>
  <c r="AD116" i="4"/>
  <c r="AC117" i="4"/>
  <c r="AD117" i="4"/>
  <c r="AC118" i="4"/>
  <c r="AD118" i="4"/>
  <c r="AC119" i="4"/>
  <c r="AD119" i="4"/>
  <c r="AC120" i="4"/>
  <c r="AD120" i="4"/>
  <c r="AC121" i="4"/>
  <c r="AD121" i="4"/>
  <c r="AC122" i="4"/>
  <c r="AD122" i="4"/>
  <c r="AC123" i="4"/>
  <c r="AD123" i="4"/>
  <c r="AC106" i="4"/>
  <c r="AD106" i="4"/>
  <c r="AC107" i="4"/>
  <c r="AD107" i="4"/>
  <c r="AC108" i="4"/>
  <c r="AD108" i="4"/>
  <c r="AC109" i="4"/>
  <c r="AD109" i="4"/>
  <c r="AC110" i="4"/>
  <c r="AD110" i="4"/>
  <c r="AC111" i="4"/>
  <c r="AD111" i="4"/>
  <c r="AC112" i="4"/>
  <c r="AD112" i="4"/>
  <c r="AC113" i="4"/>
  <c r="AD113" i="4"/>
  <c r="AC100" i="4"/>
  <c r="AD100" i="4"/>
  <c r="AC101" i="4"/>
  <c r="AD101" i="4"/>
  <c r="AC102" i="4"/>
  <c r="AD102" i="4"/>
  <c r="AC103" i="4"/>
  <c r="AD103" i="4"/>
  <c r="AC104" i="4"/>
  <c r="AD104" i="4"/>
  <c r="AC105" i="4"/>
  <c r="AD105" i="4"/>
  <c r="AC91" i="4"/>
  <c r="AD91" i="4"/>
  <c r="AC92" i="4"/>
  <c r="AD92" i="4"/>
  <c r="AC93" i="4"/>
  <c r="AD93" i="4"/>
  <c r="AC94" i="4"/>
  <c r="AD94" i="4"/>
  <c r="AC95" i="4"/>
  <c r="AD95" i="4"/>
  <c r="AC96" i="4"/>
  <c r="AD96" i="4"/>
  <c r="AC97" i="4"/>
  <c r="AD97" i="4"/>
  <c r="AC98" i="4"/>
  <c r="AD98" i="4"/>
  <c r="AC99" i="4"/>
  <c r="AD99" i="4"/>
  <c r="AC72" i="4"/>
  <c r="AD72" i="4"/>
  <c r="AC73" i="4"/>
  <c r="AD73" i="4"/>
  <c r="AC74" i="4"/>
  <c r="AD74" i="4"/>
  <c r="AC75" i="4"/>
  <c r="AD75" i="4"/>
  <c r="AC76" i="4"/>
  <c r="AD76" i="4"/>
  <c r="AC77" i="4"/>
  <c r="AD77" i="4"/>
  <c r="AC78" i="4"/>
  <c r="AD78" i="4"/>
  <c r="AC79" i="4"/>
  <c r="AD79" i="4"/>
  <c r="AC80" i="4"/>
  <c r="AD80" i="4"/>
  <c r="AC81" i="4"/>
  <c r="AD81" i="4"/>
  <c r="AC82" i="4"/>
  <c r="AD82" i="4"/>
  <c r="AC83" i="4"/>
  <c r="AD83" i="4"/>
  <c r="AC84" i="4"/>
  <c r="AD84" i="4"/>
  <c r="AC85" i="4"/>
  <c r="AD85" i="4"/>
  <c r="AC86" i="4"/>
  <c r="AD86" i="4"/>
  <c r="AC87" i="4"/>
  <c r="AD87" i="4"/>
  <c r="AC88" i="4"/>
  <c r="AD88" i="4"/>
  <c r="AC89" i="4"/>
  <c r="AD89" i="4"/>
  <c r="AC90" i="4"/>
  <c r="AD90" i="4"/>
  <c r="AC63" i="4"/>
  <c r="AD63" i="4"/>
  <c r="AC64" i="4"/>
  <c r="AD64" i="4"/>
  <c r="AC65" i="4"/>
  <c r="AD65" i="4"/>
  <c r="AC66" i="4"/>
  <c r="AD66" i="4"/>
  <c r="AC67" i="4"/>
  <c r="AD67" i="4"/>
  <c r="AC68" i="4"/>
  <c r="AD68" i="4"/>
  <c r="AC69" i="4"/>
  <c r="AD69" i="4"/>
  <c r="AC70" i="4"/>
  <c r="AD70" i="4"/>
  <c r="AC71" i="4"/>
  <c r="AD71" i="4"/>
  <c r="AC50" i="4"/>
  <c r="AD50" i="4"/>
  <c r="AC51" i="4"/>
  <c r="AD51" i="4"/>
  <c r="AC52" i="4"/>
  <c r="AD52" i="4"/>
  <c r="AC53" i="4"/>
  <c r="AD53" i="4"/>
  <c r="AC54" i="4"/>
  <c r="AD54" i="4"/>
  <c r="AC55" i="4"/>
  <c r="AD55" i="4"/>
  <c r="AC56" i="4"/>
  <c r="AD56" i="4"/>
  <c r="AC57" i="4"/>
  <c r="AD57" i="4"/>
  <c r="AC58" i="4"/>
  <c r="AD58" i="4"/>
  <c r="AC59" i="4"/>
  <c r="AD59" i="4"/>
  <c r="AC60" i="4"/>
  <c r="AD60" i="4"/>
  <c r="AC61" i="4"/>
  <c r="AD61" i="4"/>
  <c r="AC62" i="4"/>
  <c r="AD62" i="4"/>
  <c r="AC36" i="4"/>
  <c r="AD36" i="4"/>
  <c r="AC37" i="4"/>
  <c r="AD37" i="4"/>
  <c r="AC38" i="4"/>
  <c r="AD38" i="4"/>
  <c r="AC39" i="4"/>
  <c r="AD39" i="4"/>
  <c r="AC40" i="4"/>
  <c r="AD40" i="4"/>
  <c r="AC41" i="4"/>
  <c r="AD41" i="4"/>
  <c r="AC42" i="4"/>
  <c r="AD42" i="4"/>
  <c r="AC43" i="4"/>
  <c r="AD43" i="4"/>
  <c r="AC44" i="4"/>
  <c r="AD44" i="4"/>
  <c r="AC45" i="4"/>
  <c r="AD45" i="4"/>
  <c r="AC46" i="4"/>
  <c r="AD46" i="4"/>
  <c r="AC47" i="4"/>
  <c r="AD47" i="4"/>
  <c r="AC48" i="4"/>
  <c r="AD48" i="4"/>
  <c r="AC49" i="4"/>
  <c r="AD49" i="4"/>
  <c r="AC18" i="4"/>
  <c r="AD18" i="4"/>
  <c r="AC19" i="4"/>
  <c r="AD19" i="4"/>
  <c r="AC20" i="4"/>
  <c r="AD20" i="4"/>
  <c r="AC21" i="4"/>
  <c r="AD21" i="4"/>
  <c r="AC22" i="4"/>
  <c r="AD22" i="4"/>
  <c r="AC23" i="4"/>
  <c r="AD23" i="4"/>
  <c r="AC24" i="4"/>
  <c r="AD24" i="4"/>
  <c r="AC25" i="4"/>
  <c r="AD25" i="4"/>
  <c r="AC26" i="4"/>
  <c r="AD26" i="4"/>
  <c r="AC27" i="4"/>
  <c r="AD27" i="4"/>
  <c r="AC28" i="4"/>
  <c r="AD28" i="4"/>
  <c r="AC29" i="4"/>
  <c r="AD29" i="4"/>
  <c r="AC30" i="4"/>
  <c r="AD30" i="4"/>
  <c r="AC31" i="4"/>
  <c r="AD31" i="4"/>
  <c r="AC32" i="4"/>
  <c r="AD32" i="4"/>
  <c r="AC33" i="4"/>
  <c r="AD33" i="4"/>
  <c r="AC34" i="4"/>
  <c r="AD34" i="4"/>
  <c r="AC35" i="4"/>
  <c r="AD35" i="4"/>
  <c r="AC3" i="4"/>
  <c r="AD3" i="4"/>
  <c r="AC4" i="4"/>
  <c r="AD4" i="4"/>
  <c r="AC5" i="4"/>
  <c r="AD5" i="4"/>
  <c r="AC6" i="4"/>
  <c r="AD6" i="4"/>
  <c r="AC7" i="4"/>
  <c r="AD7" i="4"/>
  <c r="AC8" i="4"/>
  <c r="AD8" i="4"/>
  <c r="AC9" i="4"/>
  <c r="AD9" i="4"/>
  <c r="AC10" i="4"/>
  <c r="AD10" i="4"/>
  <c r="AC11" i="4"/>
  <c r="AD11" i="4"/>
  <c r="AC12" i="4"/>
  <c r="AD12" i="4"/>
  <c r="AC13" i="4"/>
  <c r="AD13" i="4"/>
  <c r="AC14" i="4"/>
  <c r="AD14" i="4"/>
  <c r="AC15" i="4"/>
  <c r="AD15" i="4"/>
  <c r="AC16" i="4"/>
  <c r="AD16" i="4"/>
  <c r="AC17" i="4"/>
  <c r="AD17" i="4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2" i="2"/>
  <c r="F3" i="2"/>
  <c r="J3" i="2"/>
  <c r="F4" i="2"/>
  <c r="J4" i="2"/>
  <c r="F5" i="2"/>
  <c r="J5" i="2"/>
  <c r="F6" i="2"/>
  <c r="J6" i="2"/>
  <c r="F7" i="2"/>
  <c r="J7" i="2"/>
  <c r="F8" i="2"/>
  <c r="J8" i="2"/>
  <c r="F9" i="2"/>
  <c r="J9" i="2"/>
  <c r="F10" i="2"/>
  <c r="J10" i="2"/>
  <c r="F11" i="2"/>
  <c r="J11" i="2"/>
  <c r="F12" i="2"/>
  <c r="J12" i="2"/>
  <c r="F13" i="2"/>
  <c r="J13" i="2"/>
  <c r="F14" i="2"/>
  <c r="J14" i="2"/>
  <c r="F15" i="2"/>
  <c r="J15" i="2"/>
  <c r="F16" i="2"/>
  <c r="J16" i="2"/>
  <c r="F17" i="2"/>
  <c r="J17" i="2"/>
  <c r="F18" i="2"/>
  <c r="J18" i="2"/>
  <c r="F19" i="2"/>
  <c r="J19" i="2"/>
  <c r="F20" i="2"/>
  <c r="J20" i="2"/>
  <c r="F21" i="2"/>
  <c r="J21" i="2"/>
  <c r="F22" i="2"/>
  <c r="J22" i="2"/>
  <c r="F23" i="2"/>
  <c r="J23" i="2"/>
  <c r="F24" i="2"/>
  <c r="J24" i="2"/>
  <c r="F25" i="2"/>
  <c r="J25" i="2"/>
  <c r="F26" i="2"/>
  <c r="J26" i="2"/>
  <c r="F27" i="2"/>
  <c r="J27" i="2"/>
  <c r="F28" i="2"/>
  <c r="J28" i="2"/>
  <c r="F29" i="2"/>
  <c r="J29" i="2"/>
  <c r="F30" i="2"/>
  <c r="J30" i="2"/>
  <c r="F31" i="2"/>
  <c r="J31" i="2"/>
  <c r="F32" i="2"/>
  <c r="J32" i="2"/>
  <c r="F33" i="2"/>
  <c r="J33" i="2"/>
  <c r="F34" i="2"/>
  <c r="J34" i="2"/>
  <c r="F35" i="2"/>
  <c r="J35" i="2"/>
  <c r="F36" i="2"/>
  <c r="J36" i="2"/>
  <c r="F37" i="2"/>
  <c r="J37" i="2"/>
  <c r="F38" i="2"/>
  <c r="J38" i="2"/>
  <c r="F39" i="2"/>
  <c r="J39" i="2"/>
  <c r="F40" i="2"/>
  <c r="J40" i="2"/>
  <c r="F41" i="2"/>
  <c r="J41" i="2"/>
  <c r="F42" i="2"/>
  <c r="J42" i="2"/>
  <c r="F43" i="2"/>
  <c r="J43" i="2"/>
  <c r="F44" i="2"/>
  <c r="J44" i="2"/>
  <c r="F45" i="2"/>
  <c r="J45" i="2"/>
  <c r="F46" i="2"/>
  <c r="J46" i="2"/>
  <c r="F47" i="2"/>
  <c r="J47" i="2"/>
  <c r="F2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2" i="2"/>
</calcChain>
</file>

<file path=xl/sharedStrings.xml><?xml version="1.0" encoding="utf-8"?>
<sst xmlns="http://schemas.openxmlformats.org/spreadsheetml/2006/main" count="115073" uniqueCount="2033">
  <si>
    <t>AN7873</t>
  </si>
  <si>
    <t>AN8512</t>
  </si>
  <si>
    <t>AN6789</t>
  </si>
  <si>
    <t>AN8413</t>
  </si>
  <si>
    <t>AN8408</t>
  </si>
  <si>
    <t>AN7879</t>
  </si>
  <si>
    <t>AN3499</t>
  </si>
  <si>
    <t>AN7914</t>
  </si>
  <si>
    <t>AN8411</t>
  </si>
  <si>
    <t>AN8410</t>
  </si>
  <si>
    <t>AN2036</t>
  </si>
  <si>
    <t>AN7823</t>
  </si>
  <si>
    <t>AN6429</t>
  </si>
  <si>
    <t>AN7824</t>
  </si>
  <si>
    <t>AN6786</t>
  </si>
  <si>
    <t>AN8407</t>
  </si>
  <si>
    <t>AN6443</t>
  </si>
  <si>
    <t>AN6437</t>
  </si>
  <si>
    <t>AN10599</t>
  </si>
  <si>
    <t>AN8403</t>
  </si>
  <si>
    <t>AN6784</t>
  </si>
  <si>
    <t>AN2625</t>
  </si>
  <si>
    <t>AN4829</t>
  </si>
  <si>
    <t>AN0607</t>
  </si>
  <si>
    <t>AN7839</t>
  </si>
  <si>
    <t>AN0019</t>
  </si>
  <si>
    <t>AN7883</t>
  </si>
  <si>
    <t>AN6785</t>
  </si>
  <si>
    <t>AN3911</t>
  </si>
  <si>
    <t>AN1677</t>
  </si>
  <si>
    <t>AN6787</t>
  </si>
  <si>
    <t>AN8506</t>
  </si>
  <si>
    <t>AN6430</t>
  </si>
  <si>
    <t>AN8414</t>
  </si>
  <si>
    <t>AN5321</t>
  </si>
  <si>
    <t>AN7884</t>
  </si>
  <si>
    <t>AN6790</t>
  </si>
  <si>
    <t>AN8507</t>
  </si>
  <si>
    <t>AN6438</t>
  </si>
  <si>
    <t>AN8402</t>
  </si>
  <si>
    <t>AN7874</t>
  </si>
  <si>
    <t>AN2406</t>
  </si>
  <si>
    <t>AN5991</t>
  </si>
  <si>
    <t>AN11031</t>
  </si>
  <si>
    <t>AN11028</t>
  </si>
  <si>
    <t>AN9298</t>
  </si>
  <si>
    <t>AN6460</t>
  </si>
  <si>
    <t>AN6236</t>
  </si>
  <si>
    <t>AN9008</t>
  </si>
  <si>
    <t>AN8387</t>
  </si>
  <si>
    <t>AN3400</t>
  </si>
  <si>
    <t>AN3408</t>
  </si>
  <si>
    <t>AN2346</t>
  </si>
  <si>
    <t>AN0600</t>
  </si>
  <si>
    <t>AN2921</t>
  </si>
  <si>
    <t>AN5317</t>
  </si>
  <si>
    <t>AN3382</t>
  </si>
  <si>
    <t>AN9247</t>
  </si>
  <si>
    <t>AN9303</t>
  </si>
  <si>
    <t>AN9245</t>
  </si>
  <si>
    <t>AN7816</t>
  </si>
  <si>
    <t>AN9009</t>
  </si>
  <si>
    <t>AN3223</t>
  </si>
  <si>
    <t>AN0595</t>
  </si>
  <si>
    <t>AN3498</t>
  </si>
  <si>
    <t>AN10297</t>
  </si>
  <si>
    <t>AN8907</t>
  </si>
  <si>
    <t>AN5992</t>
  </si>
  <si>
    <t>AN7880</t>
  </si>
  <si>
    <t>AN7906</t>
  </si>
  <si>
    <t>AN6237</t>
  </si>
  <si>
    <t>AN9249</t>
  </si>
  <si>
    <t>AN2344</t>
  </si>
  <si>
    <t>AN3224</t>
  </si>
  <si>
    <t>AN2394</t>
  </si>
  <si>
    <t>AN9297</t>
  </si>
  <si>
    <t>AN1688</t>
  </si>
  <si>
    <t>AN5318</t>
  </si>
  <si>
    <t>AN0594</t>
  </si>
  <si>
    <t>AN9007</t>
  </si>
  <si>
    <t>AN7074</t>
  </si>
  <si>
    <t>AN9248</t>
  </si>
  <si>
    <t>AN3381</t>
  </si>
  <si>
    <t>AN3392</t>
  </si>
  <si>
    <t>AN7921</t>
  </si>
  <si>
    <t>AN9010</t>
  </si>
  <si>
    <t>AN3220</t>
  </si>
  <si>
    <t>AN1778</t>
  </si>
  <si>
    <t>AN7878</t>
  </si>
  <si>
    <t>AN2042</t>
  </si>
  <si>
    <t>AN2550</t>
  </si>
  <si>
    <t>AN4834</t>
  </si>
  <si>
    <t>AN7881</t>
  </si>
  <si>
    <t>AN3228</t>
  </si>
  <si>
    <t>AN1687</t>
  </si>
  <si>
    <t>AN2548</t>
  </si>
  <si>
    <t>AN3384</t>
  </si>
  <si>
    <t>AN9006</t>
  </si>
  <si>
    <t>AN7815</t>
  </si>
  <si>
    <t>AN2343</t>
  </si>
  <si>
    <t>AN3221</t>
  </si>
  <si>
    <t>AN6238</t>
  </si>
  <si>
    <t>AN10491</t>
  </si>
  <si>
    <t>AN7876</t>
  </si>
  <si>
    <t>AN2408</t>
  </si>
  <si>
    <t>AN9285</t>
  </si>
  <si>
    <t>AN9304</t>
  </si>
  <si>
    <t>AN7905</t>
  </si>
  <si>
    <t>AN3393</t>
  </si>
  <si>
    <t>AN7877</t>
  </si>
  <si>
    <t>AN6771</t>
  </si>
  <si>
    <t>AN7485</t>
  </si>
  <si>
    <t>AN3402</t>
  </si>
  <si>
    <t>AN3385</t>
  </si>
  <si>
    <t>AN9305</t>
  </si>
  <si>
    <t>AN2041</t>
  </si>
  <si>
    <t>AN4642</t>
  </si>
  <si>
    <t>AN7075</t>
  </si>
  <si>
    <t>AN2405</t>
  </si>
  <si>
    <t>AN2037</t>
  </si>
  <si>
    <t>AN3391</t>
  </si>
  <si>
    <t>AN5989</t>
  </si>
  <si>
    <t>AN2549</t>
  </si>
  <si>
    <t>AN5999</t>
  </si>
  <si>
    <t>AN10295</t>
  </si>
  <si>
    <t>AN3396</t>
  </si>
  <si>
    <t>AN3225</t>
  </si>
  <si>
    <t>AN0158</t>
  </si>
  <si>
    <t>AN3222</t>
  </si>
  <si>
    <t>AN3506</t>
  </si>
  <si>
    <t>AN6007</t>
  </si>
  <si>
    <t>AN6772</t>
  </si>
  <si>
    <t>AN1686</t>
  </si>
  <si>
    <t>AN9299</t>
  </si>
  <si>
    <t>AN9244</t>
  </si>
  <si>
    <t>AN3497</t>
  </si>
  <si>
    <t>AN5990</t>
  </si>
  <si>
    <t>AN11337</t>
  </si>
  <si>
    <t>AN7875</t>
  </si>
  <si>
    <t>AN3399</t>
  </si>
  <si>
    <t>AN3914</t>
  </si>
  <si>
    <t>AN9306</t>
  </si>
  <si>
    <t>AN3501</t>
  </si>
  <si>
    <t>AN2062</t>
  </si>
  <si>
    <t>AN8112</t>
  </si>
  <si>
    <t>AN1243</t>
  </si>
  <si>
    <t>AN8412</t>
  </si>
  <si>
    <t>AN4832</t>
  </si>
  <si>
    <t>AN0601</t>
  </si>
  <si>
    <t>AN7917</t>
  </si>
  <si>
    <t>AN8391</t>
  </si>
  <si>
    <t>AN1242</t>
  </si>
  <si>
    <t>AN8113</t>
  </si>
  <si>
    <t>AN4833</t>
  </si>
  <si>
    <t>AN7918</t>
  </si>
  <si>
    <t>AN5995</t>
  </si>
  <si>
    <t>AN8390</t>
  </si>
  <si>
    <t>AN8406</t>
  </si>
  <si>
    <t>AN8105</t>
  </si>
  <si>
    <t>AN7084</t>
  </si>
  <si>
    <t>AN0022</t>
  </si>
  <si>
    <t>AN8388</t>
  </si>
  <si>
    <t>AN7907</t>
  </si>
  <si>
    <t>AN3502</t>
  </si>
  <si>
    <t>AN3915</t>
  </si>
  <si>
    <t>AN5996</t>
  </si>
  <si>
    <t>AN7922</t>
  </si>
  <si>
    <t>AN3504</t>
  </si>
  <si>
    <t>AN3503</t>
  </si>
  <si>
    <t>AN0606</t>
  </si>
  <si>
    <t>AN6450</t>
  </si>
  <si>
    <t>AN6791</t>
  </si>
  <si>
    <t>AN4830</t>
  </si>
  <si>
    <t>AN3505</t>
  </si>
  <si>
    <t>AN7923</t>
  </si>
  <si>
    <t>AN1031</t>
  </si>
  <si>
    <t>AN6451</t>
  </si>
  <si>
    <t>AN1682</t>
  </si>
  <si>
    <t>AN0529</t>
  </si>
  <si>
    <t>AN5323</t>
  </si>
  <si>
    <t>AN1781</t>
  </si>
  <si>
    <t>AN6431</t>
  </si>
  <si>
    <t>AN5329</t>
  </si>
  <si>
    <t>AN8910</t>
  </si>
  <si>
    <t>AN5327</t>
  </si>
  <si>
    <t>AN1685</t>
  </si>
  <si>
    <t>AN0528</t>
  </si>
  <si>
    <t>AN0532</t>
  </si>
  <si>
    <t>AN1780</t>
  </si>
  <si>
    <t>AN3226</t>
  </si>
  <si>
    <t>AN0596</t>
  </si>
  <si>
    <t>AN10036</t>
  </si>
  <si>
    <t>AN0148</t>
  </si>
  <si>
    <t>AN5328</t>
  </si>
  <si>
    <t>AN0531</t>
  </si>
  <si>
    <t>AN9294</t>
  </si>
  <si>
    <t>AN3217</t>
  </si>
  <si>
    <t>AN6452</t>
  </si>
  <si>
    <t>AN8111</t>
  </si>
  <si>
    <t>AN4647</t>
  </si>
  <si>
    <t>AN5319</t>
  </si>
  <si>
    <t>AN1678</t>
  </si>
  <si>
    <t>AN1036</t>
  </si>
  <si>
    <t>AN8103</t>
  </si>
  <si>
    <t>AN4648</t>
  </si>
  <si>
    <t>AN6005</t>
  </si>
  <si>
    <t>AN2342</t>
  </si>
  <si>
    <t>AN5997</t>
  </si>
  <si>
    <t>AN2349</t>
  </si>
  <si>
    <t>AN3397</t>
  </si>
  <si>
    <t>AN10294</t>
  </si>
  <si>
    <t>AN8399</t>
  </si>
  <si>
    <t>AN5998</t>
  </si>
  <si>
    <t>AN6004</t>
  </si>
  <si>
    <t>AN3407</t>
  </si>
  <si>
    <t>AN2407</t>
  </si>
  <si>
    <t>AN7068</t>
  </si>
  <si>
    <t>AN7066</t>
  </si>
  <si>
    <t>AN7061</t>
  </si>
  <si>
    <t>AN9004</t>
  </si>
  <si>
    <t>AN7062</t>
  </si>
  <si>
    <t>AN7067</t>
  </si>
  <si>
    <t>AN7081</t>
  </si>
  <si>
    <t>AN8508</t>
  </si>
  <si>
    <t>AN10888</t>
  </si>
  <si>
    <t>AN9288</t>
  </si>
  <si>
    <t>AN7916</t>
  </si>
  <si>
    <t>AN7919</t>
  </si>
  <si>
    <t>AN8401</t>
  </si>
  <si>
    <t>AN8509</t>
  </si>
  <si>
    <t>AN1035</t>
  </si>
  <si>
    <t>AN8516</t>
  </si>
  <si>
    <t>AN7489</t>
  </si>
  <si>
    <t>AN2397</t>
  </si>
  <si>
    <t>AN2925</t>
  </si>
  <si>
    <t>AN1689</t>
  </si>
  <si>
    <t>AN8510</t>
  </si>
  <si>
    <t>AN0530</t>
  </si>
  <si>
    <t>AN2402</t>
  </si>
  <si>
    <t>AN2398</t>
  </si>
  <si>
    <t>AN2924</t>
  </si>
  <si>
    <t>AN11287</t>
  </si>
  <si>
    <t>AN9214</t>
  </si>
  <si>
    <t>AN10300</t>
  </si>
  <si>
    <t>AN8902</t>
  </si>
  <si>
    <t>AN3913</t>
  </si>
  <si>
    <t>AN2546</t>
  </si>
  <si>
    <t>AN7488</t>
  </si>
  <si>
    <t>AN7911</t>
  </si>
  <si>
    <t>AN9295</t>
  </si>
  <si>
    <t>AN0599</t>
  </si>
  <si>
    <t>AN9292</t>
  </si>
  <si>
    <t>AN7487</t>
  </si>
  <si>
    <t>AN5324</t>
  </si>
  <si>
    <t>AN11192</t>
  </si>
  <si>
    <t>AN5325</t>
  </si>
  <si>
    <t>AN9302</t>
  </si>
  <si>
    <t>AN6777</t>
  </si>
  <si>
    <t>AN3916</t>
  </si>
  <si>
    <t>AN1033</t>
  </si>
  <si>
    <t>AN3917</t>
  </si>
  <si>
    <t>AN7819</t>
  </si>
  <si>
    <t>AN3236</t>
  </si>
  <si>
    <t>AN7915</t>
  </si>
  <si>
    <t>AN10037</t>
  </si>
  <si>
    <t>AN0533</t>
  </si>
  <si>
    <t>AN2404</t>
  </si>
  <si>
    <t>AN9003</t>
  </si>
  <si>
    <t>AN4836</t>
  </si>
  <si>
    <t>AN4837</t>
  </si>
  <si>
    <t>AN9212</t>
  </si>
  <si>
    <t>AN2063</t>
  </si>
  <si>
    <t>AN8908</t>
  </si>
  <si>
    <t>AN10889</t>
  </si>
  <si>
    <t>AN3406</t>
  </si>
  <si>
    <t>AN0017</t>
  </si>
  <si>
    <t>AN9210</t>
  </si>
  <si>
    <t>AN9211</t>
  </si>
  <si>
    <t>AN4646</t>
  </si>
  <si>
    <t>AN9221</t>
  </si>
  <si>
    <t>AN1032</t>
  </si>
  <si>
    <t>AN2064</t>
  </si>
  <si>
    <t>AN1782</t>
  </si>
  <si>
    <t>AN4835</t>
  </si>
  <si>
    <t>AN7818</t>
  </si>
  <si>
    <t>AN2545</t>
  </si>
  <si>
    <t>AN8409</t>
  </si>
  <si>
    <t>AN0015</t>
  </si>
  <si>
    <t>AN0016</t>
  </si>
  <si>
    <t>AN0020</t>
  </si>
  <si>
    <t>AN0021</t>
  </si>
  <si>
    <t>AN0023</t>
  </si>
  <si>
    <t>AN0024</t>
  </si>
  <si>
    <t>AN0025</t>
  </si>
  <si>
    <t>AN0026</t>
  </si>
  <si>
    <t>AN0027</t>
  </si>
  <si>
    <t>AN0028</t>
  </si>
  <si>
    <t>AN0029</t>
  </si>
  <si>
    <t>AN10005</t>
  </si>
  <si>
    <t>AN0146</t>
  </si>
  <si>
    <t>AN0147</t>
  </si>
  <si>
    <t>AN0149</t>
  </si>
  <si>
    <t>AN0150</t>
  </si>
  <si>
    <t>AN0153</t>
  </si>
  <si>
    <t>AN0154</t>
  </si>
  <si>
    <t>AN0156</t>
  </si>
  <si>
    <t>AN0157</t>
  </si>
  <si>
    <t>AN10022</t>
  </si>
  <si>
    <t>AN10023</t>
  </si>
  <si>
    <t>AN10024</t>
  </si>
  <si>
    <t>AN10035</t>
  </si>
  <si>
    <t>AN10038</t>
  </si>
  <si>
    <t>AN10044</t>
  </si>
  <si>
    <t>AN0520</t>
  </si>
  <si>
    <t>AN0521</t>
  </si>
  <si>
    <t>AN0522</t>
  </si>
  <si>
    <t>AN0523</t>
  </si>
  <si>
    <t>AN0524</t>
  </si>
  <si>
    <t>AN0525</t>
  </si>
  <si>
    <t>AN0526</t>
  </si>
  <si>
    <t>AN0527</t>
  </si>
  <si>
    <t>AN0597</t>
  </si>
  <si>
    <t>AN0598</t>
  </si>
  <si>
    <t>AN0602</t>
  </si>
  <si>
    <t>AN0604</t>
  </si>
  <si>
    <t>AN0605</t>
  </si>
  <si>
    <t>AN10289</t>
  </si>
  <si>
    <t>AN2347</t>
  </si>
  <si>
    <t>AN10298</t>
  </si>
  <si>
    <t>AN10301</t>
  </si>
  <si>
    <t>AN2393</t>
  </si>
  <si>
    <t>AN2395</t>
  </si>
  <si>
    <t>AN2396</t>
  </si>
  <si>
    <t>AN2399</t>
  </si>
  <si>
    <t>AN2400</t>
  </si>
  <si>
    <t>AN1029</t>
  </si>
  <si>
    <t>AN1030</t>
  </si>
  <si>
    <t>AN1034</t>
  </si>
  <si>
    <t>AN10430</t>
  </si>
  <si>
    <t>AN10447</t>
  </si>
  <si>
    <t>AN3608</t>
  </si>
  <si>
    <t>AN3609</t>
  </si>
  <si>
    <t>AN3611</t>
  </si>
  <si>
    <t>AN3612</t>
  </si>
  <si>
    <t>AN10486</t>
  </si>
  <si>
    <t>AN10573</t>
  </si>
  <si>
    <t>AN10576</t>
  </si>
  <si>
    <t>AN4643</t>
  </si>
  <si>
    <t>AN4644</t>
  </si>
  <si>
    <t>AN4645</t>
  </si>
  <si>
    <t>AN4649</t>
  </si>
  <si>
    <t>AN11191</t>
  </si>
  <si>
    <t>AN11198</t>
  </si>
  <si>
    <t>AN11199</t>
  </si>
  <si>
    <t>AN9213</t>
  </si>
  <si>
    <t>AN9215</t>
  </si>
  <si>
    <t>AN9216</t>
  </si>
  <si>
    <t>AN9218</t>
  </si>
  <si>
    <t>AN9219</t>
  </si>
  <si>
    <t>AN9220</t>
  </si>
  <si>
    <t>AN11312</t>
  </si>
  <si>
    <t>AN1679</t>
  </si>
  <si>
    <t>AN1680</t>
  </si>
  <si>
    <t>AN1681</t>
  </si>
  <si>
    <t>AN1683</t>
  </si>
  <si>
    <t>AN1684</t>
  </si>
  <si>
    <t>AN1690</t>
  </si>
  <si>
    <t>AN1691</t>
  </si>
  <si>
    <t>AN1779</t>
  </si>
  <si>
    <t>AN1784</t>
  </si>
  <si>
    <t>AN1785</t>
  </si>
  <si>
    <t>AN1786</t>
  </si>
  <si>
    <t>AN1787</t>
  </si>
  <si>
    <t>AN2032</t>
  </si>
  <si>
    <t>AN2033</t>
  </si>
  <si>
    <t>AN2034</t>
  </si>
  <si>
    <t>AN2035</t>
  </si>
  <si>
    <t>AN2038</t>
  </si>
  <si>
    <t>AN2039</t>
  </si>
  <si>
    <t>AN2040</t>
  </si>
  <si>
    <t>AN2043</t>
  </si>
  <si>
    <t>AN10319</t>
  </si>
  <si>
    <t>AN10320</t>
  </si>
  <si>
    <t>AN10325</t>
  </si>
  <si>
    <t>AN10326</t>
  </si>
  <si>
    <t>AN2544</t>
  </si>
  <si>
    <t>AN2547</t>
  </si>
  <si>
    <t>AN2553</t>
  </si>
  <si>
    <t>AN2621</t>
  </si>
  <si>
    <t>AN2622</t>
  </si>
  <si>
    <t>AN2623</t>
  </si>
  <si>
    <t>AN2624</t>
  </si>
  <si>
    <t>AN2922</t>
  </si>
  <si>
    <t>AN2923</t>
  </si>
  <si>
    <t>AN3218</t>
  </si>
  <si>
    <t>AN3219</t>
  </si>
  <si>
    <t>AN3227</t>
  </si>
  <si>
    <t>AN3229</t>
  </si>
  <si>
    <t>AN3230</t>
  </si>
  <si>
    <t>AN3231</t>
  </si>
  <si>
    <t>AN3232</t>
  </si>
  <si>
    <t>AN3233</t>
  </si>
  <si>
    <t>AN3234</t>
  </si>
  <si>
    <t>AN3235</t>
  </si>
  <si>
    <t>AN3237</t>
  </si>
  <si>
    <t>AN3380</t>
  </si>
  <si>
    <t>AN3383</t>
  </si>
  <si>
    <t>AN3386</t>
  </si>
  <si>
    <t>AN3394</t>
  </si>
  <si>
    <t>AN3395</t>
  </si>
  <si>
    <t>AN3398</t>
  </si>
  <si>
    <t>AN3403</t>
  </si>
  <si>
    <t>AN3404</t>
  </si>
  <si>
    <t>AN3405</t>
  </si>
  <si>
    <t>AN3491</t>
  </si>
  <si>
    <t>AN3492</t>
  </si>
  <si>
    <t>AN3493</t>
  </si>
  <si>
    <t>AN3494</t>
  </si>
  <si>
    <t>AN3495</t>
  </si>
  <si>
    <t>AN3496</t>
  </si>
  <si>
    <t>AN3500</t>
  </si>
  <si>
    <t>AN10600</t>
  </si>
  <si>
    <t>AN4826</t>
  </si>
  <si>
    <t>AN4827</t>
  </si>
  <si>
    <t>AN4831</t>
  </si>
  <si>
    <t>AN5320</t>
  </si>
  <si>
    <t>AN5322</t>
  </si>
  <si>
    <t>AN5326</t>
  </si>
  <si>
    <t>AN5993</t>
  </si>
  <si>
    <t>AN5994</t>
  </si>
  <si>
    <t>AN6000</t>
  </si>
  <si>
    <t>AN6001</t>
  </si>
  <si>
    <t>AN6002</t>
  </si>
  <si>
    <t>AN6003</t>
  </si>
  <si>
    <t>AN6006</t>
  </si>
  <si>
    <t>AN10816</t>
  </si>
  <si>
    <t>AN6432</t>
  </si>
  <si>
    <t>AN6433</t>
  </si>
  <si>
    <t>AN6434</t>
  </si>
  <si>
    <t>AN6436</t>
  </si>
  <si>
    <t>AN6439</t>
  </si>
  <si>
    <t>AN6440</t>
  </si>
  <si>
    <t>AN6441</t>
  </si>
  <si>
    <t>AN6444</t>
  </si>
  <si>
    <t>AN6445</t>
  </si>
  <si>
    <t>AN6446</t>
  </si>
  <si>
    <t>AN6447</t>
  </si>
  <si>
    <t>AN6448</t>
  </si>
  <si>
    <t>AN6449</t>
  </si>
  <si>
    <t>AN6453</t>
  </si>
  <si>
    <t>AN6454</t>
  </si>
  <si>
    <t>AN6455</t>
  </si>
  <si>
    <t>AN6456</t>
  </si>
  <si>
    <t>AN6457</t>
  </si>
  <si>
    <t>AN6458</t>
  </si>
  <si>
    <t>AN6459</t>
  </si>
  <si>
    <t>AN6461</t>
  </si>
  <si>
    <t>AN11527</t>
  </si>
  <si>
    <t>AN6770</t>
  </si>
  <si>
    <t>AN6773</t>
  </si>
  <si>
    <t>AN6774</t>
  </si>
  <si>
    <t>AN6775</t>
  </si>
  <si>
    <t>AN6776</t>
  </si>
  <si>
    <t>AN6778</t>
  </si>
  <si>
    <t>AN6779</t>
  </si>
  <si>
    <t>AN6780</t>
  </si>
  <si>
    <t>AN6781</t>
  </si>
  <si>
    <t>AN6782</t>
  </si>
  <si>
    <t>AN6783</t>
  </si>
  <si>
    <t>AN6788</t>
  </si>
  <si>
    <t>AN10883</t>
  </si>
  <si>
    <t>AN10884</t>
  </si>
  <si>
    <t>AN7063</t>
  </si>
  <si>
    <t>AN7064</t>
  </si>
  <si>
    <t>AN7070</t>
  </si>
  <si>
    <t>AN7071</t>
  </si>
  <si>
    <t>AN7072</t>
  </si>
  <si>
    <t>AN7073</t>
  </si>
  <si>
    <t>AN10886</t>
  </si>
  <si>
    <t>AN10887</t>
  </si>
  <si>
    <t>AN7083</t>
  </si>
  <si>
    <t>AN7086</t>
  </si>
  <si>
    <t>AN7087</t>
  </si>
  <si>
    <t>AN7088</t>
  </si>
  <si>
    <t>AN7089</t>
  </si>
  <si>
    <t>AN11013</t>
  </si>
  <si>
    <t>AN11017</t>
  </si>
  <si>
    <t>AN11021</t>
  </si>
  <si>
    <t>AN7806</t>
  </si>
  <si>
    <t>AN7807</t>
  </si>
  <si>
    <t>AN7808</t>
  </si>
  <si>
    <t>AN7809</t>
  </si>
  <si>
    <t>AN7810</t>
  </si>
  <si>
    <t>AN7811</t>
  </si>
  <si>
    <t>AN7812</t>
  </si>
  <si>
    <t>AN7814</t>
  </si>
  <si>
    <t>AN7817</t>
  </si>
  <si>
    <t>AN7820</t>
  </si>
  <si>
    <t>AN7821</t>
  </si>
  <si>
    <t>AN7822</t>
  </si>
  <si>
    <t>AN7825</t>
  </si>
  <si>
    <t>AN7908</t>
  </si>
  <si>
    <t>AN7909</t>
  </si>
  <si>
    <t>AN7912</t>
  </si>
  <si>
    <t>AN7913</t>
  </si>
  <si>
    <t>AN7920</t>
  </si>
  <si>
    <t>AN11037</t>
  </si>
  <si>
    <t>AN11049</t>
  </si>
  <si>
    <t>AN8104</t>
  </si>
  <si>
    <t>AN8106</t>
  </si>
  <si>
    <t>AN8108</t>
  </si>
  <si>
    <t>AN8110</t>
  </si>
  <si>
    <t>AN11077</t>
  </si>
  <si>
    <t>AN11085</t>
  </si>
  <si>
    <t>AN8383</t>
  </si>
  <si>
    <t>AN8384</t>
  </si>
  <si>
    <t>AN8385</t>
  </si>
  <si>
    <t>AN8389</t>
  </si>
  <si>
    <t>AN8392</t>
  </si>
  <si>
    <t>AN8393</t>
  </si>
  <si>
    <t>AN8394</t>
  </si>
  <si>
    <t>AN8395</t>
  </si>
  <si>
    <t>AN8398</t>
  </si>
  <si>
    <t>AN8400</t>
  </si>
  <si>
    <t>AN8404</t>
  </si>
  <si>
    <t>AN8405</t>
  </si>
  <si>
    <t>AN8511</t>
  </si>
  <si>
    <t>AN8513</t>
  </si>
  <si>
    <t>AN8514</t>
  </si>
  <si>
    <t>AN11143</t>
  </si>
  <si>
    <t>AN11149</t>
  </si>
  <si>
    <t>AN8901</t>
  </si>
  <si>
    <t>AN8903</t>
  </si>
  <si>
    <t>AN8905</t>
  </si>
  <si>
    <t>AN8906</t>
  </si>
  <si>
    <t>AN8909</t>
  </si>
  <si>
    <t>AN9002</t>
  </si>
  <si>
    <t>AN9005</t>
  </si>
  <si>
    <t>AN9011</t>
  </si>
  <si>
    <t>AN9012</t>
  </si>
  <si>
    <t>AN9013</t>
  </si>
  <si>
    <t>AN11193</t>
  </si>
  <si>
    <t>AN11194</t>
  </si>
  <si>
    <t>AN11201</t>
  </si>
  <si>
    <t>AN11202</t>
  </si>
  <si>
    <t>AN9223</t>
  </si>
  <si>
    <t>AN9224</t>
  </si>
  <si>
    <t>AN9225</t>
  </si>
  <si>
    <t>AN9226</t>
  </si>
  <si>
    <t>AN9227</t>
  </si>
  <si>
    <t>AN9230</t>
  </si>
  <si>
    <t>AN9231</t>
  </si>
  <si>
    <t>AN9232</t>
  </si>
  <si>
    <t>AN9233</t>
  </si>
  <si>
    <t>AN9234</t>
  </si>
  <si>
    <t>AN9235</t>
  </si>
  <si>
    <t>AN9236</t>
  </si>
  <si>
    <t>AN9246</t>
  </si>
  <si>
    <t>AN9250</t>
  </si>
  <si>
    <t>AN9251</t>
  </si>
  <si>
    <t>AN11210</t>
  </si>
  <si>
    <t>AN11215</t>
  </si>
  <si>
    <t>AN9280</t>
  </si>
  <si>
    <t>AN9281</t>
  </si>
  <si>
    <t>AN9282</t>
  </si>
  <si>
    <t>AN9283</t>
  </si>
  <si>
    <t>AN9284</t>
  </si>
  <si>
    <t>AN9286</t>
  </si>
  <si>
    <t>AN9287</t>
  </si>
  <si>
    <t>AN9289</t>
  </si>
  <si>
    <t>AN9290</t>
  </si>
  <si>
    <t>AN9293</t>
  </si>
  <si>
    <t>AN9296</t>
  </si>
  <si>
    <t>AN9300</t>
  </si>
  <si>
    <t>AN9307</t>
  </si>
  <si>
    <t>AN2533</t>
  </si>
  <si>
    <t>AN6430 (93)</t>
  </si>
  <si>
    <t>AN6790 (86)</t>
  </si>
  <si>
    <t>AN7061 (72)</t>
  </si>
  <si>
    <t>AN7919 (34)</t>
  </si>
  <si>
    <t>AN8506 (121)</t>
  </si>
  <si>
    <t>AN10295 (203)</t>
  </si>
  <si>
    <t>apdR (23)</t>
  </si>
  <si>
    <t>+</t>
  </si>
  <si>
    <t>-</t>
  </si>
  <si>
    <t/>
  </si>
  <si>
    <t>#36 atn cluster</t>
  </si>
  <si>
    <t>Karyotype</t>
  </si>
  <si>
    <t>Chr</t>
  </si>
  <si>
    <t>ID</t>
  </si>
  <si>
    <t>Name</t>
  </si>
  <si>
    <t>Start</t>
  </si>
  <si>
    <t>End</t>
  </si>
  <si>
    <t>Color</t>
  </si>
  <si>
    <t>Count</t>
  </si>
  <si>
    <t>Cluster</t>
  </si>
  <si>
    <t>chrx</t>
  </si>
  <si>
    <t>chry</t>
  </si>
  <si>
    <t>chr -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</si>
  <si>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</si>
  <si>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</si>
  <si>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</si>
  <si>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</si>
  <si>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</si>
  <si>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</si>
  <si>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</si>
  <si>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</si>
  <si>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</si>
  <si>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</si>
  <si>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</si>
  <si>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</si>
  <si>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</si>
  <si>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</si>
  <si>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</si>
  <si>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</si>
  <si>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</si>
  <si>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</si>
  <si>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</si>
  <si>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</si>
  <si>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</si>
  <si>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</si>
  <si>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</si>
  <si>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</si>
  <si>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</si>
  <si>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</si>
  <si>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</si>
  <si>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</si>
  <si>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</si>
  <si>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</si>
  <si>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</si>
  <si>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</si>
  <si>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</si>
  <si>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</si>
  <si>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</si>
  <si>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</si>
  <si>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</si>
  <si>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</si>
  <si>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</si>
  <si>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</si>
  <si>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</si>
  <si>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</si>
  <si>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</si>
  <si>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</si>
  <si>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</si>
  <si>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</si>
  <si>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Gene Highlight</t>
  </si>
  <si>
    <t>start</t>
  </si>
  <si>
    <t>color</t>
  </si>
  <si>
    <t>fill_color=vlgrey</t>
  </si>
  <si>
    <t>fill_color=dgrey</t>
  </si>
  <si>
    <t>Gene name text</t>
  </si>
  <si>
    <t>Raw data</t>
  </si>
  <si>
    <t>Cluster highlight</t>
  </si>
  <si>
    <t>fill_color=vvlgrey</t>
  </si>
  <si>
    <t>TF1</t>
  </si>
  <si>
    <t>TF2</t>
  </si>
  <si>
    <t>TF3</t>
  </si>
  <si>
    <t>TF4</t>
  </si>
  <si>
    <t>TF5</t>
  </si>
  <si>
    <t>TF6</t>
  </si>
  <si>
    <t>TF7</t>
  </si>
  <si>
    <t>TF8</t>
  </si>
  <si>
    <t>TF9</t>
  </si>
  <si>
    <t>TF10</t>
  </si>
  <si>
    <t>TF11</t>
  </si>
  <si>
    <t>TF12</t>
  </si>
  <si>
    <t>Unknown</t>
  </si>
  <si>
    <t>NA</t>
  </si>
  <si>
    <t>Down</t>
  </si>
  <si>
    <t>Up</t>
  </si>
  <si>
    <t>Temp_VLOOKUP</t>
  </si>
  <si>
    <t>Helper</t>
  </si>
  <si>
    <t>Count of Value</t>
  </si>
  <si>
    <t>Column Labels</t>
  </si>
  <si>
    <t>Row Labels</t>
  </si>
  <si>
    <t>Grand Total</t>
  </si>
  <si>
    <t>Column</t>
  </si>
  <si>
    <t>Value</t>
  </si>
  <si>
    <t>fill_color=vvlgrey,id=TF1</t>
  </si>
  <si>
    <t>fill_color=vvlgrey,id=TF11</t>
  </si>
  <si>
    <t>fill_color=vvlgrey,id=TF2</t>
  </si>
  <si>
    <t>fill_color=vvlgrey,id=TF3</t>
  </si>
  <si>
    <t>fill_color=vvlgrey,id=TF4</t>
  </si>
  <si>
    <t>fill_color=vvlgrey,id=TF5</t>
  </si>
  <si>
    <t>fill_color=vvlgrey,id=TF6</t>
  </si>
  <si>
    <t>fill_color=vvlgrey,id=TF7</t>
  </si>
  <si>
    <t>fill_color=vvlgrey,id=TF8</t>
  </si>
  <si>
    <t>fill_color=vvlgrey,id=TF9</t>
  </si>
  <si>
    <t>fill_color=vvlgrey,id=TF10</t>
  </si>
  <si>
    <t>fill_color=vvlgrey,id=TF12</t>
  </si>
  <si>
    <t>Gene</t>
  </si>
  <si>
    <t>AN0015|1|1|1000</t>
  </si>
  <si>
    <t>AN0016|1|1001|2000</t>
  </si>
  <si>
    <t>AN0017|1|2001|3000</t>
  </si>
  <si>
    <t>AN0019|1|3001|4000</t>
  </si>
  <si>
    <t>AN0020|1|4001|5000</t>
  </si>
  <si>
    <t>AN0021|1|5001|6000</t>
  </si>
  <si>
    <t>AN0022|1|6001|7000</t>
  </si>
  <si>
    <t>AN0023|1|7001|8000</t>
  </si>
  <si>
    <t>AN0024|1|8001|9000</t>
  </si>
  <si>
    <t>AN0025|1|9001|10000</t>
  </si>
  <si>
    <t>AN0026|1|10001|11000</t>
  </si>
  <si>
    <t>AN0027|1|11001|12000</t>
  </si>
  <si>
    <t>AN0028|1|12001|13000</t>
  </si>
  <si>
    <t>AN0029|1|13001|14000</t>
  </si>
  <si>
    <t>AN0146|2|1|1000</t>
  </si>
  <si>
    <t>AN0147|2|1001|2000</t>
  </si>
  <si>
    <t>AN0148|2|2001|3000</t>
  </si>
  <si>
    <t>AN0149|2|3001|4000</t>
  </si>
  <si>
    <t>AN0150|2|4001|5000</t>
  </si>
  <si>
    <t>AN0153|2|5001|6000</t>
  </si>
  <si>
    <t>AN0154|2|6001|7000</t>
  </si>
  <si>
    <t>AN0156|2|7001|8000</t>
  </si>
  <si>
    <t>AN0157|2|8001|9000</t>
  </si>
  <si>
    <t>AN0158|2|9001|10000</t>
  </si>
  <si>
    <t>AN0520|3|1|1000</t>
  </si>
  <si>
    <t>AN0521|3|1001|2000</t>
  </si>
  <si>
    <t>AN0522|3|2001|3000</t>
  </si>
  <si>
    <t>AN0523|3|3001|4000</t>
  </si>
  <si>
    <t>AN0524|3|4001|5000</t>
  </si>
  <si>
    <t>AN0525|3|5001|6000</t>
  </si>
  <si>
    <t>AN0526|3|6001|7000</t>
  </si>
  <si>
    <t>AN0527|3|7001|8000</t>
  </si>
  <si>
    <t>AN0528|3|8001|9000</t>
  </si>
  <si>
    <t>AN0529|3|9001|10000</t>
  </si>
  <si>
    <t>AN0530|3|10001|11000</t>
  </si>
  <si>
    <t>AN0531|3|11001|12000</t>
  </si>
  <si>
    <t>AN0532|3|12001|13000</t>
  </si>
  <si>
    <t>AN0533|3|13001|14000</t>
  </si>
  <si>
    <t>AN0594|4|1|1000</t>
  </si>
  <si>
    <t>AN0595|4|1001|2000</t>
  </si>
  <si>
    <t>AN0596|4|2001|3000</t>
  </si>
  <si>
    <t>AN0597|4|3001|4000</t>
  </si>
  <si>
    <t>AN0598|4|4001|5000</t>
  </si>
  <si>
    <t>AN0599|4|5001|6000</t>
  </si>
  <si>
    <t>AN0600|4|6001|7000</t>
  </si>
  <si>
    <t>AN0601|4|7001|8000</t>
  </si>
  <si>
    <t>AN0602|4|8001|9000</t>
  </si>
  <si>
    <t>AN0604|4|9001|10000</t>
  </si>
  <si>
    <t>AN0605|4|10001|11000</t>
  </si>
  <si>
    <t>AN0606|4|11001|12000</t>
  </si>
  <si>
    <t>AN0607|4|12001|13000</t>
  </si>
  <si>
    <t>AN10005|1|14001|15000</t>
  </si>
  <si>
    <t>AN10022|2|10001|11000</t>
  </si>
  <si>
    <t>AN10023|2|11001|12000</t>
  </si>
  <si>
    <t>AN10024|2|12001|13000</t>
  </si>
  <si>
    <t>AN10035|2|13001|14000</t>
  </si>
  <si>
    <t>AN10036|2|14001|15000</t>
  </si>
  <si>
    <t>AN10037|2|15001|16000</t>
  </si>
  <si>
    <t>AN10038|2|16001|17000</t>
  </si>
  <si>
    <t>AN10044|2|17001|18000</t>
  </si>
  <si>
    <t>AN10289|5|1|1000</t>
  </si>
  <si>
    <t>AN1029|7|1|1000</t>
  </si>
  <si>
    <t>AN10294|5|1001|2000</t>
  </si>
  <si>
    <t>AN10295|5|2001|3000</t>
  </si>
  <si>
    <t>AN10297|6|1|1000</t>
  </si>
  <si>
    <t>AN10298|6|1001|2000</t>
  </si>
  <si>
    <t>AN1030|7|1001|2000</t>
  </si>
  <si>
    <t>AN10300|6|2001|3000</t>
  </si>
  <si>
    <t>AN10301|6|3001|4000</t>
  </si>
  <si>
    <t>AN1031|7|2001|3000</t>
  </si>
  <si>
    <t>AN10319|17|1|1000</t>
  </si>
  <si>
    <t>AN1032|7|3001|4000</t>
  </si>
  <si>
    <t>AN10320|17|1001|2000</t>
  </si>
  <si>
    <t>AN10325|17|2001|3000</t>
  </si>
  <si>
    <t>AN10326|17|3001|4000</t>
  </si>
  <si>
    <t>AN1033|7|4001|5000</t>
  </si>
  <si>
    <t>AN1034|7|5001|6000</t>
  </si>
  <si>
    <t>AN1035|7|6001|7000</t>
  </si>
  <si>
    <t>AN1036|7|7001|8000</t>
  </si>
  <si>
    <t>AN10430|8|1|1000</t>
  </si>
  <si>
    <t>AN10447|8|1001|2000</t>
  </si>
  <si>
    <t>AN10486|9|1|1000</t>
  </si>
  <si>
    <t>AN10491|9|1001|2000</t>
  </si>
  <si>
    <t>AN10573|10|1|1000</t>
  </si>
  <si>
    <t>AN10576|10|1001|2000</t>
  </si>
  <si>
    <t>AN10599|24|1|1000</t>
  </si>
  <si>
    <t>AN10600|24|1001|2000</t>
  </si>
  <si>
    <t>AN10816|28|1|1000</t>
  </si>
  <si>
    <t>AN10883|31|1|1000</t>
  </si>
  <si>
    <t>AN10884|31|1001|2000</t>
  </si>
  <si>
    <t>AN10886|32|1|1000</t>
  </si>
  <si>
    <t>AN10887|32|1001|2000</t>
  </si>
  <si>
    <t>AN10888|31|2001|3000</t>
  </si>
  <si>
    <t>AN10889|31|3001|4000</t>
  </si>
  <si>
    <t>AN11013|34|1|1000</t>
  </si>
  <si>
    <t>AN11017|34|1001|2000</t>
  </si>
  <si>
    <t>AN11021|34|2001|3000</t>
  </si>
  <si>
    <t>AN11028|36|1|1000</t>
  </si>
  <si>
    <t>AN11031|36|1001|2000</t>
  </si>
  <si>
    <t>AN11037|38|1|1000</t>
  </si>
  <si>
    <t>AN11049|38|1001|2000</t>
  </si>
  <si>
    <t>AN11077|39|1|1000</t>
  </si>
  <si>
    <t>AN11085|39|1001|2000</t>
  </si>
  <si>
    <t>AN11143|42|1|1000</t>
  </si>
  <si>
    <t>AN11149|42|1001|2000</t>
  </si>
  <si>
    <t>AN11191|11|1|1000</t>
  </si>
  <si>
    <t>AN11192|11|1001|2000</t>
  </si>
  <si>
    <t>AN11193|44|1|1000</t>
  </si>
  <si>
    <t>AN11194|44|1001|2000</t>
  </si>
  <si>
    <t>AN11198|11|2001|3000</t>
  </si>
  <si>
    <t>AN11199|11|3001|4000</t>
  </si>
  <si>
    <t>AN11201|44|2001|3000</t>
  </si>
  <si>
    <t>AN11202|44|3001|4000</t>
  </si>
  <si>
    <t>AN11210|46|1|1000</t>
  </si>
  <si>
    <t>AN11215|46|1001|2000</t>
  </si>
  <si>
    <t>AN11287|7|8001|9000</t>
  </si>
  <si>
    <t>AN11312|13|1|1000</t>
  </si>
  <si>
    <t>AN11337|6|4001|5000</t>
  </si>
  <si>
    <t>AN11527|30|1|1000</t>
  </si>
  <si>
    <t>AN1242|12|1|1000</t>
  </si>
  <si>
    <t>AN1243|12|1001|2000</t>
  </si>
  <si>
    <t>AN1677|13|1001|2000</t>
  </si>
  <si>
    <t>AN1678|13|2001|3000</t>
  </si>
  <si>
    <t>AN1679|13|3001|4000</t>
  </si>
  <si>
    <t>AN1680|13|4001|5000</t>
  </si>
  <si>
    <t>AN1681|13|5001|6000</t>
  </si>
  <si>
    <t>AN1682|13|6001|7000</t>
  </si>
  <si>
    <t>AN1683|13|7001|8000</t>
  </si>
  <si>
    <t>AN1684|13|8001|9000</t>
  </si>
  <si>
    <t>AN1685|13|9001|10000</t>
  </si>
  <si>
    <t>AN1686|13|10001|11000</t>
  </si>
  <si>
    <t>AN1687|13|11001|12000</t>
  </si>
  <si>
    <t>AN1688|13|12001|13000</t>
  </si>
  <si>
    <t>AN1689|13|13001|14000</t>
  </si>
  <si>
    <t>AN1690|13|14001|15000</t>
  </si>
  <si>
    <t>AN1691|13|15001|16000</t>
  </si>
  <si>
    <t>AN1778|14|1|1000</t>
  </si>
  <si>
    <t>AN1779|14|1001|2000</t>
  </si>
  <si>
    <t>AN1780|14|2001|3000</t>
  </si>
  <si>
    <t>AN1781|14|3001|4000</t>
  </si>
  <si>
    <t>AN1782|14|4001|5000</t>
  </si>
  <si>
    <t>AN1784|14|5001|6000</t>
  </si>
  <si>
    <t>AN1785|14|6001|7000</t>
  </si>
  <si>
    <t>AN1786|14|7001|8000</t>
  </si>
  <si>
    <t>AN1787|14|8001|9000</t>
  </si>
  <si>
    <t>AN2032|15|1|1000</t>
  </si>
  <si>
    <t>AN2033|15|1001|2000</t>
  </si>
  <si>
    <t>AN2034|15|2001|3000</t>
  </si>
  <si>
    <t>AN2035|15|3001|4000</t>
  </si>
  <si>
    <t>AN2036|15|4001|5000</t>
  </si>
  <si>
    <t>AN2037|15|5001|6000</t>
  </si>
  <si>
    <t>AN2038|15|6001|7000</t>
  </si>
  <si>
    <t>AN2039|15|7001|8000</t>
  </si>
  <si>
    <t>AN2040|15|8001|9000</t>
  </si>
  <si>
    <t>AN2041|15|9001|10000</t>
  </si>
  <si>
    <t>AN2042|15|10001|11000</t>
  </si>
  <si>
    <t>AN2043|15|11001|12000</t>
  </si>
  <si>
    <t>AN2062|16|1|1000</t>
  </si>
  <si>
    <t>AN2063|16|1001|2000</t>
  </si>
  <si>
    <t>AN2064|16|2001|3000</t>
  </si>
  <si>
    <t>AN2342|5|3001|4000</t>
  </si>
  <si>
    <t>AN2343|5|4001|5000</t>
  </si>
  <si>
    <t>AN2344|5|5001|6000</t>
  </si>
  <si>
    <t>AN2346|5|6001|7000</t>
  </si>
  <si>
    <t>AN2347|5|7001|8000</t>
  </si>
  <si>
    <t>AN2349|5|8001|9000</t>
  </si>
  <si>
    <t>AN2393|6|5001|6000</t>
  </si>
  <si>
    <t>AN2394|6|6001|7000</t>
  </si>
  <si>
    <t>AN2395|6|7001|8000</t>
  </si>
  <si>
    <t>AN2396|6|8001|9000</t>
  </si>
  <si>
    <t>AN2397|6|9001|10000</t>
  </si>
  <si>
    <t>AN2398|6|10001|11000</t>
  </si>
  <si>
    <t>AN2399|6|11001|12000</t>
  </si>
  <si>
    <t>AN2400|6|12001|13000</t>
  </si>
  <si>
    <t>AN2402|6|13001|14000</t>
  </si>
  <si>
    <t>AN2404|6|14001|15000</t>
  </si>
  <si>
    <t>AN2405|6|15001|16000</t>
  </si>
  <si>
    <t>AN2406|6|16001|17000</t>
  </si>
  <si>
    <t>AN2407|6|17001|18000</t>
  </si>
  <si>
    <t>AN2408|6|18001|19000</t>
  </si>
  <si>
    <t>AN2544|17|4001|5000</t>
  </si>
  <si>
    <t>AN2545|17|5001|6000</t>
  </si>
  <si>
    <t>AN2546|17|6001|7000</t>
  </si>
  <si>
    <t>AN2547|17|7001|8000</t>
  </si>
  <si>
    <t>AN2548|17|8001|9000</t>
  </si>
  <si>
    <t>AN2549|17|9001|10000</t>
  </si>
  <si>
    <t>AN2550|17|10001|11000</t>
  </si>
  <si>
    <t>AN2553|17|11001|12000</t>
  </si>
  <si>
    <t>AN2621|18|1|1000</t>
  </si>
  <si>
    <t>AN2622|18|1001|2000</t>
  </si>
  <si>
    <t>AN2623|18|2001|3000</t>
  </si>
  <si>
    <t>AN2624|18|3001|4000</t>
  </si>
  <si>
    <t>AN2625|18|4001|5000</t>
  </si>
  <si>
    <t>AN2921|19|1|1000</t>
  </si>
  <si>
    <t>AN2922|19|1001|2000</t>
  </si>
  <si>
    <t>AN2923|19|2001|3000</t>
  </si>
  <si>
    <t>AN2924|19|3001|4000</t>
  </si>
  <si>
    <t>AN2925|19|4001|5000</t>
  </si>
  <si>
    <t>AN3217|20|1|1000</t>
  </si>
  <si>
    <t>AN3218|20|1001|2000</t>
  </si>
  <si>
    <t>AN3219|20|2001|3000</t>
  </si>
  <si>
    <t>AN3220|20|3001|4000</t>
  </si>
  <si>
    <t>AN3221|20|4001|5000</t>
  </si>
  <si>
    <t>AN3222|20|5001|6000</t>
  </si>
  <si>
    <t>AN3223|20|6001|7000</t>
  </si>
  <si>
    <t>AN3224|20|7001|8000</t>
  </si>
  <si>
    <t>AN3225|20|8001|9000</t>
  </si>
  <si>
    <t>AN3226|20|9001|10000</t>
  </si>
  <si>
    <t>AN3227|20|10001|11000</t>
  </si>
  <si>
    <t>AN3228|20|11001|12000</t>
  </si>
  <si>
    <t>AN3229|20|12001|13000</t>
  </si>
  <si>
    <t>AN3230|20|13001|14000</t>
  </si>
  <si>
    <t>AN3231|20|14001|15000</t>
  </si>
  <si>
    <t>AN3232|20|15001|16000</t>
  </si>
  <si>
    <t>AN3233|20|16001|17000</t>
  </si>
  <si>
    <t>AN3234|20|17001|18000</t>
  </si>
  <si>
    <t>AN3235|20|18001|19000</t>
  </si>
  <si>
    <t>AN3236|20|19001|20000</t>
  </si>
  <si>
    <t>AN3237|20|20001|21000</t>
  </si>
  <si>
    <t>AN3380|21|1|1000</t>
  </si>
  <si>
    <t>AN3381|21|1001|2000</t>
  </si>
  <si>
    <t>AN3382|21|2001|3000</t>
  </si>
  <si>
    <t>AN3383|21|3001|4000</t>
  </si>
  <si>
    <t>AN3384|21|4001|5000</t>
  </si>
  <si>
    <t>AN3385|21|5001|6000</t>
  </si>
  <si>
    <t>AN3386|21|6001|7000</t>
  </si>
  <si>
    <t>AN3391|22|1|1000</t>
  </si>
  <si>
    <t>AN3392|22|1001|2000</t>
  </si>
  <si>
    <t>AN3393|22|2001|3000</t>
  </si>
  <si>
    <t>AN3394|22|3001|4000</t>
  </si>
  <si>
    <t>AN3395|22|4001|5000</t>
  </si>
  <si>
    <t>AN3396|22|5001|6000</t>
  </si>
  <si>
    <t>AN3397|22|6001|7000</t>
  </si>
  <si>
    <t>AN3398|22|7001|8000</t>
  </si>
  <si>
    <t>AN3399|22|8001|9000</t>
  </si>
  <si>
    <t>AN3400|22|9001|10000</t>
  </si>
  <si>
    <t>AN3402|22|10001|11000</t>
  </si>
  <si>
    <t>AN3403|22|11001|12000</t>
  </si>
  <si>
    <t>AN3404|22|12001|13000</t>
  </si>
  <si>
    <t>AN3405|22|13001|14000</t>
  </si>
  <si>
    <t>AN3406|22|14001|15000</t>
  </si>
  <si>
    <t>AN3407|22|15001|16000</t>
  </si>
  <si>
    <t>AN3408|22|16001|17000</t>
  </si>
  <si>
    <t>AN3491|23|1|1000</t>
  </si>
  <si>
    <t>AN3492|23|1001|2000</t>
  </si>
  <si>
    <t>AN3493|23|2001|3000</t>
  </si>
  <si>
    <t>AN3494|23|3001|4000</t>
  </si>
  <si>
    <t>AN3495|23|4001|5000</t>
  </si>
  <si>
    <t>AN3496|23|5001|6000</t>
  </si>
  <si>
    <t>AN3497|23|6001|7000</t>
  </si>
  <si>
    <t>AN3498|23|7001|8000</t>
  </si>
  <si>
    <t>AN3499|23|8001|9000</t>
  </si>
  <si>
    <t>AN3500|23|9001|10000</t>
  </si>
  <si>
    <t>AN3501|23|10001|11000</t>
  </si>
  <si>
    <t>AN3502|23|11001|12000</t>
  </si>
  <si>
    <t>AN3503|23|12001|13000</t>
  </si>
  <si>
    <t>AN3504|23|13001|14000</t>
  </si>
  <si>
    <t>AN3505|23|14001|15000</t>
  </si>
  <si>
    <t>AN3506|23|15001|16000</t>
  </si>
  <si>
    <t>AN3608|8|2001|3000</t>
  </si>
  <si>
    <t>AN3609|8|3001|4000</t>
  </si>
  <si>
    <t>AN3611|8|4001|5000</t>
  </si>
  <si>
    <t>AN3612|8|5001|6000</t>
  </si>
  <si>
    <t>AN3911|9|2001|3000</t>
  </si>
  <si>
    <t>AN3913|9|3001|4000</t>
  </si>
  <si>
    <t>AN3914|9|4001|5000</t>
  </si>
  <si>
    <t>AN3915|9|5001|6000</t>
  </si>
  <si>
    <t>AN3916|9|6001|7000</t>
  </si>
  <si>
    <t>AN3917|9|7001|8000</t>
  </si>
  <si>
    <t>AN4642|10|2001|3000</t>
  </si>
  <si>
    <t>AN4643|10|3001|4000</t>
  </si>
  <si>
    <t>AN4644|10|4001|5000</t>
  </si>
  <si>
    <t>AN4645|10|5001|6000</t>
  </si>
  <si>
    <t>AN4646|10|6001|7000</t>
  </si>
  <si>
    <t>AN4647|10|7001|8000</t>
  </si>
  <si>
    <t>AN4648|10|8001|9000</t>
  </si>
  <si>
    <t>AN4649|10|9001|10000</t>
  </si>
  <si>
    <t>AN4826|24|2001|3000</t>
  </si>
  <si>
    <t>AN4827|24|3001|4000</t>
  </si>
  <si>
    <t>AN4829|24|4001|5000</t>
  </si>
  <si>
    <t>AN4830|24|5001|6000</t>
  </si>
  <si>
    <t>AN4831|24|6001|7000</t>
  </si>
  <si>
    <t>AN4832|24|7001|8000</t>
  </si>
  <si>
    <t>AN4833|24|8001|9000</t>
  </si>
  <si>
    <t>AN4834|24|9001|10000</t>
  </si>
  <si>
    <t>AN4835|24|10001|11000</t>
  </si>
  <si>
    <t>AN4836|24|11001|12000</t>
  </si>
  <si>
    <t>AN4837|24|12001|13000</t>
  </si>
  <si>
    <t>AN5317|25|1|1000</t>
  </si>
  <si>
    <t>AN5318|25|1001|2000</t>
  </si>
  <si>
    <t>AN5319|25|2001|3000</t>
  </si>
  <si>
    <t>AN5320|25|3001|4000</t>
  </si>
  <si>
    <t>AN5321|25|4001|5000</t>
  </si>
  <si>
    <t>AN5322|25|5001|6000</t>
  </si>
  <si>
    <t>AN5323|25|6001|7000</t>
  </si>
  <si>
    <t>AN5324|25|7001|8000</t>
  </si>
  <si>
    <t>AN5325|25|8001|9000</t>
  </si>
  <si>
    <t>AN5326|25|9001|10000</t>
  </si>
  <si>
    <t>AN5327|25|10001|11000</t>
  </si>
  <si>
    <t>AN5328|25|11001|12000</t>
  </si>
  <si>
    <t>AN5329|25|12001|13000</t>
  </si>
  <si>
    <t>AN5989|26|1|1000</t>
  </si>
  <si>
    <t>AN5990|26|1001|2000</t>
  </si>
  <si>
    <t>AN5991|26|2001|3000</t>
  </si>
  <si>
    <t>AN5992|26|3001|4000</t>
  </si>
  <si>
    <t>AN5993|26|4001|5000</t>
  </si>
  <si>
    <t>AN5994|26|5001|6000</t>
  </si>
  <si>
    <t>AN5995|26|6001|7000</t>
  </si>
  <si>
    <t>AN5996|26|7001|8000</t>
  </si>
  <si>
    <t>AN5997|26|8001|9000</t>
  </si>
  <si>
    <t>AN5998|26|9001|10000</t>
  </si>
  <si>
    <t>AN5999|26|10001|11000</t>
  </si>
  <si>
    <t>AN6000|26|11001|12000</t>
  </si>
  <si>
    <t>AN6001|26|12001|13000</t>
  </si>
  <si>
    <t>AN6002|26|13001|14000</t>
  </si>
  <si>
    <t>AN6003|26|14001|15000</t>
  </si>
  <si>
    <t>AN6004|26|15001|16000</t>
  </si>
  <si>
    <t>AN6005|26|16001|17000</t>
  </si>
  <si>
    <t>AN6006|26|17001|18000</t>
  </si>
  <si>
    <t>AN6007|26|18001|19000</t>
  </si>
  <si>
    <t>AN6236|27|1|1000</t>
  </si>
  <si>
    <t>AN6237|27|1001|2000</t>
  </si>
  <si>
    <t>AN6238|27|2001|3000</t>
  </si>
  <si>
    <t>AN6429|28|1001|2000</t>
  </si>
  <si>
    <t>AN6430|28|2001|3000</t>
  </si>
  <si>
    <t>AN6431|28|3001|4000</t>
  </si>
  <si>
    <t>AN6432|28|4001|5000</t>
  </si>
  <si>
    <t>AN6433|28|5001|6000</t>
  </si>
  <si>
    <t>AN6434|28|6001|7000</t>
  </si>
  <si>
    <t>AN6436|29|1|1000</t>
  </si>
  <si>
    <t>AN6437|29|1001|2000</t>
  </si>
  <si>
    <t>AN6438|29|2001|3000</t>
  </si>
  <si>
    <t>AN6439|29|3001|4000</t>
  </si>
  <si>
    <t>AN6440|29|4001|5000</t>
  </si>
  <si>
    <t>AN6441|29|5001|6000</t>
  </si>
  <si>
    <t>AN6443|29|6001|7000</t>
  </si>
  <si>
    <t>AN6444|29|7001|8000</t>
  </si>
  <si>
    <t>AN6445|29|8001|9000</t>
  </si>
  <si>
    <t>AN6446|29|9001|10000</t>
  </si>
  <si>
    <t>AN6447|29|10001|11000</t>
  </si>
  <si>
    <t>AN6448|29|11001|12000</t>
  </si>
  <si>
    <t>AN6449|29|12001|13000</t>
  </si>
  <si>
    <t>AN6450|29|13001|14000</t>
  </si>
  <si>
    <t>AN6451|29|14001|15000</t>
  </si>
  <si>
    <t>AN6452|29|15001|16000</t>
  </si>
  <si>
    <t>AN6453|29|16001|17000</t>
  </si>
  <si>
    <t>AN6454|29|17001|18000</t>
  </si>
  <si>
    <t>AN6455|29|18001|19000</t>
  </si>
  <si>
    <t>AN6456|29|19001|20000</t>
  </si>
  <si>
    <t>AN6457|29|20001|21000</t>
  </si>
  <si>
    <t>AN6458|29|21001|22000</t>
  </si>
  <si>
    <t>AN6459|29|22001|23000</t>
  </si>
  <si>
    <t>AN6460|29|23001|24000</t>
  </si>
  <si>
    <t>AN6461|29|24001|25000</t>
  </si>
  <si>
    <t>AN6770|30|1001|2000</t>
  </si>
  <si>
    <t>AN6771|30|2001|3000</t>
  </si>
  <si>
    <t>AN6772|30|3001|4000</t>
  </si>
  <si>
    <t>AN6773|30|4001|5000</t>
  </si>
  <si>
    <t>AN6774|30|5001|6000</t>
  </si>
  <si>
    <t>AN6775|30|6001|7000</t>
  </si>
  <si>
    <t>AN6776|30|7001|8000</t>
  </si>
  <si>
    <t>AN6777|30|8001|9000</t>
  </si>
  <si>
    <t>AN6778|30|9001|10000</t>
  </si>
  <si>
    <t>AN6779|30|10001|11000</t>
  </si>
  <si>
    <t>AN6780|30|11001|12000</t>
  </si>
  <si>
    <t>AN6781|30|12001|13000</t>
  </si>
  <si>
    <t>AN6782|30|13001|14000</t>
  </si>
  <si>
    <t>AN6783|30|14001|15000</t>
  </si>
  <si>
    <t>AN6784|30|15001|16000</t>
  </si>
  <si>
    <t>AN6785|30|16001|17000</t>
  </si>
  <si>
    <t>AN6786|30|17001|18000</t>
  </si>
  <si>
    <t>AN6787|30|18001|19000</t>
  </si>
  <si>
    <t>AN6788|30|19001|20000</t>
  </si>
  <si>
    <t>AN6789|30|20001|21000</t>
  </si>
  <si>
    <t>AN6790|30|21001|22000</t>
  </si>
  <si>
    <t>AN6791|30|22001|23000</t>
  </si>
  <si>
    <t>AN7061|31|4001|5000</t>
  </si>
  <si>
    <t>AN7062|31|5001|6000</t>
  </si>
  <si>
    <t>AN7063|31|6001|7000</t>
  </si>
  <si>
    <t>AN7064|31|7001|8000</t>
  </si>
  <si>
    <t>AN7066|31|8001|9000</t>
  </si>
  <si>
    <t>AN7067|31|9001|10000</t>
  </si>
  <si>
    <t>AN7068|31|10001|11000</t>
  </si>
  <si>
    <t>AN7070|31|11001|12000</t>
  </si>
  <si>
    <t>AN7071|31|12001|13000</t>
  </si>
  <si>
    <t>AN7072|31|13001|14000</t>
  </si>
  <si>
    <t>AN7073|31|14001|15000</t>
  </si>
  <si>
    <t>AN7074|31|15001|16000</t>
  </si>
  <si>
    <t>AN7075|31|16001|17000</t>
  </si>
  <si>
    <t>AN7081|32|2001|3000</t>
  </si>
  <si>
    <t>AN7083|32|3001|4000</t>
  </si>
  <si>
    <t>AN7084|32|4001|5000</t>
  </si>
  <si>
    <t>AN7086|32|5001|6000</t>
  </si>
  <si>
    <t>AN7087|32|6001|7000</t>
  </si>
  <si>
    <t>AN7088|32|7001|8000</t>
  </si>
  <si>
    <t>AN7089|32|8001|9000</t>
  </si>
  <si>
    <t>AN7485|33|1|1000</t>
  </si>
  <si>
    <t>AN7487|33|1001|2000</t>
  </si>
  <si>
    <t>AN7488|33|2001|3000</t>
  </si>
  <si>
    <t>AN7489|33|3001|4000</t>
  </si>
  <si>
    <t>AN7806|34|3001|4000</t>
  </si>
  <si>
    <t>AN7807|34|4001|5000</t>
  </si>
  <si>
    <t>AN7808|34|5001|6000</t>
  </si>
  <si>
    <t>AN7809|34|6001|7000</t>
  </si>
  <si>
    <t>AN7810|34|7001|8000</t>
  </si>
  <si>
    <t>AN7811|34|8001|9000</t>
  </si>
  <si>
    <t>AN7812|34|9001|10000</t>
  </si>
  <si>
    <t>AN7814|34|10001|11000</t>
  </si>
  <si>
    <t>AN7815|34|11001|12000</t>
  </si>
  <si>
    <t>AN7816|34|12001|13000</t>
  </si>
  <si>
    <t>AN7817|34|13001|14000</t>
  </si>
  <si>
    <t>AN7818|34|14001|15000</t>
  </si>
  <si>
    <t>AN7819|34|15001|16000</t>
  </si>
  <si>
    <t>AN7820|34|16001|17000</t>
  </si>
  <si>
    <t>AN7821|34|17001|18000</t>
  </si>
  <si>
    <t>AN7822|34|18001|19000</t>
  </si>
  <si>
    <t>AN7823|34|19001|20000</t>
  </si>
  <si>
    <t>AN7824|34|20001|21000</t>
  </si>
  <si>
    <t>AN7825|34|21001|22000</t>
  </si>
  <si>
    <t>AN7839|35|1|1000</t>
  </si>
  <si>
    <t>AN7873|36|2001|3000</t>
  </si>
  <si>
    <t>AN7874|36|3001|4000</t>
  </si>
  <si>
    <t>AN7875|36|4001|5000</t>
  </si>
  <si>
    <t>AN7876|36|5001|6000</t>
  </si>
  <si>
    <t>AN7877|36|6001|7000</t>
  </si>
  <si>
    <t>AN7878|36|7001|8000</t>
  </si>
  <si>
    <t>AN7879|36|8001|9000</t>
  </si>
  <si>
    <t>AN7880|36|9001|10000</t>
  </si>
  <si>
    <t>AN7881|36|10001|11000</t>
  </si>
  <si>
    <t>AN7883|36|11001|12000</t>
  </si>
  <si>
    <t>AN7884|36|12001|13000</t>
  </si>
  <si>
    <t>AN7905|37|1|1000</t>
  </si>
  <si>
    <t>AN7906|37|1001|2000</t>
  </si>
  <si>
    <t>AN7907|37|2001|3000</t>
  </si>
  <si>
    <t>AN7908|37|3001|4000</t>
  </si>
  <si>
    <t>AN7909|37|4001|5000</t>
  </si>
  <si>
    <t>AN7911|37|5001|6000</t>
  </si>
  <si>
    <t>AN7912|37|6001|7000</t>
  </si>
  <si>
    <t>AN7913|37|7001|8000</t>
  </si>
  <si>
    <t>AN7914|37|8001|9000</t>
  </si>
  <si>
    <t>AN7915|37|9001|10000</t>
  </si>
  <si>
    <t>AN7916|37|10001|11000</t>
  </si>
  <si>
    <t>AN7917|37|11001|12000</t>
  </si>
  <si>
    <t>AN7918|37|12001|13000</t>
  </si>
  <si>
    <t>AN7919|37|13001|14000</t>
  </si>
  <si>
    <t>AN7920|37|14001|15000</t>
  </si>
  <si>
    <t>AN7921|37|15001|16000</t>
  </si>
  <si>
    <t>AN7922|37|16001|17000</t>
  </si>
  <si>
    <t>AN7923|37|17001|18000</t>
  </si>
  <si>
    <t>AN8103|38|2001|3000</t>
  </si>
  <si>
    <t>AN8104|38|3001|4000</t>
  </si>
  <si>
    <t>AN8105|38|4001|5000</t>
  </si>
  <si>
    <t>AN8106|38|5001|6000</t>
  </si>
  <si>
    <t>AN8108|38|6001|7000</t>
  </si>
  <si>
    <t>AN8110|38|7001|8000</t>
  </si>
  <si>
    <t>AN8111|38|8001|9000</t>
  </si>
  <si>
    <t>AN8112|38|9001|10000</t>
  </si>
  <si>
    <t>AN8113|38|10001|11000</t>
  </si>
  <si>
    <t>AN8383|39|2001|3000</t>
  </si>
  <si>
    <t>AN8384|39|3001|4000</t>
  </si>
  <si>
    <t>AN8385|39|4001|5000</t>
  </si>
  <si>
    <t>AN8387|39|5001|6000</t>
  </si>
  <si>
    <t>AN8388|39|6001|7000</t>
  </si>
  <si>
    <t>AN8389|39|7001|8000</t>
  </si>
  <si>
    <t>AN8390|39|8001|9000</t>
  </si>
  <si>
    <t>AN8391|39|9001|10000</t>
  </si>
  <si>
    <t>AN8392|39|10001|11000</t>
  </si>
  <si>
    <t>AN8393|39|11001|12000</t>
  </si>
  <si>
    <t>AN8394|39|12001|13000</t>
  </si>
  <si>
    <t>AN8395|39|13001|14000</t>
  </si>
  <si>
    <t>AN8398|40|1|1000</t>
  </si>
  <si>
    <t>AN8399|40|1001|2000</t>
  </si>
  <si>
    <t>AN8400|40|2001|3000</t>
  </si>
  <si>
    <t>AN8401|40|3001|4000</t>
  </si>
  <si>
    <t>AN8402|40|4001|5000</t>
  </si>
  <si>
    <t>AN8403|40|5001|6000</t>
  </si>
  <si>
    <t>AN8404|40|6001|7000</t>
  </si>
  <si>
    <t>AN8405|40|7001|8000</t>
  </si>
  <si>
    <t>AN8406|40|8001|9000</t>
  </si>
  <si>
    <t>AN8407|40|9001|10000</t>
  </si>
  <si>
    <t>AN8408|40|10001|11000</t>
  </si>
  <si>
    <t>AN8409|40|11001|12000</t>
  </si>
  <si>
    <t>AN8410|40|12001|13000</t>
  </si>
  <si>
    <t>AN8411|40|13001|14000</t>
  </si>
  <si>
    <t>AN8412|40|14001|15000</t>
  </si>
  <si>
    <t>AN8413|40|15001|16000</t>
  </si>
  <si>
    <t>AN8414|40|16001|17000</t>
  </si>
  <si>
    <t>AN8506|41|1|1000</t>
  </si>
  <si>
    <t>AN8507|41|1001|2000</t>
  </si>
  <si>
    <t>AN8508|41|2001|3000</t>
  </si>
  <si>
    <t>AN8509|41|3001|4000</t>
  </si>
  <si>
    <t>AN8510|41|4001|5000</t>
  </si>
  <si>
    <t>AN8511|41|5001|6000</t>
  </si>
  <si>
    <t>AN8512|41|6001|7000</t>
  </si>
  <si>
    <t>AN8513|41|7001|8000</t>
  </si>
  <si>
    <t>AN8514|41|8001|9000</t>
  </si>
  <si>
    <t>AN8516|41|9001|10000</t>
  </si>
  <si>
    <t>AN8901|42|2001|3000</t>
  </si>
  <si>
    <t>AN8902|42|3001|4000</t>
  </si>
  <si>
    <t>AN8903|42|4001|5000</t>
  </si>
  <si>
    <t>AN8905|42|5001|6000</t>
  </si>
  <si>
    <t>AN8906|42|6001|7000</t>
  </si>
  <si>
    <t>AN8907|42|7001|8000</t>
  </si>
  <si>
    <t>AN8908|42|8001|9000</t>
  </si>
  <si>
    <t>AN8909|42|9001|10000</t>
  </si>
  <si>
    <t>AN8910|42|10001|11000</t>
  </si>
  <si>
    <t>AN9002|43|1|1000</t>
  </si>
  <si>
    <t>AN9003|43|1001|2000</t>
  </si>
  <si>
    <t>AN9004|43|2001|3000</t>
  </si>
  <si>
    <t>AN9005|43|3001|4000</t>
  </si>
  <si>
    <t>AN9006|43|4001|5000</t>
  </si>
  <si>
    <t>AN9007|43|5001|6000</t>
  </si>
  <si>
    <t>AN9008|43|6001|7000</t>
  </si>
  <si>
    <t>AN9009|43|7001|8000</t>
  </si>
  <si>
    <t>AN9010|43|8001|9000</t>
  </si>
  <si>
    <t>AN9011|43|9001|10000</t>
  </si>
  <si>
    <t>AN9012|43|10001|11000</t>
  </si>
  <si>
    <t>AN9013|43|11001|12000</t>
  </si>
  <si>
    <t>AN9210|11|4001|5000</t>
  </si>
  <si>
    <t>AN9211|11|5001|6000</t>
  </si>
  <si>
    <t>AN9212|11|6001|7000</t>
  </si>
  <si>
    <t>AN9213|11|7001|8000</t>
  </si>
  <si>
    <t>AN9214|11|8001|9000</t>
  </si>
  <si>
    <t>AN9215|11|9001|10000</t>
  </si>
  <si>
    <t>AN9216|11|10001|11000</t>
  </si>
  <si>
    <t>AN9218|11|11001|12000</t>
  </si>
  <si>
    <t>AN9219|11|12001|13000</t>
  </si>
  <si>
    <t>AN9220|11|13001|14000</t>
  </si>
  <si>
    <t>AN9221|11|14001|15000</t>
  </si>
  <si>
    <t>AN9223|44|4001|5000</t>
  </si>
  <si>
    <t>AN9224|44|5001|6000</t>
  </si>
  <si>
    <t>AN9225|44|6001|7000</t>
  </si>
  <si>
    <t>AN9226|44|7001|8000</t>
  </si>
  <si>
    <t>AN9227|44|8001|9000</t>
  </si>
  <si>
    <t>AN9230|44|9001|10000</t>
  </si>
  <si>
    <t>AN9231|44|10001|11000</t>
  </si>
  <si>
    <t>AN9232|44|11001|12000</t>
  </si>
  <si>
    <t>AN9233|44|12001|13000</t>
  </si>
  <si>
    <t>AN9234|44|13001|14000</t>
  </si>
  <si>
    <t>AN9235|44|14001|15000</t>
  </si>
  <si>
    <t>AN9236|44|15001|16000</t>
  </si>
  <si>
    <t>AN9244|45|1|1000</t>
  </si>
  <si>
    <t>AN9245|45|1001|2000</t>
  </si>
  <si>
    <t>AN9246|45|2001|3000</t>
  </si>
  <si>
    <t>AN9247|45|3001|4000</t>
  </si>
  <si>
    <t>AN9248|45|4001|5000</t>
  </si>
  <si>
    <t>AN9249|45|5001|6000</t>
  </si>
  <si>
    <t>AN9250|45|6001|7000</t>
  </si>
  <si>
    <t>AN9251|45|7001|8000</t>
  </si>
  <si>
    <t>AN9280|46|2001|3000</t>
  </si>
  <si>
    <t>AN9281|46|3001|4000</t>
  </si>
  <si>
    <t>AN9282|46|4001|5000</t>
  </si>
  <si>
    <t>AN9283|46|5001|6000</t>
  </si>
  <si>
    <t>AN9284|46|6001|7000</t>
  </si>
  <si>
    <t>AN9285|46|7001|8000</t>
  </si>
  <si>
    <t>AN9286|46|8001|9000</t>
  </si>
  <si>
    <t>AN9287|46|9001|10000</t>
  </si>
  <si>
    <t>AN9288|46|10001|11000</t>
  </si>
  <si>
    <t>AN9289|46|11001|12000</t>
  </si>
  <si>
    <t>AN9290|46|12001|13000</t>
  </si>
  <si>
    <t>AN9292|46|13001|14000</t>
  </si>
  <si>
    <t>AN9293|46|14001|15000</t>
  </si>
  <si>
    <t>AN9294|46|15001|16000</t>
  </si>
  <si>
    <t>AN9295|46|16001|17000</t>
  </si>
  <si>
    <t>AN9296|46|17001|18000</t>
  </si>
  <si>
    <t>AN9297|46|18001|19000</t>
  </si>
  <si>
    <t>AN9298|46|19001|20000</t>
  </si>
  <si>
    <t>AN9299|46|20001|21000</t>
  </si>
  <si>
    <t>AN9300|46|21001|22000</t>
  </si>
  <si>
    <t>AN9302|46|22001|23000</t>
  </si>
  <si>
    <t>AN9303|46|23001|24000</t>
  </si>
  <si>
    <t>AN9304|46|24001|25000</t>
  </si>
  <si>
    <t>AN9305|46|25001|26000</t>
  </si>
  <si>
    <t>AN9306|46|26001|27000</t>
  </si>
  <si>
    <t>AN9307|46|27001|28000</t>
  </si>
  <si>
    <t>fill_color=yellow,id=TF11</t>
  </si>
  <si>
    <t>fill_color=yellow,id=TF2</t>
  </si>
  <si>
    <t>fill_color=yellow,id=TF4</t>
  </si>
  <si>
    <t>fill_color=yellow,id=TF6</t>
  </si>
  <si>
    <t>fill_color=yellow,id=TF10</t>
  </si>
  <si>
    <t>fill_color=dred,id=TF11</t>
  </si>
  <si>
    <t>fill_color=yellow,id=TF3</t>
  </si>
  <si>
    <t>fill_color=yellow,id=TF5</t>
  </si>
  <si>
    <t>fill_color=yellow,id=TF8</t>
  </si>
  <si>
    <t>fill_color=dred,id=TF10</t>
  </si>
  <si>
    <t>fill_color=yellow,id=TF7</t>
  </si>
  <si>
    <t>fill_color=dred,id=TF4</t>
  </si>
  <si>
    <t>fill_color=yellow,id=TF9</t>
  </si>
  <si>
    <t>fill_color=dred,id=TF3</t>
  </si>
  <si>
    <t>fill_color=dred,id=TF7</t>
  </si>
  <si>
    <t>fill_color=dred,id=TF2</t>
  </si>
  <si>
    <t>fill_color=dred,id=TF5</t>
  </si>
  <si>
    <t>fill_color=yellow,id=TF1</t>
  </si>
  <si>
    <t>fill_color=yellow,id=TF12</t>
  </si>
  <si>
    <t>fill_color=dblue,id=TF3</t>
  </si>
  <si>
    <t>fill_color=dblue,id=TF4</t>
  </si>
  <si>
    <t>fill_color=dblue,id=TF12</t>
  </si>
  <si>
    <t>fill_color=dblue,id=TF11</t>
  </si>
  <si>
    <t>fill_color=dred,id=TF8</t>
  </si>
  <si>
    <t>fill_color=dred,id=TF9</t>
  </si>
  <si>
    <t>fill_color=dblue,id=TF6</t>
  </si>
  <si>
    <t>fill_color=dred,id=TF6</t>
  </si>
  <si>
    <t>fill_color=dblue,id=TF10</t>
  </si>
  <si>
    <t>fill_color=dblue,id=TF7</t>
  </si>
  <si>
    <t>fill_color=dred,id=TF12</t>
  </si>
  <si>
    <t>fill_color=dblue,id=TF1</t>
  </si>
  <si>
    <t>TF region highlights</t>
  </si>
  <si>
    <t>AN0533_his_OE</t>
  </si>
  <si>
    <t>AN2553_His_OE</t>
  </si>
  <si>
    <t>AN3391_HA-OE</t>
  </si>
  <si>
    <t>AN3501_his_OE</t>
  </si>
  <si>
    <t>AN3502-HA_OE</t>
  </si>
  <si>
    <t>AN6430_HA_OE</t>
  </si>
  <si>
    <t>AN6790_flag</t>
  </si>
  <si>
    <t>an7061_HA</t>
  </si>
  <si>
    <t>an7919_HA_OE</t>
  </si>
  <si>
    <t>AN8506_flag</t>
  </si>
  <si>
    <t>AN10295_HA_OE</t>
  </si>
  <si>
    <t>apdR_flag_OE</t>
  </si>
  <si>
    <t>up</t>
  </si>
  <si>
    <t>down</t>
  </si>
  <si>
    <t>AN0533_pol II</t>
  </si>
  <si>
    <t>AN2533_polII</t>
  </si>
  <si>
    <t>AN3391_polII</t>
  </si>
  <si>
    <t>AN3501_pol II</t>
  </si>
  <si>
    <t>AN3502_pol ii</t>
  </si>
  <si>
    <t>AN6430_pol II</t>
  </si>
  <si>
    <t>AN6790_pol ii</t>
  </si>
  <si>
    <t>AN7061_pol II</t>
  </si>
  <si>
    <t>AN7919_pol iI</t>
  </si>
  <si>
    <t>AN8506_pol II</t>
  </si>
  <si>
    <t>AN10295_pol II</t>
  </si>
  <si>
    <t>apdR_pol II</t>
  </si>
  <si>
    <t>SM_Target_AN0533</t>
  </si>
  <si>
    <t>SM_Target_AN2533</t>
  </si>
  <si>
    <t>SM_Target_AN3391</t>
  </si>
  <si>
    <t>SM_Target_AN3501</t>
  </si>
  <si>
    <t>SM_Target_AN3502</t>
  </si>
  <si>
    <t>SM_Target_AN6430 (93)</t>
  </si>
  <si>
    <t>SM_Target_AN6790 (86)</t>
  </si>
  <si>
    <t>SM_Target_AN7061 (72)</t>
  </si>
  <si>
    <t>SM_Target_AN7919 (34)</t>
  </si>
  <si>
    <t>SM_Target_AN8506 (121)</t>
  </si>
  <si>
    <t>SM_Target_AN10295 (203)</t>
  </si>
  <si>
    <t>SM_Target_apdR (23)</t>
  </si>
  <si>
    <t>SM_Target</t>
  </si>
  <si>
    <t>unknown</t>
  </si>
  <si>
    <t>temp</t>
  </si>
  <si>
    <t>backbone enzyme</t>
  </si>
  <si>
    <t>AN5476</t>
  </si>
  <si>
    <t>AN8251</t>
  </si>
  <si>
    <t>AN3280</t>
  </si>
  <si>
    <t>AN3269</t>
  </si>
  <si>
    <t>AN5609</t>
  </si>
  <si>
    <t>AN8211</t>
  </si>
  <si>
    <t>AN2025</t>
  </si>
  <si>
    <t>AN7896</t>
  </si>
  <si>
    <t xml:space="preserve"> </t>
  </si>
  <si>
    <t>nonribosomal peptide synthase Pes1</t>
  </si>
  <si>
    <t>polyketide synthase, putative</t>
  </si>
  <si>
    <t>nonribosomal peptide siderophore synthase SidC</t>
  </si>
  <si>
    <t>DMATS type aromatic prenyltransferase, putative</t>
  </si>
  <si>
    <t>NRPS-like enzyme, putative</t>
  </si>
  <si>
    <t>nonribosomal peptide synthase, putative</t>
  </si>
  <si>
    <t>N-(5-amino-5-carboxypentanoyl)-L-cysteinyl-D-valine synthase AcvA</t>
  </si>
  <si>
    <t>nonribosomal peptide synthase, putatuve</t>
  </si>
  <si>
    <t>nonribosomal peptide synthetase, putative</t>
  </si>
  <si>
    <t>PKS-like enzyme, putative</t>
  </si>
  <si>
    <t>mitochondrial 3-oxoacyl-[acyl-carrier-protein]-synthase, putative</t>
  </si>
  <si>
    <t>sterigmatocystin biosynthesis fatty acid synthase alpha subunit, putative</t>
  </si>
  <si>
    <t>sterigmatocystin polyketide synthase</t>
  </si>
  <si>
    <t>hybrid PKS-NRPS, putative</t>
  </si>
  <si>
    <t>NRPS</t>
  </si>
  <si>
    <t>PKS</t>
  </si>
  <si>
    <t>DMAT</t>
  </si>
  <si>
    <t>NRPS-Like</t>
  </si>
  <si>
    <t>PKS-Like</t>
  </si>
  <si>
    <t>HYBRID</t>
  </si>
  <si>
    <t>No</t>
  </si>
  <si>
    <t>Yes</t>
  </si>
  <si>
    <t>TF Yes/No</t>
  </si>
  <si>
    <t>ChIP T/F</t>
  </si>
  <si>
    <t>ChIP + Pol-II</t>
  </si>
  <si>
    <t>Variables</t>
  </si>
  <si>
    <t>fill_color=chr1</t>
  </si>
  <si>
    <t>fill_color=chr8</t>
  </si>
  <si>
    <t>fill_color=chr11</t>
  </si>
  <si>
    <t>fill_color=chr15</t>
  </si>
  <si>
    <t>fill_color=chr18</t>
  </si>
  <si>
    <t>fill_color=chr21</t>
  </si>
  <si>
    <t>Final gene color</t>
  </si>
  <si>
    <t>Gene band color</t>
  </si>
  <si>
    <t>Key</t>
  </si>
  <si>
    <t>1|1|1000|AN0015</t>
  </si>
  <si>
    <t>1|10001|11000|AN0026</t>
  </si>
  <si>
    <t>1|1001|2000|AN0016</t>
  </si>
  <si>
    <t>1|11001|12000|AN0027</t>
  </si>
  <si>
    <t>1|12001|13000|AN0028</t>
  </si>
  <si>
    <t>1|13001|14000|AN0029</t>
  </si>
  <si>
    <t>1|14001|15000|AN10005</t>
  </si>
  <si>
    <t>1|2001|3000|AN0017</t>
  </si>
  <si>
    <t>1|3001|4000|AN0019</t>
  </si>
  <si>
    <t>1|4001|5000|AN0020</t>
  </si>
  <si>
    <t>1|5001|6000|AN0021</t>
  </si>
  <si>
    <t>1|6001|7000|AN0022</t>
  </si>
  <si>
    <t>1|7001|8000|AN0023</t>
  </si>
  <si>
    <t>1|8001|9000|AN0024</t>
  </si>
  <si>
    <t>1|9001|10000|AN0025</t>
  </si>
  <si>
    <t>10|1|1000|AN10573</t>
  </si>
  <si>
    <t>10|1001|2000|AN10576</t>
  </si>
  <si>
    <t>10|2001|3000|AN4642</t>
  </si>
  <si>
    <t>10|3001|4000|AN4643</t>
  </si>
  <si>
    <t>10|4001|5000|AN4644</t>
  </si>
  <si>
    <t>10|5001|6000|AN4645</t>
  </si>
  <si>
    <t>10|6001|7000|AN4646</t>
  </si>
  <si>
    <t>10|7001|8000|AN4647</t>
  </si>
  <si>
    <t>10|8001|9000|AN4648</t>
  </si>
  <si>
    <t>10|9001|10000|AN4649</t>
  </si>
  <si>
    <t>11|1|1000|AN11191</t>
  </si>
  <si>
    <t>11|10001|11000|AN9216</t>
  </si>
  <si>
    <t>11|1001|2000|AN11192</t>
  </si>
  <si>
    <t>11|11001|12000|AN9218</t>
  </si>
  <si>
    <t>11|12001|13000|AN9219</t>
  </si>
  <si>
    <t>11|13001|14000|AN9220</t>
  </si>
  <si>
    <t>11|14001|15000|AN9221</t>
  </si>
  <si>
    <t>11|2001|3000|AN11198</t>
  </si>
  <si>
    <t>11|3001|4000|AN11199</t>
  </si>
  <si>
    <t>11|4001|5000|AN9210</t>
  </si>
  <si>
    <t>11|5001|6000|AN9211</t>
  </si>
  <si>
    <t>11|6001|7000|AN9212</t>
  </si>
  <si>
    <t>11|7001|8000|AN9213</t>
  </si>
  <si>
    <t>11|8001|9000|AN9214</t>
  </si>
  <si>
    <t>11|9001|10000|AN9215</t>
  </si>
  <si>
    <t>12|1|1000|AN1242</t>
  </si>
  <si>
    <t>12|1001|2000|AN1243</t>
  </si>
  <si>
    <t>13|1|1000|AN11312</t>
  </si>
  <si>
    <t>13|10001|11000|AN1686</t>
  </si>
  <si>
    <t>13|1001|2000|AN1677</t>
  </si>
  <si>
    <t>13|11001|12000|AN1687</t>
  </si>
  <si>
    <t>13|12001|13000|AN1688</t>
  </si>
  <si>
    <t>13|13001|14000|AN1689</t>
  </si>
  <si>
    <t>13|14001|15000|AN1690</t>
  </si>
  <si>
    <t>13|15001|16000|AN1691</t>
  </si>
  <si>
    <t>13|2001|3000|AN1678</t>
  </si>
  <si>
    <t>13|3001|4000|AN1679</t>
  </si>
  <si>
    <t>13|4001|5000|AN1680</t>
  </si>
  <si>
    <t>13|5001|6000|AN1681</t>
  </si>
  <si>
    <t>13|6001|7000|AN1682</t>
  </si>
  <si>
    <t>13|7001|8000|AN1683</t>
  </si>
  <si>
    <t>13|8001|9000|AN1684</t>
  </si>
  <si>
    <t>13|9001|10000|AN1685</t>
  </si>
  <si>
    <t>14|1|1000|AN1778</t>
  </si>
  <si>
    <t>14|1001|2000|AN1779</t>
  </si>
  <si>
    <t>14|2001|3000|AN1780</t>
  </si>
  <si>
    <t>14|3001|4000|AN1781</t>
  </si>
  <si>
    <t>14|4001|5000|AN1782</t>
  </si>
  <si>
    <t>14|5001|6000|AN1784</t>
  </si>
  <si>
    <t>14|6001|7000|AN1785</t>
  </si>
  <si>
    <t>14|7001|8000|AN1786</t>
  </si>
  <si>
    <t>14|8001|9000|AN1787</t>
  </si>
  <si>
    <t>15|1|1000|AN2032</t>
  </si>
  <si>
    <t>15|10001|11000|AN2042</t>
  </si>
  <si>
    <t>15|1001|2000|AN2033</t>
  </si>
  <si>
    <t>15|11001|12000|AN2043</t>
  </si>
  <si>
    <t>15|2001|3000|AN2034</t>
  </si>
  <si>
    <t>15|3001|4000|AN2035</t>
  </si>
  <si>
    <t>15|4001|5000|AN2036</t>
  </si>
  <si>
    <t>15|5001|6000|AN2037</t>
  </si>
  <si>
    <t>15|6001|7000|AN2038</t>
  </si>
  <si>
    <t>15|7001|8000|AN2039</t>
  </si>
  <si>
    <t>15|8001|9000|AN2040</t>
  </si>
  <si>
    <t>15|9001|10000|AN2041</t>
  </si>
  <si>
    <t>16|1|1000|AN2062</t>
  </si>
  <si>
    <t>16|1001|2000|AN2063</t>
  </si>
  <si>
    <t>16|2001|3000|AN2064</t>
  </si>
  <si>
    <t>17|1|1000|AN10319</t>
  </si>
  <si>
    <t>17|10001|11000|AN2550</t>
  </si>
  <si>
    <t>17|1001|2000|AN10320</t>
  </si>
  <si>
    <t>17|11001|12000|AN2553</t>
  </si>
  <si>
    <t>17|2001|3000|AN10325</t>
  </si>
  <si>
    <t>17|3001|4000|AN10326</t>
  </si>
  <si>
    <t>17|4001|5000|AN2544</t>
  </si>
  <si>
    <t>17|5001|6000|AN2545</t>
  </si>
  <si>
    <t>17|6001|7000|AN2546</t>
  </si>
  <si>
    <t>17|7001|8000|AN2547</t>
  </si>
  <si>
    <t>17|8001|9000|AN2548</t>
  </si>
  <si>
    <t>17|9001|10000|AN2549</t>
  </si>
  <si>
    <t>18|1|1000|AN2621</t>
  </si>
  <si>
    <t>18|1001|2000|AN2622</t>
  </si>
  <si>
    <t>18|2001|3000|AN2623</t>
  </si>
  <si>
    <t>18|3001|4000|AN2624</t>
  </si>
  <si>
    <t>18|4001|5000|AN2625</t>
  </si>
  <si>
    <t>19|1|1000|AN2921</t>
  </si>
  <si>
    <t>19|1001|2000|AN2922</t>
  </si>
  <si>
    <t>19|2001|3000|AN2923</t>
  </si>
  <si>
    <t>19|3001|4000|AN2924</t>
  </si>
  <si>
    <t>19|4001|5000|AN2925</t>
  </si>
  <si>
    <t>2|1|1000|AN0146</t>
  </si>
  <si>
    <t>2|10001|11000|AN10022</t>
  </si>
  <si>
    <t>2|1001|2000|AN0147</t>
  </si>
  <si>
    <t>2|11001|12000|AN10023</t>
  </si>
  <si>
    <t>2|12001|13000|AN10024</t>
  </si>
  <si>
    <t>2|13001|14000|AN10035</t>
  </si>
  <si>
    <t>2|14001|15000|AN10036</t>
  </si>
  <si>
    <t>2|15001|16000|AN10037</t>
  </si>
  <si>
    <t>2|16001|17000|AN10038</t>
  </si>
  <si>
    <t>2|17001|18000|AN10044</t>
  </si>
  <si>
    <t>2|2001|3000|AN0148</t>
  </si>
  <si>
    <t>2|3001|4000|AN0149</t>
  </si>
  <si>
    <t>2|4001|5000|AN0150</t>
  </si>
  <si>
    <t>2|5001|6000|AN0153</t>
  </si>
  <si>
    <t>2|6001|7000|AN0154</t>
  </si>
  <si>
    <t>2|7001|8000|AN0156</t>
  </si>
  <si>
    <t>2|8001|9000|AN0157</t>
  </si>
  <si>
    <t>2|9001|10000|AN0158</t>
  </si>
  <si>
    <t>20|1|1000|AN3217</t>
  </si>
  <si>
    <t>20|10001|11000|AN3227</t>
  </si>
  <si>
    <t>20|1001|2000|AN3218</t>
  </si>
  <si>
    <t>20|11001|12000|AN3228</t>
  </si>
  <si>
    <t>20|12001|13000|AN3229</t>
  </si>
  <si>
    <t>20|13001|14000|AN3230</t>
  </si>
  <si>
    <t>20|14001|15000|AN3231</t>
  </si>
  <si>
    <t>20|15001|16000|AN3232</t>
  </si>
  <si>
    <t>20|16001|17000|AN3233</t>
  </si>
  <si>
    <t>20|17001|18000|AN3234</t>
  </si>
  <si>
    <t>20|18001|19000|AN3235</t>
  </si>
  <si>
    <t>20|19001|20000|AN3236</t>
  </si>
  <si>
    <t>20|20001|21000|AN3237</t>
  </si>
  <si>
    <t>20|2001|3000|AN3219</t>
  </si>
  <si>
    <t>20|3001|4000|AN3220</t>
  </si>
  <si>
    <t>20|4001|5000|AN3221</t>
  </si>
  <si>
    <t>20|5001|6000|AN3222</t>
  </si>
  <si>
    <t>20|6001|7000|AN3223</t>
  </si>
  <si>
    <t>20|7001|8000|AN3224</t>
  </si>
  <si>
    <t>20|8001|9000|AN3225</t>
  </si>
  <si>
    <t>20|9001|10000|AN3226</t>
  </si>
  <si>
    <t>21|1|1000|AN3380</t>
  </si>
  <si>
    <t>21|1001|2000|AN3381</t>
  </si>
  <si>
    <t>21|2001|3000|AN3382</t>
  </si>
  <si>
    <t>21|3001|4000|AN3383</t>
  </si>
  <si>
    <t>21|4001|5000|AN3384</t>
  </si>
  <si>
    <t>21|5001|6000|AN3385</t>
  </si>
  <si>
    <t>21|6001|7000|AN3386</t>
  </si>
  <si>
    <t>22|1|1000|AN3391</t>
  </si>
  <si>
    <t>22|10001|11000|AN3402</t>
  </si>
  <si>
    <t>22|1001|2000|AN3392</t>
  </si>
  <si>
    <t>22|11001|12000|AN3403</t>
  </si>
  <si>
    <t>22|12001|13000|AN3404</t>
  </si>
  <si>
    <t>22|13001|14000|AN3405</t>
  </si>
  <si>
    <t>22|14001|15000|AN3406</t>
  </si>
  <si>
    <t>22|15001|16000|AN3407</t>
  </si>
  <si>
    <t>22|16001|17000|AN3408</t>
  </si>
  <si>
    <t>22|2001|3000|AN3393</t>
  </si>
  <si>
    <t>22|3001|4000|AN3394</t>
  </si>
  <si>
    <t>22|4001|5000|AN3395</t>
  </si>
  <si>
    <t>22|5001|6000|AN3396</t>
  </si>
  <si>
    <t>22|6001|7000|AN3397</t>
  </si>
  <si>
    <t>22|7001|8000|AN3398</t>
  </si>
  <si>
    <t>22|8001|9000|AN3399</t>
  </si>
  <si>
    <t>22|9001|10000|AN3400</t>
  </si>
  <si>
    <t>23|1|1000|AN3491</t>
  </si>
  <si>
    <t>23|10001|11000|AN3501</t>
  </si>
  <si>
    <t>23|1001|2000|AN3492</t>
  </si>
  <si>
    <t>23|11001|12000|AN3502</t>
  </si>
  <si>
    <t>23|12001|13000|AN3503</t>
  </si>
  <si>
    <t>23|13001|14000|AN3504</t>
  </si>
  <si>
    <t>23|14001|15000|AN3505</t>
  </si>
  <si>
    <t>23|15001|16000|AN3506</t>
  </si>
  <si>
    <t>23|2001|3000|AN3493</t>
  </si>
  <si>
    <t>23|3001|4000|AN3494</t>
  </si>
  <si>
    <t>23|4001|5000|AN3495</t>
  </si>
  <si>
    <t>23|5001|6000|AN3496</t>
  </si>
  <si>
    <t>23|6001|7000|AN3497</t>
  </si>
  <si>
    <t>23|7001|8000|AN3498</t>
  </si>
  <si>
    <t>23|8001|9000|AN3499</t>
  </si>
  <si>
    <t>23|9001|10000|AN3500</t>
  </si>
  <si>
    <t>24|1|1000|AN10599</t>
  </si>
  <si>
    <t>24|10001|11000|AN4835</t>
  </si>
  <si>
    <t>24|1001|2000|AN10600</t>
  </si>
  <si>
    <t>24|11001|12000|AN4836</t>
  </si>
  <si>
    <t>24|12001|13000|AN4837</t>
  </si>
  <si>
    <t>24|2001|3000|AN4826</t>
  </si>
  <si>
    <t>24|3001|4000|AN4827</t>
  </si>
  <si>
    <t>24|4001|5000|AN4829</t>
  </si>
  <si>
    <t>24|5001|6000|AN4830</t>
  </si>
  <si>
    <t>24|6001|7000|AN4831</t>
  </si>
  <si>
    <t>24|7001|8000|AN4832</t>
  </si>
  <si>
    <t>24|8001|9000|AN4833</t>
  </si>
  <si>
    <t>24|9001|10000|AN4834</t>
  </si>
  <si>
    <t>25|1|1000|AN5317</t>
  </si>
  <si>
    <t>25|10001|11000|AN5327</t>
  </si>
  <si>
    <t>25|1001|2000|AN5318</t>
  </si>
  <si>
    <t>25|11001|12000|AN5328</t>
  </si>
  <si>
    <t>25|12001|13000|AN5329</t>
  </si>
  <si>
    <t>25|2001|3000|AN5319</t>
  </si>
  <si>
    <t>25|3001|4000|AN5320</t>
  </si>
  <si>
    <t>25|4001|5000|AN5321</t>
  </si>
  <si>
    <t>25|5001|6000|AN5322</t>
  </si>
  <si>
    <t>25|6001|7000|AN5323</t>
  </si>
  <si>
    <t>25|7001|8000|AN5324</t>
  </si>
  <si>
    <t>25|8001|9000|AN5325</t>
  </si>
  <si>
    <t>25|9001|10000|AN5326</t>
  </si>
  <si>
    <t>26|1|1000|AN5989</t>
  </si>
  <si>
    <t>26|10001|11000|AN5999</t>
  </si>
  <si>
    <t>26|1001|2000|AN5990</t>
  </si>
  <si>
    <t>26|11001|12000|AN6000</t>
  </si>
  <si>
    <t>26|12001|13000|AN6001</t>
  </si>
  <si>
    <t>26|13001|14000|AN6002</t>
  </si>
  <si>
    <t>26|14001|15000|AN6003</t>
  </si>
  <si>
    <t>26|15001|16000|AN6004</t>
  </si>
  <si>
    <t>26|16001|17000|AN6005</t>
  </si>
  <si>
    <t>26|17001|18000|AN6006</t>
  </si>
  <si>
    <t>26|18001|19000|AN6007</t>
  </si>
  <si>
    <t>26|2001|3000|AN5991</t>
  </si>
  <si>
    <t>26|3001|4000|AN5992</t>
  </si>
  <si>
    <t>26|4001|5000|AN5993</t>
  </si>
  <si>
    <t>26|5001|6000|AN5994</t>
  </si>
  <si>
    <t>26|6001|7000|AN5995</t>
  </si>
  <si>
    <t>26|7001|8000|AN5996</t>
  </si>
  <si>
    <t>26|8001|9000|AN5997</t>
  </si>
  <si>
    <t>26|9001|10000|AN5998</t>
  </si>
  <si>
    <t>27|1|1000|AN6236</t>
  </si>
  <si>
    <t>27|1001|2000|AN6237</t>
  </si>
  <si>
    <t>27|2001|3000|AN6238</t>
  </si>
  <si>
    <t>28|1|1000|AN10816</t>
  </si>
  <si>
    <t>28|1001|2000|AN6429</t>
  </si>
  <si>
    <t>28|2001|3000|AN6430</t>
  </si>
  <si>
    <t>28|3001|4000|AN6431</t>
  </si>
  <si>
    <t>28|4001|5000|AN6432</t>
  </si>
  <si>
    <t>28|5001|6000|AN6433</t>
  </si>
  <si>
    <t>28|6001|7000|AN6434</t>
  </si>
  <si>
    <t>29|1|1000|AN6436</t>
  </si>
  <si>
    <t>29|10001|11000|AN6447</t>
  </si>
  <si>
    <t>29|1001|2000|AN6437</t>
  </si>
  <si>
    <t>29|11001|12000|AN6448</t>
  </si>
  <si>
    <t>29|12001|13000|AN6449</t>
  </si>
  <si>
    <t>29|13001|14000|AN6450</t>
  </si>
  <si>
    <t>29|14001|15000|AN6451</t>
  </si>
  <si>
    <t>29|15001|16000|AN6452</t>
  </si>
  <si>
    <t>29|16001|17000|AN6453</t>
  </si>
  <si>
    <t>29|17001|18000|AN6454</t>
  </si>
  <si>
    <t>29|18001|19000|AN6455</t>
  </si>
  <si>
    <t>29|19001|20000|AN6456</t>
  </si>
  <si>
    <t>29|20001|21000|AN6457</t>
  </si>
  <si>
    <t>29|2001|3000|AN6438</t>
  </si>
  <si>
    <t>29|21001|22000|AN6458</t>
  </si>
  <si>
    <t>29|22001|23000|AN6459</t>
  </si>
  <si>
    <t>29|23001|24000|AN6460</t>
  </si>
  <si>
    <t>29|24001|25000|AN6461</t>
  </si>
  <si>
    <t>29|3001|4000|AN6439</t>
  </si>
  <si>
    <t>29|4001|5000|AN6440</t>
  </si>
  <si>
    <t>29|5001|6000|AN6441</t>
  </si>
  <si>
    <t>29|6001|7000|AN6443</t>
  </si>
  <si>
    <t>29|7001|8000|AN6444</t>
  </si>
  <si>
    <t>29|8001|9000|AN6445</t>
  </si>
  <si>
    <t>29|9001|10000|AN6446</t>
  </si>
  <si>
    <t>3|1|1000|AN0520</t>
  </si>
  <si>
    <t>3|10001|11000|AN0530</t>
  </si>
  <si>
    <t>3|1001|2000|AN0521</t>
  </si>
  <si>
    <t>3|11001|12000|AN0531</t>
  </si>
  <si>
    <t>3|12001|13000|AN0532</t>
  </si>
  <si>
    <t>3|13001|14000|AN0533</t>
  </si>
  <si>
    <t>3|2001|3000|AN0522</t>
  </si>
  <si>
    <t>3|3001|4000|AN0523</t>
  </si>
  <si>
    <t>3|4001|5000|AN0524</t>
  </si>
  <si>
    <t>3|5001|6000|AN0525</t>
  </si>
  <si>
    <t>3|6001|7000|AN0526</t>
  </si>
  <si>
    <t>3|7001|8000|AN0527</t>
  </si>
  <si>
    <t>3|8001|9000|AN0528</t>
  </si>
  <si>
    <t>3|9001|10000|AN0529</t>
  </si>
  <si>
    <t>30|1|1000|AN11527</t>
  </si>
  <si>
    <t>30|10001|11000|AN6779</t>
  </si>
  <si>
    <t>30|1001|2000|AN6770</t>
  </si>
  <si>
    <t>30|11001|12000|AN6780</t>
  </si>
  <si>
    <t>30|12001|13000|AN6781</t>
  </si>
  <si>
    <t>30|13001|14000|AN6782</t>
  </si>
  <si>
    <t>30|14001|15000|AN6783</t>
  </si>
  <si>
    <t>30|15001|16000|AN6784</t>
  </si>
  <si>
    <t>30|16001|17000|AN6785</t>
  </si>
  <si>
    <t>30|17001|18000|AN6786</t>
  </si>
  <si>
    <t>30|18001|19000|AN6787</t>
  </si>
  <si>
    <t>30|19001|20000|AN6788</t>
  </si>
  <si>
    <t>30|20001|21000|AN6789</t>
  </si>
  <si>
    <t>30|2001|3000|AN6771</t>
  </si>
  <si>
    <t>30|21001|22000|AN6790</t>
  </si>
  <si>
    <t>30|22001|23000|AN6791</t>
  </si>
  <si>
    <t>30|3001|4000|AN6772</t>
  </si>
  <si>
    <t>30|4001|5000|AN6773</t>
  </si>
  <si>
    <t>30|5001|6000|AN6774</t>
  </si>
  <si>
    <t>30|6001|7000|AN6775</t>
  </si>
  <si>
    <t>30|7001|8000|AN6776</t>
  </si>
  <si>
    <t>30|8001|9000|AN6777</t>
  </si>
  <si>
    <t>30|9001|10000|AN6778</t>
  </si>
  <si>
    <t>31|1|1000|AN10883</t>
  </si>
  <si>
    <t>31|10001|11000|AN7068</t>
  </si>
  <si>
    <t>31|1001|2000|AN10884</t>
  </si>
  <si>
    <t>31|11001|12000|AN7070</t>
  </si>
  <si>
    <t>31|12001|13000|AN7071</t>
  </si>
  <si>
    <t>31|13001|14000|AN7072</t>
  </si>
  <si>
    <t>31|14001|15000|AN7073</t>
  </si>
  <si>
    <t>31|15001|16000|AN7074</t>
  </si>
  <si>
    <t>31|16001|17000|AN7075</t>
  </si>
  <si>
    <t>31|2001|3000|AN10888</t>
  </si>
  <si>
    <t>31|3001|4000|AN10889</t>
  </si>
  <si>
    <t>31|4001|5000|AN7061</t>
  </si>
  <si>
    <t>31|5001|6000|AN7062</t>
  </si>
  <si>
    <t>31|6001|7000|AN7063</t>
  </si>
  <si>
    <t>31|7001|8000|AN7064</t>
  </si>
  <si>
    <t>31|8001|9000|AN7066</t>
  </si>
  <si>
    <t>31|9001|10000|AN7067</t>
  </si>
  <si>
    <t>32|1|1000|AN10886</t>
  </si>
  <si>
    <t>32|1001|2000|AN10887</t>
  </si>
  <si>
    <t>32|2001|3000|AN7081</t>
  </si>
  <si>
    <t>32|3001|4000|AN7083</t>
  </si>
  <si>
    <t>32|4001|5000|AN7084</t>
  </si>
  <si>
    <t>32|5001|6000|AN7086</t>
  </si>
  <si>
    <t>32|6001|7000|AN7087</t>
  </si>
  <si>
    <t>32|7001|8000|AN7088</t>
  </si>
  <si>
    <t>32|8001|9000|AN7089</t>
  </si>
  <si>
    <t>33|1|1000|AN7485</t>
  </si>
  <si>
    <t>33|1001|2000|AN7487</t>
  </si>
  <si>
    <t>33|2001|3000|AN7488</t>
  </si>
  <si>
    <t>33|3001|4000|AN7489</t>
  </si>
  <si>
    <t>34|1|1000|AN11013</t>
  </si>
  <si>
    <t>34|10001|11000|AN7814</t>
  </si>
  <si>
    <t>34|1001|2000|AN11017</t>
  </si>
  <si>
    <t>34|11001|12000|AN7815</t>
  </si>
  <si>
    <t>34|12001|13000|AN7816</t>
  </si>
  <si>
    <t>34|13001|14000|AN7817</t>
  </si>
  <si>
    <t>34|14001|15000|AN7818</t>
  </si>
  <si>
    <t>34|15001|16000|AN7819</t>
  </si>
  <si>
    <t>34|16001|17000|AN7820</t>
  </si>
  <si>
    <t>34|17001|18000|AN7821</t>
  </si>
  <si>
    <t>34|18001|19000|AN7822</t>
  </si>
  <si>
    <t>34|19001|20000|AN7823</t>
  </si>
  <si>
    <t>34|20001|21000|AN7824</t>
  </si>
  <si>
    <t>34|2001|3000|AN11021</t>
  </si>
  <si>
    <t>34|21001|22000|AN7825</t>
  </si>
  <si>
    <t>34|3001|4000|AN7806</t>
  </si>
  <si>
    <t>34|4001|5000|AN7807</t>
  </si>
  <si>
    <t>34|5001|6000|AN7808</t>
  </si>
  <si>
    <t>34|6001|7000|AN7809</t>
  </si>
  <si>
    <t>34|7001|8000|AN7810</t>
  </si>
  <si>
    <t>34|8001|9000|AN7811</t>
  </si>
  <si>
    <t>34|9001|10000|AN7812</t>
  </si>
  <si>
    <t>35|1|1000|AN7839</t>
  </si>
  <si>
    <t>36|1|1000|AN11028</t>
  </si>
  <si>
    <t>36|10001|11000|AN7881</t>
  </si>
  <si>
    <t>36|1001|2000|AN11031</t>
  </si>
  <si>
    <t>36|11001|12000|AN7883</t>
  </si>
  <si>
    <t>36|12001|13000|AN7884</t>
  </si>
  <si>
    <t>36|2001|3000|AN7873</t>
  </si>
  <si>
    <t>36|3001|4000|AN7874</t>
  </si>
  <si>
    <t>36|4001|5000|AN7875</t>
  </si>
  <si>
    <t>36|5001|6000|AN7876</t>
  </si>
  <si>
    <t>36|6001|7000|AN7877</t>
  </si>
  <si>
    <t>36|7001|8000|AN7878</t>
  </si>
  <si>
    <t>36|8001|9000|AN7879</t>
  </si>
  <si>
    <t>36|9001|10000|AN7880</t>
  </si>
  <si>
    <t>37|1|1000|AN7905</t>
  </si>
  <si>
    <t>37|10001|11000|AN7916</t>
  </si>
  <si>
    <t>37|1001|2000|AN7906</t>
  </si>
  <si>
    <t>37|11001|12000|AN7917</t>
  </si>
  <si>
    <t>37|12001|13000|AN7918</t>
  </si>
  <si>
    <t>37|13001|14000|AN7919</t>
  </si>
  <si>
    <t>37|14001|15000|AN7920</t>
  </si>
  <si>
    <t>37|15001|16000|AN7921</t>
  </si>
  <si>
    <t>37|16001|17000|AN7922</t>
  </si>
  <si>
    <t>37|17001|18000|AN7923</t>
  </si>
  <si>
    <t>37|2001|3000|AN7907</t>
  </si>
  <si>
    <t>37|3001|4000|AN7908</t>
  </si>
  <si>
    <t>37|4001|5000|AN7909</t>
  </si>
  <si>
    <t>37|5001|6000|AN7911</t>
  </si>
  <si>
    <t>37|6001|7000|AN7912</t>
  </si>
  <si>
    <t>37|7001|8000|AN7913</t>
  </si>
  <si>
    <t>37|8001|9000|AN7914</t>
  </si>
  <si>
    <t>37|9001|10000|AN7915</t>
  </si>
  <si>
    <t>38|1|1000|AN11037</t>
  </si>
  <si>
    <t>38|10001|11000|AN8113</t>
  </si>
  <si>
    <t>38|1001|2000|AN11049</t>
  </si>
  <si>
    <t>38|2001|3000|AN8103</t>
  </si>
  <si>
    <t>38|3001|4000|AN8104</t>
  </si>
  <si>
    <t>38|4001|5000|AN8105</t>
  </si>
  <si>
    <t>38|5001|6000|AN8106</t>
  </si>
  <si>
    <t>38|6001|7000|AN8108</t>
  </si>
  <si>
    <t>38|7001|8000|AN8110</t>
  </si>
  <si>
    <t>38|8001|9000|AN8111</t>
  </si>
  <si>
    <t>38|9001|10000|AN8112</t>
  </si>
  <si>
    <t>39|1|1000|AN11077</t>
  </si>
  <si>
    <t>39|10001|11000|AN8392</t>
  </si>
  <si>
    <t>39|1001|2000|AN11085</t>
  </si>
  <si>
    <t>39|11001|12000|AN8393</t>
  </si>
  <si>
    <t>39|12001|13000|AN8394</t>
  </si>
  <si>
    <t>39|13001|14000|AN8395</t>
  </si>
  <si>
    <t>39|2001|3000|AN8383</t>
  </si>
  <si>
    <t>39|3001|4000|AN8384</t>
  </si>
  <si>
    <t>39|4001|5000|AN8385</t>
  </si>
  <si>
    <t>39|5001|6000|AN8387</t>
  </si>
  <si>
    <t>39|6001|7000|AN8388</t>
  </si>
  <si>
    <t>39|7001|8000|AN8389</t>
  </si>
  <si>
    <t>39|8001|9000|AN8390</t>
  </si>
  <si>
    <t>39|9001|10000|AN8391</t>
  </si>
  <si>
    <t>4|1|1000|AN0594</t>
  </si>
  <si>
    <t>4|10001|11000|AN0605</t>
  </si>
  <si>
    <t>4|1001|2000|AN0595</t>
  </si>
  <si>
    <t>4|11001|12000|AN0606</t>
  </si>
  <si>
    <t>4|12001|13000|AN0607</t>
  </si>
  <si>
    <t>4|2001|3000|AN0596</t>
  </si>
  <si>
    <t>4|3001|4000|AN0597</t>
  </si>
  <si>
    <t>4|4001|5000|AN0598</t>
  </si>
  <si>
    <t>4|5001|6000|AN0599</t>
  </si>
  <si>
    <t>4|6001|7000|AN0600</t>
  </si>
  <si>
    <t>4|7001|8000|AN0601</t>
  </si>
  <si>
    <t>4|8001|9000|AN0602</t>
  </si>
  <si>
    <t>4|9001|10000|AN0604</t>
  </si>
  <si>
    <t>40|1|1000|AN8398</t>
  </si>
  <si>
    <t>40|10001|11000|AN8408</t>
  </si>
  <si>
    <t>40|1001|2000|AN8399</t>
  </si>
  <si>
    <t>40|11001|12000|AN8409</t>
  </si>
  <si>
    <t>40|12001|13000|AN8410</t>
  </si>
  <si>
    <t>40|13001|14000|AN8411</t>
  </si>
  <si>
    <t>40|14001|15000|AN8412</t>
  </si>
  <si>
    <t>40|15001|16000|AN8413</t>
  </si>
  <si>
    <t>40|16001|17000|AN8414</t>
  </si>
  <si>
    <t>40|2001|3000|AN8400</t>
  </si>
  <si>
    <t>40|3001|4000|AN8401</t>
  </si>
  <si>
    <t>40|4001|5000|AN8402</t>
  </si>
  <si>
    <t>40|5001|6000|AN8403</t>
  </si>
  <si>
    <t>40|6001|7000|AN8404</t>
  </si>
  <si>
    <t>40|7001|8000|AN8405</t>
  </si>
  <si>
    <t>40|8001|9000|AN8406</t>
  </si>
  <si>
    <t>40|9001|10000|AN8407</t>
  </si>
  <si>
    <t>41|1|1000|AN8506</t>
  </si>
  <si>
    <t>41|1001|2000|AN8507</t>
  </si>
  <si>
    <t>41|2001|3000|AN8508</t>
  </si>
  <si>
    <t>41|3001|4000|AN8509</t>
  </si>
  <si>
    <t>41|4001|5000|AN8510</t>
  </si>
  <si>
    <t>41|5001|6000|AN8511</t>
  </si>
  <si>
    <t>41|6001|7000|AN8512</t>
  </si>
  <si>
    <t>41|7001|8000|AN8513</t>
  </si>
  <si>
    <t>41|8001|9000|AN8514</t>
  </si>
  <si>
    <t>41|9001|10000|AN8516</t>
  </si>
  <si>
    <t>42|1|1000|AN11143</t>
  </si>
  <si>
    <t>42|10001|11000|AN8910</t>
  </si>
  <si>
    <t>42|1001|2000|AN11149</t>
  </si>
  <si>
    <t>42|2001|3000|AN8901</t>
  </si>
  <si>
    <t>42|3001|4000|AN8902</t>
  </si>
  <si>
    <t>42|4001|5000|AN8903</t>
  </si>
  <si>
    <t>42|5001|6000|AN8905</t>
  </si>
  <si>
    <t>42|6001|7000|AN8906</t>
  </si>
  <si>
    <t>42|7001|8000|AN8907</t>
  </si>
  <si>
    <t>42|8001|9000|AN8908</t>
  </si>
  <si>
    <t>42|9001|10000|AN8909</t>
  </si>
  <si>
    <t>43|1|1000|AN9002</t>
  </si>
  <si>
    <t>43|10001|11000|AN9012</t>
  </si>
  <si>
    <t>43|1001|2000|AN9003</t>
  </si>
  <si>
    <t>43|11001|12000|AN9013</t>
  </si>
  <si>
    <t>43|2001|3000|AN9004</t>
  </si>
  <si>
    <t>43|3001|4000|AN9005</t>
  </si>
  <si>
    <t>43|4001|5000|AN9006</t>
  </si>
  <si>
    <t>43|5001|6000|AN9007</t>
  </si>
  <si>
    <t>43|6001|7000|AN9008</t>
  </si>
  <si>
    <t>43|7001|8000|AN9009</t>
  </si>
  <si>
    <t>43|8001|9000|AN9010</t>
  </si>
  <si>
    <t>43|9001|10000|AN9011</t>
  </si>
  <si>
    <t>44|1|1000|AN11193</t>
  </si>
  <si>
    <t>44|10001|11000|AN9231</t>
  </si>
  <si>
    <t>44|1001|2000|AN11194</t>
  </si>
  <si>
    <t>44|11001|12000|AN9232</t>
  </si>
  <si>
    <t>44|12001|13000|AN9233</t>
  </si>
  <si>
    <t>44|13001|14000|AN9234</t>
  </si>
  <si>
    <t>44|14001|15000|AN9235</t>
  </si>
  <si>
    <t>44|15001|16000|AN9236</t>
  </si>
  <si>
    <t>44|2001|3000|AN11201</t>
  </si>
  <si>
    <t>44|3001|4000|AN11202</t>
  </si>
  <si>
    <t>44|4001|5000|AN9223</t>
  </si>
  <si>
    <t>44|5001|6000|AN9224</t>
  </si>
  <si>
    <t>44|6001|7000|AN9225</t>
  </si>
  <si>
    <t>44|7001|8000|AN9226</t>
  </si>
  <si>
    <t>44|8001|9000|AN9227</t>
  </si>
  <si>
    <t>44|9001|10000|AN9230</t>
  </si>
  <si>
    <t>45|1|1000|AN9244</t>
  </si>
  <si>
    <t>45|1001|2000|AN9245</t>
  </si>
  <si>
    <t>45|2001|3000|AN9246</t>
  </si>
  <si>
    <t>45|3001|4000|AN9247</t>
  </si>
  <si>
    <t>45|4001|5000|AN9248</t>
  </si>
  <si>
    <t>45|5001|6000|AN9249</t>
  </si>
  <si>
    <t>45|6001|7000|AN9250</t>
  </si>
  <si>
    <t>45|7001|8000|AN9251</t>
  </si>
  <si>
    <t>46|1|1000|AN11210</t>
  </si>
  <si>
    <t>46|10001|11000|AN9288</t>
  </si>
  <si>
    <t>46|1001|2000|AN11215</t>
  </si>
  <si>
    <t>46|11001|12000|AN9289</t>
  </si>
  <si>
    <t>46|12001|13000|AN9290</t>
  </si>
  <si>
    <t>46|13001|14000|AN9292</t>
  </si>
  <si>
    <t>46|14001|15000|AN9293</t>
  </si>
  <si>
    <t>46|15001|16000|AN9294</t>
  </si>
  <si>
    <t>46|16001|17000|AN9295</t>
  </si>
  <si>
    <t>46|17001|18000|AN9296</t>
  </si>
  <si>
    <t>46|18001|19000|AN9297</t>
  </si>
  <si>
    <t>46|19001|20000|AN9298</t>
  </si>
  <si>
    <t>46|20001|21000|AN9299</t>
  </si>
  <si>
    <t>46|2001|3000|AN9280</t>
  </si>
  <si>
    <t>46|21001|22000|AN9300</t>
  </si>
  <si>
    <t>46|22001|23000|AN9302</t>
  </si>
  <si>
    <t>46|23001|24000|AN9303</t>
  </si>
  <si>
    <t>46|24001|25000|AN9304</t>
  </si>
  <si>
    <t>46|25001|26000|AN9305</t>
  </si>
  <si>
    <t>46|26001|27000|AN9306</t>
  </si>
  <si>
    <t>46|27001|28000|AN9307</t>
  </si>
  <si>
    <t>46|3001|4000|AN9281</t>
  </si>
  <si>
    <t>46|4001|5000|AN9282</t>
  </si>
  <si>
    <t>46|5001|6000|AN9283</t>
  </si>
  <si>
    <t>46|6001|7000|AN9284</t>
  </si>
  <si>
    <t>46|7001|8000|AN9285</t>
  </si>
  <si>
    <t>46|8001|9000|AN9286</t>
  </si>
  <si>
    <t>46|9001|10000|AN9287</t>
  </si>
  <si>
    <t>5|1|1000|AN10289</t>
  </si>
  <si>
    <t>5|1001|2000|AN10294</t>
  </si>
  <si>
    <t>5|2001|3000|AN10295</t>
  </si>
  <si>
    <t>5|3001|4000|AN2342</t>
  </si>
  <si>
    <t>5|4001|5000|AN2343</t>
  </si>
  <si>
    <t>5|5001|6000|AN2344</t>
  </si>
  <si>
    <t>5|6001|7000|AN2346</t>
  </si>
  <si>
    <t>5|7001|8000|AN2347</t>
  </si>
  <si>
    <t>5|8001|9000|AN2349</t>
  </si>
  <si>
    <t>6|1|1000|AN10297</t>
  </si>
  <si>
    <t>6|10001|11000|AN2398</t>
  </si>
  <si>
    <t>6|1001|2000|AN10298</t>
  </si>
  <si>
    <t>6|11001|12000|AN2399</t>
  </si>
  <si>
    <t>6|12001|13000|AN2400</t>
  </si>
  <si>
    <t>6|13001|14000|AN2402</t>
  </si>
  <si>
    <t>6|14001|15000|AN2404</t>
  </si>
  <si>
    <t>6|15001|16000|AN2405</t>
  </si>
  <si>
    <t>6|16001|17000|AN2406</t>
  </si>
  <si>
    <t>6|17001|18000|AN2407</t>
  </si>
  <si>
    <t>6|18001|19000|AN2408</t>
  </si>
  <si>
    <t>6|2001|3000|AN10300</t>
  </si>
  <si>
    <t>6|3001|4000|AN10301</t>
  </si>
  <si>
    <t>6|4001|5000|AN11337</t>
  </si>
  <si>
    <t>6|5001|6000|AN2393</t>
  </si>
  <si>
    <t>6|6001|7000|AN2394</t>
  </si>
  <si>
    <t>6|7001|8000|AN2395</t>
  </si>
  <si>
    <t>6|8001|9000|AN2396</t>
  </si>
  <si>
    <t>6|9001|10000|AN2397</t>
  </si>
  <si>
    <t>7|1|1000|AN1029</t>
  </si>
  <si>
    <t>7|1001|2000|AN1030</t>
  </si>
  <si>
    <t>7|2001|3000|AN1031</t>
  </si>
  <si>
    <t>7|3001|4000|AN1032</t>
  </si>
  <si>
    <t>7|4001|5000|AN1033</t>
  </si>
  <si>
    <t>7|5001|6000|AN1034</t>
  </si>
  <si>
    <t>7|6001|7000|AN1035</t>
  </si>
  <si>
    <t>7|7001|8000|AN1036</t>
  </si>
  <si>
    <t>7|8001|9000|AN11287</t>
  </si>
  <si>
    <t>8|1|1000|AN10430</t>
  </si>
  <si>
    <t>8|1001|2000|AN10447</t>
  </si>
  <si>
    <t>8|2001|3000|AN3608</t>
  </si>
  <si>
    <t>8|3001|4000|AN3609</t>
  </si>
  <si>
    <t>8|4001|5000|AN3611</t>
  </si>
  <si>
    <t>8|5001|6000|AN3612</t>
  </si>
  <si>
    <t>9|1|1000|AN10486</t>
  </si>
  <si>
    <t>9|1001|2000|AN10491</t>
  </si>
  <si>
    <t>9|2001|3000|AN3911</t>
  </si>
  <si>
    <t>9|3001|4000|AN3913</t>
  </si>
  <si>
    <t>9|4001|5000|AN3914</t>
  </si>
  <si>
    <t>9|5001|6000|AN3915</t>
  </si>
  <si>
    <t>9|6001|7000|AN3916</t>
  </si>
  <si>
    <t>9|7001|8000|AN3917</t>
  </si>
  <si>
    <t>type=F_NA,id=TF1</t>
  </si>
  <si>
    <t>type=F_NA,id=TF11</t>
  </si>
  <si>
    <t>type=F_NA,id=TF2</t>
  </si>
  <si>
    <t>type=F_down,id=TF3</t>
  </si>
  <si>
    <t>type=F_NA,id=TF4</t>
  </si>
  <si>
    <t>type=F_NA,id=TF5</t>
  </si>
  <si>
    <t>type=F_NA,id=TF6</t>
  </si>
  <si>
    <t>type=F_NA,id=TF7</t>
  </si>
  <si>
    <t>type=F_NA,id=TF8</t>
  </si>
  <si>
    <t>type=F_NA,id=TF9</t>
  </si>
  <si>
    <t>type=F_NA,id=TF10</t>
  </si>
  <si>
    <t>type=F_NA,id=TF12</t>
  </si>
  <si>
    <t>type=F_down,id=TF9</t>
  </si>
  <si>
    <t>type=F_NA,id=TF3</t>
  </si>
  <si>
    <t>type=F_down,id=TF7</t>
  </si>
  <si>
    <t>type=T_NA,id=TF11</t>
  </si>
  <si>
    <t>type=F_down,id=TF10</t>
  </si>
  <si>
    <t>type=F_up,id=TF11</t>
  </si>
  <si>
    <t>type=T_NA,id=TF2</t>
  </si>
  <si>
    <t>type=F_up,id=TF3</t>
  </si>
  <si>
    <t>type=F_down,id=TF5</t>
  </si>
  <si>
    <t>type=T_NA,id=TF4</t>
  </si>
  <si>
    <t>type=T_NA,id=TF6</t>
  </si>
  <si>
    <t>type=T_NA,id=TF10</t>
  </si>
  <si>
    <t>type=T_NA,id=TF3</t>
  </si>
  <si>
    <t>type=T_NA,id=TF5</t>
  </si>
  <si>
    <t>type=T_NA,id=TF7</t>
  </si>
  <si>
    <t>type=T_NA,id=TF8</t>
  </si>
  <si>
    <t>type=F_up,id=TF4</t>
  </si>
  <si>
    <t>type=F_up,id=TF6</t>
  </si>
  <si>
    <t>type=F_up,id=TF12</t>
  </si>
  <si>
    <t>type=T_up,id=TF11</t>
  </si>
  <si>
    <t>type=F_down,id=TF1</t>
  </si>
  <si>
    <t>type=F_down,id=TF12</t>
  </si>
  <si>
    <t>type=F_up,id=TF5</t>
  </si>
  <si>
    <t>type=T_up,id=TF2</t>
  </si>
  <si>
    <t>type=T_up,id=TF4</t>
  </si>
  <si>
    <t>type=T_up,id=TF5</t>
  </si>
  <si>
    <t>type=F_up,id=TF7</t>
  </si>
  <si>
    <t>type=F_up,id=TF8</t>
  </si>
  <si>
    <t>type=F_up,id=TF9</t>
  </si>
  <si>
    <t>type=T_up,id=TF10</t>
  </si>
  <si>
    <t>type=T_NA,id=TF9</t>
  </si>
  <si>
    <t>type=T_NA,id=TF1</t>
  </si>
  <si>
    <t>type=T_NA,id=TF12</t>
  </si>
  <si>
    <t>type=T_down,id=TF3</t>
  </si>
  <si>
    <t>type=F_up,id=TF2</t>
  </si>
  <si>
    <t>type=F_down,id=TF2</t>
  </si>
  <si>
    <t>type=T_down,id=TF4</t>
  </si>
  <si>
    <t>type=T_down,id=TF12</t>
  </si>
  <si>
    <t>type=T_down,id=TF11</t>
  </si>
  <si>
    <t>type=T_up,id=TF7</t>
  </si>
  <si>
    <t>type=T_up,id=TF8</t>
  </si>
  <si>
    <t>type=T_up,id=TF9</t>
  </si>
  <si>
    <t>type=F_down,id=TF11</t>
  </si>
  <si>
    <t>type=T_down,id=TF6</t>
  </si>
  <si>
    <t>type=T_up,id=TF3</t>
  </si>
  <si>
    <t>type=F_down,id=TF4</t>
  </si>
  <si>
    <t>type=F_up,id=TF10</t>
  </si>
  <si>
    <t>type=T_up,id=TF6</t>
  </si>
  <si>
    <t>type=F_up,id=TF1</t>
  </si>
  <si>
    <t>type=T_down,id=TF10</t>
  </si>
  <si>
    <t>type=T_down,id=TF7</t>
  </si>
  <si>
    <t>type=T_up,id=TF12</t>
  </si>
  <si>
    <t>type=T_down,id=TF1</t>
  </si>
  <si>
    <t>Gene TF relation glyph</t>
  </si>
  <si>
    <t>track_start</t>
  </si>
  <si>
    <t>track_width</t>
  </si>
  <si>
    <t>track_step</t>
  </si>
  <si>
    <t>r0</t>
  </si>
  <si>
    <t>r1</t>
  </si>
  <si>
    <t>background enz</t>
  </si>
  <si>
    <t>highlight color</t>
  </si>
  <si>
    <t>enz highlight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</si>
</sst>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rgb="FF00B0F0"/>
      <name val="Calibri"/>
      <family val="2"/>
      <scheme val="minor"/>
    </font>
    <font>
      <sz val="1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2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6">
    <xf numFmtId="0" fontId="0" fillId="0" borderId="0" xfId="0"/>
    <xf numFmtId="0" fontId="2" fillId="0" borderId="0" xfId="0" applyFont="1"/>
    <xf numFmtId="0" fontId="0" fillId="2" borderId="0" xfId="0" applyFill="1"/>
    <xf numFmtId="0" fontId="1" fillId="0" borderId="0" xfId="0" applyFont="1"/>
    <xf numFmtId="0" fontId="5" fillId="0" borderId="0" xfId="0" applyFont="1"/>
    <xf numFmtId="0" fontId="6" fillId="0" borderId="0" xfId="0" applyFont="1"/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 applyFill="1"/>
    <xf numFmtId="0" fontId="0" fillId="0" borderId="0" xfId="0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1" xfId="0" applyFill="1" applyBorder="1"/>
    <xf numFmtId="0" fontId="0" fillId="3" borderId="0" xfId="0" applyFill="1" applyBorder="1"/>
    <xf numFmtId="0" fontId="0" fillId="3" borderId="2" xfId="0" applyFill="1" applyBorder="1"/>
    <xf numFmtId="0" fontId="2" fillId="0" borderId="1" xfId="0" applyFont="1" applyBorder="1"/>
    <xf numFmtId="0" fontId="2" fillId="0" borderId="0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7" fillId="3" borderId="1" xfId="0" applyFont="1" applyFill="1" applyBorder="1"/>
    <xf numFmtId="0" fontId="7" fillId="3" borderId="0" xfId="0" applyFont="1" applyFill="1" applyBorder="1"/>
    <xf numFmtId="0" fontId="7" fillId="3" borderId="2" xfId="0" applyFont="1" applyFill="1" applyBorder="1"/>
    <xf numFmtId="0" fontId="7" fillId="0" borderId="1" xfId="0" applyFont="1" applyBorder="1"/>
    <xf numFmtId="0" fontId="7" fillId="0" borderId="0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0" fillId="4" borderId="6" xfId="0" applyFill="1" applyBorder="1" applyAlignment="1"/>
    <xf numFmtId="0" fontId="0" fillId="4" borderId="7" xfId="0" applyFill="1" applyBorder="1" applyAlignment="1"/>
    <xf numFmtId="0" fontId="0" fillId="4" borderId="8" xfId="0" applyFill="1" applyBorder="1" applyAlignment="1"/>
    <xf numFmtId="0" fontId="7" fillId="4" borderId="6" xfId="0" applyFont="1" applyFill="1" applyBorder="1" applyAlignment="1"/>
    <xf numFmtId="0" fontId="7" fillId="4" borderId="7" xfId="0" applyFont="1" applyFill="1" applyBorder="1" applyAlignment="1"/>
    <xf numFmtId="0" fontId="7" fillId="4" borderId="8" xfId="0" applyFont="1" applyFill="1" applyBorder="1" applyAlignment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0" borderId="0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0" fillId="0" borderId="0" xfId="0" applyFill="1" applyAlignment="1">
      <alignment horizontal="center"/>
    </xf>
  </cellXfs>
  <cellStyles count="1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Normal" xfId="0" builtinId="0"/>
  </cellStyles>
  <dxfs count="6">
    <dxf>
      <font>
        <color rgb="FFFF0000"/>
      </font>
      <fill>
        <patternFill>
          <bgColor theme="9" tint="0.59996337778862885"/>
        </patternFill>
      </fill>
    </dxf>
    <dxf>
      <font>
        <color rgb="FF3333FF"/>
      </font>
      <fill>
        <patternFill>
          <bgColor theme="5" tint="0.59996337778862885"/>
        </patternFill>
      </fill>
    </dxf>
    <dxf>
      <fill>
        <patternFill>
          <bgColor theme="4" tint="0.79998168889431442"/>
        </patternFill>
      </fill>
    </dxf>
    <dxf>
      <font>
        <color rgb="FFFF0000"/>
      </font>
      <fill>
        <patternFill>
          <bgColor theme="9" tint="0.59996337778862885"/>
        </patternFill>
      </fill>
    </dxf>
    <dxf>
      <font>
        <color rgb="FF3333FF"/>
      </font>
      <fill>
        <patternFill>
          <bgColor theme="5" tint="0.59996337778862885"/>
        </patternFill>
      </fill>
    </dxf>
    <dxf>
      <fill>
        <patternFill>
          <bgColor theme="4" tint="0.79998168889431442"/>
        </patternFill>
      </fill>
    </dxf>
  </dxfs>
  <tableStyles count="0" defaultTableStyle="TableStyleMedium9" defaultPivotStyle="PivotStyleMedium7"/>
  <colors>
    <mruColors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khan" refreshedDate="42843.963504976855" createdVersion="6" refreshedVersion="6" minRefreshableVersion="3" recordCount="6900">
  <cacheSource type="consolidation">
    <consolidation autoPage="0">
      <rangeSets count="1">
        <rangeSet ref="AU2:BG577" sheet="circos_plot1"/>
      </rangeSets>
    </consolidation>
  </cacheSource>
  <cacheFields count="3">
    <cacheField name="Row" numFmtId="0">
      <sharedItems count="575">
        <s v="AN0015|1|1|1000"/>
        <s v="AN0016|1|1001|2000"/>
        <s v="AN0017|1|2001|3000"/>
        <s v="AN0019|1|3001|4000"/>
        <s v="AN0020|1|4001|5000"/>
        <s v="AN0021|1|5001|6000"/>
        <s v="AN0022|1|6001|7000"/>
        <s v="AN0023|1|7001|8000"/>
        <s v="AN0024|1|8001|9000"/>
        <s v="AN0025|1|9001|10000"/>
        <s v="AN0026|1|10001|11000"/>
        <s v="AN0027|1|11001|12000"/>
        <s v="AN0028|1|12001|13000"/>
        <s v="AN0029|1|13001|14000"/>
        <s v="AN10005|1|14001|15000"/>
        <s v="AN0146|2|1|1000"/>
        <s v="AN0147|2|1001|2000"/>
        <s v="AN0148|2|2001|3000"/>
        <s v="AN0149|2|3001|4000"/>
        <s v="AN0150|2|4001|5000"/>
        <s v="AN0153|2|5001|6000"/>
        <s v="AN0154|2|6001|7000"/>
        <s v="AN0156|2|7001|8000"/>
        <s v="AN0157|2|8001|9000"/>
        <s v="AN0158|2|9001|10000"/>
        <s v="AN10022|2|10001|11000"/>
        <s v="AN10023|2|11001|12000"/>
        <s v="AN10024|2|12001|13000"/>
        <s v="AN10035|2|13001|14000"/>
        <s v="AN10036|2|14001|15000"/>
        <s v="AN10037|2|15001|16000"/>
        <s v="AN10038|2|16001|17000"/>
        <s v="AN10044|2|17001|18000"/>
        <s v="AN0520|3|1|1000"/>
        <s v="AN0521|3|1001|2000"/>
        <s v="AN0522|3|2001|3000"/>
        <s v="AN0523|3|3001|4000"/>
        <s v="AN0524|3|4001|5000"/>
        <s v="AN0525|3|5001|6000"/>
        <s v="AN0526|3|6001|7000"/>
        <s v="AN0527|3|7001|8000"/>
        <s v="AN0528|3|8001|9000"/>
        <s v="AN0529|3|9001|10000"/>
        <s v="AN0530|3|10001|11000"/>
        <s v="AN0531|3|11001|12000"/>
        <s v="AN0532|3|12001|13000"/>
        <s v="AN0533|3|13001|14000"/>
        <s v="AN0594|4|1|1000"/>
        <s v="AN0595|4|1001|2000"/>
        <s v="AN0596|4|2001|3000"/>
        <s v="AN0597|4|3001|4000"/>
        <s v="AN0598|4|4001|5000"/>
        <s v="AN0599|4|5001|6000"/>
        <s v="AN0600|4|6001|7000"/>
        <s v="AN0601|4|7001|8000"/>
        <s v="AN0602|4|8001|9000"/>
        <s v="AN0604|4|9001|10000"/>
        <s v="AN0605|4|10001|11000"/>
        <s v="AN0606|4|11001|12000"/>
        <s v="AN0607|4|12001|13000"/>
        <s v="AN10289|5|1|1000"/>
        <s v="AN10294|5|1001|2000"/>
        <s v="AN10295|5|2001|3000"/>
        <s v="AN2342|5|3001|4000"/>
        <s v="AN2343|5|4001|5000"/>
        <s v="AN2344|5|5001|6000"/>
        <s v="AN2346|5|6001|7000"/>
        <s v="AN2347|5|7001|8000"/>
        <s v="AN2349|5|8001|9000"/>
        <s v="AN10297|6|1|1000"/>
        <s v="AN10298|6|1001|2000"/>
        <s v="AN10300|6|2001|3000"/>
        <s v="AN10301|6|3001|4000"/>
        <s v="AN11337|6|4001|5000"/>
        <s v="AN2393|6|5001|6000"/>
        <s v="AN2394|6|6001|7000"/>
        <s v="AN2395|6|7001|8000"/>
        <s v="AN2396|6|8001|9000"/>
        <s v="AN2397|6|9001|10000"/>
        <s v="AN2398|6|10001|11000"/>
        <s v="AN2399|6|11001|12000"/>
        <s v="AN2400|6|12001|13000"/>
        <s v="AN2402|6|13001|14000"/>
        <s v="AN2404|6|14001|15000"/>
        <s v="AN2405|6|15001|16000"/>
        <s v="AN2406|6|16001|17000"/>
        <s v="AN2407|6|17001|18000"/>
        <s v="AN2408|6|18001|19000"/>
        <s v="AN1029|7|1|1000"/>
        <s v="AN1030|7|1001|2000"/>
        <s v="AN1031|7|2001|3000"/>
        <s v="AN1032|7|3001|4000"/>
        <s v="AN1033|7|4001|5000"/>
        <s v="AN1034|7|5001|6000"/>
        <s v="AN1035|7|6001|7000"/>
        <s v="AN1036|7|7001|8000"/>
        <s v="AN11287|7|8001|9000"/>
        <s v="AN10430|8|1|1000"/>
        <s v="AN10447|8|1001|2000"/>
        <s v="AN3608|8|2001|3000"/>
        <s v="AN3609|8|3001|4000"/>
        <s v="AN3611|8|4001|5000"/>
        <s v="AN3612|8|5001|6000"/>
        <s v="AN10486|9|1|1000"/>
        <s v="AN10491|9|1001|2000"/>
        <s v="AN3911|9|2001|3000"/>
        <s v="AN3913|9|3001|4000"/>
        <s v="AN3914|9|4001|5000"/>
        <s v="AN3915|9|5001|6000"/>
        <s v="AN3916|9|6001|7000"/>
        <s v="AN3917|9|7001|8000"/>
        <s v="AN10573|10|1|1000"/>
        <s v="AN10576|10|1001|2000"/>
        <s v="AN4642|10|2001|3000"/>
        <s v="AN4643|10|3001|4000"/>
        <s v="AN4644|10|4001|5000"/>
        <s v="AN4645|10|5001|6000"/>
        <s v="AN4646|10|6001|7000"/>
        <s v="AN4647|10|7001|8000"/>
        <s v="AN4648|10|8001|9000"/>
        <s v="AN4649|10|9001|10000"/>
        <s v="AN11191|11|1|1000"/>
        <s v="AN11192|11|1001|2000"/>
        <s v="AN11198|11|2001|3000"/>
        <s v="AN11199|11|3001|4000"/>
        <s v="AN9210|11|4001|5000"/>
        <s v="AN9211|11|5001|6000"/>
        <s v="AN9212|11|6001|7000"/>
        <s v="AN9213|11|7001|8000"/>
        <s v="AN9214|11|8001|9000"/>
        <s v="AN9215|11|9001|10000"/>
        <s v="AN9216|11|10001|11000"/>
        <s v="AN9218|11|11001|12000"/>
        <s v="AN9219|11|12001|13000"/>
        <s v="AN9220|11|13001|14000"/>
        <s v="AN9221|11|14001|15000"/>
        <s v="AN1242|12|1|1000"/>
        <s v="AN1243|12|1001|2000"/>
        <s v="AN11312|13|1|1000"/>
        <s v="AN1677|13|1001|2000"/>
        <s v="AN1678|13|2001|3000"/>
        <s v="AN1679|13|3001|4000"/>
        <s v="AN1680|13|4001|5000"/>
        <s v="AN1681|13|5001|6000"/>
        <s v="AN1682|13|6001|7000"/>
        <s v="AN1683|13|7001|8000"/>
        <s v="AN1684|13|8001|9000"/>
        <s v="AN1685|13|9001|10000"/>
        <s v="AN1686|13|10001|11000"/>
        <s v="AN1687|13|11001|12000"/>
        <s v="AN1688|13|12001|13000"/>
        <s v="AN1689|13|13001|14000"/>
        <s v="AN1690|13|14001|15000"/>
        <s v="AN1691|13|15001|16000"/>
        <s v="AN1778|14|1|1000"/>
        <s v="AN1779|14|1001|2000"/>
        <s v="AN1780|14|2001|3000"/>
        <s v="AN1781|14|3001|4000"/>
        <s v="AN1782|14|4001|5000"/>
        <s v="AN1784|14|5001|6000"/>
        <s v="AN1785|14|6001|7000"/>
        <s v="AN1786|14|7001|8000"/>
        <s v="AN1787|14|8001|9000"/>
        <s v="AN2032|15|1|1000"/>
        <s v="AN2033|15|1001|2000"/>
        <s v="AN2034|15|2001|3000"/>
        <s v="AN2035|15|3001|4000"/>
        <s v="AN2036|15|4001|5000"/>
        <s v="AN2037|15|5001|6000"/>
        <s v="AN2038|15|6001|7000"/>
        <s v="AN2039|15|7001|8000"/>
        <s v="AN2040|15|8001|9000"/>
        <s v="AN2041|15|9001|10000"/>
        <s v="AN2042|15|10001|11000"/>
        <s v="AN2043|15|11001|12000"/>
        <s v="AN2062|16|1|1000"/>
        <s v="AN2063|16|1001|2000"/>
        <s v="AN2064|16|2001|3000"/>
        <s v="AN10319|17|1|1000"/>
        <s v="AN10320|17|1001|2000"/>
        <s v="AN10325|17|2001|3000"/>
        <s v="AN10326|17|3001|4000"/>
        <s v="AN2544|17|4001|5000"/>
        <s v="AN2545|17|5001|6000"/>
        <s v="AN2546|17|6001|7000"/>
        <s v="AN2547|17|7001|8000"/>
        <s v="AN2548|17|8001|9000"/>
        <s v="AN2549|17|9001|10000"/>
        <s v="AN2550|17|10001|11000"/>
        <s v="AN2553|17|11001|12000"/>
        <s v="AN2621|18|1|1000"/>
        <s v="AN2622|18|1001|2000"/>
        <s v="AN2623|18|2001|3000"/>
        <s v="AN2624|18|3001|4000"/>
        <s v="AN2625|18|4001|5000"/>
        <s v="AN2921|19|1|1000"/>
        <s v="AN2922|19|1001|2000"/>
        <s v="AN2923|19|2001|3000"/>
        <s v="AN2924|19|3001|4000"/>
        <s v="AN2925|19|4001|5000"/>
        <s v="AN3217|20|1|1000"/>
        <s v="AN3218|20|1001|2000"/>
        <s v="AN3219|20|2001|3000"/>
        <s v="AN3220|20|3001|4000"/>
        <s v="AN3221|20|4001|5000"/>
        <s v="AN3222|20|5001|6000"/>
        <s v="AN3223|20|6001|7000"/>
        <s v="AN3224|20|7001|8000"/>
        <s v="AN3225|20|8001|9000"/>
        <s v="AN3226|20|9001|10000"/>
        <s v="AN3227|20|10001|11000"/>
        <s v="AN3228|20|11001|12000"/>
        <s v="AN3229|20|12001|13000"/>
        <s v="AN3230|20|13001|14000"/>
        <s v="AN3231|20|14001|15000"/>
        <s v="AN3232|20|15001|16000"/>
        <s v="AN3233|20|16001|17000"/>
        <s v="AN3234|20|17001|18000"/>
        <s v="AN3235|20|18001|19000"/>
        <s v="AN3236|20|19001|20000"/>
        <s v="AN3237|20|20001|21000"/>
        <s v="AN3380|21|1|1000"/>
        <s v="AN3381|21|1001|2000"/>
        <s v="AN3382|21|2001|3000"/>
        <s v="AN3383|21|3001|4000"/>
        <s v="AN3384|21|4001|5000"/>
        <s v="AN3385|21|5001|6000"/>
        <s v="AN3386|21|6001|7000"/>
        <s v="AN3391|22|1|1000"/>
        <s v="AN3392|22|1001|2000"/>
        <s v="AN3393|22|2001|3000"/>
        <s v="AN3394|22|3001|4000"/>
        <s v="AN3395|22|4001|5000"/>
        <s v="AN3396|22|5001|6000"/>
        <s v="AN3397|22|6001|7000"/>
        <s v="AN3398|22|7001|8000"/>
        <s v="AN3399|22|8001|9000"/>
        <s v="AN3400|22|9001|10000"/>
        <s v="AN3402|22|10001|11000"/>
        <s v="AN3403|22|11001|12000"/>
        <s v="AN3404|22|12001|13000"/>
        <s v="AN3405|22|13001|14000"/>
        <s v="AN3406|22|14001|15000"/>
        <s v="AN3407|22|15001|16000"/>
        <s v="AN3408|22|16001|17000"/>
        <s v="AN3491|23|1|1000"/>
        <s v="AN3492|23|1001|2000"/>
        <s v="AN3493|23|2001|3000"/>
        <s v="AN3494|23|3001|4000"/>
        <s v="AN3495|23|4001|5000"/>
        <s v="AN3496|23|5001|6000"/>
        <s v="AN3497|23|6001|7000"/>
        <s v="AN3498|23|7001|8000"/>
        <s v="AN3499|23|8001|9000"/>
        <s v="AN3500|23|9001|10000"/>
        <s v="AN3501|23|10001|11000"/>
        <s v="AN3502|23|11001|12000"/>
        <s v="AN3503|23|12001|13000"/>
        <s v="AN3504|23|13001|14000"/>
        <s v="AN3505|23|14001|15000"/>
        <s v="AN3506|23|15001|16000"/>
        <s v="AN10599|24|1|1000"/>
        <s v="AN10600|24|1001|2000"/>
        <s v="AN4826|24|2001|3000"/>
        <s v="AN4827|24|3001|4000"/>
        <s v="AN4829|24|4001|5000"/>
        <s v="AN4830|24|5001|6000"/>
        <s v="AN4831|24|6001|7000"/>
        <s v="AN4832|24|7001|8000"/>
        <s v="AN4833|24|8001|9000"/>
        <s v="AN4834|24|9001|10000"/>
        <s v="AN4835|24|10001|11000"/>
        <s v="AN4836|24|11001|12000"/>
        <s v="AN4837|24|12001|13000"/>
        <s v="AN5317|25|1|1000"/>
        <s v="AN5318|25|1001|2000"/>
        <s v="AN5319|25|2001|3000"/>
        <s v="AN5320|25|3001|4000"/>
        <s v="AN5321|25|4001|5000"/>
        <s v="AN5322|25|5001|6000"/>
        <s v="AN5323|25|6001|7000"/>
        <s v="AN5324|25|7001|8000"/>
        <s v="AN5325|25|8001|9000"/>
        <s v="AN5326|25|9001|10000"/>
        <s v="AN5327|25|10001|11000"/>
        <s v="AN5328|25|11001|12000"/>
        <s v="AN5329|25|12001|13000"/>
        <s v="AN5989|26|1|1000"/>
        <s v="AN5990|26|1001|2000"/>
        <s v="AN5991|26|2001|3000"/>
        <s v="AN5992|26|3001|4000"/>
        <s v="AN5993|26|4001|5000"/>
        <s v="AN5994|26|5001|6000"/>
        <s v="AN5995|26|6001|7000"/>
        <s v="AN5996|26|7001|8000"/>
        <s v="AN5997|26|8001|9000"/>
        <s v="AN5998|26|9001|10000"/>
        <s v="AN5999|26|10001|11000"/>
        <s v="AN6000|26|11001|12000"/>
        <s v="AN6001|26|12001|13000"/>
        <s v="AN6002|26|13001|14000"/>
        <s v="AN6003|26|14001|15000"/>
        <s v="AN6004|26|15001|16000"/>
        <s v="AN6005|26|16001|17000"/>
        <s v="AN6006|26|17001|18000"/>
        <s v="AN6007|26|18001|19000"/>
        <s v="AN6236|27|1|1000"/>
        <s v="AN6237|27|1001|2000"/>
        <s v="AN6238|27|2001|3000"/>
        <s v="AN10816|28|1|1000"/>
        <s v="AN6429|28|1001|2000"/>
        <s v="AN6430|28|2001|3000"/>
        <s v="AN6431|28|3001|4000"/>
        <s v="AN6432|28|4001|5000"/>
        <s v="AN6433|28|5001|6000"/>
        <s v="AN6434|28|6001|7000"/>
        <s v="AN6436|29|1|1000"/>
        <s v="AN6437|29|1001|2000"/>
        <s v="AN6438|29|2001|3000"/>
        <s v="AN6439|29|3001|4000"/>
        <s v="AN6440|29|4001|5000"/>
        <s v="AN6441|29|5001|6000"/>
        <s v="AN6443|29|6001|7000"/>
        <s v="AN6444|29|7001|8000"/>
        <s v="AN6445|29|8001|9000"/>
        <s v="AN6446|29|9001|10000"/>
        <s v="AN6447|29|10001|11000"/>
        <s v="AN6448|29|11001|12000"/>
        <s v="AN6449|29|12001|13000"/>
        <s v="AN6450|29|13001|14000"/>
        <s v="AN6451|29|14001|15000"/>
        <s v="AN6452|29|15001|16000"/>
        <s v="AN6453|29|16001|17000"/>
        <s v="AN6454|29|17001|18000"/>
        <s v="AN6455|29|18001|19000"/>
        <s v="AN6456|29|19001|20000"/>
        <s v="AN6457|29|20001|21000"/>
        <s v="AN6458|29|21001|22000"/>
        <s v="AN6459|29|22001|23000"/>
        <s v="AN6460|29|23001|24000"/>
        <s v="AN6461|29|24001|25000"/>
        <s v="AN11527|30|1|1000"/>
        <s v="AN6770|30|1001|2000"/>
        <s v="AN6771|30|2001|3000"/>
        <s v="AN6772|30|3001|4000"/>
        <s v="AN6773|30|4001|5000"/>
        <s v="AN6774|30|5001|6000"/>
        <s v="AN6775|30|6001|7000"/>
        <s v="AN6776|30|7001|8000"/>
        <s v="AN6777|30|8001|9000"/>
        <s v="AN6778|30|9001|10000"/>
        <s v="AN6779|30|10001|11000"/>
        <s v="AN6780|30|11001|12000"/>
        <s v="AN6781|30|12001|13000"/>
        <s v="AN6782|30|13001|14000"/>
        <s v="AN6783|30|14001|15000"/>
        <s v="AN6784|30|15001|16000"/>
        <s v="AN6785|30|16001|17000"/>
        <s v="AN6786|30|17001|18000"/>
        <s v="AN6787|30|18001|19000"/>
        <s v="AN6788|30|19001|20000"/>
        <s v="AN6789|30|20001|21000"/>
        <s v="AN6790|30|21001|22000"/>
        <s v="AN6791|30|22001|23000"/>
        <s v="AN10883|31|1|1000"/>
        <s v="AN10884|31|1001|2000"/>
        <s v="AN10888|31|2001|3000"/>
        <s v="AN10889|31|3001|4000"/>
        <s v="AN7061|31|4001|5000"/>
        <s v="AN7062|31|5001|6000"/>
        <s v="AN7063|31|6001|7000"/>
        <s v="AN7064|31|7001|8000"/>
        <s v="AN7066|31|8001|9000"/>
        <s v="AN7067|31|9001|10000"/>
        <s v="AN7068|31|10001|11000"/>
        <s v="AN7070|31|11001|12000"/>
        <s v="AN7071|31|12001|13000"/>
        <s v="AN7072|31|13001|14000"/>
        <s v="AN7073|31|14001|15000"/>
        <s v="AN7074|31|15001|16000"/>
        <s v="AN7075|31|16001|17000"/>
        <s v="AN10886|32|1|1000"/>
        <s v="AN10887|32|1001|2000"/>
        <s v="AN7081|32|2001|3000"/>
        <s v="AN7083|32|3001|4000"/>
        <s v="AN7084|32|4001|5000"/>
        <s v="AN7086|32|5001|6000"/>
        <s v="AN7087|32|6001|7000"/>
        <s v="AN7088|32|7001|8000"/>
        <s v="AN7089|32|8001|9000"/>
        <s v="AN7485|33|1|1000"/>
        <s v="AN7487|33|1001|2000"/>
        <s v="AN7488|33|2001|3000"/>
        <s v="AN7489|33|3001|4000"/>
        <s v="AN11013|34|1|1000"/>
        <s v="AN11017|34|1001|2000"/>
        <s v="AN11021|34|2001|3000"/>
        <s v="AN7806|34|3001|4000"/>
        <s v="AN7807|34|4001|5000"/>
        <s v="AN7808|34|5001|6000"/>
        <s v="AN7809|34|6001|7000"/>
        <s v="AN7810|34|7001|8000"/>
        <s v="AN7811|34|8001|9000"/>
        <s v="AN7812|34|9001|10000"/>
        <s v="AN7814|34|10001|11000"/>
        <s v="AN7815|34|11001|12000"/>
        <s v="AN7816|34|12001|13000"/>
        <s v="AN7817|34|13001|14000"/>
        <s v="AN7818|34|14001|15000"/>
        <s v="AN7819|34|15001|16000"/>
        <s v="AN7820|34|16001|17000"/>
        <s v="AN7821|34|17001|18000"/>
        <s v="AN7822|34|18001|19000"/>
        <s v="AN7823|34|19001|20000"/>
        <s v="AN7824|34|20001|21000"/>
        <s v="AN7825|34|21001|22000"/>
        <s v="AN7839|35|1|1000"/>
        <s v="AN11028|36|1|1000"/>
        <s v="AN11031|36|1001|2000"/>
        <s v="AN7873|36|2001|3000"/>
        <s v="AN7874|36|3001|4000"/>
        <s v="AN7875|36|4001|5000"/>
        <s v="AN7876|36|5001|6000"/>
        <s v="AN7877|36|6001|7000"/>
        <s v="AN7878|36|7001|8000"/>
        <s v="AN7879|36|8001|9000"/>
        <s v="AN7880|36|9001|10000"/>
        <s v="AN7881|36|10001|11000"/>
        <s v="AN7883|36|11001|12000"/>
        <s v="AN7884|36|12001|13000"/>
        <s v="AN7905|37|1|1000"/>
        <s v="AN7906|37|1001|2000"/>
        <s v="AN7907|37|2001|3000"/>
        <s v="AN7908|37|3001|4000"/>
        <s v="AN7909|37|4001|5000"/>
        <s v="AN7911|37|5001|6000"/>
        <s v="AN7912|37|6001|7000"/>
        <s v="AN7913|37|7001|8000"/>
        <s v="AN7914|37|8001|9000"/>
        <s v="AN7915|37|9001|10000"/>
        <s v="AN7916|37|10001|11000"/>
        <s v="AN7917|37|11001|12000"/>
        <s v="AN7918|37|12001|13000"/>
        <s v="AN7919|37|13001|14000"/>
        <s v="AN7920|37|14001|15000"/>
        <s v="AN7921|37|15001|16000"/>
        <s v="AN7922|37|16001|17000"/>
        <s v="AN7923|37|17001|18000"/>
        <s v="AN11037|38|1|1000"/>
        <s v="AN11049|38|1001|2000"/>
        <s v="AN8103|38|2001|3000"/>
        <s v="AN8104|38|3001|4000"/>
        <s v="AN8105|38|4001|5000"/>
        <s v="AN8106|38|5001|6000"/>
        <s v="AN8108|38|6001|7000"/>
        <s v="AN8110|38|7001|8000"/>
        <s v="AN8111|38|8001|9000"/>
        <s v="AN8112|38|9001|10000"/>
        <s v="AN8113|38|10001|11000"/>
        <s v="AN11077|39|1|1000"/>
        <s v="AN11085|39|1001|2000"/>
        <s v="AN8383|39|2001|3000"/>
        <s v="AN8384|39|3001|4000"/>
        <s v="AN8385|39|4001|5000"/>
        <s v="AN8387|39|5001|6000"/>
        <s v="AN8388|39|6001|7000"/>
        <s v="AN8389|39|7001|8000"/>
        <s v="AN8390|39|8001|9000"/>
        <s v="AN8391|39|9001|10000"/>
        <s v="AN8392|39|10001|11000"/>
        <s v="AN8393|39|11001|12000"/>
        <s v="AN8394|39|12001|13000"/>
        <s v="AN8395|39|13001|14000"/>
        <s v="AN8398|40|1|1000"/>
        <s v="AN8399|40|1001|2000"/>
        <s v="AN8400|40|2001|3000"/>
        <s v="AN8401|40|3001|4000"/>
        <s v="AN8402|40|4001|5000"/>
        <s v="AN8403|40|5001|6000"/>
        <s v="AN8404|40|6001|7000"/>
        <s v="AN8405|40|7001|8000"/>
        <s v="AN8406|40|8001|9000"/>
        <s v="AN8407|40|9001|10000"/>
        <s v="AN8408|40|10001|11000"/>
        <s v="AN8409|40|11001|12000"/>
        <s v="AN8410|40|12001|13000"/>
        <s v="AN8411|40|13001|14000"/>
        <s v="AN8412|40|14001|15000"/>
        <s v="AN8413|40|15001|16000"/>
        <s v="AN8414|40|16001|17000"/>
        <s v="AN8506|41|1|1000"/>
        <s v="AN8507|41|1001|2000"/>
        <s v="AN8508|41|2001|3000"/>
        <s v="AN8509|41|3001|4000"/>
        <s v="AN8510|41|4001|5000"/>
        <s v="AN8511|41|5001|6000"/>
        <s v="AN8512|41|6001|7000"/>
        <s v="AN8513|41|7001|8000"/>
        <s v="AN8514|41|8001|9000"/>
        <s v="AN8516|41|9001|10000"/>
        <s v="AN11143|42|1|1000"/>
        <s v="AN11149|42|1001|2000"/>
        <s v="AN8901|42|2001|3000"/>
        <s v="AN8902|42|3001|4000"/>
        <s v="AN8903|42|4001|5000"/>
        <s v="AN8905|42|5001|6000"/>
        <s v="AN8906|42|6001|7000"/>
        <s v="AN8907|42|7001|8000"/>
        <s v="AN8908|42|8001|9000"/>
        <s v="AN8909|42|9001|10000"/>
        <s v="AN8910|42|10001|11000"/>
        <s v="AN9002|43|1|1000"/>
        <s v="AN9003|43|1001|2000"/>
        <s v="AN9004|43|2001|3000"/>
        <s v="AN9005|43|3001|4000"/>
        <s v="AN9006|43|4001|5000"/>
        <s v="AN9007|43|5001|6000"/>
        <s v="AN9008|43|6001|7000"/>
        <s v="AN9009|43|7001|8000"/>
        <s v="AN9010|43|8001|9000"/>
        <s v="AN9011|43|9001|10000"/>
        <s v="AN9012|43|10001|11000"/>
        <s v="AN9013|43|11001|12000"/>
        <s v="AN11193|44|1|1000"/>
        <s v="AN11194|44|1001|2000"/>
        <s v="AN11201|44|2001|3000"/>
        <s v="AN11202|44|3001|4000"/>
        <s v="AN9223|44|4001|5000"/>
        <s v="AN9224|44|5001|6000"/>
        <s v="AN9225|44|6001|7000"/>
        <s v="AN9226|44|7001|8000"/>
        <s v="AN9227|44|8001|9000"/>
        <s v="AN9230|44|9001|10000"/>
        <s v="AN9231|44|10001|11000"/>
        <s v="AN9232|44|11001|12000"/>
        <s v="AN9233|44|12001|13000"/>
        <s v="AN9234|44|13001|14000"/>
        <s v="AN9235|44|14001|15000"/>
        <s v="AN9236|44|15001|16000"/>
        <s v="AN9244|45|1|1000"/>
        <s v="AN9245|45|1001|2000"/>
        <s v="AN9246|45|2001|3000"/>
        <s v="AN9247|45|3001|4000"/>
        <s v="AN9248|45|4001|5000"/>
        <s v="AN9249|45|5001|6000"/>
        <s v="AN9250|45|6001|7000"/>
        <s v="AN9251|45|7001|8000"/>
        <s v="AN11210|46|1|1000"/>
        <s v="AN11215|46|1001|2000"/>
        <s v="AN9280|46|2001|3000"/>
        <s v="AN9281|46|3001|4000"/>
        <s v="AN9282|46|4001|5000"/>
        <s v="AN9283|46|5001|6000"/>
        <s v="AN9284|46|6001|7000"/>
        <s v="AN9285|46|7001|8000"/>
        <s v="AN9286|46|8001|9000"/>
        <s v="AN9287|46|9001|10000"/>
        <s v="AN9288|46|10001|11000"/>
        <s v="AN9289|46|11001|12000"/>
        <s v="AN9290|46|12001|13000"/>
        <s v="AN9292|46|13001|14000"/>
        <s v="AN9293|46|14001|15000"/>
        <s v="AN9294|46|15001|16000"/>
        <s v="AN9295|46|16001|17000"/>
        <s v="AN9296|46|17001|18000"/>
        <s v="AN9297|46|18001|19000"/>
        <s v="AN9298|46|19001|20000"/>
        <s v="AN9299|46|20001|21000"/>
        <s v="AN9300|46|21001|22000"/>
        <s v="AN9302|46|22001|23000"/>
        <s v="AN9303|46|23001|24000"/>
        <s v="AN9304|46|24001|25000"/>
        <s v="AN9305|46|25001|26000"/>
        <s v="AN9306|46|26001|27000"/>
        <s v="AN9307|46|27001|28000"/>
      </sharedItems>
    </cacheField>
    <cacheField name="Column" numFmtId="0">
      <sharedItems count="12">
        <s v="AN0533"/>
        <s v="AN2533"/>
        <s v="AN3391"/>
        <s v="AN3501"/>
        <s v="AN3502"/>
        <s v="AN6430 (93)"/>
        <s v="AN6790 (86)"/>
        <s v="AN7061 (72)"/>
        <s v="AN7919 (34)"/>
        <s v="AN8506 (121)"/>
        <s v="AN10295 (203)"/>
        <s v="apdR (23)"/>
      </sharedItems>
    </cacheField>
    <cacheField name="Valu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khan" refreshedDate="42846.82774872685" createdVersion="6" refreshedVersion="6" minRefreshableVersion="3" recordCount="6900">
  <cacheSource type="consolidation">
    <consolidation autoPage="0">
      <rangeSets count="1">
        <rangeSet ref="CU2:DG577" sheet="for_circos_plot2"/>
      </rangeSets>
    </consolidation>
  </cacheSource>
  <cacheFields count="3">
    <cacheField name="Row" numFmtId="0">
      <sharedItems count="575">
        <s v="1|1|1000|AN0015"/>
        <s v="1|1001|2000|AN0016"/>
        <s v="1|2001|3000|AN0017"/>
        <s v="1|3001|4000|AN0019"/>
        <s v="1|4001|5000|AN0020"/>
        <s v="1|5001|6000|AN0021"/>
        <s v="1|6001|7000|AN0022"/>
        <s v="1|7001|8000|AN0023"/>
        <s v="1|8001|9000|AN0024"/>
        <s v="1|9001|10000|AN0025"/>
        <s v="1|10001|11000|AN0026"/>
        <s v="1|11001|12000|AN0027"/>
        <s v="1|12001|13000|AN0028"/>
        <s v="1|13001|14000|AN0029"/>
        <s v="1|14001|15000|AN10005"/>
        <s v="2|1|1000|AN0146"/>
        <s v="2|1001|2000|AN0147"/>
        <s v="2|2001|3000|AN0148"/>
        <s v="2|3001|4000|AN0149"/>
        <s v="2|4001|5000|AN0150"/>
        <s v="2|5001|6000|AN0153"/>
        <s v="2|6001|7000|AN0154"/>
        <s v="2|7001|8000|AN0156"/>
        <s v="2|8001|9000|AN0157"/>
        <s v="2|9001|10000|AN0158"/>
        <s v="2|10001|11000|AN10022"/>
        <s v="2|11001|12000|AN10023"/>
        <s v="2|12001|13000|AN10024"/>
        <s v="2|13001|14000|AN10035"/>
        <s v="2|14001|15000|AN10036"/>
        <s v="2|15001|16000|AN10037"/>
        <s v="2|16001|17000|AN10038"/>
        <s v="2|17001|18000|AN10044"/>
        <s v="3|1|1000|AN0520"/>
        <s v="3|1001|2000|AN0521"/>
        <s v="3|2001|3000|AN0522"/>
        <s v="3|3001|4000|AN0523"/>
        <s v="3|4001|5000|AN0524"/>
        <s v="3|5001|6000|AN0525"/>
        <s v="3|6001|7000|AN0526"/>
        <s v="3|7001|8000|AN0527"/>
        <s v="3|8001|9000|AN0528"/>
        <s v="3|9001|10000|AN0529"/>
        <s v="3|10001|11000|AN0530"/>
        <s v="3|11001|12000|AN0531"/>
        <s v="3|12001|13000|AN0532"/>
        <s v="3|13001|14000|AN0533"/>
        <s v="4|1|1000|AN0594"/>
        <s v="4|1001|2000|AN0595"/>
        <s v="4|2001|3000|AN0596"/>
        <s v="4|3001|4000|AN0597"/>
        <s v="4|4001|5000|AN0598"/>
        <s v="4|5001|6000|AN0599"/>
        <s v="4|6001|7000|AN0600"/>
        <s v="4|7001|8000|AN0601"/>
        <s v="4|8001|9000|AN0602"/>
        <s v="4|9001|10000|AN0604"/>
        <s v="4|10001|11000|AN0605"/>
        <s v="4|11001|12000|AN0606"/>
        <s v="4|12001|13000|AN0607"/>
        <s v="5|1|1000|AN10289"/>
        <s v="5|1001|2000|AN10294"/>
        <s v="5|2001|3000|AN10295"/>
        <s v="5|3001|4000|AN2342"/>
        <s v="5|4001|5000|AN2343"/>
        <s v="5|5001|6000|AN2344"/>
        <s v="5|6001|7000|AN2346"/>
        <s v="5|7001|8000|AN2347"/>
        <s v="5|8001|9000|AN2349"/>
        <s v="6|1|1000|AN10297"/>
        <s v="6|1001|2000|AN10298"/>
        <s v="6|2001|3000|AN10300"/>
        <s v="6|3001|4000|AN10301"/>
        <s v="6|4001|5000|AN11337"/>
        <s v="6|5001|6000|AN2393"/>
        <s v="6|6001|7000|AN2394"/>
        <s v="6|7001|8000|AN2395"/>
        <s v="6|8001|9000|AN2396"/>
        <s v="6|9001|10000|AN2397"/>
        <s v="6|10001|11000|AN2398"/>
        <s v="6|11001|12000|AN2399"/>
        <s v="6|12001|13000|AN2400"/>
        <s v="6|13001|14000|AN2402"/>
        <s v="6|14001|15000|AN2404"/>
        <s v="6|15001|16000|AN2405"/>
        <s v="6|16001|17000|AN2406"/>
        <s v="6|17001|18000|AN2407"/>
        <s v="6|18001|19000|AN2408"/>
        <s v="7|1|1000|AN1029"/>
        <s v="7|1001|2000|AN1030"/>
        <s v="7|2001|3000|AN1031"/>
        <s v="7|3001|4000|AN1032"/>
        <s v="7|4001|5000|AN1033"/>
        <s v="7|5001|6000|AN1034"/>
        <s v="7|6001|7000|AN1035"/>
        <s v="7|7001|8000|AN1036"/>
        <s v="7|8001|9000|AN11287"/>
        <s v="8|1|1000|AN10430"/>
        <s v="8|1001|2000|AN10447"/>
        <s v="8|2001|3000|AN3608"/>
        <s v="8|3001|4000|AN3609"/>
        <s v="8|4001|5000|AN3611"/>
        <s v="8|5001|6000|AN3612"/>
        <s v="9|1|1000|AN10486"/>
        <s v="9|1001|2000|AN10491"/>
        <s v="9|2001|3000|AN3911"/>
        <s v="9|3001|4000|AN3913"/>
        <s v="9|4001|5000|AN3914"/>
        <s v="9|5001|6000|AN3915"/>
        <s v="9|6001|7000|AN3916"/>
        <s v="9|7001|8000|AN3917"/>
        <s v="10|1|1000|AN10573"/>
        <s v="10|1001|2000|AN10576"/>
        <s v="10|2001|3000|AN4642"/>
        <s v="10|3001|4000|AN4643"/>
        <s v="10|4001|5000|AN4644"/>
        <s v="10|5001|6000|AN4645"/>
        <s v="10|6001|7000|AN4646"/>
        <s v="10|7001|8000|AN4647"/>
        <s v="10|8001|9000|AN4648"/>
        <s v="10|9001|10000|AN4649"/>
        <s v="11|1|1000|AN11191"/>
        <s v="11|1001|2000|AN11192"/>
        <s v="11|2001|3000|AN11198"/>
        <s v="11|3001|4000|AN11199"/>
        <s v="11|4001|5000|AN9210"/>
        <s v="11|5001|6000|AN9211"/>
        <s v="11|6001|7000|AN9212"/>
        <s v="11|7001|8000|AN9213"/>
        <s v="11|8001|9000|AN9214"/>
        <s v="11|9001|10000|AN9215"/>
        <s v="11|10001|11000|AN9216"/>
        <s v="11|11001|12000|AN9218"/>
        <s v="11|12001|13000|AN9219"/>
        <s v="11|13001|14000|AN9220"/>
        <s v="11|14001|15000|AN9221"/>
        <s v="12|1|1000|AN1242"/>
        <s v="12|1001|2000|AN1243"/>
        <s v="13|1|1000|AN11312"/>
        <s v="13|1001|2000|AN1677"/>
        <s v="13|2001|3000|AN1678"/>
        <s v="13|3001|4000|AN1679"/>
        <s v="13|4001|5000|AN1680"/>
        <s v="13|5001|6000|AN1681"/>
        <s v="13|6001|7000|AN1682"/>
        <s v="13|7001|8000|AN1683"/>
        <s v="13|8001|9000|AN1684"/>
        <s v="13|9001|10000|AN1685"/>
        <s v="13|10001|11000|AN1686"/>
        <s v="13|11001|12000|AN1687"/>
        <s v="13|12001|13000|AN1688"/>
        <s v="13|13001|14000|AN1689"/>
        <s v="13|14001|15000|AN1690"/>
        <s v="13|15001|16000|AN1691"/>
        <s v="14|1|1000|AN1778"/>
        <s v="14|1001|2000|AN1779"/>
        <s v="14|2001|3000|AN1780"/>
        <s v="14|3001|4000|AN1781"/>
        <s v="14|4001|5000|AN1782"/>
        <s v="14|5001|6000|AN1784"/>
        <s v="14|6001|7000|AN1785"/>
        <s v="14|7001|8000|AN1786"/>
        <s v="14|8001|9000|AN1787"/>
        <s v="15|1|1000|AN2032"/>
        <s v="15|1001|2000|AN2033"/>
        <s v="15|2001|3000|AN2034"/>
        <s v="15|3001|4000|AN2035"/>
        <s v="15|4001|5000|AN2036"/>
        <s v="15|5001|6000|AN2037"/>
        <s v="15|6001|7000|AN2038"/>
        <s v="15|7001|8000|AN2039"/>
        <s v="15|8001|9000|AN2040"/>
        <s v="15|9001|10000|AN2041"/>
        <s v="15|10001|11000|AN2042"/>
        <s v="15|11001|12000|AN2043"/>
        <s v="16|1|1000|AN2062"/>
        <s v="16|1001|2000|AN2063"/>
        <s v="16|2001|3000|AN2064"/>
        <s v="17|1|1000|AN10319"/>
        <s v="17|1001|2000|AN10320"/>
        <s v="17|2001|3000|AN10325"/>
        <s v="17|3001|4000|AN10326"/>
        <s v="17|4001|5000|AN2544"/>
        <s v="17|5001|6000|AN2545"/>
        <s v="17|6001|7000|AN2546"/>
        <s v="17|7001|8000|AN2547"/>
        <s v="17|8001|9000|AN2548"/>
        <s v="17|9001|10000|AN2549"/>
        <s v="17|10001|11000|AN2550"/>
        <s v="17|11001|12000|AN2553"/>
        <s v="18|1|1000|AN2621"/>
        <s v="18|1001|2000|AN2622"/>
        <s v="18|2001|3000|AN2623"/>
        <s v="18|3001|4000|AN2624"/>
        <s v="18|4001|5000|AN2625"/>
        <s v="19|1|1000|AN2921"/>
        <s v="19|1001|2000|AN2922"/>
        <s v="19|2001|3000|AN2923"/>
        <s v="19|3001|4000|AN2924"/>
        <s v="19|4001|5000|AN2925"/>
        <s v="20|1|1000|AN3217"/>
        <s v="20|1001|2000|AN3218"/>
        <s v="20|2001|3000|AN3219"/>
        <s v="20|3001|4000|AN3220"/>
        <s v="20|4001|5000|AN3221"/>
        <s v="20|5001|6000|AN3222"/>
        <s v="20|6001|7000|AN3223"/>
        <s v="20|7001|8000|AN3224"/>
        <s v="20|8001|9000|AN3225"/>
        <s v="20|9001|10000|AN3226"/>
        <s v="20|10001|11000|AN3227"/>
        <s v="20|11001|12000|AN3228"/>
        <s v="20|12001|13000|AN3229"/>
        <s v="20|13001|14000|AN3230"/>
        <s v="20|14001|15000|AN3231"/>
        <s v="20|15001|16000|AN3232"/>
        <s v="20|16001|17000|AN3233"/>
        <s v="20|17001|18000|AN3234"/>
        <s v="20|18001|19000|AN3235"/>
        <s v="20|19001|20000|AN3236"/>
        <s v="20|20001|21000|AN3237"/>
        <s v="21|1|1000|AN3380"/>
        <s v="21|1001|2000|AN3381"/>
        <s v="21|2001|3000|AN3382"/>
        <s v="21|3001|4000|AN3383"/>
        <s v="21|4001|5000|AN3384"/>
        <s v="21|5001|6000|AN3385"/>
        <s v="21|6001|7000|AN3386"/>
        <s v="22|1|1000|AN3391"/>
        <s v="22|1001|2000|AN3392"/>
        <s v="22|2001|3000|AN3393"/>
        <s v="22|3001|4000|AN3394"/>
        <s v="22|4001|5000|AN3395"/>
        <s v="22|5001|6000|AN3396"/>
        <s v="22|6001|7000|AN3397"/>
        <s v="22|7001|8000|AN3398"/>
        <s v="22|8001|9000|AN3399"/>
        <s v="22|9001|10000|AN3400"/>
        <s v="22|10001|11000|AN3402"/>
        <s v="22|11001|12000|AN3403"/>
        <s v="22|12001|13000|AN3404"/>
        <s v="22|13001|14000|AN3405"/>
        <s v="22|14001|15000|AN3406"/>
        <s v="22|15001|16000|AN3407"/>
        <s v="22|16001|17000|AN3408"/>
        <s v="23|1|1000|AN3491"/>
        <s v="23|1001|2000|AN3492"/>
        <s v="23|2001|3000|AN3493"/>
        <s v="23|3001|4000|AN3494"/>
        <s v="23|4001|5000|AN3495"/>
        <s v="23|5001|6000|AN3496"/>
        <s v="23|6001|7000|AN3497"/>
        <s v="23|7001|8000|AN3498"/>
        <s v="23|8001|9000|AN3499"/>
        <s v="23|9001|10000|AN3500"/>
        <s v="23|10001|11000|AN3501"/>
        <s v="23|11001|12000|AN3502"/>
        <s v="23|12001|13000|AN3503"/>
        <s v="23|13001|14000|AN3504"/>
        <s v="23|14001|15000|AN3505"/>
        <s v="23|15001|16000|AN3506"/>
        <s v="24|1|1000|AN10599"/>
        <s v="24|1001|2000|AN10600"/>
        <s v="24|2001|3000|AN4826"/>
        <s v="24|3001|4000|AN4827"/>
        <s v="24|4001|5000|AN4829"/>
        <s v="24|5001|6000|AN4830"/>
        <s v="24|6001|7000|AN4831"/>
        <s v="24|7001|8000|AN4832"/>
        <s v="24|8001|9000|AN4833"/>
        <s v="24|9001|10000|AN4834"/>
        <s v="24|10001|11000|AN4835"/>
        <s v="24|11001|12000|AN4836"/>
        <s v="24|12001|13000|AN4837"/>
        <s v="25|1|1000|AN5317"/>
        <s v="25|1001|2000|AN5318"/>
        <s v="25|2001|3000|AN5319"/>
        <s v="25|3001|4000|AN5320"/>
        <s v="25|4001|5000|AN5321"/>
        <s v="25|5001|6000|AN5322"/>
        <s v="25|6001|7000|AN5323"/>
        <s v="25|7001|8000|AN5324"/>
        <s v="25|8001|9000|AN5325"/>
        <s v="25|9001|10000|AN5326"/>
        <s v="25|10001|11000|AN5327"/>
        <s v="25|11001|12000|AN5328"/>
        <s v="25|12001|13000|AN5329"/>
        <s v="26|1|1000|AN5989"/>
        <s v="26|1001|2000|AN5990"/>
        <s v="26|2001|3000|AN5991"/>
        <s v="26|3001|4000|AN5992"/>
        <s v="26|4001|5000|AN5993"/>
        <s v="26|5001|6000|AN5994"/>
        <s v="26|6001|7000|AN5995"/>
        <s v="26|7001|8000|AN5996"/>
        <s v="26|8001|9000|AN5997"/>
        <s v="26|9001|10000|AN5998"/>
        <s v="26|10001|11000|AN5999"/>
        <s v="26|11001|12000|AN6000"/>
        <s v="26|12001|13000|AN6001"/>
        <s v="26|13001|14000|AN6002"/>
        <s v="26|14001|15000|AN6003"/>
        <s v="26|15001|16000|AN6004"/>
        <s v="26|16001|17000|AN6005"/>
        <s v="26|17001|18000|AN6006"/>
        <s v="26|18001|19000|AN6007"/>
        <s v="27|1|1000|AN6236"/>
        <s v="27|1001|2000|AN6237"/>
        <s v="27|2001|3000|AN6238"/>
        <s v="28|1|1000|AN10816"/>
        <s v="28|1001|2000|AN6429"/>
        <s v="28|2001|3000|AN6430"/>
        <s v="28|3001|4000|AN6431"/>
        <s v="28|4001|5000|AN6432"/>
        <s v="28|5001|6000|AN6433"/>
        <s v="28|6001|7000|AN6434"/>
        <s v="29|1|1000|AN6436"/>
        <s v="29|1001|2000|AN6437"/>
        <s v="29|2001|3000|AN6438"/>
        <s v="29|3001|4000|AN6439"/>
        <s v="29|4001|5000|AN6440"/>
        <s v="29|5001|6000|AN6441"/>
        <s v="29|6001|7000|AN6443"/>
        <s v="29|7001|8000|AN6444"/>
        <s v="29|8001|9000|AN6445"/>
        <s v="29|9001|10000|AN6446"/>
        <s v="29|10001|11000|AN6447"/>
        <s v="29|11001|12000|AN6448"/>
        <s v="29|12001|13000|AN6449"/>
        <s v="29|13001|14000|AN6450"/>
        <s v="29|14001|15000|AN6451"/>
        <s v="29|15001|16000|AN6452"/>
        <s v="29|16001|17000|AN6453"/>
        <s v="29|17001|18000|AN6454"/>
        <s v="29|18001|19000|AN6455"/>
        <s v="29|19001|20000|AN6456"/>
        <s v="29|20001|21000|AN6457"/>
        <s v="29|21001|22000|AN6458"/>
        <s v="29|22001|23000|AN6459"/>
        <s v="29|23001|24000|AN6460"/>
        <s v="29|24001|25000|AN6461"/>
        <s v="30|1|1000|AN11527"/>
        <s v="30|1001|2000|AN6770"/>
        <s v="30|2001|3000|AN6771"/>
        <s v="30|3001|4000|AN6772"/>
        <s v="30|4001|5000|AN6773"/>
        <s v="30|5001|6000|AN6774"/>
        <s v="30|6001|7000|AN6775"/>
        <s v="30|7001|8000|AN6776"/>
        <s v="30|8001|9000|AN6777"/>
        <s v="30|9001|10000|AN6778"/>
        <s v="30|10001|11000|AN6779"/>
        <s v="30|11001|12000|AN6780"/>
        <s v="30|12001|13000|AN6781"/>
        <s v="30|13001|14000|AN6782"/>
        <s v="30|14001|15000|AN6783"/>
        <s v="30|15001|16000|AN6784"/>
        <s v="30|16001|17000|AN6785"/>
        <s v="30|17001|18000|AN6786"/>
        <s v="30|18001|19000|AN6787"/>
        <s v="30|19001|20000|AN6788"/>
        <s v="30|20001|21000|AN6789"/>
        <s v="30|21001|22000|AN6790"/>
        <s v="30|22001|23000|AN6791"/>
        <s v="31|1|1000|AN10883"/>
        <s v="31|1001|2000|AN10884"/>
        <s v="31|2001|3000|AN10888"/>
        <s v="31|3001|4000|AN10889"/>
        <s v="31|4001|5000|AN7061"/>
        <s v="31|5001|6000|AN7062"/>
        <s v="31|6001|7000|AN7063"/>
        <s v="31|7001|8000|AN7064"/>
        <s v="31|8001|9000|AN7066"/>
        <s v="31|9001|10000|AN7067"/>
        <s v="31|10001|11000|AN7068"/>
        <s v="31|11001|12000|AN7070"/>
        <s v="31|12001|13000|AN7071"/>
        <s v="31|13001|14000|AN7072"/>
        <s v="31|14001|15000|AN7073"/>
        <s v="31|15001|16000|AN7074"/>
        <s v="31|16001|17000|AN7075"/>
        <s v="32|1|1000|AN10886"/>
        <s v="32|1001|2000|AN10887"/>
        <s v="32|2001|3000|AN7081"/>
        <s v="32|3001|4000|AN7083"/>
        <s v="32|4001|5000|AN7084"/>
        <s v="32|5001|6000|AN7086"/>
        <s v="32|6001|7000|AN7087"/>
        <s v="32|7001|8000|AN7088"/>
        <s v="32|8001|9000|AN7089"/>
        <s v="33|1|1000|AN7485"/>
        <s v="33|1001|2000|AN7487"/>
        <s v="33|2001|3000|AN7488"/>
        <s v="33|3001|4000|AN7489"/>
        <s v="34|1|1000|AN11013"/>
        <s v="34|1001|2000|AN11017"/>
        <s v="34|2001|3000|AN11021"/>
        <s v="34|3001|4000|AN7806"/>
        <s v="34|4001|5000|AN7807"/>
        <s v="34|5001|6000|AN7808"/>
        <s v="34|6001|7000|AN7809"/>
        <s v="34|7001|8000|AN7810"/>
        <s v="34|8001|9000|AN7811"/>
        <s v="34|9001|10000|AN7812"/>
        <s v="34|10001|11000|AN7814"/>
        <s v="34|11001|12000|AN7815"/>
        <s v="34|12001|13000|AN7816"/>
        <s v="34|13001|14000|AN7817"/>
        <s v="34|14001|15000|AN7818"/>
        <s v="34|15001|16000|AN7819"/>
        <s v="34|16001|17000|AN7820"/>
        <s v="34|17001|18000|AN7821"/>
        <s v="34|18001|19000|AN7822"/>
        <s v="34|19001|20000|AN7823"/>
        <s v="34|20001|21000|AN7824"/>
        <s v="34|21001|22000|AN7825"/>
        <s v="35|1|1000|AN7839"/>
        <s v="36|1|1000|AN11028"/>
        <s v="36|1001|2000|AN11031"/>
        <s v="36|2001|3000|AN7873"/>
        <s v="36|3001|4000|AN7874"/>
        <s v="36|4001|5000|AN7875"/>
        <s v="36|5001|6000|AN7876"/>
        <s v="36|6001|7000|AN7877"/>
        <s v="36|7001|8000|AN7878"/>
        <s v="36|8001|9000|AN7879"/>
        <s v="36|9001|10000|AN7880"/>
        <s v="36|10001|11000|AN7881"/>
        <s v="36|11001|12000|AN7883"/>
        <s v="36|12001|13000|AN7884"/>
        <s v="37|1|1000|AN7905"/>
        <s v="37|1001|2000|AN7906"/>
        <s v="37|2001|3000|AN7907"/>
        <s v="37|3001|4000|AN7908"/>
        <s v="37|4001|5000|AN7909"/>
        <s v="37|5001|6000|AN7911"/>
        <s v="37|6001|7000|AN7912"/>
        <s v="37|7001|8000|AN7913"/>
        <s v="37|8001|9000|AN7914"/>
        <s v="37|9001|10000|AN7915"/>
        <s v="37|10001|11000|AN7916"/>
        <s v="37|11001|12000|AN7917"/>
        <s v="37|12001|13000|AN7918"/>
        <s v="37|13001|14000|AN7919"/>
        <s v="37|14001|15000|AN7920"/>
        <s v="37|15001|16000|AN7921"/>
        <s v="37|16001|17000|AN7922"/>
        <s v="37|17001|18000|AN7923"/>
        <s v="38|1|1000|AN11037"/>
        <s v="38|1001|2000|AN11049"/>
        <s v="38|2001|3000|AN8103"/>
        <s v="38|3001|4000|AN8104"/>
        <s v="38|4001|5000|AN8105"/>
        <s v="38|5001|6000|AN8106"/>
        <s v="38|6001|7000|AN8108"/>
        <s v="38|7001|8000|AN8110"/>
        <s v="38|8001|9000|AN8111"/>
        <s v="38|9001|10000|AN8112"/>
        <s v="38|10001|11000|AN8113"/>
        <s v="39|1|1000|AN11077"/>
        <s v="39|1001|2000|AN11085"/>
        <s v="39|2001|3000|AN8383"/>
        <s v="39|3001|4000|AN8384"/>
        <s v="39|4001|5000|AN8385"/>
        <s v="39|5001|6000|AN8387"/>
        <s v="39|6001|7000|AN8388"/>
        <s v="39|7001|8000|AN8389"/>
        <s v="39|8001|9000|AN8390"/>
        <s v="39|9001|10000|AN8391"/>
        <s v="39|10001|11000|AN8392"/>
        <s v="39|11001|12000|AN8393"/>
        <s v="39|12001|13000|AN8394"/>
        <s v="39|13001|14000|AN8395"/>
        <s v="40|1|1000|AN8398"/>
        <s v="40|1001|2000|AN8399"/>
        <s v="40|2001|3000|AN8400"/>
        <s v="40|3001|4000|AN8401"/>
        <s v="40|4001|5000|AN8402"/>
        <s v="40|5001|6000|AN8403"/>
        <s v="40|6001|7000|AN8404"/>
        <s v="40|7001|8000|AN8405"/>
        <s v="40|8001|9000|AN8406"/>
        <s v="40|9001|10000|AN8407"/>
        <s v="40|10001|11000|AN8408"/>
        <s v="40|11001|12000|AN8409"/>
        <s v="40|12001|13000|AN8410"/>
        <s v="40|13001|14000|AN8411"/>
        <s v="40|14001|15000|AN8412"/>
        <s v="40|15001|16000|AN8413"/>
        <s v="40|16001|17000|AN8414"/>
        <s v="41|1|1000|AN8506"/>
        <s v="41|1001|2000|AN8507"/>
        <s v="41|2001|3000|AN8508"/>
        <s v="41|3001|4000|AN8509"/>
        <s v="41|4001|5000|AN8510"/>
        <s v="41|5001|6000|AN8511"/>
        <s v="41|6001|7000|AN8512"/>
        <s v="41|7001|8000|AN8513"/>
        <s v="41|8001|9000|AN8514"/>
        <s v="41|9001|10000|AN8516"/>
        <s v="42|1|1000|AN11143"/>
        <s v="42|1001|2000|AN11149"/>
        <s v="42|2001|3000|AN8901"/>
        <s v="42|3001|4000|AN8902"/>
        <s v="42|4001|5000|AN8903"/>
        <s v="42|5001|6000|AN8905"/>
        <s v="42|6001|7000|AN8906"/>
        <s v="42|7001|8000|AN8907"/>
        <s v="42|8001|9000|AN8908"/>
        <s v="42|9001|10000|AN8909"/>
        <s v="42|10001|11000|AN8910"/>
        <s v="43|1|1000|AN9002"/>
        <s v="43|1001|2000|AN9003"/>
        <s v="43|2001|3000|AN9004"/>
        <s v="43|3001|4000|AN9005"/>
        <s v="43|4001|5000|AN9006"/>
        <s v="43|5001|6000|AN9007"/>
        <s v="43|6001|7000|AN9008"/>
        <s v="43|7001|8000|AN9009"/>
        <s v="43|8001|9000|AN9010"/>
        <s v="43|9001|10000|AN9011"/>
        <s v="43|10001|11000|AN9012"/>
        <s v="43|11001|12000|AN9013"/>
        <s v="44|1|1000|AN11193"/>
        <s v="44|1001|2000|AN11194"/>
        <s v="44|2001|3000|AN11201"/>
        <s v="44|3001|4000|AN11202"/>
        <s v="44|4001|5000|AN9223"/>
        <s v="44|5001|6000|AN9224"/>
        <s v="44|6001|7000|AN9225"/>
        <s v="44|7001|8000|AN9226"/>
        <s v="44|8001|9000|AN9227"/>
        <s v="44|9001|10000|AN9230"/>
        <s v="44|10001|11000|AN9231"/>
        <s v="44|11001|12000|AN9232"/>
        <s v="44|12001|13000|AN9233"/>
        <s v="44|13001|14000|AN9234"/>
        <s v="44|14001|15000|AN9235"/>
        <s v="44|15001|16000|AN9236"/>
        <s v="45|1|1000|AN9244"/>
        <s v="45|1001|2000|AN9245"/>
        <s v="45|2001|3000|AN9246"/>
        <s v="45|3001|4000|AN9247"/>
        <s v="45|4001|5000|AN9248"/>
        <s v="45|5001|6000|AN9249"/>
        <s v="45|6001|7000|AN9250"/>
        <s v="45|7001|8000|AN9251"/>
        <s v="46|1|1000|AN11210"/>
        <s v="46|1001|2000|AN11215"/>
        <s v="46|2001|3000|AN9280"/>
        <s v="46|3001|4000|AN9281"/>
        <s v="46|4001|5000|AN9282"/>
        <s v="46|5001|6000|AN9283"/>
        <s v="46|6001|7000|AN9284"/>
        <s v="46|7001|8000|AN9285"/>
        <s v="46|8001|9000|AN9286"/>
        <s v="46|9001|10000|AN9287"/>
        <s v="46|10001|11000|AN9288"/>
        <s v="46|11001|12000|AN9289"/>
        <s v="46|12001|13000|AN9290"/>
        <s v="46|13001|14000|AN9292"/>
        <s v="46|14001|15000|AN9293"/>
        <s v="46|15001|16000|AN9294"/>
        <s v="46|16001|17000|AN9295"/>
        <s v="46|17001|18000|AN9296"/>
        <s v="46|18001|19000|AN9297"/>
        <s v="46|19001|20000|AN9298"/>
        <s v="46|20001|21000|AN9299"/>
        <s v="46|21001|22000|AN9300"/>
        <s v="46|22001|23000|AN9302"/>
        <s v="46|23001|24000|AN9303"/>
        <s v="46|24001|25000|AN9304"/>
        <s v="46|25001|26000|AN9305"/>
        <s v="46|26001|27000|AN9306"/>
        <s v="46|27001|28000|AN9307"/>
      </sharedItems>
    </cacheField>
    <cacheField name="Column" numFmtId="0">
      <sharedItems count="12">
        <s v="AN0533"/>
        <s v="AN2533"/>
        <s v="AN3391"/>
        <s v="AN3501"/>
        <s v="AN3502"/>
        <s v="AN6430 (93)"/>
        <s v="AN6790 (86)"/>
        <s v="AN7061 (72)"/>
        <s v="AN7919 (34)"/>
        <s v="AN8506 (121)"/>
        <s v="AN10295 (203)"/>
        <s v="apdR (23)"/>
      </sharedItems>
    </cacheField>
    <cacheField name="Valu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00">
  <r>
    <x v="0"/>
    <x v="0"/>
    <s v="fill_color=vvlgrey,id=TF1"/>
  </r>
  <r>
    <x v="0"/>
    <x v="1"/>
    <s v="fill_color=vvlgrey,id=TF2"/>
  </r>
  <r>
    <x v="0"/>
    <x v="2"/>
    <s v="fill_color=vvlgrey,id=TF3"/>
  </r>
  <r>
    <x v="0"/>
    <x v="3"/>
    <s v="fill_color=vvlgrey,id=TF4"/>
  </r>
  <r>
    <x v="0"/>
    <x v="4"/>
    <s v="fill_color=vvlgrey,id=TF5"/>
  </r>
  <r>
    <x v="0"/>
    <x v="5"/>
    <s v="fill_color=vvlgrey,id=TF6"/>
  </r>
  <r>
    <x v="0"/>
    <x v="6"/>
    <s v="fill_color=vvlgrey,id=TF7"/>
  </r>
  <r>
    <x v="0"/>
    <x v="7"/>
    <s v="fill_color=vvlgrey,id=TF8"/>
  </r>
  <r>
    <x v="0"/>
    <x v="8"/>
    <s v="fill_color=vvlgrey,id=TF9"/>
  </r>
  <r>
    <x v="0"/>
    <x v="9"/>
    <s v="fill_color=vvlgrey,id=TF10"/>
  </r>
  <r>
    <x v="0"/>
    <x v="10"/>
    <s v="fill_color=vvlgrey,id=TF11"/>
  </r>
  <r>
    <x v="0"/>
    <x v="11"/>
    <s v="fill_color=vvlgrey,id=TF12"/>
  </r>
  <r>
    <x v="1"/>
    <x v="0"/>
    <s v="fill_color=vvlgrey,id=TF1"/>
  </r>
  <r>
    <x v="1"/>
    <x v="1"/>
    <s v="fill_color=vvlgrey,id=TF2"/>
  </r>
  <r>
    <x v="1"/>
    <x v="2"/>
    <s v="fill_color=vvlgrey,id=TF3"/>
  </r>
  <r>
    <x v="1"/>
    <x v="3"/>
    <s v="fill_color=vvlgrey,id=TF4"/>
  </r>
  <r>
    <x v="1"/>
    <x v="4"/>
    <s v="fill_color=vvlgrey,id=TF5"/>
  </r>
  <r>
    <x v="1"/>
    <x v="5"/>
    <s v="fill_color=vvlgrey,id=TF6"/>
  </r>
  <r>
    <x v="1"/>
    <x v="6"/>
    <s v="fill_color=vvlgrey,id=TF7"/>
  </r>
  <r>
    <x v="1"/>
    <x v="7"/>
    <s v="fill_color=vvlgrey,id=TF8"/>
  </r>
  <r>
    <x v="1"/>
    <x v="8"/>
    <s v="fill_color=vvlgrey,id=TF9"/>
  </r>
  <r>
    <x v="1"/>
    <x v="9"/>
    <s v="fill_color=vvlgrey,id=TF10"/>
  </r>
  <r>
    <x v="1"/>
    <x v="10"/>
    <s v="fill_color=vvlgrey,id=TF11"/>
  </r>
  <r>
    <x v="1"/>
    <x v="11"/>
    <s v="fill_color=vvlgrey,id=TF12"/>
  </r>
  <r>
    <x v="2"/>
    <x v="0"/>
    <s v="fill_color=vvlgrey,id=TF1"/>
  </r>
  <r>
    <x v="2"/>
    <x v="1"/>
    <s v="fill_color=vvlgrey,id=TF2"/>
  </r>
  <r>
    <x v="2"/>
    <x v="2"/>
    <s v="fill_color=vvlgrey,id=TF3"/>
  </r>
  <r>
    <x v="2"/>
    <x v="3"/>
    <s v="fill_color=vvlgrey,id=TF4"/>
  </r>
  <r>
    <x v="2"/>
    <x v="4"/>
    <s v="fill_color=vvlgrey,id=TF5"/>
  </r>
  <r>
    <x v="2"/>
    <x v="5"/>
    <s v="fill_color=vvlgrey,id=TF6"/>
  </r>
  <r>
    <x v="2"/>
    <x v="6"/>
    <s v="fill_color=vvlgrey,id=TF7"/>
  </r>
  <r>
    <x v="2"/>
    <x v="7"/>
    <s v="fill_color=vvlgrey,id=TF8"/>
  </r>
  <r>
    <x v="2"/>
    <x v="8"/>
    <s v="fill_color=vvlgrey,id=TF9"/>
  </r>
  <r>
    <x v="2"/>
    <x v="9"/>
    <s v="fill_color=vvlgrey,id=TF10"/>
  </r>
  <r>
    <x v="2"/>
    <x v="10"/>
    <s v="fill_color=yellow,id=TF11"/>
  </r>
  <r>
    <x v="2"/>
    <x v="11"/>
    <s v="fill_color=vvlgrey,id=TF12"/>
  </r>
  <r>
    <x v="3"/>
    <x v="0"/>
    <s v="fill_color=vvlgrey,id=TF1"/>
  </r>
  <r>
    <x v="3"/>
    <x v="1"/>
    <s v="fill_color=yellow,id=TF2"/>
  </r>
  <r>
    <x v="3"/>
    <x v="2"/>
    <s v="fill_color=vvlgrey,id=TF3"/>
  </r>
  <r>
    <x v="3"/>
    <x v="3"/>
    <s v="fill_color=vvlgrey,id=TF4"/>
  </r>
  <r>
    <x v="3"/>
    <x v="4"/>
    <s v="fill_color=vvlgrey,id=TF5"/>
  </r>
  <r>
    <x v="3"/>
    <x v="5"/>
    <s v="fill_color=vvlgrey,id=TF6"/>
  </r>
  <r>
    <x v="3"/>
    <x v="6"/>
    <s v="fill_color=vvlgrey,id=TF7"/>
  </r>
  <r>
    <x v="3"/>
    <x v="7"/>
    <s v="fill_color=vvlgrey,id=TF8"/>
  </r>
  <r>
    <x v="3"/>
    <x v="8"/>
    <s v="fill_color=vvlgrey,id=TF9"/>
  </r>
  <r>
    <x v="3"/>
    <x v="9"/>
    <s v="fill_color=vvlgrey,id=TF10"/>
  </r>
  <r>
    <x v="3"/>
    <x v="10"/>
    <s v="fill_color=vvlgrey,id=TF11"/>
  </r>
  <r>
    <x v="3"/>
    <x v="11"/>
    <s v="fill_color=vvlgrey,id=TF12"/>
  </r>
  <r>
    <x v="4"/>
    <x v="0"/>
    <s v="fill_color=vvlgrey,id=TF1"/>
  </r>
  <r>
    <x v="4"/>
    <x v="1"/>
    <s v="fill_color=vvlgrey,id=TF2"/>
  </r>
  <r>
    <x v="4"/>
    <x v="2"/>
    <s v="fill_color=vvlgrey,id=TF3"/>
  </r>
  <r>
    <x v="4"/>
    <x v="3"/>
    <s v="fill_color=vvlgrey,id=TF4"/>
  </r>
  <r>
    <x v="4"/>
    <x v="4"/>
    <s v="fill_color=vvlgrey,id=TF5"/>
  </r>
  <r>
    <x v="4"/>
    <x v="5"/>
    <s v="fill_color=vvlgrey,id=TF6"/>
  </r>
  <r>
    <x v="4"/>
    <x v="6"/>
    <s v="fill_color=vvlgrey,id=TF7"/>
  </r>
  <r>
    <x v="4"/>
    <x v="7"/>
    <s v="fill_color=vvlgrey,id=TF8"/>
  </r>
  <r>
    <x v="4"/>
    <x v="8"/>
    <s v="fill_color=vvlgrey,id=TF9"/>
  </r>
  <r>
    <x v="4"/>
    <x v="9"/>
    <s v="fill_color=vvlgrey,id=TF10"/>
  </r>
  <r>
    <x v="4"/>
    <x v="10"/>
    <s v="fill_color=vvlgrey,id=TF11"/>
  </r>
  <r>
    <x v="4"/>
    <x v="11"/>
    <s v="fill_color=vvlgrey,id=TF12"/>
  </r>
  <r>
    <x v="5"/>
    <x v="0"/>
    <s v="fill_color=vvlgrey,id=TF1"/>
  </r>
  <r>
    <x v="5"/>
    <x v="1"/>
    <s v="fill_color=vvlgrey,id=TF2"/>
  </r>
  <r>
    <x v="5"/>
    <x v="2"/>
    <s v="fill_color=vvlgrey,id=TF3"/>
  </r>
  <r>
    <x v="5"/>
    <x v="3"/>
    <s v="fill_color=vvlgrey,id=TF4"/>
  </r>
  <r>
    <x v="5"/>
    <x v="4"/>
    <s v="fill_color=vvlgrey,id=TF5"/>
  </r>
  <r>
    <x v="5"/>
    <x v="5"/>
    <s v="fill_color=vvlgrey,id=TF6"/>
  </r>
  <r>
    <x v="5"/>
    <x v="6"/>
    <s v="fill_color=vvlgrey,id=TF7"/>
  </r>
  <r>
    <x v="5"/>
    <x v="7"/>
    <s v="fill_color=vvlgrey,id=TF8"/>
  </r>
  <r>
    <x v="5"/>
    <x v="8"/>
    <s v="fill_color=vvlgrey,id=TF9"/>
  </r>
  <r>
    <x v="5"/>
    <x v="9"/>
    <s v="fill_color=vvlgrey,id=TF10"/>
  </r>
  <r>
    <x v="5"/>
    <x v="10"/>
    <s v="fill_color=vvlgrey,id=TF11"/>
  </r>
  <r>
    <x v="5"/>
    <x v="11"/>
    <s v="fill_color=vvlgrey,id=TF12"/>
  </r>
  <r>
    <x v="6"/>
    <x v="0"/>
    <s v="fill_color=vvlgrey,id=TF1"/>
  </r>
  <r>
    <x v="6"/>
    <x v="1"/>
    <s v="fill_color=vvlgrey,id=TF2"/>
  </r>
  <r>
    <x v="6"/>
    <x v="2"/>
    <s v="fill_color=vvlgrey,id=TF3"/>
  </r>
  <r>
    <x v="6"/>
    <x v="3"/>
    <s v="fill_color=yellow,id=TF4"/>
  </r>
  <r>
    <x v="6"/>
    <x v="4"/>
    <s v="fill_color=vvlgrey,id=TF5"/>
  </r>
  <r>
    <x v="6"/>
    <x v="5"/>
    <s v="fill_color=yellow,id=TF6"/>
  </r>
  <r>
    <x v="6"/>
    <x v="6"/>
    <s v="fill_color=vvlgrey,id=TF7"/>
  </r>
  <r>
    <x v="6"/>
    <x v="7"/>
    <s v="fill_color=vvlgrey,id=TF8"/>
  </r>
  <r>
    <x v="6"/>
    <x v="8"/>
    <s v="fill_color=vvlgrey,id=TF9"/>
  </r>
  <r>
    <x v="6"/>
    <x v="9"/>
    <s v="fill_color=yellow,id=TF10"/>
  </r>
  <r>
    <x v="6"/>
    <x v="10"/>
    <s v="fill_color=vvlgrey,id=TF11"/>
  </r>
  <r>
    <x v="6"/>
    <x v="11"/>
    <s v="fill_color=vvlgrey,id=TF12"/>
  </r>
  <r>
    <x v="7"/>
    <x v="0"/>
    <s v="fill_color=vvlgrey,id=TF1"/>
  </r>
  <r>
    <x v="7"/>
    <x v="1"/>
    <s v="fill_color=vvlgrey,id=TF2"/>
  </r>
  <r>
    <x v="7"/>
    <x v="2"/>
    <s v="fill_color=vvlgrey,id=TF3"/>
  </r>
  <r>
    <x v="7"/>
    <x v="3"/>
    <s v="fill_color=vvlgrey,id=TF4"/>
  </r>
  <r>
    <x v="7"/>
    <x v="4"/>
    <s v="fill_color=vvlgrey,id=TF5"/>
  </r>
  <r>
    <x v="7"/>
    <x v="5"/>
    <s v="fill_color=vvlgrey,id=TF6"/>
  </r>
  <r>
    <x v="7"/>
    <x v="6"/>
    <s v="fill_color=vvlgrey,id=TF7"/>
  </r>
  <r>
    <x v="7"/>
    <x v="7"/>
    <s v="fill_color=vvlgrey,id=TF8"/>
  </r>
  <r>
    <x v="7"/>
    <x v="8"/>
    <s v="fill_color=vvlgrey,id=TF9"/>
  </r>
  <r>
    <x v="7"/>
    <x v="9"/>
    <s v="fill_color=vvlgrey,id=TF10"/>
  </r>
  <r>
    <x v="7"/>
    <x v="10"/>
    <s v="fill_color=vvlgrey,id=TF11"/>
  </r>
  <r>
    <x v="7"/>
    <x v="11"/>
    <s v="fill_color=vvlgrey,id=TF12"/>
  </r>
  <r>
    <x v="8"/>
    <x v="0"/>
    <s v="fill_color=vvlgrey,id=TF1"/>
  </r>
  <r>
    <x v="8"/>
    <x v="1"/>
    <s v="fill_color=vvlgrey,id=TF2"/>
  </r>
  <r>
    <x v="8"/>
    <x v="2"/>
    <s v="fill_color=vvlgrey,id=TF3"/>
  </r>
  <r>
    <x v="8"/>
    <x v="3"/>
    <s v="fill_color=vvlgrey,id=TF4"/>
  </r>
  <r>
    <x v="8"/>
    <x v="4"/>
    <s v="fill_color=vvlgrey,id=TF5"/>
  </r>
  <r>
    <x v="8"/>
    <x v="5"/>
    <s v="fill_color=vvlgrey,id=TF6"/>
  </r>
  <r>
    <x v="8"/>
    <x v="6"/>
    <s v="fill_color=vvlgrey,id=TF7"/>
  </r>
  <r>
    <x v="8"/>
    <x v="7"/>
    <s v="fill_color=vvlgrey,id=TF8"/>
  </r>
  <r>
    <x v="8"/>
    <x v="8"/>
    <s v="fill_color=vvlgrey,id=TF9"/>
  </r>
  <r>
    <x v="8"/>
    <x v="9"/>
    <s v="fill_color=vvlgrey,id=TF10"/>
  </r>
  <r>
    <x v="8"/>
    <x v="10"/>
    <s v="fill_color=vvlgrey,id=TF11"/>
  </r>
  <r>
    <x v="8"/>
    <x v="11"/>
    <s v="fill_color=vvlgrey,id=TF12"/>
  </r>
  <r>
    <x v="9"/>
    <x v="0"/>
    <s v="fill_color=vvlgrey,id=TF1"/>
  </r>
  <r>
    <x v="9"/>
    <x v="1"/>
    <s v="fill_color=vvlgrey,id=TF2"/>
  </r>
  <r>
    <x v="9"/>
    <x v="2"/>
    <s v="fill_color=vvlgrey,id=TF3"/>
  </r>
  <r>
    <x v="9"/>
    <x v="3"/>
    <s v="fill_color=vvlgrey,id=TF4"/>
  </r>
  <r>
    <x v="9"/>
    <x v="4"/>
    <s v="fill_color=vvlgrey,id=TF5"/>
  </r>
  <r>
    <x v="9"/>
    <x v="5"/>
    <s v="fill_color=vvlgrey,id=TF6"/>
  </r>
  <r>
    <x v="9"/>
    <x v="6"/>
    <s v="fill_color=vvlgrey,id=TF7"/>
  </r>
  <r>
    <x v="9"/>
    <x v="7"/>
    <s v="fill_color=vvlgrey,id=TF8"/>
  </r>
  <r>
    <x v="9"/>
    <x v="8"/>
    <s v="fill_color=vvlgrey,id=TF9"/>
  </r>
  <r>
    <x v="9"/>
    <x v="9"/>
    <s v="fill_color=vvlgrey,id=TF10"/>
  </r>
  <r>
    <x v="9"/>
    <x v="10"/>
    <s v="fill_color=vvlgrey,id=TF11"/>
  </r>
  <r>
    <x v="9"/>
    <x v="11"/>
    <s v="fill_color=vvlgrey,id=TF12"/>
  </r>
  <r>
    <x v="10"/>
    <x v="0"/>
    <s v="fill_color=vvlgrey,id=TF1"/>
  </r>
  <r>
    <x v="10"/>
    <x v="1"/>
    <s v="fill_color=vvlgrey,id=TF2"/>
  </r>
  <r>
    <x v="10"/>
    <x v="2"/>
    <s v="fill_color=vvlgrey,id=TF3"/>
  </r>
  <r>
    <x v="10"/>
    <x v="3"/>
    <s v="fill_color=vvlgrey,id=TF4"/>
  </r>
  <r>
    <x v="10"/>
    <x v="4"/>
    <s v="fill_color=vvlgrey,id=TF5"/>
  </r>
  <r>
    <x v="10"/>
    <x v="5"/>
    <s v="fill_color=vvlgrey,id=TF6"/>
  </r>
  <r>
    <x v="10"/>
    <x v="6"/>
    <s v="fill_color=vvlgrey,id=TF7"/>
  </r>
  <r>
    <x v="10"/>
    <x v="7"/>
    <s v="fill_color=vvlgrey,id=TF8"/>
  </r>
  <r>
    <x v="10"/>
    <x v="8"/>
    <s v="fill_color=vvlgrey,id=TF9"/>
  </r>
  <r>
    <x v="10"/>
    <x v="9"/>
    <s v="fill_color=vvlgrey,id=TF10"/>
  </r>
  <r>
    <x v="10"/>
    <x v="10"/>
    <s v="fill_color=vvlgrey,id=TF11"/>
  </r>
  <r>
    <x v="10"/>
    <x v="11"/>
    <s v="fill_color=vvlgrey,id=TF12"/>
  </r>
  <r>
    <x v="11"/>
    <x v="0"/>
    <s v="fill_color=vvlgrey,id=TF1"/>
  </r>
  <r>
    <x v="11"/>
    <x v="1"/>
    <s v="fill_color=vvlgrey,id=TF2"/>
  </r>
  <r>
    <x v="11"/>
    <x v="2"/>
    <s v="fill_color=vvlgrey,id=TF3"/>
  </r>
  <r>
    <x v="11"/>
    <x v="3"/>
    <s v="fill_color=vvlgrey,id=TF4"/>
  </r>
  <r>
    <x v="11"/>
    <x v="4"/>
    <s v="fill_color=vvlgrey,id=TF5"/>
  </r>
  <r>
    <x v="11"/>
    <x v="5"/>
    <s v="fill_color=vvlgrey,id=TF6"/>
  </r>
  <r>
    <x v="11"/>
    <x v="6"/>
    <s v="fill_color=vvlgrey,id=TF7"/>
  </r>
  <r>
    <x v="11"/>
    <x v="7"/>
    <s v="fill_color=vvlgrey,id=TF8"/>
  </r>
  <r>
    <x v="11"/>
    <x v="8"/>
    <s v="fill_color=vvlgrey,id=TF9"/>
  </r>
  <r>
    <x v="11"/>
    <x v="9"/>
    <s v="fill_color=vvlgrey,id=TF10"/>
  </r>
  <r>
    <x v="11"/>
    <x v="10"/>
    <s v="fill_color=vvlgrey,id=TF11"/>
  </r>
  <r>
    <x v="11"/>
    <x v="11"/>
    <s v="fill_color=vvlgrey,id=TF12"/>
  </r>
  <r>
    <x v="12"/>
    <x v="0"/>
    <s v="fill_color=vvlgrey,id=TF1"/>
  </r>
  <r>
    <x v="12"/>
    <x v="1"/>
    <s v="fill_color=vvlgrey,id=TF2"/>
  </r>
  <r>
    <x v="12"/>
    <x v="2"/>
    <s v="fill_color=vvlgrey,id=TF3"/>
  </r>
  <r>
    <x v="12"/>
    <x v="3"/>
    <s v="fill_color=vvlgrey,id=TF4"/>
  </r>
  <r>
    <x v="12"/>
    <x v="4"/>
    <s v="fill_color=vvlgrey,id=TF5"/>
  </r>
  <r>
    <x v="12"/>
    <x v="5"/>
    <s v="fill_color=vvlgrey,id=TF6"/>
  </r>
  <r>
    <x v="12"/>
    <x v="6"/>
    <s v="fill_color=vvlgrey,id=TF7"/>
  </r>
  <r>
    <x v="12"/>
    <x v="7"/>
    <s v="fill_color=vvlgrey,id=TF8"/>
  </r>
  <r>
    <x v="12"/>
    <x v="8"/>
    <s v="fill_color=vvlgrey,id=TF9"/>
  </r>
  <r>
    <x v="12"/>
    <x v="9"/>
    <s v="fill_color=vvlgrey,id=TF10"/>
  </r>
  <r>
    <x v="12"/>
    <x v="10"/>
    <s v="fill_color=vvlgrey,id=TF11"/>
  </r>
  <r>
    <x v="12"/>
    <x v="11"/>
    <s v="fill_color=vvlgrey,id=TF12"/>
  </r>
  <r>
    <x v="13"/>
    <x v="0"/>
    <s v="fill_color=vvlgrey,id=TF1"/>
  </r>
  <r>
    <x v="13"/>
    <x v="1"/>
    <s v="fill_color=vvlgrey,id=TF2"/>
  </r>
  <r>
    <x v="13"/>
    <x v="2"/>
    <s v="fill_color=vvlgrey,id=TF3"/>
  </r>
  <r>
    <x v="13"/>
    <x v="3"/>
    <s v="fill_color=vvlgrey,id=TF4"/>
  </r>
  <r>
    <x v="13"/>
    <x v="4"/>
    <s v="fill_color=vvlgrey,id=TF5"/>
  </r>
  <r>
    <x v="13"/>
    <x v="5"/>
    <s v="fill_color=vvlgrey,id=TF6"/>
  </r>
  <r>
    <x v="13"/>
    <x v="6"/>
    <s v="fill_color=vvlgrey,id=TF7"/>
  </r>
  <r>
    <x v="13"/>
    <x v="7"/>
    <s v="fill_color=vvlgrey,id=TF8"/>
  </r>
  <r>
    <x v="13"/>
    <x v="8"/>
    <s v="fill_color=vvlgrey,id=TF9"/>
  </r>
  <r>
    <x v="13"/>
    <x v="9"/>
    <s v="fill_color=vvlgrey,id=TF10"/>
  </r>
  <r>
    <x v="13"/>
    <x v="10"/>
    <s v="fill_color=vvlgrey,id=TF11"/>
  </r>
  <r>
    <x v="13"/>
    <x v="11"/>
    <s v="fill_color=vvlgrey,id=TF12"/>
  </r>
  <r>
    <x v="14"/>
    <x v="0"/>
    <s v="fill_color=vvlgrey,id=TF1"/>
  </r>
  <r>
    <x v="14"/>
    <x v="1"/>
    <s v="fill_color=vvlgrey,id=TF2"/>
  </r>
  <r>
    <x v="14"/>
    <x v="2"/>
    <s v="fill_color=vvlgrey,id=TF3"/>
  </r>
  <r>
    <x v="14"/>
    <x v="3"/>
    <s v="fill_color=vvlgrey,id=TF4"/>
  </r>
  <r>
    <x v="14"/>
    <x v="4"/>
    <s v="fill_color=vvlgrey,id=TF5"/>
  </r>
  <r>
    <x v="14"/>
    <x v="5"/>
    <s v="fill_color=vvlgrey,id=TF6"/>
  </r>
  <r>
    <x v="14"/>
    <x v="6"/>
    <s v="fill_color=vvlgrey,id=TF7"/>
  </r>
  <r>
    <x v="14"/>
    <x v="7"/>
    <s v="fill_color=vvlgrey,id=TF8"/>
  </r>
  <r>
    <x v="14"/>
    <x v="8"/>
    <s v="fill_color=vvlgrey,id=TF9"/>
  </r>
  <r>
    <x v="14"/>
    <x v="9"/>
    <s v="fill_color=vvlgrey,id=TF10"/>
  </r>
  <r>
    <x v="14"/>
    <x v="10"/>
    <s v="fill_color=vvlgrey,id=TF11"/>
  </r>
  <r>
    <x v="14"/>
    <x v="11"/>
    <s v="fill_color=vvlgrey,id=TF12"/>
  </r>
  <r>
    <x v="15"/>
    <x v="0"/>
    <s v="fill_color=vvlgrey,id=TF1"/>
  </r>
  <r>
    <x v="15"/>
    <x v="1"/>
    <s v="fill_color=vvlgrey,id=TF2"/>
  </r>
  <r>
    <x v="15"/>
    <x v="2"/>
    <s v="fill_color=vvlgrey,id=TF3"/>
  </r>
  <r>
    <x v="15"/>
    <x v="3"/>
    <s v="fill_color=vvlgrey,id=TF4"/>
  </r>
  <r>
    <x v="15"/>
    <x v="4"/>
    <s v="fill_color=vvlgrey,id=TF5"/>
  </r>
  <r>
    <x v="15"/>
    <x v="5"/>
    <s v="fill_color=vvlgrey,id=TF6"/>
  </r>
  <r>
    <x v="15"/>
    <x v="6"/>
    <s v="fill_color=vvlgrey,id=TF7"/>
  </r>
  <r>
    <x v="15"/>
    <x v="7"/>
    <s v="fill_color=vvlgrey,id=TF8"/>
  </r>
  <r>
    <x v="15"/>
    <x v="8"/>
    <s v="fill_color=vvlgrey,id=TF9"/>
  </r>
  <r>
    <x v="15"/>
    <x v="9"/>
    <s v="fill_color=vvlgrey,id=TF10"/>
  </r>
  <r>
    <x v="15"/>
    <x v="10"/>
    <s v="fill_color=vvlgrey,id=TF11"/>
  </r>
  <r>
    <x v="15"/>
    <x v="11"/>
    <s v="fill_color=vvlgrey,id=TF12"/>
  </r>
  <r>
    <x v="16"/>
    <x v="0"/>
    <s v="fill_color=vvlgrey,id=TF1"/>
  </r>
  <r>
    <x v="16"/>
    <x v="1"/>
    <s v="fill_color=vvlgrey,id=TF2"/>
  </r>
  <r>
    <x v="16"/>
    <x v="2"/>
    <s v="fill_color=vvlgrey,id=TF3"/>
  </r>
  <r>
    <x v="16"/>
    <x v="3"/>
    <s v="fill_color=vvlgrey,id=TF4"/>
  </r>
  <r>
    <x v="16"/>
    <x v="4"/>
    <s v="fill_color=vvlgrey,id=TF5"/>
  </r>
  <r>
    <x v="16"/>
    <x v="5"/>
    <s v="fill_color=vvlgrey,id=TF6"/>
  </r>
  <r>
    <x v="16"/>
    <x v="6"/>
    <s v="fill_color=vvlgrey,id=TF7"/>
  </r>
  <r>
    <x v="16"/>
    <x v="7"/>
    <s v="fill_color=vvlgrey,id=TF8"/>
  </r>
  <r>
    <x v="16"/>
    <x v="8"/>
    <s v="fill_color=vvlgrey,id=TF9"/>
  </r>
  <r>
    <x v="16"/>
    <x v="9"/>
    <s v="fill_color=vvlgrey,id=TF10"/>
  </r>
  <r>
    <x v="16"/>
    <x v="10"/>
    <s v="fill_color=vvlgrey,id=TF11"/>
  </r>
  <r>
    <x v="16"/>
    <x v="11"/>
    <s v="fill_color=vvlgrey,id=TF12"/>
  </r>
  <r>
    <x v="17"/>
    <x v="0"/>
    <s v="fill_color=vvlgrey,id=TF1"/>
  </r>
  <r>
    <x v="17"/>
    <x v="1"/>
    <s v="fill_color=vvlgrey,id=TF2"/>
  </r>
  <r>
    <x v="17"/>
    <x v="2"/>
    <s v="fill_color=vvlgrey,id=TF3"/>
  </r>
  <r>
    <x v="17"/>
    <x v="3"/>
    <s v="fill_color=vvlgrey,id=TF4"/>
  </r>
  <r>
    <x v="17"/>
    <x v="4"/>
    <s v="fill_color=vvlgrey,id=TF5"/>
  </r>
  <r>
    <x v="17"/>
    <x v="5"/>
    <s v="fill_color=yellow,id=TF6"/>
  </r>
  <r>
    <x v="17"/>
    <x v="6"/>
    <s v="fill_color=vvlgrey,id=TF7"/>
  </r>
  <r>
    <x v="17"/>
    <x v="7"/>
    <s v="fill_color=vvlgrey,id=TF8"/>
  </r>
  <r>
    <x v="17"/>
    <x v="8"/>
    <s v="fill_color=vvlgrey,id=TF9"/>
  </r>
  <r>
    <x v="17"/>
    <x v="9"/>
    <s v="fill_color=vvlgrey,id=TF10"/>
  </r>
  <r>
    <x v="17"/>
    <x v="10"/>
    <s v="fill_color=yellow,id=TF11"/>
  </r>
  <r>
    <x v="17"/>
    <x v="11"/>
    <s v="fill_color=vvlgrey,id=TF12"/>
  </r>
  <r>
    <x v="18"/>
    <x v="0"/>
    <s v="fill_color=vvlgrey,id=TF1"/>
  </r>
  <r>
    <x v="18"/>
    <x v="1"/>
    <s v="fill_color=vvlgrey,id=TF2"/>
  </r>
  <r>
    <x v="18"/>
    <x v="2"/>
    <s v="fill_color=vvlgrey,id=TF3"/>
  </r>
  <r>
    <x v="18"/>
    <x v="3"/>
    <s v="fill_color=vvlgrey,id=TF4"/>
  </r>
  <r>
    <x v="18"/>
    <x v="4"/>
    <s v="fill_color=vvlgrey,id=TF5"/>
  </r>
  <r>
    <x v="18"/>
    <x v="5"/>
    <s v="fill_color=vvlgrey,id=TF6"/>
  </r>
  <r>
    <x v="18"/>
    <x v="6"/>
    <s v="fill_color=vvlgrey,id=TF7"/>
  </r>
  <r>
    <x v="18"/>
    <x v="7"/>
    <s v="fill_color=vvlgrey,id=TF8"/>
  </r>
  <r>
    <x v="18"/>
    <x v="8"/>
    <s v="fill_color=vvlgrey,id=TF9"/>
  </r>
  <r>
    <x v="18"/>
    <x v="9"/>
    <s v="fill_color=vvlgrey,id=TF10"/>
  </r>
  <r>
    <x v="18"/>
    <x v="10"/>
    <s v="fill_color=vvlgrey,id=TF11"/>
  </r>
  <r>
    <x v="18"/>
    <x v="11"/>
    <s v="fill_color=vvlgrey,id=TF12"/>
  </r>
  <r>
    <x v="19"/>
    <x v="0"/>
    <s v="fill_color=vvlgrey,id=TF1"/>
  </r>
  <r>
    <x v="19"/>
    <x v="1"/>
    <s v="fill_color=vvlgrey,id=TF2"/>
  </r>
  <r>
    <x v="19"/>
    <x v="2"/>
    <s v="fill_color=vvlgrey,id=TF3"/>
  </r>
  <r>
    <x v="19"/>
    <x v="3"/>
    <s v="fill_color=vvlgrey,id=TF4"/>
  </r>
  <r>
    <x v="19"/>
    <x v="4"/>
    <s v="fill_color=vvlgrey,id=TF5"/>
  </r>
  <r>
    <x v="19"/>
    <x v="5"/>
    <s v="fill_color=vvlgrey,id=TF6"/>
  </r>
  <r>
    <x v="19"/>
    <x v="6"/>
    <s v="fill_color=vvlgrey,id=TF7"/>
  </r>
  <r>
    <x v="19"/>
    <x v="7"/>
    <s v="fill_color=vvlgrey,id=TF8"/>
  </r>
  <r>
    <x v="19"/>
    <x v="8"/>
    <s v="fill_color=vvlgrey,id=TF9"/>
  </r>
  <r>
    <x v="19"/>
    <x v="9"/>
    <s v="fill_color=vvlgrey,id=TF10"/>
  </r>
  <r>
    <x v="19"/>
    <x v="10"/>
    <s v="fill_color=vvlgrey,id=TF11"/>
  </r>
  <r>
    <x v="19"/>
    <x v="11"/>
    <s v="fill_color=vvlgrey,id=TF12"/>
  </r>
  <r>
    <x v="20"/>
    <x v="0"/>
    <s v="fill_color=vvlgrey,id=TF1"/>
  </r>
  <r>
    <x v="20"/>
    <x v="1"/>
    <s v="fill_color=vvlgrey,id=TF2"/>
  </r>
  <r>
    <x v="20"/>
    <x v="2"/>
    <s v="fill_color=vvlgrey,id=TF3"/>
  </r>
  <r>
    <x v="20"/>
    <x v="3"/>
    <s v="fill_color=vvlgrey,id=TF4"/>
  </r>
  <r>
    <x v="20"/>
    <x v="4"/>
    <s v="fill_color=vvlgrey,id=TF5"/>
  </r>
  <r>
    <x v="20"/>
    <x v="5"/>
    <s v="fill_color=vvlgrey,id=TF6"/>
  </r>
  <r>
    <x v="20"/>
    <x v="6"/>
    <s v="fill_color=vvlgrey,id=TF7"/>
  </r>
  <r>
    <x v="20"/>
    <x v="7"/>
    <s v="fill_color=vvlgrey,id=TF8"/>
  </r>
  <r>
    <x v="20"/>
    <x v="8"/>
    <s v="fill_color=vvlgrey,id=TF9"/>
  </r>
  <r>
    <x v="20"/>
    <x v="9"/>
    <s v="fill_color=vvlgrey,id=TF10"/>
  </r>
  <r>
    <x v="20"/>
    <x v="10"/>
    <s v="fill_color=vvlgrey,id=TF11"/>
  </r>
  <r>
    <x v="20"/>
    <x v="11"/>
    <s v="fill_color=vvlgrey,id=TF12"/>
  </r>
  <r>
    <x v="21"/>
    <x v="0"/>
    <s v="fill_color=vvlgrey,id=TF1"/>
  </r>
  <r>
    <x v="21"/>
    <x v="1"/>
    <s v="fill_color=vvlgrey,id=TF2"/>
  </r>
  <r>
    <x v="21"/>
    <x v="2"/>
    <s v="fill_color=vvlgrey,id=TF3"/>
  </r>
  <r>
    <x v="21"/>
    <x v="3"/>
    <s v="fill_color=vvlgrey,id=TF4"/>
  </r>
  <r>
    <x v="21"/>
    <x v="4"/>
    <s v="fill_color=vvlgrey,id=TF5"/>
  </r>
  <r>
    <x v="21"/>
    <x v="5"/>
    <s v="fill_color=vvlgrey,id=TF6"/>
  </r>
  <r>
    <x v="21"/>
    <x v="6"/>
    <s v="fill_color=vvlgrey,id=TF7"/>
  </r>
  <r>
    <x v="21"/>
    <x v="7"/>
    <s v="fill_color=vvlgrey,id=TF8"/>
  </r>
  <r>
    <x v="21"/>
    <x v="8"/>
    <s v="fill_color=vvlgrey,id=TF9"/>
  </r>
  <r>
    <x v="21"/>
    <x v="9"/>
    <s v="fill_color=vvlgrey,id=TF10"/>
  </r>
  <r>
    <x v="21"/>
    <x v="10"/>
    <s v="fill_color=vvlgrey,id=TF11"/>
  </r>
  <r>
    <x v="21"/>
    <x v="11"/>
    <s v="fill_color=vvlgrey,id=TF12"/>
  </r>
  <r>
    <x v="22"/>
    <x v="0"/>
    <s v="fill_color=vvlgrey,id=TF1"/>
  </r>
  <r>
    <x v="22"/>
    <x v="1"/>
    <s v="fill_color=vvlgrey,id=TF2"/>
  </r>
  <r>
    <x v="22"/>
    <x v="2"/>
    <s v="fill_color=vvlgrey,id=TF3"/>
  </r>
  <r>
    <x v="22"/>
    <x v="3"/>
    <s v="fill_color=vvlgrey,id=TF4"/>
  </r>
  <r>
    <x v="22"/>
    <x v="4"/>
    <s v="fill_color=vvlgrey,id=TF5"/>
  </r>
  <r>
    <x v="22"/>
    <x v="5"/>
    <s v="fill_color=vvlgrey,id=TF6"/>
  </r>
  <r>
    <x v="22"/>
    <x v="6"/>
    <s v="fill_color=vvlgrey,id=TF7"/>
  </r>
  <r>
    <x v="22"/>
    <x v="7"/>
    <s v="fill_color=vvlgrey,id=TF8"/>
  </r>
  <r>
    <x v="22"/>
    <x v="8"/>
    <s v="fill_color=vvlgrey,id=TF9"/>
  </r>
  <r>
    <x v="22"/>
    <x v="9"/>
    <s v="fill_color=vvlgrey,id=TF10"/>
  </r>
  <r>
    <x v="22"/>
    <x v="10"/>
    <s v="fill_color=vvlgrey,id=TF11"/>
  </r>
  <r>
    <x v="22"/>
    <x v="11"/>
    <s v="fill_color=vvlgrey,id=TF12"/>
  </r>
  <r>
    <x v="23"/>
    <x v="0"/>
    <s v="fill_color=vvlgrey,id=TF1"/>
  </r>
  <r>
    <x v="23"/>
    <x v="1"/>
    <s v="fill_color=vvlgrey,id=TF2"/>
  </r>
  <r>
    <x v="23"/>
    <x v="2"/>
    <s v="fill_color=vvlgrey,id=TF3"/>
  </r>
  <r>
    <x v="23"/>
    <x v="3"/>
    <s v="fill_color=vvlgrey,id=TF4"/>
  </r>
  <r>
    <x v="23"/>
    <x v="4"/>
    <s v="fill_color=vvlgrey,id=TF5"/>
  </r>
  <r>
    <x v="23"/>
    <x v="5"/>
    <s v="fill_color=vvlgrey,id=TF6"/>
  </r>
  <r>
    <x v="23"/>
    <x v="6"/>
    <s v="fill_color=vvlgrey,id=TF7"/>
  </r>
  <r>
    <x v="23"/>
    <x v="7"/>
    <s v="fill_color=vvlgrey,id=TF8"/>
  </r>
  <r>
    <x v="23"/>
    <x v="8"/>
    <s v="fill_color=vvlgrey,id=TF9"/>
  </r>
  <r>
    <x v="23"/>
    <x v="9"/>
    <s v="fill_color=vvlgrey,id=TF10"/>
  </r>
  <r>
    <x v="23"/>
    <x v="10"/>
    <s v="fill_color=vvlgrey,id=TF11"/>
  </r>
  <r>
    <x v="23"/>
    <x v="11"/>
    <s v="fill_color=vvlgrey,id=TF12"/>
  </r>
  <r>
    <x v="24"/>
    <x v="0"/>
    <s v="fill_color=vvlgrey,id=TF1"/>
  </r>
  <r>
    <x v="24"/>
    <x v="1"/>
    <s v="fill_color=vvlgrey,id=TF2"/>
  </r>
  <r>
    <x v="24"/>
    <x v="2"/>
    <s v="fill_color=yellow,id=TF3"/>
  </r>
  <r>
    <x v="24"/>
    <x v="3"/>
    <s v="fill_color=yellow,id=TF4"/>
  </r>
  <r>
    <x v="24"/>
    <x v="4"/>
    <s v="fill_color=yellow,id=TF5"/>
  </r>
  <r>
    <x v="24"/>
    <x v="5"/>
    <s v="fill_color=yellow,id=TF6"/>
  </r>
  <r>
    <x v="24"/>
    <x v="6"/>
    <s v="fill_color=vvlgrey,id=TF7"/>
  </r>
  <r>
    <x v="24"/>
    <x v="7"/>
    <s v="fill_color=yellow,id=TF8"/>
  </r>
  <r>
    <x v="24"/>
    <x v="8"/>
    <s v="fill_color=vvlgrey,id=TF9"/>
  </r>
  <r>
    <x v="24"/>
    <x v="9"/>
    <s v="fill_color=yellow,id=TF10"/>
  </r>
  <r>
    <x v="24"/>
    <x v="10"/>
    <s v="fill_color=dred,id=TF11"/>
  </r>
  <r>
    <x v="24"/>
    <x v="11"/>
    <s v="fill_color=vvlgrey,id=TF12"/>
  </r>
  <r>
    <x v="25"/>
    <x v="0"/>
    <s v="fill_color=vvlgrey,id=TF1"/>
  </r>
  <r>
    <x v="25"/>
    <x v="1"/>
    <s v="fill_color=vvlgrey,id=TF2"/>
  </r>
  <r>
    <x v="25"/>
    <x v="2"/>
    <s v="fill_color=vvlgrey,id=TF3"/>
  </r>
  <r>
    <x v="25"/>
    <x v="3"/>
    <s v="fill_color=vvlgrey,id=TF4"/>
  </r>
  <r>
    <x v="25"/>
    <x v="4"/>
    <s v="fill_color=vvlgrey,id=TF5"/>
  </r>
  <r>
    <x v="25"/>
    <x v="5"/>
    <s v="fill_color=vvlgrey,id=TF6"/>
  </r>
  <r>
    <x v="25"/>
    <x v="6"/>
    <s v="fill_color=vvlgrey,id=TF7"/>
  </r>
  <r>
    <x v="25"/>
    <x v="7"/>
    <s v="fill_color=vvlgrey,id=TF8"/>
  </r>
  <r>
    <x v="25"/>
    <x v="8"/>
    <s v="fill_color=vvlgrey,id=TF9"/>
  </r>
  <r>
    <x v="25"/>
    <x v="9"/>
    <s v="fill_color=vvlgrey,id=TF10"/>
  </r>
  <r>
    <x v="25"/>
    <x v="10"/>
    <s v="fill_color=vvlgrey,id=TF11"/>
  </r>
  <r>
    <x v="25"/>
    <x v="11"/>
    <s v="fill_color=vvlgrey,id=TF12"/>
  </r>
  <r>
    <x v="26"/>
    <x v="0"/>
    <s v="fill_color=vvlgrey,id=TF1"/>
  </r>
  <r>
    <x v="26"/>
    <x v="1"/>
    <s v="fill_color=vvlgrey,id=TF2"/>
  </r>
  <r>
    <x v="26"/>
    <x v="2"/>
    <s v="fill_color=vvlgrey,id=TF3"/>
  </r>
  <r>
    <x v="26"/>
    <x v="3"/>
    <s v="fill_color=vvlgrey,id=TF4"/>
  </r>
  <r>
    <x v="26"/>
    <x v="4"/>
    <s v="fill_color=vvlgrey,id=TF5"/>
  </r>
  <r>
    <x v="26"/>
    <x v="5"/>
    <s v="fill_color=vvlgrey,id=TF6"/>
  </r>
  <r>
    <x v="26"/>
    <x v="6"/>
    <s v="fill_color=vvlgrey,id=TF7"/>
  </r>
  <r>
    <x v="26"/>
    <x v="7"/>
    <s v="fill_color=vvlgrey,id=TF8"/>
  </r>
  <r>
    <x v="26"/>
    <x v="8"/>
    <s v="fill_color=vvlgrey,id=TF9"/>
  </r>
  <r>
    <x v="26"/>
    <x v="9"/>
    <s v="fill_color=vvlgrey,id=TF10"/>
  </r>
  <r>
    <x v="26"/>
    <x v="10"/>
    <s v="fill_color=vvlgrey,id=TF11"/>
  </r>
  <r>
    <x v="26"/>
    <x v="11"/>
    <s v="fill_color=vvlgrey,id=TF12"/>
  </r>
  <r>
    <x v="27"/>
    <x v="0"/>
    <s v="fill_color=vvlgrey,id=TF1"/>
  </r>
  <r>
    <x v="27"/>
    <x v="1"/>
    <s v="fill_color=vvlgrey,id=TF2"/>
  </r>
  <r>
    <x v="27"/>
    <x v="2"/>
    <s v="fill_color=vvlgrey,id=TF3"/>
  </r>
  <r>
    <x v="27"/>
    <x v="3"/>
    <s v="fill_color=vvlgrey,id=TF4"/>
  </r>
  <r>
    <x v="27"/>
    <x v="4"/>
    <s v="fill_color=vvlgrey,id=TF5"/>
  </r>
  <r>
    <x v="27"/>
    <x v="5"/>
    <s v="fill_color=vvlgrey,id=TF6"/>
  </r>
  <r>
    <x v="27"/>
    <x v="6"/>
    <s v="fill_color=vvlgrey,id=TF7"/>
  </r>
  <r>
    <x v="27"/>
    <x v="7"/>
    <s v="fill_color=vvlgrey,id=TF8"/>
  </r>
  <r>
    <x v="27"/>
    <x v="8"/>
    <s v="fill_color=vvlgrey,id=TF9"/>
  </r>
  <r>
    <x v="27"/>
    <x v="9"/>
    <s v="fill_color=vvlgrey,id=TF10"/>
  </r>
  <r>
    <x v="27"/>
    <x v="10"/>
    <s v="fill_color=vvlgrey,id=TF11"/>
  </r>
  <r>
    <x v="27"/>
    <x v="11"/>
    <s v="fill_color=vvlgrey,id=TF12"/>
  </r>
  <r>
    <x v="28"/>
    <x v="0"/>
    <s v="fill_color=vvlgrey,id=TF1"/>
  </r>
  <r>
    <x v="28"/>
    <x v="1"/>
    <s v="fill_color=vvlgrey,id=TF2"/>
  </r>
  <r>
    <x v="28"/>
    <x v="2"/>
    <s v="fill_color=vvlgrey,id=TF3"/>
  </r>
  <r>
    <x v="28"/>
    <x v="3"/>
    <s v="fill_color=vvlgrey,id=TF4"/>
  </r>
  <r>
    <x v="28"/>
    <x v="4"/>
    <s v="fill_color=vvlgrey,id=TF5"/>
  </r>
  <r>
    <x v="28"/>
    <x v="5"/>
    <s v="fill_color=vvlgrey,id=TF6"/>
  </r>
  <r>
    <x v="28"/>
    <x v="6"/>
    <s v="fill_color=vvlgrey,id=TF7"/>
  </r>
  <r>
    <x v="28"/>
    <x v="7"/>
    <s v="fill_color=vvlgrey,id=TF8"/>
  </r>
  <r>
    <x v="28"/>
    <x v="8"/>
    <s v="fill_color=vvlgrey,id=TF9"/>
  </r>
  <r>
    <x v="28"/>
    <x v="9"/>
    <s v="fill_color=vvlgrey,id=TF10"/>
  </r>
  <r>
    <x v="28"/>
    <x v="10"/>
    <s v="fill_color=vvlgrey,id=TF11"/>
  </r>
  <r>
    <x v="28"/>
    <x v="11"/>
    <s v="fill_color=vvlgrey,id=TF12"/>
  </r>
  <r>
    <x v="29"/>
    <x v="0"/>
    <s v="fill_color=vvlgrey,id=TF1"/>
  </r>
  <r>
    <x v="29"/>
    <x v="1"/>
    <s v="fill_color=vvlgrey,id=TF2"/>
  </r>
  <r>
    <x v="29"/>
    <x v="2"/>
    <s v="fill_color=vvlgrey,id=TF3"/>
  </r>
  <r>
    <x v="29"/>
    <x v="3"/>
    <s v="fill_color=vvlgrey,id=TF4"/>
  </r>
  <r>
    <x v="29"/>
    <x v="4"/>
    <s v="fill_color=vvlgrey,id=TF5"/>
  </r>
  <r>
    <x v="29"/>
    <x v="5"/>
    <s v="fill_color=yellow,id=TF6"/>
  </r>
  <r>
    <x v="29"/>
    <x v="6"/>
    <s v="fill_color=vvlgrey,id=TF7"/>
  </r>
  <r>
    <x v="29"/>
    <x v="7"/>
    <s v="fill_color=vvlgrey,id=TF8"/>
  </r>
  <r>
    <x v="29"/>
    <x v="8"/>
    <s v="fill_color=vvlgrey,id=TF9"/>
  </r>
  <r>
    <x v="29"/>
    <x v="9"/>
    <s v="fill_color=vvlgrey,id=TF10"/>
  </r>
  <r>
    <x v="29"/>
    <x v="10"/>
    <s v="fill_color=yellow,id=TF11"/>
  </r>
  <r>
    <x v="29"/>
    <x v="11"/>
    <s v="fill_color=vvlgrey,id=TF12"/>
  </r>
  <r>
    <x v="30"/>
    <x v="0"/>
    <s v="fill_color=vvlgrey,id=TF1"/>
  </r>
  <r>
    <x v="30"/>
    <x v="1"/>
    <s v="fill_color=vvlgrey,id=TF2"/>
  </r>
  <r>
    <x v="30"/>
    <x v="2"/>
    <s v="fill_color=vvlgrey,id=TF3"/>
  </r>
  <r>
    <x v="30"/>
    <x v="3"/>
    <s v="fill_color=vvlgrey,id=TF4"/>
  </r>
  <r>
    <x v="30"/>
    <x v="4"/>
    <s v="fill_color=vvlgrey,id=TF5"/>
  </r>
  <r>
    <x v="30"/>
    <x v="5"/>
    <s v="fill_color=vvlgrey,id=TF6"/>
  </r>
  <r>
    <x v="30"/>
    <x v="6"/>
    <s v="fill_color=vvlgrey,id=TF7"/>
  </r>
  <r>
    <x v="30"/>
    <x v="7"/>
    <s v="fill_color=vvlgrey,id=TF8"/>
  </r>
  <r>
    <x v="30"/>
    <x v="8"/>
    <s v="fill_color=vvlgrey,id=TF9"/>
  </r>
  <r>
    <x v="30"/>
    <x v="9"/>
    <s v="fill_color=vvlgrey,id=TF10"/>
  </r>
  <r>
    <x v="30"/>
    <x v="10"/>
    <s v="fill_color=yellow,id=TF11"/>
  </r>
  <r>
    <x v="30"/>
    <x v="11"/>
    <s v="fill_color=vvlgrey,id=TF12"/>
  </r>
  <r>
    <x v="31"/>
    <x v="0"/>
    <s v="fill_color=vvlgrey,id=TF1"/>
  </r>
  <r>
    <x v="31"/>
    <x v="1"/>
    <s v="fill_color=vvlgrey,id=TF2"/>
  </r>
  <r>
    <x v="31"/>
    <x v="2"/>
    <s v="fill_color=vvlgrey,id=TF3"/>
  </r>
  <r>
    <x v="31"/>
    <x v="3"/>
    <s v="fill_color=vvlgrey,id=TF4"/>
  </r>
  <r>
    <x v="31"/>
    <x v="4"/>
    <s v="fill_color=vvlgrey,id=TF5"/>
  </r>
  <r>
    <x v="31"/>
    <x v="5"/>
    <s v="fill_color=vvlgrey,id=TF6"/>
  </r>
  <r>
    <x v="31"/>
    <x v="6"/>
    <s v="fill_color=vvlgrey,id=TF7"/>
  </r>
  <r>
    <x v="31"/>
    <x v="7"/>
    <s v="fill_color=vvlgrey,id=TF8"/>
  </r>
  <r>
    <x v="31"/>
    <x v="8"/>
    <s v="fill_color=vvlgrey,id=TF9"/>
  </r>
  <r>
    <x v="31"/>
    <x v="9"/>
    <s v="fill_color=vvlgrey,id=TF10"/>
  </r>
  <r>
    <x v="31"/>
    <x v="10"/>
    <s v="fill_color=vvlgrey,id=TF11"/>
  </r>
  <r>
    <x v="31"/>
    <x v="11"/>
    <s v="fill_color=vvlgrey,id=TF12"/>
  </r>
  <r>
    <x v="32"/>
    <x v="0"/>
    <s v="fill_color=vvlgrey,id=TF1"/>
  </r>
  <r>
    <x v="32"/>
    <x v="1"/>
    <s v="fill_color=vvlgrey,id=TF2"/>
  </r>
  <r>
    <x v="32"/>
    <x v="2"/>
    <s v="fill_color=vvlgrey,id=TF3"/>
  </r>
  <r>
    <x v="32"/>
    <x v="3"/>
    <s v="fill_color=vvlgrey,id=TF4"/>
  </r>
  <r>
    <x v="32"/>
    <x v="4"/>
    <s v="fill_color=vvlgrey,id=TF5"/>
  </r>
  <r>
    <x v="32"/>
    <x v="5"/>
    <s v="fill_color=vvlgrey,id=TF6"/>
  </r>
  <r>
    <x v="32"/>
    <x v="6"/>
    <s v="fill_color=vvlgrey,id=TF7"/>
  </r>
  <r>
    <x v="32"/>
    <x v="7"/>
    <s v="fill_color=vvlgrey,id=TF8"/>
  </r>
  <r>
    <x v="32"/>
    <x v="8"/>
    <s v="fill_color=vvlgrey,id=TF9"/>
  </r>
  <r>
    <x v="32"/>
    <x v="9"/>
    <s v="fill_color=vvlgrey,id=TF10"/>
  </r>
  <r>
    <x v="32"/>
    <x v="10"/>
    <s v="fill_color=vvlgrey,id=TF11"/>
  </r>
  <r>
    <x v="32"/>
    <x v="11"/>
    <s v="fill_color=vvlgrey,id=TF12"/>
  </r>
  <r>
    <x v="33"/>
    <x v="0"/>
    <s v="fill_color=vvlgrey,id=TF1"/>
  </r>
  <r>
    <x v="33"/>
    <x v="1"/>
    <s v="fill_color=vvlgrey,id=TF2"/>
  </r>
  <r>
    <x v="33"/>
    <x v="2"/>
    <s v="fill_color=vvlgrey,id=TF3"/>
  </r>
  <r>
    <x v="33"/>
    <x v="3"/>
    <s v="fill_color=vvlgrey,id=TF4"/>
  </r>
  <r>
    <x v="33"/>
    <x v="4"/>
    <s v="fill_color=vvlgrey,id=TF5"/>
  </r>
  <r>
    <x v="33"/>
    <x v="5"/>
    <s v="fill_color=vvlgrey,id=TF6"/>
  </r>
  <r>
    <x v="33"/>
    <x v="6"/>
    <s v="fill_color=vvlgrey,id=TF7"/>
  </r>
  <r>
    <x v="33"/>
    <x v="7"/>
    <s v="fill_color=vvlgrey,id=TF8"/>
  </r>
  <r>
    <x v="33"/>
    <x v="8"/>
    <s v="fill_color=vvlgrey,id=TF9"/>
  </r>
  <r>
    <x v="33"/>
    <x v="9"/>
    <s v="fill_color=vvlgrey,id=TF10"/>
  </r>
  <r>
    <x v="33"/>
    <x v="10"/>
    <s v="fill_color=vvlgrey,id=TF11"/>
  </r>
  <r>
    <x v="33"/>
    <x v="11"/>
    <s v="fill_color=vvlgrey,id=TF12"/>
  </r>
  <r>
    <x v="34"/>
    <x v="0"/>
    <s v="fill_color=vvlgrey,id=TF1"/>
  </r>
  <r>
    <x v="34"/>
    <x v="1"/>
    <s v="fill_color=vvlgrey,id=TF2"/>
  </r>
  <r>
    <x v="34"/>
    <x v="2"/>
    <s v="fill_color=vvlgrey,id=TF3"/>
  </r>
  <r>
    <x v="34"/>
    <x v="3"/>
    <s v="fill_color=vvlgrey,id=TF4"/>
  </r>
  <r>
    <x v="34"/>
    <x v="4"/>
    <s v="fill_color=vvlgrey,id=TF5"/>
  </r>
  <r>
    <x v="34"/>
    <x v="5"/>
    <s v="fill_color=vvlgrey,id=TF6"/>
  </r>
  <r>
    <x v="34"/>
    <x v="6"/>
    <s v="fill_color=vvlgrey,id=TF7"/>
  </r>
  <r>
    <x v="34"/>
    <x v="7"/>
    <s v="fill_color=vvlgrey,id=TF8"/>
  </r>
  <r>
    <x v="34"/>
    <x v="8"/>
    <s v="fill_color=vvlgrey,id=TF9"/>
  </r>
  <r>
    <x v="34"/>
    <x v="9"/>
    <s v="fill_color=vvlgrey,id=TF10"/>
  </r>
  <r>
    <x v="34"/>
    <x v="10"/>
    <s v="fill_color=vvlgrey,id=TF11"/>
  </r>
  <r>
    <x v="34"/>
    <x v="11"/>
    <s v="fill_color=vvlgrey,id=TF12"/>
  </r>
  <r>
    <x v="35"/>
    <x v="0"/>
    <s v="fill_color=vvlgrey,id=TF1"/>
  </r>
  <r>
    <x v="35"/>
    <x v="1"/>
    <s v="fill_color=vvlgrey,id=TF2"/>
  </r>
  <r>
    <x v="35"/>
    <x v="2"/>
    <s v="fill_color=vvlgrey,id=TF3"/>
  </r>
  <r>
    <x v="35"/>
    <x v="3"/>
    <s v="fill_color=vvlgrey,id=TF4"/>
  </r>
  <r>
    <x v="35"/>
    <x v="4"/>
    <s v="fill_color=vvlgrey,id=TF5"/>
  </r>
  <r>
    <x v="35"/>
    <x v="5"/>
    <s v="fill_color=vvlgrey,id=TF6"/>
  </r>
  <r>
    <x v="35"/>
    <x v="6"/>
    <s v="fill_color=vvlgrey,id=TF7"/>
  </r>
  <r>
    <x v="35"/>
    <x v="7"/>
    <s v="fill_color=vvlgrey,id=TF8"/>
  </r>
  <r>
    <x v="35"/>
    <x v="8"/>
    <s v="fill_color=vvlgrey,id=TF9"/>
  </r>
  <r>
    <x v="35"/>
    <x v="9"/>
    <s v="fill_color=vvlgrey,id=TF10"/>
  </r>
  <r>
    <x v="35"/>
    <x v="10"/>
    <s v="fill_color=vvlgrey,id=TF11"/>
  </r>
  <r>
    <x v="35"/>
    <x v="11"/>
    <s v="fill_color=vvlgrey,id=TF12"/>
  </r>
  <r>
    <x v="36"/>
    <x v="0"/>
    <s v="fill_color=vvlgrey,id=TF1"/>
  </r>
  <r>
    <x v="36"/>
    <x v="1"/>
    <s v="fill_color=vvlgrey,id=TF2"/>
  </r>
  <r>
    <x v="36"/>
    <x v="2"/>
    <s v="fill_color=vvlgrey,id=TF3"/>
  </r>
  <r>
    <x v="36"/>
    <x v="3"/>
    <s v="fill_color=vvlgrey,id=TF4"/>
  </r>
  <r>
    <x v="36"/>
    <x v="4"/>
    <s v="fill_color=vvlgrey,id=TF5"/>
  </r>
  <r>
    <x v="36"/>
    <x v="5"/>
    <s v="fill_color=vvlgrey,id=TF6"/>
  </r>
  <r>
    <x v="36"/>
    <x v="6"/>
    <s v="fill_color=vvlgrey,id=TF7"/>
  </r>
  <r>
    <x v="36"/>
    <x v="7"/>
    <s v="fill_color=vvlgrey,id=TF8"/>
  </r>
  <r>
    <x v="36"/>
    <x v="8"/>
    <s v="fill_color=vvlgrey,id=TF9"/>
  </r>
  <r>
    <x v="36"/>
    <x v="9"/>
    <s v="fill_color=vvlgrey,id=TF10"/>
  </r>
  <r>
    <x v="36"/>
    <x v="10"/>
    <s v="fill_color=vvlgrey,id=TF11"/>
  </r>
  <r>
    <x v="36"/>
    <x v="11"/>
    <s v="fill_color=vvlgrey,id=TF12"/>
  </r>
  <r>
    <x v="37"/>
    <x v="0"/>
    <s v="fill_color=vvlgrey,id=TF1"/>
  </r>
  <r>
    <x v="37"/>
    <x v="1"/>
    <s v="fill_color=vvlgrey,id=TF2"/>
  </r>
  <r>
    <x v="37"/>
    <x v="2"/>
    <s v="fill_color=vvlgrey,id=TF3"/>
  </r>
  <r>
    <x v="37"/>
    <x v="3"/>
    <s v="fill_color=vvlgrey,id=TF4"/>
  </r>
  <r>
    <x v="37"/>
    <x v="4"/>
    <s v="fill_color=vvlgrey,id=TF5"/>
  </r>
  <r>
    <x v="37"/>
    <x v="5"/>
    <s v="fill_color=vvlgrey,id=TF6"/>
  </r>
  <r>
    <x v="37"/>
    <x v="6"/>
    <s v="fill_color=vvlgrey,id=TF7"/>
  </r>
  <r>
    <x v="37"/>
    <x v="7"/>
    <s v="fill_color=vvlgrey,id=TF8"/>
  </r>
  <r>
    <x v="37"/>
    <x v="8"/>
    <s v="fill_color=vvlgrey,id=TF9"/>
  </r>
  <r>
    <x v="37"/>
    <x v="9"/>
    <s v="fill_color=vvlgrey,id=TF10"/>
  </r>
  <r>
    <x v="37"/>
    <x v="10"/>
    <s v="fill_color=vvlgrey,id=TF11"/>
  </r>
  <r>
    <x v="37"/>
    <x v="11"/>
    <s v="fill_color=vvlgrey,id=TF12"/>
  </r>
  <r>
    <x v="38"/>
    <x v="0"/>
    <s v="fill_color=vvlgrey,id=TF1"/>
  </r>
  <r>
    <x v="38"/>
    <x v="1"/>
    <s v="fill_color=vvlgrey,id=TF2"/>
  </r>
  <r>
    <x v="38"/>
    <x v="2"/>
    <s v="fill_color=vvlgrey,id=TF3"/>
  </r>
  <r>
    <x v="38"/>
    <x v="3"/>
    <s v="fill_color=vvlgrey,id=TF4"/>
  </r>
  <r>
    <x v="38"/>
    <x v="4"/>
    <s v="fill_color=vvlgrey,id=TF5"/>
  </r>
  <r>
    <x v="38"/>
    <x v="5"/>
    <s v="fill_color=vvlgrey,id=TF6"/>
  </r>
  <r>
    <x v="38"/>
    <x v="6"/>
    <s v="fill_color=vvlgrey,id=TF7"/>
  </r>
  <r>
    <x v="38"/>
    <x v="7"/>
    <s v="fill_color=vvlgrey,id=TF8"/>
  </r>
  <r>
    <x v="38"/>
    <x v="8"/>
    <s v="fill_color=vvlgrey,id=TF9"/>
  </r>
  <r>
    <x v="38"/>
    <x v="9"/>
    <s v="fill_color=vvlgrey,id=TF10"/>
  </r>
  <r>
    <x v="38"/>
    <x v="10"/>
    <s v="fill_color=vvlgrey,id=TF11"/>
  </r>
  <r>
    <x v="38"/>
    <x v="11"/>
    <s v="fill_color=vvlgrey,id=TF12"/>
  </r>
  <r>
    <x v="39"/>
    <x v="0"/>
    <s v="fill_color=vvlgrey,id=TF1"/>
  </r>
  <r>
    <x v="39"/>
    <x v="1"/>
    <s v="fill_color=vvlgrey,id=TF2"/>
  </r>
  <r>
    <x v="39"/>
    <x v="2"/>
    <s v="fill_color=vvlgrey,id=TF3"/>
  </r>
  <r>
    <x v="39"/>
    <x v="3"/>
    <s v="fill_color=vvlgrey,id=TF4"/>
  </r>
  <r>
    <x v="39"/>
    <x v="4"/>
    <s v="fill_color=vvlgrey,id=TF5"/>
  </r>
  <r>
    <x v="39"/>
    <x v="5"/>
    <s v="fill_color=vvlgrey,id=TF6"/>
  </r>
  <r>
    <x v="39"/>
    <x v="6"/>
    <s v="fill_color=vvlgrey,id=TF7"/>
  </r>
  <r>
    <x v="39"/>
    <x v="7"/>
    <s v="fill_color=vvlgrey,id=TF8"/>
  </r>
  <r>
    <x v="39"/>
    <x v="8"/>
    <s v="fill_color=vvlgrey,id=TF9"/>
  </r>
  <r>
    <x v="39"/>
    <x v="9"/>
    <s v="fill_color=vvlgrey,id=TF10"/>
  </r>
  <r>
    <x v="39"/>
    <x v="10"/>
    <s v="fill_color=vvlgrey,id=TF11"/>
  </r>
  <r>
    <x v="39"/>
    <x v="11"/>
    <s v="fill_color=vvlgrey,id=TF12"/>
  </r>
  <r>
    <x v="40"/>
    <x v="0"/>
    <s v="fill_color=vvlgrey,id=TF1"/>
  </r>
  <r>
    <x v="40"/>
    <x v="1"/>
    <s v="fill_color=vvlgrey,id=TF2"/>
  </r>
  <r>
    <x v="40"/>
    <x v="2"/>
    <s v="fill_color=vvlgrey,id=TF3"/>
  </r>
  <r>
    <x v="40"/>
    <x v="3"/>
    <s v="fill_color=vvlgrey,id=TF4"/>
  </r>
  <r>
    <x v="40"/>
    <x v="4"/>
    <s v="fill_color=vvlgrey,id=TF5"/>
  </r>
  <r>
    <x v="40"/>
    <x v="5"/>
    <s v="fill_color=vvlgrey,id=TF6"/>
  </r>
  <r>
    <x v="40"/>
    <x v="6"/>
    <s v="fill_color=vvlgrey,id=TF7"/>
  </r>
  <r>
    <x v="40"/>
    <x v="7"/>
    <s v="fill_color=vvlgrey,id=TF8"/>
  </r>
  <r>
    <x v="40"/>
    <x v="8"/>
    <s v="fill_color=vvlgrey,id=TF9"/>
  </r>
  <r>
    <x v="40"/>
    <x v="9"/>
    <s v="fill_color=vvlgrey,id=TF10"/>
  </r>
  <r>
    <x v="40"/>
    <x v="10"/>
    <s v="fill_color=vvlgrey,id=TF11"/>
  </r>
  <r>
    <x v="40"/>
    <x v="11"/>
    <s v="fill_color=vvlgrey,id=TF12"/>
  </r>
  <r>
    <x v="41"/>
    <x v="0"/>
    <s v="fill_color=vvlgrey,id=TF1"/>
  </r>
  <r>
    <x v="41"/>
    <x v="1"/>
    <s v="fill_color=vvlgrey,id=TF2"/>
  </r>
  <r>
    <x v="41"/>
    <x v="2"/>
    <s v="fill_color=vvlgrey,id=TF3"/>
  </r>
  <r>
    <x v="41"/>
    <x v="3"/>
    <s v="fill_color=vvlgrey,id=TF4"/>
  </r>
  <r>
    <x v="41"/>
    <x v="4"/>
    <s v="fill_color=vvlgrey,id=TF5"/>
  </r>
  <r>
    <x v="41"/>
    <x v="5"/>
    <s v="fill_color=yellow,id=TF6"/>
  </r>
  <r>
    <x v="41"/>
    <x v="6"/>
    <s v="fill_color=vvlgrey,id=TF7"/>
  </r>
  <r>
    <x v="41"/>
    <x v="7"/>
    <s v="fill_color=vvlgrey,id=TF8"/>
  </r>
  <r>
    <x v="41"/>
    <x v="8"/>
    <s v="fill_color=vvlgrey,id=TF9"/>
  </r>
  <r>
    <x v="41"/>
    <x v="9"/>
    <s v="fill_color=yellow,id=TF10"/>
  </r>
  <r>
    <x v="41"/>
    <x v="10"/>
    <s v="fill_color=vvlgrey,id=TF11"/>
  </r>
  <r>
    <x v="41"/>
    <x v="11"/>
    <s v="fill_color=vvlgrey,id=TF12"/>
  </r>
  <r>
    <x v="42"/>
    <x v="0"/>
    <s v="fill_color=vvlgrey,id=TF1"/>
  </r>
  <r>
    <x v="42"/>
    <x v="1"/>
    <s v="fill_color=vvlgrey,id=TF2"/>
  </r>
  <r>
    <x v="42"/>
    <x v="2"/>
    <s v="fill_color=vvlgrey,id=TF3"/>
  </r>
  <r>
    <x v="42"/>
    <x v="3"/>
    <s v="fill_color=vvlgrey,id=TF4"/>
  </r>
  <r>
    <x v="42"/>
    <x v="4"/>
    <s v="fill_color=vvlgrey,id=TF5"/>
  </r>
  <r>
    <x v="42"/>
    <x v="5"/>
    <s v="fill_color=yellow,id=TF6"/>
  </r>
  <r>
    <x v="42"/>
    <x v="6"/>
    <s v="fill_color=vvlgrey,id=TF7"/>
  </r>
  <r>
    <x v="42"/>
    <x v="7"/>
    <s v="fill_color=vvlgrey,id=TF8"/>
  </r>
  <r>
    <x v="42"/>
    <x v="8"/>
    <s v="fill_color=vvlgrey,id=TF9"/>
  </r>
  <r>
    <x v="42"/>
    <x v="9"/>
    <s v="fill_color=yellow,id=TF10"/>
  </r>
  <r>
    <x v="42"/>
    <x v="10"/>
    <s v="fill_color=vvlgrey,id=TF11"/>
  </r>
  <r>
    <x v="42"/>
    <x v="11"/>
    <s v="fill_color=vvlgrey,id=TF12"/>
  </r>
  <r>
    <x v="43"/>
    <x v="0"/>
    <s v="fill_color=vvlgrey,id=TF1"/>
  </r>
  <r>
    <x v="43"/>
    <x v="1"/>
    <s v="fill_color=vvlgrey,id=TF2"/>
  </r>
  <r>
    <x v="43"/>
    <x v="2"/>
    <s v="fill_color=vvlgrey,id=TF3"/>
  </r>
  <r>
    <x v="43"/>
    <x v="3"/>
    <s v="fill_color=vvlgrey,id=TF4"/>
  </r>
  <r>
    <x v="43"/>
    <x v="4"/>
    <s v="fill_color=vvlgrey,id=TF5"/>
  </r>
  <r>
    <x v="43"/>
    <x v="5"/>
    <s v="fill_color=vvlgrey,id=TF6"/>
  </r>
  <r>
    <x v="43"/>
    <x v="6"/>
    <s v="fill_color=vvlgrey,id=TF7"/>
  </r>
  <r>
    <x v="43"/>
    <x v="7"/>
    <s v="fill_color=vvlgrey,id=TF8"/>
  </r>
  <r>
    <x v="43"/>
    <x v="8"/>
    <s v="fill_color=vvlgrey,id=TF9"/>
  </r>
  <r>
    <x v="43"/>
    <x v="9"/>
    <s v="fill_color=yellow,id=TF10"/>
  </r>
  <r>
    <x v="43"/>
    <x v="10"/>
    <s v="fill_color=vvlgrey,id=TF11"/>
  </r>
  <r>
    <x v="43"/>
    <x v="11"/>
    <s v="fill_color=vvlgrey,id=TF12"/>
  </r>
  <r>
    <x v="44"/>
    <x v="0"/>
    <s v="fill_color=vvlgrey,id=TF1"/>
  </r>
  <r>
    <x v="44"/>
    <x v="1"/>
    <s v="fill_color=vvlgrey,id=TF2"/>
  </r>
  <r>
    <x v="44"/>
    <x v="2"/>
    <s v="fill_color=vvlgrey,id=TF3"/>
  </r>
  <r>
    <x v="44"/>
    <x v="3"/>
    <s v="fill_color=vvlgrey,id=TF4"/>
  </r>
  <r>
    <x v="44"/>
    <x v="4"/>
    <s v="fill_color=vvlgrey,id=TF5"/>
  </r>
  <r>
    <x v="44"/>
    <x v="5"/>
    <s v="fill_color=yellow,id=TF6"/>
  </r>
  <r>
    <x v="44"/>
    <x v="6"/>
    <s v="fill_color=vvlgrey,id=TF7"/>
  </r>
  <r>
    <x v="44"/>
    <x v="7"/>
    <s v="fill_color=vvlgrey,id=TF8"/>
  </r>
  <r>
    <x v="44"/>
    <x v="8"/>
    <s v="fill_color=vvlgrey,id=TF9"/>
  </r>
  <r>
    <x v="44"/>
    <x v="9"/>
    <s v="fill_color=dred,id=TF10"/>
  </r>
  <r>
    <x v="44"/>
    <x v="10"/>
    <s v="fill_color=yellow,id=TF11"/>
  </r>
  <r>
    <x v="44"/>
    <x v="11"/>
    <s v="fill_color=vvlgrey,id=TF12"/>
  </r>
  <r>
    <x v="45"/>
    <x v="0"/>
    <s v="fill_color=vvlgrey,id=TF1"/>
  </r>
  <r>
    <x v="45"/>
    <x v="1"/>
    <s v="fill_color=vvlgrey,id=TF2"/>
  </r>
  <r>
    <x v="45"/>
    <x v="2"/>
    <s v="fill_color=vvlgrey,id=TF3"/>
  </r>
  <r>
    <x v="45"/>
    <x v="3"/>
    <s v="fill_color=vvlgrey,id=TF4"/>
  </r>
  <r>
    <x v="45"/>
    <x v="4"/>
    <s v="fill_color=vvlgrey,id=TF5"/>
  </r>
  <r>
    <x v="45"/>
    <x v="5"/>
    <s v="fill_color=yellow,id=TF6"/>
  </r>
  <r>
    <x v="45"/>
    <x v="6"/>
    <s v="fill_color=vvlgrey,id=TF7"/>
  </r>
  <r>
    <x v="45"/>
    <x v="7"/>
    <s v="fill_color=vvlgrey,id=TF8"/>
  </r>
  <r>
    <x v="45"/>
    <x v="8"/>
    <s v="fill_color=vvlgrey,id=TF9"/>
  </r>
  <r>
    <x v="45"/>
    <x v="9"/>
    <s v="fill_color=yellow,id=TF10"/>
  </r>
  <r>
    <x v="45"/>
    <x v="10"/>
    <s v="fill_color=yellow,id=TF11"/>
  </r>
  <r>
    <x v="45"/>
    <x v="11"/>
    <s v="fill_color=vvlgrey,id=TF12"/>
  </r>
  <r>
    <x v="46"/>
    <x v="0"/>
    <s v="fill_color=vvlgrey,id=TF1"/>
  </r>
  <r>
    <x v="46"/>
    <x v="1"/>
    <s v="fill_color=vvlgrey,id=TF2"/>
  </r>
  <r>
    <x v="46"/>
    <x v="2"/>
    <s v="fill_color=vvlgrey,id=TF3"/>
  </r>
  <r>
    <x v="46"/>
    <x v="3"/>
    <s v="fill_color=vvlgrey,id=TF4"/>
  </r>
  <r>
    <x v="46"/>
    <x v="4"/>
    <s v="fill_color=vvlgrey,id=TF5"/>
  </r>
  <r>
    <x v="46"/>
    <x v="5"/>
    <s v="fill_color=vvlgrey,id=TF6"/>
  </r>
  <r>
    <x v="46"/>
    <x v="6"/>
    <s v="fill_color=vvlgrey,id=TF7"/>
  </r>
  <r>
    <x v="46"/>
    <x v="7"/>
    <s v="fill_color=vvlgrey,id=TF8"/>
  </r>
  <r>
    <x v="46"/>
    <x v="8"/>
    <s v="fill_color=vvlgrey,id=TF9"/>
  </r>
  <r>
    <x v="46"/>
    <x v="9"/>
    <s v="fill_color=vvlgrey,id=TF10"/>
  </r>
  <r>
    <x v="46"/>
    <x v="10"/>
    <s v="fill_color=yellow,id=TF11"/>
  </r>
  <r>
    <x v="46"/>
    <x v="11"/>
    <s v="fill_color=vvlgrey,id=TF12"/>
  </r>
  <r>
    <x v="47"/>
    <x v="0"/>
    <s v="fill_color=vvlgrey,id=TF1"/>
  </r>
  <r>
    <x v="47"/>
    <x v="1"/>
    <s v="fill_color=vvlgrey,id=TF2"/>
  </r>
  <r>
    <x v="47"/>
    <x v="2"/>
    <s v="fill_color=yellow,id=TF3"/>
  </r>
  <r>
    <x v="47"/>
    <x v="3"/>
    <s v="fill_color=vvlgrey,id=TF4"/>
  </r>
  <r>
    <x v="47"/>
    <x v="4"/>
    <s v="fill_color=yellow,id=TF5"/>
  </r>
  <r>
    <x v="47"/>
    <x v="5"/>
    <s v="fill_color=vvlgrey,id=TF6"/>
  </r>
  <r>
    <x v="47"/>
    <x v="6"/>
    <s v="fill_color=vvlgrey,id=TF7"/>
  </r>
  <r>
    <x v="47"/>
    <x v="7"/>
    <s v="fill_color=vvlgrey,id=TF8"/>
  </r>
  <r>
    <x v="47"/>
    <x v="8"/>
    <s v="fill_color=vvlgrey,id=TF9"/>
  </r>
  <r>
    <x v="47"/>
    <x v="9"/>
    <s v="fill_color=yellow,id=TF10"/>
  </r>
  <r>
    <x v="47"/>
    <x v="10"/>
    <s v="fill_color=yellow,id=TF11"/>
  </r>
  <r>
    <x v="47"/>
    <x v="11"/>
    <s v="fill_color=vvlgrey,id=TF12"/>
  </r>
  <r>
    <x v="48"/>
    <x v="0"/>
    <s v="fill_color=vvlgrey,id=TF1"/>
  </r>
  <r>
    <x v="48"/>
    <x v="1"/>
    <s v="fill_color=vvlgrey,id=TF2"/>
  </r>
  <r>
    <x v="48"/>
    <x v="2"/>
    <s v="fill_color=yellow,id=TF3"/>
  </r>
  <r>
    <x v="48"/>
    <x v="3"/>
    <s v="fill_color=vvlgrey,id=TF4"/>
  </r>
  <r>
    <x v="48"/>
    <x v="4"/>
    <s v="fill_color=yellow,id=TF5"/>
  </r>
  <r>
    <x v="48"/>
    <x v="5"/>
    <s v="fill_color=vvlgrey,id=TF6"/>
  </r>
  <r>
    <x v="48"/>
    <x v="6"/>
    <s v="fill_color=vvlgrey,id=TF7"/>
  </r>
  <r>
    <x v="48"/>
    <x v="7"/>
    <s v="fill_color=vvlgrey,id=TF8"/>
  </r>
  <r>
    <x v="48"/>
    <x v="8"/>
    <s v="fill_color=vvlgrey,id=TF9"/>
  </r>
  <r>
    <x v="48"/>
    <x v="9"/>
    <s v="fill_color=yellow,id=TF10"/>
  </r>
  <r>
    <x v="48"/>
    <x v="10"/>
    <s v="fill_color=yellow,id=TF11"/>
  </r>
  <r>
    <x v="48"/>
    <x v="11"/>
    <s v="fill_color=vvlgrey,id=TF12"/>
  </r>
  <r>
    <x v="49"/>
    <x v="0"/>
    <s v="fill_color=vvlgrey,id=TF1"/>
  </r>
  <r>
    <x v="49"/>
    <x v="1"/>
    <s v="fill_color=vvlgrey,id=TF2"/>
  </r>
  <r>
    <x v="49"/>
    <x v="2"/>
    <s v="fill_color=vvlgrey,id=TF3"/>
  </r>
  <r>
    <x v="49"/>
    <x v="3"/>
    <s v="fill_color=vvlgrey,id=TF4"/>
  </r>
  <r>
    <x v="49"/>
    <x v="4"/>
    <s v="fill_color=vvlgrey,id=TF5"/>
  </r>
  <r>
    <x v="49"/>
    <x v="5"/>
    <s v="fill_color=yellow,id=TF6"/>
  </r>
  <r>
    <x v="49"/>
    <x v="6"/>
    <s v="fill_color=yellow,id=TF7"/>
  </r>
  <r>
    <x v="49"/>
    <x v="7"/>
    <s v="fill_color=vvlgrey,id=TF8"/>
  </r>
  <r>
    <x v="49"/>
    <x v="8"/>
    <s v="fill_color=vvlgrey,id=TF9"/>
  </r>
  <r>
    <x v="49"/>
    <x v="9"/>
    <s v="fill_color=vvlgrey,id=TF10"/>
  </r>
  <r>
    <x v="49"/>
    <x v="10"/>
    <s v="fill_color=vvlgrey,id=TF11"/>
  </r>
  <r>
    <x v="49"/>
    <x v="11"/>
    <s v="fill_color=vvlgrey,id=TF12"/>
  </r>
  <r>
    <x v="50"/>
    <x v="0"/>
    <s v="fill_color=vvlgrey,id=TF1"/>
  </r>
  <r>
    <x v="50"/>
    <x v="1"/>
    <s v="fill_color=vvlgrey,id=TF2"/>
  </r>
  <r>
    <x v="50"/>
    <x v="2"/>
    <s v="fill_color=vvlgrey,id=TF3"/>
  </r>
  <r>
    <x v="50"/>
    <x v="3"/>
    <s v="fill_color=vvlgrey,id=TF4"/>
  </r>
  <r>
    <x v="50"/>
    <x v="4"/>
    <s v="fill_color=vvlgrey,id=TF5"/>
  </r>
  <r>
    <x v="50"/>
    <x v="5"/>
    <s v="fill_color=vvlgrey,id=TF6"/>
  </r>
  <r>
    <x v="50"/>
    <x v="6"/>
    <s v="fill_color=vvlgrey,id=TF7"/>
  </r>
  <r>
    <x v="50"/>
    <x v="7"/>
    <s v="fill_color=vvlgrey,id=TF8"/>
  </r>
  <r>
    <x v="50"/>
    <x v="8"/>
    <s v="fill_color=vvlgrey,id=TF9"/>
  </r>
  <r>
    <x v="50"/>
    <x v="9"/>
    <s v="fill_color=vvlgrey,id=TF10"/>
  </r>
  <r>
    <x v="50"/>
    <x v="10"/>
    <s v="fill_color=vvlgrey,id=TF11"/>
  </r>
  <r>
    <x v="50"/>
    <x v="11"/>
    <s v="fill_color=vvlgrey,id=TF12"/>
  </r>
  <r>
    <x v="51"/>
    <x v="0"/>
    <s v="fill_color=vvlgrey,id=TF1"/>
  </r>
  <r>
    <x v="51"/>
    <x v="1"/>
    <s v="fill_color=vvlgrey,id=TF2"/>
  </r>
  <r>
    <x v="51"/>
    <x v="2"/>
    <s v="fill_color=vvlgrey,id=TF3"/>
  </r>
  <r>
    <x v="51"/>
    <x v="3"/>
    <s v="fill_color=vvlgrey,id=TF4"/>
  </r>
  <r>
    <x v="51"/>
    <x v="4"/>
    <s v="fill_color=vvlgrey,id=TF5"/>
  </r>
  <r>
    <x v="51"/>
    <x v="5"/>
    <s v="fill_color=vvlgrey,id=TF6"/>
  </r>
  <r>
    <x v="51"/>
    <x v="6"/>
    <s v="fill_color=vvlgrey,id=TF7"/>
  </r>
  <r>
    <x v="51"/>
    <x v="7"/>
    <s v="fill_color=vvlgrey,id=TF8"/>
  </r>
  <r>
    <x v="51"/>
    <x v="8"/>
    <s v="fill_color=vvlgrey,id=TF9"/>
  </r>
  <r>
    <x v="51"/>
    <x v="9"/>
    <s v="fill_color=vvlgrey,id=TF10"/>
  </r>
  <r>
    <x v="51"/>
    <x v="10"/>
    <s v="fill_color=vvlgrey,id=TF11"/>
  </r>
  <r>
    <x v="51"/>
    <x v="11"/>
    <s v="fill_color=vvlgrey,id=TF12"/>
  </r>
  <r>
    <x v="52"/>
    <x v="0"/>
    <s v="fill_color=vvlgrey,id=TF1"/>
  </r>
  <r>
    <x v="52"/>
    <x v="1"/>
    <s v="fill_color=vvlgrey,id=TF2"/>
  </r>
  <r>
    <x v="52"/>
    <x v="2"/>
    <s v="fill_color=vvlgrey,id=TF3"/>
  </r>
  <r>
    <x v="52"/>
    <x v="3"/>
    <s v="fill_color=vvlgrey,id=TF4"/>
  </r>
  <r>
    <x v="52"/>
    <x v="4"/>
    <s v="fill_color=vvlgrey,id=TF5"/>
  </r>
  <r>
    <x v="52"/>
    <x v="5"/>
    <s v="fill_color=vvlgrey,id=TF6"/>
  </r>
  <r>
    <x v="52"/>
    <x v="6"/>
    <s v="fill_color=vvlgrey,id=TF7"/>
  </r>
  <r>
    <x v="52"/>
    <x v="7"/>
    <s v="fill_color=vvlgrey,id=TF8"/>
  </r>
  <r>
    <x v="52"/>
    <x v="8"/>
    <s v="fill_color=vvlgrey,id=TF9"/>
  </r>
  <r>
    <x v="52"/>
    <x v="9"/>
    <s v="fill_color=vvlgrey,id=TF10"/>
  </r>
  <r>
    <x v="52"/>
    <x v="10"/>
    <s v="fill_color=yellow,id=TF11"/>
  </r>
  <r>
    <x v="52"/>
    <x v="11"/>
    <s v="fill_color=vvlgrey,id=TF12"/>
  </r>
  <r>
    <x v="53"/>
    <x v="0"/>
    <s v="fill_color=vvlgrey,id=TF1"/>
  </r>
  <r>
    <x v="53"/>
    <x v="1"/>
    <s v="fill_color=vvlgrey,id=TF2"/>
  </r>
  <r>
    <x v="53"/>
    <x v="2"/>
    <s v="fill_color=yellow,id=TF3"/>
  </r>
  <r>
    <x v="53"/>
    <x v="3"/>
    <s v="fill_color=vvlgrey,id=TF4"/>
  </r>
  <r>
    <x v="53"/>
    <x v="4"/>
    <s v="fill_color=vvlgrey,id=TF5"/>
  </r>
  <r>
    <x v="53"/>
    <x v="5"/>
    <s v="fill_color=vvlgrey,id=TF6"/>
  </r>
  <r>
    <x v="53"/>
    <x v="6"/>
    <s v="fill_color=vvlgrey,id=TF7"/>
  </r>
  <r>
    <x v="53"/>
    <x v="7"/>
    <s v="fill_color=vvlgrey,id=TF8"/>
  </r>
  <r>
    <x v="53"/>
    <x v="8"/>
    <s v="fill_color=vvlgrey,id=TF9"/>
  </r>
  <r>
    <x v="53"/>
    <x v="9"/>
    <s v="fill_color=vvlgrey,id=TF10"/>
  </r>
  <r>
    <x v="53"/>
    <x v="10"/>
    <s v="fill_color=yellow,id=TF11"/>
  </r>
  <r>
    <x v="53"/>
    <x v="11"/>
    <s v="fill_color=vvlgrey,id=TF12"/>
  </r>
  <r>
    <x v="54"/>
    <x v="0"/>
    <s v="fill_color=vvlgrey,id=TF1"/>
  </r>
  <r>
    <x v="54"/>
    <x v="1"/>
    <s v="fill_color=vvlgrey,id=TF2"/>
  </r>
  <r>
    <x v="54"/>
    <x v="2"/>
    <s v="fill_color=vvlgrey,id=TF3"/>
  </r>
  <r>
    <x v="54"/>
    <x v="3"/>
    <s v="fill_color=dred,id=TF4"/>
  </r>
  <r>
    <x v="54"/>
    <x v="4"/>
    <s v="fill_color=vvlgrey,id=TF5"/>
  </r>
  <r>
    <x v="54"/>
    <x v="5"/>
    <s v="fill_color=vvlgrey,id=TF6"/>
  </r>
  <r>
    <x v="54"/>
    <x v="6"/>
    <s v="fill_color=vvlgrey,id=TF7"/>
  </r>
  <r>
    <x v="54"/>
    <x v="7"/>
    <s v="fill_color=vvlgrey,id=TF8"/>
  </r>
  <r>
    <x v="54"/>
    <x v="8"/>
    <s v="fill_color=vvlgrey,id=TF9"/>
  </r>
  <r>
    <x v="54"/>
    <x v="9"/>
    <s v="fill_color=vvlgrey,id=TF10"/>
  </r>
  <r>
    <x v="54"/>
    <x v="10"/>
    <s v="fill_color=dred,id=TF11"/>
  </r>
  <r>
    <x v="54"/>
    <x v="11"/>
    <s v="fill_color=vvlgrey,id=TF12"/>
  </r>
  <r>
    <x v="55"/>
    <x v="0"/>
    <s v="fill_color=vvlgrey,id=TF1"/>
  </r>
  <r>
    <x v="55"/>
    <x v="1"/>
    <s v="fill_color=vvlgrey,id=TF2"/>
  </r>
  <r>
    <x v="55"/>
    <x v="2"/>
    <s v="fill_color=vvlgrey,id=TF3"/>
  </r>
  <r>
    <x v="55"/>
    <x v="3"/>
    <s v="fill_color=vvlgrey,id=TF4"/>
  </r>
  <r>
    <x v="55"/>
    <x v="4"/>
    <s v="fill_color=vvlgrey,id=TF5"/>
  </r>
  <r>
    <x v="55"/>
    <x v="5"/>
    <s v="fill_color=vvlgrey,id=TF6"/>
  </r>
  <r>
    <x v="55"/>
    <x v="6"/>
    <s v="fill_color=vvlgrey,id=TF7"/>
  </r>
  <r>
    <x v="55"/>
    <x v="7"/>
    <s v="fill_color=vvlgrey,id=TF8"/>
  </r>
  <r>
    <x v="55"/>
    <x v="8"/>
    <s v="fill_color=vvlgrey,id=TF9"/>
  </r>
  <r>
    <x v="55"/>
    <x v="9"/>
    <s v="fill_color=vvlgrey,id=TF10"/>
  </r>
  <r>
    <x v="55"/>
    <x v="10"/>
    <s v="fill_color=vvlgrey,id=TF11"/>
  </r>
  <r>
    <x v="55"/>
    <x v="11"/>
    <s v="fill_color=vvlgrey,id=TF12"/>
  </r>
  <r>
    <x v="56"/>
    <x v="0"/>
    <s v="fill_color=vvlgrey,id=TF1"/>
  </r>
  <r>
    <x v="56"/>
    <x v="1"/>
    <s v="fill_color=vvlgrey,id=TF2"/>
  </r>
  <r>
    <x v="56"/>
    <x v="2"/>
    <s v="fill_color=vvlgrey,id=TF3"/>
  </r>
  <r>
    <x v="56"/>
    <x v="3"/>
    <s v="fill_color=vvlgrey,id=TF4"/>
  </r>
  <r>
    <x v="56"/>
    <x v="4"/>
    <s v="fill_color=vvlgrey,id=TF5"/>
  </r>
  <r>
    <x v="56"/>
    <x v="5"/>
    <s v="fill_color=vvlgrey,id=TF6"/>
  </r>
  <r>
    <x v="56"/>
    <x v="6"/>
    <s v="fill_color=vvlgrey,id=TF7"/>
  </r>
  <r>
    <x v="56"/>
    <x v="7"/>
    <s v="fill_color=vvlgrey,id=TF8"/>
  </r>
  <r>
    <x v="56"/>
    <x v="8"/>
    <s v="fill_color=vvlgrey,id=TF9"/>
  </r>
  <r>
    <x v="56"/>
    <x v="9"/>
    <s v="fill_color=vvlgrey,id=TF10"/>
  </r>
  <r>
    <x v="56"/>
    <x v="10"/>
    <s v="fill_color=vvlgrey,id=TF11"/>
  </r>
  <r>
    <x v="56"/>
    <x v="11"/>
    <s v="fill_color=vvlgrey,id=TF12"/>
  </r>
  <r>
    <x v="57"/>
    <x v="0"/>
    <s v="fill_color=vvlgrey,id=TF1"/>
  </r>
  <r>
    <x v="57"/>
    <x v="1"/>
    <s v="fill_color=vvlgrey,id=TF2"/>
  </r>
  <r>
    <x v="57"/>
    <x v="2"/>
    <s v="fill_color=vvlgrey,id=TF3"/>
  </r>
  <r>
    <x v="57"/>
    <x v="3"/>
    <s v="fill_color=vvlgrey,id=TF4"/>
  </r>
  <r>
    <x v="57"/>
    <x v="4"/>
    <s v="fill_color=vvlgrey,id=TF5"/>
  </r>
  <r>
    <x v="57"/>
    <x v="5"/>
    <s v="fill_color=vvlgrey,id=TF6"/>
  </r>
  <r>
    <x v="57"/>
    <x v="6"/>
    <s v="fill_color=vvlgrey,id=TF7"/>
  </r>
  <r>
    <x v="57"/>
    <x v="7"/>
    <s v="fill_color=vvlgrey,id=TF8"/>
  </r>
  <r>
    <x v="57"/>
    <x v="8"/>
    <s v="fill_color=vvlgrey,id=TF9"/>
  </r>
  <r>
    <x v="57"/>
    <x v="9"/>
    <s v="fill_color=vvlgrey,id=TF10"/>
  </r>
  <r>
    <x v="57"/>
    <x v="10"/>
    <s v="fill_color=vvlgrey,id=TF11"/>
  </r>
  <r>
    <x v="57"/>
    <x v="11"/>
    <s v="fill_color=vvlgrey,id=TF12"/>
  </r>
  <r>
    <x v="58"/>
    <x v="0"/>
    <s v="fill_color=vvlgrey,id=TF1"/>
  </r>
  <r>
    <x v="58"/>
    <x v="1"/>
    <s v="fill_color=vvlgrey,id=TF2"/>
  </r>
  <r>
    <x v="58"/>
    <x v="2"/>
    <s v="fill_color=vvlgrey,id=TF3"/>
  </r>
  <r>
    <x v="58"/>
    <x v="3"/>
    <s v="fill_color=vvlgrey,id=TF4"/>
  </r>
  <r>
    <x v="58"/>
    <x v="4"/>
    <s v="fill_color=yellow,id=TF5"/>
  </r>
  <r>
    <x v="58"/>
    <x v="5"/>
    <s v="fill_color=vvlgrey,id=TF6"/>
  </r>
  <r>
    <x v="58"/>
    <x v="6"/>
    <s v="fill_color=vvlgrey,id=TF7"/>
  </r>
  <r>
    <x v="58"/>
    <x v="7"/>
    <s v="fill_color=vvlgrey,id=TF8"/>
  </r>
  <r>
    <x v="58"/>
    <x v="8"/>
    <s v="fill_color=vvlgrey,id=TF9"/>
  </r>
  <r>
    <x v="58"/>
    <x v="9"/>
    <s v="fill_color=vvlgrey,id=TF10"/>
  </r>
  <r>
    <x v="58"/>
    <x v="10"/>
    <s v="fill_color=vvlgrey,id=TF11"/>
  </r>
  <r>
    <x v="58"/>
    <x v="11"/>
    <s v="fill_color=vvlgrey,id=TF12"/>
  </r>
  <r>
    <x v="59"/>
    <x v="0"/>
    <s v="fill_color=vvlgrey,id=TF1"/>
  </r>
  <r>
    <x v="59"/>
    <x v="1"/>
    <s v="fill_color=yellow,id=TF2"/>
  </r>
  <r>
    <x v="59"/>
    <x v="2"/>
    <s v="fill_color=yellow,id=TF3"/>
  </r>
  <r>
    <x v="59"/>
    <x v="3"/>
    <s v="fill_color=yellow,id=TF4"/>
  </r>
  <r>
    <x v="59"/>
    <x v="4"/>
    <s v="fill_color=yellow,id=TF5"/>
  </r>
  <r>
    <x v="59"/>
    <x v="5"/>
    <s v="fill_color=yellow,id=TF6"/>
  </r>
  <r>
    <x v="59"/>
    <x v="6"/>
    <s v="fill_color=yellow,id=TF7"/>
  </r>
  <r>
    <x v="59"/>
    <x v="7"/>
    <s v="fill_color=yellow,id=TF8"/>
  </r>
  <r>
    <x v="59"/>
    <x v="8"/>
    <s v="fill_color=yellow,id=TF9"/>
  </r>
  <r>
    <x v="59"/>
    <x v="9"/>
    <s v="fill_color=yellow,id=TF10"/>
  </r>
  <r>
    <x v="59"/>
    <x v="10"/>
    <s v="fill_color=yellow,id=TF11"/>
  </r>
  <r>
    <x v="59"/>
    <x v="11"/>
    <s v="fill_color=vvlgrey,id=TF12"/>
  </r>
  <r>
    <x v="60"/>
    <x v="0"/>
    <s v="fill_color=vvlgrey,id=TF1"/>
  </r>
  <r>
    <x v="60"/>
    <x v="1"/>
    <s v="fill_color=vvlgrey,id=TF2"/>
  </r>
  <r>
    <x v="60"/>
    <x v="2"/>
    <s v="fill_color=vvlgrey,id=TF3"/>
  </r>
  <r>
    <x v="60"/>
    <x v="3"/>
    <s v="fill_color=vvlgrey,id=TF4"/>
  </r>
  <r>
    <x v="60"/>
    <x v="4"/>
    <s v="fill_color=vvlgrey,id=TF5"/>
  </r>
  <r>
    <x v="60"/>
    <x v="5"/>
    <s v="fill_color=vvlgrey,id=TF6"/>
  </r>
  <r>
    <x v="60"/>
    <x v="6"/>
    <s v="fill_color=vvlgrey,id=TF7"/>
  </r>
  <r>
    <x v="60"/>
    <x v="7"/>
    <s v="fill_color=vvlgrey,id=TF8"/>
  </r>
  <r>
    <x v="60"/>
    <x v="8"/>
    <s v="fill_color=vvlgrey,id=TF9"/>
  </r>
  <r>
    <x v="60"/>
    <x v="9"/>
    <s v="fill_color=vvlgrey,id=TF10"/>
  </r>
  <r>
    <x v="60"/>
    <x v="10"/>
    <s v="fill_color=vvlgrey,id=TF11"/>
  </r>
  <r>
    <x v="60"/>
    <x v="11"/>
    <s v="fill_color=vvlgrey,id=TF12"/>
  </r>
  <r>
    <x v="61"/>
    <x v="0"/>
    <s v="fill_color=vvlgrey,id=TF1"/>
  </r>
  <r>
    <x v="61"/>
    <x v="1"/>
    <s v="fill_color=vvlgrey,id=TF2"/>
  </r>
  <r>
    <x v="61"/>
    <x v="2"/>
    <s v="fill_color=vvlgrey,id=TF3"/>
  </r>
  <r>
    <x v="61"/>
    <x v="3"/>
    <s v="fill_color=vvlgrey,id=TF4"/>
  </r>
  <r>
    <x v="61"/>
    <x v="4"/>
    <s v="fill_color=vvlgrey,id=TF5"/>
  </r>
  <r>
    <x v="61"/>
    <x v="5"/>
    <s v="fill_color=vvlgrey,id=TF6"/>
  </r>
  <r>
    <x v="61"/>
    <x v="6"/>
    <s v="fill_color=yellow,id=TF7"/>
  </r>
  <r>
    <x v="61"/>
    <x v="7"/>
    <s v="fill_color=vvlgrey,id=TF8"/>
  </r>
  <r>
    <x v="61"/>
    <x v="8"/>
    <s v="fill_color=vvlgrey,id=TF9"/>
  </r>
  <r>
    <x v="61"/>
    <x v="9"/>
    <s v="fill_color=vvlgrey,id=TF10"/>
  </r>
  <r>
    <x v="61"/>
    <x v="10"/>
    <s v="fill_color=vvlgrey,id=TF11"/>
  </r>
  <r>
    <x v="61"/>
    <x v="11"/>
    <s v="fill_color=vvlgrey,id=TF12"/>
  </r>
  <r>
    <x v="62"/>
    <x v="0"/>
    <s v="fill_color=vvlgrey,id=TF1"/>
  </r>
  <r>
    <x v="62"/>
    <x v="1"/>
    <s v="fill_color=vvlgrey,id=TF2"/>
  </r>
  <r>
    <x v="62"/>
    <x v="2"/>
    <s v="fill_color=yellow,id=TF3"/>
  </r>
  <r>
    <x v="62"/>
    <x v="3"/>
    <s v="fill_color=vvlgrey,id=TF4"/>
  </r>
  <r>
    <x v="62"/>
    <x v="4"/>
    <s v="fill_color=vvlgrey,id=TF5"/>
  </r>
  <r>
    <x v="62"/>
    <x v="5"/>
    <s v="fill_color=yellow,id=TF6"/>
  </r>
  <r>
    <x v="62"/>
    <x v="6"/>
    <s v="fill_color=yellow,id=TF7"/>
  </r>
  <r>
    <x v="62"/>
    <x v="7"/>
    <s v="fill_color=vvlgrey,id=TF8"/>
  </r>
  <r>
    <x v="62"/>
    <x v="8"/>
    <s v="fill_color=vvlgrey,id=TF9"/>
  </r>
  <r>
    <x v="62"/>
    <x v="9"/>
    <s v="fill_color=yellow,id=TF10"/>
  </r>
  <r>
    <x v="62"/>
    <x v="10"/>
    <s v="fill_color=dred,id=TF11"/>
  </r>
  <r>
    <x v="62"/>
    <x v="11"/>
    <s v="fill_color=vvlgrey,id=TF12"/>
  </r>
  <r>
    <x v="63"/>
    <x v="0"/>
    <s v="fill_color=vvlgrey,id=TF1"/>
  </r>
  <r>
    <x v="63"/>
    <x v="1"/>
    <s v="fill_color=vvlgrey,id=TF2"/>
  </r>
  <r>
    <x v="63"/>
    <x v="2"/>
    <s v="fill_color=vvlgrey,id=TF3"/>
  </r>
  <r>
    <x v="63"/>
    <x v="3"/>
    <s v="fill_color=vvlgrey,id=TF4"/>
  </r>
  <r>
    <x v="63"/>
    <x v="4"/>
    <s v="fill_color=vvlgrey,id=TF5"/>
  </r>
  <r>
    <x v="63"/>
    <x v="5"/>
    <s v="fill_color=vvlgrey,id=TF6"/>
  </r>
  <r>
    <x v="63"/>
    <x v="6"/>
    <s v="fill_color=yellow,id=TF7"/>
  </r>
  <r>
    <x v="63"/>
    <x v="7"/>
    <s v="fill_color=vvlgrey,id=TF8"/>
  </r>
  <r>
    <x v="63"/>
    <x v="8"/>
    <s v="fill_color=vvlgrey,id=TF9"/>
  </r>
  <r>
    <x v="63"/>
    <x v="9"/>
    <s v="fill_color=vvlgrey,id=TF10"/>
  </r>
  <r>
    <x v="63"/>
    <x v="10"/>
    <s v="fill_color=vvlgrey,id=TF11"/>
  </r>
  <r>
    <x v="63"/>
    <x v="11"/>
    <s v="fill_color=vvlgrey,id=TF12"/>
  </r>
  <r>
    <x v="64"/>
    <x v="0"/>
    <s v="fill_color=vvlgrey,id=TF1"/>
  </r>
  <r>
    <x v="64"/>
    <x v="1"/>
    <s v="fill_color=vvlgrey,id=TF2"/>
  </r>
  <r>
    <x v="64"/>
    <x v="2"/>
    <s v="fill_color=yellow,id=TF3"/>
  </r>
  <r>
    <x v="64"/>
    <x v="3"/>
    <s v="fill_color=yellow,id=TF4"/>
  </r>
  <r>
    <x v="64"/>
    <x v="4"/>
    <s v="fill_color=yellow,id=TF5"/>
  </r>
  <r>
    <x v="64"/>
    <x v="5"/>
    <s v="fill_color=vvlgrey,id=TF6"/>
  </r>
  <r>
    <x v="64"/>
    <x v="6"/>
    <s v="fill_color=yellow,id=TF7"/>
  </r>
  <r>
    <x v="64"/>
    <x v="7"/>
    <s v="fill_color=yellow,id=TF8"/>
  </r>
  <r>
    <x v="64"/>
    <x v="8"/>
    <s v="fill_color=vvlgrey,id=TF9"/>
  </r>
  <r>
    <x v="64"/>
    <x v="9"/>
    <s v="fill_color=vvlgrey,id=TF10"/>
  </r>
  <r>
    <x v="64"/>
    <x v="10"/>
    <s v="fill_color=yellow,id=TF11"/>
  </r>
  <r>
    <x v="64"/>
    <x v="11"/>
    <s v="fill_color=vvlgrey,id=TF12"/>
  </r>
  <r>
    <x v="65"/>
    <x v="0"/>
    <s v="fill_color=vvlgrey,id=TF1"/>
  </r>
  <r>
    <x v="65"/>
    <x v="1"/>
    <s v="fill_color=vvlgrey,id=TF2"/>
  </r>
  <r>
    <x v="65"/>
    <x v="2"/>
    <s v="fill_color=yellow,id=TF3"/>
  </r>
  <r>
    <x v="65"/>
    <x v="3"/>
    <s v="fill_color=yellow,id=TF4"/>
  </r>
  <r>
    <x v="65"/>
    <x v="4"/>
    <s v="fill_color=yellow,id=TF5"/>
  </r>
  <r>
    <x v="65"/>
    <x v="5"/>
    <s v="fill_color=vvlgrey,id=TF6"/>
  </r>
  <r>
    <x v="65"/>
    <x v="6"/>
    <s v="fill_color=vvlgrey,id=TF7"/>
  </r>
  <r>
    <x v="65"/>
    <x v="7"/>
    <s v="fill_color=yellow,id=TF8"/>
  </r>
  <r>
    <x v="65"/>
    <x v="8"/>
    <s v="fill_color=vvlgrey,id=TF9"/>
  </r>
  <r>
    <x v="65"/>
    <x v="9"/>
    <s v="fill_color=vvlgrey,id=TF10"/>
  </r>
  <r>
    <x v="65"/>
    <x v="10"/>
    <s v="fill_color=yellow,id=TF11"/>
  </r>
  <r>
    <x v="65"/>
    <x v="11"/>
    <s v="fill_color=vvlgrey,id=TF12"/>
  </r>
  <r>
    <x v="66"/>
    <x v="0"/>
    <s v="fill_color=vvlgrey,id=TF1"/>
  </r>
  <r>
    <x v="66"/>
    <x v="1"/>
    <s v="fill_color=vvlgrey,id=TF2"/>
  </r>
  <r>
    <x v="66"/>
    <x v="2"/>
    <s v="fill_color=yellow,id=TF3"/>
  </r>
  <r>
    <x v="66"/>
    <x v="3"/>
    <s v="fill_color=vvlgrey,id=TF4"/>
  </r>
  <r>
    <x v="66"/>
    <x v="4"/>
    <s v="fill_color=vvlgrey,id=TF5"/>
  </r>
  <r>
    <x v="66"/>
    <x v="5"/>
    <s v="fill_color=vvlgrey,id=TF6"/>
  </r>
  <r>
    <x v="66"/>
    <x v="6"/>
    <s v="fill_color=yellow,id=TF7"/>
  </r>
  <r>
    <x v="66"/>
    <x v="7"/>
    <s v="fill_color=vvlgrey,id=TF8"/>
  </r>
  <r>
    <x v="66"/>
    <x v="8"/>
    <s v="fill_color=vvlgrey,id=TF9"/>
  </r>
  <r>
    <x v="66"/>
    <x v="9"/>
    <s v="fill_color=vvlgrey,id=TF10"/>
  </r>
  <r>
    <x v="66"/>
    <x v="10"/>
    <s v="fill_color=yellow,id=TF11"/>
  </r>
  <r>
    <x v="66"/>
    <x v="11"/>
    <s v="fill_color=vvlgrey,id=TF12"/>
  </r>
  <r>
    <x v="67"/>
    <x v="0"/>
    <s v="fill_color=vvlgrey,id=TF1"/>
  </r>
  <r>
    <x v="67"/>
    <x v="1"/>
    <s v="fill_color=vvlgrey,id=TF2"/>
  </r>
  <r>
    <x v="67"/>
    <x v="2"/>
    <s v="fill_color=vvlgrey,id=TF3"/>
  </r>
  <r>
    <x v="67"/>
    <x v="3"/>
    <s v="fill_color=vvlgrey,id=TF4"/>
  </r>
  <r>
    <x v="67"/>
    <x v="4"/>
    <s v="fill_color=vvlgrey,id=TF5"/>
  </r>
  <r>
    <x v="67"/>
    <x v="5"/>
    <s v="fill_color=vvlgrey,id=TF6"/>
  </r>
  <r>
    <x v="67"/>
    <x v="6"/>
    <s v="fill_color=vvlgrey,id=TF7"/>
  </r>
  <r>
    <x v="67"/>
    <x v="7"/>
    <s v="fill_color=vvlgrey,id=TF8"/>
  </r>
  <r>
    <x v="67"/>
    <x v="8"/>
    <s v="fill_color=vvlgrey,id=TF9"/>
  </r>
  <r>
    <x v="67"/>
    <x v="9"/>
    <s v="fill_color=vvlgrey,id=TF10"/>
  </r>
  <r>
    <x v="67"/>
    <x v="10"/>
    <s v="fill_color=vvlgrey,id=TF11"/>
  </r>
  <r>
    <x v="67"/>
    <x v="11"/>
    <s v="fill_color=vvlgrey,id=TF12"/>
  </r>
  <r>
    <x v="68"/>
    <x v="0"/>
    <s v="fill_color=vvlgrey,id=TF1"/>
  </r>
  <r>
    <x v="68"/>
    <x v="1"/>
    <s v="fill_color=vvlgrey,id=TF2"/>
  </r>
  <r>
    <x v="68"/>
    <x v="2"/>
    <s v="fill_color=vvlgrey,id=TF3"/>
  </r>
  <r>
    <x v="68"/>
    <x v="3"/>
    <s v="fill_color=vvlgrey,id=TF4"/>
  </r>
  <r>
    <x v="68"/>
    <x v="4"/>
    <s v="fill_color=vvlgrey,id=TF5"/>
  </r>
  <r>
    <x v="68"/>
    <x v="5"/>
    <s v="fill_color=vvlgrey,id=TF6"/>
  </r>
  <r>
    <x v="68"/>
    <x v="6"/>
    <s v="fill_color=yellow,id=TF7"/>
  </r>
  <r>
    <x v="68"/>
    <x v="7"/>
    <s v="fill_color=vvlgrey,id=TF8"/>
  </r>
  <r>
    <x v="68"/>
    <x v="8"/>
    <s v="fill_color=vvlgrey,id=TF9"/>
  </r>
  <r>
    <x v="68"/>
    <x v="9"/>
    <s v="fill_color=yellow,id=TF10"/>
  </r>
  <r>
    <x v="68"/>
    <x v="10"/>
    <s v="fill_color=yellow,id=TF11"/>
  </r>
  <r>
    <x v="68"/>
    <x v="11"/>
    <s v="fill_color=vvlgrey,id=TF12"/>
  </r>
  <r>
    <x v="69"/>
    <x v="0"/>
    <s v="fill_color=vvlgrey,id=TF1"/>
  </r>
  <r>
    <x v="69"/>
    <x v="1"/>
    <s v="fill_color=vvlgrey,id=TF2"/>
  </r>
  <r>
    <x v="69"/>
    <x v="2"/>
    <s v="fill_color=yellow,id=TF3"/>
  </r>
  <r>
    <x v="69"/>
    <x v="3"/>
    <s v="fill_color=vvlgrey,id=TF4"/>
  </r>
  <r>
    <x v="69"/>
    <x v="4"/>
    <s v="fill_color=vvlgrey,id=TF5"/>
  </r>
  <r>
    <x v="69"/>
    <x v="5"/>
    <s v="fill_color=vvlgrey,id=TF6"/>
  </r>
  <r>
    <x v="69"/>
    <x v="6"/>
    <s v="fill_color=vvlgrey,id=TF7"/>
  </r>
  <r>
    <x v="69"/>
    <x v="7"/>
    <s v="fill_color=vvlgrey,id=TF8"/>
  </r>
  <r>
    <x v="69"/>
    <x v="8"/>
    <s v="fill_color=vvlgrey,id=TF9"/>
  </r>
  <r>
    <x v="69"/>
    <x v="9"/>
    <s v="fill_color=vvlgrey,id=TF10"/>
  </r>
  <r>
    <x v="69"/>
    <x v="10"/>
    <s v="fill_color=yellow,id=TF11"/>
  </r>
  <r>
    <x v="69"/>
    <x v="11"/>
    <s v="fill_color=vvlgrey,id=TF12"/>
  </r>
  <r>
    <x v="70"/>
    <x v="0"/>
    <s v="fill_color=vvlgrey,id=TF1"/>
  </r>
  <r>
    <x v="70"/>
    <x v="1"/>
    <s v="fill_color=vvlgrey,id=TF2"/>
  </r>
  <r>
    <x v="70"/>
    <x v="2"/>
    <s v="fill_color=vvlgrey,id=TF3"/>
  </r>
  <r>
    <x v="70"/>
    <x v="3"/>
    <s v="fill_color=vvlgrey,id=TF4"/>
  </r>
  <r>
    <x v="70"/>
    <x v="4"/>
    <s v="fill_color=vvlgrey,id=TF5"/>
  </r>
  <r>
    <x v="70"/>
    <x v="5"/>
    <s v="fill_color=vvlgrey,id=TF6"/>
  </r>
  <r>
    <x v="70"/>
    <x v="6"/>
    <s v="fill_color=vvlgrey,id=TF7"/>
  </r>
  <r>
    <x v="70"/>
    <x v="7"/>
    <s v="fill_color=vvlgrey,id=TF8"/>
  </r>
  <r>
    <x v="70"/>
    <x v="8"/>
    <s v="fill_color=vvlgrey,id=TF9"/>
  </r>
  <r>
    <x v="70"/>
    <x v="9"/>
    <s v="fill_color=vvlgrey,id=TF10"/>
  </r>
  <r>
    <x v="70"/>
    <x v="10"/>
    <s v="fill_color=vvlgrey,id=TF11"/>
  </r>
  <r>
    <x v="70"/>
    <x v="11"/>
    <s v="fill_color=vvlgrey,id=TF12"/>
  </r>
  <r>
    <x v="71"/>
    <x v="0"/>
    <s v="fill_color=vvlgrey,id=TF1"/>
  </r>
  <r>
    <x v="71"/>
    <x v="1"/>
    <s v="fill_color=vvlgrey,id=TF2"/>
  </r>
  <r>
    <x v="71"/>
    <x v="2"/>
    <s v="fill_color=vvlgrey,id=TF3"/>
  </r>
  <r>
    <x v="71"/>
    <x v="3"/>
    <s v="fill_color=vvlgrey,id=TF4"/>
  </r>
  <r>
    <x v="71"/>
    <x v="4"/>
    <s v="fill_color=vvlgrey,id=TF5"/>
  </r>
  <r>
    <x v="71"/>
    <x v="5"/>
    <s v="fill_color=vvlgrey,id=TF6"/>
  </r>
  <r>
    <x v="71"/>
    <x v="6"/>
    <s v="fill_color=vvlgrey,id=TF7"/>
  </r>
  <r>
    <x v="71"/>
    <x v="7"/>
    <s v="fill_color=vvlgrey,id=TF8"/>
  </r>
  <r>
    <x v="71"/>
    <x v="8"/>
    <s v="fill_color=vvlgrey,id=TF9"/>
  </r>
  <r>
    <x v="71"/>
    <x v="9"/>
    <s v="fill_color=yellow,id=TF10"/>
  </r>
  <r>
    <x v="71"/>
    <x v="10"/>
    <s v="fill_color=vvlgrey,id=TF11"/>
  </r>
  <r>
    <x v="71"/>
    <x v="11"/>
    <s v="fill_color=vvlgrey,id=TF12"/>
  </r>
  <r>
    <x v="72"/>
    <x v="0"/>
    <s v="fill_color=vvlgrey,id=TF1"/>
  </r>
  <r>
    <x v="72"/>
    <x v="1"/>
    <s v="fill_color=vvlgrey,id=TF2"/>
  </r>
  <r>
    <x v="72"/>
    <x v="2"/>
    <s v="fill_color=vvlgrey,id=TF3"/>
  </r>
  <r>
    <x v="72"/>
    <x v="3"/>
    <s v="fill_color=vvlgrey,id=TF4"/>
  </r>
  <r>
    <x v="72"/>
    <x v="4"/>
    <s v="fill_color=vvlgrey,id=TF5"/>
  </r>
  <r>
    <x v="72"/>
    <x v="5"/>
    <s v="fill_color=vvlgrey,id=TF6"/>
  </r>
  <r>
    <x v="72"/>
    <x v="6"/>
    <s v="fill_color=vvlgrey,id=TF7"/>
  </r>
  <r>
    <x v="72"/>
    <x v="7"/>
    <s v="fill_color=vvlgrey,id=TF8"/>
  </r>
  <r>
    <x v="72"/>
    <x v="8"/>
    <s v="fill_color=vvlgrey,id=TF9"/>
  </r>
  <r>
    <x v="72"/>
    <x v="9"/>
    <s v="fill_color=vvlgrey,id=TF10"/>
  </r>
  <r>
    <x v="72"/>
    <x v="10"/>
    <s v="fill_color=vvlgrey,id=TF11"/>
  </r>
  <r>
    <x v="72"/>
    <x v="11"/>
    <s v="fill_color=vvlgrey,id=TF12"/>
  </r>
  <r>
    <x v="73"/>
    <x v="0"/>
    <s v="fill_color=vvlgrey,id=TF1"/>
  </r>
  <r>
    <x v="73"/>
    <x v="1"/>
    <s v="fill_color=vvlgrey,id=TF2"/>
  </r>
  <r>
    <x v="73"/>
    <x v="2"/>
    <s v="fill_color=yellow,id=TF3"/>
  </r>
  <r>
    <x v="73"/>
    <x v="3"/>
    <s v="fill_color=vvlgrey,id=TF4"/>
  </r>
  <r>
    <x v="73"/>
    <x v="4"/>
    <s v="fill_color=vvlgrey,id=TF5"/>
  </r>
  <r>
    <x v="73"/>
    <x v="5"/>
    <s v="fill_color=vvlgrey,id=TF6"/>
  </r>
  <r>
    <x v="73"/>
    <x v="6"/>
    <s v="fill_color=yellow,id=TF7"/>
  </r>
  <r>
    <x v="73"/>
    <x v="7"/>
    <s v="fill_color=vvlgrey,id=TF8"/>
  </r>
  <r>
    <x v="73"/>
    <x v="8"/>
    <s v="fill_color=vvlgrey,id=TF9"/>
  </r>
  <r>
    <x v="73"/>
    <x v="9"/>
    <s v="fill_color=vvlgrey,id=TF10"/>
  </r>
  <r>
    <x v="73"/>
    <x v="10"/>
    <s v="fill_color=yellow,id=TF11"/>
  </r>
  <r>
    <x v="73"/>
    <x v="11"/>
    <s v="fill_color=vvlgrey,id=TF12"/>
  </r>
  <r>
    <x v="74"/>
    <x v="0"/>
    <s v="fill_color=vvlgrey,id=TF1"/>
  </r>
  <r>
    <x v="74"/>
    <x v="1"/>
    <s v="fill_color=vvlgrey,id=TF2"/>
  </r>
  <r>
    <x v="74"/>
    <x v="2"/>
    <s v="fill_color=vvlgrey,id=TF3"/>
  </r>
  <r>
    <x v="74"/>
    <x v="3"/>
    <s v="fill_color=vvlgrey,id=TF4"/>
  </r>
  <r>
    <x v="74"/>
    <x v="4"/>
    <s v="fill_color=vvlgrey,id=TF5"/>
  </r>
  <r>
    <x v="74"/>
    <x v="5"/>
    <s v="fill_color=vvlgrey,id=TF6"/>
  </r>
  <r>
    <x v="74"/>
    <x v="6"/>
    <s v="fill_color=vvlgrey,id=TF7"/>
  </r>
  <r>
    <x v="74"/>
    <x v="7"/>
    <s v="fill_color=vvlgrey,id=TF8"/>
  </r>
  <r>
    <x v="74"/>
    <x v="8"/>
    <s v="fill_color=vvlgrey,id=TF9"/>
  </r>
  <r>
    <x v="74"/>
    <x v="9"/>
    <s v="fill_color=vvlgrey,id=TF10"/>
  </r>
  <r>
    <x v="74"/>
    <x v="10"/>
    <s v="fill_color=vvlgrey,id=TF11"/>
  </r>
  <r>
    <x v="74"/>
    <x v="11"/>
    <s v="fill_color=vvlgrey,id=TF12"/>
  </r>
  <r>
    <x v="75"/>
    <x v="0"/>
    <s v="fill_color=vvlgrey,id=TF1"/>
  </r>
  <r>
    <x v="75"/>
    <x v="1"/>
    <s v="fill_color=vvlgrey,id=TF2"/>
  </r>
  <r>
    <x v="75"/>
    <x v="2"/>
    <s v="fill_color=yellow,id=TF3"/>
  </r>
  <r>
    <x v="75"/>
    <x v="3"/>
    <s v="fill_color=yellow,id=TF4"/>
  </r>
  <r>
    <x v="75"/>
    <x v="4"/>
    <s v="fill_color=vvlgrey,id=TF5"/>
  </r>
  <r>
    <x v="75"/>
    <x v="5"/>
    <s v="fill_color=vvlgrey,id=TF6"/>
  </r>
  <r>
    <x v="75"/>
    <x v="6"/>
    <s v="fill_color=vvlgrey,id=TF7"/>
  </r>
  <r>
    <x v="75"/>
    <x v="7"/>
    <s v="fill_color=vvlgrey,id=TF8"/>
  </r>
  <r>
    <x v="75"/>
    <x v="8"/>
    <s v="fill_color=vvlgrey,id=TF9"/>
  </r>
  <r>
    <x v="75"/>
    <x v="9"/>
    <s v="fill_color=yellow,id=TF10"/>
  </r>
  <r>
    <x v="75"/>
    <x v="10"/>
    <s v="fill_color=yellow,id=TF11"/>
  </r>
  <r>
    <x v="75"/>
    <x v="11"/>
    <s v="fill_color=vvlgrey,id=TF12"/>
  </r>
  <r>
    <x v="76"/>
    <x v="0"/>
    <s v="fill_color=vvlgrey,id=TF1"/>
  </r>
  <r>
    <x v="76"/>
    <x v="1"/>
    <s v="fill_color=vvlgrey,id=TF2"/>
  </r>
  <r>
    <x v="76"/>
    <x v="2"/>
    <s v="fill_color=vvlgrey,id=TF3"/>
  </r>
  <r>
    <x v="76"/>
    <x v="3"/>
    <s v="fill_color=vvlgrey,id=TF4"/>
  </r>
  <r>
    <x v="76"/>
    <x v="4"/>
    <s v="fill_color=vvlgrey,id=TF5"/>
  </r>
  <r>
    <x v="76"/>
    <x v="5"/>
    <s v="fill_color=vvlgrey,id=TF6"/>
  </r>
  <r>
    <x v="76"/>
    <x v="6"/>
    <s v="fill_color=vvlgrey,id=TF7"/>
  </r>
  <r>
    <x v="76"/>
    <x v="7"/>
    <s v="fill_color=vvlgrey,id=TF8"/>
  </r>
  <r>
    <x v="76"/>
    <x v="8"/>
    <s v="fill_color=vvlgrey,id=TF9"/>
  </r>
  <r>
    <x v="76"/>
    <x v="9"/>
    <s v="fill_color=vvlgrey,id=TF10"/>
  </r>
  <r>
    <x v="76"/>
    <x v="10"/>
    <s v="fill_color=vvlgrey,id=TF11"/>
  </r>
  <r>
    <x v="76"/>
    <x v="11"/>
    <s v="fill_color=vvlgrey,id=TF12"/>
  </r>
  <r>
    <x v="77"/>
    <x v="0"/>
    <s v="fill_color=vvlgrey,id=TF1"/>
  </r>
  <r>
    <x v="77"/>
    <x v="1"/>
    <s v="fill_color=vvlgrey,id=TF2"/>
  </r>
  <r>
    <x v="77"/>
    <x v="2"/>
    <s v="fill_color=vvlgrey,id=TF3"/>
  </r>
  <r>
    <x v="77"/>
    <x v="3"/>
    <s v="fill_color=vvlgrey,id=TF4"/>
  </r>
  <r>
    <x v="77"/>
    <x v="4"/>
    <s v="fill_color=vvlgrey,id=TF5"/>
  </r>
  <r>
    <x v="77"/>
    <x v="5"/>
    <s v="fill_color=vvlgrey,id=TF6"/>
  </r>
  <r>
    <x v="77"/>
    <x v="6"/>
    <s v="fill_color=vvlgrey,id=TF7"/>
  </r>
  <r>
    <x v="77"/>
    <x v="7"/>
    <s v="fill_color=vvlgrey,id=TF8"/>
  </r>
  <r>
    <x v="77"/>
    <x v="8"/>
    <s v="fill_color=vvlgrey,id=TF9"/>
  </r>
  <r>
    <x v="77"/>
    <x v="9"/>
    <s v="fill_color=vvlgrey,id=TF10"/>
  </r>
  <r>
    <x v="77"/>
    <x v="10"/>
    <s v="fill_color=vvlgrey,id=TF11"/>
  </r>
  <r>
    <x v="77"/>
    <x v="11"/>
    <s v="fill_color=vvlgrey,id=TF12"/>
  </r>
  <r>
    <x v="78"/>
    <x v="0"/>
    <s v="fill_color=vvlgrey,id=TF1"/>
  </r>
  <r>
    <x v="78"/>
    <x v="1"/>
    <s v="fill_color=vvlgrey,id=TF2"/>
  </r>
  <r>
    <x v="78"/>
    <x v="2"/>
    <s v="fill_color=vvlgrey,id=TF3"/>
  </r>
  <r>
    <x v="78"/>
    <x v="3"/>
    <s v="fill_color=vvlgrey,id=TF4"/>
  </r>
  <r>
    <x v="78"/>
    <x v="4"/>
    <s v="fill_color=vvlgrey,id=TF5"/>
  </r>
  <r>
    <x v="78"/>
    <x v="5"/>
    <s v="fill_color=vvlgrey,id=TF6"/>
  </r>
  <r>
    <x v="78"/>
    <x v="6"/>
    <s v="fill_color=vvlgrey,id=TF7"/>
  </r>
  <r>
    <x v="78"/>
    <x v="7"/>
    <s v="fill_color=vvlgrey,id=TF8"/>
  </r>
  <r>
    <x v="78"/>
    <x v="8"/>
    <s v="fill_color=vvlgrey,id=TF9"/>
  </r>
  <r>
    <x v="78"/>
    <x v="9"/>
    <s v="fill_color=yellow,id=TF10"/>
  </r>
  <r>
    <x v="78"/>
    <x v="10"/>
    <s v="fill_color=vvlgrey,id=TF11"/>
  </r>
  <r>
    <x v="78"/>
    <x v="11"/>
    <s v="fill_color=vvlgrey,id=TF12"/>
  </r>
  <r>
    <x v="79"/>
    <x v="0"/>
    <s v="fill_color=vvlgrey,id=TF1"/>
  </r>
  <r>
    <x v="79"/>
    <x v="1"/>
    <s v="fill_color=vvlgrey,id=TF2"/>
  </r>
  <r>
    <x v="79"/>
    <x v="2"/>
    <s v="fill_color=vvlgrey,id=TF3"/>
  </r>
  <r>
    <x v="79"/>
    <x v="3"/>
    <s v="fill_color=vvlgrey,id=TF4"/>
  </r>
  <r>
    <x v="79"/>
    <x v="4"/>
    <s v="fill_color=vvlgrey,id=TF5"/>
  </r>
  <r>
    <x v="79"/>
    <x v="5"/>
    <s v="fill_color=vvlgrey,id=TF6"/>
  </r>
  <r>
    <x v="79"/>
    <x v="6"/>
    <s v="fill_color=vvlgrey,id=TF7"/>
  </r>
  <r>
    <x v="79"/>
    <x v="7"/>
    <s v="fill_color=vvlgrey,id=TF8"/>
  </r>
  <r>
    <x v="79"/>
    <x v="8"/>
    <s v="fill_color=vvlgrey,id=TF9"/>
  </r>
  <r>
    <x v="79"/>
    <x v="9"/>
    <s v="fill_color=yellow,id=TF10"/>
  </r>
  <r>
    <x v="79"/>
    <x v="10"/>
    <s v="fill_color=vvlgrey,id=TF11"/>
  </r>
  <r>
    <x v="79"/>
    <x v="11"/>
    <s v="fill_color=vvlgrey,id=TF12"/>
  </r>
  <r>
    <x v="80"/>
    <x v="0"/>
    <s v="fill_color=vvlgrey,id=TF1"/>
  </r>
  <r>
    <x v="80"/>
    <x v="1"/>
    <s v="fill_color=vvlgrey,id=TF2"/>
  </r>
  <r>
    <x v="80"/>
    <x v="2"/>
    <s v="fill_color=vvlgrey,id=TF3"/>
  </r>
  <r>
    <x v="80"/>
    <x v="3"/>
    <s v="fill_color=vvlgrey,id=TF4"/>
  </r>
  <r>
    <x v="80"/>
    <x v="4"/>
    <s v="fill_color=vvlgrey,id=TF5"/>
  </r>
  <r>
    <x v="80"/>
    <x v="5"/>
    <s v="fill_color=vvlgrey,id=TF6"/>
  </r>
  <r>
    <x v="80"/>
    <x v="6"/>
    <s v="fill_color=vvlgrey,id=TF7"/>
  </r>
  <r>
    <x v="80"/>
    <x v="7"/>
    <s v="fill_color=vvlgrey,id=TF8"/>
  </r>
  <r>
    <x v="80"/>
    <x v="8"/>
    <s v="fill_color=vvlgrey,id=TF9"/>
  </r>
  <r>
    <x v="80"/>
    <x v="9"/>
    <s v="fill_color=vvlgrey,id=TF10"/>
  </r>
  <r>
    <x v="80"/>
    <x v="10"/>
    <s v="fill_color=vvlgrey,id=TF11"/>
  </r>
  <r>
    <x v="80"/>
    <x v="11"/>
    <s v="fill_color=vvlgrey,id=TF12"/>
  </r>
  <r>
    <x v="81"/>
    <x v="0"/>
    <s v="fill_color=vvlgrey,id=TF1"/>
  </r>
  <r>
    <x v="81"/>
    <x v="1"/>
    <s v="fill_color=vvlgrey,id=TF2"/>
  </r>
  <r>
    <x v="81"/>
    <x v="2"/>
    <s v="fill_color=vvlgrey,id=TF3"/>
  </r>
  <r>
    <x v="81"/>
    <x v="3"/>
    <s v="fill_color=vvlgrey,id=TF4"/>
  </r>
  <r>
    <x v="81"/>
    <x v="4"/>
    <s v="fill_color=vvlgrey,id=TF5"/>
  </r>
  <r>
    <x v="81"/>
    <x v="5"/>
    <s v="fill_color=vvlgrey,id=TF6"/>
  </r>
  <r>
    <x v="81"/>
    <x v="6"/>
    <s v="fill_color=vvlgrey,id=TF7"/>
  </r>
  <r>
    <x v="81"/>
    <x v="7"/>
    <s v="fill_color=vvlgrey,id=TF8"/>
  </r>
  <r>
    <x v="81"/>
    <x v="8"/>
    <s v="fill_color=vvlgrey,id=TF9"/>
  </r>
  <r>
    <x v="81"/>
    <x v="9"/>
    <s v="fill_color=vvlgrey,id=TF10"/>
  </r>
  <r>
    <x v="81"/>
    <x v="10"/>
    <s v="fill_color=vvlgrey,id=TF11"/>
  </r>
  <r>
    <x v="81"/>
    <x v="11"/>
    <s v="fill_color=vvlgrey,id=TF12"/>
  </r>
  <r>
    <x v="82"/>
    <x v="0"/>
    <s v="fill_color=vvlgrey,id=TF1"/>
  </r>
  <r>
    <x v="82"/>
    <x v="1"/>
    <s v="fill_color=vvlgrey,id=TF2"/>
  </r>
  <r>
    <x v="82"/>
    <x v="2"/>
    <s v="fill_color=vvlgrey,id=TF3"/>
  </r>
  <r>
    <x v="82"/>
    <x v="3"/>
    <s v="fill_color=vvlgrey,id=TF4"/>
  </r>
  <r>
    <x v="82"/>
    <x v="4"/>
    <s v="fill_color=vvlgrey,id=TF5"/>
  </r>
  <r>
    <x v="82"/>
    <x v="5"/>
    <s v="fill_color=vvlgrey,id=TF6"/>
  </r>
  <r>
    <x v="82"/>
    <x v="6"/>
    <s v="fill_color=vvlgrey,id=TF7"/>
  </r>
  <r>
    <x v="82"/>
    <x v="7"/>
    <s v="fill_color=vvlgrey,id=TF8"/>
  </r>
  <r>
    <x v="82"/>
    <x v="8"/>
    <s v="fill_color=vvlgrey,id=TF9"/>
  </r>
  <r>
    <x v="82"/>
    <x v="9"/>
    <s v="fill_color=yellow,id=TF10"/>
  </r>
  <r>
    <x v="82"/>
    <x v="10"/>
    <s v="fill_color=vvlgrey,id=TF11"/>
  </r>
  <r>
    <x v="82"/>
    <x v="11"/>
    <s v="fill_color=vvlgrey,id=TF12"/>
  </r>
  <r>
    <x v="83"/>
    <x v="0"/>
    <s v="fill_color=vvlgrey,id=TF1"/>
  </r>
  <r>
    <x v="83"/>
    <x v="1"/>
    <s v="fill_color=vvlgrey,id=TF2"/>
  </r>
  <r>
    <x v="83"/>
    <x v="2"/>
    <s v="fill_color=vvlgrey,id=TF3"/>
  </r>
  <r>
    <x v="83"/>
    <x v="3"/>
    <s v="fill_color=vvlgrey,id=TF4"/>
  </r>
  <r>
    <x v="83"/>
    <x v="4"/>
    <s v="fill_color=vvlgrey,id=TF5"/>
  </r>
  <r>
    <x v="83"/>
    <x v="5"/>
    <s v="fill_color=vvlgrey,id=TF6"/>
  </r>
  <r>
    <x v="83"/>
    <x v="6"/>
    <s v="fill_color=vvlgrey,id=TF7"/>
  </r>
  <r>
    <x v="83"/>
    <x v="7"/>
    <s v="fill_color=vvlgrey,id=TF8"/>
  </r>
  <r>
    <x v="83"/>
    <x v="8"/>
    <s v="fill_color=vvlgrey,id=TF9"/>
  </r>
  <r>
    <x v="83"/>
    <x v="9"/>
    <s v="fill_color=vvlgrey,id=TF10"/>
  </r>
  <r>
    <x v="83"/>
    <x v="10"/>
    <s v="fill_color=dred,id=TF11"/>
  </r>
  <r>
    <x v="83"/>
    <x v="11"/>
    <s v="fill_color=vvlgrey,id=TF12"/>
  </r>
  <r>
    <x v="84"/>
    <x v="0"/>
    <s v="fill_color=vvlgrey,id=TF1"/>
  </r>
  <r>
    <x v="84"/>
    <x v="1"/>
    <s v="fill_color=vvlgrey,id=TF2"/>
  </r>
  <r>
    <x v="84"/>
    <x v="2"/>
    <s v="fill_color=yellow,id=TF3"/>
  </r>
  <r>
    <x v="84"/>
    <x v="3"/>
    <s v="fill_color=yellow,id=TF4"/>
  </r>
  <r>
    <x v="84"/>
    <x v="4"/>
    <s v="fill_color=yellow,id=TF5"/>
  </r>
  <r>
    <x v="84"/>
    <x v="5"/>
    <s v="fill_color=vvlgrey,id=TF6"/>
  </r>
  <r>
    <x v="84"/>
    <x v="6"/>
    <s v="fill_color=vvlgrey,id=TF7"/>
  </r>
  <r>
    <x v="84"/>
    <x v="7"/>
    <s v="fill_color=yellow,id=TF8"/>
  </r>
  <r>
    <x v="84"/>
    <x v="8"/>
    <s v="fill_color=vvlgrey,id=TF9"/>
  </r>
  <r>
    <x v="84"/>
    <x v="9"/>
    <s v="fill_color=vvlgrey,id=TF10"/>
  </r>
  <r>
    <x v="84"/>
    <x v="10"/>
    <s v="fill_color=yellow,id=TF11"/>
  </r>
  <r>
    <x v="84"/>
    <x v="11"/>
    <s v="fill_color=vvlgrey,id=TF12"/>
  </r>
  <r>
    <x v="85"/>
    <x v="0"/>
    <s v="fill_color=vvlgrey,id=TF1"/>
  </r>
  <r>
    <x v="85"/>
    <x v="1"/>
    <s v="fill_color=vvlgrey,id=TF2"/>
  </r>
  <r>
    <x v="85"/>
    <x v="2"/>
    <s v="fill_color=yellow,id=TF3"/>
  </r>
  <r>
    <x v="85"/>
    <x v="3"/>
    <s v="fill_color=yellow,id=TF4"/>
  </r>
  <r>
    <x v="85"/>
    <x v="4"/>
    <s v="fill_color=yellow,id=TF5"/>
  </r>
  <r>
    <x v="85"/>
    <x v="5"/>
    <s v="fill_color=vvlgrey,id=TF6"/>
  </r>
  <r>
    <x v="85"/>
    <x v="6"/>
    <s v="fill_color=vvlgrey,id=TF7"/>
  </r>
  <r>
    <x v="85"/>
    <x v="7"/>
    <s v="fill_color=vvlgrey,id=TF8"/>
  </r>
  <r>
    <x v="85"/>
    <x v="8"/>
    <s v="fill_color=vvlgrey,id=TF9"/>
  </r>
  <r>
    <x v="85"/>
    <x v="9"/>
    <s v="fill_color=vvlgrey,id=TF10"/>
  </r>
  <r>
    <x v="85"/>
    <x v="10"/>
    <s v="fill_color=yellow,id=TF11"/>
  </r>
  <r>
    <x v="85"/>
    <x v="11"/>
    <s v="fill_color=vvlgrey,id=TF12"/>
  </r>
  <r>
    <x v="86"/>
    <x v="0"/>
    <s v="fill_color=vvlgrey,id=TF1"/>
  </r>
  <r>
    <x v="86"/>
    <x v="1"/>
    <s v="fill_color=vvlgrey,id=TF2"/>
  </r>
  <r>
    <x v="86"/>
    <x v="2"/>
    <s v="fill_color=vvlgrey,id=TF3"/>
  </r>
  <r>
    <x v="86"/>
    <x v="3"/>
    <s v="fill_color=vvlgrey,id=TF4"/>
  </r>
  <r>
    <x v="86"/>
    <x v="4"/>
    <s v="fill_color=vvlgrey,id=TF5"/>
  </r>
  <r>
    <x v="86"/>
    <x v="5"/>
    <s v="fill_color=vvlgrey,id=TF6"/>
  </r>
  <r>
    <x v="86"/>
    <x v="6"/>
    <s v="fill_color=yellow,id=TF7"/>
  </r>
  <r>
    <x v="86"/>
    <x v="7"/>
    <s v="fill_color=vvlgrey,id=TF8"/>
  </r>
  <r>
    <x v="86"/>
    <x v="8"/>
    <s v="fill_color=vvlgrey,id=TF9"/>
  </r>
  <r>
    <x v="86"/>
    <x v="9"/>
    <s v="fill_color=yellow,id=TF10"/>
  </r>
  <r>
    <x v="86"/>
    <x v="10"/>
    <s v="fill_color=vvlgrey,id=TF11"/>
  </r>
  <r>
    <x v="86"/>
    <x v="11"/>
    <s v="fill_color=vvlgrey,id=TF12"/>
  </r>
  <r>
    <x v="87"/>
    <x v="0"/>
    <s v="fill_color=vvlgrey,id=TF1"/>
  </r>
  <r>
    <x v="87"/>
    <x v="1"/>
    <s v="fill_color=vvlgrey,id=TF2"/>
  </r>
  <r>
    <x v="87"/>
    <x v="2"/>
    <s v="fill_color=yellow,id=TF3"/>
  </r>
  <r>
    <x v="87"/>
    <x v="3"/>
    <s v="fill_color=vvlgrey,id=TF4"/>
  </r>
  <r>
    <x v="87"/>
    <x v="4"/>
    <s v="fill_color=vvlgrey,id=TF5"/>
  </r>
  <r>
    <x v="87"/>
    <x v="5"/>
    <s v="fill_color=vvlgrey,id=TF6"/>
  </r>
  <r>
    <x v="87"/>
    <x v="6"/>
    <s v="fill_color=vvlgrey,id=TF7"/>
  </r>
  <r>
    <x v="87"/>
    <x v="7"/>
    <s v="fill_color=vvlgrey,id=TF8"/>
  </r>
  <r>
    <x v="87"/>
    <x v="8"/>
    <s v="fill_color=vvlgrey,id=TF9"/>
  </r>
  <r>
    <x v="87"/>
    <x v="9"/>
    <s v="fill_color=vvlgrey,id=TF10"/>
  </r>
  <r>
    <x v="87"/>
    <x v="10"/>
    <s v="fill_color=yellow,id=TF11"/>
  </r>
  <r>
    <x v="87"/>
    <x v="11"/>
    <s v="fill_color=vvlgrey,id=TF12"/>
  </r>
  <r>
    <x v="88"/>
    <x v="0"/>
    <s v="fill_color=vvlgrey,id=TF1"/>
  </r>
  <r>
    <x v="88"/>
    <x v="1"/>
    <s v="fill_color=vvlgrey,id=TF2"/>
  </r>
  <r>
    <x v="88"/>
    <x v="2"/>
    <s v="fill_color=vvlgrey,id=TF3"/>
  </r>
  <r>
    <x v="88"/>
    <x v="3"/>
    <s v="fill_color=vvlgrey,id=TF4"/>
  </r>
  <r>
    <x v="88"/>
    <x v="4"/>
    <s v="fill_color=vvlgrey,id=TF5"/>
  </r>
  <r>
    <x v="88"/>
    <x v="5"/>
    <s v="fill_color=vvlgrey,id=TF6"/>
  </r>
  <r>
    <x v="88"/>
    <x v="6"/>
    <s v="fill_color=vvlgrey,id=TF7"/>
  </r>
  <r>
    <x v="88"/>
    <x v="7"/>
    <s v="fill_color=vvlgrey,id=TF8"/>
  </r>
  <r>
    <x v="88"/>
    <x v="8"/>
    <s v="fill_color=vvlgrey,id=TF9"/>
  </r>
  <r>
    <x v="88"/>
    <x v="9"/>
    <s v="fill_color=vvlgrey,id=TF10"/>
  </r>
  <r>
    <x v="88"/>
    <x v="10"/>
    <s v="fill_color=vvlgrey,id=TF11"/>
  </r>
  <r>
    <x v="88"/>
    <x v="11"/>
    <s v="fill_color=vvlgrey,id=TF12"/>
  </r>
  <r>
    <x v="89"/>
    <x v="0"/>
    <s v="fill_color=vvlgrey,id=TF1"/>
  </r>
  <r>
    <x v="89"/>
    <x v="1"/>
    <s v="fill_color=vvlgrey,id=TF2"/>
  </r>
  <r>
    <x v="89"/>
    <x v="2"/>
    <s v="fill_color=vvlgrey,id=TF3"/>
  </r>
  <r>
    <x v="89"/>
    <x v="3"/>
    <s v="fill_color=vvlgrey,id=TF4"/>
  </r>
  <r>
    <x v="89"/>
    <x v="4"/>
    <s v="fill_color=vvlgrey,id=TF5"/>
  </r>
  <r>
    <x v="89"/>
    <x v="5"/>
    <s v="fill_color=vvlgrey,id=TF6"/>
  </r>
  <r>
    <x v="89"/>
    <x v="6"/>
    <s v="fill_color=vvlgrey,id=TF7"/>
  </r>
  <r>
    <x v="89"/>
    <x v="7"/>
    <s v="fill_color=vvlgrey,id=TF8"/>
  </r>
  <r>
    <x v="89"/>
    <x v="8"/>
    <s v="fill_color=vvlgrey,id=TF9"/>
  </r>
  <r>
    <x v="89"/>
    <x v="9"/>
    <s v="fill_color=vvlgrey,id=TF10"/>
  </r>
  <r>
    <x v="89"/>
    <x v="10"/>
    <s v="fill_color=vvlgrey,id=TF11"/>
  </r>
  <r>
    <x v="89"/>
    <x v="11"/>
    <s v="fill_color=vvlgrey,id=TF12"/>
  </r>
  <r>
    <x v="90"/>
    <x v="0"/>
    <s v="fill_color=vvlgrey,id=TF1"/>
  </r>
  <r>
    <x v="90"/>
    <x v="1"/>
    <s v="fill_color=vvlgrey,id=TF2"/>
  </r>
  <r>
    <x v="90"/>
    <x v="2"/>
    <s v="fill_color=vvlgrey,id=TF3"/>
  </r>
  <r>
    <x v="90"/>
    <x v="3"/>
    <s v="fill_color=vvlgrey,id=TF4"/>
  </r>
  <r>
    <x v="90"/>
    <x v="4"/>
    <s v="fill_color=yellow,id=TF5"/>
  </r>
  <r>
    <x v="90"/>
    <x v="5"/>
    <s v="fill_color=yellow,id=TF6"/>
  </r>
  <r>
    <x v="90"/>
    <x v="6"/>
    <s v="fill_color=vvlgrey,id=TF7"/>
  </r>
  <r>
    <x v="90"/>
    <x v="7"/>
    <s v="fill_color=vvlgrey,id=TF8"/>
  </r>
  <r>
    <x v="90"/>
    <x v="8"/>
    <s v="fill_color=vvlgrey,id=TF9"/>
  </r>
  <r>
    <x v="90"/>
    <x v="9"/>
    <s v="fill_color=dred,id=TF10"/>
  </r>
  <r>
    <x v="90"/>
    <x v="10"/>
    <s v="fill_color=vvlgrey,id=TF11"/>
  </r>
  <r>
    <x v="90"/>
    <x v="11"/>
    <s v="fill_color=vvlgrey,id=TF12"/>
  </r>
  <r>
    <x v="91"/>
    <x v="0"/>
    <s v="fill_color=vvlgrey,id=TF1"/>
  </r>
  <r>
    <x v="91"/>
    <x v="1"/>
    <s v="fill_color=vvlgrey,id=TF2"/>
  </r>
  <r>
    <x v="91"/>
    <x v="2"/>
    <s v="fill_color=vvlgrey,id=TF3"/>
  </r>
  <r>
    <x v="91"/>
    <x v="3"/>
    <s v="fill_color=vvlgrey,id=TF4"/>
  </r>
  <r>
    <x v="91"/>
    <x v="4"/>
    <s v="fill_color=vvlgrey,id=TF5"/>
  </r>
  <r>
    <x v="91"/>
    <x v="5"/>
    <s v="fill_color=vvlgrey,id=TF6"/>
  </r>
  <r>
    <x v="91"/>
    <x v="6"/>
    <s v="fill_color=vvlgrey,id=TF7"/>
  </r>
  <r>
    <x v="91"/>
    <x v="7"/>
    <s v="fill_color=vvlgrey,id=TF8"/>
  </r>
  <r>
    <x v="91"/>
    <x v="8"/>
    <s v="fill_color=vvlgrey,id=TF9"/>
  </r>
  <r>
    <x v="91"/>
    <x v="9"/>
    <s v="fill_color=vvlgrey,id=TF10"/>
  </r>
  <r>
    <x v="91"/>
    <x v="10"/>
    <s v="fill_color=yellow,id=TF11"/>
  </r>
  <r>
    <x v="91"/>
    <x v="11"/>
    <s v="fill_color=vvlgrey,id=TF12"/>
  </r>
  <r>
    <x v="92"/>
    <x v="0"/>
    <s v="fill_color=vvlgrey,id=TF1"/>
  </r>
  <r>
    <x v="92"/>
    <x v="1"/>
    <s v="fill_color=vvlgrey,id=TF2"/>
  </r>
  <r>
    <x v="92"/>
    <x v="2"/>
    <s v="fill_color=vvlgrey,id=TF3"/>
  </r>
  <r>
    <x v="92"/>
    <x v="3"/>
    <s v="fill_color=vvlgrey,id=TF4"/>
  </r>
  <r>
    <x v="92"/>
    <x v="4"/>
    <s v="fill_color=vvlgrey,id=TF5"/>
  </r>
  <r>
    <x v="92"/>
    <x v="5"/>
    <s v="fill_color=vvlgrey,id=TF6"/>
  </r>
  <r>
    <x v="92"/>
    <x v="6"/>
    <s v="fill_color=vvlgrey,id=TF7"/>
  </r>
  <r>
    <x v="92"/>
    <x v="7"/>
    <s v="fill_color=vvlgrey,id=TF8"/>
  </r>
  <r>
    <x v="92"/>
    <x v="8"/>
    <s v="fill_color=vvlgrey,id=TF9"/>
  </r>
  <r>
    <x v="92"/>
    <x v="9"/>
    <s v="fill_color=vvlgrey,id=TF10"/>
  </r>
  <r>
    <x v="92"/>
    <x v="10"/>
    <s v="fill_color=yellow,id=TF11"/>
  </r>
  <r>
    <x v="92"/>
    <x v="11"/>
    <s v="fill_color=vvlgrey,id=TF12"/>
  </r>
  <r>
    <x v="93"/>
    <x v="0"/>
    <s v="fill_color=vvlgrey,id=TF1"/>
  </r>
  <r>
    <x v="93"/>
    <x v="1"/>
    <s v="fill_color=vvlgrey,id=TF2"/>
  </r>
  <r>
    <x v="93"/>
    <x v="2"/>
    <s v="fill_color=vvlgrey,id=TF3"/>
  </r>
  <r>
    <x v="93"/>
    <x v="3"/>
    <s v="fill_color=vvlgrey,id=TF4"/>
  </r>
  <r>
    <x v="93"/>
    <x v="4"/>
    <s v="fill_color=vvlgrey,id=TF5"/>
  </r>
  <r>
    <x v="93"/>
    <x v="5"/>
    <s v="fill_color=vvlgrey,id=TF6"/>
  </r>
  <r>
    <x v="93"/>
    <x v="6"/>
    <s v="fill_color=vvlgrey,id=TF7"/>
  </r>
  <r>
    <x v="93"/>
    <x v="7"/>
    <s v="fill_color=vvlgrey,id=TF8"/>
  </r>
  <r>
    <x v="93"/>
    <x v="8"/>
    <s v="fill_color=vvlgrey,id=TF9"/>
  </r>
  <r>
    <x v="93"/>
    <x v="9"/>
    <s v="fill_color=vvlgrey,id=TF10"/>
  </r>
  <r>
    <x v="93"/>
    <x v="10"/>
    <s v="fill_color=vvlgrey,id=TF11"/>
  </r>
  <r>
    <x v="93"/>
    <x v="11"/>
    <s v="fill_color=vvlgrey,id=TF12"/>
  </r>
  <r>
    <x v="94"/>
    <x v="0"/>
    <s v="fill_color=vvlgrey,id=TF1"/>
  </r>
  <r>
    <x v="94"/>
    <x v="1"/>
    <s v="fill_color=vvlgrey,id=TF2"/>
  </r>
  <r>
    <x v="94"/>
    <x v="2"/>
    <s v="fill_color=vvlgrey,id=TF3"/>
  </r>
  <r>
    <x v="94"/>
    <x v="3"/>
    <s v="fill_color=vvlgrey,id=TF4"/>
  </r>
  <r>
    <x v="94"/>
    <x v="4"/>
    <s v="fill_color=vvlgrey,id=TF5"/>
  </r>
  <r>
    <x v="94"/>
    <x v="5"/>
    <s v="fill_color=vvlgrey,id=TF6"/>
  </r>
  <r>
    <x v="94"/>
    <x v="6"/>
    <s v="fill_color=vvlgrey,id=TF7"/>
  </r>
  <r>
    <x v="94"/>
    <x v="7"/>
    <s v="fill_color=vvlgrey,id=TF8"/>
  </r>
  <r>
    <x v="94"/>
    <x v="8"/>
    <s v="fill_color=vvlgrey,id=TF9"/>
  </r>
  <r>
    <x v="94"/>
    <x v="9"/>
    <s v="fill_color=yellow,id=TF10"/>
  </r>
  <r>
    <x v="94"/>
    <x v="10"/>
    <s v="fill_color=vvlgrey,id=TF11"/>
  </r>
  <r>
    <x v="94"/>
    <x v="11"/>
    <s v="fill_color=vvlgrey,id=TF12"/>
  </r>
  <r>
    <x v="95"/>
    <x v="0"/>
    <s v="fill_color=vvlgrey,id=TF1"/>
  </r>
  <r>
    <x v="95"/>
    <x v="1"/>
    <s v="fill_color=vvlgrey,id=TF2"/>
  </r>
  <r>
    <x v="95"/>
    <x v="2"/>
    <s v="fill_color=vvlgrey,id=TF3"/>
  </r>
  <r>
    <x v="95"/>
    <x v="3"/>
    <s v="fill_color=vvlgrey,id=TF4"/>
  </r>
  <r>
    <x v="95"/>
    <x v="4"/>
    <s v="fill_color=vvlgrey,id=TF5"/>
  </r>
  <r>
    <x v="95"/>
    <x v="5"/>
    <s v="fill_color=vvlgrey,id=TF6"/>
  </r>
  <r>
    <x v="95"/>
    <x v="6"/>
    <s v="fill_color=yellow,id=TF7"/>
  </r>
  <r>
    <x v="95"/>
    <x v="7"/>
    <s v="fill_color=vvlgrey,id=TF8"/>
  </r>
  <r>
    <x v="95"/>
    <x v="8"/>
    <s v="fill_color=vvlgrey,id=TF9"/>
  </r>
  <r>
    <x v="95"/>
    <x v="9"/>
    <s v="fill_color=vvlgrey,id=TF10"/>
  </r>
  <r>
    <x v="95"/>
    <x v="10"/>
    <s v="fill_color=yellow,id=TF11"/>
  </r>
  <r>
    <x v="95"/>
    <x v="11"/>
    <s v="fill_color=vvlgrey,id=TF12"/>
  </r>
  <r>
    <x v="96"/>
    <x v="0"/>
    <s v="fill_color=vvlgrey,id=TF1"/>
  </r>
  <r>
    <x v="96"/>
    <x v="1"/>
    <s v="fill_color=vvlgrey,id=TF2"/>
  </r>
  <r>
    <x v="96"/>
    <x v="2"/>
    <s v="fill_color=vvlgrey,id=TF3"/>
  </r>
  <r>
    <x v="96"/>
    <x v="3"/>
    <s v="fill_color=vvlgrey,id=TF4"/>
  </r>
  <r>
    <x v="96"/>
    <x v="4"/>
    <s v="fill_color=vvlgrey,id=TF5"/>
  </r>
  <r>
    <x v="96"/>
    <x v="5"/>
    <s v="fill_color=vvlgrey,id=TF6"/>
  </r>
  <r>
    <x v="96"/>
    <x v="6"/>
    <s v="fill_color=vvlgrey,id=TF7"/>
  </r>
  <r>
    <x v="96"/>
    <x v="7"/>
    <s v="fill_color=vvlgrey,id=TF8"/>
  </r>
  <r>
    <x v="96"/>
    <x v="8"/>
    <s v="fill_color=vvlgrey,id=TF9"/>
  </r>
  <r>
    <x v="96"/>
    <x v="9"/>
    <s v="fill_color=yellow,id=TF10"/>
  </r>
  <r>
    <x v="96"/>
    <x v="10"/>
    <s v="fill_color=vvlgrey,id=TF11"/>
  </r>
  <r>
    <x v="96"/>
    <x v="11"/>
    <s v="fill_color=vvlgrey,id=TF12"/>
  </r>
  <r>
    <x v="97"/>
    <x v="0"/>
    <s v="fill_color=vvlgrey,id=TF1"/>
  </r>
  <r>
    <x v="97"/>
    <x v="1"/>
    <s v="fill_color=vvlgrey,id=TF2"/>
  </r>
  <r>
    <x v="97"/>
    <x v="2"/>
    <s v="fill_color=vvlgrey,id=TF3"/>
  </r>
  <r>
    <x v="97"/>
    <x v="3"/>
    <s v="fill_color=vvlgrey,id=TF4"/>
  </r>
  <r>
    <x v="97"/>
    <x v="4"/>
    <s v="fill_color=vvlgrey,id=TF5"/>
  </r>
  <r>
    <x v="97"/>
    <x v="5"/>
    <s v="fill_color=vvlgrey,id=TF6"/>
  </r>
  <r>
    <x v="97"/>
    <x v="6"/>
    <s v="fill_color=vvlgrey,id=TF7"/>
  </r>
  <r>
    <x v="97"/>
    <x v="7"/>
    <s v="fill_color=vvlgrey,id=TF8"/>
  </r>
  <r>
    <x v="97"/>
    <x v="8"/>
    <s v="fill_color=vvlgrey,id=TF9"/>
  </r>
  <r>
    <x v="97"/>
    <x v="9"/>
    <s v="fill_color=vvlgrey,id=TF10"/>
  </r>
  <r>
    <x v="97"/>
    <x v="10"/>
    <s v="fill_color=vvlgrey,id=TF11"/>
  </r>
  <r>
    <x v="97"/>
    <x v="11"/>
    <s v="fill_color=vvlgrey,id=TF12"/>
  </r>
  <r>
    <x v="98"/>
    <x v="0"/>
    <s v="fill_color=vvlgrey,id=TF1"/>
  </r>
  <r>
    <x v="98"/>
    <x v="1"/>
    <s v="fill_color=vvlgrey,id=TF2"/>
  </r>
  <r>
    <x v="98"/>
    <x v="2"/>
    <s v="fill_color=vvlgrey,id=TF3"/>
  </r>
  <r>
    <x v="98"/>
    <x v="3"/>
    <s v="fill_color=vvlgrey,id=TF4"/>
  </r>
  <r>
    <x v="98"/>
    <x v="4"/>
    <s v="fill_color=vvlgrey,id=TF5"/>
  </r>
  <r>
    <x v="98"/>
    <x v="5"/>
    <s v="fill_color=vvlgrey,id=TF6"/>
  </r>
  <r>
    <x v="98"/>
    <x v="6"/>
    <s v="fill_color=vvlgrey,id=TF7"/>
  </r>
  <r>
    <x v="98"/>
    <x v="7"/>
    <s v="fill_color=vvlgrey,id=TF8"/>
  </r>
  <r>
    <x v="98"/>
    <x v="8"/>
    <s v="fill_color=vvlgrey,id=TF9"/>
  </r>
  <r>
    <x v="98"/>
    <x v="9"/>
    <s v="fill_color=vvlgrey,id=TF10"/>
  </r>
  <r>
    <x v="98"/>
    <x v="10"/>
    <s v="fill_color=vvlgrey,id=TF11"/>
  </r>
  <r>
    <x v="98"/>
    <x v="11"/>
    <s v="fill_color=vvlgrey,id=TF12"/>
  </r>
  <r>
    <x v="99"/>
    <x v="0"/>
    <s v="fill_color=vvlgrey,id=TF1"/>
  </r>
  <r>
    <x v="99"/>
    <x v="1"/>
    <s v="fill_color=vvlgrey,id=TF2"/>
  </r>
  <r>
    <x v="99"/>
    <x v="2"/>
    <s v="fill_color=vvlgrey,id=TF3"/>
  </r>
  <r>
    <x v="99"/>
    <x v="3"/>
    <s v="fill_color=vvlgrey,id=TF4"/>
  </r>
  <r>
    <x v="99"/>
    <x v="4"/>
    <s v="fill_color=vvlgrey,id=TF5"/>
  </r>
  <r>
    <x v="99"/>
    <x v="5"/>
    <s v="fill_color=vvlgrey,id=TF6"/>
  </r>
  <r>
    <x v="99"/>
    <x v="6"/>
    <s v="fill_color=vvlgrey,id=TF7"/>
  </r>
  <r>
    <x v="99"/>
    <x v="7"/>
    <s v="fill_color=vvlgrey,id=TF8"/>
  </r>
  <r>
    <x v="99"/>
    <x v="8"/>
    <s v="fill_color=vvlgrey,id=TF9"/>
  </r>
  <r>
    <x v="99"/>
    <x v="9"/>
    <s v="fill_color=vvlgrey,id=TF10"/>
  </r>
  <r>
    <x v="99"/>
    <x v="10"/>
    <s v="fill_color=vvlgrey,id=TF11"/>
  </r>
  <r>
    <x v="99"/>
    <x v="11"/>
    <s v="fill_color=vvlgrey,id=TF12"/>
  </r>
  <r>
    <x v="100"/>
    <x v="0"/>
    <s v="fill_color=vvlgrey,id=TF1"/>
  </r>
  <r>
    <x v="100"/>
    <x v="1"/>
    <s v="fill_color=vvlgrey,id=TF2"/>
  </r>
  <r>
    <x v="100"/>
    <x v="2"/>
    <s v="fill_color=vvlgrey,id=TF3"/>
  </r>
  <r>
    <x v="100"/>
    <x v="3"/>
    <s v="fill_color=vvlgrey,id=TF4"/>
  </r>
  <r>
    <x v="100"/>
    <x v="4"/>
    <s v="fill_color=vvlgrey,id=TF5"/>
  </r>
  <r>
    <x v="100"/>
    <x v="5"/>
    <s v="fill_color=vvlgrey,id=TF6"/>
  </r>
  <r>
    <x v="100"/>
    <x v="6"/>
    <s v="fill_color=vvlgrey,id=TF7"/>
  </r>
  <r>
    <x v="100"/>
    <x v="7"/>
    <s v="fill_color=vvlgrey,id=TF8"/>
  </r>
  <r>
    <x v="100"/>
    <x v="8"/>
    <s v="fill_color=vvlgrey,id=TF9"/>
  </r>
  <r>
    <x v="100"/>
    <x v="9"/>
    <s v="fill_color=vvlgrey,id=TF10"/>
  </r>
  <r>
    <x v="100"/>
    <x v="10"/>
    <s v="fill_color=vvlgrey,id=TF11"/>
  </r>
  <r>
    <x v="100"/>
    <x v="11"/>
    <s v="fill_color=vvlgrey,id=TF12"/>
  </r>
  <r>
    <x v="101"/>
    <x v="0"/>
    <s v="fill_color=vvlgrey,id=TF1"/>
  </r>
  <r>
    <x v="101"/>
    <x v="1"/>
    <s v="fill_color=vvlgrey,id=TF2"/>
  </r>
  <r>
    <x v="101"/>
    <x v="2"/>
    <s v="fill_color=vvlgrey,id=TF3"/>
  </r>
  <r>
    <x v="101"/>
    <x v="3"/>
    <s v="fill_color=vvlgrey,id=TF4"/>
  </r>
  <r>
    <x v="101"/>
    <x v="4"/>
    <s v="fill_color=vvlgrey,id=TF5"/>
  </r>
  <r>
    <x v="101"/>
    <x v="5"/>
    <s v="fill_color=vvlgrey,id=TF6"/>
  </r>
  <r>
    <x v="101"/>
    <x v="6"/>
    <s v="fill_color=vvlgrey,id=TF7"/>
  </r>
  <r>
    <x v="101"/>
    <x v="7"/>
    <s v="fill_color=vvlgrey,id=TF8"/>
  </r>
  <r>
    <x v="101"/>
    <x v="8"/>
    <s v="fill_color=vvlgrey,id=TF9"/>
  </r>
  <r>
    <x v="101"/>
    <x v="9"/>
    <s v="fill_color=vvlgrey,id=TF10"/>
  </r>
  <r>
    <x v="101"/>
    <x v="10"/>
    <s v="fill_color=vvlgrey,id=TF11"/>
  </r>
  <r>
    <x v="101"/>
    <x v="11"/>
    <s v="fill_color=vvlgrey,id=TF12"/>
  </r>
  <r>
    <x v="102"/>
    <x v="0"/>
    <s v="fill_color=vvlgrey,id=TF1"/>
  </r>
  <r>
    <x v="102"/>
    <x v="1"/>
    <s v="fill_color=vvlgrey,id=TF2"/>
  </r>
  <r>
    <x v="102"/>
    <x v="2"/>
    <s v="fill_color=vvlgrey,id=TF3"/>
  </r>
  <r>
    <x v="102"/>
    <x v="3"/>
    <s v="fill_color=vvlgrey,id=TF4"/>
  </r>
  <r>
    <x v="102"/>
    <x v="4"/>
    <s v="fill_color=vvlgrey,id=TF5"/>
  </r>
  <r>
    <x v="102"/>
    <x v="5"/>
    <s v="fill_color=vvlgrey,id=TF6"/>
  </r>
  <r>
    <x v="102"/>
    <x v="6"/>
    <s v="fill_color=vvlgrey,id=TF7"/>
  </r>
  <r>
    <x v="102"/>
    <x v="7"/>
    <s v="fill_color=vvlgrey,id=TF8"/>
  </r>
  <r>
    <x v="102"/>
    <x v="8"/>
    <s v="fill_color=vvlgrey,id=TF9"/>
  </r>
  <r>
    <x v="102"/>
    <x v="9"/>
    <s v="fill_color=vvlgrey,id=TF10"/>
  </r>
  <r>
    <x v="102"/>
    <x v="10"/>
    <s v="fill_color=vvlgrey,id=TF11"/>
  </r>
  <r>
    <x v="102"/>
    <x v="11"/>
    <s v="fill_color=vvlgrey,id=TF12"/>
  </r>
  <r>
    <x v="103"/>
    <x v="0"/>
    <s v="fill_color=vvlgrey,id=TF1"/>
  </r>
  <r>
    <x v="103"/>
    <x v="1"/>
    <s v="fill_color=vvlgrey,id=TF2"/>
  </r>
  <r>
    <x v="103"/>
    <x v="2"/>
    <s v="fill_color=vvlgrey,id=TF3"/>
  </r>
  <r>
    <x v="103"/>
    <x v="3"/>
    <s v="fill_color=vvlgrey,id=TF4"/>
  </r>
  <r>
    <x v="103"/>
    <x v="4"/>
    <s v="fill_color=vvlgrey,id=TF5"/>
  </r>
  <r>
    <x v="103"/>
    <x v="5"/>
    <s v="fill_color=vvlgrey,id=TF6"/>
  </r>
  <r>
    <x v="103"/>
    <x v="6"/>
    <s v="fill_color=vvlgrey,id=TF7"/>
  </r>
  <r>
    <x v="103"/>
    <x v="7"/>
    <s v="fill_color=vvlgrey,id=TF8"/>
  </r>
  <r>
    <x v="103"/>
    <x v="8"/>
    <s v="fill_color=vvlgrey,id=TF9"/>
  </r>
  <r>
    <x v="103"/>
    <x v="9"/>
    <s v="fill_color=vvlgrey,id=TF10"/>
  </r>
  <r>
    <x v="103"/>
    <x v="10"/>
    <s v="fill_color=vvlgrey,id=TF11"/>
  </r>
  <r>
    <x v="103"/>
    <x v="11"/>
    <s v="fill_color=vvlgrey,id=TF12"/>
  </r>
  <r>
    <x v="104"/>
    <x v="0"/>
    <s v="fill_color=vvlgrey,id=TF1"/>
  </r>
  <r>
    <x v="104"/>
    <x v="1"/>
    <s v="fill_color=vvlgrey,id=TF2"/>
  </r>
  <r>
    <x v="104"/>
    <x v="2"/>
    <s v="fill_color=yellow,id=TF3"/>
  </r>
  <r>
    <x v="104"/>
    <x v="3"/>
    <s v="fill_color=vvlgrey,id=TF4"/>
  </r>
  <r>
    <x v="104"/>
    <x v="4"/>
    <s v="fill_color=yellow,id=TF5"/>
  </r>
  <r>
    <x v="104"/>
    <x v="5"/>
    <s v="fill_color=vvlgrey,id=TF6"/>
  </r>
  <r>
    <x v="104"/>
    <x v="6"/>
    <s v="fill_color=yellow,id=TF7"/>
  </r>
  <r>
    <x v="104"/>
    <x v="7"/>
    <s v="fill_color=vvlgrey,id=TF8"/>
  </r>
  <r>
    <x v="104"/>
    <x v="8"/>
    <s v="fill_color=vvlgrey,id=TF9"/>
  </r>
  <r>
    <x v="104"/>
    <x v="9"/>
    <s v="fill_color=yellow,id=TF10"/>
  </r>
  <r>
    <x v="104"/>
    <x v="10"/>
    <s v="fill_color=yellow,id=TF11"/>
  </r>
  <r>
    <x v="104"/>
    <x v="11"/>
    <s v="fill_color=vvlgrey,id=TF12"/>
  </r>
  <r>
    <x v="105"/>
    <x v="0"/>
    <s v="fill_color=vvlgrey,id=TF1"/>
  </r>
  <r>
    <x v="105"/>
    <x v="1"/>
    <s v="fill_color=yellow,id=TF2"/>
  </r>
  <r>
    <x v="105"/>
    <x v="2"/>
    <s v="fill_color=yellow,id=TF3"/>
  </r>
  <r>
    <x v="105"/>
    <x v="3"/>
    <s v="fill_color=yellow,id=TF4"/>
  </r>
  <r>
    <x v="105"/>
    <x v="4"/>
    <s v="fill_color=yellow,id=TF5"/>
  </r>
  <r>
    <x v="105"/>
    <x v="5"/>
    <s v="fill_color=yellow,id=TF6"/>
  </r>
  <r>
    <x v="105"/>
    <x v="6"/>
    <s v="fill_color=yellow,id=TF7"/>
  </r>
  <r>
    <x v="105"/>
    <x v="7"/>
    <s v="fill_color=yellow,id=TF8"/>
  </r>
  <r>
    <x v="105"/>
    <x v="8"/>
    <s v="fill_color=vvlgrey,id=TF9"/>
  </r>
  <r>
    <x v="105"/>
    <x v="9"/>
    <s v="fill_color=vvlgrey,id=TF10"/>
  </r>
  <r>
    <x v="105"/>
    <x v="10"/>
    <s v="fill_color=dred,id=TF11"/>
  </r>
  <r>
    <x v="105"/>
    <x v="11"/>
    <s v="fill_color=vvlgrey,id=TF12"/>
  </r>
  <r>
    <x v="106"/>
    <x v="0"/>
    <s v="fill_color=vvlgrey,id=TF1"/>
  </r>
  <r>
    <x v="106"/>
    <x v="1"/>
    <s v="fill_color=vvlgrey,id=TF2"/>
  </r>
  <r>
    <x v="106"/>
    <x v="2"/>
    <s v="fill_color=vvlgrey,id=TF3"/>
  </r>
  <r>
    <x v="106"/>
    <x v="3"/>
    <s v="fill_color=vvlgrey,id=TF4"/>
  </r>
  <r>
    <x v="106"/>
    <x v="4"/>
    <s v="fill_color=vvlgrey,id=TF5"/>
  </r>
  <r>
    <x v="106"/>
    <x v="5"/>
    <s v="fill_color=vvlgrey,id=TF6"/>
  </r>
  <r>
    <x v="106"/>
    <x v="6"/>
    <s v="fill_color=vvlgrey,id=TF7"/>
  </r>
  <r>
    <x v="106"/>
    <x v="7"/>
    <s v="fill_color=vvlgrey,id=TF8"/>
  </r>
  <r>
    <x v="106"/>
    <x v="8"/>
    <s v="fill_color=vvlgrey,id=TF9"/>
  </r>
  <r>
    <x v="106"/>
    <x v="9"/>
    <s v="fill_color=yellow,id=TF10"/>
  </r>
  <r>
    <x v="106"/>
    <x v="10"/>
    <s v="fill_color=yellow,id=TF11"/>
  </r>
  <r>
    <x v="106"/>
    <x v="11"/>
    <s v="fill_color=vvlgrey,id=TF12"/>
  </r>
  <r>
    <x v="107"/>
    <x v="0"/>
    <s v="fill_color=vvlgrey,id=TF1"/>
  </r>
  <r>
    <x v="107"/>
    <x v="1"/>
    <s v="fill_color=vvlgrey,id=TF2"/>
  </r>
  <r>
    <x v="107"/>
    <x v="2"/>
    <s v="fill_color=vvlgrey,id=TF3"/>
  </r>
  <r>
    <x v="107"/>
    <x v="3"/>
    <s v="fill_color=yellow,id=TF4"/>
  </r>
  <r>
    <x v="107"/>
    <x v="4"/>
    <s v="fill_color=vvlgrey,id=TF5"/>
  </r>
  <r>
    <x v="107"/>
    <x v="5"/>
    <s v="fill_color=vvlgrey,id=TF6"/>
  </r>
  <r>
    <x v="107"/>
    <x v="6"/>
    <s v="fill_color=vvlgrey,id=TF7"/>
  </r>
  <r>
    <x v="107"/>
    <x v="7"/>
    <s v="fill_color=vvlgrey,id=TF8"/>
  </r>
  <r>
    <x v="107"/>
    <x v="8"/>
    <s v="fill_color=vvlgrey,id=TF9"/>
  </r>
  <r>
    <x v="107"/>
    <x v="9"/>
    <s v="fill_color=yellow,id=TF10"/>
  </r>
  <r>
    <x v="107"/>
    <x v="10"/>
    <s v="fill_color=yellow,id=TF11"/>
  </r>
  <r>
    <x v="107"/>
    <x v="11"/>
    <s v="fill_color=vvlgrey,id=TF12"/>
  </r>
  <r>
    <x v="108"/>
    <x v="0"/>
    <s v="fill_color=vvlgrey,id=TF1"/>
  </r>
  <r>
    <x v="108"/>
    <x v="1"/>
    <s v="fill_color=vvlgrey,id=TF2"/>
  </r>
  <r>
    <x v="108"/>
    <x v="2"/>
    <s v="fill_color=vvlgrey,id=TF3"/>
  </r>
  <r>
    <x v="108"/>
    <x v="3"/>
    <s v="fill_color=yellow,id=TF4"/>
  </r>
  <r>
    <x v="108"/>
    <x v="4"/>
    <s v="fill_color=vvlgrey,id=TF5"/>
  </r>
  <r>
    <x v="108"/>
    <x v="5"/>
    <s v="fill_color=vvlgrey,id=TF6"/>
  </r>
  <r>
    <x v="108"/>
    <x v="6"/>
    <s v="fill_color=vvlgrey,id=TF7"/>
  </r>
  <r>
    <x v="108"/>
    <x v="7"/>
    <s v="fill_color=vvlgrey,id=TF8"/>
  </r>
  <r>
    <x v="108"/>
    <x v="8"/>
    <s v="fill_color=vvlgrey,id=TF9"/>
  </r>
  <r>
    <x v="108"/>
    <x v="9"/>
    <s v="fill_color=vvlgrey,id=TF10"/>
  </r>
  <r>
    <x v="108"/>
    <x v="10"/>
    <s v="fill_color=vvlgrey,id=TF11"/>
  </r>
  <r>
    <x v="108"/>
    <x v="11"/>
    <s v="fill_color=vvlgrey,id=TF12"/>
  </r>
  <r>
    <x v="109"/>
    <x v="0"/>
    <s v="fill_color=vvlgrey,id=TF1"/>
  </r>
  <r>
    <x v="109"/>
    <x v="1"/>
    <s v="fill_color=vvlgrey,id=TF2"/>
  </r>
  <r>
    <x v="109"/>
    <x v="2"/>
    <s v="fill_color=vvlgrey,id=TF3"/>
  </r>
  <r>
    <x v="109"/>
    <x v="3"/>
    <s v="fill_color=vvlgrey,id=TF4"/>
  </r>
  <r>
    <x v="109"/>
    <x v="4"/>
    <s v="fill_color=vvlgrey,id=TF5"/>
  </r>
  <r>
    <x v="109"/>
    <x v="5"/>
    <s v="fill_color=vvlgrey,id=TF6"/>
  </r>
  <r>
    <x v="109"/>
    <x v="6"/>
    <s v="fill_color=vvlgrey,id=TF7"/>
  </r>
  <r>
    <x v="109"/>
    <x v="7"/>
    <s v="fill_color=vvlgrey,id=TF8"/>
  </r>
  <r>
    <x v="109"/>
    <x v="8"/>
    <s v="fill_color=vvlgrey,id=TF9"/>
  </r>
  <r>
    <x v="109"/>
    <x v="9"/>
    <s v="fill_color=vvlgrey,id=TF10"/>
  </r>
  <r>
    <x v="109"/>
    <x v="10"/>
    <s v="fill_color=yellow,id=TF11"/>
  </r>
  <r>
    <x v="109"/>
    <x v="11"/>
    <s v="fill_color=vvlgrey,id=TF12"/>
  </r>
  <r>
    <x v="110"/>
    <x v="0"/>
    <s v="fill_color=vvlgrey,id=TF1"/>
  </r>
  <r>
    <x v="110"/>
    <x v="1"/>
    <s v="fill_color=vvlgrey,id=TF2"/>
  </r>
  <r>
    <x v="110"/>
    <x v="2"/>
    <s v="fill_color=vvlgrey,id=TF3"/>
  </r>
  <r>
    <x v="110"/>
    <x v="3"/>
    <s v="fill_color=vvlgrey,id=TF4"/>
  </r>
  <r>
    <x v="110"/>
    <x v="4"/>
    <s v="fill_color=vvlgrey,id=TF5"/>
  </r>
  <r>
    <x v="110"/>
    <x v="5"/>
    <s v="fill_color=vvlgrey,id=TF6"/>
  </r>
  <r>
    <x v="110"/>
    <x v="6"/>
    <s v="fill_color=vvlgrey,id=TF7"/>
  </r>
  <r>
    <x v="110"/>
    <x v="7"/>
    <s v="fill_color=vvlgrey,id=TF8"/>
  </r>
  <r>
    <x v="110"/>
    <x v="8"/>
    <s v="fill_color=vvlgrey,id=TF9"/>
  </r>
  <r>
    <x v="110"/>
    <x v="9"/>
    <s v="fill_color=vvlgrey,id=TF10"/>
  </r>
  <r>
    <x v="110"/>
    <x v="10"/>
    <s v="fill_color=yellow,id=TF11"/>
  </r>
  <r>
    <x v="110"/>
    <x v="11"/>
    <s v="fill_color=vvlgrey,id=TF12"/>
  </r>
  <r>
    <x v="111"/>
    <x v="0"/>
    <s v="fill_color=vvlgrey,id=TF1"/>
  </r>
  <r>
    <x v="111"/>
    <x v="1"/>
    <s v="fill_color=vvlgrey,id=TF2"/>
  </r>
  <r>
    <x v="111"/>
    <x v="2"/>
    <s v="fill_color=vvlgrey,id=TF3"/>
  </r>
  <r>
    <x v="111"/>
    <x v="3"/>
    <s v="fill_color=vvlgrey,id=TF4"/>
  </r>
  <r>
    <x v="111"/>
    <x v="4"/>
    <s v="fill_color=vvlgrey,id=TF5"/>
  </r>
  <r>
    <x v="111"/>
    <x v="5"/>
    <s v="fill_color=vvlgrey,id=TF6"/>
  </r>
  <r>
    <x v="111"/>
    <x v="6"/>
    <s v="fill_color=vvlgrey,id=TF7"/>
  </r>
  <r>
    <x v="111"/>
    <x v="7"/>
    <s v="fill_color=vvlgrey,id=TF8"/>
  </r>
  <r>
    <x v="111"/>
    <x v="8"/>
    <s v="fill_color=vvlgrey,id=TF9"/>
  </r>
  <r>
    <x v="111"/>
    <x v="9"/>
    <s v="fill_color=vvlgrey,id=TF10"/>
  </r>
  <r>
    <x v="111"/>
    <x v="10"/>
    <s v="fill_color=vvlgrey,id=TF11"/>
  </r>
  <r>
    <x v="111"/>
    <x v="11"/>
    <s v="fill_color=vvlgrey,id=TF12"/>
  </r>
  <r>
    <x v="112"/>
    <x v="0"/>
    <s v="fill_color=vvlgrey,id=TF1"/>
  </r>
  <r>
    <x v="112"/>
    <x v="1"/>
    <s v="fill_color=vvlgrey,id=TF2"/>
  </r>
  <r>
    <x v="112"/>
    <x v="2"/>
    <s v="fill_color=vvlgrey,id=TF3"/>
  </r>
  <r>
    <x v="112"/>
    <x v="3"/>
    <s v="fill_color=vvlgrey,id=TF4"/>
  </r>
  <r>
    <x v="112"/>
    <x v="4"/>
    <s v="fill_color=vvlgrey,id=TF5"/>
  </r>
  <r>
    <x v="112"/>
    <x v="5"/>
    <s v="fill_color=vvlgrey,id=TF6"/>
  </r>
  <r>
    <x v="112"/>
    <x v="6"/>
    <s v="fill_color=vvlgrey,id=TF7"/>
  </r>
  <r>
    <x v="112"/>
    <x v="7"/>
    <s v="fill_color=vvlgrey,id=TF8"/>
  </r>
  <r>
    <x v="112"/>
    <x v="8"/>
    <s v="fill_color=vvlgrey,id=TF9"/>
  </r>
  <r>
    <x v="112"/>
    <x v="9"/>
    <s v="fill_color=vvlgrey,id=TF10"/>
  </r>
  <r>
    <x v="112"/>
    <x v="10"/>
    <s v="fill_color=vvlgrey,id=TF11"/>
  </r>
  <r>
    <x v="112"/>
    <x v="11"/>
    <s v="fill_color=vvlgrey,id=TF12"/>
  </r>
  <r>
    <x v="113"/>
    <x v="0"/>
    <s v="fill_color=vvlgrey,id=TF1"/>
  </r>
  <r>
    <x v="113"/>
    <x v="1"/>
    <s v="fill_color=vvlgrey,id=TF2"/>
  </r>
  <r>
    <x v="113"/>
    <x v="2"/>
    <s v="fill_color=yellow,id=TF3"/>
  </r>
  <r>
    <x v="113"/>
    <x v="3"/>
    <s v="fill_color=yellow,id=TF4"/>
  </r>
  <r>
    <x v="113"/>
    <x v="4"/>
    <s v="fill_color=yellow,id=TF5"/>
  </r>
  <r>
    <x v="113"/>
    <x v="5"/>
    <s v="fill_color=vvlgrey,id=TF6"/>
  </r>
  <r>
    <x v="113"/>
    <x v="6"/>
    <s v="fill_color=yellow,id=TF7"/>
  </r>
  <r>
    <x v="113"/>
    <x v="7"/>
    <s v="fill_color=yellow,id=TF8"/>
  </r>
  <r>
    <x v="113"/>
    <x v="8"/>
    <s v="fill_color=vvlgrey,id=TF9"/>
  </r>
  <r>
    <x v="113"/>
    <x v="9"/>
    <s v="fill_color=yellow,id=TF10"/>
  </r>
  <r>
    <x v="113"/>
    <x v="10"/>
    <s v="fill_color=yellow,id=TF11"/>
  </r>
  <r>
    <x v="113"/>
    <x v="11"/>
    <s v="fill_color=vvlgrey,id=TF12"/>
  </r>
  <r>
    <x v="114"/>
    <x v="0"/>
    <s v="fill_color=vvlgrey,id=TF1"/>
  </r>
  <r>
    <x v="114"/>
    <x v="1"/>
    <s v="fill_color=vvlgrey,id=TF2"/>
  </r>
  <r>
    <x v="114"/>
    <x v="2"/>
    <s v="fill_color=vvlgrey,id=TF3"/>
  </r>
  <r>
    <x v="114"/>
    <x v="3"/>
    <s v="fill_color=vvlgrey,id=TF4"/>
  </r>
  <r>
    <x v="114"/>
    <x v="4"/>
    <s v="fill_color=vvlgrey,id=TF5"/>
  </r>
  <r>
    <x v="114"/>
    <x v="5"/>
    <s v="fill_color=vvlgrey,id=TF6"/>
  </r>
  <r>
    <x v="114"/>
    <x v="6"/>
    <s v="fill_color=vvlgrey,id=TF7"/>
  </r>
  <r>
    <x v="114"/>
    <x v="7"/>
    <s v="fill_color=vvlgrey,id=TF8"/>
  </r>
  <r>
    <x v="114"/>
    <x v="8"/>
    <s v="fill_color=vvlgrey,id=TF9"/>
  </r>
  <r>
    <x v="114"/>
    <x v="9"/>
    <s v="fill_color=vvlgrey,id=TF10"/>
  </r>
  <r>
    <x v="114"/>
    <x v="10"/>
    <s v="fill_color=vvlgrey,id=TF11"/>
  </r>
  <r>
    <x v="114"/>
    <x v="11"/>
    <s v="fill_color=vvlgrey,id=TF12"/>
  </r>
  <r>
    <x v="115"/>
    <x v="0"/>
    <s v="fill_color=vvlgrey,id=TF1"/>
  </r>
  <r>
    <x v="115"/>
    <x v="1"/>
    <s v="fill_color=vvlgrey,id=TF2"/>
  </r>
  <r>
    <x v="115"/>
    <x v="2"/>
    <s v="fill_color=vvlgrey,id=TF3"/>
  </r>
  <r>
    <x v="115"/>
    <x v="3"/>
    <s v="fill_color=vvlgrey,id=TF4"/>
  </r>
  <r>
    <x v="115"/>
    <x v="4"/>
    <s v="fill_color=vvlgrey,id=TF5"/>
  </r>
  <r>
    <x v="115"/>
    <x v="5"/>
    <s v="fill_color=vvlgrey,id=TF6"/>
  </r>
  <r>
    <x v="115"/>
    <x v="6"/>
    <s v="fill_color=vvlgrey,id=TF7"/>
  </r>
  <r>
    <x v="115"/>
    <x v="7"/>
    <s v="fill_color=vvlgrey,id=TF8"/>
  </r>
  <r>
    <x v="115"/>
    <x v="8"/>
    <s v="fill_color=vvlgrey,id=TF9"/>
  </r>
  <r>
    <x v="115"/>
    <x v="9"/>
    <s v="fill_color=vvlgrey,id=TF10"/>
  </r>
  <r>
    <x v="115"/>
    <x v="10"/>
    <s v="fill_color=vvlgrey,id=TF11"/>
  </r>
  <r>
    <x v="115"/>
    <x v="11"/>
    <s v="fill_color=vvlgrey,id=TF12"/>
  </r>
  <r>
    <x v="116"/>
    <x v="0"/>
    <s v="fill_color=vvlgrey,id=TF1"/>
  </r>
  <r>
    <x v="116"/>
    <x v="1"/>
    <s v="fill_color=vvlgrey,id=TF2"/>
  </r>
  <r>
    <x v="116"/>
    <x v="2"/>
    <s v="fill_color=vvlgrey,id=TF3"/>
  </r>
  <r>
    <x v="116"/>
    <x v="3"/>
    <s v="fill_color=vvlgrey,id=TF4"/>
  </r>
  <r>
    <x v="116"/>
    <x v="4"/>
    <s v="fill_color=vvlgrey,id=TF5"/>
  </r>
  <r>
    <x v="116"/>
    <x v="5"/>
    <s v="fill_color=vvlgrey,id=TF6"/>
  </r>
  <r>
    <x v="116"/>
    <x v="6"/>
    <s v="fill_color=vvlgrey,id=TF7"/>
  </r>
  <r>
    <x v="116"/>
    <x v="7"/>
    <s v="fill_color=vvlgrey,id=TF8"/>
  </r>
  <r>
    <x v="116"/>
    <x v="8"/>
    <s v="fill_color=vvlgrey,id=TF9"/>
  </r>
  <r>
    <x v="116"/>
    <x v="9"/>
    <s v="fill_color=vvlgrey,id=TF10"/>
  </r>
  <r>
    <x v="116"/>
    <x v="10"/>
    <s v="fill_color=vvlgrey,id=TF11"/>
  </r>
  <r>
    <x v="116"/>
    <x v="11"/>
    <s v="fill_color=vvlgrey,id=TF12"/>
  </r>
  <r>
    <x v="117"/>
    <x v="0"/>
    <s v="fill_color=vvlgrey,id=TF1"/>
  </r>
  <r>
    <x v="117"/>
    <x v="1"/>
    <s v="fill_color=vvlgrey,id=TF2"/>
  </r>
  <r>
    <x v="117"/>
    <x v="2"/>
    <s v="fill_color=vvlgrey,id=TF3"/>
  </r>
  <r>
    <x v="117"/>
    <x v="3"/>
    <s v="fill_color=vvlgrey,id=TF4"/>
  </r>
  <r>
    <x v="117"/>
    <x v="4"/>
    <s v="fill_color=vvlgrey,id=TF5"/>
  </r>
  <r>
    <x v="117"/>
    <x v="5"/>
    <s v="fill_color=vvlgrey,id=TF6"/>
  </r>
  <r>
    <x v="117"/>
    <x v="6"/>
    <s v="fill_color=vvlgrey,id=TF7"/>
  </r>
  <r>
    <x v="117"/>
    <x v="7"/>
    <s v="fill_color=vvlgrey,id=TF8"/>
  </r>
  <r>
    <x v="117"/>
    <x v="8"/>
    <s v="fill_color=vvlgrey,id=TF9"/>
  </r>
  <r>
    <x v="117"/>
    <x v="9"/>
    <s v="fill_color=vvlgrey,id=TF10"/>
  </r>
  <r>
    <x v="117"/>
    <x v="10"/>
    <s v="fill_color=dred,id=TF11"/>
  </r>
  <r>
    <x v="117"/>
    <x v="11"/>
    <s v="fill_color=vvlgrey,id=TF12"/>
  </r>
  <r>
    <x v="118"/>
    <x v="0"/>
    <s v="fill_color=vvlgrey,id=TF1"/>
  </r>
  <r>
    <x v="118"/>
    <x v="1"/>
    <s v="fill_color=vvlgrey,id=TF2"/>
  </r>
  <r>
    <x v="118"/>
    <x v="2"/>
    <s v="fill_color=vvlgrey,id=TF3"/>
  </r>
  <r>
    <x v="118"/>
    <x v="3"/>
    <s v="fill_color=vvlgrey,id=TF4"/>
  </r>
  <r>
    <x v="118"/>
    <x v="4"/>
    <s v="fill_color=vvlgrey,id=TF5"/>
  </r>
  <r>
    <x v="118"/>
    <x v="5"/>
    <s v="fill_color=vvlgrey,id=TF6"/>
  </r>
  <r>
    <x v="118"/>
    <x v="6"/>
    <s v="fill_color=yellow,id=TF7"/>
  </r>
  <r>
    <x v="118"/>
    <x v="7"/>
    <s v="fill_color=vvlgrey,id=TF8"/>
  </r>
  <r>
    <x v="118"/>
    <x v="8"/>
    <s v="fill_color=vvlgrey,id=TF9"/>
  </r>
  <r>
    <x v="118"/>
    <x v="9"/>
    <s v="fill_color=vvlgrey,id=TF10"/>
  </r>
  <r>
    <x v="118"/>
    <x v="10"/>
    <s v="fill_color=yellow,id=TF11"/>
  </r>
  <r>
    <x v="118"/>
    <x v="11"/>
    <s v="fill_color=vvlgrey,id=TF12"/>
  </r>
  <r>
    <x v="119"/>
    <x v="0"/>
    <s v="fill_color=vvlgrey,id=TF1"/>
  </r>
  <r>
    <x v="119"/>
    <x v="1"/>
    <s v="fill_color=vvlgrey,id=TF2"/>
  </r>
  <r>
    <x v="119"/>
    <x v="2"/>
    <s v="fill_color=vvlgrey,id=TF3"/>
  </r>
  <r>
    <x v="119"/>
    <x v="3"/>
    <s v="fill_color=vvlgrey,id=TF4"/>
  </r>
  <r>
    <x v="119"/>
    <x v="4"/>
    <s v="fill_color=vvlgrey,id=TF5"/>
  </r>
  <r>
    <x v="119"/>
    <x v="5"/>
    <s v="fill_color=vvlgrey,id=TF6"/>
  </r>
  <r>
    <x v="119"/>
    <x v="6"/>
    <s v="fill_color=yellow,id=TF7"/>
  </r>
  <r>
    <x v="119"/>
    <x v="7"/>
    <s v="fill_color=vvlgrey,id=TF8"/>
  </r>
  <r>
    <x v="119"/>
    <x v="8"/>
    <s v="fill_color=vvlgrey,id=TF9"/>
  </r>
  <r>
    <x v="119"/>
    <x v="9"/>
    <s v="fill_color=vvlgrey,id=TF10"/>
  </r>
  <r>
    <x v="119"/>
    <x v="10"/>
    <s v="fill_color=vvlgrey,id=TF11"/>
  </r>
  <r>
    <x v="119"/>
    <x v="11"/>
    <s v="fill_color=vvlgrey,id=TF12"/>
  </r>
  <r>
    <x v="120"/>
    <x v="0"/>
    <s v="fill_color=vvlgrey,id=TF1"/>
  </r>
  <r>
    <x v="120"/>
    <x v="1"/>
    <s v="fill_color=vvlgrey,id=TF2"/>
  </r>
  <r>
    <x v="120"/>
    <x v="2"/>
    <s v="fill_color=vvlgrey,id=TF3"/>
  </r>
  <r>
    <x v="120"/>
    <x v="3"/>
    <s v="fill_color=vvlgrey,id=TF4"/>
  </r>
  <r>
    <x v="120"/>
    <x v="4"/>
    <s v="fill_color=vvlgrey,id=TF5"/>
  </r>
  <r>
    <x v="120"/>
    <x v="5"/>
    <s v="fill_color=vvlgrey,id=TF6"/>
  </r>
  <r>
    <x v="120"/>
    <x v="6"/>
    <s v="fill_color=vvlgrey,id=TF7"/>
  </r>
  <r>
    <x v="120"/>
    <x v="7"/>
    <s v="fill_color=vvlgrey,id=TF8"/>
  </r>
  <r>
    <x v="120"/>
    <x v="8"/>
    <s v="fill_color=vvlgrey,id=TF9"/>
  </r>
  <r>
    <x v="120"/>
    <x v="9"/>
    <s v="fill_color=vvlgrey,id=TF10"/>
  </r>
  <r>
    <x v="120"/>
    <x v="10"/>
    <s v="fill_color=vvlgrey,id=TF11"/>
  </r>
  <r>
    <x v="120"/>
    <x v="11"/>
    <s v="fill_color=vvlgrey,id=TF12"/>
  </r>
  <r>
    <x v="121"/>
    <x v="0"/>
    <s v="fill_color=vvlgrey,id=TF1"/>
  </r>
  <r>
    <x v="121"/>
    <x v="1"/>
    <s v="fill_color=vvlgrey,id=TF2"/>
  </r>
  <r>
    <x v="121"/>
    <x v="2"/>
    <s v="fill_color=vvlgrey,id=TF3"/>
  </r>
  <r>
    <x v="121"/>
    <x v="3"/>
    <s v="fill_color=vvlgrey,id=TF4"/>
  </r>
  <r>
    <x v="121"/>
    <x v="4"/>
    <s v="fill_color=vvlgrey,id=TF5"/>
  </r>
  <r>
    <x v="121"/>
    <x v="5"/>
    <s v="fill_color=vvlgrey,id=TF6"/>
  </r>
  <r>
    <x v="121"/>
    <x v="6"/>
    <s v="fill_color=vvlgrey,id=TF7"/>
  </r>
  <r>
    <x v="121"/>
    <x v="7"/>
    <s v="fill_color=vvlgrey,id=TF8"/>
  </r>
  <r>
    <x v="121"/>
    <x v="8"/>
    <s v="fill_color=vvlgrey,id=TF9"/>
  </r>
  <r>
    <x v="121"/>
    <x v="9"/>
    <s v="fill_color=vvlgrey,id=TF10"/>
  </r>
  <r>
    <x v="121"/>
    <x v="10"/>
    <s v="fill_color=vvlgrey,id=TF11"/>
  </r>
  <r>
    <x v="121"/>
    <x v="11"/>
    <s v="fill_color=vvlgrey,id=TF12"/>
  </r>
  <r>
    <x v="122"/>
    <x v="0"/>
    <s v="fill_color=vvlgrey,id=TF1"/>
  </r>
  <r>
    <x v="122"/>
    <x v="1"/>
    <s v="fill_color=vvlgrey,id=TF2"/>
  </r>
  <r>
    <x v="122"/>
    <x v="2"/>
    <s v="fill_color=vvlgrey,id=TF3"/>
  </r>
  <r>
    <x v="122"/>
    <x v="3"/>
    <s v="fill_color=vvlgrey,id=TF4"/>
  </r>
  <r>
    <x v="122"/>
    <x v="4"/>
    <s v="fill_color=vvlgrey,id=TF5"/>
  </r>
  <r>
    <x v="122"/>
    <x v="5"/>
    <s v="fill_color=vvlgrey,id=TF6"/>
  </r>
  <r>
    <x v="122"/>
    <x v="6"/>
    <s v="fill_color=vvlgrey,id=TF7"/>
  </r>
  <r>
    <x v="122"/>
    <x v="7"/>
    <s v="fill_color=vvlgrey,id=TF8"/>
  </r>
  <r>
    <x v="122"/>
    <x v="8"/>
    <s v="fill_color=vvlgrey,id=TF9"/>
  </r>
  <r>
    <x v="122"/>
    <x v="9"/>
    <s v="fill_color=vvlgrey,id=TF10"/>
  </r>
  <r>
    <x v="122"/>
    <x v="10"/>
    <s v="fill_color=yellow,id=TF11"/>
  </r>
  <r>
    <x v="122"/>
    <x v="11"/>
    <s v="fill_color=vvlgrey,id=TF12"/>
  </r>
  <r>
    <x v="123"/>
    <x v="0"/>
    <s v="fill_color=vvlgrey,id=TF1"/>
  </r>
  <r>
    <x v="123"/>
    <x v="1"/>
    <s v="fill_color=vvlgrey,id=TF2"/>
  </r>
  <r>
    <x v="123"/>
    <x v="2"/>
    <s v="fill_color=vvlgrey,id=TF3"/>
  </r>
  <r>
    <x v="123"/>
    <x v="3"/>
    <s v="fill_color=vvlgrey,id=TF4"/>
  </r>
  <r>
    <x v="123"/>
    <x v="4"/>
    <s v="fill_color=vvlgrey,id=TF5"/>
  </r>
  <r>
    <x v="123"/>
    <x v="5"/>
    <s v="fill_color=vvlgrey,id=TF6"/>
  </r>
  <r>
    <x v="123"/>
    <x v="6"/>
    <s v="fill_color=vvlgrey,id=TF7"/>
  </r>
  <r>
    <x v="123"/>
    <x v="7"/>
    <s v="fill_color=vvlgrey,id=TF8"/>
  </r>
  <r>
    <x v="123"/>
    <x v="8"/>
    <s v="fill_color=vvlgrey,id=TF9"/>
  </r>
  <r>
    <x v="123"/>
    <x v="9"/>
    <s v="fill_color=vvlgrey,id=TF10"/>
  </r>
  <r>
    <x v="123"/>
    <x v="10"/>
    <s v="fill_color=vvlgrey,id=TF11"/>
  </r>
  <r>
    <x v="123"/>
    <x v="11"/>
    <s v="fill_color=vvlgrey,id=TF12"/>
  </r>
  <r>
    <x v="124"/>
    <x v="0"/>
    <s v="fill_color=vvlgrey,id=TF1"/>
  </r>
  <r>
    <x v="124"/>
    <x v="1"/>
    <s v="fill_color=vvlgrey,id=TF2"/>
  </r>
  <r>
    <x v="124"/>
    <x v="2"/>
    <s v="fill_color=vvlgrey,id=TF3"/>
  </r>
  <r>
    <x v="124"/>
    <x v="3"/>
    <s v="fill_color=vvlgrey,id=TF4"/>
  </r>
  <r>
    <x v="124"/>
    <x v="4"/>
    <s v="fill_color=vvlgrey,id=TF5"/>
  </r>
  <r>
    <x v="124"/>
    <x v="5"/>
    <s v="fill_color=vvlgrey,id=TF6"/>
  </r>
  <r>
    <x v="124"/>
    <x v="6"/>
    <s v="fill_color=vvlgrey,id=TF7"/>
  </r>
  <r>
    <x v="124"/>
    <x v="7"/>
    <s v="fill_color=vvlgrey,id=TF8"/>
  </r>
  <r>
    <x v="124"/>
    <x v="8"/>
    <s v="fill_color=vvlgrey,id=TF9"/>
  </r>
  <r>
    <x v="124"/>
    <x v="9"/>
    <s v="fill_color=vvlgrey,id=TF10"/>
  </r>
  <r>
    <x v="124"/>
    <x v="10"/>
    <s v="fill_color=vvlgrey,id=TF11"/>
  </r>
  <r>
    <x v="124"/>
    <x v="11"/>
    <s v="fill_color=vvlgrey,id=TF12"/>
  </r>
  <r>
    <x v="125"/>
    <x v="0"/>
    <s v="fill_color=vvlgrey,id=TF1"/>
  </r>
  <r>
    <x v="125"/>
    <x v="1"/>
    <s v="fill_color=vvlgrey,id=TF2"/>
  </r>
  <r>
    <x v="125"/>
    <x v="2"/>
    <s v="fill_color=vvlgrey,id=TF3"/>
  </r>
  <r>
    <x v="125"/>
    <x v="3"/>
    <s v="fill_color=vvlgrey,id=TF4"/>
  </r>
  <r>
    <x v="125"/>
    <x v="4"/>
    <s v="fill_color=vvlgrey,id=TF5"/>
  </r>
  <r>
    <x v="125"/>
    <x v="5"/>
    <s v="fill_color=vvlgrey,id=TF6"/>
  </r>
  <r>
    <x v="125"/>
    <x v="6"/>
    <s v="fill_color=vvlgrey,id=TF7"/>
  </r>
  <r>
    <x v="125"/>
    <x v="7"/>
    <s v="fill_color=vvlgrey,id=TF8"/>
  </r>
  <r>
    <x v="125"/>
    <x v="8"/>
    <s v="fill_color=vvlgrey,id=TF9"/>
  </r>
  <r>
    <x v="125"/>
    <x v="9"/>
    <s v="fill_color=vvlgrey,id=TF10"/>
  </r>
  <r>
    <x v="125"/>
    <x v="10"/>
    <s v="fill_color=yellow,id=TF11"/>
  </r>
  <r>
    <x v="125"/>
    <x v="11"/>
    <s v="fill_color=vvlgrey,id=TF12"/>
  </r>
  <r>
    <x v="126"/>
    <x v="0"/>
    <s v="fill_color=vvlgrey,id=TF1"/>
  </r>
  <r>
    <x v="126"/>
    <x v="1"/>
    <s v="fill_color=vvlgrey,id=TF2"/>
  </r>
  <r>
    <x v="126"/>
    <x v="2"/>
    <s v="fill_color=vvlgrey,id=TF3"/>
  </r>
  <r>
    <x v="126"/>
    <x v="3"/>
    <s v="fill_color=vvlgrey,id=TF4"/>
  </r>
  <r>
    <x v="126"/>
    <x v="4"/>
    <s v="fill_color=vvlgrey,id=TF5"/>
  </r>
  <r>
    <x v="126"/>
    <x v="5"/>
    <s v="fill_color=vvlgrey,id=TF6"/>
  </r>
  <r>
    <x v="126"/>
    <x v="6"/>
    <s v="fill_color=vvlgrey,id=TF7"/>
  </r>
  <r>
    <x v="126"/>
    <x v="7"/>
    <s v="fill_color=vvlgrey,id=TF8"/>
  </r>
  <r>
    <x v="126"/>
    <x v="8"/>
    <s v="fill_color=vvlgrey,id=TF9"/>
  </r>
  <r>
    <x v="126"/>
    <x v="9"/>
    <s v="fill_color=vvlgrey,id=TF10"/>
  </r>
  <r>
    <x v="126"/>
    <x v="10"/>
    <s v="fill_color=dred,id=TF11"/>
  </r>
  <r>
    <x v="126"/>
    <x v="11"/>
    <s v="fill_color=vvlgrey,id=TF12"/>
  </r>
  <r>
    <x v="127"/>
    <x v="0"/>
    <s v="fill_color=vvlgrey,id=TF1"/>
  </r>
  <r>
    <x v="127"/>
    <x v="1"/>
    <s v="fill_color=vvlgrey,id=TF2"/>
  </r>
  <r>
    <x v="127"/>
    <x v="2"/>
    <s v="fill_color=vvlgrey,id=TF3"/>
  </r>
  <r>
    <x v="127"/>
    <x v="3"/>
    <s v="fill_color=vvlgrey,id=TF4"/>
  </r>
  <r>
    <x v="127"/>
    <x v="4"/>
    <s v="fill_color=vvlgrey,id=TF5"/>
  </r>
  <r>
    <x v="127"/>
    <x v="5"/>
    <s v="fill_color=vvlgrey,id=TF6"/>
  </r>
  <r>
    <x v="127"/>
    <x v="6"/>
    <s v="fill_color=vvlgrey,id=TF7"/>
  </r>
  <r>
    <x v="127"/>
    <x v="7"/>
    <s v="fill_color=vvlgrey,id=TF8"/>
  </r>
  <r>
    <x v="127"/>
    <x v="8"/>
    <s v="fill_color=vvlgrey,id=TF9"/>
  </r>
  <r>
    <x v="127"/>
    <x v="9"/>
    <s v="fill_color=vvlgrey,id=TF10"/>
  </r>
  <r>
    <x v="127"/>
    <x v="10"/>
    <s v="fill_color=dred,id=TF11"/>
  </r>
  <r>
    <x v="127"/>
    <x v="11"/>
    <s v="fill_color=vvlgrey,id=TF12"/>
  </r>
  <r>
    <x v="128"/>
    <x v="0"/>
    <s v="fill_color=vvlgrey,id=TF1"/>
  </r>
  <r>
    <x v="128"/>
    <x v="1"/>
    <s v="fill_color=vvlgrey,id=TF2"/>
  </r>
  <r>
    <x v="128"/>
    <x v="2"/>
    <s v="fill_color=vvlgrey,id=TF3"/>
  </r>
  <r>
    <x v="128"/>
    <x v="3"/>
    <s v="fill_color=vvlgrey,id=TF4"/>
  </r>
  <r>
    <x v="128"/>
    <x v="4"/>
    <s v="fill_color=vvlgrey,id=TF5"/>
  </r>
  <r>
    <x v="128"/>
    <x v="5"/>
    <s v="fill_color=vvlgrey,id=TF6"/>
  </r>
  <r>
    <x v="128"/>
    <x v="6"/>
    <s v="fill_color=vvlgrey,id=TF7"/>
  </r>
  <r>
    <x v="128"/>
    <x v="7"/>
    <s v="fill_color=vvlgrey,id=TF8"/>
  </r>
  <r>
    <x v="128"/>
    <x v="8"/>
    <s v="fill_color=vvlgrey,id=TF9"/>
  </r>
  <r>
    <x v="128"/>
    <x v="9"/>
    <s v="fill_color=vvlgrey,id=TF10"/>
  </r>
  <r>
    <x v="128"/>
    <x v="10"/>
    <s v="fill_color=vvlgrey,id=TF11"/>
  </r>
  <r>
    <x v="128"/>
    <x v="11"/>
    <s v="fill_color=vvlgrey,id=TF12"/>
  </r>
  <r>
    <x v="129"/>
    <x v="0"/>
    <s v="fill_color=vvlgrey,id=TF1"/>
  </r>
  <r>
    <x v="129"/>
    <x v="1"/>
    <s v="fill_color=vvlgrey,id=TF2"/>
  </r>
  <r>
    <x v="129"/>
    <x v="2"/>
    <s v="fill_color=vvlgrey,id=TF3"/>
  </r>
  <r>
    <x v="129"/>
    <x v="3"/>
    <s v="fill_color=vvlgrey,id=TF4"/>
  </r>
  <r>
    <x v="129"/>
    <x v="4"/>
    <s v="fill_color=vvlgrey,id=TF5"/>
  </r>
  <r>
    <x v="129"/>
    <x v="5"/>
    <s v="fill_color=vvlgrey,id=TF6"/>
  </r>
  <r>
    <x v="129"/>
    <x v="6"/>
    <s v="fill_color=vvlgrey,id=TF7"/>
  </r>
  <r>
    <x v="129"/>
    <x v="7"/>
    <s v="fill_color=vvlgrey,id=TF8"/>
  </r>
  <r>
    <x v="129"/>
    <x v="8"/>
    <s v="fill_color=vvlgrey,id=TF9"/>
  </r>
  <r>
    <x v="129"/>
    <x v="9"/>
    <s v="fill_color=yellow,id=TF10"/>
  </r>
  <r>
    <x v="129"/>
    <x v="10"/>
    <s v="fill_color=vvlgrey,id=TF11"/>
  </r>
  <r>
    <x v="129"/>
    <x v="11"/>
    <s v="fill_color=vvlgrey,id=TF12"/>
  </r>
  <r>
    <x v="130"/>
    <x v="0"/>
    <s v="fill_color=vvlgrey,id=TF1"/>
  </r>
  <r>
    <x v="130"/>
    <x v="1"/>
    <s v="fill_color=vvlgrey,id=TF2"/>
  </r>
  <r>
    <x v="130"/>
    <x v="2"/>
    <s v="fill_color=vvlgrey,id=TF3"/>
  </r>
  <r>
    <x v="130"/>
    <x v="3"/>
    <s v="fill_color=vvlgrey,id=TF4"/>
  </r>
  <r>
    <x v="130"/>
    <x v="4"/>
    <s v="fill_color=vvlgrey,id=TF5"/>
  </r>
  <r>
    <x v="130"/>
    <x v="5"/>
    <s v="fill_color=vvlgrey,id=TF6"/>
  </r>
  <r>
    <x v="130"/>
    <x v="6"/>
    <s v="fill_color=vvlgrey,id=TF7"/>
  </r>
  <r>
    <x v="130"/>
    <x v="7"/>
    <s v="fill_color=vvlgrey,id=TF8"/>
  </r>
  <r>
    <x v="130"/>
    <x v="8"/>
    <s v="fill_color=vvlgrey,id=TF9"/>
  </r>
  <r>
    <x v="130"/>
    <x v="9"/>
    <s v="fill_color=vvlgrey,id=TF10"/>
  </r>
  <r>
    <x v="130"/>
    <x v="10"/>
    <s v="fill_color=vvlgrey,id=TF11"/>
  </r>
  <r>
    <x v="130"/>
    <x v="11"/>
    <s v="fill_color=vvlgrey,id=TF12"/>
  </r>
  <r>
    <x v="131"/>
    <x v="0"/>
    <s v="fill_color=vvlgrey,id=TF1"/>
  </r>
  <r>
    <x v="131"/>
    <x v="1"/>
    <s v="fill_color=vvlgrey,id=TF2"/>
  </r>
  <r>
    <x v="131"/>
    <x v="2"/>
    <s v="fill_color=vvlgrey,id=TF3"/>
  </r>
  <r>
    <x v="131"/>
    <x v="3"/>
    <s v="fill_color=vvlgrey,id=TF4"/>
  </r>
  <r>
    <x v="131"/>
    <x v="4"/>
    <s v="fill_color=vvlgrey,id=TF5"/>
  </r>
  <r>
    <x v="131"/>
    <x v="5"/>
    <s v="fill_color=vvlgrey,id=TF6"/>
  </r>
  <r>
    <x v="131"/>
    <x v="6"/>
    <s v="fill_color=vvlgrey,id=TF7"/>
  </r>
  <r>
    <x v="131"/>
    <x v="7"/>
    <s v="fill_color=vvlgrey,id=TF8"/>
  </r>
  <r>
    <x v="131"/>
    <x v="8"/>
    <s v="fill_color=vvlgrey,id=TF9"/>
  </r>
  <r>
    <x v="131"/>
    <x v="9"/>
    <s v="fill_color=vvlgrey,id=TF10"/>
  </r>
  <r>
    <x v="131"/>
    <x v="10"/>
    <s v="fill_color=vvlgrey,id=TF11"/>
  </r>
  <r>
    <x v="131"/>
    <x v="11"/>
    <s v="fill_color=vvlgrey,id=TF12"/>
  </r>
  <r>
    <x v="132"/>
    <x v="0"/>
    <s v="fill_color=vvlgrey,id=TF1"/>
  </r>
  <r>
    <x v="132"/>
    <x v="1"/>
    <s v="fill_color=vvlgrey,id=TF2"/>
  </r>
  <r>
    <x v="132"/>
    <x v="2"/>
    <s v="fill_color=vvlgrey,id=TF3"/>
  </r>
  <r>
    <x v="132"/>
    <x v="3"/>
    <s v="fill_color=vvlgrey,id=TF4"/>
  </r>
  <r>
    <x v="132"/>
    <x v="4"/>
    <s v="fill_color=vvlgrey,id=TF5"/>
  </r>
  <r>
    <x v="132"/>
    <x v="5"/>
    <s v="fill_color=vvlgrey,id=TF6"/>
  </r>
  <r>
    <x v="132"/>
    <x v="6"/>
    <s v="fill_color=vvlgrey,id=TF7"/>
  </r>
  <r>
    <x v="132"/>
    <x v="7"/>
    <s v="fill_color=vvlgrey,id=TF8"/>
  </r>
  <r>
    <x v="132"/>
    <x v="8"/>
    <s v="fill_color=vvlgrey,id=TF9"/>
  </r>
  <r>
    <x v="132"/>
    <x v="9"/>
    <s v="fill_color=vvlgrey,id=TF10"/>
  </r>
  <r>
    <x v="132"/>
    <x v="10"/>
    <s v="fill_color=vvlgrey,id=TF11"/>
  </r>
  <r>
    <x v="132"/>
    <x v="11"/>
    <s v="fill_color=vvlgrey,id=TF12"/>
  </r>
  <r>
    <x v="133"/>
    <x v="0"/>
    <s v="fill_color=vvlgrey,id=TF1"/>
  </r>
  <r>
    <x v="133"/>
    <x v="1"/>
    <s v="fill_color=vvlgrey,id=TF2"/>
  </r>
  <r>
    <x v="133"/>
    <x v="2"/>
    <s v="fill_color=vvlgrey,id=TF3"/>
  </r>
  <r>
    <x v="133"/>
    <x v="3"/>
    <s v="fill_color=vvlgrey,id=TF4"/>
  </r>
  <r>
    <x v="133"/>
    <x v="4"/>
    <s v="fill_color=vvlgrey,id=TF5"/>
  </r>
  <r>
    <x v="133"/>
    <x v="5"/>
    <s v="fill_color=vvlgrey,id=TF6"/>
  </r>
  <r>
    <x v="133"/>
    <x v="6"/>
    <s v="fill_color=vvlgrey,id=TF7"/>
  </r>
  <r>
    <x v="133"/>
    <x v="7"/>
    <s v="fill_color=vvlgrey,id=TF8"/>
  </r>
  <r>
    <x v="133"/>
    <x v="8"/>
    <s v="fill_color=vvlgrey,id=TF9"/>
  </r>
  <r>
    <x v="133"/>
    <x v="9"/>
    <s v="fill_color=vvlgrey,id=TF10"/>
  </r>
  <r>
    <x v="133"/>
    <x v="10"/>
    <s v="fill_color=vvlgrey,id=TF11"/>
  </r>
  <r>
    <x v="133"/>
    <x v="11"/>
    <s v="fill_color=vvlgrey,id=TF12"/>
  </r>
  <r>
    <x v="134"/>
    <x v="0"/>
    <s v="fill_color=vvlgrey,id=TF1"/>
  </r>
  <r>
    <x v="134"/>
    <x v="1"/>
    <s v="fill_color=vvlgrey,id=TF2"/>
  </r>
  <r>
    <x v="134"/>
    <x v="2"/>
    <s v="fill_color=vvlgrey,id=TF3"/>
  </r>
  <r>
    <x v="134"/>
    <x v="3"/>
    <s v="fill_color=vvlgrey,id=TF4"/>
  </r>
  <r>
    <x v="134"/>
    <x v="4"/>
    <s v="fill_color=vvlgrey,id=TF5"/>
  </r>
  <r>
    <x v="134"/>
    <x v="5"/>
    <s v="fill_color=vvlgrey,id=TF6"/>
  </r>
  <r>
    <x v="134"/>
    <x v="6"/>
    <s v="fill_color=vvlgrey,id=TF7"/>
  </r>
  <r>
    <x v="134"/>
    <x v="7"/>
    <s v="fill_color=vvlgrey,id=TF8"/>
  </r>
  <r>
    <x v="134"/>
    <x v="8"/>
    <s v="fill_color=vvlgrey,id=TF9"/>
  </r>
  <r>
    <x v="134"/>
    <x v="9"/>
    <s v="fill_color=vvlgrey,id=TF10"/>
  </r>
  <r>
    <x v="134"/>
    <x v="10"/>
    <s v="fill_color=vvlgrey,id=TF11"/>
  </r>
  <r>
    <x v="134"/>
    <x v="11"/>
    <s v="fill_color=vvlgrey,id=TF12"/>
  </r>
  <r>
    <x v="135"/>
    <x v="0"/>
    <s v="fill_color=vvlgrey,id=TF1"/>
  </r>
  <r>
    <x v="135"/>
    <x v="1"/>
    <s v="fill_color=vvlgrey,id=TF2"/>
  </r>
  <r>
    <x v="135"/>
    <x v="2"/>
    <s v="fill_color=vvlgrey,id=TF3"/>
  </r>
  <r>
    <x v="135"/>
    <x v="3"/>
    <s v="fill_color=vvlgrey,id=TF4"/>
  </r>
  <r>
    <x v="135"/>
    <x v="4"/>
    <s v="fill_color=vvlgrey,id=TF5"/>
  </r>
  <r>
    <x v="135"/>
    <x v="5"/>
    <s v="fill_color=vvlgrey,id=TF6"/>
  </r>
  <r>
    <x v="135"/>
    <x v="6"/>
    <s v="fill_color=vvlgrey,id=TF7"/>
  </r>
  <r>
    <x v="135"/>
    <x v="7"/>
    <s v="fill_color=vvlgrey,id=TF8"/>
  </r>
  <r>
    <x v="135"/>
    <x v="8"/>
    <s v="fill_color=vvlgrey,id=TF9"/>
  </r>
  <r>
    <x v="135"/>
    <x v="9"/>
    <s v="fill_color=vvlgrey,id=TF10"/>
  </r>
  <r>
    <x v="135"/>
    <x v="10"/>
    <s v="fill_color=yellow,id=TF11"/>
  </r>
  <r>
    <x v="135"/>
    <x v="11"/>
    <s v="fill_color=vvlgrey,id=TF12"/>
  </r>
  <r>
    <x v="136"/>
    <x v="0"/>
    <s v="fill_color=vvlgrey,id=TF1"/>
  </r>
  <r>
    <x v="136"/>
    <x v="1"/>
    <s v="fill_color=vvlgrey,id=TF2"/>
  </r>
  <r>
    <x v="136"/>
    <x v="2"/>
    <s v="fill_color=vvlgrey,id=TF3"/>
  </r>
  <r>
    <x v="136"/>
    <x v="3"/>
    <s v="fill_color=yellow,id=TF4"/>
  </r>
  <r>
    <x v="136"/>
    <x v="4"/>
    <s v="fill_color=vvlgrey,id=TF5"/>
  </r>
  <r>
    <x v="136"/>
    <x v="5"/>
    <s v="fill_color=vvlgrey,id=TF6"/>
  </r>
  <r>
    <x v="136"/>
    <x v="6"/>
    <s v="fill_color=vvlgrey,id=TF7"/>
  </r>
  <r>
    <x v="136"/>
    <x v="7"/>
    <s v="fill_color=vvlgrey,id=TF8"/>
  </r>
  <r>
    <x v="136"/>
    <x v="8"/>
    <s v="fill_color=vvlgrey,id=TF9"/>
  </r>
  <r>
    <x v="136"/>
    <x v="9"/>
    <s v="fill_color=vvlgrey,id=TF10"/>
  </r>
  <r>
    <x v="136"/>
    <x v="10"/>
    <s v="fill_color=vvlgrey,id=TF11"/>
  </r>
  <r>
    <x v="136"/>
    <x v="11"/>
    <s v="fill_color=vvlgrey,id=TF12"/>
  </r>
  <r>
    <x v="137"/>
    <x v="0"/>
    <s v="fill_color=vvlgrey,id=TF1"/>
  </r>
  <r>
    <x v="137"/>
    <x v="1"/>
    <s v="fill_color=vvlgrey,id=TF2"/>
  </r>
  <r>
    <x v="137"/>
    <x v="2"/>
    <s v="fill_color=vvlgrey,id=TF3"/>
  </r>
  <r>
    <x v="137"/>
    <x v="3"/>
    <s v="fill_color=yellow,id=TF4"/>
  </r>
  <r>
    <x v="137"/>
    <x v="4"/>
    <s v="fill_color=vvlgrey,id=TF5"/>
  </r>
  <r>
    <x v="137"/>
    <x v="5"/>
    <s v="fill_color=vvlgrey,id=TF6"/>
  </r>
  <r>
    <x v="137"/>
    <x v="6"/>
    <s v="fill_color=vvlgrey,id=TF7"/>
  </r>
  <r>
    <x v="137"/>
    <x v="7"/>
    <s v="fill_color=vvlgrey,id=TF8"/>
  </r>
  <r>
    <x v="137"/>
    <x v="8"/>
    <s v="fill_color=vvlgrey,id=TF9"/>
  </r>
  <r>
    <x v="137"/>
    <x v="9"/>
    <s v="fill_color=vvlgrey,id=TF10"/>
  </r>
  <r>
    <x v="137"/>
    <x v="10"/>
    <s v="fill_color=yellow,id=TF11"/>
  </r>
  <r>
    <x v="137"/>
    <x v="11"/>
    <s v="fill_color=vvlgrey,id=TF12"/>
  </r>
  <r>
    <x v="138"/>
    <x v="0"/>
    <s v="fill_color=vvlgrey,id=TF1"/>
  </r>
  <r>
    <x v="138"/>
    <x v="1"/>
    <s v="fill_color=vvlgrey,id=TF2"/>
  </r>
  <r>
    <x v="138"/>
    <x v="2"/>
    <s v="fill_color=vvlgrey,id=TF3"/>
  </r>
  <r>
    <x v="138"/>
    <x v="3"/>
    <s v="fill_color=vvlgrey,id=TF4"/>
  </r>
  <r>
    <x v="138"/>
    <x v="4"/>
    <s v="fill_color=vvlgrey,id=TF5"/>
  </r>
  <r>
    <x v="138"/>
    <x v="5"/>
    <s v="fill_color=vvlgrey,id=TF6"/>
  </r>
  <r>
    <x v="138"/>
    <x v="6"/>
    <s v="fill_color=vvlgrey,id=TF7"/>
  </r>
  <r>
    <x v="138"/>
    <x v="7"/>
    <s v="fill_color=vvlgrey,id=TF8"/>
  </r>
  <r>
    <x v="138"/>
    <x v="8"/>
    <s v="fill_color=vvlgrey,id=TF9"/>
  </r>
  <r>
    <x v="138"/>
    <x v="9"/>
    <s v="fill_color=vvlgrey,id=TF10"/>
  </r>
  <r>
    <x v="138"/>
    <x v="10"/>
    <s v="fill_color=vvlgrey,id=TF11"/>
  </r>
  <r>
    <x v="138"/>
    <x v="11"/>
    <s v="fill_color=vvlgrey,id=TF12"/>
  </r>
  <r>
    <x v="139"/>
    <x v="0"/>
    <s v="fill_color=vvlgrey,id=TF1"/>
  </r>
  <r>
    <x v="139"/>
    <x v="1"/>
    <s v="fill_color=dred,id=TF2"/>
  </r>
  <r>
    <x v="139"/>
    <x v="2"/>
    <s v="fill_color=vvlgrey,id=TF3"/>
  </r>
  <r>
    <x v="139"/>
    <x v="3"/>
    <s v="fill_color=dred,id=TF4"/>
  </r>
  <r>
    <x v="139"/>
    <x v="4"/>
    <s v="fill_color=dred,id=TF5"/>
  </r>
  <r>
    <x v="139"/>
    <x v="5"/>
    <s v="fill_color=vvlgrey,id=TF6"/>
  </r>
  <r>
    <x v="139"/>
    <x v="6"/>
    <s v="fill_color=vvlgrey,id=TF7"/>
  </r>
  <r>
    <x v="139"/>
    <x v="7"/>
    <s v="fill_color=vvlgrey,id=TF8"/>
  </r>
  <r>
    <x v="139"/>
    <x v="8"/>
    <s v="fill_color=vvlgrey,id=TF9"/>
  </r>
  <r>
    <x v="139"/>
    <x v="9"/>
    <s v="fill_color=dred,id=TF10"/>
  </r>
  <r>
    <x v="139"/>
    <x v="10"/>
    <s v="fill_color=yellow,id=TF11"/>
  </r>
  <r>
    <x v="139"/>
    <x v="11"/>
    <s v="fill_color=vvlgrey,id=TF12"/>
  </r>
  <r>
    <x v="140"/>
    <x v="0"/>
    <s v="fill_color=vvlgrey,id=TF1"/>
  </r>
  <r>
    <x v="140"/>
    <x v="1"/>
    <s v="fill_color=vvlgrey,id=TF2"/>
  </r>
  <r>
    <x v="140"/>
    <x v="2"/>
    <s v="fill_color=vvlgrey,id=TF3"/>
  </r>
  <r>
    <x v="140"/>
    <x v="3"/>
    <s v="fill_color=vvlgrey,id=TF4"/>
  </r>
  <r>
    <x v="140"/>
    <x v="4"/>
    <s v="fill_color=vvlgrey,id=TF5"/>
  </r>
  <r>
    <x v="140"/>
    <x v="5"/>
    <s v="fill_color=vvlgrey,id=TF6"/>
  </r>
  <r>
    <x v="140"/>
    <x v="6"/>
    <s v="fill_color=yellow,id=TF7"/>
  </r>
  <r>
    <x v="140"/>
    <x v="7"/>
    <s v="fill_color=vvlgrey,id=TF8"/>
  </r>
  <r>
    <x v="140"/>
    <x v="8"/>
    <s v="fill_color=vvlgrey,id=TF9"/>
  </r>
  <r>
    <x v="140"/>
    <x v="9"/>
    <s v="fill_color=yellow,id=TF10"/>
  </r>
  <r>
    <x v="140"/>
    <x v="10"/>
    <s v="fill_color=dred,id=TF11"/>
  </r>
  <r>
    <x v="140"/>
    <x v="11"/>
    <s v="fill_color=vvlgrey,id=TF12"/>
  </r>
  <r>
    <x v="141"/>
    <x v="0"/>
    <s v="fill_color=vvlgrey,id=TF1"/>
  </r>
  <r>
    <x v="141"/>
    <x v="1"/>
    <s v="fill_color=vvlgrey,id=TF2"/>
  </r>
  <r>
    <x v="141"/>
    <x v="2"/>
    <s v="fill_color=vvlgrey,id=TF3"/>
  </r>
  <r>
    <x v="141"/>
    <x v="3"/>
    <s v="fill_color=vvlgrey,id=TF4"/>
  </r>
  <r>
    <x v="141"/>
    <x v="4"/>
    <s v="fill_color=vvlgrey,id=TF5"/>
  </r>
  <r>
    <x v="141"/>
    <x v="5"/>
    <s v="fill_color=vvlgrey,id=TF6"/>
  </r>
  <r>
    <x v="141"/>
    <x v="6"/>
    <s v="fill_color=vvlgrey,id=TF7"/>
  </r>
  <r>
    <x v="141"/>
    <x v="7"/>
    <s v="fill_color=vvlgrey,id=TF8"/>
  </r>
  <r>
    <x v="141"/>
    <x v="8"/>
    <s v="fill_color=vvlgrey,id=TF9"/>
  </r>
  <r>
    <x v="141"/>
    <x v="9"/>
    <s v="fill_color=vvlgrey,id=TF10"/>
  </r>
  <r>
    <x v="141"/>
    <x v="10"/>
    <s v="fill_color=vvlgrey,id=TF11"/>
  </r>
  <r>
    <x v="141"/>
    <x v="11"/>
    <s v="fill_color=vvlgrey,id=TF12"/>
  </r>
  <r>
    <x v="142"/>
    <x v="0"/>
    <s v="fill_color=vvlgrey,id=TF1"/>
  </r>
  <r>
    <x v="142"/>
    <x v="1"/>
    <s v="fill_color=vvlgrey,id=TF2"/>
  </r>
  <r>
    <x v="142"/>
    <x v="2"/>
    <s v="fill_color=vvlgrey,id=TF3"/>
  </r>
  <r>
    <x v="142"/>
    <x v="3"/>
    <s v="fill_color=vvlgrey,id=TF4"/>
  </r>
  <r>
    <x v="142"/>
    <x v="4"/>
    <s v="fill_color=vvlgrey,id=TF5"/>
  </r>
  <r>
    <x v="142"/>
    <x v="5"/>
    <s v="fill_color=vvlgrey,id=TF6"/>
  </r>
  <r>
    <x v="142"/>
    <x v="6"/>
    <s v="fill_color=vvlgrey,id=TF7"/>
  </r>
  <r>
    <x v="142"/>
    <x v="7"/>
    <s v="fill_color=vvlgrey,id=TF8"/>
  </r>
  <r>
    <x v="142"/>
    <x v="8"/>
    <s v="fill_color=vvlgrey,id=TF9"/>
  </r>
  <r>
    <x v="142"/>
    <x v="9"/>
    <s v="fill_color=vvlgrey,id=TF10"/>
  </r>
  <r>
    <x v="142"/>
    <x v="10"/>
    <s v="fill_color=vvlgrey,id=TF11"/>
  </r>
  <r>
    <x v="142"/>
    <x v="11"/>
    <s v="fill_color=vvlgrey,id=TF12"/>
  </r>
  <r>
    <x v="143"/>
    <x v="0"/>
    <s v="fill_color=vvlgrey,id=TF1"/>
  </r>
  <r>
    <x v="143"/>
    <x v="1"/>
    <s v="fill_color=vvlgrey,id=TF2"/>
  </r>
  <r>
    <x v="143"/>
    <x v="2"/>
    <s v="fill_color=vvlgrey,id=TF3"/>
  </r>
  <r>
    <x v="143"/>
    <x v="3"/>
    <s v="fill_color=vvlgrey,id=TF4"/>
  </r>
  <r>
    <x v="143"/>
    <x v="4"/>
    <s v="fill_color=vvlgrey,id=TF5"/>
  </r>
  <r>
    <x v="143"/>
    <x v="5"/>
    <s v="fill_color=vvlgrey,id=TF6"/>
  </r>
  <r>
    <x v="143"/>
    <x v="6"/>
    <s v="fill_color=vvlgrey,id=TF7"/>
  </r>
  <r>
    <x v="143"/>
    <x v="7"/>
    <s v="fill_color=vvlgrey,id=TF8"/>
  </r>
  <r>
    <x v="143"/>
    <x v="8"/>
    <s v="fill_color=vvlgrey,id=TF9"/>
  </r>
  <r>
    <x v="143"/>
    <x v="9"/>
    <s v="fill_color=vvlgrey,id=TF10"/>
  </r>
  <r>
    <x v="143"/>
    <x v="10"/>
    <s v="fill_color=vvlgrey,id=TF11"/>
  </r>
  <r>
    <x v="143"/>
    <x v="11"/>
    <s v="fill_color=vvlgrey,id=TF12"/>
  </r>
  <r>
    <x v="144"/>
    <x v="0"/>
    <s v="fill_color=vvlgrey,id=TF1"/>
  </r>
  <r>
    <x v="144"/>
    <x v="1"/>
    <s v="fill_color=vvlgrey,id=TF2"/>
  </r>
  <r>
    <x v="144"/>
    <x v="2"/>
    <s v="fill_color=vvlgrey,id=TF3"/>
  </r>
  <r>
    <x v="144"/>
    <x v="3"/>
    <s v="fill_color=vvlgrey,id=TF4"/>
  </r>
  <r>
    <x v="144"/>
    <x v="4"/>
    <s v="fill_color=yellow,id=TF5"/>
  </r>
  <r>
    <x v="144"/>
    <x v="5"/>
    <s v="fill_color=yellow,id=TF6"/>
  </r>
  <r>
    <x v="144"/>
    <x v="6"/>
    <s v="fill_color=vvlgrey,id=TF7"/>
  </r>
  <r>
    <x v="144"/>
    <x v="7"/>
    <s v="fill_color=vvlgrey,id=TF8"/>
  </r>
  <r>
    <x v="144"/>
    <x v="8"/>
    <s v="fill_color=vvlgrey,id=TF9"/>
  </r>
  <r>
    <x v="144"/>
    <x v="9"/>
    <s v="fill_color=yellow,id=TF10"/>
  </r>
  <r>
    <x v="144"/>
    <x v="10"/>
    <s v="fill_color=vvlgrey,id=TF11"/>
  </r>
  <r>
    <x v="144"/>
    <x v="11"/>
    <s v="fill_color=vvlgrey,id=TF12"/>
  </r>
  <r>
    <x v="145"/>
    <x v="0"/>
    <s v="fill_color=vvlgrey,id=TF1"/>
  </r>
  <r>
    <x v="145"/>
    <x v="1"/>
    <s v="fill_color=vvlgrey,id=TF2"/>
  </r>
  <r>
    <x v="145"/>
    <x v="2"/>
    <s v="fill_color=vvlgrey,id=TF3"/>
  </r>
  <r>
    <x v="145"/>
    <x v="3"/>
    <s v="fill_color=vvlgrey,id=TF4"/>
  </r>
  <r>
    <x v="145"/>
    <x v="4"/>
    <s v="fill_color=vvlgrey,id=TF5"/>
  </r>
  <r>
    <x v="145"/>
    <x v="5"/>
    <s v="fill_color=vvlgrey,id=TF6"/>
  </r>
  <r>
    <x v="145"/>
    <x v="6"/>
    <s v="fill_color=vvlgrey,id=TF7"/>
  </r>
  <r>
    <x v="145"/>
    <x v="7"/>
    <s v="fill_color=vvlgrey,id=TF8"/>
  </r>
  <r>
    <x v="145"/>
    <x v="8"/>
    <s v="fill_color=vvlgrey,id=TF9"/>
  </r>
  <r>
    <x v="145"/>
    <x v="9"/>
    <s v="fill_color=vvlgrey,id=TF10"/>
  </r>
  <r>
    <x v="145"/>
    <x v="10"/>
    <s v="fill_color=vvlgrey,id=TF11"/>
  </r>
  <r>
    <x v="145"/>
    <x v="11"/>
    <s v="fill_color=vvlgrey,id=TF12"/>
  </r>
  <r>
    <x v="146"/>
    <x v="0"/>
    <s v="fill_color=vvlgrey,id=TF1"/>
  </r>
  <r>
    <x v="146"/>
    <x v="1"/>
    <s v="fill_color=vvlgrey,id=TF2"/>
  </r>
  <r>
    <x v="146"/>
    <x v="2"/>
    <s v="fill_color=vvlgrey,id=TF3"/>
  </r>
  <r>
    <x v="146"/>
    <x v="3"/>
    <s v="fill_color=vvlgrey,id=TF4"/>
  </r>
  <r>
    <x v="146"/>
    <x v="4"/>
    <s v="fill_color=vvlgrey,id=TF5"/>
  </r>
  <r>
    <x v="146"/>
    <x v="5"/>
    <s v="fill_color=vvlgrey,id=TF6"/>
  </r>
  <r>
    <x v="146"/>
    <x v="6"/>
    <s v="fill_color=vvlgrey,id=TF7"/>
  </r>
  <r>
    <x v="146"/>
    <x v="7"/>
    <s v="fill_color=vvlgrey,id=TF8"/>
  </r>
  <r>
    <x v="146"/>
    <x v="8"/>
    <s v="fill_color=vvlgrey,id=TF9"/>
  </r>
  <r>
    <x v="146"/>
    <x v="9"/>
    <s v="fill_color=vvlgrey,id=TF10"/>
  </r>
  <r>
    <x v="146"/>
    <x v="10"/>
    <s v="fill_color=vvlgrey,id=TF11"/>
  </r>
  <r>
    <x v="146"/>
    <x v="11"/>
    <s v="fill_color=vvlgrey,id=TF12"/>
  </r>
  <r>
    <x v="147"/>
    <x v="0"/>
    <s v="fill_color=vvlgrey,id=TF1"/>
  </r>
  <r>
    <x v="147"/>
    <x v="1"/>
    <s v="fill_color=vvlgrey,id=TF2"/>
  </r>
  <r>
    <x v="147"/>
    <x v="2"/>
    <s v="fill_color=vvlgrey,id=TF3"/>
  </r>
  <r>
    <x v="147"/>
    <x v="3"/>
    <s v="fill_color=vvlgrey,id=TF4"/>
  </r>
  <r>
    <x v="147"/>
    <x v="4"/>
    <s v="fill_color=vvlgrey,id=TF5"/>
  </r>
  <r>
    <x v="147"/>
    <x v="5"/>
    <s v="fill_color=yellow,id=TF6"/>
  </r>
  <r>
    <x v="147"/>
    <x v="6"/>
    <s v="fill_color=vvlgrey,id=TF7"/>
  </r>
  <r>
    <x v="147"/>
    <x v="7"/>
    <s v="fill_color=vvlgrey,id=TF8"/>
  </r>
  <r>
    <x v="147"/>
    <x v="8"/>
    <s v="fill_color=vvlgrey,id=TF9"/>
  </r>
  <r>
    <x v="147"/>
    <x v="9"/>
    <s v="fill_color=yellow,id=TF10"/>
  </r>
  <r>
    <x v="147"/>
    <x v="10"/>
    <s v="fill_color=vvlgrey,id=TF11"/>
  </r>
  <r>
    <x v="147"/>
    <x v="11"/>
    <s v="fill_color=vvlgrey,id=TF12"/>
  </r>
  <r>
    <x v="148"/>
    <x v="0"/>
    <s v="fill_color=vvlgrey,id=TF1"/>
  </r>
  <r>
    <x v="148"/>
    <x v="1"/>
    <s v="fill_color=vvlgrey,id=TF2"/>
  </r>
  <r>
    <x v="148"/>
    <x v="2"/>
    <s v="fill_color=yellow,id=TF3"/>
  </r>
  <r>
    <x v="148"/>
    <x v="3"/>
    <s v="fill_color=yellow,id=TF4"/>
  </r>
  <r>
    <x v="148"/>
    <x v="4"/>
    <s v="fill_color=yellow,id=TF5"/>
  </r>
  <r>
    <x v="148"/>
    <x v="5"/>
    <s v="fill_color=vvlgrey,id=TF6"/>
  </r>
  <r>
    <x v="148"/>
    <x v="6"/>
    <s v="fill_color=vvlgrey,id=TF7"/>
  </r>
  <r>
    <x v="148"/>
    <x v="7"/>
    <s v="fill_color=yellow,id=TF8"/>
  </r>
  <r>
    <x v="148"/>
    <x v="8"/>
    <s v="fill_color=vvlgrey,id=TF9"/>
  </r>
  <r>
    <x v="148"/>
    <x v="9"/>
    <s v="fill_color=vvlgrey,id=TF10"/>
  </r>
  <r>
    <x v="148"/>
    <x v="10"/>
    <s v="fill_color=yellow,id=TF11"/>
  </r>
  <r>
    <x v="148"/>
    <x v="11"/>
    <s v="fill_color=vvlgrey,id=TF12"/>
  </r>
  <r>
    <x v="149"/>
    <x v="0"/>
    <s v="fill_color=vvlgrey,id=TF1"/>
  </r>
  <r>
    <x v="149"/>
    <x v="1"/>
    <s v="fill_color=vvlgrey,id=TF2"/>
  </r>
  <r>
    <x v="149"/>
    <x v="2"/>
    <s v="fill_color=yellow,id=TF3"/>
  </r>
  <r>
    <x v="149"/>
    <x v="3"/>
    <s v="fill_color=yellow,id=TF4"/>
  </r>
  <r>
    <x v="149"/>
    <x v="4"/>
    <s v="fill_color=yellow,id=TF5"/>
  </r>
  <r>
    <x v="149"/>
    <x v="5"/>
    <s v="fill_color=vvlgrey,id=TF6"/>
  </r>
  <r>
    <x v="149"/>
    <x v="6"/>
    <s v="fill_color=vvlgrey,id=TF7"/>
  </r>
  <r>
    <x v="149"/>
    <x v="7"/>
    <s v="fill_color=yellow,id=TF8"/>
  </r>
  <r>
    <x v="149"/>
    <x v="8"/>
    <s v="fill_color=vvlgrey,id=TF9"/>
  </r>
  <r>
    <x v="149"/>
    <x v="9"/>
    <s v="fill_color=yellow,id=TF10"/>
  </r>
  <r>
    <x v="149"/>
    <x v="10"/>
    <s v="fill_color=yellow,id=TF11"/>
  </r>
  <r>
    <x v="149"/>
    <x v="11"/>
    <s v="fill_color=vvlgrey,id=TF12"/>
  </r>
  <r>
    <x v="150"/>
    <x v="0"/>
    <s v="fill_color=vvlgrey,id=TF1"/>
  </r>
  <r>
    <x v="150"/>
    <x v="1"/>
    <s v="fill_color=vvlgrey,id=TF2"/>
  </r>
  <r>
    <x v="150"/>
    <x v="2"/>
    <s v="fill_color=yellow,id=TF3"/>
  </r>
  <r>
    <x v="150"/>
    <x v="3"/>
    <s v="fill_color=yellow,id=TF4"/>
  </r>
  <r>
    <x v="150"/>
    <x v="4"/>
    <s v="fill_color=yellow,id=TF5"/>
  </r>
  <r>
    <x v="150"/>
    <x v="5"/>
    <s v="fill_color=vvlgrey,id=TF6"/>
  </r>
  <r>
    <x v="150"/>
    <x v="6"/>
    <s v="fill_color=yellow,id=TF7"/>
  </r>
  <r>
    <x v="150"/>
    <x v="7"/>
    <s v="fill_color=yellow,id=TF8"/>
  </r>
  <r>
    <x v="150"/>
    <x v="8"/>
    <s v="fill_color=vvlgrey,id=TF9"/>
  </r>
  <r>
    <x v="150"/>
    <x v="9"/>
    <s v="fill_color=yellow,id=TF10"/>
  </r>
  <r>
    <x v="150"/>
    <x v="10"/>
    <s v="fill_color=yellow,id=TF11"/>
  </r>
  <r>
    <x v="150"/>
    <x v="11"/>
    <s v="fill_color=vvlgrey,id=TF12"/>
  </r>
  <r>
    <x v="151"/>
    <x v="0"/>
    <s v="fill_color=vvlgrey,id=TF1"/>
  </r>
  <r>
    <x v="151"/>
    <x v="1"/>
    <s v="fill_color=vvlgrey,id=TF2"/>
  </r>
  <r>
    <x v="151"/>
    <x v="2"/>
    <s v="fill_color=vvlgrey,id=TF3"/>
  </r>
  <r>
    <x v="151"/>
    <x v="3"/>
    <s v="fill_color=vvlgrey,id=TF4"/>
  </r>
  <r>
    <x v="151"/>
    <x v="4"/>
    <s v="fill_color=vvlgrey,id=TF5"/>
  </r>
  <r>
    <x v="151"/>
    <x v="5"/>
    <s v="fill_color=vvlgrey,id=TF6"/>
  </r>
  <r>
    <x v="151"/>
    <x v="6"/>
    <s v="fill_color=vvlgrey,id=TF7"/>
  </r>
  <r>
    <x v="151"/>
    <x v="7"/>
    <s v="fill_color=vvlgrey,id=TF8"/>
  </r>
  <r>
    <x v="151"/>
    <x v="8"/>
    <s v="fill_color=vvlgrey,id=TF9"/>
  </r>
  <r>
    <x v="151"/>
    <x v="9"/>
    <s v="fill_color=yellow,id=TF10"/>
  </r>
  <r>
    <x v="151"/>
    <x v="10"/>
    <s v="fill_color=vvlgrey,id=TF11"/>
  </r>
  <r>
    <x v="151"/>
    <x v="11"/>
    <s v="fill_color=vvlgrey,id=TF12"/>
  </r>
  <r>
    <x v="152"/>
    <x v="0"/>
    <s v="fill_color=vvlgrey,id=TF1"/>
  </r>
  <r>
    <x v="152"/>
    <x v="1"/>
    <s v="fill_color=vvlgrey,id=TF2"/>
  </r>
  <r>
    <x v="152"/>
    <x v="2"/>
    <s v="fill_color=vvlgrey,id=TF3"/>
  </r>
  <r>
    <x v="152"/>
    <x v="3"/>
    <s v="fill_color=vvlgrey,id=TF4"/>
  </r>
  <r>
    <x v="152"/>
    <x v="4"/>
    <s v="fill_color=vvlgrey,id=TF5"/>
  </r>
  <r>
    <x v="152"/>
    <x v="5"/>
    <s v="fill_color=vvlgrey,id=TF6"/>
  </r>
  <r>
    <x v="152"/>
    <x v="6"/>
    <s v="fill_color=vvlgrey,id=TF7"/>
  </r>
  <r>
    <x v="152"/>
    <x v="7"/>
    <s v="fill_color=vvlgrey,id=TF8"/>
  </r>
  <r>
    <x v="152"/>
    <x v="8"/>
    <s v="fill_color=vvlgrey,id=TF9"/>
  </r>
  <r>
    <x v="152"/>
    <x v="9"/>
    <s v="fill_color=vvlgrey,id=TF10"/>
  </r>
  <r>
    <x v="152"/>
    <x v="10"/>
    <s v="fill_color=vvlgrey,id=TF11"/>
  </r>
  <r>
    <x v="152"/>
    <x v="11"/>
    <s v="fill_color=vvlgrey,id=TF12"/>
  </r>
  <r>
    <x v="153"/>
    <x v="0"/>
    <s v="fill_color=vvlgrey,id=TF1"/>
  </r>
  <r>
    <x v="153"/>
    <x v="1"/>
    <s v="fill_color=vvlgrey,id=TF2"/>
  </r>
  <r>
    <x v="153"/>
    <x v="2"/>
    <s v="fill_color=vvlgrey,id=TF3"/>
  </r>
  <r>
    <x v="153"/>
    <x v="3"/>
    <s v="fill_color=vvlgrey,id=TF4"/>
  </r>
  <r>
    <x v="153"/>
    <x v="4"/>
    <s v="fill_color=vvlgrey,id=TF5"/>
  </r>
  <r>
    <x v="153"/>
    <x v="5"/>
    <s v="fill_color=vvlgrey,id=TF6"/>
  </r>
  <r>
    <x v="153"/>
    <x v="6"/>
    <s v="fill_color=vvlgrey,id=TF7"/>
  </r>
  <r>
    <x v="153"/>
    <x v="7"/>
    <s v="fill_color=vvlgrey,id=TF8"/>
  </r>
  <r>
    <x v="153"/>
    <x v="8"/>
    <s v="fill_color=vvlgrey,id=TF9"/>
  </r>
  <r>
    <x v="153"/>
    <x v="9"/>
    <s v="fill_color=vvlgrey,id=TF10"/>
  </r>
  <r>
    <x v="153"/>
    <x v="10"/>
    <s v="fill_color=vvlgrey,id=TF11"/>
  </r>
  <r>
    <x v="153"/>
    <x v="11"/>
    <s v="fill_color=vvlgrey,id=TF12"/>
  </r>
  <r>
    <x v="154"/>
    <x v="0"/>
    <s v="fill_color=vvlgrey,id=TF1"/>
  </r>
  <r>
    <x v="154"/>
    <x v="1"/>
    <s v="fill_color=vvlgrey,id=TF2"/>
  </r>
  <r>
    <x v="154"/>
    <x v="2"/>
    <s v="fill_color=yellow,id=TF3"/>
  </r>
  <r>
    <x v="154"/>
    <x v="3"/>
    <s v="fill_color=vvlgrey,id=TF4"/>
  </r>
  <r>
    <x v="154"/>
    <x v="4"/>
    <s v="fill_color=vvlgrey,id=TF5"/>
  </r>
  <r>
    <x v="154"/>
    <x v="5"/>
    <s v="fill_color=vvlgrey,id=TF6"/>
  </r>
  <r>
    <x v="154"/>
    <x v="6"/>
    <s v="fill_color=vvlgrey,id=TF7"/>
  </r>
  <r>
    <x v="154"/>
    <x v="7"/>
    <s v="fill_color=vvlgrey,id=TF8"/>
  </r>
  <r>
    <x v="154"/>
    <x v="8"/>
    <s v="fill_color=vvlgrey,id=TF9"/>
  </r>
  <r>
    <x v="154"/>
    <x v="9"/>
    <s v="fill_color=vvlgrey,id=TF10"/>
  </r>
  <r>
    <x v="154"/>
    <x v="10"/>
    <s v="fill_color=yellow,id=TF11"/>
  </r>
  <r>
    <x v="154"/>
    <x v="11"/>
    <s v="fill_color=vvlgrey,id=TF12"/>
  </r>
  <r>
    <x v="155"/>
    <x v="0"/>
    <s v="fill_color=vvlgrey,id=TF1"/>
  </r>
  <r>
    <x v="155"/>
    <x v="1"/>
    <s v="fill_color=vvlgrey,id=TF2"/>
  </r>
  <r>
    <x v="155"/>
    <x v="2"/>
    <s v="fill_color=vvlgrey,id=TF3"/>
  </r>
  <r>
    <x v="155"/>
    <x v="3"/>
    <s v="fill_color=vvlgrey,id=TF4"/>
  </r>
  <r>
    <x v="155"/>
    <x v="4"/>
    <s v="fill_color=vvlgrey,id=TF5"/>
  </r>
  <r>
    <x v="155"/>
    <x v="5"/>
    <s v="fill_color=vvlgrey,id=TF6"/>
  </r>
  <r>
    <x v="155"/>
    <x v="6"/>
    <s v="fill_color=vvlgrey,id=TF7"/>
  </r>
  <r>
    <x v="155"/>
    <x v="7"/>
    <s v="fill_color=vvlgrey,id=TF8"/>
  </r>
  <r>
    <x v="155"/>
    <x v="8"/>
    <s v="fill_color=vvlgrey,id=TF9"/>
  </r>
  <r>
    <x v="155"/>
    <x v="9"/>
    <s v="fill_color=vvlgrey,id=TF10"/>
  </r>
  <r>
    <x v="155"/>
    <x v="10"/>
    <s v="fill_color=vvlgrey,id=TF11"/>
  </r>
  <r>
    <x v="155"/>
    <x v="11"/>
    <s v="fill_color=vvlgrey,id=TF12"/>
  </r>
  <r>
    <x v="156"/>
    <x v="0"/>
    <s v="fill_color=vvlgrey,id=TF1"/>
  </r>
  <r>
    <x v="156"/>
    <x v="1"/>
    <s v="fill_color=vvlgrey,id=TF2"/>
  </r>
  <r>
    <x v="156"/>
    <x v="2"/>
    <s v="fill_color=vvlgrey,id=TF3"/>
  </r>
  <r>
    <x v="156"/>
    <x v="3"/>
    <s v="fill_color=vvlgrey,id=TF4"/>
  </r>
  <r>
    <x v="156"/>
    <x v="4"/>
    <s v="fill_color=vvlgrey,id=TF5"/>
  </r>
  <r>
    <x v="156"/>
    <x v="5"/>
    <s v="fill_color=yellow,id=TF6"/>
  </r>
  <r>
    <x v="156"/>
    <x v="6"/>
    <s v="fill_color=vvlgrey,id=TF7"/>
  </r>
  <r>
    <x v="156"/>
    <x v="7"/>
    <s v="fill_color=vvlgrey,id=TF8"/>
  </r>
  <r>
    <x v="156"/>
    <x v="8"/>
    <s v="fill_color=vvlgrey,id=TF9"/>
  </r>
  <r>
    <x v="156"/>
    <x v="9"/>
    <s v="fill_color=yellow,id=TF10"/>
  </r>
  <r>
    <x v="156"/>
    <x v="10"/>
    <s v="fill_color=yellow,id=TF11"/>
  </r>
  <r>
    <x v="156"/>
    <x v="11"/>
    <s v="fill_color=vvlgrey,id=TF12"/>
  </r>
  <r>
    <x v="157"/>
    <x v="0"/>
    <s v="fill_color=vvlgrey,id=TF1"/>
  </r>
  <r>
    <x v="157"/>
    <x v="1"/>
    <s v="fill_color=vvlgrey,id=TF2"/>
  </r>
  <r>
    <x v="157"/>
    <x v="2"/>
    <s v="fill_color=vvlgrey,id=TF3"/>
  </r>
  <r>
    <x v="157"/>
    <x v="3"/>
    <s v="fill_color=vvlgrey,id=TF4"/>
  </r>
  <r>
    <x v="157"/>
    <x v="4"/>
    <s v="fill_color=vvlgrey,id=TF5"/>
  </r>
  <r>
    <x v="157"/>
    <x v="5"/>
    <s v="fill_color=yellow,id=TF6"/>
  </r>
  <r>
    <x v="157"/>
    <x v="6"/>
    <s v="fill_color=vvlgrey,id=TF7"/>
  </r>
  <r>
    <x v="157"/>
    <x v="7"/>
    <s v="fill_color=vvlgrey,id=TF8"/>
  </r>
  <r>
    <x v="157"/>
    <x v="8"/>
    <s v="fill_color=vvlgrey,id=TF9"/>
  </r>
  <r>
    <x v="157"/>
    <x v="9"/>
    <s v="fill_color=yellow,id=TF10"/>
  </r>
  <r>
    <x v="157"/>
    <x v="10"/>
    <s v="fill_color=yellow,id=TF11"/>
  </r>
  <r>
    <x v="157"/>
    <x v="11"/>
    <s v="fill_color=vvlgrey,id=TF12"/>
  </r>
  <r>
    <x v="158"/>
    <x v="0"/>
    <s v="fill_color=vvlgrey,id=TF1"/>
  </r>
  <r>
    <x v="158"/>
    <x v="1"/>
    <s v="fill_color=vvlgrey,id=TF2"/>
  </r>
  <r>
    <x v="158"/>
    <x v="2"/>
    <s v="fill_color=vvlgrey,id=TF3"/>
  </r>
  <r>
    <x v="158"/>
    <x v="3"/>
    <s v="fill_color=vvlgrey,id=TF4"/>
  </r>
  <r>
    <x v="158"/>
    <x v="4"/>
    <s v="fill_color=vvlgrey,id=TF5"/>
  </r>
  <r>
    <x v="158"/>
    <x v="5"/>
    <s v="fill_color=vvlgrey,id=TF6"/>
  </r>
  <r>
    <x v="158"/>
    <x v="6"/>
    <s v="fill_color=vvlgrey,id=TF7"/>
  </r>
  <r>
    <x v="158"/>
    <x v="7"/>
    <s v="fill_color=vvlgrey,id=TF8"/>
  </r>
  <r>
    <x v="158"/>
    <x v="8"/>
    <s v="fill_color=vvlgrey,id=TF9"/>
  </r>
  <r>
    <x v="158"/>
    <x v="9"/>
    <s v="fill_color=vvlgrey,id=TF10"/>
  </r>
  <r>
    <x v="158"/>
    <x v="10"/>
    <s v="fill_color=yellow,id=TF11"/>
  </r>
  <r>
    <x v="158"/>
    <x v="11"/>
    <s v="fill_color=vvlgrey,id=TF12"/>
  </r>
  <r>
    <x v="159"/>
    <x v="0"/>
    <s v="fill_color=vvlgrey,id=TF1"/>
  </r>
  <r>
    <x v="159"/>
    <x v="1"/>
    <s v="fill_color=vvlgrey,id=TF2"/>
  </r>
  <r>
    <x v="159"/>
    <x v="2"/>
    <s v="fill_color=vvlgrey,id=TF3"/>
  </r>
  <r>
    <x v="159"/>
    <x v="3"/>
    <s v="fill_color=vvlgrey,id=TF4"/>
  </r>
  <r>
    <x v="159"/>
    <x v="4"/>
    <s v="fill_color=vvlgrey,id=TF5"/>
  </r>
  <r>
    <x v="159"/>
    <x v="5"/>
    <s v="fill_color=vvlgrey,id=TF6"/>
  </r>
  <r>
    <x v="159"/>
    <x v="6"/>
    <s v="fill_color=vvlgrey,id=TF7"/>
  </r>
  <r>
    <x v="159"/>
    <x v="7"/>
    <s v="fill_color=vvlgrey,id=TF8"/>
  </r>
  <r>
    <x v="159"/>
    <x v="8"/>
    <s v="fill_color=vvlgrey,id=TF9"/>
  </r>
  <r>
    <x v="159"/>
    <x v="9"/>
    <s v="fill_color=vvlgrey,id=TF10"/>
  </r>
  <r>
    <x v="159"/>
    <x v="10"/>
    <s v="fill_color=vvlgrey,id=TF11"/>
  </r>
  <r>
    <x v="159"/>
    <x v="11"/>
    <s v="fill_color=vvlgrey,id=TF12"/>
  </r>
  <r>
    <x v="160"/>
    <x v="0"/>
    <s v="fill_color=vvlgrey,id=TF1"/>
  </r>
  <r>
    <x v="160"/>
    <x v="1"/>
    <s v="fill_color=vvlgrey,id=TF2"/>
  </r>
  <r>
    <x v="160"/>
    <x v="2"/>
    <s v="fill_color=vvlgrey,id=TF3"/>
  </r>
  <r>
    <x v="160"/>
    <x v="3"/>
    <s v="fill_color=vvlgrey,id=TF4"/>
  </r>
  <r>
    <x v="160"/>
    <x v="4"/>
    <s v="fill_color=vvlgrey,id=TF5"/>
  </r>
  <r>
    <x v="160"/>
    <x v="5"/>
    <s v="fill_color=vvlgrey,id=TF6"/>
  </r>
  <r>
    <x v="160"/>
    <x v="6"/>
    <s v="fill_color=vvlgrey,id=TF7"/>
  </r>
  <r>
    <x v="160"/>
    <x v="7"/>
    <s v="fill_color=vvlgrey,id=TF8"/>
  </r>
  <r>
    <x v="160"/>
    <x v="8"/>
    <s v="fill_color=vvlgrey,id=TF9"/>
  </r>
  <r>
    <x v="160"/>
    <x v="9"/>
    <s v="fill_color=vvlgrey,id=TF10"/>
  </r>
  <r>
    <x v="160"/>
    <x v="10"/>
    <s v="fill_color=vvlgrey,id=TF11"/>
  </r>
  <r>
    <x v="160"/>
    <x v="11"/>
    <s v="fill_color=vvlgrey,id=TF12"/>
  </r>
  <r>
    <x v="161"/>
    <x v="0"/>
    <s v="fill_color=vvlgrey,id=TF1"/>
  </r>
  <r>
    <x v="161"/>
    <x v="1"/>
    <s v="fill_color=vvlgrey,id=TF2"/>
  </r>
  <r>
    <x v="161"/>
    <x v="2"/>
    <s v="fill_color=vvlgrey,id=TF3"/>
  </r>
  <r>
    <x v="161"/>
    <x v="3"/>
    <s v="fill_color=vvlgrey,id=TF4"/>
  </r>
  <r>
    <x v="161"/>
    <x v="4"/>
    <s v="fill_color=vvlgrey,id=TF5"/>
  </r>
  <r>
    <x v="161"/>
    <x v="5"/>
    <s v="fill_color=vvlgrey,id=TF6"/>
  </r>
  <r>
    <x v="161"/>
    <x v="6"/>
    <s v="fill_color=vvlgrey,id=TF7"/>
  </r>
  <r>
    <x v="161"/>
    <x v="7"/>
    <s v="fill_color=vvlgrey,id=TF8"/>
  </r>
  <r>
    <x v="161"/>
    <x v="8"/>
    <s v="fill_color=vvlgrey,id=TF9"/>
  </r>
  <r>
    <x v="161"/>
    <x v="9"/>
    <s v="fill_color=vvlgrey,id=TF10"/>
  </r>
  <r>
    <x v="161"/>
    <x v="10"/>
    <s v="fill_color=vvlgrey,id=TF11"/>
  </r>
  <r>
    <x v="161"/>
    <x v="11"/>
    <s v="fill_color=vvlgrey,id=TF12"/>
  </r>
  <r>
    <x v="162"/>
    <x v="0"/>
    <s v="fill_color=vvlgrey,id=TF1"/>
  </r>
  <r>
    <x v="162"/>
    <x v="1"/>
    <s v="fill_color=vvlgrey,id=TF2"/>
  </r>
  <r>
    <x v="162"/>
    <x v="2"/>
    <s v="fill_color=vvlgrey,id=TF3"/>
  </r>
  <r>
    <x v="162"/>
    <x v="3"/>
    <s v="fill_color=vvlgrey,id=TF4"/>
  </r>
  <r>
    <x v="162"/>
    <x v="4"/>
    <s v="fill_color=vvlgrey,id=TF5"/>
  </r>
  <r>
    <x v="162"/>
    <x v="5"/>
    <s v="fill_color=vvlgrey,id=TF6"/>
  </r>
  <r>
    <x v="162"/>
    <x v="6"/>
    <s v="fill_color=vvlgrey,id=TF7"/>
  </r>
  <r>
    <x v="162"/>
    <x v="7"/>
    <s v="fill_color=vvlgrey,id=TF8"/>
  </r>
  <r>
    <x v="162"/>
    <x v="8"/>
    <s v="fill_color=vvlgrey,id=TF9"/>
  </r>
  <r>
    <x v="162"/>
    <x v="9"/>
    <s v="fill_color=vvlgrey,id=TF10"/>
  </r>
  <r>
    <x v="162"/>
    <x v="10"/>
    <s v="fill_color=vvlgrey,id=TF11"/>
  </r>
  <r>
    <x v="162"/>
    <x v="11"/>
    <s v="fill_color=vvlgrey,id=TF12"/>
  </r>
  <r>
    <x v="163"/>
    <x v="0"/>
    <s v="fill_color=vvlgrey,id=TF1"/>
  </r>
  <r>
    <x v="163"/>
    <x v="1"/>
    <s v="fill_color=vvlgrey,id=TF2"/>
  </r>
  <r>
    <x v="163"/>
    <x v="2"/>
    <s v="fill_color=vvlgrey,id=TF3"/>
  </r>
  <r>
    <x v="163"/>
    <x v="3"/>
    <s v="fill_color=vvlgrey,id=TF4"/>
  </r>
  <r>
    <x v="163"/>
    <x v="4"/>
    <s v="fill_color=vvlgrey,id=TF5"/>
  </r>
  <r>
    <x v="163"/>
    <x v="5"/>
    <s v="fill_color=vvlgrey,id=TF6"/>
  </r>
  <r>
    <x v="163"/>
    <x v="6"/>
    <s v="fill_color=vvlgrey,id=TF7"/>
  </r>
  <r>
    <x v="163"/>
    <x v="7"/>
    <s v="fill_color=vvlgrey,id=TF8"/>
  </r>
  <r>
    <x v="163"/>
    <x v="8"/>
    <s v="fill_color=vvlgrey,id=TF9"/>
  </r>
  <r>
    <x v="163"/>
    <x v="9"/>
    <s v="fill_color=vvlgrey,id=TF10"/>
  </r>
  <r>
    <x v="163"/>
    <x v="10"/>
    <s v="fill_color=vvlgrey,id=TF11"/>
  </r>
  <r>
    <x v="163"/>
    <x v="11"/>
    <s v="fill_color=vvlgrey,id=TF12"/>
  </r>
  <r>
    <x v="164"/>
    <x v="0"/>
    <s v="fill_color=vvlgrey,id=TF1"/>
  </r>
  <r>
    <x v="164"/>
    <x v="1"/>
    <s v="fill_color=vvlgrey,id=TF2"/>
  </r>
  <r>
    <x v="164"/>
    <x v="2"/>
    <s v="fill_color=vvlgrey,id=TF3"/>
  </r>
  <r>
    <x v="164"/>
    <x v="3"/>
    <s v="fill_color=vvlgrey,id=TF4"/>
  </r>
  <r>
    <x v="164"/>
    <x v="4"/>
    <s v="fill_color=vvlgrey,id=TF5"/>
  </r>
  <r>
    <x v="164"/>
    <x v="5"/>
    <s v="fill_color=vvlgrey,id=TF6"/>
  </r>
  <r>
    <x v="164"/>
    <x v="6"/>
    <s v="fill_color=vvlgrey,id=TF7"/>
  </r>
  <r>
    <x v="164"/>
    <x v="7"/>
    <s v="fill_color=vvlgrey,id=TF8"/>
  </r>
  <r>
    <x v="164"/>
    <x v="8"/>
    <s v="fill_color=vvlgrey,id=TF9"/>
  </r>
  <r>
    <x v="164"/>
    <x v="9"/>
    <s v="fill_color=vvlgrey,id=TF10"/>
  </r>
  <r>
    <x v="164"/>
    <x v="10"/>
    <s v="fill_color=vvlgrey,id=TF11"/>
  </r>
  <r>
    <x v="164"/>
    <x v="11"/>
    <s v="fill_color=vvlgrey,id=TF12"/>
  </r>
  <r>
    <x v="165"/>
    <x v="0"/>
    <s v="fill_color=vvlgrey,id=TF1"/>
  </r>
  <r>
    <x v="165"/>
    <x v="1"/>
    <s v="fill_color=vvlgrey,id=TF2"/>
  </r>
  <r>
    <x v="165"/>
    <x v="2"/>
    <s v="fill_color=vvlgrey,id=TF3"/>
  </r>
  <r>
    <x v="165"/>
    <x v="3"/>
    <s v="fill_color=vvlgrey,id=TF4"/>
  </r>
  <r>
    <x v="165"/>
    <x v="4"/>
    <s v="fill_color=vvlgrey,id=TF5"/>
  </r>
  <r>
    <x v="165"/>
    <x v="5"/>
    <s v="fill_color=vvlgrey,id=TF6"/>
  </r>
  <r>
    <x v="165"/>
    <x v="6"/>
    <s v="fill_color=vvlgrey,id=TF7"/>
  </r>
  <r>
    <x v="165"/>
    <x v="7"/>
    <s v="fill_color=vvlgrey,id=TF8"/>
  </r>
  <r>
    <x v="165"/>
    <x v="8"/>
    <s v="fill_color=vvlgrey,id=TF9"/>
  </r>
  <r>
    <x v="165"/>
    <x v="9"/>
    <s v="fill_color=vvlgrey,id=TF10"/>
  </r>
  <r>
    <x v="165"/>
    <x v="10"/>
    <s v="fill_color=vvlgrey,id=TF11"/>
  </r>
  <r>
    <x v="165"/>
    <x v="11"/>
    <s v="fill_color=vvlgrey,id=TF12"/>
  </r>
  <r>
    <x v="166"/>
    <x v="0"/>
    <s v="fill_color=vvlgrey,id=TF1"/>
  </r>
  <r>
    <x v="166"/>
    <x v="1"/>
    <s v="fill_color=vvlgrey,id=TF2"/>
  </r>
  <r>
    <x v="166"/>
    <x v="2"/>
    <s v="fill_color=vvlgrey,id=TF3"/>
  </r>
  <r>
    <x v="166"/>
    <x v="3"/>
    <s v="fill_color=vvlgrey,id=TF4"/>
  </r>
  <r>
    <x v="166"/>
    <x v="4"/>
    <s v="fill_color=vvlgrey,id=TF5"/>
  </r>
  <r>
    <x v="166"/>
    <x v="5"/>
    <s v="fill_color=vvlgrey,id=TF6"/>
  </r>
  <r>
    <x v="166"/>
    <x v="6"/>
    <s v="fill_color=vvlgrey,id=TF7"/>
  </r>
  <r>
    <x v="166"/>
    <x v="7"/>
    <s v="fill_color=vvlgrey,id=TF8"/>
  </r>
  <r>
    <x v="166"/>
    <x v="8"/>
    <s v="fill_color=vvlgrey,id=TF9"/>
  </r>
  <r>
    <x v="166"/>
    <x v="9"/>
    <s v="fill_color=vvlgrey,id=TF10"/>
  </r>
  <r>
    <x v="166"/>
    <x v="10"/>
    <s v="fill_color=vvlgrey,id=TF11"/>
  </r>
  <r>
    <x v="166"/>
    <x v="11"/>
    <s v="fill_color=vvlgrey,id=TF12"/>
  </r>
  <r>
    <x v="167"/>
    <x v="0"/>
    <s v="fill_color=yellow,id=TF1"/>
  </r>
  <r>
    <x v="167"/>
    <x v="1"/>
    <s v="fill_color=vvlgrey,id=TF2"/>
  </r>
  <r>
    <x v="167"/>
    <x v="2"/>
    <s v="fill_color=yellow,id=TF3"/>
  </r>
  <r>
    <x v="167"/>
    <x v="3"/>
    <s v="fill_color=yellow,id=TF4"/>
  </r>
  <r>
    <x v="167"/>
    <x v="4"/>
    <s v="fill_color=yellow,id=TF5"/>
  </r>
  <r>
    <x v="167"/>
    <x v="5"/>
    <s v="fill_color=yellow,id=TF6"/>
  </r>
  <r>
    <x v="167"/>
    <x v="6"/>
    <s v="fill_color=yellow,id=TF7"/>
  </r>
  <r>
    <x v="167"/>
    <x v="7"/>
    <s v="fill_color=yellow,id=TF8"/>
  </r>
  <r>
    <x v="167"/>
    <x v="8"/>
    <s v="fill_color=yellow,id=TF9"/>
  </r>
  <r>
    <x v="167"/>
    <x v="9"/>
    <s v="fill_color=yellow,id=TF10"/>
  </r>
  <r>
    <x v="167"/>
    <x v="10"/>
    <s v="fill_color=yellow,id=TF11"/>
  </r>
  <r>
    <x v="167"/>
    <x v="11"/>
    <s v="fill_color=yellow,id=TF12"/>
  </r>
  <r>
    <x v="168"/>
    <x v="0"/>
    <s v="fill_color=vvlgrey,id=TF1"/>
  </r>
  <r>
    <x v="168"/>
    <x v="1"/>
    <s v="fill_color=vvlgrey,id=TF2"/>
  </r>
  <r>
    <x v="168"/>
    <x v="2"/>
    <s v="fill_color=yellow,id=TF3"/>
  </r>
  <r>
    <x v="168"/>
    <x v="3"/>
    <s v="fill_color=vvlgrey,id=TF4"/>
  </r>
  <r>
    <x v="168"/>
    <x v="4"/>
    <s v="fill_color=vvlgrey,id=TF5"/>
  </r>
  <r>
    <x v="168"/>
    <x v="5"/>
    <s v="fill_color=yellow,id=TF6"/>
  </r>
  <r>
    <x v="168"/>
    <x v="6"/>
    <s v="fill_color=vvlgrey,id=TF7"/>
  </r>
  <r>
    <x v="168"/>
    <x v="7"/>
    <s v="fill_color=vvlgrey,id=TF8"/>
  </r>
  <r>
    <x v="168"/>
    <x v="8"/>
    <s v="fill_color=vvlgrey,id=TF9"/>
  </r>
  <r>
    <x v="168"/>
    <x v="9"/>
    <s v="fill_color=vvlgrey,id=TF10"/>
  </r>
  <r>
    <x v="168"/>
    <x v="10"/>
    <s v="fill_color=yellow,id=TF11"/>
  </r>
  <r>
    <x v="168"/>
    <x v="11"/>
    <s v="fill_color=vvlgrey,id=TF12"/>
  </r>
  <r>
    <x v="169"/>
    <x v="0"/>
    <s v="fill_color=vvlgrey,id=TF1"/>
  </r>
  <r>
    <x v="169"/>
    <x v="1"/>
    <s v="fill_color=vvlgrey,id=TF2"/>
  </r>
  <r>
    <x v="169"/>
    <x v="2"/>
    <s v="fill_color=vvlgrey,id=TF3"/>
  </r>
  <r>
    <x v="169"/>
    <x v="3"/>
    <s v="fill_color=vvlgrey,id=TF4"/>
  </r>
  <r>
    <x v="169"/>
    <x v="4"/>
    <s v="fill_color=vvlgrey,id=TF5"/>
  </r>
  <r>
    <x v="169"/>
    <x v="5"/>
    <s v="fill_color=vvlgrey,id=TF6"/>
  </r>
  <r>
    <x v="169"/>
    <x v="6"/>
    <s v="fill_color=vvlgrey,id=TF7"/>
  </r>
  <r>
    <x v="169"/>
    <x v="7"/>
    <s v="fill_color=vvlgrey,id=TF8"/>
  </r>
  <r>
    <x v="169"/>
    <x v="8"/>
    <s v="fill_color=vvlgrey,id=TF9"/>
  </r>
  <r>
    <x v="169"/>
    <x v="9"/>
    <s v="fill_color=vvlgrey,id=TF10"/>
  </r>
  <r>
    <x v="169"/>
    <x v="10"/>
    <s v="fill_color=vvlgrey,id=TF11"/>
  </r>
  <r>
    <x v="169"/>
    <x v="11"/>
    <s v="fill_color=vvlgrey,id=TF12"/>
  </r>
  <r>
    <x v="170"/>
    <x v="0"/>
    <s v="fill_color=vvlgrey,id=TF1"/>
  </r>
  <r>
    <x v="170"/>
    <x v="1"/>
    <s v="fill_color=vvlgrey,id=TF2"/>
  </r>
  <r>
    <x v="170"/>
    <x v="2"/>
    <s v="fill_color=vvlgrey,id=TF3"/>
  </r>
  <r>
    <x v="170"/>
    <x v="3"/>
    <s v="fill_color=vvlgrey,id=TF4"/>
  </r>
  <r>
    <x v="170"/>
    <x v="4"/>
    <s v="fill_color=vvlgrey,id=TF5"/>
  </r>
  <r>
    <x v="170"/>
    <x v="5"/>
    <s v="fill_color=vvlgrey,id=TF6"/>
  </r>
  <r>
    <x v="170"/>
    <x v="6"/>
    <s v="fill_color=vvlgrey,id=TF7"/>
  </r>
  <r>
    <x v="170"/>
    <x v="7"/>
    <s v="fill_color=vvlgrey,id=TF8"/>
  </r>
  <r>
    <x v="170"/>
    <x v="8"/>
    <s v="fill_color=vvlgrey,id=TF9"/>
  </r>
  <r>
    <x v="170"/>
    <x v="9"/>
    <s v="fill_color=vvlgrey,id=TF10"/>
  </r>
  <r>
    <x v="170"/>
    <x v="10"/>
    <s v="fill_color=vvlgrey,id=TF11"/>
  </r>
  <r>
    <x v="170"/>
    <x v="11"/>
    <s v="fill_color=vvlgrey,id=TF12"/>
  </r>
  <r>
    <x v="171"/>
    <x v="0"/>
    <s v="fill_color=vvlgrey,id=TF1"/>
  </r>
  <r>
    <x v="171"/>
    <x v="1"/>
    <s v="fill_color=vvlgrey,id=TF2"/>
  </r>
  <r>
    <x v="171"/>
    <x v="2"/>
    <s v="fill_color=vvlgrey,id=TF3"/>
  </r>
  <r>
    <x v="171"/>
    <x v="3"/>
    <s v="fill_color=vvlgrey,id=TF4"/>
  </r>
  <r>
    <x v="171"/>
    <x v="4"/>
    <s v="fill_color=vvlgrey,id=TF5"/>
  </r>
  <r>
    <x v="171"/>
    <x v="5"/>
    <s v="fill_color=vvlgrey,id=TF6"/>
  </r>
  <r>
    <x v="171"/>
    <x v="6"/>
    <s v="fill_color=vvlgrey,id=TF7"/>
  </r>
  <r>
    <x v="171"/>
    <x v="7"/>
    <s v="fill_color=vvlgrey,id=TF8"/>
  </r>
  <r>
    <x v="171"/>
    <x v="8"/>
    <s v="fill_color=vvlgrey,id=TF9"/>
  </r>
  <r>
    <x v="171"/>
    <x v="9"/>
    <s v="fill_color=vvlgrey,id=TF10"/>
  </r>
  <r>
    <x v="171"/>
    <x v="10"/>
    <s v="fill_color=vvlgrey,id=TF11"/>
  </r>
  <r>
    <x v="171"/>
    <x v="11"/>
    <s v="fill_color=vvlgrey,id=TF12"/>
  </r>
  <r>
    <x v="172"/>
    <x v="0"/>
    <s v="fill_color=vvlgrey,id=TF1"/>
  </r>
  <r>
    <x v="172"/>
    <x v="1"/>
    <s v="fill_color=vvlgrey,id=TF2"/>
  </r>
  <r>
    <x v="172"/>
    <x v="2"/>
    <s v="fill_color=yellow,id=TF3"/>
  </r>
  <r>
    <x v="172"/>
    <x v="3"/>
    <s v="fill_color=yellow,id=TF4"/>
  </r>
  <r>
    <x v="172"/>
    <x v="4"/>
    <s v="fill_color=vvlgrey,id=TF5"/>
  </r>
  <r>
    <x v="172"/>
    <x v="5"/>
    <s v="fill_color=yellow,id=TF6"/>
  </r>
  <r>
    <x v="172"/>
    <x v="6"/>
    <s v="fill_color=yellow,id=TF7"/>
  </r>
  <r>
    <x v="172"/>
    <x v="7"/>
    <s v="fill_color=vvlgrey,id=TF8"/>
  </r>
  <r>
    <x v="172"/>
    <x v="8"/>
    <s v="fill_color=vvlgrey,id=TF9"/>
  </r>
  <r>
    <x v="172"/>
    <x v="9"/>
    <s v="fill_color=yellow,id=TF10"/>
  </r>
  <r>
    <x v="172"/>
    <x v="10"/>
    <s v="fill_color=dred,id=TF11"/>
  </r>
  <r>
    <x v="172"/>
    <x v="11"/>
    <s v="fill_color=vvlgrey,id=TF12"/>
  </r>
  <r>
    <x v="173"/>
    <x v="0"/>
    <s v="fill_color=vvlgrey,id=TF1"/>
  </r>
  <r>
    <x v="173"/>
    <x v="1"/>
    <s v="fill_color=vvlgrey,id=TF2"/>
  </r>
  <r>
    <x v="173"/>
    <x v="2"/>
    <s v="fill_color=yellow,id=TF3"/>
  </r>
  <r>
    <x v="173"/>
    <x v="3"/>
    <s v="fill_color=yellow,id=TF4"/>
  </r>
  <r>
    <x v="173"/>
    <x v="4"/>
    <s v="fill_color=yellow,id=TF5"/>
  </r>
  <r>
    <x v="173"/>
    <x v="5"/>
    <s v="fill_color=yellow,id=TF6"/>
  </r>
  <r>
    <x v="173"/>
    <x v="6"/>
    <s v="fill_color=yellow,id=TF7"/>
  </r>
  <r>
    <x v="173"/>
    <x v="7"/>
    <s v="fill_color=yellow,id=TF8"/>
  </r>
  <r>
    <x v="173"/>
    <x v="8"/>
    <s v="fill_color=yellow,id=TF9"/>
  </r>
  <r>
    <x v="173"/>
    <x v="9"/>
    <s v="fill_color=yellow,id=TF10"/>
  </r>
  <r>
    <x v="173"/>
    <x v="10"/>
    <s v="fill_color=yellow,id=TF11"/>
  </r>
  <r>
    <x v="173"/>
    <x v="11"/>
    <s v="fill_color=vvlgrey,id=TF12"/>
  </r>
  <r>
    <x v="174"/>
    <x v="0"/>
    <s v="fill_color=vvlgrey,id=TF1"/>
  </r>
  <r>
    <x v="174"/>
    <x v="1"/>
    <s v="fill_color=vvlgrey,id=TF2"/>
  </r>
  <r>
    <x v="174"/>
    <x v="2"/>
    <s v="fill_color=vvlgrey,id=TF3"/>
  </r>
  <r>
    <x v="174"/>
    <x v="3"/>
    <s v="fill_color=vvlgrey,id=TF4"/>
  </r>
  <r>
    <x v="174"/>
    <x v="4"/>
    <s v="fill_color=vvlgrey,id=TF5"/>
  </r>
  <r>
    <x v="174"/>
    <x v="5"/>
    <s v="fill_color=vvlgrey,id=TF6"/>
  </r>
  <r>
    <x v="174"/>
    <x v="6"/>
    <s v="fill_color=vvlgrey,id=TF7"/>
  </r>
  <r>
    <x v="174"/>
    <x v="7"/>
    <s v="fill_color=vvlgrey,id=TF8"/>
  </r>
  <r>
    <x v="174"/>
    <x v="8"/>
    <s v="fill_color=vvlgrey,id=TF9"/>
  </r>
  <r>
    <x v="174"/>
    <x v="9"/>
    <s v="fill_color=vvlgrey,id=TF10"/>
  </r>
  <r>
    <x v="174"/>
    <x v="10"/>
    <s v="fill_color=vvlgrey,id=TF11"/>
  </r>
  <r>
    <x v="174"/>
    <x v="11"/>
    <s v="fill_color=vvlgrey,id=TF12"/>
  </r>
  <r>
    <x v="175"/>
    <x v="0"/>
    <s v="fill_color=vvlgrey,id=TF1"/>
  </r>
  <r>
    <x v="175"/>
    <x v="1"/>
    <s v="fill_color=vvlgrey,id=TF2"/>
  </r>
  <r>
    <x v="175"/>
    <x v="2"/>
    <s v="fill_color=vvlgrey,id=TF3"/>
  </r>
  <r>
    <x v="175"/>
    <x v="3"/>
    <s v="fill_color=yellow,id=TF4"/>
  </r>
  <r>
    <x v="175"/>
    <x v="4"/>
    <s v="fill_color=yellow,id=TF5"/>
  </r>
  <r>
    <x v="175"/>
    <x v="5"/>
    <s v="fill_color=vvlgrey,id=TF6"/>
  </r>
  <r>
    <x v="175"/>
    <x v="6"/>
    <s v="fill_color=yellow,id=TF7"/>
  </r>
  <r>
    <x v="175"/>
    <x v="7"/>
    <s v="fill_color=vvlgrey,id=TF8"/>
  </r>
  <r>
    <x v="175"/>
    <x v="8"/>
    <s v="fill_color=yellow,id=TF9"/>
  </r>
  <r>
    <x v="175"/>
    <x v="9"/>
    <s v="fill_color=yellow,id=TF10"/>
  </r>
  <r>
    <x v="175"/>
    <x v="10"/>
    <s v="fill_color=yellow,id=TF11"/>
  </r>
  <r>
    <x v="175"/>
    <x v="11"/>
    <s v="fill_color=vvlgrey,id=TF12"/>
  </r>
  <r>
    <x v="176"/>
    <x v="0"/>
    <s v="fill_color=vvlgrey,id=TF1"/>
  </r>
  <r>
    <x v="176"/>
    <x v="1"/>
    <s v="fill_color=vvlgrey,id=TF2"/>
  </r>
  <r>
    <x v="176"/>
    <x v="2"/>
    <s v="fill_color=vvlgrey,id=TF3"/>
  </r>
  <r>
    <x v="176"/>
    <x v="3"/>
    <s v="fill_color=vvlgrey,id=TF4"/>
  </r>
  <r>
    <x v="176"/>
    <x v="4"/>
    <s v="fill_color=vvlgrey,id=TF5"/>
  </r>
  <r>
    <x v="176"/>
    <x v="5"/>
    <s v="fill_color=vvlgrey,id=TF6"/>
  </r>
  <r>
    <x v="176"/>
    <x v="6"/>
    <s v="fill_color=vvlgrey,id=TF7"/>
  </r>
  <r>
    <x v="176"/>
    <x v="7"/>
    <s v="fill_color=vvlgrey,id=TF8"/>
  </r>
  <r>
    <x v="176"/>
    <x v="8"/>
    <s v="fill_color=vvlgrey,id=TF9"/>
  </r>
  <r>
    <x v="176"/>
    <x v="9"/>
    <s v="fill_color=vvlgrey,id=TF10"/>
  </r>
  <r>
    <x v="176"/>
    <x v="10"/>
    <s v="fill_color=yellow,id=TF11"/>
  </r>
  <r>
    <x v="176"/>
    <x v="11"/>
    <s v="fill_color=vvlgrey,id=TF12"/>
  </r>
  <r>
    <x v="177"/>
    <x v="0"/>
    <s v="fill_color=vvlgrey,id=TF1"/>
  </r>
  <r>
    <x v="177"/>
    <x v="1"/>
    <s v="fill_color=vvlgrey,id=TF2"/>
  </r>
  <r>
    <x v="177"/>
    <x v="2"/>
    <s v="fill_color=vvlgrey,id=TF3"/>
  </r>
  <r>
    <x v="177"/>
    <x v="3"/>
    <s v="fill_color=vvlgrey,id=TF4"/>
  </r>
  <r>
    <x v="177"/>
    <x v="4"/>
    <s v="fill_color=vvlgrey,id=TF5"/>
  </r>
  <r>
    <x v="177"/>
    <x v="5"/>
    <s v="fill_color=vvlgrey,id=TF6"/>
  </r>
  <r>
    <x v="177"/>
    <x v="6"/>
    <s v="fill_color=vvlgrey,id=TF7"/>
  </r>
  <r>
    <x v="177"/>
    <x v="7"/>
    <s v="fill_color=vvlgrey,id=TF8"/>
  </r>
  <r>
    <x v="177"/>
    <x v="8"/>
    <s v="fill_color=vvlgrey,id=TF9"/>
  </r>
  <r>
    <x v="177"/>
    <x v="9"/>
    <s v="fill_color=vvlgrey,id=TF10"/>
  </r>
  <r>
    <x v="177"/>
    <x v="10"/>
    <s v="fill_color=yellow,id=TF11"/>
  </r>
  <r>
    <x v="177"/>
    <x v="11"/>
    <s v="fill_color=vvlgrey,id=TF12"/>
  </r>
  <r>
    <x v="178"/>
    <x v="0"/>
    <s v="fill_color=vvlgrey,id=TF1"/>
  </r>
  <r>
    <x v="178"/>
    <x v="1"/>
    <s v="fill_color=vvlgrey,id=TF2"/>
  </r>
  <r>
    <x v="178"/>
    <x v="2"/>
    <s v="fill_color=vvlgrey,id=TF3"/>
  </r>
  <r>
    <x v="178"/>
    <x v="3"/>
    <s v="fill_color=vvlgrey,id=TF4"/>
  </r>
  <r>
    <x v="178"/>
    <x v="4"/>
    <s v="fill_color=vvlgrey,id=TF5"/>
  </r>
  <r>
    <x v="178"/>
    <x v="5"/>
    <s v="fill_color=vvlgrey,id=TF6"/>
  </r>
  <r>
    <x v="178"/>
    <x v="6"/>
    <s v="fill_color=vvlgrey,id=TF7"/>
  </r>
  <r>
    <x v="178"/>
    <x v="7"/>
    <s v="fill_color=vvlgrey,id=TF8"/>
  </r>
  <r>
    <x v="178"/>
    <x v="8"/>
    <s v="fill_color=vvlgrey,id=TF9"/>
  </r>
  <r>
    <x v="178"/>
    <x v="9"/>
    <s v="fill_color=vvlgrey,id=TF10"/>
  </r>
  <r>
    <x v="178"/>
    <x v="10"/>
    <s v="fill_color=vvlgrey,id=TF11"/>
  </r>
  <r>
    <x v="178"/>
    <x v="11"/>
    <s v="fill_color=vvlgrey,id=TF12"/>
  </r>
  <r>
    <x v="179"/>
    <x v="0"/>
    <s v="fill_color=vvlgrey,id=TF1"/>
  </r>
  <r>
    <x v="179"/>
    <x v="1"/>
    <s v="fill_color=vvlgrey,id=TF2"/>
  </r>
  <r>
    <x v="179"/>
    <x v="2"/>
    <s v="fill_color=vvlgrey,id=TF3"/>
  </r>
  <r>
    <x v="179"/>
    <x v="3"/>
    <s v="fill_color=vvlgrey,id=TF4"/>
  </r>
  <r>
    <x v="179"/>
    <x v="4"/>
    <s v="fill_color=vvlgrey,id=TF5"/>
  </r>
  <r>
    <x v="179"/>
    <x v="5"/>
    <s v="fill_color=vvlgrey,id=TF6"/>
  </r>
  <r>
    <x v="179"/>
    <x v="6"/>
    <s v="fill_color=vvlgrey,id=TF7"/>
  </r>
  <r>
    <x v="179"/>
    <x v="7"/>
    <s v="fill_color=vvlgrey,id=TF8"/>
  </r>
  <r>
    <x v="179"/>
    <x v="8"/>
    <s v="fill_color=vvlgrey,id=TF9"/>
  </r>
  <r>
    <x v="179"/>
    <x v="9"/>
    <s v="fill_color=vvlgrey,id=TF10"/>
  </r>
  <r>
    <x v="179"/>
    <x v="10"/>
    <s v="fill_color=vvlgrey,id=TF11"/>
  </r>
  <r>
    <x v="179"/>
    <x v="11"/>
    <s v="fill_color=vvlgrey,id=TF12"/>
  </r>
  <r>
    <x v="180"/>
    <x v="0"/>
    <s v="fill_color=vvlgrey,id=TF1"/>
  </r>
  <r>
    <x v="180"/>
    <x v="1"/>
    <s v="fill_color=vvlgrey,id=TF2"/>
  </r>
  <r>
    <x v="180"/>
    <x v="2"/>
    <s v="fill_color=vvlgrey,id=TF3"/>
  </r>
  <r>
    <x v="180"/>
    <x v="3"/>
    <s v="fill_color=vvlgrey,id=TF4"/>
  </r>
  <r>
    <x v="180"/>
    <x v="4"/>
    <s v="fill_color=vvlgrey,id=TF5"/>
  </r>
  <r>
    <x v="180"/>
    <x v="5"/>
    <s v="fill_color=vvlgrey,id=TF6"/>
  </r>
  <r>
    <x v="180"/>
    <x v="6"/>
    <s v="fill_color=vvlgrey,id=TF7"/>
  </r>
  <r>
    <x v="180"/>
    <x v="7"/>
    <s v="fill_color=vvlgrey,id=TF8"/>
  </r>
  <r>
    <x v="180"/>
    <x v="8"/>
    <s v="fill_color=vvlgrey,id=TF9"/>
  </r>
  <r>
    <x v="180"/>
    <x v="9"/>
    <s v="fill_color=vvlgrey,id=TF10"/>
  </r>
  <r>
    <x v="180"/>
    <x v="10"/>
    <s v="fill_color=vvlgrey,id=TF11"/>
  </r>
  <r>
    <x v="180"/>
    <x v="11"/>
    <s v="fill_color=vvlgrey,id=TF12"/>
  </r>
  <r>
    <x v="181"/>
    <x v="0"/>
    <s v="fill_color=vvlgrey,id=TF1"/>
  </r>
  <r>
    <x v="181"/>
    <x v="1"/>
    <s v="fill_color=vvlgrey,id=TF2"/>
  </r>
  <r>
    <x v="181"/>
    <x v="2"/>
    <s v="fill_color=vvlgrey,id=TF3"/>
  </r>
  <r>
    <x v="181"/>
    <x v="3"/>
    <s v="fill_color=vvlgrey,id=TF4"/>
  </r>
  <r>
    <x v="181"/>
    <x v="4"/>
    <s v="fill_color=vvlgrey,id=TF5"/>
  </r>
  <r>
    <x v="181"/>
    <x v="5"/>
    <s v="fill_color=vvlgrey,id=TF6"/>
  </r>
  <r>
    <x v="181"/>
    <x v="6"/>
    <s v="fill_color=vvlgrey,id=TF7"/>
  </r>
  <r>
    <x v="181"/>
    <x v="7"/>
    <s v="fill_color=vvlgrey,id=TF8"/>
  </r>
  <r>
    <x v="181"/>
    <x v="8"/>
    <s v="fill_color=vvlgrey,id=TF9"/>
  </r>
  <r>
    <x v="181"/>
    <x v="9"/>
    <s v="fill_color=vvlgrey,id=TF10"/>
  </r>
  <r>
    <x v="181"/>
    <x v="10"/>
    <s v="fill_color=vvlgrey,id=TF11"/>
  </r>
  <r>
    <x v="181"/>
    <x v="11"/>
    <s v="fill_color=vvlgrey,id=TF12"/>
  </r>
  <r>
    <x v="182"/>
    <x v="0"/>
    <s v="fill_color=vvlgrey,id=TF1"/>
  </r>
  <r>
    <x v="182"/>
    <x v="1"/>
    <s v="fill_color=vvlgrey,id=TF2"/>
  </r>
  <r>
    <x v="182"/>
    <x v="2"/>
    <s v="fill_color=vvlgrey,id=TF3"/>
  </r>
  <r>
    <x v="182"/>
    <x v="3"/>
    <s v="fill_color=vvlgrey,id=TF4"/>
  </r>
  <r>
    <x v="182"/>
    <x v="4"/>
    <s v="fill_color=vvlgrey,id=TF5"/>
  </r>
  <r>
    <x v="182"/>
    <x v="5"/>
    <s v="fill_color=vvlgrey,id=TF6"/>
  </r>
  <r>
    <x v="182"/>
    <x v="6"/>
    <s v="fill_color=vvlgrey,id=TF7"/>
  </r>
  <r>
    <x v="182"/>
    <x v="7"/>
    <s v="fill_color=vvlgrey,id=TF8"/>
  </r>
  <r>
    <x v="182"/>
    <x v="8"/>
    <s v="fill_color=vvlgrey,id=TF9"/>
  </r>
  <r>
    <x v="182"/>
    <x v="9"/>
    <s v="fill_color=vvlgrey,id=TF10"/>
  </r>
  <r>
    <x v="182"/>
    <x v="10"/>
    <s v="fill_color=vvlgrey,id=TF11"/>
  </r>
  <r>
    <x v="182"/>
    <x v="11"/>
    <s v="fill_color=vvlgrey,id=TF12"/>
  </r>
  <r>
    <x v="183"/>
    <x v="0"/>
    <s v="fill_color=vvlgrey,id=TF1"/>
  </r>
  <r>
    <x v="183"/>
    <x v="1"/>
    <s v="fill_color=vvlgrey,id=TF2"/>
  </r>
  <r>
    <x v="183"/>
    <x v="2"/>
    <s v="fill_color=vvlgrey,id=TF3"/>
  </r>
  <r>
    <x v="183"/>
    <x v="3"/>
    <s v="fill_color=vvlgrey,id=TF4"/>
  </r>
  <r>
    <x v="183"/>
    <x v="4"/>
    <s v="fill_color=vvlgrey,id=TF5"/>
  </r>
  <r>
    <x v="183"/>
    <x v="5"/>
    <s v="fill_color=vvlgrey,id=TF6"/>
  </r>
  <r>
    <x v="183"/>
    <x v="6"/>
    <s v="fill_color=vvlgrey,id=TF7"/>
  </r>
  <r>
    <x v="183"/>
    <x v="7"/>
    <s v="fill_color=vvlgrey,id=TF8"/>
  </r>
  <r>
    <x v="183"/>
    <x v="8"/>
    <s v="fill_color=vvlgrey,id=TF9"/>
  </r>
  <r>
    <x v="183"/>
    <x v="9"/>
    <s v="fill_color=vvlgrey,id=TF10"/>
  </r>
  <r>
    <x v="183"/>
    <x v="10"/>
    <s v="fill_color=yellow,id=TF11"/>
  </r>
  <r>
    <x v="183"/>
    <x v="11"/>
    <s v="fill_color=vvlgrey,id=TF12"/>
  </r>
  <r>
    <x v="184"/>
    <x v="0"/>
    <s v="fill_color=vvlgrey,id=TF1"/>
  </r>
  <r>
    <x v="184"/>
    <x v="1"/>
    <s v="fill_color=vvlgrey,id=TF2"/>
  </r>
  <r>
    <x v="184"/>
    <x v="2"/>
    <s v="fill_color=vvlgrey,id=TF3"/>
  </r>
  <r>
    <x v="184"/>
    <x v="3"/>
    <s v="fill_color=vvlgrey,id=TF4"/>
  </r>
  <r>
    <x v="184"/>
    <x v="4"/>
    <s v="fill_color=vvlgrey,id=TF5"/>
  </r>
  <r>
    <x v="184"/>
    <x v="5"/>
    <s v="fill_color=vvlgrey,id=TF6"/>
  </r>
  <r>
    <x v="184"/>
    <x v="6"/>
    <s v="fill_color=vvlgrey,id=TF7"/>
  </r>
  <r>
    <x v="184"/>
    <x v="7"/>
    <s v="fill_color=vvlgrey,id=TF8"/>
  </r>
  <r>
    <x v="184"/>
    <x v="8"/>
    <s v="fill_color=vvlgrey,id=TF9"/>
  </r>
  <r>
    <x v="184"/>
    <x v="9"/>
    <s v="fill_color=yellow,id=TF10"/>
  </r>
  <r>
    <x v="184"/>
    <x v="10"/>
    <s v="fill_color=vvlgrey,id=TF11"/>
  </r>
  <r>
    <x v="184"/>
    <x v="11"/>
    <s v="fill_color=vvlgrey,id=TF12"/>
  </r>
  <r>
    <x v="185"/>
    <x v="0"/>
    <s v="fill_color=vvlgrey,id=TF1"/>
  </r>
  <r>
    <x v="185"/>
    <x v="1"/>
    <s v="fill_color=vvlgrey,id=TF2"/>
  </r>
  <r>
    <x v="185"/>
    <x v="2"/>
    <s v="fill_color=vvlgrey,id=TF3"/>
  </r>
  <r>
    <x v="185"/>
    <x v="3"/>
    <s v="fill_color=vvlgrey,id=TF4"/>
  </r>
  <r>
    <x v="185"/>
    <x v="4"/>
    <s v="fill_color=vvlgrey,id=TF5"/>
  </r>
  <r>
    <x v="185"/>
    <x v="5"/>
    <s v="fill_color=vvlgrey,id=TF6"/>
  </r>
  <r>
    <x v="185"/>
    <x v="6"/>
    <s v="fill_color=vvlgrey,id=TF7"/>
  </r>
  <r>
    <x v="185"/>
    <x v="7"/>
    <s v="fill_color=vvlgrey,id=TF8"/>
  </r>
  <r>
    <x v="185"/>
    <x v="8"/>
    <s v="fill_color=vvlgrey,id=TF9"/>
  </r>
  <r>
    <x v="185"/>
    <x v="9"/>
    <s v="fill_color=vvlgrey,id=TF10"/>
  </r>
  <r>
    <x v="185"/>
    <x v="10"/>
    <s v="fill_color=vvlgrey,id=TF11"/>
  </r>
  <r>
    <x v="185"/>
    <x v="11"/>
    <s v="fill_color=vvlgrey,id=TF12"/>
  </r>
  <r>
    <x v="186"/>
    <x v="0"/>
    <s v="fill_color=vvlgrey,id=TF1"/>
  </r>
  <r>
    <x v="186"/>
    <x v="1"/>
    <s v="fill_color=vvlgrey,id=TF2"/>
  </r>
  <r>
    <x v="186"/>
    <x v="2"/>
    <s v="fill_color=yellow,id=TF3"/>
  </r>
  <r>
    <x v="186"/>
    <x v="3"/>
    <s v="fill_color=vvlgrey,id=TF4"/>
  </r>
  <r>
    <x v="186"/>
    <x v="4"/>
    <s v="fill_color=vvlgrey,id=TF5"/>
  </r>
  <r>
    <x v="186"/>
    <x v="5"/>
    <s v="fill_color=vvlgrey,id=TF6"/>
  </r>
  <r>
    <x v="186"/>
    <x v="6"/>
    <s v="fill_color=vvlgrey,id=TF7"/>
  </r>
  <r>
    <x v="186"/>
    <x v="7"/>
    <s v="fill_color=vvlgrey,id=TF8"/>
  </r>
  <r>
    <x v="186"/>
    <x v="8"/>
    <s v="fill_color=vvlgrey,id=TF9"/>
  </r>
  <r>
    <x v="186"/>
    <x v="9"/>
    <s v="fill_color=vvlgrey,id=TF10"/>
  </r>
  <r>
    <x v="186"/>
    <x v="10"/>
    <s v="fill_color=yellow,id=TF11"/>
  </r>
  <r>
    <x v="186"/>
    <x v="11"/>
    <s v="fill_color=vvlgrey,id=TF12"/>
  </r>
  <r>
    <x v="187"/>
    <x v="0"/>
    <s v="fill_color=vvlgrey,id=TF1"/>
  </r>
  <r>
    <x v="187"/>
    <x v="1"/>
    <s v="fill_color=vvlgrey,id=TF2"/>
  </r>
  <r>
    <x v="187"/>
    <x v="2"/>
    <s v="fill_color=dblue,id=TF3"/>
  </r>
  <r>
    <x v="187"/>
    <x v="3"/>
    <s v="fill_color=dblue,id=TF4"/>
  </r>
  <r>
    <x v="187"/>
    <x v="4"/>
    <s v="fill_color=yellow,id=TF5"/>
  </r>
  <r>
    <x v="187"/>
    <x v="5"/>
    <s v="fill_color=yellow,id=TF6"/>
  </r>
  <r>
    <x v="187"/>
    <x v="6"/>
    <s v="fill_color=vvlgrey,id=TF7"/>
  </r>
  <r>
    <x v="187"/>
    <x v="7"/>
    <s v="fill_color=yellow,id=TF8"/>
  </r>
  <r>
    <x v="187"/>
    <x v="8"/>
    <s v="fill_color=vvlgrey,id=TF9"/>
  </r>
  <r>
    <x v="187"/>
    <x v="9"/>
    <s v="fill_color=vvlgrey,id=TF10"/>
  </r>
  <r>
    <x v="187"/>
    <x v="10"/>
    <s v="fill_color=yellow,id=TF11"/>
  </r>
  <r>
    <x v="187"/>
    <x v="11"/>
    <s v="fill_color=vvlgrey,id=TF12"/>
  </r>
  <r>
    <x v="188"/>
    <x v="0"/>
    <s v="fill_color=vvlgrey,id=TF1"/>
  </r>
  <r>
    <x v="188"/>
    <x v="1"/>
    <s v="fill_color=vvlgrey,id=TF2"/>
  </r>
  <r>
    <x v="188"/>
    <x v="2"/>
    <s v="fill_color=dblue,id=TF3"/>
  </r>
  <r>
    <x v="188"/>
    <x v="3"/>
    <s v="fill_color=yellow,id=TF4"/>
  </r>
  <r>
    <x v="188"/>
    <x v="4"/>
    <s v="fill_color=yellow,id=TF5"/>
  </r>
  <r>
    <x v="188"/>
    <x v="5"/>
    <s v="fill_color=yellow,id=TF6"/>
  </r>
  <r>
    <x v="188"/>
    <x v="6"/>
    <s v="fill_color=vvlgrey,id=TF7"/>
  </r>
  <r>
    <x v="188"/>
    <x v="7"/>
    <s v="fill_color=yellow,id=TF8"/>
  </r>
  <r>
    <x v="188"/>
    <x v="8"/>
    <s v="fill_color=vvlgrey,id=TF9"/>
  </r>
  <r>
    <x v="188"/>
    <x v="9"/>
    <s v="fill_color=vvlgrey,id=TF10"/>
  </r>
  <r>
    <x v="188"/>
    <x v="10"/>
    <s v="fill_color=dred,id=TF11"/>
  </r>
  <r>
    <x v="188"/>
    <x v="11"/>
    <s v="fill_color=vvlgrey,id=TF12"/>
  </r>
  <r>
    <x v="189"/>
    <x v="0"/>
    <s v="fill_color=vvlgrey,id=TF1"/>
  </r>
  <r>
    <x v="189"/>
    <x v="1"/>
    <s v="fill_color=vvlgrey,id=TF2"/>
  </r>
  <r>
    <x v="189"/>
    <x v="2"/>
    <s v="fill_color=vvlgrey,id=TF3"/>
  </r>
  <r>
    <x v="189"/>
    <x v="3"/>
    <s v="fill_color=vvlgrey,id=TF4"/>
  </r>
  <r>
    <x v="189"/>
    <x v="4"/>
    <s v="fill_color=vvlgrey,id=TF5"/>
  </r>
  <r>
    <x v="189"/>
    <x v="5"/>
    <s v="fill_color=vvlgrey,id=TF6"/>
  </r>
  <r>
    <x v="189"/>
    <x v="6"/>
    <s v="fill_color=vvlgrey,id=TF7"/>
  </r>
  <r>
    <x v="189"/>
    <x v="7"/>
    <s v="fill_color=vvlgrey,id=TF8"/>
  </r>
  <r>
    <x v="189"/>
    <x v="8"/>
    <s v="fill_color=vvlgrey,id=TF9"/>
  </r>
  <r>
    <x v="189"/>
    <x v="9"/>
    <s v="fill_color=vvlgrey,id=TF10"/>
  </r>
  <r>
    <x v="189"/>
    <x v="10"/>
    <s v="fill_color=vvlgrey,id=TF11"/>
  </r>
  <r>
    <x v="189"/>
    <x v="11"/>
    <s v="fill_color=vvlgrey,id=TF12"/>
  </r>
  <r>
    <x v="190"/>
    <x v="0"/>
    <s v="fill_color=vvlgrey,id=TF1"/>
  </r>
  <r>
    <x v="190"/>
    <x v="1"/>
    <s v="fill_color=vvlgrey,id=TF2"/>
  </r>
  <r>
    <x v="190"/>
    <x v="2"/>
    <s v="fill_color=vvlgrey,id=TF3"/>
  </r>
  <r>
    <x v="190"/>
    <x v="3"/>
    <s v="fill_color=vvlgrey,id=TF4"/>
  </r>
  <r>
    <x v="190"/>
    <x v="4"/>
    <s v="fill_color=vvlgrey,id=TF5"/>
  </r>
  <r>
    <x v="190"/>
    <x v="5"/>
    <s v="fill_color=vvlgrey,id=TF6"/>
  </r>
  <r>
    <x v="190"/>
    <x v="6"/>
    <s v="fill_color=vvlgrey,id=TF7"/>
  </r>
  <r>
    <x v="190"/>
    <x v="7"/>
    <s v="fill_color=vvlgrey,id=TF8"/>
  </r>
  <r>
    <x v="190"/>
    <x v="8"/>
    <s v="fill_color=vvlgrey,id=TF9"/>
  </r>
  <r>
    <x v="190"/>
    <x v="9"/>
    <s v="fill_color=vvlgrey,id=TF10"/>
  </r>
  <r>
    <x v="190"/>
    <x v="10"/>
    <s v="fill_color=vvlgrey,id=TF11"/>
  </r>
  <r>
    <x v="190"/>
    <x v="11"/>
    <s v="fill_color=vvlgrey,id=TF12"/>
  </r>
  <r>
    <x v="191"/>
    <x v="0"/>
    <s v="fill_color=vvlgrey,id=TF1"/>
  </r>
  <r>
    <x v="191"/>
    <x v="1"/>
    <s v="fill_color=vvlgrey,id=TF2"/>
  </r>
  <r>
    <x v="191"/>
    <x v="2"/>
    <s v="fill_color=vvlgrey,id=TF3"/>
  </r>
  <r>
    <x v="191"/>
    <x v="3"/>
    <s v="fill_color=vvlgrey,id=TF4"/>
  </r>
  <r>
    <x v="191"/>
    <x v="4"/>
    <s v="fill_color=vvlgrey,id=TF5"/>
  </r>
  <r>
    <x v="191"/>
    <x v="5"/>
    <s v="fill_color=vvlgrey,id=TF6"/>
  </r>
  <r>
    <x v="191"/>
    <x v="6"/>
    <s v="fill_color=vvlgrey,id=TF7"/>
  </r>
  <r>
    <x v="191"/>
    <x v="7"/>
    <s v="fill_color=vvlgrey,id=TF8"/>
  </r>
  <r>
    <x v="191"/>
    <x v="8"/>
    <s v="fill_color=vvlgrey,id=TF9"/>
  </r>
  <r>
    <x v="191"/>
    <x v="9"/>
    <s v="fill_color=vvlgrey,id=TF10"/>
  </r>
  <r>
    <x v="191"/>
    <x v="10"/>
    <s v="fill_color=vvlgrey,id=TF11"/>
  </r>
  <r>
    <x v="191"/>
    <x v="11"/>
    <s v="fill_color=vvlgrey,id=TF12"/>
  </r>
  <r>
    <x v="192"/>
    <x v="0"/>
    <s v="fill_color=vvlgrey,id=TF1"/>
  </r>
  <r>
    <x v="192"/>
    <x v="1"/>
    <s v="fill_color=vvlgrey,id=TF2"/>
  </r>
  <r>
    <x v="192"/>
    <x v="2"/>
    <s v="fill_color=vvlgrey,id=TF3"/>
  </r>
  <r>
    <x v="192"/>
    <x v="3"/>
    <s v="fill_color=vvlgrey,id=TF4"/>
  </r>
  <r>
    <x v="192"/>
    <x v="4"/>
    <s v="fill_color=vvlgrey,id=TF5"/>
  </r>
  <r>
    <x v="192"/>
    <x v="5"/>
    <s v="fill_color=vvlgrey,id=TF6"/>
  </r>
  <r>
    <x v="192"/>
    <x v="6"/>
    <s v="fill_color=vvlgrey,id=TF7"/>
  </r>
  <r>
    <x v="192"/>
    <x v="7"/>
    <s v="fill_color=vvlgrey,id=TF8"/>
  </r>
  <r>
    <x v="192"/>
    <x v="8"/>
    <s v="fill_color=vvlgrey,id=TF9"/>
  </r>
  <r>
    <x v="192"/>
    <x v="9"/>
    <s v="fill_color=vvlgrey,id=TF10"/>
  </r>
  <r>
    <x v="192"/>
    <x v="10"/>
    <s v="fill_color=vvlgrey,id=TF11"/>
  </r>
  <r>
    <x v="192"/>
    <x v="11"/>
    <s v="fill_color=vvlgrey,id=TF12"/>
  </r>
  <r>
    <x v="193"/>
    <x v="0"/>
    <s v="fill_color=vvlgrey,id=TF1"/>
  </r>
  <r>
    <x v="193"/>
    <x v="1"/>
    <s v="fill_color=vvlgrey,id=TF2"/>
  </r>
  <r>
    <x v="193"/>
    <x v="2"/>
    <s v="fill_color=vvlgrey,id=TF3"/>
  </r>
  <r>
    <x v="193"/>
    <x v="3"/>
    <s v="fill_color=vvlgrey,id=TF4"/>
  </r>
  <r>
    <x v="193"/>
    <x v="4"/>
    <s v="fill_color=vvlgrey,id=TF5"/>
  </r>
  <r>
    <x v="193"/>
    <x v="5"/>
    <s v="fill_color=vvlgrey,id=TF6"/>
  </r>
  <r>
    <x v="193"/>
    <x v="6"/>
    <s v="fill_color=vvlgrey,id=TF7"/>
  </r>
  <r>
    <x v="193"/>
    <x v="7"/>
    <s v="fill_color=vvlgrey,id=TF8"/>
  </r>
  <r>
    <x v="193"/>
    <x v="8"/>
    <s v="fill_color=vvlgrey,id=TF9"/>
  </r>
  <r>
    <x v="193"/>
    <x v="9"/>
    <s v="fill_color=vvlgrey,id=TF10"/>
  </r>
  <r>
    <x v="193"/>
    <x v="10"/>
    <s v="fill_color=vvlgrey,id=TF11"/>
  </r>
  <r>
    <x v="193"/>
    <x v="11"/>
    <s v="fill_color=vvlgrey,id=TF12"/>
  </r>
  <r>
    <x v="194"/>
    <x v="0"/>
    <s v="fill_color=vvlgrey,id=TF1"/>
  </r>
  <r>
    <x v="194"/>
    <x v="1"/>
    <s v="fill_color=yellow,id=TF2"/>
  </r>
  <r>
    <x v="194"/>
    <x v="2"/>
    <s v="fill_color=dblue,id=TF3"/>
  </r>
  <r>
    <x v="194"/>
    <x v="3"/>
    <s v="fill_color=yellow,id=TF4"/>
  </r>
  <r>
    <x v="194"/>
    <x v="4"/>
    <s v="fill_color=vvlgrey,id=TF5"/>
  </r>
  <r>
    <x v="194"/>
    <x v="5"/>
    <s v="fill_color=yellow,id=TF6"/>
  </r>
  <r>
    <x v="194"/>
    <x v="6"/>
    <s v="fill_color=yellow,id=TF7"/>
  </r>
  <r>
    <x v="194"/>
    <x v="7"/>
    <s v="fill_color=yellow,id=TF8"/>
  </r>
  <r>
    <x v="194"/>
    <x v="8"/>
    <s v="fill_color=vvlgrey,id=TF9"/>
  </r>
  <r>
    <x v="194"/>
    <x v="9"/>
    <s v="fill_color=yellow,id=TF10"/>
  </r>
  <r>
    <x v="194"/>
    <x v="10"/>
    <s v="fill_color=yellow,id=TF11"/>
  </r>
  <r>
    <x v="194"/>
    <x v="11"/>
    <s v="fill_color=vvlgrey,id=TF12"/>
  </r>
  <r>
    <x v="195"/>
    <x v="0"/>
    <s v="fill_color=vvlgrey,id=TF1"/>
  </r>
  <r>
    <x v="195"/>
    <x v="1"/>
    <s v="fill_color=vvlgrey,id=TF2"/>
  </r>
  <r>
    <x v="195"/>
    <x v="2"/>
    <s v="fill_color=yellow,id=TF3"/>
  </r>
  <r>
    <x v="195"/>
    <x v="3"/>
    <s v="fill_color=yellow,id=TF4"/>
  </r>
  <r>
    <x v="195"/>
    <x v="4"/>
    <s v="fill_color=yellow,id=TF5"/>
  </r>
  <r>
    <x v="195"/>
    <x v="5"/>
    <s v="fill_color=yellow,id=TF6"/>
  </r>
  <r>
    <x v="195"/>
    <x v="6"/>
    <s v="fill_color=vvlgrey,id=TF7"/>
  </r>
  <r>
    <x v="195"/>
    <x v="7"/>
    <s v="fill_color=yellow,id=TF8"/>
  </r>
  <r>
    <x v="195"/>
    <x v="8"/>
    <s v="fill_color=yellow,id=TF9"/>
  </r>
  <r>
    <x v="195"/>
    <x v="9"/>
    <s v="fill_color=yellow,id=TF10"/>
  </r>
  <r>
    <x v="195"/>
    <x v="10"/>
    <s v="fill_color=yellow,id=TF11"/>
  </r>
  <r>
    <x v="195"/>
    <x v="11"/>
    <s v="fill_color=dblue,id=TF12"/>
  </r>
  <r>
    <x v="196"/>
    <x v="0"/>
    <s v="fill_color=vvlgrey,id=TF1"/>
  </r>
  <r>
    <x v="196"/>
    <x v="1"/>
    <s v="fill_color=vvlgrey,id=TF2"/>
  </r>
  <r>
    <x v="196"/>
    <x v="2"/>
    <s v="fill_color=vvlgrey,id=TF3"/>
  </r>
  <r>
    <x v="196"/>
    <x v="3"/>
    <s v="fill_color=vvlgrey,id=TF4"/>
  </r>
  <r>
    <x v="196"/>
    <x v="4"/>
    <s v="fill_color=vvlgrey,id=TF5"/>
  </r>
  <r>
    <x v="196"/>
    <x v="5"/>
    <s v="fill_color=vvlgrey,id=TF6"/>
  </r>
  <r>
    <x v="196"/>
    <x v="6"/>
    <s v="fill_color=vvlgrey,id=TF7"/>
  </r>
  <r>
    <x v="196"/>
    <x v="7"/>
    <s v="fill_color=vvlgrey,id=TF8"/>
  </r>
  <r>
    <x v="196"/>
    <x v="8"/>
    <s v="fill_color=vvlgrey,id=TF9"/>
  </r>
  <r>
    <x v="196"/>
    <x v="9"/>
    <s v="fill_color=vvlgrey,id=TF10"/>
  </r>
  <r>
    <x v="196"/>
    <x v="10"/>
    <s v="fill_color=vvlgrey,id=TF11"/>
  </r>
  <r>
    <x v="196"/>
    <x v="11"/>
    <s v="fill_color=vvlgrey,id=TF12"/>
  </r>
  <r>
    <x v="197"/>
    <x v="0"/>
    <s v="fill_color=vvlgrey,id=TF1"/>
  </r>
  <r>
    <x v="197"/>
    <x v="1"/>
    <s v="fill_color=vvlgrey,id=TF2"/>
  </r>
  <r>
    <x v="197"/>
    <x v="2"/>
    <s v="fill_color=vvlgrey,id=TF3"/>
  </r>
  <r>
    <x v="197"/>
    <x v="3"/>
    <s v="fill_color=vvlgrey,id=TF4"/>
  </r>
  <r>
    <x v="197"/>
    <x v="4"/>
    <s v="fill_color=vvlgrey,id=TF5"/>
  </r>
  <r>
    <x v="197"/>
    <x v="5"/>
    <s v="fill_color=vvlgrey,id=TF6"/>
  </r>
  <r>
    <x v="197"/>
    <x v="6"/>
    <s v="fill_color=vvlgrey,id=TF7"/>
  </r>
  <r>
    <x v="197"/>
    <x v="7"/>
    <s v="fill_color=vvlgrey,id=TF8"/>
  </r>
  <r>
    <x v="197"/>
    <x v="8"/>
    <s v="fill_color=vvlgrey,id=TF9"/>
  </r>
  <r>
    <x v="197"/>
    <x v="9"/>
    <s v="fill_color=vvlgrey,id=TF10"/>
  </r>
  <r>
    <x v="197"/>
    <x v="10"/>
    <s v="fill_color=vvlgrey,id=TF11"/>
  </r>
  <r>
    <x v="197"/>
    <x v="11"/>
    <s v="fill_color=vvlgrey,id=TF12"/>
  </r>
  <r>
    <x v="198"/>
    <x v="0"/>
    <s v="fill_color=vvlgrey,id=TF1"/>
  </r>
  <r>
    <x v="198"/>
    <x v="1"/>
    <s v="fill_color=vvlgrey,id=TF2"/>
  </r>
  <r>
    <x v="198"/>
    <x v="2"/>
    <s v="fill_color=vvlgrey,id=TF3"/>
  </r>
  <r>
    <x v="198"/>
    <x v="3"/>
    <s v="fill_color=vvlgrey,id=TF4"/>
  </r>
  <r>
    <x v="198"/>
    <x v="4"/>
    <s v="fill_color=vvlgrey,id=TF5"/>
  </r>
  <r>
    <x v="198"/>
    <x v="5"/>
    <s v="fill_color=vvlgrey,id=TF6"/>
  </r>
  <r>
    <x v="198"/>
    <x v="6"/>
    <s v="fill_color=vvlgrey,id=TF7"/>
  </r>
  <r>
    <x v="198"/>
    <x v="7"/>
    <s v="fill_color=vvlgrey,id=TF8"/>
  </r>
  <r>
    <x v="198"/>
    <x v="8"/>
    <s v="fill_color=vvlgrey,id=TF9"/>
  </r>
  <r>
    <x v="198"/>
    <x v="9"/>
    <s v="fill_color=yellow,id=TF10"/>
  </r>
  <r>
    <x v="198"/>
    <x v="10"/>
    <s v="fill_color=yellow,id=TF11"/>
  </r>
  <r>
    <x v="198"/>
    <x v="11"/>
    <s v="fill_color=vvlgrey,id=TF12"/>
  </r>
  <r>
    <x v="199"/>
    <x v="0"/>
    <s v="fill_color=vvlgrey,id=TF1"/>
  </r>
  <r>
    <x v="199"/>
    <x v="1"/>
    <s v="fill_color=vvlgrey,id=TF2"/>
  </r>
  <r>
    <x v="199"/>
    <x v="2"/>
    <s v="fill_color=vvlgrey,id=TF3"/>
  </r>
  <r>
    <x v="199"/>
    <x v="3"/>
    <s v="fill_color=vvlgrey,id=TF4"/>
  </r>
  <r>
    <x v="199"/>
    <x v="4"/>
    <s v="fill_color=vvlgrey,id=TF5"/>
  </r>
  <r>
    <x v="199"/>
    <x v="5"/>
    <s v="fill_color=vvlgrey,id=TF6"/>
  </r>
  <r>
    <x v="199"/>
    <x v="6"/>
    <s v="fill_color=vvlgrey,id=TF7"/>
  </r>
  <r>
    <x v="199"/>
    <x v="7"/>
    <s v="fill_color=vvlgrey,id=TF8"/>
  </r>
  <r>
    <x v="199"/>
    <x v="8"/>
    <s v="fill_color=vvlgrey,id=TF9"/>
  </r>
  <r>
    <x v="199"/>
    <x v="9"/>
    <s v="fill_color=yellow,id=TF10"/>
  </r>
  <r>
    <x v="199"/>
    <x v="10"/>
    <s v="fill_color=yellow,id=TF11"/>
  </r>
  <r>
    <x v="199"/>
    <x v="11"/>
    <s v="fill_color=vvlgrey,id=TF12"/>
  </r>
  <r>
    <x v="200"/>
    <x v="0"/>
    <s v="fill_color=vvlgrey,id=TF1"/>
  </r>
  <r>
    <x v="200"/>
    <x v="1"/>
    <s v="fill_color=vvlgrey,id=TF2"/>
  </r>
  <r>
    <x v="200"/>
    <x v="2"/>
    <s v="fill_color=vvlgrey,id=TF3"/>
  </r>
  <r>
    <x v="200"/>
    <x v="3"/>
    <s v="fill_color=vvlgrey,id=TF4"/>
  </r>
  <r>
    <x v="200"/>
    <x v="4"/>
    <s v="fill_color=vvlgrey,id=TF5"/>
  </r>
  <r>
    <x v="200"/>
    <x v="5"/>
    <s v="fill_color=yellow,id=TF6"/>
  </r>
  <r>
    <x v="200"/>
    <x v="6"/>
    <s v="fill_color=vvlgrey,id=TF7"/>
  </r>
  <r>
    <x v="200"/>
    <x v="7"/>
    <s v="fill_color=vvlgrey,id=TF8"/>
  </r>
  <r>
    <x v="200"/>
    <x v="8"/>
    <s v="fill_color=vvlgrey,id=TF9"/>
  </r>
  <r>
    <x v="200"/>
    <x v="9"/>
    <s v="fill_color=vvlgrey,id=TF10"/>
  </r>
  <r>
    <x v="200"/>
    <x v="10"/>
    <s v="fill_color=yellow,id=TF11"/>
  </r>
  <r>
    <x v="200"/>
    <x v="11"/>
    <s v="fill_color=vvlgrey,id=TF12"/>
  </r>
  <r>
    <x v="201"/>
    <x v="0"/>
    <s v="fill_color=vvlgrey,id=TF1"/>
  </r>
  <r>
    <x v="201"/>
    <x v="1"/>
    <s v="fill_color=vvlgrey,id=TF2"/>
  </r>
  <r>
    <x v="201"/>
    <x v="2"/>
    <s v="fill_color=vvlgrey,id=TF3"/>
  </r>
  <r>
    <x v="201"/>
    <x v="3"/>
    <s v="fill_color=vvlgrey,id=TF4"/>
  </r>
  <r>
    <x v="201"/>
    <x v="4"/>
    <s v="fill_color=vvlgrey,id=TF5"/>
  </r>
  <r>
    <x v="201"/>
    <x v="5"/>
    <s v="fill_color=vvlgrey,id=TF6"/>
  </r>
  <r>
    <x v="201"/>
    <x v="6"/>
    <s v="fill_color=vvlgrey,id=TF7"/>
  </r>
  <r>
    <x v="201"/>
    <x v="7"/>
    <s v="fill_color=vvlgrey,id=TF8"/>
  </r>
  <r>
    <x v="201"/>
    <x v="8"/>
    <s v="fill_color=vvlgrey,id=TF9"/>
  </r>
  <r>
    <x v="201"/>
    <x v="9"/>
    <s v="fill_color=vvlgrey,id=TF10"/>
  </r>
  <r>
    <x v="201"/>
    <x v="10"/>
    <s v="fill_color=vvlgrey,id=TF11"/>
  </r>
  <r>
    <x v="201"/>
    <x v="11"/>
    <s v="fill_color=vvlgrey,id=TF12"/>
  </r>
  <r>
    <x v="202"/>
    <x v="0"/>
    <s v="fill_color=vvlgrey,id=TF1"/>
  </r>
  <r>
    <x v="202"/>
    <x v="1"/>
    <s v="fill_color=vvlgrey,id=TF2"/>
  </r>
  <r>
    <x v="202"/>
    <x v="2"/>
    <s v="fill_color=vvlgrey,id=TF3"/>
  </r>
  <r>
    <x v="202"/>
    <x v="3"/>
    <s v="fill_color=vvlgrey,id=TF4"/>
  </r>
  <r>
    <x v="202"/>
    <x v="4"/>
    <s v="fill_color=vvlgrey,id=TF5"/>
  </r>
  <r>
    <x v="202"/>
    <x v="5"/>
    <s v="fill_color=vvlgrey,id=TF6"/>
  </r>
  <r>
    <x v="202"/>
    <x v="6"/>
    <s v="fill_color=vvlgrey,id=TF7"/>
  </r>
  <r>
    <x v="202"/>
    <x v="7"/>
    <s v="fill_color=vvlgrey,id=TF8"/>
  </r>
  <r>
    <x v="202"/>
    <x v="8"/>
    <s v="fill_color=vvlgrey,id=TF9"/>
  </r>
  <r>
    <x v="202"/>
    <x v="9"/>
    <s v="fill_color=vvlgrey,id=TF10"/>
  </r>
  <r>
    <x v="202"/>
    <x v="10"/>
    <s v="fill_color=vvlgrey,id=TF11"/>
  </r>
  <r>
    <x v="202"/>
    <x v="11"/>
    <s v="fill_color=vvlgrey,id=TF12"/>
  </r>
  <r>
    <x v="203"/>
    <x v="0"/>
    <s v="fill_color=vvlgrey,id=TF1"/>
  </r>
  <r>
    <x v="203"/>
    <x v="1"/>
    <s v="fill_color=vvlgrey,id=TF2"/>
  </r>
  <r>
    <x v="203"/>
    <x v="2"/>
    <s v="fill_color=yellow,id=TF3"/>
  </r>
  <r>
    <x v="203"/>
    <x v="3"/>
    <s v="fill_color=vvlgrey,id=TF4"/>
  </r>
  <r>
    <x v="203"/>
    <x v="4"/>
    <s v="fill_color=vvlgrey,id=TF5"/>
  </r>
  <r>
    <x v="203"/>
    <x v="5"/>
    <s v="fill_color=vvlgrey,id=TF6"/>
  </r>
  <r>
    <x v="203"/>
    <x v="6"/>
    <s v="fill_color=vvlgrey,id=TF7"/>
  </r>
  <r>
    <x v="203"/>
    <x v="7"/>
    <s v="fill_color=vvlgrey,id=TF8"/>
  </r>
  <r>
    <x v="203"/>
    <x v="8"/>
    <s v="fill_color=vvlgrey,id=TF9"/>
  </r>
  <r>
    <x v="203"/>
    <x v="9"/>
    <s v="fill_color=yellow,id=TF10"/>
  </r>
  <r>
    <x v="203"/>
    <x v="10"/>
    <s v="fill_color=yellow,id=TF11"/>
  </r>
  <r>
    <x v="203"/>
    <x v="11"/>
    <s v="fill_color=vvlgrey,id=TF12"/>
  </r>
  <r>
    <x v="204"/>
    <x v="0"/>
    <s v="fill_color=vvlgrey,id=TF1"/>
  </r>
  <r>
    <x v="204"/>
    <x v="1"/>
    <s v="fill_color=vvlgrey,id=TF2"/>
  </r>
  <r>
    <x v="204"/>
    <x v="2"/>
    <s v="fill_color=yellow,id=TF3"/>
  </r>
  <r>
    <x v="204"/>
    <x v="3"/>
    <s v="fill_color=vvlgrey,id=TF4"/>
  </r>
  <r>
    <x v="204"/>
    <x v="4"/>
    <s v="fill_color=vvlgrey,id=TF5"/>
  </r>
  <r>
    <x v="204"/>
    <x v="5"/>
    <s v="fill_color=vvlgrey,id=TF6"/>
  </r>
  <r>
    <x v="204"/>
    <x v="6"/>
    <s v="fill_color=vvlgrey,id=TF7"/>
  </r>
  <r>
    <x v="204"/>
    <x v="7"/>
    <s v="fill_color=vvlgrey,id=TF8"/>
  </r>
  <r>
    <x v="204"/>
    <x v="8"/>
    <s v="fill_color=vvlgrey,id=TF9"/>
  </r>
  <r>
    <x v="204"/>
    <x v="9"/>
    <s v="fill_color=vvlgrey,id=TF10"/>
  </r>
  <r>
    <x v="204"/>
    <x v="10"/>
    <s v="fill_color=yellow,id=TF11"/>
  </r>
  <r>
    <x v="204"/>
    <x v="11"/>
    <s v="fill_color=vvlgrey,id=TF12"/>
  </r>
  <r>
    <x v="205"/>
    <x v="0"/>
    <s v="fill_color=vvlgrey,id=TF1"/>
  </r>
  <r>
    <x v="205"/>
    <x v="1"/>
    <s v="fill_color=vvlgrey,id=TF2"/>
  </r>
  <r>
    <x v="205"/>
    <x v="2"/>
    <s v="fill_color=yellow,id=TF3"/>
  </r>
  <r>
    <x v="205"/>
    <x v="3"/>
    <s v="fill_color=vvlgrey,id=TF4"/>
  </r>
  <r>
    <x v="205"/>
    <x v="4"/>
    <s v="fill_color=vvlgrey,id=TF5"/>
  </r>
  <r>
    <x v="205"/>
    <x v="5"/>
    <s v="fill_color=vvlgrey,id=TF6"/>
  </r>
  <r>
    <x v="205"/>
    <x v="6"/>
    <s v="fill_color=yellow,id=TF7"/>
  </r>
  <r>
    <x v="205"/>
    <x v="7"/>
    <s v="fill_color=vvlgrey,id=TF8"/>
  </r>
  <r>
    <x v="205"/>
    <x v="8"/>
    <s v="fill_color=vvlgrey,id=TF9"/>
  </r>
  <r>
    <x v="205"/>
    <x v="9"/>
    <s v="fill_color=vvlgrey,id=TF10"/>
  </r>
  <r>
    <x v="205"/>
    <x v="10"/>
    <s v="fill_color=yellow,id=TF11"/>
  </r>
  <r>
    <x v="205"/>
    <x v="11"/>
    <s v="fill_color=vvlgrey,id=TF12"/>
  </r>
  <r>
    <x v="206"/>
    <x v="0"/>
    <s v="fill_color=vvlgrey,id=TF1"/>
  </r>
  <r>
    <x v="206"/>
    <x v="1"/>
    <s v="fill_color=vvlgrey,id=TF2"/>
  </r>
  <r>
    <x v="206"/>
    <x v="2"/>
    <s v="fill_color=yellow,id=TF3"/>
  </r>
  <r>
    <x v="206"/>
    <x v="3"/>
    <s v="fill_color=dred,id=TF4"/>
  </r>
  <r>
    <x v="206"/>
    <x v="4"/>
    <s v="fill_color=yellow,id=TF5"/>
  </r>
  <r>
    <x v="206"/>
    <x v="5"/>
    <s v="fill_color=vvlgrey,id=TF6"/>
  </r>
  <r>
    <x v="206"/>
    <x v="6"/>
    <s v="fill_color=dred,id=TF7"/>
  </r>
  <r>
    <x v="206"/>
    <x v="7"/>
    <s v="fill_color=dred,id=TF8"/>
  </r>
  <r>
    <x v="206"/>
    <x v="8"/>
    <s v="fill_color=dred,id=TF9"/>
  </r>
  <r>
    <x v="206"/>
    <x v="9"/>
    <s v="fill_color=yellow,id=TF10"/>
  </r>
  <r>
    <x v="206"/>
    <x v="10"/>
    <s v="fill_color=dblue,id=TF11"/>
  </r>
  <r>
    <x v="206"/>
    <x v="11"/>
    <s v="fill_color=vvlgrey,id=TF12"/>
  </r>
  <r>
    <x v="207"/>
    <x v="0"/>
    <s v="fill_color=vvlgrey,id=TF1"/>
  </r>
  <r>
    <x v="207"/>
    <x v="1"/>
    <s v="fill_color=vvlgrey,id=TF2"/>
  </r>
  <r>
    <x v="207"/>
    <x v="2"/>
    <s v="fill_color=yellow,id=TF3"/>
  </r>
  <r>
    <x v="207"/>
    <x v="3"/>
    <s v="fill_color=yellow,id=TF4"/>
  </r>
  <r>
    <x v="207"/>
    <x v="4"/>
    <s v="fill_color=yellow,id=TF5"/>
  </r>
  <r>
    <x v="207"/>
    <x v="5"/>
    <s v="fill_color=vvlgrey,id=TF6"/>
  </r>
  <r>
    <x v="207"/>
    <x v="6"/>
    <s v="fill_color=vvlgrey,id=TF7"/>
  </r>
  <r>
    <x v="207"/>
    <x v="7"/>
    <s v="fill_color=yellow,id=TF8"/>
  </r>
  <r>
    <x v="207"/>
    <x v="8"/>
    <s v="fill_color=yellow,id=TF9"/>
  </r>
  <r>
    <x v="207"/>
    <x v="9"/>
    <s v="fill_color=yellow,id=TF10"/>
  </r>
  <r>
    <x v="207"/>
    <x v="10"/>
    <s v="fill_color=yellow,id=TF11"/>
  </r>
  <r>
    <x v="207"/>
    <x v="11"/>
    <s v="fill_color=vvlgrey,id=TF12"/>
  </r>
  <r>
    <x v="208"/>
    <x v="0"/>
    <s v="fill_color=vvlgrey,id=TF1"/>
  </r>
  <r>
    <x v="208"/>
    <x v="1"/>
    <s v="fill_color=vvlgrey,id=TF2"/>
  </r>
  <r>
    <x v="208"/>
    <x v="2"/>
    <s v="fill_color=yellow,id=TF3"/>
  </r>
  <r>
    <x v="208"/>
    <x v="3"/>
    <s v="fill_color=yellow,id=TF4"/>
  </r>
  <r>
    <x v="208"/>
    <x v="4"/>
    <s v="fill_color=yellow,id=TF5"/>
  </r>
  <r>
    <x v="208"/>
    <x v="5"/>
    <s v="fill_color=yellow,id=TF6"/>
  </r>
  <r>
    <x v="208"/>
    <x v="6"/>
    <s v="fill_color=yellow,id=TF7"/>
  </r>
  <r>
    <x v="208"/>
    <x v="7"/>
    <s v="fill_color=yellow,id=TF8"/>
  </r>
  <r>
    <x v="208"/>
    <x v="8"/>
    <s v="fill_color=yellow,id=TF9"/>
  </r>
  <r>
    <x v="208"/>
    <x v="9"/>
    <s v="fill_color=yellow,id=TF10"/>
  </r>
  <r>
    <x v="208"/>
    <x v="10"/>
    <s v="fill_color=yellow,id=TF11"/>
  </r>
  <r>
    <x v="208"/>
    <x v="11"/>
    <s v="fill_color=vvlgrey,id=TF12"/>
  </r>
  <r>
    <x v="209"/>
    <x v="0"/>
    <s v="fill_color=vvlgrey,id=TF1"/>
  </r>
  <r>
    <x v="209"/>
    <x v="1"/>
    <s v="fill_color=vvlgrey,id=TF2"/>
  </r>
  <r>
    <x v="209"/>
    <x v="2"/>
    <s v="fill_color=vvlgrey,id=TF3"/>
  </r>
  <r>
    <x v="209"/>
    <x v="3"/>
    <s v="fill_color=vvlgrey,id=TF4"/>
  </r>
  <r>
    <x v="209"/>
    <x v="4"/>
    <s v="fill_color=vvlgrey,id=TF5"/>
  </r>
  <r>
    <x v="209"/>
    <x v="5"/>
    <s v="fill_color=dblue,id=TF6"/>
  </r>
  <r>
    <x v="209"/>
    <x v="6"/>
    <s v="fill_color=vvlgrey,id=TF7"/>
  </r>
  <r>
    <x v="209"/>
    <x v="7"/>
    <s v="fill_color=vvlgrey,id=TF8"/>
  </r>
  <r>
    <x v="209"/>
    <x v="8"/>
    <s v="fill_color=vvlgrey,id=TF9"/>
  </r>
  <r>
    <x v="209"/>
    <x v="9"/>
    <s v="fill_color=yellow,id=TF10"/>
  </r>
  <r>
    <x v="209"/>
    <x v="10"/>
    <s v="fill_color=vvlgrey,id=TF11"/>
  </r>
  <r>
    <x v="209"/>
    <x v="11"/>
    <s v="fill_color=vvlgrey,id=TF12"/>
  </r>
  <r>
    <x v="210"/>
    <x v="0"/>
    <s v="fill_color=vvlgrey,id=TF1"/>
  </r>
  <r>
    <x v="210"/>
    <x v="1"/>
    <s v="fill_color=vvlgrey,id=TF2"/>
  </r>
  <r>
    <x v="210"/>
    <x v="2"/>
    <s v="fill_color=vvlgrey,id=TF3"/>
  </r>
  <r>
    <x v="210"/>
    <x v="3"/>
    <s v="fill_color=vvlgrey,id=TF4"/>
  </r>
  <r>
    <x v="210"/>
    <x v="4"/>
    <s v="fill_color=vvlgrey,id=TF5"/>
  </r>
  <r>
    <x v="210"/>
    <x v="5"/>
    <s v="fill_color=vvlgrey,id=TF6"/>
  </r>
  <r>
    <x v="210"/>
    <x v="6"/>
    <s v="fill_color=vvlgrey,id=TF7"/>
  </r>
  <r>
    <x v="210"/>
    <x v="7"/>
    <s v="fill_color=vvlgrey,id=TF8"/>
  </r>
  <r>
    <x v="210"/>
    <x v="8"/>
    <s v="fill_color=vvlgrey,id=TF9"/>
  </r>
  <r>
    <x v="210"/>
    <x v="9"/>
    <s v="fill_color=vvlgrey,id=TF10"/>
  </r>
  <r>
    <x v="210"/>
    <x v="10"/>
    <s v="fill_color=vvlgrey,id=TF11"/>
  </r>
  <r>
    <x v="210"/>
    <x v="11"/>
    <s v="fill_color=vvlgrey,id=TF12"/>
  </r>
  <r>
    <x v="211"/>
    <x v="0"/>
    <s v="fill_color=vvlgrey,id=TF1"/>
  </r>
  <r>
    <x v="211"/>
    <x v="1"/>
    <s v="fill_color=vvlgrey,id=TF2"/>
  </r>
  <r>
    <x v="211"/>
    <x v="2"/>
    <s v="fill_color=yellow,id=TF3"/>
  </r>
  <r>
    <x v="211"/>
    <x v="3"/>
    <s v="fill_color=vvlgrey,id=TF4"/>
  </r>
  <r>
    <x v="211"/>
    <x v="4"/>
    <s v="fill_color=vvlgrey,id=TF5"/>
  </r>
  <r>
    <x v="211"/>
    <x v="5"/>
    <s v="fill_color=vvlgrey,id=TF6"/>
  </r>
  <r>
    <x v="211"/>
    <x v="6"/>
    <s v="fill_color=vvlgrey,id=TF7"/>
  </r>
  <r>
    <x v="211"/>
    <x v="7"/>
    <s v="fill_color=vvlgrey,id=TF8"/>
  </r>
  <r>
    <x v="211"/>
    <x v="8"/>
    <s v="fill_color=vvlgrey,id=TF9"/>
  </r>
  <r>
    <x v="211"/>
    <x v="9"/>
    <s v="fill_color=vvlgrey,id=TF10"/>
  </r>
  <r>
    <x v="211"/>
    <x v="10"/>
    <s v="fill_color=dred,id=TF11"/>
  </r>
  <r>
    <x v="211"/>
    <x v="11"/>
    <s v="fill_color=vvlgrey,id=TF12"/>
  </r>
  <r>
    <x v="212"/>
    <x v="0"/>
    <s v="fill_color=vvlgrey,id=TF1"/>
  </r>
  <r>
    <x v="212"/>
    <x v="1"/>
    <s v="fill_color=vvlgrey,id=TF2"/>
  </r>
  <r>
    <x v="212"/>
    <x v="2"/>
    <s v="fill_color=vvlgrey,id=TF3"/>
  </r>
  <r>
    <x v="212"/>
    <x v="3"/>
    <s v="fill_color=vvlgrey,id=TF4"/>
  </r>
  <r>
    <x v="212"/>
    <x v="4"/>
    <s v="fill_color=vvlgrey,id=TF5"/>
  </r>
  <r>
    <x v="212"/>
    <x v="5"/>
    <s v="fill_color=vvlgrey,id=TF6"/>
  </r>
  <r>
    <x v="212"/>
    <x v="6"/>
    <s v="fill_color=vvlgrey,id=TF7"/>
  </r>
  <r>
    <x v="212"/>
    <x v="7"/>
    <s v="fill_color=vvlgrey,id=TF8"/>
  </r>
  <r>
    <x v="212"/>
    <x v="8"/>
    <s v="fill_color=vvlgrey,id=TF9"/>
  </r>
  <r>
    <x v="212"/>
    <x v="9"/>
    <s v="fill_color=vvlgrey,id=TF10"/>
  </r>
  <r>
    <x v="212"/>
    <x v="10"/>
    <s v="fill_color=vvlgrey,id=TF11"/>
  </r>
  <r>
    <x v="212"/>
    <x v="11"/>
    <s v="fill_color=vvlgrey,id=TF12"/>
  </r>
  <r>
    <x v="213"/>
    <x v="0"/>
    <s v="fill_color=vvlgrey,id=TF1"/>
  </r>
  <r>
    <x v="213"/>
    <x v="1"/>
    <s v="fill_color=vvlgrey,id=TF2"/>
  </r>
  <r>
    <x v="213"/>
    <x v="2"/>
    <s v="fill_color=vvlgrey,id=TF3"/>
  </r>
  <r>
    <x v="213"/>
    <x v="3"/>
    <s v="fill_color=vvlgrey,id=TF4"/>
  </r>
  <r>
    <x v="213"/>
    <x v="4"/>
    <s v="fill_color=vvlgrey,id=TF5"/>
  </r>
  <r>
    <x v="213"/>
    <x v="5"/>
    <s v="fill_color=vvlgrey,id=TF6"/>
  </r>
  <r>
    <x v="213"/>
    <x v="6"/>
    <s v="fill_color=vvlgrey,id=TF7"/>
  </r>
  <r>
    <x v="213"/>
    <x v="7"/>
    <s v="fill_color=vvlgrey,id=TF8"/>
  </r>
  <r>
    <x v="213"/>
    <x v="8"/>
    <s v="fill_color=vvlgrey,id=TF9"/>
  </r>
  <r>
    <x v="213"/>
    <x v="9"/>
    <s v="fill_color=vvlgrey,id=TF10"/>
  </r>
  <r>
    <x v="213"/>
    <x v="10"/>
    <s v="fill_color=vvlgrey,id=TF11"/>
  </r>
  <r>
    <x v="213"/>
    <x v="11"/>
    <s v="fill_color=vvlgrey,id=TF12"/>
  </r>
  <r>
    <x v="214"/>
    <x v="0"/>
    <s v="fill_color=vvlgrey,id=TF1"/>
  </r>
  <r>
    <x v="214"/>
    <x v="1"/>
    <s v="fill_color=vvlgrey,id=TF2"/>
  </r>
  <r>
    <x v="214"/>
    <x v="2"/>
    <s v="fill_color=vvlgrey,id=TF3"/>
  </r>
  <r>
    <x v="214"/>
    <x v="3"/>
    <s v="fill_color=vvlgrey,id=TF4"/>
  </r>
  <r>
    <x v="214"/>
    <x v="4"/>
    <s v="fill_color=vvlgrey,id=TF5"/>
  </r>
  <r>
    <x v="214"/>
    <x v="5"/>
    <s v="fill_color=vvlgrey,id=TF6"/>
  </r>
  <r>
    <x v="214"/>
    <x v="6"/>
    <s v="fill_color=vvlgrey,id=TF7"/>
  </r>
  <r>
    <x v="214"/>
    <x v="7"/>
    <s v="fill_color=vvlgrey,id=TF8"/>
  </r>
  <r>
    <x v="214"/>
    <x v="8"/>
    <s v="fill_color=vvlgrey,id=TF9"/>
  </r>
  <r>
    <x v="214"/>
    <x v="9"/>
    <s v="fill_color=vvlgrey,id=TF10"/>
  </r>
  <r>
    <x v="214"/>
    <x v="10"/>
    <s v="fill_color=vvlgrey,id=TF11"/>
  </r>
  <r>
    <x v="214"/>
    <x v="11"/>
    <s v="fill_color=vvlgrey,id=TF12"/>
  </r>
  <r>
    <x v="215"/>
    <x v="0"/>
    <s v="fill_color=vvlgrey,id=TF1"/>
  </r>
  <r>
    <x v="215"/>
    <x v="1"/>
    <s v="fill_color=vvlgrey,id=TF2"/>
  </r>
  <r>
    <x v="215"/>
    <x v="2"/>
    <s v="fill_color=vvlgrey,id=TF3"/>
  </r>
  <r>
    <x v="215"/>
    <x v="3"/>
    <s v="fill_color=vvlgrey,id=TF4"/>
  </r>
  <r>
    <x v="215"/>
    <x v="4"/>
    <s v="fill_color=vvlgrey,id=TF5"/>
  </r>
  <r>
    <x v="215"/>
    <x v="5"/>
    <s v="fill_color=vvlgrey,id=TF6"/>
  </r>
  <r>
    <x v="215"/>
    <x v="6"/>
    <s v="fill_color=vvlgrey,id=TF7"/>
  </r>
  <r>
    <x v="215"/>
    <x v="7"/>
    <s v="fill_color=vvlgrey,id=TF8"/>
  </r>
  <r>
    <x v="215"/>
    <x v="8"/>
    <s v="fill_color=vvlgrey,id=TF9"/>
  </r>
  <r>
    <x v="215"/>
    <x v="9"/>
    <s v="fill_color=vvlgrey,id=TF10"/>
  </r>
  <r>
    <x v="215"/>
    <x v="10"/>
    <s v="fill_color=vvlgrey,id=TF11"/>
  </r>
  <r>
    <x v="215"/>
    <x v="11"/>
    <s v="fill_color=vvlgrey,id=TF12"/>
  </r>
  <r>
    <x v="216"/>
    <x v="0"/>
    <s v="fill_color=vvlgrey,id=TF1"/>
  </r>
  <r>
    <x v="216"/>
    <x v="1"/>
    <s v="fill_color=vvlgrey,id=TF2"/>
  </r>
  <r>
    <x v="216"/>
    <x v="2"/>
    <s v="fill_color=vvlgrey,id=TF3"/>
  </r>
  <r>
    <x v="216"/>
    <x v="3"/>
    <s v="fill_color=vvlgrey,id=TF4"/>
  </r>
  <r>
    <x v="216"/>
    <x v="4"/>
    <s v="fill_color=vvlgrey,id=TF5"/>
  </r>
  <r>
    <x v="216"/>
    <x v="5"/>
    <s v="fill_color=vvlgrey,id=TF6"/>
  </r>
  <r>
    <x v="216"/>
    <x v="6"/>
    <s v="fill_color=vvlgrey,id=TF7"/>
  </r>
  <r>
    <x v="216"/>
    <x v="7"/>
    <s v="fill_color=vvlgrey,id=TF8"/>
  </r>
  <r>
    <x v="216"/>
    <x v="8"/>
    <s v="fill_color=vvlgrey,id=TF9"/>
  </r>
  <r>
    <x v="216"/>
    <x v="9"/>
    <s v="fill_color=vvlgrey,id=TF10"/>
  </r>
  <r>
    <x v="216"/>
    <x v="10"/>
    <s v="fill_color=vvlgrey,id=TF11"/>
  </r>
  <r>
    <x v="216"/>
    <x v="11"/>
    <s v="fill_color=vvlgrey,id=TF12"/>
  </r>
  <r>
    <x v="217"/>
    <x v="0"/>
    <s v="fill_color=vvlgrey,id=TF1"/>
  </r>
  <r>
    <x v="217"/>
    <x v="1"/>
    <s v="fill_color=vvlgrey,id=TF2"/>
  </r>
  <r>
    <x v="217"/>
    <x v="2"/>
    <s v="fill_color=vvlgrey,id=TF3"/>
  </r>
  <r>
    <x v="217"/>
    <x v="3"/>
    <s v="fill_color=vvlgrey,id=TF4"/>
  </r>
  <r>
    <x v="217"/>
    <x v="4"/>
    <s v="fill_color=vvlgrey,id=TF5"/>
  </r>
  <r>
    <x v="217"/>
    <x v="5"/>
    <s v="fill_color=vvlgrey,id=TF6"/>
  </r>
  <r>
    <x v="217"/>
    <x v="6"/>
    <s v="fill_color=vvlgrey,id=TF7"/>
  </r>
  <r>
    <x v="217"/>
    <x v="7"/>
    <s v="fill_color=vvlgrey,id=TF8"/>
  </r>
  <r>
    <x v="217"/>
    <x v="8"/>
    <s v="fill_color=vvlgrey,id=TF9"/>
  </r>
  <r>
    <x v="217"/>
    <x v="9"/>
    <s v="fill_color=vvlgrey,id=TF10"/>
  </r>
  <r>
    <x v="217"/>
    <x v="10"/>
    <s v="fill_color=vvlgrey,id=TF11"/>
  </r>
  <r>
    <x v="217"/>
    <x v="11"/>
    <s v="fill_color=vvlgrey,id=TF12"/>
  </r>
  <r>
    <x v="218"/>
    <x v="0"/>
    <s v="fill_color=vvlgrey,id=TF1"/>
  </r>
  <r>
    <x v="218"/>
    <x v="1"/>
    <s v="fill_color=vvlgrey,id=TF2"/>
  </r>
  <r>
    <x v="218"/>
    <x v="2"/>
    <s v="fill_color=vvlgrey,id=TF3"/>
  </r>
  <r>
    <x v="218"/>
    <x v="3"/>
    <s v="fill_color=vvlgrey,id=TF4"/>
  </r>
  <r>
    <x v="218"/>
    <x v="4"/>
    <s v="fill_color=vvlgrey,id=TF5"/>
  </r>
  <r>
    <x v="218"/>
    <x v="5"/>
    <s v="fill_color=vvlgrey,id=TF6"/>
  </r>
  <r>
    <x v="218"/>
    <x v="6"/>
    <s v="fill_color=vvlgrey,id=TF7"/>
  </r>
  <r>
    <x v="218"/>
    <x v="7"/>
    <s v="fill_color=vvlgrey,id=TF8"/>
  </r>
  <r>
    <x v="218"/>
    <x v="8"/>
    <s v="fill_color=vvlgrey,id=TF9"/>
  </r>
  <r>
    <x v="218"/>
    <x v="9"/>
    <s v="fill_color=vvlgrey,id=TF10"/>
  </r>
  <r>
    <x v="218"/>
    <x v="10"/>
    <s v="fill_color=vvlgrey,id=TF11"/>
  </r>
  <r>
    <x v="218"/>
    <x v="11"/>
    <s v="fill_color=vvlgrey,id=TF12"/>
  </r>
  <r>
    <x v="219"/>
    <x v="0"/>
    <s v="fill_color=vvlgrey,id=TF1"/>
  </r>
  <r>
    <x v="219"/>
    <x v="1"/>
    <s v="fill_color=vvlgrey,id=TF2"/>
  </r>
  <r>
    <x v="219"/>
    <x v="2"/>
    <s v="fill_color=vvlgrey,id=TF3"/>
  </r>
  <r>
    <x v="219"/>
    <x v="3"/>
    <s v="fill_color=vvlgrey,id=TF4"/>
  </r>
  <r>
    <x v="219"/>
    <x v="4"/>
    <s v="fill_color=vvlgrey,id=TF5"/>
  </r>
  <r>
    <x v="219"/>
    <x v="5"/>
    <s v="fill_color=vvlgrey,id=TF6"/>
  </r>
  <r>
    <x v="219"/>
    <x v="6"/>
    <s v="fill_color=vvlgrey,id=TF7"/>
  </r>
  <r>
    <x v="219"/>
    <x v="7"/>
    <s v="fill_color=vvlgrey,id=TF8"/>
  </r>
  <r>
    <x v="219"/>
    <x v="8"/>
    <s v="fill_color=vvlgrey,id=TF9"/>
  </r>
  <r>
    <x v="219"/>
    <x v="9"/>
    <s v="fill_color=vvlgrey,id=TF10"/>
  </r>
  <r>
    <x v="219"/>
    <x v="10"/>
    <s v="fill_color=yellow,id=TF11"/>
  </r>
  <r>
    <x v="219"/>
    <x v="11"/>
    <s v="fill_color=vvlgrey,id=TF12"/>
  </r>
  <r>
    <x v="220"/>
    <x v="0"/>
    <s v="fill_color=vvlgrey,id=TF1"/>
  </r>
  <r>
    <x v="220"/>
    <x v="1"/>
    <s v="fill_color=vvlgrey,id=TF2"/>
  </r>
  <r>
    <x v="220"/>
    <x v="2"/>
    <s v="fill_color=vvlgrey,id=TF3"/>
  </r>
  <r>
    <x v="220"/>
    <x v="3"/>
    <s v="fill_color=vvlgrey,id=TF4"/>
  </r>
  <r>
    <x v="220"/>
    <x v="4"/>
    <s v="fill_color=vvlgrey,id=TF5"/>
  </r>
  <r>
    <x v="220"/>
    <x v="5"/>
    <s v="fill_color=vvlgrey,id=TF6"/>
  </r>
  <r>
    <x v="220"/>
    <x v="6"/>
    <s v="fill_color=vvlgrey,id=TF7"/>
  </r>
  <r>
    <x v="220"/>
    <x v="7"/>
    <s v="fill_color=vvlgrey,id=TF8"/>
  </r>
  <r>
    <x v="220"/>
    <x v="8"/>
    <s v="fill_color=vvlgrey,id=TF9"/>
  </r>
  <r>
    <x v="220"/>
    <x v="9"/>
    <s v="fill_color=vvlgrey,id=TF10"/>
  </r>
  <r>
    <x v="220"/>
    <x v="10"/>
    <s v="fill_color=vvlgrey,id=TF11"/>
  </r>
  <r>
    <x v="220"/>
    <x v="11"/>
    <s v="fill_color=vvlgrey,id=TF12"/>
  </r>
  <r>
    <x v="221"/>
    <x v="0"/>
    <s v="fill_color=vvlgrey,id=TF1"/>
  </r>
  <r>
    <x v="221"/>
    <x v="1"/>
    <s v="fill_color=vvlgrey,id=TF2"/>
  </r>
  <r>
    <x v="221"/>
    <x v="2"/>
    <s v="fill_color=vvlgrey,id=TF3"/>
  </r>
  <r>
    <x v="221"/>
    <x v="3"/>
    <s v="fill_color=vvlgrey,id=TF4"/>
  </r>
  <r>
    <x v="221"/>
    <x v="4"/>
    <s v="fill_color=vvlgrey,id=TF5"/>
  </r>
  <r>
    <x v="221"/>
    <x v="5"/>
    <s v="fill_color=vvlgrey,id=TF6"/>
  </r>
  <r>
    <x v="221"/>
    <x v="6"/>
    <s v="fill_color=vvlgrey,id=TF7"/>
  </r>
  <r>
    <x v="221"/>
    <x v="7"/>
    <s v="fill_color=vvlgrey,id=TF8"/>
  </r>
  <r>
    <x v="221"/>
    <x v="8"/>
    <s v="fill_color=vvlgrey,id=TF9"/>
  </r>
  <r>
    <x v="221"/>
    <x v="9"/>
    <s v="fill_color=vvlgrey,id=TF10"/>
  </r>
  <r>
    <x v="221"/>
    <x v="10"/>
    <s v="fill_color=vvlgrey,id=TF11"/>
  </r>
  <r>
    <x v="221"/>
    <x v="11"/>
    <s v="fill_color=vvlgrey,id=TF12"/>
  </r>
  <r>
    <x v="222"/>
    <x v="0"/>
    <s v="fill_color=vvlgrey,id=TF1"/>
  </r>
  <r>
    <x v="222"/>
    <x v="1"/>
    <s v="fill_color=vvlgrey,id=TF2"/>
  </r>
  <r>
    <x v="222"/>
    <x v="2"/>
    <s v="fill_color=yellow,id=TF3"/>
  </r>
  <r>
    <x v="222"/>
    <x v="3"/>
    <s v="fill_color=vvlgrey,id=TF4"/>
  </r>
  <r>
    <x v="222"/>
    <x v="4"/>
    <s v="fill_color=vvlgrey,id=TF5"/>
  </r>
  <r>
    <x v="222"/>
    <x v="5"/>
    <s v="fill_color=vvlgrey,id=TF6"/>
  </r>
  <r>
    <x v="222"/>
    <x v="6"/>
    <s v="fill_color=yellow,id=TF7"/>
  </r>
  <r>
    <x v="222"/>
    <x v="7"/>
    <s v="fill_color=vvlgrey,id=TF8"/>
  </r>
  <r>
    <x v="222"/>
    <x v="8"/>
    <s v="fill_color=vvlgrey,id=TF9"/>
  </r>
  <r>
    <x v="222"/>
    <x v="9"/>
    <s v="fill_color=vvlgrey,id=TF10"/>
  </r>
  <r>
    <x v="222"/>
    <x v="10"/>
    <s v="fill_color=yellow,id=TF11"/>
  </r>
  <r>
    <x v="222"/>
    <x v="11"/>
    <s v="fill_color=vvlgrey,id=TF12"/>
  </r>
  <r>
    <x v="223"/>
    <x v="0"/>
    <s v="fill_color=vvlgrey,id=TF1"/>
  </r>
  <r>
    <x v="223"/>
    <x v="1"/>
    <s v="fill_color=vvlgrey,id=TF2"/>
  </r>
  <r>
    <x v="223"/>
    <x v="2"/>
    <s v="fill_color=yellow,id=TF3"/>
  </r>
  <r>
    <x v="223"/>
    <x v="3"/>
    <s v="fill_color=vvlgrey,id=TF4"/>
  </r>
  <r>
    <x v="223"/>
    <x v="4"/>
    <s v="fill_color=vvlgrey,id=TF5"/>
  </r>
  <r>
    <x v="223"/>
    <x v="5"/>
    <s v="fill_color=vvlgrey,id=TF6"/>
  </r>
  <r>
    <x v="223"/>
    <x v="6"/>
    <s v="fill_color=yellow,id=TF7"/>
  </r>
  <r>
    <x v="223"/>
    <x v="7"/>
    <s v="fill_color=vvlgrey,id=TF8"/>
  </r>
  <r>
    <x v="223"/>
    <x v="8"/>
    <s v="fill_color=vvlgrey,id=TF9"/>
  </r>
  <r>
    <x v="223"/>
    <x v="9"/>
    <s v="fill_color=vvlgrey,id=TF10"/>
  </r>
  <r>
    <x v="223"/>
    <x v="10"/>
    <s v="fill_color=dred,id=TF11"/>
  </r>
  <r>
    <x v="223"/>
    <x v="11"/>
    <s v="fill_color=vvlgrey,id=TF12"/>
  </r>
  <r>
    <x v="224"/>
    <x v="0"/>
    <s v="fill_color=vvlgrey,id=TF1"/>
  </r>
  <r>
    <x v="224"/>
    <x v="1"/>
    <s v="fill_color=vvlgrey,id=TF2"/>
  </r>
  <r>
    <x v="224"/>
    <x v="2"/>
    <s v="fill_color=vvlgrey,id=TF3"/>
  </r>
  <r>
    <x v="224"/>
    <x v="3"/>
    <s v="fill_color=vvlgrey,id=TF4"/>
  </r>
  <r>
    <x v="224"/>
    <x v="4"/>
    <s v="fill_color=vvlgrey,id=TF5"/>
  </r>
  <r>
    <x v="224"/>
    <x v="5"/>
    <s v="fill_color=vvlgrey,id=TF6"/>
  </r>
  <r>
    <x v="224"/>
    <x v="6"/>
    <s v="fill_color=vvlgrey,id=TF7"/>
  </r>
  <r>
    <x v="224"/>
    <x v="7"/>
    <s v="fill_color=vvlgrey,id=TF8"/>
  </r>
  <r>
    <x v="224"/>
    <x v="8"/>
    <s v="fill_color=vvlgrey,id=TF9"/>
  </r>
  <r>
    <x v="224"/>
    <x v="9"/>
    <s v="fill_color=vvlgrey,id=TF10"/>
  </r>
  <r>
    <x v="224"/>
    <x v="10"/>
    <s v="fill_color=vvlgrey,id=TF11"/>
  </r>
  <r>
    <x v="224"/>
    <x v="11"/>
    <s v="fill_color=vvlgrey,id=TF12"/>
  </r>
  <r>
    <x v="225"/>
    <x v="0"/>
    <s v="fill_color=vvlgrey,id=TF1"/>
  </r>
  <r>
    <x v="225"/>
    <x v="1"/>
    <s v="fill_color=vvlgrey,id=TF2"/>
  </r>
  <r>
    <x v="225"/>
    <x v="2"/>
    <s v="fill_color=dblue,id=TF3"/>
  </r>
  <r>
    <x v="225"/>
    <x v="3"/>
    <s v="fill_color=vvlgrey,id=TF4"/>
  </r>
  <r>
    <x v="225"/>
    <x v="4"/>
    <s v="fill_color=vvlgrey,id=TF5"/>
  </r>
  <r>
    <x v="225"/>
    <x v="5"/>
    <s v="fill_color=vvlgrey,id=TF6"/>
  </r>
  <r>
    <x v="225"/>
    <x v="6"/>
    <s v="fill_color=vvlgrey,id=TF7"/>
  </r>
  <r>
    <x v="225"/>
    <x v="7"/>
    <s v="fill_color=vvlgrey,id=TF8"/>
  </r>
  <r>
    <x v="225"/>
    <x v="8"/>
    <s v="fill_color=vvlgrey,id=TF9"/>
  </r>
  <r>
    <x v="225"/>
    <x v="9"/>
    <s v="fill_color=yellow,id=TF10"/>
  </r>
  <r>
    <x v="225"/>
    <x v="10"/>
    <s v="fill_color=vvlgrey,id=TF11"/>
  </r>
  <r>
    <x v="225"/>
    <x v="11"/>
    <s v="fill_color=vvlgrey,id=TF12"/>
  </r>
  <r>
    <x v="226"/>
    <x v="0"/>
    <s v="fill_color=vvlgrey,id=TF1"/>
  </r>
  <r>
    <x v="226"/>
    <x v="1"/>
    <s v="fill_color=vvlgrey,id=TF2"/>
  </r>
  <r>
    <x v="226"/>
    <x v="2"/>
    <s v="fill_color=dblue,id=TF3"/>
  </r>
  <r>
    <x v="226"/>
    <x v="3"/>
    <s v="fill_color=vvlgrey,id=TF4"/>
  </r>
  <r>
    <x v="226"/>
    <x v="4"/>
    <s v="fill_color=vvlgrey,id=TF5"/>
  </r>
  <r>
    <x v="226"/>
    <x v="5"/>
    <s v="fill_color=vvlgrey,id=TF6"/>
  </r>
  <r>
    <x v="226"/>
    <x v="6"/>
    <s v="fill_color=vvlgrey,id=TF7"/>
  </r>
  <r>
    <x v="226"/>
    <x v="7"/>
    <s v="fill_color=vvlgrey,id=TF8"/>
  </r>
  <r>
    <x v="226"/>
    <x v="8"/>
    <s v="fill_color=vvlgrey,id=TF9"/>
  </r>
  <r>
    <x v="226"/>
    <x v="9"/>
    <s v="fill_color=yellow,id=TF10"/>
  </r>
  <r>
    <x v="226"/>
    <x v="10"/>
    <s v="fill_color=vvlgrey,id=TF11"/>
  </r>
  <r>
    <x v="226"/>
    <x v="11"/>
    <s v="fill_color=vvlgrey,id=TF12"/>
  </r>
  <r>
    <x v="227"/>
    <x v="0"/>
    <s v="fill_color=vvlgrey,id=TF1"/>
  </r>
  <r>
    <x v="227"/>
    <x v="1"/>
    <s v="fill_color=vvlgrey,id=TF2"/>
  </r>
  <r>
    <x v="227"/>
    <x v="2"/>
    <s v="fill_color=vvlgrey,id=TF3"/>
  </r>
  <r>
    <x v="227"/>
    <x v="3"/>
    <s v="fill_color=vvlgrey,id=TF4"/>
  </r>
  <r>
    <x v="227"/>
    <x v="4"/>
    <s v="fill_color=vvlgrey,id=TF5"/>
  </r>
  <r>
    <x v="227"/>
    <x v="5"/>
    <s v="fill_color=vvlgrey,id=TF6"/>
  </r>
  <r>
    <x v="227"/>
    <x v="6"/>
    <s v="fill_color=vvlgrey,id=TF7"/>
  </r>
  <r>
    <x v="227"/>
    <x v="7"/>
    <s v="fill_color=vvlgrey,id=TF8"/>
  </r>
  <r>
    <x v="227"/>
    <x v="8"/>
    <s v="fill_color=vvlgrey,id=TF9"/>
  </r>
  <r>
    <x v="227"/>
    <x v="9"/>
    <s v="fill_color=vvlgrey,id=TF10"/>
  </r>
  <r>
    <x v="227"/>
    <x v="10"/>
    <s v="fill_color=vvlgrey,id=TF11"/>
  </r>
  <r>
    <x v="227"/>
    <x v="11"/>
    <s v="fill_color=vvlgrey,id=TF12"/>
  </r>
  <r>
    <x v="228"/>
    <x v="0"/>
    <s v="fill_color=vvlgrey,id=TF1"/>
  </r>
  <r>
    <x v="228"/>
    <x v="1"/>
    <s v="fill_color=vvlgrey,id=TF2"/>
  </r>
  <r>
    <x v="228"/>
    <x v="2"/>
    <s v="fill_color=dred,id=TF3"/>
  </r>
  <r>
    <x v="228"/>
    <x v="3"/>
    <s v="fill_color=vvlgrey,id=TF4"/>
  </r>
  <r>
    <x v="228"/>
    <x v="4"/>
    <s v="fill_color=vvlgrey,id=TF5"/>
  </r>
  <r>
    <x v="228"/>
    <x v="5"/>
    <s v="fill_color=vvlgrey,id=TF6"/>
  </r>
  <r>
    <x v="228"/>
    <x v="6"/>
    <s v="fill_color=vvlgrey,id=TF7"/>
  </r>
  <r>
    <x v="228"/>
    <x v="7"/>
    <s v="fill_color=vvlgrey,id=TF8"/>
  </r>
  <r>
    <x v="228"/>
    <x v="8"/>
    <s v="fill_color=vvlgrey,id=TF9"/>
  </r>
  <r>
    <x v="228"/>
    <x v="9"/>
    <s v="fill_color=vvlgrey,id=TF10"/>
  </r>
  <r>
    <x v="228"/>
    <x v="10"/>
    <s v="fill_color=vvlgrey,id=TF11"/>
  </r>
  <r>
    <x v="228"/>
    <x v="11"/>
    <s v="fill_color=vvlgrey,id=TF12"/>
  </r>
  <r>
    <x v="229"/>
    <x v="0"/>
    <s v="fill_color=vvlgrey,id=TF1"/>
  </r>
  <r>
    <x v="229"/>
    <x v="1"/>
    <s v="fill_color=vvlgrey,id=TF2"/>
  </r>
  <r>
    <x v="229"/>
    <x v="2"/>
    <s v="fill_color=dred,id=TF3"/>
  </r>
  <r>
    <x v="229"/>
    <x v="3"/>
    <s v="fill_color=vvlgrey,id=TF4"/>
  </r>
  <r>
    <x v="229"/>
    <x v="4"/>
    <s v="fill_color=vvlgrey,id=TF5"/>
  </r>
  <r>
    <x v="229"/>
    <x v="5"/>
    <s v="fill_color=vvlgrey,id=TF6"/>
  </r>
  <r>
    <x v="229"/>
    <x v="6"/>
    <s v="fill_color=yellow,id=TF7"/>
  </r>
  <r>
    <x v="229"/>
    <x v="7"/>
    <s v="fill_color=vvlgrey,id=TF8"/>
  </r>
  <r>
    <x v="229"/>
    <x v="8"/>
    <s v="fill_color=vvlgrey,id=TF9"/>
  </r>
  <r>
    <x v="229"/>
    <x v="9"/>
    <s v="fill_color=vvlgrey,id=TF10"/>
  </r>
  <r>
    <x v="229"/>
    <x v="10"/>
    <s v="fill_color=vvlgrey,id=TF11"/>
  </r>
  <r>
    <x v="229"/>
    <x v="11"/>
    <s v="fill_color=vvlgrey,id=TF12"/>
  </r>
  <r>
    <x v="230"/>
    <x v="0"/>
    <s v="fill_color=vvlgrey,id=TF1"/>
  </r>
  <r>
    <x v="230"/>
    <x v="1"/>
    <s v="fill_color=vvlgrey,id=TF2"/>
  </r>
  <r>
    <x v="230"/>
    <x v="2"/>
    <s v="fill_color=yellow,id=TF3"/>
  </r>
  <r>
    <x v="230"/>
    <x v="3"/>
    <s v="fill_color=vvlgrey,id=TF4"/>
  </r>
  <r>
    <x v="230"/>
    <x v="4"/>
    <s v="fill_color=vvlgrey,id=TF5"/>
  </r>
  <r>
    <x v="230"/>
    <x v="5"/>
    <s v="fill_color=vvlgrey,id=TF6"/>
  </r>
  <r>
    <x v="230"/>
    <x v="6"/>
    <s v="fill_color=vvlgrey,id=TF7"/>
  </r>
  <r>
    <x v="230"/>
    <x v="7"/>
    <s v="fill_color=vvlgrey,id=TF8"/>
  </r>
  <r>
    <x v="230"/>
    <x v="8"/>
    <s v="fill_color=vvlgrey,id=TF9"/>
  </r>
  <r>
    <x v="230"/>
    <x v="9"/>
    <s v="fill_color=vvlgrey,id=TF10"/>
  </r>
  <r>
    <x v="230"/>
    <x v="10"/>
    <s v="fill_color=dred,id=TF11"/>
  </r>
  <r>
    <x v="230"/>
    <x v="11"/>
    <s v="fill_color=vvlgrey,id=TF12"/>
  </r>
  <r>
    <x v="231"/>
    <x v="0"/>
    <s v="fill_color=vvlgrey,id=TF1"/>
  </r>
  <r>
    <x v="231"/>
    <x v="1"/>
    <s v="fill_color=vvlgrey,id=TF2"/>
  </r>
  <r>
    <x v="231"/>
    <x v="2"/>
    <s v="fill_color=vvlgrey,id=TF3"/>
  </r>
  <r>
    <x v="231"/>
    <x v="3"/>
    <s v="fill_color=vvlgrey,id=TF4"/>
  </r>
  <r>
    <x v="231"/>
    <x v="4"/>
    <s v="fill_color=vvlgrey,id=TF5"/>
  </r>
  <r>
    <x v="231"/>
    <x v="5"/>
    <s v="fill_color=vvlgrey,id=TF6"/>
  </r>
  <r>
    <x v="231"/>
    <x v="6"/>
    <s v="fill_color=vvlgrey,id=TF7"/>
  </r>
  <r>
    <x v="231"/>
    <x v="7"/>
    <s v="fill_color=vvlgrey,id=TF8"/>
  </r>
  <r>
    <x v="231"/>
    <x v="8"/>
    <s v="fill_color=vvlgrey,id=TF9"/>
  </r>
  <r>
    <x v="231"/>
    <x v="9"/>
    <s v="fill_color=vvlgrey,id=TF10"/>
  </r>
  <r>
    <x v="231"/>
    <x v="10"/>
    <s v="fill_color=vvlgrey,id=TF11"/>
  </r>
  <r>
    <x v="231"/>
    <x v="11"/>
    <s v="fill_color=vvlgrey,id=TF12"/>
  </r>
  <r>
    <x v="232"/>
    <x v="0"/>
    <s v="fill_color=vvlgrey,id=TF1"/>
  </r>
  <r>
    <x v="232"/>
    <x v="1"/>
    <s v="fill_color=vvlgrey,id=TF2"/>
  </r>
  <r>
    <x v="232"/>
    <x v="2"/>
    <s v="fill_color=vvlgrey,id=TF3"/>
  </r>
  <r>
    <x v="232"/>
    <x v="3"/>
    <s v="fill_color=vvlgrey,id=TF4"/>
  </r>
  <r>
    <x v="232"/>
    <x v="4"/>
    <s v="fill_color=vvlgrey,id=TF5"/>
  </r>
  <r>
    <x v="232"/>
    <x v="5"/>
    <s v="fill_color=vvlgrey,id=TF6"/>
  </r>
  <r>
    <x v="232"/>
    <x v="6"/>
    <s v="fill_color=vvlgrey,id=TF7"/>
  </r>
  <r>
    <x v="232"/>
    <x v="7"/>
    <s v="fill_color=vvlgrey,id=TF8"/>
  </r>
  <r>
    <x v="232"/>
    <x v="8"/>
    <s v="fill_color=vvlgrey,id=TF9"/>
  </r>
  <r>
    <x v="232"/>
    <x v="9"/>
    <s v="fill_color=vvlgrey,id=TF10"/>
  </r>
  <r>
    <x v="232"/>
    <x v="10"/>
    <s v="fill_color=vvlgrey,id=TF11"/>
  </r>
  <r>
    <x v="232"/>
    <x v="11"/>
    <s v="fill_color=vvlgrey,id=TF12"/>
  </r>
  <r>
    <x v="233"/>
    <x v="0"/>
    <s v="fill_color=vvlgrey,id=TF1"/>
  </r>
  <r>
    <x v="233"/>
    <x v="1"/>
    <s v="fill_color=vvlgrey,id=TF2"/>
  </r>
  <r>
    <x v="233"/>
    <x v="2"/>
    <s v="fill_color=yellow,id=TF3"/>
  </r>
  <r>
    <x v="233"/>
    <x v="3"/>
    <s v="fill_color=yellow,id=TF4"/>
  </r>
  <r>
    <x v="233"/>
    <x v="4"/>
    <s v="fill_color=yellow,id=TF5"/>
  </r>
  <r>
    <x v="233"/>
    <x v="5"/>
    <s v="fill_color=yellow,id=TF6"/>
  </r>
  <r>
    <x v="233"/>
    <x v="6"/>
    <s v="fill_color=vvlgrey,id=TF7"/>
  </r>
  <r>
    <x v="233"/>
    <x v="7"/>
    <s v="fill_color=yellow,id=TF8"/>
  </r>
  <r>
    <x v="233"/>
    <x v="8"/>
    <s v="fill_color=vvlgrey,id=TF9"/>
  </r>
  <r>
    <x v="233"/>
    <x v="9"/>
    <s v="fill_color=yellow,id=TF10"/>
  </r>
  <r>
    <x v="233"/>
    <x v="10"/>
    <s v="fill_color=yellow,id=TF11"/>
  </r>
  <r>
    <x v="233"/>
    <x v="11"/>
    <s v="fill_color=vvlgrey,id=TF12"/>
  </r>
  <r>
    <x v="234"/>
    <x v="0"/>
    <s v="fill_color=vvlgrey,id=TF1"/>
  </r>
  <r>
    <x v="234"/>
    <x v="1"/>
    <s v="fill_color=vvlgrey,id=TF2"/>
  </r>
  <r>
    <x v="234"/>
    <x v="2"/>
    <s v="fill_color=vvlgrey,id=TF3"/>
  </r>
  <r>
    <x v="234"/>
    <x v="3"/>
    <s v="fill_color=vvlgrey,id=TF4"/>
  </r>
  <r>
    <x v="234"/>
    <x v="4"/>
    <s v="fill_color=vvlgrey,id=TF5"/>
  </r>
  <r>
    <x v="234"/>
    <x v="5"/>
    <s v="fill_color=vvlgrey,id=TF6"/>
  </r>
  <r>
    <x v="234"/>
    <x v="6"/>
    <s v="fill_color=yellow,id=TF7"/>
  </r>
  <r>
    <x v="234"/>
    <x v="7"/>
    <s v="fill_color=vvlgrey,id=TF8"/>
  </r>
  <r>
    <x v="234"/>
    <x v="8"/>
    <s v="fill_color=vvlgrey,id=TF9"/>
  </r>
  <r>
    <x v="234"/>
    <x v="9"/>
    <s v="fill_color=vvlgrey,id=TF10"/>
  </r>
  <r>
    <x v="234"/>
    <x v="10"/>
    <s v="fill_color=vvlgrey,id=TF11"/>
  </r>
  <r>
    <x v="234"/>
    <x v="11"/>
    <s v="fill_color=vvlgrey,id=TF12"/>
  </r>
  <r>
    <x v="235"/>
    <x v="0"/>
    <s v="fill_color=vvlgrey,id=TF1"/>
  </r>
  <r>
    <x v="235"/>
    <x v="1"/>
    <s v="fill_color=vvlgrey,id=TF2"/>
  </r>
  <r>
    <x v="235"/>
    <x v="2"/>
    <s v="fill_color=vvlgrey,id=TF3"/>
  </r>
  <r>
    <x v="235"/>
    <x v="3"/>
    <s v="fill_color=vvlgrey,id=TF4"/>
  </r>
  <r>
    <x v="235"/>
    <x v="4"/>
    <s v="fill_color=vvlgrey,id=TF5"/>
  </r>
  <r>
    <x v="235"/>
    <x v="5"/>
    <s v="fill_color=vvlgrey,id=TF6"/>
  </r>
  <r>
    <x v="235"/>
    <x v="6"/>
    <s v="fill_color=vvlgrey,id=TF7"/>
  </r>
  <r>
    <x v="235"/>
    <x v="7"/>
    <s v="fill_color=vvlgrey,id=TF8"/>
  </r>
  <r>
    <x v="235"/>
    <x v="8"/>
    <s v="fill_color=vvlgrey,id=TF9"/>
  </r>
  <r>
    <x v="235"/>
    <x v="9"/>
    <s v="fill_color=vvlgrey,id=TF10"/>
  </r>
  <r>
    <x v="235"/>
    <x v="10"/>
    <s v="fill_color=vvlgrey,id=TF11"/>
  </r>
  <r>
    <x v="235"/>
    <x v="11"/>
    <s v="fill_color=vvlgrey,id=TF12"/>
  </r>
  <r>
    <x v="236"/>
    <x v="0"/>
    <s v="fill_color=vvlgrey,id=TF1"/>
  </r>
  <r>
    <x v="236"/>
    <x v="1"/>
    <s v="fill_color=vvlgrey,id=TF2"/>
  </r>
  <r>
    <x v="236"/>
    <x v="2"/>
    <s v="fill_color=yellow,id=TF3"/>
  </r>
  <r>
    <x v="236"/>
    <x v="3"/>
    <s v="fill_color=yellow,id=TF4"/>
  </r>
  <r>
    <x v="236"/>
    <x v="4"/>
    <s v="fill_color=vvlgrey,id=TF5"/>
  </r>
  <r>
    <x v="236"/>
    <x v="5"/>
    <s v="fill_color=vvlgrey,id=TF6"/>
  </r>
  <r>
    <x v="236"/>
    <x v="6"/>
    <s v="fill_color=dred,id=TF7"/>
  </r>
  <r>
    <x v="236"/>
    <x v="7"/>
    <s v="fill_color=vvlgrey,id=TF8"/>
  </r>
  <r>
    <x v="236"/>
    <x v="8"/>
    <s v="fill_color=vvlgrey,id=TF9"/>
  </r>
  <r>
    <x v="236"/>
    <x v="9"/>
    <s v="fill_color=vvlgrey,id=TF10"/>
  </r>
  <r>
    <x v="236"/>
    <x v="10"/>
    <s v="fill_color=yellow,id=TF11"/>
  </r>
  <r>
    <x v="236"/>
    <x v="11"/>
    <s v="fill_color=vvlgrey,id=TF12"/>
  </r>
  <r>
    <x v="237"/>
    <x v="0"/>
    <s v="fill_color=vvlgrey,id=TF1"/>
  </r>
  <r>
    <x v="237"/>
    <x v="1"/>
    <s v="fill_color=vvlgrey,id=TF2"/>
  </r>
  <r>
    <x v="237"/>
    <x v="2"/>
    <s v="fill_color=dred,id=TF3"/>
  </r>
  <r>
    <x v="237"/>
    <x v="3"/>
    <s v="fill_color=vvlgrey,id=TF4"/>
  </r>
  <r>
    <x v="237"/>
    <x v="4"/>
    <s v="fill_color=vvlgrey,id=TF5"/>
  </r>
  <r>
    <x v="237"/>
    <x v="5"/>
    <s v="fill_color=vvlgrey,id=TF6"/>
  </r>
  <r>
    <x v="237"/>
    <x v="6"/>
    <s v="fill_color=vvlgrey,id=TF7"/>
  </r>
  <r>
    <x v="237"/>
    <x v="7"/>
    <s v="fill_color=vvlgrey,id=TF8"/>
  </r>
  <r>
    <x v="237"/>
    <x v="8"/>
    <s v="fill_color=vvlgrey,id=TF9"/>
  </r>
  <r>
    <x v="237"/>
    <x v="9"/>
    <s v="fill_color=vvlgrey,id=TF10"/>
  </r>
  <r>
    <x v="237"/>
    <x v="10"/>
    <s v="fill_color=vvlgrey,id=TF11"/>
  </r>
  <r>
    <x v="237"/>
    <x v="11"/>
    <s v="fill_color=vvlgrey,id=TF12"/>
  </r>
  <r>
    <x v="238"/>
    <x v="0"/>
    <s v="fill_color=vvlgrey,id=TF1"/>
  </r>
  <r>
    <x v="238"/>
    <x v="1"/>
    <s v="fill_color=vvlgrey,id=TF2"/>
  </r>
  <r>
    <x v="238"/>
    <x v="2"/>
    <s v="fill_color=dblue,id=TF3"/>
  </r>
  <r>
    <x v="238"/>
    <x v="3"/>
    <s v="fill_color=vvlgrey,id=TF4"/>
  </r>
  <r>
    <x v="238"/>
    <x v="4"/>
    <s v="fill_color=vvlgrey,id=TF5"/>
  </r>
  <r>
    <x v="238"/>
    <x v="5"/>
    <s v="fill_color=vvlgrey,id=TF6"/>
  </r>
  <r>
    <x v="238"/>
    <x v="6"/>
    <s v="fill_color=vvlgrey,id=TF7"/>
  </r>
  <r>
    <x v="238"/>
    <x v="7"/>
    <s v="fill_color=vvlgrey,id=TF8"/>
  </r>
  <r>
    <x v="238"/>
    <x v="8"/>
    <s v="fill_color=vvlgrey,id=TF9"/>
  </r>
  <r>
    <x v="238"/>
    <x v="9"/>
    <s v="fill_color=vvlgrey,id=TF10"/>
  </r>
  <r>
    <x v="238"/>
    <x v="10"/>
    <s v="fill_color=vvlgrey,id=TF11"/>
  </r>
  <r>
    <x v="238"/>
    <x v="11"/>
    <s v="fill_color=vvlgrey,id=TF12"/>
  </r>
  <r>
    <x v="239"/>
    <x v="0"/>
    <s v="fill_color=vvlgrey,id=TF1"/>
  </r>
  <r>
    <x v="239"/>
    <x v="1"/>
    <s v="fill_color=vvlgrey,id=TF2"/>
  </r>
  <r>
    <x v="239"/>
    <x v="2"/>
    <s v="fill_color=vvlgrey,id=TF3"/>
  </r>
  <r>
    <x v="239"/>
    <x v="3"/>
    <s v="fill_color=vvlgrey,id=TF4"/>
  </r>
  <r>
    <x v="239"/>
    <x v="4"/>
    <s v="fill_color=vvlgrey,id=TF5"/>
  </r>
  <r>
    <x v="239"/>
    <x v="5"/>
    <s v="fill_color=vvlgrey,id=TF6"/>
  </r>
  <r>
    <x v="239"/>
    <x v="6"/>
    <s v="fill_color=vvlgrey,id=TF7"/>
  </r>
  <r>
    <x v="239"/>
    <x v="7"/>
    <s v="fill_color=vvlgrey,id=TF8"/>
  </r>
  <r>
    <x v="239"/>
    <x v="8"/>
    <s v="fill_color=vvlgrey,id=TF9"/>
  </r>
  <r>
    <x v="239"/>
    <x v="9"/>
    <s v="fill_color=vvlgrey,id=TF10"/>
  </r>
  <r>
    <x v="239"/>
    <x v="10"/>
    <s v="fill_color=vvlgrey,id=TF11"/>
  </r>
  <r>
    <x v="239"/>
    <x v="11"/>
    <s v="fill_color=vvlgrey,id=TF12"/>
  </r>
  <r>
    <x v="240"/>
    <x v="0"/>
    <s v="fill_color=vvlgrey,id=TF1"/>
  </r>
  <r>
    <x v="240"/>
    <x v="1"/>
    <s v="fill_color=vvlgrey,id=TF2"/>
  </r>
  <r>
    <x v="240"/>
    <x v="2"/>
    <s v="fill_color=vvlgrey,id=TF3"/>
  </r>
  <r>
    <x v="240"/>
    <x v="3"/>
    <s v="fill_color=vvlgrey,id=TF4"/>
  </r>
  <r>
    <x v="240"/>
    <x v="4"/>
    <s v="fill_color=vvlgrey,id=TF5"/>
  </r>
  <r>
    <x v="240"/>
    <x v="5"/>
    <s v="fill_color=vvlgrey,id=TF6"/>
  </r>
  <r>
    <x v="240"/>
    <x v="6"/>
    <s v="fill_color=vvlgrey,id=TF7"/>
  </r>
  <r>
    <x v="240"/>
    <x v="7"/>
    <s v="fill_color=vvlgrey,id=TF8"/>
  </r>
  <r>
    <x v="240"/>
    <x v="8"/>
    <s v="fill_color=vvlgrey,id=TF9"/>
  </r>
  <r>
    <x v="240"/>
    <x v="9"/>
    <s v="fill_color=vvlgrey,id=TF10"/>
  </r>
  <r>
    <x v="240"/>
    <x v="10"/>
    <s v="fill_color=vvlgrey,id=TF11"/>
  </r>
  <r>
    <x v="240"/>
    <x v="11"/>
    <s v="fill_color=vvlgrey,id=TF12"/>
  </r>
  <r>
    <x v="241"/>
    <x v="0"/>
    <s v="fill_color=vvlgrey,id=TF1"/>
  </r>
  <r>
    <x v="241"/>
    <x v="1"/>
    <s v="fill_color=vvlgrey,id=TF2"/>
  </r>
  <r>
    <x v="241"/>
    <x v="2"/>
    <s v="fill_color=vvlgrey,id=TF3"/>
  </r>
  <r>
    <x v="241"/>
    <x v="3"/>
    <s v="fill_color=vvlgrey,id=TF4"/>
  </r>
  <r>
    <x v="241"/>
    <x v="4"/>
    <s v="fill_color=vvlgrey,id=TF5"/>
  </r>
  <r>
    <x v="241"/>
    <x v="5"/>
    <s v="fill_color=vvlgrey,id=TF6"/>
  </r>
  <r>
    <x v="241"/>
    <x v="6"/>
    <s v="fill_color=vvlgrey,id=TF7"/>
  </r>
  <r>
    <x v="241"/>
    <x v="7"/>
    <s v="fill_color=vvlgrey,id=TF8"/>
  </r>
  <r>
    <x v="241"/>
    <x v="8"/>
    <s v="fill_color=vvlgrey,id=TF9"/>
  </r>
  <r>
    <x v="241"/>
    <x v="9"/>
    <s v="fill_color=vvlgrey,id=TF10"/>
  </r>
  <r>
    <x v="241"/>
    <x v="10"/>
    <s v="fill_color=vvlgrey,id=TF11"/>
  </r>
  <r>
    <x v="241"/>
    <x v="11"/>
    <s v="fill_color=vvlgrey,id=TF12"/>
  </r>
  <r>
    <x v="242"/>
    <x v="0"/>
    <s v="fill_color=vvlgrey,id=TF1"/>
  </r>
  <r>
    <x v="242"/>
    <x v="1"/>
    <s v="fill_color=vvlgrey,id=TF2"/>
  </r>
  <r>
    <x v="242"/>
    <x v="2"/>
    <s v="fill_color=vvlgrey,id=TF3"/>
  </r>
  <r>
    <x v="242"/>
    <x v="3"/>
    <s v="fill_color=vvlgrey,id=TF4"/>
  </r>
  <r>
    <x v="242"/>
    <x v="4"/>
    <s v="fill_color=vvlgrey,id=TF5"/>
  </r>
  <r>
    <x v="242"/>
    <x v="5"/>
    <s v="fill_color=vvlgrey,id=TF6"/>
  </r>
  <r>
    <x v="242"/>
    <x v="6"/>
    <s v="fill_color=vvlgrey,id=TF7"/>
  </r>
  <r>
    <x v="242"/>
    <x v="7"/>
    <s v="fill_color=vvlgrey,id=TF8"/>
  </r>
  <r>
    <x v="242"/>
    <x v="8"/>
    <s v="fill_color=vvlgrey,id=TF9"/>
  </r>
  <r>
    <x v="242"/>
    <x v="9"/>
    <s v="fill_color=vvlgrey,id=TF10"/>
  </r>
  <r>
    <x v="242"/>
    <x v="10"/>
    <s v="fill_color=yellow,id=TF11"/>
  </r>
  <r>
    <x v="242"/>
    <x v="11"/>
    <s v="fill_color=vvlgrey,id=TF12"/>
  </r>
  <r>
    <x v="243"/>
    <x v="0"/>
    <s v="fill_color=vvlgrey,id=TF1"/>
  </r>
  <r>
    <x v="243"/>
    <x v="1"/>
    <s v="fill_color=vvlgrey,id=TF2"/>
  </r>
  <r>
    <x v="243"/>
    <x v="2"/>
    <s v="fill_color=vvlgrey,id=TF3"/>
  </r>
  <r>
    <x v="243"/>
    <x v="3"/>
    <s v="fill_color=vvlgrey,id=TF4"/>
  </r>
  <r>
    <x v="243"/>
    <x v="4"/>
    <s v="fill_color=vvlgrey,id=TF5"/>
  </r>
  <r>
    <x v="243"/>
    <x v="5"/>
    <s v="fill_color=vvlgrey,id=TF6"/>
  </r>
  <r>
    <x v="243"/>
    <x v="6"/>
    <s v="fill_color=yellow,id=TF7"/>
  </r>
  <r>
    <x v="243"/>
    <x v="7"/>
    <s v="fill_color=vvlgrey,id=TF8"/>
  </r>
  <r>
    <x v="243"/>
    <x v="8"/>
    <s v="fill_color=vvlgrey,id=TF9"/>
  </r>
  <r>
    <x v="243"/>
    <x v="9"/>
    <s v="fill_color=vvlgrey,id=TF10"/>
  </r>
  <r>
    <x v="243"/>
    <x v="10"/>
    <s v="fill_color=yellow,id=TF11"/>
  </r>
  <r>
    <x v="243"/>
    <x v="11"/>
    <s v="fill_color=vvlgrey,id=TF12"/>
  </r>
  <r>
    <x v="244"/>
    <x v="0"/>
    <s v="fill_color=vvlgrey,id=TF1"/>
  </r>
  <r>
    <x v="244"/>
    <x v="1"/>
    <s v="fill_color=vvlgrey,id=TF2"/>
  </r>
  <r>
    <x v="244"/>
    <x v="2"/>
    <s v="fill_color=yellow,id=TF3"/>
  </r>
  <r>
    <x v="244"/>
    <x v="3"/>
    <s v="fill_color=yellow,id=TF4"/>
  </r>
  <r>
    <x v="244"/>
    <x v="4"/>
    <s v="fill_color=yellow,id=TF5"/>
  </r>
  <r>
    <x v="244"/>
    <x v="5"/>
    <s v="fill_color=vvlgrey,id=TF6"/>
  </r>
  <r>
    <x v="244"/>
    <x v="6"/>
    <s v="fill_color=yellow,id=TF7"/>
  </r>
  <r>
    <x v="244"/>
    <x v="7"/>
    <s v="fill_color=yellow,id=TF8"/>
  </r>
  <r>
    <x v="244"/>
    <x v="8"/>
    <s v="fill_color=vvlgrey,id=TF9"/>
  </r>
  <r>
    <x v="244"/>
    <x v="9"/>
    <s v="fill_color=vvlgrey,id=TF10"/>
  </r>
  <r>
    <x v="244"/>
    <x v="10"/>
    <s v="fill_color=yellow,id=TF11"/>
  </r>
  <r>
    <x v="244"/>
    <x v="11"/>
    <s v="fill_color=vvlgrey,id=TF12"/>
  </r>
  <r>
    <x v="245"/>
    <x v="0"/>
    <s v="fill_color=vvlgrey,id=TF1"/>
  </r>
  <r>
    <x v="245"/>
    <x v="1"/>
    <s v="fill_color=vvlgrey,id=TF2"/>
  </r>
  <r>
    <x v="245"/>
    <x v="2"/>
    <s v="fill_color=vvlgrey,id=TF3"/>
  </r>
  <r>
    <x v="245"/>
    <x v="3"/>
    <s v="fill_color=vvlgrey,id=TF4"/>
  </r>
  <r>
    <x v="245"/>
    <x v="4"/>
    <s v="fill_color=vvlgrey,id=TF5"/>
  </r>
  <r>
    <x v="245"/>
    <x v="5"/>
    <s v="fill_color=vvlgrey,id=TF6"/>
  </r>
  <r>
    <x v="245"/>
    <x v="6"/>
    <s v="fill_color=vvlgrey,id=TF7"/>
  </r>
  <r>
    <x v="245"/>
    <x v="7"/>
    <s v="fill_color=vvlgrey,id=TF8"/>
  </r>
  <r>
    <x v="245"/>
    <x v="8"/>
    <s v="fill_color=vvlgrey,id=TF9"/>
  </r>
  <r>
    <x v="245"/>
    <x v="9"/>
    <s v="fill_color=vvlgrey,id=TF10"/>
  </r>
  <r>
    <x v="245"/>
    <x v="10"/>
    <s v="fill_color=vvlgrey,id=TF11"/>
  </r>
  <r>
    <x v="245"/>
    <x v="11"/>
    <s v="fill_color=vvlgrey,id=TF12"/>
  </r>
  <r>
    <x v="246"/>
    <x v="0"/>
    <s v="fill_color=vvlgrey,id=TF1"/>
  </r>
  <r>
    <x v="246"/>
    <x v="1"/>
    <s v="fill_color=vvlgrey,id=TF2"/>
  </r>
  <r>
    <x v="246"/>
    <x v="2"/>
    <s v="fill_color=vvlgrey,id=TF3"/>
  </r>
  <r>
    <x v="246"/>
    <x v="3"/>
    <s v="fill_color=vvlgrey,id=TF4"/>
  </r>
  <r>
    <x v="246"/>
    <x v="4"/>
    <s v="fill_color=vvlgrey,id=TF5"/>
  </r>
  <r>
    <x v="246"/>
    <x v="5"/>
    <s v="fill_color=vvlgrey,id=TF6"/>
  </r>
  <r>
    <x v="246"/>
    <x v="6"/>
    <s v="fill_color=vvlgrey,id=TF7"/>
  </r>
  <r>
    <x v="246"/>
    <x v="7"/>
    <s v="fill_color=vvlgrey,id=TF8"/>
  </r>
  <r>
    <x v="246"/>
    <x v="8"/>
    <s v="fill_color=vvlgrey,id=TF9"/>
  </r>
  <r>
    <x v="246"/>
    <x v="9"/>
    <s v="fill_color=vvlgrey,id=TF10"/>
  </r>
  <r>
    <x v="246"/>
    <x v="10"/>
    <s v="fill_color=vvlgrey,id=TF11"/>
  </r>
  <r>
    <x v="246"/>
    <x v="11"/>
    <s v="fill_color=vvlgrey,id=TF12"/>
  </r>
  <r>
    <x v="247"/>
    <x v="0"/>
    <s v="fill_color=vvlgrey,id=TF1"/>
  </r>
  <r>
    <x v="247"/>
    <x v="1"/>
    <s v="fill_color=vvlgrey,id=TF2"/>
  </r>
  <r>
    <x v="247"/>
    <x v="2"/>
    <s v="fill_color=vvlgrey,id=TF3"/>
  </r>
  <r>
    <x v="247"/>
    <x v="3"/>
    <s v="fill_color=vvlgrey,id=TF4"/>
  </r>
  <r>
    <x v="247"/>
    <x v="4"/>
    <s v="fill_color=vvlgrey,id=TF5"/>
  </r>
  <r>
    <x v="247"/>
    <x v="5"/>
    <s v="fill_color=vvlgrey,id=TF6"/>
  </r>
  <r>
    <x v="247"/>
    <x v="6"/>
    <s v="fill_color=vvlgrey,id=TF7"/>
  </r>
  <r>
    <x v="247"/>
    <x v="7"/>
    <s v="fill_color=vvlgrey,id=TF8"/>
  </r>
  <r>
    <x v="247"/>
    <x v="8"/>
    <s v="fill_color=vvlgrey,id=TF9"/>
  </r>
  <r>
    <x v="247"/>
    <x v="9"/>
    <s v="fill_color=vvlgrey,id=TF10"/>
  </r>
  <r>
    <x v="247"/>
    <x v="10"/>
    <s v="fill_color=vvlgrey,id=TF11"/>
  </r>
  <r>
    <x v="247"/>
    <x v="11"/>
    <s v="fill_color=vvlgrey,id=TF12"/>
  </r>
  <r>
    <x v="248"/>
    <x v="0"/>
    <s v="fill_color=vvlgrey,id=TF1"/>
  </r>
  <r>
    <x v="248"/>
    <x v="1"/>
    <s v="fill_color=vvlgrey,id=TF2"/>
  </r>
  <r>
    <x v="248"/>
    <x v="2"/>
    <s v="fill_color=vvlgrey,id=TF3"/>
  </r>
  <r>
    <x v="248"/>
    <x v="3"/>
    <s v="fill_color=vvlgrey,id=TF4"/>
  </r>
  <r>
    <x v="248"/>
    <x v="4"/>
    <s v="fill_color=vvlgrey,id=TF5"/>
  </r>
  <r>
    <x v="248"/>
    <x v="5"/>
    <s v="fill_color=vvlgrey,id=TF6"/>
  </r>
  <r>
    <x v="248"/>
    <x v="6"/>
    <s v="fill_color=vvlgrey,id=TF7"/>
  </r>
  <r>
    <x v="248"/>
    <x v="7"/>
    <s v="fill_color=vvlgrey,id=TF8"/>
  </r>
  <r>
    <x v="248"/>
    <x v="8"/>
    <s v="fill_color=vvlgrey,id=TF9"/>
  </r>
  <r>
    <x v="248"/>
    <x v="9"/>
    <s v="fill_color=vvlgrey,id=TF10"/>
  </r>
  <r>
    <x v="248"/>
    <x v="10"/>
    <s v="fill_color=vvlgrey,id=TF11"/>
  </r>
  <r>
    <x v="248"/>
    <x v="11"/>
    <s v="fill_color=vvlgrey,id=TF12"/>
  </r>
  <r>
    <x v="249"/>
    <x v="0"/>
    <s v="fill_color=vvlgrey,id=TF1"/>
  </r>
  <r>
    <x v="249"/>
    <x v="1"/>
    <s v="fill_color=vvlgrey,id=TF2"/>
  </r>
  <r>
    <x v="249"/>
    <x v="2"/>
    <s v="fill_color=vvlgrey,id=TF3"/>
  </r>
  <r>
    <x v="249"/>
    <x v="3"/>
    <s v="fill_color=vvlgrey,id=TF4"/>
  </r>
  <r>
    <x v="249"/>
    <x v="4"/>
    <s v="fill_color=vvlgrey,id=TF5"/>
  </r>
  <r>
    <x v="249"/>
    <x v="5"/>
    <s v="fill_color=vvlgrey,id=TF6"/>
  </r>
  <r>
    <x v="249"/>
    <x v="6"/>
    <s v="fill_color=vvlgrey,id=TF7"/>
  </r>
  <r>
    <x v="249"/>
    <x v="7"/>
    <s v="fill_color=vvlgrey,id=TF8"/>
  </r>
  <r>
    <x v="249"/>
    <x v="8"/>
    <s v="fill_color=vvlgrey,id=TF9"/>
  </r>
  <r>
    <x v="249"/>
    <x v="9"/>
    <s v="fill_color=vvlgrey,id=TF10"/>
  </r>
  <r>
    <x v="249"/>
    <x v="10"/>
    <s v="fill_color=vvlgrey,id=TF11"/>
  </r>
  <r>
    <x v="249"/>
    <x v="11"/>
    <s v="fill_color=vvlgrey,id=TF12"/>
  </r>
  <r>
    <x v="250"/>
    <x v="0"/>
    <s v="fill_color=vvlgrey,id=TF1"/>
  </r>
  <r>
    <x v="250"/>
    <x v="1"/>
    <s v="fill_color=vvlgrey,id=TF2"/>
  </r>
  <r>
    <x v="250"/>
    <x v="2"/>
    <s v="fill_color=vvlgrey,id=TF3"/>
  </r>
  <r>
    <x v="250"/>
    <x v="3"/>
    <s v="fill_color=vvlgrey,id=TF4"/>
  </r>
  <r>
    <x v="250"/>
    <x v="4"/>
    <s v="fill_color=vvlgrey,id=TF5"/>
  </r>
  <r>
    <x v="250"/>
    <x v="5"/>
    <s v="fill_color=vvlgrey,id=TF6"/>
  </r>
  <r>
    <x v="250"/>
    <x v="6"/>
    <s v="fill_color=vvlgrey,id=TF7"/>
  </r>
  <r>
    <x v="250"/>
    <x v="7"/>
    <s v="fill_color=vvlgrey,id=TF8"/>
  </r>
  <r>
    <x v="250"/>
    <x v="8"/>
    <s v="fill_color=vvlgrey,id=TF9"/>
  </r>
  <r>
    <x v="250"/>
    <x v="9"/>
    <s v="fill_color=vvlgrey,id=TF10"/>
  </r>
  <r>
    <x v="250"/>
    <x v="10"/>
    <s v="fill_color=vvlgrey,id=TF11"/>
  </r>
  <r>
    <x v="250"/>
    <x v="11"/>
    <s v="fill_color=vvlgrey,id=TF12"/>
  </r>
  <r>
    <x v="251"/>
    <x v="0"/>
    <s v="fill_color=vvlgrey,id=TF1"/>
  </r>
  <r>
    <x v="251"/>
    <x v="1"/>
    <s v="fill_color=vvlgrey,id=TF2"/>
  </r>
  <r>
    <x v="251"/>
    <x v="2"/>
    <s v="fill_color=yellow,id=TF3"/>
  </r>
  <r>
    <x v="251"/>
    <x v="3"/>
    <s v="fill_color=vvlgrey,id=TF4"/>
  </r>
  <r>
    <x v="251"/>
    <x v="4"/>
    <s v="fill_color=vvlgrey,id=TF5"/>
  </r>
  <r>
    <x v="251"/>
    <x v="5"/>
    <s v="fill_color=vvlgrey,id=TF6"/>
  </r>
  <r>
    <x v="251"/>
    <x v="6"/>
    <s v="fill_color=yellow,id=TF7"/>
  </r>
  <r>
    <x v="251"/>
    <x v="7"/>
    <s v="fill_color=vvlgrey,id=TF8"/>
  </r>
  <r>
    <x v="251"/>
    <x v="8"/>
    <s v="fill_color=vvlgrey,id=TF9"/>
  </r>
  <r>
    <x v="251"/>
    <x v="9"/>
    <s v="fill_color=vvlgrey,id=TF10"/>
  </r>
  <r>
    <x v="251"/>
    <x v="10"/>
    <s v="fill_color=dred,id=TF11"/>
  </r>
  <r>
    <x v="251"/>
    <x v="11"/>
    <s v="fill_color=vvlgrey,id=TF12"/>
  </r>
  <r>
    <x v="252"/>
    <x v="0"/>
    <s v="fill_color=vvlgrey,id=TF1"/>
  </r>
  <r>
    <x v="252"/>
    <x v="1"/>
    <s v="fill_color=vvlgrey,id=TF2"/>
  </r>
  <r>
    <x v="252"/>
    <x v="2"/>
    <s v="fill_color=yellow,id=TF3"/>
  </r>
  <r>
    <x v="252"/>
    <x v="3"/>
    <s v="fill_color=yellow,id=TF4"/>
  </r>
  <r>
    <x v="252"/>
    <x v="4"/>
    <s v="fill_color=yellow,id=TF5"/>
  </r>
  <r>
    <x v="252"/>
    <x v="5"/>
    <s v="fill_color=vvlgrey,id=TF6"/>
  </r>
  <r>
    <x v="252"/>
    <x v="6"/>
    <s v="fill_color=vvlgrey,id=TF7"/>
  </r>
  <r>
    <x v="252"/>
    <x v="7"/>
    <s v="fill_color=yellow,id=TF8"/>
  </r>
  <r>
    <x v="252"/>
    <x v="8"/>
    <s v="fill_color=vvlgrey,id=TF9"/>
  </r>
  <r>
    <x v="252"/>
    <x v="9"/>
    <s v="fill_color=vvlgrey,id=TF10"/>
  </r>
  <r>
    <x v="252"/>
    <x v="10"/>
    <s v="fill_color=yellow,id=TF11"/>
  </r>
  <r>
    <x v="252"/>
    <x v="11"/>
    <s v="fill_color=yellow,id=TF12"/>
  </r>
  <r>
    <x v="253"/>
    <x v="0"/>
    <s v="fill_color=yellow,id=TF1"/>
  </r>
  <r>
    <x v="253"/>
    <x v="1"/>
    <s v="fill_color=vvlgrey,id=TF2"/>
  </r>
  <r>
    <x v="253"/>
    <x v="2"/>
    <s v="fill_color=yellow,id=TF3"/>
  </r>
  <r>
    <x v="253"/>
    <x v="3"/>
    <s v="fill_color=yellow,id=TF4"/>
  </r>
  <r>
    <x v="253"/>
    <x v="4"/>
    <s v="fill_color=yellow,id=TF5"/>
  </r>
  <r>
    <x v="253"/>
    <x v="5"/>
    <s v="fill_color=vvlgrey,id=TF6"/>
  </r>
  <r>
    <x v="253"/>
    <x v="6"/>
    <s v="fill_color=vvlgrey,id=TF7"/>
  </r>
  <r>
    <x v="253"/>
    <x v="7"/>
    <s v="fill_color=yellow,id=TF8"/>
  </r>
  <r>
    <x v="253"/>
    <x v="8"/>
    <s v="fill_color=vvlgrey,id=TF9"/>
  </r>
  <r>
    <x v="253"/>
    <x v="9"/>
    <s v="fill_color=vvlgrey,id=TF10"/>
  </r>
  <r>
    <x v="253"/>
    <x v="10"/>
    <s v="fill_color=yellow,id=TF11"/>
  </r>
  <r>
    <x v="253"/>
    <x v="11"/>
    <s v="fill_color=yellow,id=TF12"/>
  </r>
  <r>
    <x v="254"/>
    <x v="0"/>
    <s v="fill_color=vvlgrey,id=TF1"/>
  </r>
  <r>
    <x v="254"/>
    <x v="1"/>
    <s v="fill_color=vvlgrey,id=TF2"/>
  </r>
  <r>
    <x v="254"/>
    <x v="2"/>
    <s v="fill_color=vvlgrey,id=TF3"/>
  </r>
  <r>
    <x v="254"/>
    <x v="3"/>
    <s v="fill_color=vvlgrey,id=TF4"/>
  </r>
  <r>
    <x v="254"/>
    <x v="4"/>
    <s v="fill_color=vvlgrey,id=TF5"/>
  </r>
  <r>
    <x v="254"/>
    <x v="5"/>
    <s v="fill_color=vvlgrey,id=TF6"/>
  </r>
  <r>
    <x v="254"/>
    <x v="6"/>
    <s v="fill_color=vvlgrey,id=TF7"/>
  </r>
  <r>
    <x v="254"/>
    <x v="7"/>
    <s v="fill_color=vvlgrey,id=TF8"/>
  </r>
  <r>
    <x v="254"/>
    <x v="8"/>
    <s v="fill_color=vvlgrey,id=TF9"/>
  </r>
  <r>
    <x v="254"/>
    <x v="9"/>
    <s v="fill_color=vvlgrey,id=TF10"/>
  </r>
  <r>
    <x v="254"/>
    <x v="10"/>
    <s v="fill_color=vvlgrey,id=TF11"/>
  </r>
  <r>
    <x v="254"/>
    <x v="11"/>
    <s v="fill_color=vvlgrey,id=TF12"/>
  </r>
  <r>
    <x v="255"/>
    <x v="0"/>
    <s v="fill_color=vvlgrey,id=TF1"/>
  </r>
  <r>
    <x v="255"/>
    <x v="1"/>
    <s v="fill_color=vvlgrey,id=TF2"/>
  </r>
  <r>
    <x v="255"/>
    <x v="2"/>
    <s v="fill_color=vvlgrey,id=TF3"/>
  </r>
  <r>
    <x v="255"/>
    <x v="3"/>
    <s v="fill_color=dred,id=TF4"/>
  </r>
  <r>
    <x v="255"/>
    <x v="4"/>
    <s v="fill_color=vvlgrey,id=TF5"/>
  </r>
  <r>
    <x v="255"/>
    <x v="5"/>
    <s v="fill_color=vvlgrey,id=TF6"/>
  </r>
  <r>
    <x v="255"/>
    <x v="6"/>
    <s v="fill_color=vvlgrey,id=TF7"/>
  </r>
  <r>
    <x v="255"/>
    <x v="7"/>
    <s v="fill_color=vvlgrey,id=TF8"/>
  </r>
  <r>
    <x v="255"/>
    <x v="8"/>
    <s v="fill_color=vvlgrey,id=TF9"/>
  </r>
  <r>
    <x v="255"/>
    <x v="9"/>
    <s v="fill_color=yellow,id=TF10"/>
  </r>
  <r>
    <x v="255"/>
    <x v="10"/>
    <s v="fill_color=vvlgrey,id=TF11"/>
  </r>
  <r>
    <x v="255"/>
    <x v="11"/>
    <s v="fill_color=vvlgrey,id=TF12"/>
  </r>
  <r>
    <x v="256"/>
    <x v="0"/>
    <s v="fill_color=vvlgrey,id=TF1"/>
  </r>
  <r>
    <x v="256"/>
    <x v="1"/>
    <s v="fill_color=vvlgrey,id=TF2"/>
  </r>
  <r>
    <x v="256"/>
    <x v="2"/>
    <s v="fill_color=vvlgrey,id=TF3"/>
  </r>
  <r>
    <x v="256"/>
    <x v="3"/>
    <s v="fill_color=yellow,id=TF4"/>
  </r>
  <r>
    <x v="256"/>
    <x v="4"/>
    <s v="fill_color=vvlgrey,id=TF5"/>
  </r>
  <r>
    <x v="256"/>
    <x v="5"/>
    <s v="fill_color=vvlgrey,id=TF6"/>
  </r>
  <r>
    <x v="256"/>
    <x v="6"/>
    <s v="fill_color=vvlgrey,id=TF7"/>
  </r>
  <r>
    <x v="256"/>
    <x v="7"/>
    <s v="fill_color=vvlgrey,id=TF8"/>
  </r>
  <r>
    <x v="256"/>
    <x v="8"/>
    <s v="fill_color=vvlgrey,id=TF9"/>
  </r>
  <r>
    <x v="256"/>
    <x v="9"/>
    <s v="fill_color=yellow,id=TF10"/>
  </r>
  <r>
    <x v="256"/>
    <x v="10"/>
    <s v="fill_color=vvlgrey,id=TF11"/>
  </r>
  <r>
    <x v="256"/>
    <x v="11"/>
    <s v="fill_color=vvlgrey,id=TF12"/>
  </r>
  <r>
    <x v="257"/>
    <x v="0"/>
    <s v="fill_color=vvlgrey,id=TF1"/>
  </r>
  <r>
    <x v="257"/>
    <x v="1"/>
    <s v="fill_color=vvlgrey,id=TF2"/>
  </r>
  <r>
    <x v="257"/>
    <x v="2"/>
    <s v="fill_color=vvlgrey,id=TF3"/>
  </r>
  <r>
    <x v="257"/>
    <x v="3"/>
    <s v="fill_color=vvlgrey,id=TF4"/>
  </r>
  <r>
    <x v="257"/>
    <x v="4"/>
    <s v="fill_color=yellow,id=TF5"/>
  </r>
  <r>
    <x v="257"/>
    <x v="5"/>
    <s v="fill_color=vvlgrey,id=TF6"/>
  </r>
  <r>
    <x v="257"/>
    <x v="6"/>
    <s v="fill_color=vvlgrey,id=TF7"/>
  </r>
  <r>
    <x v="257"/>
    <x v="7"/>
    <s v="fill_color=vvlgrey,id=TF8"/>
  </r>
  <r>
    <x v="257"/>
    <x v="8"/>
    <s v="fill_color=vvlgrey,id=TF9"/>
  </r>
  <r>
    <x v="257"/>
    <x v="9"/>
    <s v="fill_color=yellow,id=TF10"/>
  </r>
  <r>
    <x v="257"/>
    <x v="10"/>
    <s v="fill_color=vvlgrey,id=TF11"/>
  </r>
  <r>
    <x v="257"/>
    <x v="11"/>
    <s v="fill_color=vvlgrey,id=TF12"/>
  </r>
  <r>
    <x v="258"/>
    <x v="0"/>
    <s v="fill_color=vvlgrey,id=TF1"/>
  </r>
  <r>
    <x v="258"/>
    <x v="1"/>
    <s v="fill_color=vvlgrey,id=TF2"/>
  </r>
  <r>
    <x v="258"/>
    <x v="2"/>
    <s v="fill_color=vvlgrey,id=TF3"/>
  </r>
  <r>
    <x v="258"/>
    <x v="3"/>
    <s v="fill_color=vvlgrey,id=TF4"/>
  </r>
  <r>
    <x v="258"/>
    <x v="4"/>
    <s v="fill_color=yellow,id=TF5"/>
  </r>
  <r>
    <x v="258"/>
    <x v="5"/>
    <s v="fill_color=vvlgrey,id=TF6"/>
  </r>
  <r>
    <x v="258"/>
    <x v="6"/>
    <s v="fill_color=vvlgrey,id=TF7"/>
  </r>
  <r>
    <x v="258"/>
    <x v="7"/>
    <s v="fill_color=vvlgrey,id=TF8"/>
  </r>
  <r>
    <x v="258"/>
    <x v="8"/>
    <s v="fill_color=vvlgrey,id=TF9"/>
  </r>
  <r>
    <x v="258"/>
    <x v="9"/>
    <s v="fill_color=yellow,id=TF10"/>
  </r>
  <r>
    <x v="258"/>
    <x v="10"/>
    <s v="fill_color=vvlgrey,id=TF11"/>
  </r>
  <r>
    <x v="258"/>
    <x v="11"/>
    <s v="fill_color=vvlgrey,id=TF12"/>
  </r>
  <r>
    <x v="259"/>
    <x v="0"/>
    <s v="fill_color=vvlgrey,id=TF1"/>
  </r>
  <r>
    <x v="259"/>
    <x v="1"/>
    <s v="fill_color=vvlgrey,id=TF2"/>
  </r>
  <r>
    <x v="259"/>
    <x v="2"/>
    <s v="fill_color=vvlgrey,id=TF3"/>
  </r>
  <r>
    <x v="259"/>
    <x v="3"/>
    <s v="fill_color=vvlgrey,id=TF4"/>
  </r>
  <r>
    <x v="259"/>
    <x v="4"/>
    <s v="fill_color=yellow,id=TF5"/>
  </r>
  <r>
    <x v="259"/>
    <x v="5"/>
    <s v="fill_color=vvlgrey,id=TF6"/>
  </r>
  <r>
    <x v="259"/>
    <x v="6"/>
    <s v="fill_color=vvlgrey,id=TF7"/>
  </r>
  <r>
    <x v="259"/>
    <x v="7"/>
    <s v="fill_color=vvlgrey,id=TF8"/>
  </r>
  <r>
    <x v="259"/>
    <x v="8"/>
    <s v="fill_color=vvlgrey,id=TF9"/>
  </r>
  <r>
    <x v="259"/>
    <x v="9"/>
    <s v="fill_color=vvlgrey,id=TF10"/>
  </r>
  <r>
    <x v="259"/>
    <x v="10"/>
    <s v="fill_color=vvlgrey,id=TF11"/>
  </r>
  <r>
    <x v="259"/>
    <x v="11"/>
    <s v="fill_color=vvlgrey,id=TF12"/>
  </r>
  <r>
    <x v="260"/>
    <x v="0"/>
    <s v="fill_color=vvlgrey,id=TF1"/>
  </r>
  <r>
    <x v="260"/>
    <x v="1"/>
    <s v="fill_color=vvlgrey,id=TF2"/>
  </r>
  <r>
    <x v="260"/>
    <x v="2"/>
    <s v="fill_color=yellow,id=TF3"/>
  </r>
  <r>
    <x v="260"/>
    <x v="3"/>
    <s v="fill_color=yellow,id=TF4"/>
  </r>
  <r>
    <x v="260"/>
    <x v="4"/>
    <s v="fill_color=yellow,id=TF5"/>
  </r>
  <r>
    <x v="260"/>
    <x v="5"/>
    <s v="fill_color=vvlgrey,id=TF6"/>
  </r>
  <r>
    <x v="260"/>
    <x v="6"/>
    <s v="fill_color=vvlgrey,id=TF7"/>
  </r>
  <r>
    <x v="260"/>
    <x v="7"/>
    <s v="fill_color=vvlgrey,id=TF8"/>
  </r>
  <r>
    <x v="260"/>
    <x v="8"/>
    <s v="fill_color=vvlgrey,id=TF9"/>
  </r>
  <r>
    <x v="260"/>
    <x v="9"/>
    <s v="fill_color=vvlgrey,id=TF10"/>
  </r>
  <r>
    <x v="260"/>
    <x v="10"/>
    <s v="fill_color=vvlgrey,id=TF11"/>
  </r>
  <r>
    <x v="260"/>
    <x v="11"/>
    <s v="fill_color=vvlgrey,id=TF12"/>
  </r>
  <r>
    <x v="261"/>
    <x v="0"/>
    <s v="fill_color=vvlgrey,id=TF1"/>
  </r>
  <r>
    <x v="261"/>
    <x v="1"/>
    <s v="fill_color=yellow,id=TF2"/>
  </r>
  <r>
    <x v="261"/>
    <x v="2"/>
    <s v="fill_color=vvlgrey,id=TF3"/>
  </r>
  <r>
    <x v="261"/>
    <x v="3"/>
    <s v="fill_color=yellow,id=TF4"/>
  </r>
  <r>
    <x v="261"/>
    <x v="4"/>
    <s v="fill_color=vvlgrey,id=TF5"/>
  </r>
  <r>
    <x v="261"/>
    <x v="5"/>
    <s v="fill_color=yellow,id=TF6"/>
  </r>
  <r>
    <x v="261"/>
    <x v="6"/>
    <s v="fill_color=vvlgrey,id=TF7"/>
  </r>
  <r>
    <x v="261"/>
    <x v="7"/>
    <s v="fill_color=vvlgrey,id=TF8"/>
  </r>
  <r>
    <x v="261"/>
    <x v="8"/>
    <s v="fill_color=vvlgrey,id=TF9"/>
  </r>
  <r>
    <x v="261"/>
    <x v="9"/>
    <s v="fill_color=yellow,id=TF10"/>
  </r>
  <r>
    <x v="261"/>
    <x v="10"/>
    <s v="fill_color=yellow,id=TF11"/>
  </r>
  <r>
    <x v="261"/>
    <x v="11"/>
    <s v="fill_color=vvlgrey,id=TF12"/>
  </r>
  <r>
    <x v="262"/>
    <x v="0"/>
    <s v="fill_color=vvlgrey,id=TF1"/>
  </r>
  <r>
    <x v="262"/>
    <x v="1"/>
    <s v="fill_color=vvlgrey,id=TF2"/>
  </r>
  <r>
    <x v="262"/>
    <x v="2"/>
    <s v="fill_color=vvlgrey,id=TF3"/>
  </r>
  <r>
    <x v="262"/>
    <x v="3"/>
    <s v="fill_color=vvlgrey,id=TF4"/>
  </r>
  <r>
    <x v="262"/>
    <x v="4"/>
    <s v="fill_color=vvlgrey,id=TF5"/>
  </r>
  <r>
    <x v="262"/>
    <x v="5"/>
    <s v="fill_color=vvlgrey,id=TF6"/>
  </r>
  <r>
    <x v="262"/>
    <x v="6"/>
    <s v="fill_color=vvlgrey,id=TF7"/>
  </r>
  <r>
    <x v="262"/>
    <x v="7"/>
    <s v="fill_color=vvlgrey,id=TF8"/>
  </r>
  <r>
    <x v="262"/>
    <x v="8"/>
    <s v="fill_color=vvlgrey,id=TF9"/>
  </r>
  <r>
    <x v="262"/>
    <x v="9"/>
    <s v="fill_color=vvlgrey,id=TF10"/>
  </r>
  <r>
    <x v="262"/>
    <x v="10"/>
    <s v="fill_color=vvlgrey,id=TF11"/>
  </r>
  <r>
    <x v="262"/>
    <x v="11"/>
    <s v="fill_color=vvlgrey,id=TF12"/>
  </r>
  <r>
    <x v="263"/>
    <x v="0"/>
    <s v="fill_color=vvlgrey,id=TF1"/>
  </r>
  <r>
    <x v="263"/>
    <x v="1"/>
    <s v="fill_color=vvlgrey,id=TF2"/>
  </r>
  <r>
    <x v="263"/>
    <x v="2"/>
    <s v="fill_color=vvlgrey,id=TF3"/>
  </r>
  <r>
    <x v="263"/>
    <x v="3"/>
    <s v="fill_color=vvlgrey,id=TF4"/>
  </r>
  <r>
    <x v="263"/>
    <x v="4"/>
    <s v="fill_color=vvlgrey,id=TF5"/>
  </r>
  <r>
    <x v="263"/>
    <x v="5"/>
    <s v="fill_color=vvlgrey,id=TF6"/>
  </r>
  <r>
    <x v="263"/>
    <x v="6"/>
    <s v="fill_color=vvlgrey,id=TF7"/>
  </r>
  <r>
    <x v="263"/>
    <x v="7"/>
    <s v="fill_color=vvlgrey,id=TF8"/>
  </r>
  <r>
    <x v="263"/>
    <x v="8"/>
    <s v="fill_color=vvlgrey,id=TF9"/>
  </r>
  <r>
    <x v="263"/>
    <x v="9"/>
    <s v="fill_color=vvlgrey,id=TF10"/>
  </r>
  <r>
    <x v="263"/>
    <x v="10"/>
    <s v="fill_color=vvlgrey,id=TF11"/>
  </r>
  <r>
    <x v="263"/>
    <x v="11"/>
    <s v="fill_color=vvlgrey,id=TF12"/>
  </r>
  <r>
    <x v="264"/>
    <x v="0"/>
    <s v="fill_color=vvlgrey,id=TF1"/>
  </r>
  <r>
    <x v="264"/>
    <x v="1"/>
    <s v="fill_color=vvlgrey,id=TF2"/>
  </r>
  <r>
    <x v="264"/>
    <x v="2"/>
    <s v="fill_color=vvlgrey,id=TF3"/>
  </r>
  <r>
    <x v="264"/>
    <x v="3"/>
    <s v="fill_color=vvlgrey,id=TF4"/>
  </r>
  <r>
    <x v="264"/>
    <x v="4"/>
    <s v="fill_color=vvlgrey,id=TF5"/>
  </r>
  <r>
    <x v="264"/>
    <x v="5"/>
    <s v="fill_color=vvlgrey,id=TF6"/>
  </r>
  <r>
    <x v="264"/>
    <x v="6"/>
    <s v="fill_color=vvlgrey,id=TF7"/>
  </r>
  <r>
    <x v="264"/>
    <x v="7"/>
    <s v="fill_color=vvlgrey,id=TF8"/>
  </r>
  <r>
    <x v="264"/>
    <x v="8"/>
    <s v="fill_color=vvlgrey,id=TF9"/>
  </r>
  <r>
    <x v="264"/>
    <x v="9"/>
    <s v="fill_color=vvlgrey,id=TF10"/>
  </r>
  <r>
    <x v="264"/>
    <x v="10"/>
    <s v="fill_color=vvlgrey,id=TF11"/>
  </r>
  <r>
    <x v="264"/>
    <x v="11"/>
    <s v="fill_color=vvlgrey,id=TF12"/>
  </r>
  <r>
    <x v="265"/>
    <x v="0"/>
    <s v="fill_color=vvlgrey,id=TF1"/>
  </r>
  <r>
    <x v="265"/>
    <x v="1"/>
    <s v="fill_color=yellow,id=TF2"/>
  </r>
  <r>
    <x v="265"/>
    <x v="2"/>
    <s v="fill_color=vvlgrey,id=TF3"/>
  </r>
  <r>
    <x v="265"/>
    <x v="3"/>
    <s v="fill_color=yellow,id=TF4"/>
  </r>
  <r>
    <x v="265"/>
    <x v="4"/>
    <s v="fill_color=vvlgrey,id=TF5"/>
  </r>
  <r>
    <x v="265"/>
    <x v="5"/>
    <s v="fill_color=yellow,id=TF6"/>
  </r>
  <r>
    <x v="265"/>
    <x v="6"/>
    <s v="fill_color=vvlgrey,id=TF7"/>
  </r>
  <r>
    <x v="265"/>
    <x v="7"/>
    <s v="fill_color=vvlgrey,id=TF8"/>
  </r>
  <r>
    <x v="265"/>
    <x v="8"/>
    <s v="fill_color=vvlgrey,id=TF9"/>
  </r>
  <r>
    <x v="265"/>
    <x v="9"/>
    <s v="fill_color=yellow,id=TF10"/>
  </r>
  <r>
    <x v="265"/>
    <x v="10"/>
    <s v="fill_color=yellow,id=TF11"/>
  </r>
  <r>
    <x v="265"/>
    <x v="11"/>
    <s v="fill_color=vvlgrey,id=TF12"/>
  </r>
  <r>
    <x v="266"/>
    <x v="0"/>
    <s v="fill_color=vvlgrey,id=TF1"/>
  </r>
  <r>
    <x v="266"/>
    <x v="1"/>
    <s v="fill_color=vvlgrey,id=TF2"/>
  </r>
  <r>
    <x v="266"/>
    <x v="2"/>
    <s v="fill_color=vvlgrey,id=TF3"/>
  </r>
  <r>
    <x v="266"/>
    <x v="3"/>
    <s v="fill_color=vvlgrey,id=TF4"/>
  </r>
  <r>
    <x v="266"/>
    <x v="4"/>
    <s v="fill_color=yellow,id=TF5"/>
  </r>
  <r>
    <x v="266"/>
    <x v="5"/>
    <s v="fill_color=yellow,id=TF6"/>
  </r>
  <r>
    <x v="266"/>
    <x v="6"/>
    <s v="fill_color=vvlgrey,id=TF7"/>
  </r>
  <r>
    <x v="266"/>
    <x v="7"/>
    <s v="fill_color=vvlgrey,id=TF8"/>
  </r>
  <r>
    <x v="266"/>
    <x v="8"/>
    <s v="fill_color=vvlgrey,id=TF9"/>
  </r>
  <r>
    <x v="266"/>
    <x v="9"/>
    <s v="fill_color=yellow,id=TF10"/>
  </r>
  <r>
    <x v="266"/>
    <x v="10"/>
    <s v="fill_color=yellow,id=TF11"/>
  </r>
  <r>
    <x v="266"/>
    <x v="11"/>
    <s v="fill_color=vvlgrey,id=TF12"/>
  </r>
  <r>
    <x v="267"/>
    <x v="0"/>
    <s v="fill_color=vvlgrey,id=TF1"/>
  </r>
  <r>
    <x v="267"/>
    <x v="1"/>
    <s v="fill_color=vvlgrey,id=TF2"/>
  </r>
  <r>
    <x v="267"/>
    <x v="2"/>
    <s v="fill_color=vvlgrey,id=TF3"/>
  </r>
  <r>
    <x v="267"/>
    <x v="3"/>
    <s v="fill_color=vvlgrey,id=TF4"/>
  </r>
  <r>
    <x v="267"/>
    <x v="4"/>
    <s v="fill_color=vvlgrey,id=TF5"/>
  </r>
  <r>
    <x v="267"/>
    <x v="5"/>
    <s v="fill_color=vvlgrey,id=TF6"/>
  </r>
  <r>
    <x v="267"/>
    <x v="6"/>
    <s v="fill_color=vvlgrey,id=TF7"/>
  </r>
  <r>
    <x v="267"/>
    <x v="7"/>
    <s v="fill_color=vvlgrey,id=TF8"/>
  </r>
  <r>
    <x v="267"/>
    <x v="8"/>
    <s v="fill_color=vvlgrey,id=TF9"/>
  </r>
  <r>
    <x v="267"/>
    <x v="9"/>
    <s v="fill_color=vvlgrey,id=TF10"/>
  </r>
  <r>
    <x v="267"/>
    <x v="10"/>
    <s v="fill_color=vvlgrey,id=TF11"/>
  </r>
  <r>
    <x v="267"/>
    <x v="11"/>
    <s v="fill_color=vvlgrey,id=TF12"/>
  </r>
  <r>
    <x v="268"/>
    <x v="0"/>
    <s v="fill_color=vvlgrey,id=TF1"/>
  </r>
  <r>
    <x v="268"/>
    <x v="1"/>
    <s v="fill_color=vvlgrey,id=TF2"/>
  </r>
  <r>
    <x v="268"/>
    <x v="2"/>
    <s v="fill_color=vvlgrey,id=TF3"/>
  </r>
  <r>
    <x v="268"/>
    <x v="3"/>
    <s v="fill_color=yellow,id=TF4"/>
  </r>
  <r>
    <x v="268"/>
    <x v="4"/>
    <s v="fill_color=vvlgrey,id=TF5"/>
  </r>
  <r>
    <x v="268"/>
    <x v="5"/>
    <s v="fill_color=vvlgrey,id=TF6"/>
  </r>
  <r>
    <x v="268"/>
    <x v="6"/>
    <s v="fill_color=vvlgrey,id=TF7"/>
  </r>
  <r>
    <x v="268"/>
    <x v="7"/>
    <s v="fill_color=vvlgrey,id=TF8"/>
  </r>
  <r>
    <x v="268"/>
    <x v="8"/>
    <s v="fill_color=vvlgrey,id=TF9"/>
  </r>
  <r>
    <x v="268"/>
    <x v="9"/>
    <s v="fill_color=vvlgrey,id=TF10"/>
  </r>
  <r>
    <x v="268"/>
    <x v="10"/>
    <s v="fill_color=vvlgrey,id=TF11"/>
  </r>
  <r>
    <x v="268"/>
    <x v="11"/>
    <s v="fill_color=vvlgrey,id=TF12"/>
  </r>
  <r>
    <x v="269"/>
    <x v="0"/>
    <s v="fill_color=vvlgrey,id=TF1"/>
  </r>
  <r>
    <x v="269"/>
    <x v="1"/>
    <s v="fill_color=vvlgrey,id=TF2"/>
  </r>
  <r>
    <x v="269"/>
    <x v="2"/>
    <s v="fill_color=vvlgrey,id=TF3"/>
  </r>
  <r>
    <x v="269"/>
    <x v="3"/>
    <s v="fill_color=yellow,id=TF4"/>
  </r>
  <r>
    <x v="269"/>
    <x v="4"/>
    <s v="fill_color=vvlgrey,id=TF5"/>
  </r>
  <r>
    <x v="269"/>
    <x v="5"/>
    <s v="fill_color=vvlgrey,id=TF6"/>
  </r>
  <r>
    <x v="269"/>
    <x v="6"/>
    <s v="fill_color=vvlgrey,id=TF7"/>
  </r>
  <r>
    <x v="269"/>
    <x v="7"/>
    <s v="fill_color=vvlgrey,id=TF8"/>
  </r>
  <r>
    <x v="269"/>
    <x v="8"/>
    <s v="fill_color=vvlgrey,id=TF9"/>
  </r>
  <r>
    <x v="269"/>
    <x v="9"/>
    <s v="fill_color=vvlgrey,id=TF10"/>
  </r>
  <r>
    <x v="269"/>
    <x v="10"/>
    <s v="fill_color=vvlgrey,id=TF11"/>
  </r>
  <r>
    <x v="269"/>
    <x v="11"/>
    <s v="fill_color=vvlgrey,id=TF12"/>
  </r>
  <r>
    <x v="270"/>
    <x v="0"/>
    <s v="fill_color=vvlgrey,id=TF1"/>
  </r>
  <r>
    <x v="270"/>
    <x v="1"/>
    <s v="fill_color=vvlgrey,id=TF2"/>
  </r>
  <r>
    <x v="270"/>
    <x v="2"/>
    <s v="fill_color=yellow,id=TF3"/>
  </r>
  <r>
    <x v="270"/>
    <x v="3"/>
    <s v="fill_color=vvlgrey,id=TF4"/>
  </r>
  <r>
    <x v="270"/>
    <x v="4"/>
    <s v="fill_color=vvlgrey,id=TF5"/>
  </r>
  <r>
    <x v="270"/>
    <x v="5"/>
    <s v="fill_color=vvlgrey,id=TF6"/>
  </r>
  <r>
    <x v="270"/>
    <x v="6"/>
    <s v="fill_color=yellow,id=TF7"/>
  </r>
  <r>
    <x v="270"/>
    <x v="7"/>
    <s v="fill_color=vvlgrey,id=TF8"/>
  </r>
  <r>
    <x v="270"/>
    <x v="8"/>
    <s v="fill_color=vvlgrey,id=TF9"/>
  </r>
  <r>
    <x v="270"/>
    <x v="9"/>
    <s v="fill_color=yellow,id=TF10"/>
  </r>
  <r>
    <x v="270"/>
    <x v="10"/>
    <s v="fill_color=yellow,id=TF11"/>
  </r>
  <r>
    <x v="270"/>
    <x v="11"/>
    <s v="fill_color=vvlgrey,id=TF12"/>
  </r>
  <r>
    <x v="271"/>
    <x v="0"/>
    <s v="fill_color=vvlgrey,id=TF1"/>
  </r>
  <r>
    <x v="271"/>
    <x v="1"/>
    <s v="fill_color=vvlgrey,id=TF2"/>
  </r>
  <r>
    <x v="271"/>
    <x v="2"/>
    <s v="fill_color=vvlgrey,id=TF3"/>
  </r>
  <r>
    <x v="271"/>
    <x v="3"/>
    <s v="fill_color=vvlgrey,id=TF4"/>
  </r>
  <r>
    <x v="271"/>
    <x v="4"/>
    <s v="fill_color=vvlgrey,id=TF5"/>
  </r>
  <r>
    <x v="271"/>
    <x v="5"/>
    <s v="fill_color=vvlgrey,id=TF6"/>
  </r>
  <r>
    <x v="271"/>
    <x v="6"/>
    <s v="fill_color=vvlgrey,id=TF7"/>
  </r>
  <r>
    <x v="271"/>
    <x v="7"/>
    <s v="fill_color=vvlgrey,id=TF8"/>
  </r>
  <r>
    <x v="271"/>
    <x v="8"/>
    <s v="fill_color=vvlgrey,id=TF9"/>
  </r>
  <r>
    <x v="271"/>
    <x v="9"/>
    <s v="fill_color=vvlgrey,id=TF10"/>
  </r>
  <r>
    <x v="271"/>
    <x v="10"/>
    <s v="fill_color=yellow,id=TF11"/>
  </r>
  <r>
    <x v="271"/>
    <x v="11"/>
    <s v="fill_color=vvlgrey,id=TF12"/>
  </r>
  <r>
    <x v="272"/>
    <x v="0"/>
    <s v="fill_color=vvlgrey,id=TF1"/>
  </r>
  <r>
    <x v="272"/>
    <x v="1"/>
    <s v="fill_color=vvlgrey,id=TF2"/>
  </r>
  <r>
    <x v="272"/>
    <x v="2"/>
    <s v="fill_color=vvlgrey,id=TF3"/>
  </r>
  <r>
    <x v="272"/>
    <x v="3"/>
    <s v="fill_color=vvlgrey,id=TF4"/>
  </r>
  <r>
    <x v="272"/>
    <x v="4"/>
    <s v="fill_color=vvlgrey,id=TF5"/>
  </r>
  <r>
    <x v="272"/>
    <x v="5"/>
    <s v="fill_color=vvlgrey,id=TF6"/>
  </r>
  <r>
    <x v="272"/>
    <x v="6"/>
    <s v="fill_color=vvlgrey,id=TF7"/>
  </r>
  <r>
    <x v="272"/>
    <x v="7"/>
    <s v="fill_color=vvlgrey,id=TF8"/>
  </r>
  <r>
    <x v="272"/>
    <x v="8"/>
    <s v="fill_color=vvlgrey,id=TF9"/>
  </r>
  <r>
    <x v="272"/>
    <x v="9"/>
    <s v="fill_color=vvlgrey,id=TF10"/>
  </r>
  <r>
    <x v="272"/>
    <x v="10"/>
    <s v="fill_color=yellow,id=TF11"/>
  </r>
  <r>
    <x v="272"/>
    <x v="11"/>
    <s v="fill_color=vvlgrey,id=TF12"/>
  </r>
  <r>
    <x v="273"/>
    <x v="0"/>
    <s v="fill_color=vvlgrey,id=TF1"/>
  </r>
  <r>
    <x v="273"/>
    <x v="1"/>
    <s v="fill_color=vvlgrey,id=TF2"/>
  </r>
  <r>
    <x v="273"/>
    <x v="2"/>
    <s v="fill_color=vvlgrey,id=TF3"/>
  </r>
  <r>
    <x v="273"/>
    <x v="3"/>
    <s v="fill_color=vvlgrey,id=TF4"/>
  </r>
  <r>
    <x v="273"/>
    <x v="4"/>
    <s v="fill_color=vvlgrey,id=TF5"/>
  </r>
  <r>
    <x v="273"/>
    <x v="5"/>
    <s v="fill_color=vvlgrey,id=TF6"/>
  </r>
  <r>
    <x v="273"/>
    <x v="6"/>
    <s v="fill_color=vvlgrey,id=TF7"/>
  </r>
  <r>
    <x v="273"/>
    <x v="7"/>
    <s v="fill_color=vvlgrey,id=TF8"/>
  </r>
  <r>
    <x v="273"/>
    <x v="8"/>
    <s v="fill_color=vvlgrey,id=TF9"/>
  </r>
  <r>
    <x v="273"/>
    <x v="9"/>
    <s v="fill_color=vvlgrey,id=TF10"/>
  </r>
  <r>
    <x v="273"/>
    <x v="10"/>
    <s v="fill_color=yellow,id=TF11"/>
  </r>
  <r>
    <x v="273"/>
    <x v="11"/>
    <s v="fill_color=vvlgrey,id=TF12"/>
  </r>
  <r>
    <x v="274"/>
    <x v="0"/>
    <s v="fill_color=vvlgrey,id=TF1"/>
  </r>
  <r>
    <x v="274"/>
    <x v="1"/>
    <s v="fill_color=vvlgrey,id=TF2"/>
  </r>
  <r>
    <x v="274"/>
    <x v="2"/>
    <s v="fill_color=dblue,id=TF3"/>
  </r>
  <r>
    <x v="274"/>
    <x v="3"/>
    <s v="fill_color=vvlgrey,id=TF4"/>
  </r>
  <r>
    <x v="274"/>
    <x v="4"/>
    <s v="fill_color=yellow,id=TF5"/>
  </r>
  <r>
    <x v="274"/>
    <x v="5"/>
    <s v="fill_color=vvlgrey,id=TF6"/>
  </r>
  <r>
    <x v="274"/>
    <x v="6"/>
    <s v="fill_color=yellow,id=TF7"/>
  </r>
  <r>
    <x v="274"/>
    <x v="7"/>
    <s v="fill_color=vvlgrey,id=TF8"/>
  </r>
  <r>
    <x v="274"/>
    <x v="8"/>
    <s v="fill_color=vvlgrey,id=TF9"/>
  </r>
  <r>
    <x v="274"/>
    <x v="9"/>
    <s v="fill_color=vvlgrey,id=TF10"/>
  </r>
  <r>
    <x v="274"/>
    <x v="10"/>
    <s v="fill_color=yellow,id=TF11"/>
  </r>
  <r>
    <x v="274"/>
    <x v="11"/>
    <s v="fill_color=vvlgrey,id=TF12"/>
  </r>
  <r>
    <x v="275"/>
    <x v="0"/>
    <s v="fill_color=vvlgrey,id=TF1"/>
  </r>
  <r>
    <x v="275"/>
    <x v="1"/>
    <s v="fill_color=vvlgrey,id=TF2"/>
  </r>
  <r>
    <x v="275"/>
    <x v="2"/>
    <s v="fill_color=yellow,id=TF3"/>
  </r>
  <r>
    <x v="275"/>
    <x v="3"/>
    <s v="fill_color=vvlgrey,id=TF4"/>
  </r>
  <r>
    <x v="275"/>
    <x v="4"/>
    <s v="fill_color=yellow,id=TF5"/>
  </r>
  <r>
    <x v="275"/>
    <x v="5"/>
    <s v="fill_color=vvlgrey,id=TF6"/>
  </r>
  <r>
    <x v="275"/>
    <x v="6"/>
    <s v="fill_color=yellow,id=TF7"/>
  </r>
  <r>
    <x v="275"/>
    <x v="7"/>
    <s v="fill_color=vvlgrey,id=TF8"/>
  </r>
  <r>
    <x v="275"/>
    <x v="8"/>
    <s v="fill_color=vvlgrey,id=TF9"/>
  </r>
  <r>
    <x v="275"/>
    <x v="9"/>
    <s v="fill_color=vvlgrey,id=TF10"/>
  </r>
  <r>
    <x v="275"/>
    <x v="10"/>
    <s v="fill_color=yellow,id=TF11"/>
  </r>
  <r>
    <x v="275"/>
    <x v="11"/>
    <s v="fill_color=vvlgrey,id=TF12"/>
  </r>
  <r>
    <x v="276"/>
    <x v="0"/>
    <s v="fill_color=vvlgrey,id=TF1"/>
  </r>
  <r>
    <x v="276"/>
    <x v="1"/>
    <s v="fill_color=vvlgrey,id=TF2"/>
  </r>
  <r>
    <x v="276"/>
    <x v="2"/>
    <s v="fill_color=vvlgrey,id=TF3"/>
  </r>
  <r>
    <x v="276"/>
    <x v="3"/>
    <s v="fill_color=vvlgrey,id=TF4"/>
  </r>
  <r>
    <x v="276"/>
    <x v="4"/>
    <s v="fill_color=vvlgrey,id=TF5"/>
  </r>
  <r>
    <x v="276"/>
    <x v="5"/>
    <s v="fill_color=vvlgrey,id=TF6"/>
  </r>
  <r>
    <x v="276"/>
    <x v="6"/>
    <s v="fill_color=yellow,id=TF7"/>
  </r>
  <r>
    <x v="276"/>
    <x v="7"/>
    <s v="fill_color=vvlgrey,id=TF8"/>
  </r>
  <r>
    <x v="276"/>
    <x v="8"/>
    <s v="fill_color=vvlgrey,id=TF9"/>
  </r>
  <r>
    <x v="276"/>
    <x v="9"/>
    <s v="fill_color=vvlgrey,id=TF10"/>
  </r>
  <r>
    <x v="276"/>
    <x v="10"/>
    <s v="fill_color=vvlgrey,id=TF11"/>
  </r>
  <r>
    <x v="276"/>
    <x v="11"/>
    <s v="fill_color=vvlgrey,id=TF12"/>
  </r>
  <r>
    <x v="277"/>
    <x v="0"/>
    <s v="fill_color=vvlgrey,id=TF1"/>
  </r>
  <r>
    <x v="277"/>
    <x v="1"/>
    <s v="fill_color=vvlgrey,id=TF2"/>
  </r>
  <r>
    <x v="277"/>
    <x v="2"/>
    <s v="fill_color=vvlgrey,id=TF3"/>
  </r>
  <r>
    <x v="277"/>
    <x v="3"/>
    <s v="fill_color=vvlgrey,id=TF4"/>
  </r>
  <r>
    <x v="277"/>
    <x v="4"/>
    <s v="fill_color=vvlgrey,id=TF5"/>
  </r>
  <r>
    <x v="277"/>
    <x v="5"/>
    <s v="fill_color=vvlgrey,id=TF6"/>
  </r>
  <r>
    <x v="277"/>
    <x v="6"/>
    <s v="fill_color=vvlgrey,id=TF7"/>
  </r>
  <r>
    <x v="277"/>
    <x v="7"/>
    <s v="fill_color=vvlgrey,id=TF8"/>
  </r>
  <r>
    <x v="277"/>
    <x v="8"/>
    <s v="fill_color=vvlgrey,id=TF9"/>
  </r>
  <r>
    <x v="277"/>
    <x v="9"/>
    <s v="fill_color=vvlgrey,id=TF10"/>
  </r>
  <r>
    <x v="277"/>
    <x v="10"/>
    <s v="fill_color=vvlgrey,id=TF11"/>
  </r>
  <r>
    <x v="277"/>
    <x v="11"/>
    <s v="fill_color=vvlgrey,id=TF12"/>
  </r>
  <r>
    <x v="278"/>
    <x v="0"/>
    <s v="fill_color=vvlgrey,id=TF1"/>
  </r>
  <r>
    <x v="278"/>
    <x v="1"/>
    <s v="fill_color=yellow,id=TF2"/>
  </r>
  <r>
    <x v="278"/>
    <x v="2"/>
    <s v="fill_color=vvlgrey,id=TF3"/>
  </r>
  <r>
    <x v="278"/>
    <x v="3"/>
    <s v="fill_color=vvlgrey,id=TF4"/>
  </r>
  <r>
    <x v="278"/>
    <x v="4"/>
    <s v="fill_color=vvlgrey,id=TF5"/>
  </r>
  <r>
    <x v="278"/>
    <x v="5"/>
    <s v="fill_color=yellow,id=TF6"/>
  </r>
  <r>
    <x v="278"/>
    <x v="6"/>
    <s v="fill_color=vvlgrey,id=TF7"/>
  </r>
  <r>
    <x v="278"/>
    <x v="7"/>
    <s v="fill_color=vvlgrey,id=TF8"/>
  </r>
  <r>
    <x v="278"/>
    <x v="8"/>
    <s v="fill_color=vvlgrey,id=TF9"/>
  </r>
  <r>
    <x v="278"/>
    <x v="9"/>
    <s v="fill_color=yellow,id=TF10"/>
  </r>
  <r>
    <x v="278"/>
    <x v="10"/>
    <s v="fill_color=vvlgrey,id=TF11"/>
  </r>
  <r>
    <x v="278"/>
    <x v="11"/>
    <s v="fill_color=vvlgrey,id=TF12"/>
  </r>
  <r>
    <x v="279"/>
    <x v="0"/>
    <s v="fill_color=vvlgrey,id=TF1"/>
  </r>
  <r>
    <x v="279"/>
    <x v="1"/>
    <s v="fill_color=vvlgrey,id=TF2"/>
  </r>
  <r>
    <x v="279"/>
    <x v="2"/>
    <s v="fill_color=vvlgrey,id=TF3"/>
  </r>
  <r>
    <x v="279"/>
    <x v="3"/>
    <s v="fill_color=vvlgrey,id=TF4"/>
  </r>
  <r>
    <x v="279"/>
    <x v="4"/>
    <s v="fill_color=vvlgrey,id=TF5"/>
  </r>
  <r>
    <x v="279"/>
    <x v="5"/>
    <s v="fill_color=vvlgrey,id=TF6"/>
  </r>
  <r>
    <x v="279"/>
    <x v="6"/>
    <s v="fill_color=vvlgrey,id=TF7"/>
  </r>
  <r>
    <x v="279"/>
    <x v="7"/>
    <s v="fill_color=vvlgrey,id=TF8"/>
  </r>
  <r>
    <x v="279"/>
    <x v="8"/>
    <s v="fill_color=vvlgrey,id=TF9"/>
  </r>
  <r>
    <x v="279"/>
    <x v="9"/>
    <s v="fill_color=vvlgrey,id=TF10"/>
  </r>
  <r>
    <x v="279"/>
    <x v="10"/>
    <s v="fill_color=vvlgrey,id=TF11"/>
  </r>
  <r>
    <x v="279"/>
    <x v="11"/>
    <s v="fill_color=vvlgrey,id=TF12"/>
  </r>
  <r>
    <x v="280"/>
    <x v="0"/>
    <s v="fill_color=vvlgrey,id=TF1"/>
  </r>
  <r>
    <x v="280"/>
    <x v="1"/>
    <s v="fill_color=vvlgrey,id=TF2"/>
  </r>
  <r>
    <x v="280"/>
    <x v="2"/>
    <s v="fill_color=vvlgrey,id=TF3"/>
  </r>
  <r>
    <x v="280"/>
    <x v="3"/>
    <s v="fill_color=vvlgrey,id=TF4"/>
  </r>
  <r>
    <x v="280"/>
    <x v="4"/>
    <s v="fill_color=vvlgrey,id=TF5"/>
  </r>
  <r>
    <x v="280"/>
    <x v="5"/>
    <s v="fill_color=yellow,id=TF6"/>
  </r>
  <r>
    <x v="280"/>
    <x v="6"/>
    <s v="fill_color=vvlgrey,id=TF7"/>
  </r>
  <r>
    <x v="280"/>
    <x v="7"/>
    <s v="fill_color=vvlgrey,id=TF8"/>
  </r>
  <r>
    <x v="280"/>
    <x v="8"/>
    <s v="fill_color=vvlgrey,id=TF9"/>
  </r>
  <r>
    <x v="280"/>
    <x v="9"/>
    <s v="fill_color=yellow,id=TF10"/>
  </r>
  <r>
    <x v="280"/>
    <x v="10"/>
    <s v="fill_color=yellow,id=TF11"/>
  </r>
  <r>
    <x v="280"/>
    <x v="11"/>
    <s v="fill_color=vvlgrey,id=TF12"/>
  </r>
  <r>
    <x v="281"/>
    <x v="0"/>
    <s v="fill_color=vvlgrey,id=TF1"/>
  </r>
  <r>
    <x v="281"/>
    <x v="1"/>
    <s v="fill_color=vvlgrey,id=TF2"/>
  </r>
  <r>
    <x v="281"/>
    <x v="2"/>
    <s v="fill_color=vvlgrey,id=TF3"/>
  </r>
  <r>
    <x v="281"/>
    <x v="3"/>
    <s v="fill_color=vvlgrey,id=TF4"/>
  </r>
  <r>
    <x v="281"/>
    <x v="4"/>
    <s v="fill_color=vvlgrey,id=TF5"/>
  </r>
  <r>
    <x v="281"/>
    <x v="5"/>
    <s v="fill_color=vvlgrey,id=TF6"/>
  </r>
  <r>
    <x v="281"/>
    <x v="6"/>
    <s v="fill_color=vvlgrey,id=TF7"/>
  </r>
  <r>
    <x v="281"/>
    <x v="7"/>
    <s v="fill_color=vvlgrey,id=TF8"/>
  </r>
  <r>
    <x v="281"/>
    <x v="8"/>
    <s v="fill_color=vvlgrey,id=TF9"/>
  </r>
  <r>
    <x v="281"/>
    <x v="9"/>
    <s v="fill_color=vvlgrey,id=TF10"/>
  </r>
  <r>
    <x v="281"/>
    <x v="10"/>
    <s v="fill_color=dred,id=TF11"/>
  </r>
  <r>
    <x v="281"/>
    <x v="11"/>
    <s v="fill_color=vvlgrey,id=TF12"/>
  </r>
  <r>
    <x v="282"/>
    <x v="0"/>
    <s v="fill_color=vvlgrey,id=TF1"/>
  </r>
  <r>
    <x v="282"/>
    <x v="1"/>
    <s v="fill_color=vvlgrey,id=TF2"/>
  </r>
  <r>
    <x v="282"/>
    <x v="2"/>
    <s v="fill_color=vvlgrey,id=TF3"/>
  </r>
  <r>
    <x v="282"/>
    <x v="3"/>
    <s v="fill_color=vvlgrey,id=TF4"/>
  </r>
  <r>
    <x v="282"/>
    <x v="4"/>
    <s v="fill_color=vvlgrey,id=TF5"/>
  </r>
  <r>
    <x v="282"/>
    <x v="5"/>
    <s v="fill_color=vvlgrey,id=TF6"/>
  </r>
  <r>
    <x v="282"/>
    <x v="6"/>
    <s v="fill_color=vvlgrey,id=TF7"/>
  </r>
  <r>
    <x v="282"/>
    <x v="7"/>
    <s v="fill_color=vvlgrey,id=TF8"/>
  </r>
  <r>
    <x v="282"/>
    <x v="8"/>
    <s v="fill_color=vvlgrey,id=TF9"/>
  </r>
  <r>
    <x v="282"/>
    <x v="9"/>
    <s v="fill_color=vvlgrey,id=TF10"/>
  </r>
  <r>
    <x v="282"/>
    <x v="10"/>
    <s v="fill_color=yellow,id=TF11"/>
  </r>
  <r>
    <x v="282"/>
    <x v="11"/>
    <s v="fill_color=vvlgrey,id=TF12"/>
  </r>
  <r>
    <x v="283"/>
    <x v="0"/>
    <s v="fill_color=vvlgrey,id=TF1"/>
  </r>
  <r>
    <x v="283"/>
    <x v="1"/>
    <s v="fill_color=vvlgrey,id=TF2"/>
  </r>
  <r>
    <x v="283"/>
    <x v="2"/>
    <s v="fill_color=vvlgrey,id=TF3"/>
  </r>
  <r>
    <x v="283"/>
    <x v="3"/>
    <s v="fill_color=vvlgrey,id=TF4"/>
  </r>
  <r>
    <x v="283"/>
    <x v="4"/>
    <s v="fill_color=vvlgrey,id=TF5"/>
  </r>
  <r>
    <x v="283"/>
    <x v="5"/>
    <s v="fill_color=vvlgrey,id=TF6"/>
  </r>
  <r>
    <x v="283"/>
    <x v="6"/>
    <s v="fill_color=vvlgrey,id=TF7"/>
  </r>
  <r>
    <x v="283"/>
    <x v="7"/>
    <s v="fill_color=vvlgrey,id=TF8"/>
  </r>
  <r>
    <x v="283"/>
    <x v="8"/>
    <s v="fill_color=vvlgrey,id=TF9"/>
  </r>
  <r>
    <x v="283"/>
    <x v="9"/>
    <s v="fill_color=vvlgrey,id=TF10"/>
  </r>
  <r>
    <x v="283"/>
    <x v="10"/>
    <s v="fill_color=vvlgrey,id=TF11"/>
  </r>
  <r>
    <x v="283"/>
    <x v="11"/>
    <s v="fill_color=vvlgrey,id=TF12"/>
  </r>
  <r>
    <x v="284"/>
    <x v="0"/>
    <s v="fill_color=vvlgrey,id=TF1"/>
  </r>
  <r>
    <x v="284"/>
    <x v="1"/>
    <s v="fill_color=vvlgrey,id=TF2"/>
  </r>
  <r>
    <x v="284"/>
    <x v="2"/>
    <s v="fill_color=vvlgrey,id=TF3"/>
  </r>
  <r>
    <x v="284"/>
    <x v="3"/>
    <s v="fill_color=vvlgrey,id=TF4"/>
  </r>
  <r>
    <x v="284"/>
    <x v="4"/>
    <s v="fill_color=vvlgrey,id=TF5"/>
  </r>
  <r>
    <x v="284"/>
    <x v="5"/>
    <s v="fill_color=yellow,id=TF6"/>
  </r>
  <r>
    <x v="284"/>
    <x v="6"/>
    <s v="fill_color=vvlgrey,id=TF7"/>
  </r>
  <r>
    <x v="284"/>
    <x v="7"/>
    <s v="fill_color=vvlgrey,id=TF8"/>
  </r>
  <r>
    <x v="284"/>
    <x v="8"/>
    <s v="fill_color=vvlgrey,id=TF9"/>
  </r>
  <r>
    <x v="284"/>
    <x v="9"/>
    <s v="fill_color=vvlgrey,id=TF10"/>
  </r>
  <r>
    <x v="284"/>
    <x v="10"/>
    <s v="fill_color=vvlgrey,id=TF11"/>
  </r>
  <r>
    <x v="284"/>
    <x v="11"/>
    <s v="fill_color=vvlgrey,id=TF12"/>
  </r>
  <r>
    <x v="285"/>
    <x v="0"/>
    <s v="fill_color=vvlgrey,id=TF1"/>
  </r>
  <r>
    <x v="285"/>
    <x v="1"/>
    <s v="fill_color=vvlgrey,id=TF2"/>
  </r>
  <r>
    <x v="285"/>
    <x v="2"/>
    <s v="fill_color=vvlgrey,id=TF3"/>
  </r>
  <r>
    <x v="285"/>
    <x v="3"/>
    <s v="fill_color=vvlgrey,id=TF4"/>
  </r>
  <r>
    <x v="285"/>
    <x v="4"/>
    <s v="fill_color=vvlgrey,id=TF5"/>
  </r>
  <r>
    <x v="285"/>
    <x v="5"/>
    <s v="fill_color=yellow,id=TF6"/>
  </r>
  <r>
    <x v="285"/>
    <x v="6"/>
    <s v="fill_color=vvlgrey,id=TF7"/>
  </r>
  <r>
    <x v="285"/>
    <x v="7"/>
    <s v="fill_color=vvlgrey,id=TF8"/>
  </r>
  <r>
    <x v="285"/>
    <x v="8"/>
    <s v="fill_color=vvlgrey,id=TF9"/>
  </r>
  <r>
    <x v="285"/>
    <x v="9"/>
    <s v="fill_color=vvlgrey,id=TF10"/>
  </r>
  <r>
    <x v="285"/>
    <x v="10"/>
    <s v="fill_color=yellow,id=TF11"/>
  </r>
  <r>
    <x v="285"/>
    <x v="11"/>
    <s v="fill_color=vvlgrey,id=TF12"/>
  </r>
  <r>
    <x v="286"/>
    <x v="0"/>
    <s v="fill_color=vvlgrey,id=TF1"/>
  </r>
  <r>
    <x v="286"/>
    <x v="1"/>
    <s v="fill_color=vvlgrey,id=TF2"/>
  </r>
  <r>
    <x v="286"/>
    <x v="2"/>
    <s v="fill_color=vvlgrey,id=TF3"/>
  </r>
  <r>
    <x v="286"/>
    <x v="3"/>
    <s v="fill_color=vvlgrey,id=TF4"/>
  </r>
  <r>
    <x v="286"/>
    <x v="4"/>
    <s v="fill_color=vvlgrey,id=TF5"/>
  </r>
  <r>
    <x v="286"/>
    <x v="5"/>
    <s v="fill_color=yellow,id=TF6"/>
  </r>
  <r>
    <x v="286"/>
    <x v="6"/>
    <s v="fill_color=vvlgrey,id=TF7"/>
  </r>
  <r>
    <x v="286"/>
    <x v="7"/>
    <s v="fill_color=vvlgrey,id=TF8"/>
  </r>
  <r>
    <x v="286"/>
    <x v="8"/>
    <s v="fill_color=vvlgrey,id=TF9"/>
  </r>
  <r>
    <x v="286"/>
    <x v="9"/>
    <s v="fill_color=vvlgrey,id=TF10"/>
  </r>
  <r>
    <x v="286"/>
    <x v="10"/>
    <s v="fill_color=yellow,id=TF11"/>
  </r>
  <r>
    <x v="286"/>
    <x v="11"/>
    <s v="fill_color=vvlgrey,id=TF12"/>
  </r>
  <r>
    <x v="287"/>
    <x v="0"/>
    <s v="fill_color=vvlgrey,id=TF1"/>
  </r>
  <r>
    <x v="287"/>
    <x v="1"/>
    <s v="fill_color=vvlgrey,id=TF2"/>
  </r>
  <r>
    <x v="287"/>
    <x v="2"/>
    <s v="fill_color=dred,id=TF3"/>
  </r>
  <r>
    <x v="287"/>
    <x v="3"/>
    <s v="fill_color=yellow,id=TF4"/>
  </r>
  <r>
    <x v="287"/>
    <x v="4"/>
    <s v="fill_color=vvlgrey,id=TF5"/>
  </r>
  <r>
    <x v="287"/>
    <x v="5"/>
    <s v="fill_color=vvlgrey,id=TF6"/>
  </r>
  <r>
    <x v="287"/>
    <x v="6"/>
    <s v="fill_color=yellow,id=TF7"/>
  </r>
  <r>
    <x v="287"/>
    <x v="7"/>
    <s v="fill_color=yellow,id=TF8"/>
  </r>
  <r>
    <x v="287"/>
    <x v="8"/>
    <s v="fill_color=vvlgrey,id=TF9"/>
  </r>
  <r>
    <x v="287"/>
    <x v="9"/>
    <s v="fill_color=vvlgrey,id=TF10"/>
  </r>
  <r>
    <x v="287"/>
    <x v="10"/>
    <s v="fill_color=dred,id=TF11"/>
  </r>
  <r>
    <x v="287"/>
    <x v="11"/>
    <s v="fill_color=vvlgrey,id=TF12"/>
  </r>
  <r>
    <x v="288"/>
    <x v="0"/>
    <s v="fill_color=vvlgrey,id=TF1"/>
  </r>
  <r>
    <x v="288"/>
    <x v="1"/>
    <s v="fill_color=vvlgrey,id=TF2"/>
  </r>
  <r>
    <x v="288"/>
    <x v="2"/>
    <s v="fill_color=yellow,id=TF3"/>
  </r>
  <r>
    <x v="288"/>
    <x v="3"/>
    <s v="fill_color=vvlgrey,id=TF4"/>
  </r>
  <r>
    <x v="288"/>
    <x v="4"/>
    <s v="fill_color=yellow,id=TF5"/>
  </r>
  <r>
    <x v="288"/>
    <x v="5"/>
    <s v="fill_color=vvlgrey,id=TF6"/>
  </r>
  <r>
    <x v="288"/>
    <x v="6"/>
    <s v="fill_color=yellow,id=TF7"/>
  </r>
  <r>
    <x v="288"/>
    <x v="7"/>
    <s v="fill_color=vvlgrey,id=TF8"/>
  </r>
  <r>
    <x v="288"/>
    <x v="8"/>
    <s v="fill_color=vvlgrey,id=TF9"/>
  </r>
  <r>
    <x v="288"/>
    <x v="9"/>
    <s v="fill_color=yellow,id=TF10"/>
  </r>
  <r>
    <x v="288"/>
    <x v="10"/>
    <s v="fill_color=dred,id=TF11"/>
  </r>
  <r>
    <x v="288"/>
    <x v="11"/>
    <s v="fill_color=vvlgrey,id=TF12"/>
  </r>
  <r>
    <x v="289"/>
    <x v="0"/>
    <s v="fill_color=vvlgrey,id=TF1"/>
  </r>
  <r>
    <x v="289"/>
    <x v="1"/>
    <s v="fill_color=vvlgrey,id=TF2"/>
  </r>
  <r>
    <x v="289"/>
    <x v="2"/>
    <s v="fill_color=yellow,id=TF3"/>
  </r>
  <r>
    <x v="289"/>
    <x v="3"/>
    <s v="fill_color=yellow,id=TF4"/>
  </r>
  <r>
    <x v="289"/>
    <x v="4"/>
    <s v="fill_color=vvlgrey,id=TF5"/>
  </r>
  <r>
    <x v="289"/>
    <x v="5"/>
    <s v="fill_color=vvlgrey,id=TF6"/>
  </r>
  <r>
    <x v="289"/>
    <x v="6"/>
    <s v="fill_color=vvlgrey,id=TF7"/>
  </r>
  <r>
    <x v="289"/>
    <x v="7"/>
    <s v="fill_color=vvlgrey,id=TF8"/>
  </r>
  <r>
    <x v="289"/>
    <x v="8"/>
    <s v="fill_color=vvlgrey,id=TF9"/>
  </r>
  <r>
    <x v="289"/>
    <x v="9"/>
    <s v="fill_color=yellow,id=TF10"/>
  </r>
  <r>
    <x v="289"/>
    <x v="10"/>
    <s v="fill_color=yellow,id=TF11"/>
  </r>
  <r>
    <x v="289"/>
    <x v="11"/>
    <s v="fill_color=vvlgrey,id=TF12"/>
  </r>
  <r>
    <x v="290"/>
    <x v="0"/>
    <s v="fill_color=vvlgrey,id=TF1"/>
  </r>
  <r>
    <x v="290"/>
    <x v="1"/>
    <s v="fill_color=vvlgrey,id=TF2"/>
  </r>
  <r>
    <x v="290"/>
    <x v="2"/>
    <s v="fill_color=yellow,id=TF3"/>
  </r>
  <r>
    <x v="290"/>
    <x v="3"/>
    <s v="fill_color=yellow,id=TF4"/>
  </r>
  <r>
    <x v="290"/>
    <x v="4"/>
    <s v="fill_color=vvlgrey,id=TF5"/>
  </r>
  <r>
    <x v="290"/>
    <x v="5"/>
    <s v="fill_color=vvlgrey,id=TF6"/>
  </r>
  <r>
    <x v="290"/>
    <x v="6"/>
    <s v="fill_color=vvlgrey,id=TF7"/>
  </r>
  <r>
    <x v="290"/>
    <x v="7"/>
    <s v="fill_color=vvlgrey,id=TF8"/>
  </r>
  <r>
    <x v="290"/>
    <x v="8"/>
    <s v="fill_color=vvlgrey,id=TF9"/>
  </r>
  <r>
    <x v="290"/>
    <x v="9"/>
    <s v="fill_color=yellow,id=TF10"/>
  </r>
  <r>
    <x v="290"/>
    <x v="10"/>
    <s v="fill_color=yellow,id=TF11"/>
  </r>
  <r>
    <x v="290"/>
    <x v="11"/>
    <s v="fill_color=vvlgrey,id=TF12"/>
  </r>
  <r>
    <x v="291"/>
    <x v="0"/>
    <s v="fill_color=vvlgrey,id=TF1"/>
  </r>
  <r>
    <x v="291"/>
    <x v="1"/>
    <s v="fill_color=vvlgrey,id=TF2"/>
  </r>
  <r>
    <x v="291"/>
    <x v="2"/>
    <s v="fill_color=vvlgrey,id=TF3"/>
  </r>
  <r>
    <x v="291"/>
    <x v="3"/>
    <s v="fill_color=vvlgrey,id=TF4"/>
  </r>
  <r>
    <x v="291"/>
    <x v="4"/>
    <s v="fill_color=vvlgrey,id=TF5"/>
  </r>
  <r>
    <x v="291"/>
    <x v="5"/>
    <s v="fill_color=vvlgrey,id=TF6"/>
  </r>
  <r>
    <x v="291"/>
    <x v="6"/>
    <s v="fill_color=vvlgrey,id=TF7"/>
  </r>
  <r>
    <x v="291"/>
    <x v="7"/>
    <s v="fill_color=vvlgrey,id=TF8"/>
  </r>
  <r>
    <x v="291"/>
    <x v="8"/>
    <s v="fill_color=vvlgrey,id=TF9"/>
  </r>
  <r>
    <x v="291"/>
    <x v="9"/>
    <s v="fill_color=vvlgrey,id=TF10"/>
  </r>
  <r>
    <x v="291"/>
    <x v="10"/>
    <s v="fill_color=vvlgrey,id=TF11"/>
  </r>
  <r>
    <x v="291"/>
    <x v="11"/>
    <s v="fill_color=vvlgrey,id=TF12"/>
  </r>
  <r>
    <x v="292"/>
    <x v="0"/>
    <s v="fill_color=vvlgrey,id=TF1"/>
  </r>
  <r>
    <x v="292"/>
    <x v="1"/>
    <s v="fill_color=vvlgrey,id=TF2"/>
  </r>
  <r>
    <x v="292"/>
    <x v="2"/>
    <s v="fill_color=vvlgrey,id=TF3"/>
  </r>
  <r>
    <x v="292"/>
    <x v="3"/>
    <s v="fill_color=vvlgrey,id=TF4"/>
  </r>
  <r>
    <x v="292"/>
    <x v="4"/>
    <s v="fill_color=vvlgrey,id=TF5"/>
  </r>
  <r>
    <x v="292"/>
    <x v="5"/>
    <s v="fill_color=vvlgrey,id=TF6"/>
  </r>
  <r>
    <x v="292"/>
    <x v="6"/>
    <s v="fill_color=vvlgrey,id=TF7"/>
  </r>
  <r>
    <x v="292"/>
    <x v="7"/>
    <s v="fill_color=vvlgrey,id=TF8"/>
  </r>
  <r>
    <x v="292"/>
    <x v="8"/>
    <s v="fill_color=vvlgrey,id=TF9"/>
  </r>
  <r>
    <x v="292"/>
    <x v="9"/>
    <s v="fill_color=vvlgrey,id=TF10"/>
  </r>
  <r>
    <x v="292"/>
    <x v="10"/>
    <s v="fill_color=vvlgrey,id=TF11"/>
  </r>
  <r>
    <x v="292"/>
    <x v="11"/>
    <s v="fill_color=vvlgrey,id=TF12"/>
  </r>
  <r>
    <x v="293"/>
    <x v="0"/>
    <s v="fill_color=vvlgrey,id=TF1"/>
  </r>
  <r>
    <x v="293"/>
    <x v="1"/>
    <s v="fill_color=vvlgrey,id=TF2"/>
  </r>
  <r>
    <x v="293"/>
    <x v="2"/>
    <s v="fill_color=vvlgrey,id=TF3"/>
  </r>
  <r>
    <x v="293"/>
    <x v="3"/>
    <s v="fill_color=yellow,id=TF4"/>
  </r>
  <r>
    <x v="293"/>
    <x v="4"/>
    <s v="fill_color=vvlgrey,id=TF5"/>
  </r>
  <r>
    <x v="293"/>
    <x v="5"/>
    <s v="fill_color=vvlgrey,id=TF6"/>
  </r>
  <r>
    <x v="293"/>
    <x v="6"/>
    <s v="fill_color=vvlgrey,id=TF7"/>
  </r>
  <r>
    <x v="293"/>
    <x v="7"/>
    <s v="fill_color=vvlgrey,id=TF8"/>
  </r>
  <r>
    <x v="293"/>
    <x v="8"/>
    <s v="fill_color=vvlgrey,id=TF9"/>
  </r>
  <r>
    <x v="293"/>
    <x v="9"/>
    <s v="fill_color=vvlgrey,id=TF10"/>
  </r>
  <r>
    <x v="293"/>
    <x v="10"/>
    <s v="fill_color=yellow,id=TF11"/>
  </r>
  <r>
    <x v="293"/>
    <x v="11"/>
    <s v="fill_color=vvlgrey,id=TF12"/>
  </r>
  <r>
    <x v="294"/>
    <x v="0"/>
    <s v="fill_color=vvlgrey,id=TF1"/>
  </r>
  <r>
    <x v="294"/>
    <x v="1"/>
    <s v="fill_color=vvlgrey,id=TF2"/>
  </r>
  <r>
    <x v="294"/>
    <x v="2"/>
    <s v="fill_color=vvlgrey,id=TF3"/>
  </r>
  <r>
    <x v="294"/>
    <x v="3"/>
    <s v="fill_color=dblue,id=TF4"/>
  </r>
  <r>
    <x v="294"/>
    <x v="4"/>
    <s v="fill_color=vvlgrey,id=TF5"/>
  </r>
  <r>
    <x v="294"/>
    <x v="5"/>
    <s v="fill_color=vvlgrey,id=TF6"/>
  </r>
  <r>
    <x v="294"/>
    <x v="6"/>
    <s v="fill_color=vvlgrey,id=TF7"/>
  </r>
  <r>
    <x v="294"/>
    <x v="7"/>
    <s v="fill_color=vvlgrey,id=TF8"/>
  </r>
  <r>
    <x v="294"/>
    <x v="8"/>
    <s v="fill_color=vvlgrey,id=TF9"/>
  </r>
  <r>
    <x v="294"/>
    <x v="9"/>
    <s v="fill_color=vvlgrey,id=TF10"/>
  </r>
  <r>
    <x v="294"/>
    <x v="10"/>
    <s v="fill_color=yellow,id=TF11"/>
  </r>
  <r>
    <x v="294"/>
    <x v="11"/>
    <s v="fill_color=vvlgrey,id=TF12"/>
  </r>
  <r>
    <x v="295"/>
    <x v="0"/>
    <s v="fill_color=vvlgrey,id=TF1"/>
  </r>
  <r>
    <x v="295"/>
    <x v="1"/>
    <s v="fill_color=vvlgrey,id=TF2"/>
  </r>
  <r>
    <x v="295"/>
    <x v="2"/>
    <s v="fill_color=vvlgrey,id=TF3"/>
  </r>
  <r>
    <x v="295"/>
    <x v="3"/>
    <s v="fill_color=vvlgrey,id=TF4"/>
  </r>
  <r>
    <x v="295"/>
    <x v="4"/>
    <s v="fill_color=vvlgrey,id=TF5"/>
  </r>
  <r>
    <x v="295"/>
    <x v="5"/>
    <s v="fill_color=vvlgrey,id=TF6"/>
  </r>
  <r>
    <x v="295"/>
    <x v="6"/>
    <s v="fill_color=yellow,id=TF7"/>
  </r>
  <r>
    <x v="295"/>
    <x v="7"/>
    <s v="fill_color=vvlgrey,id=TF8"/>
  </r>
  <r>
    <x v="295"/>
    <x v="8"/>
    <s v="fill_color=vvlgrey,id=TF9"/>
  </r>
  <r>
    <x v="295"/>
    <x v="9"/>
    <s v="fill_color=vvlgrey,id=TF10"/>
  </r>
  <r>
    <x v="295"/>
    <x v="10"/>
    <s v="fill_color=yellow,id=TF11"/>
  </r>
  <r>
    <x v="295"/>
    <x v="11"/>
    <s v="fill_color=vvlgrey,id=TF12"/>
  </r>
  <r>
    <x v="296"/>
    <x v="0"/>
    <s v="fill_color=vvlgrey,id=TF1"/>
  </r>
  <r>
    <x v="296"/>
    <x v="1"/>
    <s v="fill_color=vvlgrey,id=TF2"/>
  </r>
  <r>
    <x v="296"/>
    <x v="2"/>
    <s v="fill_color=vvlgrey,id=TF3"/>
  </r>
  <r>
    <x v="296"/>
    <x v="3"/>
    <s v="fill_color=vvlgrey,id=TF4"/>
  </r>
  <r>
    <x v="296"/>
    <x v="4"/>
    <s v="fill_color=vvlgrey,id=TF5"/>
  </r>
  <r>
    <x v="296"/>
    <x v="5"/>
    <s v="fill_color=vvlgrey,id=TF6"/>
  </r>
  <r>
    <x v="296"/>
    <x v="6"/>
    <s v="fill_color=yellow,id=TF7"/>
  </r>
  <r>
    <x v="296"/>
    <x v="7"/>
    <s v="fill_color=vvlgrey,id=TF8"/>
  </r>
  <r>
    <x v="296"/>
    <x v="8"/>
    <s v="fill_color=vvlgrey,id=TF9"/>
  </r>
  <r>
    <x v="296"/>
    <x v="9"/>
    <s v="fill_color=vvlgrey,id=TF10"/>
  </r>
  <r>
    <x v="296"/>
    <x v="10"/>
    <s v="fill_color=vvlgrey,id=TF11"/>
  </r>
  <r>
    <x v="296"/>
    <x v="11"/>
    <s v="fill_color=vvlgrey,id=TF12"/>
  </r>
  <r>
    <x v="297"/>
    <x v="0"/>
    <s v="fill_color=vvlgrey,id=TF1"/>
  </r>
  <r>
    <x v="297"/>
    <x v="1"/>
    <s v="fill_color=vvlgrey,id=TF2"/>
  </r>
  <r>
    <x v="297"/>
    <x v="2"/>
    <s v="fill_color=yellow,id=TF3"/>
  </r>
  <r>
    <x v="297"/>
    <x v="3"/>
    <s v="fill_color=yellow,id=TF4"/>
  </r>
  <r>
    <x v="297"/>
    <x v="4"/>
    <s v="fill_color=yellow,id=TF5"/>
  </r>
  <r>
    <x v="297"/>
    <x v="5"/>
    <s v="fill_color=yellow,id=TF6"/>
  </r>
  <r>
    <x v="297"/>
    <x v="6"/>
    <s v="fill_color=vvlgrey,id=TF7"/>
  </r>
  <r>
    <x v="297"/>
    <x v="7"/>
    <s v="fill_color=yellow,id=TF8"/>
  </r>
  <r>
    <x v="297"/>
    <x v="8"/>
    <s v="fill_color=vvlgrey,id=TF9"/>
  </r>
  <r>
    <x v="297"/>
    <x v="9"/>
    <s v="fill_color=yellow,id=TF10"/>
  </r>
  <r>
    <x v="297"/>
    <x v="10"/>
    <s v="fill_color=yellow,id=TF11"/>
  </r>
  <r>
    <x v="297"/>
    <x v="11"/>
    <s v="fill_color=vvlgrey,id=TF12"/>
  </r>
  <r>
    <x v="298"/>
    <x v="0"/>
    <s v="fill_color=vvlgrey,id=TF1"/>
  </r>
  <r>
    <x v="298"/>
    <x v="1"/>
    <s v="fill_color=vvlgrey,id=TF2"/>
  </r>
  <r>
    <x v="298"/>
    <x v="2"/>
    <s v="fill_color=vvlgrey,id=TF3"/>
  </r>
  <r>
    <x v="298"/>
    <x v="3"/>
    <s v="fill_color=vvlgrey,id=TF4"/>
  </r>
  <r>
    <x v="298"/>
    <x v="4"/>
    <s v="fill_color=vvlgrey,id=TF5"/>
  </r>
  <r>
    <x v="298"/>
    <x v="5"/>
    <s v="fill_color=vvlgrey,id=TF6"/>
  </r>
  <r>
    <x v="298"/>
    <x v="6"/>
    <s v="fill_color=vvlgrey,id=TF7"/>
  </r>
  <r>
    <x v="298"/>
    <x v="7"/>
    <s v="fill_color=vvlgrey,id=TF8"/>
  </r>
  <r>
    <x v="298"/>
    <x v="8"/>
    <s v="fill_color=vvlgrey,id=TF9"/>
  </r>
  <r>
    <x v="298"/>
    <x v="9"/>
    <s v="fill_color=vvlgrey,id=TF10"/>
  </r>
  <r>
    <x v="298"/>
    <x v="10"/>
    <s v="fill_color=vvlgrey,id=TF11"/>
  </r>
  <r>
    <x v="298"/>
    <x v="11"/>
    <s v="fill_color=vvlgrey,id=TF12"/>
  </r>
  <r>
    <x v="299"/>
    <x v="0"/>
    <s v="fill_color=vvlgrey,id=TF1"/>
  </r>
  <r>
    <x v="299"/>
    <x v="1"/>
    <s v="fill_color=vvlgrey,id=TF2"/>
  </r>
  <r>
    <x v="299"/>
    <x v="2"/>
    <s v="fill_color=vvlgrey,id=TF3"/>
  </r>
  <r>
    <x v="299"/>
    <x v="3"/>
    <s v="fill_color=vvlgrey,id=TF4"/>
  </r>
  <r>
    <x v="299"/>
    <x v="4"/>
    <s v="fill_color=vvlgrey,id=TF5"/>
  </r>
  <r>
    <x v="299"/>
    <x v="5"/>
    <s v="fill_color=vvlgrey,id=TF6"/>
  </r>
  <r>
    <x v="299"/>
    <x v="6"/>
    <s v="fill_color=vvlgrey,id=TF7"/>
  </r>
  <r>
    <x v="299"/>
    <x v="7"/>
    <s v="fill_color=vvlgrey,id=TF8"/>
  </r>
  <r>
    <x v="299"/>
    <x v="8"/>
    <s v="fill_color=vvlgrey,id=TF9"/>
  </r>
  <r>
    <x v="299"/>
    <x v="9"/>
    <s v="fill_color=vvlgrey,id=TF10"/>
  </r>
  <r>
    <x v="299"/>
    <x v="10"/>
    <s v="fill_color=vvlgrey,id=TF11"/>
  </r>
  <r>
    <x v="299"/>
    <x v="11"/>
    <s v="fill_color=vvlgrey,id=TF12"/>
  </r>
  <r>
    <x v="300"/>
    <x v="0"/>
    <s v="fill_color=vvlgrey,id=TF1"/>
  </r>
  <r>
    <x v="300"/>
    <x v="1"/>
    <s v="fill_color=vvlgrey,id=TF2"/>
  </r>
  <r>
    <x v="300"/>
    <x v="2"/>
    <s v="fill_color=vvlgrey,id=TF3"/>
  </r>
  <r>
    <x v="300"/>
    <x v="3"/>
    <s v="fill_color=vvlgrey,id=TF4"/>
  </r>
  <r>
    <x v="300"/>
    <x v="4"/>
    <s v="fill_color=vvlgrey,id=TF5"/>
  </r>
  <r>
    <x v="300"/>
    <x v="5"/>
    <s v="fill_color=vvlgrey,id=TF6"/>
  </r>
  <r>
    <x v="300"/>
    <x v="6"/>
    <s v="fill_color=vvlgrey,id=TF7"/>
  </r>
  <r>
    <x v="300"/>
    <x v="7"/>
    <s v="fill_color=vvlgrey,id=TF8"/>
  </r>
  <r>
    <x v="300"/>
    <x v="8"/>
    <s v="fill_color=vvlgrey,id=TF9"/>
  </r>
  <r>
    <x v="300"/>
    <x v="9"/>
    <s v="fill_color=vvlgrey,id=TF10"/>
  </r>
  <r>
    <x v="300"/>
    <x v="10"/>
    <s v="fill_color=vvlgrey,id=TF11"/>
  </r>
  <r>
    <x v="300"/>
    <x v="11"/>
    <s v="fill_color=vvlgrey,id=TF12"/>
  </r>
  <r>
    <x v="301"/>
    <x v="0"/>
    <s v="fill_color=vvlgrey,id=TF1"/>
  </r>
  <r>
    <x v="301"/>
    <x v="1"/>
    <s v="fill_color=vvlgrey,id=TF2"/>
  </r>
  <r>
    <x v="301"/>
    <x v="2"/>
    <s v="fill_color=vvlgrey,id=TF3"/>
  </r>
  <r>
    <x v="301"/>
    <x v="3"/>
    <s v="fill_color=vvlgrey,id=TF4"/>
  </r>
  <r>
    <x v="301"/>
    <x v="4"/>
    <s v="fill_color=vvlgrey,id=TF5"/>
  </r>
  <r>
    <x v="301"/>
    <x v="5"/>
    <s v="fill_color=vvlgrey,id=TF6"/>
  </r>
  <r>
    <x v="301"/>
    <x v="6"/>
    <s v="fill_color=vvlgrey,id=TF7"/>
  </r>
  <r>
    <x v="301"/>
    <x v="7"/>
    <s v="fill_color=vvlgrey,id=TF8"/>
  </r>
  <r>
    <x v="301"/>
    <x v="8"/>
    <s v="fill_color=vvlgrey,id=TF9"/>
  </r>
  <r>
    <x v="301"/>
    <x v="9"/>
    <s v="fill_color=vvlgrey,id=TF10"/>
  </r>
  <r>
    <x v="301"/>
    <x v="10"/>
    <s v="fill_color=vvlgrey,id=TF11"/>
  </r>
  <r>
    <x v="301"/>
    <x v="11"/>
    <s v="fill_color=vvlgrey,id=TF12"/>
  </r>
  <r>
    <x v="302"/>
    <x v="0"/>
    <s v="fill_color=vvlgrey,id=TF1"/>
  </r>
  <r>
    <x v="302"/>
    <x v="1"/>
    <s v="fill_color=vvlgrey,id=TF2"/>
  </r>
  <r>
    <x v="302"/>
    <x v="2"/>
    <s v="fill_color=vvlgrey,id=TF3"/>
  </r>
  <r>
    <x v="302"/>
    <x v="3"/>
    <s v="fill_color=vvlgrey,id=TF4"/>
  </r>
  <r>
    <x v="302"/>
    <x v="4"/>
    <s v="fill_color=vvlgrey,id=TF5"/>
  </r>
  <r>
    <x v="302"/>
    <x v="5"/>
    <s v="fill_color=vvlgrey,id=TF6"/>
  </r>
  <r>
    <x v="302"/>
    <x v="6"/>
    <s v="fill_color=dred,id=TF7"/>
  </r>
  <r>
    <x v="302"/>
    <x v="7"/>
    <s v="fill_color=vvlgrey,id=TF8"/>
  </r>
  <r>
    <x v="302"/>
    <x v="8"/>
    <s v="fill_color=vvlgrey,id=TF9"/>
  </r>
  <r>
    <x v="302"/>
    <x v="9"/>
    <s v="fill_color=vvlgrey,id=TF10"/>
  </r>
  <r>
    <x v="302"/>
    <x v="10"/>
    <s v="fill_color=dred,id=TF11"/>
  </r>
  <r>
    <x v="302"/>
    <x v="11"/>
    <s v="fill_color=vvlgrey,id=TF12"/>
  </r>
  <r>
    <x v="303"/>
    <x v="0"/>
    <s v="fill_color=vvlgrey,id=TF1"/>
  </r>
  <r>
    <x v="303"/>
    <x v="1"/>
    <s v="fill_color=vvlgrey,id=TF2"/>
  </r>
  <r>
    <x v="303"/>
    <x v="2"/>
    <s v="fill_color=vvlgrey,id=TF3"/>
  </r>
  <r>
    <x v="303"/>
    <x v="3"/>
    <s v="fill_color=vvlgrey,id=TF4"/>
  </r>
  <r>
    <x v="303"/>
    <x v="4"/>
    <s v="fill_color=vvlgrey,id=TF5"/>
  </r>
  <r>
    <x v="303"/>
    <x v="5"/>
    <s v="fill_color=vvlgrey,id=TF6"/>
  </r>
  <r>
    <x v="303"/>
    <x v="6"/>
    <s v="fill_color=yellow,id=TF7"/>
  </r>
  <r>
    <x v="303"/>
    <x v="7"/>
    <s v="fill_color=vvlgrey,id=TF8"/>
  </r>
  <r>
    <x v="303"/>
    <x v="8"/>
    <s v="fill_color=vvlgrey,id=TF9"/>
  </r>
  <r>
    <x v="303"/>
    <x v="9"/>
    <s v="fill_color=vvlgrey,id=TF10"/>
  </r>
  <r>
    <x v="303"/>
    <x v="10"/>
    <s v="fill_color=dred,id=TF11"/>
  </r>
  <r>
    <x v="303"/>
    <x v="11"/>
    <s v="fill_color=vvlgrey,id=TF12"/>
  </r>
  <r>
    <x v="304"/>
    <x v="0"/>
    <s v="fill_color=vvlgrey,id=TF1"/>
  </r>
  <r>
    <x v="304"/>
    <x v="1"/>
    <s v="fill_color=vvlgrey,id=TF2"/>
  </r>
  <r>
    <x v="304"/>
    <x v="2"/>
    <s v="fill_color=vvlgrey,id=TF3"/>
  </r>
  <r>
    <x v="304"/>
    <x v="3"/>
    <s v="fill_color=vvlgrey,id=TF4"/>
  </r>
  <r>
    <x v="304"/>
    <x v="4"/>
    <s v="fill_color=vvlgrey,id=TF5"/>
  </r>
  <r>
    <x v="304"/>
    <x v="5"/>
    <s v="fill_color=vvlgrey,id=TF6"/>
  </r>
  <r>
    <x v="304"/>
    <x v="6"/>
    <s v="fill_color=vvlgrey,id=TF7"/>
  </r>
  <r>
    <x v="304"/>
    <x v="7"/>
    <s v="fill_color=vvlgrey,id=TF8"/>
  </r>
  <r>
    <x v="304"/>
    <x v="8"/>
    <s v="fill_color=vvlgrey,id=TF9"/>
  </r>
  <r>
    <x v="304"/>
    <x v="9"/>
    <s v="fill_color=vvlgrey,id=TF10"/>
  </r>
  <r>
    <x v="304"/>
    <x v="10"/>
    <s v="fill_color=vvlgrey,id=TF11"/>
  </r>
  <r>
    <x v="304"/>
    <x v="11"/>
    <s v="fill_color=vvlgrey,id=TF12"/>
  </r>
  <r>
    <x v="305"/>
    <x v="0"/>
    <s v="fill_color=vvlgrey,id=TF1"/>
  </r>
  <r>
    <x v="305"/>
    <x v="1"/>
    <s v="fill_color=vvlgrey,id=TF2"/>
  </r>
  <r>
    <x v="305"/>
    <x v="2"/>
    <s v="fill_color=yellow,id=TF3"/>
  </r>
  <r>
    <x v="305"/>
    <x v="3"/>
    <s v="fill_color=vvlgrey,id=TF4"/>
  </r>
  <r>
    <x v="305"/>
    <x v="4"/>
    <s v="fill_color=vvlgrey,id=TF5"/>
  </r>
  <r>
    <x v="305"/>
    <x v="5"/>
    <s v="fill_color=vvlgrey,id=TF6"/>
  </r>
  <r>
    <x v="305"/>
    <x v="6"/>
    <s v="fill_color=vvlgrey,id=TF7"/>
  </r>
  <r>
    <x v="305"/>
    <x v="7"/>
    <s v="fill_color=vvlgrey,id=TF8"/>
  </r>
  <r>
    <x v="305"/>
    <x v="8"/>
    <s v="fill_color=vvlgrey,id=TF9"/>
  </r>
  <r>
    <x v="305"/>
    <x v="9"/>
    <s v="fill_color=vvlgrey,id=TF10"/>
  </r>
  <r>
    <x v="305"/>
    <x v="10"/>
    <s v="fill_color=dred,id=TF11"/>
  </r>
  <r>
    <x v="305"/>
    <x v="11"/>
    <s v="fill_color=vvlgrey,id=TF12"/>
  </r>
  <r>
    <x v="306"/>
    <x v="0"/>
    <s v="fill_color=vvlgrey,id=TF1"/>
  </r>
  <r>
    <x v="306"/>
    <x v="1"/>
    <s v="fill_color=vvlgrey,id=TF2"/>
  </r>
  <r>
    <x v="306"/>
    <x v="2"/>
    <s v="fill_color=yellow,id=TF3"/>
  </r>
  <r>
    <x v="306"/>
    <x v="3"/>
    <s v="fill_color=dred,id=TF4"/>
  </r>
  <r>
    <x v="306"/>
    <x v="4"/>
    <s v="fill_color=yellow,id=TF5"/>
  </r>
  <r>
    <x v="306"/>
    <x v="5"/>
    <s v="fill_color=dred,id=TF6"/>
  </r>
  <r>
    <x v="306"/>
    <x v="6"/>
    <s v="fill_color=yellow,id=TF7"/>
  </r>
  <r>
    <x v="306"/>
    <x v="7"/>
    <s v="fill_color=dred,id=TF8"/>
  </r>
  <r>
    <x v="306"/>
    <x v="8"/>
    <s v="fill_color=vvlgrey,id=TF9"/>
  </r>
  <r>
    <x v="306"/>
    <x v="9"/>
    <s v="fill_color=yellow,id=TF10"/>
  </r>
  <r>
    <x v="306"/>
    <x v="10"/>
    <s v="fill_color=yellow,id=TF11"/>
  </r>
  <r>
    <x v="306"/>
    <x v="11"/>
    <s v="fill_color=vvlgrey,id=TF12"/>
  </r>
  <r>
    <x v="307"/>
    <x v="0"/>
    <s v="fill_color=vvlgrey,id=TF1"/>
  </r>
  <r>
    <x v="307"/>
    <x v="1"/>
    <s v="fill_color=vvlgrey,id=TF2"/>
  </r>
  <r>
    <x v="307"/>
    <x v="2"/>
    <s v="fill_color=yellow,id=TF3"/>
  </r>
  <r>
    <x v="307"/>
    <x v="3"/>
    <s v="fill_color=dred,id=TF4"/>
  </r>
  <r>
    <x v="307"/>
    <x v="4"/>
    <s v="fill_color=yellow,id=TF5"/>
  </r>
  <r>
    <x v="307"/>
    <x v="5"/>
    <s v="fill_color=vvlgrey,id=TF6"/>
  </r>
  <r>
    <x v="307"/>
    <x v="6"/>
    <s v="fill_color=vvlgrey,id=TF7"/>
  </r>
  <r>
    <x v="307"/>
    <x v="7"/>
    <s v="fill_color=dred,id=TF8"/>
  </r>
  <r>
    <x v="307"/>
    <x v="8"/>
    <s v="fill_color=vvlgrey,id=TF9"/>
  </r>
  <r>
    <x v="307"/>
    <x v="9"/>
    <s v="fill_color=dred,id=TF10"/>
  </r>
  <r>
    <x v="307"/>
    <x v="10"/>
    <s v="fill_color=yellow,id=TF11"/>
  </r>
  <r>
    <x v="307"/>
    <x v="11"/>
    <s v="fill_color=vvlgrey,id=TF12"/>
  </r>
  <r>
    <x v="308"/>
    <x v="0"/>
    <s v="fill_color=vvlgrey,id=TF1"/>
  </r>
  <r>
    <x v="308"/>
    <x v="1"/>
    <s v="fill_color=vvlgrey,id=TF2"/>
  </r>
  <r>
    <x v="308"/>
    <x v="2"/>
    <s v="fill_color=yellow,id=TF3"/>
  </r>
  <r>
    <x v="308"/>
    <x v="3"/>
    <s v="fill_color=dred,id=TF4"/>
  </r>
  <r>
    <x v="308"/>
    <x v="4"/>
    <s v="fill_color=yellow,id=TF5"/>
  </r>
  <r>
    <x v="308"/>
    <x v="5"/>
    <s v="fill_color=vvlgrey,id=TF6"/>
  </r>
  <r>
    <x v="308"/>
    <x v="6"/>
    <s v="fill_color=vvlgrey,id=TF7"/>
  </r>
  <r>
    <x v="308"/>
    <x v="7"/>
    <s v="fill_color=dred,id=TF8"/>
  </r>
  <r>
    <x v="308"/>
    <x v="8"/>
    <s v="fill_color=vvlgrey,id=TF9"/>
  </r>
  <r>
    <x v="308"/>
    <x v="9"/>
    <s v="fill_color=yellow,id=TF10"/>
  </r>
  <r>
    <x v="308"/>
    <x v="10"/>
    <s v="fill_color=dred,id=TF11"/>
  </r>
  <r>
    <x v="308"/>
    <x v="11"/>
    <s v="fill_color=vvlgrey,id=TF12"/>
  </r>
  <r>
    <x v="309"/>
    <x v="0"/>
    <s v="fill_color=vvlgrey,id=TF1"/>
  </r>
  <r>
    <x v="309"/>
    <x v="1"/>
    <s v="fill_color=vvlgrey,id=TF2"/>
  </r>
  <r>
    <x v="309"/>
    <x v="2"/>
    <s v="fill_color=vvlgrey,id=TF3"/>
  </r>
  <r>
    <x v="309"/>
    <x v="3"/>
    <s v="fill_color=vvlgrey,id=TF4"/>
  </r>
  <r>
    <x v="309"/>
    <x v="4"/>
    <s v="fill_color=vvlgrey,id=TF5"/>
  </r>
  <r>
    <x v="309"/>
    <x v="5"/>
    <s v="fill_color=vvlgrey,id=TF6"/>
  </r>
  <r>
    <x v="309"/>
    <x v="6"/>
    <s v="fill_color=vvlgrey,id=TF7"/>
  </r>
  <r>
    <x v="309"/>
    <x v="7"/>
    <s v="fill_color=vvlgrey,id=TF8"/>
  </r>
  <r>
    <x v="309"/>
    <x v="8"/>
    <s v="fill_color=vvlgrey,id=TF9"/>
  </r>
  <r>
    <x v="309"/>
    <x v="9"/>
    <s v="fill_color=vvlgrey,id=TF10"/>
  </r>
  <r>
    <x v="309"/>
    <x v="10"/>
    <s v="fill_color=vvlgrey,id=TF11"/>
  </r>
  <r>
    <x v="309"/>
    <x v="11"/>
    <s v="fill_color=vvlgrey,id=TF12"/>
  </r>
  <r>
    <x v="310"/>
    <x v="0"/>
    <s v="fill_color=vvlgrey,id=TF1"/>
  </r>
  <r>
    <x v="310"/>
    <x v="1"/>
    <s v="fill_color=yellow,id=TF2"/>
  </r>
  <r>
    <x v="310"/>
    <x v="2"/>
    <s v="fill_color=yellow,id=TF3"/>
  </r>
  <r>
    <x v="310"/>
    <x v="3"/>
    <s v="fill_color=vvlgrey,id=TF4"/>
  </r>
  <r>
    <x v="310"/>
    <x v="4"/>
    <s v="fill_color=yellow,id=TF5"/>
  </r>
  <r>
    <x v="310"/>
    <x v="5"/>
    <s v="fill_color=yellow,id=TF6"/>
  </r>
  <r>
    <x v="310"/>
    <x v="6"/>
    <s v="fill_color=vvlgrey,id=TF7"/>
  </r>
  <r>
    <x v="310"/>
    <x v="7"/>
    <s v="fill_color=vvlgrey,id=TF8"/>
  </r>
  <r>
    <x v="310"/>
    <x v="8"/>
    <s v="fill_color=vvlgrey,id=TF9"/>
  </r>
  <r>
    <x v="310"/>
    <x v="9"/>
    <s v="fill_color=yellow,id=TF10"/>
  </r>
  <r>
    <x v="310"/>
    <x v="10"/>
    <s v="fill_color=yellow,id=TF11"/>
  </r>
  <r>
    <x v="310"/>
    <x v="11"/>
    <s v="fill_color=vvlgrey,id=TF12"/>
  </r>
  <r>
    <x v="311"/>
    <x v="0"/>
    <s v="fill_color=vvlgrey,id=TF1"/>
  </r>
  <r>
    <x v="311"/>
    <x v="1"/>
    <s v="fill_color=dred,id=TF2"/>
  </r>
  <r>
    <x v="311"/>
    <x v="2"/>
    <s v="fill_color=yellow,id=TF3"/>
  </r>
  <r>
    <x v="311"/>
    <x v="3"/>
    <s v="fill_color=vvlgrey,id=TF4"/>
  </r>
  <r>
    <x v="311"/>
    <x v="4"/>
    <s v="fill_color=dred,id=TF5"/>
  </r>
  <r>
    <x v="311"/>
    <x v="5"/>
    <s v="fill_color=dred,id=TF6"/>
  </r>
  <r>
    <x v="311"/>
    <x v="6"/>
    <s v="fill_color=vvlgrey,id=TF7"/>
  </r>
  <r>
    <x v="311"/>
    <x v="7"/>
    <s v="fill_color=vvlgrey,id=TF8"/>
  </r>
  <r>
    <x v="311"/>
    <x v="8"/>
    <s v="fill_color=vvlgrey,id=TF9"/>
  </r>
  <r>
    <x v="311"/>
    <x v="9"/>
    <s v="fill_color=yellow,id=TF10"/>
  </r>
  <r>
    <x v="311"/>
    <x v="10"/>
    <s v="fill_color=yellow,id=TF11"/>
  </r>
  <r>
    <x v="311"/>
    <x v="11"/>
    <s v="fill_color=vvlgrey,id=TF12"/>
  </r>
  <r>
    <x v="312"/>
    <x v="0"/>
    <s v="fill_color=vvlgrey,id=TF1"/>
  </r>
  <r>
    <x v="312"/>
    <x v="1"/>
    <s v="fill_color=vvlgrey,id=TF2"/>
  </r>
  <r>
    <x v="312"/>
    <x v="2"/>
    <s v="fill_color=vvlgrey,id=TF3"/>
  </r>
  <r>
    <x v="312"/>
    <x v="3"/>
    <s v="fill_color=vvlgrey,id=TF4"/>
  </r>
  <r>
    <x v="312"/>
    <x v="4"/>
    <s v="fill_color=vvlgrey,id=TF5"/>
  </r>
  <r>
    <x v="312"/>
    <x v="5"/>
    <s v="fill_color=yellow,id=TF6"/>
  </r>
  <r>
    <x v="312"/>
    <x v="6"/>
    <s v="fill_color=vvlgrey,id=TF7"/>
  </r>
  <r>
    <x v="312"/>
    <x v="7"/>
    <s v="fill_color=vvlgrey,id=TF8"/>
  </r>
  <r>
    <x v="312"/>
    <x v="8"/>
    <s v="fill_color=vvlgrey,id=TF9"/>
  </r>
  <r>
    <x v="312"/>
    <x v="9"/>
    <s v="fill_color=vvlgrey,id=TF10"/>
  </r>
  <r>
    <x v="312"/>
    <x v="10"/>
    <s v="fill_color=yellow,id=TF11"/>
  </r>
  <r>
    <x v="312"/>
    <x v="11"/>
    <s v="fill_color=vvlgrey,id=TF12"/>
  </r>
  <r>
    <x v="313"/>
    <x v="0"/>
    <s v="fill_color=vvlgrey,id=TF1"/>
  </r>
  <r>
    <x v="313"/>
    <x v="1"/>
    <s v="fill_color=vvlgrey,id=TF2"/>
  </r>
  <r>
    <x v="313"/>
    <x v="2"/>
    <s v="fill_color=vvlgrey,id=TF3"/>
  </r>
  <r>
    <x v="313"/>
    <x v="3"/>
    <s v="fill_color=vvlgrey,id=TF4"/>
  </r>
  <r>
    <x v="313"/>
    <x v="4"/>
    <s v="fill_color=vvlgrey,id=TF5"/>
  </r>
  <r>
    <x v="313"/>
    <x v="5"/>
    <s v="fill_color=vvlgrey,id=TF6"/>
  </r>
  <r>
    <x v="313"/>
    <x v="6"/>
    <s v="fill_color=vvlgrey,id=TF7"/>
  </r>
  <r>
    <x v="313"/>
    <x v="7"/>
    <s v="fill_color=vvlgrey,id=TF8"/>
  </r>
  <r>
    <x v="313"/>
    <x v="8"/>
    <s v="fill_color=vvlgrey,id=TF9"/>
  </r>
  <r>
    <x v="313"/>
    <x v="9"/>
    <s v="fill_color=vvlgrey,id=TF10"/>
  </r>
  <r>
    <x v="313"/>
    <x v="10"/>
    <s v="fill_color=vvlgrey,id=TF11"/>
  </r>
  <r>
    <x v="313"/>
    <x v="11"/>
    <s v="fill_color=vvlgrey,id=TF12"/>
  </r>
  <r>
    <x v="314"/>
    <x v="0"/>
    <s v="fill_color=vvlgrey,id=TF1"/>
  </r>
  <r>
    <x v="314"/>
    <x v="1"/>
    <s v="fill_color=vvlgrey,id=TF2"/>
  </r>
  <r>
    <x v="314"/>
    <x v="2"/>
    <s v="fill_color=vvlgrey,id=TF3"/>
  </r>
  <r>
    <x v="314"/>
    <x v="3"/>
    <s v="fill_color=vvlgrey,id=TF4"/>
  </r>
  <r>
    <x v="314"/>
    <x v="4"/>
    <s v="fill_color=vvlgrey,id=TF5"/>
  </r>
  <r>
    <x v="314"/>
    <x v="5"/>
    <s v="fill_color=vvlgrey,id=TF6"/>
  </r>
  <r>
    <x v="314"/>
    <x v="6"/>
    <s v="fill_color=vvlgrey,id=TF7"/>
  </r>
  <r>
    <x v="314"/>
    <x v="7"/>
    <s v="fill_color=vvlgrey,id=TF8"/>
  </r>
  <r>
    <x v="314"/>
    <x v="8"/>
    <s v="fill_color=vvlgrey,id=TF9"/>
  </r>
  <r>
    <x v="314"/>
    <x v="9"/>
    <s v="fill_color=vvlgrey,id=TF10"/>
  </r>
  <r>
    <x v="314"/>
    <x v="10"/>
    <s v="fill_color=vvlgrey,id=TF11"/>
  </r>
  <r>
    <x v="314"/>
    <x v="11"/>
    <s v="fill_color=vvlgrey,id=TF12"/>
  </r>
  <r>
    <x v="315"/>
    <x v="0"/>
    <s v="fill_color=vvlgrey,id=TF1"/>
  </r>
  <r>
    <x v="315"/>
    <x v="1"/>
    <s v="fill_color=vvlgrey,id=TF2"/>
  </r>
  <r>
    <x v="315"/>
    <x v="2"/>
    <s v="fill_color=vvlgrey,id=TF3"/>
  </r>
  <r>
    <x v="315"/>
    <x v="3"/>
    <s v="fill_color=vvlgrey,id=TF4"/>
  </r>
  <r>
    <x v="315"/>
    <x v="4"/>
    <s v="fill_color=vvlgrey,id=TF5"/>
  </r>
  <r>
    <x v="315"/>
    <x v="5"/>
    <s v="fill_color=vvlgrey,id=TF6"/>
  </r>
  <r>
    <x v="315"/>
    <x v="6"/>
    <s v="fill_color=vvlgrey,id=TF7"/>
  </r>
  <r>
    <x v="315"/>
    <x v="7"/>
    <s v="fill_color=vvlgrey,id=TF8"/>
  </r>
  <r>
    <x v="315"/>
    <x v="8"/>
    <s v="fill_color=vvlgrey,id=TF9"/>
  </r>
  <r>
    <x v="315"/>
    <x v="9"/>
    <s v="fill_color=vvlgrey,id=TF10"/>
  </r>
  <r>
    <x v="315"/>
    <x v="10"/>
    <s v="fill_color=vvlgrey,id=TF11"/>
  </r>
  <r>
    <x v="315"/>
    <x v="11"/>
    <s v="fill_color=vvlgrey,id=TF12"/>
  </r>
  <r>
    <x v="316"/>
    <x v="0"/>
    <s v="fill_color=vvlgrey,id=TF1"/>
  </r>
  <r>
    <x v="316"/>
    <x v="1"/>
    <s v="fill_color=vvlgrey,id=TF2"/>
  </r>
  <r>
    <x v="316"/>
    <x v="2"/>
    <s v="fill_color=vvlgrey,id=TF3"/>
  </r>
  <r>
    <x v="316"/>
    <x v="3"/>
    <s v="fill_color=vvlgrey,id=TF4"/>
  </r>
  <r>
    <x v="316"/>
    <x v="4"/>
    <s v="fill_color=vvlgrey,id=TF5"/>
  </r>
  <r>
    <x v="316"/>
    <x v="5"/>
    <s v="fill_color=vvlgrey,id=TF6"/>
  </r>
  <r>
    <x v="316"/>
    <x v="6"/>
    <s v="fill_color=vvlgrey,id=TF7"/>
  </r>
  <r>
    <x v="316"/>
    <x v="7"/>
    <s v="fill_color=vvlgrey,id=TF8"/>
  </r>
  <r>
    <x v="316"/>
    <x v="8"/>
    <s v="fill_color=vvlgrey,id=TF9"/>
  </r>
  <r>
    <x v="316"/>
    <x v="9"/>
    <s v="fill_color=vvlgrey,id=TF10"/>
  </r>
  <r>
    <x v="316"/>
    <x v="10"/>
    <s v="fill_color=vvlgrey,id=TF11"/>
  </r>
  <r>
    <x v="316"/>
    <x v="11"/>
    <s v="fill_color=vvlgrey,id=TF12"/>
  </r>
  <r>
    <x v="317"/>
    <x v="0"/>
    <s v="fill_color=vvlgrey,id=TF1"/>
  </r>
  <r>
    <x v="317"/>
    <x v="1"/>
    <s v="fill_color=dred,id=TF2"/>
  </r>
  <r>
    <x v="317"/>
    <x v="2"/>
    <s v="fill_color=dred,id=TF3"/>
  </r>
  <r>
    <x v="317"/>
    <x v="3"/>
    <s v="fill_color=dred,id=TF4"/>
  </r>
  <r>
    <x v="317"/>
    <x v="4"/>
    <s v="fill_color=dred,id=TF5"/>
  </r>
  <r>
    <x v="317"/>
    <x v="5"/>
    <s v="fill_color=dred,id=TF6"/>
  </r>
  <r>
    <x v="317"/>
    <x v="6"/>
    <s v="fill_color=dred,id=TF7"/>
  </r>
  <r>
    <x v="317"/>
    <x v="7"/>
    <s v="fill_color=dred,id=TF8"/>
  </r>
  <r>
    <x v="317"/>
    <x v="8"/>
    <s v="fill_color=vvlgrey,id=TF9"/>
  </r>
  <r>
    <x v="317"/>
    <x v="9"/>
    <s v="fill_color=dred,id=TF10"/>
  </r>
  <r>
    <x v="317"/>
    <x v="10"/>
    <s v="fill_color=dred,id=TF11"/>
  </r>
  <r>
    <x v="317"/>
    <x v="11"/>
    <s v="fill_color=vvlgrey,id=TF12"/>
  </r>
  <r>
    <x v="318"/>
    <x v="0"/>
    <s v="fill_color=vvlgrey,id=TF1"/>
  </r>
  <r>
    <x v="318"/>
    <x v="1"/>
    <s v="fill_color=yellow,id=TF2"/>
  </r>
  <r>
    <x v="318"/>
    <x v="2"/>
    <s v="fill_color=yellow,id=TF3"/>
  </r>
  <r>
    <x v="318"/>
    <x v="3"/>
    <s v="fill_color=yellow,id=TF4"/>
  </r>
  <r>
    <x v="318"/>
    <x v="4"/>
    <s v="fill_color=yellow,id=TF5"/>
  </r>
  <r>
    <x v="318"/>
    <x v="5"/>
    <s v="fill_color=yellow,id=TF6"/>
  </r>
  <r>
    <x v="318"/>
    <x v="6"/>
    <s v="fill_color=yellow,id=TF7"/>
  </r>
  <r>
    <x v="318"/>
    <x v="7"/>
    <s v="fill_color=yellow,id=TF8"/>
  </r>
  <r>
    <x v="318"/>
    <x v="8"/>
    <s v="fill_color=vvlgrey,id=TF9"/>
  </r>
  <r>
    <x v="318"/>
    <x v="9"/>
    <s v="fill_color=yellow,id=TF10"/>
  </r>
  <r>
    <x v="318"/>
    <x v="10"/>
    <s v="fill_color=yellow,id=TF11"/>
  </r>
  <r>
    <x v="318"/>
    <x v="11"/>
    <s v="fill_color=vvlgrey,id=TF12"/>
  </r>
  <r>
    <x v="319"/>
    <x v="0"/>
    <s v="fill_color=vvlgrey,id=TF1"/>
  </r>
  <r>
    <x v="319"/>
    <x v="1"/>
    <s v="fill_color=vvlgrey,id=TF2"/>
  </r>
  <r>
    <x v="319"/>
    <x v="2"/>
    <s v="fill_color=vvlgrey,id=TF3"/>
  </r>
  <r>
    <x v="319"/>
    <x v="3"/>
    <s v="fill_color=vvlgrey,id=TF4"/>
  </r>
  <r>
    <x v="319"/>
    <x v="4"/>
    <s v="fill_color=vvlgrey,id=TF5"/>
  </r>
  <r>
    <x v="319"/>
    <x v="5"/>
    <s v="fill_color=vvlgrey,id=TF6"/>
  </r>
  <r>
    <x v="319"/>
    <x v="6"/>
    <s v="fill_color=vvlgrey,id=TF7"/>
  </r>
  <r>
    <x v="319"/>
    <x v="7"/>
    <s v="fill_color=vvlgrey,id=TF8"/>
  </r>
  <r>
    <x v="319"/>
    <x v="8"/>
    <s v="fill_color=vvlgrey,id=TF9"/>
  </r>
  <r>
    <x v="319"/>
    <x v="9"/>
    <s v="fill_color=vvlgrey,id=TF10"/>
  </r>
  <r>
    <x v="319"/>
    <x v="10"/>
    <s v="fill_color=vvlgrey,id=TF11"/>
  </r>
  <r>
    <x v="319"/>
    <x v="11"/>
    <s v="fill_color=vvlgrey,id=TF12"/>
  </r>
  <r>
    <x v="320"/>
    <x v="0"/>
    <s v="fill_color=vvlgrey,id=TF1"/>
  </r>
  <r>
    <x v="320"/>
    <x v="1"/>
    <s v="fill_color=vvlgrey,id=TF2"/>
  </r>
  <r>
    <x v="320"/>
    <x v="2"/>
    <s v="fill_color=vvlgrey,id=TF3"/>
  </r>
  <r>
    <x v="320"/>
    <x v="3"/>
    <s v="fill_color=vvlgrey,id=TF4"/>
  </r>
  <r>
    <x v="320"/>
    <x v="4"/>
    <s v="fill_color=vvlgrey,id=TF5"/>
  </r>
  <r>
    <x v="320"/>
    <x v="5"/>
    <s v="fill_color=vvlgrey,id=TF6"/>
  </r>
  <r>
    <x v="320"/>
    <x v="6"/>
    <s v="fill_color=vvlgrey,id=TF7"/>
  </r>
  <r>
    <x v="320"/>
    <x v="7"/>
    <s v="fill_color=vvlgrey,id=TF8"/>
  </r>
  <r>
    <x v="320"/>
    <x v="8"/>
    <s v="fill_color=vvlgrey,id=TF9"/>
  </r>
  <r>
    <x v="320"/>
    <x v="9"/>
    <s v="fill_color=vvlgrey,id=TF10"/>
  </r>
  <r>
    <x v="320"/>
    <x v="10"/>
    <s v="fill_color=vvlgrey,id=TF11"/>
  </r>
  <r>
    <x v="320"/>
    <x v="11"/>
    <s v="fill_color=vvlgrey,id=TF12"/>
  </r>
  <r>
    <x v="321"/>
    <x v="0"/>
    <s v="fill_color=vvlgrey,id=TF1"/>
  </r>
  <r>
    <x v="321"/>
    <x v="1"/>
    <s v="fill_color=vvlgrey,id=TF2"/>
  </r>
  <r>
    <x v="321"/>
    <x v="2"/>
    <s v="fill_color=vvlgrey,id=TF3"/>
  </r>
  <r>
    <x v="321"/>
    <x v="3"/>
    <s v="fill_color=vvlgrey,id=TF4"/>
  </r>
  <r>
    <x v="321"/>
    <x v="4"/>
    <s v="fill_color=vvlgrey,id=TF5"/>
  </r>
  <r>
    <x v="321"/>
    <x v="5"/>
    <s v="fill_color=vvlgrey,id=TF6"/>
  </r>
  <r>
    <x v="321"/>
    <x v="6"/>
    <s v="fill_color=vvlgrey,id=TF7"/>
  </r>
  <r>
    <x v="321"/>
    <x v="7"/>
    <s v="fill_color=vvlgrey,id=TF8"/>
  </r>
  <r>
    <x v="321"/>
    <x v="8"/>
    <s v="fill_color=vvlgrey,id=TF9"/>
  </r>
  <r>
    <x v="321"/>
    <x v="9"/>
    <s v="fill_color=vvlgrey,id=TF10"/>
  </r>
  <r>
    <x v="321"/>
    <x v="10"/>
    <s v="fill_color=vvlgrey,id=TF11"/>
  </r>
  <r>
    <x v="321"/>
    <x v="11"/>
    <s v="fill_color=vvlgrey,id=TF12"/>
  </r>
  <r>
    <x v="322"/>
    <x v="0"/>
    <s v="fill_color=vvlgrey,id=TF1"/>
  </r>
  <r>
    <x v="322"/>
    <x v="1"/>
    <s v="fill_color=yellow,id=TF2"/>
  </r>
  <r>
    <x v="322"/>
    <x v="2"/>
    <s v="fill_color=vvlgrey,id=TF3"/>
  </r>
  <r>
    <x v="322"/>
    <x v="3"/>
    <s v="fill_color=vvlgrey,id=TF4"/>
  </r>
  <r>
    <x v="322"/>
    <x v="4"/>
    <s v="fill_color=vvlgrey,id=TF5"/>
  </r>
  <r>
    <x v="322"/>
    <x v="5"/>
    <s v="fill_color=yellow,id=TF6"/>
  </r>
  <r>
    <x v="322"/>
    <x v="6"/>
    <s v="fill_color=yellow,id=TF7"/>
  </r>
  <r>
    <x v="322"/>
    <x v="7"/>
    <s v="fill_color=vvlgrey,id=TF8"/>
  </r>
  <r>
    <x v="322"/>
    <x v="8"/>
    <s v="fill_color=vvlgrey,id=TF9"/>
  </r>
  <r>
    <x v="322"/>
    <x v="9"/>
    <s v="fill_color=yellow,id=TF10"/>
  </r>
  <r>
    <x v="322"/>
    <x v="10"/>
    <s v="fill_color=vvlgrey,id=TF11"/>
  </r>
  <r>
    <x v="322"/>
    <x v="11"/>
    <s v="fill_color=vvlgrey,id=TF12"/>
  </r>
  <r>
    <x v="323"/>
    <x v="0"/>
    <s v="fill_color=vvlgrey,id=TF1"/>
  </r>
  <r>
    <x v="323"/>
    <x v="1"/>
    <s v="fill_color=vvlgrey,id=TF2"/>
  </r>
  <r>
    <x v="323"/>
    <x v="2"/>
    <s v="fill_color=vvlgrey,id=TF3"/>
  </r>
  <r>
    <x v="323"/>
    <x v="3"/>
    <s v="fill_color=vvlgrey,id=TF4"/>
  </r>
  <r>
    <x v="323"/>
    <x v="4"/>
    <s v="fill_color=vvlgrey,id=TF5"/>
  </r>
  <r>
    <x v="323"/>
    <x v="5"/>
    <s v="fill_color=vvlgrey,id=TF6"/>
  </r>
  <r>
    <x v="323"/>
    <x v="6"/>
    <s v="fill_color=vvlgrey,id=TF7"/>
  </r>
  <r>
    <x v="323"/>
    <x v="7"/>
    <s v="fill_color=vvlgrey,id=TF8"/>
  </r>
  <r>
    <x v="323"/>
    <x v="8"/>
    <s v="fill_color=vvlgrey,id=TF9"/>
  </r>
  <r>
    <x v="323"/>
    <x v="9"/>
    <s v="fill_color=vvlgrey,id=TF10"/>
  </r>
  <r>
    <x v="323"/>
    <x v="10"/>
    <s v="fill_color=vvlgrey,id=TF11"/>
  </r>
  <r>
    <x v="323"/>
    <x v="11"/>
    <s v="fill_color=vvlgrey,id=TF12"/>
  </r>
  <r>
    <x v="324"/>
    <x v="0"/>
    <s v="fill_color=vvlgrey,id=TF1"/>
  </r>
  <r>
    <x v="324"/>
    <x v="1"/>
    <s v="fill_color=vvlgrey,id=TF2"/>
  </r>
  <r>
    <x v="324"/>
    <x v="2"/>
    <s v="fill_color=vvlgrey,id=TF3"/>
  </r>
  <r>
    <x v="324"/>
    <x v="3"/>
    <s v="fill_color=vvlgrey,id=TF4"/>
  </r>
  <r>
    <x v="324"/>
    <x v="4"/>
    <s v="fill_color=vvlgrey,id=TF5"/>
  </r>
  <r>
    <x v="324"/>
    <x v="5"/>
    <s v="fill_color=vvlgrey,id=TF6"/>
  </r>
  <r>
    <x v="324"/>
    <x v="6"/>
    <s v="fill_color=vvlgrey,id=TF7"/>
  </r>
  <r>
    <x v="324"/>
    <x v="7"/>
    <s v="fill_color=vvlgrey,id=TF8"/>
  </r>
  <r>
    <x v="324"/>
    <x v="8"/>
    <s v="fill_color=vvlgrey,id=TF9"/>
  </r>
  <r>
    <x v="324"/>
    <x v="9"/>
    <s v="fill_color=vvlgrey,id=TF10"/>
  </r>
  <r>
    <x v="324"/>
    <x v="10"/>
    <s v="fill_color=vvlgrey,id=TF11"/>
  </r>
  <r>
    <x v="324"/>
    <x v="11"/>
    <s v="fill_color=vvlgrey,id=TF12"/>
  </r>
  <r>
    <x v="325"/>
    <x v="0"/>
    <s v="fill_color=vvlgrey,id=TF1"/>
  </r>
  <r>
    <x v="325"/>
    <x v="1"/>
    <s v="fill_color=vvlgrey,id=TF2"/>
  </r>
  <r>
    <x v="325"/>
    <x v="2"/>
    <s v="fill_color=vvlgrey,id=TF3"/>
  </r>
  <r>
    <x v="325"/>
    <x v="3"/>
    <s v="fill_color=vvlgrey,id=TF4"/>
  </r>
  <r>
    <x v="325"/>
    <x v="4"/>
    <s v="fill_color=vvlgrey,id=TF5"/>
  </r>
  <r>
    <x v="325"/>
    <x v="5"/>
    <s v="fill_color=vvlgrey,id=TF6"/>
  </r>
  <r>
    <x v="325"/>
    <x v="6"/>
    <s v="fill_color=vvlgrey,id=TF7"/>
  </r>
  <r>
    <x v="325"/>
    <x v="7"/>
    <s v="fill_color=vvlgrey,id=TF8"/>
  </r>
  <r>
    <x v="325"/>
    <x v="8"/>
    <s v="fill_color=vvlgrey,id=TF9"/>
  </r>
  <r>
    <x v="325"/>
    <x v="9"/>
    <s v="fill_color=vvlgrey,id=TF10"/>
  </r>
  <r>
    <x v="325"/>
    <x v="10"/>
    <s v="fill_color=vvlgrey,id=TF11"/>
  </r>
  <r>
    <x v="325"/>
    <x v="11"/>
    <s v="fill_color=vvlgrey,id=TF12"/>
  </r>
  <r>
    <x v="326"/>
    <x v="0"/>
    <s v="fill_color=vvlgrey,id=TF1"/>
  </r>
  <r>
    <x v="326"/>
    <x v="1"/>
    <s v="fill_color=vvlgrey,id=TF2"/>
  </r>
  <r>
    <x v="326"/>
    <x v="2"/>
    <s v="fill_color=vvlgrey,id=TF3"/>
  </r>
  <r>
    <x v="326"/>
    <x v="3"/>
    <s v="fill_color=vvlgrey,id=TF4"/>
  </r>
  <r>
    <x v="326"/>
    <x v="4"/>
    <s v="fill_color=vvlgrey,id=TF5"/>
  </r>
  <r>
    <x v="326"/>
    <x v="5"/>
    <s v="fill_color=vvlgrey,id=TF6"/>
  </r>
  <r>
    <x v="326"/>
    <x v="6"/>
    <s v="fill_color=vvlgrey,id=TF7"/>
  </r>
  <r>
    <x v="326"/>
    <x v="7"/>
    <s v="fill_color=vvlgrey,id=TF8"/>
  </r>
  <r>
    <x v="326"/>
    <x v="8"/>
    <s v="fill_color=vvlgrey,id=TF9"/>
  </r>
  <r>
    <x v="326"/>
    <x v="9"/>
    <s v="fill_color=vvlgrey,id=TF10"/>
  </r>
  <r>
    <x v="326"/>
    <x v="10"/>
    <s v="fill_color=vvlgrey,id=TF11"/>
  </r>
  <r>
    <x v="326"/>
    <x v="11"/>
    <s v="fill_color=vvlgrey,id=TF12"/>
  </r>
  <r>
    <x v="327"/>
    <x v="0"/>
    <s v="fill_color=vvlgrey,id=TF1"/>
  </r>
  <r>
    <x v="327"/>
    <x v="1"/>
    <s v="fill_color=vvlgrey,id=TF2"/>
  </r>
  <r>
    <x v="327"/>
    <x v="2"/>
    <s v="fill_color=vvlgrey,id=TF3"/>
  </r>
  <r>
    <x v="327"/>
    <x v="3"/>
    <s v="fill_color=vvlgrey,id=TF4"/>
  </r>
  <r>
    <x v="327"/>
    <x v="4"/>
    <s v="fill_color=vvlgrey,id=TF5"/>
  </r>
  <r>
    <x v="327"/>
    <x v="5"/>
    <s v="fill_color=vvlgrey,id=TF6"/>
  </r>
  <r>
    <x v="327"/>
    <x v="6"/>
    <s v="fill_color=vvlgrey,id=TF7"/>
  </r>
  <r>
    <x v="327"/>
    <x v="7"/>
    <s v="fill_color=vvlgrey,id=TF8"/>
  </r>
  <r>
    <x v="327"/>
    <x v="8"/>
    <s v="fill_color=vvlgrey,id=TF9"/>
  </r>
  <r>
    <x v="327"/>
    <x v="9"/>
    <s v="fill_color=vvlgrey,id=TF10"/>
  </r>
  <r>
    <x v="327"/>
    <x v="10"/>
    <s v="fill_color=vvlgrey,id=TF11"/>
  </r>
  <r>
    <x v="327"/>
    <x v="11"/>
    <s v="fill_color=vvlgrey,id=TF12"/>
  </r>
  <r>
    <x v="328"/>
    <x v="0"/>
    <s v="fill_color=vvlgrey,id=TF1"/>
  </r>
  <r>
    <x v="328"/>
    <x v="1"/>
    <s v="fill_color=vvlgrey,id=TF2"/>
  </r>
  <r>
    <x v="328"/>
    <x v="2"/>
    <s v="fill_color=vvlgrey,id=TF3"/>
  </r>
  <r>
    <x v="328"/>
    <x v="3"/>
    <s v="fill_color=vvlgrey,id=TF4"/>
  </r>
  <r>
    <x v="328"/>
    <x v="4"/>
    <s v="fill_color=vvlgrey,id=TF5"/>
  </r>
  <r>
    <x v="328"/>
    <x v="5"/>
    <s v="fill_color=vvlgrey,id=TF6"/>
  </r>
  <r>
    <x v="328"/>
    <x v="6"/>
    <s v="fill_color=vvlgrey,id=TF7"/>
  </r>
  <r>
    <x v="328"/>
    <x v="7"/>
    <s v="fill_color=vvlgrey,id=TF8"/>
  </r>
  <r>
    <x v="328"/>
    <x v="8"/>
    <s v="fill_color=vvlgrey,id=TF9"/>
  </r>
  <r>
    <x v="328"/>
    <x v="9"/>
    <s v="fill_color=vvlgrey,id=TF10"/>
  </r>
  <r>
    <x v="328"/>
    <x v="10"/>
    <s v="fill_color=vvlgrey,id=TF11"/>
  </r>
  <r>
    <x v="328"/>
    <x v="11"/>
    <s v="fill_color=vvlgrey,id=TF12"/>
  </r>
  <r>
    <x v="329"/>
    <x v="0"/>
    <s v="fill_color=vvlgrey,id=TF1"/>
  </r>
  <r>
    <x v="329"/>
    <x v="1"/>
    <s v="fill_color=vvlgrey,id=TF2"/>
  </r>
  <r>
    <x v="329"/>
    <x v="2"/>
    <s v="fill_color=vvlgrey,id=TF3"/>
  </r>
  <r>
    <x v="329"/>
    <x v="3"/>
    <s v="fill_color=vvlgrey,id=TF4"/>
  </r>
  <r>
    <x v="329"/>
    <x v="4"/>
    <s v="fill_color=yellow,id=TF5"/>
  </r>
  <r>
    <x v="329"/>
    <x v="5"/>
    <s v="fill_color=vvlgrey,id=TF6"/>
  </r>
  <r>
    <x v="329"/>
    <x v="6"/>
    <s v="fill_color=vvlgrey,id=TF7"/>
  </r>
  <r>
    <x v="329"/>
    <x v="7"/>
    <s v="fill_color=vvlgrey,id=TF8"/>
  </r>
  <r>
    <x v="329"/>
    <x v="8"/>
    <s v="fill_color=yellow,id=TF9"/>
  </r>
  <r>
    <x v="329"/>
    <x v="9"/>
    <s v="fill_color=yellow,id=TF10"/>
  </r>
  <r>
    <x v="329"/>
    <x v="10"/>
    <s v="fill_color=vvlgrey,id=TF11"/>
  </r>
  <r>
    <x v="329"/>
    <x v="11"/>
    <s v="fill_color=vvlgrey,id=TF12"/>
  </r>
  <r>
    <x v="330"/>
    <x v="0"/>
    <s v="fill_color=vvlgrey,id=TF1"/>
  </r>
  <r>
    <x v="330"/>
    <x v="1"/>
    <s v="fill_color=vvlgrey,id=TF2"/>
  </r>
  <r>
    <x v="330"/>
    <x v="2"/>
    <s v="fill_color=vvlgrey,id=TF3"/>
  </r>
  <r>
    <x v="330"/>
    <x v="3"/>
    <s v="fill_color=vvlgrey,id=TF4"/>
  </r>
  <r>
    <x v="330"/>
    <x v="4"/>
    <s v="fill_color=yellow,id=TF5"/>
  </r>
  <r>
    <x v="330"/>
    <x v="5"/>
    <s v="fill_color=yellow,id=TF6"/>
  </r>
  <r>
    <x v="330"/>
    <x v="6"/>
    <s v="fill_color=vvlgrey,id=TF7"/>
  </r>
  <r>
    <x v="330"/>
    <x v="7"/>
    <s v="fill_color=vvlgrey,id=TF8"/>
  </r>
  <r>
    <x v="330"/>
    <x v="8"/>
    <s v="fill_color=yellow,id=TF9"/>
  </r>
  <r>
    <x v="330"/>
    <x v="9"/>
    <s v="fill_color=yellow,id=TF10"/>
  </r>
  <r>
    <x v="330"/>
    <x v="10"/>
    <s v="fill_color=vvlgrey,id=TF11"/>
  </r>
  <r>
    <x v="330"/>
    <x v="11"/>
    <s v="fill_color=vvlgrey,id=TF12"/>
  </r>
  <r>
    <x v="331"/>
    <x v="0"/>
    <s v="fill_color=vvlgrey,id=TF1"/>
  </r>
  <r>
    <x v="331"/>
    <x v="1"/>
    <s v="fill_color=vvlgrey,id=TF2"/>
  </r>
  <r>
    <x v="331"/>
    <x v="2"/>
    <s v="fill_color=vvlgrey,id=TF3"/>
  </r>
  <r>
    <x v="331"/>
    <x v="3"/>
    <s v="fill_color=vvlgrey,id=TF4"/>
  </r>
  <r>
    <x v="331"/>
    <x v="4"/>
    <s v="fill_color=vvlgrey,id=TF5"/>
  </r>
  <r>
    <x v="331"/>
    <x v="5"/>
    <s v="fill_color=yellow,id=TF6"/>
  </r>
  <r>
    <x v="331"/>
    <x v="6"/>
    <s v="fill_color=vvlgrey,id=TF7"/>
  </r>
  <r>
    <x v="331"/>
    <x v="7"/>
    <s v="fill_color=vvlgrey,id=TF8"/>
  </r>
  <r>
    <x v="331"/>
    <x v="8"/>
    <s v="fill_color=vvlgrey,id=TF9"/>
  </r>
  <r>
    <x v="331"/>
    <x v="9"/>
    <s v="fill_color=vvlgrey,id=TF10"/>
  </r>
  <r>
    <x v="331"/>
    <x v="10"/>
    <s v="fill_color=vvlgrey,id=TF11"/>
  </r>
  <r>
    <x v="331"/>
    <x v="11"/>
    <s v="fill_color=vvlgrey,id=TF12"/>
  </r>
  <r>
    <x v="332"/>
    <x v="0"/>
    <s v="fill_color=vvlgrey,id=TF1"/>
  </r>
  <r>
    <x v="332"/>
    <x v="1"/>
    <s v="fill_color=vvlgrey,id=TF2"/>
  </r>
  <r>
    <x v="332"/>
    <x v="2"/>
    <s v="fill_color=vvlgrey,id=TF3"/>
  </r>
  <r>
    <x v="332"/>
    <x v="3"/>
    <s v="fill_color=vvlgrey,id=TF4"/>
  </r>
  <r>
    <x v="332"/>
    <x v="4"/>
    <s v="fill_color=vvlgrey,id=TF5"/>
  </r>
  <r>
    <x v="332"/>
    <x v="5"/>
    <s v="fill_color=vvlgrey,id=TF6"/>
  </r>
  <r>
    <x v="332"/>
    <x v="6"/>
    <s v="fill_color=vvlgrey,id=TF7"/>
  </r>
  <r>
    <x v="332"/>
    <x v="7"/>
    <s v="fill_color=vvlgrey,id=TF8"/>
  </r>
  <r>
    <x v="332"/>
    <x v="8"/>
    <s v="fill_color=vvlgrey,id=TF9"/>
  </r>
  <r>
    <x v="332"/>
    <x v="9"/>
    <s v="fill_color=vvlgrey,id=TF10"/>
  </r>
  <r>
    <x v="332"/>
    <x v="10"/>
    <s v="fill_color=vvlgrey,id=TF11"/>
  </r>
  <r>
    <x v="332"/>
    <x v="11"/>
    <s v="fill_color=vvlgrey,id=TF12"/>
  </r>
  <r>
    <x v="333"/>
    <x v="0"/>
    <s v="fill_color=vvlgrey,id=TF1"/>
  </r>
  <r>
    <x v="333"/>
    <x v="1"/>
    <s v="fill_color=vvlgrey,id=TF2"/>
  </r>
  <r>
    <x v="333"/>
    <x v="2"/>
    <s v="fill_color=vvlgrey,id=TF3"/>
  </r>
  <r>
    <x v="333"/>
    <x v="3"/>
    <s v="fill_color=vvlgrey,id=TF4"/>
  </r>
  <r>
    <x v="333"/>
    <x v="4"/>
    <s v="fill_color=vvlgrey,id=TF5"/>
  </r>
  <r>
    <x v="333"/>
    <x v="5"/>
    <s v="fill_color=vvlgrey,id=TF6"/>
  </r>
  <r>
    <x v="333"/>
    <x v="6"/>
    <s v="fill_color=vvlgrey,id=TF7"/>
  </r>
  <r>
    <x v="333"/>
    <x v="7"/>
    <s v="fill_color=vvlgrey,id=TF8"/>
  </r>
  <r>
    <x v="333"/>
    <x v="8"/>
    <s v="fill_color=vvlgrey,id=TF9"/>
  </r>
  <r>
    <x v="333"/>
    <x v="9"/>
    <s v="fill_color=vvlgrey,id=TF10"/>
  </r>
  <r>
    <x v="333"/>
    <x v="10"/>
    <s v="fill_color=vvlgrey,id=TF11"/>
  </r>
  <r>
    <x v="333"/>
    <x v="11"/>
    <s v="fill_color=vvlgrey,id=TF12"/>
  </r>
  <r>
    <x v="334"/>
    <x v="0"/>
    <s v="fill_color=vvlgrey,id=TF1"/>
  </r>
  <r>
    <x v="334"/>
    <x v="1"/>
    <s v="fill_color=vvlgrey,id=TF2"/>
  </r>
  <r>
    <x v="334"/>
    <x v="2"/>
    <s v="fill_color=vvlgrey,id=TF3"/>
  </r>
  <r>
    <x v="334"/>
    <x v="3"/>
    <s v="fill_color=vvlgrey,id=TF4"/>
  </r>
  <r>
    <x v="334"/>
    <x v="4"/>
    <s v="fill_color=vvlgrey,id=TF5"/>
  </r>
  <r>
    <x v="334"/>
    <x v="5"/>
    <s v="fill_color=vvlgrey,id=TF6"/>
  </r>
  <r>
    <x v="334"/>
    <x v="6"/>
    <s v="fill_color=vvlgrey,id=TF7"/>
  </r>
  <r>
    <x v="334"/>
    <x v="7"/>
    <s v="fill_color=vvlgrey,id=TF8"/>
  </r>
  <r>
    <x v="334"/>
    <x v="8"/>
    <s v="fill_color=vvlgrey,id=TF9"/>
  </r>
  <r>
    <x v="334"/>
    <x v="9"/>
    <s v="fill_color=vvlgrey,id=TF10"/>
  </r>
  <r>
    <x v="334"/>
    <x v="10"/>
    <s v="fill_color=vvlgrey,id=TF11"/>
  </r>
  <r>
    <x v="334"/>
    <x v="11"/>
    <s v="fill_color=vvlgrey,id=TF12"/>
  </r>
  <r>
    <x v="335"/>
    <x v="0"/>
    <s v="fill_color=vvlgrey,id=TF1"/>
  </r>
  <r>
    <x v="335"/>
    <x v="1"/>
    <s v="fill_color=vvlgrey,id=TF2"/>
  </r>
  <r>
    <x v="335"/>
    <x v="2"/>
    <s v="fill_color=vvlgrey,id=TF3"/>
  </r>
  <r>
    <x v="335"/>
    <x v="3"/>
    <s v="fill_color=vvlgrey,id=TF4"/>
  </r>
  <r>
    <x v="335"/>
    <x v="4"/>
    <s v="fill_color=vvlgrey,id=TF5"/>
  </r>
  <r>
    <x v="335"/>
    <x v="5"/>
    <s v="fill_color=vvlgrey,id=TF6"/>
  </r>
  <r>
    <x v="335"/>
    <x v="6"/>
    <s v="fill_color=vvlgrey,id=TF7"/>
  </r>
  <r>
    <x v="335"/>
    <x v="7"/>
    <s v="fill_color=vvlgrey,id=TF8"/>
  </r>
  <r>
    <x v="335"/>
    <x v="8"/>
    <s v="fill_color=vvlgrey,id=TF9"/>
  </r>
  <r>
    <x v="335"/>
    <x v="9"/>
    <s v="fill_color=vvlgrey,id=TF10"/>
  </r>
  <r>
    <x v="335"/>
    <x v="10"/>
    <s v="fill_color=vvlgrey,id=TF11"/>
  </r>
  <r>
    <x v="335"/>
    <x v="11"/>
    <s v="fill_color=vvlgrey,id=TF12"/>
  </r>
  <r>
    <x v="336"/>
    <x v="0"/>
    <s v="fill_color=vvlgrey,id=TF1"/>
  </r>
  <r>
    <x v="336"/>
    <x v="1"/>
    <s v="fill_color=vvlgrey,id=TF2"/>
  </r>
  <r>
    <x v="336"/>
    <x v="2"/>
    <s v="fill_color=vvlgrey,id=TF3"/>
  </r>
  <r>
    <x v="336"/>
    <x v="3"/>
    <s v="fill_color=vvlgrey,id=TF4"/>
  </r>
  <r>
    <x v="336"/>
    <x v="4"/>
    <s v="fill_color=vvlgrey,id=TF5"/>
  </r>
  <r>
    <x v="336"/>
    <x v="5"/>
    <s v="fill_color=vvlgrey,id=TF6"/>
  </r>
  <r>
    <x v="336"/>
    <x v="6"/>
    <s v="fill_color=vvlgrey,id=TF7"/>
  </r>
  <r>
    <x v="336"/>
    <x v="7"/>
    <s v="fill_color=vvlgrey,id=TF8"/>
  </r>
  <r>
    <x v="336"/>
    <x v="8"/>
    <s v="fill_color=vvlgrey,id=TF9"/>
  </r>
  <r>
    <x v="336"/>
    <x v="9"/>
    <s v="fill_color=vvlgrey,id=TF10"/>
  </r>
  <r>
    <x v="336"/>
    <x v="10"/>
    <s v="fill_color=vvlgrey,id=TF11"/>
  </r>
  <r>
    <x v="336"/>
    <x v="11"/>
    <s v="fill_color=vvlgrey,id=TF12"/>
  </r>
  <r>
    <x v="337"/>
    <x v="0"/>
    <s v="fill_color=vvlgrey,id=TF1"/>
  </r>
  <r>
    <x v="337"/>
    <x v="1"/>
    <s v="fill_color=vvlgrey,id=TF2"/>
  </r>
  <r>
    <x v="337"/>
    <x v="2"/>
    <s v="fill_color=vvlgrey,id=TF3"/>
  </r>
  <r>
    <x v="337"/>
    <x v="3"/>
    <s v="fill_color=vvlgrey,id=TF4"/>
  </r>
  <r>
    <x v="337"/>
    <x v="4"/>
    <s v="fill_color=vvlgrey,id=TF5"/>
  </r>
  <r>
    <x v="337"/>
    <x v="5"/>
    <s v="fill_color=vvlgrey,id=TF6"/>
  </r>
  <r>
    <x v="337"/>
    <x v="6"/>
    <s v="fill_color=vvlgrey,id=TF7"/>
  </r>
  <r>
    <x v="337"/>
    <x v="7"/>
    <s v="fill_color=vvlgrey,id=TF8"/>
  </r>
  <r>
    <x v="337"/>
    <x v="8"/>
    <s v="fill_color=vvlgrey,id=TF9"/>
  </r>
  <r>
    <x v="337"/>
    <x v="9"/>
    <s v="fill_color=vvlgrey,id=TF10"/>
  </r>
  <r>
    <x v="337"/>
    <x v="10"/>
    <s v="fill_color=vvlgrey,id=TF11"/>
  </r>
  <r>
    <x v="337"/>
    <x v="11"/>
    <s v="fill_color=vvlgrey,id=TF12"/>
  </r>
  <r>
    <x v="338"/>
    <x v="0"/>
    <s v="fill_color=vvlgrey,id=TF1"/>
  </r>
  <r>
    <x v="338"/>
    <x v="1"/>
    <s v="fill_color=vvlgrey,id=TF2"/>
  </r>
  <r>
    <x v="338"/>
    <x v="2"/>
    <s v="fill_color=vvlgrey,id=TF3"/>
  </r>
  <r>
    <x v="338"/>
    <x v="3"/>
    <s v="fill_color=vvlgrey,id=TF4"/>
  </r>
  <r>
    <x v="338"/>
    <x v="4"/>
    <s v="fill_color=vvlgrey,id=TF5"/>
  </r>
  <r>
    <x v="338"/>
    <x v="5"/>
    <s v="fill_color=vvlgrey,id=TF6"/>
  </r>
  <r>
    <x v="338"/>
    <x v="6"/>
    <s v="fill_color=vvlgrey,id=TF7"/>
  </r>
  <r>
    <x v="338"/>
    <x v="7"/>
    <s v="fill_color=vvlgrey,id=TF8"/>
  </r>
  <r>
    <x v="338"/>
    <x v="8"/>
    <s v="fill_color=vvlgrey,id=TF9"/>
  </r>
  <r>
    <x v="338"/>
    <x v="9"/>
    <s v="fill_color=vvlgrey,id=TF10"/>
  </r>
  <r>
    <x v="338"/>
    <x v="10"/>
    <s v="fill_color=vvlgrey,id=TF11"/>
  </r>
  <r>
    <x v="338"/>
    <x v="11"/>
    <s v="fill_color=vvlgrey,id=TF12"/>
  </r>
  <r>
    <x v="339"/>
    <x v="0"/>
    <s v="fill_color=vvlgrey,id=TF1"/>
  </r>
  <r>
    <x v="339"/>
    <x v="1"/>
    <s v="fill_color=vvlgrey,id=TF2"/>
  </r>
  <r>
    <x v="339"/>
    <x v="2"/>
    <s v="fill_color=yellow,id=TF3"/>
  </r>
  <r>
    <x v="339"/>
    <x v="3"/>
    <s v="fill_color=yellow,id=TF4"/>
  </r>
  <r>
    <x v="339"/>
    <x v="4"/>
    <s v="fill_color=yellow,id=TF5"/>
  </r>
  <r>
    <x v="339"/>
    <x v="5"/>
    <s v="fill_color=yellow,id=TF6"/>
  </r>
  <r>
    <x v="339"/>
    <x v="6"/>
    <s v="fill_color=vvlgrey,id=TF7"/>
  </r>
  <r>
    <x v="339"/>
    <x v="7"/>
    <s v="fill_color=yellow,id=TF8"/>
  </r>
  <r>
    <x v="339"/>
    <x v="8"/>
    <s v="fill_color=yellow,id=TF9"/>
  </r>
  <r>
    <x v="339"/>
    <x v="9"/>
    <s v="fill_color=vvlgrey,id=TF10"/>
  </r>
  <r>
    <x v="339"/>
    <x v="10"/>
    <s v="fill_color=dblue,id=TF11"/>
  </r>
  <r>
    <x v="339"/>
    <x v="11"/>
    <s v="fill_color=vvlgrey,id=TF12"/>
  </r>
  <r>
    <x v="340"/>
    <x v="0"/>
    <s v="fill_color=vvlgrey,id=TF1"/>
  </r>
  <r>
    <x v="340"/>
    <x v="1"/>
    <s v="fill_color=vvlgrey,id=TF2"/>
  </r>
  <r>
    <x v="340"/>
    <x v="2"/>
    <s v="fill_color=vvlgrey,id=TF3"/>
  </r>
  <r>
    <x v="340"/>
    <x v="3"/>
    <s v="fill_color=vvlgrey,id=TF4"/>
  </r>
  <r>
    <x v="340"/>
    <x v="4"/>
    <s v="fill_color=vvlgrey,id=TF5"/>
  </r>
  <r>
    <x v="340"/>
    <x v="5"/>
    <s v="fill_color=vvlgrey,id=TF6"/>
  </r>
  <r>
    <x v="340"/>
    <x v="6"/>
    <s v="fill_color=vvlgrey,id=TF7"/>
  </r>
  <r>
    <x v="340"/>
    <x v="7"/>
    <s v="fill_color=vvlgrey,id=TF8"/>
  </r>
  <r>
    <x v="340"/>
    <x v="8"/>
    <s v="fill_color=vvlgrey,id=TF9"/>
  </r>
  <r>
    <x v="340"/>
    <x v="9"/>
    <s v="fill_color=vvlgrey,id=TF10"/>
  </r>
  <r>
    <x v="340"/>
    <x v="10"/>
    <s v="fill_color=vvlgrey,id=TF11"/>
  </r>
  <r>
    <x v="340"/>
    <x v="11"/>
    <s v="fill_color=vvlgrey,id=TF12"/>
  </r>
  <r>
    <x v="341"/>
    <x v="0"/>
    <s v="fill_color=vvlgrey,id=TF1"/>
  </r>
  <r>
    <x v="341"/>
    <x v="1"/>
    <s v="fill_color=vvlgrey,id=TF2"/>
  </r>
  <r>
    <x v="341"/>
    <x v="2"/>
    <s v="fill_color=vvlgrey,id=TF3"/>
  </r>
  <r>
    <x v="341"/>
    <x v="3"/>
    <s v="fill_color=vvlgrey,id=TF4"/>
  </r>
  <r>
    <x v="341"/>
    <x v="4"/>
    <s v="fill_color=vvlgrey,id=TF5"/>
  </r>
  <r>
    <x v="341"/>
    <x v="5"/>
    <s v="fill_color=vvlgrey,id=TF6"/>
  </r>
  <r>
    <x v="341"/>
    <x v="6"/>
    <s v="fill_color=vvlgrey,id=TF7"/>
  </r>
  <r>
    <x v="341"/>
    <x v="7"/>
    <s v="fill_color=vvlgrey,id=TF8"/>
  </r>
  <r>
    <x v="341"/>
    <x v="8"/>
    <s v="fill_color=vvlgrey,id=TF9"/>
  </r>
  <r>
    <x v="341"/>
    <x v="9"/>
    <s v="fill_color=vvlgrey,id=TF10"/>
  </r>
  <r>
    <x v="341"/>
    <x v="10"/>
    <s v="fill_color=vvlgrey,id=TF11"/>
  </r>
  <r>
    <x v="341"/>
    <x v="11"/>
    <s v="fill_color=vvlgrey,id=TF12"/>
  </r>
  <r>
    <x v="342"/>
    <x v="0"/>
    <s v="fill_color=vvlgrey,id=TF1"/>
  </r>
  <r>
    <x v="342"/>
    <x v="1"/>
    <s v="fill_color=vvlgrey,id=TF2"/>
  </r>
  <r>
    <x v="342"/>
    <x v="2"/>
    <s v="fill_color=vvlgrey,id=TF3"/>
  </r>
  <r>
    <x v="342"/>
    <x v="3"/>
    <s v="fill_color=vvlgrey,id=TF4"/>
  </r>
  <r>
    <x v="342"/>
    <x v="4"/>
    <s v="fill_color=vvlgrey,id=TF5"/>
  </r>
  <r>
    <x v="342"/>
    <x v="5"/>
    <s v="fill_color=vvlgrey,id=TF6"/>
  </r>
  <r>
    <x v="342"/>
    <x v="6"/>
    <s v="fill_color=vvlgrey,id=TF7"/>
  </r>
  <r>
    <x v="342"/>
    <x v="7"/>
    <s v="fill_color=vvlgrey,id=TF8"/>
  </r>
  <r>
    <x v="342"/>
    <x v="8"/>
    <s v="fill_color=vvlgrey,id=TF9"/>
  </r>
  <r>
    <x v="342"/>
    <x v="9"/>
    <s v="fill_color=vvlgrey,id=TF10"/>
  </r>
  <r>
    <x v="342"/>
    <x v="10"/>
    <s v="fill_color=vvlgrey,id=TF11"/>
  </r>
  <r>
    <x v="342"/>
    <x v="11"/>
    <s v="fill_color=vvlgrey,id=TF12"/>
  </r>
  <r>
    <x v="343"/>
    <x v="0"/>
    <s v="fill_color=vvlgrey,id=TF1"/>
  </r>
  <r>
    <x v="343"/>
    <x v="1"/>
    <s v="fill_color=vvlgrey,id=TF2"/>
  </r>
  <r>
    <x v="343"/>
    <x v="2"/>
    <s v="fill_color=yellow,id=TF3"/>
  </r>
  <r>
    <x v="343"/>
    <x v="3"/>
    <s v="fill_color=vvlgrey,id=TF4"/>
  </r>
  <r>
    <x v="343"/>
    <x v="4"/>
    <s v="fill_color=vvlgrey,id=TF5"/>
  </r>
  <r>
    <x v="343"/>
    <x v="5"/>
    <s v="fill_color=yellow,id=TF6"/>
  </r>
  <r>
    <x v="343"/>
    <x v="6"/>
    <s v="fill_color=vvlgrey,id=TF7"/>
  </r>
  <r>
    <x v="343"/>
    <x v="7"/>
    <s v="fill_color=vvlgrey,id=TF8"/>
  </r>
  <r>
    <x v="343"/>
    <x v="8"/>
    <s v="fill_color=yellow,id=TF9"/>
  </r>
  <r>
    <x v="343"/>
    <x v="9"/>
    <s v="fill_color=vvlgrey,id=TF10"/>
  </r>
  <r>
    <x v="343"/>
    <x v="10"/>
    <s v="fill_color=dred,id=TF11"/>
  </r>
  <r>
    <x v="343"/>
    <x v="11"/>
    <s v="fill_color=vvlgrey,id=TF12"/>
  </r>
  <r>
    <x v="344"/>
    <x v="0"/>
    <s v="fill_color=vvlgrey,id=TF1"/>
  </r>
  <r>
    <x v="344"/>
    <x v="1"/>
    <s v="fill_color=vvlgrey,id=TF2"/>
  </r>
  <r>
    <x v="344"/>
    <x v="2"/>
    <s v="fill_color=yellow,id=TF3"/>
  </r>
  <r>
    <x v="344"/>
    <x v="3"/>
    <s v="fill_color=vvlgrey,id=TF4"/>
  </r>
  <r>
    <x v="344"/>
    <x v="4"/>
    <s v="fill_color=vvlgrey,id=TF5"/>
  </r>
  <r>
    <x v="344"/>
    <x v="5"/>
    <s v="fill_color=yellow,id=TF6"/>
  </r>
  <r>
    <x v="344"/>
    <x v="6"/>
    <s v="fill_color=vvlgrey,id=TF7"/>
  </r>
  <r>
    <x v="344"/>
    <x v="7"/>
    <s v="fill_color=vvlgrey,id=TF8"/>
  </r>
  <r>
    <x v="344"/>
    <x v="8"/>
    <s v="fill_color=yellow,id=TF9"/>
  </r>
  <r>
    <x v="344"/>
    <x v="9"/>
    <s v="fill_color=vvlgrey,id=TF10"/>
  </r>
  <r>
    <x v="344"/>
    <x v="10"/>
    <s v="fill_color=yellow,id=TF11"/>
  </r>
  <r>
    <x v="344"/>
    <x v="11"/>
    <s v="fill_color=vvlgrey,id=TF12"/>
  </r>
  <r>
    <x v="345"/>
    <x v="0"/>
    <s v="fill_color=vvlgrey,id=TF1"/>
  </r>
  <r>
    <x v="345"/>
    <x v="1"/>
    <s v="fill_color=vvlgrey,id=TF2"/>
  </r>
  <r>
    <x v="345"/>
    <x v="2"/>
    <s v="fill_color=vvlgrey,id=TF3"/>
  </r>
  <r>
    <x v="345"/>
    <x v="3"/>
    <s v="fill_color=vvlgrey,id=TF4"/>
  </r>
  <r>
    <x v="345"/>
    <x v="4"/>
    <s v="fill_color=vvlgrey,id=TF5"/>
  </r>
  <r>
    <x v="345"/>
    <x v="5"/>
    <s v="fill_color=vvlgrey,id=TF6"/>
  </r>
  <r>
    <x v="345"/>
    <x v="6"/>
    <s v="fill_color=vvlgrey,id=TF7"/>
  </r>
  <r>
    <x v="345"/>
    <x v="7"/>
    <s v="fill_color=vvlgrey,id=TF8"/>
  </r>
  <r>
    <x v="345"/>
    <x v="8"/>
    <s v="fill_color=vvlgrey,id=TF9"/>
  </r>
  <r>
    <x v="345"/>
    <x v="9"/>
    <s v="fill_color=vvlgrey,id=TF10"/>
  </r>
  <r>
    <x v="345"/>
    <x v="10"/>
    <s v="fill_color=vvlgrey,id=TF11"/>
  </r>
  <r>
    <x v="345"/>
    <x v="11"/>
    <s v="fill_color=vvlgrey,id=TF12"/>
  </r>
  <r>
    <x v="346"/>
    <x v="0"/>
    <s v="fill_color=vvlgrey,id=TF1"/>
  </r>
  <r>
    <x v="346"/>
    <x v="1"/>
    <s v="fill_color=vvlgrey,id=TF2"/>
  </r>
  <r>
    <x v="346"/>
    <x v="2"/>
    <s v="fill_color=vvlgrey,id=TF3"/>
  </r>
  <r>
    <x v="346"/>
    <x v="3"/>
    <s v="fill_color=vvlgrey,id=TF4"/>
  </r>
  <r>
    <x v="346"/>
    <x v="4"/>
    <s v="fill_color=vvlgrey,id=TF5"/>
  </r>
  <r>
    <x v="346"/>
    <x v="5"/>
    <s v="fill_color=vvlgrey,id=TF6"/>
  </r>
  <r>
    <x v="346"/>
    <x v="6"/>
    <s v="fill_color=vvlgrey,id=TF7"/>
  </r>
  <r>
    <x v="346"/>
    <x v="7"/>
    <s v="fill_color=vvlgrey,id=TF8"/>
  </r>
  <r>
    <x v="346"/>
    <x v="8"/>
    <s v="fill_color=vvlgrey,id=TF9"/>
  </r>
  <r>
    <x v="346"/>
    <x v="9"/>
    <s v="fill_color=vvlgrey,id=TF10"/>
  </r>
  <r>
    <x v="346"/>
    <x v="10"/>
    <s v="fill_color=vvlgrey,id=TF11"/>
  </r>
  <r>
    <x v="346"/>
    <x v="11"/>
    <s v="fill_color=vvlgrey,id=TF12"/>
  </r>
  <r>
    <x v="347"/>
    <x v="0"/>
    <s v="fill_color=vvlgrey,id=TF1"/>
  </r>
  <r>
    <x v="347"/>
    <x v="1"/>
    <s v="fill_color=vvlgrey,id=TF2"/>
  </r>
  <r>
    <x v="347"/>
    <x v="2"/>
    <s v="fill_color=vvlgrey,id=TF3"/>
  </r>
  <r>
    <x v="347"/>
    <x v="3"/>
    <s v="fill_color=vvlgrey,id=TF4"/>
  </r>
  <r>
    <x v="347"/>
    <x v="4"/>
    <s v="fill_color=vvlgrey,id=TF5"/>
  </r>
  <r>
    <x v="347"/>
    <x v="5"/>
    <s v="fill_color=vvlgrey,id=TF6"/>
  </r>
  <r>
    <x v="347"/>
    <x v="6"/>
    <s v="fill_color=vvlgrey,id=TF7"/>
  </r>
  <r>
    <x v="347"/>
    <x v="7"/>
    <s v="fill_color=vvlgrey,id=TF8"/>
  </r>
  <r>
    <x v="347"/>
    <x v="8"/>
    <s v="fill_color=vvlgrey,id=TF9"/>
  </r>
  <r>
    <x v="347"/>
    <x v="9"/>
    <s v="fill_color=vvlgrey,id=TF10"/>
  </r>
  <r>
    <x v="347"/>
    <x v="10"/>
    <s v="fill_color=vvlgrey,id=TF11"/>
  </r>
  <r>
    <x v="347"/>
    <x v="11"/>
    <s v="fill_color=vvlgrey,id=TF12"/>
  </r>
  <r>
    <x v="348"/>
    <x v="0"/>
    <s v="fill_color=vvlgrey,id=TF1"/>
  </r>
  <r>
    <x v="348"/>
    <x v="1"/>
    <s v="fill_color=vvlgrey,id=TF2"/>
  </r>
  <r>
    <x v="348"/>
    <x v="2"/>
    <s v="fill_color=vvlgrey,id=TF3"/>
  </r>
  <r>
    <x v="348"/>
    <x v="3"/>
    <s v="fill_color=vvlgrey,id=TF4"/>
  </r>
  <r>
    <x v="348"/>
    <x v="4"/>
    <s v="fill_color=vvlgrey,id=TF5"/>
  </r>
  <r>
    <x v="348"/>
    <x v="5"/>
    <s v="fill_color=vvlgrey,id=TF6"/>
  </r>
  <r>
    <x v="348"/>
    <x v="6"/>
    <s v="fill_color=vvlgrey,id=TF7"/>
  </r>
  <r>
    <x v="348"/>
    <x v="7"/>
    <s v="fill_color=vvlgrey,id=TF8"/>
  </r>
  <r>
    <x v="348"/>
    <x v="8"/>
    <s v="fill_color=vvlgrey,id=TF9"/>
  </r>
  <r>
    <x v="348"/>
    <x v="9"/>
    <s v="fill_color=vvlgrey,id=TF10"/>
  </r>
  <r>
    <x v="348"/>
    <x v="10"/>
    <s v="fill_color=vvlgrey,id=TF11"/>
  </r>
  <r>
    <x v="348"/>
    <x v="11"/>
    <s v="fill_color=vvlgrey,id=TF12"/>
  </r>
  <r>
    <x v="349"/>
    <x v="0"/>
    <s v="fill_color=vvlgrey,id=TF1"/>
  </r>
  <r>
    <x v="349"/>
    <x v="1"/>
    <s v="fill_color=vvlgrey,id=TF2"/>
  </r>
  <r>
    <x v="349"/>
    <x v="2"/>
    <s v="fill_color=vvlgrey,id=TF3"/>
  </r>
  <r>
    <x v="349"/>
    <x v="3"/>
    <s v="fill_color=vvlgrey,id=TF4"/>
  </r>
  <r>
    <x v="349"/>
    <x v="4"/>
    <s v="fill_color=vvlgrey,id=TF5"/>
  </r>
  <r>
    <x v="349"/>
    <x v="5"/>
    <s v="fill_color=vvlgrey,id=TF6"/>
  </r>
  <r>
    <x v="349"/>
    <x v="6"/>
    <s v="fill_color=vvlgrey,id=TF7"/>
  </r>
  <r>
    <x v="349"/>
    <x v="7"/>
    <s v="fill_color=vvlgrey,id=TF8"/>
  </r>
  <r>
    <x v="349"/>
    <x v="8"/>
    <s v="fill_color=vvlgrey,id=TF9"/>
  </r>
  <r>
    <x v="349"/>
    <x v="9"/>
    <s v="fill_color=vvlgrey,id=TF10"/>
  </r>
  <r>
    <x v="349"/>
    <x v="10"/>
    <s v="fill_color=yellow,id=TF11"/>
  </r>
  <r>
    <x v="349"/>
    <x v="11"/>
    <s v="fill_color=vvlgrey,id=TF12"/>
  </r>
  <r>
    <x v="350"/>
    <x v="0"/>
    <s v="fill_color=vvlgrey,id=TF1"/>
  </r>
  <r>
    <x v="350"/>
    <x v="1"/>
    <s v="fill_color=vvlgrey,id=TF2"/>
  </r>
  <r>
    <x v="350"/>
    <x v="2"/>
    <s v="fill_color=vvlgrey,id=TF3"/>
  </r>
  <r>
    <x v="350"/>
    <x v="3"/>
    <s v="fill_color=vvlgrey,id=TF4"/>
  </r>
  <r>
    <x v="350"/>
    <x v="4"/>
    <s v="fill_color=vvlgrey,id=TF5"/>
  </r>
  <r>
    <x v="350"/>
    <x v="5"/>
    <s v="fill_color=vvlgrey,id=TF6"/>
  </r>
  <r>
    <x v="350"/>
    <x v="6"/>
    <s v="fill_color=vvlgrey,id=TF7"/>
  </r>
  <r>
    <x v="350"/>
    <x v="7"/>
    <s v="fill_color=vvlgrey,id=TF8"/>
  </r>
  <r>
    <x v="350"/>
    <x v="8"/>
    <s v="fill_color=vvlgrey,id=TF9"/>
  </r>
  <r>
    <x v="350"/>
    <x v="9"/>
    <s v="fill_color=vvlgrey,id=TF10"/>
  </r>
  <r>
    <x v="350"/>
    <x v="10"/>
    <s v="fill_color=vvlgrey,id=TF11"/>
  </r>
  <r>
    <x v="350"/>
    <x v="11"/>
    <s v="fill_color=vvlgrey,id=TF12"/>
  </r>
  <r>
    <x v="351"/>
    <x v="0"/>
    <s v="fill_color=vvlgrey,id=TF1"/>
  </r>
  <r>
    <x v="351"/>
    <x v="1"/>
    <s v="fill_color=vvlgrey,id=TF2"/>
  </r>
  <r>
    <x v="351"/>
    <x v="2"/>
    <s v="fill_color=vvlgrey,id=TF3"/>
  </r>
  <r>
    <x v="351"/>
    <x v="3"/>
    <s v="fill_color=vvlgrey,id=TF4"/>
  </r>
  <r>
    <x v="351"/>
    <x v="4"/>
    <s v="fill_color=vvlgrey,id=TF5"/>
  </r>
  <r>
    <x v="351"/>
    <x v="5"/>
    <s v="fill_color=vvlgrey,id=TF6"/>
  </r>
  <r>
    <x v="351"/>
    <x v="6"/>
    <s v="fill_color=vvlgrey,id=TF7"/>
  </r>
  <r>
    <x v="351"/>
    <x v="7"/>
    <s v="fill_color=vvlgrey,id=TF8"/>
  </r>
  <r>
    <x v="351"/>
    <x v="8"/>
    <s v="fill_color=vvlgrey,id=TF9"/>
  </r>
  <r>
    <x v="351"/>
    <x v="9"/>
    <s v="fill_color=vvlgrey,id=TF10"/>
  </r>
  <r>
    <x v="351"/>
    <x v="10"/>
    <s v="fill_color=vvlgrey,id=TF11"/>
  </r>
  <r>
    <x v="351"/>
    <x v="11"/>
    <s v="fill_color=vvlgrey,id=TF12"/>
  </r>
  <r>
    <x v="352"/>
    <x v="0"/>
    <s v="fill_color=vvlgrey,id=TF1"/>
  </r>
  <r>
    <x v="352"/>
    <x v="1"/>
    <s v="fill_color=vvlgrey,id=TF2"/>
  </r>
  <r>
    <x v="352"/>
    <x v="2"/>
    <s v="fill_color=vvlgrey,id=TF3"/>
  </r>
  <r>
    <x v="352"/>
    <x v="3"/>
    <s v="fill_color=vvlgrey,id=TF4"/>
  </r>
  <r>
    <x v="352"/>
    <x v="4"/>
    <s v="fill_color=vvlgrey,id=TF5"/>
  </r>
  <r>
    <x v="352"/>
    <x v="5"/>
    <s v="fill_color=vvlgrey,id=TF6"/>
  </r>
  <r>
    <x v="352"/>
    <x v="6"/>
    <s v="fill_color=vvlgrey,id=TF7"/>
  </r>
  <r>
    <x v="352"/>
    <x v="7"/>
    <s v="fill_color=vvlgrey,id=TF8"/>
  </r>
  <r>
    <x v="352"/>
    <x v="8"/>
    <s v="fill_color=vvlgrey,id=TF9"/>
  </r>
  <r>
    <x v="352"/>
    <x v="9"/>
    <s v="fill_color=vvlgrey,id=TF10"/>
  </r>
  <r>
    <x v="352"/>
    <x v="10"/>
    <s v="fill_color=vvlgrey,id=TF11"/>
  </r>
  <r>
    <x v="352"/>
    <x v="11"/>
    <s v="fill_color=vvlgrey,id=TF12"/>
  </r>
  <r>
    <x v="353"/>
    <x v="0"/>
    <s v="fill_color=vvlgrey,id=TF1"/>
  </r>
  <r>
    <x v="353"/>
    <x v="1"/>
    <s v="fill_color=vvlgrey,id=TF2"/>
  </r>
  <r>
    <x v="353"/>
    <x v="2"/>
    <s v="fill_color=vvlgrey,id=TF3"/>
  </r>
  <r>
    <x v="353"/>
    <x v="3"/>
    <s v="fill_color=vvlgrey,id=TF4"/>
  </r>
  <r>
    <x v="353"/>
    <x v="4"/>
    <s v="fill_color=vvlgrey,id=TF5"/>
  </r>
  <r>
    <x v="353"/>
    <x v="5"/>
    <s v="fill_color=vvlgrey,id=TF6"/>
  </r>
  <r>
    <x v="353"/>
    <x v="6"/>
    <s v="fill_color=vvlgrey,id=TF7"/>
  </r>
  <r>
    <x v="353"/>
    <x v="7"/>
    <s v="fill_color=vvlgrey,id=TF8"/>
  </r>
  <r>
    <x v="353"/>
    <x v="8"/>
    <s v="fill_color=vvlgrey,id=TF9"/>
  </r>
  <r>
    <x v="353"/>
    <x v="9"/>
    <s v="fill_color=vvlgrey,id=TF10"/>
  </r>
  <r>
    <x v="353"/>
    <x v="10"/>
    <s v="fill_color=vvlgrey,id=TF11"/>
  </r>
  <r>
    <x v="353"/>
    <x v="11"/>
    <s v="fill_color=vvlgrey,id=TF12"/>
  </r>
  <r>
    <x v="354"/>
    <x v="0"/>
    <s v="fill_color=vvlgrey,id=TF1"/>
  </r>
  <r>
    <x v="354"/>
    <x v="1"/>
    <s v="fill_color=vvlgrey,id=TF2"/>
  </r>
  <r>
    <x v="354"/>
    <x v="2"/>
    <s v="fill_color=vvlgrey,id=TF3"/>
  </r>
  <r>
    <x v="354"/>
    <x v="3"/>
    <s v="fill_color=vvlgrey,id=TF4"/>
  </r>
  <r>
    <x v="354"/>
    <x v="4"/>
    <s v="fill_color=vvlgrey,id=TF5"/>
  </r>
  <r>
    <x v="354"/>
    <x v="5"/>
    <s v="fill_color=vvlgrey,id=TF6"/>
  </r>
  <r>
    <x v="354"/>
    <x v="6"/>
    <s v="fill_color=vvlgrey,id=TF7"/>
  </r>
  <r>
    <x v="354"/>
    <x v="7"/>
    <s v="fill_color=vvlgrey,id=TF8"/>
  </r>
  <r>
    <x v="354"/>
    <x v="8"/>
    <s v="fill_color=vvlgrey,id=TF9"/>
  </r>
  <r>
    <x v="354"/>
    <x v="9"/>
    <s v="fill_color=vvlgrey,id=TF10"/>
  </r>
  <r>
    <x v="354"/>
    <x v="10"/>
    <s v="fill_color=vvlgrey,id=TF11"/>
  </r>
  <r>
    <x v="354"/>
    <x v="11"/>
    <s v="fill_color=vvlgrey,id=TF12"/>
  </r>
  <r>
    <x v="355"/>
    <x v="0"/>
    <s v="fill_color=vvlgrey,id=TF1"/>
  </r>
  <r>
    <x v="355"/>
    <x v="1"/>
    <s v="fill_color=vvlgrey,id=TF2"/>
  </r>
  <r>
    <x v="355"/>
    <x v="2"/>
    <s v="fill_color=vvlgrey,id=TF3"/>
  </r>
  <r>
    <x v="355"/>
    <x v="3"/>
    <s v="fill_color=vvlgrey,id=TF4"/>
  </r>
  <r>
    <x v="355"/>
    <x v="4"/>
    <s v="fill_color=vvlgrey,id=TF5"/>
  </r>
  <r>
    <x v="355"/>
    <x v="5"/>
    <s v="fill_color=vvlgrey,id=TF6"/>
  </r>
  <r>
    <x v="355"/>
    <x v="6"/>
    <s v="fill_color=vvlgrey,id=TF7"/>
  </r>
  <r>
    <x v="355"/>
    <x v="7"/>
    <s v="fill_color=vvlgrey,id=TF8"/>
  </r>
  <r>
    <x v="355"/>
    <x v="8"/>
    <s v="fill_color=vvlgrey,id=TF9"/>
  </r>
  <r>
    <x v="355"/>
    <x v="9"/>
    <s v="fill_color=vvlgrey,id=TF10"/>
  </r>
  <r>
    <x v="355"/>
    <x v="10"/>
    <s v="fill_color=vvlgrey,id=TF11"/>
  </r>
  <r>
    <x v="355"/>
    <x v="11"/>
    <s v="fill_color=vvlgrey,id=TF12"/>
  </r>
  <r>
    <x v="356"/>
    <x v="0"/>
    <s v="fill_color=vvlgrey,id=TF1"/>
  </r>
  <r>
    <x v="356"/>
    <x v="1"/>
    <s v="fill_color=yellow,id=TF2"/>
  </r>
  <r>
    <x v="356"/>
    <x v="2"/>
    <s v="fill_color=vvlgrey,id=TF3"/>
  </r>
  <r>
    <x v="356"/>
    <x v="3"/>
    <s v="fill_color=vvlgrey,id=TF4"/>
  </r>
  <r>
    <x v="356"/>
    <x v="4"/>
    <s v="fill_color=vvlgrey,id=TF5"/>
  </r>
  <r>
    <x v="356"/>
    <x v="5"/>
    <s v="fill_color=vvlgrey,id=TF6"/>
  </r>
  <r>
    <x v="356"/>
    <x v="6"/>
    <s v="fill_color=vvlgrey,id=TF7"/>
  </r>
  <r>
    <x v="356"/>
    <x v="7"/>
    <s v="fill_color=vvlgrey,id=TF8"/>
  </r>
  <r>
    <x v="356"/>
    <x v="8"/>
    <s v="fill_color=vvlgrey,id=TF9"/>
  </r>
  <r>
    <x v="356"/>
    <x v="9"/>
    <s v="fill_color=yellow,id=TF10"/>
  </r>
  <r>
    <x v="356"/>
    <x v="10"/>
    <s v="fill_color=vvlgrey,id=TF11"/>
  </r>
  <r>
    <x v="356"/>
    <x v="11"/>
    <s v="fill_color=vvlgrey,id=TF12"/>
  </r>
  <r>
    <x v="357"/>
    <x v="0"/>
    <s v="fill_color=vvlgrey,id=TF1"/>
  </r>
  <r>
    <x v="357"/>
    <x v="1"/>
    <s v="fill_color=yellow,id=TF2"/>
  </r>
  <r>
    <x v="357"/>
    <x v="2"/>
    <s v="fill_color=vvlgrey,id=TF3"/>
  </r>
  <r>
    <x v="357"/>
    <x v="3"/>
    <s v="fill_color=vvlgrey,id=TF4"/>
  </r>
  <r>
    <x v="357"/>
    <x v="4"/>
    <s v="fill_color=vvlgrey,id=TF5"/>
  </r>
  <r>
    <x v="357"/>
    <x v="5"/>
    <s v="fill_color=vvlgrey,id=TF6"/>
  </r>
  <r>
    <x v="357"/>
    <x v="6"/>
    <s v="fill_color=vvlgrey,id=TF7"/>
  </r>
  <r>
    <x v="357"/>
    <x v="7"/>
    <s v="fill_color=vvlgrey,id=TF8"/>
  </r>
  <r>
    <x v="357"/>
    <x v="8"/>
    <s v="fill_color=vvlgrey,id=TF9"/>
  </r>
  <r>
    <x v="357"/>
    <x v="9"/>
    <s v="fill_color=dblue,id=TF10"/>
  </r>
  <r>
    <x v="357"/>
    <x v="10"/>
    <s v="fill_color=vvlgrey,id=TF11"/>
  </r>
  <r>
    <x v="357"/>
    <x v="11"/>
    <s v="fill_color=vvlgrey,id=TF12"/>
  </r>
  <r>
    <x v="358"/>
    <x v="0"/>
    <s v="fill_color=vvlgrey,id=TF1"/>
  </r>
  <r>
    <x v="358"/>
    <x v="1"/>
    <s v="fill_color=yellow,id=TF2"/>
  </r>
  <r>
    <x v="358"/>
    <x v="2"/>
    <s v="fill_color=yellow,id=TF3"/>
  </r>
  <r>
    <x v="358"/>
    <x v="3"/>
    <s v="fill_color=yellow,id=TF4"/>
  </r>
  <r>
    <x v="358"/>
    <x v="4"/>
    <s v="fill_color=yellow,id=TF5"/>
  </r>
  <r>
    <x v="358"/>
    <x v="5"/>
    <s v="fill_color=yellow,id=TF6"/>
  </r>
  <r>
    <x v="358"/>
    <x v="6"/>
    <s v="fill_color=yellow,id=TF7"/>
  </r>
  <r>
    <x v="358"/>
    <x v="7"/>
    <s v="fill_color=yellow,id=TF8"/>
  </r>
  <r>
    <x v="358"/>
    <x v="8"/>
    <s v="fill_color=yellow,id=TF9"/>
  </r>
  <r>
    <x v="358"/>
    <x v="9"/>
    <s v="fill_color=vvlgrey,id=TF10"/>
  </r>
  <r>
    <x v="358"/>
    <x v="10"/>
    <s v="fill_color=yellow,id=TF11"/>
  </r>
  <r>
    <x v="358"/>
    <x v="11"/>
    <s v="fill_color=vvlgrey,id=TF12"/>
  </r>
  <r>
    <x v="359"/>
    <x v="0"/>
    <s v="fill_color=vvlgrey,id=TF1"/>
  </r>
  <r>
    <x v="359"/>
    <x v="1"/>
    <s v="fill_color=yellow,id=TF2"/>
  </r>
  <r>
    <x v="359"/>
    <x v="2"/>
    <s v="fill_color=yellow,id=TF3"/>
  </r>
  <r>
    <x v="359"/>
    <x v="3"/>
    <s v="fill_color=yellow,id=TF4"/>
  </r>
  <r>
    <x v="359"/>
    <x v="4"/>
    <s v="fill_color=yellow,id=TF5"/>
  </r>
  <r>
    <x v="359"/>
    <x v="5"/>
    <s v="fill_color=dblue,id=TF6"/>
  </r>
  <r>
    <x v="359"/>
    <x v="6"/>
    <s v="fill_color=dblue,id=TF7"/>
  </r>
  <r>
    <x v="359"/>
    <x v="7"/>
    <s v="fill_color=yellow,id=TF8"/>
  </r>
  <r>
    <x v="359"/>
    <x v="8"/>
    <s v="fill_color=yellow,id=TF9"/>
  </r>
  <r>
    <x v="359"/>
    <x v="9"/>
    <s v="fill_color=vvlgrey,id=TF10"/>
  </r>
  <r>
    <x v="359"/>
    <x v="10"/>
    <s v="fill_color=dblue,id=TF11"/>
  </r>
  <r>
    <x v="359"/>
    <x v="11"/>
    <s v="fill_color=vvlgrey,id=TF12"/>
  </r>
  <r>
    <x v="360"/>
    <x v="0"/>
    <s v="fill_color=vvlgrey,id=TF1"/>
  </r>
  <r>
    <x v="360"/>
    <x v="1"/>
    <s v="fill_color=vvlgrey,id=TF2"/>
  </r>
  <r>
    <x v="360"/>
    <x v="2"/>
    <s v="fill_color=vvlgrey,id=TF3"/>
  </r>
  <r>
    <x v="360"/>
    <x v="3"/>
    <s v="fill_color=vvlgrey,id=TF4"/>
  </r>
  <r>
    <x v="360"/>
    <x v="4"/>
    <s v="fill_color=vvlgrey,id=TF5"/>
  </r>
  <r>
    <x v="360"/>
    <x v="5"/>
    <s v="fill_color=vvlgrey,id=TF6"/>
  </r>
  <r>
    <x v="360"/>
    <x v="6"/>
    <s v="fill_color=vvlgrey,id=TF7"/>
  </r>
  <r>
    <x v="360"/>
    <x v="7"/>
    <s v="fill_color=vvlgrey,id=TF8"/>
  </r>
  <r>
    <x v="360"/>
    <x v="8"/>
    <s v="fill_color=vvlgrey,id=TF9"/>
  </r>
  <r>
    <x v="360"/>
    <x v="9"/>
    <s v="fill_color=vvlgrey,id=TF10"/>
  </r>
  <r>
    <x v="360"/>
    <x v="10"/>
    <s v="fill_color=vvlgrey,id=TF11"/>
  </r>
  <r>
    <x v="360"/>
    <x v="11"/>
    <s v="fill_color=vvlgrey,id=TF12"/>
  </r>
  <r>
    <x v="361"/>
    <x v="0"/>
    <s v="fill_color=yellow,id=TF1"/>
  </r>
  <r>
    <x v="361"/>
    <x v="1"/>
    <s v="fill_color=yellow,id=TF2"/>
  </r>
  <r>
    <x v="361"/>
    <x v="2"/>
    <s v="fill_color=yellow,id=TF3"/>
  </r>
  <r>
    <x v="361"/>
    <x v="3"/>
    <s v="fill_color=yellow,id=TF4"/>
  </r>
  <r>
    <x v="361"/>
    <x v="4"/>
    <s v="fill_color=yellow,id=TF5"/>
  </r>
  <r>
    <x v="361"/>
    <x v="5"/>
    <s v="fill_color=yellow,id=TF6"/>
  </r>
  <r>
    <x v="361"/>
    <x v="6"/>
    <s v="fill_color=yellow,id=TF7"/>
  </r>
  <r>
    <x v="361"/>
    <x v="7"/>
    <s v="fill_color=yellow,id=TF8"/>
  </r>
  <r>
    <x v="361"/>
    <x v="8"/>
    <s v="fill_color=yellow,id=TF9"/>
  </r>
  <r>
    <x v="361"/>
    <x v="9"/>
    <s v="fill_color=yellow,id=TF10"/>
  </r>
  <r>
    <x v="361"/>
    <x v="10"/>
    <s v="fill_color=dblue,id=TF11"/>
  </r>
  <r>
    <x v="361"/>
    <x v="11"/>
    <s v="fill_color=yellow,id=TF12"/>
  </r>
  <r>
    <x v="362"/>
    <x v="0"/>
    <s v="fill_color=vvlgrey,id=TF1"/>
  </r>
  <r>
    <x v="362"/>
    <x v="1"/>
    <s v="fill_color=yellow,id=TF2"/>
  </r>
  <r>
    <x v="362"/>
    <x v="2"/>
    <s v="fill_color=yellow,id=TF3"/>
  </r>
  <r>
    <x v="362"/>
    <x v="3"/>
    <s v="fill_color=yellow,id=TF4"/>
  </r>
  <r>
    <x v="362"/>
    <x v="4"/>
    <s v="fill_color=yellow,id=TF5"/>
  </r>
  <r>
    <x v="362"/>
    <x v="5"/>
    <s v="fill_color=yellow,id=TF6"/>
  </r>
  <r>
    <x v="362"/>
    <x v="6"/>
    <s v="fill_color=dred,id=TF7"/>
  </r>
  <r>
    <x v="362"/>
    <x v="7"/>
    <s v="fill_color=yellow,id=TF8"/>
  </r>
  <r>
    <x v="362"/>
    <x v="8"/>
    <s v="fill_color=yellow,id=TF9"/>
  </r>
  <r>
    <x v="362"/>
    <x v="9"/>
    <s v="fill_color=yellow,id=TF10"/>
  </r>
  <r>
    <x v="362"/>
    <x v="10"/>
    <s v="fill_color=dblue,id=TF11"/>
  </r>
  <r>
    <x v="362"/>
    <x v="11"/>
    <s v="fill_color=yellow,id=TF12"/>
  </r>
  <r>
    <x v="363"/>
    <x v="0"/>
    <s v="fill_color=vvlgrey,id=TF1"/>
  </r>
  <r>
    <x v="363"/>
    <x v="1"/>
    <s v="fill_color=vvlgrey,id=TF2"/>
  </r>
  <r>
    <x v="363"/>
    <x v="2"/>
    <s v="fill_color=vvlgrey,id=TF3"/>
  </r>
  <r>
    <x v="363"/>
    <x v="3"/>
    <s v="fill_color=vvlgrey,id=TF4"/>
  </r>
  <r>
    <x v="363"/>
    <x v="4"/>
    <s v="fill_color=yellow,id=TF5"/>
  </r>
  <r>
    <x v="363"/>
    <x v="5"/>
    <s v="fill_color=yellow,id=TF6"/>
  </r>
  <r>
    <x v="363"/>
    <x v="6"/>
    <s v="fill_color=vvlgrey,id=TF7"/>
  </r>
  <r>
    <x v="363"/>
    <x v="7"/>
    <s v="fill_color=vvlgrey,id=TF8"/>
  </r>
  <r>
    <x v="363"/>
    <x v="8"/>
    <s v="fill_color=yellow,id=TF9"/>
  </r>
  <r>
    <x v="363"/>
    <x v="9"/>
    <s v="fill_color=yellow,id=TF10"/>
  </r>
  <r>
    <x v="363"/>
    <x v="10"/>
    <s v="fill_color=yellow,id=TF11"/>
  </r>
  <r>
    <x v="363"/>
    <x v="11"/>
    <s v="fill_color=vvlgrey,id=TF12"/>
  </r>
  <r>
    <x v="364"/>
    <x v="0"/>
    <s v="fill_color=vvlgrey,id=TF1"/>
  </r>
  <r>
    <x v="364"/>
    <x v="1"/>
    <s v="fill_color=vvlgrey,id=TF2"/>
  </r>
  <r>
    <x v="364"/>
    <x v="2"/>
    <s v="fill_color=vvlgrey,id=TF3"/>
  </r>
  <r>
    <x v="364"/>
    <x v="3"/>
    <s v="fill_color=vvlgrey,id=TF4"/>
  </r>
  <r>
    <x v="364"/>
    <x v="4"/>
    <s v="fill_color=vvlgrey,id=TF5"/>
  </r>
  <r>
    <x v="364"/>
    <x v="5"/>
    <s v="fill_color=vvlgrey,id=TF6"/>
  </r>
  <r>
    <x v="364"/>
    <x v="6"/>
    <s v="fill_color=vvlgrey,id=TF7"/>
  </r>
  <r>
    <x v="364"/>
    <x v="7"/>
    <s v="fill_color=vvlgrey,id=TF8"/>
  </r>
  <r>
    <x v="364"/>
    <x v="8"/>
    <s v="fill_color=vvlgrey,id=TF9"/>
  </r>
  <r>
    <x v="364"/>
    <x v="9"/>
    <s v="fill_color=vvlgrey,id=TF10"/>
  </r>
  <r>
    <x v="364"/>
    <x v="10"/>
    <s v="fill_color=vvlgrey,id=TF11"/>
  </r>
  <r>
    <x v="364"/>
    <x v="11"/>
    <s v="fill_color=vvlgrey,id=TF12"/>
  </r>
  <r>
    <x v="365"/>
    <x v="0"/>
    <s v="fill_color=vvlgrey,id=TF1"/>
  </r>
  <r>
    <x v="365"/>
    <x v="1"/>
    <s v="fill_color=vvlgrey,id=TF2"/>
  </r>
  <r>
    <x v="365"/>
    <x v="2"/>
    <s v="fill_color=vvlgrey,id=TF3"/>
  </r>
  <r>
    <x v="365"/>
    <x v="3"/>
    <s v="fill_color=vvlgrey,id=TF4"/>
  </r>
  <r>
    <x v="365"/>
    <x v="4"/>
    <s v="fill_color=vvlgrey,id=TF5"/>
  </r>
  <r>
    <x v="365"/>
    <x v="5"/>
    <s v="fill_color=vvlgrey,id=TF6"/>
  </r>
  <r>
    <x v="365"/>
    <x v="6"/>
    <s v="fill_color=vvlgrey,id=TF7"/>
  </r>
  <r>
    <x v="365"/>
    <x v="7"/>
    <s v="fill_color=vvlgrey,id=TF8"/>
  </r>
  <r>
    <x v="365"/>
    <x v="8"/>
    <s v="fill_color=vvlgrey,id=TF9"/>
  </r>
  <r>
    <x v="365"/>
    <x v="9"/>
    <s v="fill_color=vvlgrey,id=TF10"/>
  </r>
  <r>
    <x v="365"/>
    <x v="10"/>
    <s v="fill_color=vvlgrey,id=TF11"/>
  </r>
  <r>
    <x v="365"/>
    <x v="11"/>
    <s v="fill_color=vvlgrey,id=TF12"/>
  </r>
  <r>
    <x v="366"/>
    <x v="0"/>
    <s v="fill_color=vvlgrey,id=TF1"/>
  </r>
  <r>
    <x v="366"/>
    <x v="1"/>
    <s v="fill_color=vvlgrey,id=TF2"/>
  </r>
  <r>
    <x v="366"/>
    <x v="2"/>
    <s v="fill_color=vvlgrey,id=TF3"/>
  </r>
  <r>
    <x v="366"/>
    <x v="3"/>
    <s v="fill_color=vvlgrey,id=TF4"/>
  </r>
  <r>
    <x v="366"/>
    <x v="4"/>
    <s v="fill_color=vvlgrey,id=TF5"/>
  </r>
  <r>
    <x v="366"/>
    <x v="5"/>
    <s v="fill_color=vvlgrey,id=TF6"/>
  </r>
  <r>
    <x v="366"/>
    <x v="6"/>
    <s v="fill_color=vvlgrey,id=TF7"/>
  </r>
  <r>
    <x v="366"/>
    <x v="7"/>
    <s v="fill_color=yellow,id=TF8"/>
  </r>
  <r>
    <x v="366"/>
    <x v="8"/>
    <s v="fill_color=vvlgrey,id=TF9"/>
  </r>
  <r>
    <x v="366"/>
    <x v="9"/>
    <s v="fill_color=yellow,id=TF10"/>
  </r>
  <r>
    <x v="366"/>
    <x v="10"/>
    <s v="fill_color=vvlgrey,id=TF11"/>
  </r>
  <r>
    <x v="366"/>
    <x v="11"/>
    <s v="fill_color=vvlgrey,id=TF12"/>
  </r>
  <r>
    <x v="367"/>
    <x v="0"/>
    <s v="fill_color=vvlgrey,id=TF1"/>
  </r>
  <r>
    <x v="367"/>
    <x v="1"/>
    <s v="fill_color=vvlgrey,id=TF2"/>
  </r>
  <r>
    <x v="367"/>
    <x v="2"/>
    <s v="fill_color=vvlgrey,id=TF3"/>
  </r>
  <r>
    <x v="367"/>
    <x v="3"/>
    <s v="fill_color=vvlgrey,id=TF4"/>
  </r>
  <r>
    <x v="367"/>
    <x v="4"/>
    <s v="fill_color=vvlgrey,id=TF5"/>
  </r>
  <r>
    <x v="367"/>
    <x v="5"/>
    <s v="fill_color=vvlgrey,id=TF6"/>
  </r>
  <r>
    <x v="367"/>
    <x v="6"/>
    <s v="fill_color=vvlgrey,id=TF7"/>
  </r>
  <r>
    <x v="367"/>
    <x v="7"/>
    <s v="fill_color=vvlgrey,id=TF8"/>
  </r>
  <r>
    <x v="367"/>
    <x v="8"/>
    <s v="fill_color=vvlgrey,id=TF9"/>
  </r>
  <r>
    <x v="367"/>
    <x v="9"/>
    <s v="fill_color=vvlgrey,id=TF10"/>
  </r>
  <r>
    <x v="367"/>
    <x v="10"/>
    <s v="fill_color=yellow,id=TF11"/>
  </r>
  <r>
    <x v="367"/>
    <x v="11"/>
    <s v="fill_color=vvlgrey,id=TF12"/>
  </r>
  <r>
    <x v="368"/>
    <x v="0"/>
    <s v="fill_color=vvlgrey,id=TF1"/>
  </r>
  <r>
    <x v="368"/>
    <x v="1"/>
    <s v="fill_color=vvlgrey,id=TF2"/>
  </r>
  <r>
    <x v="368"/>
    <x v="2"/>
    <s v="fill_color=vvlgrey,id=TF3"/>
  </r>
  <r>
    <x v="368"/>
    <x v="3"/>
    <s v="fill_color=vvlgrey,id=TF4"/>
  </r>
  <r>
    <x v="368"/>
    <x v="4"/>
    <s v="fill_color=vvlgrey,id=TF5"/>
  </r>
  <r>
    <x v="368"/>
    <x v="5"/>
    <s v="fill_color=vvlgrey,id=TF6"/>
  </r>
  <r>
    <x v="368"/>
    <x v="6"/>
    <s v="fill_color=vvlgrey,id=TF7"/>
  </r>
  <r>
    <x v="368"/>
    <x v="7"/>
    <s v="fill_color=dred,id=TF8"/>
  </r>
  <r>
    <x v="368"/>
    <x v="8"/>
    <s v="fill_color=vvlgrey,id=TF9"/>
  </r>
  <r>
    <x v="368"/>
    <x v="9"/>
    <s v="fill_color=vvlgrey,id=TF10"/>
  </r>
  <r>
    <x v="368"/>
    <x v="10"/>
    <s v="fill_color=vvlgrey,id=TF11"/>
  </r>
  <r>
    <x v="368"/>
    <x v="11"/>
    <s v="fill_color=vvlgrey,id=TF12"/>
  </r>
  <r>
    <x v="369"/>
    <x v="0"/>
    <s v="fill_color=vvlgrey,id=TF1"/>
  </r>
  <r>
    <x v="369"/>
    <x v="1"/>
    <s v="fill_color=vvlgrey,id=TF2"/>
  </r>
  <r>
    <x v="369"/>
    <x v="2"/>
    <s v="fill_color=vvlgrey,id=TF3"/>
  </r>
  <r>
    <x v="369"/>
    <x v="3"/>
    <s v="fill_color=vvlgrey,id=TF4"/>
  </r>
  <r>
    <x v="369"/>
    <x v="4"/>
    <s v="fill_color=vvlgrey,id=TF5"/>
  </r>
  <r>
    <x v="369"/>
    <x v="5"/>
    <s v="fill_color=vvlgrey,id=TF6"/>
  </r>
  <r>
    <x v="369"/>
    <x v="6"/>
    <s v="fill_color=vvlgrey,id=TF7"/>
  </r>
  <r>
    <x v="369"/>
    <x v="7"/>
    <s v="fill_color=yellow,id=TF8"/>
  </r>
  <r>
    <x v="369"/>
    <x v="8"/>
    <s v="fill_color=vvlgrey,id=TF9"/>
  </r>
  <r>
    <x v="369"/>
    <x v="9"/>
    <s v="fill_color=vvlgrey,id=TF10"/>
  </r>
  <r>
    <x v="369"/>
    <x v="10"/>
    <s v="fill_color=vvlgrey,id=TF11"/>
  </r>
  <r>
    <x v="369"/>
    <x v="11"/>
    <s v="fill_color=vvlgrey,id=TF12"/>
  </r>
  <r>
    <x v="370"/>
    <x v="0"/>
    <s v="fill_color=vvlgrey,id=TF1"/>
  </r>
  <r>
    <x v="370"/>
    <x v="1"/>
    <s v="fill_color=vvlgrey,id=TF2"/>
  </r>
  <r>
    <x v="370"/>
    <x v="2"/>
    <s v="fill_color=vvlgrey,id=TF3"/>
  </r>
  <r>
    <x v="370"/>
    <x v="3"/>
    <s v="fill_color=vvlgrey,id=TF4"/>
  </r>
  <r>
    <x v="370"/>
    <x v="4"/>
    <s v="fill_color=vvlgrey,id=TF5"/>
  </r>
  <r>
    <x v="370"/>
    <x v="5"/>
    <s v="fill_color=vvlgrey,id=TF6"/>
  </r>
  <r>
    <x v="370"/>
    <x v="6"/>
    <s v="fill_color=vvlgrey,id=TF7"/>
  </r>
  <r>
    <x v="370"/>
    <x v="7"/>
    <s v="fill_color=vvlgrey,id=TF8"/>
  </r>
  <r>
    <x v="370"/>
    <x v="8"/>
    <s v="fill_color=vvlgrey,id=TF9"/>
  </r>
  <r>
    <x v="370"/>
    <x v="9"/>
    <s v="fill_color=vvlgrey,id=TF10"/>
  </r>
  <r>
    <x v="370"/>
    <x v="10"/>
    <s v="fill_color=vvlgrey,id=TF11"/>
  </r>
  <r>
    <x v="370"/>
    <x v="11"/>
    <s v="fill_color=vvlgrey,id=TF12"/>
  </r>
  <r>
    <x v="371"/>
    <x v="0"/>
    <s v="fill_color=vvlgrey,id=TF1"/>
  </r>
  <r>
    <x v="371"/>
    <x v="1"/>
    <s v="fill_color=vvlgrey,id=TF2"/>
  </r>
  <r>
    <x v="371"/>
    <x v="2"/>
    <s v="fill_color=vvlgrey,id=TF3"/>
  </r>
  <r>
    <x v="371"/>
    <x v="3"/>
    <s v="fill_color=vvlgrey,id=TF4"/>
  </r>
  <r>
    <x v="371"/>
    <x v="4"/>
    <s v="fill_color=vvlgrey,id=TF5"/>
  </r>
  <r>
    <x v="371"/>
    <x v="5"/>
    <s v="fill_color=vvlgrey,id=TF6"/>
  </r>
  <r>
    <x v="371"/>
    <x v="6"/>
    <s v="fill_color=vvlgrey,id=TF7"/>
  </r>
  <r>
    <x v="371"/>
    <x v="7"/>
    <s v="fill_color=vvlgrey,id=TF8"/>
  </r>
  <r>
    <x v="371"/>
    <x v="8"/>
    <s v="fill_color=vvlgrey,id=TF9"/>
  </r>
  <r>
    <x v="371"/>
    <x v="9"/>
    <s v="fill_color=vvlgrey,id=TF10"/>
  </r>
  <r>
    <x v="371"/>
    <x v="10"/>
    <s v="fill_color=vvlgrey,id=TF11"/>
  </r>
  <r>
    <x v="371"/>
    <x v="11"/>
    <s v="fill_color=vvlgrey,id=TF12"/>
  </r>
  <r>
    <x v="372"/>
    <x v="0"/>
    <s v="fill_color=vvlgrey,id=TF1"/>
  </r>
  <r>
    <x v="372"/>
    <x v="1"/>
    <s v="fill_color=vvlgrey,id=TF2"/>
  </r>
  <r>
    <x v="372"/>
    <x v="2"/>
    <s v="fill_color=vvlgrey,id=TF3"/>
  </r>
  <r>
    <x v="372"/>
    <x v="3"/>
    <s v="fill_color=vvlgrey,id=TF4"/>
  </r>
  <r>
    <x v="372"/>
    <x v="4"/>
    <s v="fill_color=vvlgrey,id=TF5"/>
  </r>
  <r>
    <x v="372"/>
    <x v="5"/>
    <s v="fill_color=vvlgrey,id=TF6"/>
  </r>
  <r>
    <x v="372"/>
    <x v="6"/>
    <s v="fill_color=vvlgrey,id=TF7"/>
  </r>
  <r>
    <x v="372"/>
    <x v="7"/>
    <s v="fill_color=yellow,id=TF8"/>
  </r>
  <r>
    <x v="372"/>
    <x v="8"/>
    <s v="fill_color=vvlgrey,id=TF9"/>
  </r>
  <r>
    <x v="372"/>
    <x v="9"/>
    <s v="fill_color=yellow,id=TF10"/>
  </r>
  <r>
    <x v="372"/>
    <x v="10"/>
    <s v="fill_color=vvlgrey,id=TF11"/>
  </r>
  <r>
    <x v="372"/>
    <x v="11"/>
    <s v="fill_color=vvlgrey,id=TF12"/>
  </r>
  <r>
    <x v="373"/>
    <x v="0"/>
    <s v="fill_color=vvlgrey,id=TF1"/>
  </r>
  <r>
    <x v="373"/>
    <x v="1"/>
    <s v="fill_color=vvlgrey,id=TF2"/>
  </r>
  <r>
    <x v="373"/>
    <x v="2"/>
    <s v="fill_color=vvlgrey,id=TF3"/>
  </r>
  <r>
    <x v="373"/>
    <x v="3"/>
    <s v="fill_color=vvlgrey,id=TF4"/>
  </r>
  <r>
    <x v="373"/>
    <x v="4"/>
    <s v="fill_color=vvlgrey,id=TF5"/>
  </r>
  <r>
    <x v="373"/>
    <x v="5"/>
    <s v="fill_color=vvlgrey,id=TF6"/>
  </r>
  <r>
    <x v="373"/>
    <x v="6"/>
    <s v="fill_color=vvlgrey,id=TF7"/>
  </r>
  <r>
    <x v="373"/>
    <x v="7"/>
    <s v="fill_color=yellow,id=TF8"/>
  </r>
  <r>
    <x v="373"/>
    <x v="8"/>
    <s v="fill_color=vvlgrey,id=TF9"/>
  </r>
  <r>
    <x v="373"/>
    <x v="9"/>
    <s v="fill_color=vvlgrey,id=TF10"/>
  </r>
  <r>
    <x v="373"/>
    <x v="10"/>
    <s v="fill_color=vvlgrey,id=TF11"/>
  </r>
  <r>
    <x v="373"/>
    <x v="11"/>
    <s v="fill_color=vvlgrey,id=TF12"/>
  </r>
  <r>
    <x v="374"/>
    <x v="0"/>
    <s v="fill_color=vvlgrey,id=TF1"/>
  </r>
  <r>
    <x v="374"/>
    <x v="1"/>
    <s v="fill_color=vvlgrey,id=TF2"/>
  </r>
  <r>
    <x v="374"/>
    <x v="2"/>
    <s v="fill_color=vvlgrey,id=TF3"/>
  </r>
  <r>
    <x v="374"/>
    <x v="3"/>
    <s v="fill_color=vvlgrey,id=TF4"/>
  </r>
  <r>
    <x v="374"/>
    <x v="4"/>
    <s v="fill_color=vvlgrey,id=TF5"/>
  </r>
  <r>
    <x v="374"/>
    <x v="5"/>
    <s v="fill_color=vvlgrey,id=TF6"/>
  </r>
  <r>
    <x v="374"/>
    <x v="6"/>
    <s v="fill_color=vvlgrey,id=TF7"/>
  </r>
  <r>
    <x v="374"/>
    <x v="7"/>
    <s v="fill_color=yellow,id=TF8"/>
  </r>
  <r>
    <x v="374"/>
    <x v="8"/>
    <s v="fill_color=vvlgrey,id=TF9"/>
  </r>
  <r>
    <x v="374"/>
    <x v="9"/>
    <s v="fill_color=vvlgrey,id=TF10"/>
  </r>
  <r>
    <x v="374"/>
    <x v="10"/>
    <s v="fill_color=yellow,id=TF11"/>
  </r>
  <r>
    <x v="374"/>
    <x v="11"/>
    <s v="fill_color=vvlgrey,id=TF12"/>
  </r>
  <r>
    <x v="375"/>
    <x v="0"/>
    <s v="fill_color=vvlgrey,id=TF1"/>
  </r>
  <r>
    <x v="375"/>
    <x v="1"/>
    <s v="fill_color=vvlgrey,id=TF2"/>
  </r>
  <r>
    <x v="375"/>
    <x v="2"/>
    <s v="fill_color=vvlgrey,id=TF3"/>
  </r>
  <r>
    <x v="375"/>
    <x v="3"/>
    <s v="fill_color=vvlgrey,id=TF4"/>
  </r>
  <r>
    <x v="375"/>
    <x v="4"/>
    <s v="fill_color=vvlgrey,id=TF5"/>
  </r>
  <r>
    <x v="375"/>
    <x v="5"/>
    <s v="fill_color=vvlgrey,id=TF6"/>
  </r>
  <r>
    <x v="375"/>
    <x v="6"/>
    <s v="fill_color=vvlgrey,id=TF7"/>
  </r>
  <r>
    <x v="375"/>
    <x v="7"/>
    <s v="fill_color=vvlgrey,id=TF8"/>
  </r>
  <r>
    <x v="375"/>
    <x v="8"/>
    <s v="fill_color=vvlgrey,id=TF9"/>
  </r>
  <r>
    <x v="375"/>
    <x v="9"/>
    <s v="fill_color=vvlgrey,id=TF10"/>
  </r>
  <r>
    <x v="375"/>
    <x v="10"/>
    <s v="fill_color=vvlgrey,id=TF11"/>
  </r>
  <r>
    <x v="375"/>
    <x v="11"/>
    <s v="fill_color=vvlgrey,id=TF12"/>
  </r>
  <r>
    <x v="376"/>
    <x v="0"/>
    <s v="fill_color=vvlgrey,id=TF1"/>
  </r>
  <r>
    <x v="376"/>
    <x v="1"/>
    <s v="fill_color=vvlgrey,id=TF2"/>
  </r>
  <r>
    <x v="376"/>
    <x v="2"/>
    <s v="fill_color=vvlgrey,id=TF3"/>
  </r>
  <r>
    <x v="376"/>
    <x v="3"/>
    <s v="fill_color=vvlgrey,id=TF4"/>
  </r>
  <r>
    <x v="376"/>
    <x v="4"/>
    <s v="fill_color=vvlgrey,id=TF5"/>
  </r>
  <r>
    <x v="376"/>
    <x v="5"/>
    <s v="fill_color=vvlgrey,id=TF6"/>
  </r>
  <r>
    <x v="376"/>
    <x v="6"/>
    <s v="fill_color=vvlgrey,id=TF7"/>
  </r>
  <r>
    <x v="376"/>
    <x v="7"/>
    <s v="fill_color=vvlgrey,id=TF8"/>
  </r>
  <r>
    <x v="376"/>
    <x v="8"/>
    <s v="fill_color=vvlgrey,id=TF9"/>
  </r>
  <r>
    <x v="376"/>
    <x v="9"/>
    <s v="fill_color=vvlgrey,id=TF10"/>
  </r>
  <r>
    <x v="376"/>
    <x v="10"/>
    <s v="fill_color=vvlgrey,id=TF11"/>
  </r>
  <r>
    <x v="376"/>
    <x v="11"/>
    <s v="fill_color=vvlgrey,id=TF12"/>
  </r>
  <r>
    <x v="377"/>
    <x v="0"/>
    <s v="fill_color=vvlgrey,id=TF1"/>
  </r>
  <r>
    <x v="377"/>
    <x v="1"/>
    <s v="fill_color=vvlgrey,id=TF2"/>
  </r>
  <r>
    <x v="377"/>
    <x v="2"/>
    <s v="fill_color=vvlgrey,id=TF3"/>
  </r>
  <r>
    <x v="377"/>
    <x v="3"/>
    <s v="fill_color=vvlgrey,id=TF4"/>
  </r>
  <r>
    <x v="377"/>
    <x v="4"/>
    <s v="fill_color=vvlgrey,id=TF5"/>
  </r>
  <r>
    <x v="377"/>
    <x v="5"/>
    <s v="fill_color=vvlgrey,id=TF6"/>
  </r>
  <r>
    <x v="377"/>
    <x v="6"/>
    <s v="fill_color=vvlgrey,id=TF7"/>
  </r>
  <r>
    <x v="377"/>
    <x v="7"/>
    <s v="fill_color=vvlgrey,id=TF8"/>
  </r>
  <r>
    <x v="377"/>
    <x v="8"/>
    <s v="fill_color=vvlgrey,id=TF9"/>
  </r>
  <r>
    <x v="377"/>
    <x v="9"/>
    <s v="fill_color=vvlgrey,id=TF10"/>
  </r>
  <r>
    <x v="377"/>
    <x v="10"/>
    <s v="fill_color=vvlgrey,id=TF11"/>
  </r>
  <r>
    <x v="377"/>
    <x v="11"/>
    <s v="fill_color=vvlgrey,id=TF12"/>
  </r>
  <r>
    <x v="378"/>
    <x v="0"/>
    <s v="fill_color=vvlgrey,id=TF1"/>
  </r>
  <r>
    <x v="378"/>
    <x v="1"/>
    <s v="fill_color=vvlgrey,id=TF2"/>
  </r>
  <r>
    <x v="378"/>
    <x v="2"/>
    <s v="fill_color=vvlgrey,id=TF3"/>
  </r>
  <r>
    <x v="378"/>
    <x v="3"/>
    <s v="fill_color=vvlgrey,id=TF4"/>
  </r>
  <r>
    <x v="378"/>
    <x v="4"/>
    <s v="fill_color=vvlgrey,id=TF5"/>
  </r>
  <r>
    <x v="378"/>
    <x v="5"/>
    <s v="fill_color=vvlgrey,id=TF6"/>
  </r>
  <r>
    <x v="378"/>
    <x v="6"/>
    <s v="fill_color=vvlgrey,id=TF7"/>
  </r>
  <r>
    <x v="378"/>
    <x v="7"/>
    <s v="fill_color=vvlgrey,id=TF8"/>
  </r>
  <r>
    <x v="378"/>
    <x v="8"/>
    <s v="fill_color=vvlgrey,id=TF9"/>
  </r>
  <r>
    <x v="378"/>
    <x v="9"/>
    <s v="fill_color=vvlgrey,id=TF10"/>
  </r>
  <r>
    <x v="378"/>
    <x v="10"/>
    <s v="fill_color=vvlgrey,id=TF11"/>
  </r>
  <r>
    <x v="378"/>
    <x v="11"/>
    <s v="fill_color=vvlgrey,id=TF12"/>
  </r>
  <r>
    <x v="379"/>
    <x v="0"/>
    <s v="fill_color=vvlgrey,id=TF1"/>
  </r>
  <r>
    <x v="379"/>
    <x v="1"/>
    <s v="fill_color=vvlgrey,id=TF2"/>
  </r>
  <r>
    <x v="379"/>
    <x v="2"/>
    <s v="fill_color=yellow,id=TF3"/>
  </r>
  <r>
    <x v="379"/>
    <x v="3"/>
    <s v="fill_color=vvlgrey,id=TF4"/>
  </r>
  <r>
    <x v="379"/>
    <x v="4"/>
    <s v="fill_color=vvlgrey,id=TF5"/>
  </r>
  <r>
    <x v="379"/>
    <x v="5"/>
    <s v="fill_color=vvlgrey,id=TF6"/>
  </r>
  <r>
    <x v="379"/>
    <x v="6"/>
    <s v="fill_color=vvlgrey,id=TF7"/>
  </r>
  <r>
    <x v="379"/>
    <x v="7"/>
    <s v="fill_color=vvlgrey,id=TF8"/>
  </r>
  <r>
    <x v="379"/>
    <x v="8"/>
    <s v="fill_color=vvlgrey,id=TF9"/>
  </r>
  <r>
    <x v="379"/>
    <x v="9"/>
    <s v="fill_color=vvlgrey,id=TF10"/>
  </r>
  <r>
    <x v="379"/>
    <x v="10"/>
    <s v="fill_color=yellow,id=TF11"/>
  </r>
  <r>
    <x v="379"/>
    <x v="11"/>
    <s v="fill_color=vvlgrey,id=TF12"/>
  </r>
  <r>
    <x v="380"/>
    <x v="0"/>
    <s v="fill_color=vvlgrey,id=TF1"/>
  </r>
  <r>
    <x v="380"/>
    <x v="1"/>
    <s v="fill_color=vvlgrey,id=TF2"/>
  </r>
  <r>
    <x v="380"/>
    <x v="2"/>
    <s v="fill_color=yellow,id=TF3"/>
  </r>
  <r>
    <x v="380"/>
    <x v="3"/>
    <s v="fill_color=vvlgrey,id=TF4"/>
  </r>
  <r>
    <x v="380"/>
    <x v="4"/>
    <s v="fill_color=vvlgrey,id=TF5"/>
  </r>
  <r>
    <x v="380"/>
    <x v="5"/>
    <s v="fill_color=vvlgrey,id=TF6"/>
  </r>
  <r>
    <x v="380"/>
    <x v="6"/>
    <s v="fill_color=vvlgrey,id=TF7"/>
  </r>
  <r>
    <x v="380"/>
    <x v="7"/>
    <s v="fill_color=vvlgrey,id=TF8"/>
  </r>
  <r>
    <x v="380"/>
    <x v="8"/>
    <s v="fill_color=vvlgrey,id=TF9"/>
  </r>
  <r>
    <x v="380"/>
    <x v="9"/>
    <s v="fill_color=vvlgrey,id=TF10"/>
  </r>
  <r>
    <x v="380"/>
    <x v="10"/>
    <s v="fill_color=yellow,id=TF11"/>
  </r>
  <r>
    <x v="380"/>
    <x v="11"/>
    <s v="fill_color=vvlgrey,id=TF12"/>
  </r>
  <r>
    <x v="381"/>
    <x v="0"/>
    <s v="fill_color=vvlgrey,id=TF1"/>
  </r>
  <r>
    <x v="381"/>
    <x v="1"/>
    <s v="fill_color=vvlgrey,id=TF2"/>
  </r>
  <r>
    <x v="381"/>
    <x v="2"/>
    <s v="fill_color=vvlgrey,id=TF3"/>
  </r>
  <r>
    <x v="381"/>
    <x v="3"/>
    <s v="fill_color=vvlgrey,id=TF4"/>
  </r>
  <r>
    <x v="381"/>
    <x v="4"/>
    <s v="fill_color=vvlgrey,id=TF5"/>
  </r>
  <r>
    <x v="381"/>
    <x v="5"/>
    <s v="fill_color=vvlgrey,id=TF6"/>
  </r>
  <r>
    <x v="381"/>
    <x v="6"/>
    <s v="fill_color=vvlgrey,id=TF7"/>
  </r>
  <r>
    <x v="381"/>
    <x v="7"/>
    <s v="fill_color=vvlgrey,id=TF8"/>
  </r>
  <r>
    <x v="381"/>
    <x v="8"/>
    <s v="fill_color=vvlgrey,id=TF9"/>
  </r>
  <r>
    <x v="381"/>
    <x v="9"/>
    <s v="fill_color=vvlgrey,id=TF10"/>
  </r>
  <r>
    <x v="381"/>
    <x v="10"/>
    <s v="fill_color=vvlgrey,id=TF11"/>
  </r>
  <r>
    <x v="381"/>
    <x v="11"/>
    <s v="fill_color=vvlgrey,id=TF12"/>
  </r>
  <r>
    <x v="382"/>
    <x v="0"/>
    <s v="fill_color=vvlgrey,id=TF1"/>
  </r>
  <r>
    <x v="382"/>
    <x v="1"/>
    <s v="fill_color=vvlgrey,id=TF2"/>
  </r>
  <r>
    <x v="382"/>
    <x v="2"/>
    <s v="fill_color=vvlgrey,id=TF3"/>
  </r>
  <r>
    <x v="382"/>
    <x v="3"/>
    <s v="fill_color=vvlgrey,id=TF4"/>
  </r>
  <r>
    <x v="382"/>
    <x v="4"/>
    <s v="fill_color=vvlgrey,id=TF5"/>
  </r>
  <r>
    <x v="382"/>
    <x v="5"/>
    <s v="fill_color=vvlgrey,id=TF6"/>
  </r>
  <r>
    <x v="382"/>
    <x v="6"/>
    <s v="fill_color=vvlgrey,id=TF7"/>
  </r>
  <r>
    <x v="382"/>
    <x v="7"/>
    <s v="fill_color=vvlgrey,id=TF8"/>
  </r>
  <r>
    <x v="382"/>
    <x v="8"/>
    <s v="fill_color=vvlgrey,id=TF9"/>
  </r>
  <r>
    <x v="382"/>
    <x v="9"/>
    <s v="fill_color=vvlgrey,id=TF10"/>
  </r>
  <r>
    <x v="382"/>
    <x v="10"/>
    <s v="fill_color=vvlgrey,id=TF11"/>
  </r>
  <r>
    <x v="382"/>
    <x v="11"/>
    <s v="fill_color=vvlgrey,id=TF12"/>
  </r>
  <r>
    <x v="383"/>
    <x v="0"/>
    <s v="fill_color=vvlgrey,id=TF1"/>
  </r>
  <r>
    <x v="383"/>
    <x v="1"/>
    <s v="fill_color=vvlgrey,id=TF2"/>
  </r>
  <r>
    <x v="383"/>
    <x v="2"/>
    <s v="fill_color=vvlgrey,id=TF3"/>
  </r>
  <r>
    <x v="383"/>
    <x v="3"/>
    <s v="fill_color=vvlgrey,id=TF4"/>
  </r>
  <r>
    <x v="383"/>
    <x v="4"/>
    <s v="fill_color=vvlgrey,id=TF5"/>
  </r>
  <r>
    <x v="383"/>
    <x v="5"/>
    <s v="fill_color=vvlgrey,id=TF6"/>
  </r>
  <r>
    <x v="383"/>
    <x v="6"/>
    <s v="fill_color=vvlgrey,id=TF7"/>
  </r>
  <r>
    <x v="383"/>
    <x v="7"/>
    <s v="fill_color=yellow,id=TF8"/>
  </r>
  <r>
    <x v="383"/>
    <x v="8"/>
    <s v="fill_color=vvlgrey,id=TF9"/>
  </r>
  <r>
    <x v="383"/>
    <x v="9"/>
    <s v="fill_color=yellow,id=TF10"/>
  </r>
  <r>
    <x v="383"/>
    <x v="10"/>
    <s v="fill_color=yellow,id=TF11"/>
  </r>
  <r>
    <x v="383"/>
    <x v="11"/>
    <s v="fill_color=vvlgrey,id=TF12"/>
  </r>
  <r>
    <x v="384"/>
    <x v="0"/>
    <s v="fill_color=vvlgrey,id=TF1"/>
  </r>
  <r>
    <x v="384"/>
    <x v="1"/>
    <s v="fill_color=vvlgrey,id=TF2"/>
  </r>
  <r>
    <x v="384"/>
    <x v="2"/>
    <s v="fill_color=vvlgrey,id=TF3"/>
  </r>
  <r>
    <x v="384"/>
    <x v="3"/>
    <s v="fill_color=vvlgrey,id=TF4"/>
  </r>
  <r>
    <x v="384"/>
    <x v="4"/>
    <s v="fill_color=vvlgrey,id=TF5"/>
  </r>
  <r>
    <x v="384"/>
    <x v="5"/>
    <s v="fill_color=vvlgrey,id=TF6"/>
  </r>
  <r>
    <x v="384"/>
    <x v="6"/>
    <s v="fill_color=vvlgrey,id=TF7"/>
  </r>
  <r>
    <x v="384"/>
    <x v="7"/>
    <s v="fill_color=vvlgrey,id=TF8"/>
  </r>
  <r>
    <x v="384"/>
    <x v="8"/>
    <s v="fill_color=vvlgrey,id=TF9"/>
  </r>
  <r>
    <x v="384"/>
    <x v="9"/>
    <s v="fill_color=vvlgrey,id=TF10"/>
  </r>
  <r>
    <x v="384"/>
    <x v="10"/>
    <s v="fill_color=vvlgrey,id=TF11"/>
  </r>
  <r>
    <x v="384"/>
    <x v="11"/>
    <s v="fill_color=vvlgrey,id=TF12"/>
  </r>
  <r>
    <x v="385"/>
    <x v="0"/>
    <s v="fill_color=vvlgrey,id=TF1"/>
  </r>
  <r>
    <x v="385"/>
    <x v="1"/>
    <s v="fill_color=vvlgrey,id=TF2"/>
  </r>
  <r>
    <x v="385"/>
    <x v="2"/>
    <s v="fill_color=vvlgrey,id=TF3"/>
  </r>
  <r>
    <x v="385"/>
    <x v="3"/>
    <s v="fill_color=yellow,id=TF4"/>
  </r>
  <r>
    <x v="385"/>
    <x v="4"/>
    <s v="fill_color=vvlgrey,id=TF5"/>
  </r>
  <r>
    <x v="385"/>
    <x v="5"/>
    <s v="fill_color=yellow,id=TF6"/>
  </r>
  <r>
    <x v="385"/>
    <x v="6"/>
    <s v="fill_color=vvlgrey,id=TF7"/>
  </r>
  <r>
    <x v="385"/>
    <x v="7"/>
    <s v="fill_color=vvlgrey,id=TF8"/>
  </r>
  <r>
    <x v="385"/>
    <x v="8"/>
    <s v="fill_color=vvlgrey,id=TF9"/>
  </r>
  <r>
    <x v="385"/>
    <x v="9"/>
    <s v="fill_color=vvlgrey,id=TF10"/>
  </r>
  <r>
    <x v="385"/>
    <x v="10"/>
    <s v="fill_color=vvlgrey,id=TF11"/>
  </r>
  <r>
    <x v="385"/>
    <x v="11"/>
    <s v="fill_color=vvlgrey,id=TF12"/>
  </r>
  <r>
    <x v="386"/>
    <x v="0"/>
    <s v="fill_color=vvlgrey,id=TF1"/>
  </r>
  <r>
    <x v="386"/>
    <x v="1"/>
    <s v="fill_color=vvlgrey,id=TF2"/>
  </r>
  <r>
    <x v="386"/>
    <x v="2"/>
    <s v="fill_color=vvlgrey,id=TF3"/>
  </r>
  <r>
    <x v="386"/>
    <x v="3"/>
    <s v="fill_color=vvlgrey,id=TF4"/>
  </r>
  <r>
    <x v="386"/>
    <x v="4"/>
    <s v="fill_color=vvlgrey,id=TF5"/>
  </r>
  <r>
    <x v="386"/>
    <x v="5"/>
    <s v="fill_color=vvlgrey,id=TF6"/>
  </r>
  <r>
    <x v="386"/>
    <x v="6"/>
    <s v="fill_color=vvlgrey,id=TF7"/>
  </r>
  <r>
    <x v="386"/>
    <x v="7"/>
    <s v="fill_color=vvlgrey,id=TF8"/>
  </r>
  <r>
    <x v="386"/>
    <x v="8"/>
    <s v="fill_color=vvlgrey,id=TF9"/>
  </r>
  <r>
    <x v="386"/>
    <x v="9"/>
    <s v="fill_color=vvlgrey,id=TF10"/>
  </r>
  <r>
    <x v="386"/>
    <x v="10"/>
    <s v="fill_color=vvlgrey,id=TF11"/>
  </r>
  <r>
    <x v="386"/>
    <x v="11"/>
    <s v="fill_color=vvlgrey,id=TF12"/>
  </r>
  <r>
    <x v="387"/>
    <x v="0"/>
    <s v="fill_color=vvlgrey,id=TF1"/>
  </r>
  <r>
    <x v="387"/>
    <x v="1"/>
    <s v="fill_color=vvlgrey,id=TF2"/>
  </r>
  <r>
    <x v="387"/>
    <x v="2"/>
    <s v="fill_color=vvlgrey,id=TF3"/>
  </r>
  <r>
    <x v="387"/>
    <x v="3"/>
    <s v="fill_color=vvlgrey,id=TF4"/>
  </r>
  <r>
    <x v="387"/>
    <x v="4"/>
    <s v="fill_color=vvlgrey,id=TF5"/>
  </r>
  <r>
    <x v="387"/>
    <x v="5"/>
    <s v="fill_color=vvlgrey,id=TF6"/>
  </r>
  <r>
    <x v="387"/>
    <x v="6"/>
    <s v="fill_color=vvlgrey,id=TF7"/>
  </r>
  <r>
    <x v="387"/>
    <x v="7"/>
    <s v="fill_color=vvlgrey,id=TF8"/>
  </r>
  <r>
    <x v="387"/>
    <x v="8"/>
    <s v="fill_color=vvlgrey,id=TF9"/>
  </r>
  <r>
    <x v="387"/>
    <x v="9"/>
    <s v="fill_color=vvlgrey,id=TF10"/>
  </r>
  <r>
    <x v="387"/>
    <x v="10"/>
    <s v="fill_color=vvlgrey,id=TF11"/>
  </r>
  <r>
    <x v="387"/>
    <x v="11"/>
    <s v="fill_color=vvlgrey,id=TF12"/>
  </r>
  <r>
    <x v="388"/>
    <x v="0"/>
    <s v="fill_color=vvlgrey,id=TF1"/>
  </r>
  <r>
    <x v="388"/>
    <x v="1"/>
    <s v="fill_color=vvlgrey,id=TF2"/>
  </r>
  <r>
    <x v="388"/>
    <x v="2"/>
    <s v="fill_color=vvlgrey,id=TF3"/>
  </r>
  <r>
    <x v="388"/>
    <x v="3"/>
    <s v="fill_color=vvlgrey,id=TF4"/>
  </r>
  <r>
    <x v="388"/>
    <x v="4"/>
    <s v="fill_color=vvlgrey,id=TF5"/>
  </r>
  <r>
    <x v="388"/>
    <x v="5"/>
    <s v="fill_color=vvlgrey,id=TF6"/>
  </r>
  <r>
    <x v="388"/>
    <x v="6"/>
    <s v="fill_color=vvlgrey,id=TF7"/>
  </r>
  <r>
    <x v="388"/>
    <x v="7"/>
    <s v="fill_color=vvlgrey,id=TF8"/>
  </r>
  <r>
    <x v="388"/>
    <x v="8"/>
    <s v="fill_color=vvlgrey,id=TF9"/>
  </r>
  <r>
    <x v="388"/>
    <x v="9"/>
    <s v="fill_color=vvlgrey,id=TF10"/>
  </r>
  <r>
    <x v="388"/>
    <x v="10"/>
    <s v="fill_color=vvlgrey,id=TF11"/>
  </r>
  <r>
    <x v="388"/>
    <x v="11"/>
    <s v="fill_color=vvlgrey,id=TF12"/>
  </r>
  <r>
    <x v="389"/>
    <x v="0"/>
    <s v="fill_color=vvlgrey,id=TF1"/>
  </r>
  <r>
    <x v="389"/>
    <x v="1"/>
    <s v="fill_color=vvlgrey,id=TF2"/>
  </r>
  <r>
    <x v="389"/>
    <x v="2"/>
    <s v="fill_color=vvlgrey,id=TF3"/>
  </r>
  <r>
    <x v="389"/>
    <x v="3"/>
    <s v="fill_color=vvlgrey,id=TF4"/>
  </r>
  <r>
    <x v="389"/>
    <x v="4"/>
    <s v="fill_color=vvlgrey,id=TF5"/>
  </r>
  <r>
    <x v="389"/>
    <x v="5"/>
    <s v="fill_color=vvlgrey,id=TF6"/>
  </r>
  <r>
    <x v="389"/>
    <x v="6"/>
    <s v="fill_color=vvlgrey,id=TF7"/>
  </r>
  <r>
    <x v="389"/>
    <x v="7"/>
    <s v="fill_color=vvlgrey,id=TF8"/>
  </r>
  <r>
    <x v="389"/>
    <x v="8"/>
    <s v="fill_color=vvlgrey,id=TF9"/>
  </r>
  <r>
    <x v="389"/>
    <x v="9"/>
    <s v="fill_color=vvlgrey,id=TF10"/>
  </r>
  <r>
    <x v="389"/>
    <x v="10"/>
    <s v="fill_color=vvlgrey,id=TF11"/>
  </r>
  <r>
    <x v="389"/>
    <x v="11"/>
    <s v="fill_color=vvlgrey,id=TF12"/>
  </r>
  <r>
    <x v="390"/>
    <x v="0"/>
    <s v="fill_color=vvlgrey,id=TF1"/>
  </r>
  <r>
    <x v="390"/>
    <x v="1"/>
    <s v="fill_color=vvlgrey,id=TF2"/>
  </r>
  <r>
    <x v="390"/>
    <x v="2"/>
    <s v="fill_color=yellow,id=TF3"/>
  </r>
  <r>
    <x v="390"/>
    <x v="3"/>
    <s v="fill_color=yellow,id=TF4"/>
  </r>
  <r>
    <x v="390"/>
    <x v="4"/>
    <s v="fill_color=yellow,id=TF5"/>
  </r>
  <r>
    <x v="390"/>
    <x v="5"/>
    <s v="fill_color=yellow,id=TF6"/>
  </r>
  <r>
    <x v="390"/>
    <x v="6"/>
    <s v="fill_color=yellow,id=TF7"/>
  </r>
  <r>
    <x v="390"/>
    <x v="7"/>
    <s v="fill_color=yellow,id=TF8"/>
  </r>
  <r>
    <x v="390"/>
    <x v="8"/>
    <s v="fill_color=vvlgrey,id=TF9"/>
  </r>
  <r>
    <x v="390"/>
    <x v="9"/>
    <s v="fill_color=yellow,id=TF10"/>
  </r>
  <r>
    <x v="390"/>
    <x v="10"/>
    <s v="fill_color=yellow,id=TF11"/>
  </r>
  <r>
    <x v="390"/>
    <x v="11"/>
    <s v="fill_color=vvlgrey,id=TF12"/>
  </r>
  <r>
    <x v="391"/>
    <x v="0"/>
    <s v="fill_color=vvlgrey,id=TF1"/>
  </r>
  <r>
    <x v="391"/>
    <x v="1"/>
    <s v="fill_color=vvlgrey,id=TF2"/>
  </r>
  <r>
    <x v="391"/>
    <x v="2"/>
    <s v="fill_color=vvlgrey,id=TF3"/>
  </r>
  <r>
    <x v="391"/>
    <x v="3"/>
    <s v="fill_color=vvlgrey,id=TF4"/>
  </r>
  <r>
    <x v="391"/>
    <x v="4"/>
    <s v="fill_color=vvlgrey,id=TF5"/>
  </r>
  <r>
    <x v="391"/>
    <x v="5"/>
    <s v="fill_color=vvlgrey,id=TF6"/>
  </r>
  <r>
    <x v="391"/>
    <x v="6"/>
    <s v="fill_color=vvlgrey,id=TF7"/>
  </r>
  <r>
    <x v="391"/>
    <x v="7"/>
    <s v="fill_color=vvlgrey,id=TF8"/>
  </r>
  <r>
    <x v="391"/>
    <x v="8"/>
    <s v="fill_color=vvlgrey,id=TF9"/>
  </r>
  <r>
    <x v="391"/>
    <x v="9"/>
    <s v="fill_color=vvlgrey,id=TF10"/>
  </r>
  <r>
    <x v="391"/>
    <x v="10"/>
    <s v="fill_color=yellow,id=TF11"/>
  </r>
  <r>
    <x v="391"/>
    <x v="11"/>
    <s v="fill_color=vvlgrey,id=TF12"/>
  </r>
  <r>
    <x v="392"/>
    <x v="0"/>
    <s v="fill_color=vvlgrey,id=TF1"/>
  </r>
  <r>
    <x v="392"/>
    <x v="1"/>
    <s v="fill_color=vvlgrey,id=TF2"/>
  </r>
  <r>
    <x v="392"/>
    <x v="2"/>
    <s v="fill_color=vvlgrey,id=TF3"/>
  </r>
  <r>
    <x v="392"/>
    <x v="3"/>
    <s v="fill_color=vvlgrey,id=TF4"/>
  </r>
  <r>
    <x v="392"/>
    <x v="4"/>
    <s v="fill_color=vvlgrey,id=TF5"/>
  </r>
  <r>
    <x v="392"/>
    <x v="5"/>
    <s v="fill_color=vvlgrey,id=TF6"/>
  </r>
  <r>
    <x v="392"/>
    <x v="6"/>
    <s v="fill_color=vvlgrey,id=TF7"/>
  </r>
  <r>
    <x v="392"/>
    <x v="7"/>
    <s v="fill_color=vvlgrey,id=TF8"/>
  </r>
  <r>
    <x v="392"/>
    <x v="8"/>
    <s v="fill_color=vvlgrey,id=TF9"/>
  </r>
  <r>
    <x v="392"/>
    <x v="9"/>
    <s v="fill_color=yellow,id=TF10"/>
  </r>
  <r>
    <x v="392"/>
    <x v="10"/>
    <s v="fill_color=vvlgrey,id=TF11"/>
  </r>
  <r>
    <x v="392"/>
    <x v="11"/>
    <s v="fill_color=vvlgrey,id=TF12"/>
  </r>
  <r>
    <x v="393"/>
    <x v="0"/>
    <s v="fill_color=vvlgrey,id=TF1"/>
  </r>
  <r>
    <x v="393"/>
    <x v="1"/>
    <s v="fill_color=vvlgrey,id=TF2"/>
  </r>
  <r>
    <x v="393"/>
    <x v="2"/>
    <s v="fill_color=vvlgrey,id=TF3"/>
  </r>
  <r>
    <x v="393"/>
    <x v="3"/>
    <s v="fill_color=vvlgrey,id=TF4"/>
  </r>
  <r>
    <x v="393"/>
    <x v="4"/>
    <s v="fill_color=vvlgrey,id=TF5"/>
  </r>
  <r>
    <x v="393"/>
    <x v="5"/>
    <s v="fill_color=vvlgrey,id=TF6"/>
  </r>
  <r>
    <x v="393"/>
    <x v="6"/>
    <s v="fill_color=vvlgrey,id=TF7"/>
  </r>
  <r>
    <x v="393"/>
    <x v="7"/>
    <s v="fill_color=vvlgrey,id=TF8"/>
  </r>
  <r>
    <x v="393"/>
    <x v="8"/>
    <s v="fill_color=vvlgrey,id=TF9"/>
  </r>
  <r>
    <x v="393"/>
    <x v="9"/>
    <s v="fill_color=yellow,id=TF10"/>
  </r>
  <r>
    <x v="393"/>
    <x v="10"/>
    <s v="fill_color=vvlgrey,id=TF11"/>
  </r>
  <r>
    <x v="393"/>
    <x v="11"/>
    <s v="fill_color=vvlgrey,id=TF12"/>
  </r>
  <r>
    <x v="394"/>
    <x v="0"/>
    <s v="fill_color=vvlgrey,id=TF1"/>
  </r>
  <r>
    <x v="394"/>
    <x v="1"/>
    <s v="fill_color=vvlgrey,id=TF2"/>
  </r>
  <r>
    <x v="394"/>
    <x v="2"/>
    <s v="fill_color=vvlgrey,id=TF3"/>
  </r>
  <r>
    <x v="394"/>
    <x v="3"/>
    <s v="fill_color=vvlgrey,id=TF4"/>
  </r>
  <r>
    <x v="394"/>
    <x v="4"/>
    <s v="fill_color=vvlgrey,id=TF5"/>
  </r>
  <r>
    <x v="394"/>
    <x v="5"/>
    <s v="fill_color=vvlgrey,id=TF6"/>
  </r>
  <r>
    <x v="394"/>
    <x v="6"/>
    <s v="fill_color=vvlgrey,id=TF7"/>
  </r>
  <r>
    <x v="394"/>
    <x v="7"/>
    <s v="fill_color=vvlgrey,id=TF8"/>
  </r>
  <r>
    <x v="394"/>
    <x v="8"/>
    <s v="fill_color=vvlgrey,id=TF9"/>
  </r>
  <r>
    <x v="394"/>
    <x v="9"/>
    <s v="fill_color=vvlgrey,id=TF10"/>
  </r>
  <r>
    <x v="394"/>
    <x v="10"/>
    <s v="fill_color=vvlgrey,id=TF11"/>
  </r>
  <r>
    <x v="394"/>
    <x v="11"/>
    <s v="fill_color=vvlgrey,id=TF12"/>
  </r>
  <r>
    <x v="395"/>
    <x v="0"/>
    <s v="fill_color=vvlgrey,id=TF1"/>
  </r>
  <r>
    <x v="395"/>
    <x v="1"/>
    <s v="fill_color=vvlgrey,id=TF2"/>
  </r>
  <r>
    <x v="395"/>
    <x v="2"/>
    <s v="fill_color=vvlgrey,id=TF3"/>
  </r>
  <r>
    <x v="395"/>
    <x v="3"/>
    <s v="fill_color=vvlgrey,id=TF4"/>
  </r>
  <r>
    <x v="395"/>
    <x v="4"/>
    <s v="fill_color=vvlgrey,id=TF5"/>
  </r>
  <r>
    <x v="395"/>
    <x v="5"/>
    <s v="fill_color=vvlgrey,id=TF6"/>
  </r>
  <r>
    <x v="395"/>
    <x v="6"/>
    <s v="fill_color=vvlgrey,id=TF7"/>
  </r>
  <r>
    <x v="395"/>
    <x v="7"/>
    <s v="fill_color=vvlgrey,id=TF8"/>
  </r>
  <r>
    <x v="395"/>
    <x v="8"/>
    <s v="fill_color=vvlgrey,id=TF9"/>
  </r>
  <r>
    <x v="395"/>
    <x v="9"/>
    <s v="fill_color=vvlgrey,id=TF10"/>
  </r>
  <r>
    <x v="395"/>
    <x v="10"/>
    <s v="fill_color=vvlgrey,id=TF11"/>
  </r>
  <r>
    <x v="395"/>
    <x v="11"/>
    <s v="fill_color=vvlgrey,id=TF12"/>
  </r>
  <r>
    <x v="396"/>
    <x v="0"/>
    <s v="fill_color=vvlgrey,id=TF1"/>
  </r>
  <r>
    <x v="396"/>
    <x v="1"/>
    <s v="fill_color=vvlgrey,id=TF2"/>
  </r>
  <r>
    <x v="396"/>
    <x v="2"/>
    <s v="fill_color=vvlgrey,id=TF3"/>
  </r>
  <r>
    <x v="396"/>
    <x v="3"/>
    <s v="fill_color=vvlgrey,id=TF4"/>
  </r>
  <r>
    <x v="396"/>
    <x v="4"/>
    <s v="fill_color=vvlgrey,id=TF5"/>
  </r>
  <r>
    <x v="396"/>
    <x v="5"/>
    <s v="fill_color=vvlgrey,id=TF6"/>
  </r>
  <r>
    <x v="396"/>
    <x v="6"/>
    <s v="fill_color=vvlgrey,id=TF7"/>
  </r>
  <r>
    <x v="396"/>
    <x v="7"/>
    <s v="fill_color=vvlgrey,id=TF8"/>
  </r>
  <r>
    <x v="396"/>
    <x v="8"/>
    <s v="fill_color=vvlgrey,id=TF9"/>
  </r>
  <r>
    <x v="396"/>
    <x v="9"/>
    <s v="fill_color=vvlgrey,id=TF10"/>
  </r>
  <r>
    <x v="396"/>
    <x v="10"/>
    <s v="fill_color=vvlgrey,id=TF11"/>
  </r>
  <r>
    <x v="396"/>
    <x v="11"/>
    <s v="fill_color=vvlgrey,id=TF12"/>
  </r>
  <r>
    <x v="397"/>
    <x v="0"/>
    <s v="fill_color=vvlgrey,id=TF1"/>
  </r>
  <r>
    <x v="397"/>
    <x v="1"/>
    <s v="fill_color=vvlgrey,id=TF2"/>
  </r>
  <r>
    <x v="397"/>
    <x v="2"/>
    <s v="fill_color=vvlgrey,id=TF3"/>
  </r>
  <r>
    <x v="397"/>
    <x v="3"/>
    <s v="fill_color=vvlgrey,id=TF4"/>
  </r>
  <r>
    <x v="397"/>
    <x v="4"/>
    <s v="fill_color=vvlgrey,id=TF5"/>
  </r>
  <r>
    <x v="397"/>
    <x v="5"/>
    <s v="fill_color=vvlgrey,id=TF6"/>
  </r>
  <r>
    <x v="397"/>
    <x v="6"/>
    <s v="fill_color=vvlgrey,id=TF7"/>
  </r>
  <r>
    <x v="397"/>
    <x v="7"/>
    <s v="fill_color=vvlgrey,id=TF8"/>
  </r>
  <r>
    <x v="397"/>
    <x v="8"/>
    <s v="fill_color=vvlgrey,id=TF9"/>
  </r>
  <r>
    <x v="397"/>
    <x v="9"/>
    <s v="fill_color=vvlgrey,id=TF10"/>
  </r>
  <r>
    <x v="397"/>
    <x v="10"/>
    <s v="fill_color=vvlgrey,id=TF11"/>
  </r>
  <r>
    <x v="397"/>
    <x v="11"/>
    <s v="fill_color=vvlgrey,id=TF12"/>
  </r>
  <r>
    <x v="398"/>
    <x v="0"/>
    <s v="fill_color=vvlgrey,id=TF1"/>
  </r>
  <r>
    <x v="398"/>
    <x v="1"/>
    <s v="fill_color=vvlgrey,id=TF2"/>
  </r>
  <r>
    <x v="398"/>
    <x v="2"/>
    <s v="fill_color=vvlgrey,id=TF3"/>
  </r>
  <r>
    <x v="398"/>
    <x v="3"/>
    <s v="fill_color=vvlgrey,id=TF4"/>
  </r>
  <r>
    <x v="398"/>
    <x v="4"/>
    <s v="fill_color=vvlgrey,id=TF5"/>
  </r>
  <r>
    <x v="398"/>
    <x v="5"/>
    <s v="fill_color=vvlgrey,id=TF6"/>
  </r>
  <r>
    <x v="398"/>
    <x v="6"/>
    <s v="fill_color=vvlgrey,id=TF7"/>
  </r>
  <r>
    <x v="398"/>
    <x v="7"/>
    <s v="fill_color=vvlgrey,id=TF8"/>
  </r>
  <r>
    <x v="398"/>
    <x v="8"/>
    <s v="fill_color=vvlgrey,id=TF9"/>
  </r>
  <r>
    <x v="398"/>
    <x v="9"/>
    <s v="fill_color=vvlgrey,id=TF10"/>
  </r>
  <r>
    <x v="398"/>
    <x v="10"/>
    <s v="fill_color=vvlgrey,id=TF11"/>
  </r>
  <r>
    <x v="398"/>
    <x v="11"/>
    <s v="fill_color=vvlgrey,id=TF12"/>
  </r>
  <r>
    <x v="399"/>
    <x v="0"/>
    <s v="fill_color=vvlgrey,id=TF1"/>
  </r>
  <r>
    <x v="399"/>
    <x v="1"/>
    <s v="fill_color=vvlgrey,id=TF2"/>
  </r>
  <r>
    <x v="399"/>
    <x v="2"/>
    <s v="fill_color=vvlgrey,id=TF3"/>
  </r>
  <r>
    <x v="399"/>
    <x v="3"/>
    <s v="fill_color=vvlgrey,id=TF4"/>
  </r>
  <r>
    <x v="399"/>
    <x v="4"/>
    <s v="fill_color=vvlgrey,id=TF5"/>
  </r>
  <r>
    <x v="399"/>
    <x v="5"/>
    <s v="fill_color=vvlgrey,id=TF6"/>
  </r>
  <r>
    <x v="399"/>
    <x v="6"/>
    <s v="fill_color=vvlgrey,id=TF7"/>
  </r>
  <r>
    <x v="399"/>
    <x v="7"/>
    <s v="fill_color=vvlgrey,id=TF8"/>
  </r>
  <r>
    <x v="399"/>
    <x v="8"/>
    <s v="fill_color=vvlgrey,id=TF9"/>
  </r>
  <r>
    <x v="399"/>
    <x v="9"/>
    <s v="fill_color=vvlgrey,id=TF10"/>
  </r>
  <r>
    <x v="399"/>
    <x v="10"/>
    <s v="fill_color=vvlgrey,id=TF11"/>
  </r>
  <r>
    <x v="399"/>
    <x v="11"/>
    <s v="fill_color=vvlgrey,id=TF12"/>
  </r>
  <r>
    <x v="400"/>
    <x v="0"/>
    <s v="fill_color=vvlgrey,id=TF1"/>
  </r>
  <r>
    <x v="400"/>
    <x v="1"/>
    <s v="fill_color=vvlgrey,id=TF2"/>
  </r>
  <r>
    <x v="400"/>
    <x v="2"/>
    <s v="fill_color=vvlgrey,id=TF3"/>
  </r>
  <r>
    <x v="400"/>
    <x v="3"/>
    <s v="fill_color=vvlgrey,id=TF4"/>
  </r>
  <r>
    <x v="400"/>
    <x v="4"/>
    <s v="fill_color=vvlgrey,id=TF5"/>
  </r>
  <r>
    <x v="400"/>
    <x v="5"/>
    <s v="fill_color=vvlgrey,id=TF6"/>
  </r>
  <r>
    <x v="400"/>
    <x v="6"/>
    <s v="fill_color=vvlgrey,id=TF7"/>
  </r>
  <r>
    <x v="400"/>
    <x v="7"/>
    <s v="fill_color=vvlgrey,id=TF8"/>
  </r>
  <r>
    <x v="400"/>
    <x v="8"/>
    <s v="fill_color=vvlgrey,id=TF9"/>
  </r>
  <r>
    <x v="400"/>
    <x v="9"/>
    <s v="fill_color=vvlgrey,id=TF10"/>
  </r>
  <r>
    <x v="400"/>
    <x v="10"/>
    <s v="fill_color=vvlgrey,id=TF11"/>
  </r>
  <r>
    <x v="400"/>
    <x v="11"/>
    <s v="fill_color=vvlgrey,id=TF12"/>
  </r>
  <r>
    <x v="401"/>
    <x v="0"/>
    <s v="fill_color=vvlgrey,id=TF1"/>
  </r>
  <r>
    <x v="401"/>
    <x v="1"/>
    <s v="fill_color=vvlgrey,id=TF2"/>
  </r>
  <r>
    <x v="401"/>
    <x v="2"/>
    <s v="fill_color=vvlgrey,id=TF3"/>
  </r>
  <r>
    <x v="401"/>
    <x v="3"/>
    <s v="fill_color=vvlgrey,id=TF4"/>
  </r>
  <r>
    <x v="401"/>
    <x v="4"/>
    <s v="fill_color=vvlgrey,id=TF5"/>
  </r>
  <r>
    <x v="401"/>
    <x v="5"/>
    <s v="fill_color=vvlgrey,id=TF6"/>
  </r>
  <r>
    <x v="401"/>
    <x v="6"/>
    <s v="fill_color=vvlgrey,id=TF7"/>
  </r>
  <r>
    <x v="401"/>
    <x v="7"/>
    <s v="fill_color=vvlgrey,id=TF8"/>
  </r>
  <r>
    <x v="401"/>
    <x v="8"/>
    <s v="fill_color=vvlgrey,id=TF9"/>
  </r>
  <r>
    <x v="401"/>
    <x v="9"/>
    <s v="fill_color=vvlgrey,id=TF10"/>
  </r>
  <r>
    <x v="401"/>
    <x v="10"/>
    <s v="fill_color=vvlgrey,id=TF11"/>
  </r>
  <r>
    <x v="401"/>
    <x v="11"/>
    <s v="fill_color=vvlgrey,id=TF12"/>
  </r>
  <r>
    <x v="402"/>
    <x v="0"/>
    <s v="fill_color=vvlgrey,id=TF1"/>
  </r>
  <r>
    <x v="402"/>
    <x v="1"/>
    <s v="fill_color=vvlgrey,id=TF2"/>
  </r>
  <r>
    <x v="402"/>
    <x v="2"/>
    <s v="fill_color=vvlgrey,id=TF3"/>
  </r>
  <r>
    <x v="402"/>
    <x v="3"/>
    <s v="fill_color=vvlgrey,id=TF4"/>
  </r>
  <r>
    <x v="402"/>
    <x v="4"/>
    <s v="fill_color=vvlgrey,id=TF5"/>
  </r>
  <r>
    <x v="402"/>
    <x v="5"/>
    <s v="fill_color=vvlgrey,id=TF6"/>
  </r>
  <r>
    <x v="402"/>
    <x v="6"/>
    <s v="fill_color=vvlgrey,id=TF7"/>
  </r>
  <r>
    <x v="402"/>
    <x v="7"/>
    <s v="fill_color=vvlgrey,id=TF8"/>
  </r>
  <r>
    <x v="402"/>
    <x v="8"/>
    <s v="fill_color=vvlgrey,id=TF9"/>
  </r>
  <r>
    <x v="402"/>
    <x v="9"/>
    <s v="fill_color=vvlgrey,id=TF10"/>
  </r>
  <r>
    <x v="402"/>
    <x v="10"/>
    <s v="fill_color=vvlgrey,id=TF11"/>
  </r>
  <r>
    <x v="402"/>
    <x v="11"/>
    <s v="fill_color=vvlgrey,id=TF12"/>
  </r>
  <r>
    <x v="403"/>
    <x v="0"/>
    <s v="fill_color=vvlgrey,id=TF1"/>
  </r>
  <r>
    <x v="403"/>
    <x v="1"/>
    <s v="fill_color=vvlgrey,id=TF2"/>
  </r>
  <r>
    <x v="403"/>
    <x v="2"/>
    <s v="fill_color=vvlgrey,id=TF3"/>
  </r>
  <r>
    <x v="403"/>
    <x v="3"/>
    <s v="fill_color=vvlgrey,id=TF4"/>
  </r>
  <r>
    <x v="403"/>
    <x v="4"/>
    <s v="fill_color=vvlgrey,id=TF5"/>
  </r>
  <r>
    <x v="403"/>
    <x v="5"/>
    <s v="fill_color=vvlgrey,id=TF6"/>
  </r>
  <r>
    <x v="403"/>
    <x v="6"/>
    <s v="fill_color=vvlgrey,id=TF7"/>
  </r>
  <r>
    <x v="403"/>
    <x v="7"/>
    <s v="fill_color=vvlgrey,id=TF8"/>
  </r>
  <r>
    <x v="403"/>
    <x v="8"/>
    <s v="fill_color=vvlgrey,id=TF9"/>
  </r>
  <r>
    <x v="403"/>
    <x v="9"/>
    <s v="fill_color=vvlgrey,id=TF10"/>
  </r>
  <r>
    <x v="403"/>
    <x v="10"/>
    <s v="fill_color=vvlgrey,id=TF11"/>
  </r>
  <r>
    <x v="403"/>
    <x v="11"/>
    <s v="fill_color=vvlgrey,id=TF12"/>
  </r>
  <r>
    <x v="404"/>
    <x v="0"/>
    <s v="fill_color=vvlgrey,id=TF1"/>
  </r>
  <r>
    <x v="404"/>
    <x v="1"/>
    <s v="fill_color=vvlgrey,id=TF2"/>
  </r>
  <r>
    <x v="404"/>
    <x v="2"/>
    <s v="fill_color=vvlgrey,id=TF3"/>
  </r>
  <r>
    <x v="404"/>
    <x v="3"/>
    <s v="fill_color=vvlgrey,id=TF4"/>
  </r>
  <r>
    <x v="404"/>
    <x v="4"/>
    <s v="fill_color=vvlgrey,id=TF5"/>
  </r>
  <r>
    <x v="404"/>
    <x v="5"/>
    <s v="fill_color=vvlgrey,id=TF6"/>
  </r>
  <r>
    <x v="404"/>
    <x v="6"/>
    <s v="fill_color=vvlgrey,id=TF7"/>
  </r>
  <r>
    <x v="404"/>
    <x v="7"/>
    <s v="fill_color=vvlgrey,id=TF8"/>
  </r>
  <r>
    <x v="404"/>
    <x v="8"/>
    <s v="fill_color=vvlgrey,id=TF9"/>
  </r>
  <r>
    <x v="404"/>
    <x v="9"/>
    <s v="fill_color=vvlgrey,id=TF10"/>
  </r>
  <r>
    <x v="404"/>
    <x v="10"/>
    <s v="fill_color=vvlgrey,id=TF11"/>
  </r>
  <r>
    <x v="404"/>
    <x v="11"/>
    <s v="fill_color=vvlgrey,id=TF12"/>
  </r>
  <r>
    <x v="405"/>
    <x v="0"/>
    <s v="fill_color=vvlgrey,id=TF1"/>
  </r>
  <r>
    <x v="405"/>
    <x v="1"/>
    <s v="fill_color=vvlgrey,id=TF2"/>
  </r>
  <r>
    <x v="405"/>
    <x v="2"/>
    <s v="fill_color=yellow,id=TF3"/>
  </r>
  <r>
    <x v="405"/>
    <x v="3"/>
    <s v="fill_color=yellow,id=TF4"/>
  </r>
  <r>
    <x v="405"/>
    <x v="4"/>
    <s v="fill_color=yellow,id=TF5"/>
  </r>
  <r>
    <x v="405"/>
    <x v="5"/>
    <s v="fill_color=yellow,id=TF6"/>
  </r>
  <r>
    <x v="405"/>
    <x v="6"/>
    <s v="fill_color=vvlgrey,id=TF7"/>
  </r>
  <r>
    <x v="405"/>
    <x v="7"/>
    <s v="fill_color=yellow,id=TF8"/>
  </r>
  <r>
    <x v="405"/>
    <x v="8"/>
    <s v="fill_color=yellow,id=TF9"/>
  </r>
  <r>
    <x v="405"/>
    <x v="9"/>
    <s v="fill_color=vvlgrey,id=TF10"/>
  </r>
  <r>
    <x v="405"/>
    <x v="10"/>
    <s v="fill_color=yellow,id=TF11"/>
  </r>
  <r>
    <x v="405"/>
    <x v="11"/>
    <s v="fill_color=vvlgrey,id=TF12"/>
  </r>
  <r>
    <x v="406"/>
    <x v="0"/>
    <s v="fill_color=vvlgrey,id=TF1"/>
  </r>
  <r>
    <x v="406"/>
    <x v="1"/>
    <s v="fill_color=vvlgrey,id=TF2"/>
  </r>
  <r>
    <x v="406"/>
    <x v="2"/>
    <s v="fill_color=yellow,id=TF3"/>
  </r>
  <r>
    <x v="406"/>
    <x v="3"/>
    <s v="fill_color=yellow,id=TF4"/>
  </r>
  <r>
    <x v="406"/>
    <x v="4"/>
    <s v="fill_color=yellow,id=TF5"/>
  </r>
  <r>
    <x v="406"/>
    <x v="5"/>
    <s v="fill_color=yellow,id=TF6"/>
  </r>
  <r>
    <x v="406"/>
    <x v="6"/>
    <s v="fill_color=vvlgrey,id=TF7"/>
  </r>
  <r>
    <x v="406"/>
    <x v="7"/>
    <s v="fill_color=yellow,id=TF8"/>
  </r>
  <r>
    <x v="406"/>
    <x v="8"/>
    <s v="fill_color=yellow,id=TF9"/>
  </r>
  <r>
    <x v="406"/>
    <x v="9"/>
    <s v="fill_color=vvlgrey,id=TF10"/>
  </r>
  <r>
    <x v="406"/>
    <x v="10"/>
    <s v="fill_color=yellow,id=TF11"/>
  </r>
  <r>
    <x v="406"/>
    <x v="11"/>
    <s v="fill_color=vvlgrey,id=TF12"/>
  </r>
  <r>
    <x v="407"/>
    <x v="0"/>
    <s v="fill_color=vvlgrey,id=TF1"/>
  </r>
  <r>
    <x v="407"/>
    <x v="1"/>
    <s v="fill_color=vvlgrey,id=TF2"/>
  </r>
  <r>
    <x v="407"/>
    <x v="2"/>
    <s v="fill_color=vvlgrey,id=TF3"/>
  </r>
  <r>
    <x v="407"/>
    <x v="3"/>
    <s v="fill_color=vvlgrey,id=TF4"/>
  </r>
  <r>
    <x v="407"/>
    <x v="4"/>
    <s v="fill_color=vvlgrey,id=TF5"/>
  </r>
  <r>
    <x v="407"/>
    <x v="5"/>
    <s v="fill_color=vvlgrey,id=TF6"/>
  </r>
  <r>
    <x v="407"/>
    <x v="6"/>
    <s v="fill_color=vvlgrey,id=TF7"/>
  </r>
  <r>
    <x v="407"/>
    <x v="7"/>
    <s v="fill_color=vvlgrey,id=TF8"/>
  </r>
  <r>
    <x v="407"/>
    <x v="8"/>
    <s v="fill_color=vvlgrey,id=TF9"/>
  </r>
  <r>
    <x v="407"/>
    <x v="9"/>
    <s v="fill_color=vvlgrey,id=TF10"/>
  </r>
  <r>
    <x v="407"/>
    <x v="10"/>
    <s v="fill_color=vvlgrey,id=TF11"/>
  </r>
  <r>
    <x v="407"/>
    <x v="11"/>
    <s v="fill_color=vvlgrey,id=TF12"/>
  </r>
  <r>
    <x v="408"/>
    <x v="0"/>
    <s v="fill_color=vvlgrey,id=TF1"/>
  </r>
  <r>
    <x v="408"/>
    <x v="1"/>
    <s v="fill_color=vvlgrey,id=TF2"/>
  </r>
  <r>
    <x v="408"/>
    <x v="2"/>
    <s v="fill_color=vvlgrey,id=TF3"/>
  </r>
  <r>
    <x v="408"/>
    <x v="3"/>
    <s v="fill_color=vvlgrey,id=TF4"/>
  </r>
  <r>
    <x v="408"/>
    <x v="4"/>
    <s v="fill_color=vvlgrey,id=TF5"/>
  </r>
  <r>
    <x v="408"/>
    <x v="5"/>
    <s v="fill_color=vvlgrey,id=TF6"/>
  </r>
  <r>
    <x v="408"/>
    <x v="6"/>
    <s v="fill_color=vvlgrey,id=TF7"/>
  </r>
  <r>
    <x v="408"/>
    <x v="7"/>
    <s v="fill_color=vvlgrey,id=TF8"/>
  </r>
  <r>
    <x v="408"/>
    <x v="8"/>
    <s v="fill_color=vvlgrey,id=TF9"/>
  </r>
  <r>
    <x v="408"/>
    <x v="9"/>
    <s v="fill_color=vvlgrey,id=TF10"/>
  </r>
  <r>
    <x v="408"/>
    <x v="10"/>
    <s v="fill_color=yellow,id=TF11"/>
  </r>
  <r>
    <x v="408"/>
    <x v="11"/>
    <s v="fill_color=vvlgrey,id=TF12"/>
  </r>
  <r>
    <x v="409"/>
    <x v="0"/>
    <s v="fill_color=vvlgrey,id=TF1"/>
  </r>
  <r>
    <x v="409"/>
    <x v="1"/>
    <s v="fill_color=vvlgrey,id=TF2"/>
  </r>
  <r>
    <x v="409"/>
    <x v="2"/>
    <s v="fill_color=vvlgrey,id=TF3"/>
  </r>
  <r>
    <x v="409"/>
    <x v="3"/>
    <s v="fill_color=vvlgrey,id=TF4"/>
  </r>
  <r>
    <x v="409"/>
    <x v="4"/>
    <s v="fill_color=vvlgrey,id=TF5"/>
  </r>
  <r>
    <x v="409"/>
    <x v="5"/>
    <s v="fill_color=vvlgrey,id=TF6"/>
  </r>
  <r>
    <x v="409"/>
    <x v="6"/>
    <s v="fill_color=vvlgrey,id=TF7"/>
  </r>
  <r>
    <x v="409"/>
    <x v="7"/>
    <s v="fill_color=vvlgrey,id=TF8"/>
  </r>
  <r>
    <x v="409"/>
    <x v="8"/>
    <s v="fill_color=vvlgrey,id=TF9"/>
  </r>
  <r>
    <x v="409"/>
    <x v="9"/>
    <s v="fill_color=vvlgrey,id=TF10"/>
  </r>
  <r>
    <x v="409"/>
    <x v="10"/>
    <s v="fill_color=yellow,id=TF11"/>
  </r>
  <r>
    <x v="409"/>
    <x v="11"/>
    <s v="fill_color=vvlgrey,id=TF12"/>
  </r>
  <r>
    <x v="410"/>
    <x v="0"/>
    <s v="fill_color=vvlgrey,id=TF1"/>
  </r>
  <r>
    <x v="410"/>
    <x v="1"/>
    <s v="fill_color=vvlgrey,id=TF2"/>
  </r>
  <r>
    <x v="410"/>
    <x v="2"/>
    <s v="fill_color=vvlgrey,id=TF3"/>
  </r>
  <r>
    <x v="410"/>
    <x v="3"/>
    <s v="fill_color=vvlgrey,id=TF4"/>
  </r>
  <r>
    <x v="410"/>
    <x v="4"/>
    <s v="fill_color=vvlgrey,id=TF5"/>
  </r>
  <r>
    <x v="410"/>
    <x v="5"/>
    <s v="fill_color=vvlgrey,id=TF6"/>
  </r>
  <r>
    <x v="410"/>
    <x v="6"/>
    <s v="fill_color=vvlgrey,id=TF7"/>
  </r>
  <r>
    <x v="410"/>
    <x v="7"/>
    <s v="fill_color=vvlgrey,id=TF8"/>
  </r>
  <r>
    <x v="410"/>
    <x v="8"/>
    <s v="fill_color=vvlgrey,id=TF9"/>
  </r>
  <r>
    <x v="410"/>
    <x v="9"/>
    <s v="fill_color=vvlgrey,id=TF10"/>
  </r>
  <r>
    <x v="410"/>
    <x v="10"/>
    <s v="fill_color=vvlgrey,id=TF11"/>
  </r>
  <r>
    <x v="410"/>
    <x v="11"/>
    <s v="fill_color=vvlgrey,id=TF12"/>
  </r>
  <r>
    <x v="411"/>
    <x v="0"/>
    <s v="fill_color=vvlgrey,id=TF1"/>
  </r>
  <r>
    <x v="411"/>
    <x v="1"/>
    <s v="fill_color=vvlgrey,id=TF2"/>
  </r>
  <r>
    <x v="411"/>
    <x v="2"/>
    <s v="fill_color=vvlgrey,id=TF3"/>
  </r>
  <r>
    <x v="411"/>
    <x v="3"/>
    <s v="fill_color=vvlgrey,id=TF4"/>
  </r>
  <r>
    <x v="411"/>
    <x v="4"/>
    <s v="fill_color=vvlgrey,id=TF5"/>
  </r>
  <r>
    <x v="411"/>
    <x v="5"/>
    <s v="fill_color=vvlgrey,id=TF6"/>
  </r>
  <r>
    <x v="411"/>
    <x v="6"/>
    <s v="fill_color=vvlgrey,id=TF7"/>
  </r>
  <r>
    <x v="411"/>
    <x v="7"/>
    <s v="fill_color=vvlgrey,id=TF8"/>
  </r>
  <r>
    <x v="411"/>
    <x v="8"/>
    <s v="fill_color=vvlgrey,id=TF9"/>
  </r>
  <r>
    <x v="411"/>
    <x v="9"/>
    <s v="fill_color=vvlgrey,id=TF10"/>
  </r>
  <r>
    <x v="411"/>
    <x v="10"/>
    <s v="fill_color=vvlgrey,id=TF11"/>
  </r>
  <r>
    <x v="411"/>
    <x v="11"/>
    <s v="fill_color=vvlgrey,id=TF12"/>
  </r>
  <r>
    <x v="412"/>
    <x v="0"/>
    <s v="fill_color=vvlgrey,id=TF1"/>
  </r>
  <r>
    <x v="412"/>
    <x v="1"/>
    <s v="fill_color=vvlgrey,id=TF2"/>
  </r>
  <r>
    <x v="412"/>
    <x v="2"/>
    <s v="fill_color=vvlgrey,id=TF3"/>
  </r>
  <r>
    <x v="412"/>
    <x v="3"/>
    <s v="fill_color=vvlgrey,id=TF4"/>
  </r>
  <r>
    <x v="412"/>
    <x v="4"/>
    <s v="fill_color=vvlgrey,id=TF5"/>
  </r>
  <r>
    <x v="412"/>
    <x v="5"/>
    <s v="fill_color=vvlgrey,id=TF6"/>
  </r>
  <r>
    <x v="412"/>
    <x v="6"/>
    <s v="fill_color=vvlgrey,id=TF7"/>
  </r>
  <r>
    <x v="412"/>
    <x v="7"/>
    <s v="fill_color=vvlgrey,id=TF8"/>
  </r>
  <r>
    <x v="412"/>
    <x v="8"/>
    <s v="fill_color=vvlgrey,id=TF9"/>
  </r>
  <r>
    <x v="412"/>
    <x v="9"/>
    <s v="fill_color=vvlgrey,id=TF10"/>
  </r>
  <r>
    <x v="412"/>
    <x v="10"/>
    <s v="fill_color=vvlgrey,id=TF11"/>
  </r>
  <r>
    <x v="412"/>
    <x v="11"/>
    <s v="fill_color=vvlgrey,id=TF12"/>
  </r>
  <r>
    <x v="413"/>
    <x v="0"/>
    <s v="fill_color=yellow,id=TF1"/>
  </r>
  <r>
    <x v="413"/>
    <x v="1"/>
    <s v="fill_color=yellow,id=TF2"/>
  </r>
  <r>
    <x v="413"/>
    <x v="2"/>
    <s v="fill_color=yellow,id=TF3"/>
  </r>
  <r>
    <x v="413"/>
    <x v="3"/>
    <s v="fill_color=yellow,id=TF4"/>
  </r>
  <r>
    <x v="413"/>
    <x v="4"/>
    <s v="fill_color=yellow,id=TF5"/>
  </r>
  <r>
    <x v="413"/>
    <x v="5"/>
    <s v="fill_color=yellow,id=TF6"/>
  </r>
  <r>
    <x v="413"/>
    <x v="6"/>
    <s v="fill_color=yellow,id=TF7"/>
  </r>
  <r>
    <x v="413"/>
    <x v="7"/>
    <s v="fill_color=yellow,id=TF8"/>
  </r>
  <r>
    <x v="413"/>
    <x v="8"/>
    <s v="fill_color=yellow,id=TF9"/>
  </r>
  <r>
    <x v="413"/>
    <x v="9"/>
    <s v="fill_color=yellow,id=TF10"/>
  </r>
  <r>
    <x v="413"/>
    <x v="10"/>
    <s v="fill_color=yellow,id=TF11"/>
  </r>
  <r>
    <x v="413"/>
    <x v="11"/>
    <s v="fill_color=yellow,id=TF12"/>
  </r>
  <r>
    <x v="414"/>
    <x v="0"/>
    <s v="fill_color=vvlgrey,id=TF1"/>
  </r>
  <r>
    <x v="414"/>
    <x v="1"/>
    <s v="fill_color=yellow,id=TF2"/>
  </r>
  <r>
    <x v="414"/>
    <x v="2"/>
    <s v="fill_color=dred,id=TF3"/>
  </r>
  <r>
    <x v="414"/>
    <x v="3"/>
    <s v="fill_color=yellow,id=TF4"/>
  </r>
  <r>
    <x v="414"/>
    <x v="4"/>
    <s v="fill_color=yellow,id=TF5"/>
  </r>
  <r>
    <x v="414"/>
    <x v="5"/>
    <s v="fill_color=yellow,id=TF6"/>
  </r>
  <r>
    <x v="414"/>
    <x v="6"/>
    <s v="fill_color=yellow,id=TF7"/>
  </r>
  <r>
    <x v="414"/>
    <x v="7"/>
    <s v="fill_color=yellow,id=TF8"/>
  </r>
  <r>
    <x v="414"/>
    <x v="8"/>
    <s v="fill_color=yellow,id=TF9"/>
  </r>
  <r>
    <x v="414"/>
    <x v="9"/>
    <s v="fill_color=yellow,id=TF10"/>
  </r>
  <r>
    <x v="414"/>
    <x v="10"/>
    <s v="fill_color=yellow,id=TF11"/>
  </r>
  <r>
    <x v="414"/>
    <x v="11"/>
    <s v="fill_color=yellow,id=TF12"/>
  </r>
  <r>
    <x v="415"/>
    <x v="0"/>
    <s v="fill_color=vvlgrey,id=TF1"/>
  </r>
  <r>
    <x v="415"/>
    <x v="1"/>
    <s v="fill_color=vvlgrey,id=TF2"/>
  </r>
  <r>
    <x v="415"/>
    <x v="2"/>
    <s v="fill_color=vvlgrey,id=TF3"/>
  </r>
  <r>
    <x v="415"/>
    <x v="3"/>
    <s v="fill_color=vvlgrey,id=TF4"/>
  </r>
  <r>
    <x v="415"/>
    <x v="4"/>
    <s v="fill_color=vvlgrey,id=TF5"/>
  </r>
  <r>
    <x v="415"/>
    <x v="5"/>
    <s v="fill_color=vvlgrey,id=TF6"/>
  </r>
  <r>
    <x v="415"/>
    <x v="6"/>
    <s v="fill_color=vvlgrey,id=TF7"/>
  </r>
  <r>
    <x v="415"/>
    <x v="7"/>
    <s v="fill_color=vvlgrey,id=TF8"/>
  </r>
  <r>
    <x v="415"/>
    <x v="8"/>
    <s v="fill_color=vvlgrey,id=TF9"/>
  </r>
  <r>
    <x v="415"/>
    <x v="9"/>
    <s v="fill_color=vvlgrey,id=TF10"/>
  </r>
  <r>
    <x v="415"/>
    <x v="10"/>
    <s v="fill_color=vvlgrey,id=TF11"/>
  </r>
  <r>
    <x v="415"/>
    <x v="11"/>
    <s v="fill_color=vvlgrey,id=TF12"/>
  </r>
  <r>
    <x v="416"/>
    <x v="0"/>
    <s v="fill_color=vvlgrey,id=TF1"/>
  </r>
  <r>
    <x v="416"/>
    <x v="1"/>
    <s v="fill_color=yellow,id=TF2"/>
  </r>
  <r>
    <x v="416"/>
    <x v="2"/>
    <s v="fill_color=yellow,id=TF3"/>
  </r>
  <r>
    <x v="416"/>
    <x v="3"/>
    <s v="fill_color=yellow,id=TF4"/>
  </r>
  <r>
    <x v="416"/>
    <x v="4"/>
    <s v="fill_color=yellow,id=TF5"/>
  </r>
  <r>
    <x v="416"/>
    <x v="5"/>
    <s v="fill_color=vvlgrey,id=TF6"/>
  </r>
  <r>
    <x v="416"/>
    <x v="6"/>
    <s v="fill_color=yellow,id=TF7"/>
  </r>
  <r>
    <x v="416"/>
    <x v="7"/>
    <s v="fill_color=yellow,id=TF8"/>
  </r>
  <r>
    <x v="416"/>
    <x v="8"/>
    <s v="fill_color=vvlgrey,id=TF9"/>
  </r>
  <r>
    <x v="416"/>
    <x v="9"/>
    <s v="fill_color=vvlgrey,id=TF10"/>
  </r>
  <r>
    <x v="416"/>
    <x v="10"/>
    <s v="fill_color=yellow,id=TF11"/>
  </r>
  <r>
    <x v="416"/>
    <x v="11"/>
    <s v="fill_color=vvlgrey,id=TF12"/>
  </r>
  <r>
    <x v="417"/>
    <x v="0"/>
    <s v="fill_color=vvlgrey,id=TF1"/>
  </r>
  <r>
    <x v="417"/>
    <x v="1"/>
    <s v="fill_color=vvlgrey,id=TF2"/>
  </r>
  <r>
    <x v="417"/>
    <x v="2"/>
    <s v="fill_color=dred,id=TF3"/>
  </r>
  <r>
    <x v="417"/>
    <x v="3"/>
    <s v="fill_color=vvlgrey,id=TF4"/>
  </r>
  <r>
    <x v="417"/>
    <x v="4"/>
    <s v="fill_color=vvlgrey,id=TF5"/>
  </r>
  <r>
    <x v="417"/>
    <x v="5"/>
    <s v="fill_color=vvlgrey,id=TF6"/>
  </r>
  <r>
    <x v="417"/>
    <x v="6"/>
    <s v="fill_color=dred,id=TF7"/>
  </r>
  <r>
    <x v="417"/>
    <x v="7"/>
    <s v="fill_color=vvlgrey,id=TF8"/>
  </r>
  <r>
    <x v="417"/>
    <x v="8"/>
    <s v="fill_color=vvlgrey,id=TF9"/>
  </r>
  <r>
    <x v="417"/>
    <x v="9"/>
    <s v="fill_color=vvlgrey,id=TF10"/>
  </r>
  <r>
    <x v="417"/>
    <x v="10"/>
    <s v="fill_color=dred,id=TF11"/>
  </r>
  <r>
    <x v="417"/>
    <x v="11"/>
    <s v="fill_color=vvlgrey,id=TF12"/>
  </r>
  <r>
    <x v="418"/>
    <x v="0"/>
    <s v="fill_color=vvlgrey,id=TF1"/>
  </r>
  <r>
    <x v="418"/>
    <x v="1"/>
    <s v="fill_color=vvlgrey,id=TF2"/>
  </r>
  <r>
    <x v="418"/>
    <x v="2"/>
    <s v="fill_color=yellow,id=TF3"/>
  </r>
  <r>
    <x v="418"/>
    <x v="3"/>
    <s v="fill_color=vvlgrey,id=TF4"/>
  </r>
  <r>
    <x v="418"/>
    <x v="4"/>
    <s v="fill_color=yellow,id=TF5"/>
  </r>
  <r>
    <x v="418"/>
    <x v="5"/>
    <s v="fill_color=vvlgrey,id=TF6"/>
  </r>
  <r>
    <x v="418"/>
    <x v="6"/>
    <s v="fill_color=yellow,id=TF7"/>
  </r>
  <r>
    <x v="418"/>
    <x v="7"/>
    <s v="fill_color=vvlgrey,id=TF8"/>
  </r>
  <r>
    <x v="418"/>
    <x v="8"/>
    <s v="fill_color=vvlgrey,id=TF9"/>
  </r>
  <r>
    <x v="418"/>
    <x v="9"/>
    <s v="fill_color=vvlgrey,id=TF10"/>
  </r>
  <r>
    <x v="418"/>
    <x v="10"/>
    <s v="fill_color=yellow,id=TF11"/>
  </r>
  <r>
    <x v="418"/>
    <x v="11"/>
    <s v="fill_color=vvlgrey,id=TF12"/>
  </r>
  <r>
    <x v="419"/>
    <x v="0"/>
    <s v="fill_color=yellow,id=TF1"/>
  </r>
  <r>
    <x v="419"/>
    <x v="1"/>
    <s v="fill_color=vvlgrey,id=TF2"/>
  </r>
  <r>
    <x v="419"/>
    <x v="2"/>
    <s v="fill_color=yellow,id=TF3"/>
  </r>
  <r>
    <x v="419"/>
    <x v="3"/>
    <s v="fill_color=yellow,id=TF4"/>
  </r>
  <r>
    <x v="419"/>
    <x v="4"/>
    <s v="fill_color=yellow,id=TF5"/>
  </r>
  <r>
    <x v="419"/>
    <x v="5"/>
    <s v="fill_color=yellow,id=TF6"/>
  </r>
  <r>
    <x v="419"/>
    <x v="6"/>
    <s v="fill_color=yellow,id=TF7"/>
  </r>
  <r>
    <x v="419"/>
    <x v="7"/>
    <s v="fill_color=yellow,id=TF8"/>
  </r>
  <r>
    <x v="419"/>
    <x v="8"/>
    <s v="fill_color=vvlgrey,id=TF9"/>
  </r>
  <r>
    <x v="419"/>
    <x v="9"/>
    <s v="fill_color=yellow,id=TF10"/>
  </r>
  <r>
    <x v="419"/>
    <x v="10"/>
    <s v="fill_color=dred,id=TF11"/>
  </r>
  <r>
    <x v="419"/>
    <x v="11"/>
    <s v="fill_color=yellow,id=TF12"/>
  </r>
  <r>
    <x v="420"/>
    <x v="0"/>
    <s v="fill_color=vvlgrey,id=TF1"/>
  </r>
  <r>
    <x v="420"/>
    <x v="1"/>
    <s v="fill_color=vvlgrey,id=TF2"/>
  </r>
  <r>
    <x v="420"/>
    <x v="2"/>
    <s v="fill_color=yellow,id=TF3"/>
  </r>
  <r>
    <x v="420"/>
    <x v="3"/>
    <s v="fill_color=yellow,id=TF4"/>
  </r>
  <r>
    <x v="420"/>
    <x v="4"/>
    <s v="fill_color=yellow,id=TF5"/>
  </r>
  <r>
    <x v="420"/>
    <x v="5"/>
    <s v="fill_color=yellow,id=TF6"/>
  </r>
  <r>
    <x v="420"/>
    <x v="6"/>
    <s v="fill_color=yellow,id=TF7"/>
  </r>
  <r>
    <x v="420"/>
    <x v="7"/>
    <s v="fill_color=yellow,id=TF8"/>
  </r>
  <r>
    <x v="420"/>
    <x v="8"/>
    <s v="fill_color=vvlgrey,id=TF9"/>
  </r>
  <r>
    <x v="420"/>
    <x v="9"/>
    <s v="fill_color=yellow,id=TF10"/>
  </r>
  <r>
    <x v="420"/>
    <x v="10"/>
    <s v="fill_color=dred,id=TF11"/>
  </r>
  <r>
    <x v="420"/>
    <x v="11"/>
    <s v="fill_color=yellow,id=TF12"/>
  </r>
  <r>
    <x v="421"/>
    <x v="0"/>
    <s v="fill_color=vvlgrey,id=TF1"/>
  </r>
  <r>
    <x v="421"/>
    <x v="1"/>
    <s v="fill_color=vvlgrey,id=TF2"/>
  </r>
  <r>
    <x v="421"/>
    <x v="2"/>
    <s v="fill_color=yellow,id=TF3"/>
  </r>
  <r>
    <x v="421"/>
    <x v="3"/>
    <s v="fill_color=yellow,id=TF4"/>
  </r>
  <r>
    <x v="421"/>
    <x v="4"/>
    <s v="fill_color=vvlgrey,id=TF5"/>
  </r>
  <r>
    <x v="421"/>
    <x v="5"/>
    <s v="fill_color=vvlgrey,id=TF6"/>
  </r>
  <r>
    <x v="421"/>
    <x v="6"/>
    <s v="fill_color=yellow,id=TF7"/>
  </r>
  <r>
    <x v="421"/>
    <x v="7"/>
    <s v="fill_color=vvlgrey,id=TF8"/>
  </r>
  <r>
    <x v="421"/>
    <x v="8"/>
    <s v="fill_color=vvlgrey,id=TF9"/>
  </r>
  <r>
    <x v="421"/>
    <x v="9"/>
    <s v="fill_color=vvlgrey,id=TF10"/>
  </r>
  <r>
    <x v="421"/>
    <x v="10"/>
    <s v="fill_color=dred,id=TF11"/>
  </r>
  <r>
    <x v="421"/>
    <x v="11"/>
    <s v="fill_color=vvlgrey,id=TF12"/>
  </r>
  <r>
    <x v="422"/>
    <x v="0"/>
    <s v="fill_color=vvlgrey,id=TF1"/>
  </r>
  <r>
    <x v="422"/>
    <x v="1"/>
    <s v="fill_color=vvlgrey,id=TF2"/>
  </r>
  <r>
    <x v="422"/>
    <x v="2"/>
    <s v="fill_color=yellow,id=TF3"/>
  </r>
  <r>
    <x v="422"/>
    <x v="3"/>
    <s v="fill_color=yellow,id=TF4"/>
  </r>
  <r>
    <x v="422"/>
    <x v="4"/>
    <s v="fill_color=vvlgrey,id=TF5"/>
  </r>
  <r>
    <x v="422"/>
    <x v="5"/>
    <s v="fill_color=vvlgrey,id=TF6"/>
  </r>
  <r>
    <x v="422"/>
    <x v="6"/>
    <s v="fill_color=yellow,id=TF7"/>
  </r>
  <r>
    <x v="422"/>
    <x v="7"/>
    <s v="fill_color=vvlgrey,id=TF8"/>
  </r>
  <r>
    <x v="422"/>
    <x v="8"/>
    <s v="fill_color=vvlgrey,id=TF9"/>
  </r>
  <r>
    <x v="422"/>
    <x v="9"/>
    <s v="fill_color=vvlgrey,id=TF10"/>
  </r>
  <r>
    <x v="422"/>
    <x v="10"/>
    <s v="fill_color=dred,id=TF11"/>
  </r>
  <r>
    <x v="422"/>
    <x v="11"/>
    <s v="fill_color=vvlgrey,id=TF12"/>
  </r>
  <r>
    <x v="423"/>
    <x v="0"/>
    <s v="fill_color=vvlgrey,id=TF1"/>
  </r>
  <r>
    <x v="423"/>
    <x v="1"/>
    <s v="fill_color=vvlgrey,id=TF2"/>
  </r>
  <r>
    <x v="423"/>
    <x v="2"/>
    <s v="fill_color=yellow,id=TF3"/>
  </r>
  <r>
    <x v="423"/>
    <x v="3"/>
    <s v="fill_color=yellow,id=TF4"/>
  </r>
  <r>
    <x v="423"/>
    <x v="4"/>
    <s v="fill_color=yellow,id=TF5"/>
  </r>
  <r>
    <x v="423"/>
    <x v="5"/>
    <s v="fill_color=vvlgrey,id=TF6"/>
  </r>
  <r>
    <x v="423"/>
    <x v="6"/>
    <s v="fill_color=yellow,id=TF7"/>
  </r>
  <r>
    <x v="423"/>
    <x v="7"/>
    <s v="fill_color=yellow,id=TF8"/>
  </r>
  <r>
    <x v="423"/>
    <x v="8"/>
    <s v="fill_color=vvlgrey,id=TF9"/>
  </r>
  <r>
    <x v="423"/>
    <x v="9"/>
    <s v="fill_color=vvlgrey,id=TF10"/>
  </r>
  <r>
    <x v="423"/>
    <x v="10"/>
    <s v="fill_color=dred,id=TF11"/>
  </r>
  <r>
    <x v="423"/>
    <x v="11"/>
    <s v="fill_color=vvlgrey,id=TF12"/>
  </r>
  <r>
    <x v="424"/>
    <x v="0"/>
    <s v="fill_color=vvlgrey,id=TF1"/>
  </r>
  <r>
    <x v="424"/>
    <x v="1"/>
    <s v="fill_color=vvlgrey,id=TF2"/>
  </r>
  <r>
    <x v="424"/>
    <x v="2"/>
    <s v="fill_color=yellow,id=TF3"/>
  </r>
  <r>
    <x v="424"/>
    <x v="3"/>
    <s v="fill_color=yellow,id=TF4"/>
  </r>
  <r>
    <x v="424"/>
    <x v="4"/>
    <s v="fill_color=yellow,id=TF5"/>
  </r>
  <r>
    <x v="424"/>
    <x v="5"/>
    <s v="fill_color=vvlgrey,id=TF6"/>
  </r>
  <r>
    <x v="424"/>
    <x v="6"/>
    <s v="fill_color=yellow,id=TF7"/>
  </r>
  <r>
    <x v="424"/>
    <x v="7"/>
    <s v="fill_color=yellow,id=TF8"/>
  </r>
  <r>
    <x v="424"/>
    <x v="8"/>
    <s v="fill_color=vvlgrey,id=TF9"/>
  </r>
  <r>
    <x v="424"/>
    <x v="9"/>
    <s v="fill_color=vvlgrey,id=TF10"/>
  </r>
  <r>
    <x v="424"/>
    <x v="10"/>
    <s v="fill_color=dred,id=TF11"/>
  </r>
  <r>
    <x v="424"/>
    <x v="11"/>
    <s v="fill_color=vvlgrey,id=TF12"/>
  </r>
  <r>
    <x v="425"/>
    <x v="0"/>
    <s v="fill_color=yellow,id=TF1"/>
  </r>
  <r>
    <x v="425"/>
    <x v="1"/>
    <s v="fill_color=vvlgrey,id=TF2"/>
  </r>
  <r>
    <x v="425"/>
    <x v="2"/>
    <s v="fill_color=yellow,id=TF3"/>
  </r>
  <r>
    <x v="425"/>
    <x v="3"/>
    <s v="fill_color=yellow,id=TF4"/>
  </r>
  <r>
    <x v="425"/>
    <x v="4"/>
    <s v="fill_color=yellow,id=TF5"/>
  </r>
  <r>
    <x v="425"/>
    <x v="5"/>
    <s v="fill_color=yellow,id=TF6"/>
  </r>
  <r>
    <x v="425"/>
    <x v="6"/>
    <s v="fill_color=yellow,id=TF7"/>
  </r>
  <r>
    <x v="425"/>
    <x v="7"/>
    <s v="fill_color=yellow,id=TF8"/>
  </r>
  <r>
    <x v="425"/>
    <x v="8"/>
    <s v="fill_color=yellow,id=TF9"/>
  </r>
  <r>
    <x v="425"/>
    <x v="9"/>
    <s v="fill_color=yellow,id=TF10"/>
  </r>
  <r>
    <x v="425"/>
    <x v="10"/>
    <s v="fill_color=dred,id=TF11"/>
  </r>
  <r>
    <x v="425"/>
    <x v="11"/>
    <s v="fill_color=yellow,id=TF12"/>
  </r>
  <r>
    <x v="426"/>
    <x v="0"/>
    <s v="fill_color=vvlgrey,id=TF1"/>
  </r>
  <r>
    <x v="426"/>
    <x v="1"/>
    <s v="fill_color=vvlgrey,id=TF2"/>
  </r>
  <r>
    <x v="426"/>
    <x v="2"/>
    <s v="fill_color=yellow,id=TF3"/>
  </r>
  <r>
    <x v="426"/>
    <x v="3"/>
    <s v="fill_color=yellow,id=TF4"/>
  </r>
  <r>
    <x v="426"/>
    <x v="4"/>
    <s v="fill_color=yellow,id=TF5"/>
  </r>
  <r>
    <x v="426"/>
    <x v="5"/>
    <s v="fill_color=yellow,id=TF6"/>
  </r>
  <r>
    <x v="426"/>
    <x v="6"/>
    <s v="fill_color=yellow,id=TF7"/>
  </r>
  <r>
    <x v="426"/>
    <x v="7"/>
    <s v="fill_color=yellow,id=TF8"/>
  </r>
  <r>
    <x v="426"/>
    <x v="8"/>
    <s v="fill_color=yellow,id=TF9"/>
  </r>
  <r>
    <x v="426"/>
    <x v="9"/>
    <s v="fill_color=yellow,id=TF10"/>
  </r>
  <r>
    <x v="426"/>
    <x v="10"/>
    <s v="fill_color=dred,id=TF11"/>
  </r>
  <r>
    <x v="426"/>
    <x v="11"/>
    <s v="fill_color=yellow,id=TF12"/>
  </r>
  <r>
    <x v="427"/>
    <x v="0"/>
    <s v="fill_color=vvlgrey,id=TF1"/>
  </r>
  <r>
    <x v="427"/>
    <x v="1"/>
    <s v="fill_color=vvlgrey,id=TF2"/>
  </r>
  <r>
    <x v="427"/>
    <x v="2"/>
    <s v="fill_color=yellow,id=TF3"/>
  </r>
  <r>
    <x v="427"/>
    <x v="3"/>
    <s v="fill_color=vvlgrey,id=TF4"/>
  </r>
  <r>
    <x v="427"/>
    <x v="4"/>
    <s v="fill_color=vvlgrey,id=TF5"/>
  </r>
  <r>
    <x v="427"/>
    <x v="5"/>
    <s v="fill_color=vvlgrey,id=TF6"/>
  </r>
  <r>
    <x v="427"/>
    <x v="6"/>
    <s v="fill_color=yellow,id=TF7"/>
  </r>
  <r>
    <x v="427"/>
    <x v="7"/>
    <s v="fill_color=vvlgrey,id=TF8"/>
  </r>
  <r>
    <x v="427"/>
    <x v="8"/>
    <s v="fill_color=vvlgrey,id=TF9"/>
  </r>
  <r>
    <x v="427"/>
    <x v="9"/>
    <s v="fill_color=vvlgrey,id=TF10"/>
  </r>
  <r>
    <x v="427"/>
    <x v="10"/>
    <s v="fill_color=dred,id=TF11"/>
  </r>
  <r>
    <x v="427"/>
    <x v="11"/>
    <s v="fill_color=vvlgrey,id=TF12"/>
  </r>
  <r>
    <x v="428"/>
    <x v="0"/>
    <s v="fill_color=vvlgrey,id=TF1"/>
  </r>
  <r>
    <x v="428"/>
    <x v="1"/>
    <s v="fill_color=yellow,id=TF2"/>
  </r>
  <r>
    <x v="428"/>
    <x v="2"/>
    <s v="fill_color=yellow,id=TF3"/>
  </r>
  <r>
    <x v="428"/>
    <x v="3"/>
    <s v="fill_color=yellow,id=TF4"/>
  </r>
  <r>
    <x v="428"/>
    <x v="4"/>
    <s v="fill_color=yellow,id=TF5"/>
  </r>
  <r>
    <x v="428"/>
    <x v="5"/>
    <s v="fill_color=yellow,id=TF6"/>
  </r>
  <r>
    <x v="428"/>
    <x v="6"/>
    <s v="fill_color=yellow,id=TF7"/>
  </r>
  <r>
    <x v="428"/>
    <x v="7"/>
    <s v="fill_color=yellow,id=TF8"/>
  </r>
  <r>
    <x v="428"/>
    <x v="8"/>
    <s v="fill_color=vvlgrey,id=TF9"/>
  </r>
  <r>
    <x v="428"/>
    <x v="9"/>
    <s v="fill_color=yellow,id=TF10"/>
  </r>
  <r>
    <x v="428"/>
    <x v="10"/>
    <s v="fill_color=dred,id=TF11"/>
  </r>
  <r>
    <x v="428"/>
    <x v="11"/>
    <s v="fill_color=vvlgrey,id=TF12"/>
  </r>
  <r>
    <x v="429"/>
    <x v="0"/>
    <s v="fill_color=vvlgrey,id=TF1"/>
  </r>
  <r>
    <x v="429"/>
    <x v="1"/>
    <s v="fill_color=yellow,id=TF2"/>
  </r>
  <r>
    <x v="429"/>
    <x v="2"/>
    <s v="fill_color=yellow,id=TF3"/>
  </r>
  <r>
    <x v="429"/>
    <x v="3"/>
    <s v="fill_color=yellow,id=TF4"/>
  </r>
  <r>
    <x v="429"/>
    <x v="4"/>
    <s v="fill_color=yellow,id=TF5"/>
  </r>
  <r>
    <x v="429"/>
    <x v="5"/>
    <s v="fill_color=yellow,id=TF6"/>
  </r>
  <r>
    <x v="429"/>
    <x v="6"/>
    <s v="fill_color=yellow,id=TF7"/>
  </r>
  <r>
    <x v="429"/>
    <x v="7"/>
    <s v="fill_color=yellow,id=TF8"/>
  </r>
  <r>
    <x v="429"/>
    <x v="8"/>
    <s v="fill_color=vvlgrey,id=TF9"/>
  </r>
  <r>
    <x v="429"/>
    <x v="9"/>
    <s v="fill_color=yellow,id=TF10"/>
  </r>
  <r>
    <x v="429"/>
    <x v="10"/>
    <s v="fill_color=dred,id=TF11"/>
  </r>
  <r>
    <x v="429"/>
    <x v="11"/>
    <s v="fill_color=vvlgrey,id=TF12"/>
  </r>
  <r>
    <x v="430"/>
    <x v="0"/>
    <s v="fill_color=vvlgrey,id=TF1"/>
  </r>
  <r>
    <x v="430"/>
    <x v="1"/>
    <s v="fill_color=vvlgrey,id=TF2"/>
  </r>
  <r>
    <x v="430"/>
    <x v="2"/>
    <s v="fill_color=yellow,id=TF3"/>
  </r>
  <r>
    <x v="430"/>
    <x v="3"/>
    <s v="fill_color=vvlgrey,id=TF4"/>
  </r>
  <r>
    <x v="430"/>
    <x v="4"/>
    <s v="fill_color=vvlgrey,id=TF5"/>
  </r>
  <r>
    <x v="430"/>
    <x v="5"/>
    <s v="fill_color=vvlgrey,id=TF6"/>
  </r>
  <r>
    <x v="430"/>
    <x v="6"/>
    <s v="fill_color=dblue,id=TF7"/>
  </r>
  <r>
    <x v="430"/>
    <x v="7"/>
    <s v="fill_color=vvlgrey,id=TF8"/>
  </r>
  <r>
    <x v="430"/>
    <x v="8"/>
    <s v="fill_color=vvlgrey,id=TF9"/>
  </r>
  <r>
    <x v="430"/>
    <x v="9"/>
    <s v="fill_color=vvlgrey,id=TF10"/>
  </r>
  <r>
    <x v="430"/>
    <x v="10"/>
    <s v="fill_color=dred,id=TF11"/>
  </r>
  <r>
    <x v="430"/>
    <x v="11"/>
    <s v="fill_color=vvlgrey,id=TF12"/>
  </r>
  <r>
    <x v="431"/>
    <x v="0"/>
    <s v="fill_color=vvlgrey,id=TF1"/>
  </r>
  <r>
    <x v="431"/>
    <x v="1"/>
    <s v="fill_color=vvlgrey,id=TF2"/>
  </r>
  <r>
    <x v="431"/>
    <x v="2"/>
    <s v="fill_color=dred,id=TF3"/>
  </r>
  <r>
    <x v="431"/>
    <x v="3"/>
    <s v="fill_color=vvlgrey,id=TF4"/>
  </r>
  <r>
    <x v="431"/>
    <x v="4"/>
    <s v="fill_color=vvlgrey,id=TF5"/>
  </r>
  <r>
    <x v="431"/>
    <x v="5"/>
    <s v="fill_color=vvlgrey,id=TF6"/>
  </r>
  <r>
    <x v="431"/>
    <x v="6"/>
    <s v="fill_color=yellow,id=TF7"/>
  </r>
  <r>
    <x v="431"/>
    <x v="7"/>
    <s v="fill_color=vvlgrey,id=TF8"/>
  </r>
  <r>
    <x v="431"/>
    <x v="8"/>
    <s v="fill_color=vvlgrey,id=TF9"/>
  </r>
  <r>
    <x v="431"/>
    <x v="9"/>
    <s v="fill_color=vvlgrey,id=TF10"/>
  </r>
  <r>
    <x v="431"/>
    <x v="10"/>
    <s v="fill_color=dred,id=TF11"/>
  </r>
  <r>
    <x v="431"/>
    <x v="11"/>
    <s v="fill_color=vvlgrey,id=TF12"/>
  </r>
  <r>
    <x v="432"/>
    <x v="0"/>
    <s v="fill_color=vvlgrey,id=TF1"/>
  </r>
  <r>
    <x v="432"/>
    <x v="1"/>
    <s v="fill_color=vvlgrey,id=TF2"/>
  </r>
  <r>
    <x v="432"/>
    <x v="2"/>
    <s v="fill_color=vvlgrey,id=TF3"/>
  </r>
  <r>
    <x v="432"/>
    <x v="3"/>
    <s v="fill_color=yellow,id=TF4"/>
  </r>
  <r>
    <x v="432"/>
    <x v="4"/>
    <s v="fill_color=vvlgrey,id=TF5"/>
  </r>
  <r>
    <x v="432"/>
    <x v="5"/>
    <s v="fill_color=vvlgrey,id=TF6"/>
  </r>
  <r>
    <x v="432"/>
    <x v="6"/>
    <s v="fill_color=vvlgrey,id=TF7"/>
  </r>
  <r>
    <x v="432"/>
    <x v="7"/>
    <s v="fill_color=vvlgrey,id=TF8"/>
  </r>
  <r>
    <x v="432"/>
    <x v="8"/>
    <s v="fill_color=vvlgrey,id=TF9"/>
  </r>
  <r>
    <x v="432"/>
    <x v="9"/>
    <s v="fill_color=vvlgrey,id=TF10"/>
  </r>
  <r>
    <x v="432"/>
    <x v="10"/>
    <s v="fill_color=dred,id=TF11"/>
  </r>
  <r>
    <x v="432"/>
    <x v="11"/>
    <s v="fill_color=vvlgrey,id=TF12"/>
  </r>
  <r>
    <x v="433"/>
    <x v="0"/>
    <s v="fill_color=vvlgrey,id=TF1"/>
  </r>
  <r>
    <x v="433"/>
    <x v="1"/>
    <s v="fill_color=vvlgrey,id=TF2"/>
  </r>
  <r>
    <x v="433"/>
    <x v="2"/>
    <s v="fill_color=vvlgrey,id=TF3"/>
  </r>
  <r>
    <x v="433"/>
    <x v="3"/>
    <s v="fill_color=vvlgrey,id=TF4"/>
  </r>
  <r>
    <x v="433"/>
    <x v="4"/>
    <s v="fill_color=vvlgrey,id=TF5"/>
  </r>
  <r>
    <x v="433"/>
    <x v="5"/>
    <s v="fill_color=vvlgrey,id=TF6"/>
  </r>
  <r>
    <x v="433"/>
    <x v="6"/>
    <s v="fill_color=vvlgrey,id=TF7"/>
  </r>
  <r>
    <x v="433"/>
    <x v="7"/>
    <s v="fill_color=vvlgrey,id=TF8"/>
  </r>
  <r>
    <x v="433"/>
    <x v="8"/>
    <s v="fill_color=vvlgrey,id=TF9"/>
  </r>
  <r>
    <x v="433"/>
    <x v="9"/>
    <s v="fill_color=vvlgrey,id=TF10"/>
  </r>
  <r>
    <x v="433"/>
    <x v="10"/>
    <s v="fill_color=vvlgrey,id=TF11"/>
  </r>
  <r>
    <x v="433"/>
    <x v="11"/>
    <s v="fill_color=vvlgrey,id=TF12"/>
  </r>
  <r>
    <x v="434"/>
    <x v="0"/>
    <s v="fill_color=vvlgrey,id=TF1"/>
  </r>
  <r>
    <x v="434"/>
    <x v="1"/>
    <s v="fill_color=vvlgrey,id=TF2"/>
  </r>
  <r>
    <x v="434"/>
    <x v="2"/>
    <s v="fill_color=vvlgrey,id=TF3"/>
  </r>
  <r>
    <x v="434"/>
    <x v="3"/>
    <s v="fill_color=vvlgrey,id=TF4"/>
  </r>
  <r>
    <x v="434"/>
    <x v="4"/>
    <s v="fill_color=vvlgrey,id=TF5"/>
  </r>
  <r>
    <x v="434"/>
    <x v="5"/>
    <s v="fill_color=vvlgrey,id=TF6"/>
  </r>
  <r>
    <x v="434"/>
    <x v="6"/>
    <s v="fill_color=vvlgrey,id=TF7"/>
  </r>
  <r>
    <x v="434"/>
    <x v="7"/>
    <s v="fill_color=vvlgrey,id=TF8"/>
  </r>
  <r>
    <x v="434"/>
    <x v="8"/>
    <s v="fill_color=vvlgrey,id=TF9"/>
  </r>
  <r>
    <x v="434"/>
    <x v="9"/>
    <s v="fill_color=vvlgrey,id=TF10"/>
  </r>
  <r>
    <x v="434"/>
    <x v="10"/>
    <s v="fill_color=vvlgrey,id=TF11"/>
  </r>
  <r>
    <x v="434"/>
    <x v="11"/>
    <s v="fill_color=vvlgrey,id=TF12"/>
  </r>
  <r>
    <x v="435"/>
    <x v="0"/>
    <s v="fill_color=vvlgrey,id=TF1"/>
  </r>
  <r>
    <x v="435"/>
    <x v="1"/>
    <s v="fill_color=vvlgrey,id=TF2"/>
  </r>
  <r>
    <x v="435"/>
    <x v="2"/>
    <s v="fill_color=vvlgrey,id=TF3"/>
  </r>
  <r>
    <x v="435"/>
    <x v="3"/>
    <s v="fill_color=vvlgrey,id=TF4"/>
  </r>
  <r>
    <x v="435"/>
    <x v="4"/>
    <s v="fill_color=vvlgrey,id=TF5"/>
  </r>
  <r>
    <x v="435"/>
    <x v="5"/>
    <s v="fill_color=vvlgrey,id=TF6"/>
  </r>
  <r>
    <x v="435"/>
    <x v="6"/>
    <s v="fill_color=vvlgrey,id=TF7"/>
  </r>
  <r>
    <x v="435"/>
    <x v="7"/>
    <s v="fill_color=vvlgrey,id=TF8"/>
  </r>
  <r>
    <x v="435"/>
    <x v="8"/>
    <s v="fill_color=vvlgrey,id=TF9"/>
  </r>
  <r>
    <x v="435"/>
    <x v="9"/>
    <s v="fill_color=yellow,id=TF10"/>
  </r>
  <r>
    <x v="435"/>
    <x v="10"/>
    <s v="fill_color=vvlgrey,id=TF11"/>
  </r>
  <r>
    <x v="435"/>
    <x v="11"/>
    <s v="fill_color=vvlgrey,id=TF12"/>
  </r>
  <r>
    <x v="436"/>
    <x v="0"/>
    <s v="fill_color=vvlgrey,id=TF1"/>
  </r>
  <r>
    <x v="436"/>
    <x v="1"/>
    <s v="fill_color=vvlgrey,id=TF2"/>
  </r>
  <r>
    <x v="436"/>
    <x v="2"/>
    <s v="fill_color=vvlgrey,id=TF3"/>
  </r>
  <r>
    <x v="436"/>
    <x v="3"/>
    <s v="fill_color=vvlgrey,id=TF4"/>
  </r>
  <r>
    <x v="436"/>
    <x v="4"/>
    <s v="fill_color=vvlgrey,id=TF5"/>
  </r>
  <r>
    <x v="436"/>
    <x v="5"/>
    <s v="fill_color=vvlgrey,id=TF6"/>
  </r>
  <r>
    <x v="436"/>
    <x v="6"/>
    <s v="fill_color=vvlgrey,id=TF7"/>
  </r>
  <r>
    <x v="436"/>
    <x v="7"/>
    <s v="fill_color=vvlgrey,id=TF8"/>
  </r>
  <r>
    <x v="436"/>
    <x v="8"/>
    <s v="fill_color=vvlgrey,id=TF9"/>
  </r>
  <r>
    <x v="436"/>
    <x v="9"/>
    <s v="fill_color=vvlgrey,id=TF10"/>
  </r>
  <r>
    <x v="436"/>
    <x v="10"/>
    <s v="fill_color=vvlgrey,id=TF11"/>
  </r>
  <r>
    <x v="436"/>
    <x v="11"/>
    <s v="fill_color=vvlgrey,id=TF12"/>
  </r>
  <r>
    <x v="437"/>
    <x v="0"/>
    <s v="fill_color=vvlgrey,id=TF1"/>
  </r>
  <r>
    <x v="437"/>
    <x v="1"/>
    <s v="fill_color=vvlgrey,id=TF2"/>
  </r>
  <r>
    <x v="437"/>
    <x v="2"/>
    <s v="fill_color=vvlgrey,id=TF3"/>
  </r>
  <r>
    <x v="437"/>
    <x v="3"/>
    <s v="fill_color=vvlgrey,id=TF4"/>
  </r>
  <r>
    <x v="437"/>
    <x v="4"/>
    <s v="fill_color=vvlgrey,id=TF5"/>
  </r>
  <r>
    <x v="437"/>
    <x v="5"/>
    <s v="fill_color=vvlgrey,id=TF6"/>
  </r>
  <r>
    <x v="437"/>
    <x v="6"/>
    <s v="fill_color=vvlgrey,id=TF7"/>
  </r>
  <r>
    <x v="437"/>
    <x v="7"/>
    <s v="fill_color=vvlgrey,id=TF8"/>
  </r>
  <r>
    <x v="437"/>
    <x v="8"/>
    <s v="fill_color=vvlgrey,id=TF9"/>
  </r>
  <r>
    <x v="437"/>
    <x v="9"/>
    <s v="fill_color=vvlgrey,id=TF10"/>
  </r>
  <r>
    <x v="437"/>
    <x v="10"/>
    <s v="fill_color=vvlgrey,id=TF11"/>
  </r>
  <r>
    <x v="437"/>
    <x v="11"/>
    <s v="fill_color=vvlgrey,id=TF12"/>
  </r>
  <r>
    <x v="438"/>
    <x v="0"/>
    <s v="fill_color=yellow,id=TF1"/>
  </r>
  <r>
    <x v="438"/>
    <x v="1"/>
    <s v="fill_color=yellow,id=TF2"/>
  </r>
  <r>
    <x v="438"/>
    <x v="2"/>
    <s v="fill_color=yellow,id=TF3"/>
  </r>
  <r>
    <x v="438"/>
    <x v="3"/>
    <s v="fill_color=yellow,id=TF4"/>
  </r>
  <r>
    <x v="438"/>
    <x v="4"/>
    <s v="fill_color=yellow,id=TF5"/>
  </r>
  <r>
    <x v="438"/>
    <x v="5"/>
    <s v="fill_color=yellow,id=TF6"/>
  </r>
  <r>
    <x v="438"/>
    <x v="6"/>
    <s v="fill_color=vvlgrey,id=TF7"/>
  </r>
  <r>
    <x v="438"/>
    <x v="7"/>
    <s v="fill_color=yellow,id=TF8"/>
  </r>
  <r>
    <x v="438"/>
    <x v="8"/>
    <s v="fill_color=yellow,id=TF9"/>
  </r>
  <r>
    <x v="438"/>
    <x v="9"/>
    <s v="fill_color=yellow,id=TF10"/>
  </r>
  <r>
    <x v="438"/>
    <x v="10"/>
    <s v="fill_color=yellow,id=TF11"/>
  </r>
  <r>
    <x v="438"/>
    <x v="11"/>
    <s v="fill_color=yellow,id=TF12"/>
  </r>
  <r>
    <x v="439"/>
    <x v="0"/>
    <s v="fill_color=vvlgrey,id=TF1"/>
  </r>
  <r>
    <x v="439"/>
    <x v="1"/>
    <s v="fill_color=vvlgrey,id=TF2"/>
  </r>
  <r>
    <x v="439"/>
    <x v="2"/>
    <s v="fill_color=vvlgrey,id=TF3"/>
  </r>
  <r>
    <x v="439"/>
    <x v="3"/>
    <s v="fill_color=vvlgrey,id=TF4"/>
  </r>
  <r>
    <x v="439"/>
    <x v="4"/>
    <s v="fill_color=vvlgrey,id=TF5"/>
  </r>
  <r>
    <x v="439"/>
    <x v="5"/>
    <s v="fill_color=vvlgrey,id=TF6"/>
  </r>
  <r>
    <x v="439"/>
    <x v="6"/>
    <s v="fill_color=vvlgrey,id=TF7"/>
  </r>
  <r>
    <x v="439"/>
    <x v="7"/>
    <s v="fill_color=vvlgrey,id=TF8"/>
  </r>
  <r>
    <x v="439"/>
    <x v="8"/>
    <s v="fill_color=vvlgrey,id=TF9"/>
  </r>
  <r>
    <x v="439"/>
    <x v="9"/>
    <s v="fill_color=vvlgrey,id=TF10"/>
  </r>
  <r>
    <x v="439"/>
    <x v="10"/>
    <s v="fill_color=yellow,id=TF11"/>
  </r>
  <r>
    <x v="439"/>
    <x v="11"/>
    <s v="fill_color=vvlgrey,id=TF12"/>
  </r>
  <r>
    <x v="440"/>
    <x v="0"/>
    <s v="fill_color=vvlgrey,id=TF1"/>
  </r>
  <r>
    <x v="440"/>
    <x v="1"/>
    <s v="fill_color=vvlgrey,id=TF2"/>
  </r>
  <r>
    <x v="440"/>
    <x v="2"/>
    <s v="fill_color=vvlgrey,id=TF3"/>
  </r>
  <r>
    <x v="440"/>
    <x v="3"/>
    <s v="fill_color=vvlgrey,id=TF4"/>
  </r>
  <r>
    <x v="440"/>
    <x v="4"/>
    <s v="fill_color=vvlgrey,id=TF5"/>
  </r>
  <r>
    <x v="440"/>
    <x v="5"/>
    <s v="fill_color=vvlgrey,id=TF6"/>
  </r>
  <r>
    <x v="440"/>
    <x v="6"/>
    <s v="fill_color=vvlgrey,id=TF7"/>
  </r>
  <r>
    <x v="440"/>
    <x v="7"/>
    <s v="fill_color=vvlgrey,id=TF8"/>
  </r>
  <r>
    <x v="440"/>
    <x v="8"/>
    <s v="fill_color=yellow,id=TF9"/>
  </r>
  <r>
    <x v="440"/>
    <x v="9"/>
    <s v="fill_color=vvlgrey,id=TF10"/>
  </r>
  <r>
    <x v="440"/>
    <x v="10"/>
    <s v="fill_color=vvlgrey,id=TF11"/>
  </r>
  <r>
    <x v="440"/>
    <x v="11"/>
    <s v="fill_color=vvlgrey,id=TF12"/>
  </r>
  <r>
    <x v="441"/>
    <x v="0"/>
    <s v="fill_color=vvlgrey,id=TF1"/>
  </r>
  <r>
    <x v="441"/>
    <x v="1"/>
    <s v="fill_color=vvlgrey,id=TF2"/>
  </r>
  <r>
    <x v="441"/>
    <x v="2"/>
    <s v="fill_color=vvlgrey,id=TF3"/>
  </r>
  <r>
    <x v="441"/>
    <x v="3"/>
    <s v="fill_color=yellow,id=TF4"/>
  </r>
  <r>
    <x v="441"/>
    <x v="4"/>
    <s v="fill_color=vvlgrey,id=TF5"/>
  </r>
  <r>
    <x v="441"/>
    <x v="5"/>
    <s v="fill_color=vvlgrey,id=TF6"/>
  </r>
  <r>
    <x v="441"/>
    <x v="6"/>
    <s v="fill_color=vvlgrey,id=TF7"/>
  </r>
  <r>
    <x v="441"/>
    <x v="7"/>
    <s v="fill_color=vvlgrey,id=TF8"/>
  </r>
  <r>
    <x v="441"/>
    <x v="8"/>
    <s v="fill_color=yellow,id=TF9"/>
  </r>
  <r>
    <x v="441"/>
    <x v="9"/>
    <s v="fill_color=vvlgrey,id=TF10"/>
  </r>
  <r>
    <x v="441"/>
    <x v="10"/>
    <s v="fill_color=vvlgrey,id=TF11"/>
  </r>
  <r>
    <x v="441"/>
    <x v="11"/>
    <s v="fill_color=vvlgrey,id=TF12"/>
  </r>
  <r>
    <x v="442"/>
    <x v="0"/>
    <s v="fill_color=vvlgrey,id=TF1"/>
  </r>
  <r>
    <x v="442"/>
    <x v="1"/>
    <s v="fill_color=vvlgrey,id=TF2"/>
  </r>
  <r>
    <x v="442"/>
    <x v="2"/>
    <s v="fill_color=vvlgrey,id=TF3"/>
  </r>
  <r>
    <x v="442"/>
    <x v="3"/>
    <s v="fill_color=yellow,id=TF4"/>
  </r>
  <r>
    <x v="442"/>
    <x v="4"/>
    <s v="fill_color=vvlgrey,id=TF5"/>
  </r>
  <r>
    <x v="442"/>
    <x v="5"/>
    <s v="fill_color=vvlgrey,id=TF6"/>
  </r>
  <r>
    <x v="442"/>
    <x v="6"/>
    <s v="fill_color=vvlgrey,id=TF7"/>
  </r>
  <r>
    <x v="442"/>
    <x v="7"/>
    <s v="fill_color=vvlgrey,id=TF8"/>
  </r>
  <r>
    <x v="442"/>
    <x v="8"/>
    <s v="fill_color=dred,id=TF9"/>
  </r>
  <r>
    <x v="442"/>
    <x v="9"/>
    <s v="fill_color=vvlgrey,id=TF10"/>
  </r>
  <r>
    <x v="442"/>
    <x v="10"/>
    <s v="fill_color=vvlgrey,id=TF11"/>
  </r>
  <r>
    <x v="442"/>
    <x v="11"/>
    <s v="fill_color=vvlgrey,id=TF12"/>
  </r>
  <r>
    <x v="443"/>
    <x v="0"/>
    <s v="fill_color=vvlgrey,id=TF1"/>
  </r>
  <r>
    <x v="443"/>
    <x v="1"/>
    <s v="fill_color=vvlgrey,id=TF2"/>
  </r>
  <r>
    <x v="443"/>
    <x v="2"/>
    <s v="fill_color=vvlgrey,id=TF3"/>
  </r>
  <r>
    <x v="443"/>
    <x v="3"/>
    <s v="fill_color=vvlgrey,id=TF4"/>
  </r>
  <r>
    <x v="443"/>
    <x v="4"/>
    <s v="fill_color=vvlgrey,id=TF5"/>
  </r>
  <r>
    <x v="443"/>
    <x v="5"/>
    <s v="fill_color=vvlgrey,id=TF6"/>
  </r>
  <r>
    <x v="443"/>
    <x v="6"/>
    <s v="fill_color=vvlgrey,id=TF7"/>
  </r>
  <r>
    <x v="443"/>
    <x v="7"/>
    <s v="fill_color=vvlgrey,id=TF8"/>
  </r>
  <r>
    <x v="443"/>
    <x v="8"/>
    <s v="fill_color=dred,id=TF9"/>
  </r>
  <r>
    <x v="443"/>
    <x v="9"/>
    <s v="fill_color=vvlgrey,id=TF10"/>
  </r>
  <r>
    <x v="443"/>
    <x v="10"/>
    <s v="fill_color=vvlgrey,id=TF11"/>
  </r>
  <r>
    <x v="443"/>
    <x v="11"/>
    <s v="fill_color=vvlgrey,id=TF12"/>
  </r>
  <r>
    <x v="444"/>
    <x v="0"/>
    <s v="fill_color=vvlgrey,id=TF1"/>
  </r>
  <r>
    <x v="444"/>
    <x v="1"/>
    <s v="fill_color=vvlgrey,id=TF2"/>
  </r>
  <r>
    <x v="444"/>
    <x v="2"/>
    <s v="fill_color=vvlgrey,id=TF3"/>
  </r>
  <r>
    <x v="444"/>
    <x v="3"/>
    <s v="fill_color=vvlgrey,id=TF4"/>
  </r>
  <r>
    <x v="444"/>
    <x v="4"/>
    <s v="fill_color=vvlgrey,id=TF5"/>
  </r>
  <r>
    <x v="444"/>
    <x v="5"/>
    <s v="fill_color=vvlgrey,id=TF6"/>
  </r>
  <r>
    <x v="444"/>
    <x v="6"/>
    <s v="fill_color=vvlgrey,id=TF7"/>
  </r>
  <r>
    <x v="444"/>
    <x v="7"/>
    <s v="fill_color=vvlgrey,id=TF8"/>
  </r>
  <r>
    <x v="444"/>
    <x v="8"/>
    <s v="fill_color=vvlgrey,id=TF9"/>
  </r>
  <r>
    <x v="444"/>
    <x v="9"/>
    <s v="fill_color=vvlgrey,id=TF10"/>
  </r>
  <r>
    <x v="444"/>
    <x v="10"/>
    <s v="fill_color=vvlgrey,id=TF11"/>
  </r>
  <r>
    <x v="444"/>
    <x v="11"/>
    <s v="fill_color=vvlgrey,id=TF12"/>
  </r>
  <r>
    <x v="445"/>
    <x v="0"/>
    <s v="fill_color=vvlgrey,id=TF1"/>
  </r>
  <r>
    <x v="445"/>
    <x v="1"/>
    <s v="fill_color=vvlgrey,id=TF2"/>
  </r>
  <r>
    <x v="445"/>
    <x v="2"/>
    <s v="fill_color=yellow,id=TF3"/>
  </r>
  <r>
    <x v="445"/>
    <x v="3"/>
    <s v="fill_color=vvlgrey,id=TF4"/>
  </r>
  <r>
    <x v="445"/>
    <x v="4"/>
    <s v="fill_color=vvlgrey,id=TF5"/>
  </r>
  <r>
    <x v="445"/>
    <x v="5"/>
    <s v="fill_color=vvlgrey,id=TF6"/>
  </r>
  <r>
    <x v="445"/>
    <x v="6"/>
    <s v="fill_color=vvlgrey,id=TF7"/>
  </r>
  <r>
    <x v="445"/>
    <x v="7"/>
    <s v="fill_color=vvlgrey,id=TF8"/>
  </r>
  <r>
    <x v="445"/>
    <x v="8"/>
    <s v="fill_color=vvlgrey,id=TF9"/>
  </r>
  <r>
    <x v="445"/>
    <x v="9"/>
    <s v="fill_color=vvlgrey,id=TF10"/>
  </r>
  <r>
    <x v="445"/>
    <x v="10"/>
    <s v="fill_color=yellow,id=TF11"/>
  </r>
  <r>
    <x v="445"/>
    <x v="11"/>
    <s v="fill_color=vvlgrey,id=TF12"/>
  </r>
  <r>
    <x v="446"/>
    <x v="0"/>
    <s v="fill_color=vvlgrey,id=TF1"/>
  </r>
  <r>
    <x v="446"/>
    <x v="1"/>
    <s v="fill_color=vvlgrey,id=TF2"/>
  </r>
  <r>
    <x v="446"/>
    <x v="2"/>
    <s v="fill_color=vvlgrey,id=TF3"/>
  </r>
  <r>
    <x v="446"/>
    <x v="3"/>
    <s v="fill_color=vvlgrey,id=TF4"/>
  </r>
  <r>
    <x v="446"/>
    <x v="4"/>
    <s v="fill_color=yellow,id=TF5"/>
  </r>
  <r>
    <x v="446"/>
    <x v="5"/>
    <s v="fill_color=yellow,id=TF6"/>
  </r>
  <r>
    <x v="446"/>
    <x v="6"/>
    <s v="fill_color=vvlgrey,id=TF7"/>
  </r>
  <r>
    <x v="446"/>
    <x v="7"/>
    <s v="fill_color=vvlgrey,id=TF8"/>
  </r>
  <r>
    <x v="446"/>
    <x v="8"/>
    <s v="fill_color=vvlgrey,id=TF9"/>
  </r>
  <r>
    <x v="446"/>
    <x v="9"/>
    <s v="fill_color=yellow,id=TF10"/>
  </r>
  <r>
    <x v="446"/>
    <x v="10"/>
    <s v="fill_color=dred,id=TF11"/>
  </r>
  <r>
    <x v="446"/>
    <x v="11"/>
    <s v="fill_color=vvlgrey,id=TF12"/>
  </r>
  <r>
    <x v="447"/>
    <x v="0"/>
    <s v="fill_color=vvlgrey,id=TF1"/>
  </r>
  <r>
    <x v="447"/>
    <x v="1"/>
    <s v="fill_color=vvlgrey,id=TF2"/>
  </r>
  <r>
    <x v="447"/>
    <x v="2"/>
    <s v="fill_color=vvlgrey,id=TF3"/>
  </r>
  <r>
    <x v="447"/>
    <x v="3"/>
    <s v="fill_color=vvlgrey,id=TF4"/>
  </r>
  <r>
    <x v="447"/>
    <x v="4"/>
    <s v="fill_color=yellow,id=TF5"/>
  </r>
  <r>
    <x v="447"/>
    <x v="5"/>
    <s v="fill_color=yellow,id=TF6"/>
  </r>
  <r>
    <x v="447"/>
    <x v="6"/>
    <s v="fill_color=vvlgrey,id=TF7"/>
  </r>
  <r>
    <x v="447"/>
    <x v="7"/>
    <s v="fill_color=vvlgrey,id=TF8"/>
  </r>
  <r>
    <x v="447"/>
    <x v="8"/>
    <s v="fill_color=vvlgrey,id=TF9"/>
  </r>
  <r>
    <x v="447"/>
    <x v="9"/>
    <s v="fill_color=yellow,id=TF10"/>
  </r>
  <r>
    <x v="447"/>
    <x v="10"/>
    <s v="fill_color=yellow,id=TF11"/>
  </r>
  <r>
    <x v="447"/>
    <x v="11"/>
    <s v="fill_color=vvlgrey,id=TF12"/>
  </r>
  <r>
    <x v="448"/>
    <x v="0"/>
    <s v="fill_color=vvlgrey,id=TF1"/>
  </r>
  <r>
    <x v="448"/>
    <x v="1"/>
    <s v="fill_color=vvlgrey,id=TF2"/>
  </r>
  <r>
    <x v="448"/>
    <x v="2"/>
    <s v="fill_color=vvlgrey,id=TF3"/>
  </r>
  <r>
    <x v="448"/>
    <x v="3"/>
    <s v="fill_color=vvlgrey,id=TF4"/>
  </r>
  <r>
    <x v="448"/>
    <x v="4"/>
    <s v="fill_color=vvlgrey,id=TF5"/>
  </r>
  <r>
    <x v="448"/>
    <x v="5"/>
    <s v="fill_color=vvlgrey,id=TF6"/>
  </r>
  <r>
    <x v="448"/>
    <x v="6"/>
    <s v="fill_color=vvlgrey,id=TF7"/>
  </r>
  <r>
    <x v="448"/>
    <x v="7"/>
    <s v="fill_color=vvlgrey,id=TF8"/>
  </r>
  <r>
    <x v="448"/>
    <x v="8"/>
    <s v="fill_color=vvlgrey,id=TF9"/>
  </r>
  <r>
    <x v="448"/>
    <x v="9"/>
    <s v="fill_color=vvlgrey,id=TF10"/>
  </r>
  <r>
    <x v="448"/>
    <x v="10"/>
    <s v="fill_color=vvlgrey,id=TF11"/>
  </r>
  <r>
    <x v="448"/>
    <x v="11"/>
    <s v="fill_color=vvlgrey,id=TF12"/>
  </r>
  <r>
    <x v="449"/>
    <x v="0"/>
    <s v="fill_color=vvlgrey,id=TF1"/>
  </r>
  <r>
    <x v="449"/>
    <x v="1"/>
    <s v="fill_color=vvlgrey,id=TF2"/>
  </r>
  <r>
    <x v="449"/>
    <x v="2"/>
    <s v="fill_color=vvlgrey,id=TF3"/>
  </r>
  <r>
    <x v="449"/>
    <x v="3"/>
    <s v="fill_color=vvlgrey,id=TF4"/>
  </r>
  <r>
    <x v="449"/>
    <x v="4"/>
    <s v="fill_color=vvlgrey,id=TF5"/>
  </r>
  <r>
    <x v="449"/>
    <x v="5"/>
    <s v="fill_color=vvlgrey,id=TF6"/>
  </r>
  <r>
    <x v="449"/>
    <x v="6"/>
    <s v="fill_color=vvlgrey,id=TF7"/>
  </r>
  <r>
    <x v="449"/>
    <x v="7"/>
    <s v="fill_color=vvlgrey,id=TF8"/>
  </r>
  <r>
    <x v="449"/>
    <x v="8"/>
    <s v="fill_color=vvlgrey,id=TF9"/>
  </r>
  <r>
    <x v="449"/>
    <x v="9"/>
    <s v="fill_color=vvlgrey,id=TF10"/>
  </r>
  <r>
    <x v="449"/>
    <x v="10"/>
    <s v="fill_color=vvlgrey,id=TF11"/>
  </r>
  <r>
    <x v="449"/>
    <x v="11"/>
    <s v="fill_color=vvlgrey,id=TF12"/>
  </r>
  <r>
    <x v="450"/>
    <x v="0"/>
    <s v="fill_color=vvlgrey,id=TF1"/>
  </r>
  <r>
    <x v="450"/>
    <x v="1"/>
    <s v="fill_color=vvlgrey,id=TF2"/>
  </r>
  <r>
    <x v="450"/>
    <x v="2"/>
    <s v="fill_color=vvlgrey,id=TF3"/>
  </r>
  <r>
    <x v="450"/>
    <x v="3"/>
    <s v="fill_color=vvlgrey,id=TF4"/>
  </r>
  <r>
    <x v="450"/>
    <x v="4"/>
    <s v="fill_color=vvlgrey,id=TF5"/>
  </r>
  <r>
    <x v="450"/>
    <x v="5"/>
    <s v="fill_color=vvlgrey,id=TF6"/>
  </r>
  <r>
    <x v="450"/>
    <x v="6"/>
    <s v="fill_color=yellow,id=TF7"/>
  </r>
  <r>
    <x v="450"/>
    <x v="7"/>
    <s v="fill_color=vvlgrey,id=TF8"/>
  </r>
  <r>
    <x v="450"/>
    <x v="8"/>
    <s v="fill_color=vvlgrey,id=TF9"/>
  </r>
  <r>
    <x v="450"/>
    <x v="9"/>
    <s v="fill_color=vvlgrey,id=TF10"/>
  </r>
  <r>
    <x v="450"/>
    <x v="10"/>
    <s v="fill_color=vvlgrey,id=TF11"/>
  </r>
  <r>
    <x v="450"/>
    <x v="11"/>
    <s v="fill_color=vvlgrey,id=TF12"/>
  </r>
  <r>
    <x v="451"/>
    <x v="0"/>
    <s v="fill_color=vvlgrey,id=TF1"/>
  </r>
  <r>
    <x v="451"/>
    <x v="1"/>
    <s v="fill_color=vvlgrey,id=TF2"/>
  </r>
  <r>
    <x v="451"/>
    <x v="2"/>
    <s v="fill_color=vvlgrey,id=TF3"/>
  </r>
  <r>
    <x v="451"/>
    <x v="3"/>
    <s v="fill_color=vvlgrey,id=TF4"/>
  </r>
  <r>
    <x v="451"/>
    <x v="4"/>
    <s v="fill_color=vvlgrey,id=TF5"/>
  </r>
  <r>
    <x v="451"/>
    <x v="5"/>
    <s v="fill_color=vvlgrey,id=TF6"/>
  </r>
  <r>
    <x v="451"/>
    <x v="6"/>
    <s v="fill_color=vvlgrey,id=TF7"/>
  </r>
  <r>
    <x v="451"/>
    <x v="7"/>
    <s v="fill_color=vvlgrey,id=TF8"/>
  </r>
  <r>
    <x v="451"/>
    <x v="8"/>
    <s v="fill_color=vvlgrey,id=TF9"/>
  </r>
  <r>
    <x v="451"/>
    <x v="9"/>
    <s v="fill_color=vvlgrey,id=TF10"/>
  </r>
  <r>
    <x v="451"/>
    <x v="10"/>
    <s v="fill_color=vvlgrey,id=TF11"/>
  </r>
  <r>
    <x v="451"/>
    <x v="11"/>
    <s v="fill_color=vvlgrey,id=TF12"/>
  </r>
  <r>
    <x v="452"/>
    <x v="0"/>
    <s v="fill_color=vvlgrey,id=TF1"/>
  </r>
  <r>
    <x v="452"/>
    <x v="1"/>
    <s v="fill_color=vvlgrey,id=TF2"/>
  </r>
  <r>
    <x v="452"/>
    <x v="2"/>
    <s v="fill_color=vvlgrey,id=TF3"/>
  </r>
  <r>
    <x v="452"/>
    <x v="3"/>
    <s v="fill_color=yellow,id=TF4"/>
  </r>
  <r>
    <x v="452"/>
    <x v="4"/>
    <s v="fill_color=vvlgrey,id=TF5"/>
  </r>
  <r>
    <x v="452"/>
    <x v="5"/>
    <s v="fill_color=yellow,id=TF6"/>
  </r>
  <r>
    <x v="452"/>
    <x v="6"/>
    <s v="fill_color=vvlgrey,id=TF7"/>
  </r>
  <r>
    <x v="452"/>
    <x v="7"/>
    <s v="fill_color=vvlgrey,id=TF8"/>
  </r>
  <r>
    <x v="452"/>
    <x v="8"/>
    <s v="fill_color=vvlgrey,id=TF9"/>
  </r>
  <r>
    <x v="452"/>
    <x v="9"/>
    <s v="fill_color=yellow,id=TF10"/>
  </r>
  <r>
    <x v="452"/>
    <x v="10"/>
    <s v="fill_color=vvlgrey,id=TF11"/>
  </r>
  <r>
    <x v="452"/>
    <x v="11"/>
    <s v="fill_color=yellow,id=TF12"/>
  </r>
  <r>
    <x v="453"/>
    <x v="0"/>
    <s v="fill_color=vvlgrey,id=TF1"/>
  </r>
  <r>
    <x v="453"/>
    <x v="1"/>
    <s v="fill_color=vvlgrey,id=TF2"/>
  </r>
  <r>
    <x v="453"/>
    <x v="2"/>
    <s v="fill_color=vvlgrey,id=TF3"/>
  </r>
  <r>
    <x v="453"/>
    <x v="3"/>
    <s v="fill_color=vvlgrey,id=TF4"/>
  </r>
  <r>
    <x v="453"/>
    <x v="4"/>
    <s v="fill_color=vvlgrey,id=TF5"/>
  </r>
  <r>
    <x v="453"/>
    <x v="5"/>
    <s v="fill_color=vvlgrey,id=TF6"/>
  </r>
  <r>
    <x v="453"/>
    <x v="6"/>
    <s v="fill_color=vvlgrey,id=TF7"/>
  </r>
  <r>
    <x v="453"/>
    <x v="7"/>
    <s v="fill_color=vvlgrey,id=TF8"/>
  </r>
  <r>
    <x v="453"/>
    <x v="8"/>
    <s v="fill_color=vvlgrey,id=TF9"/>
  </r>
  <r>
    <x v="453"/>
    <x v="9"/>
    <s v="fill_color=vvlgrey,id=TF10"/>
  </r>
  <r>
    <x v="453"/>
    <x v="10"/>
    <s v="fill_color=vvlgrey,id=TF11"/>
  </r>
  <r>
    <x v="453"/>
    <x v="11"/>
    <s v="fill_color=vvlgrey,id=TF12"/>
  </r>
  <r>
    <x v="454"/>
    <x v="0"/>
    <s v="fill_color=vvlgrey,id=TF1"/>
  </r>
  <r>
    <x v="454"/>
    <x v="1"/>
    <s v="fill_color=vvlgrey,id=TF2"/>
  </r>
  <r>
    <x v="454"/>
    <x v="2"/>
    <s v="fill_color=vvlgrey,id=TF3"/>
  </r>
  <r>
    <x v="454"/>
    <x v="3"/>
    <s v="fill_color=vvlgrey,id=TF4"/>
  </r>
  <r>
    <x v="454"/>
    <x v="4"/>
    <s v="fill_color=vvlgrey,id=TF5"/>
  </r>
  <r>
    <x v="454"/>
    <x v="5"/>
    <s v="fill_color=vvlgrey,id=TF6"/>
  </r>
  <r>
    <x v="454"/>
    <x v="6"/>
    <s v="fill_color=vvlgrey,id=TF7"/>
  </r>
  <r>
    <x v="454"/>
    <x v="7"/>
    <s v="fill_color=vvlgrey,id=TF8"/>
  </r>
  <r>
    <x v="454"/>
    <x v="8"/>
    <s v="fill_color=vvlgrey,id=TF9"/>
  </r>
  <r>
    <x v="454"/>
    <x v="9"/>
    <s v="fill_color=vvlgrey,id=TF10"/>
  </r>
  <r>
    <x v="454"/>
    <x v="10"/>
    <s v="fill_color=vvlgrey,id=TF11"/>
  </r>
  <r>
    <x v="454"/>
    <x v="11"/>
    <s v="fill_color=vvlgrey,id=TF12"/>
  </r>
  <r>
    <x v="455"/>
    <x v="0"/>
    <s v="fill_color=vvlgrey,id=TF1"/>
  </r>
  <r>
    <x v="455"/>
    <x v="1"/>
    <s v="fill_color=vvlgrey,id=TF2"/>
  </r>
  <r>
    <x v="455"/>
    <x v="2"/>
    <s v="fill_color=vvlgrey,id=TF3"/>
  </r>
  <r>
    <x v="455"/>
    <x v="3"/>
    <s v="fill_color=vvlgrey,id=TF4"/>
  </r>
  <r>
    <x v="455"/>
    <x v="4"/>
    <s v="fill_color=vvlgrey,id=TF5"/>
  </r>
  <r>
    <x v="455"/>
    <x v="5"/>
    <s v="fill_color=vvlgrey,id=TF6"/>
  </r>
  <r>
    <x v="455"/>
    <x v="6"/>
    <s v="fill_color=vvlgrey,id=TF7"/>
  </r>
  <r>
    <x v="455"/>
    <x v="7"/>
    <s v="fill_color=vvlgrey,id=TF8"/>
  </r>
  <r>
    <x v="455"/>
    <x v="8"/>
    <s v="fill_color=vvlgrey,id=TF9"/>
  </r>
  <r>
    <x v="455"/>
    <x v="9"/>
    <s v="fill_color=vvlgrey,id=TF10"/>
  </r>
  <r>
    <x v="455"/>
    <x v="10"/>
    <s v="fill_color=vvlgrey,id=TF11"/>
  </r>
  <r>
    <x v="455"/>
    <x v="11"/>
    <s v="fill_color=vvlgrey,id=TF12"/>
  </r>
  <r>
    <x v="456"/>
    <x v="0"/>
    <s v="fill_color=vvlgrey,id=TF1"/>
  </r>
  <r>
    <x v="456"/>
    <x v="1"/>
    <s v="fill_color=vvlgrey,id=TF2"/>
  </r>
  <r>
    <x v="456"/>
    <x v="2"/>
    <s v="fill_color=vvlgrey,id=TF3"/>
  </r>
  <r>
    <x v="456"/>
    <x v="3"/>
    <s v="fill_color=vvlgrey,id=TF4"/>
  </r>
  <r>
    <x v="456"/>
    <x v="4"/>
    <s v="fill_color=vvlgrey,id=TF5"/>
  </r>
  <r>
    <x v="456"/>
    <x v="5"/>
    <s v="fill_color=yellow,id=TF6"/>
  </r>
  <r>
    <x v="456"/>
    <x v="6"/>
    <s v="fill_color=vvlgrey,id=TF7"/>
  </r>
  <r>
    <x v="456"/>
    <x v="7"/>
    <s v="fill_color=vvlgrey,id=TF8"/>
  </r>
  <r>
    <x v="456"/>
    <x v="8"/>
    <s v="fill_color=vvlgrey,id=TF9"/>
  </r>
  <r>
    <x v="456"/>
    <x v="9"/>
    <s v="fill_color=yellow,id=TF10"/>
  </r>
  <r>
    <x v="456"/>
    <x v="10"/>
    <s v="fill_color=vvlgrey,id=TF11"/>
  </r>
  <r>
    <x v="456"/>
    <x v="11"/>
    <s v="fill_color=vvlgrey,id=TF12"/>
  </r>
  <r>
    <x v="457"/>
    <x v="0"/>
    <s v="fill_color=vvlgrey,id=TF1"/>
  </r>
  <r>
    <x v="457"/>
    <x v="1"/>
    <s v="fill_color=vvlgrey,id=TF2"/>
  </r>
  <r>
    <x v="457"/>
    <x v="2"/>
    <s v="fill_color=vvlgrey,id=TF3"/>
  </r>
  <r>
    <x v="457"/>
    <x v="3"/>
    <s v="fill_color=yellow,id=TF4"/>
  </r>
  <r>
    <x v="457"/>
    <x v="4"/>
    <s v="fill_color=vvlgrey,id=TF5"/>
  </r>
  <r>
    <x v="457"/>
    <x v="5"/>
    <s v="fill_color=vvlgrey,id=TF6"/>
  </r>
  <r>
    <x v="457"/>
    <x v="6"/>
    <s v="fill_color=vvlgrey,id=TF7"/>
  </r>
  <r>
    <x v="457"/>
    <x v="7"/>
    <s v="fill_color=vvlgrey,id=TF8"/>
  </r>
  <r>
    <x v="457"/>
    <x v="8"/>
    <s v="fill_color=vvlgrey,id=TF9"/>
  </r>
  <r>
    <x v="457"/>
    <x v="9"/>
    <s v="fill_color=vvlgrey,id=TF10"/>
  </r>
  <r>
    <x v="457"/>
    <x v="10"/>
    <s v="fill_color=vvlgrey,id=TF11"/>
  </r>
  <r>
    <x v="457"/>
    <x v="11"/>
    <s v="fill_color=vvlgrey,id=TF12"/>
  </r>
  <r>
    <x v="458"/>
    <x v="0"/>
    <s v="fill_color=vvlgrey,id=TF1"/>
  </r>
  <r>
    <x v="458"/>
    <x v="1"/>
    <s v="fill_color=vvlgrey,id=TF2"/>
  </r>
  <r>
    <x v="458"/>
    <x v="2"/>
    <s v="fill_color=vvlgrey,id=TF3"/>
  </r>
  <r>
    <x v="458"/>
    <x v="3"/>
    <s v="fill_color=yellow,id=TF4"/>
  </r>
  <r>
    <x v="458"/>
    <x v="4"/>
    <s v="fill_color=vvlgrey,id=TF5"/>
  </r>
  <r>
    <x v="458"/>
    <x v="5"/>
    <s v="fill_color=vvlgrey,id=TF6"/>
  </r>
  <r>
    <x v="458"/>
    <x v="6"/>
    <s v="fill_color=vvlgrey,id=TF7"/>
  </r>
  <r>
    <x v="458"/>
    <x v="7"/>
    <s v="fill_color=vvlgrey,id=TF8"/>
  </r>
  <r>
    <x v="458"/>
    <x v="8"/>
    <s v="fill_color=vvlgrey,id=TF9"/>
  </r>
  <r>
    <x v="458"/>
    <x v="9"/>
    <s v="fill_color=vvlgrey,id=TF10"/>
  </r>
  <r>
    <x v="458"/>
    <x v="10"/>
    <s v="fill_color=vvlgrey,id=TF11"/>
  </r>
  <r>
    <x v="458"/>
    <x v="11"/>
    <s v="fill_color=vvlgrey,id=TF12"/>
  </r>
  <r>
    <x v="459"/>
    <x v="0"/>
    <s v="fill_color=vvlgrey,id=TF1"/>
  </r>
  <r>
    <x v="459"/>
    <x v="1"/>
    <s v="fill_color=vvlgrey,id=TF2"/>
  </r>
  <r>
    <x v="459"/>
    <x v="2"/>
    <s v="fill_color=vvlgrey,id=TF3"/>
  </r>
  <r>
    <x v="459"/>
    <x v="3"/>
    <s v="fill_color=vvlgrey,id=TF4"/>
  </r>
  <r>
    <x v="459"/>
    <x v="4"/>
    <s v="fill_color=vvlgrey,id=TF5"/>
  </r>
  <r>
    <x v="459"/>
    <x v="5"/>
    <s v="fill_color=vvlgrey,id=TF6"/>
  </r>
  <r>
    <x v="459"/>
    <x v="6"/>
    <s v="fill_color=vvlgrey,id=TF7"/>
  </r>
  <r>
    <x v="459"/>
    <x v="7"/>
    <s v="fill_color=vvlgrey,id=TF8"/>
  </r>
  <r>
    <x v="459"/>
    <x v="8"/>
    <s v="fill_color=vvlgrey,id=TF9"/>
  </r>
  <r>
    <x v="459"/>
    <x v="9"/>
    <s v="fill_color=vvlgrey,id=TF10"/>
  </r>
  <r>
    <x v="459"/>
    <x v="10"/>
    <s v="fill_color=vvlgrey,id=TF11"/>
  </r>
  <r>
    <x v="459"/>
    <x v="11"/>
    <s v="fill_color=vvlgrey,id=TF12"/>
  </r>
  <r>
    <x v="460"/>
    <x v="0"/>
    <s v="fill_color=vvlgrey,id=TF1"/>
  </r>
  <r>
    <x v="460"/>
    <x v="1"/>
    <s v="fill_color=vvlgrey,id=TF2"/>
  </r>
  <r>
    <x v="460"/>
    <x v="2"/>
    <s v="fill_color=vvlgrey,id=TF3"/>
  </r>
  <r>
    <x v="460"/>
    <x v="3"/>
    <s v="fill_color=vvlgrey,id=TF4"/>
  </r>
  <r>
    <x v="460"/>
    <x v="4"/>
    <s v="fill_color=vvlgrey,id=TF5"/>
  </r>
  <r>
    <x v="460"/>
    <x v="5"/>
    <s v="fill_color=vvlgrey,id=TF6"/>
  </r>
  <r>
    <x v="460"/>
    <x v="6"/>
    <s v="fill_color=vvlgrey,id=TF7"/>
  </r>
  <r>
    <x v="460"/>
    <x v="7"/>
    <s v="fill_color=vvlgrey,id=TF8"/>
  </r>
  <r>
    <x v="460"/>
    <x v="8"/>
    <s v="fill_color=vvlgrey,id=TF9"/>
  </r>
  <r>
    <x v="460"/>
    <x v="9"/>
    <s v="fill_color=vvlgrey,id=TF10"/>
  </r>
  <r>
    <x v="460"/>
    <x v="10"/>
    <s v="fill_color=vvlgrey,id=TF11"/>
  </r>
  <r>
    <x v="460"/>
    <x v="11"/>
    <s v="fill_color=vvlgrey,id=TF12"/>
  </r>
  <r>
    <x v="461"/>
    <x v="0"/>
    <s v="fill_color=vvlgrey,id=TF1"/>
  </r>
  <r>
    <x v="461"/>
    <x v="1"/>
    <s v="fill_color=vvlgrey,id=TF2"/>
  </r>
  <r>
    <x v="461"/>
    <x v="2"/>
    <s v="fill_color=vvlgrey,id=TF3"/>
  </r>
  <r>
    <x v="461"/>
    <x v="3"/>
    <s v="fill_color=vvlgrey,id=TF4"/>
  </r>
  <r>
    <x v="461"/>
    <x v="4"/>
    <s v="fill_color=vvlgrey,id=TF5"/>
  </r>
  <r>
    <x v="461"/>
    <x v="5"/>
    <s v="fill_color=vvlgrey,id=TF6"/>
  </r>
  <r>
    <x v="461"/>
    <x v="6"/>
    <s v="fill_color=vvlgrey,id=TF7"/>
  </r>
  <r>
    <x v="461"/>
    <x v="7"/>
    <s v="fill_color=vvlgrey,id=TF8"/>
  </r>
  <r>
    <x v="461"/>
    <x v="8"/>
    <s v="fill_color=vvlgrey,id=TF9"/>
  </r>
  <r>
    <x v="461"/>
    <x v="9"/>
    <s v="fill_color=vvlgrey,id=TF10"/>
  </r>
  <r>
    <x v="461"/>
    <x v="10"/>
    <s v="fill_color=vvlgrey,id=TF11"/>
  </r>
  <r>
    <x v="461"/>
    <x v="11"/>
    <s v="fill_color=vvlgrey,id=TF12"/>
  </r>
  <r>
    <x v="462"/>
    <x v="0"/>
    <s v="fill_color=vvlgrey,id=TF1"/>
  </r>
  <r>
    <x v="462"/>
    <x v="1"/>
    <s v="fill_color=vvlgrey,id=TF2"/>
  </r>
  <r>
    <x v="462"/>
    <x v="2"/>
    <s v="fill_color=vvlgrey,id=TF3"/>
  </r>
  <r>
    <x v="462"/>
    <x v="3"/>
    <s v="fill_color=vvlgrey,id=TF4"/>
  </r>
  <r>
    <x v="462"/>
    <x v="4"/>
    <s v="fill_color=vvlgrey,id=TF5"/>
  </r>
  <r>
    <x v="462"/>
    <x v="5"/>
    <s v="fill_color=vvlgrey,id=TF6"/>
  </r>
  <r>
    <x v="462"/>
    <x v="6"/>
    <s v="fill_color=vvlgrey,id=TF7"/>
  </r>
  <r>
    <x v="462"/>
    <x v="7"/>
    <s v="fill_color=vvlgrey,id=TF8"/>
  </r>
  <r>
    <x v="462"/>
    <x v="8"/>
    <s v="fill_color=vvlgrey,id=TF9"/>
  </r>
  <r>
    <x v="462"/>
    <x v="9"/>
    <s v="fill_color=vvlgrey,id=TF10"/>
  </r>
  <r>
    <x v="462"/>
    <x v="10"/>
    <s v="fill_color=vvlgrey,id=TF11"/>
  </r>
  <r>
    <x v="462"/>
    <x v="11"/>
    <s v="fill_color=vvlgrey,id=TF12"/>
  </r>
  <r>
    <x v="463"/>
    <x v="0"/>
    <s v="fill_color=vvlgrey,id=TF1"/>
  </r>
  <r>
    <x v="463"/>
    <x v="1"/>
    <s v="fill_color=vvlgrey,id=TF2"/>
  </r>
  <r>
    <x v="463"/>
    <x v="2"/>
    <s v="fill_color=vvlgrey,id=TF3"/>
  </r>
  <r>
    <x v="463"/>
    <x v="3"/>
    <s v="fill_color=vvlgrey,id=TF4"/>
  </r>
  <r>
    <x v="463"/>
    <x v="4"/>
    <s v="fill_color=vvlgrey,id=TF5"/>
  </r>
  <r>
    <x v="463"/>
    <x v="5"/>
    <s v="fill_color=vvlgrey,id=TF6"/>
  </r>
  <r>
    <x v="463"/>
    <x v="6"/>
    <s v="fill_color=vvlgrey,id=TF7"/>
  </r>
  <r>
    <x v="463"/>
    <x v="7"/>
    <s v="fill_color=vvlgrey,id=TF8"/>
  </r>
  <r>
    <x v="463"/>
    <x v="8"/>
    <s v="fill_color=vvlgrey,id=TF9"/>
  </r>
  <r>
    <x v="463"/>
    <x v="9"/>
    <s v="fill_color=vvlgrey,id=TF10"/>
  </r>
  <r>
    <x v="463"/>
    <x v="10"/>
    <s v="fill_color=vvlgrey,id=TF11"/>
  </r>
  <r>
    <x v="463"/>
    <x v="11"/>
    <s v="fill_color=vvlgrey,id=TF12"/>
  </r>
  <r>
    <x v="464"/>
    <x v="0"/>
    <s v="fill_color=vvlgrey,id=TF1"/>
  </r>
  <r>
    <x v="464"/>
    <x v="1"/>
    <s v="fill_color=vvlgrey,id=TF2"/>
  </r>
  <r>
    <x v="464"/>
    <x v="2"/>
    <s v="fill_color=yellow,id=TF3"/>
  </r>
  <r>
    <x v="464"/>
    <x v="3"/>
    <s v="fill_color=vvlgrey,id=TF4"/>
  </r>
  <r>
    <x v="464"/>
    <x v="4"/>
    <s v="fill_color=vvlgrey,id=TF5"/>
  </r>
  <r>
    <x v="464"/>
    <x v="5"/>
    <s v="fill_color=vvlgrey,id=TF6"/>
  </r>
  <r>
    <x v="464"/>
    <x v="6"/>
    <s v="fill_color=vvlgrey,id=TF7"/>
  </r>
  <r>
    <x v="464"/>
    <x v="7"/>
    <s v="fill_color=vvlgrey,id=TF8"/>
  </r>
  <r>
    <x v="464"/>
    <x v="8"/>
    <s v="fill_color=vvlgrey,id=TF9"/>
  </r>
  <r>
    <x v="464"/>
    <x v="9"/>
    <s v="fill_color=vvlgrey,id=TF10"/>
  </r>
  <r>
    <x v="464"/>
    <x v="10"/>
    <s v="fill_color=yellow,id=TF11"/>
  </r>
  <r>
    <x v="464"/>
    <x v="11"/>
    <s v="fill_color=vvlgrey,id=TF12"/>
  </r>
  <r>
    <x v="465"/>
    <x v="0"/>
    <s v="fill_color=vvlgrey,id=TF1"/>
  </r>
  <r>
    <x v="465"/>
    <x v="1"/>
    <s v="fill_color=vvlgrey,id=TF2"/>
  </r>
  <r>
    <x v="465"/>
    <x v="2"/>
    <s v="fill_color=vvlgrey,id=TF3"/>
  </r>
  <r>
    <x v="465"/>
    <x v="3"/>
    <s v="fill_color=yellow,id=TF4"/>
  </r>
  <r>
    <x v="465"/>
    <x v="4"/>
    <s v="fill_color=vvlgrey,id=TF5"/>
  </r>
  <r>
    <x v="465"/>
    <x v="5"/>
    <s v="fill_color=yellow,id=TF6"/>
  </r>
  <r>
    <x v="465"/>
    <x v="6"/>
    <s v="fill_color=vvlgrey,id=TF7"/>
  </r>
  <r>
    <x v="465"/>
    <x v="7"/>
    <s v="fill_color=vvlgrey,id=TF8"/>
  </r>
  <r>
    <x v="465"/>
    <x v="8"/>
    <s v="fill_color=vvlgrey,id=TF9"/>
  </r>
  <r>
    <x v="465"/>
    <x v="9"/>
    <s v="fill_color=vvlgrey,id=TF10"/>
  </r>
  <r>
    <x v="465"/>
    <x v="10"/>
    <s v="fill_color=yellow,id=TF11"/>
  </r>
  <r>
    <x v="465"/>
    <x v="11"/>
    <s v="fill_color=vvlgrey,id=TF12"/>
  </r>
  <r>
    <x v="466"/>
    <x v="0"/>
    <s v="fill_color=vvlgrey,id=TF1"/>
  </r>
  <r>
    <x v="466"/>
    <x v="1"/>
    <s v="fill_color=vvlgrey,id=TF2"/>
  </r>
  <r>
    <x v="466"/>
    <x v="2"/>
    <s v="fill_color=vvlgrey,id=TF3"/>
  </r>
  <r>
    <x v="466"/>
    <x v="3"/>
    <s v="fill_color=vvlgrey,id=TF4"/>
  </r>
  <r>
    <x v="466"/>
    <x v="4"/>
    <s v="fill_color=vvlgrey,id=TF5"/>
  </r>
  <r>
    <x v="466"/>
    <x v="5"/>
    <s v="fill_color=vvlgrey,id=TF6"/>
  </r>
  <r>
    <x v="466"/>
    <x v="6"/>
    <s v="fill_color=vvlgrey,id=TF7"/>
  </r>
  <r>
    <x v="466"/>
    <x v="7"/>
    <s v="fill_color=vvlgrey,id=TF8"/>
  </r>
  <r>
    <x v="466"/>
    <x v="8"/>
    <s v="fill_color=vvlgrey,id=TF9"/>
  </r>
  <r>
    <x v="466"/>
    <x v="9"/>
    <s v="fill_color=vvlgrey,id=TF10"/>
  </r>
  <r>
    <x v="466"/>
    <x v="10"/>
    <s v="fill_color=vvlgrey,id=TF11"/>
  </r>
  <r>
    <x v="466"/>
    <x v="11"/>
    <s v="fill_color=vvlgrey,id=TF12"/>
  </r>
  <r>
    <x v="467"/>
    <x v="0"/>
    <s v="fill_color=vvlgrey,id=TF1"/>
  </r>
  <r>
    <x v="467"/>
    <x v="1"/>
    <s v="fill_color=vvlgrey,id=TF2"/>
  </r>
  <r>
    <x v="467"/>
    <x v="2"/>
    <s v="fill_color=vvlgrey,id=TF3"/>
  </r>
  <r>
    <x v="467"/>
    <x v="3"/>
    <s v="fill_color=yellow,id=TF4"/>
  </r>
  <r>
    <x v="467"/>
    <x v="4"/>
    <s v="fill_color=vvlgrey,id=TF5"/>
  </r>
  <r>
    <x v="467"/>
    <x v="5"/>
    <s v="fill_color=vvlgrey,id=TF6"/>
  </r>
  <r>
    <x v="467"/>
    <x v="6"/>
    <s v="fill_color=vvlgrey,id=TF7"/>
  </r>
  <r>
    <x v="467"/>
    <x v="7"/>
    <s v="fill_color=vvlgrey,id=TF8"/>
  </r>
  <r>
    <x v="467"/>
    <x v="8"/>
    <s v="fill_color=vvlgrey,id=TF9"/>
  </r>
  <r>
    <x v="467"/>
    <x v="9"/>
    <s v="fill_color=vvlgrey,id=TF10"/>
  </r>
  <r>
    <x v="467"/>
    <x v="10"/>
    <s v="fill_color=yellow,id=TF11"/>
  </r>
  <r>
    <x v="467"/>
    <x v="11"/>
    <s v="fill_color=vvlgrey,id=TF12"/>
  </r>
  <r>
    <x v="468"/>
    <x v="0"/>
    <s v="fill_color=vvlgrey,id=TF1"/>
  </r>
  <r>
    <x v="468"/>
    <x v="1"/>
    <s v="fill_color=vvlgrey,id=TF2"/>
  </r>
  <r>
    <x v="468"/>
    <x v="2"/>
    <s v="fill_color=vvlgrey,id=TF3"/>
  </r>
  <r>
    <x v="468"/>
    <x v="3"/>
    <s v="fill_color=yellow,id=TF4"/>
  </r>
  <r>
    <x v="468"/>
    <x v="4"/>
    <s v="fill_color=vvlgrey,id=TF5"/>
  </r>
  <r>
    <x v="468"/>
    <x v="5"/>
    <s v="fill_color=vvlgrey,id=TF6"/>
  </r>
  <r>
    <x v="468"/>
    <x v="6"/>
    <s v="fill_color=vvlgrey,id=TF7"/>
  </r>
  <r>
    <x v="468"/>
    <x v="7"/>
    <s v="fill_color=vvlgrey,id=TF8"/>
  </r>
  <r>
    <x v="468"/>
    <x v="8"/>
    <s v="fill_color=vvlgrey,id=TF9"/>
  </r>
  <r>
    <x v="468"/>
    <x v="9"/>
    <s v="fill_color=vvlgrey,id=TF10"/>
  </r>
  <r>
    <x v="468"/>
    <x v="10"/>
    <s v="fill_color=dred,id=TF11"/>
  </r>
  <r>
    <x v="468"/>
    <x v="11"/>
    <s v="fill_color=vvlgrey,id=TF12"/>
  </r>
  <r>
    <x v="469"/>
    <x v="0"/>
    <s v="fill_color=vvlgrey,id=TF1"/>
  </r>
  <r>
    <x v="469"/>
    <x v="1"/>
    <s v="fill_color=vvlgrey,id=TF2"/>
  </r>
  <r>
    <x v="469"/>
    <x v="2"/>
    <s v="fill_color=vvlgrey,id=TF3"/>
  </r>
  <r>
    <x v="469"/>
    <x v="3"/>
    <s v="fill_color=vvlgrey,id=TF4"/>
  </r>
  <r>
    <x v="469"/>
    <x v="4"/>
    <s v="fill_color=vvlgrey,id=TF5"/>
  </r>
  <r>
    <x v="469"/>
    <x v="5"/>
    <s v="fill_color=vvlgrey,id=TF6"/>
  </r>
  <r>
    <x v="469"/>
    <x v="6"/>
    <s v="fill_color=vvlgrey,id=TF7"/>
  </r>
  <r>
    <x v="469"/>
    <x v="7"/>
    <s v="fill_color=vvlgrey,id=TF8"/>
  </r>
  <r>
    <x v="469"/>
    <x v="8"/>
    <s v="fill_color=vvlgrey,id=TF9"/>
  </r>
  <r>
    <x v="469"/>
    <x v="9"/>
    <s v="fill_color=vvlgrey,id=TF10"/>
  </r>
  <r>
    <x v="469"/>
    <x v="10"/>
    <s v="fill_color=vvlgrey,id=TF11"/>
  </r>
  <r>
    <x v="469"/>
    <x v="11"/>
    <s v="fill_color=vvlgrey,id=TF12"/>
  </r>
  <r>
    <x v="470"/>
    <x v="0"/>
    <s v="fill_color=vvlgrey,id=TF1"/>
  </r>
  <r>
    <x v="470"/>
    <x v="1"/>
    <s v="fill_color=vvlgrey,id=TF2"/>
  </r>
  <r>
    <x v="470"/>
    <x v="2"/>
    <s v="fill_color=vvlgrey,id=TF3"/>
  </r>
  <r>
    <x v="470"/>
    <x v="3"/>
    <s v="fill_color=vvlgrey,id=TF4"/>
  </r>
  <r>
    <x v="470"/>
    <x v="4"/>
    <s v="fill_color=vvlgrey,id=TF5"/>
  </r>
  <r>
    <x v="470"/>
    <x v="5"/>
    <s v="fill_color=vvlgrey,id=TF6"/>
  </r>
  <r>
    <x v="470"/>
    <x v="6"/>
    <s v="fill_color=vvlgrey,id=TF7"/>
  </r>
  <r>
    <x v="470"/>
    <x v="7"/>
    <s v="fill_color=vvlgrey,id=TF8"/>
  </r>
  <r>
    <x v="470"/>
    <x v="8"/>
    <s v="fill_color=vvlgrey,id=TF9"/>
  </r>
  <r>
    <x v="470"/>
    <x v="9"/>
    <s v="fill_color=vvlgrey,id=TF10"/>
  </r>
  <r>
    <x v="470"/>
    <x v="10"/>
    <s v="fill_color=vvlgrey,id=TF11"/>
  </r>
  <r>
    <x v="470"/>
    <x v="11"/>
    <s v="fill_color=vvlgrey,id=TF12"/>
  </r>
  <r>
    <x v="471"/>
    <x v="0"/>
    <s v="fill_color=vvlgrey,id=TF1"/>
  </r>
  <r>
    <x v="471"/>
    <x v="1"/>
    <s v="fill_color=vvlgrey,id=TF2"/>
  </r>
  <r>
    <x v="471"/>
    <x v="2"/>
    <s v="fill_color=vvlgrey,id=TF3"/>
  </r>
  <r>
    <x v="471"/>
    <x v="3"/>
    <s v="fill_color=vvlgrey,id=TF4"/>
  </r>
  <r>
    <x v="471"/>
    <x v="4"/>
    <s v="fill_color=vvlgrey,id=TF5"/>
  </r>
  <r>
    <x v="471"/>
    <x v="5"/>
    <s v="fill_color=vvlgrey,id=TF6"/>
  </r>
  <r>
    <x v="471"/>
    <x v="6"/>
    <s v="fill_color=vvlgrey,id=TF7"/>
  </r>
  <r>
    <x v="471"/>
    <x v="7"/>
    <s v="fill_color=vvlgrey,id=TF8"/>
  </r>
  <r>
    <x v="471"/>
    <x v="8"/>
    <s v="fill_color=vvlgrey,id=TF9"/>
  </r>
  <r>
    <x v="471"/>
    <x v="9"/>
    <s v="fill_color=vvlgrey,id=TF10"/>
  </r>
  <r>
    <x v="471"/>
    <x v="10"/>
    <s v="fill_color=vvlgrey,id=TF11"/>
  </r>
  <r>
    <x v="471"/>
    <x v="11"/>
    <s v="fill_color=vvlgrey,id=TF12"/>
  </r>
  <r>
    <x v="472"/>
    <x v="0"/>
    <s v="fill_color=vvlgrey,id=TF1"/>
  </r>
  <r>
    <x v="472"/>
    <x v="1"/>
    <s v="fill_color=vvlgrey,id=TF2"/>
  </r>
  <r>
    <x v="472"/>
    <x v="2"/>
    <s v="fill_color=vvlgrey,id=TF3"/>
  </r>
  <r>
    <x v="472"/>
    <x v="3"/>
    <s v="fill_color=vvlgrey,id=TF4"/>
  </r>
  <r>
    <x v="472"/>
    <x v="4"/>
    <s v="fill_color=vvlgrey,id=TF5"/>
  </r>
  <r>
    <x v="472"/>
    <x v="5"/>
    <s v="fill_color=vvlgrey,id=TF6"/>
  </r>
  <r>
    <x v="472"/>
    <x v="6"/>
    <s v="fill_color=vvlgrey,id=TF7"/>
  </r>
  <r>
    <x v="472"/>
    <x v="7"/>
    <s v="fill_color=vvlgrey,id=TF8"/>
  </r>
  <r>
    <x v="472"/>
    <x v="8"/>
    <s v="fill_color=vvlgrey,id=TF9"/>
  </r>
  <r>
    <x v="472"/>
    <x v="9"/>
    <s v="fill_color=vvlgrey,id=TF10"/>
  </r>
  <r>
    <x v="472"/>
    <x v="10"/>
    <s v="fill_color=vvlgrey,id=TF11"/>
  </r>
  <r>
    <x v="472"/>
    <x v="11"/>
    <s v="fill_color=vvlgrey,id=TF12"/>
  </r>
  <r>
    <x v="473"/>
    <x v="0"/>
    <s v="fill_color=vvlgrey,id=TF1"/>
  </r>
  <r>
    <x v="473"/>
    <x v="1"/>
    <s v="fill_color=vvlgrey,id=TF2"/>
  </r>
  <r>
    <x v="473"/>
    <x v="2"/>
    <s v="fill_color=vvlgrey,id=TF3"/>
  </r>
  <r>
    <x v="473"/>
    <x v="3"/>
    <s v="fill_color=vvlgrey,id=TF4"/>
  </r>
  <r>
    <x v="473"/>
    <x v="4"/>
    <s v="fill_color=vvlgrey,id=TF5"/>
  </r>
  <r>
    <x v="473"/>
    <x v="5"/>
    <s v="fill_color=vvlgrey,id=TF6"/>
  </r>
  <r>
    <x v="473"/>
    <x v="6"/>
    <s v="fill_color=vvlgrey,id=TF7"/>
  </r>
  <r>
    <x v="473"/>
    <x v="7"/>
    <s v="fill_color=vvlgrey,id=TF8"/>
  </r>
  <r>
    <x v="473"/>
    <x v="8"/>
    <s v="fill_color=vvlgrey,id=TF9"/>
  </r>
  <r>
    <x v="473"/>
    <x v="9"/>
    <s v="fill_color=vvlgrey,id=TF10"/>
  </r>
  <r>
    <x v="473"/>
    <x v="10"/>
    <s v="fill_color=vvlgrey,id=TF11"/>
  </r>
  <r>
    <x v="473"/>
    <x v="11"/>
    <s v="fill_color=vvlgrey,id=TF12"/>
  </r>
  <r>
    <x v="474"/>
    <x v="0"/>
    <s v="fill_color=vvlgrey,id=TF1"/>
  </r>
  <r>
    <x v="474"/>
    <x v="1"/>
    <s v="fill_color=vvlgrey,id=TF2"/>
  </r>
  <r>
    <x v="474"/>
    <x v="2"/>
    <s v="fill_color=vvlgrey,id=TF3"/>
  </r>
  <r>
    <x v="474"/>
    <x v="3"/>
    <s v="fill_color=vvlgrey,id=TF4"/>
  </r>
  <r>
    <x v="474"/>
    <x v="4"/>
    <s v="fill_color=vvlgrey,id=TF5"/>
  </r>
  <r>
    <x v="474"/>
    <x v="5"/>
    <s v="fill_color=vvlgrey,id=TF6"/>
  </r>
  <r>
    <x v="474"/>
    <x v="6"/>
    <s v="fill_color=yellow,id=TF7"/>
  </r>
  <r>
    <x v="474"/>
    <x v="7"/>
    <s v="fill_color=yellow,id=TF8"/>
  </r>
  <r>
    <x v="474"/>
    <x v="8"/>
    <s v="fill_color=vvlgrey,id=TF9"/>
  </r>
  <r>
    <x v="474"/>
    <x v="9"/>
    <s v="fill_color=vvlgrey,id=TF10"/>
  </r>
  <r>
    <x v="474"/>
    <x v="10"/>
    <s v="fill_color=vvlgrey,id=TF11"/>
  </r>
  <r>
    <x v="474"/>
    <x v="11"/>
    <s v="fill_color=vvlgrey,id=TF12"/>
  </r>
  <r>
    <x v="475"/>
    <x v="0"/>
    <s v="fill_color=vvlgrey,id=TF1"/>
  </r>
  <r>
    <x v="475"/>
    <x v="1"/>
    <s v="fill_color=vvlgrey,id=TF2"/>
  </r>
  <r>
    <x v="475"/>
    <x v="2"/>
    <s v="fill_color=vvlgrey,id=TF3"/>
  </r>
  <r>
    <x v="475"/>
    <x v="3"/>
    <s v="fill_color=vvlgrey,id=TF4"/>
  </r>
  <r>
    <x v="475"/>
    <x v="4"/>
    <s v="fill_color=vvlgrey,id=TF5"/>
  </r>
  <r>
    <x v="475"/>
    <x v="5"/>
    <s v="fill_color=vvlgrey,id=TF6"/>
  </r>
  <r>
    <x v="475"/>
    <x v="6"/>
    <s v="fill_color=vvlgrey,id=TF7"/>
  </r>
  <r>
    <x v="475"/>
    <x v="7"/>
    <s v="fill_color=vvlgrey,id=TF8"/>
  </r>
  <r>
    <x v="475"/>
    <x v="8"/>
    <s v="fill_color=vvlgrey,id=TF9"/>
  </r>
  <r>
    <x v="475"/>
    <x v="9"/>
    <s v="fill_color=vvlgrey,id=TF10"/>
  </r>
  <r>
    <x v="475"/>
    <x v="10"/>
    <s v="fill_color=vvlgrey,id=TF11"/>
  </r>
  <r>
    <x v="475"/>
    <x v="11"/>
    <s v="fill_color=vvlgrey,id=TF12"/>
  </r>
  <r>
    <x v="476"/>
    <x v="0"/>
    <s v="fill_color=vvlgrey,id=TF1"/>
  </r>
  <r>
    <x v="476"/>
    <x v="1"/>
    <s v="fill_color=vvlgrey,id=TF2"/>
  </r>
  <r>
    <x v="476"/>
    <x v="2"/>
    <s v="fill_color=vvlgrey,id=TF3"/>
  </r>
  <r>
    <x v="476"/>
    <x v="3"/>
    <s v="fill_color=vvlgrey,id=TF4"/>
  </r>
  <r>
    <x v="476"/>
    <x v="4"/>
    <s v="fill_color=vvlgrey,id=TF5"/>
  </r>
  <r>
    <x v="476"/>
    <x v="5"/>
    <s v="fill_color=vvlgrey,id=TF6"/>
  </r>
  <r>
    <x v="476"/>
    <x v="6"/>
    <s v="fill_color=vvlgrey,id=TF7"/>
  </r>
  <r>
    <x v="476"/>
    <x v="7"/>
    <s v="fill_color=vvlgrey,id=TF8"/>
  </r>
  <r>
    <x v="476"/>
    <x v="8"/>
    <s v="fill_color=yellow,id=TF9"/>
  </r>
  <r>
    <x v="476"/>
    <x v="9"/>
    <s v="fill_color=vvlgrey,id=TF10"/>
  </r>
  <r>
    <x v="476"/>
    <x v="10"/>
    <s v="fill_color=yellow,id=TF11"/>
  </r>
  <r>
    <x v="476"/>
    <x v="11"/>
    <s v="fill_color=vvlgrey,id=TF12"/>
  </r>
  <r>
    <x v="477"/>
    <x v="0"/>
    <s v="fill_color=vvlgrey,id=TF1"/>
  </r>
  <r>
    <x v="477"/>
    <x v="1"/>
    <s v="fill_color=yellow,id=TF2"/>
  </r>
  <r>
    <x v="477"/>
    <x v="2"/>
    <s v="fill_color=vvlgrey,id=TF3"/>
  </r>
  <r>
    <x v="477"/>
    <x v="3"/>
    <s v="fill_color=vvlgrey,id=TF4"/>
  </r>
  <r>
    <x v="477"/>
    <x v="4"/>
    <s v="fill_color=vvlgrey,id=TF5"/>
  </r>
  <r>
    <x v="477"/>
    <x v="5"/>
    <s v="fill_color=yellow,id=TF6"/>
  </r>
  <r>
    <x v="477"/>
    <x v="6"/>
    <s v="fill_color=vvlgrey,id=TF7"/>
  </r>
  <r>
    <x v="477"/>
    <x v="7"/>
    <s v="fill_color=vvlgrey,id=TF8"/>
  </r>
  <r>
    <x v="477"/>
    <x v="8"/>
    <s v="fill_color=vvlgrey,id=TF9"/>
  </r>
  <r>
    <x v="477"/>
    <x v="9"/>
    <s v="fill_color=vvlgrey,id=TF10"/>
  </r>
  <r>
    <x v="477"/>
    <x v="10"/>
    <s v="fill_color=vvlgrey,id=TF11"/>
  </r>
  <r>
    <x v="477"/>
    <x v="11"/>
    <s v="fill_color=vvlgrey,id=TF12"/>
  </r>
  <r>
    <x v="478"/>
    <x v="0"/>
    <s v="fill_color=vvlgrey,id=TF1"/>
  </r>
  <r>
    <x v="478"/>
    <x v="1"/>
    <s v="fill_color=yellow,id=TF2"/>
  </r>
  <r>
    <x v="478"/>
    <x v="2"/>
    <s v="fill_color=vvlgrey,id=TF3"/>
  </r>
  <r>
    <x v="478"/>
    <x v="3"/>
    <s v="fill_color=vvlgrey,id=TF4"/>
  </r>
  <r>
    <x v="478"/>
    <x v="4"/>
    <s v="fill_color=vvlgrey,id=TF5"/>
  </r>
  <r>
    <x v="478"/>
    <x v="5"/>
    <s v="fill_color=yellow,id=TF6"/>
  </r>
  <r>
    <x v="478"/>
    <x v="6"/>
    <s v="fill_color=vvlgrey,id=TF7"/>
  </r>
  <r>
    <x v="478"/>
    <x v="7"/>
    <s v="fill_color=vvlgrey,id=TF8"/>
  </r>
  <r>
    <x v="478"/>
    <x v="8"/>
    <s v="fill_color=vvlgrey,id=TF9"/>
  </r>
  <r>
    <x v="478"/>
    <x v="9"/>
    <s v="fill_color=vvlgrey,id=TF10"/>
  </r>
  <r>
    <x v="478"/>
    <x v="10"/>
    <s v="fill_color=vvlgrey,id=TF11"/>
  </r>
  <r>
    <x v="478"/>
    <x v="11"/>
    <s v="fill_color=vvlgrey,id=TF12"/>
  </r>
  <r>
    <x v="479"/>
    <x v="0"/>
    <s v="fill_color=vvlgrey,id=TF1"/>
  </r>
  <r>
    <x v="479"/>
    <x v="1"/>
    <s v="fill_color=vvlgrey,id=TF2"/>
  </r>
  <r>
    <x v="479"/>
    <x v="2"/>
    <s v="fill_color=vvlgrey,id=TF3"/>
  </r>
  <r>
    <x v="479"/>
    <x v="3"/>
    <s v="fill_color=vvlgrey,id=TF4"/>
  </r>
  <r>
    <x v="479"/>
    <x v="4"/>
    <s v="fill_color=vvlgrey,id=TF5"/>
  </r>
  <r>
    <x v="479"/>
    <x v="5"/>
    <s v="fill_color=vvlgrey,id=TF6"/>
  </r>
  <r>
    <x v="479"/>
    <x v="6"/>
    <s v="fill_color=vvlgrey,id=TF7"/>
  </r>
  <r>
    <x v="479"/>
    <x v="7"/>
    <s v="fill_color=vvlgrey,id=TF8"/>
  </r>
  <r>
    <x v="479"/>
    <x v="8"/>
    <s v="fill_color=vvlgrey,id=TF9"/>
  </r>
  <r>
    <x v="479"/>
    <x v="9"/>
    <s v="fill_color=vvlgrey,id=TF10"/>
  </r>
  <r>
    <x v="479"/>
    <x v="10"/>
    <s v="fill_color=vvlgrey,id=TF11"/>
  </r>
  <r>
    <x v="479"/>
    <x v="11"/>
    <s v="fill_color=vvlgrey,id=TF12"/>
  </r>
  <r>
    <x v="480"/>
    <x v="0"/>
    <s v="fill_color=vvlgrey,id=TF1"/>
  </r>
  <r>
    <x v="480"/>
    <x v="1"/>
    <s v="fill_color=vvlgrey,id=TF2"/>
  </r>
  <r>
    <x v="480"/>
    <x v="2"/>
    <s v="fill_color=vvlgrey,id=TF3"/>
  </r>
  <r>
    <x v="480"/>
    <x v="3"/>
    <s v="fill_color=vvlgrey,id=TF4"/>
  </r>
  <r>
    <x v="480"/>
    <x v="4"/>
    <s v="fill_color=vvlgrey,id=TF5"/>
  </r>
  <r>
    <x v="480"/>
    <x v="5"/>
    <s v="fill_color=vvlgrey,id=TF6"/>
  </r>
  <r>
    <x v="480"/>
    <x v="6"/>
    <s v="fill_color=vvlgrey,id=TF7"/>
  </r>
  <r>
    <x v="480"/>
    <x v="7"/>
    <s v="fill_color=vvlgrey,id=TF8"/>
  </r>
  <r>
    <x v="480"/>
    <x v="8"/>
    <s v="fill_color=vvlgrey,id=TF9"/>
  </r>
  <r>
    <x v="480"/>
    <x v="9"/>
    <s v="fill_color=vvlgrey,id=TF10"/>
  </r>
  <r>
    <x v="480"/>
    <x v="10"/>
    <s v="fill_color=vvlgrey,id=TF11"/>
  </r>
  <r>
    <x v="480"/>
    <x v="11"/>
    <s v="fill_color=vvlgrey,id=TF12"/>
  </r>
  <r>
    <x v="481"/>
    <x v="0"/>
    <s v="fill_color=vvlgrey,id=TF1"/>
  </r>
  <r>
    <x v="481"/>
    <x v="1"/>
    <s v="fill_color=vvlgrey,id=TF2"/>
  </r>
  <r>
    <x v="481"/>
    <x v="2"/>
    <s v="fill_color=vvlgrey,id=TF3"/>
  </r>
  <r>
    <x v="481"/>
    <x v="3"/>
    <s v="fill_color=yellow,id=TF4"/>
  </r>
  <r>
    <x v="481"/>
    <x v="4"/>
    <s v="fill_color=vvlgrey,id=TF5"/>
  </r>
  <r>
    <x v="481"/>
    <x v="5"/>
    <s v="fill_color=yellow,id=TF6"/>
  </r>
  <r>
    <x v="481"/>
    <x v="6"/>
    <s v="fill_color=vvlgrey,id=TF7"/>
  </r>
  <r>
    <x v="481"/>
    <x v="7"/>
    <s v="fill_color=vvlgrey,id=TF8"/>
  </r>
  <r>
    <x v="481"/>
    <x v="8"/>
    <s v="fill_color=vvlgrey,id=TF9"/>
  </r>
  <r>
    <x v="481"/>
    <x v="9"/>
    <s v="fill_color=vvlgrey,id=TF10"/>
  </r>
  <r>
    <x v="481"/>
    <x v="10"/>
    <s v="fill_color=vvlgrey,id=TF11"/>
  </r>
  <r>
    <x v="481"/>
    <x v="11"/>
    <s v="fill_color=vvlgrey,id=TF12"/>
  </r>
  <r>
    <x v="482"/>
    <x v="0"/>
    <s v="fill_color=vvlgrey,id=TF1"/>
  </r>
  <r>
    <x v="482"/>
    <x v="1"/>
    <s v="fill_color=yellow,id=TF2"/>
  </r>
  <r>
    <x v="482"/>
    <x v="2"/>
    <s v="fill_color=yellow,id=TF3"/>
  </r>
  <r>
    <x v="482"/>
    <x v="3"/>
    <s v="fill_color=yellow,id=TF4"/>
  </r>
  <r>
    <x v="482"/>
    <x v="4"/>
    <s v="fill_color=yellow,id=TF5"/>
  </r>
  <r>
    <x v="482"/>
    <x v="5"/>
    <s v="fill_color=yellow,id=TF6"/>
  </r>
  <r>
    <x v="482"/>
    <x v="6"/>
    <s v="fill_color=vvlgrey,id=TF7"/>
  </r>
  <r>
    <x v="482"/>
    <x v="7"/>
    <s v="fill_color=yellow,id=TF8"/>
  </r>
  <r>
    <x v="482"/>
    <x v="8"/>
    <s v="fill_color=yellow,id=TF9"/>
  </r>
  <r>
    <x v="482"/>
    <x v="9"/>
    <s v="fill_color=yellow,id=TF10"/>
  </r>
  <r>
    <x v="482"/>
    <x v="10"/>
    <s v="fill_color=yellow,id=TF11"/>
  </r>
  <r>
    <x v="482"/>
    <x v="11"/>
    <s v="fill_color=yellow,id=TF12"/>
  </r>
  <r>
    <x v="483"/>
    <x v="0"/>
    <s v="fill_color=yellow,id=TF1"/>
  </r>
  <r>
    <x v="483"/>
    <x v="1"/>
    <s v="fill_color=yellow,id=TF2"/>
  </r>
  <r>
    <x v="483"/>
    <x v="2"/>
    <s v="fill_color=yellow,id=TF3"/>
  </r>
  <r>
    <x v="483"/>
    <x v="3"/>
    <s v="fill_color=yellow,id=TF4"/>
  </r>
  <r>
    <x v="483"/>
    <x v="4"/>
    <s v="fill_color=yellow,id=TF5"/>
  </r>
  <r>
    <x v="483"/>
    <x v="5"/>
    <s v="fill_color=yellow,id=TF6"/>
  </r>
  <r>
    <x v="483"/>
    <x v="6"/>
    <s v="fill_color=vvlgrey,id=TF7"/>
  </r>
  <r>
    <x v="483"/>
    <x v="7"/>
    <s v="fill_color=yellow,id=TF8"/>
  </r>
  <r>
    <x v="483"/>
    <x v="8"/>
    <s v="fill_color=yellow,id=TF9"/>
  </r>
  <r>
    <x v="483"/>
    <x v="9"/>
    <s v="fill_color=yellow,id=TF10"/>
  </r>
  <r>
    <x v="483"/>
    <x v="10"/>
    <s v="fill_color=yellow,id=TF11"/>
  </r>
  <r>
    <x v="483"/>
    <x v="11"/>
    <s v="fill_color=dred,id=TF12"/>
  </r>
  <r>
    <x v="484"/>
    <x v="0"/>
    <s v="fill_color=vvlgrey,id=TF1"/>
  </r>
  <r>
    <x v="484"/>
    <x v="1"/>
    <s v="fill_color=vvlgrey,id=TF2"/>
  </r>
  <r>
    <x v="484"/>
    <x v="2"/>
    <s v="fill_color=vvlgrey,id=TF3"/>
  </r>
  <r>
    <x v="484"/>
    <x v="3"/>
    <s v="fill_color=vvlgrey,id=TF4"/>
  </r>
  <r>
    <x v="484"/>
    <x v="4"/>
    <s v="fill_color=vvlgrey,id=TF5"/>
  </r>
  <r>
    <x v="484"/>
    <x v="5"/>
    <s v="fill_color=vvlgrey,id=TF6"/>
  </r>
  <r>
    <x v="484"/>
    <x v="6"/>
    <s v="fill_color=vvlgrey,id=TF7"/>
  </r>
  <r>
    <x v="484"/>
    <x v="7"/>
    <s v="fill_color=vvlgrey,id=TF8"/>
  </r>
  <r>
    <x v="484"/>
    <x v="8"/>
    <s v="fill_color=vvlgrey,id=TF9"/>
  </r>
  <r>
    <x v="484"/>
    <x v="9"/>
    <s v="fill_color=vvlgrey,id=TF10"/>
  </r>
  <r>
    <x v="484"/>
    <x v="10"/>
    <s v="fill_color=vvlgrey,id=TF11"/>
  </r>
  <r>
    <x v="484"/>
    <x v="11"/>
    <s v="fill_color=dred,id=TF12"/>
  </r>
  <r>
    <x v="485"/>
    <x v="0"/>
    <s v="fill_color=yellow,id=TF1"/>
  </r>
  <r>
    <x v="485"/>
    <x v="1"/>
    <s v="fill_color=vvlgrey,id=TF2"/>
  </r>
  <r>
    <x v="485"/>
    <x v="2"/>
    <s v="fill_color=vvlgrey,id=TF3"/>
  </r>
  <r>
    <x v="485"/>
    <x v="3"/>
    <s v="fill_color=vvlgrey,id=TF4"/>
  </r>
  <r>
    <x v="485"/>
    <x v="4"/>
    <s v="fill_color=vvlgrey,id=TF5"/>
  </r>
  <r>
    <x v="485"/>
    <x v="5"/>
    <s v="fill_color=vvlgrey,id=TF6"/>
  </r>
  <r>
    <x v="485"/>
    <x v="6"/>
    <s v="fill_color=vvlgrey,id=TF7"/>
  </r>
  <r>
    <x v="485"/>
    <x v="7"/>
    <s v="fill_color=vvlgrey,id=TF8"/>
  </r>
  <r>
    <x v="485"/>
    <x v="8"/>
    <s v="fill_color=vvlgrey,id=TF9"/>
  </r>
  <r>
    <x v="485"/>
    <x v="9"/>
    <s v="fill_color=vvlgrey,id=TF10"/>
  </r>
  <r>
    <x v="485"/>
    <x v="10"/>
    <s v="fill_color=vvlgrey,id=TF11"/>
  </r>
  <r>
    <x v="485"/>
    <x v="11"/>
    <s v="fill_color=dred,id=TF12"/>
  </r>
  <r>
    <x v="486"/>
    <x v="0"/>
    <s v="fill_color=yellow,id=TF1"/>
  </r>
  <r>
    <x v="486"/>
    <x v="1"/>
    <s v="fill_color=vvlgrey,id=TF2"/>
  </r>
  <r>
    <x v="486"/>
    <x v="2"/>
    <s v="fill_color=vvlgrey,id=TF3"/>
  </r>
  <r>
    <x v="486"/>
    <x v="3"/>
    <s v="fill_color=vvlgrey,id=TF4"/>
  </r>
  <r>
    <x v="486"/>
    <x v="4"/>
    <s v="fill_color=vvlgrey,id=TF5"/>
  </r>
  <r>
    <x v="486"/>
    <x v="5"/>
    <s v="fill_color=yellow,id=TF6"/>
  </r>
  <r>
    <x v="486"/>
    <x v="6"/>
    <s v="fill_color=vvlgrey,id=TF7"/>
  </r>
  <r>
    <x v="486"/>
    <x v="7"/>
    <s v="fill_color=vvlgrey,id=TF8"/>
  </r>
  <r>
    <x v="486"/>
    <x v="8"/>
    <s v="fill_color=vvlgrey,id=TF9"/>
  </r>
  <r>
    <x v="486"/>
    <x v="9"/>
    <s v="fill_color=vvlgrey,id=TF10"/>
  </r>
  <r>
    <x v="486"/>
    <x v="10"/>
    <s v="fill_color=vvlgrey,id=TF11"/>
  </r>
  <r>
    <x v="486"/>
    <x v="11"/>
    <s v="fill_color=dred,id=TF12"/>
  </r>
  <r>
    <x v="487"/>
    <x v="0"/>
    <s v="fill_color=vvlgrey,id=TF1"/>
  </r>
  <r>
    <x v="487"/>
    <x v="1"/>
    <s v="fill_color=vvlgrey,id=TF2"/>
  </r>
  <r>
    <x v="487"/>
    <x v="2"/>
    <s v="fill_color=vvlgrey,id=TF3"/>
  </r>
  <r>
    <x v="487"/>
    <x v="3"/>
    <s v="fill_color=yellow,id=TF4"/>
  </r>
  <r>
    <x v="487"/>
    <x v="4"/>
    <s v="fill_color=vvlgrey,id=TF5"/>
  </r>
  <r>
    <x v="487"/>
    <x v="5"/>
    <s v="fill_color=yellow,id=TF6"/>
  </r>
  <r>
    <x v="487"/>
    <x v="6"/>
    <s v="fill_color=vvlgrey,id=TF7"/>
  </r>
  <r>
    <x v="487"/>
    <x v="7"/>
    <s v="fill_color=vvlgrey,id=TF8"/>
  </r>
  <r>
    <x v="487"/>
    <x v="8"/>
    <s v="fill_color=vvlgrey,id=TF9"/>
  </r>
  <r>
    <x v="487"/>
    <x v="9"/>
    <s v="fill_color=vvlgrey,id=TF10"/>
  </r>
  <r>
    <x v="487"/>
    <x v="10"/>
    <s v="fill_color=vvlgrey,id=TF11"/>
  </r>
  <r>
    <x v="487"/>
    <x v="11"/>
    <s v="fill_color=dred,id=TF12"/>
  </r>
  <r>
    <x v="488"/>
    <x v="0"/>
    <s v="fill_color=yellow,id=TF1"/>
  </r>
  <r>
    <x v="488"/>
    <x v="1"/>
    <s v="fill_color=yellow,id=TF2"/>
  </r>
  <r>
    <x v="488"/>
    <x v="2"/>
    <s v="fill_color=yellow,id=TF3"/>
  </r>
  <r>
    <x v="488"/>
    <x v="3"/>
    <s v="fill_color=yellow,id=TF4"/>
  </r>
  <r>
    <x v="488"/>
    <x v="4"/>
    <s v="fill_color=yellow,id=TF5"/>
  </r>
  <r>
    <x v="488"/>
    <x v="5"/>
    <s v="fill_color=yellow,id=TF6"/>
  </r>
  <r>
    <x v="488"/>
    <x v="6"/>
    <s v="fill_color=vvlgrey,id=TF7"/>
  </r>
  <r>
    <x v="488"/>
    <x v="7"/>
    <s v="fill_color=yellow,id=TF8"/>
  </r>
  <r>
    <x v="488"/>
    <x v="8"/>
    <s v="fill_color=vvlgrey,id=TF9"/>
  </r>
  <r>
    <x v="488"/>
    <x v="9"/>
    <s v="fill_color=yellow,id=TF10"/>
  </r>
  <r>
    <x v="488"/>
    <x v="10"/>
    <s v="fill_color=yellow,id=TF11"/>
  </r>
  <r>
    <x v="488"/>
    <x v="11"/>
    <s v="fill_color=dred,id=TF12"/>
  </r>
  <r>
    <x v="489"/>
    <x v="0"/>
    <s v="fill_color=vvlgrey,id=TF1"/>
  </r>
  <r>
    <x v="489"/>
    <x v="1"/>
    <s v="fill_color=yellow,id=TF2"/>
  </r>
  <r>
    <x v="489"/>
    <x v="2"/>
    <s v="fill_color=yellow,id=TF3"/>
  </r>
  <r>
    <x v="489"/>
    <x v="3"/>
    <s v="fill_color=yellow,id=TF4"/>
  </r>
  <r>
    <x v="489"/>
    <x v="4"/>
    <s v="fill_color=yellow,id=TF5"/>
  </r>
  <r>
    <x v="489"/>
    <x v="5"/>
    <s v="fill_color=yellow,id=TF6"/>
  </r>
  <r>
    <x v="489"/>
    <x v="6"/>
    <s v="fill_color=yellow,id=TF7"/>
  </r>
  <r>
    <x v="489"/>
    <x v="7"/>
    <s v="fill_color=yellow,id=TF8"/>
  </r>
  <r>
    <x v="489"/>
    <x v="8"/>
    <s v="fill_color=vvlgrey,id=TF9"/>
  </r>
  <r>
    <x v="489"/>
    <x v="9"/>
    <s v="fill_color=yellow,id=TF10"/>
  </r>
  <r>
    <x v="489"/>
    <x v="10"/>
    <s v="fill_color=yellow,id=TF11"/>
  </r>
  <r>
    <x v="489"/>
    <x v="11"/>
    <s v="fill_color=dred,id=TF12"/>
  </r>
  <r>
    <x v="490"/>
    <x v="0"/>
    <s v="fill_color=vvlgrey,id=TF1"/>
  </r>
  <r>
    <x v="490"/>
    <x v="1"/>
    <s v="fill_color=yellow,id=TF2"/>
  </r>
  <r>
    <x v="490"/>
    <x v="2"/>
    <s v="fill_color=vvlgrey,id=TF3"/>
  </r>
  <r>
    <x v="490"/>
    <x v="3"/>
    <s v="fill_color=vvlgrey,id=TF4"/>
  </r>
  <r>
    <x v="490"/>
    <x v="4"/>
    <s v="fill_color=yellow,id=TF5"/>
  </r>
  <r>
    <x v="490"/>
    <x v="5"/>
    <s v="fill_color=yellow,id=TF6"/>
  </r>
  <r>
    <x v="490"/>
    <x v="6"/>
    <s v="fill_color=yellow,id=TF7"/>
  </r>
  <r>
    <x v="490"/>
    <x v="7"/>
    <s v="fill_color=vvlgrey,id=TF8"/>
  </r>
  <r>
    <x v="490"/>
    <x v="8"/>
    <s v="fill_color=vvlgrey,id=TF9"/>
  </r>
  <r>
    <x v="490"/>
    <x v="9"/>
    <s v="fill_color=dred,id=TF10"/>
  </r>
  <r>
    <x v="490"/>
    <x v="10"/>
    <s v="fill_color=yellow,id=TF11"/>
  </r>
  <r>
    <x v="490"/>
    <x v="11"/>
    <s v="fill_color=vvlgrey,id=TF12"/>
  </r>
  <r>
    <x v="491"/>
    <x v="0"/>
    <s v="fill_color=vvlgrey,id=TF1"/>
  </r>
  <r>
    <x v="491"/>
    <x v="1"/>
    <s v="fill_color=yellow,id=TF2"/>
  </r>
  <r>
    <x v="491"/>
    <x v="2"/>
    <s v="fill_color=vvlgrey,id=TF3"/>
  </r>
  <r>
    <x v="491"/>
    <x v="3"/>
    <s v="fill_color=vvlgrey,id=TF4"/>
  </r>
  <r>
    <x v="491"/>
    <x v="4"/>
    <s v="fill_color=yellow,id=TF5"/>
  </r>
  <r>
    <x v="491"/>
    <x v="5"/>
    <s v="fill_color=yellow,id=TF6"/>
  </r>
  <r>
    <x v="491"/>
    <x v="6"/>
    <s v="fill_color=vvlgrey,id=TF7"/>
  </r>
  <r>
    <x v="491"/>
    <x v="7"/>
    <s v="fill_color=vvlgrey,id=TF8"/>
  </r>
  <r>
    <x v="491"/>
    <x v="8"/>
    <s v="fill_color=vvlgrey,id=TF9"/>
  </r>
  <r>
    <x v="491"/>
    <x v="9"/>
    <s v="fill_color=vvlgrey,id=TF10"/>
  </r>
  <r>
    <x v="491"/>
    <x v="10"/>
    <s v="fill_color=vvlgrey,id=TF11"/>
  </r>
  <r>
    <x v="491"/>
    <x v="11"/>
    <s v="fill_color=vvlgrey,id=TF12"/>
  </r>
  <r>
    <x v="492"/>
    <x v="0"/>
    <s v="fill_color=vvlgrey,id=TF1"/>
  </r>
  <r>
    <x v="492"/>
    <x v="1"/>
    <s v="fill_color=vvlgrey,id=TF2"/>
  </r>
  <r>
    <x v="492"/>
    <x v="2"/>
    <s v="fill_color=vvlgrey,id=TF3"/>
  </r>
  <r>
    <x v="492"/>
    <x v="3"/>
    <s v="fill_color=vvlgrey,id=TF4"/>
  </r>
  <r>
    <x v="492"/>
    <x v="4"/>
    <s v="fill_color=vvlgrey,id=TF5"/>
  </r>
  <r>
    <x v="492"/>
    <x v="5"/>
    <s v="fill_color=vvlgrey,id=TF6"/>
  </r>
  <r>
    <x v="492"/>
    <x v="6"/>
    <s v="fill_color=vvlgrey,id=TF7"/>
  </r>
  <r>
    <x v="492"/>
    <x v="7"/>
    <s v="fill_color=yellow,id=TF8"/>
  </r>
  <r>
    <x v="492"/>
    <x v="8"/>
    <s v="fill_color=vvlgrey,id=TF9"/>
  </r>
  <r>
    <x v="492"/>
    <x v="9"/>
    <s v="fill_color=dred,id=TF10"/>
  </r>
  <r>
    <x v="492"/>
    <x v="10"/>
    <s v="fill_color=vvlgrey,id=TF11"/>
  </r>
  <r>
    <x v="492"/>
    <x v="11"/>
    <s v="fill_color=vvlgrey,id=TF12"/>
  </r>
  <r>
    <x v="493"/>
    <x v="0"/>
    <s v="fill_color=vvlgrey,id=TF1"/>
  </r>
  <r>
    <x v="493"/>
    <x v="1"/>
    <s v="fill_color=vvlgrey,id=TF2"/>
  </r>
  <r>
    <x v="493"/>
    <x v="2"/>
    <s v="fill_color=vvlgrey,id=TF3"/>
  </r>
  <r>
    <x v="493"/>
    <x v="3"/>
    <s v="fill_color=vvlgrey,id=TF4"/>
  </r>
  <r>
    <x v="493"/>
    <x v="4"/>
    <s v="fill_color=vvlgrey,id=TF5"/>
  </r>
  <r>
    <x v="493"/>
    <x v="5"/>
    <s v="fill_color=vvlgrey,id=TF6"/>
  </r>
  <r>
    <x v="493"/>
    <x v="6"/>
    <s v="fill_color=vvlgrey,id=TF7"/>
  </r>
  <r>
    <x v="493"/>
    <x v="7"/>
    <s v="fill_color=vvlgrey,id=TF8"/>
  </r>
  <r>
    <x v="493"/>
    <x v="8"/>
    <s v="fill_color=vvlgrey,id=TF9"/>
  </r>
  <r>
    <x v="493"/>
    <x v="9"/>
    <s v="fill_color=dred,id=TF10"/>
  </r>
  <r>
    <x v="493"/>
    <x v="10"/>
    <s v="fill_color=yellow,id=TF11"/>
  </r>
  <r>
    <x v="493"/>
    <x v="11"/>
    <s v="fill_color=vvlgrey,id=TF12"/>
  </r>
  <r>
    <x v="494"/>
    <x v="0"/>
    <s v="fill_color=vvlgrey,id=TF1"/>
  </r>
  <r>
    <x v="494"/>
    <x v="1"/>
    <s v="fill_color=vvlgrey,id=TF2"/>
  </r>
  <r>
    <x v="494"/>
    <x v="2"/>
    <s v="fill_color=vvlgrey,id=TF3"/>
  </r>
  <r>
    <x v="494"/>
    <x v="3"/>
    <s v="fill_color=vvlgrey,id=TF4"/>
  </r>
  <r>
    <x v="494"/>
    <x v="4"/>
    <s v="fill_color=vvlgrey,id=TF5"/>
  </r>
  <r>
    <x v="494"/>
    <x v="5"/>
    <s v="fill_color=vvlgrey,id=TF6"/>
  </r>
  <r>
    <x v="494"/>
    <x v="6"/>
    <s v="fill_color=vvlgrey,id=TF7"/>
  </r>
  <r>
    <x v="494"/>
    <x v="7"/>
    <s v="fill_color=vvlgrey,id=TF8"/>
  </r>
  <r>
    <x v="494"/>
    <x v="8"/>
    <s v="fill_color=vvlgrey,id=TF9"/>
  </r>
  <r>
    <x v="494"/>
    <x v="9"/>
    <s v="fill_color=yellow,id=TF10"/>
  </r>
  <r>
    <x v="494"/>
    <x v="10"/>
    <s v="fill_color=vvlgrey,id=TF11"/>
  </r>
  <r>
    <x v="494"/>
    <x v="11"/>
    <s v="fill_color=vvlgrey,id=TF12"/>
  </r>
  <r>
    <x v="495"/>
    <x v="0"/>
    <s v="fill_color=vvlgrey,id=TF1"/>
  </r>
  <r>
    <x v="495"/>
    <x v="1"/>
    <s v="fill_color=vvlgrey,id=TF2"/>
  </r>
  <r>
    <x v="495"/>
    <x v="2"/>
    <s v="fill_color=vvlgrey,id=TF3"/>
  </r>
  <r>
    <x v="495"/>
    <x v="3"/>
    <s v="fill_color=vvlgrey,id=TF4"/>
  </r>
  <r>
    <x v="495"/>
    <x v="4"/>
    <s v="fill_color=vvlgrey,id=TF5"/>
  </r>
  <r>
    <x v="495"/>
    <x v="5"/>
    <s v="fill_color=vvlgrey,id=TF6"/>
  </r>
  <r>
    <x v="495"/>
    <x v="6"/>
    <s v="fill_color=vvlgrey,id=TF7"/>
  </r>
  <r>
    <x v="495"/>
    <x v="7"/>
    <s v="fill_color=vvlgrey,id=TF8"/>
  </r>
  <r>
    <x v="495"/>
    <x v="8"/>
    <s v="fill_color=vvlgrey,id=TF9"/>
  </r>
  <r>
    <x v="495"/>
    <x v="9"/>
    <s v="fill_color=vvlgrey,id=TF10"/>
  </r>
  <r>
    <x v="495"/>
    <x v="10"/>
    <s v="fill_color=vvlgrey,id=TF11"/>
  </r>
  <r>
    <x v="495"/>
    <x v="11"/>
    <s v="fill_color=vvlgrey,id=TF12"/>
  </r>
  <r>
    <x v="496"/>
    <x v="0"/>
    <s v="fill_color=dblue,id=TF1"/>
  </r>
  <r>
    <x v="496"/>
    <x v="1"/>
    <s v="fill_color=yellow,id=TF2"/>
  </r>
  <r>
    <x v="496"/>
    <x v="2"/>
    <s v="fill_color=yellow,id=TF3"/>
  </r>
  <r>
    <x v="496"/>
    <x v="3"/>
    <s v="fill_color=yellow,id=TF4"/>
  </r>
  <r>
    <x v="496"/>
    <x v="4"/>
    <s v="fill_color=yellow,id=TF5"/>
  </r>
  <r>
    <x v="496"/>
    <x v="5"/>
    <s v="fill_color=yellow,id=TF6"/>
  </r>
  <r>
    <x v="496"/>
    <x v="6"/>
    <s v="fill_color=vvlgrey,id=TF7"/>
  </r>
  <r>
    <x v="496"/>
    <x v="7"/>
    <s v="fill_color=yellow,id=TF8"/>
  </r>
  <r>
    <x v="496"/>
    <x v="8"/>
    <s v="fill_color=yellow,id=TF9"/>
  </r>
  <r>
    <x v="496"/>
    <x v="9"/>
    <s v="fill_color=yellow,id=TF10"/>
  </r>
  <r>
    <x v="496"/>
    <x v="10"/>
    <s v="fill_color=yellow,id=TF11"/>
  </r>
  <r>
    <x v="496"/>
    <x v="11"/>
    <s v="fill_color=dblue,id=TF12"/>
  </r>
  <r>
    <x v="497"/>
    <x v="0"/>
    <s v="fill_color=vvlgrey,id=TF1"/>
  </r>
  <r>
    <x v="497"/>
    <x v="1"/>
    <s v="fill_color=vvlgrey,id=TF2"/>
  </r>
  <r>
    <x v="497"/>
    <x v="2"/>
    <s v="fill_color=vvlgrey,id=TF3"/>
  </r>
  <r>
    <x v="497"/>
    <x v="3"/>
    <s v="fill_color=vvlgrey,id=TF4"/>
  </r>
  <r>
    <x v="497"/>
    <x v="4"/>
    <s v="fill_color=vvlgrey,id=TF5"/>
  </r>
  <r>
    <x v="497"/>
    <x v="5"/>
    <s v="fill_color=vvlgrey,id=TF6"/>
  </r>
  <r>
    <x v="497"/>
    <x v="6"/>
    <s v="fill_color=vvlgrey,id=TF7"/>
  </r>
  <r>
    <x v="497"/>
    <x v="7"/>
    <s v="fill_color=vvlgrey,id=TF8"/>
  </r>
  <r>
    <x v="497"/>
    <x v="8"/>
    <s v="fill_color=vvlgrey,id=TF9"/>
  </r>
  <r>
    <x v="497"/>
    <x v="9"/>
    <s v="fill_color=vvlgrey,id=TF10"/>
  </r>
  <r>
    <x v="497"/>
    <x v="10"/>
    <s v="fill_color=vvlgrey,id=TF11"/>
  </r>
  <r>
    <x v="497"/>
    <x v="11"/>
    <s v="fill_color=vvlgrey,id=TF12"/>
  </r>
  <r>
    <x v="498"/>
    <x v="0"/>
    <s v="fill_color=vvlgrey,id=TF1"/>
  </r>
  <r>
    <x v="498"/>
    <x v="1"/>
    <s v="fill_color=vvlgrey,id=TF2"/>
  </r>
  <r>
    <x v="498"/>
    <x v="2"/>
    <s v="fill_color=vvlgrey,id=TF3"/>
  </r>
  <r>
    <x v="498"/>
    <x v="3"/>
    <s v="fill_color=vvlgrey,id=TF4"/>
  </r>
  <r>
    <x v="498"/>
    <x v="4"/>
    <s v="fill_color=vvlgrey,id=TF5"/>
  </r>
  <r>
    <x v="498"/>
    <x v="5"/>
    <s v="fill_color=vvlgrey,id=TF6"/>
  </r>
  <r>
    <x v="498"/>
    <x v="6"/>
    <s v="fill_color=vvlgrey,id=TF7"/>
  </r>
  <r>
    <x v="498"/>
    <x v="7"/>
    <s v="fill_color=vvlgrey,id=TF8"/>
  </r>
  <r>
    <x v="498"/>
    <x v="8"/>
    <s v="fill_color=vvlgrey,id=TF9"/>
  </r>
  <r>
    <x v="498"/>
    <x v="9"/>
    <s v="fill_color=vvlgrey,id=TF10"/>
  </r>
  <r>
    <x v="498"/>
    <x v="10"/>
    <s v="fill_color=vvlgrey,id=TF11"/>
  </r>
  <r>
    <x v="498"/>
    <x v="11"/>
    <s v="fill_color=vvlgrey,id=TF12"/>
  </r>
  <r>
    <x v="499"/>
    <x v="0"/>
    <s v="fill_color=vvlgrey,id=TF1"/>
  </r>
  <r>
    <x v="499"/>
    <x v="1"/>
    <s v="fill_color=vvlgrey,id=TF2"/>
  </r>
  <r>
    <x v="499"/>
    <x v="2"/>
    <s v="fill_color=vvlgrey,id=TF3"/>
  </r>
  <r>
    <x v="499"/>
    <x v="3"/>
    <s v="fill_color=vvlgrey,id=TF4"/>
  </r>
  <r>
    <x v="499"/>
    <x v="4"/>
    <s v="fill_color=vvlgrey,id=TF5"/>
  </r>
  <r>
    <x v="499"/>
    <x v="5"/>
    <s v="fill_color=vvlgrey,id=TF6"/>
  </r>
  <r>
    <x v="499"/>
    <x v="6"/>
    <s v="fill_color=vvlgrey,id=TF7"/>
  </r>
  <r>
    <x v="499"/>
    <x v="7"/>
    <s v="fill_color=vvlgrey,id=TF8"/>
  </r>
  <r>
    <x v="499"/>
    <x v="8"/>
    <s v="fill_color=vvlgrey,id=TF9"/>
  </r>
  <r>
    <x v="499"/>
    <x v="9"/>
    <s v="fill_color=yellow,id=TF10"/>
  </r>
  <r>
    <x v="499"/>
    <x v="10"/>
    <s v="fill_color=vvlgrey,id=TF11"/>
  </r>
  <r>
    <x v="499"/>
    <x v="11"/>
    <s v="fill_color=vvlgrey,id=TF12"/>
  </r>
  <r>
    <x v="500"/>
    <x v="0"/>
    <s v="fill_color=vvlgrey,id=TF1"/>
  </r>
  <r>
    <x v="500"/>
    <x v="1"/>
    <s v="fill_color=vvlgrey,id=TF2"/>
  </r>
  <r>
    <x v="500"/>
    <x v="2"/>
    <s v="fill_color=vvlgrey,id=TF3"/>
  </r>
  <r>
    <x v="500"/>
    <x v="3"/>
    <s v="fill_color=vvlgrey,id=TF4"/>
  </r>
  <r>
    <x v="500"/>
    <x v="4"/>
    <s v="fill_color=vvlgrey,id=TF5"/>
  </r>
  <r>
    <x v="500"/>
    <x v="5"/>
    <s v="fill_color=vvlgrey,id=TF6"/>
  </r>
  <r>
    <x v="500"/>
    <x v="6"/>
    <s v="fill_color=vvlgrey,id=TF7"/>
  </r>
  <r>
    <x v="500"/>
    <x v="7"/>
    <s v="fill_color=vvlgrey,id=TF8"/>
  </r>
  <r>
    <x v="500"/>
    <x v="8"/>
    <s v="fill_color=vvlgrey,id=TF9"/>
  </r>
  <r>
    <x v="500"/>
    <x v="9"/>
    <s v="fill_color=vvlgrey,id=TF10"/>
  </r>
  <r>
    <x v="500"/>
    <x v="10"/>
    <s v="fill_color=vvlgrey,id=TF11"/>
  </r>
  <r>
    <x v="500"/>
    <x v="11"/>
    <s v="fill_color=vvlgrey,id=TF12"/>
  </r>
  <r>
    <x v="501"/>
    <x v="0"/>
    <s v="fill_color=vvlgrey,id=TF1"/>
  </r>
  <r>
    <x v="501"/>
    <x v="1"/>
    <s v="fill_color=vvlgrey,id=TF2"/>
  </r>
  <r>
    <x v="501"/>
    <x v="2"/>
    <s v="fill_color=vvlgrey,id=TF3"/>
  </r>
  <r>
    <x v="501"/>
    <x v="3"/>
    <s v="fill_color=vvlgrey,id=TF4"/>
  </r>
  <r>
    <x v="501"/>
    <x v="4"/>
    <s v="fill_color=vvlgrey,id=TF5"/>
  </r>
  <r>
    <x v="501"/>
    <x v="5"/>
    <s v="fill_color=vvlgrey,id=TF6"/>
  </r>
  <r>
    <x v="501"/>
    <x v="6"/>
    <s v="fill_color=vvlgrey,id=TF7"/>
  </r>
  <r>
    <x v="501"/>
    <x v="7"/>
    <s v="fill_color=vvlgrey,id=TF8"/>
  </r>
  <r>
    <x v="501"/>
    <x v="8"/>
    <s v="fill_color=vvlgrey,id=TF9"/>
  </r>
  <r>
    <x v="501"/>
    <x v="9"/>
    <s v="fill_color=vvlgrey,id=TF10"/>
  </r>
  <r>
    <x v="501"/>
    <x v="10"/>
    <s v="fill_color=vvlgrey,id=TF11"/>
  </r>
  <r>
    <x v="501"/>
    <x v="11"/>
    <s v="fill_color=vvlgrey,id=TF12"/>
  </r>
  <r>
    <x v="502"/>
    <x v="0"/>
    <s v="fill_color=vvlgrey,id=TF1"/>
  </r>
  <r>
    <x v="502"/>
    <x v="1"/>
    <s v="fill_color=vvlgrey,id=TF2"/>
  </r>
  <r>
    <x v="502"/>
    <x v="2"/>
    <s v="fill_color=vvlgrey,id=TF3"/>
  </r>
  <r>
    <x v="502"/>
    <x v="3"/>
    <s v="fill_color=vvlgrey,id=TF4"/>
  </r>
  <r>
    <x v="502"/>
    <x v="4"/>
    <s v="fill_color=vvlgrey,id=TF5"/>
  </r>
  <r>
    <x v="502"/>
    <x v="5"/>
    <s v="fill_color=vvlgrey,id=TF6"/>
  </r>
  <r>
    <x v="502"/>
    <x v="6"/>
    <s v="fill_color=vvlgrey,id=TF7"/>
  </r>
  <r>
    <x v="502"/>
    <x v="7"/>
    <s v="fill_color=vvlgrey,id=TF8"/>
  </r>
  <r>
    <x v="502"/>
    <x v="8"/>
    <s v="fill_color=vvlgrey,id=TF9"/>
  </r>
  <r>
    <x v="502"/>
    <x v="9"/>
    <s v="fill_color=vvlgrey,id=TF10"/>
  </r>
  <r>
    <x v="502"/>
    <x v="10"/>
    <s v="fill_color=vvlgrey,id=TF11"/>
  </r>
  <r>
    <x v="502"/>
    <x v="11"/>
    <s v="fill_color=vvlgrey,id=TF12"/>
  </r>
  <r>
    <x v="503"/>
    <x v="0"/>
    <s v="fill_color=vvlgrey,id=TF1"/>
  </r>
  <r>
    <x v="503"/>
    <x v="1"/>
    <s v="fill_color=vvlgrey,id=TF2"/>
  </r>
  <r>
    <x v="503"/>
    <x v="2"/>
    <s v="fill_color=vvlgrey,id=TF3"/>
  </r>
  <r>
    <x v="503"/>
    <x v="3"/>
    <s v="fill_color=vvlgrey,id=TF4"/>
  </r>
  <r>
    <x v="503"/>
    <x v="4"/>
    <s v="fill_color=vvlgrey,id=TF5"/>
  </r>
  <r>
    <x v="503"/>
    <x v="5"/>
    <s v="fill_color=vvlgrey,id=TF6"/>
  </r>
  <r>
    <x v="503"/>
    <x v="6"/>
    <s v="fill_color=vvlgrey,id=TF7"/>
  </r>
  <r>
    <x v="503"/>
    <x v="7"/>
    <s v="fill_color=vvlgrey,id=TF8"/>
  </r>
  <r>
    <x v="503"/>
    <x v="8"/>
    <s v="fill_color=vvlgrey,id=TF9"/>
  </r>
  <r>
    <x v="503"/>
    <x v="9"/>
    <s v="fill_color=yellow,id=TF10"/>
  </r>
  <r>
    <x v="503"/>
    <x v="10"/>
    <s v="fill_color=yellow,id=TF11"/>
  </r>
  <r>
    <x v="503"/>
    <x v="11"/>
    <s v="fill_color=vvlgrey,id=TF12"/>
  </r>
  <r>
    <x v="504"/>
    <x v="0"/>
    <s v="fill_color=vvlgrey,id=TF1"/>
  </r>
  <r>
    <x v="504"/>
    <x v="1"/>
    <s v="fill_color=vvlgrey,id=TF2"/>
  </r>
  <r>
    <x v="504"/>
    <x v="2"/>
    <s v="fill_color=vvlgrey,id=TF3"/>
  </r>
  <r>
    <x v="504"/>
    <x v="3"/>
    <s v="fill_color=vvlgrey,id=TF4"/>
  </r>
  <r>
    <x v="504"/>
    <x v="4"/>
    <s v="fill_color=vvlgrey,id=TF5"/>
  </r>
  <r>
    <x v="504"/>
    <x v="5"/>
    <s v="fill_color=vvlgrey,id=TF6"/>
  </r>
  <r>
    <x v="504"/>
    <x v="6"/>
    <s v="fill_color=vvlgrey,id=TF7"/>
  </r>
  <r>
    <x v="504"/>
    <x v="7"/>
    <s v="fill_color=vvlgrey,id=TF8"/>
  </r>
  <r>
    <x v="504"/>
    <x v="8"/>
    <s v="fill_color=vvlgrey,id=TF9"/>
  </r>
  <r>
    <x v="504"/>
    <x v="9"/>
    <s v="fill_color=vvlgrey,id=TF10"/>
  </r>
  <r>
    <x v="504"/>
    <x v="10"/>
    <s v="fill_color=vvlgrey,id=TF11"/>
  </r>
  <r>
    <x v="504"/>
    <x v="11"/>
    <s v="fill_color=vvlgrey,id=TF12"/>
  </r>
  <r>
    <x v="505"/>
    <x v="0"/>
    <s v="fill_color=vvlgrey,id=TF1"/>
  </r>
  <r>
    <x v="505"/>
    <x v="1"/>
    <s v="fill_color=vvlgrey,id=TF2"/>
  </r>
  <r>
    <x v="505"/>
    <x v="2"/>
    <s v="fill_color=vvlgrey,id=TF3"/>
  </r>
  <r>
    <x v="505"/>
    <x v="3"/>
    <s v="fill_color=vvlgrey,id=TF4"/>
  </r>
  <r>
    <x v="505"/>
    <x v="4"/>
    <s v="fill_color=vvlgrey,id=TF5"/>
  </r>
  <r>
    <x v="505"/>
    <x v="5"/>
    <s v="fill_color=vvlgrey,id=TF6"/>
  </r>
  <r>
    <x v="505"/>
    <x v="6"/>
    <s v="fill_color=vvlgrey,id=TF7"/>
  </r>
  <r>
    <x v="505"/>
    <x v="7"/>
    <s v="fill_color=vvlgrey,id=TF8"/>
  </r>
  <r>
    <x v="505"/>
    <x v="8"/>
    <s v="fill_color=vvlgrey,id=TF9"/>
  </r>
  <r>
    <x v="505"/>
    <x v="9"/>
    <s v="fill_color=vvlgrey,id=TF10"/>
  </r>
  <r>
    <x v="505"/>
    <x v="10"/>
    <s v="fill_color=vvlgrey,id=TF11"/>
  </r>
  <r>
    <x v="505"/>
    <x v="11"/>
    <s v="fill_color=vvlgrey,id=TF12"/>
  </r>
  <r>
    <x v="506"/>
    <x v="0"/>
    <s v="fill_color=vvlgrey,id=TF1"/>
  </r>
  <r>
    <x v="506"/>
    <x v="1"/>
    <s v="fill_color=vvlgrey,id=TF2"/>
  </r>
  <r>
    <x v="506"/>
    <x v="2"/>
    <s v="fill_color=vvlgrey,id=TF3"/>
  </r>
  <r>
    <x v="506"/>
    <x v="3"/>
    <s v="fill_color=vvlgrey,id=TF4"/>
  </r>
  <r>
    <x v="506"/>
    <x v="4"/>
    <s v="fill_color=vvlgrey,id=TF5"/>
  </r>
  <r>
    <x v="506"/>
    <x v="5"/>
    <s v="fill_color=vvlgrey,id=TF6"/>
  </r>
  <r>
    <x v="506"/>
    <x v="6"/>
    <s v="fill_color=vvlgrey,id=TF7"/>
  </r>
  <r>
    <x v="506"/>
    <x v="7"/>
    <s v="fill_color=vvlgrey,id=TF8"/>
  </r>
  <r>
    <x v="506"/>
    <x v="8"/>
    <s v="fill_color=vvlgrey,id=TF9"/>
  </r>
  <r>
    <x v="506"/>
    <x v="9"/>
    <s v="fill_color=vvlgrey,id=TF10"/>
  </r>
  <r>
    <x v="506"/>
    <x v="10"/>
    <s v="fill_color=vvlgrey,id=TF11"/>
  </r>
  <r>
    <x v="506"/>
    <x v="11"/>
    <s v="fill_color=vvlgrey,id=TF12"/>
  </r>
  <r>
    <x v="507"/>
    <x v="0"/>
    <s v="fill_color=vvlgrey,id=TF1"/>
  </r>
  <r>
    <x v="507"/>
    <x v="1"/>
    <s v="fill_color=vvlgrey,id=TF2"/>
  </r>
  <r>
    <x v="507"/>
    <x v="2"/>
    <s v="fill_color=dred,id=TF3"/>
  </r>
  <r>
    <x v="507"/>
    <x v="3"/>
    <s v="fill_color=vvlgrey,id=TF4"/>
  </r>
  <r>
    <x v="507"/>
    <x v="4"/>
    <s v="fill_color=vvlgrey,id=TF5"/>
  </r>
  <r>
    <x v="507"/>
    <x v="5"/>
    <s v="fill_color=vvlgrey,id=TF6"/>
  </r>
  <r>
    <x v="507"/>
    <x v="6"/>
    <s v="fill_color=vvlgrey,id=TF7"/>
  </r>
  <r>
    <x v="507"/>
    <x v="7"/>
    <s v="fill_color=vvlgrey,id=TF8"/>
  </r>
  <r>
    <x v="507"/>
    <x v="8"/>
    <s v="fill_color=dred,id=TF9"/>
  </r>
  <r>
    <x v="507"/>
    <x v="9"/>
    <s v="fill_color=dred,id=TF10"/>
  </r>
  <r>
    <x v="507"/>
    <x v="10"/>
    <s v="fill_color=yellow,id=TF11"/>
  </r>
  <r>
    <x v="507"/>
    <x v="11"/>
    <s v="fill_color=vvlgrey,id=TF12"/>
  </r>
  <r>
    <x v="508"/>
    <x v="0"/>
    <s v="fill_color=vvlgrey,id=TF1"/>
  </r>
  <r>
    <x v="508"/>
    <x v="1"/>
    <s v="fill_color=vvlgrey,id=TF2"/>
  </r>
  <r>
    <x v="508"/>
    <x v="2"/>
    <s v="fill_color=vvlgrey,id=TF3"/>
  </r>
  <r>
    <x v="508"/>
    <x v="3"/>
    <s v="fill_color=vvlgrey,id=TF4"/>
  </r>
  <r>
    <x v="508"/>
    <x v="4"/>
    <s v="fill_color=vvlgrey,id=TF5"/>
  </r>
  <r>
    <x v="508"/>
    <x v="5"/>
    <s v="fill_color=vvlgrey,id=TF6"/>
  </r>
  <r>
    <x v="508"/>
    <x v="6"/>
    <s v="fill_color=vvlgrey,id=TF7"/>
  </r>
  <r>
    <x v="508"/>
    <x v="7"/>
    <s v="fill_color=vvlgrey,id=TF8"/>
  </r>
  <r>
    <x v="508"/>
    <x v="8"/>
    <s v="fill_color=vvlgrey,id=TF9"/>
  </r>
  <r>
    <x v="508"/>
    <x v="9"/>
    <s v="fill_color=vvlgrey,id=TF10"/>
  </r>
  <r>
    <x v="508"/>
    <x v="10"/>
    <s v="fill_color=dblue,id=TF11"/>
  </r>
  <r>
    <x v="508"/>
    <x v="11"/>
    <s v="fill_color=vvlgrey,id=TF12"/>
  </r>
  <r>
    <x v="509"/>
    <x v="0"/>
    <s v="fill_color=vvlgrey,id=TF1"/>
  </r>
  <r>
    <x v="509"/>
    <x v="1"/>
    <s v="fill_color=vvlgrey,id=TF2"/>
  </r>
  <r>
    <x v="509"/>
    <x v="2"/>
    <s v="fill_color=vvlgrey,id=TF3"/>
  </r>
  <r>
    <x v="509"/>
    <x v="3"/>
    <s v="fill_color=vvlgrey,id=TF4"/>
  </r>
  <r>
    <x v="509"/>
    <x v="4"/>
    <s v="fill_color=vvlgrey,id=TF5"/>
  </r>
  <r>
    <x v="509"/>
    <x v="5"/>
    <s v="fill_color=vvlgrey,id=TF6"/>
  </r>
  <r>
    <x v="509"/>
    <x v="6"/>
    <s v="fill_color=vvlgrey,id=TF7"/>
  </r>
  <r>
    <x v="509"/>
    <x v="7"/>
    <s v="fill_color=vvlgrey,id=TF8"/>
  </r>
  <r>
    <x v="509"/>
    <x v="8"/>
    <s v="fill_color=vvlgrey,id=TF9"/>
  </r>
  <r>
    <x v="509"/>
    <x v="9"/>
    <s v="fill_color=vvlgrey,id=TF10"/>
  </r>
  <r>
    <x v="509"/>
    <x v="10"/>
    <s v="fill_color=vvlgrey,id=TF11"/>
  </r>
  <r>
    <x v="509"/>
    <x v="11"/>
    <s v="fill_color=vvlgrey,id=TF12"/>
  </r>
  <r>
    <x v="510"/>
    <x v="0"/>
    <s v="fill_color=vvlgrey,id=TF1"/>
  </r>
  <r>
    <x v="510"/>
    <x v="1"/>
    <s v="fill_color=vvlgrey,id=TF2"/>
  </r>
  <r>
    <x v="510"/>
    <x v="2"/>
    <s v="fill_color=vvlgrey,id=TF3"/>
  </r>
  <r>
    <x v="510"/>
    <x v="3"/>
    <s v="fill_color=vvlgrey,id=TF4"/>
  </r>
  <r>
    <x v="510"/>
    <x v="4"/>
    <s v="fill_color=vvlgrey,id=TF5"/>
  </r>
  <r>
    <x v="510"/>
    <x v="5"/>
    <s v="fill_color=yellow,id=TF6"/>
  </r>
  <r>
    <x v="510"/>
    <x v="6"/>
    <s v="fill_color=vvlgrey,id=TF7"/>
  </r>
  <r>
    <x v="510"/>
    <x v="7"/>
    <s v="fill_color=vvlgrey,id=TF8"/>
  </r>
  <r>
    <x v="510"/>
    <x v="8"/>
    <s v="fill_color=vvlgrey,id=TF9"/>
  </r>
  <r>
    <x v="510"/>
    <x v="9"/>
    <s v="fill_color=vvlgrey,id=TF10"/>
  </r>
  <r>
    <x v="510"/>
    <x v="10"/>
    <s v="fill_color=vvlgrey,id=TF11"/>
  </r>
  <r>
    <x v="510"/>
    <x v="11"/>
    <s v="fill_color=vvlgrey,id=TF12"/>
  </r>
  <r>
    <x v="511"/>
    <x v="0"/>
    <s v="fill_color=vvlgrey,id=TF1"/>
  </r>
  <r>
    <x v="511"/>
    <x v="1"/>
    <s v="fill_color=vvlgrey,id=TF2"/>
  </r>
  <r>
    <x v="511"/>
    <x v="2"/>
    <s v="fill_color=vvlgrey,id=TF3"/>
  </r>
  <r>
    <x v="511"/>
    <x v="3"/>
    <s v="fill_color=vvlgrey,id=TF4"/>
  </r>
  <r>
    <x v="511"/>
    <x v="4"/>
    <s v="fill_color=vvlgrey,id=TF5"/>
  </r>
  <r>
    <x v="511"/>
    <x v="5"/>
    <s v="fill_color=vvlgrey,id=TF6"/>
  </r>
  <r>
    <x v="511"/>
    <x v="6"/>
    <s v="fill_color=vvlgrey,id=TF7"/>
  </r>
  <r>
    <x v="511"/>
    <x v="7"/>
    <s v="fill_color=vvlgrey,id=TF8"/>
  </r>
  <r>
    <x v="511"/>
    <x v="8"/>
    <s v="fill_color=vvlgrey,id=TF9"/>
  </r>
  <r>
    <x v="511"/>
    <x v="9"/>
    <s v="fill_color=vvlgrey,id=TF10"/>
  </r>
  <r>
    <x v="511"/>
    <x v="10"/>
    <s v="fill_color=vvlgrey,id=TF11"/>
  </r>
  <r>
    <x v="511"/>
    <x v="11"/>
    <s v="fill_color=vvlgrey,id=TF12"/>
  </r>
  <r>
    <x v="512"/>
    <x v="0"/>
    <s v="fill_color=vvlgrey,id=TF1"/>
  </r>
  <r>
    <x v="512"/>
    <x v="1"/>
    <s v="fill_color=vvlgrey,id=TF2"/>
  </r>
  <r>
    <x v="512"/>
    <x v="2"/>
    <s v="fill_color=vvlgrey,id=TF3"/>
  </r>
  <r>
    <x v="512"/>
    <x v="3"/>
    <s v="fill_color=vvlgrey,id=TF4"/>
  </r>
  <r>
    <x v="512"/>
    <x v="4"/>
    <s v="fill_color=vvlgrey,id=TF5"/>
  </r>
  <r>
    <x v="512"/>
    <x v="5"/>
    <s v="fill_color=vvlgrey,id=TF6"/>
  </r>
  <r>
    <x v="512"/>
    <x v="6"/>
    <s v="fill_color=vvlgrey,id=TF7"/>
  </r>
  <r>
    <x v="512"/>
    <x v="7"/>
    <s v="fill_color=vvlgrey,id=TF8"/>
  </r>
  <r>
    <x v="512"/>
    <x v="8"/>
    <s v="fill_color=vvlgrey,id=TF9"/>
  </r>
  <r>
    <x v="512"/>
    <x v="9"/>
    <s v="fill_color=vvlgrey,id=TF10"/>
  </r>
  <r>
    <x v="512"/>
    <x v="10"/>
    <s v="fill_color=yellow,id=TF11"/>
  </r>
  <r>
    <x v="512"/>
    <x v="11"/>
    <s v="fill_color=vvlgrey,id=TF12"/>
  </r>
  <r>
    <x v="513"/>
    <x v="0"/>
    <s v="fill_color=vvlgrey,id=TF1"/>
  </r>
  <r>
    <x v="513"/>
    <x v="1"/>
    <s v="fill_color=vvlgrey,id=TF2"/>
  </r>
  <r>
    <x v="513"/>
    <x v="2"/>
    <s v="fill_color=vvlgrey,id=TF3"/>
  </r>
  <r>
    <x v="513"/>
    <x v="3"/>
    <s v="fill_color=vvlgrey,id=TF4"/>
  </r>
  <r>
    <x v="513"/>
    <x v="4"/>
    <s v="fill_color=vvlgrey,id=TF5"/>
  </r>
  <r>
    <x v="513"/>
    <x v="5"/>
    <s v="fill_color=vvlgrey,id=TF6"/>
  </r>
  <r>
    <x v="513"/>
    <x v="6"/>
    <s v="fill_color=vvlgrey,id=TF7"/>
  </r>
  <r>
    <x v="513"/>
    <x v="7"/>
    <s v="fill_color=yellow,id=TF8"/>
  </r>
  <r>
    <x v="513"/>
    <x v="8"/>
    <s v="fill_color=vvlgrey,id=TF9"/>
  </r>
  <r>
    <x v="513"/>
    <x v="9"/>
    <s v="fill_color=yellow,id=TF10"/>
  </r>
  <r>
    <x v="513"/>
    <x v="10"/>
    <s v="fill_color=vvlgrey,id=TF11"/>
  </r>
  <r>
    <x v="513"/>
    <x v="11"/>
    <s v="fill_color=vvlgrey,id=TF12"/>
  </r>
  <r>
    <x v="514"/>
    <x v="0"/>
    <s v="fill_color=vvlgrey,id=TF1"/>
  </r>
  <r>
    <x v="514"/>
    <x v="1"/>
    <s v="fill_color=vvlgrey,id=TF2"/>
  </r>
  <r>
    <x v="514"/>
    <x v="2"/>
    <s v="fill_color=vvlgrey,id=TF3"/>
  </r>
  <r>
    <x v="514"/>
    <x v="3"/>
    <s v="fill_color=vvlgrey,id=TF4"/>
  </r>
  <r>
    <x v="514"/>
    <x v="4"/>
    <s v="fill_color=vvlgrey,id=TF5"/>
  </r>
  <r>
    <x v="514"/>
    <x v="5"/>
    <s v="fill_color=vvlgrey,id=TF6"/>
  </r>
  <r>
    <x v="514"/>
    <x v="6"/>
    <s v="fill_color=vvlgrey,id=TF7"/>
  </r>
  <r>
    <x v="514"/>
    <x v="7"/>
    <s v="fill_color=vvlgrey,id=TF8"/>
  </r>
  <r>
    <x v="514"/>
    <x v="8"/>
    <s v="fill_color=vvlgrey,id=TF9"/>
  </r>
  <r>
    <x v="514"/>
    <x v="9"/>
    <s v="fill_color=vvlgrey,id=TF10"/>
  </r>
  <r>
    <x v="514"/>
    <x v="10"/>
    <s v="fill_color=vvlgrey,id=TF11"/>
  </r>
  <r>
    <x v="514"/>
    <x v="11"/>
    <s v="fill_color=vvlgrey,id=TF12"/>
  </r>
  <r>
    <x v="515"/>
    <x v="0"/>
    <s v="fill_color=vvlgrey,id=TF1"/>
  </r>
  <r>
    <x v="515"/>
    <x v="1"/>
    <s v="fill_color=vvlgrey,id=TF2"/>
  </r>
  <r>
    <x v="515"/>
    <x v="2"/>
    <s v="fill_color=yellow,id=TF3"/>
  </r>
  <r>
    <x v="515"/>
    <x v="3"/>
    <s v="fill_color=vvlgrey,id=TF4"/>
  </r>
  <r>
    <x v="515"/>
    <x v="4"/>
    <s v="fill_color=vvlgrey,id=TF5"/>
  </r>
  <r>
    <x v="515"/>
    <x v="5"/>
    <s v="fill_color=vvlgrey,id=TF6"/>
  </r>
  <r>
    <x v="515"/>
    <x v="6"/>
    <s v="fill_color=yellow,id=TF7"/>
  </r>
  <r>
    <x v="515"/>
    <x v="7"/>
    <s v="fill_color=vvlgrey,id=TF8"/>
  </r>
  <r>
    <x v="515"/>
    <x v="8"/>
    <s v="fill_color=vvlgrey,id=TF9"/>
  </r>
  <r>
    <x v="515"/>
    <x v="9"/>
    <s v="fill_color=vvlgrey,id=TF10"/>
  </r>
  <r>
    <x v="515"/>
    <x v="10"/>
    <s v="fill_color=yellow,id=TF11"/>
  </r>
  <r>
    <x v="515"/>
    <x v="11"/>
    <s v="fill_color=vvlgrey,id=TF12"/>
  </r>
  <r>
    <x v="516"/>
    <x v="0"/>
    <s v="fill_color=vvlgrey,id=TF1"/>
  </r>
  <r>
    <x v="516"/>
    <x v="1"/>
    <s v="fill_color=vvlgrey,id=TF2"/>
  </r>
  <r>
    <x v="516"/>
    <x v="2"/>
    <s v="fill_color=yellow,id=TF3"/>
  </r>
  <r>
    <x v="516"/>
    <x v="3"/>
    <s v="fill_color=yellow,id=TF4"/>
  </r>
  <r>
    <x v="516"/>
    <x v="4"/>
    <s v="fill_color=yellow,id=TF5"/>
  </r>
  <r>
    <x v="516"/>
    <x v="5"/>
    <s v="fill_color=yellow,id=TF6"/>
  </r>
  <r>
    <x v="516"/>
    <x v="6"/>
    <s v="fill_color=yellow,id=TF7"/>
  </r>
  <r>
    <x v="516"/>
    <x v="7"/>
    <s v="fill_color=yellow,id=TF8"/>
  </r>
  <r>
    <x v="516"/>
    <x v="8"/>
    <s v="fill_color=vvlgrey,id=TF9"/>
  </r>
  <r>
    <x v="516"/>
    <x v="9"/>
    <s v="fill_color=yellow,id=TF10"/>
  </r>
  <r>
    <x v="516"/>
    <x v="10"/>
    <s v="fill_color=yellow,id=TF11"/>
  </r>
  <r>
    <x v="516"/>
    <x v="11"/>
    <s v="fill_color=vvlgrey,id=TF12"/>
  </r>
  <r>
    <x v="517"/>
    <x v="0"/>
    <s v="fill_color=vvlgrey,id=TF1"/>
  </r>
  <r>
    <x v="517"/>
    <x v="1"/>
    <s v="fill_color=vvlgrey,id=TF2"/>
  </r>
  <r>
    <x v="517"/>
    <x v="2"/>
    <s v="fill_color=yellow,id=TF3"/>
  </r>
  <r>
    <x v="517"/>
    <x v="3"/>
    <s v="fill_color=yellow,id=TF4"/>
  </r>
  <r>
    <x v="517"/>
    <x v="4"/>
    <s v="fill_color=yellow,id=TF5"/>
  </r>
  <r>
    <x v="517"/>
    <x v="5"/>
    <s v="fill_color=yellow,id=TF6"/>
  </r>
  <r>
    <x v="517"/>
    <x v="6"/>
    <s v="fill_color=yellow,id=TF7"/>
  </r>
  <r>
    <x v="517"/>
    <x v="7"/>
    <s v="fill_color=yellow,id=TF8"/>
  </r>
  <r>
    <x v="517"/>
    <x v="8"/>
    <s v="fill_color=vvlgrey,id=TF9"/>
  </r>
  <r>
    <x v="517"/>
    <x v="9"/>
    <s v="fill_color=yellow,id=TF10"/>
  </r>
  <r>
    <x v="517"/>
    <x v="10"/>
    <s v="fill_color=yellow,id=TF11"/>
  </r>
  <r>
    <x v="517"/>
    <x v="11"/>
    <s v="fill_color=vvlgrey,id=TF12"/>
  </r>
  <r>
    <x v="518"/>
    <x v="0"/>
    <s v="fill_color=vvlgrey,id=TF1"/>
  </r>
  <r>
    <x v="518"/>
    <x v="1"/>
    <s v="fill_color=vvlgrey,id=TF2"/>
  </r>
  <r>
    <x v="518"/>
    <x v="2"/>
    <s v="fill_color=dred,id=TF3"/>
  </r>
  <r>
    <x v="518"/>
    <x v="3"/>
    <s v="fill_color=vvlgrey,id=TF4"/>
  </r>
  <r>
    <x v="518"/>
    <x v="4"/>
    <s v="fill_color=vvlgrey,id=TF5"/>
  </r>
  <r>
    <x v="518"/>
    <x v="5"/>
    <s v="fill_color=vvlgrey,id=TF6"/>
  </r>
  <r>
    <x v="518"/>
    <x v="6"/>
    <s v="fill_color=yellow,id=TF7"/>
  </r>
  <r>
    <x v="518"/>
    <x v="7"/>
    <s v="fill_color=vvlgrey,id=TF8"/>
  </r>
  <r>
    <x v="518"/>
    <x v="8"/>
    <s v="fill_color=vvlgrey,id=TF9"/>
  </r>
  <r>
    <x v="518"/>
    <x v="9"/>
    <s v="fill_color=yellow,id=TF10"/>
  </r>
  <r>
    <x v="518"/>
    <x v="10"/>
    <s v="fill_color=yellow,id=TF11"/>
  </r>
  <r>
    <x v="518"/>
    <x v="11"/>
    <s v="fill_color=vvlgrey,id=TF12"/>
  </r>
  <r>
    <x v="519"/>
    <x v="0"/>
    <s v="fill_color=vvlgrey,id=TF1"/>
  </r>
  <r>
    <x v="519"/>
    <x v="1"/>
    <s v="fill_color=vvlgrey,id=TF2"/>
  </r>
  <r>
    <x v="519"/>
    <x v="2"/>
    <s v="fill_color=yellow,id=TF3"/>
  </r>
  <r>
    <x v="519"/>
    <x v="3"/>
    <s v="fill_color=vvlgrey,id=TF4"/>
  </r>
  <r>
    <x v="519"/>
    <x v="4"/>
    <s v="fill_color=vvlgrey,id=TF5"/>
  </r>
  <r>
    <x v="519"/>
    <x v="5"/>
    <s v="fill_color=vvlgrey,id=TF6"/>
  </r>
  <r>
    <x v="519"/>
    <x v="6"/>
    <s v="fill_color=yellow,id=TF7"/>
  </r>
  <r>
    <x v="519"/>
    <x v="7"/>
    <s v="fill_color=vvlgrey,id=TF8"/>
  </r>
  <r>
    <x v="519"/>
    <x v="8"/>
    <s v="fill_color=vvlgrey,id=TF9"/>
  </r>
  <r>
    <x v="519"/>
    <x v="9"/>
    <s v="fill_color=vvlgrey,id=TF10"/>
  </r>
  <r>
    <x v="519"/>
    <x v="10"/>
    <s v="fill_color=yellow,id=TF11"/>
  </r>
  <r>
    <x v="519"/>
    <x v="11"/>
    <s v="fill_color=vvlgrey,id=TF12"/>
  </r>
  <r>
    <x v="520"/>
    <x v="0"/>
    <s v="fill_color=vvlgrey,id=TF1"/>
  </r>
  <r>
    <x v="520"/>
    <x v="1"/>
    <s v="fill_color=vvlgrey,id=TF2"/>
  </r>
  <r>
    <x v="520"/>
    <x v="2"/>
    <s v="fill_color=vvlgrey,id=TF3"/>
  </r>
  <r>
    <x v="520"/>
    <x v="3"/>
    <s v="fill_color=vvlgrey,id=TF4"/>
  </r>
  <r>
    <x v="520"/>
    <x v="4"/>
    <s v="fill_color=vvlgrey,id=TF5"/>
  </r>
  <r>
    <x v="520"/>
    <x v="5"/>
    <s v="fill_color=vvlgrey,id=TF6"/>
  </r>
  <r>
    <x v="520"/>
    <x v="6"/>
    <s v="fill_color=vvlgrey,id=TF7"/>
  </r>
  <r>
    <x v="520"/>
    <x v="7"/>
    <s v="fill_color=vvlgrey,id=TF8"/>
  </r>
  <r>
    <x v="520"/>
    <x v="8"/>
    <s v="fill_color=vvlgrey,id=TF9"/>
  </r>
  <r>
    <x v="520"/>
    <x v="9"/>
    <s v="fill_color=vvlgrey,id=TF10"/>
  </r>
  <r>
    <x v="520"/>
    <x v="10"/>
    <s v="fill_color=vvlgrey,id=TF11"/>
  </r>
  <r>
    <x v="520"/>
    <x v="11"/>
    <s v="fill_color=vvlgrey,id=TF12"/>
  </r>
  <r>
    <x v="521"/>
    <x v="0"/>
    <s v="fill_color=vvlgrey,id=TF1"/>
  </r>
  <r>
    <x v="521"/>
    <x v="1"/>
    <s v="fill_color=vvlgrey,id=TF2"/>
  </r>
  <r>
    <x v="521"/>
    <x v="2"/>
    <s v="fill_color=vvlgrey,id=TF3"/>
  </r>
  <r>
    <x v="521"/>
    <x v="3"/>
    <s v="fill_color=vvlgrey,id=TF4"/>
  </r>
  <r>
    <x v="521"/>
    <x v="4"/>
    <s v="fill_color=vvlgrey,id=TF5"/>
  </r>
  <r>
    <x v="521"/>
    <x v="5"/>
    <s v="fill_color=vvlgrey,id=TF6"/>
  </r>
  <r>
    <x v="521"/>
    <x v="6"/>
    <s v="fill_color=vvlgrey,id=TF7"/>
  </r>
  <r>
    <x v="521"/>
    <x v="7"/>
    <s v="fill_color=vvlgrey,id=TF8"/>
  </r>
  <r>
    <x v="521"/>
    <x v="8"/>
    <s v="fill_color=vvlgrey,id=TF9"/>
  </r>
  <r>
    <x v="521"/>
    <x v="9"/>
    <s v="fill_color=vvlgrey,id=TF10"/>
  </r>
  <r>
    <x v="521"/>
    <x v="10"/>
    <s v="fill_color=vvlgrey,id=TF11"/>
  </r>
  <r>
    <x v="521"/>
    <x v="11"/>
    <s v="fill_color=vvlgrey,id=TF12"/>
  </r>
  <r>
    <x v="522"/>
    <x v="0"/>
    <s v="fill_color=vvlgrey,id=TF1"/>
  </r>
  <r>
    <x v="522"/>
    <x v="1"/>
    <s v="fill_color=vvlgrey,id=TF2"/>
  </r>
  <r>
    <x v="522"/>
    <x v="2"/>
    <s v="fill_color=vvlgrey,id=TF3"/>
  </r>
  <r>
    <x v="522"/>
    <x v="3"/>
    <s v="fill_color=vvlgrey,id=TF4"/>
  </r>
  <r>
    <x v="522"/>
    <x v="4"/>
    <s v="fill_color=vvlgrey,id=TF5"/>
  </r>
  <r>
    <x v="522"/>
    <x v="5"/>
    <s v="fill_color=vvlgrey,id=TF6"/>
  </r>
  <r>
    <x v="522"/>
    <x v="6"/>
    <s v="fill_color=vvlgrey,id=TF7"/>
  </r>
  <r>
    <x v="522"/>
    <x v="7"/>
    <s v="fill_color=vvlgrey,id=TF8"/>
  </r>
  <r>
    <x v="522"/>
    <x v="8"/>
    <s v="fill_color=vvlgrey,id=TF9"/>
  </r>
  <r>
    <x v="522"/>
    <x v="9"/>
    <s v="fill_color=vvlgrey,id=TF10"/>
  </r>
  <r>
    <x v="522"/>
    <x v="10"/>
    <s v="fill_color=vvlgrey,id=TF11"/>
  </r>
  <r>
    <x v="522"/>
    <x v="11"/>
    <s v="fill_color=vvlgrey,id=TF12"/>
  </r>
  <r>
    <x v="523"/>
    <x v="0"/>
    <s v="fill_color=vvlgrey,id=TF1"/>
  </r>
  <r>
    <x v="523"/>
    <x v="1"/>
    <s v="fill_color=vvlgrey,id=TF2"/>
  </r>
  <r>
    <x v="523"/>
    <x v="2"/>
    <s v="fill_color=vvlgrey,id=TF3"/>
  </r>
  <r>
    <x v="523"/>
    <x v="3"/>
    <s v="fill_color=vvlgrey,id=TF4"/>
  </r>
  <r>
    <x v="523"/>
    <x v="4"/>
    <s v="fill_color=vvlgrey,id=TF5"/>
  </r>
  <r>
    <x v="523"/>
    <x v="5"/>
    <s v="fill_color=vvlgrey,id=TF6"/>
  </r>
  <r>
    <x v="523"/>
    <x v="6"/>
    <s v="fill_color=vvlgrey,id=TF7"/>
  </r>
  <r>
    <x v="523"/>
    <x v="7"/>
    <s v="fill_color=vvlgrey,id=TF8"/>
  </r>
  <r>
    <x v="523"/>
    <x v="8"/>
    <s v="fill_color=vvlgrey,id=TF9"/>
  </r>
  <r>
    <x v="523"/>
    <x v="9"/>
    <s v="fill_color=vvlgrey,id=TF10"/>
  </r>
  <r>
    <x v="523"/>
    <x v="10"/>
    <s v="fill_color=vvlgrey,id=TF11"/>
  </r>
  <r>
    <x v="523"/>
    <x v="11"/>
    <s v="fill_color=vvlgrey,id=TF12"/>
  </r>
  <r>
    <x v="524"/>
    <x v="0"/>
    <s v="fill_color=vvlgrey,id=TF1"/>
  </r>
  <r>
    <x v="524"/>
    <x v="1"/>
    <s v="fill_color=vvlgrey,id=TF2"/>
  </r>
  <r>
    <x v="524"/>
    <x v="2"/>
    <s v="fill_color=vvlgrey,id=TF3"/>
  </r>
  <r>
    <x v="524"/>
    <x v="3"/>
    <s v="fill_color=vvlgrey,id=TF4"/>
  </r>
  <r>
    <x v="524"/>
    <x v="4"/>
    <s v="fill_color=vvlgrey,id=TF5"/>
  </r>
  <r>
    <x v="524"/>
    <x v="5"/>
    <s v="fill_color=vvlgrey,id=TF6"/>
  </r>
  <r>
    <x v="524"/>
    <x v="6"/>
    <s v="fill_color=vvlgrey,id=TF7"/>
  </r>
  <r>
    <x v="524"/>
    <x v="7"/>
    <s v="fill_color=vvlgrey,id=TF8"/>
  </r>
  <r>
    <x v="524"/>
    <x v="8"/>
    <s v="fill_color=vvlgrey,id=TF9"/>
  </r>
  <r>
    <x v="524"/>
    <x v="9"/>
    <s v="fill_color=vvlgrey,id=TF10"/>
  </r>
  <r>
    <x v="524"/>
    <x v="10"/>
    <s v="fill_color=vvlgrey,id=TF11"/>
  </r>
  <r>
    <x v="524"/>
    <x v="11"/>
    <s v="fill_color=vvlgrey,id=TF12"/>
  </r>
  <r>
    <x v="525"/>
    <x v="0"/>
    <s v="fill_color=vvlgrey,id=TF1"/>
  </r>
  <r>
    <x v="525"/>
    <x v="1"/>
    <s v="fill_color=vvlgrey,id=TF2"/>
  </r>
  <r>
    <x v="525"/>
    <x v="2"/>
    <s v="fill_color=vvlgrey,id=TF3"/>
  </r>
  <r>
    <x v="525"/>
    <x v="3"/>
    <s v="fill_color=vvlgrey,id=TF4"/>
  </r>
  <r>
    <x v="525"/>
    <x v="4"/>
    <s v="fill_color=vvlgrey,id=TF5"/>
  </r>
  <r>
    <x v="525"/>
    <x v="5"/>
    <s v="fill_color=vvlgrey,id=TF6"/>
  </r>
  <r>
    <x v="525"/>
    <x v="6"/>
    <s v="fill_color=vvlgrey,id=TF7"/>
  </r>
  <r>
    <x v="525"/>
    <x v="7"/>
    <s v="fill_color=vvlgrey,id=TF8"/>
  </r>
  <r>
    <x v="525"/>
    <x v="8"/>
    <s v="fill_color=vvlgrey,id=TF9"/>
  </r>
  <r>
    <x v="525"/>
    <x v="9"/>
    <s v="fill_color=vvlgrey,id=TF10"/>
  </r>
  <r>
    <x v="525"/>
    <x v="10"/>
    <s v="fill_color=vvlgrey,id=TF11"/>
  </r>
  <r>
    <x v="525"/>
    <x v="11"/>
    <s v="fill_color=vvlgrey,id=TF12"/>
  </r>
  <r>
    <x v="526"/>
    <x v="0"/>
    <s v="fill_color=vvlgrey,id=TF1"/>
  </r>
  <r>
    <x v="526"/>
    <x v="1"/>
    <s v="fill_color=vvlgrey,id=TF2"/>
  </r>
  <r>
    <x v="526"/>
    <x v="2"/>
    <s v="fill_color=vvlgrey,id=TF3"/>
  </r>
  <r>
    <x v="526"/>
    <x v="3"/>
    <s v="fill_color=vvlgrey,id=TF4"/>
  </r>
  <r>
    <x v="526"/>
    <x v="4"/>
    <s v="fill_color=vvlgrey,id=TF5"/>
  </r>
  <r>
    <x v="526"/>
    <x v="5"/>
    <s v="fill_color=vvlgrey,id=TF6"/>
  </r>
  <r>
    <x v="526"/>
    <x v="6"/>
    <s v="fill_color=vvlgrey,id=TF7"/>
  </r>
  <r>
    <x v="526"/>
    <x v="7"/>
    <s v="fill_color=vvlgrey,id=TF8"/>
  </r>
  <r>
    <x v="526"/>
    <x v="8"/>
    <s v="fill_color=vvlgrey,id=TF9"/>
  </r>
  <r>
    <x v="526"/>
    <x v="9"/>
    <s v="fill_color=vvlgrey,id=TF10"/>
  </r>
  <r>
    <x v="526"/>
    <x v="10"/>
    <s v="fill_color=vvlgrey,id=TF11"/>
  </r>
  <r>
    <x v="526"/>
    <x v="11"/>
    <s v="fill_color=vvlgrey,id=TF12"/>
  </r>
  <r>
    <x v="527"/>
    <x v="0"/>
    <s v="fill_color=vvlgrey,id=TF1"/>
  </r>
  <r>
    <x v="527"/>
    <x v="1"/>
    <s v="fill_color=vvlgrey,id=TF2"/>
  </r>
  <r>
    <x v="527"/>
    <x v="2"/>
    <s v="fill_color=vvlgrey,id=TF3"/>
  </r>
  <r>
    <x v="527"/>
    <x v="3"/>
    <s v="fill_color=vvlgrey,id=TF4"/>
  </r>
  <r>
    <x v="527"/>
    <x v="4"/>
    <s v="fill_color=vvlgrey,id=TF5"/>
  </r>
  <r>
    <x v="527"/>
    <x v="5"/>
    <s v="fill_color=vvlgrey,id=TF6"/>
  </r>
  <r>
    <x v="527"/>
    <x v="6"/>
    <s v="fill_color=vvlgrey,id=TF7"/>
  </r>
  <r>
    <x v="527"/>
    <x v="7"/>
    <s v="fill_color=vvlgrey,id=TF8"/>
  </r>
  <r>
    <x v="527"/>
    <x v="8"/>
    <s v="fill_color=vvlgrey,id=TF9"/>
  </r>
  <r>
    <x v="527"/>
    <x v="9"/>
    <s v="fill_color=vvlgrey,id=TF10"/>
  </r>
  <r>
    <x v="527"/>
    <x v="10"/>
    <s v="fill_color=vvlgrey,id=TF11"/>
  </r>
  <r>
    <x v="527"/>
    <x v="11"/>
    <s v="fill_color=vvlgrey,id=TF12"/>
  </r>
  <r>
    <x v="528"/>
    <x v="0"/>
    <s v="fill_color=vvlgrey,id=TF1"/>
  </r>
  <r>
    <x v="528"/>
    <x v="1"/>
    <s v="fill_color=vvlgrey,id=TF2"/>
  </r>
  <r>
    <x v="528"/>
    <x v="2"/>
    <s v="fill_color=vvlgrey,id=TF3"/>
  </r>
  <r>
    <x v="528"/>
    <x v="3"/>
    <s v="fill_color=vvlgrey,id=TF4"/>
  </r>
  <r>
    <x v="528"/>
    <x v="4"/>
    <s v="fill_color=vvlgrey,id=TF5"/>
  </r>
  <r>
    <x v="528"/>
    <x v="5"/>
    <s v="fill_color=vvlgrey,id=TF6"/>
  </r>
  <r>
    <x v="528"/>
    <x v="6"/>
    <s v="fill_color=vvlgrey,id=TF7"/>
  </r>
  <r>
    <x v="528"/>
    <x v="7"/>
    <s v="fill_color=vvlgrey,id=TF8"/>
  </r>
  <r>
    <x v="528"/>
    <x v="8"/>
    <s v="fill_color=vvlgrey,id=TF9"/>
  </r>
  <r>
    <x v="528"/>
    <x v="9"/>
    <s v="fill_color=vvlgrey,id=TF10"/>
  </r>
  <r>
    <x v="528"/>
    <x v="10"/>
    <s v="fill_color=vvlgrey,id=TF11"/>
  </r>
  <r>
    <x v="528"/>
    <x v="11"/>
    <s v="fill_color=vvlgrey,id=TF12"/>
  </r>
  <r>
    <x v="529"/>
    <x v="0"/>
    <s v="fill_color=vvlgrey,id=TF1"/>
  </r>
  <r>
    <x v="529"/>
    <x v="1"/>
    <s v="fill_color=vvlgrey,id=TF2"/>
  </r>
  <r>
    <x v="529"/>
    <x v="2"/>
    <s v="fill_color=vvlgrey,id=TF3"/>
  </r>
  <r>
    <x v="529"/>
    <x v="3"/>
    <s v="fill_color=vvlgrey,id=TF4"/>
  </r>
  <r>
    <x v="529"/>
    <x v="4"/>
    <s v="fill_color=vvlgrey,id=TF5"/>
  </r>
  <r>
    <x v="529"/>
    <x v="5"/>
    <s v="fill_color=vvlgrey,id=TF6"/>
  </r>
  <r>
    <x v="529"/>
    <x v="6"/>
    <s v="fill_color=vvlgrey,id=TF7"/>
  </r>
  <r>
    <x v="529"/>
    <x v="7"/>
    <s v="fill_color=vvlgrey,id=TF8"/>
  </r>
  <r>
    <x v="529"/>
    <x v="8"/>
    <s v="fill_color=vvlgrey,id=TF9"/>
  </r>
  <r>
    <x v="529"/>
    <x v="9"/>
    <s v="fill_color=vvlgrey,id=TF10"/>
  </r>
  <r>
    <x v="529"/>
    <x v="10"/>
    <s v="fill_color=vvlgrey,id=TF11"/>
  </r>
  <r>
    <x v="529"/>
    <x v="11"/>
    <s v="fill_color=vvlgrey,id=TF12"/>
  </r>
  <r>
    <x v="530"/>
    <x v="0"/>
    <s v="fill_color=vvlgrey,id=TF1"/>
  </r>
  <r>
    <x v="530"/>
    <x v="1"/>
    <s v="fill_color=vvlgrey,id=TF2"/>
  </r>
  <r>
    <x v="530"/>
    <x v="2"/>
    <s v="fill_color=vvlgrey,id=TF3"/>
  </r>
  <r>
    <x v="530"/>
    <x v="3"/>
    <s v="fill_color=vvlgrey,id=TF4"/>
  </r>
  <r>
    <x v="530"/>
    <x v="4"/>
    <s v="fill_color=vvlgrey,id=TF5"/>
  </r>
  <r>
    <x v="530"/>
    <x v="5"/>
    <s v="fill_color=vvlgrey,id=TF6"/>
  </r>
  <r>
    <x v="530"/>
    <x v="6"/>
    <s v="fill_color=vvlgrey,id=TF7"/>
  </r>
  <r>
    <x v="530"/>
    <x v="7"/>
    <s v="fill_color=vvlgrey,id=TF8"/>
  </r>
  <r>
    <x v="530"/>
    <x v="8"/>
    <s v="fill_color=vvlgrey,id=TF9"/>
  </r>
  <r>
    <x v="530"/>
    <x v="9"/>
    <s v="fill_color=vvlgrey,id=TF10"/>
  </r>
  <r>
    <x v="530"/>
    <x v="10"/>
    <s v="fill_color=vvlgrey,id=TF11"/>
  </r>
  <r>
    <x v="530"/>
    <x v="11"/>
    <s v="fill_color=vvlgrey,id=TF12"/>
  </r>
  <r>
    <x v="531"/>
    <x v="0"/>
    <s v="fill_color=vvlgrey,id=TF1"/>
  </r>
  <r>
    <x v="531"/>
    <x v="1"/>
    <s v="fill_color=vvlgrey,id=TF2"/>
  </r>
  <r>
    <x v="531"/>
    <x v="2"/>
    <s v="fill_color=vvlgrey,id=TF3"/>
  </r>
  <r>
    <x v="531"/>
    <x v="3"/>
    <s v="fill_color=vvlgrey,id=TF4"/>
  </r>
  <r>
    <x v="531"/>
    <x v="4"/>
    <s v="fill_color=vvlgrey,id=TF5"/>
  </r>
  <r>
    <x v="531"/>
    <x v="5"/>
    <s v="fill_color=vvlgrey,id=TF6"/>
  </r>
  <r>
    <x v="531"/>
    <x v="6"/>
    <s v="fill_color=vvlgrey,id=TF7"/>
  </r>
  <r>
    <x v="531"/>
    <x v="7"/>
    <s v="fill_color=vvlgrey,id=TF8"/>
  </r>
  <r>
    <x v="531"/>
    <x v="8"/>
    <s v="fill_color=vvlgrey,id=TF9"/>
  </r>
  <r>
    <x v="531"/>
    <x v="9"/>
    <s v="fill_color=vvlgrey,id=TF10"/>
  </r>
  <r>
    <x v="531"/>
    <x v="10"/>
    <s v="fill_color=vvlgrey,id=TF11"/>
  </r>
  <r>
    <x v="531"/>
    <x v="11"/>
    <s v="fill_color=vvlgrey,id=TF12"/>
  </r>
  <r>
    <x v="532"/>
    <x v="0"/>
    <s v="fill_color=vvlgrey,id=TF1"/>
  </r>
  <r>
    <x v="532"/>
    <x v="1"/>
    <s v="fill_color=vvlgrey,id=TF2"/>
  </r>
  <r>
    <x v="532"/>
    <x v="2"/>
    <s v="fill_color=vvlgrey,id=TF3"/>
  </r>
  <r>
    <x v="532"/>
    <x v="3"/>
    <s v="fill_color=vvlgrey,id=TF4"/>
  </r>
  <r>
    <x v="532"/>
    <x v="4"/>
    <s v="fill_color=vvlgrey,id=TF5"/>
  </r>
  <r>
    <x v="532"/>
    <x v="5"/>
    <s v="fill_color=vvlgrey,id=TF6"/>
  </r>
  <r>
    <x v="532"/>
    <x v="6"/>
    <s v="fill_color=vvlgrey,id=TF7"/>
  </r>
  <r>
    <x v="532"/>
    <x v="7"/>
    <s v="fill_color=vvlgrey,id=TF8"/>
  </r>
  <r>
    <x v="532"/>
    <x v="8"/>
    <s v="fill_color=vvlgrey,id=TF9"/>
  </r>
  <r>
    <x v="532"/>
    <x v="9"/>
    <s v="fill_color=vvlgrey,id=TF10"/>
  </r>
  <r>
    <x v="532"/>
    <x v="10"/>
    <s v="fill_color=vvlgrey,id=TF11"/>
  </r>
  <r>
    <x v="532"/>
    <x v="11"/>
    <s v="fill_color=vvlgrey,id=TF12"/>
  </r>
  <r>
    <x v="533"/>
    <x v="0"/>
    <s v="fill_color=vvlgrey,id=TF1"/>
  </r>
  <r>
    <x v="533"/>
    <x v="1"/>
    <s v="fill_color=vvlgrey,id=TF2"/>
  </r>
  <r>
    <x v="533"/>
    <x v="2"/>
    <s v="fill_color=vvlgrey,id=TF3"/>
  </r>
  <r>
    <x v="533"/>
    <x v="3"/>
    <s v="fill_color=vvlgrey,id=TF4"/>
  </r>
  <r>
    <x v="533"/>
    <x v="4"/>
    <s v="fill_color=vvlgrey,id=TF5"/>
  </r>
  <r>
    <x v="533"/>
    <x v="5"/>
    <s v="fill_color=vvlgrey,id=TF6"/>
  </r>
  <r>
    <x v="533"/>
    <x v="6"/>
    <s v="fill_color=vvlgrey,id=TF7"/>
  </r>
  <r>
    <x v="533"/>
    <x v="7"/>
    <s v="fill_color=vvlgrey,id=TF8"/>
  </r>
  <r>
    <x v="533"/>
    <x v="8"/>
    <s v="fill_color=vvlgrey,id=TF9"/>
  </r>
  <r>
    <x v="533"/>
    <x v="9"/>
    <s v="fill_color=vvlgrey,id=TF10"/>
  </r>
  <r>
    <x v="533"/>
    <x v="10"/>
    <s v="fill_color=vvlgrey,id=TF11"/>
  </r>
  <r>
    <x v="533"/>
    <x v="11"/>
    <s v="fill_color=vvlgrey,id=TF12"/>
  </r>
  <r>
    <x v="534"/>
    <x v="0"/>
    <s v="fill_color=vvlgrey,id=TF1"/>
  </r>
  <r>
    <x v="534"/>
    <x v="1"/>
    <s v="fill_color=vvlgrey,id=TF2"/>
  </r>
  <r>
    <x v="534"/>
    <x v="2"/>
    <s v="fill_color=vvlgrey,id=TF3"/>
  </r>
  <r>
    <x v="534"/>
    <x v="3"/>
    <s v="fill_color=vvlgrey,id=TF4"/>
  </r>
  <r>
    <x v="534"/>
    <x v="4"/>
    <s v="fill_color=vvlgrey,id=TF5"/>
  </r>
  <r>
    <x v="534"/>
    <x v="5"/>
    <s v="fill_color=vvlgrey,id=TF6"/>
  </r>
  <r>
    <x v="534"/>
    <x v="6"/>
    <s v="fill_color=vvlgrey,id=TF7"/>
  </r>
  <r>
    <x v="534"/>
    <x v="7"/>
    <s v="fill_color=vvlgrey,id=TF8"/>
  </r>
  <r>
    <x v="534"/>
    <x v="8"/>
    <s v="fill_color=vvlgrey,id=TF9"/>
  </r>
  <r>
    <x v="534"/>
    <x v="9"/>
    <s v="fill_color=vvlgrey,id=TF10"/>
  </r>
  <r>
    <x v="534"/>
    <x v="10"/>
    <s v="fill_color=vvlgrey,id=TF11"/>
  </r>
  <r>
    <x v="534"/>
    <x v="11"/>
    <s v="fill_color=vvlgrey,id=TF12"/>
  </r>
  <r>
    <x v="535"/>
    <x v="0"/>
    <s v="fill_color=vvlgrey,id=TF1"/>
  </r>
  <r>
    <x v="535"/>
    <x v="1"/>
    <s v="fill_color=vvlgrey,id=TF2"/>
  </r>
  <r>
    <x v="535"/>
    <x v="2"/>
    <s v="fill_color=vvlgrey,id=TF3"/>
  </r>
  <r>
    <x v="535"/>
    <x v="3"/>
    <s v="fill_color=vvlgrey,id=TF4"/>
  </r>
  <r>
    <x v="535"/>
    <x v="4"/>
    <s v="fill_color=vvlgrey,id=TF5"/>
  </r>
  <r>
    <x v="535"/>
    <x v="5"/>
    <s v="fill_color=vvlgrey,id=TF6"/>
  </r>
  <r>
    <x v="535"/>
    <x v="6"/>
    <s v="fill_color=vvlgrey,id=TF7"/>
  </r>
  <r>
    <x v="535"/>
    <x v="7"/>
    <s v="fill_color=vvlgrey,id=TF8"/>
  </r>
  <r>
    <x v="535"/>
    <x v="8"/>
    <s v="fill_color=vvlgrey,id=TF9"/>
  </r>
  <r>
    <x v="535"/>
    <x v="9"/>
    <s v="fill_color=vvlgrey,id=TF10"/>
  </r>
  <r>
    <x v="535"/>
    <x v="10"/>
    <s v="fill_color=vvlgrey,id=TF11"/>
  </r>
  <r>
    <x v="535"/>
    <x v="11"/>
    <s v="fill_color=vvlgrey,id=TF12"/>
  </r>
  <r>
    <x v="536"/>
    <x v="0"/>
    <s v="fill_color=vvlgrey,id=TF1"/>
  </r>
  <r>
    <x v="536"/>
    <x v="1"/>
    <s v="fill_color=vvlgrey,id=TF2"/>
  </r>
  <r>
    <x v="536"/>
    <x v="2"/>
    <s v="fill_color=vvlgrey,id=TF3"/>
  </r>
  <r>
    <x v="536"/>
    <x v="3"/>
    <s v="fill_color=vvlgrey,id=TF4"/>
  </r>
  <r>
    <x v="536"/>
    <x v="4"/>
    <s v="fill_color=vvlgrey,id=TF5"/>
  </r>
  <r>
    <x v="536"/>
    <x v="5"/>
    <s v="fill_color=vvlgrey,id=TF6"/>
  </r>
  <r>
    <x v="536"/>
    <x v="6"/>
    <s v="fill_color=vvlgrey,id=TF7"/>
  </r>
  <r>
    <x v="536"/>
    <x v="7"/>
    <s v="fill_color=vvlgrey,id=TF8"/>
  </r>
  <r>
    <x v="536"/>
    <x v="8"/>
    <s v="fill_color=vvlgrey,id=TF9"/>
  </r>
  <r>
    <x v="536"/>
    <x v="9"/>
    <s v="fill_color=vvlgrey,id=TF10"/>
  </r>
  <r>
    <x v="536"/>
    <x v="10"/>
    <s v="fill_color=vvlgrey,id=TF11"/>
  </r>
  <r>
    <x v="536"/>
    <x v="11"/>
    <s v="fill_color=vvlgrey,id=TF12"/>
  </r>
  <r>
    <x v="537"/>
    <x v="0"/>
    <s v="fill_color=vvlgrey,id=TF1"/>
  </r>
  <r>
    <x v="537"/>
    <x v="1"/>
    <s v="fill_color=vvlgrey,id=TF2"/>
  </r>
  <r>
    <x v="537"/>
    <x v="2"/>
    <s v="fill_color=vvlgrey,id=TF3"/>
  </r>
  <r>
    <x v="537"/>
    <x v="3"/>
    <s v="fill_color=vvlgrey,id=TF4"/>
  </r>
  <r>
    <x v="537"/>
    <x v="4"/>
    <s v="fill_color=vvlgrey,id=TF5"/>
  </r>
  <r>
    <x v="537"/>
    <x v="5"/>
    <s v="fill_color=vvlgrey,id=TF6"/>
  </r>
  <r>
    <x v="537"/>
    <x v="6"/>
    <s v="fill_color=vvlgrey,id=TF7"/>
  </r>
  <r>
    <x v="537"/>
    <x v="7"/>
    <s v="fill_color=vvlgrey,id=TF8"/>
  </r>
  <r>
    <x v="537"/>
    <x v="8"/>
    <s v="fill_color=vvlgrey,id=TF9"/>
  </r>
  <r>
    <x v="537"/>
    <x v="9"/>
    <s v="fill_color=vvlgrey,id=TF10"/>
  </r>
  <r>
    <x v="537"/>
    <x v="10"/>
    <s v="fill_color=vvlgrey,id=TF11"/>
  </r>
  <r>
    <x v="537"/>
    <x v="11"/>
    <s v="fill_color=vvlgrey,id=TF12"/>
  </r>
  <r>
    <x v="538"/>
    <x v="0"/>
    <s v="fill_color=vvlgrey,id=TF1"/>
  </r>
  <r>
    <x v="538"/>
    <x v="1"/>
    <s v="fill_color=vvlgrey,id=TF2"/>
  </r>
  <r>
    <x v="538"/>
    <x v="2"/>
    <s v="fill_color=vvlgrey,id=TF3"/>
  </r>
  <r>
    <x v="538"/>
    <x v="3"/>
    <s v="fill_color=vvlgrey,id=TF4"/>
  </r>
  <r>
    <x v="538"/>
    <x v="4"/>
    <s v="fill_color=vvlgrey,id=TF5"/>
  </r>
  <r>
    <x v="538"/>
    <x v="5"/>
    <s v="fill_color=vvlgrey,id=TF6"/>
  </r>
  <r>
    <x v="538"/>
    <x v="6"/>
    <s v="fill_color=vvlgrey,id=TF7"/>
  </r>
  <r>
    <x v="538"/>
    <x v="7"/>
    <s v="fill_color=vvlgrey,id=TF8"/>
  </r>
  <r>
    <x v="538"/>
    <x v="8"/>
    <s v="fill_color=vvlgrey,id=TF9"/>
  </r>
  <r>
    <x v="538"/>
    <x v="9"/>
    <s v="fill_color=vvlgrey,id=TF10"/>
  </r>
  <r>
    <x v="538"/>
    <x v="10"/>
    <s v="fill_color=vvlgrey,id=TF11"/>
  </r>
  <r>
    <x v="538"/>
    <x v="11"/>
    <s v="fill_color=vvlgrey,id=TF12"/>
  </r>
  <r>
    <x v="539"/>
    <x v="0"/>
    <s v="fill_color=vvlgrey,id=TF1"/>
  </r>
  <r>
    <x v="539"/>
    <x v="1"/>
    <s v="fill_color=vvlgrey,id=TF2"/>
  </r>
  <r>
    <x v="539"/>
    <x v="2"/>
    <s v="fill_color=yellow,id=TF3"/>
  </r>
  <r>
    <x v="539"/>
    <x v="3"/>
    <s v="fill_color=yellow,id=TF4"/>
  </r>
  <r>
    <x v="539"/>
    <x v="4"/>
    <s v="fill_color=vvlgrey,id=TF5"/>
  </r>
  <r>
    <x v="539"/>
    <x v="5"/>
    <s v="fill_color=vvlgrey,id=TF6"/>
  </r>
  <r>
    <x v="539"/>
    <x v="6"/>
    <s v="fill_color=vvlgrey,id=TF7"/>
  </r>
  <r>
    <x v="539"/>
    <x v="7"/>
    <s v="fill_color=yellow,id=TF8"/>
  </r>
  <r>
    <x v="539"/>
    <x v="8"/>
    <s v="fill_color=vvlgrey,id=TF9"/>
  </r>
  <r>
    <x v="539"/>
    <x v="9"/>
    <s v="fill_color=vvlgrey,id=TF10"/>
  </r>
  <r>
    <x v="539"/>
    <x v="10"/>
    <s v="fill_color=yellow,id=TF11"/>
  </r>
  <r>
    <x v="539"/>
    <x v="11"/>
    <s v="fill_color=vvlgrey,id=TF12"/>
  </r>
  <r>
    <x v="540"/>
    <x v="0"/>
    <s v="fill_color=vvlgrey,id=TF1"/>
  </r>
  <r>
    <x v="540"/>
    <x v="1"/>
    <s v="fill_color=vvlgrey,id=TF2"/>
  </r>
  <r>
    <x v="540"/>
    <x v="2"/>
    <s v="fill_color=dblue,id=TF3"/>
  </r>
  <r>
    <x v="540"/>
    <x v="3"/>
    <s v="fill_color=yellow,id=TF4"/>
  </r>
  <r>
    <x v="540"/>
    <x v="4"/>
    <s v="fill_color=vvlgrey,id=TF5"/>
  </r>
  <r>
    <x v="540"/>
    <x v="5"/>
    <s v="fill_color=vvlgrey,id=TF6"/>
  </r>
  <r>
    <x v="540"/>
    <x v="6"/>
    <s v="fill_color=vvlgrey,id=TF7"/>
  </r>
  <r>
    <x v="540"/>
    <x v="7"/>
    <s v="fill_color=yellow,id=TF8"/>
  </r>
  <r>
    <x v="540"/>
    <x v="8"/>
    <s v="fill_color=vvlgrey,id=TF9"/>
  </r>
  <r>
    <x v="540"/>
    <x v="9"/>
    <s v="fill_color=vvlgrey,id=TF10"/>
  </r>
  <r>
    <x v="540"/>
    <x v="10"/>
    <s v="fill_color=dred,id=TF11"/>
  </r>
  <r>
    <x v="540"/>
    <x v="11"/>
    <s v="fill_color=vvlgrey,id=TF12"/>
  </r>
  <r>
    <x v="541"/>
    <x v="0"/>
    <s v="fill_color=vvlgrey,id=TF1"/>
  </r>
  <r>
    <x v="541"/>
    <x v="1"/>
    <s v="fill_color=vvlgrey,id=TF2"/>
  </r>
  <r>
    <x v="541"/>
    <x v="2"/>
    <s v="fill_color=vvlgrey,id=TF3"/>
  </r>
  <r>
    <x v="541"/>
    <x v="3"/>
    <s v="fill_color=vvlgrey,id=TF4"/>
  </r>
  <r>
    <x v="541"/>
    <x v="4"/>
    <s v="fill_color=vvlgrey,id=TF5"/>
  </r>
  <r>
    <x v="541"/>
    <x v="5"/>
    <s v="fill_color=vvlgrey,id=TF6"/>
  </r>
  <r>
    <x v="541"/>
    <x v="6"/>
    <s v="fill_color=vvlgrey,id=TF7"/>
  </r>
  <r>
    <x v="541"/>
    <x v="7"/>
    <s v="fill_color=vvlgrey,id=TF8"/>
  </r>
  <r>
    <x v="541"/>
    <x v="8"/>
    <s v="fill_color=vvlgrey,id=TF9"/>
  </r>
  <r>
    <x v="541"/>
    <x v="9"/>
    <s v="fill_color=vvlgrey,id=TF10"/>
  </r>
  <r>
    <x v="541"/>
    <x v="10"/>
    <s v="fill_color=vvlgrey,id=TF11"/>
  </r>
  <r>
    <x v="541"/>
    <x v="11"/>
    <s v="fill_color=vvlgrey,id=TF12"/>
  </r>
  <r>
    <x v="542"/>
    <x v="0"/>
    <s v="fill_color=vvlgrey,id=TF1"/>
  </r>
  <r>
    <x v="542"/>
    <x v="1"/>
    <s v="fill_color=vvlgrey,id=TF2"/>
  </r>
  <r>
    <x v="542"/>
    <x v="2"/>
    <s v="fill_color=dblue,id=TF3"/>
  </r>
  <r>
    <x v="542"/>
    <x v="3"/>
    <s v="fill_color=vvlgrey,id=TF4"/>
  </r>
  <r>
    <x v="542"/>
    <x v="4"/>
    <s v="fill_color=vvlgrey,id=TF5"/>
  </r>
  <r>
    <x v="542"/>
    <x v="5"/>
    <s v="fill_color=vvlgrey,id=TF6"/>
  </r>
  <r>
    <x v="542"/>
    <x v="6"/>
    <s v="fill_color=yellow,id=TF7"/>
  </r>
  <r>
    <x v="542"/>
    <x v="7"/>
    <s v="fill_color=vvlgrey,id=TF8"/>
  </r>
  <r>
    <x v="542"/>
    <x v="8"/>
    <s v="fill_color=vvlgrey,id=TF9"/>
  </r>
  <r>
    <x v="542"/>
    <x v="9"/>
    <s v="fill_color=vvlgrey,id=TF10"/>
  </r>
  <r>
    <x v="542"/>
    <x v="10"/>
    <s v="fill_color=yellow,id=TF11"/>
  </r>
  <r>
    <x v="542"/>
    <x v="11"/>
    <s v="fill_color=vvlgrey,id=TF12"/>
  </r>
  <r>
    <x v="543"/>
    <x v="0"/>
    <s v="fill_color=vvlgrey,id=TF1"/>
  </r>
  <r>
    <x v="543"/>
    <x v="1"/>
    <s v="fill_color=vvlgrey,id=TF2"/>
  </r>
  <r>
    <x v="543"/>
    <x v="2"/>
    <s v="fill_color=yellow,id=TF3"/>
  </r>
  <r>
    <x v="543"/>
    <x v="3"/>
    <s v="fill_color=vvlgrey,id=TF4"/>
  </r>
  <r>
    <x v="543"/>
    <x v="4"/>
    <s v="fill_color=vvlgrey,id=TF5"/>
  </r>
  <r>
    <x v="543"/>
    <x v="5"/>
    <s v="fill_color=vvlgrey,id=TF6"/>
  </r>
  <r>
    <x v="543"/>
    <x v="6"/>
    <s v="fill_color=yellow,id=TF7"/>
  </r>
  <r>
    <x v="543"/>
    <x v="7"/>
    <s v="fill_color=vvlgrey,id=TF8"/>
  </r>
  <r>
    <x v="543"/>
    <x v="8"/>
    <s v="fill_color=vvlgrey,id=TF9"/>
  </r>
  <r>
    <x v="543"/>
    <x v="9"/>
    <s v="fill_color=vvlgrey,id=TF10"/>
  </r>
  <r>
    <x v="543"/>
    <x v="10"/>
    <s v="fill_color=dred,id=TF11"/>
  </r>
  <r>
    <x v="543"/>
    <x v="11"/>
    <s v="fill_color=vvlgrey,id=TF12"/>
  </r>
  <r>
    <x v="544"/>
    <x v="0"/>
    <s v="fill_color=vvlgrey,id=TF1"/>
  </r>
  <r>
    <x v="544"/>
    <x v="1"/>
    <s v="fill_color=vvlgrey,id=TF2"/>
  </r>
  <r>
    <x v="544"/>
    <x v="2"/>
    <s v="fill_color=yellow,id=TF3"/>
  </r>
  <r>
    <x v="544"/>
    <x v="3"/>
    <s v="fill_color=vvlgrey,id=TF4"/>
  </r>
  <r>
    <x v="544"/>
    <x v="4"/>
    <s v="fill_color=vvlgrey,id=TF5"/>
  </r>
  <r>
    <x v="544"/>
    <x v="5"/>
    <s v="fill_color=vvlgrey,id=TF6"/>
  </r>
  <r>
    <x v="544"/>
    <x v="6"/>
    <s v="fill_color=vvlgrey,id=TF7"/>
  </r>
  <r>
    <x v="544"/>
    <x v="7"/>
    <s v="fill_color=vvlgrey,id=TF8"/>
  </r>
  <r>
    <x v="544"/>
    <x v="8"/>
    <s v="fill_color=vvlgrey,id=TF9"/>
  </r>
  <r>
    <x v="544"/>
    <x v="9"/>
    <s v="fill_color=vvlgrey,id=TF10"/>
  </r>
  <r>
    <x v="544"/>
    <x v="10"/>
    <s v="fill_color=yellow,id=TF11"/>
  </r>
  <r>
    <x v="544"/>
    <x v="11"/>
    <s v="fill_color=vvlgrey,id=TF12"/>
  </r>
  <r>
    <x v="545"/>
    <x v="0"/>
    <s v="fill_color=vvlgrey,id=TF1"/>
  </r>
  <r>
    <x v="545"/>
    <x v="1"/>
    <s v="fill_color=vvlgrey,id=TF2"/>
  </r>
  <r>
    <x v="545"/>
    <x v="2"/>
    <s v="fill_color=vvlgrey,id=TF3"/>
  </r>
  <r>
    <x v="545"/>
    <x v="3"/>
    <s v="fill_color=vvlgrey,id=TF4"/>
  </r>
  <r>
    <x v="545"/>
    <x v="4"/>
    <s v="fill_color=vvlgrey,id=TF5"/>
  </r>
  <r>
    <x v="545"/>
    <x v="5"/>
    <s v="fill_color=vvlgrey,id=TF6"/>
  </r>
  <r>
    <x v="545"/>
    <x v="6"/>
    <s v="fill_color=vvlgrey,id=TF7"/>
  </r>
  <r>
    <x v="545"/>
    <x v="7"/>
    <s v="fill_color=vvlgrey,id=TF8"/>
  </r>
  <r>
    <x v="545"/>
    <x v="8"/>
    <s v="fill_color=vvlgrey,id=TF9"/>
  </r>
  <r>
    <x v="545"/>
    <x v="9"/>
    <s v="fill_color=vvlgrey,id=TF10"/>
  </r>
  <r>
    <x v="545"/>
    <x v="10"/>
    <s v="fill_color=vvlgrey,id=TF11"/>
  </r>
  <r>
    <x v="545"/>
    <x v="11"/>
    <s v="fill_color=vvlgrey,id=TF12"/>
  </r>
  <r>
    <x v="546"/>
    <x v="0"/>
    <s v="fill_color=vvlgrey,id=TF1"/>
  </r>
  <r>
    <x v="546"/>
    <x v="1"/>
    <s v="fill_color=vvlgrey,id=TF2"/>
  </r>
  <r>
    <x v="546"/>
    <x v="2"/>
    <s v="fill_color=vvlgrey,id=TF3"/>
  </r>
  <r>
    <x v="546"/>
    <x v="3"/>
    <s v="fill_color=vvlgrey,id=TF4"/>
  </r>
  <r>
    <x v="546"/>
    <x v="4"/>
    <s v="fill_color=vvlgrey,id=TF5"/>
  </r>
  <r>
    <x v="546"/>
    <x v="5"/>
    <s v="fill_color=vvlgrey,id=TF6"/>
  </r>
  <r>
    <x v="546"/>
    <x v="6"/>
    <s v="fill_color=vvlgrey,id=TF7"/>
  </r>
  <r>
    <x v="546"/>
    <x v="7"/>
    <s v="fill_color=vvlgrey,id=TF8"/>
  </r>
  <r>
    <x v="546"/>
    <x v="8"/>
    <s v="fill_color=vvlgrey,id=TF9"/>
  </r>
  <r>
    <x v="546"/>
    <x v="9"/>
    <s v="fill_color=vvlgrey,id=TF10"/>
  </r>
  <r>
    <x v="546"/>
    <x v="10"/>
    <s v="fill_color=vvlgrey,id=TF11"/>
  </r>
  <r>
    <x v="546"/>
    <x v="11"/>
    <s v="fill_color=vvlgrey,id=TF12"/>
  </r>
  <r>
    <x v="547"/>
    <x v="0"/>
    <s v="fill_color=vvlgrey,id=TF1"/>
  </r>
  <r>
    <x v="547"/>
    <x v="1"/>
    <s v="fill_color=vvlgrey,id=TF2"/>
  </r>
  <r>
    <x v="547"/>
    <x v="2"/>
    <s v="fill_color=vvlgrey,id=TF3"/>
  </r>
  <r>
    <x v="547"/>
    <x v="3"/>
    <s v="fill_color=vvlgrey,id=TF4"/>
  </r>
  <r>
    <x v="547"/>
    <x v="4"/>
    <s v="fill_color=vvlgrey,id=TF5"/>
  </r>
  <r>
    <x v="547"/>
    <x v="5"/>
    <s v="fill_color=vvlgrey,id=TF6"/>
  </r>
  <r>
    <x v="547"/>
    <x v="6"/>
    <s v="fill_color=vvlgrey,id=TF7"/>
  </r>
  <r>
    <x v="547"/>
    <x v="7"/>
    <s v="fill_color=vvlgrey,id=TF8"/>
  </r>
  <r>
    <x v="547"/>
    <x v="8"/>
    <s v="fill_color=vvlgrey,id=TF9"/>
  </r>
  <r>
    <x v="547"/>
    <x v="9"/>
    <s v="fill_color=vvlgrey,id=TF10"/>
  </r>
  <r>
    <x v="547"/>
    <x v="10"/>
    <s v="fill_color=vvlgrey,id=TF11"/>
  </r>
  <r>
    <x v="547"/>
    <x v="11"/>
    <s v="fill_color=vvlgrey,id=TF12"/>
  </r>
  <r>
    <x v="548"/>
    <x v="0"/>
    <s v="fill_color=vvlgrey,id=TF1"/>
  </r>
  <r>
    <x v="548"/>
    <x v="1"/>
    <s v="fill_color=vvlgrey,id=TF2"/>
  </r>
  <r>
    <x v="548"/>
    <x v="2"/>
    <s v="fill_color=vvlgrey,id=TF3"/>
  </r>
  <r>
    <x v="548"/>
    <x v="3"/>
    <s v="fill_color=vvlgrey,id=TF4"/>
  </r>
  <r>
    <x v="548"/>
    <x v="4"/>
    <s v="fill_color=vvlgrey,id=TF5"/>
  </r>
  <r>
    <x v="548"/>
    <x v="5"/>
    <s v="fill_color=vvlgrey,id=TF6"/>
  </r>
  <r>
    <x v="548"/>
    <x v="6"/>
    <s v="fill_color=vvlgrey,id=TF7"/>
  </r>
  <r>
    <x v="548"/>
    <x v="7"/>
    <s v="fill_color=vvlgrey,id=TF8"/>
  </r>
  <r>
    <x v="548"/>
    <x v="8"/>
    <s v="fill_color=vvlgrey,id=TF9"/>
  </r>
  <r>
    <x v="548"/>
    <x v="9"/>
    <s v="fill_color=vvlgrey,id=TF10"/>
  </r>
  <r>
    <x v="548"/>
    <x v="10"/>
    <s v="fill_color=vvlgrey,id=TF11"/>
  </r>
  <r>
    <x v="548"/>
    <x v="11"/>
    <s v="fill_color=vvlgrey,id=TF12"/>
  </r>
  <r>
    <x v="549"/>
    <x v="0"/>
    <s v="fill_color=vvlgrey,id=TF1"/>
  </r>
  <r>
    <x v="549"/>
    <x v="1"/>
    <s v="fill_color=vvlgrey,id=TF2"/>
  </r>
  <r>
    <x v="549"/>
    <x v="2"/>
    <s v="fill_color=vvlgrey,id=TF3"/>
  </r>
  <r>
    <x v="549"/>
    <x v="3"/>
    <s v="fill_color=vvlgrey,id=TF4"/>
  </r>
  <r>
    <x v="549"/>
    <x v="4"/>
    <s v="fill_color=vvlgrey,id=TF5"/>
  </r>
  <r>
    <x v="549"/>
    <x v="5"/>
    <s v="fill_color=vvlgrey,id=TF6"/>
  </r>
  <r>
    <x v="549"/>
    <x v="6"/>
    <s v="fill_color=vvlgrey,id=TF7"/>
  </r>
  <r>
    <x v="549"/>
    <x v="7"/>
    <s v="fill_color=vvlgrey,id=TF8"/>
  </r>
  <r>
    <x v="549"/>
    <x v="8"/>
    <s v="fill_color=vvlgrey,id=TF9"/>
  </r>
  <r>
    <x v="549"/>
    <x v="9"/>
    <s v="fill_color=vvlgrey,id=TF10"/>
  </r>
  <r>
    <x v="549"/>
    <x v="10"/>
    <s v="fill_color=vvlgrey,id=TF11"/>
  </r>
  <r>
    <x v="549"/>
    <x v="11"/>
    <s v="fill_color=vvlgrey,id=TF12"/>
  </r>
  <r>
    <x v="550"/>
    <x v="0"/>
    <s v="fill_color=vvlgrey,id=TF1"/>
  </r>
  <r>
    <x v="550"/>
    <x v="1"/>
    <s v="fill_color=vvlgrey,id=TF2"/>
  </r>
  <r>
    <x v="550"/>
    <x v="2"/>
    <s v="fill_color=vvlgrey,id=TF3"/>
  </r>
  <r>
    <x v="550"/>
    <x v="3"/>
    <s v="fill_color=vvlgrey,id=TF4"/>
  </r>
  <r>
    <x v="550"/>
    <x v="4"/>
    <s v="fill_color=vvlgrey,id=TF5"/>
  </r>
  <r>
    <x v="550"/>
    <x v="5"/>
    <s v="fill_color=vvlgrey,id=TF6"/>
  </r>
  <r>
    <x v="550"/>
    <x v="6"/>
    <s v="fill_color=vvlgrey,id=TF7"/>
  </r>
  <r>
    <x v="550"/>
    <x v="7"/>
    <s v="fill_color=vvlgrey,id=TF8"/>
  </r>
  <r>
    <x v="550"/>
    <x v="8"/>
    <s v="fill_color=vvlgrey,id=TF9"/>
  </r>
  <r>
    <x v="550"/>
    <x v="9"/>
    <s v="fill_color=vvlgrey,id=TF10"/>
  </r>
  <r>
    <x v="550"/>
    <x v="10"/>
    <s v="fill_color=vvlgrey,id=TF11"/>
  </r>
  <r>
    <x v="550"/>
    <x v="11"/>
    <s v="fill_color=vvlgrey,id=TF12"/>
  </r>
  <r>
    <x v="551"/>
    <x v="0"/>
    <s v="fill_color=vvlgrey,id=TF1"/>
  </r>
  <r>
    <x v="551"/>
    <x v="1"/>
    <s v="fill_color=vvlgrey,id=TF2"/>
  </r>
  <r>
    <x v="551"/>
    <x v="2"/>
    <s v="fill_color=vvlgrey,id=TF3"/>
  </r>
  <r>
    <x v="551"/>
    <x v="3"/>
    <s v="fill_color=vvlgrey,id=TF4"/>
  </r>
  <r>
    <x v="551"/>
    <x v="4"/>
    <s v="fill_color=vvlgrey,id=TF5"/>
  </r>
  <r>
    <x v="551"/>
    <x v="5"/>
    <s v="fill_color=vvlgrey,id=TF6"/>
  </r>
  <r>
    <x v="551"/>
    <x v="6"/>
    <s v="fill_color=vvlgrey,id=TF7"/>
  </r>
  <r>
    <x v="551"/>
    <x v="7"/>
    <s v="fill_color=vvlgrey,id=TF8"/>
  </r>
  <r>
    <x v="551"/>
    <x v="8"/>
    <s v="fill_color=vvlgrey,id=TF9"/>
  </r>
  <r>
    <x v="551"/>
    <x v="9"/>
    <s v="fill_color=vvlgrey,id=TF10"/>
  </r>
  <r>
    <x v="551"/>
    <x v="10"/>
    <s v="fill_color=vvlgrey,id=TF11"/>
  </r>
  <r>
    <x v="551"/>
    <x v="11"/>
    <s v="fill_color=vvlgrey,id=TF12"/>
  </r>
  <r>
    <x v="552"/>
    <x v="0"/>
    <s v="fill_color=vvlgrey,id=TF1"/>
  </r>
  <r>
    <x v="552"/>
    <x v="1"/>
    <s v="fill_color=vvlgrey,id=TF2"/>
  </r>
  <r>
    <x v="552"/>
    <x v="2"/>
    <s v="fill_color=vvlgrey,id=TF3"/>
  </r>
  <r>
    <x v="552"/>
    <x v="3"/>
    <s v="fill_color=vvlgrey,id=TF4"/>
  </r>
  <r>
    <x v="552"/>
    <x v="4"/>
    <s v="fill_color=vvlgrey,id=TF5"/>
  </r>
  <r>
    <x v="552"/>
    <x v="5"/>
    <s v="fill_color=vvlgrey,id=TF6"/>
  </r>
  <r>
    <x v="552"/>
    <x v="6"/>
    <s v="fill_color=vvlgrey,id=TF7"/>
  </r>
  <r>
    <x v="552"/>
    <x v="7"/>
    <s v="fill_color=vvlgrey,id=TF8"/>
  </r>
  <r>
    <x v="552"/>
    <x v="8"/>
    <s v="fill_color=vvlgrey,id=TF9"/>
  </r>
  <r>
    <x v="552"/>
    <x v="9"/>
    <s v="fill_color=vvlgrey,id=TF10"/>
  </r>
  <r>
    <x v="552"/>
    <x v="10"/>
    <s v="fill_color=vvlgrey,id=TF11"/>
  </r>
  <r>
    <x v="552"/>
    <x v="11"/>
    <s v="fill_color=vvlgrey,id=TF12"/>
  </r>
  <r>
    <x v="553"/>
    <x v="0"/>
    <s v="fill_color=vvlgrey,id=TF1"/>
  </r>
  <r>
    <x v="553"/>
    <x v="1"/>
    <s v="fill_color=vvlgrey,id=TF2"/>
  </r>
  <r>
    <x v="553"/>
    <x v="2"/>
    <s v="fill_color=vvlgrey,id=TF3"/>
  </r>
  <r>
    <x v="553"/>
    <x v="3"/>
    <s v="fill_color=vvlgrey,id=TF4"/>
  </r>
  <r>
    <x v="553"/>
    <x v="4"/>
    <s v="fill_color=vvlgrey,id=TF5"/>
  </r>
  <r>
    <x v="553"/>
    <x v="5"/>
    <s v="fill_color=vvlgrey,id=TF6"/>
  </r>
  <r>
    <x v="553"/>
    <x v="6"/>
    <s v="fill_color=vvlgrey,id=TF7"/>
  </r>
  <r>
    <x v="553"/>
    <x v="7"/>
    <s v="fill_color=vvlgrey,id=TF8"/>
  </r>
  <r>
    <x v="553"/>
    <x v="8"/>
    <s v="fill_color=vvlgrey,id=TF9"/>
  </r>
  <r>
    <x v="553"/>
    <x v="9"/>
    <s v="fill_color=vvlgrey,id=TF10"/>
  </r>
  <r>
    <x v="553"/>
    <x v="10"/>
    <s v="fill_color=vvlgrey,id=TF11"/>
  </r>
  <r>
    <x v="553"/>
    <x v="11"/>
    <s v="fill_color=vvlgrey,id=TF12"/>
  </r>
  <r>
    <x v="554"/>
    <x v="0"/>
    <s v="fill_color=vvlgrey,id=TF1"/>
  </r>
  <r>
    <x v="554"/>
    <x v="1"/>
    <s v="fill_color=vvlgrey,id=TF2"/>
  </r>
  <r>
    <x v="554"/>
    <x v="2"/>
    <s v="fill_color=yellow,id=TF3"/>
  </r>
  <r>
    <x v="554"/>
    <x v="3"/>
    <s v="fill_color=vvlgrey,id=TF4"/>
  </r>
  <r>
    <x v="554"/>
    <x v="4"/>
    <s v="fill_color=vvlgrey,id=TF5"/>
  </r>
  <r>
    <x v="554"/>
    <x v="5"/>
    <s v="fill_color=vvlgrey,id=TF6"/>
  </r>
  <r>
    <x v="554"/>
    <x v="6"/>
    <s v="fill_color=vvlgrey,id=TF7"/>
  </r>
  <r>
    <x v="554"/>
    <x v="7"/>
    <s v="fill_color=vvlgrey,id=TF8"/>
  </r>
  <r>
    <x v="554"/>
    <x v="8"/>
    <s v="fill_color=vvlgrey,id=TF9"/>
  </r>
  <r>
    <x v="554"/>
    <x v="9"/>
    <s v="fill_color=vvlgrey,id=TF10"/>
  </r>
  <r>
    <x v="554"/>
    <x v="10"/>
    <s v="fill_color=dred,id=TF11"/>
  </r>
  <r>
    <x v="554"/>
    <x v="11"/>
    <s v="fill_color=vvlgrey,id=TF12"/>
  </r>
  <r>
    <x v="555"/>
    <x v="0"/>
    <s v="fill_color=vvlgrey,id=TF1"/>
  </r>
  <r>
    <x v="555"/>
    <x v="1"/>
    <s v="fill_color=vvlgrey,id=TF2"/>
  </r>
  <r>
    <x v="555"/>
    <x v="2"/>
    <s v="fill_color=vvlgrey,id=TF3"/>
  </r>
  <r>
    <x v="555"/>
    <x v="3"/>
    <s v="fill_color=vvlgrey,id=TF4"/>
  </r>
  <r>
    <x v="555"/>
    <x v="4"/>
    <s v="fill_color=vvlgrey,id=TF5"/>
  </r>
  <r>
    <x v="555"/>
    <x v="5"/>
    <s v="fill_color=vvlgrey,id=TF6"/>
  </r>
  <r>
    <x v="555"/>
    <x v="6"/>
    <s v="fill_color=vvlgrey,id=TF7"/>
  </r>
  <r>
    <x v="555"/>
    <x v="7"/>
    <s v="fill_color=vvlgrey,id=TF8"/>
  </r>
  <r>
    <x v="555"/>
    <x v="8"/>
    <s v="fill_color=vvlgrey,id=TF9"/>
  </r>
  <r>
    <x v="555"/>
    <x v="9"/>
    <s v="fill_color=vvlgrey,id=TF10"/>
  </r>
  <r>
    <x v="555"/>
    <x v="10"/>
    <s v="fill_color=vvlgrey,id=TF11"/>
  </r>
  <r>
    <x v="555"/>
    <x v="11"/>
    <s v="fill_color=vvlgrey,id=TF12"/>
  </r>
  <r>
    <x v="556"/>
    <x v="0"/>
    <s v="fill_color=vvlgrey,id=TF1"/>
  </r>
  <r>
    <x v="556"/>
    <x v="1"/>
    <s v="fill_color=vvlgrey,id=TF2"/>
  </r>
  <r>
    <x v="556"/>
    <x v="2"/>
    <s v="fill_color=vvlgrey,id=TF3"/>
  </r>
  <r>
    <x v="556"/>
    <x v="3"/>
    <s v="fill_color=vvlgrey,id=TF4"/>
  </r>
  <r>
    <x v="556"/>
    <x v="4"/>
    <s v="fill_color=vvlgrey,id=TF5"/>
  </r>
  <r>
    <x v="556"/>
    <x v="5"/>
    <s v="fill_color=vvlgrey,id=TF6"/>
  </r>
  <r>
    <x v="556"/>
    <x v="6"/>
    <s v="fill_color=vvlgrey,id=TF7"/>
  </r>
  <r>
    <x v="556"/>
    <x v="7"/>
    <s v="fill_color=vvlgrey,id=TF8"/>
  </r>
  <r>
    <x v="556"/>
    <x v="8"/>
    <s v="fill_color=vvlgrey,id=TF9"/>
  </r>
  <r>
    <x v="556"/>
    <x v="9"/>
    <s v="fill_color=vvlgrey,id=TF10"/>
  </r>
  <r>
    <x v="556"/>
    <x v="10"/>
    <s v="fill_color=vvlgrey,id=TF11"/>
  </r>
  <r>
    <x v="556"/>
    <x v="11"/>
    <s v="fill_color=vvlgrey,id=TF12"/>
  </r>
  <r>
    <x v="557"/>
    <x v="0"/>
    <s v="fill_color=vvlgrey,id=TF1"/>
  </r>
  <r>
    <x v="557"/>
    <x v="1"/>
    <s v="fill_color=vvlgrey,id=TF2"/>
  </r>
  <r>
    <x v="557"/>
    <x v="2"/>
    <s v="fill_color=vvlgrey,id=TF3"/>
  </r>
  <r>
    <x v="557"/>
    <x v="3"/>
    <s v="fill_color=vvlgrey,id=TF4"/>
  </r>
  <r>
    <x v="557"/>
    <x v="4"/>
    <s v="fill_color=vvlgrey,id=TF5"/>
  </r>
  <r>
    <x v="557"/>
    <x v="5"/>
    <s v="fill_color=vvlgrey,id=TF6"/>
  </r>
  <r>
    <x v="557"/>
    <x v="6"/>
    <s v="fill_color=vvlgrey,id=TF7"/>
  </r>
  <r>
    <x v="557"/>
    <x v="7"/>
    <s v="fill_color=yellow,id=TF8"/>
  </r>
  <r>
    <x v="557"/>
    <x v="8"/>
    <s v="fill_color=vvlgrey,id=TF9"/>
  </r>
  <r>
    <x v="557"/>
    <x v="9"/>
    <s v="fill_color=yellow,id=TF10"/>
  </r>
  <r>
    <x v="557"/>
    <x v="10"/>
    <s v="fill_color=yellow,id=TF11"/>
  </r>
  <r>
    <x v="557"/>
    <x v="11"/>
    <s v="fill_color=vvlgrey,id=TF12"/>
  </r>
  <r>
    <x v="558"/>
    <x v="0"/>
    <s v="fill_color=vvlgrey,id=TF1"/>
  </r>
  <r>
    <x v="558"/>
    <x v="1"/>
    <s v="fill_color=vvlgrey,id=TF2"/>
  </r>
  <r>
    <x v="558"/>
    <x v="2"/>
    <s v="fill_color=vvlgrey,id=TF3"/>
  </r>
  <r>
    <x v="558"/>
    <x v="3"/>
    <s v="fill_color=vvlgrey,id=TF4"/>
  </r>
  <r>
    <x v="558"/>
    <x v="4"/>
    <s v="fill_color=vvlgrey,id=TF5"/>
  </r>
  <r>
    <x v="558"/>
    <x v="5"/>
    <s v="fill_color=vvlgrey,id=TF6"/>
  </r>
  <r>
    <x v="558"/>
    <x v="6"/>
    <s v="fill_color=vvlgrey,id=TF7"/>
  </r>
  <r>
    <x v="558"/>
    <x v="7"/>
    <s v="fill_color=vvlgrey,id=TF8"/>
  </r>
  <r>
    <x v="558"/>
    <x v="8"/>
    <s v="fill_color=vvlgrey,id=TF9"/>
  </r>
  <r>
    <x v="558"/>
    <x v="9"/>
    <s v="fill_color=vvlgrey,id=TF10"/>
  </r>
  <r>
    <x v="558"/>
    <x v="10"/>
    <s v="fill_color=vvlgrey,id=TF11"/>
  </r>
  <r>
    <x v="558"/>
    <x v="11"/>
    <s v="fill_color=vvlgrey,id=TF12"/>
  </r>
  <r>
    <x v="559"/>
    <x v="0"/>
    <s v="fill_color=vvlgrey,id=TF1"/>
  </r>
  <r>
    <x v="559"/>
    <x v="1"/>
    <s v="fill_color=vvlgrey,id=TF2"/>
  </r>
  <r>
    <x v="559"/>
    <x v="2"/>
    <s v="fill_color=vvlgrey,id=TF3"/>
  </r>
  <r>
    <x v="559"/>
    <x v="3"/>
    <s v="fill_color=vvlgrey,id=TF4"/>
  </r>
  <r>
    <x v="559"/>
    <x v="4"/>
    <s v="fill_color=vvlgrey,id=TF5"/>
  </r>
  <r>
    <x v="559"/>
    <x v="5"/>
    <s v="fill_color=vvlgrey,id=TF6"/>
  </r>
  <r>
    <x v="559"/>
    <x v="6"/>
    <s v="fill_color=vvlgrey,id=TF7"/>
  </r>
  <r>
    <x v="559"/>
    <x v="7"/>
    <s v="fill_color=vvlgrey,id=TF8"/>
  </r>
  <r>
    <x v="559"/>
    <x v="8"/>
    <s v="fill_color=vvlgrey,id=TF9"/>
  </r>
  <r>
    <x v="559"/>
    <x v="9"/>
    <s v="fill_color=vvlgrey,id=TF10"/>
  </r>
  <r>
    <x v="559"/>
    <x v="10"/>
    <s v="fill_color=vvlgrey,id=TF11"/>
  </r>
  <r>
    <x v="559"/>
    <x v="11"/>
    <s v="fill_color=vvlgrey,id=TF12"/>
  </r>
  <r>
    <x v="560"/>
    <x v="0"/>
    <s v="fill_color=vvlgrey,id=TF1"/>
  </r>
  <r>
    <x v="560"/>
    <x v="1"/>
    <s v="fill_color=vvlgrey,id=TF2"/>
  </r>
  <r>
    <x v="560"/>
    <x v="2"/>
    <s v="fill_color=vvlgrey,id=TF3"/>
  </r>
  <r>
    <x v="560"/>
    <x v="3"/>
    <s v="fill_color=vvlgrey,id=TF4"/>
  </r>
  <r>
    <x v="560"/>
    <x v="4"/>
    <s v="fill_color=vvlgrey,id=TF5"/>
  </r>
  <r>
    <x v="560"/>
    <x v="5"/>
    <s v="fill_color=vvlgrey,id=TF6"/>
  </r>
  <r>
    <x v="560"/>
    <x v="6"/>
    <s v="fill_color=vvlgrey,id=TF7"/>
  </r>
  <r>
    <x v="560"/>
    <x v="7"/>
    <s v="fill_color=vvlgrey,id=TF8"/>
  </r>
  <r>
    <x v="560"/>
    <x v="8"/>
    <s v="fill_color=vvlgrey,id=TF9"/>
  </r>
  <r>
    <x v="560"/>
    <x v="9"/>
    <s v="fill_color=vvlgrey,id=TF10"/>
  </r>
  <r>
    <x v="560"/>
    <x v="10"/>
    <s v="fill_color=yellow,id=TF11"/>
  </r>
  <r>
    <x v="560"/>
    <x v="11"/>
    <s v="fill_color=vvlgrey,id=TF12"/>
  </r>
  <r>
    <x v="561"/>
    <x v="0"/>
    <s v="fill_color=vvlgrey,id=TF1"/>
  </r>
  <r>
    <x v="561"/>
    <x v="1"/>
    <s v="fill_color=vvlgrey,id=TF2"/>
  </r>
  <r>
    <x v="561"/>
    <x v="2"/>
    <s v="fill_color=vvlgrey,id=TF3"/>
  </r>
  <r>
    <x v="561"/>
    <x v="3"/>
    <s v="fill_color=vvlgrey,id=TF4"/>
  </r>
  <r>
    <x v="561"/>
    <x v="4"/>
    <s v="fill_color=vvlgrey,id=TF5"/>
  </r>
  <r>
    <x v="561"/>
    <x v="5"/>
    <s v="fill_color=vvlgrey,id=TF6"/>
  </r>
  <r>
    <x v="561"/>
    <x v="6"/>
    <s v="fill_color=vvlgrey,id=TF7"/>
  </r>
  <r>
    <x v="561"/>
    <x v="7"/>
    <s v="fill_color=vvlgrey,id=TF8"/>
  </r>
  <r>
    <x v="561"/>
    <x v="8"/>
    <s v="fill_color=vvlgrey,id=TF9"/>
  </r>
  <r>
    <x v="561"/>
    <x v="9"/>
    <s v="fill_color=vvlgrey,id=TF10"/>
  </r>
  <r>
    <x v="561"/>
    <x v="10"/>
    <s v="fill_color=vvlgrey,id=TF11"/>
  </r>
  <r>
    <x v="561"/>
    <x v="11"/>
    <s v="fill_color=vvlgrey,id=TF12"/>
  </r>
  <r>
    <x v="562"/>
    <x v="0"/>
    <s v="fill_color=vvlgrey,id=TF1"/>
  </r>
  <r>
    <x v="562"/>
    <x v="1"/>
    <s v="fill_color=vvlgrey,id=TF2"/>
  </r>
  <r>
    <x v="562"/>
    <x v="2"/>
    <s v="fill_color=vvlgrey,id=TF3"/>
  </r>
  <r>
    <x v="562"/>
    <x v="3"/>
    <s v="fill_color=vvlgrey,id=TF4"/>
  </r>
  <r>
    <x v="562"/>
    <x v="4"/>
    <s v="fill_color=vvlgrey,id=TF5"/>
  </r>
  <r>
    <x v="562"/>
    <x v="5"/>
    <s v="fill_color=yellow,id=TF6"/>
  </r>
  <r>
    <x v="562"/>
    <x v="6"/>
    <s v="fill_color=vvlgrey,id=TF7"/>
  </r>
  <r>
    <x v="562"/>
    <x v="7"/>
    <s v="fill_color=vvlgrey,id=TF8"/>
  </r>
  <r>
    <x v="562"/>
    <x v="8"/>
    <s v="fill_color=vvlgrey,id=TF9"/>
  </r>
  <r>
    <x v="562"/>
    <x v="9"/>
    <s v="fill_color=vvlgrey,id=TF10"/>
  </r>
  <r>
    <x v="562"/>
    <x v="10"/>
    <s v="fill_color=yellow,id=TF11"/>
  </r>
  <r>
    <x v="562"/>
    <x v="11"/>
    <s v="fill_color=vvlgrey,id=TF12"/>
  </r>
  <r>
    <x v="563"/>
    <x v="0"/>
    <s v="fill_color=vvlgrey,id=TF1"/>
  </r>
  <r>
    <x v="563"/>
    <x v="1"/>
    <s v="fill_color=vvlgrey,id=TF2"/>
  </r>
  <r>
    <x v="563"/>
    <x v="2"/>
    <s v="fill_color=vvlgrey,id=TF3"/>
  </r>
  <r>
    <x v="563"/>
    <x v="3"/>
    <s v="fill_color=vvlgrey,id=TF4"/>
  </r>
  <r>
    <x v="563"/>
    <x v="4"/>
    <s v="fill_color=vvlgrey,id=TF5"/>
  </r>
  <r>
    <x v="563"/>
    <x v="5"/>
    <s v="fill_color=vvlgrey,id=TF6"/>
  </r>
  <r>
    <x v="563"/>
    <x v="6"/>
    <s v="fill_color=vvlgrey,id=TF7"/>
  </r>
  <r>
    <x v="563"/>
    <x v="7"/>
    <s v="fill_color=vvlgrey,id=TF8"/>
  </r>
  <r>
    <x v="563"/>
    <x v="8"/>
    <s v="fill_color=vvlgrey,id=TF9"/>
  </r>
  <r>
    <x v="563"/>
    <x v="9"/>
    <s v="fill_color=yellow,id=TF10"/>
  </r>
  <r>
    <x v="563"/>
    <x v="10"/>
    <s v="fill_color=yellow,id=TF11"/>
  </r>
  <r>
    <x v="563"/>
    <x v="11"/>
    <s v="fill_color=vvlgrey,id=TF12"/>
  </r>
  <r>
    <x v="564"/>
    <x v="0"/>
    <s v="fill_color=vvlgrey,id=TF1"/>
  </r>
  <r>
    <x v="564"/>
    <x v="1"/>
    <s v="fill_color=vvlgrey,id=TF2"/>
  </r>
  <r>
    <x v="564"/>
    <x v="2"/>
    <s v="fill_color=vvlgrey,id=TF3"/>
  </r>
  <r>
    <x v="564"/>
    <x v="3"/>
    <s v="fill_color=vvlgrey,id=TF4"/>
  </r>
  <r>
    <x v="564"/>
    <x v="4"/>
    <s v="fill_color=vvlgrey,id=TF5"/>
  </r>
  <r>
    <x v="564"/>
    <x v="5"/>
    <s v="fill_color=vvlgrey,id=TF6"/>
  </r>
  <r>
    <x v="564"/>
    <x v="6"/>
    <s v="fill_color=vvlgrey,id=TF7"/>
  </r>
  <r>
    <x v="564"/>
    <x v="7"/>
    <s v="fill_color=vvlgrey,id=TF8"/>
  </r>
  <r>
    <x v="564"/>
    <x v="8"/>
    <s v="fill_color=vvlgrey,id=TF9"/>
  </r>
  <r>
    <x v="564"/>
    <x v="9"/>
    <s v="fill_color=vvlgrey,id=TF10"/>
  </r>
  <r>
    <x v="564"/>
    <x v="10"/>
    <s v="fill_color=vvlgrey,id=TF11"/>
  </r>
  <r>
    <x v="564"/>
    <x v="11"/>
    <s v="fill_color=vvlgrey,id=TF12"/>
  </r>
  <r>
    <x v="565"/>
    <x v="0"/>
    <s v="fill_color=vvlgrey,id=TF1"/>
  </r>
  <r>
    <x v="565"/>
    <x v="1"/>
    <s v="fill_color=vvlgrey,id=TF2"/>
  </r>
  <r>
    <x v="565"/>
    <x v="2"/>
    <s v="fill_color=dred,id=TF3"/>
  </r>
  <r>
    <x v="565"/>
    <x v="3"/>
    <s v="fill_color=yellow,id=TF4"/>
  </r>
  <r>
    <x v="565"/>
    <x v="4"/>
    <s v="fill_color=yellow,id=TF5"/>
  </r>
  <r>
    <x v="565"/>
    <x v="5"/>
    <s v="fill_color=vvlgrey,id=TF6"/>
  </r>
  <r>
    <x v="565"/>
    <x v="6"/>
    <s v="fill_color=vvlgrey,id=TF7"/>
  </r>
  <r>
    <x v="565"/>
    <x v="7"/>
    <s v="fill_color=dred,id=TF8"/>
  </r>
  <r>
    <x v="565"/>
    <x v="8"/>
    <s v="fill_color=vvlgrey,id=TF9"/>
  </r>
  <r>
    <x v="565"/>
    <x v="9"/>
    <s v="fill_color=vvlgrey,id=TF10"/>
  </r>
  <r>
    <x v="565"/>
    <x v="10"/>
    <s v="fill_color=yellow,id=TF11"/>
  </r>
  <r>
    <x v="565"/>
    <x v="11"/>
    <s v="fill_color=vvlgrey,id=TF12"/>
  </r>
  <r>
    <x v="566"/>
    <x v="0"/>
    <s v="fill_color=vvlgrey,id=TF1"/>
  </r>
  <r>
    <x v="566"/>
    <x v="1"/>
    <s v="fill_color=vvlgrey,id=TF2"/>
  </r>
  <r>
    <x v="566"/>
    <x v="2"/>
    <s v="fill_color=yellow,id=TF3"/>
  </r>
  <r>
    <x v="566"/>
    <x v="3"/>
    <s v="fill_color=vvlgrey,id=TF4"/>
  </r>
  <r>
    <x v="566"/>
    <x v="4"/>
    <s v="fill_color=vvlgrey,id=TF5"/>
  </r>
  <r>
    <x v="566"/>
    <x v="5"/>
    <s v="fill_color=yellow,id=TF6"/>
  </r>
  <r>
    <x v="566"/>
    <x v="6"/>
    <s v="fill_color=yellow,id=TF7"/>
  </r>
  <r>
    <x v="566"/>
    <x v="7"/>
    <s v="fill_color=vvlgrey,id=TF8"/>
  </r>
  <r>
    <x v="566"/>
    <x v="8"/>
    <s v="fill_color=vvlgrey,id=TF9"/>
  </r>
  <r>
    <x v="566"/>
    <x v="9"/>
    <s v="fill_color=vvlgrey,id=TF10"/>
  </r>
  <r>
    <x v="566"/>
    <x v="10"/>
    <s v="fill_color=yellow,id=TF11"/>
  </r>
  <r>
    <x v="566"/>
    <x v="11"/>
    <s v="fill_color=vvlgrey,id=TF12"/>
  </r>
  <r>
    <x v="567"/>
    <x v="0"/>
    <s v="fill_color=vvlgrey,id=TF1"/>
  </r>
  <r>
    <x v="567"/>
    <x v="1"/>
    <s v="fill_color=vvlgrey,id=TF2"/>
  </r>
  <r>
    <x v="567"/>
    <x v="2"/>
    <s v="fill_color=yellow,id=TF3"/>
  </r>
  <r>
    <x v="567"/>
    <x v="3"/>
    <s v="fill_color=yellow,id=TF4"/>
  </r>
  <r>
    <x v="567"/>
    <x v="4"/>
    <s v="fill_color=dred,id=TF5"/>
  </r>
  <r>
    <x v="567"/>
    <x v="5"/>
    <s v="fill_color=dred,id=TF6"/>
  </r>
  <r>
    <x v="567"/>
    <x v="6"/>
    <s v="fill_color=vvlgrey,id=TF7"/>
  </r>
  <r>
    <x v="567"/>
    <x v="7"/>
    <s v="fill_color=dred,id=TF8"/>
  </r>
  <r>
    <x v="567"/>
    <x v="8"/>
    <s v="fill_color=vvlgrey,id=TF9"/>
  </r>
  <r>
    <x v="567"/>
    <x v="9"/>
    <s v="fill_color=vvlgrey,id=TF10"/>
  </r>
  <r>
    <x v="567"/>
    <x v="10"/>
    <s v="fill_color=yellow,id=TF11"/>
  </r>
  <r>
    <x v="567"/>
    <x v="11"/>
    <s v="fill_color=vvlgrey,id=TF12"/>
  </r>
  <r>
    <x v="568"/>
    <x v="0"/>
    <s v="fill_color=vvlgrey,id=TF1"/>
  </r>
  <r>
    <x v="568"/>
    <x v="1"/>
    <s v="fill_color=vvlgrey,id=TF2"/>
  </r>
  <r>
    <x v="568"/>
    <x v="2"/>
    <s v="fill_color=vvlgrey,id=TF3"/>
  </r>
  <r>
    <x v="568"/>
    <x v="3"/>
    <s v="fill_color=vvlgrey,id=TF4"/>
  </r>
  <r>
    <x v="568"/>
    <x v="4"/>
    <s v="fill_color=vvlgrey,id=TF5"/>
  </r>
  <r>
    <x v="568"/>
    <x v="5"/>
    <s v="fill_color=vvlgrey,id=TF6"/>
  </r>
  <r>
    <x v="568"/>
    <x v="6"/>
    <s v="fill_color=vvlgrey,id=TF7"/>
  </r>
  <r>
    <x v="568"/>
    <x v="7"/>
    <s v="fill_color=vvlgrey,id=TF8"/>
  </r>
  <r>
    <x v="568"/>
    <x v="8"/>
    <s v="fill_color=vvlgrey,id=TF9"/>
  </r>
  <r>
    <x v="568"/>
    <x v="9"/>
    <s v="fill_color=vvlgrey,id=TF10"/>
  </r>
  <r>
    <x v="568"/>
    <x v="10"/>
    <s v="fill_color=vvlgrey,id=TF11"/>
  </r>
  <r>
    <x v="568"/>
    <x v="11"/>
    <s v="fill_color=vvlgrey,id=TF12"/>
  </r>
  <r>
    <x v="569"/>
    <x v="0"/>
    <s v="fill_color=vvlgrey,id=TF1"/>
  </r>
  <r>
    <x v="569"/>
    <x v="1"/>
    <s v="fill_color=vvlgrey,id=TF2"/>
  </r>
  <r>
    <x v="569"/>
    <x v="2"/>
    <s v="fill_color=vvlgrey,id=TF3"/>
  </r>
  <r>
    <x v="569"/>
    <x v="3"/>
    <s v="fill_color=vvlgrey,id=TF4"/>
  </r>
  <r>
    <x v="569"/>
    <x v="4"/>
    <s v="fill_color=vvlgrey,id=TF5"/>
  </r>
  <r>
    <x v="569"/>
    <x v="5"/>
    <s v="fill_color=vvlgrey,id=TF6"/>
  </r>
  <r>
    <x v="569"/>
    <x v="6"/>
    <s v="fill_color=vvlgrey,id=TF7"/>
  </r>
  <r>
    <x v="569"/>
    <x v="7"/>
    <s v="fill_color=vvlgrey,id=TF8"/>
  </r>
  <r>
    <x v="569"/>
    <x v="8"/>
    <s v="fill_color=vvlgrey,id=TF9"/>
  </r>
  <r>
    <x v="569"/>
    <x v="9"/>
    <s v="fill_color=vvlgrey,id=TF10"/>
  </r>
  <r>
    <x v="569"/>
    <x v="10"/>
    <s v="fill_color=yellow,id=TF11"/>
  </r>
  <r>
    <x v="569"/>
    <x v="11"/>
    <s v="fill_color=vvlgrey,id=TF12"/>
  </r>
  <r>
    <x v="570"/>
    <x v="0"/>
    <s v="fill_color=vvlgrey,id=TF1"/>
  </r>
  <r>
    <x v="570"/>
    <x v="1"/>
    <s v="fill_color=vvlgrey,id=TF2"/>
  </r>
  <r>
    <x v="570"/>
    <x v="2"/>
    <s v="fill_color=yellow,id=TF3"/>
  </r>
  <r>
    <x v="570"/>
    <x v="3"/>
    <s v="fill_color=yellow,id=TF4"/>
  </r>
  <r>
    <x v="570"/>
    <x v="4"/>
    <s v="fill_color=vvlgrey,id=TF5"/>
  </r>
  <r>
    <x v="570"/>
    <x v="5"/>
    <s v="fill_color=yellow,id=TF6"/>
  </r>
  <r>
    <x v="570"/>
    <x v="6"/>
    <s v="fill_color=yellow,id=TF7"/>
  </r>
  <r>
    <x v="570"/>
    <x v="7"/>
    <s v="fill_color=vvlgrey,id=TF8"/>
  </r>
  <r>
    <x v="570"/>
    <x v="8"/>
    <s v="fill_color=vvlgrey,id=TF9"/>
  </r>
  <r>
    <x v="570"/>
    <x v="9"/>
    <s v="fill_color=vvlgrey,id=TF10"/>
  </r>
  <r>
    <x v="570"/>
    <x v="10"/>
    <s v="fill_color=dred,id=TF11"/>
  </r>
  <r>
    <x v="570"/>
    <x v="11"/>
    <s v="fill_color=vvlgrey,id=TF12"/>
  </r>
  <r>
    <x v="571"/>
    <x v="0"/>
    <s v="fill_color=vvlgrey,id=TF1"/>
  </r>
  <r>
    <x v="571"/>
    <x v="1"/>
    <s v="fill_color=vvlgrey,id=TF2"/>
  </r>
  <r>
    <x v="571"/>
    <x v="2"/>
    <s v="fill_color=yellow,id=TF3"/>
  </r>
  <r>
    <x v="571"/>
    <x v="3"/>
    <s v="fill_color=yellow,id=TF4"/>
  </r>
  <r>
    <x v="571"/>
    <x v="4"/>
    <s v="fill_color=vvlgrey,id=TF5"/>
  </r>
  <r>
    <x v="571"/>
    <x v="5"/>
    <s v="fill_color=yellow,id=TF6"/>
  </r>
  <r>
    <x v="571"/>
    <x v="6"/>
    <s v="fill_color=yellow,id=TF7"/>
  </r>
  <r>
    <x v="571"/>
    <x v="7"/>
    <s v="fill_color=vvlgrey,id=TF8"/>
  </r>
  <r>
    <x v="571"/>
    <x v="8"/>
    <s v="fill_color=vvlgrey,id=TF9"/>
  </r>
  <r>
    <x v="571"/>
    <x v="9"/>
    <s v="fill_color=yellow,id=TF10"/>
  </r>
  <r>
    <x v="571"/>
    <x v="10"/>
    <s v="fill_color=yellow,id=TF11"/>
  </r>
  <r>
    <x v="571"/>
    <x v="11"/>
    <s v="fill_color=vvlgrey,id=TF12"/>
  </r>
  <r>
    <x v="572"/>
    <x v="0"/>
    <s v="fill_color=vvlgrey,id=TF1"/>
  </r>
  <r>
    <x v="572"/>
    <x v="1"/>
    <s v="fill_color=vvlgrey,id=TF2"/>
  </r>
  <r>
    <x v="572"/>
    <x v="2"/>
    <s v="fill_color=yellow,id=TF3"/>
  </r>
  <r>
    <x v="572"/>
    <x v="3"/>
    <s v="fill_color=yellow,id=TF4"/>
  </r>
  <r>
    <x v="572"/>
    <x v="4"/>
    <s v="fill_color=vvlgrey,id=TF5"/>
  </r>
  <r>
    <x v="572"/>
    <x v="5"/>
    <s v="fill_color=vvlgrey,id=TF6"/>
  </r>
  <r>
    <x v="572"/>
    <x v="6"/>
    <s v="fill_color=yellow,id=TF7"/>
  </r>
  <r>
    <x v="572"/>
    <x v="7"/>
    <s v="fill_color=vvlgrey,id=TF8"/>
  </r>
  <r>
    <x v="572"/>
    <x v="8"/>
    <s v="fill_color=vvlgrey,id=TF9"/>
  </r>
  <r>
    <x v="572"/>
    <x v="9"/>
    <s v="fill_color=yellow,id=TF10"/>
  </r>
  <r>
    <x v="572"/>
    <x v="10"/>
    <s v="fill_color=yellow,id=TF11"/>
  </r>
  <r>
    <x v="572"/>
    <x v="11"/>
    <s v="fill_color=vvlgrey,id=TF12"/>
  </r>
  <r>
    <x v="573"/>
    <x v="0"/>
    <s v="fill_color=vvlgrey,id=TF1"/>
  </r>
  <r>
    <x v="573"/>
    <x v="1"/>
    <s v="fill_color=vvlgrey,id=TF2"/>
  </r>
  <r>
    <x v="573"/>
    <x v="2"/>
    <s v="fill_color=vvlgrey,id=TF3"/>
  </r>
  <r>
    <x v="573"/>
    <x v="3"/>
    <s v="fill_color=yellow,id=TF4"/>
  </r>
  <r>
    <x v="573"/>
    <x v="4"/>
    <s v="fill_color=vvlgrey,id=TF5"/>
  </r>
  <r>
    <x v="573"/>
    <x v="5"/>
    <s v="fill_color=vvlgrey,id=TF6"/>
  </r>
  <r>
    <x v="573"/>
    <x v="6"/>
    <s v="fill_color=vvlgrey,id=TF7"/>
  </r>
  <r>
    <x v="573"/>
    <x v="7"/>
    <s v="fill_color=vvlgrey,id=TF8"/>
  </r>
  <r>
    <x v="573"/>
    <x v="8"/>
    <s v="fill_color=vvlgrey,id=TF9"/>
  </r>
  <r>
    <x v="573"/>
    <x v="9"/>
    <s v="fill_color=vvlgrey,id=TF10"/>
  </r>
  <r>
    <x v="573"/>
    <x v="10"/>
    <s v="fill_color=vvlgrey,id=TF11"/>
  </r>
  <r>
    <x v="573"/>
    <x v="11"/>
    <s v="fill_color=vvlgrey,id=TF12"/>
  </r>
  <r>
    <x v="574"/>
    <x v="0"/>
    <s v="fill_color=vvlgrey,id=TF1"/>
  </r>
  <r>
    <x v="574"/>
    <x v="1"/>
    <s v="fill_color=vvlgrey,id=TF2"/>
  </r>
  <r>
    <x v="574"/>
    <x v="2"/>
    <s v="fill_color=vvlgrey,id=TF3"/>
  </r>
  <r>
    <x v="574"/>
    <x v="3"/>
    <s v="fill_color=vvlgrey,id=TF4"/>
  </r>
  <r>
    <x v="574"/>
    <x v="4"/>
    <s v="fill_color=vvlgrey,id=TF5"/>
  </r>
  <r>
    <x v="574"/>
    <x v="5"/>
    <s v="fill_color=vvlgrey,id=TF6"/>
  </r>
  <r>
    <x v="574"/>
    <x v="6"/>
    <s v="fill_color=vvlgrey,id=TF7"/>
  </r>
  <r>
    <x v="574"/>
    <x v="7"/>
    <s v="fill_color=vvlgrey,id=TF8"/>
  </r>
  <r>
    <x v="574"/>
    <x v="8"/>
    <s v="fill_color=vvlgrey,id=TF9"/>
  </r>
  <r>
    <x v="574"/>
    <x v="9"/>
    <s v="fill_color=vvlgrey,id=TF10"/>
  </r>
  <r>
    <x v="574"/>
    <x v="10"/>
    <s v="fill_color=vvlgrey,id=TF11"/>
  </r>
  <r>
    <x v="574"/>
    <x v="11"/>
    <s v="fill_color=vvlgrey,id=TF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900">
  <r>
    <x v="0"/>
    <x v="0"/>
    <s v="type=F_NA,id=TF1"/>
  </r>
  <r>
    <x v="0"/>
    <x v="1"/>
    <s v="type=F_NA,id=TF2"/>
  </r>
  <r>
    <x v="0"/>
    <x v="2"/>
    <s v="type=F_down,id=TF3"/>
  </r>
  <r>
    <x v="0"/>
    <x v="3"/>
    <s v="type=F_NA,id=TF4"/>
  </r>
  <r>
    <x v="0"/>
    <x v="4"/>
    <s v="type=F_NA,id=TF5"/>
  </r>
  <r>
    <x v="0"/>
    <x v="5"/>
    <s v="type=F_NA,id=TF6"/>
  </r>
  <r>
    <x v="0"/>
    <x v="6"/>
    <s v="type=F_NA,id=TF7"/>
  </r>
  <r>
    <x v="0"/>
    <x v="7"/>
    <s v="type=F_NA,id=TF8"/>
  </r>
  <r>
    <x v="0"/>
    <x v="8"/>
    <s v="type=F_NA,id=TF9"/>
  </r>
  <r>
    <x v="0"/>
    <x v="9"/>
    <s v="type=F_NA,id=TF10"/>
  </r>
  <r>
    <x v="0"/>
    <x v="10"/>
    <s v="type=F_NA,id=TF11"/>
  </r>
  <r>
    <x v="0"/>
    <x v="11"/>
    <s v="type=F_NA,id=TF12"/>
  </r>
  <r>
    <x v="1"/>
    <x v="0"/>
    <s v="type=F_NA,id=TF1"/>
  </r>
  <r>
    <x v="1"/>
    <x v="1"/>
    <s v="type=F_NA,id=TF2"/>
  </r>
  <r>
    <x v="1"/>
    <x v="2"/>
    <s v="type=F_NA,id=TF3"/>
  </r>
  <r>
    <x v="1"/>
    <x v="3"/>
    <s v="type=F_NA,id=TF4"/>
  </r>
  <r>
    <x v="1"/>
    <x v="4"/>
    <s v="type=F_NA,id=TF5"/>
  </r>
  <r>
    <x v="1"/>
    <x v="5"/>
    <s v="type=F_NA,id=TF6"/>
  </r>
  <r>
    <x v="1"/>
    <x v="6"/>
    <s v="type=F_NA,id=TF7"/>
  </r>
  <r>
    <x v="1"/>
    <x v="7"/>
    <s v="type=F_NA,id=TF8"/>
  </r>
  <r>
    <x v="1"/>
    <x v="8"/>
    <s v="type=F_NA,id=TF9"/>
  </r>
  <r>
    <x v="1"/>
    <x v="9"/>
    <s v="type=F_NA,id=TF10"/>
  </r>
  <r>
    <x v="1"/>
    <x v="10"/>
    <s v="type=F_NA,id=TF11"/>
  </r>
  <r>
    <x v="1"/>
    <x v="11"/>
    <s v="type=F_NA,id=TF12"/>
  </r>
  <r>
    <x v="2"/>
    <x v="0"/>
    <s v="type=F_NA,id=TF1"/>
  </r>
  <r>
    <x v="2"/>
    <x v="1"/>
    <s v="type=F_NA,id=TF2"/>
  </r>
  <r>
    <x v="2"/>
    <x v="2"/>
    <s v="type=F_NA,id=TF3"/>
  </r>
  <r>
    <x v="2"/>
    <x v="3"/>
    <s v="type=F_NA,id=TF4"/>
  </r>
  <r>
    <x v="2"/>
    <x v="4"/>
    <s v="type=F_NA,id=TF5"/>
  </r>
  <r>
    <x v="2"/>
    <x v="5"/>
    <s v="type=F_NA,id=TF6"/>
  </r>
  <r>
    <x v="2"/>
    <x v="6"/>
    <s v="type=F_NA,id=TF7"/>
  </r>
  <r>
    <x v="2"/>
    <x v="7"/>
    <s v="type=F_NA,id=TF8"/>
  </r>
  <r>
    <x v="2"/>
    <x v="8"/>
    <s v="type=F_NA,id=TF9"/>
  </r>
  <r>
    <x v="2"/>
    <x v="9"/>
    <s v="type=F_down,id=TF10"/>
  </r>
  <r>
    <x v="2"/>
    <x v="10"/>
    <s v="type=T_NA,id=TF11"/>
  </r>
  <r>
    <x v="2"/>
    <x v="11"/>
    <s v="type=F_NA,id=TF12"/>
  </r>
  <r>
    <x v="3"/>
    <x v="0"/>
    <s v="type=F_NA,id=TF1"/>
  </r>
  <r>
    <x v="3"/>
    <x v="1"/>
    <s v="type=T_NA,id=TF2"/>
  </r>
  <r>
    <x v="3"/>
    <x v="2"/>
    <s v="type=F_NA,id=TF3"/>
  </r>
  <r>
    <x v="3"/>
    <x v="3"/>
    <s v="type=F_NA,id=TF4"/>
  </r>
  <r>
    <x v="3"/>
    <x v="4"/>
    <s v="type=F_NA,id=TF5"/>
  </r>
  <r>
    <x v="3"/>
    <x v="5"/>
    <s v="type=F_NA,id=TF6"/>
  </r>
  <r>
    <x v="3"/>
    <x v="6"/>
    <s v="type=F_NA,id=TF7"/>
  </r>
  <r>
    <x v="3"/>
    <x v="7"/>
    <s v="type=F_NA,id=TF8"/>
  </r>
  <r>
    <x v="3"/>
    <x v="8"/>
    <s v="type=F_NA,id=TF9"/>
  </r>
  <r>
    <x v="3"/>
    <x v="9"/>
    <s v="type=F_NA,id=TF10"/>
  </r>
  <r>
    <x v="3"/>
    <x v="10"/>
    <s v="type=F_up,id=TF11"/>
  </r>
  <r>
    <x v="3"/>
    <x v="11"/>
    <s v="type=F_NA,id=TF12"/>
  </r>
  <r>
    <x v="4"/>
    <x v="0"/>
    <s v="type=F_NA,id=TF1"/>
  </r>
  <r>
    <x v="4"/>
    <x v="1"/>
    <s v="type=F_NA,id=TF2"/>
  </r>
  <r>
    <x v="4"/>
    <x v="2"/>
    <s v="type=F_up,id=TF3"/>
  </r>
  <r>
    <x v="4"/>
    <x v="3"/>
    <s v="type=F_NA,id=TF4"/>
  </r>
  <r>
    <x v="4"/>
    <x v="4"/>
    <s v="type=F_down,id=TF5"/>
  </r>
  <r>
    <x v="4"/>
    <x v="5"/>
    <s v="type=F_NA,id=TF6"/>
  </r>
  <r>
    <x v="4"/>
    <x v="6"/>
    <s v="type=F_NA,id=TF7"/>
  </r>
  <r>
    <x v="4"/>
    <x v="7"/>
    <s v="type=F_NA,id=TF8"/>
  </r>
  <r>
    <x v="4"/>
    <x v="8"/>
    <s v="type=F_down,id=TF9"/>
  </r>
  <r>
    <x v="4"/>
    <x v="9"/>
    <s v="type=F_NA,id=TF10"/>
  </r>
  <r>
    <x v="4"/>
    <x v="10"/>
    <s v="type=F_up,id=TF11"/>
  </r>
  <r>
    <x v="4"/>
    <x v="11"/>
    <s v="type=F_NA,id=TF12"/>
  </r>
  <r>
    <x v="5"/>
    <x v="0"/>
    <s v="type=F_NA,id=TF1"/>
  </r>
  <r>
    <x v="5"/>
    <x v="1"/>
    <s v="type=F_NA,id=TF2"/>
  </r>
  <r>
    <x v="5"/>
    <x v="2"/>
    <s v="type=F_down,id=TF3"/>
  </r>
  <r>
    <x v="5"/>
    <x v="3"/>
    <s v="type=F_NA,id=TF4"/>
  </r>
  <r>
    <x v="5"/>
    <x v="4"/>
    <s v="type=F_NA,id=TF5"/>
  </r>
  <r>
    <x v="5"/>
    <x v="5"/>
    <s v="type=F_NA,id=TF6"/>
  </r>
  <r>
    <x v="5"/>
    <x v="6"/>
    <s v="type=F_NA,id=TF7"/>
  </r>
  <r>
    <x v="5"/>
    <x v="7"/>
    <s v="type=F_NA,id=TF8"/>
  </r>
  <r>
    <x v="5"/>
    <x v="8"/>
    <s v="type=F_NA,id=TF9"/>
  </r>
  <r>
    <x v="5"/>
    <x v="9"/>
    <s v="type=F_NA,id=TF10"/>
  </r>
  <r>
    <x v="5"/>
    <x v="10"/>
    <s v="type=F_NA,id=TF11"/>
  </r>
  <r>
    <x v="5"/>
    <x v="11"/>
    <s v="type=F_NA,id=TF12"/>
  </r>
  <r>
    <x v="6"/>
    <x v="0"/>
    <s v="type=F_NA,id=TF1"/>
  </r>
  <r>
    <x v="6"/>
    <x v="1"/>
    <s v="type=F_NA,id=TF2"/>
  </r>
  <r>
    <x v="6"/>
    <x v="2"/>
    <s v="type=F_NA,id=TF3"/>
  </r>
  <r>
    <x v="6"/>
    <x v="3"/>
    <s v="type=T_NA,id=TF4"/>
  </r>
  <r>
    <x v="6"/>
    <x v="4"/>
    <s v="type=F_NA,id=TF5"/>
  </r>
  <r>
    <x v="6"/>
    <x v="5"/>
    <s v="type=T_NA,id=TF6"/>
  </r>
  <r>
    <x v="6"/>
    <x v="6"/>
    <s v="type=F_NA,id=TF7"/>
  </r>
  <r>
    <x v="6"/>
    <x v="7"/>
    <s v="type=F_NA,id=TF8"/>
  </r>
  <r>
    <x v="6"/>
    <x v="8"/>
    <s v="type=F_NA,id=TF9"/>
  </r>
  <r>
    <x v="6"/>
    <x v="9"/>
    <s v="type=T_NA,id=TF10"/>
  </r>
  <r>
    <x v="6"/>
    <x v="10"/>
    <s v="type=F_NA,id=TF11"/>
  </r>
  <r>
    <x v="6"/>
    <x v="11"/>
    <s v="type=F_NA,id=TF12"/>
  </r>
  <r>
    <x v="7"/>
    <x v="0"/>
    <s v="type=F_NA,id=TF1"/>
  </r>
  <r>
    <x v="7"/>
    <x v="1"/>
    <s v="type=F_NA,id=TF2"/>
  </r>
  <r>
    <x v="7"/>
    <x v="2"/>
    <s v="type=F_down,id=TF3"/>
  </r>
  <r>
    <x v="7"/>
    <x v="3"/>
    <s v="type=F_NA,id=TF4"/>
  </r>
  <r>
    <x v="7"/>
    <x v="4"/>
    <s v="type=F_NA,id=TF5"/>
  </r>
  <r>
    <x v="7"/>
    <x v="5"/>
    <s v="type=F_NA,id=TF6"/>
  </r>
  <r>
    <x v="7"/>
    <x v="6"/>
    <s v="type=F_down,id=TF7"/>
  </r>
  <r>
    <x v="7"/>
    <x v="7"/>
    <s v="type=F_NA,id=TF8"/>
  </r>
  <r>
    <x v="7"/>
    <x v="8"/>
    <s v="type=F_down,id=TF9"/>
  </r>
  <r>
    <x v="7"/>
    <x v="9"/>
    <s v="type=F_NA,id=TF10"/>
  </r>
  <r>
    <x v="7"/>
    <x v="10"/>
    <s v="type=F_NA,id=TF11"/>
  </r>
  <r>
    <x v="7"/>
    <x v="11"/>
    <s v="type=F_NA,id=TF12"/>
  </r>
  <r>
    <x v="8"/>
    <x v="0"/>
    <s v="type=F_NA,id=TF1"/>
  </r>
  <r>
    <x v="8"/>
    <x v="1"/>
    <s v="type=F_NA,id=TF2"/>
  </r>
  <r>
    <x v="8"/>
    <x v="2"/>
    <s v="type=F_NA,id=TF3"/>
  </r>
  <r>
    <x v="8"/>
    <x v="3"/>
    <s v="type=F_NA,id=TF4"/>
  </r>
  <r>
    <x v="8"/>
    <x v="4"/>
    <s v="type=F_NA,id=TF5"/>
  </r>
  <r>
    <x v="8"/>
    <x v="5"/>
    <s v="type=F_NA,id=TF6"/>
  </r>
  <r>
    <x v="8"/>
    <x v="6"/>
    <s v="type=F_NA,id=TF7"/>
  </r>
  <r>
    <x v="8"/>
    <x v="7"/>
    <s v="type=F_NA,id=TF8"/>
  </r>
  <r>
    <x v="8"/>
    <x v="8"/>
    <s v="type=F_NA,id=TF9"/>
  </r>
  <r>
    <x v="8"/>
    <x v="9"/>
    <s v="type=F_NA,id=TF10"/>
  </r>
  <r>
    <x v="8"/>
    <x v="10"/>
    <s v="type=F_NA,id=TF11"/>
  </r>
  <r>
    <x v="8"/>
    <x v="11"/>
    <s v="type=F_NA,id=TF12"/>
  </r>
  <r>
    <x v="9"/>
    <x v="0"/>
    <s v="type=F_NA,id=TF1"/>
  </r>
  <r>
    <x v="9"/>
    <x v="1"/>
    <s v="type=F_NA,id=TF2"/>
  </r>
  <r>
    <x v="9"/>
    <x v="2"/>
    <s v="type=F_NA,id=TF3"/>
  </r>
  <r>
    <x v="9"/>
    <x v="3"/>
    <s v="type=F_NA,id=TF4"/>
  </r>
  <r>
    <x v="9"/>
    <x v="4"/>
    <s v="type=F_NA,id=TF5"/>
  </r>
  <r>
    <x v="9"/>
    <x v="5"/>
    <s v="type=F_NA,id=TF6"/>
  </r>
  <r>
    <x v="9"/>
    <x v="6"/>
    <s v="type=F_NA,id=TF7"/>
  </r>
  <r>
    <x v="9"/>
    <x v="7"/>
    <s v="type=F_NA,id=TF8"/>
  </r>
  <r>
    <x v="9"/>
    <x v="8"/>
    <s v="type=F_NA,id=TF9"/>
  </r>
  <r>
    <x v="9"/>
    <x v="9"/>
    <s v="type=F_NA,id=TF10"/>
  </r>
  <r>
    <x v="9"/>
    <x v="10"/>
    <s v="type=F_up,id=TF11"/>
  </r>
  <r>
    <x v="9"/>
    <x v="11"/>
    <s v="type=F_NA,id=TF12"/>
  </r>
  <r>
    <x v="10"/>
    <x v="0"/>
    <s v="type=F_NA,id=TF1"/>
  </r>
  <r>
    <x v="10"/>
    <x v="1"/>
    <s v="type=F_NA,id=TF2"/>
  </r>
  <r>
    <x v="10"/>
    <x v="2"/>
    <s v="type=F_down,id=TF3"/>
  </r>
  <r>
    <x v="10"/>
    <x v="3"/>
    <s v="type=F_NA,id=TF4"/>
  </r>
  <r>
    <x v="10"/>
    <x v="4"/>
    <s v="type=F_NA,id=TF5"/>
  </r>
  <r>
    <x v="10"/>
    <x v="5"/>
    <s v="type=F_NA,id=TF6"/>
  </r>
  <r>
    <x v="10"/>
    <x v="6"/>
    <s v="type=F_NA,id=TF7"/>
  </r>
  <r>
    <x v="10"/>
    <x v="7"/>
    <s v="type=F_NA,id=TF8"/>
  </r>
  <r>
    <x v="10"/>
    <x v="8"/>
    <s v="type=F_down,id=TF9"/>
  </r>
  <r>
    <x v="10"/>
    <x v="9"/>
    <s v="type=F_NA,id=TF10"/>
  </r>
  <r>
    <x v="10"/>
    <x v="10"/>
    <s v="type=F_NA,id=TF11"/>
  </r>
  <r>
    <x v="10"/>
    <x v="11"/>
    <s v="type=F_NA,id=TF12"/>
  </r>
  <r>
    <x v="11"/>
    <x v="0"/>
    <s v="type=F_NA,id=TF1"/>
  </r>
  <r>
    <x v="11"/>
    <x v="1"/>
    <s v="type=F_NA,id=TF2"/>
  </r>
  <r>
    <x v="11"/>
    <x v="2"/>
    <s v="type=F_NA,id=TF3"/>
  </r>
  <r>
    <x v="11"/>
    <x v="3"/>
    <s v="type=F_NA,id=TF4"/>
  </r>
  <r>
    <x v="11"/>
    <x v="4"/>
    <s v="type=F_NA,id=TF5"/>
  </r>
  <r>
    <x v="11"/>
    <x v="5"/>
    <s v="type=F_NA,id=TF6"/>
  </r>
  <r>
    <x v="11"/>
    <x v="6"/>
    <s v="type=F_NA,id=TF7"/>
  </r>
  <r>
    <x v="11"/>
    <x v="7"/>
    <s v="type=F_NA,id=TF8"/>
  </r>
  <r>
    <x v="11"/>
    <x v="8"/>
    <s v="type=F_NA,id=TF9"/>
  </r>
  <r>
    <x v="11"/>
    <x v="9"/>
    <s v="type=F_NA,id=TF10"/>
  </r>
  <r>
    <x v="11"/>
    <x v="10"/>
    <s v="type=F_NA,id=TF11"/>
  </r>
  <r>
    <x v="11"/>
    <x v="11"/>
    <s v="type=F_NA,id=TF12"/>
  </r>
  <r>
    <x v="12"/>
    <x v="0"/>
    <s v="type=F_NA,id=TF1"/>
  </r>
  <r>
    <x v="12"/>
    <x v="1"/>
    <s v="type=F_NA,id=TF2"/>
  </r>
  <r>
    <x v="12"/>
    <x v="2"/>
    <s v="type=F_NA,id=TF3"/>
  </r>
  <r>
    <x v="12"/>
    <x v="3"/>
    <s v="type=F_NA,id=TF4"/>
  </r>
  <r>
    <x v="12"/>
    <x v="4"/>
    <s v="type=F_NA,id=TF5"/>
  </r>
  <r>
    <x v="12"/>
    <x v="5"/>
    <s v="type=F_NA,id=TF6"/>
  </r>
  <r>
    <x v="12"/>
    <x v="6"/>
    <s v="type=F_down,id=TF7"/>
  </r>
  <r>
    <x v="12"/>
    <x v="7"/>
    <s v="type=F_NA,id=TF8"/>
  </r>
  <r>
    <x v="12"/>
    <x v="8"/>
    <s v="type=F_NA,id=TF9"/>
  </r>
  <r>
    <x v="12"/>
    <x v="9"/>
    <s v="type=F_NA,id=TF10"/>
  </r>
  <r>
    <x v="12"/>
    <x v="10"/>
    <s v="type=F_NA,id=TF11"/>
  </r>
  <r>
    <x v="12"/>
    <x v="11"/>
    <s v="type=F_NA,id=TF12"/>
  </r>
  <r>
    <x v="13"/>
    <x v="0"/>
    <s v="type=F_NA,id=TF1"/>
  </r>
  <r>
    <x v="13"/>
    <x v="1"/>
    <s v="type=F_NA,id=TF2"/>
  </r>
  <r>
    <x v="13"/>
    <x v="2"/>
    <s v="type=F_down,id=TF3"/>
  </r>
  <r>
    <x v="13"/>
    <x v="3"/>
    <s v="type=F_NA,id=TF4"/>
  </r>
  <r>
    <x v="13"/>
    <x v="4"/>
    <s v="type=F_NA,id=TF5"/>
  </r>
  <r>
    <x v="13"/>
    <x v="5"/>
    <s v="type=F_NA,id=TF6"/>
  </r>
  <r>
    <x v="13"/>
    <x v="6"/>
    <s v="type=F_down,id=TF7"/>
  </r>
  <r>
    <x v="13"/>
    <x v="7"/>
    <s v="type=F_NA,id=TF8"/>
  </r>
  <r>
    <x v="13"/>
    <x v="8"/>
    <s v="type=F_NA,id=TF9"/>
  </r>
  <r>
    <x v="13"/>
    <x v="9"/>
    <s v="type=F_NA,id=TF10"/>
  </r>
  <r>
    <x v="13"/>
    <x v="10"/>
    <s v="type=F_NA,id=TF11"/>
  </r>
  <r>
    <x v="13"/>
    <x v="11"/>
    <s v="type=F_NA,id=TF12"/>
  </r>
  <r>
    <x v="14"/>
    <x v="0"/>
    <s v="type=F_NA,id=TF1"/>
  </r>
  <r>
    <x v="14"/>
    <x v="1"/>
    <s v="type=F_NA,id=TF2"/>
  </r>
  <r>
    <x v="14"/>
    <x v="2"/>
    <s v="type=F_NA,id=TF3"/>
  </r>
  <r>
    <x v="14"/>
    <x v="3"/>
    <s v="type=F_NA,id=TF4"/>
  </r>
  <r>
    <x v="14"/>
    <x v="4"/>
    <s v="type=F_NA,id=TF5"/>
  </r>
  <r>
    <x v="14"/>
    <x v="5"/>
    <s v="type=F_NA,id=TF6"/>
  </r>
  <r>
    <x v="14"/>
    <x v="6"/>
    <s v="type=F_NA,id=TF7"/>
  </r>
  <r>
    <x v="14"/>
    <x v="7"/>
    <s v="type=F_NA,id=TF8"/>
  </r>
  <r>
    <x v="14"/>
    <x v="8"/>
    <s v="type=F_NA,id=TF9"/>
  </r>
  <r>
    <x v="14"/>
    <x v="9"/>
    <s v="type=F_NA,id=TF10"/>
  </r>
  <r>
    <x v="14"/>
    <x v="10"/>
    <s v="type=F_NA,id=TF11"/>
  </r>
  <r>
    <x v="14"/>
    <x v="11"/>
    <s v="type=F_NA,id=TF12"/>
  </r>
  <r>
    <x v="15"/>
    <x v="0"/>
    <s v="type=F_NA,id=TF1"/>
  </r>
  <r>
    <x v="15"/>
    <x v="1"/>
    <s v="type=F_NA,id=TF2"/>
  </r>
  <r>
    <x v="15"/>
    <x v="2"/>
    <s v="type=F_down,id=TF3"/>
  </r>
  <r>
    <x v="15"/>
    <x v="3"/>
    <s v="type=F_NA,id=TF4"/>
  </r>
  <r>
    <x v="15"/>
    <x v="4"/>
    <s v="type=F_NA,id=TF5"/>
  </r>
  <r>
    <x v="15"/>
    <x v="5"/>
    <s v="type=F_NA,id=TF6"/>
  </r>
  <r>
    <x v="15"/>
    <x v="6"/>
    <s v="type=F_NA,id=TF7"/>
  </r>
  <r>
    <x v="15"/>
    <x v="7"/>
    <s v="type=F_NA,id=TF8"/>
  </r>
  <r>
    <x v="15"/>
    <x v="8"/>
    <s v="type=F_down,id=TF9"/>
  </r>
  <r>
    <x v="15"/>
    <x v="9"/>
    <s v="type=F_down,id=TF10"/>
  </r>
  <r>
    <x v="15"/>
    <x v="10"/>
    <s v="type=F_NA,id=TF11"/>
  </r>
  <r>
    <x v="15"/>
    <x v="11"/>
    <s v="type=F_NA,id=TF12"/>
  </r>
  <r>
    <x v="16"/>
    <x v="0"/>
    <s v="type=F_NA,id=TF1"/>
  </r>
  <r>
    <x v="16"/>
    <x v="1"/>
    <s v="type=F_NA,id=TF2"/>
  </r>
  <r>
    <x v="16"/>
    <x v="2"/>
    <s v="type=F_down,id=TF3"/>
  </r>
  <r>
    <x v="16"/>
    <x v="3"/>
    <s v="type=F_NA,id=TF4"/>
  </r>
  <r>
    <x v="16"/>
    <x v="4"/>
    <s v="type=F_NA,id=TF5"/>
  </r>
  <r>
    <x v="16"/>
    <x v="5"/>
    <s v="type=F_NA,id=TF6"/>
  </r>
  <r>
    <x v="16"/>
    <x v="6"/>
    <s v="type=F_down,id=TF7"/>
  </r>
  <r>
    <x v="16"/>
    <x v="7"/>
    <s v="type=F_NA,id=TF8"/>
  </r>
  <r>
    <x v="16"/>
    <x v="8"/>
    <s v="type=F_NA,id=TF9"/>
  </r>
  <r>
    <x v="16"/>
    <x v="9"/>
    <s v="type=F_NA,id=TF10"/>
  </r>
  <r>
    <x v="16"/>
    <x v="10"/>
    <s v="type=F_NA,id=TF11"/>
  </r>
  <r>
    <x v="16"/>
    <x v="11"/>
    <s v="type=F_NA,id=TF12"/>
  </r>
  <r>
    <x v="17"/>
    <x v="0"/>
    <s v="type=F_NA,id=TF1"/>
  </r>
  <r>
    <x v="17"/>
    <x v="1"/>
    <s v="type=F_NA,id=TF2"/>
  </r>
  <r>
    <x v="17"/>
    <x v="2"/>
    <s v="type=F_down,id=TF3"/>
  </r>
  <r>
    <x v="17"/>
    <x v="3"/>
    <s v="type=F_NA,id=TF4"/>
  </r>
  <r>
    <x v="17"/>
    <x v="4"/>
    <s v="type=F_NA,id=TF5"/>
  </r>
  <r>
    <x v="17"/>
    <x v="5"/>
    <s v="type=T_NA,id=TF6"/>
  </r>
  <r>
    <x v="17"/>
    <x v="6"/>
    <s v="type=F_NA,id=TF7"/>
  </r>
  <r>
    <x v="17"/>
    <x v="7"/>
    <s v="type=F_NA,id=TF8"/>
  </r>
  <r>
    <x v="17"/>
    <x v="8"/>
    <s v="type=F_NA,id=TF9"/>
  </r>
  <r>
    <x v="17"/>
    <x v="9"/>
    <s v="type=F_NA,id=TF10"/>
  </r>
  <r>
    <x v="17"/>
    <x v="10"/>
    <s v="type=T_NA,id=TF11"/>
  </r>
  <r>
    <x v="17"/>
    <x v="11"/>
    <s v="type=F_NA,id=TF12"/>
  </r>
  <r>
    <x v="18"/>
    <x v="0"/>
    <s v="type=F_NA,id=TF1"/>
  </r>
  <r>
    <x v="18"/>
    <x v="1"/>
    <s v="type=F_NA,id=TF2"/>
  </r>
  <r>
    <x v="18"/>
    <x v="2"/>
    <s v="type=F_NA,id=TF3"/>
  </r>
  <r>
    <x v="18"/>
    <x v="3"/>
    <s v="type=F_NA,id=TF4"/>
  </r>
  <r>
    <x v="18"/>
    <x v="4"/>
    <s v="type=F_NA,id=TF5"/>
  </r>
  <r>
    <x v="18"/>
    <x v="5"/>
    <s v="type=F_NA,id=TF6"/>
  </r>
  <r>
    <x v="18"/>
    <x v="6"/>
    <s v="type=F_NA,id=TF7"/>
  </r>
  <r>
    <x v="18"/>
    <x v="7"/>
    <s v="type=F_NA,id=TF8"/>
  </r>
  <r>
    <x v="18"/>
    <x v="8"/>
    <s v="type=F_NA,id=TF9"/>
  </r>
  <r>
    <x v="18"/>
    <x v="9"/>
    <s v="type=F_NA,id=TF10"/>
  </r>
  <r>
    <x v="18"/>
    <x v="10"/>
    <s v="type=F_NA,id=TF11"/>
  </r>
  <r>
    <x v="18"/>
    <x v="11"/>
    <s v="type=F_NA,id=TF12"/>
  </r>
  <r>
    <x v="19"/>
    <x v="0"/>
    <s v="type=F_NA,id=TF1"/>
  </r>
  <r>
    <x v="19"/>
    <x v="1"/>
    <s v="type=F_NA,id=TF2"/>
  </r>
  <r>
    <x v="19"/>
    <x v="2"/>
    <s v="type=F_NA,id=TF3"/>
  </r>
  <r>
    <x v="19"/>
    <x v="3"/>
    <s v="type=F_NA,id=TF4"/>
  </r>
  <r>
    <x v="19"/>
    <x v="4"/>
    <s v="type=F_NA,id=TF5"/>
  </r>
  <r>
    <x v="19"/>
    <x v="5"/>
    <s v="type=F_NA,id=TF6"/>
  </r>
  <r>
    <x v="19"/>
    <x v="6"/>
    <s v="type=F_NA,id=TF7"/>
  </r>
  <r>
    <x v="19"/>
    <x v="7"/>
    <s v="type=F_NA,id=TF8"/>
  </r>
  <r>
    <x v="19"/>
    <x v="8"/>
    <s v="type=F_NA,id=TF9"/>
  </r>
  <r>
    <x v="19"/>
    <x v="9"/>
    <s v="type=F_NA,id=TF10"/>
  </r>
  <r>
    <x v="19"/>
    <x v="10"/>
    <s v="type=F_NA,id=TF11"/>
  </r>
  <r>
    <x v="19"/>
    <x v="11"/>
    <s v="type=F_NA,id=TF12"/>
  </r>
  <r>
    <x v="20"/>
    <x v="0"/>
    <s v="type=F_NA,id=TF1"/>
  </r>
  <r>
    <x v="20"/>
    <x v="1"/>
    <s v="type=F_NA,id=TF2"/>
  </r>
  <r>
    <x v="20"/>
    <x v="2"/>
    <s v="type=F_NA,id=TF3"/>
  </r>
  <r>
    <x v="20"/>
    <x v="3"/>
    <s v="type=F_NA,id=TF4"/>
  </r>
  <r>
    <x v="20"/>
    <x v="4"/>
    <s v="type=F_NA,id=TF5"/>
  </r>
  <r>
    <x v="20"/>
    <x v="5"/>
    <s v="type=F_NA,id=TF6"/>
  </r>
  <r>
    <x v="20"/>
    <x v="6"/>
    <s v="type=F_NA,id=TF7"/>
  </r>
  <r>
    <x v="20"/>
    <x v="7"/>
    <s v="type=F_NA,id=TF8"/>
  </r>
  <r>
    <x v="20"/>
    <x v="8"/>
    <s v="type=F_NA,id=TF9"/>
  </r>
  <r>
    <x v="20"/>
    <x v="9"/>
    <s v="type=F_NA,id=TF10"/>
  </r>
  <r>
    <x v="20"/>
    <x v="10"/>
    <s v="type=F_NA,id=TF11"/>
  </r>
  <r>
    <x v="20"/>
    <x v="11"/>
    <s v="type=F_NA,id=TF12"/>
  </r>
  <r>
    <x v="21"/>
    <x v="0"/>
    <s v="type=F_NA,id=TF1"/>
  </r>
  <r>
    <x v="21"/>
    <x v="1"/>
    <s v="type=F_NA,id=TF2"/>
  </r>
  <r>
    <x v="21"/>
    <x v="2"/>
    <s v="type=F_NA,id=TF3"/>
  </r>
  <r>
    <x v="21"/>
    <x v="3"/>
    <s v="type=F_NA,id=TF4"/>
  </r>
  <r>
    <x v="21"/>
    <x v="4"/>
    <s v="type=F_NA,id=TF5"/>
  </r>
  <r>
    <x v="21"/>
    <x v="5"/>
    <s v="type=F_NA,id=TF6"/>
  </r>
  <r>
    <x v="21"/>
    <x v="6"/>
    <s v="type=F_NA,id=TF7"/>
  </r>
  <r>
    <x v="21"/>
    <x v="7"/>
    <s v="type=F_NA,id=TF8"/>
  </r>
  <r>
    <x v="21"/>
    <x v="8"/>
    <s v="type=F_NA,id=TF9"/>
  </r>
  <r>
    <x v="21"/>
    <x v="9"/>
    <s v="type=F_NA,id=TF10"/>
  </r>
  <r>
    <x v="21"/>
    <x v="10"/>
    <s v="type=F_NA,id=TF11"/>
  </r>
  <r>
    <x v="21"/>
    <x v="11"/>
    <s v="type=F_NA,id=TF12"/>
  </r>
  <r>
    <x v="22"/>
    <x v="0"/>
    <s v="type=F_NA,id=TF1"/>
  </r>
  <r>
    <x v="22"/>
    <x v="1"/>
    <s v="type=F_NA,id=TF2"/>
  </r>
  <r>
    <x v="22"/>
    <x v="2"/>
    <s v="type=F_NA,id=TF3"/>
  </r>
  <r>
    <x v="22"/>
    <x v="3"/>
    <s v="type=F_NA,id=TF4"/>
  </r>
  <r>
    <x v="22"/>
    <x v="4"/>
    <s v="type=F_NA,id=TF5"/>
  </r>
  <r>
    <x v="22"/>
    <x v="5"/>
    <s v="type=F_NA,id=TF6"/>
  </r>
  <r>
    <x v="22"/>
    <x v="6"/>
    <s v="type=F_NA,id=TF7"/>
  </r>
  <r>
    <x v="22"/>
    <x v="7"/>
    <s v="type=F_NA,id=TF8"/>
  </r>
  <r>
    <x v="22"/>
    <x v="8"/>
    <s v="type=F_NA,id=TF9"/>
  </r>
  <r>
    <x v="22"/>
    <x v="9"/>
    <s v="type=F_NA,id=TF10"/>
  </r>
  <r>
    <x v="22"/>
    <x v="10"/>
    <s v="type=F_NA,id=TF11"/>
  </r>
  <r>
    <x v="22"/>
    <x v="11"/>
    <s v="type=F_NA,id=TF12"/>
  </r>
  <r>
    <x v="23"/>
    <x v="0"/>
    <s v="type=F_NA,id=TF1"/>
  </r>
  <r>
    <x v="23"/>
    <x v="1"/>
    <s v="type=F_NA,id=TF2"/>
  </r>
  <r>
    <x v="23"/>
    <x v="2"/>
    <s v="type=F_NA,id=TF3"/>
  </r>
  <r>
    <x v="23"/>
    <x v="3"/>
    <s v="type=F_NA,id=TF4"/>
  </r>
  <r>
    <x v="23"/>
    <x v="4"/>
    <s v="type=F_NA,id=TF5"/>
  </r>
  <r>
    <x v="23"/>
    <x v="5"/>
    <s v="type=F_NA,id=TF6"/>
  </r>
  <r>
    <x v="23"/>
    <x v="6"/>
    <s v="type=F_NA,id=TF7"/>
  </r>
  <r>
    <x v="23"/>
    <x v="7"/>
    <s v="type=F_NA,id=TF8"/>
  </r>
  <r>
    <x v="23"/>
    <x v="8"/>
    <s v="type=F_NA,id=TF9"/>
  </r>
  <r>
    <x v="23"/>
    <x v="9"/>
    <s v="type=F_NA,id=TF10"/>
  </r>
  <r>
    <x v="23"/>
    <x v="10"/>
    <s v="type=F_up,id=TF11"/>
  </r>
  <r>
    <x v="23"/>
    <x v="11"/>
    <s v="type=F_NA,id=TF12"/>
  </r>
  <r>
    <x v="24"/>
    <x v="0"/>
    <s v="type=F_NA,id=TF1"/>
  </r>
  <r>
    <x v="24"/>
    <x v="1"/>
    <s v="type=F_NA,id=TF2"/>
  </r>
  <r>
    <x v="24"/>
    <x v="2"/>
    <s v="type=T_NA,id=TF3"/>
  </r>
  <r>
    <x v="24"/>
    <x v="3"/>
    <s v="type=T_NA,id=TF4"/>
  </r>
  <r>
    <x v="24"/>
    <x v="4"/>
    <s v="type=T_NA,id=TF5"/>
  </r>
  <r>
    <x v="24"/>
    <x v="5"/>
    <s v="type=T_NA,id=TF6"/>
  </r>
  <r>
    <x v="24"/>
    <x v="6"/>
    <s v="type=F_NA,id=TF7"/>
  </r>
  <r>
    <x v="24"/>
    <x v="7"/>
    <s v="type=T_NA,id=TF8"/>
  </r>
  <r>
    <x v="24"/>
    <x v="8"/>
    <s v="type=F_NA,id=TF9"/>
  </r>
  <r>
    <x v="24"/>
    <x v="9"/>
    <s v="type=T_NA,id=TF10"/>
  </r>
  <r>
    <x v="24"/>
    <x v="10"/>
    <s v="type=T_up,id=TF11"/>
  </r>
  <r>
    <x v="24"/>
    <x v="11"/>
    <s v="type=F_NA,id=TF12"/>
  </r>
  <r>
    <x v="25"/>
    <x v="0"/>
    <s v="type=F_NA,id=TF1"/>
  </r>
  <r>
    <x v="25"/>
    <x v="1"/>
    <s v="type=F_NA,id=TF2"/>
  </r>
  <r>
    <x v="25"/>
    <x v="2"/>
    <s v="type=F_NA,id=TF3"/>
  </r>
  <r>
    <x v="25"/>
    <x v="3"/>
    <s v="type=F_NA,id=TF4"/>
  </r>
  <r>
    <x v="25"/>
    <x v="4"/>
    <s v="type=F_NA,id=TF5"/>
  </r>
  <r>
    <x v="25"/>
    <x v="5"/>
    <s v="type=F_NA,id=TF6"/>
  </r>
  <r>
    <x v="25"/>
    <x v="6"/>
    <s v="type=F_NA,id=TF7"/>
  </r>
  <r>
    <x v="25"/>
    <x v="7"/>
    <s v="type=F_NA,id=TF8"/>
  </r>
  <r>
    <x v="25"/>
    <x v="8"/>
    <s v="type=F_NA,id=TF9"/>
  </r>
  <r>
    <x v="25"/>
    <x v="9"/>
    <s v="type=F_down,id=TF10"/>
  </r>
  <r>
    <x v="25"/>
    <x v="10"/>
    <s v="type=F_up,id=TF11"/>
  </r>
  <r>
    <x v="25"/>
    <x v="11"/>
    <s v="type=F_NA,id=TF12"/>
  </r>
  <r>
    <x v="26"/>
    <x v="0"/>
    <s v="type=F_NA,id=TF1"/>
  </r>
  <r>
    <x v="26"/>
    <x v="1"/>
    <s v="type=F_NA,id=TF2"/>
  </r>
  <r>
    <x v="26"/>
    <x v="2"/>
    <s v="type=F_down,id=TF3"/>
  </r>
  <r>
    <x v="26"/>
    <x v="3"/>
    <s v="type=F_NA,id=TF4"/>
  </r>
  <r>
    <x v="26"/>
    <x v="4"/>
    <s v="type=F_NA,id=TF5"/>
  </r>
  <r>
    <x v="26"/>
    <x v="5"/>
    <s v="type=F_NA,id=TF6"/>
  </r>
  <r>
    <x v="26"/>
    <x v="6"/>
    <s v="type=F_down,id=TF7"/>
  </r>
  <r>
    <x v="26"/>
    <x v="7"/>
    <s v="type=F_NA,id=TF8"/>
  </r>
  <r>
    <x v="26"/>
    <x v="8"/>
    <s v="type=F_NA,id=TF9"/>
  </r>
  <r>
    <x v="26"/>
    <x v="9"/>
    <s v="type=F_NA,id=TF10"/>
  </r>
  <r>
    <x v="26"/>
    <x v="10"/>
    <s v="type=F_NA,id=TF11"/>
  </r>
  <r>
    <x v="26"/>
    <x v="11"/>
    <s v="type=F_NA,id=TF12"/>
  </r>
  <r>
    <x v="27"/>
    <x v="0"/>
    <s v="type=F_NA,id=TF1"/>
  </r>
  <r>
    <x v="27"/>
    <x v="1"/>
    <s v="type=F_NA,id=TF2"/>
  </r>
  <r>
    <x v="27"/>
    <x v="2"/>
    <s v="type=F_NA,id=TF3"/>
  </r>
  <r>
    <x v="27"/>
    <x v="3"/>
    <s v="type=F_NA,id=TF4"/>
  </r>
  <r>
    <x v="27"/>
    <x v="4"/>
    <s v="type=F_NA,id=TF5"/>
  </r>
  <r>
    <x v="27"/>
    <x v="5"/>
    <s v="type=F_NA,id=TF6"/>
  </r>
  <r>
    <x v="27"/>
    <x v="6"/>
    <s v="type=F_down,id=TF7"/>
  </r>
  <r>
    <x v="27"/>
    <x v="7"/>
    <s v="type=F_NA,id=TF8"/>
  </r>
  <r>
    <x v="27"/>
    <x v="8"/>
    <s v="type=F_NA,id=TF9"/>
  </r>
  <r>
    <x v="27"/>
    <x v="9"/>
    <s v="type=F_NA,id=TF10"/>
  </r>
  <r>
    <x v="27"/>
    <x v="10"/>
    <s v="type=F_NA,id=TF11"/>
  </r>
  <r>
    <x v="27"/>
    <x v="11"/>
    <s v="type=F_NA,id=TF12"/>
  </r>
  <r>
    <x v="28"/>
    <x v="0"/>
    <s v="type=F_NA,id=TF1"/>
  </r>
  <r>
    <x v="28"/>
    <x v="1"/>
    <s v="type=F_NA,id=TF2"/>
  </r>
  <r>
    <x v="28"/>
    <x v="2"/>
    <s v="type=F_NA,id=TF3"/>
  </r>
  <r>
    <x v="28"/>
    <x v="3"/>
    <s v="type=F_NA,id=TF4"/>
  </r>
  <r>
    <x v="28"/>
    <x v="4"/>
    <s v="type=F_NA,id=TF5"/>
  </r>
  <r>
    <x v="28"/>
    <x v="5"/>
    <s v="type=F_NA,id=TF6"/>
  </r>
  <r>
    <x v="28"/>
    <x v="6"/>
    <s v="type=F_NA,id=TF7"/>
  </r>
  <r>
    <x v="28"/>
    <x v="7"/>
    <s v="type=F_NA,id=TF8"/>
  </r>
  <r>
    <x v="28"/>
    <x v="8"/>
    <s v="type=F_down,id=TF9"/>
  </r>
  <r>
    <x v="28"/>
    <x v="9"/>
    <s v="type=F_NA,id=TF10"/>
  </r>
  <r>
    <x v="28"/>
    <x v="10"/>
    <s v="type=F_NA,id=TF11"/>
  </r>
  <r>
    <x v="28"/>
    <x v="11"/>
    <s v="type=F_NA,id=TF12"/>
  </r>
  <r>
    <x v="29"/>
    <x v="0"/>
    <s v="type=F_NA,id=TF1"/>
  </r>
  <r>
    <x v="29"/>
    <x v="1"/>
    <s v="type=F_NA,id=TF2"/>
  </r>
  <r>
    <x v="29"/>
    <x v="2"/>
    <s v="type=F_NA,id=TF3"/>
  </r>
  <r>
    <x v="29"/>
    <x v="3"/>
    <s v="type=F_NA,id=TF4"/>
  </r>
  <r>
    <x v="29"/>
    <x v="4"/>
    <s v="type=F_NA,id=TF5"/>
  </r>
  <r>
    <x v="29"/>
    <x v="5"/>
    <s v="type=T_NA,id=TF6"/>
  </r>
  <r>
    <x v="29"/>
    <x v="6"/>
    <s v="type=F_NA,id=TF7"/>
  </r>
  <r>
    <x v="29"/>
    <x v="7"/>
    <s v="type=F_NA,id=TF8"/>
  </r>
  <r>
    <x v="29"/>
    <x v="8"/>
    <s v="type=F_NA,id=TF9"/>
  </r>
  <r>
    <x v="29"/>
    <x v="9"/>
    <s v="type=F_NA,id=TF10"/>
  </r>
  <r>
    <x v="29"/>
    <x v="10"/>
    <s v="type=T_NA,id=TF11"/>
  </r>
  <r>
    <x v="29"/>
    <x v="11"/>
    <s v="type=F_NA,id=TF12"/>
  </r>
  <r>
    <x v="30"/>
    <x v="0"/>
    <s v="type=F_NA,id=TF1"/>
  </r>
  <r>
    <x v="30"/>
    <x v="1"/>
    <s v="type=F_NA,id=TF2"/>
  </r>
  <r>
    <x v="30"/>
    <x v="2"/>
    <s v="type=F_NA,id=TF3"/>
  </r>
  <r>
    <x v="30"/>
    <x v="3"/>
    <s v="type=F_NA,id=TF4"/>
  </r>
  <r>
    <x v="30"/>
    <x v="4"/>
    <s v="type=F_NA,id=TF5"/>
  </r>
  <r>
    <x v="30"/>
    <x v="5"/>
    <s v="type=F_NA,id=TF6"/>
  </r>
  <r>
    <x v="30"/>
    <x v="6"/>
    <s v="type=F_NA,id=TF7"/>
  </r>
  <r>
    <x v="30"/>
    <x v="7"/>
    <s v="type=F_NA,id=TF8"/>
  </r>
  <r>
    <x v="30"/>
    <x v="8"/>
    <s v="type=F_NA,id=TF9"/>
  </r>
  <r>
    <x v="30"/>
    <x v="9"/>
    <s v="type=F_NA,id=TF10"/>
  </r>
  <r>
    <x v="30"/>
    <x v="10"/>
    <s v="type=T_NA,id=TF11"/>
  </r>
  <r>
    <x v="30"/>
    <x v="11"/>
    <s v="type=F_NA,id=TF12"/>
  </r>
  <r>
    <x v="31"/>
    <x v="0"/>
    <s v="type=F_NA,id=TF1"/>
  </r>
  <r>
    <x v="31"/>
    <x v="1"/>
    <s v="type=F_NA,id=TF2"/>
  </r>
  <r>
    <x v="31"/>
    <x v="2"/>
    <s v="type=F_up,id=TF3"/>
  </r>
  <r>
    <x v="31"/>
    <x v="3"/>
    <s v="type=F_NA,id=TF4"/>
  </r>
  <r>
    <x v="31"/>
    <x v="4"/>
    <s v="type=F_NA,id=TF5"/>
  </r>
  <r>
    <x v="31"/>
    <x v="5"/>
    <s v="type=F_NA,id=TF6"/>
  </r>
  <r>
    <x v="31"/>
    <x v="6"/>
    <s v="type=F_NA,id=TF7"/>
  </r>
  <r>
    <x v="31"/>
    <x v="7"/>
    <s v="type=F_NA,id=TF8"/>
  </r>
  <r>
    <x v="31"/>
    <x v="8"/>
    <s v="type=F_NA,id=TF9"/>
  </r>
  <r>
    <x v="31"/>
    <x v="9"/>
    <s v="type=F_NA,id=TF10"/>
  </r>
  <r>
    <x v="31"/>
    <x v="10"/>
    <s v="type=F_NA,id=TF11"/>
  </r>
  <r>
    <x v="31"/>
    <x v="11"/>
    <s v="type=F_NA,id=TF12"/>
  </r>
  <r>
    <x v="32"/>
    <x v="0"/>
    <s v="type=F_NA,id=TF1"/>
  </r>
  <r>
    <x v="32"/>
    <x v="1"/>
    <s v="type=F_NA,id=TF2"/>
  </r>
  <r>
    <x v="32"/>
    <x v="2"/>
    <s v="type=F_NA,id=TF3"/>
  </r>
  <r>
    <x v="32"/>
    <x v="3"/>
    <s v="type=F_NA,id=TF4"/>
  </r>
  <r>
    <x v="32"/>
    <x v="4"/>
    <s v="type=F_NA,id=TF5"/>
  </r>
  <r>
    <x v="32"/>
    <x v="5"/>
    <s v="type=F_NA,id=TF6"/>
  </r>
  <r>
    <x v="32"/>
    <x v="6"/>
    <s v="type=F_NA,id=TF7"/>
  </r>
  <r>
    <x v="32"/>
    <x v="7"/>
    <s v="type=F_NA,id=TF8"/>
  </r>
  <r>
    <x v="32"/>
    <x v="8"/>
    <s v="type=F_down,id=TF9"/>
  </r>
  <r>
    <x v="32"/>
    <x v="9"/>
    <s v="type=F_NA,id=TF10"/>
  </r>
  <r>
    <x v="32"/>
    <x v="10"/>
    <s v="type=F_NA,id=TF11"/>
  </r>
  <r>
    <x v="32"/>
    <x v="11"/>
    <s v="type=F_down,id=TF12"/>
  </r>
  <r>
    <x v="33"/>
    <x v="0"/>
    <s v="type=F_NA,id=TF1"/>
  </r>
  <r>
    <x v="33"/>
    <x v="1"/>
    <s v="type=F_NA,id=TF2"/>
  </r>
  <r>
    <x v="33"/>
    <x v="2"/>
    <s v="type=F_NA,id=TF3"/>
  </r>
  <r>
    <x v="33"/>
    <x v="3"/>
    <s v="type=F_NA,id=TF4"/>
  </r>
  <r>
    <x v="33"/>
    <x v="4"/>
    <s v="type=F_NA,id=TF5"/>
  </r>
  <r>
    <x v="33"/>
    <x v="5"/>
    <s v="type=F_NA,id=TF6"/>
  </r>
  <r>
    <x v="33"/>
    <x v="6"/>
    <s v="type=F_NA,id=TF7"/>
  </r>
  <r>
    <x v="33"/>
    <x v="7"/>
    <s v="type=F_NA,id=TF8"/>
  </r>
  <r>
    <x v="33"/>
    <x v="8"/>
    <s v="type=F_NA,id=TF9"/>
  </r>
  <r>
    <x v="33"/>
    <x v="9"/>
    <s v="type=F_NA,id=TF10"/>
  </r>
  <r>
    <x v="33"/>
    <x v="10"/>
    <s v="type=F_NA,id=TF11"/>
  </r>
  <r>
    <x v="33"/>
    <x v="11"/>
    <s v="type=F_NA,id=TF12"/>
  </r>
  <r>
    <x v="34"/>
    <x v="0"/>
    <s v="type=F_NA,id=TF1"/>
  </r>
  <r>
    <x v="34"/>
    <x v="1"/>
    <s v="type=F_NA,id=TF2"/>
  </r>
  <r>
    <x v="34"/>
    <x v="2"/>
    <s v="type=F_NA,id=TF3"/>
  </r>
  <r>
    <x v="34"/>
    <x v="3"/>
    <s v="type=F_NA,id=TF4"/>
  </r>
  <r>
    <x v="34"/>
    <x v="4"/>
    <s v="type=F_NA,id=TF5"/>
  </r>
  <r>
    <x v="34"/>
    <x v="5"/>
    <s v="type=F_NA,id=TF6"/>
  </r>
  <r>
    <x v="34"/>
    <x v="6"/>
    <s v="type=F_NA,id=TF7"/>
  </r>
  <r>
    <x v="34"/>
    <x v="7"/>
    <s v="type=F_NA,id=TF8"/>
  </r>
  <r>
    <x v="34"/>
    <x v="8"/>
    <s v="type=F_down,id=TF9"/>
  </r>
  <r>
    <x v="34"/>
    <x v="9"/>
    <s v="type=F_down,id=TF10"/>
  </r>
  <r>
    <x v="34"/>
    <x v="10"/>
    <s v="type=F_NA,id=TF11"/>
  </r>
  <r>
    <x v="34"/>
    <x v="11"/>
    <s v="type=F_NA,id=TF12"/>
  </r>
  <r>
    <x v="35"/>
    <x v="0"/>
    <s v="type=F_down,id=TF1"/>
  </r>
  <r>
    <x v="35"/>
    <x v="1"/>
    <s v="type=F_down,id=TF2"/>
  </r>
  <r>
    <x v="35"/>
    <x v="2"/>
    <s v="type=F_NA,id=TF3"/>
  </r>
  <r>
    <x v="35"/>
    <x v="3"/>
    <s v="type=F_down,id=TF4"/>
  </r>
  <r>
    <x v="35"/>
    <x v="4"/>
    <s v="type=F_NA,id=TF5"/>
  </r>
  <r>
    <x v="35"/>
    <x v="5"/>
    <s v="type=F_NA,id=TF6"/>
  </r>
  <r>
    <x v="35"/>
    <x v="6"/>
    <s v="type=F_down,id=TF7"/>
  </r>
  <r>
    <x v="35"/>
    <x v="7"/>
    <s v="type=F_NA,id=TF8"/>
  </r>
  <r>
    <x v="35"/>
    <x v="8"/>
    <s v="type=F_down,id=TF9"/>
  </r>
  <r>
    <x v="35"/>
    <x v="9"/>
    <s v="type=F_down,id=TF10"/>
  </r>
  <r>
    <x v="35"/>
    <x v="10"/>
    <s v="type=F_NA,id=TF11"/>
  </r>
  <r>
    <x v="35"/>
    <x v="11"/>
    <s v="type=F_NA,id=TF12"/>
  </r>
  <r>
    <x v="36"/>
    <x v="0"/>
    <s v="type=F_NA,id=TF1"/>
  </r>
  <r>
    <x v="36"/>
    <x v="1"/>
    <s v="type=F_NA,id=TF2"/>
  </r>
  <r>
    <x v="36"/>
    <x v="2"/>
    <s v="type=F_NA,id=TF3"/>
  </r>
  <r>
    <x v="36"/>
    <x v="3"/>
    <s v="type=F_NA,id=TF4"/>
  </r>
  <r>
    <x v="36"/>
    <x v="4"/>
    <s v="type=F_NA,id=TF5"/>
  </r>
  <r>
    <x v="36"/>
    <x v="5"/>
    <s v="type=F_NA,id=TF6"/>
  </r>
  <r>
    <x v="36"/>
    <x v="6"/>
    <s v="type=F_NA,id=TF7"/>
  </r>
  <r>
    <x v="36"/>
    <x v="7"/>
    <s v="type=F_NA,id=TF8"/>
  </r>
  <r>
    <x v="36"/>
    <x v="8"/>
    <s v="type=F_NA,id=TF9"/>
  </r>
  <r>
    <x v="36"/>
    <x v="9"/>
    <s v="type=F_NA,id=TF10"/>
  </r>
  <r>
    <x v="36"/>
    <x v="10"/>
    <s v="type=F_NA,id=TF11"/>
  </r>
  <r>
    <x v="36"/>
    <x v="11"/>
    <s v="type=F_NA,id=TF12"/>
  </r>
  <r>
    <x v="37"/>
    <x v="0"/>
    <s v="type=F_NA,id=TF1"/>
  </r>
  <r>
    <x v="37"/>
    <x v="1"/>
    <s v="type=F_NA,id=TF2"/>
  </r>
  <r>
    <x v="37"/>
    <x v="2"/>
    <s v="type=F_NA,id=TF3"/>
  </r>
  <r>
    <x v="37"/>
    <x v="3"/>
    <s v="type=F_NA,id=TF4"/>
  </r>
  <r>
    <x v="37"/>
    <x v="4"/>
    <s v="type=F_NA,id=TF5"/>
  </r>
  <r>
    <x v="37"/>
    <x v="5"/>
    <s v="type=F_NA,id=TF6"/>
  </r>
  <r>
    <x v="37"/>
    <x v="6"/>
    <s v="type=F_NA,id=TF7"/>
  </r>
  <r>
    <x v="37"/>
    <x v="7"/>
    <s v="type=F_NA,id=TF8"/>
  </r>
  <r>
    <x v="37"/>
    <x v="8"/>
    <s v="type=F_NA,id=TF9"/>
  </r>
  <r>
    <x v="37"/>
    <x v="9"/>
    <s v="type=F_NA,id=TF10"/>
  </r>
  <r>
    <x v="37"/>
    <x v="10"/>
    <s v="type=F_NA,id=TF11"/>
  </r>
  <r>
    <x v="37"/>
    <x v="11"/>
    <s v="type=F_NA,id=TF12"/>
  </r>
  <r>
    <x v="38"/>
    <x v="0"/>
    <s v="type=F_NA,id=TF1"/>
  </r>
  <r>
    <x v="38"/>
    <x v="1"/>
    <s v="type=F_NA,id=TF2"/>
  </r>
  <r>
    <x v="38"/>
    <x v="2"/>
    <s v="type=F_NA,id=TF3"/>
  </r>
  <r>
    <x v="38"/>
    <x v="3"/>
    <s v="type=F_NA,id=TF4"/>
  </r>
  <r>
    <x v="38"/>
    <x v="4"/>
    <s v="type=F_NA,id=TF5"/>
  </r>
  <r>
    <x v="38"/>
    <x v="5"/>
    <s v="type=F_NA,id=TF6"/>
  </r>
  <r>
    <x v="38"/>
    <x v="6"/>
    <s v="type=F_down,id=TF7"/>
  </r>
  <r>
    <x v="38"/>
    <x v="7"/>
    <s v="type=F_NA,id=TF8"/>
  </r>
  <r>
    <x v="38"/>
    <x v="8"/>
    <s v="type=F_down,id=TF9"/>
  </r>
  <r>
    <x v="38"/>
    <x v="9"/>
    <s v="type=F_NA,id=TF10"/>
  </r>
  <r>
    <x v="38"/>
    <x v="10"/>
    <s v="type=F_NA,id=TF11"/>
  </r>
  <r>
    <x v="38"/>
    <x v="11"/>
    <s v="type=F_NA,id=TF12"/>
  </r>
  <r>
    <x v="39"/>
    <x v="0"/>
    <s v="type=F_NA,id=TF1"/>
  </r>
  <r>
    <x v="39"/>
    <x v="1"/>
    <s v="type=F_NA,id=TF2"/>
  </r>
  <r>
    <x v="39"/>
    <x v="2"/>
    <s v="type=F_down,id=TF3"/>
  </r>
  <r>
    <x v="39"/>
    <x v="3"/>
    <s v="type=F_NA,id=TF4"/>
  </r>
  <r>
    <x v="39"/>
    <x v="4"/>
    <s v="type=F_NA,id=TF5"/>
  </r>
  <r>
    <x v="39"/>
    <x v="5"/>
    <s v="type=F_NA,id=TF6"/>
  </r>
  <r>
    <x v="39"/>
    <x v="6"/>
    <s v="type=F_NA,id=TF7"/>
  </r>
  <r>
    <x v="39"/>
    <x v="7"/>
    <s v="type=F_NA,id=TF8"/>
  </r>
  <r>
    <x v="39"/>
    <x v="8"/>
    <s v="type=F_NA,id=TF9"/>
  </r>
  <r>
    <x v="39"/>
    <x v="9"/>
    <s v="type=F_down,id=TF10"/>
  </r>
  <r>
    <x v="39"/>
    <x v="10"/>
    <s v="type=F_NA,id=TF11"/>
  </r>
  <r>
    <x v="39"/>
    <x v="11"/>
    <s v="type=F_NA,id=TF12"/>
  </r>
  <r>
    <x v="40"/>
    <x v="0"/>
    <s v="type=F_down,id=TF1"/>
  </r>
  <r>
    <x v="40"/>
    <x v="1"/>
    <s v="type=F_NA,id=TF2"/>
  </r>
  <r>
    <x v="40"/>
    <x v="2"/>
    <s v="type=F_NA,id=TF3"/>
  </r>
  <r>
    <x v="40"/>
    <x v="3"/>
    <s v="type=F_NA,id=TF4"/>
  </r>
  <r>
    <x v="40"/>
    <x v="4"/>
    <s v="type=F_NA,id=TF5"/>
  </r>
  <r>
    <x v="40"/>
    <x v="5"/>
    <s v="type=F_NA,id=TF6"/>
  </r>
  <r>
    <x v="40"/>
    <x v="6"/>
    <s v="type=F_NA,id=TF7"/>
  </r>
  <r>
    <x v="40"/>
    <x v="7"/>
    <s v="type=F_NA,id=TF8"/>
  </r>
  <r>
    <x v="40"/>
    <x v="8"/>
    <s v="type=F_NA,id=TF9"/>
  </r>
  <r>
    <x v="40"/>
    <x v="9"/>
    <s v="type=F_NA,id=TF10"/>
  </r>
  <r>
    <x v="40"/>
    <x v="10"/>
    <s v="type=F_NA,id=TF11"/>
  </r>
  <r>
    <x v="40"/>
    <x v="11"/>
    <s v="type=F_NA,id=TF12"/>
  </r>
  <r>
    <x v="41"/>
    <x v="0"/>
    <s v="type=F_NA,id=TF1"/>
  </r>
  <r>
    <x v="41"/>
    <x v="1"/>
    <s v="type=F_NA,id=TF2"/>
  </r>
  <r>
    <x v="41"/>
    <x v="2"/>
    <s v="type=F_NA,id=TF3"/>
  </r>
  <r>
    <x v="41"/>
    <x v="3"/>
    <s v="type=F_NA,id=TF4"/>
  </r>
  <r>
    <x v="41"/>
    <x v="4"/>
    <s v="type=F_NA,id=TF5"/>
  </r>
  <r>
    <x v="41"/>
    <x v="5"/>
    <s v="type=T_NA,id=TF6"/>
  </r>
  <r>
    <x v="41"/>
    <x v="6"/>
    <s v="type=F_NA,id=TF7"/>
  </r>
  <r>
    <x v="41"/>
    <x v="7"/>
    <s v="type=F_NA,id=TF8"/>
  </r>
  <r>
    <x v="41"/>
    <x v="8"/>
    <s v="type=F_NA,id=TF9"/>
  </r>
  <r>
    <x v="41"/>
    <x v="9"/>
    <s v="type=T_NA,id=TF10"/>
  </r>
  <r>
    <x v="41"/>
    <x v="10"/>
    <s v="type=F_up,id=TF11"/>
  </r>
  <r>
    <x v="41"/>
    <x v="11"/>
    <s v="type=F_NA,id=TF12"/>
  </r>
  <r>
    <x v="42"/>
    <x v="0"/>
    <s v="type=F_NA,id=TF1"/>
  </r>
  <r>
    <x v="42"/>
    <x v="1"/>
    <s v="type=F_NA,id=TF2"/>
  </r>
  <r>
    <x v="42"/>
    <x v="2"/>
    <s v="type=F_NA,id=TF3"/>
  </r>
  <r>
    <x v="42"/>
    <x v="3"/>
    <s v="type=F_NA,id=TF4"/>
  </r>
  <r>
    <x v="42"/>
    <x v="4"/>
    <s v="type=F_NA,id=TF5"/>
  </r>
  <r>
    <x v="42"/>
    <x v="5"/>
    <s v="type=T_NA,id=TF6"/>
  </r>
  <r>
    <x v="42"/>
    <x v="6"/>
    <s v="type=F_down,id=TF7"/>
  </r>
  <r>
    <x v="42"/>
    <x v="7"/>
    <s v="type=F_NA,id=TF8"/>
  </r>
  <r>
    <x v="42"/>
    <x v="8"/>
    <s v="type=F_NA,id=TF9"/>
  </r>
  <r>
    <x v="42"/>
    <x v="9"/>
    <s v="type=T_NA,id=TF10"/>
  </r>
  <r>
    <x v="42"/>
    <x v="10"/>
    <s v="type=F_NA,id=TF11"/>
  </r>
  <r>
    <x v="42"/>
    <x v="11"/>
    <s v="type=F_down,id=TF12"/>
  </r>
  <r>
    <x v="43"/>
    <x v="0"/>
    <s v="type=F_NA,id=TF1"/>
  </r>
  <r>
    <x v="43"/>
    <x v="1"/>
    <s v="type=F_NA,id=TF2"/>
  </r>
  <r>
    <x v="43"/>
    <x v="2"/>
    <s v="type=F_down,id=TF3"/>
  </r>
  <r>
    <x v="43"/>
    <x v="3"/>
    <s v="type=F_NA,id=TF4"/>
  </r>
  <r>
    <x v="43"/>
    <x v="4"/>
    <s v="type=F_NA,id=TF5"/>
  </r>
  <r>
    <x v="43"/>
    <x v="5"/>
    <s v="type=F_NA,id=TF6"/>
  </r>
  <r>
    <x v="43"/>
    <x v="6"/>
    <s v="type=F_NA,id=TF7"/>
  </r>
  <r>
    <x v="43"/>
    <x v="7"/>
    <s v="type=F_NA,id=TF8"/>
  </r>
  <r>
    <x v="43"/>
    <x v="8"/>
    <s v="type=F_NA,id=TF9"/>
  </r>
  <r>
    <x v="43"/>
    <x v="9"/>
    <s v="type=T_NA,id=TF10"/>
  </r>
  <r>
    <x v="43"/>
    <x v="10"/>
    <s v="type=F_up,id=TF11"/>
  </r>
  <r>
    <x v="43"/>
    <x v="11"/>
    <s v="type=F_NA,id=TF12"/>
  </r>
  <r>
    <x v="44"/>
    <x v="0"/>
    <s v="type=F_NA,id=TF1"/>
  </r>
  <r>
    <x v="44"/>
    <x v="1"/>
    <s v="type=F_NA,id=TF2"/>
  </r>
  <r>
    <x v="44"/>
    <x v="2"/>
    <s v="type=F_NA,id=TF3"/>
  </r>
  <r>
    <x v="44"/>
    <x v="3"/>
    <s v="type=F_NA,id=TF4"/>
  </r>
  <r>
    <x v="44"/>
    <x v="4"/>
    <s v="type=F_NA,id=TF5"/>
  </r>
  <r>
    <x v="44"/>
    <x v="5"/>
    <s v="type=T_NA,id=TF6"/>
  </r>
  <r>
    <x v="44"/>
    <x v="6"/>
    <s v="type=F_NA,id=TF7"/>
  </r>
  <r>
    <x v="44"/>
    <x v="7"/>
    <s v="type=F_NA,id=TF8"/>
  </r>
  <r>
    <x v="44"/>
    <x v="8"/>
    <s v="type=F_NA,id=TF9"/>
  </r>
  <r>
    <x v="44"/>
    <x v="9"/>
    <s v="type=T_up,id=TF10"/>
  </r>
  <r>
    <x v="44"/>
    <x v="10"/>
    <s v="type=T_NA,id=TF11"/>
  </r>
  <r>
    <x v="44"/>
    <x v="11"/>
    <s v="type=F_NA,id=TF12"/>
  </r>
  <r>
    <x v="45"/>
    <x v="0"/>
    <s v="type=F_NA,id=TF1"/>
  </r>
  <r>
    <x v="45"/>
    <x v="1"/>
    <s v="type=F_NA,id=TF2"/>
  </r>
  <r>
    <x v="45"/>
    <x v="2"/>
    <s v="type=F_NA,id=TF3"/>
  </r>
  <r>
    <x v="45"/>
    <x v="3"/>
    <s v="type=F_NA,id=TF4"/>
  </r>
  <r>
    <x v="45"/>
    <x v="4"/>
    <s v="type=F_NA,id=TF5"/>
  </r>
  <r>
    <x v="45"/>
    <x v="5"/>
    <s v="type=T_NA,id=TF6"/>
  </r>
  <r>
    <x v="45"/>
    <x v="6"/>
    <s v="type=F_NA,id=TF7"/>
  </r>
  <r>
    <x v="45"/>
    <x v="7"/>
    <s v="type=F_NA,id=TF8"/>
  </r>
  <r>
    <x v="45"/>
    <x v="8"/>
    <s v="type=F_NA,id=TF9"/>
  </r>
  <r>
    <x v="45"/>
    <x v="9"/>
    <s v="type=T_NA,id=TF10"/>
  </r>
  <r>
    <x v="45"/>
    <x v="10"/>
    <s v="type=T_NA,id=TF11"/>
  </r>
  <r>
    <x v="45"/>
    <x v="11"/>
    <s v="type=F_NA,id=TF12"/>
  </r>
  <r>
    <x v="46"/>
    <x v="0"/>
    <s v="type=F_up,id=TF1"/>
  </r>
  <r>
    <x v="46"/>
    <x v="1"/>
    <s v="type=F_up,id=TF2"/>
  </r>
  <r>
    <x v="46"/>
    <x v="2"/>
    <s v="type=F_down,id=TF3"/>
  </r>
  <r>
    <x v="46"/>
    <x v="3"/>
    <s v="type=F_NA,id=TF4"/>
  </r>
  <r>
    <x v="46"/>
    <x v="4"/>
    <s v="type=F_NA,id=TF5"/>
  </r>
  <r>
    <x v="46"/>
    <x v="5"/>
    <s v="type=F_NA,id=TF6"/>
  </r>
  <r>
    <x v="46"/>
    <x v="6"/>
    <s v="type=F_NA,id=TF7"/>
  </r>
  <r>
    <x v="46"/>
    <x v="7"/>
    <s v="type=F_NA,id=TF8"/>
  </r>
  <r>
    <x v="46"/>
    <x v="8"/>
    <s v="type=F_NA,id=TF9"/>
  </r>
  <r>
    <x v="46"/>
    <x v="9"/>
    <s v="type=F_NA,id=TF10"/>
  </r>
  <r>
    <x v="46"/>
    <x v="10"/>
    <s v="type=T_NA,id=TF11"/>
  </r>
  <r>
    <x v="46"/>
    <x v="11"/>
    <s v="type=F_NA,id=TF12"/>
  </r>
  <r>
    <x v="47"/>
    <x v="0"/>
    <s v="type=F_NA,id=TF1"/>
  </r>
  <r>
    <x v="47"/>
    <x v="1"/>
    <s v="type=F_NA,id=TF2"/>
  </r>
  <r>
    <x v="47"/>
    <x v="2"/>
    <s v="type=T_NA,id=TF3"/>
  </r>
  <r>
    <x v="47"/>
    <x v="3"/>
    <s v="type=F_NA,id=TF4"/>
  </r>
  <r>
    <x v="47"/>
    <x v="4"/>
    <s v="type=T_NA,id=TF5"/>
  </r>
  <r>
    <x v="47"/>
    <x v="5"/>
    <s v="type=F_NA,id=TF6"/>
  </r>
  <r>
    <x v="47"/>
    <x v="6"/>
    <s v="type=F_NA,id=TF7"/>
  </r>
  <r>
    <x v="47"/>
    <x v="7"/>
    <s v="type=F_NA,id=TF8"/>
  </r>
  <r>
    <x v="47"/>
    <x v="8"/>
    <s v="type=F_NA,id=TF9"/>
  </r>
  <r>
    <x v="47"/>
    <x v="9"/>
    <s v="type=T_NA,id=TF10"/>
  </r>
  <r>
    <x v="47"/>
    <x v="10"/>
    <s v="type=T_NA,id=TF11"/>
  </r>
  <r>
    <x v="47"/>
    <x v="11"/>
    <s v="type=F_NA,id=TF12"/>
  </r>
  <r>
    <x v="48"/>
    <x v="0"/>
    <s v="type=F_NA,id=TF1"/>
  </r>
  <r>
    <x v="48"/>
    <x v="1"/>
    <s v="type=F_NA,id=TF2"/>
  </r>
  <r>
    <x v="48"/>
    <x v="2"/>
    <s v="type=T_NA,id=TF3"/>
  </r>
  <r>
    <x v="48"/>
    <x v="3"/>
    <s v="type=F_NA,id=TF4"/>
  </r>
  <r>
    <x v="48"/>
    <x v="4"/>
    <s v="type=T_NA,id=TF5"/>
  </r>
  <r>
    <x v="48"/>
    <x v="5"/>
    <s v="type=F_NA,id=TF6"/>
  </r>
  <r>
    <x v="48"/>
    <x v="6"/>
    <s v="type=F_NA,id=TF7"/>
  </r>
  <r>
    <x v="48"/>
    <x v="7"/>
    <s v="type=F_NA,id=TF8"/>
  </r>
  <r>
    <x v="48"/>
    <x v="8"/>
    <s v="type=F_NA,id=TF9"/>
  </r>
  <r>
    <x v="48"/>
    <x v="9"/>
    <s v="type=T_NA,id=TF10"/>
  </r>
  <r>
    <x v="48"/>
    <x v="10"/>
    <s v="type=T_NA,id=TF11"/>
  </r>
  <r>
    <x v="48"/>
    <x v="11"/>
    <s v="type=F_NA,id=TF12"/>
  </r>
  <r>
    <x v="49"/>
    <x v="0"/>
    <s v="type=F_NA,id=TF1"/>
  </r>
  <r>
    <x v="49"/>
    <x v="1"/>
    <s v="type=F_NA,id=TF2"/>
  </r>
  <r>
    <x v="49"/>
    <x v="2"/>
    <s v="type=F_NA,id=TF3"/>
  </r>
  <r>
    <x v="49"/>
    <x v="3"/>
    <s v="type=F_NA,id=TF4"/>
  </r>
  <r>
    <x v="49"/>
    <x v="4"/>
    <s v="type=F_NA,id=TF5"/>
  </r>
  <r>
    <x v="49"/>
    <x v="5"/>
    <s v="type=T_NA,id=TF6"/>
  </r>
  <r>
    <x v="49"/>
    <x v="6"/>
    <s v="type=T_NA,id=TF7"/>
  </r>
  <r>
    <x v="49"/>
    <x v="7"/>
    <s v="type=F_NA,id=TF8"/>
  </r>
  <r>
    <x v="49"/>
    <x v="8"/>
    <s v="type=F_NA,id=TF9"/>
  </r>
  <r>
    <x v="49"/>
    <x v="9"/>
    <s v="type=F_NA,id=TF10"/>
  </r>
  <r>
    <x v="49"/>
    <x v="10"/>
    <s v="type=F_NA,id=TF11"/>
  </r>
  <r>
    <x v="49"/>
    <x v="11"/>
    <s v="type=F_NA,id=TF12"/>
  </r>
  <r>
    <x v="50"/>
    <x v="0"/>
    <s v="type=F_NA,id=TF1"/>
  </r>
  <r>
    <x v="50"/>
    <x v="1"/>
    <s v="type=F_NA,id=TF2"/>
  </r>
  <r>
    <x v="50"/>
    <x v="2"/>
    <s v="type=F_NA,id=TF3"/>
  </r>
  <r>
    <x v="50"/>
    <x v="3"/>
    <s v="type=F_NA,id=TF4"/>
  </r>
  <r>
    <x v="50"/>
    <x v="4"/>
    <s v="type=F_NA,id=TF5"/>
  </r>
  <r>
    <x v="50"/>
    <x v="5"/>
    <s v="type=F_NA,id=TF6"/>
  </r>
  <r>
    <x v="50"/>
    <x v="6"/>
    <s v="type=F_NA,id=TF7"/>
  </r>
  <r>
    <x v="50"/>
    <x v="7"/>
    <s v="type=F_NA,id=TF8"/>
  </r>
  <r>
    <x v="50"/>
    <x v="8"/>
    <s v="type=F_NA,id=TF9"/>
  </r>
  <r>
    <x v="50"/>
    <x v="9"/>
    <s v="type=F_NA,id=TF10"/>
  </r>
  <r>
    <x v="50"/>
    <x v="10"/>
    <s v="type=F_NA,id=TF11"/>
  </r>
  <r>
    <x v="50"/>
    <x v="11"/>
    <s v="type=F_NA,id=TF12"/>
  </r>
  <r>
    <x v="51"/>
    <x v="0"/>
    <s v="type=F_NA,id=TF1"/>
  </r>
  <r>
    <x v="51"/>
    <x v="1"/>
    <s v="type=F_NA,id=TF2"/>
  </r>
  <r>
    <x v="51"/>
    <x v="2"/>
    <s v="type=F_NA,id=TF3"/>
  </r>
  <r>
    <x v="51"/>
    <x v="3"/>
    <s v="type=F_NA,id=TF4"/>
  </r>
  <r>
    <x v="51"/>
    <x v="4"/>
    <s v="type=F_NA,id=TF5"/>
  </r>
  <r>
    <x v="51"/>
    <x v="5"/>
    <s v="type=F_NA,id=TF6"/>
  </r>
  <r>
    <x v="51"/>
    <x v="6"/>
    <s v="type=F_NA,id=TF7"/>
  </r>
  <r>
    <x v="51"/>
    <x v="7"/>
    <s v="type=F_NA,id=TF8"/>
  </r>
  <r>
    <x v="51"/>
    <x v="8"/>
    <s v="type=F_NA,id=TF9"/>
  </r>
  <r>
    <x v="51"/>
    <x v="9"/>
    <s v="type=F_NA,id=TF10"/>
  </r>
  <r>
    <x v="51"/>
    <x v="10"/>
    <s v="type=F_NA,id=TF11"/>
  </r>
  <r>
    <x v="51"/>
    <x v="11"/>
    <s v="type=F_NA,id=TF12"/>
  </r>
  <r>
    <x v="52"/>
    <x v="0"/>
    <s v="type=F_NA,id=TF1"/>
  </r>
  <r>
    <x v="52"/>
    <x v="1"/>
    <s v="type=F_NA,id=TF2"/>
  </r>
  <r>
    <x v="52"/>
    <x v="2"/>
    <s v="type=F_NA,id=TF3"/>
  </r>
  <r>
    <x v="52"/>
    <x v="3"/>
    <s v="type=F_NA,id=TF4"/>
  </r>
  <r>
    <x v="52"/>
    <x v="4"/>
    <s v="type=F_NA,id=TF5"/>
  </r>
  <r>
    <x v="52"/>
    <x v="5"/>
    <s v="type=F_NA,id=TF6"/>
  </r>
  <r>
    <x v="52"/>
    <x v="6"/>
    <s v="type=F_NA,id=TF7"/>
  </r>
  <r>
    <x v="52"/>
    <x v="7"/>
    <s v="type=F_NA,id=TF8"/>
  </r>
  <r>
    <x v="52"/>
    <x v="8"/>
    <s v="type=F_down,id=TF9"/>
  </r>
  <r>
    <x v="52"/>
    <x v="9"/>
    <s v="type=F_NA,id=TF10"/>
  </r>
  <r>
    <x v="52"/>
    <x v="10"/>
    <s v="type=T_NA,id=TF11"/>
  </r>
  <r>
    <x v="52"/>
    <x v="11"/>
    <s v="type=F_NA,id=TF12"/>
  </r>
  <r>
    <x v="53"/>
    <x v="0"/>
    <s v="type=F_NA,id=TF1"/>
  </r>
  <r>
    <x v="53"/>
    <x v="1"/>
    <s v="type=F_up,id=TF2"/>
  </r>
  <r>
    <x v="53"/>
    <x v="2"/>
    <s v="type=T_NA,id=TF3"/>
  </r>
  <r>
    <x v="53"/>
    <x v="3"/>
    <s v="type=F_up,id=TF4"/>
  </r>
  <r>
    <x v="53"/>
    <x v="4"/>
    <s v="type=F_NA,id=TF5"/>
  </r>
  <r>
    <x v="53"/>
    <x v="5"/>
    <s v="type=F_up,id=TF6"/>
  </r>
  <r>
    <x v="53"/>
    <x v="6"/>
    <s v="type=F_NA,id=TF7"/>
  </r>
  <r>
    <x v="53"/>
    <x v="7"/>
    <s v="type=F_up,id=TF8"/>
  </r>
  <r>
    <x v="53"/>
    <x v="8"/>
    <s v="type=F_NA,id=TF9"/>
  </r>
  <r>
    <x v="53"/>
    <x v="9"/>
    <s v="type=F_NA,id=TF10"/>
  </r>
  <r>
    <x v="53"/>
    <x v="10"/>
    <s v="type=T_NA,id=TF11"/>
  </r>
  <r>
    <x v="53"/>
    <x v="11"/>
    <s v="type=F_NA,id=TF12"/>
  </r>
  <r>
    <x v="54"/>
    <x v="0"/>
    <s v="type=F_NA,id=TF1"/>
  </r>
  <r>
    <x v="54"/>
    <x v="1"/>
    <s v="type=F_NA,id=TF2"/>
  </r>
  <r>
    <x v="54"/>
    <x v="2"/>
    <s v="type=F_NA,id=TF3"/>
  </r>
  <r>
    <x v="54"/>
    <x v="3"/>
    <s v="type=T_up,id=TF4"/>
  </r>
  <r>
    <x v="54"/>
    <x v="4"/>
    <s v="type=F_NA,id=TF5"/>
  </r>
  <r>
    <x v="54"/>
    <x v="5"/>
    <s v="type=F_NA,id=TF6"/>
  </r>
  <r>
    <x v="54"/>
    <x v="6"/>
    <s v="type=F_NA,id=TF7"/>
  </r>
  <r>
    <x v="54"/>
    <x v="7"/>
    <s v="type=F_NA,id=TF8"/>
  </r>
  <r>
    <x v="54"/>
    <x v="8"/>
    <s v="type=F_NA,id=TF9"/>
  </r>
  <r>
    <x v="54"/>
    <x v="9"/>
    <s v="type=F_NA,id=TF10"/>
  </r>
  <r>
    <x v="54"/>
    <x v="10"/>
    <s v="type=T_up,id=TF11"/>
  </r>
  <r>
    <x v="54"/>
    <x v="11"/>
    <s v="type=F_NA,id=TF12"/>
  </r>
  <r>
    <x v="55"/>
    <x v="0"/>
    <s v="type=F_NA,id=TF1"/>
  </r>
  <r>
    <x v="55"/>
    <x v="1"/>
    <s v="type=F_NA,id=TF2"/>
  </r>
  <r>
    <x v="55"/>
    <x v="2"/>
    <s v="type=F_NA,id=TF3"/>
  </r>
  <r>
    <x v="55"/>
    <x v="3"/>
    <s v="type=F_NA,id=TF4"/>
  </r>
  <r>
    <x v="55"/>
    <x v="4"/>
    <s v="type=F_NA,id=TF5"/>
  </r>
  <r>
    <x v="55"/>
    <x v="5"/>
    <s v="type=F_NA,id=TF6"/>
  </r>
  <r>
    <x v="55"/>
    <x v="6"/>
    <s v="type=F_NA,id=TF7"/>
  </r>
  <r>
    <x v="55"/>
    <x v="7"/>
    <s v="type=F_NA,id=TF8"/>
  </r>
  <r>
    <x v="55"/>
    <x v="8"/>
    <s v="type=F_NA,id=TF9"/>
  </r>
  <r>
    <x v="55"/>
    <x v="9"/>
    <s v="type=F_NA,id=TF10"/>
  </r>
  <r>
    <x v="55"/>
    <x v="10"/>
    <s v="type=F_NA,id=TF11"/>
  </r>
  <r>
    <x v="55"/>
    <x v="11"/>
    <s v="type=F_NA,id=TF12"/>
  </r>
  <r>
    <x v="56"/>
    <x v="0"/>
    <s v="type=F_NA,id=TF1"/>
  </r>
  <r>
    <x v="56"/>
    <x v="1"/>
    <s v="type=F_NA,id=TF2"/>
  </r>
  <r>
    <x v="56"/>
    <x v="2"/>
    <s v="type=F_NA,id=TF3"/>
  </r>
  <r>
    <x v="56"/>
    <x v="3"/>
    <s v="type=F_NA,id=TF4"/>
  </r>
  <r>
    <x v="56"/>
    <x v="4"/>
    <s v="type=F_NA,id=TF5"/>
  </r>
  <r>
    <x v="56"/>
    <x v="5"/>
    <s v="type=F_NA,id=TF6"/>
  </r>
  <r>
    <x v="56"/>
    <x v="6"/>
    <s v="type=F_NA,id=TF7"/>
  </r>
  <r>
    <x v="56"/>
    <x v="7"/>
    <s v="type=F_NA,id=TF8"/>
  </r>
  <r>
    <x v="56"/>
    <x v="8"/>
    <s v="type=F_NA,id=TF9"/>
  </r>
  <r>
    <x v="56"/>
    <x v="9"/>
    <s v="type=F_NA,id=TF10"/>
  </r>
  <r>
    <x v="56"/>
    <x v="10"/>
    <s v="type=F_up,id=TF11"/>
  </r>
  <r>
    <x v="56"/>
    <x v="11"/>
    <s v="type=F_NA,id=TF12"/>
  </r>
  <r>
    <x v="57"/>
    <x v="0"/>
    <s v="type=F_NA,id=TF1"/>
  </r>
  <r>
    <x v="57"/>
    <x v="1"/>
    <s v="type=F_NA,id=TF2"/>
  </r>
  <r>
    <x v="57"/>
    <x v="2"/>
    <s v="type=F_NA,id=TF3"/>
  </r>
  <r>
    <x v="57"/>
    <x v="3"/>
    <s v="type=F_NA,id=TF4"/>
  </r>
  <r>
    <x v="57"/>
    <x v="4"/>
    <s v="type=F_NA,id=TF5"/>
  </r>
  <r>
    <x v="57"/>
    <x v="5"/>
    <s v="type=F_NA,id=TF6"/>
  </r>
  <r>
    <x v="57"/>
    <x v="6"/>
    <s v="type=F_NA,id=TF7"/>
  </r>
  <r>
    <x v="57"/>
    <x v="7"/>
    <s v="type=F_NA,id=TF8"/>
  </r>
  <r>
    <x v="57"/>
    <x v="8"/>
    <s v="type=F_NA,id=TF9"/>
  </r>
  <r>
    <x v="57"/>
    <x v="9"/>
    <s v="type=F_NA,id=TF10"/>
  </r>
  <r>
    <x v="57"/>
    <x v="10"/>
    <s v="type=F_NA,id=TF11"/>
  </r>
  <r>
    <x v="57"/>
    <x v="11"/>
    <s v="type=F_NA,id=TF12"/>
  </r>
  <r>
    <x v="58"/>
    <x v="0"/>
    <s v="type=F_NA,id=TF1"/>
  </r>
  <r>
    <x v="58"/>
    <x v="1"/>
    <s v="type=F_NA,id=TF2"/>
  </r>
  <r>
    <x v="58"/>
    <x v="2"/>
    <s v="type=F_NA,id=TF3"/>
  </r>
  <r>
    <x v="58"/>
    <x v="3"/>
    <s v="type=F_NA,id=TF4"/>
  </r>
  <r>
    <x v="58"/>
    <x v="4"/>
    <s v="type=T_NA,id=TF5"/>
  </r>
  <r>
    <x v="58"/>
    <x v="5"/>
    <s v="type=F_NA,id=TF6"/>
  </r>
  <r>
    <x v="58"/>
    <x v="6"/>
    <s v="type=F_NA,id=TF7"/>
  </r>
  <r>
    <x v="58"/>
    <x v="7"/>
    <s v="type=F_NA,id=TF8"/>
  </r>
  <r>
    <x v="58"/>
    <x v="8"/>
    <s v="type=F_NA,id=TF9"/>
  </r>
  <r>
    <x v="58"/>
    <x v="9"/>
    <s v="type=F_NA,id=TF10"/>
  </r>
  <r>
    <x v="58"/>
    <x v="10"/>
    <s v="type=F_NA,id=TF11"/>
  </r>
  <r>
    <x v="58"/>
    <x v="11"/>
    <s v="type=F_NA,id=TF12"/>
  </r>
  <r>
    <x v="59"/>
    <x v="0"/>
    <s v="type=F_NA,id=TF1"/>
  </r>
  <r>
    <x v="59"/>
    <x v="1"/>
    <s v="type=T_NA,id=TF2"/>
  </r>
  <r>
    <x v="59"/>
    <x v="2"/>
    <s v="type=T_NA,id=TF3"/>
  </r>
  <r>
    <x v="59"/>
    <x v="3"/>
    <s v="type=T_NA,id=TF4"/>
  </r>
  <r>
    <x v="59"/>
    <x v="4"/>
    <s v="type=T_NA,id=TF5"/>
  </r>
  <r>
    <x v="59"/>
    <x v="5"/>
    <s v="type=T_NA,id=TF6"/>
  </r>
  <r>
    <x v="59"/>
    <x v="6"/>
    <s v="type=T_NA,id=TF7"/>
  </r>
  <r>
    <x v="59"/>
    <x v="7"/>
    <s v="type=T_NA,id=TF8"/>
  </r>
  <r>
    <x v="59"/>
    <x v="8"/>
    <s v="type=T_NA,id=TF9"/>
  </r>
  <r>
    <x v="59"/>
    <x v="9"/>
    <s v="type=T_NA,id=TF10"/>
  </r>
  <r>
    <x v="59"/>
    <x v="10"/>
    <s v="type=T_NA,id=TF11"/>
  </r>
  <r>
    <x v="59"/>
    <x v="11"/>
    <s v="type=F_NA,id=TF12"/>
  </r>
  <r>
    <x v="60"/>
    <x v="0"/>
    <s v="type=F_NA,id=TF1"/>
  </r>
  <r>
    <x v="60"/>
    <x v="1"/>
    <s v="type=F_NA,id=TF2"/>
  </r>
  <r>
    <x v="60"/>
    <x v="2"/>
    <s v="type=F_NA,id=TF3"/>
  </r>
  <r>
    <x v="60"/>
    <x v="3"/>
    <s v="type=F_NA,id=TF4"/>
  </r>
  <r>
    <x v="60"/>
    <x v="4"/>
    <s v="type=F_NA,id=TF5"/>
  </r>
  <r>
    <x v="60"/>
    <x v="5"/>
    <s v="type=F_NA,id=TF6"/>
  </r>
  <r>
    <x v="60"/>
    <x v="6"/>
    <s v="type=F_NA,id=TF7"/>
  </r>
  <r>
    <x v="60"/>
    <x v="7"/>
    <s v="type=F_NA,id=TF8"/>
  </r>
  <r>
    <x v="60"/>
    <x v="8"/>
    <s v="type=F_NA,id=TF9"/>
  </r>
  <r>
    <x v="60"/>
    <x v="9"/>
    <s v="type=F_NA,id=TF10"/>
  </r>
  <r>
    <x v="60"/>
    <x v="10"/>
    <s v="type=F_NA,id=TF11"/>
  </r>
  <r>
    <x v="60"/>
    <x v="11"/>
    <s v="type=F_NA,id=TF12"/>
  </r>
  <r>
    <x v="61"/>
    <x v="0"/>
    <s v="type=F_NA,id=TF1"/>
  </r>
  <r>
    <x v="61"/>
    <x v="1"/>
    <s v="type=F_NA,id=TF2"/>
  </r>
  <r>
    <x v="61"/>
    <x v="2"/>
    <s v="type=F_NA,id=TF3"/>
  </r>
  <r>
    <x v="61"/>
    <x v="3"/>
    <s v="type=F_NA,id=TF4"/>
  </r>
  <r>
    <x v="61"/>
    <x v="4"/>
    <s v="type=F_NA,id=TF5"/>
  </r>
  <r>
    <x v="61"/>
    <x v="5"/>
    <s v="type=F_NA,id=TF6"/>
  </r>
  <r>
    <x v="61"/>
    <x v="6"/>
    <s v="type=T_NA,id=TF7"/>
  </r>
  <r>
    <x v="61"/>
    <x v="7"/>
    <s v="type=F_NA,id=TF8"/>
  </r>
  <r>
    <x v="61"/>
    <x v="8"/>
    <s v="type=F_NA,id=TF9"/>
  </r>
  <r>
    <x v="61"/>
    <x v="9"/>
    <s v="type=F_NA,id=TF10"/>
  </r>
  <r>
    <x v="61"/>
    <x v="10"/>
    <s v="type=F_NA,id=TF11"/>
  </r>
  <r>
    <x v="61"/>
    <x v="11"/>
    <s v="type=F_NA,id=TF12"/>
  </r>
  <r>
    <x v="62"/>
    <x v="0"/>
    <s v="type=F_NA,id=TF1"/>
  </r>
  <r>
    <x v="62"/>
    <x v="1"/>
    <s v="type=F_NA,id=TF2"/>
  </r>
  <r>
    <x v="62"/>
    <x v="2"/>
    <s v="type=T_up,id=TF3"/>
  </r>
  <r>
    <x v="62"/>
    <x v="3"/>
    <s v="type=F_NA,id=TF4"/>
  </r>
  <r>
    <x v="62"/>
    <x v="4"/>
    <s v="type=F_NA,id=TF5"/>
  </r>
  <r>
    <x v="62"/>
    <x v="5"/>
    <s v="type=T_NA,id=TF6"/>
  </r>
  <r>
    <x v="62"/>
    <x v="6"/>
    <s v="type=T_NA,id=TF7"/>
  </r>
  <r>
    <x v="62"/>
    <x v="7"/>
    <s v="type=F_NA,id=TF8"/>
  </r>
  <r>
    <x v="62"/>
    <x v="8"/>
    <s v="type=F_NA,id=TF9"/>
  </r>
  <r>
    <x v="62"/>
    <x v="9"/>
    <s v="type=T_NA,id=TF10"/>
  </r>
  <r>
    <x v="62"/>
    <x v="10"/>
    <s v="type=T_up,id=TF11"/>
  </r>
  <r>
    <x v="62"/>
    <x v="11"/>
    <s v="type=F_NA,id=TF12"/>
  </r>
  <r>
    <x v="63"/>
    <x v="0"/>
    <s v="type=F_NA,id=TF1"/>
  </r>
  <r>
    <x v="63"/>
    <x v="1"/>
    <s v="type=F_NA,id=TF2"/>
  </r>
  <r>
    <x v="63"/>
    <x v="2"/>
    <s v="type=F_NA,id=TF3"/>
  </r>
  <r>
    <x v="63"/>
    <x v="3"/>
    <s v="type=F_NA,id=TF4"/>
  </r>
  <r>
    <x v="63"/>
    <x v="4"/>
    <s v="type=F_NA,id=TF5"/>
  </r>
  <r>
    <x v="63"/>
    <x v="5"/>
    <s v="type=F_NA,id=TF6"/>
  </r>
  <r>
    <x v="63"/>
    <x v="6"/>
    <s v="type=T_NA,id=TF7"/>
  </r>
  <r>
    <x v="63"/>
    <x v="7"/>
    <s v="type=F_NA,id=TF8"/>
  </r>
  <r>
    <x v="63"/>
    <x v="8"/>
    <s v="type=F_NA,id=TF9"/>
  </r>
  <r>
    <x v="63"/>
    <x v="9"/>
    <s v="type=F_NA,id=TF10"/>
  </r>
  <r>
    <x v="63"/>
    <x v="10"/>
    <s v="type=F_NA,id=TF11"/>
  </r>
  <r>
    <x v="63"/>
    <x v="11"/>
    <s v="type=F_NA,id=TF12"/>
  </r>
  <r>
    <x v="64"/>
    <x v="0"/>
    <s v="type=F_NA,id=TF1"/>
  </r>
  <r>
    <x v="64"/>
    <x v="1"/>
    <s v="type=F_NA,id=TF2"/>
  </r>
  <r>
    <x v="64"/>
    <x v="2"/>
    <s v="type=T_NA,id=TF3"/>
  </r>
  <r>
    <x v="64"/>
    <x v="3"/>
    <s v="type=T_NA,id=TF4"/>
  </r>
  <r>
    <x v="64"/>
    <x v="4"/>
    <s v="type=T_NA,id=TF5"/>
  </r>
  <r>
    <x v="64"/>
    <x v="5"/>
    <s v="type=F_NA,id=TF6"/>
  </r>
  <r>
    <x v="64"/>
    <x v="6"/>
    <s v="type=T_NA,id=TF7"/>
  </r>
  <r>
    <x v="64"/>
    <x v="7"/>
    <s v="type=T_NA,id=TF8"/>
  </r>
  <r>
    <x v="64"/>
    <x v="8"/>
    <s v="type=F_NA,id=TF9"/>
  </r>
  <r>
    <x v="64"/>
    <x v="9"/>
    <s v="type=F_NA,id=TF10"/>
  </r>
  <r>
    <x v="64"/>
    <x v="10"/>
    <s v="type=T_NA,id=TF11"/>
  </r>
  <r>
    <x v="64"/>
    <x v="11"/>
    <s v="type=F_NA,id=TF12"/>
  </r>
  <r>
    <x v="65"/>
    <x v="0"/>
    <s v="type=F_NA,id=TF1"/>
  </r>
  <r>
    <x v="65"/>
    <x v="1"/>
    <s v="type=F_NA,id=TF2"/>
  </r>
  <r>
    <x v="65"/>
    <x v="2"/>
    <s v="type=T_NA,id=TF3"/>
  </r>
  <r>
    <x v="65"/>
    <x v="3"/>
    <s v="type=T_NA,id=TF4"/>
  </r>
  <r>
    <x v="65"/>
    <x v="4"/>
    <s v="type=T_NA,id=TF5"/>
  </r>
  <r>
    <x v="65"/>
    <x v="5"/>
    <s v="type=F_NA,id=TF6"/>
  </r>
  <r>
    <x v="65"/>
    <x v="6"/>
    <s v="type=F_NA,id=TF7"/>
  </r>
  <r>
    <x v="65"/>
    <x v="7"/>
    <s v="type=T_NA,id=TF8"/>
  </r>
  <r>
    <x v="65"/>
    <x v="8"/>
    <s v="type=F_NA,id=TF9"/>
  </r>
  <r>
    <x v="65"/>
    <x v="9"/>
    <s v="type=F_NA,id=TF10"/>
  </r>
  <r>
    <x v="65"/>
    <x v="10"/>
    <s v="type=T_NA,id=TF11"/>
  </r>
  <r>
    <x v="65"/>
    <x v="11"/>
    <s v="type=F_NA,id=TF12"/>
  </r>
  <r>
    <x v="66"/>
    <x v="0"/>
    <s v="type=F_NA,id=TF1"/>
  </r>
  <r>
    <x v="66"/>
    <x v="1"/>
    <s v="type=F_NA,id=TF2"/>
  </r>
  <r>
    <x v="66"/>
    <x v="2"/>
    <s v="type=T_NA,id=TF3"/>
  </r>
  <r>
    <x v="66"/>
    <x v="3"/>
    <s v="type=F_NA,id=TF4"/>
  </r>
  <r>
    <x v="66"/>
    <x v="4"/>
    <s v="type=F_NA,id=TF5"/>
  </r>
  <r>
    <x v="66"/>
    <x v="5"/>
    <s v="type=F_NA,id=TF6"/>
  </r>
  <r>
    <x v="66"/>
    <x v="6"/>
    <s v="type=T_NA,id=TF7"/>
  </r>
  <r>
    <x v="66"/>
    <x v="7"/>
    <s v="type=F_NA,id=TF8"/>
  </r>
  <r>
    <x v="66"/>
    <x v="8"/>
    <s v="type=F_NA,id=TF9"/>
  </r>
  <r>
    <x v="66"/>
    <x v="9"/>
    <s v="type=F_NA,id=TF10"/>
  </r>
  <r>
    <x v="66"/>
    <x v="10"/>
    <s v="type=T_NA,id=TF11"/>
  </r>
  <r>
    <x v="66"/>
    <x v="11"/>
    <s v="type=F_NA,id=TF12"/>
  </r>
  <r>
    <x v="67"/>
    <x v="0"/>
    <s v="type=F_NA,id=TF1"/>
  </r>
  <r>
    <x v="67"/>
    <x v="1"/>
    <s v="type=F_NA,id=TF2"/>
  </r>
  <r>
    <x v="67"/>
    <x v="2"/>
    <s v="type=F_NA,id=TF3"/>
  </r>
  <r>
    <x v="67"/>
    <x v="3"/>
    <s v="type=F_NA,id=TF4"/>
  </r>
  <r>
    <x v="67"/>
    <x v="4"/>
    <s v="type=F_NA,id=TF5"/>
  </r>
  <r>
    <x v="67"/>
    <x v="5"/>
    <s v="type=F_NA,id=TF6"/>
  </r>
  <r>
    <x v="67"/>
    <x v="6"/>
    <s v="type=F_NA,id=TF7"/>
  </r>
  <r>
    <x v="67"/>
    <x v="7"/>
    <s v="type=F_NA,id=TF8"/>
  </r>
  <r>
    <x v="67"/>
    <x v="8"/>
    <s v="type=F_NA,id=TF9"/>
  </r>
  <r>
    <x v="67"/>
    <x v="9"/>
    <s v="type=F_NA,id=TF10"/>
  </r>
  <r>
    <x v="67"/>
    <x v="10"/>
    <s v="type=F_NA,id=TF11"/>
  </r>
  <r>
    <x v="67"/>
    <x v="11"/>
    <s v="type=F_NA,id=TF12"/>
  </r>
  <r>
    <x v="68"/>
    <x v="0"/>
    <s v="type=F_NA,id=TF1"/>
  </r>
  <r>
    <x v="68"/>
    <x v="1"/>
    <s v="type=F_NA,id=TF2"/>
  </r>
  <r>
    <x v="68"/>
    <x v="2"/>
    <s v="type=F_NA,id=TF3"/>
  </r>
  <r>
    <x v="68"/>
    <x v="3"/>
    <s v="type=F_NA,id=TF4"/>
  </r>
  <r>
    <x v="68"/>
    <x v="4"/>
    <s v="type=F_NA,id=TF5"/>
  </r>
  <r>
    <x v="68"/>
    <x v="5"/>
    <s v="type=F_NA,id=TF6"/>
  </r>
  <r>
    <x v="68"/>
    <x v="6"/>
    <s v="type=T_NA,id=TF7"/>
  </r>
  <r>
    <x v="68"/>
    <x v="7"/>
    <s v="type=F_NA,id=TF8"/>
  </r>
  <r>
    <x v="68"/>
    <x v="8"/>
    <s v="type=F_NA,id=TF9"/>
  </r>
  <r>
    <x v="68"/>
    <x v="9"/>
    <s v="type=T_NA,id=TF10"/>
  </r>
  <r>
    <x v="68"/>
    <x v="10"/>
    <s v="type=T_NA,id=TF11"/>
  </r>
  <r>
    <x v="68"/>
    <x v="11"/>
    <s v="type=F_NA,id=TF12"/>
  </r>
  <r>
    <x v="69"/>
    <x v="0"/>
    <s v="type=F_NA,id=TF1"/>
  </r>
  <r>
    <x v="69"/>
    <x v="1"/>
    <s v="type=F_NA,id=TF2"/>
  </r>
  <r>
    <x v="69"/>
    <x v="2"/>
    <s v="type=T_NA,id=TF3"/>
  </r>
  <r>
    <x v="69"/>
    <x v="3"/>
    <s v="type=F_NA,id=TF4"/>
  </r>
  <r>
    <x v="69"/>
    <x v="4"/>
    <s v="type=F_NA,id=TF5"/>
  </r>
  <r>
    <x v="69"/>
    <x v="5"/>
    <s v="type=F_NA,id=TF6"/>
  </r>
  <r>
    <x v="69"/>
    <x v="6"/>
    <s v="type=F_NA,id=TF7"/>
  </r>
  <r>
    <x v="69"/>
    <x v="7"/>
    <s v="type=F_NA,id=TF8"/>
  </r>
  <r>
    <x v="69"/>
    <x v="8"/>
    <s v="type=F_NA,id=TF9"/>
  </r>
  <r>
    <x v="69"/>
    <x v="9"/>
    <s v="type=F_NA,id=TF10"/>
  </r>
  <r>
    <x v="69"/>
    <x v="10"/>
    <s v="type=T_NA,id=TF11"/>
  </r>
  <r>
    <x v="69"/>
    <x v="11"/>
    <s v="type=F_NA,id=TF12"/>
  </r>
  <r>
    <x v="70"/>
    <x v="0"/>
    <s v="type=F_NA,id=TF1"/>
  </r>
  <r>
    <x v="70"/>
    <x v="1"/>
    <s v="type=F_NA,id=TF2"/>
  </r>
  <r>
    <x v="70"/>
    <x v="2"/>
    <s v="type=F_NA,id=TF3"/>
  </r>
  <r>
    <x v="70"/>
    <x v="3"/>
    <s v="type=F_NA,id=TF4"/>
  </r>
  <r>
    <x v="70"/>
    <x v="4"/>
    <s v="type=F_NA,id=TF5"/>
  </r>
  <r>
    <x v="70"/>
    <x v="5"/>
    <s v="type=F_NA,id=TF6"/>
  </r>
  <r>
    <x v="70"/>
    <x v="6"/>
    <s v="type=F_NA,id=TF7"/>
  </r>
  <r>
    <x v="70"/>
    <x v="7"/>
    <s v="type=F_NA,id=TF8"/>
  </r>
  <r>
    <x v="70"/>
    <x v="8"/>
    <s v="type=F_NA,id=TF9"/>
  </r>
  <r>
    <x v="70"/>
    <x v="9"/>
    <s v="type=F_NA,id=TF10"/>
  </r>
  <r>
    <x v="70"/>
    <x v="10"/>
    <s v="type=F_NA,id=TF11"/>
  </r>
  <r>
    <x v="70"/>
    <x v="11"/>
    <s v="type=F_NA,id=TF12"/>
  </r>
  <r>
    <x v="71"/>
    <x v="0"/>
    <s v="type=F_NA,id=TF1"/>
  </r>
  <r>
    <x v="71"/>
    <x v="1"/>
    <s v="type=F_NA,id=TF2"/>
  </r>
  <r>
    <x v="71"/>
    <x v="2"/>
    <s v="type=F_NA,id=TF3"/>
  </r>
  <r>
    <x v="71"/>
    <x v="3"/>
    <s v="type=F_NA,id=TF4"/>
  </r>
  <r>
    <x v="71"/>
    <x v="4"/>
    <s v="type=F_NA,id=TF5"/>
  </r>
  <r>
    <x v="71"/>
    <x v="5"/>
    <s v="type=F_NA,id=TF6"/>
  </r>
  <r>
    <x v="71"/>
    <x v="6"/>
    <s v="type=F_NA,id=TF7"/>
  </r>
  <r>
    <x v="71"/>
    <x v="7"/>
    <s v="type=F_NA,id=TF8"/>
  </r>
  <r>
    <x v="71"/>
    <x v="8"/>
    <s v="type=F_NA,id=TF9"/>
  </r>
  <r>
    <x v="71"/>
    <x v="9"/>
    <s v="type=T_NA,id=TF10"/>
  </r>
  <r>
    <x v="71"/>
    <x v="10"/>
    <s v="type=F_NA,id=TF11"/>
  </r>
  <r>
    <x v="71"/>
    <x v="11"/>
    <s v="type=F_NA,id=TF12"/>
  </r>
  <r>
    <x v="72"/>
    <x v="0"/>
    <s v="type=F_NA,id=TF1"/>
  </r>
  <r>
    <x v="72"/>
    <x v="1"/>
    <s v="type=F_NA,id=TF2"/>
  </r>
  <r>
    <x v="72"/>
    <x v="2"/>
    <s v="type=F_NA,id=TF3"/>
  </r>
  <r>
    <x v="72"/>
    <x v="3"/>
    <s v="type=F_NA,id=TF4"/>
  </r>
  <r>
    <x v="72"/>
    <x v="4"/>
    <s v="type=F_NA,id=TF5"/>
  </r>
  <r>
    <x v="72"/>
    <x v="5"/>
    <s v="type=F_NA,id=TF6"/>
  </r>
  <r>
    <x v="72"/>
    <x v="6"/>
    <s v="type=F_NA,id=TF7"/>
  </r>
  <r>
    <x v="72"/>
    <x v="7"/>
    <s v="type=F_NA,id=TF8"/>
  </r>
  <r>
    <x v="72"/>
    <x v="8"/>
    <s v="type=F_NA,id=TF9"/>
  </r>
  <r>
    <x v="72"/>
    <x v="9"/>
    <s v="type=F_NA,id=TF10"/>
  </r>
  <r>
    <x v="72"/>
    <x v="10"/>
    <s v="type=F_NA,id=TF11"/>
  </r>
  <r>
    <x v="72"/>
    <x v="11"/>
    <s v="type=F_NA,id=TF12"/>
  </r>
  <r>
    <x v="73"/>
    <x v="0"/>
    <s v="type=F_NA,id=TF1"/>
  </r>
  <r>
    <x v="73"/>
    <x v="1"/>
    <s v="type=F_NA,id=TF2"/>
  </r>
  <r>
    <x v="73"/>
    <x v="2"/>
    <s v="type=T_NA,id=TF3"/>
  </r>
  <r>
    <x v="73"/>
    <x v="3"/>
    <s v="type=F_NA,id=TF4"/>
  </r>
  <r>
    <x v="73"/>
    <x v="4"/>
    <s v="type=F_NA,id=TF5"/>
  </r>
  <r>
    <x v="73"/>
    <x v="5"/>
    <s v="type=F_NA,id=TF6"/>
  </r>
  <r>
    <x v="73"/>
    <x v="6"/>
    <s v="type=T_NA,id=TF7"/>
  </r>
  <r>
    <x v="73"/>
    <x v="7"/>
    <s v="type=F_NA,id=TF8"/>
  </r>
  <r>
    <x v="73"/>
    <x v="8"/>
    <s v="type=F_up,id=TF9"/>
  </r>
  <r>
    <x v="73"/>
    <x v="9"/>
    <s v="type=F_NA,id=TF10"/>
  </r>
  <r>
    <x v="73"/>
    <x v="10"/>
    <s v="type=T_NA,id=TF11"/>
  </r>
  <r>
    <x v="73"/>
    <x v="11"/>
    <s v="type=F_NA,id=TF12"/>
  </r>
  <r>
    <x v="74"/>
    <x v="0"/>
    <s v="type=F_down,id=TF1"/>
  </r>
  <r>
    <x v="74"/>
    <x v="1"/>
    <s v="type=F_NA,id=TF2"/>
  </r>
  <r>
    <x v="74"/>
    <x v="2"/>
    <s v="type=F_NA,id=TF3"/>
  </r>
  <r>
    <x v="74"/>
    <x v="3"/>
    <s v="type=F_NA,id=TF4"/>
  </r>
  <r>
    <x v="74"/>
    <x v="4"/>
    <s v="type=F_NA,id=TF5"/>
  </r>
  <r>
    <x v="74"/>
    <x v="5"/>
    <s v="type=F_NA,id=TF6"/>
  </r>
  <r>
    <x v="74"/>
    <x v="6"/>
    <s v="type=F_NA,id=TF7"/>
  </r>
  <r>
    <x v="74"/>
    <x v="7"/>
    <s v="type=F_NA,id=TF8"/>
  </r>
  <r>
    <x v="74"/>
    <x v="8"/>
    <s v="type=F_down,id=TF9"/>
  </r>
  <r>
    <x v="74"/>
    <x v="9"/>
    <s v="type=F_NA,id=TF10"/>
  </r>
  <r>
    <x v="74"/>
    <x v="10"/>
    <s v="type=F_NA,id=TF11"/>
  </r>
  <r>
    <x v="74"/>
    <x v="11"/>
    <s v="type=F_NA,id=TF12"/>
  </r>
  <r>
    <x v="75"/>
    <x v="0"/>
    <s v="type=F_NA,id=TF1"/>
  </r>
  <r>
    <x v="75"/>
    <x v="1"/>
    <s v="type=F_NA,id=TF2"/>
  </r>
  <r>
    <x v="75"/>
    <x v="2"/>
    <s v="type=T_NA,id=TF3"/>
  </r>
  <r>
    <x v="75"/>
    <x v="3"/>
    <s v="type=T_NA,id=TF4"/>
  </r>
  <r>
    <x v="75"/>
    <x v="4"/>
    <s v="type=F_NA,id=TF5"/>
  </r>
  <r>
    <x v="75"/>
    <x v="5"/>
    <s v="type=F_NA,id=TF6"/>
  </r>
  <r>
    <x v="75"/>
    <x v="6"/>
    <s v="type=F_down,id=TF7"/>
  </r>
  <r>
    <x v="75"/>
    <x v="7"/>
    <s v="type=F_NA,id=TF8"/>
  </r>
  <r>
    <x v="75"/>
    <x v="8"/>
    <s v="type=F_NA,id=TF9"/>
  </r>
  <r>
    <x v="75"/>
    <x v="9"/>
    <s v="type=T_NA,id=TF10"/>
  </r>
  <r>
    <x v="75"/>
    <x v="10"/>
    <s v="type=T_NA,id=TF11"/>
  </r>
  <r>
    <x v="75"/>
    <x v="11"/>
    <s v="type=F_NA,id=TF12"/>
  </r>
  <r>
    <x v="76"/>
    <x v="0"/>
    <s v="type=F_NA,id=TF1"/>
  </r>
  <r>
    <x v="76"/>
    <x v="1"/>
    <s v="type=F_NA,id=TF2"/>
  </r>
  <r>
    <x v="76"/>
    <x v="2"/>
    <s v="type=F_NA,id=TF3"/>
  </r>
  <r>
    <x v="76"/>
    <x v="3"/>
    <s v="type=F_NA,id=TF4"/>
  </r>
  <r>
    <x v="76"/>
    <x v="4"/>
    <s v="type=F_NA,id=TF5"/>
  </r>
  <r>
    <x v="76"/>
    <x v="5"/>
    <s v="type=F_NA,id=TF6"/>
  </r>
  <r>
    <x v="76"/>
    <x v="6"/>
    <s v="type=F_NA,id=TF7"/>
  </r>
  <r>
    <x v="76"/>
    <x v="7"/>
    <s v="type=F_NA,id=TF8"/>
  </r>
  <r>
    <x v="76"/>
    <x v="8"/>
    <s v="type=F_NA,id=TF9"/>
  </r>
  <r>
    <x v="76"/>
    <x v="9"/>
    <s v="type=F_NA,id=TF10"/>
  </r>
  <r>
    <x v="76"/>
    <x v="10"/>
    <s v="type=F_NA,id=TF11"/>
  </r>
  <r>
    <x v="76"/>
    <x v="11"/>
    <s v="type=F_NA,id=TF12"/>
  </r>
  <r>
    <x v="77"/>
    <x v="0"/>
    <s v="type=F_NA,id=TF1"/>
  </r>
  <r>
    <x v="77"/>
    <x v="1"/>
    <s v="type=F_NA,id=TF2"/>
  </r>
  <r>
    <x v="77"/>
    <x v="2"/>
    <s v="type=F_NA,id=TF3"/>
  </r>
  <r>
    <x v="77"/>
    <x v="3"/>
    <s v="type=F_NA,id=TF4"/>
  </r>
  <r>
    <x v="77"/>
    <x v="4"/>
    <s v="type=F_NA,id=TF5"/>
  </r>
  <r>
    <x v="77"/>
    <x v="5"/>
    <s v="type=F_NA,id=TF6"/>
  </r>
  <r>
    <x v="77"/>
    <x v="6"/>
    <s v="type=F_NA,id=TF7"/>
  </r>
  <r>
    <x v="77"/>
    <x v="7"/>
    <s v="type=F_NA,id=TF8"/>
  </r>
  <r>
    <x v="77"/>
    <x v="8"/>
    <s v="type=F_NA,id=TF9"/>
  </r>
  <r>
    <x v="77"/>
    <x v="9"/>
    <s v="type=F_NA,id=TF10"/>
  </r>
  <r>
    <x v="77"/>
    <x v="10"/>
    <s v="type=F_NA,id=TF11"/>
  </r>
  <r>
    <x v="77"/>
    <x v="11"/>
    <s v="type=F_NA,id=TF12"/>
  </r>
  <r>
    <x v="78"/>
    <x v="0"/>
    <s v="type=F_NA,id=TF1"/>
  </r>
  <r>
    <x v="78"/>
    <x v="1"/>
    <s v="type=F_NA,id=TF2"/>
  </r>
  <r>
    <x v="78"/>
    <x v="2"/>
    <s v="type=F_NA,id=TF3"/>
  </r>
  <r>
    <x v="78"/>
    <x v="3"/>
    <s v="type=F_NA,id=TF4"/>
  </r>
  <r>
    <x v="78"/>
    <x v="4"/>
    <s v="type=F_NA,id=TF5"/>
  </r>
  <r>
    <x v="78"/>
    <x v="5"/>
    <s v="type=F_NA,id=TF6"/>
  </r>
  <r>
    <x v="78"/>
    <x v="6"/>
    <s v="type=F_NA,id=TF7"/>
  </r>
  <r>
    <x v="78"/>
    <x v="7"/>
    <s v="type=F_NA,id=TF8"/>
  </r>
  <r>
    <x v="78"/>
    <x v="8"/>
    <s v="type=F_NA,id=TF9"/>
  </r>
  <r>
    <x v="78"/>
    <x v="9"/>
    <s v="type=T_NA,id=TF10"/>
  </r>
  <r>
    <x v="78"/>
    <x v="10"/>
    <s v="type=F_NA,id=TF11"/>
  </r>
  <r>
    <x v="78"/>
    <x v="11"/>
    <s v="type=F_NA,id=TF12"/>
  </r>
  <r>
    <x v="79"/>
    <x v="0"/>
    <s v="type=F_NA,id=TF1"/>
  </r>
  <r>
    <x v="79"/>
    <x v="1"/>
    <s v="type=F_NA,id=TF2"/>
  </r>
  <r>
    <x v="79"/>
    <x v="2"/>
    <s v="type=F_down,id=TF3"/>
  </r>
  <r>
    <x v="79"/>
    <x v="3"/>
    <s v="type=F_NA,id=TF4"/>
  </r>
  <r>
    <x v="79"/>
    <x v="4"/>
    <s v="type=F_NA,id=TF5"/>
  </r>
  <r>
    <x v="79"/>
    <x v="5"/>
    <s v="type=F_NA,id=TF6"/>
  </r>
  <r>
    <x v="79"/>
    <x v="6"/>
    <s v="type=F_NA,id=TF7"/>
  </r>
  <r>
    <x v="79"/>
    <x v="7"/>
    <s v="type=F_NA,id=TF8"/>
  </r>
  <r>
    <x v="79"/>
    <x v="8"/>
    <s v="type=F_NA,id=TF9"/>
  </r>
  <r>
    <x v="79"/>
    <x v="9"/>
    <s v="type=T_NA,id=TF10"/>
  </r>
  <r>
    <x v="79"/>
    <x v="10"/>
    <s v="type=F_up,id=TF11"/>
  </r>
  <r>
    <x v="79"/>
    <x v="11"/>
    <s v="type=F_NA,id=TF12"/>
  </r>
  <r>
    <x v="80"/>
    <x v="0"/>
    <s v="type=F_down,id=TF1"/>
  </r>
  <r>
    <x v="80"/>
    <x v="1"/>
    <s v="type=F_NA,id=TF2"/>
  </r>
  <r>
    <x v="80"/>
    <x v="2"/>
    <s v="type=F_NA,id=TF3"/>
  </r>
  <r>
    <x v="80"/>
    <x v="3"/>
    <s v="type=F_NA,id=TF4"/>
  </r>
  <r>
    <x v="80"/>
    <x v="4"/>
    <s v="type=F_NA,id=TF5"/>
  </r>
  <r>
    <x v="80"/>
    <x v="5"/>
    <s v="type=F_NA,id=TF6"/>
  </r>
  <r>
    <x v="80"/>
    <x v="6"/>
    <s v="type=F_NA,id=TF7"/>
  </r>
  <r>
    <x v="80"/>
    <x v="7"/>
    <s v="type=F_NA,id=TF8"/>
  </r>
  <r>
    <x v="80"/>
    <x v="8"/>
    <s v="type=F_NA,id=TF9"/>
  </r>
  <r>
    <x v="80"/>
    <x v="9"/>
    <s v="type=F_NA,id=TF10"/>
  </r>
  <r>
    <x v="80"/>
    <x v="10"/>
    <s v="type=F_NA,id=TF11"/>
  </r>
  <r>
    <x v="80"/>
    <x v="11"/>
    <s v="type=F_NA,id=TF12"/>
  </r>
  <r>
    <x v="81"/>
    <x v="0"/>
    <s v="type=F_down,id=TF1"/>
  </r>
  <r>
    <x v="81"/>
    <x v="1"/>
    <s v="type=F_NA,id=TF2"/>
  </r>
  <r>
    <x v="81"/>
    <x v="2"/>
    <s v="type=F_NA,id=TF3"/>
  </r>
  <r>
    <x v="81"/>
    <x v="3"/>
    <s v="type=F_NA,id=TF4"/>
  </r>
  <r>
    <x v="81"/>
    <x v="4"/>
    <s v="type=F_NA,id=TF5"/>
  </r>
  <r>
    <x v="81"/>
    <x v="5"/>
    <s v="type=F_NA,id=TF6"/>
  </r>
  <r>
    <x v="81"/>
    <x v="6"/>
    <s v="type=F_NA,id=TF7"/>
  </r>
  <r>
    <x v="81"/>
    <x v="7"/>
    <s v="type=F_NA,id=TF8"/>
  </r>
  <r>
    <x v="81"/>
    <x v="8"/>
    <s v="type=F_NA,id=TF9"/>
  </r>
  <r>
    <x v="81"/>
    <x v="9"/>
    <s v="type=F_NA,id=TF10"/>
  </r>
  <r>
    <x v="81"/>
    <x v="10"/>
    <s v="type=F_NA,id=TF11"/>
  </r>
  <r>
    <x v="81"/>
    <x v="11"/>
    <s v="type=F_NA,id=TF12"/>
  </r>
  <r>
    <x v="82"/>
    <x v="0"/>
    <s v="type=F_NA,id=TF1"/>
  </r>
  <r>
    <x v="82"/>
    <x v="1"/>
    <s v="type=F_NA,id=TF2"/>
  </r>
  <r>
    <x v="82"/>
    <x v="2"/>
    <s v="type=F_NA,id=TF3"/>
  </r>
  <r>
    <x v="82"/>
    <x v="3"/>
    <s v="type=F_NA,id=TF4"/>
  </r>
  <r>
    <x v="82"/>
    <x v="4"/>
    <s v="type=F_NA,id=TF5"/>
  </r>
  <r>
    <x v="82"/>
    <x v="5"/>
    <s v="type=F_NA,id=TF6"/>
  </r>
  <r>
    <x v="82"/>
    <x v="6"/>
    <s v="type=F_NA,id=TF7"/>
  </r>
  <r>
    <x v="82"/>
    <x v="7"/>
    <s v="type=F_NA,id=TF8"/>
  </r>
  <r>
    <x v="82"/>
    <x v="8"/>
    <s v="type=F_NA,id=TF9"/>
  </r>
  <r>
    <x v="82"/>
    <x v="9"/>
    <s v="type=T_NA,id=TF10"/>
  </r>
  <r>
    <x v="82"/>
    <x v="10"/>
    <s v="type=F_NA,id=TF11"/>
  </r>
  <r>
    <x v="82"/>
    <x v="11"/>
    <s v="type=F_NA,id=TF12"/>
  </r>
  <r>
    <x v="83"/>
    <x v="0"/>
    <s v="type=F_NA,id=TF1"/>
  </r>
  <r>
    <x v="83"/>
    <x v="1"/>
    <s v="type=F_NA,id=TF2"/>
  </r>
  <r>
    <x v="83"/>
    <x v="2"/>
    <s v="type=F_NA,id=TF3"/>
  </r>
  <r>
    <x v="83"/>
    <x v="3"/>
    <s v="type=F_NA,id=TF4"/>
  </r>
  <r>
    <x v="83"/>
    <x v="4"/>
    <s v="type=F_NA,id=TF5"/>
  </r>
  <r>
    <x v="83"/>
    <x v="5"/>
    <s v="type=F_NA,id=TF6"/>
  </r>
  <r>
    <x v="83"/>
    <x v="6"/>
    <s v="type=F_NA,id=TF7"/>
  </r>
  <r>
    <x v="83"/>
    <x v="7"/>
    <s v="type=F_NA,id=TF8"/>
  </r>
  <r>
    <x v="83"/>
    <x v="8"/>
    <s v="type=F_NA,id=TF9"/>
  </r>
  <r>
    <x v="83"/>
    <x v="9"/>
    <s v="type=F_NA,id=TF10"/>
  </r>
  <r>
    <x v="83"/>
    <x v="10"/>
    <s v="type=T_up,id=TF11"/>
  </r>
  <r>
    <x v="83"/>
    <x v="11"/>
    <s v="type=F_NA,id=TF12"/>
  </r>
  <r>
    <x v="84"/>
    <x v="0"/>
    <s v="type=F_NA,id=TF1"/>
  </r>
  <r>
    <x v="84"/>
    <x v="1"/>
    <s v="type=F_NA,id=TF2"/>
  </r>
  <r>
    <x v="84"/>
    <x v="2"/>
    <s v="type=T_NA,id=TF3"/>
  </r>
  <r>
    <x v="84"/>
    <x v="3"/>
    <s v="type=T_NA,id=TF4"/>
  </r>
  <r>
    <x v="84"/>
    <x v="4"/>
    <s v="type=T_NA,id=TF5"/>
  </r>
  <r>
    <x v="84"/>
    <x v="5"/>
    <s v="type=F_NA,id=TF6"/>
  </r>
  <r>
    <x v="84"/>
    <x v="6"/>
    <s v="type=F_NA,id=TF7"/>
  </r>
  <r>
    <x v="84"/>
    <x v="7"/>
    <s v="type=T_NA,id=TF8"/>
  </r>
  <r>
    <x v="84"/>
    <x v="8"/>
    <s v="type=F_NA,id=TF9"/>
  </r>
  <r>
    <x v="84"/>
    <x v="9"/>
    <s v="type=F_NA,id=TF10"/>
  </r>
  <r>
    <x v="84"/>
    <x v="10"/>
    <s v="type=T_NA,id=TF11"/>
  </r>
  <r>
    <x v="84"/>
    <x v="11"/>
    <s v="type=F_NA,id=TF12"/>
  </r>
  <r>
    <x v="85"/>
    <x v="0"/>
    <s v="type=F_NA,id=TF1"/>
  </r>
  <r>
    <x v="85"/>
    <x v="1"/>
    <s v="type=F_NA,id=TF2"/>
  </r>
  <r>
    <x v="85"/>
    <x v="2"/>
    <s v="type=T_NA,id=TF3"/>
  </r>
  <r>
    <x v="85"/>
    <x v="3"/>
    <s v="type=T_NA,id=TF4"/>
  </r>
  <r>
    <x v="85"/>
    <x v="4"/>
    <s v="type=T_NA,id=TF5"/>
  </r>
  <r>
    <x v="85"/>
    <x v="5"/>
    <s v="type=F_NA,id=TF6"/>
  </r>
  <r>
    <x v="85"/>
    <x v="6"/>
    <s v="type=F_NA,id=TF7"/>
  </r>
  <r>
    <x v="85"/>
    <x v="7"/>
    <s v="type=F_NA,id=TF8"/>
  </r>
  <r>
    <x v="85"/>
    <x v="8"/>
    <s v="type=F_NA,id=TF9"/>
  </r>
  <r>
    <x v="85"/>
    <x v="9"/>
    <s v="type=F_NA,id=TF10"/>
  </r>
  <r>
    <x v="85"/>
    <x v="10"/>
    <s v="type=T_NA,id=TF11"/>
  </r>
  <r>
    <x v="85"/>
    <x v="11"/>
    <s v="type=F_NA,id=TF12"/>
  </r>
  <r>
    <x v="86"/>
    <x v="0"/>
    <s v="type=F_NA,id=TF1"/>
  </r>
  <r>
    <x v="86"/>
    <x v="1"/>
    <s v="type=F_NA,id=TF2"/>
  </r>
  <r>
    <x v="86"/>
    <x v="2"/>
    <s v="type=F_NA,id=TF3"/>
  </r>
  <r>
    <x v="86"/>
    <x v="3"/>
    <s v="type=F_NA,id=TF4"/>
  </r>
  <r>
    <x v="86"/>
    <x v="4"/>
    <s v="type=F_NA,id=TF5"/>
  </r>
  <r>
    <x v="86"/>
    <x v="5"/>
    <s v="type=F_NA,id=TF6"/>
  </r>
  <r>
    <x v="86"/>
    <x v="6"/>
    <s v="type=T_NA,id=TF7"/>
  </r>
  <r>
    <x v="86"/>
    <x v="7"/>
    <s v="type=F_NA,id=TF8"/>
  </r>
  <r>
    <x v="86"/>
    <x v="8"/>
    <s v="type=F_NA,id=TF9"/>
  </r>
  <r>
    <x v="86"/>
    <x v="9"/>
    <s v="type=T_NA,id=TF10"/>
  </r>
  <r>
    <x v="86"/>
    <x v="10"/>
    <s v="type=F_NA,id=TF11"/>
  </r>
  <r>
    <x v="86"/>
    <x v="11"/>
    <s v="type=F_NA,id=TF12"/>
  </r>
  <r>
    <x v="87"/>
    <x v="0"/>
    <s v="type=F_NA,id=TF1"/>
  </r>
  <r>
    <x v="87"/>
    <x v="1"/>
    <s v="type=F_NA,id=TF2"/>
  </r>
  <r>
    <x v="87"/>
    <x v="2"/>
    <s v="type=T_NA,id=TF3"/>
  </r>
  <r>
    <x v="87"/>
    <x v="3"/>
    <s v="type=F_NA,id=TF4"/>
  </r>
  <r>
    <x v="87"/>
    <x v="4"/>
    <s v="type=F_NA,id=TF5"/>
  </r>
  <r>
    <x v="87"/>
    <x v="5"/>
    <s v="type=F_NA,id=TF6"/>
  </r>
  <r>
    <x v="87"/>
    <x v="6"/>
    <s v="type=F_NA,id=TF7"/>
  </r>
  <r>
    <x v="87"/>
    <x v="7"/>
    <s v="type=F_NA,id=TF8"/>
  </r>
  <r>
    <x v="87"/>
    <x v="8"/>
    <s v="type=F_NA,id=TF9"/>
  </r>
  <r>
    <x v="87"/>
    <x v="9"/>
    <s v="type=F_NA,id=TF10"/>
  </r>
  <r>
    <x v="87"/>
    <x v="10"/>
    <s v="type=T_NA,id=TF11"/>
  </r>
  <r>
    <x v="87"/>
    <x v="11"/>
    <s v="type=F_NA,id=TF12"/>
  </r>
  <r>
    <x v="88"/>
    <x v="0"/>
    <s v="type=F_NA,id=TF1"/>
  </r>
  <r>
    <x v="88"/>
    <x v="1"/>
    <s v="type=F_NA,id=TF2"/>
  </r>
  <r>
    <x v="88"/>
    <x v="2"/>
    <s v="type=F_NA,id=TF3"/>
  </r>
  <r>
    <x v="88"/>
    <x v="3"/>
    <s v="type=F_NA,id=TF4"/>
  </r>
  <r>
    <x v="88"/>
    <x v="4"/>
    <s v="type=F_NA,id=TF5"/>
  </r>
  <r>
    <x v="88"/>
    <x v="5"/>
    <s v="type=F_NA,id=TF6"/>
  </r>
  <r>
    <x v="88"/>
    <x v="6"/>
    <s v="type=F_NA,id=TF7"/>
  </r>
  <r>
    <x v="88"/>
    <x v="7"/>
    <s v="type=F_NA,id=TF8"/>
  </r>
  <r>
    <x v="88"/>
    <x v="8"/>
    <s v="type=F_NA,id=TF9"/>
  </r>
  <r>
    <x v="88"/>
    <x v="9"/>
    <s v="type=F_NA,id=TF10"/>
  </r>
  <r>
    <x v="88"/>
    <x v="10"/>
    <s v="type=F_NA,id=TF11"/>
  </r>
  <r>
    <x v="88"/>
    <x v="11"/>
    <s v="type=F_NA,id=TF12"/>
  </r>
  <r>
    <x v="89"/>
    <x v="0"/>
    <s v="type=F_NA,id=TF1"/>
  </r>
  <r>
    <x v="89"/>
    <x v="1"/>
    <s v="type=F_NA,id=TF2"/>
  </r>
  <r>
    <x v="89"/>
    <x v="2"/>
    <s v="type=F_NA,id=TF3"/>
  </r>
  <r>
    <x v="89"/>
    <x v="3"/>
    <s v="type=F_NA,id=TF4"/>
  </r>
  <r>
    <x v="89"/>
    <x v="4"/>
    <s v="type=F_NA,id=TF5"/>
  </r>
  <r>
    <x v="89"/>
    <x v="5"/>
    <s v="type=F_NA,id=TF6"/>
  </r>
  <r>
    <x v="89"/>
    <x v="6"/>
    <s v="type=F_NA,id=TF7"/>
  </r>
  <r>
    <x v="89"/>
    <x v="7"/>
    <s v="type=F_NA,id=TF8"/>
  </r>
  <r>
    <x v="89"/>
    <x v="8"/>
    <s v="type=F_down,id=TF9"/>
  </r>
  <r>
    <x v="89"/>
    <x v="9"/>
    <s v="type=F_NA,id=TF10"/>
  </r>
  <r>
    <x v="89"/>
    <x v="10"/>
    <s v="type=F_NA,id=TF11"/>
  </r>
  <r>
    <x v="89"/>
    <x v="11"/>
    <s v="type=F_NA,id=TF12"/>
  </r>
  <r>
    <x v="90"/>
    <x v="0"/>
    <s v="type=F_NA,id=TF1"/>
  </r>
  <r>
    <x v="90"/>
    <x v="1"/>
    <s v="type=F_NA,id=TF2"/>
  </r>
  <r>
    <x v="90"/>
    <x v="2"/>
    <s v="type=F_NA,id=TF3"/>
  </r>
  <r>
    <x v="90"/>
    <x v="3"/>
    <s v="type=F_NA,id=TF4"/>
  </r>
  <r>
    <x v="90"/>
    <x v="4"/>
    <s v="type=T_NA,id=TF5"/>
  </r>
  <r>
    <x v="90"/>
    <x v="5"/>
    <s v="type=T_NA,id=TF6"/>
  </r>
  <r>
    <x v="90"/>
    <x v="6"/>
    <s v="type=F_down,id=TF7"/>
  </r>
  <r>
    <x v="90"/>
    <x v="7"/>
    <s v="type=F_NA,id=TF8"/>
  </r>
  <r>
    <x v="90"/>
    <x v="8"/>
    <s v="type=F_NA,id=TF9"/>
  </r>
  <r>
    <x v="90"/>
    <x v="9"/>
    <s v="type=T_up,id=TF10"/>
  </r>
  <r>
    <x v="90"/>
    <x v="10"/>
    <s v="type=F_NA,id=TF11"/>
  </r>
  <r>
    <x v="90"/>
    <x v="11"/>
    <s v="type=F_NA,id=TF12"/>
  </r>
  <r>
    <x v="91"/>
    <x v="0"/>
    <s v="type=F_NA,id=TF1"/>
  </r>
  <r>
    <x v="91"/>
    <x v="1"/>
    <s v="type=F_NA,id=TF2"/>
  </r>
  <r>
    <x v="91"/>
    <x v="2"/>
    <s v="type=F_NA,id=TF3"/>
  </r>
  <r>
    <x v="91"/>
    <x v="3"/>
    <s v="type=F_NA,id=TF4"/>
  </r>
  <r>
    <x v="91"/>
    <x v="4"/>
    <s v="type=F_NA,id=TF5"/>
  </r>
  <r>
    <x v="91"/>
    <x v="5"/>
    <s v="type=F_NA,id=TF6"/>
  </r>
  <r>
    <x v="91"/>
    <x v="6"/>
    <s v="type=F_NA,id=TF7"/>
  </r>
  <r>
    <x v="91"/>
    <x v="7"/>
    <s v="type=F_NA,id=TF8"/>
  </r>
  <r>
    <x v="91"/>
    <x v="8"/>
    <s v="type=F_down,id=TF9"/>
  </r>
  <r>
    <x v="91"/>
    <x v="9"/>
    <s v="type=F_NA,id=TF10"/>
  </r>
  <r>
    <x v="91"/>
    <x v="10"/>
    <s v="type=T_NA,id=TF11"/>
  </r>
  <r>
    <x v="91"/>
    <x v="11"/>
    <s v="type=F_down,id=TF12"/>
  </r>
  <r>
    <x v="92"/>
    <x v="0"/>
    <s v="type=F_NA,id=TF1"/>
  </r>
  <r>
    <x v="92"/>
    <x v="1"/>
    <s v="type=F_NA,id=TF2"/>
  </r>
  <r>
    <x v="92"/>
    <x v="2"/>
    <s v="type=F_up,id=TF3"/>
  </r>
  <r>
    <x v="92"/>
    <x v="3"/>
    <s v="type=F_NA,id=TF4"/>
  </r>
  <r>
    <x v="92"/>
    <x v="4"/>
    <s v="type=F_NA,id=TF5"/>
  </r>
  <r>
    <x v="92"/>
    <x v="5"/>
    <s v="type=F_NA,id=TF6"/>
  </r>
  <r>
    <x v="92"/>
    <x v="6"/>
    <s v="type=F_NA,id=TF7"/>
  </r>
  <r>
    <x v="92"/>
    <x v="7"/>
    <s v="type=F_NA,id=TF8"/>
  </r>
  <r>
    <x v="92"/>
    <x v="8"/>
    <s v="type=F_down,id=TF9"/>
  </r>
  <r>
    <x v="92"/>
    <x v="9"/>
    <s v="type=F_NA,id=TF10"/>
  </r>
  <r>
    <x v="92"/>
    <x v="10"/>
    <s v="type=T_NA,id=TF11"/>
  </r>
  <r>
    <x v="92"/>
    <x v="11"/>
    <s v="type=F_NA,id=TF12"/>
  </r>
  <r>
    <x v="93"/>
    <x v="0"/>
    <s v="type=F_NA,id=TF1"/>
  </r>
  <r>
    <x v="93"/>
    <x v="1"/>
    <s v="type=F_NA,id=TF2"/>
  </r>
  <r>
    <x v="93"/>
    <x v="2"/>
    <s v="type=F_NA,id=TF3"/>
  </r>
  <r>
    <x v="93"/>
    <x v="3"/>
    <s v="type=F_NA,id=TF4"/>
  </r>
  <r>
    <x v="93"/>
    <x v="4"/>
    <s v="type=F_NA,id=TF5"/>
  </r>
  <r>
    <x v="93"/>
    <x v="5"/>
    <s v="type=F_NA,id=TF6"/>
  </r>
  <r>
    <x v="93"/>
    <x v="6"/>
    <s v="type=F_NA,id=TF7"/>
  </r>
  <r>
    <x v="93"/>
    <x v="7"/>
    <s v="type=F_NA,id=TF8"/>
  </r>
  <r>
    <x v="93"/>
    <x v="8"/>
    <s v="type=F_NA,id=TF9"/>
  </r>
  <r>
    <x v="93"/>
    <x v="9"/>
    <s v="type=F_up,id=TF10"/>
  </r>
  <r>
    <x v="93"/>
    <x v="10"/>
    <s v="type=F_NA,id=TF11"/>
  </r>
  <r>
    <x v="93"/>
    <x v="11"/>
    <s v="type=F_NA,id=TF12"/>
  </r>
  <r>
    <x v="94"/>
    <x v="0"/>
    <s v="type=F_NA,id=TF1"/>
  </r>
  <r>
    <x v="94"/>
    <x v="1"/>
    <s v="type=F_NA,id=TF2"/>
  </r>
  <r>
    <x v="94"/>
    <x v="2"/>
    <s v="type=F_down,id=TF3"/>
  </r>
  <r>
    <x v="94"/>
    <x v="3"/>
    <s v="type=F_NA,id=TF4"/>
  </r>
  <r>
    <x v="94"/>
    <x v="4"/>
    <s v="type=F_NA,id=TF5"/>
  </r>
  <r>
    <x v="94"/>
    <x v="5"/>
    <s v="type=F_NA,id=TF6"/>
  </r>
  <r>
    <x v="94"/>
    <x v="6"/>
    <s v="type=F_NA,id=TF7"/>
  </r>
  <r>
    <x v="94"/>
    <x v="7"/>
    <s v="type=F_NA,id=TF8"/>
  </r>
  <r>
    <x v="94"/>
    <x v="8"/>
    <s v="type=F_NA,id=TF9"/>
  </r>
  <r>
    <x v="94"/>
    <x v="9"/>
    <s v="type=T_NA,id=TF10"/>
  </r>
  <r>
    <x v="94"/>
    <x v="10"/>
    <s v="type=F_NA,id=TF11"/>
  </r>
  <r>
    <x v="94"/>
    <x v="11"/>
    <s v="type=F_NA,id=TF12"/>
  </r>
  <r>
    <x v="95"/>
    <x v="0"/>
    <s v="type=F_NA,id=TF1"/>
  </r>
  <r>
    <x v="95"/>
    <x v="1"/>
    <s v="type=F_NA,id=TF2"/>
  </r>
  <r>
    <x v="95"/>
    <x v="2"/>
    <s v="type=F_NA,id=TF3"/>
  </r>
  <r>
    <x v="95"/>
    <x v="3"/>
    <s v="type=F_NA,id=TF4"/>
  </r>
  <r>
    <x v="95"/>
    <x v="4"/>
    <s v="type=F_NA,id=TF5"/>
  </r>
  <r>
    <x v="95"/>
    <x v="5"/>
    <s v="type=F_NA,id=TF6"/>
  </r>
  <r>
    <x v="95"/>
    <x v="6"/>
    <s v="type=T_NA,id=TF7"/>
  </r>
  <r>
    <x v="95"/>
    <x v="7"/>
    <s v="type=F_NA,id=TF8"/>
  </r>
  <r>
    <x v="95"/>
    <x v="8"/>
    <s v="type=F_NA,id=TF9"/>
  </r>
  <r>
    <x v="95"/>
    <x v="9"/>
    <s v="type=F_NA,id=TF10"/>
  </r>
  <r>
    <x v="95"/>
    <x v="10"/>
    <s v="type=T_NA,id=TF11"/>
  </r>
  <r>
    <x v="95"/>
    <x v="11"/>
    <s v="type=F_NA,id=TF12"/>
  </r>
  <r>
    <x v="96"/>
    <x v="0"/>
    <s v="type=F_NA,id=TF1"/>
  </r>
  <r>
    <x v="96"/>
    <x v="1"/>
    <s v="type=F_NA,id=TF2"/>
  </r>
  <r>
    <x v="96"/>
    <x v="2"/>
    <s v="type=F_NA,id=TF3"/>
  </r>
  <r>
    <x v="96"/>
    <x v="3"/>
    <s v="type=F_NA,id=TF4"/>
  </r>
  <r>
    <x v="96"/>
    <x v="4"/>
    <s v="type=F_NA,id=TF5"/>
  </r>
  <r>
    <x v="96"/>
    <x v="5"/>
    <s v="type=F_NA,id=TF6"/>
  </r>
  <r>
    <x v="96"/>
    <x v="6"/>
    <s v="type=F_NA,id=TF7"/>
  </r>
  <r>
    <x v="96"/>
    <x v="7"/>
    <s v="type=F_NA,id=TF8"/>
  </r>
  <r>
    <x v="96"/>
    <x v="8"/>
    <s v="type=F_NA,id=TF9"/>
  </r>
  <r>
    <x v="96"/>
    <x v="9"/>
    <s v="type=T_NA,id=TF10"/>
  </r>
  <r>
    <x v="96"/>
    <x v="10"/>
    <s v="type=F_up,id=TF11"/>
  </r>
  <r>
    <x v="96"/>
    <x v="11"/>
    <s v="type=F_NA,id=TF12"/>
  </r>
  <r>
    <x v="97"/>
    <x v="0"/>
    <s v="type=F_NA,id=TF1"/>
  </r>
  <r>
    <x v="97"/>
    <x v="1"/>
    <s v="type=F_NA,id=TF2"/>
  </r>
  <r>
    <x v="97"/>
    <x v="2"/>
    <s v="type=F_NA,id=TF3"/>
  </r>
  <r>
    <x v="97"/>
    <x v="3"/>
    <s v="type=F_NA,id=TF4"/>
  </r>
  <r>
    <x v="97"/>
    <x v="4"/>
    <s v="type=F_NA,id=TF5"/>
  </r>
  <r>
    <x v="97"/>
    <x v="5"/>
    <s v="type=F_NA,id=TF6"/>
  </r>
  <r>
    <x v="97"/>
    <x v="6"/>
    <s v="type=F_NA,id=TF7"/>
  </r>
  <r>
    <x v="97"/>
    <x v="7"/>
    <s v="type=F_NA,id=TF8"/>
  </r>
  <r>
    <x v="97"/>
    <x v="8"/>
    <s v="type=F_NA,id=TF9"/>
  </r>
  <r>
    <x v="97"/>
    <x v="9"/>
    <s v="type=F_NA,id=TF10"/>
  </r>
  <r>
    <x v="97"/>
    <x v="10"/>
    <s v="type=F_NA,id=TF11"/>
  </r>
  <r>
    <x v="97"/>
    <x v="11"/>
    <s v="type=F_NA,id=TF12"/>
  </r>
  <r>
    <x v="98"/>
    <x v="0"/>
    <s v="type=F_NA,id=TF1"/>
  </r>
  <r>
    <x v="98"/>
    <x v="1"/>
    <s v="type=F_NA,id=TF2"/>
  </r>
  <r>
    <x v="98"/>
    <x v="2"/>
    <s v="type=F_NA,id=TF3"/>
  </r>
  <r>
    <x v="98"/>
    <x v="3"/>
    <s v="type=F_NA,id=TF4"/>
  </r>
  <r>
    <x v="98"/>
    <x v="4"/>
    <s v="type=F_NA,id=TF5"/>
  </r>
  <r>
    <x v="98"/>
    <x v="5"/>
    <s v="type=F_NA,id=TF6"/>
  </r>
  <r>
    <x v="98"/>
    <x v="6"/>
    <s v="type=F_NA,id=TF7"/>
  </r>
  <r>
    <x v="98"/>
    <x v="7"/>
    <s v="type=F_NA,id=TF8"/>
  </r>
  <r>
    <x v="98"/>
    <x v="8"/>
    <s v="type=F_NA,id=TF9"/>
  </r>
  <r>
    <x v="98"/>
    <x v="9"/>
    <s v="type=F_NA,id=TF10"/>
  </r>
  <r>
    <x v="98"/>
    <x v="10"/>
    <s v="type=F_NA,id=TF11"/>
  </r>
  <r>
    <x v="98"/>
    <x v="11"/>
    <s v="type=F_NA,id=TF12"/>
  </r>
  <r>
    <x v="99"/>
    <x v="0"/>
    <s v="type=F_NA,id=TF1"/>
  </r>
  <r>
    <x v="99"/>
    <x v="1"/>
    <s v="type=F_NA,id=TF2"/>
  </r>
  <r>
    <x v="99"/>
    <x v="2"/>
    <s v="type=F_NA,id=TF3"/>
  </r>
  <r>
    <x v="99"/>
    <x v="3"/>
    <s v="type=F_NA,id=TF4"/>
  </r>
  <r>
    <x v="99"/>
    <x v="4"/>
    <s v="type=F_NA,id=TF5"/>
  </r>
  <r>
    <x v="99"/>
    <x v="5"/>
    <s v="type=F_NA,id=TF6"/>
  </r>
  <r>
    <x v="99"/>
    <x v="6"/>
    <s v="type=F_NA,id=TF7"/>
  </r>
  <r>
    <x v="99"/>
    <x v="7"/>
    <s v="type=F_NA,id=TF8"/>
  </r>
  <r>
    <x v="99"/>
    <x v="8"/>
    <s v="type=F_NA,id=TF9"/>
  </r>
  <r>
    <x v="99"/>
    <x v="9"/>
    <s v="type=F_NA,id=TF10"/>
  </r>
  <r>
    <x v="99"/>
    <x v="10"/>
    <s v="type=F_NA,id=TF11"/>
  </r>
  <r>
    <x v="99"/>
    <x v="11"/>
    <s v="type=F_NA,id=TF12"/>
  </r>
  <r>
    <x v="100"/>
    <x v="0"/>
    <s v="type=F_NA,id=TF1"/>
  </r>
  <r>
    <x v="100"/>
    <x v="1"/>
    <s v="type=F_NA,id=TF2"/>
  </r>
  <r>
    <x v="100"/>
    <x v="2"/>
    <s v="type=F_down,id=TF3"/>
  </r>
  <r>
    <x v="100"/>
    <x v="3"/>
    <s v="type=F_NA,id=TF4"/>
  </r>
  <r>
    <x v="100"/>
    <x v="4"/>
    <s v="type=F_NA,id=TF5"/>
  </r>
  <r>
    <x v="100"/>
    <x v="5"/>
    <s v="type=F_NA,id=TF6"/>
  </r>
  <r>
    <x v="100"/>
    <x v="6"/>
    <s v="type=F_NA,id=TF7"/>
  </r>
  <r>
    <x v="100"/>
    <x v="7"/>
    <s v="type=F_NA,id=TF8"/>
  </r>
  <r>
    <x v="100"/>
    <x v="8"/>
    <s v="type=F_NA,id=TF9"/>
  </r>
  <r>
    <x v="100"/>
    <x v="9"/>
    <s v="type=F_down,id=TF10"/>
  </r>
  <r>
    <x v="100"/>
    <x v="10"/>
    <s v="type=F_NA,id=TF11"/>
  </r>
  <r>
    <x v="100"/>
    <x v="11"/>
    <s v="type=F_NA,id=TF12"/>
  </r>
  <r>
    <x v="101"/>
    <x v="0"/>
    <s v="type=F_NA,id=TF1"/>
  </r>
  <r>
    <x v="101"/>
    <x v="1"/>
    <s v="type=F_NA,id=TF2"/>
  </r>
  <r>
    <x v="101"/>
    <x v="2"/>
    <s v="type=F_NA,id=TF3"/>
  </r>
  <r>
    <x v="101"/>
    <x v="3"/>
    <s v="type=F_NA,id=TF4"/>
  </r>
  <r>
    <x v="101"/>
    <x v="4"/>
    <s v="type=F_NA,id=TF5"/>
  </r>
  <r>
    <x v="101"/>
    <x v="5"/>
    <s v="type=F_NA,id=TF6"/>
  </r>
  <r>
    <x v="101"/>
    <x v="6"/>
    <s v="type=F_NA,id=TF7"/>
  </r>
  <r>
    <x v="101"/>
    <x v="7"/>
    <s v="type=F_NA,id=TF8"/>
  </r>
  <r>
    <x v="101"/>
    <x v="8"/>
    <s v="type=F_NA,id=TF9"/>
  </r>
  <r>
    <x v="101"/>
    <x v="9"/>
    <s v="type=F_NA,id=TF10"/>
  </r>
  <r>
    <x v="101"/>
    <x v="10"/>
    <s v="type=F_NA,id=TF11"/>
  </r>
  <r>
    <x v="101"/>
    <x v="11"/>
    <s v="type=F_NA,id=TF12"/>
  </r>
  <r>
    <x v="102"/>
    <x v="0"/>
    <s v="type=F_NA,id=TF1"/>
  </r>
  <r>
    <x v="102"/>
    <x v="1"/>
    <s v="type=F_NA,id=TF2"/>
  </r>
  <r>
    <x v="102"/>
    <x v="2"/>
    <s v="type=F_NA,id=TF3"/>
  </r>
  <r>
    <x v="102"/>
    <x v="3"/>
    <s v="type=F_NA,id=TF4"/>
  </r>
  <r>
    <x v="102"/>
    <x v="4"/>
    <s v="type=F_NA,id=TF5"/>
  </r>
  <r>
    <x v="102"/>
    <x v="5"/>
    <s v="type=F_NA,id=TF6"/>
  </r>
  <r>
    <x v="102"/>
    <x v="6"/>
    <s v="type=F_NA,id=TF7"/>
  </r>
  <r>
    <x v="102"/>
    <x v="7"/>
    <s v="type=F_NA,id=TF8"/>
  </r>
  <r>
    <x v="102"/>
    <x v="8"/>
    <s v="type=F_NA,id=TF9"/>
  </r>
  <r>
    <x v="102"/>
    <x v="9"/>
    <s v="type=F_NA,id=TF10"/>
  </r>
  <r>
    <x v="102"/>
    <x v="10"/>
    <s v="type=F_NA,id=TF11"/>
  </r>
  <r>
    <x v="102"/>
    <x v="11"/>
    <s v="type=F_NA,id=TF12"/>
  </r>
  <r>
    <x v="103"/>
    <x v="0"/>
    <s v="type=F_NA,id=TF1"/>
  </r>
  <r>
    <x v="103"/>
    <x v="1"/>
    <s v="type=F_NA,id=TF2"/>
  </r>
  <r>
    <x v="103"/>
    <x v="2"/>
    <s v="type=F_NA,id=TF3"/>
  </r>
  <r>
    <x v="103"/>
    <x v="3"/>
    <s v="type=F_NA,id=TF4"/>
  </r>
  <r>
    <x v="103"/>
    <x v="4"/>
    <s v="type=F_NA,id=TF5"/>
  </r>
  <r>
    <x v="103"/>
    <x v="5"/>
    <s v="type=F_NA,id=TF6"/>
  </r>
  <r>
    <x v="103"/>
    <x v="6"/>
    <s v="type=F_NA,id=TF7"/>
  </r>
  <r>
    <x v="103"/>
    <x v="7"/>
    <s v="type=F_NA,id=TF8"/>
  </r>
  <r>
    <x v="103"/>
    <x v="8"/>
    <s v="type=F_NA,id=TF9"/>
  </r>
  <r>
    <x v="103"/>
    <x v="9"/>
    <s v="type=F_NA,id=TF10"/>
  </r>
  <r>
    <x v="103"/>
    <x v="10"/>
    <s v="type=F_NA,id=TF11"/>
  </r>
  <r>
    <x v="103"/>
    <x v="11"/>
    <s v="type=F_NA,id=TF12"/>
  </r>
  <r>
    <x v="104"/>
    <x v="0"/>
    <s v="type=F_NA,id=TF1"/>
  </r>
  <r>
    <x v="104"/>
    <x v="1"/>
    <s v="type=F_NA,id=TF2"/>
  </r>
  <r>
    <x v="104"/>
    <x v="2"/>
    <s v="type=T_NA,id=TF3"/>
  </r>
  <r>
    <x v="104"/>
    <x v="3"/>
    <s v="type=F_NA,id=TF4"/>
  </r>
  <r>
    <x v="104"/>
    <x v="4"/>
    <s v="type=T_NA,id=TF5"/>
  </r>
  <r>
    <x v="104"/>
    <x v="5"/>
    <s v="type=F_NA,id=TF6"/>
  </r>
  <r>
    <x v="104"/>
    <x v="6"/>
    <s v="type=T_NA,id=TF7"/>
  </r>
  <r>
    <x v="104"/>
    <x v="7"/>
    <s v="type=F_NA,id=TF8"/>
  </r>
  <r>
    <x v="104"/>
    <x v="8"/>
    <s v="type=F_NA,id=TF9"/>
  </r>
  <r>
    <x v="104"/>
    <x v="9"/>
    <s v="type=T_NA,id=TF10"/>
  </r>
  <r>
    <x v="104"/>
    <x v="10"/>
    <s v="type=T_NA,id=TF11"/>
  </r>
  <r>
    <x v="104"/>
    <x v="11"/>
    <s v="type=F_NA,id=TF12"/>
  </r>
  <r>
    <x v="105"/>
    <x v="0"/>
    <s v="type=F_NA,id=TF1"/>
  </r>
  <r>
    <x v="105"/>
    <x v="1"/>
    <s v="type=T_NA,id=TF2"/>
  </r>
  <r>
    <x v="105"/>
    <x v="2"/>
    <s v="type=T_NA,id=TF3"/>
  </r>
  <r>
    <x v="105"/>
    <x v="3"/>
    <s v="type=T_NA,id=TF4"/>
  </r>
  <r>
    <x v="105"/>
    <x v="4"/>
    <s v="type=T_NA,id=TF5"/>
  </r>
  <r>
    <x v="105"/>
    <x v="5"/>
    <s v="type=T_NA,id=TF6"/>
  </r>
  <r>
    <x v="105"/>
    <x v="6"/>
    <s v="type=T_NA,id=TF7"/>
  </r>
  <r>
    <x v="105"/>
    <x v="7"/>
    <s v="type=T_NA,id=TF8"/>
  </r>
  <r>
    <x v="105"/>
    <x v="8"/>
    <s v="type=F_NA,id=TF9"/>
  </r>
  <r>
    <x v="105"/>
    <x v="9"/>
    <s v="type=F_NA,id=TF10"/>
  </r>
  <r>
    <x v="105"/>
    <x v="10"/>
    <s v="type=T_up,id=TF11"/>
  </r>
  <r>
    <x v="105"/>
    <x v="11"/>
    <s v="type=F_NA,id=TF12"/>
  </r>
  <r>
    <x v="106"/>
    <x v="0"/>
    <s v="type=F_NA,id=TF1"/>
  </r>
  <r>
    <x v="106"/>
    <x v="1"/>
    <s v="type=F_NA,id=TF2"/>
  </r>
  <r>
    <x v="106"/>
    <x v="2"/>
    <s v="type=F_NA,id=TF3"/>
  </r>
  <r>
    <x v="106"/>
    <x v="3"/>
    <s v="type=F_NA,id=TF4"/>
  </r>
  <r>
    <x v="106"/>
    <x v="4"/>
    <s v="type=F_NA,id=TF5"/>
  </r>
  <r>
    <x v="106"/>
    <x v="5"/>
    <s v="type=F_NA,id=TF6"/>
  </r>
  <r>
    <x v="106"/>
    <x v="6"/>
    <s v="type=F_NA,id=TF7"/>
  </r>
  <r>
    <x v="106"/>
    <x v="7"/>
    <s v="type=F_NA,id=TF8"/>
  </r>
  <r>
    <x v="106"/>
    <x v="8"/>
    <s v="type=F_NA,id=TF9"/>
  </r>
  <r>
    <x v="106"/>
    <x v="9"/>
    <s v="type=T_NA,id=TF10"/>
  </r>
  <r>
    <x v="106"/>
    <x v="10"/>
    <s v="type=T_NA,id=TF11"/>
  </r>
  <r>
    <x v="106"/>
    <x v="11"/>
    <s v="type=F_NA,id=TF12"/>
  </r>
  <r>
    <x v="107"/>
    <x v="0"/>
    <s v="type=F_NA,id=TF1"/>
  </r>
  <r>
    <x v="107"/>
    <x v="1"/>
    <s v="type=F_NA,id=TF2"/>
  </r>
  <r>
    <x v="107"/>
    <x v="2"/>
    <s v="type=F_NA,id=TF3"/>
  </r>
  <r>
    <x v="107"/>
    <x v="3"/>
    <s v="type=T_NA,id=TF4"/>
  </r>
  <r>
    <x v="107"/>
    <x v="4"/>
    <s v="type=F_NA,id=TF5"/>
  </r>
  <r>
    <x v="107"/>
    <x v="5"/>
    <s v="type=F_NA,id=TF6"/>
  </r>
  <r>
    <x v="107"/>
    <x v="6"/>
    <s v="type=F_NA,id=TF7"/>
  </r>
  <r>
    <x v="107"/>
    <x v="7"/>
    <s v="type=F_NA,id=TF8"/>
  </r>
  <r>
    <x v="107"/>
    <x v="8"/>
    <s v="type=F_NA,id=TF9"/>
  </r>
  <r>
    <x v="107"/>
    <x v="9"/>
    <s v="type=T_NA,id=TF10"/>
  </r>
  <r>
    <x v="107"/>
    <x v="10"/>
    <s v="type=T_NA,id=TF11"/>
  </r>
  <r>
    <x v="107"/>
    <x v="11"/>
    <s v="type=F_NA,id=TF12"/>
  </r>
  <r>
    <x v="108"/>
    <x v="0"/>
    <s v="type=F_NA,id=TF1"/>
  </r>
  <r>
    <x v="108"/>
    <x v="1"/>
    <s v="type=F_NA,id=TF2"/>
  </r>
  <r>
    <x v="108"/>
    <x v="2"/>
    <s v="type=F_NA,id=TF3"/>
  </r>
  <r>
    <x v="108"/>
    <x v="3"/>
    <s v="type=T_NA,id=TF4"/>
  </r>
  <r>
    <x v="108"/>
    <x v="4"/>
    <s v="type=F_NA,id=TF5"/>
  </r>
  <r>
    <x v="108"/>
    <x v="5"/>
    <s v="type=F_NA,id=TF6"/>
  </r>
  <r>
    <x v="108"/>
    <x v="6"/>
    <s v="type=F_NA,id=TF7"/>
  </r>
  <r>
    <x v="108"/>
    <x v="7"/>
    <s v="type=F_NA,id=TF8"/>
  </r>
  <r>
    <x v="108"/>
    <x v="8"/>
    <s v="type=F_NA,id=TF9"/>
  </r>
  <r>
    <x v="108"/>
    <x v="9"/>
    <s v="type=F_NA,id=TF10"/>
  </r>
  <r>
    <x v="108"/>
    <x v="10"/>
    <s v="type=F_NA,id=TF11"/>
  </r>
  <r>
    <x v="108"/>
    <x v="11"/>
    <s v="type=F_NA,id=TF12"/>
  </r>
  <r>
    <x v="109"/>
    <x v="0"/>
    <s v="type=F_NA,id=TF1"/>
  </r>
  <r>
    <x v="109"/>
    <x v="1"/>
    <s v="type=F_NA,id=TF2"/>
  </r>
  <r>
    <x v="109"/>
    <x v="2"/>
    <s v="type=F_NA,id=TF3"/>
  </r>
  <r>
    <x v="109"/>
    <x v="3"/>
    <s v="type=F_NA,id=TF4"/>
  </r>
  <r>
    <x v="109"/>
    <x v="4"/>
    <s v="type=F_NA,id=TF5"/>
  </r>
  <r>
    <x v="109"/>
    <x v="5"/>
    <s v="type=F_NA,id=TF6"/>
  </r>
  <r>
    <x v="109"/>
    <x v="6"/>
    <s v="type=F_NA,id=TF7"/>
  </r>
  <r>
    <x v="109"/>
    <x v="7"/>
    <s v="type=F_NA,id=TF8"/>
  </r>
  <r>
    <x v="109"/>
    <x v="8"/>
    <s v="type=F_NA,id=TF9"/>
  </r>
  <r>
    <x v="109"/>
    <x v="9"/>
    <s v="type=F_NA,id=TF10"/>
  </r>
  <r>
    <x v="109"/>
    <x v="10"/>
    <s v="type=T_NA,id=TF11"/>
  </r>
  <r>
    <x v="109"/>
    <x v="11"/>
    <s v="type=F_NA,id=TF12"/>
  </r>
  <r>
    <x v="110"/>
    <x v="0"/>
    <s v="type=F_NA,id=TF1"/>
  </r>
  <r>
    <x v="110"/>
    <x v="1"/>
    <s v="type=F_NA,id=TF2"/>
  </r>
  <r>
    <x v="110"/>
    <x v="2"/>
    <s v="type=F_NA,id=TF3"/>
  </r>
  <r>
    <x v="110"/>
    <x v="3"/>
    <s v="type=F_NA,id=TF4"/>
  </r>
  <r>
    <x v="110"/>
    <x v="4"/>
    <s v="type=F_NA,id=TF5"/>
  </r>
  <r>
    <x v="110"/>
    <x v="5"/>
    <s v="type=F_NA,id=TF6"/>
  </r>
  <r>
    <x v="110"/>
    <x v="6"/>
    <s v="type=F_NA,id=TF7"/>
  </r>
  <r>
    <x v="110"/>
    <x v="7"/>
    <s v="type=F_NA,id=TF8"/>
  </r>
  <r>
    <x v="110"/>
    <x v="8"/>
    <s v="type=F_NA,id=TF9"/>
  </r>
  <r>
    <x v="110"/>
    <x v="9"/>
    <s v="type=F_NA,id=TF10"/>
  </r>
  <r>
    <x v="110"/>
    <x v="10"/>
    <s v="type=T_NA,id=TF11"/>
  </r>
  <r>
    <x v="110"/>
    <x v="11"/>
    <s v="type=F_NA,id=TF12"/>
  </r>
  <r>
    <x v="111"/>
    <x v="0"/>
    <s v="type=F_NA,id=TF1"/>
  </r>
  <r>
    <x v="111"/>
    <x v="1"/>
    <s v="type=F_NA,id=TF2"/>
  </r>
  <r>
    <x v="111"/>
    <x v="2"/>
    <s v="type=F_NA,id=TF3"/>
  </r>
  <r>
    <x v="111"/>
    <x v="3"/>
    <s v="type=F_NA,id=TF4"/>
  </r>
  <r>
    <x v="111"/>
    <x v="4"/>
    <s v="type=F_NA,id=TF5"/>
  </r>
  <r>
    <x v="111"/>
    <x v="5"/>
    <s v="type=F_NA,id=TF6"/>
  </r>
  <r>
    <x v="111"/>
    <x v="6"/>
    <s v="type=F_NA,id=TF7"/>
  </r>
  <r>
    <x v="111"/>
    <x v="7"/>
    <s v="type=F_NA,id=TF8"/>
  </r>
  <r>
    <x v="111"/>
    <x v="8"/>
    <s v="type=F_down,id=TF9"/>
  </r>
  <r>
    <x v="111"/>
    <x v="9"/>
    <s v="type=F_NA,id=TF10"/>
  </r>
  <r>
    <x v="111"/>
    <x v="10"/>
    <s v="type=F_NA,id=TF11"/>
  </r>
  <r>
    <x v="111"/>
    <x v="11"/>
    <s v="type=F_NA,id=TF12"/>
  </r>
  <r>
    <x v="112"/>
    <x v="0"/>
    <s v="type=F_NA,id=TF1"/>
  </r>
  <r>
    <x v="112"/>
    <x v="1"/>
    <s v="type=F_NA,id=TF2"/>
  </r>
  <r>
    <x v="112"/>
    <x v="2"/>
    <s v="type=F_NA,id=TF3"/>
  </r>
  <r>
    <x v="112"/>
    <x v="3"/>
    <s v="type=F_NA,id=TF4"/>
  </r>
  <r>
    <x v="112"/>
    <x v="4"/>
    <s v="type=F_NA,id=TF5"/>
  </r>
  <r>
    <x v="112"/>
    <x v="5"/>
    <s v="type=F_NA,id=TF6"/>
  </r>
  <r>
    <x v="112"/>
    <x v="6"/>
    <s v="type=F_NA,id=TF7"/>
  </r>
  <r>
    <x v="112"/>
    <x v="7"/>
    <s v="type=F_NA,id=TF8"/>
  </r>
  <r>
    <x v="112"/>
    <x v="8"/>
    <s v="type=F_NA,id=TF9"/>
  </r>
  <r>
    <x v="112"/>
    <x v="9"/>
    <s v="type=F_NA,id=TF10"/>
  </r>
  <r>
    <x v="112"/>
    <x v="10"/>
    <s v="type=F_NA,id=TF11"/>
  </r>
  <r>
    <x v="112"/>
    <x v="11"/>
    <s v="type=F_NA,id=TF12"/>
  </r>
  <r>
    <x v="113"/>
    <x v="0"/>
    <s v="type=F_NA,id=TF1"/>
  </r>
  <r>
    <x v="113"/>
    <x v="1"/>
    <s v="type=F_NA,id=TF2"/>
  </r>
  <r>
    <x v="113"/>
    <x v="2"/>
    <s v="type=T_NA,id=TF3"/>
  </r>
  <r>
    <x v="113"/>
    <x v="3"/>
    <s v="type=T_NA,id=TF4"/>
  </r>
  <r>
    <x v="113"/>
    <x v="4"/>
    <s v="type=T_NA,id=TF5"/>
  </r>
  <r>
    <x v="113"/>
    <x v="5"/>
    <s v="type=F_NA,id=TF6"/>
  </r>
  <r>
    <x v="113"/>
    <x v="6"/>
    <s v="type=T_NA,id=TF7"/>
  </r>
  <r>
    <x v="113"/>
    <x v="7"/>
    <s v="type=T_NA,id=TF8"/>
  </r>
  <r>
    <x v="113"/>
    <x v="8"/>
    <s v="type=F_NA,id=TF9"/>
  </r>
  <r>
    <x v="113"/>
    <x v="9"/>
    <s v="type=T_NA,id=TF10"/>
  </r>
  <r>
    <x v="113"/>
    <x v="10"/>
    <s v="type=T_NA,id=TF11"/>
  </r>
  <r>
    <x v="113"/>
    <x v="11"/>
    <s v="type=F_NA,id=TF12"/>
  </r>
  <r>
    <x v="114"/>
    <x v="0"/>
    <s v="type=F_NA,id=TF1"/>
  </r>
  <r>
    <x v="114"/>
    <x v="1"/>
    <s v="type=F_NA,id=TF2"/>
  </r>
  <r>
    <x v="114"/>
    <x v="2"/>
    <s v="type=F_NA,id=TF3"/>
  </r>
  <r>
    <x v="114"/>
    <x v="3"/>
    <s v="type=F_NA,id=TF4"/>
  </r>
  <r>
    <x v="114"/>
    <x v="4"/>
    <s v="type=F_NA,id=TF5"/>
  </r>
  <r>
    <x v="114"/>
    <x v="5"/>
    <s v="type=F_NA,id=TF6"/>
  </r>
  <r>
    <x v="114"/>
    <x v="6"/>
    <s v="type=F_NA,id=TF7"/>
  </r>
  <r>
    <x v="114"/>
    <x v="7"/>
    <s v="type=F_NA,id=TF8"/>
  </r>
  <r>
    <x v="114"/>
    <x v="8"/>
    <s v="type=F_NA,id=TF9"/>
  </r>
  <r>
    <x v="114"/>
    <x v="9"/>
    <s v="type=F_NA,id=TF10"/>
  </r>
  <r>
    <x v="114"/>
    <x v="10"/>
    <s v="type=F_NA,id=TF11"/>
  </r>
  <r>
    <x v="114"/>
    <x v="11"/>
    <s v="type=F_NA,id=TF12"/>
  </r>
  <r>
    <x v="115"/>
    <x v="0"/>
    <s v="type=F_NA,id=TF1"/>
  </r>
  <r>
    <x v="115"/>
    <x v="1"/>
    <s v="type=F_NA,id=TF2"/>
  </r>
  <r>
    <x v="115"/>
    <x v="2"/>
    <s v="type=F_NA,id=TF3"/>
  </r>
  <r>
    <x v="115"/>
    <x v="3"/>
    <s v="type=F_NA,id=TF4"/>
  </r>
  <r>
    <x v="115"/>
    <x v="4"/>
    <s v="type=F_NA,id=TF5"/>
  </r>
  <r>
    <x v="115"/>
    <x v="5"/>
    <s v="type=F_NA,id=TF6"/>
  </r>
  <r>
    <x v="115"/>
    <x v="6"/>
    <s v="type=F_NA,id=TF7"/>
  </r>
  <r>
    <x v="115"/>
    <x v="7"/>
    <s v="type=F_NA,id=TF8"/>
  </r>
  <r>
    <x v="115"/>
    <x v="8"/>
    <s v="type=F_NA,id=TF9"/>
  </r>
  <r>
    <x v="115"/>
    <x v="9"/>
    <s v="type=F_NA,id=TF10"/>
  </r>
  <r>
    <x v="115"/>
    <x v="10"/>
    <s v="type=F_NA,id=TF11"/>
  </r>
  <r>
    <x v="115"/>
    <x v="11"/>
    <s v="type=F_NA,id=TF12"/>
  </r>
  <r>
    <x v="116"/>
    <x v="0"/>
    <s v="type=F_NA,id=TF1"/>
  </r>
  <r>
    <x v="116"/>
    <x v="1"/>
    <s v="type=F_NA,id=TF2"/>
  </r>
  <r>
    <x v="116"/>
    <x v="2"/>
    <s v="type=F_NA,id=TF3"/>
  </r>
  <r>
    <x v="116"/>
    <x v="3"/>
    <s v="type=F_up,id=TF4"/>
  </r>
  <r>
    <x v="116"/>
    <x v="4"/>
    <s v="type=F_NA,id=TF5"/>
  </r>
  <r>
    <x v="116"/>
    <x v="5"/>
    <s v="type=F_up,id=TF6"/>
  </r>
  <r>
    <x v="116"/>
    <x v="6"/>
    <s v="type=F_NA,id=TF7"/>
  </r>
  <r>
    <x v="116"/>
    <x v="7"/>
    <s v="type=F_NA,id=TF8"/>
  </r>
  <r>
    <x v="116"/>
    <x v="8"/>
    <s v="type=F_NA,id=TF9"/>
  </r>
  <r>
    <x v="116"/>
    <x v="9"/>
    <s v="type=F_NA,id=TF10"/>
  </r>
  <r>
    <x v="116"/>
    <x v="10"/>
    <s v="type=F_up,id=TF11"/>
  </r>
  <r>
    <x v="116"/>
    <x v="11"/>
    <s v="type=F_up,id=TF12"/>
  </r>
  <r>
    <x v="117"/>
    <x v="0"/>
    <s v="type=F_NA,id=TF1"/>
  </r>
  <r>
    <x v="117"/>
    <x v="1"/>
    <s v="type=F_NA,id=TF2"/>
  </r>
  <r>
    <x v="117"/>
    <x v="2"/>
    <s v="type=F_up,id=TF3"/>
  </r>
  <r>
    <x v="117"/>
    <x v="3"/>
    <s v="type=F_up,id=TF4"/>
  </r>
  <r>
    <x v="117"/>
    <x v="4"/>
    <s v="type=F_NA,id=TF5"/>
  </r>
  <r>
    <x v="117"/>
    <x v="5"/>
    <s v="type=F_NA,id=TF6"/>
  </r>
  <r>
    <x v="117"/>
    <x v="6"/>
    <s v="type=F_NA,id=TF7"/>
  </r>
  <r>
    <x v="117"/>
    <x v="7"/>
    <s v="type=F_NA,id=TF8"/>
  </r>
  <r>
    <x v="117"/>
    <x v="8"/>
    <s v="type=F_NA,id=TF9"/>
  </r>
  <r>
    <x v="117"/>
    <x v="9"/>
    <s v="type=F_NA,id=TF10"/>
  </r>
  <r>
    <x v="117"/>
    <x v="10"/>
    <s v="type=T_up,id=TF11"/>
  </r>
  <r>
    <x v="117"/>
    <x v="11"/>
    <s v="type=F_up,id=TF12"/>
  </r>
  <r>
    <x v="118"/>
    <x v="0"/>
    <s v="type=F_NA,id=TF1"/>
  </r>
  <r>
    <x v="118"/>
    <x v="1"/>
    <s v="type=F_NA,id=TF2"/>
  </r>
  <r>
    <x v="118"/>
    <x v="2"/>
    <s v="type=F_NA,id=TF3"/>
  </r>
  <r>
    <x v="118"/>
    <x v="3"/>
    <s v="type=F_NA,id=TF4"/>
  </r>
  <r>
    <x v="118"/>
    <x v="4"/>
    <s v="type=F_NA,id=TF5"/>
  </r>
  <r>
    <x v="118"/>
    <x v="5"/>
    <s v="type=F_NA,id=TF6"/>
  </r>
  <r>
    <x v="118"/>
    <x v="6"/>
    <s v="type=T_NA,id=TF7"/>
  </r>
  <r>
    <x v="118"/>
    <x v="7"/>
    <s v="type=F_NA,id=TF8"/>
  </r>
  <r>
    <x v="118"/>
    <x v="8"/>
    <s v="type=F_NA,id=TF9"/>
  </r>
  <r>
    <x v="118"/>
    <x v="9"/>
    <s v="type=F_NA,id=TF10"/>
  </r>
  <r>
    <x v="118"/>
    <x v="10"/>
    <s v="type=T_NA,id=TF11"/>
  </r>
  <r>
    <x v="118"/>
    <x v="11"/>
    <s v="type=F_NA,id=TF12"/>
  </r>
  <r>
    <x v="119"/>
    <x v="0"/>
    <s v="type=F_NA,id=TF1"/>
  </r>
  <r>
    <x v="119"/>
    <x v="1"/>
    <s v="type=F_NA,id=TF2"/>
  </r>
  <r>
    <x v="119"/>
    <x v="2"/>
    <s v="type=F_down,id=TF3"/>
  </r>
  <r>
    <x v="119"/>
    <x v="3"/>
    <s v="type=F_NA,id=TF4"/>
  </r>
  <r>
    <x v="119"/>
    <x v="4"/>
    <s v="type=F_NA,id=TF5"/>
  </r>
  <r>
    <x v="119"/>
    <x v="5"/>
    <s v="type=F_NA,id=TF6"/>
  </r>
  <r>
    <x v="119"/>
    <x v="6"/>
    <s v="type=T_NA,id=TF7"/>
  </r>
  <r>
    <x v="119"/>
    <x v="7"/>
    <s v="type=F_NA,id=TF8"/>
  </r>
  <r>
    <x v="119"/>
    <x v="8"/>
    <s v="type=F_NA,id=TF9"/>
  </r>
  <r>
    <x v="119"/>
    <x v="9"/>
    <s v="type=F_NA,id=TF10"/>
  </r>
  <r>
    <x v="119"/>
    <x v="10"/>
    <s v="type=F_NA,id=TF11"/>
  </r>
  <r>
    <x v="119"/>
    <x v="11"/>
    <s v="type=F_NA,id=TF12"/>
  </r>
  <r>
    <x v="120"/>
    <x v="0"/>
    <s v="type=F_NA,id=TF1"/>
  </r>
  <r>
    <x v="120"/>
    <x v="1"/>
    <s v="type=F_NA,id=TF2"/>
  </r>
  <r>
    <x v="120"/>
    <x v="2"/>
    <s v="type=F_NA,id=TF3"/>
  </r>
  <r>
    <x v="120"/>
    <x v="3"/>
    <s v="type=F_NA,id=TF4"/>
  </r>
  <r>
    <x v="120"/>
    <x v="4"/>
    <s v="type=F_NA,id=TF5"/>
  </r>
  <r>
    <x v="120"/>
    <x v="5"/>
    <s v="type=F_NA,id=TF6"/>
  </r>
  <r>
    <x v="120"/>
    <x v="6"/>
    <s v="type=F_NA,id=TF7"/>
  </r>
  <r>
    <x v="120"/>
    <x v="7"/>
    <s v="type=F_NA,id=TF8"/>
  </r>
  <r>
    <x v="120"/>
    <x v="8"/>
    <s v="type=F_NA,id=TF9"/>
  </r>
  <r>
    <x v="120"/>
    <x v="9"/>
    <s v="type=F_NA,id=TF10"/>
  </r>
  <r>
    <x v="120"/>
    <x v="10"/>
    <s v="type=F_NA,id=TF11"/>
  </r>
  <r>
    <x v="120"/>
    <x v="11"/>
    <s v="type=F_NA,id=TF12"/>
  </r>
  <r>
    <x v="121"/>
    <x v="0"/>
    <s v="type=F_NA,id=TF1"/>
  </r>
  <r>
    <x v="121"/>
    <x v="1"/>
    <s v="type=F_NA,id=TF2"/>
  </r>
  <r>
    <x v="121"/>
    <x v="2"/>
    <s v="type=F_NA,id=TF3"/>
  </r>
  <r>
    <x v="121"/>
    <x v="3"/>
    <s v="type=F_NA,id=TF4"/>
  </r>
  <r>
    <x v="121"/>
    <x v="4"/>
    <s v="type=F_NA,id=TF5"/>
  </r>
  <r>
    <x v="121"/>
    <x v="5"/>
    <s v="type=F_NA,id=TF6"/>
  </r>
  <r>
    <x v="121"/>
    <x v="6"/>
    <s v="type=F_NA,id=TF7"/>
  </r>
  <r>
    <x v="121"/>
    <x v="7"/>
    <s v="type=F_NA,id=TF8"/>
  </r>
  <r>
    <x v="121"/>
    <x v="8"/>
    <s v="type=F_down,id=TF9"/>
  </r>
  <r>
    <x v="121"/>
    <x v="9"/>
    <s v="type=F_NA,id=TF10"/>
  </r>
  <r>
    <x v="121"/>
    <x v="10"/>
    <s v="type=F_NA,id=TF11"/>
  </r>
  <r>
    <x v="121"/>
    <x v="11"/>
    <s v="type=F_NA,id=TF12"/>
  </r>
  <r>
    <x v="122"/>
    <x v="0"/>
    <s v="type=F_NA,id=TF1"/>
  </r>
  <r>
    <x v="122"/>
    <x v="1"/>
    <s v="type=F_NA,id=TF2"/>
  </r>
  <r>
    <x v="122"/>
    <x v="2"/>
    <s v="type=F_NA,id=TF3"/>
  </r>
  <r>
    <x v="122"/>
    <x v="3"/>
    <s v="type=F_NA,id=TF4"/>
  </r>
  <r>
    <x v="122"/>
    <x v="4"/>
    <s v="type=F_NA,id=TF5"/>
  </r>
  <r>
    <x v="122"/>
    <x v="5"/>
    <s v="type=F_NA,id=TF6"/>
  </r>
  <r>
    <x v="122"/>
    <x v="6"/>
    <s v="type=F_NA,id=TF7"/>
  </r>
  <r>
    <x v="122"/>
    <x v="7"/>
    <s v="type=F_NA,id=TF8"/>
  </r>
  <r>
    <x v="122"/>
    <x v="8"/>
    <s v="type=F_NA,id=TF9"/>
  </r>
  <r>
    <x v="122"/>
    <x v="9"/>
    <s v="type=F_NA,id=TF10"/>
  </r>
  <r>
    <x v="122"/>
    <x v="10"/>
    <s v="type=T_NA,id=TF11"/>
  </r>
  <r>
    <x v="122"/>
    <x v="11"/>
    <s v="type=F_NA,id=TF12"/>
  </r>
  <r>
    <x v="123"/>
    <x v="0"/>
    <s v="type=F_NA,id=TF1"/>
  </r>
  <r>
    <x v="123"/>
    <x v="1"/>
    <s v="type=F_NA,id=TF2"/>
  </r>
  <r>
    <x v="123"/>
    <x v="2"/>
    <s v="type=F_NA,id=TF3"/>
  </r>
  <r>
    <x v="123"/>
    <x v="3"/>
    <s v="type=F_NA,id=TF4"/>
  </r>
  <r>
    <x v="123"/>
    <x v="4"/>
    <s v="type=F_NA,id=TF5"/>
  </r>
  <r>
    <x v="123"/>
    <x v="5"/>
    <s v="type=F_NA,id=TF6"/>
  </r>
  <r>
    <x v="123"/>
    <x v="6"/>
    <s v="type=F_NA,id=TF7"/>
  </r>
  <r>
    <x v="123"/>
    <x v="7"/>
    <s v="type=F_NA,id=TF8"/>
  </r>
  <r>
    <x v="123"/>
    <x v="8"/>
    <s v="type=F_NA,id=TF9"/>
  </r>
  <r>
    <x v="123"/>
    <x v="9"/>
    <s v="type=F_NA,id=TF10"/>
  </r>
  <r>
    <x v="123"/>
    <x v="10"/>
    <s v="type=F_NA,id=TF11"/>
  </r>
  <r>
    <x v="123"/>
    <x v="11"/>
    <s v="type=F_NA,id=TF12"/>
  </r>
  <r>
    <x v="124"/>
    <x v="0"/>
    <s v="type=F_down,id=TF1"/>
  </r>
  <r>
    <x v="124"/>
    <x v="1"/>
    <s v="type=F_NA,id=TF2"/>
  </r>
  <r>
    <x v="124"/>
    <x v="2"/>
    <s v="type=F_NA,id=TF3"/>
  </r>
  <r>
    <x v="124"/>
    <x v="3"/>
    <s v="type=F_NA,id=TF4"/>
  </r>
  <r>
    <x v="124"/>
    <x v="4"/>
    <s v="type=F_NA,id=TF5"/>
  </r>
  <r>
    <x v="124"/>
    <x v="5"/>
    <s v="type=F_NA,id=TF6"/>
  </r>
  <r>
    <x v="124"/>
    <x v="6"/>
    <s v="type=F_NA,id=TF7"/>
  </r>
  <r>
    <x v="124"/>
    <x v="7"/>
    <s v="type=F_NA,id=TF8"/>
  </r>
  <r>
    <x v="124"/>
    <x v="8"/>
    <s v="type=F_NA,id=TF9"/>
  </r>
  <r>
    <x v="124"/>
    <x v="9"/>
    <s v="type=F_NA,id=TF10"/>
  </r>
  <r>
    <x v="124"/>
    <x v="10"/>
    <s v="type=F_NA,id=TF11"/>
  </r>
  <r>
    <x v="124"/>
    <x v="11"/>
    <s v="type=F_down,id=TF12"/>
  </r>
  <r>
    <x v="125"/>
    <x v="0"/>
    <s v="type=F_NA,id=TF1"/>
  </r>
  <r>
    <x v="125"/>
    <x v="1"/>
    <s v="type=F_NA,id=TF2"/>
  </r>
  <r>
    <x v="125"/>
    <x v="2"/>
    <s v="type=F_down,id=TF3"/>
  </r>
  <r>
    <x v="125"/>
    <x v="3"/>
    <s v="type=F_NA,id=TF4"/>
  </r>
  <r>
    <x v="125"/>
    <x v="4"/>
    <s v="type=F_NA,id=TF5"/>
  </r>
  <r>
    <x v="125"/>
    <x v="5"/>
    <s v="type=F_NA,id=TF6"/>
  </r>
  <r>
    <x v="125"/>
    <x v="6"/>
    <s v="type=F_NA,id=TF7"/>
  </r>
  <r>
    <x v="125"/>
    <x v="7"/>
    <s v="type=F_NA,id=TF8"/>
  </r>
  <r>
    <x v="125"/>
    <x v="8"/>
    <s v="type=F_NA,id=TF9"/>
  </r>
  <r>
    <x v="125"/>
    <x v="9"/>
    <s v="type=F_NA,id=TF10"/>
  </r>
  <r>
    <x v="125"/>
    <x v="10"/>
    <s v="type=T_NA,id=TF11"/>
  </r>
  <r>
    <x v="125"/>
    <x v="11"/>
    <s v="type=F_NA,id=TF12"/>
  </r>
  <r>
    <x v="126"/>
    <x v="0"/>
    <s v="type=F_NA,id=TF1"/>
  </r>
  <r>
    <x v="126"/>
    <x v="1"/>
    <s v="type=F_NA,id=TF2"/>
  </r>
  <r>
    <x v="126"/>
    <x v="2"/>
    <s v="type=F_NA,id=TF3"/>
  </r>
  <r>
    <x v="126"/>
    <x v="3"/>
    <s v="type=F_NA,id=TF4"/>
  </r>
  <r>
    <x v="126"/>
    <x v="4"/>
    <s v="type=F_NA,id=TF5"/>
  </r>
  <r>
    <x v="126"/>
    <x v="5"/>
    <s v="type=F_NA,id=TF6"/>
  </r>
  <r>
    <x v="126"/>
    <x v="6"/>
    <s v="type=F_NA,id=TF7"/>
  </r>
  <r>
    <x v="126"/>
    <x v="7"/>
    <s v="type=F_NA,id=TF8"/>
  </r>
  <r>
    <x v="126"/>
    <x v="8"/>
    <s v="type=F_NA,id=TF9"/>
  </r>
  <r>
    <x v="126"/>
    <x v="9"/>
    <s v="type=F_NA,id=TF10"/>
  </r>
  <r>
    <x v="126"/>
    <x v="10"/>
    <s v="type=T_up,id=TF11"/>
  </r>
  <r>
    <x v="126"/>
    <x v="11"/>
    <s v="type=F_NA,id=TF12"/>
  </r>
  <r>
    <x v="127"/>
    <x v="0"/>
    <s v="type=F_NA,id=TF1"/>
  </r>
  <r>
    <x v="127"/>
    <x v="1"/>
    <s v="type=F_NA,id=TF2"/>
  </r>
  <r>
    <x v="127"/>
    <x v="2"/>
    <s v="type=F_NA,id=TF3"/>
  </r>
  <r>
    <x v="127"/>
    <x v="3"/>
    <s v="type=F_NA,id=TF4"/>
  </r>
  <r>
    <x v="127"/>
    <x v="4"/>
    <s v="type=F_up,id=TF5"/>
  </r>
  <r>
    <x v="127"/>
    <x v="5"/>
    <s v="type=F_NA,id=TF6"/>
  </r>
  <r>
    <x v="127"/>
    <x v="6"/>
    <s v="type=F_NA,id=TF7"/>
  </r>
  <r>
    <x v="127"/>
    <x v="7"/>
    <s v="type=F_NA,id=TF8"/>
  </r>
  <r>
    <x v="127"/>
    <x v="8"/>
    <s v="type=F_NA,id=TF9"/>
  </r>
  <r>
    <x v="127"/>
    <x v="9"/>
    <s v="type=F_NA,id=TF10"/>
  </r>
  <r>
    <x v="127"/>
    <x v="10"/>
    <s v="type=T_up,id=TF11"/>
  </r>
  <r>
    <x v="127"/>
    <x v="11"/>
    <s v="type=F_NA,id=TF12"/>
  </r>
  <r>
    <x v="128"/>
    <x v="0"/>
    <s v="type=F_NA,id=TF1"/>
  </r>
  <r>
    <x v="128"/>
    <x v="1"/>
    <s v="type=F_NA,id=TF2"/>
  </r>
  <r>
    <x v="128"/>
    <x v="2"/>
    <s v="type=F_down,id=TF3"/>
  </r>
  <r>
    <x v="128"/>
    <x v="3"/>
    <s v="type=F_NA,id=TF4"/>
  </r>
  <r>
    <x v="128"/>
    <x v="4"/>
    <s v="type=F_NA,id=TF5"/>
  </r>
  <r>
    <x v="128"/>
    <x v="5"/>
    <s v="type=F_NA,id=TF6"/>
  </r>
  <r>
    <x v="128"/>
    <x v="6"/>
    <s v="type=F_NA,id=TF7"/>
  </r>
  <r>
    <x v="128"/>
    <x v="7"/>
    <s v="type=F_NA,id=TF8"/>
  </r>
  <r>
    <x v="128"/>
    <x v="8"/>
    <s v="type=F_NA,id=TF9"/>
  </r>
  <r>
    <x v="128"/>
    <x v="9"/>
    <s v="type=F_NA,id=TF10"/>
  </r>
  <r>
    <x v="128"/>
    <x v="10"/>
    <s v="type=F_NA,id=TF11"/>
  </r>
  <r>
    <x v="128"/>
    <x v="11"/>
    <s v="type=F_NA,id=TF12"/>
  </r>
  <r>
    <x v="129"/>
    <x v="0"/>
    <s v="type=F_NA,id=TF1"/>
  </r>
  <r>
    <x v="129"/>
    <x v="1"/>
    <s v="type=F_NA,id=TF2"/>
  </r>
  <r>
    <x v="129"/>
    <x v="2"/>
    <s v="type=F_NA,id=TF3"/>
  </r>
  <r>
    <x v="129"/>
    <x v="3"/>
    <s v="type=F_NA,id=TF4"/>
  </r>
  <r>
    <x v="129"/>
    <x v="4"/>
    <s v="type=F_NA,id=TF5"/>
  </r>
  <r>
    <x v="129"/>
    <x v="5"/>
    <s v="type=F_NA,id=TF6"/>
  </r>
  <r>
    <x v="129"/>
    <x v="6"/>
    <s v="type=F_NA,id=TF7"/>
  </r>
  <r>
    <x v="129"/>
    <x v="7"/>
    <s v="type=F_NA,id=TF8"/>
  </r>
  <r>
    <x v="129"/>
    <x v="8"/>
    <s v="type=F_NA,id=TF9"/>
  </r>
  <r>
    <x v="129"/>
    <x v="9"/>
    <s v="type=T_NA,id=TF10"/>
  </r>
  <r>
    <x v="129"/>
    <x v="10"/>
    <s v="type=F_NA,id=TF11"/>
  </r>
  <r>
    <x v="129"/>
    <x v="11"/>
    <s v="type=F_NA,id=TF12"/>
  </r>
  <r>
    <x v="130"/>
    <x v="0"/>
    <s v="type=F_down,id=TF1"/>
  </r>
  <r>
    <x v="130"/>
    <x v="1"/>
    <s v="type=F_NA,id=TF2"/>
  </r>
  <r>
    <x v="130"/>
    <x v="2"/>
    <s v="type=F_NA,id=TF3"/>
  </r>
  <r>
    <x v="130"/>
    <x v="3"/>
    <s v="type=F_NA,id=TF4"/>
  </r>
  <r>
    <x v="130"/>
    <x v="4"/>
    <s v="type=F_NA,id=TF5"/>
  </r>
  <r>
    <x v="130"/>
    <x v="5"/>
    <s v="type=F_NA,id=TF6"/>
  </r>
  <r>
    <x v="130"/>
    <x v="6"/>
    <s v="type=F_NA,id=TF7"/>
  </r>
  <r>
    <x v="130"/>
    <x v="7"/>
    <s v="type=F_NA,id=TF8"/>
  </r>
  <r>
    <x v="130"/>
    <x v="8"/>
    <s v="type=F_down,id=TF9"/>
  </r>
  <r>
    <x v="130"/>
    <x v="9"/>
    <s v="type=F_NA,id=TF10"/>
  </r>
  <r>
    <x v="130"/>
    <x v="10"/>
    <s v="type=F_NA,id=TF11"/>
  </r>
  <r>
    <x v="130"/>
    <x v="11"/>
    <s v="type=F_NA,id=TF12"/>
  </r>
  <r>
    <x v="131"/>
    <x v="0"/>
    <s v="type=F_NA,id=TF1"/>
  </r>
  <r>
    <x v="131"/>
    <x v="1"/>
    <s v="type=F_NA,id=TF2"/>
  </r>
  <r>
    <x v="131"/>
    <x v="2"/>
    <s v="type=F_NA,id=TF3"/>
  </r>
  <r>
    <x v="131"/>
    <x v="3"/>
    <s v="type=F_NA,id=TF4"/>
  </r>
  <r>
    <x v="131"/>
    <x v="4"/>
    <s v="type=F_NA,id=TF5"/>
  </r>
  <r>
    <x v="131"/>
    <x v="5"/>
    <s v="type=F_NA,id=TF6"/>
  </r>
  <r>
    <x v="131"/>
    <x v="6"/>
    <s v="type=F_down,id=TF7"/>
  </r>
  <r>
    <x v="131"/>
    <x v="7"/>
    <s v="type=F_NA,id=TF8"/>
  </r>
  <r>
    <x v="131"/>
    <x v="8"/>
    <s v="type=F_NA,id=TF9"/>
  </r>
  <r>
    <x v="131"/>
    <x v="9"/>
    <s v="type=F_NA,id=TF10"/>
  </r>
  <r>
    <x v="131"/>
    <x v="10"/>
    <s v="type=F_NA,id=TF11"/>
  </r>
  <r>
    <x v="131"/>
    <x v="11"/>
    <s v="type=F_NA,id=TF12"/>
  </r>
  <r>
    <x v="132"/>
    <x v="0"/>
    <s v="type=F_NA,id=TF1"/>
  </r>
  <r>
    <x v="132"/>
    <x v="1"/>
    <s v="type=F_NA,id=TF2"/>
  </r>
  <r>
    <x v="132"/>
    <x v="2"/>
    <s v="type=F_NA,id=TF3"/>
  </r>
  <r>
    <x v="132"/>
    <x v="3"/>
    <s v="type=F_NA,id=TF4"/>
  </r>
  <r>
    <x v="132"/>
    <x v="4"/>
    <s v="type=F_NA,id=TF5"/>
  </r>
  <r>
    <x v="132"/>
    <x v="5"/>
    <s v="type=F_NA,id=TF6"/>
  </r>
  <r>
    <x v="132"/>
    <x v="6"/>
    <s v="type=F_NA,id=TF7"/>
  </r>
  <r>
    <x v="132"/>
    <x v="7"/>
    <s v="type=F_NA,id=TF8"/>
  </r>
  <r>
    <x v="132"/>
    <x v="8"/>
    <s v="type=F_NA,id=TF9"/>
  </r>
  <r>
    <x v="132"/>
    <x v="9"/>
    <s v="type=F_NA,id=TF10"/>
  </r>
  <r>
    <x v="132"/>
    <x v="10"/>
    <s v="type=F_NA,id=TF11"/>
  </r>
  <r>
    <x v="132"/>
    <x v="11"/>
    <s v="type=F_NA,id=TF12"/>
  </r>
  <r>
    <x v="133"/>
    <x v="0"/>
    <s v="type=F_NA,id=TF1"/>
  </r>
  <r>
    <x v="133"/>
    <x v="1"/>
    <s v="type=F_NA,id=TF2"/>
  </r>
  <r>
    <x v="133"/>
    <x v="2"/>
    <s v="type=F_NA,id=TF3"/>
  </r>
  <r>
    <x v="133"/>
    <x v="3"/>
    <s v="type=F_NA,id=TF4"/>
  </r>
  <r>
    <x v="133"/>
    <x v="4"/>
    <s v="type=F_NA,id=TF5"/>
  </r>
  <r>
    <x v="133"/>
    <x v="5"/>
    <s v="type=F_NA,id=TF6"/>
  </r>
  <r>
    <x v="133"/>
    <x v="6"/>
    <s v="type=F_NA,id=TF7"/>
  </r>
  <r>
    <x v="133"/>
    <x v="7"/>
    <s v="type=F_NA,id=TF8"/>
  </r>
  <r>
    <x v="133"/>
    <x v="8"/>
    <s v="type=F_NA,id=TF9"/>
  </r>
  <r>
    <x v="133"/>
    <x v="9"/>
    <s v="type=F_NA,id=TF10"/>
  </r>
  <r>
    <x v="133"/>
    <x v="10"/>
    <s v="type=F_NA,id=TF11"/>
  </r>
  <r>
    <x v="133"/>
    <x v="11"/>
    <s v="type=F_NA,id=TF12"/>
  </r>
  <r>
    <x v="134"/>
    <x v="0"/>
    <s v="type=F_NA,id=TF1"/>
  </r>
  <r>
    <x v="134"/>
    <x v="1"/>
    <s v="type=F_NA,id=TF2"/>
  </r>
  <r>
    <x v="134"/>
    <x v="2"/>
    <s v="type=F_NA,id=TF3"/>
  </r>
  <r>
    <x v="134"/>
    <x v="3"/>
    <s v="type=F_NA,id=TF4"/>
  </r>
  <r>
    <x v="134"/>
    <x v="4"/>
    <s v="type=F_NA,id=TF5"/>
  </r>
  <r>
    <x v="134"/>
    <x v="5"/>
    <s v="type=F_NA,id=TF6"/>
  </r>
  <r>
    <x v="134"/>
    <x v="6"/>
    <s v="type=F_NA,id=TF7"/>
  </r>
  <r>
    <x v="134"/>
    <x v="7"/>
    <s v="type=F_NA,id=TF8"/>
  </r>
  <r>
    <x v="134"/>
    <x v="8"/>
    <s v="type=F_NA,id=TF9"/>
  </r>
  <r>
    <x v="134"/>
    <x v="9"/>
    <s v="type=F_NA,id=TF10"/>
  </r>
  <r>
    <x v="134"/>
    <x v="10"/>
    <s v="type=F_NA,id=TF11"/>
  </r>
  <r>
    <x v="134"/>
    <x v="11"/>
    <s v="type=F_NA,id=TF12"/>
  </r>
  <r>
    <x v="135"/>
    <x v="0"/>
    <s v="type=F_NA,id=TF1"/>
  </r>
  <r>
    <x v="135"/>
    <x v="1"/>
    <s v="type=F_NA,id=TF2"/>
  </r>
  <r>
    <x v="135"/>
    <x v="2"/>
    <s v="type=F_NA,id=TF3"/>
  </r>
  <r>
    <x v="135"/>
    <x v="3"/>
    <s v="type=F_NA,id=TF4"/>
  </r>
  <r>
    <x v="135"/>
    <x v="4"/>
    <s v="type=F_NA,id=TF5"/>
  </r>
  <r>
    <x v="135"/>
    <x v="5"/>
    <s v="type=F_NA,id=TF6"/>
  </r>
  <r>
    <x v="135"/>
    <x v="6"/>
    <s v="type=F_NA,id=TF7"/>
  </r>
  <r>
    <x v="135"/>
    <x v="7"/>
    <s v="type=F_NA,id=TF8"/>
  </r>
  <r>
    <x v="135"/>
    <x v="8"/>
    <s v="type=F_NA,id=TF9"/>
  </r>
  <r>
    <x v="135"/>
    <x v="9"/>
    <s v="type=F_NA,id=TF10"/>
  </r>
  <r>
    <x v="135"/>
    <x v="10"/>
    <s v="type=T_NA,id=TF11"/>
  </r>
  <r>
    <x v="135"/>
    <x v="11"/>
    <s v="type=F_NA,id=TF12"/>
  </r>
  <r>
    <x v="136"/>
    <x v="0"/>
    <s v="type=F_NA,id=TF1"/>
  </r>
  <r>
    <x v="136"/>
    <x v="1"/>
    <s v="type=F_NA,id=TF2"/>
  </r>
  <r>
    <x v="136"/>
    <x v="2"/>
    <s v="type=F_NA,id=TF3"/>
  </r>
  <r>
    <x v="136"/>
    <x v="3"/>
    <s v="type=T_NA,id=TF4"/>
  </r>
  <r>
    <x v="136"/>
    <x v="4"/>
    <s v="type=F_NA,id=TF5"/>
  </r>
  <r>
    <x v="136"/>
    <x v="5"/>
    <s v="type=F_NA,id=TF6"/>
  </r>
  <r>
    <x v="136"/>
    <x v="6"/>
    <s v="type=F_NA,id=TF7"/>
  </r>
  <r>
    <x v="136"/>
    <x v="7"/>
    <s v="type=F_NA,id=TF8"/>
  </r>
  <r>
    <x v="136"/>
    <x v="8"/>
    <s v="type=F_NA,id=TF9"/>
  </r>
  <r>
    <x v="136"/>
    <x v="9"/>
    <s v="type=F_NA,id=TF10"/>
  </r>
  <r>
    <x v="136"/>
    <x v="10"/>
    <s v="type=F_NA,id=TF11"/>
  </r>
  <r>
    <x v="136"/>
    <x v="11"/>
    <s v="type=F_NA,id=TF12"/>
  </r>
  <r>
    <x v="137"/>
    <x v="0"/>
    <s v="type=F_NA,id=TF1"/>
  </r>
  <r>
    <x v="137"/>
    <x v="1"/>
    <s v="type=F_NA,id=TF2"/>
  </r>
  <r>
    <x v="137"/>
    <x v="2"/>
    <s v="type=F_NA,id=TF3"/>
  </r>
  <r>
    <x v="137"/>
    <x v="3"/>
    <s v="type=T_NA,id=TF4"/>
  </r>
  <r>
    <x v="137"/>
    <x v="4"/>
    <s v="type=F_NA,id=TF5"/>
  </r>
  <r>
    <x v="137"/>
    <x v="5"/>
    <s v="type=F_NA,id=TF6"/>
  </r>
  <r>
    <x v="137"/>
    <x v="6"/>
    <s v="type=F_NA,id=TF7"/>
  </r>
  <r>
    <x v="137"/>
    <x v="7"/>
    <s v="type=F_NA,id=TF8"/>
  </r>
  <r>
    <x v="137"/>
    <x v="8"/>
    <s v="type=F_NA,id=TF9"/>
  </r>
  <r>
    <x v="137"/>
    <x v="9"/>
    <s v="type=F_NA,id=TF10"/>
  </r>
  <r>
    <x v="137"/>
    <x v="10"/>
    <s v="type=T_NA,id=TF11"/>
  </r>
  <r>
    <x v="137"/>
    <x v="11"/>
    <s v="type=F_NA,id=TF12"/>
  </r>
  <r>
    <x v="138"/>
    <x v="0"/>
    <s v="type=F_NA,id=TF1"/>
  </r>
  <r>
    <x v="138"/>
    <x v="1"/>
    <s v="type=F_NA,id=TF2"/>
  </r>
  <r>
    <x v="138"/>
    <x v="2"/>
    <s v="type=F_NA,id=TF3"/>
  </r>
  <r>
    <x v="138"/>
    <x v="3"/>
    <s v="type=F_NA,id=TF4"/>
  </r>
  <r>
    <x v="138"/>
    <x v="4"/>
    <s v="type=F_NA,id=TF5"/>
  </r>
  <r>
    <x v="138"/>
    <x v="5"/>
    <s v="type=F_NA,id=TF6"/>
  </r>
  <r>
    <x v="138"/>
    <x v="6"/>
    <s v="type=F_NA,id=TF7"/>
  </r>
  <r>
    <x v="138"/>
    <x v="7"/>
    <s v="type=F_NA,id=TF8"/>
  </r>
  <r>
    <x v="138"/>
    <x v="8"/>
    <s v="type=F_NA,id=TF9"/>
  </r>
  <r>
    <x v="138"/>
    <x v="9"/>
    <s v="type=F_NA,id=TF10"/>
  </r>
  <r>
    <x v="138"/>
    <x v="10"/>
    <s v="type=F_NA,id=TF11"/>
  </r>
  <r>
    <x v="138"/>
    <x v="11"/>
    <s v="type=F_NA,id=TF12"/>
  </r>
  <r>
    <x v="139"/>
    <x v="0"/>
    <s v="type=F_NA,id=TF1"/>
  </r>
  <r>
    <x v="139"/>
    <x v="1"/>
    <s v="type=T_up,id=TF2"/>
  </r>
  <r>
    <x v="139"/>
    <x v="2"/>
    <s v="type=F_up,id=TF3"/>
  </r>
  <r>
    <x v="139"/>
    <x v="3"/>
    <s v="type=T_up,id=TF4"/>
  </r>
  <r>
    <x v="139"/>
    <x v="4"/>
    <s v="type=T_up,id=TF5"/>
  </r>
  <r>
    <x v="139"/>
    <x v="5"/>
    <s v="type=F_up,id=TF6"/>
  </r>
  <r>
    <x v="139"/>
    <x v="6"/>
    <s v="type=F_up,id=TF7"/>
  </r>
  <r>
    <x v="139"/>
    <x v="7"/>
    <s v="type=F_up,id=TF8"/>
  </r>
  <r>
    <x v="139"/>
    <x v="8"/>
    <s v="type=F_up,id=TF9"/>
  </r>
  <r>
    <x v="139"/>
    <x v="9"/>
    <s v="type=T_up,id=TF10"/>
  </r>
  <r>
    <x v="139"/>
    <x v="10"/>
    <s v="type=T_NA,id=TF11"/>
  </r>
  <r>
    <x v="139"/>
    <x v="11"/>
    <s v="type=F_up,id=TF12"/>
  </r>
  <r>
    <x v="140"/>
    <x v="0"/>
    <s v="type=F_NA,id=TF1"/>
  </r>
  <r>
    <x v="140"/>
    <x v="1"/>
    <s v="type=F_NA,id=TF2"/>
  </r>
  <r>
    <x v="140"/>
    <x v="2"/>
    <s v="type=F_NA,id=TF3"/>
  </r>
  <r>
    <x v="140"/>
    <x v="3"/>
    <s v="type=F_NA,id=TF4"/>
  </r>
  <r>
    <x v="140"/>
    <x v="4"/>
    <s v="type=F_NA,id=TF5"/>
  </r>
  <r>
    <x v="140"/>
    <x v="5"/>
    <s v="type=F_NA,id=TF6"/>
  </r>
  <r>
    <x v="140"/>
    <x v="6"/>
    <s v="type=T_NA,id=TF7"/>
  </r>
  <r>
    <x v="140"/>
    <x v="7"/>
    <s v="type=F_NA,id=TF8"/>
  </r>
  <r>
    <x v="140"/>
    <x v="8"/>
    <s v="type=F_NA,id=TF9"/>
  </r>
  <r>
    <x v="140"/>
    <x v="9"/>
    <s v="type=T_NA,id=TF10"/>
  </r>
  <r>
    <x v="140"/>
    <x v="10"/>
    <s v="type=T_up,id=TF11"/>
  </r>
  <r>
    <x v="140"/>
    <x v="11"/>
    <s v="type=F_NA,id=TF12"/>
  </r>
  <r>
    <x v="141"/>
    <x v="0"/>
    <s v="type=F_NA,id=TF1"/>
  </r>
  <r>
    <x v="141"/>
    <x v="1"/>
    <s v="type=F_NA,id=TF2"/>
  </r>
  <r>
    <x v="141"/>
    <x v="2"/>
    <s v="type=F_down,id=TF3"/>
  </r>
  <r>
    <x v="141"/>
    <x v="3"/>
    <s v="type=F_NA,id=TF4"/>
  </r>
  <r>
    <x v="141"/>
    <x v="4"/>
    <s v="type=F_NA,id=TF5"/>
  </r>
  <r>
    <x v="141"/>
    <x v="5"/>
    <s v="type=F_NA,id=TF6"/>
  </r>
  <r>
    <x v="141"/>
    <x v="6"/>
    <s v="type=F_NA,id=TF7"/>
  </r>
  <r>
    <x v="141"/>
    <x v="7"/>
    <s v="type=F_NA,id=TF8"/>
  </r>
  <r>
    <x v="141"/>
    <x v="8"/>
    <s v="type=F_NA,id=TF9"/>
  </r>
  <r>
    <x v="141"/>
    <x v="9"/>
    <s v="type=F_NA,id=TF10"/>
  </r>
  <r>
    <x v="141"/>
    <x v="10"/>
    <s v="type=F_NA,id=TF11"/>
  </r>
  <r>
    <x v="141"/>
    <x v="11"/>
    <s v="type=F_NA,id=TF12"/>
  </r>
  <r>
    <x v="142"/>
    <x v="0"/>
    <s v="type=F_NA,id=TF1"/>
  </r>
  <r>
    <x v="142"/>
    <x v="1"/>
    <s v="type=F_NA,id=TF2"/>
  </r>
  <r>
    <x v="142"/>
    <x v="2"/>
    <s v="type=F_NA,id=TF3"/>
  </r>
  <r>
    <x v="142"/>
    <x v="3"/>
    <s v="type=F_NA,id=TF4"/>
  </r>
  <r>
    <x v="142"/>
    <x v="4"/>
    <s v="type=F_NA,id=TF5"/>
  </r>
  <r>
    <x v="142"/>
    <x v="5"/>
    <s v="type=F_NA,id=TF6"/>
  </r>
  <r>
    <x v="142"/>
    <x v="6"/>
    <s v="type=F_NA,id=TF7"/>
  </r>
  <r>
    <x v="142"/>
    <x v="7"/>
    <s v="type=F_NA,id=TF8"/>
  </r>
  <r>
    <x v="142"/>
    <x v="8"/>
    <s v="type=F_NA,id=TF9"/>
  </r>
  <r>
    <x v="142"/>
    <x v="9"/>
    <s v="type=F_NA,id=TF10"/>
  </r>
  <r>
    <x v="142"/>
    <x v="10"/>
    <s v="type=F_NA,id=TF11"/>
  </r>
  <r>
    <x v="142"/>
    <x v="11"/>
    <s v="type=F_NA,id=TF12"/>
  </r>
  <r>
    <x v="143"/>
    <x v="0"/>
    <s v="type=F_NA,id=TF1"/>
  </r>
  <r>
    <x v="143"/>
    <x v="1"/>
    <s v="type=F_NA,id=TF2"/>
  </r>
  <r>
    <x v="143"/>
    <x v="2"/>
    <s v="type=F_NA,id=TF3"/>
  </r>
  <r>
    <x v="143"/>
    <x v="3"/>
    <s v="type=F_NA,id=TF4"/>
  </r>
  <r>
    <x v="143"/>
    <x v="4"/>
    <s v="type=F_NA,id=TF5"/>
  </r>
  <r>
    <x v="143"/>
    <x v="5"/>
    <s v="type=F_NA,id=TF6"/>
  </r>
  <r>
    <x v="143"/>
    <x v="6"/>
    <s v="type=F_NA,id=TF7"/>
  </r>
  <r>
    <x v="143"/>
    <x v="7"/>
    <s v="type=F_NA,id=TF8"/>
  </r>
  <r>
    <x v="143"/>
    <x v="8"/>
    <s v="type=F_NA,id=TF9"/>
  </r>
  <r>
    <x v="143"/>
    <x v="9"/>
    <s v="type=F_NA,id=TF10"/>
  </r>
  <r>
    <x v="143"/>
    <x v="10"/>
    <s v="type=F_up,id=TF11"/>
  </r>
  <r>
    <x v="143"/>
    <x v="11"/>
    <s v="type=F_NA,id=TF12"/>
  </r>
  <r>
    <x v="144"/>
    <x v="0"/>
    <s v="type=F_NA,id=TF1"/>
  </r>
  <r>
    <x v="144"/>
    <x v="1"/>
    <s v="type=F_NA,id=TF2"/>
  </r>
  <r>
    <x v="144"/>
    <x v="2"/>
    <s v="type=F_NA,id=TF3"/>
  </r>
  <r>
    <x v="144"/>
    <x v="3"/>
    <s v="type=F_NA,id=TF4"/>
  </r>
  <r>
    <x v="144"/>
    <x v="4"/>
    <s v="type=T_NA,id=TF5"/>
  </r>
  <r>
    <x v="144"/>
    <x v="5"/>
    <s v="type=T_NA,id=TF6"/>
  </r>
  <r>
    <x v="144"/>
    <x v="6"/>
    <s v="type=F_NA,id=TF7"/>
  </r>
  <r>
    <x v="144"/>
    <x v="7"/>
    <s v="type=F_NA,id=TF8"/>
  </r>
  <r>
    <x v="144"/>
    <x v="8"/>
    <s v="type=F_NA,id=TF9"/>
  </r>
  <r>
    <x v="144"/>
    <x v="9"/>
    <s v="type=T_NA,id=TF10"/>
  </r>
  <r>
    <x v="144"/>
    <x v="10"/>
    <s v="type=F_NA,id=TF11"/>
  </r>
  <r>
    <x v="144"/>
    <x v="11"/>
    <s v="type=F_NA,id=TF12"/>
  </r>
  <r>
    <x v="145"/>
    <x v="0"/>
    <s v="type=F_NA,id=TF1"/>
  </r>
  <r>
    <x v="145"/>
    <x v="1"/>
    <s v="type=F_NA,id=TF2"/>
  </r>
  <r>
    <x v="145"/>
    <x v="2"/>
    <s v="type=F_down,id=TF3"/>
  </r>
  <r>
    <x v="145"/>
    <x v="3"/>
    <s v="type=F_NA,id=TF4"/>
  </r>
  <r>
    <x v="145"/>
    <x v="4"/>
    <s v="type=F_NA,id=TF5"/>
  </r>
  <r>
    <x v="145"/>
    <x v="5"/>
    <s v="type=F_NA,id=TF6"/>
  </r>
  <r>
    <x v="145"/>
    <x v="6"/>
    <s v="type=F_NA,id=TF7"/>
  </r>
  <r>
    <x v="145"/>
    <x v="7"/>
    <s v="type=F_NA,id=TF8"/>
  </r>
  <r>
    <x v="145"/>
    <x v="8"/>
    <s v="type=F_NA,id=TF9"/>
  </r>
  <r>
    <x v="145"/>
    <x v="9"/>
    <s v="type=F_NA,id=TF10"/>
  </r>
  <r>
    <x v="145"/>
    <x v="10"/>
    <s v="type=F_NA,id=TF11"/>
  </r>
  <r>
    <x v="145"/>
    <x v="11"/>
    <s v="type=F_NA,id=TF12"/>
  </r>
  <r>
    <x v="146"/>
    <x v="0"/>
    <s v="type=F_NA,id=TF1"/>
  </r>
  <r>
    <x v="146"/>
    <x v="1"/>
    <s v="type=F_NA,id=TF2"/>
  </r>
  <r>
    <x v="146"/>
    <x v="2"/>
    <s v="type=F_NA,id=TF3"/>
  </r>
  <r>
    <x v="146"/>
    <x v="3"/>
    <s v="type=F_NA,id=TF4"/>
  </r>
  <r>
    <x v="146"/>
    <x v="4"/>
    <s v="type=F_NA,id=TF5"/>
  </r>
  <r>
    <x v="146"/>
    <x v="5"/>
    <s v="type=F_NA,id=TF6"/>
  </r>
  <r>
    <x v="146"/>
    <x v="6"/>
    <s v="type=F_NA,id=TF7"/>
  </r>
  <r>
    <x v="146"/>
    <x v="7"/>
    <s v="type=F_NA,id=TF8"/>
  </r>
  <r>
    <x v="146"/>
    <x v="8"/>
    <s v="type=F_NA,id=TF9"/>
  </r>
  <r>
    <x v="146"/>
    <x v="9"/>
    <s v="type=F_NA,id=TF10"/>
  </r>
  <r>
    <x v="146"/>
    <x v="10"/>
    <s v="type=F_NA,id=TF11"/>
  </r>
  <r>
    <x v="146"/>
    <x v="11"/>
    <s v="type=F_NA,id=TF12"/>
  </r>
  <r>
    <x v="147"/>
    <x v="0"/>
    <s v="type=F_NA,id=TF1"/>
  </r>
  <r>
    <x v="147"/>
    <x v="1"/>
    <s v="type=F_NA,id=TF2"/>
  </r>
  <r>
    <x v="147"/>
    <x v="2"/>
    <s v="type=F_NA,id=TF3"/>
  </r>
  <r>
    <x v="147"/>
    <x v="3"/>
    <s v="type=F_NA,id=TF4"/>
  </r>
  <r>
    <x v="147"/>
    <x v="4"/>
    <s v="type=F_NA,id=TF5"/>
  </r>
  <r>
    <x v="147"/>
    <x v="5"/>
    <s v="type=T_NA,id=TF6"/>
  </r>
  <r>
    <x v="147"/>
    <x v="6"/>
    <s v="type=F_NA,id=TF7"/>
  </r>
  <r>
    <x v="147"/>
    <x v="7"/>
    <s v="type=F_NA,id=TF8"/>
  </r>
  <r>
    <x v="147"/>
    <x v="8"/>
    <s v="type=F_NA,id=TF9"/>
  </r>
  <r>
    <x v="147"/>
    <x v="9"/>
    <s v="type=T_NA,id=TF10"/>
  </r>
  <r>
    <x v="147"/>
    <x v="10"/>
    <s v="type=F_up,id=TF11"/>
  </r>
  <r>
    <x v="147"/>
    <x v="11"/>
    <s v="type=F_NA,id=TF12"/>
  </r>
  <r>
    <x v="148"/>
    <x v="0"/>
    <s v="type=F_NA,id=TF1"/>
  </r>
  <r>
    <x v="148"/>
    <x v="1"/>
    <s v="type=F_NA,id=TF2"/>
  </r>
  <r>
    <x v="148"/>
    <x v="2"/>
    <s v="type=T_NA,id=TF3"/>
  </r>
  <r>
    <x v="148"/>
    <x v="3"/>
    <s v="type=T_NA,id=TF4"/>
  </r>
  <r>
    <x v="148"/>
    <x v="4"/>
    <s v="type=T_NA,id=TF5"/>
  </r>
  <r>
    <x v="148"/>
    <x v="5"/>
    <s v="type=F_NA,id=TF6"/>
  </r>
  <r>
    <x v="148"/>
    <x v="6"/>
    <s v="type=F_NA,id=TF7"/>
  </r>
  <r>
    <x v="148"/>
    <x v="7"/>
    <s v="type=T_NA,id=TF8"/>
  </r>
  <r>
    <x v="148"/>
    <x v="8"/>
    <s v="type=F_NA,id=TF9"/>
  </r>
  <r>
    <x v="148"/>
    <x v="9"/>
    <s v="type=F_NA,id=TF10"/>
  </r>
  <r>
    <x v="148"/>
    <x v="10"/>
    <s v="type=T_NA,id=TF11"/>
  </r>
  <r>
    <x v="148"/>
    <x v="11"/>
    <s v="type=F_down,id=TF12"/>
  </r>
  <r>
    <x v="149"/>
    <x v="0"/>
    <s v="type=F_NA,id=TF1"/>
  </r>
  <r>
    <x v="149"/>
    <x v="1"/>
    <s v="type=F_NA,id=TF2"/>
  </r>
  <r>
    <x v="149"/>
    <x v="2"/>
    <s v="type=T_NA,id=TF3"/>
  </r>
  <r>
    <x v="149"/>
    <x v="3"/>
    <s v="type=T_NA,id=TF4"/>
  </r>
  <r>
    <x v="149"/>
    <x v="4"/>
    <s v="type=T_NA,id=TF5"/>
  </r>
  <r>
    <x v="149"/>
    <x v="5"/>
    <s v="type=F_NA,id=TF6"/>
  </r>
  <r>
    <x v="149"/>
    <x v="6"/>
    <s v="type=F_NA,id=TF7"/>
  </r>
  <r>
    <x v="149"/>
    <x v="7"/>
    <s v="type=T_NA,id=TF8"/>
  </r>
  <r>
    <x v="149"/>
    <x v="8"/>
    <s v="type=F_NA,id=TF9"/>
  </r>
  <r>
    <x v="149"/>
    <x v="9"/>
    <s v="type=T_NA,id=TF10"/>
  </r>
  <r>
    <x v="149"/>
    <x v="10"/>
    <s v="type=T_NA,id=TF11"/>
  </r>
  <r>
    <x v="149"/>
    <x v="11"/>
    <s v="type=F_NA,id=TF12"/>
  </r>
  <r>
    <x v="150"/>
    <x v="0"/>
    <s v="type=F_NA,id=TF1"/>
  </r>
  <r>
    <x v="150"/>
    <x v="1"/>
    <s v="type=F_NA,id=TF2"/>
  </r>
  <r>
    <x v="150"/>
    <x v="2"/>
    <s v="type=T_NA,id=TF3"/>
  </r>
  <r>
    <x v="150"/>
    <x v="3"/>
    <s v="type=T_NA,id=TF4"/>
  </r>
  <r>
    <x v="150"/>
    <x v="4"/>
    <s v="type=T_NA,id=TF5"/>
  </r>
  <r>
    <x v="150"/>
    <x v="5"/>
    <s v="type=F_NA,id=TF6"/>
  </r>
  <r>
    <x v="150"/>
    <x v="6"/>
    <s v="type=T_NA,id=TF7"/>
  </r>
  <r>
    <x v="150"/>
    <x v="7"/>
    <s v="type=T_NA,id=TF8"/>
  </r>
  <r>
    <x v="150"/>
    <x v="8"/>
    <s v="type=F_NA,id=TF9"/>
  </r>
  <r>
    <x v="150"/>
    <x v="9"/>
    <s v="type=T_NA,id=TF10"/>
  </r>
  <r>
    <x v="150"/>
    <x v="10"/>
    <s v="type=T_NA,id=TF11"/>
  </r>
  <r>
    <x v="150"/>
    <x v="11"/>
    <s v="type=F_NA,id=TF12"/>
  </r>
  <r>
    <x v="151"/>
    <x v="0"/>
    <s v="type=F_NA,id=TF1"/>
  </r>
  <r>
    <x v="151"/>
    <x v="1"/>
    <s v="type=F_NA,id=TF2"/>
  </r>
  <r>
    <x v="151"/>
    <x v="2"/>
    <s v="type=F_NA,id=TF3"/>
  </r>
  <r>
    <x v="151"/>
    <x v="3"/>
    <s v="type=F_NA,id=TF4"/>
  </r>
  <r>
    <x v="151"/>
    <x v="4"/>
    <s v="type=F_NA,id=TF5"/>
  </r>
  <r>
    <x v="151"/>
    <x v="5"/>
    <s v="type=F_NA,id=TF6"/>
  </r>
  <r>
    <x v="151"/>
    <x v="6"/>
    <s v="type=F_NA,id=TF7"/>
  </r>
  <r>
    <x v="151"/>
    <x v="7"/>
    <s v="type=F_NA,id=TF8"/>
  </r>
  <r>
    <x v="151"/>
    <x v="8"/>
    <s v="type=F_NA,id=TF9"/>
  </r>
  <r>
    <x v="151"/>
    <x v="9"/>
    <s v="type=T_NA,id=TF10"/>
  </r>
  <r>
    <x v="151"/>
    <x v="10"/>
    <s v="type=F_NA,id=TF11"/>
  </r>
  <r>
    <x v="151"/>
    <x v="11"/>
    <s v="type=F_NA,id=TF12"/>
  </r>
  <r>
    <x v="152"/>
    <x v="0"/>
    <s v="type=F_NA,id=TF1"/>
  </r>
  <r>
    <x v="152"/>
    <x v="1"/>
    <s v="type=F_NA,id=TF2"/>
  </r>
  <r>
    <x v="152"/>
    <x v="2"/>
    <s v="type=F_NA,id=TF3"/>
  </r>
  <r>
    <x v="152"/>
    <x v="3"/>
    <s v="type=F_NA,id=TF4"/>
  </r>
  <r>
    <x v="152"/>
    <x v="4"/>
    <s v="type=F_NA,id=TF5"/>
  </r>
  <r>
    <x v="152"/>
    <x v="5"/>
    <s v="type=F_NA,id=TF6"/>
  </r>
  <r>
    <x v="152"/>
    <x v="6"/>
    <s v="type=F_NA,id=TF7"/>
  </r>
  <r>
    <x v="152"/>
    <x v="7"/>
    <s v="type=F_NA,id=TF8"/>
  </r>
  <r>
    <x v="152"/>
    <x v="8"/>
    <s v="type=F_NA,id=TF9"/>
  </r>
  <r>
    <x v="152"/>
    <x v="9"/>
    <s v="type=F_NA,id=TF10"/>
  </r>
  <r>
    <x v="152"/>
    <x v="10"/>
    <s v="type=F_NA,id=TF11"/>
  </r>
  <r>
    <x v="152"/>
    <x v="11"/>
    <s v="type=F_NA,id=TF12"/>
  </r>
  <r>
    <x v="153"/>
    <x v="0"/>
    <s v="type=F_NA,id=TF1"/>
  </r>
  <r>
    <x v="153"/>
    <x v="1"/>
    <s v="type=F_NA,id=TF2"/>
  </r>
  <r>
    <x v="153"/>
    <x v="2"/>
    <s v="type=F_NA,id=TF3"/>
  </r>
  <r>
    <x v="153"/>
    <x v="3"/>
    <s v="type=F_NA,id=TF4"/>
  </r>
  <r>
    <x v="153"/>
    <x v="4"/>
    <s v="type=F_NA,id=TF5"/>
  </r>
  <r>
    <x v="153"/>
    <x v="5"/>
    <s v="type=F_NA,id=TF6"/>
  </r>
  <r>
    <x v="153"/>
    <x v="6"/>
    <s v="type=F_NA,id=TF7"/>
  </r>
  <r>
    <x v="153"/>
    <x v="7"/>
    <s v="type=F_NA,id=TF8"/>
  </r>
  <r>
    <x v="153"/>
    <x v="8"/>
    <s v="type=F_NA,id=TF9"/>
  </r>
  <r>
    <x v="153"/>
    <x v="9"/>
    <s v="type=F_NA,id=TF10"/>
  </r>
  <r>
    <x v="153"/>
    <x v="10"/>
    <s v="type=F_NA,id=TF11"/>
  </r>
  <r>
    <x v="153"/>
    <x v="11"/>
    <s v="type=F_NA,id=TF12"/>
  </r>
  <r>
    <x v="154"/>
    <x v="0"/>
    <s v="type=F_NA,id=TF1"/>
  </r>
  <r>
    <x v="154"/>
    <x v="1"/>
    <s v="type=F_NA,id=TF2"/>
  </r>
  <r>
    <x v="154"/>
    <x v="2"/>
    <s v="type=T_NA,id=TF3"/>
  </r>
  <r>
    <x v="154"/>
    <x v="3"/>
    <s v="type=F_NA,id=TF4"/>
  </r>
  <r>
    <x v="154"/>
    <x v="4"/>
    <s v="type=F_NA,id=TF5"/>
  </r>
  <r>
    <x v="154"/>
    <x v="5"/>
    <s v="type=F_NA,id=TF6"/>
  </r>
  <r>
    <x v="154"/>
    <x v="6"/>
    <s v="type=F_NA,id=TF7"/>
  </r>
  <r>
    <x v="154"/>
    <x v="7"/>
    <s v="type=F_NA,id=TF8"/>
  </r>
  <r>
    <x v="154"/>
    <x v="8"/>
    <s v="type=F_NA,id=TF9"/>
  </r>
  <r>
    <x v="154"/>
    <x v="9"/>
    <s v="type=F_NA,id=TF10"/>
  </r>
  <r>
    <x v="154"/>
    <x v="10"/>
    <s v="type=T_NA,id=TF11"/>
  </r>
  <r>
    <x v="154"/>
    <x v="11"/>
    <s v="type=F_NA,id=TF12"/>
  </r>
  <r>
    <x v="155"/>
    <x v="0"/>
    <s v="type=F_NA,id=TF1"/>
  </r>
  <r>
    <x v="155"/>
    <x v="1"/>
    <s v="type=F_NA,id=TF2"/>
  </r>
  <r>
    <x v="155"/>
    <x v="2"/>
    <s v="type=F_NA,id=TF3"/>
  </r>
  <r>
    <x v="155"/>
    <x v="3"/>
    <s v="type=F_NA,id=TF4"/>
  </r>
  <r>
    <x v="155"/>
    <x v="4"/>
    <s v="type=F_NA,id=TF5"/>
  </r>
  <r>
    <x v="155"/>
    <x v="5"/>
    <s v="type=F_NA,id=TF6"/>
  </r>
  <r>
    <x v="155"/>
    <x v="6"/>
    <s v="type=F_NA,id=TF7"/>
  </r>
  <r>
    <x v="155"/>
    <x v="7"/>
    <s v="type=F_NA,id=TF8"/>
  </r>
  <r>
    <x v="155"/>
    <x v="8"/>
    <s v="type=F_NA,id=TF9"/>
  </r>
  <r>
    <x v="155"/>
    <x v="9"/>
    <s v="type=F_NA,id=TF10"/>
  </r>
  <r>
    <x v="155"/>
    <x v="10"/>
    <s v="type=F_NA,id=TF11"/>
  </r>
  <r>
    <x v="155"/>
    <x v="11"/>
    <s v="type=F_NA,id=TF12"/>
  </r>
  <r>
    <x v="156"/>
    <x v="0"/>
    <s v="type=F_NA,id=TF1"/>
  </r>
  <r>
    <x v="156"/>
    <x v="1"/>
    <s v="type=F_NA,id=TF2"/>
  </r>
  <r>
    <x v="156"/>
    <x v="2"/>
    <s v="type=F_NA,id=TF3"/>
  </r>
  <r>
    <x v="156"/>
    <x v="3"/>
    <s v="type=F_NA,id=TF4"/>
  </r>
  <r>
    <x v="156"/>
    <x v="4"/>
    <s v="type=F_NA,id=TF5"/>
  </r>
  <r>
    <x v="156"/>
    <x v="5"/>
    <s v="type=T_NA,id=TF6"/>
  </r>
  <r>
    <x v="156"/>
    <x v="6"/>
    <s v="type=F_NA,id=TF7"/>
  </r>
  <r>
    <x v="156"/>
    <x v="7"/>
    <s v="type=F_NA,id=TF8"/>
  </r>
  <r>
    <x v="156"/>
    <x v="8"/>
    <s v="type=F_NA,id=TF9"/>
  </r>
  <r>
    <x v="156"/>
    <x v="9"/>
    <s v="type=T_NA,id=TF10"/>
  </r>
  <r>
    <x v="156"/>
    <x v="10"/>
    <s v="type=T_NA,id=TF11"/>
  </r>
  <r>
    <x v="156"/>
    <x v="11"/>
    <s v="type=F_NA,id=TF12"/>
  </r>
  <r>
    <x v="157"/>
    <x v="0"/>
    <s v="type=F_NA,id=TF1"/>
  </r>
  <r>
    <x v="157"/>
    <x v="1"/>
    <s v="type=F_NA,id=TF2"/>
  </r>
  <r>
    <x v="157"/>
    <x v="2"/>
    <s v="type=F_NA,id=TF3"/>
  </r>
  <r>
    <x v="157"/>
    <x v="3"/>
    <s v="type=F_NA,id=TF4"/>
  </r>
  <r>
    <x v="157"/>
    <x v="4"/>
    <s v="type=F_NA,id=TF5"/>
  </r>
  <r>
    <x v="157"/>
    <x v="5"/>
    <s v="type=T_NA,id=TF6"/>
  </r>
  <r>
    <x v="157"/>
    <x v="6"/>
    <s v="type=F_NA,id=TF7"/>
  </r>
  <r>
    <x v="157"/>
    <x v="7"/>
    <s v="type=F_NA,id=TF8"/>
  </r>
  <r>
    <x v="157"/>
    <x v="8"/>
    <s v="type=F_NA,id=TF9"/>
  </r>
  <r>
    <x v="157"/>
    <x v="9"/>
    <s v="type=T_NA,id=TF10"/>
  </r>
  <r>
    <x v="157"/>
    <x v="10"/>
    <s v="type=T_NA,id=TF11"/>
  </r>
  <r>
    <x v="157"/>
    <x v="11"/>
    <s v="type=F_NA,id=TF12"/>
  </r>
  <r>
    <x v="158"/>
    <x v="0"/>
    <s v="type=F_NA,id=TF1"/>
  </r>
  <r>
    <x v="158"/>
    <x v="1"/>
    <s v="type=F_NA,id=TF2"/>
  </r>
  <r>
    <x v="158"/>
    <x v="2"/>
    <s v="type=F_NA,id=TF3"/>
  </r>
  <r>
    <x v="158"/>
    <x v="3"/>
    <s v="type=F_NA,id=TF4"/>
  </r>
  <r>
    <x v="158"/>
    <x v="4"/>
    <s v="type=F_NA,id=TF5"/>
  </r>
  <r>
    <x v="158"/>
    <x v="5"/>
    <s v="type=F_NA,id=TF6"/>
  </r>
  <r>
    <x v="158"/>
    <x v="6"/>
    <s v="type=F_NA,id=TF7"/>
  </r>
  <r>
    <x v="158"/>
    <x v="7"/>
    <s v="type=F_NA,id=TF8"/>
  </r>
  <r>
    <x v="158"/>
    <x v="8"/>
    <s v="type=F_down,id=TF9"/>
  </r>
  <r>
    <x v="158"/>
    <x v="9"/>
    <s v="type=F_NA,id=TF10"/>
  </r>
  <r>
    <x v="158"/>
    <x v="10"/>
    <s v="type=T_NA,id=TF11"/>
  </r>
  <r>
    <x v="158"/>
    <x v="11"/>
    <s v="type=F_NA,id=TF12"/>
  </r>
  <r>
    <x v="159"/>
    <x v="0"/>
    <s v="type=F_NA,id=TF1"/>
  </r>
  <r>
    <x v="159"/>
    <x v="1"/>
    <s v="type=F_NA,id=TF2"/>
  </r>
  <r>
    <x v="159"/>
    <x v="2"/>
    <s v="type=F_NA,id=TF3"/>
  </r>
  <r>
    <x v="159"/>
    <x v="3"/>
    <s v="type=F_NA,id=TF4"/>
  </r>
  <r>
    <x v="159"/>
    <x v="4"/>
    <s v="type=F_NA,id=TF5"/>
  </r>
  <r>
    <x v="159"/>
    <x v="5"/>
    <s v="type=F_NA,id=TF6"/>
  </r>
  <r>
    <x v="159"/>
    <x v="6"/>
    <s v="type=F_NA,id=TF7"/>
  </r>
  <r>
    <x v="159"/>
    <x v="7"/>
    <s v="type=F_NA,id=TF8"/>
  </r>
  <r>
    <x v="159"/>
    <x v="8"/>
    <s v="type=F_NA,id=TF9"/>
  </r>
  <r>
    <x v="159"/>
    <x v="9"/>
    <s v="type=F_NA,id=TF10"/>
  </r>
  <r>
    <x v="159"/>
    <x v="10"/>
    <s v="type=F_NA,id=TF11"/>
  </r>
  <r>
    <x v="159"/>
    <x v="11"/>
    <s v="type=F_NA,id=TF12"/>
  </r>
  <r>
    <x v="160"/>
    <x v="0"/>
    <s v="type=F_NA,id=TF1"/>
  </r>
  <r>
    <x v="160"/>
    <x v="1"/>
    <s v="type=F_NA,id=TF2"/>
  </r>
  <r>
    <x v="160"/>
    <x v="2"/>
    <s v="type=F_down,id=TF3"/>
  </r>
  <r>
    <x v="160"/>
    <x v="3"/>
    <s v="type=F_NA,id=TF4"/>
  </r>
  <r>
    <x v="160"/>
    <x v="4"/>
    <s v="type=F_NA,id=TF5"/>
  </r>
  <r>
    <x v="160"/>
    <x v="5"/>
    <s v="type=F_NA,id=TF6"/>
  </r>
  <r>
    <x v="160"/>
    <x v="6"/>
    <s v="type=F_NA,id=TF7"/>
  </r>
  <r>
    <x v="160"/>
    <x v="7"/>
    <s v="type=F_NA,id=TF8"/>
  </r>
  <r>
    <x v="160"/>
    <x v="8"/>
    <s v="type=F_down,id=TF9"/>
  </r>
  <r>
    <x v="160"/>
    <x v="9"/>
    <s v="type=F_down,id=TF10"/>
  </r>
  <r>
    <x v="160"/>
    <x v="10"/>
    <s v="type=F_NA,id=TF11"/>
  </r>
  <r>
    <x v="160"/>
    <x v="11"/>
    <s v="type=F_NA,id=TF12"/>
  </r>
  <r>
    <x v="161"/>
    <x v="0"/>
    <s v="type=F_NA,id=TF1"/>
  </r>
  <r>
    <x v="161"/>
    <x v="1"/>
    <s v="type=F_NA,id=TF2"/>
  </r>
  <r>
    <x v="161"/>
    <x v="2"/>
    <s v="type=F_down,id=TF3"/>
  </r>
  <r>
    <x v="161"/>
    <x v="3"/>
    <s v="type=F_NA,id=TF4"/>
  </r>
  <r>
    <x v="161"/>
    <x v="4"/>
    <s v="type=F_NA,id=TF5"/>
  </r>
  <r>
    <x v="161"/>
    <x v="5"/>
    <s v="type=F_NA,id=TF6"/>
  </r>
  <r>
    <x v="161"/>
    <x v="6"/>
    <s v="type=F_NA,id=TF7"/>
  </r>
  <r>
    <x v="161"/>
    <x v="7"/>
    <s v="type=F_NA,id=TF8"/>
  </r>
  <r>
    <x v="161"/>
    <x v="8"/>
    <s v="type=F_NA,id=TF9"/>
  </r>
  <r>
    <x v="161"/>
    <x v="9"/>
    <s v="type=F_NA,id=TF10"/>
  </r>
  <r>
    <x v="161"/>
    <x v="10"/>
    <s v="type=F_NA,id=TF11"/>
  </r>
  <r>
    <x v="161"/>
    <x v="11"/>
    <s v="type=F_NA,id=TF12"/>
  </r>
  <r>
    <x v="162"/>
    <x v="0"/>
    <s v="type=F_NA,id=TF1"/>
  </r>
  <r>
    <x v="162"/>
    <x v="1"/>
    <s v="type=F_NA,id=TF2"/>
  </r>
  <r>
    <x v="162"/>
    <x v="2"/>
    <s v="type=F_NA,id=TF3"/>
  </r>
  <r>
    <x v="162"/>
    <x v="3"/>
    <s v="type=F_NA,id=TF4"/>
  </r>
  <r>
    <x v="162"/>
    <x v="4"/>
    <s v="type=F_NA,id=TF5"/>
  </r>
  <r>
    <x v="162"/>
    <x v="5"/>
    <s v="type=F_NA,id=TF6"/>
  </r>
  <r>
    <x v="162"/>
    <x v="6"/>
    <s v="type=F_NA,id=TF7"/>
  </r>
  <r>
    <x v="162"/>
    <x v="7"/>
    <s v="type=F_NA,id=TF8"/>
  </r>
  <r>
    <x v="162"/>
    <x v="8"/>
    <s v="type=F_NA,id=TF9"/>
  </r>
  <r>
    <x v="162"/>
    <x v="9"/>
    <s v="type=F_NA,id=TF10"/>
  </r>
  <r>
    <x v="162"/>
    <x v="10"/>
    <s v="type=F_NA,id=TF11"/>
  </r>
  <r>
    <x v="162"/>
    <x v="11"/>
    <s v="type=F_down,id=TF12"/>
  </r>
  <r>
    <x v="163"/>
    <x v="0"/>
    <s v="type=F_NA,id=TF1"/>
  </r>
  <r>
    <x v="163"/>
    <x v="1"/>
    <s v="type=F_NA,id=TF2"/>
  </r>
  <r>
    <x v="163"/>
    <x v="2"/>
    <s v="type=F_NA,id=TF3"/>
  </r>
  <r>
    <x v="163"/>
    <x v="3"/>
    <s v="type=F_NA,id=TF4"/>
  </r>
  <r>
    <x v="163"/>
    <x v="4"/>
    <s v="type=F_NA,id=TF5"/>
  </r>
  <r>
    <x v="163"/>
    <x v="5"/>
    <s v="type=F_NA,id=TF6"/>
  </r>
  <r>
    <x v="163"/>
    <x v="6"/>
    <s v="type=F_NA,id=TF7"/>
  </r>
  <r>
    <x v="163"/>
    <x v="7"/>
    <s v="type=F_NA,id=TF8"/>
  </r>
  <r>
    <x v="163"/>
    <x v="8"/>
    <s v="type=F_NA,id=TF9"/>
  </r>
  <r>
    <x v="163"/>
    <x v="9"/>
    <s v="type=F_NA,id=TF10"/>
  </r>
  <r>
    <x v="163"/>
    <x v="10"/>
    <s v="type=F_NA,id=TF11"/>
  </r>
  <r>
    <x v="163"/>
    <x v="11"/>
    <s v="type=F_NA,id=TF12"/>
  </r>
  <r>
    <x v="164"/>
    <x v="0"/>
    <s v="type=F_NA,id=TF1"/>
  </r>
  <r>
    <x v="164"/>
    <x v="1"/>
    <s v="type=F_NA,id=TF2"/>
  </r>
  <r>
    <x v="164"/>
    <x v="2"/>
    <s v="type=F_down,id=TF3"/>
  </r>
  <r>
    <x v="164"/>
    <x v="3"/>
    <s v="type=F_NA,id=TF4"/>
  </r>
  <r>
    <x v="164"/>
    <x v="4"/>
    <s v="type=F_NA,id=TF5"/>
  </r>
  <r>
    <x v="164"/>
    <x v="5"/>
    <s v="type=F_NA,id=TF6"/>
  </r>
  <r>
    <x v="164"/>
    <x v="6"/>
    <s v="type=F_NA,id=TF7"/>
  </r>
  <r>
    <x v="164"/>
    <x v="7"/>
    <s v="type=F_NA,id=TF8"/>
  </r>
  <r>
    <x v="164"/>
    <x v="8"/>
    <s v="type=F_NA,id=TF9"/>
  </r>
  <r>
    <x v="164"/>
    <x v="9"/>
    <s v="type=F_NA,id=TF10"/>
  </r>
  <r>
    <x v="164"/>
    <x v="10"/>
    <s v="type=F_NA,id=TF11"/>
  </r>
  <r>
    <x v="164"/>
    <x v="11"/>
    <s v="type=F_NA,id=TF12"/>
  </r>
  <r>
    <x v="165"/>
    <x v="0"/>
    <s v="type=F_NA,id=TF1"/>
  </r>
  <r>
    <x v="165"/>
    <x v="1"/>
    <s v="type=F_NA,id=TF2"/>
  </r>
  <r>
    <x v="165"/>
    <x v="2"/>
    <s v="type=F_NA,id=TF3"/>
  </r>
  <r>
    <x v="165"/>
    <x v="3"/>
    <s v="type=F_NA,id=TF4"/>
  </r>
  <r>
    <x v="165"/>
    <x v="4"/>
    <s v="type=F_NA,id=TF5"/>
  </r>
  <r>
    <x v="165"/>
    <x v="5"/>
    <s v="type=F_NA,id=TF6"/>
  </r>
  <r>
    <x v="165"/>
    <x v="6"/>
    <s v="type=F_NA,id=TF7"/>
  </r>
  <r>
    <x v="165"/>
    <x v="7"/>
    <s v="type=F_NA,id=TF8"/>
  </r>
  <r>
    <x v="165"/>
    <x v="8"/>
    <s v="type=F_NA,id=TF9"/>
  </r>
  <r>
    <x v="165"/>
    <x v="9"/>
    <s v="type=F_NA,id=TF10"/>
  </r>
  <r>
    <x v="165"/>
    <x v="10"/>
    <s v="type=F_up,id=TF11"/>
  </r>
  <r>
    <x v="165"/>
    <x v="11"/>
    <s v="type=F_NA,id=TF12"/>
  </r>
  <r>
    <x v="166"/>
    <x v="0"/>
    <s v="type=F_NA,id=TF1"/>
  </r>
  <r>
    <x v="166"/>
    <x v="1"/>
    <s v="type=F_NA,id=TF2"/>
  </r>
  <r>
    <x v="166"/>
    <x v="2"/>
    <s v="type=F_NA,id=TF3"/>
  </r>
  <r>
    <x v="166"/>
    <x v="3"/>
    <s v="type=F_NA,id=TF4"/>
  </r>
  <r>
    <x v="166"/>
    <x v="4"/>
    <s v="type=F_NA,id=TF5"/>
  </r>
  <r>
    <x v="166"/>
    <x v="5"/>
    <s v="type=F_NA,id=TF6"/>
  </r>
  <r>
    <x v="166"/>
    <x v="6"/>
    <s v="type=F_NA,id=TF7"/>
  </r>
  <r>
    <x v="166"/>
    <x v="7"/>
    <s v="type=F_NA,id=TF8"/>
  </r>
  <r>
    <x v="166"/>
    <x v="8"/>
    <s v="type=F_NA,id=TF9"/>
  </r>
  <r>
    <x v="166"/>
    <x v="9"/>
    <s v="type=F_NA,id=TF10"/>
  </r>
  <r>
    <x v="166"/>
    <x v="10"/>
    <s v="type=F_NA,id=TF11"/>
  </r>
  <r>
    <x v="166"/>
    <x v="11"/>
    <s v="type=F_NA,id=TF12"/>
  </r>
  <r>
    <x v="167"/>
    <x v="0"/>
    <s v="type=T_NA,id=TF1"/>
  </r>
  <r>
    <x v="167"/>
    <x v="1"/>
    <s v="type=F_NA,id=TF2"/>
  </r>
  <r>
    <x v="167"/>
    <x v="2"/>
    <s v="type=T_NA,id=TF3"/>
  </r>
  <r>
    <x v="167"/>
    <x v="3"/>
    <s v="type=T_NA,id=TF4"/>
  </r>
  <r>
    <x v="167"/>
    <x v="4"/>
    <s v="type=T_NA,id=TF5"/>
  </r>
  <r>
    <x v="167"/>
    <x v="5"/>
    <s v="type=T_NA,id=TF6"/>
  </r>
  <r>
    <x v="167"/>
    <x v="6"/>
    <s v="type=T_NA,id=TF7"/>
  </r>
  <r>
    <x v="167"/>
    <x v="7"/>
    <s v="type=T_NA,id=TF8"/>
  </r>
  <r>
    <x v="167"/>
    <x v="8"/>
    <s v="type=T_NA,id=TF9"/>
  </r>
  <r>
    <x v="167"/>
    <x v="9"/>
    <s v="type=T_NA,id=TF10"/>
  </r>
  <r>
    <x v="167"/>
    <x v="10"/>
    <s v="type=T_NA,id=TF11"/>
  </r>
  <r>
    <x v="167"/>
    <x v="11"/>
    <s v="type=T_NA,id=TF12"/>
  </r>
  <r>
    <x v="168"/>
    <x v="0"/>
    <s v="type=F_NA,id=TF1"/>
  </r>
  <r>
    <x v="168"/>
    <x v="1"/>
    <s v="type=F_NA,id=TF2"/>
  </r>
  <r>
    <x v="168"/>
    <x v="2"/>
    <s v="type=T_NA,id=TF3"/>
  </r>
  <r>
    <x v="168"/>
    <x v="3"/>
    <s v="type=F_NA,id=TF4"/>
  </r>
  <r>
    <x v="168"/>
    <x v="4"/>
    <s v="type=F_NA,id=TF5"/>
  </r>
  <r>
    <x v="168"/>
    <x v="5"/>
    <s v="type=T_NA,id=TF6"/>
  </r>
  <r>
    <x v="168"/>
    <x v="6"/>
    <s v="type=F_up,id=TF7"/>
  </r>
  <r>
    <x v="168"/>
    <x v="7"/>
    <s v="type=F_up,id=TF8"/>
  </r>
  <r>
    <x v="168"/>
    <x v="8"/>
    <s v="type=F_up,id=TF9"/>
  </r>
  <r>
    <x v="168"/>
    <x v="9"/>
    <s v="type=F_NA,id=TF10"/>
  </r>
  <r>
    <x v="168"/>
    <x v="10"/>
    <s v="type=T_NA,id=TF11"/>
  </r>
  <r>
    <x v="168"/>
    <x v="11"/>
    <s v="type=F_NA,id=TF12"/>
  </r>
  <r>
    <x v="169"/>
    <x v="0"/>
    <s v="type=F_NA,id=TF1"/>
  </r>
  <r>
    <x v="169"/>
    <x v="1"/>
    <s v="type=F_NA,id=TF2"/>
  </r>
  <r>
    <x v="169"/>
    <x v="2"/>
    <s v="type=F_NA,id=TF3"/>
  </r>
  <r>
    <x v="169"/>
    <x v="3"/>
    <s v="type=F_NA,id=TF4"/>
  </r>
  <r>
    <x v="169"/>
    <x v="4"/>
    <s v="type=F_NA,id=TF5"/>
  </r>
  <r>
    <x v="169"/>
    <x v="5"/>
    <s v="type=F_NA,id=TF6"/>
  </r>
  <r>
    <x v="169"/>
    <x v="6"/>
    <s v="type=F_NA,id=TF7"/>
  </r>
  <r>
    <x v="169"/>
    <x v="7"/>
    <s v="type=F_NA,id=TF8"/>
  </r>
  <r>
    <x v="169"/>
    <x v="8"/>
    <s v="type=F_NA,id=TF9"/>
  </r>
  <r>
    <x v="169"/>
    <x v="9"/>
    <s v="type=F_NA,id=TF10"/>
  </r>
  <r>
    <x v="169"/>
    <x v="10"/>
    <s v="type=F_NA,id=TF11"/>
  </r>
  <r>
    <x v="169"/>
    <x v="11"/>
    <s v="type=F_NA,id=TF12"/>
  </r>
  <r>
    <x v="170"/>
    <x v="0"/>
    <s v="type=F_NA,id=TF1"/>
  </r>
  <r>
    <x v="170"/>
    <x v="1"/>
    <s v="type=F_NA,id=TF2"/>
  </r>
  <r>
    <x v="170"/>
    <x v="2"/>
    <s v="type=F_NA,id=TF3"/>
  </r>
  <r>
    <x v="170"/>
    <x v="3"/>
    <s v="type=F_NA,id=TF4"/>
  </r>
  <r>
    <x v="170"/>
    <x v="4"/>
    <s v="type=F_NA,id=TF5"/>
  </r>
  <r>
    <x v="170"/>
    <x v="5"/>
    <s v="type=F_NA,id=TF6"/>
  </r>
  <r>
    <x v="170"/>
    <x v="6"/>
    <s v="type=F_NA,id=TF7"/>
  </r>
  <r>
    <x v="170"/>
    <x v="7"/>
    <s v="type=F_NA,id=TF8"/>
  </r>
  <r>
    <x v="170"/>
    <x v="8"/>
    <s v="type=F_NA,id=TF9"/>
  </r>
  <r>
    <x v="170"/>
    <x v="9"/>
    <s v="type=F_NA,id=TF10"/>
  </r>
  <r>
    <x v="170"/>
    <x v="10"/>
    <s v="type=F_NA,id=TF11"/>
  </r>
  <r>
    <x v="170"/>
    <x v="11"/>
    <s v="type=F_NA,id=TF12"/>
  </r>
  <r>
    <x v="171"/>
    <x v="0"/>
    <s v="type=F_NA,id=TF1"/>
  </r>
  <r>
    <x v="171"/>
    <x v="1"/>
    <s v="type=F_NA,id=TF2"/>
  </r>
  <r>
    <x v="171"/>
    <x v="2"/>
    <s v="type=F_NA,id=TF3"/>
  </r>
  <r>
    <x v="171"/>
    <x v="3"/>
    <s v="type=F_NA,id=TF4"/>
  </r>
  <r>
    <x v="171"/>
    <x v="4"/>
    <s v="type=F_NA,id=TF5"/>
  </r>
  <r>
    <x v="171"/>
    <x v="5"/>
    <s v="type=F_NA,id=TF6"/>
  </r>
  <r>
    <x v="171"/>
    <x v="6"/>
    <s v="type=F_NA,id=TF7"/>
  </r>
  <r>
    <x v="171"/>
    <x v="7"/>
    <s v="type=F_NA,id=TF8"/>
  </r>
  <r>
    <x v="171"/>
    <x v="8"/>
    <s v="type=F_down,id=TF9"/>
  </r>
  <r>
    <x v="171"/>
    <x v="9"/>
    <s v="type=F_NA,id=TF10"/>
  </r>
  <r>
    <x v="171"/>
    <x v="10"/>
    <s v="type=F_NA,id=TF11"/>
  </r>
  <r>
    <x v="171"/>
    <x v="11"/>
    <s v="type=F_NA,id=TF12"/>
  </r>
  <r>
    <x v="172"/>
    <x v="0"/>
    <s v="type=F_NA,id=TF1"/>
  </r>
  <r>
    <x v="172"/>
    <x v="1"/>
    <s v="type=F_NA,id=TF2"/>
  </r>
  <r>
    <x v="172"/>
    <x v="2"/>
    <s v="type=T_NA,id=TF3"/>
  </r>
  <r>
    <x v="172"/>
    <x v="3"/>
    <s v="type=T_NA,id=TF4"/>
  </r>
  <r>
    <x v="172"/>
    <x v="4"/>
    <s v="type=F_NA,id=TF5"/>
  </r>
  <r>
    <x v="172"/>
    <x v="5"/>
    <s v="type=T_NA,id=TF6"/>
  </r>
  <r>
    <x v="172"/>
    <x v="6"/>
    <s v="type=T_NA,id=TF7"/>
  </r>
  <r>
    <x v="172"/>
    <x v="7"/>
    <s v="type=F_NA,id=TF8"/>
  </r>
  <r>
    <x v="172"/>
    <x v="8"/>
    <s v="type=F_NA,id=TF9"/>
  </r>
  <r>
    <x v="172"/>
    <x v="9"/>
    <s v="type=T_NA,id=TF10"/>
  </r>
  <r>
    <x v="172"/>
    <x v="10"/>
    <s v="type=T_up,id=TF11"/>
  </r>
  <r>
    <x v="172"/>
    <x v="11"/>
    <s v="type=F_NA,id=TF12"/>
  </r>
  <r>
    <x v="173"/>
    <x v="0"/>
    <s v="type=F_NA,id=TF1"/>
  </r>
  <r>
    <x v="173"/>
    <x v="1"/>
    <s v="type=F_NA,id=TF2"/>
  </r>
  <r>
    <x v="173"/>
    <x v="2"/>
    <s v="type=T_NA,id=TF3"/>
  </r>
  <r>
    <x v="173"/>
    <x v="3"/>
    <s v="type=T_NA,id=TF4"/>
  </r>
  <r>
    <x v="173"/>
    <x v="4"/>
    <s v="type=T_NA,id=TF5"/>
  </r>
  <r>
    <x v="173"/>
    <x v="5"/>
    <s v="type=T_NA,id=TF6"/>
  </r>
  <r>
    <x v="173"/>
    <x v="6"/>
    <s v="type=T_NA,id=TF7"/>
  </r>
  <r>
    <x v="173"/>
    <x v="7"/>
    <s v="type=T_NA,id=TF8"/>
  </r>
  <r>
    <x v="173"/>
    <x v="8"/>
    <s v="type=T_NA,id=TF9"/>
  </r>
  <r>
    <x v="173"/>
    <x v="9"/>
    <s v="type=T_NA,id=TF10"/>
  </r>
  <r>
    <x v="173"/>
    <x v="10"/>
    <s v="type=T_NA,id=TF11"/>
  </r>
  <r>
    <x v="173"/>
    <x v="11"/>
    <s v="type=F_NA,id=TF12"/>
  </r>
  <r>
    <x v="174"/>
    <x v="0"/>
    <s v="type=F_NA,id=TF1"/>
  </r>
  <r>
    <x v="174"/>
    <x v="1"/>
    <s v="type=F_NA,id=TF2"/>
  </r>
  <r>
    <x v="174"/>
    <x v="2"/>
    <s v="type=F_NA,id=TF3"/>
  </r>
  <r>
    <x v="174"/>
    <x v="3"/>
    <s v="type=F_NA,id=TF4"/>
  </r>
  <r>
    <x v="174"/>
    <x v="4"/>
    <s v="type=F_NA,id=TF5"/>
  </r>
  <r>
    <x v="174"/>
    <x v="5"/>
    <s v="type=F_NA,id=TF6"/>
  </r>
  <r>
    <x v="174"/>
    <x v="6"/>
    <s v="type=F_NA,id=TF7"/>
  </r>
  <r>
    <x v="174"/>
    <x v="7"/>
    <s v="type=F_NA,id=TF8"/>
  </r>
  <r>
    <x v="174"/>
    <x v="8"/>
    <s v="type=F_NA,id=TF9"/>
  </r>
  <r>
    <x v="174"/>
    <x v="9"/>
    <s v="type=F_NA,id=TF10"/>
  </r>
  <r>
    <x v="174"/>
    <x v="10"/>
    <s v="type=F_NA,id=TF11"/>
  </r>
  <r>
    <x v="174"/>
    <x v="11"/>
    <s v="type=F_NA,id=TF12"/>
  </r>
  <r>
    <x v="175"/>
    <x v="0"/>
    <s v="type=F_NA,id=TF1"/>
  </r>
  <r>
    <x v="175"/>
    <x v="1"/>
    <s v="type=F_NA,id=TF2"/>
  </r>
  <r>
    <x v="175"/>
    <x v="2"/>
    <s v="type=F_NA,id=TF3"/>
  </r>
  <r>
    <x v="175"/>
    <x v="3"/>
    <s v="type=T_NA,id=TF4"/>
  </r>
  <r>
    <x v="175"/>
    <x v="4"/>
    <s v="type=T_NA,id=TF5"/>
  </r>
  <r>
    <x v="175"/>
    <x v="5"/>
    <s v="type=F_NA,id=TF6"/>
  </r>
  <r>
    <x v="175"/>
    <x v="6"/>
    <s v="type=T_NA,id=TF7"/>
  </r>
  <r>
    <x v="175"/>
    <x v="7"/>
    <s v="type=F_NA,id=TF8"/>
  </r>
  <r>
    <x v="175"/>
    <x v="8"/>
    <s v="type=T_NA,id=TF9"/>
  </r>
  <r>
    <x v="175"/>
    <x v="9"/>
    <s v="type=T_NA,id=TF10"/>
  </r>
  <r>
    <x v="175"/>
    <x v="10"/>
    <s v="type=T_NA,id=TF11"/>
  </r>
  <r>
    <x v="175"/>
    <x v="11"/>
    <s v="type=F_NA,id=TF12"/>
  </r>
  <r>
    <x v="176"/>
    <x v="0"/>
    <s v="type=F_NA,id=TF1"/>
  </r>
  <r>
    <x v="176"/>
    <x v="1"/>
    <s v="type=F_NA,id=TF2"/>
  </r>
  <r>
    <x v="176"/>
    <x v="2"/>
    <s v="type=F_NA,id=TF3"/>
  </r>
  <r>
    <x v="176"/>
    <x v="3"/>
    <s v="type=F_NA,id=TF4"/>
  </r>
  <r>
    <x v="176"/>
    <x v="4"/>
    <s v="type=F_NA,id=TF5"/>
  </r>
  <r>
    <x v="176"/>
    <x v="5"/>
    <s v="type=F_NA,id=TF6"/>
  </r>
  <r>
    <x v="176"/>
    <x v="6"/>
    <s v="type=F_NA,id=TF7"/>
  </r>
  <r>
    <x v="176"/>
    <x v="7"/>
    <s v="type=F_NA,id=TF8"/>
  </r>
  <r>
    <x v="176"/>
    <x v="8"/>
    <s v="type=F_NA,id=TF9"/>
  </r>
  <r>
    <x v="176"/>
    <x v="9"/>
    <s v="type=F_NA,id=TF10"/>
  </r>
  <r>
    <x v="176"/>
    <x v="10"/>
    <s v="type=T_NA,id=TF11"/>
  </r>
  <r>
    <x v="176"/>
    <x v="11"/>
    <s v="type=F_NA,id=TF12"/>
  </r>
  <r>
    <x v="177"/>
    <x v="0"/>
    <s v="type=F_NA,id=TF1"/>
  </r>
  <r>
    <x v="177"/>
    <x v="1"/>
    <s v="type=F_NA,id=TF2"/>
  </r>
  <r>
    <x v="177"/>
    <x v="2"/>
    <s v="type=F_NA,id=TF3"/>
  </r>
  <r>
    <x v="177"/>
    <x v="3"/>
    <s v="type=F_NA,id=TF4"/>
  </r>
  <r>
    <x v="177"/>
    <x v="4"/>
    <s v="type=F_NA,id=TF5"/>
  </r>
  <r>
    <x v="177"/>
    <x v="5"/>
    <s v="type=F_NA,id=TF6"/>
  </r>
  <r>
    <x v="177"/>
    <x v="6"/>
    <s v="type=F_NA,id=TF7"/>
  </r>
  <r>
    <x v="177"/>
    <x v="7"/>
    <s v="type=F_NA,id=TF8"/>
  </r>
  <r>
    <x v="177"/>
    <x v="8"/>
    <s v="type=F_NA,id=TF9"/>
  </r>
  <r>
    <x v="177"/>
    <x v="9"/>
    <s v="type=F_NA,id=TF10"/>
  </r>
  <r>
    <x v="177"/>
    <x v="10"/>
    <s v="type=T_NA,id=TF11"/>
  </r>
  <r>
    <x v="177"/>
    <x v="11"/>
    <s v="type=F_NA,id=TF12"/>
  </r>
  <r>
    <x v="178"/>
    <x v="0"/>
    <s v="type=F_NA,id=TF1"/>
  </r>
  <r>
    <x v="178"/>
    <x v="1"/>
    <s v="type=F_NA,id=TF2"/>
  </r>
  <r>
    <x v="178"/>
    <x v="2"/>
    <s v="type=F_down,id=TF3"/>
  </r>
  <r>
    <x v="178"/>
    <x v="3"/>
    <s v="type=F_NA,id=TF4"/>
  </r>
  <r>
    <x v="178"/>
    <x v="4"/>
    <s v="type=F_NA,id=TF5"/>
  </r>
  <r>
    <x v="178"/>
    <x v="5"/>
    <s v="type=F_NA,id=TF6"/>
  </r>
  <r>
    <x v="178"/>
    <x v="6"/>
    <s v="type=F_NA,id=TF7"/>
  </r>
  <r>
    <x v="178"/>
    <x v="7"/>
    <s v="type=F_NA,id=TF8"/>
  </r>
  <r>
    <x v="178"/>
    <x v="8"/>
    <s v="type=F_NA,id=TF9"/>
  </r>
  <r>
    <x v="178"/>
    <x v="9"/>
    <s v="type=F_NA,id=TF10"/>
  </r>
  <r>
    <x v="178"/>
    <x v="10"/>
    <s v="type=F_NA,id=TF11"/>
  </r>
  <r>
    <x v="178"/>
    <x v="11"/>
    <s v="type=F_NA,id=TF12"/>
  </r>
  <r>
    <x v="179"/>
    <x v="0"/>
    <s v="type=F_NA,id=TF1"/>
  </r>
  <r>
    <x v="179"/>
    <x v="1"/>
    <s v="type=F_NA,id=TF2"/>
  </r>
  <r>
    <x v="179"/>
    <x v="2"/>
    <s v="type=F_NA,id=TF3"/>
  </r>
  <r>
    <x v="179"/>
    <x v="3"/>
    <s v="type=F_NA,id=TF4"/>
  </r>
  <r>
    <x v="179"/>
    <x v="4"/>
    <s v="type=F_NA,id=TF5"/>
  </r>
  <r>
    <x v="179"/>
    <x v="5"/>
    <s v="type=F_NA,id=TF6"/>
  </r>
  <r>
    <x v="179"/>
    <x v="6"/>
    <s v="type=F_NA,id=TF7"/>
  </r>
  <r>
    <x v="179"/>
    <x v="7"/>
    <s v="type=F_NA,id=TF8"/>
  </r>
  <r>
    <x v="179"/>
    <x v="8"/>
    <s v="type=F_down,id=TF9"/>
  </r>
  <r>
    <x v="179"/>
    <x v="9"/>
    <s v="type=F_down,id=TF10"/>
  </r>
  <r>
    <x v="179"/>
    <x v="10"/>
    <s v="type=F_NA,id=TF11"/>
  </r>
  <r>
    <x v="179"/>
    <x v="11"/>
    <s v="type=F_NA,id=TF12"/>
  </r>
  <r>
    <x v="180"/>
    <x v="0"/>
    <s v="type=F_NA,id=TF1"/>
  </r>
  <r>
    <x v="180"/>
    <x v="1"/>
    <s v="type=F_NA,id=TF2"/>
  </r>
  <r>
    <x v="180"/>
    <x v="2"/>
    <s v="type=F_NA,id=TF3"/>
  </r>
  <r>
    <x v="180"/>
    <x v="3"/>
    <s v="type=F_NA,id=TF4"/>
  </r>
  <r>
    <x v="180"/>
    <x v="4"/>
    <s v="type=F_NA,id=TF5"/>
  </r>
  <r>
    <x v="180"/>
    <x v="5"/>
    <s v="type=F_NA,id=TF6"/>
  </r>
  <r>
    <x v="180"/>
    <x v="6"/>
    <s v="type=F_NA,id=TF7"/>
  </r>
  <r>
    <x v="180"/>
    <x v="7"/>
    <s v="type=F_NA,id=TF8"/>
  </r>
  <r>
    <x v="180"/>
    <x v="8"/>
    <s v="type=F_NA,id=TF9"/>
  </r>
  <r>
    <x v="180"/>
    <x v="9"/>
    <s v="type=F_NA,id=TF10"/>
  </r>
  <r>
    <x v="180"/>
    <x v="10"/>
    <s v="type=F_NA,id=TF11"/>
  </r>
  <r>
    <x v="180"/>
    <x v="11"/>
    <s v="type=F_NA,id=TF12"/>
  </r>
  <r>
    <x v="181"/>
    <x v="0"/>
    <s v="type=F_NA,id=TF1"/>
  </r>
  <r>
    <x v="181"/>
    <x v="1"/>
    <s v="type=F_NA,id=TF2"/>
  </r>
  <r>
    <x v="181"/>
    <x v="2"/>
    <s v="type=F_NA,id=TF3"/>
  </r>
  <r>
    <x v="181"/>
    <x v="3"/>
    <s v="type=F_NA,id=TF4"/>
  </r>
  <r>
    <x v="181"/>
    <x v="4"/>
    <s v="type=F_NA,id=TF5"/>
  </r>
  <r>
    <x v="181"/>
    <x v="5"/>
    <s v="type=F_NA,id=TF6"/>
  </r>
  <r>
    <x v="181"/>
    <x v="6"/>
    <s v="type=F_NA,id=TF7"/>
  </r>
  <r>
    <x v="181"/>
    <x v="7"/>
    <s v="type=F_NA,id=TF8"/>
  </r>
  <r>
    <x v="181"/>
    <x v="8"/>
    <s v="type=F_NA,id=TF9"/>
  </r>
  <r>
    <x v="181"/>
    <x v="9"/>
    <s v="type=F_NA,id=TF10"/>
  </r>
  <r>
    <x v="181"/>
    <x v="10"/>
    <s v="type=F_NA,id=TF11"/>
  </r>
  <r>
    <x v="181"/>
    <x v="11"/>
    <s v="type=F_down,id=TF12"/>
  </r>
  <r>
    <x v="182"/>
    <x v="0"/>
    <s v="type=F_NA,id=TF1"/>
  </r>
  <r>
    <x v="182"/>
    <x v="1"/>
    <s v="type=F_NA,id=TF2"/>
  </r>
  <r>
    <x v="182"/>
    <x v="2"/>
    <s v="type=F_NA,id=TF3"/>
  </r>
  <r>
    <x v="182"/>
    <x v="3"/>
    <s v="type=F_NA,id=TF4"/>
  </r>
  <r>
    <x v="182"/>
    <x v="4"/>
    <s v="type=F_NA,id=TF5"/>
  </r>
  <r>
    <x v="182"/>
    <x v="5"/>
    <s v="type=F_NA,id=TF6"/>
  </r>
  <r>
    <x v="182"/>
    <x v="6"/>
    <s v="type=F_NA,id=TF7"/>
  </r>
  <r>
    <x v="182"/>
    <x v="7"/>
    <s v="type=F_NA,id=TF8"/>
  </r>
  <r>
    <x v="182"/>
    <x v="8"/>
    <s v="type=F_NA,id=TF9"/>
  </r>
  <r>
    <x v="182"/>
    <x v="9"/>
    <s v="type=F_NA,id=TF10"/>
  </r>
  <r>
    <x v="182"/>
    <x v="10"/>
    <s v="type=F_NA,id=TF11"/>
  </r>
  <r>
    <x v="182"/>
    <x v="11"/>
    <s v="type=F_NA,id=TF12"/>
  </r>
  <r>
    <x v="183"/>
    <x v="0"/>
    <s v="type=F_NA,id=TF1"/>
  </r>
  <r>
    <x v="183"/>
    <x v="1"/>
    <s v="type=F_NA,id=TF2"/>
  </r>
  <r>
    <x v="183"/>
    <x v="2"/>
    <s v="type=F_NA,id=TF3"/>
  </r>
  <r>
    <x v="183"/>
    <x v="3"/>
    <s v="type=F_NA,id=TF4"/>
  </r>
  <r>
    <x v="183"/>
    <x v="4"/>
    <s v="type=F_NA,id=TF5"/>
  </r>
  <r>
    <x v="183"/>
    <x v="5"/>
    <s v="type=F_NA,id=TF6"/>
  </r>
  <r>
    <x v="183"/>
    <x v="6"/>
    <s v="type=F_NA,id=TF7"/>
  </r>
  <r>
    <x v="183"/>
    <x v="7"/>
    <s v="type=F_NA,id=TF8"/>
  </r>
  <r>
    <x v="183"/>
    <x v="8"/>
    <s v="type=F_down,id=TF9"/>
  </r>
  <r>
    <x v="183"/>
    <x v="9"/>
    <s v="type=F_down,id=TF10"/>
  </r>
  <r>
    <x v="183"/>
    <x v="10"/>
    <s v="type=T_NA,id=TF11"/>
  </r>
  <r>
    <x v="183"/>
    <x v="11"/>
    <s v="type=F_NA,id=TF12"/>
  </r>
  <r>
    <x v="184"/>
    <x v="0"/>
    <s v="type=F_NA,id=TF1"/>
  </r>
  <r>
    <x v="184"/>
    <x v="1"/>
    <s v="type=F_down,id=TF2"/>
  </r>
  <r>
    <x v="184"/>
    <x v="2"/>
    <s v="type=F_NA,id=TF3"/>
  </r>
  <r>
    <x v="184"/>
    <x v="3"/>
    <s v="type=F_NA,id=TF4"/>
  </r>
  <r>
    <x v="184"/>
    <x v="4"/>
    <s v="type=F_NA,id=TF5"/>
  </r>
  <r>
    <x v="184"/>
    <x v="5"/>
    <s v="type=F_NA,id=TF6"/>
  </r>
  <r>
    <x v="184"/>
    <x v="6"/>
    <s v="type=F_NA,id=TF7"/>
  </r>
  <r>
    <x v="184"/>
    <x v="7"/>
    <s v="type=F_NA,id=TF8"/>
  </r>
  <r>
    <x v="184"/>
    <x v="8"/>
    <s v="type=F_NA,id=TF9"/>
  </r>
  <r>
    <x v="184"/>
    <x v="9"/>
    <s v="type=T_NA,id=TF10"/>
  </r>
  <r>
    <x v="184"/>
    <x v="10"/>
    <s v="type=F_NA,id=TF11"/>
  </r>
  <r>
    <x v="184"/>
    <x v="11"/>
    <s v="type=F_NA,id=TF12"/>
  </r>
  <r>
    <x v="185"/>
    <x v="0"/>
    <s v="type=F_NA,id=TF1"/>
  </r>
  <r>
    <x v="185"/>
    <x v="1"/>
    <s v="type=F_NA,id=TF2"/>
  </r>
  <r>
    <x v="185"/>
    <x v="2"/>
    <s v="type=F_NA,id=TF3"/>
  </r>
  <r>
    <x v="185"/>
    <x v="3"/>
    <s v="type=F_NA,id=TF4"/>
  </r>
  <r>
    <x v="185"/>
    <x v="4"/>
    <s v="type=F_NA,id=TF5"/>
  </r>
  <r>
    <x v="185"/>
    <x v="5"/>
    <s v="type=F_NA,id=TF6"/>
  </r>
  <r>
    <x v="185"/>
    <x v="6"/>
    <s v="type=F_NA,id=TF7"/>
  </r>
  <r>
    <x v="185"/>
    <x v="7"/>
    <s v="type=F_NA,id=TF8"/>
  </r>
  <r>
    <x v="185"/>
    <x v="8"/>
    <s v="type=F_NA,id=TF9"/>
  </r>
  <r>
    <x v="185"/>
    <x v="9"/>
    <s v="type=F_NA,id=TF10"/>
  </r>
  <r>
    <x v="185"/>
    <x v="10"/>
    <s v="type=F_NA,id=TF11"/>
  </r>
  <r>
    <x v="185"/>
    <x v="11"/>
    <s v="type=F_NA,id=TF12"/>
  </r>
  <r>
    <x v="186"/>
    <x v="0"/>
    <s v="type=F_NA,id=TF1"/>
  </r>
  <r>
    <x v="186"/>
    <x v="1"/>
    <s v="type=F_NA,id=TF2"/>
  </r>
  <r>
    <x v="186"/>
    <x v="2"/>
    <s v="type=T_NA,id=TF3"/>
  </r>
  <r>
    <x v="186"/>
    <x v="3"/>
    <s v="type=F_NA,id=TF4"/>
  </r>
  <r>
    <x v="186"/>
    <x v="4"/>
    <s v="type=F_NA,id=TF5"/>
  </r>
  <r>
    <x v="186"/>
    <x v="5"/>
    <s v="type=F_NA,id=TF6"/>
  </r>
  <r>
    <x v="186"/>
    <x v="6"/>
    <s v="type=F_NA,id=TF7"/>
  </r>
  <r>
    <x v="186"/>
    <x v="7"/>
    <s v="type=F_NA,id=TF8"/>
  </r>
  <r>
    <x v="186"/>
    <x v="8"/>
    <s v="type=F_down,id=TF9"/>
  </r>
  <r>
    <x v="186"/>
    <x v="9"/>
    <s v="type=F_down,id=TF10"/>
  </r>
  <r>
    <x v="186"/>
    <x v="10"/>
    <s v="type=T_NA,id=TF11"/>
  </r>
  <r>
    <x v="186"/>
    <x v="11"/>
    <s v="type=F_down,id=TF12"/>
  </r>
  <r>
    <x v="187"/>
    <x v="0"/>
    <s v="type=F_NA,id=TF1"/>
  </r>
  <r>
    <x v="187"/>
    <x v="1"/>
    <s v="type=F_NA,id=TF2"/>
  </r>
  <r>
    <x v="187"/>
    <x v="2"/>
    <s v="type=T_down,id=TF3"/>
  </r>
  <r>
    <x v="187"/>
    <x v="3"/>
    <s v="type=T_down,id=TF4"/>
  </r>
  <r>
    <x v="187"/>
    <x v="4"/>
    <s v="type=T_NA,id=TF5"/>
  </r>
  <r>
    <x v="187"/>
    <x v="5"/>
    <s v="type=T_NA,id=TF6"/>
  </r>
  <r>
    <x v="187"/>
    <x v="6"/>
    <s v="type=F_NA,id=TF7"/>
  </r>
  <r>
    <x v="187"/>
    <x v="7"/>
    <s v="type=T_NA,id=TF8"/>
  </r>
  <r>
    <x v="187"/>
    <x v="8"/>
    <s v="type=F_down,id=TF9"/>
  </r>
  <r>
    <x v="187"/>
    <x v="9"/>
    <s v="type=F_down,id=TF10"/>
  </r>
  <r>
    <x v="187"/>
    <x v="10"/>
    <s v="type=T_NA,id=TF11"/>
  </r>
  <r>
    <x v="187"/>
    <x v="11"/>
    <s v="type=F_down,id=TF12"/>
  </r>
  <r>
    <x v="188"/>
    <x v="0"/>
    <s v="type=F_NA,id=TF1"/>
  </r>
  <r>
    <x v="188"/>
    <x v="1"/>
    <s v="type=F_NA,id=TF2"/>
  </r>
  <r>
    <x v="188"/>
    <x v="2"/>
    <s v="type=T_down,id=TF3"/>
  </r>
  <r>
    <x v="188"/>
    <x v="3"/>
    <s v="type=T_NA,id=TF4"/>
  </r>
  <r>
    <x v="188"/>
    <x v="4"/>
    <s v="type=T_NA,id=TF5"/>
  </r>
  <r>
    <x v="188"/>
    <x v="5"/>
    <s v="type=T_NA,id=TF6"/>
  </r>
  <r>
    <x v="188"/>
    <x v="6"/>
    <s v="type=F_NA,id=TF7"/>
  </r>
  <r>
    <x v="188"/>
    <x v="7"/>
    <s v="type=T_NA,id=TF8"/>
  </r>
  <r>
    <x v="188"/>
    <x v="8"/>
    <s v="type=F_NA,id=TF9"/>
  </r>
  <r>
    <x v="188"/>
    <x v="9"/>
    <s v="type=F_NA,id=TF10"/>
  </r>
  <r>
    <x v="188"/>
    <x v="10"/>
    <s v="type=T_up,id=TF11"/>
  </r>
  <r>
    <x v="188"/>
    <x v="11"/>
    <s v="type=F_NA,id=TF12"/>
  </r>
  <r>
    <x v="189"/>
    <x v="0"/>
    <s v="type=F_NA,id=TF1"/>
  </r>
  <r>
    <x v="189"/>
    <x v="1"/>
    <s v="type=F_up,id=TF2"/>
  </r>
  <r>
    <x v="189"/>
    <x v="2"/>
    <s v="type=F_NA,id=TF3"/>
  </r>
  <r>
    <x v="189"/>
    <x v="3"/>
    <s v="type=F_NA,id=TF4"/>
  </r>
  <r>
    <x v="189"/>
    <x v="4"/>
    <s v="type=F_NA,id=TF5"/>
  </r>
  <r>
    <x v="189"/>
    <x v="5"/>
    <s v="type=F_NA,id=TF6"/>
  </r>
  <r>
    <x v="189"/>
    <x v="6"/>
    <s v="type=F_NA,id=TF7"/>
  </r>
  <r>
    <x v="189"/>
    <x v="7"/>
    <s v="type=F_NA,id=TF8"/>
  </r>
  <r>
    <x v="189"/>
    <x v="8"/>
    <s v="type=F_NA,id=TF9"/>
  </r>
  <r>
    <x v="189"/>
    <x v="9"/>
    <s v="type=F_NA,id=TF10"/>
  </r>
  <r>
    <x v="189"/>
    <x v="10"/>
    <s v="type=F_NA,id=TF11"/>
  </r>
  <r>
    <x v="189"/>
    <x v="11"/>
    <s v="type=F_NA,id=TF12"/>
  </r>
  <r>
    <x v="190"/>
    <x v="0"/>
    <s v="type=F_NA,id=TF1"/>
  </r>
  <r>
    <x v="190"/>
    <x v="1"/>
    <s v="type=F_NA,id=TF2"/>
  </r>
  <r>
    <x v="190"/>
    <x v="2"/>
    <s v="type=F_NA,id=TF3"/>
  </r>
  <r>
    <x v="190"/>
    <x v="3"/>
    <s v="type=F_NA,id=TF4"/>
  </r>
  <r>
    <x v="190"/>
    <x v="4"/>
    <s v="type=F_NA,id=TF5"/>
  </r>
  <r>
    <x v="190"/>
    <x v="5"/>
    <s v="type=F_NA,id=TF6"/>
  </r>
  <r>
    <x v="190"/>
    <x v="6"/>
    <s v="type=F_NA,id=TF7"/>
  </r>
  <r>
    <x v="190"/>
    <x v="7"/>
    <s v="type=F_NA,id=TF8"/>
  </r>
  <r>
    <x v="190"/>
    <x v="8"/>
    <s v="type=F_NA,id=TF9"/>
  </r>
  <r>
    <x v="190"/>
    <x v="9"/>
    <s v="type=F_NA,id=TF10"/>
  </r>
  <r>
    <x v="190"/>
    <x v="10"/>
    <s v="type=F_NA,id=TF11"/>
  </r>
  <r>
    <x v="190"/>
    <x v="11"/>
    <s v="type=F_NA,id=TF12"/>
  </r>
  <r>
    <x v="191"/>
    <x v="0"/>
    <s v="type=F_NA,id=TF1"/>
  </r>
  <r>
    <x v="191"/>
    <x v="1"/>
    <s v="type=F_NA,id=TF2"/>
  </r>
  <r>
    <x v="191"/>
    <x v="2"/>
    <s v="type=F_NA,id=TF3"/>
  </r>
  <r>
    <x v="191"/>
    <x v="3"/>
    <s v="type=F_NA,id=TF4"/>
  </r>
  <r>
    <x v="191"/>
    <x v="4"/>
    <s v="type=F_NA,id=TF5"/>
  </r>
  <r>
    <x v="191"/>
    <x v="5"/>
    <s v="type=F_NA,id=TF6"/>
  </r>
  <r>
    <x v="191"/>
    <x v="6"/>
    <s v="type=F_NA,id=TF7"/>
  </r>
  <r>
    <x v="191"/>
    <x v="7"/>
    <s v="type=F_NA,id=TF8"/>
  </r>
  <r>
    <x v="191"/>
    <x v="8"/>
    <s v="type=F_NA,id=TF9"/>
  </r>
  <r>
    <x v="191"/>
    <x v="9"/>
    <s v="type=F_NA,id=TF10"/>
  </r>
  <r>
    <x v="191"/>
    <x v="10"/>
    <s v="type=F_NA,id=TF11"/>
  </r>
  <r>
    <x v="191"/>
    <x v="11"/>
    <s v="type=F_NA,id=TF12"/>
  </r>
  <r>
    <x v="192"/>
    <x v="0"/>
    <s v="type=F_NA,id=TF1"/>
  </r>
  <r>
    <x v="192"/>
    <x v="1"/>
    <s v="type=F_NA,id=TF2"/>
  </r>
  <r>
    <x v="192"/>
    <x v="2"/>
    <s v="type=F_down,id=TF3"/>
  </r>
  <r>
    <x v="192"/>
    <x v="3"/>
    <s v="type=F_NA,id=TF4"/>
  </r>
  <r>
    <x v="192"/>
    <x v="4"/>
    <s v="type=F_NA,id=TF5"/>
  </r>
  <r>
    <x v="192"/>
    <x v="5"/>
    <s v="type=F_NA,id=TF6"/>
  </r>
  <r>
    <x v="192"/>
    <x v="6"/>
    <s v="type=F_NA,id=TF7"/>
  </r>
  <r>
    <x v="192"/>
    <x v="7"/>
    <s v="type=F_NA,id=TF8"/>
  </r>
  <r>
    <x v="192"/>
    <x v="8"/>
    <s v="type=F_down,id=TF9"/>
  </r>
  <r>
    <x v="192"/>
    <x v="9"/>
    <s v="type=F_NA,id=TF10"/>
  </r>
  <r>
    <x v="192"/>
    <x v="10"/>
    <s v="type=F_NA,id=TF11"/>
  </r>
  <r>
    <x v="192"/>
    <x v="11"/>
    <s v="type=F_NA,id=TF12"/>
  </r>
  <r>
    <x v="193"/>
    <x v="0"/>
    <s v="type=F_NA,id=TF1"/>
  </r>
  <r>
    <x v="193"/>
    <x v="1"/>
    <s v="type=F_NA,id=TF2"/>
  </r>
  <r>
    <x v="193"/>
    <x v="2"/>
    <s v="type=F_NA,id=TF3"/>
  </r>
  <r>
    <x v="193"/>
    <x v="3"/>
    <s v="type=F_NA,id=TF4"/>
  </r>
  <r>
    <x v="193"/>
    <x v="4"/>
    <s v="type=F_NA,id=TF5"/>
  </r>
  <r>
    <x v="193"/>
    <x v="5"/>
    <s v="type=F_NA,id=TF6"/>
  </r>
  <r>
    <x v="193"/>
    <x v="6"/>
    <s v="type=F_NA,id=TF7"/>
  </r>
  <r>
    <x v="193"/>
    <x v="7"/>
    <s v="type=F_NA,id=TF8"/>
  </r>
  <r>
    <x v="193"/>
    <x v="8"/>
    <s v="type=F_NA,id=TF9"/>
  </r>
  <r>
    <x v="193"/>
    <x v="9"/>
    <s v="type=F_NA,id=TF10"/>
  </r>
  <r>
    <x v="193"/>
    <x v="10"/>
    <s v="type=F_NA,id=TF11"/>
  </r>
  <r>
    <x v="193"/>
    <x v="11"/>
    <s v="type=F_NA,id=TF12"/>
  </r>
  <r>
    <x v="194"/>
    <x v="0"/>
    <s v="type=F_NA,id=TF1"/>
  </r>
  <r>
    <x v="194"/>
    <x v="1"/>
    <s v="type=T_NA,id=TF2"/>
  </r>
  <r>
    <x v="194"/>
    <x v="2"/>
    <s v="type=T_down,id=TF3"/>
  </r>
  <r>
    <x v="194"/>
    <x v="3"/>
    <s v="type=T_NA,id=TF4"/>
  </r>
  <r>
    <x v="194"/>
    <x v="4"/>
    <s v="type=F_NA,id=TF5"/>
  </r>
  <r>
    <x v="194"/>
    <x v="5"/>
    <s v="type=T_NA,id=TF6"/>
  </r>
  <r>
    <x v="194"/>
    <x v="6"/>
    <s v="type=T_NA,id=TF7"/>
  </r>
  <r>
    <x v="194"/>
    <x v="7"/>
    <s v="type=T_NA,id=TF8"/>
  </r>
  <r>
    <x v="194"/>
    <x v="8"/>
    <s v="type=F_down,id=TF9"/>
  </r>
  <r>
    <x v="194"/>
    <x v="9"/>
    <s v="type=T_NA,id=TF10"/>
  </r>
  <r>
    <x v="194"/>
    <x v="10"/>
    <s v="type=T_NA,id=TF11"/>
  </r>
  <r>
    <x v="194"/>
    <x v="11"/>
    <s v="type=F_NA,id=TF12"/>
  </r>
  <r>
    <x v="195"/>
    <x v="0"/>
    <s v="type=F_NA,id=TF1"/>
  </r>
  <r>
    <x v="195"/>
    <x v="1"/>
    <s v="type=F_NA,id=TF2"/>
  </r>
  <r>
    <x v="195"/>
    <x v="2"/>
    <s v="type=T_NA,id=TF3"/>
  </r>
  <r>
    <x v="195"/>
    <x v="3"/>
    <s v="type=T_NA,id=TF4"/>
  </r>
  <r>
    <x v="195"/>
    <x v="4"/>
    <s v="type=T_NA,id=TF5"/>
  </r>
  <r>
    <x v="195"/>
    <x v="5"/>
    <s v="type=T_NA,id=TF6"/>
  </r>
  <r>
    <x v="195"/>
    <x v="6"/>
    <s v="type=F_NA,id=TF7"/>
  </r>
  <r>
    <x v="195"/>
    <x v="7"/>
    <s v="type=T_NA,id=TF8"/>
  </r>
  <r>
    <x v="195"/>
    <x v="8"/>
    <s v="type=T_NA,id=TF9"/>
  </r>
  <r>
    <x v="195"/>
    <x v="9"/>
    <s v="type=T_NA,id=TF10"/>
  </r>
  <r>
    <x v="195"/>
    <x v="10"/>
    <s v="type=T_NA,id=TF11"/>
  </r>
  <r>
    <x v="195"/>
    <x v="11"/>
    <s v="type=T_down,id=TF12"/>
  </r>
  <r>
    <x v="196"/>
    <x v="0"/>
    <s v="type=F_NA,id=TF1"/>
  </r>
  <r>
    <x v="196"/>
    <x v="1"/>
    <s v="type=F_NA,id=TF2"/>
  </r>
  <r>
    <x v="196"/>
    <x v="2"/>
    <s v="type=F_up,id=TF3"/>
  </r>
  <r>
    <x v="196"/>
    <x v="3"/>
    <s v="type=F_NA,id=TF4"/>
  </r>
  <r>
    <x v="196"/>
    <x v="4"/>
    <s v="type=F_NA,id=TF5"/>
  </r>
  <r>
    <x v="196"/>
    <x v="5"/>
    <s v="type=F_NA,id=TF6"/>
  </r>
  <r>
    <x v="196"/>
    <x v="6"/>
    <s v="type=F_NA,id=TF7"/>
  </r>
  <r>
    <x v="196"/>
    <x v="7"/>
    <s v="type=F_NA,id=TF8"/>
  </r>
  <r>
    <x v="196"/>
    <x v="8"/>
    <s v="type=F_NA,id=TF9"/>
  </r>
  <r>
    <x v="196"/>
    <x v="9"/>
    <s v="type=F_NA,id=TF10"/>
  </r>
  <r>
    <x v="196"/>
    <x v="10"/>
    <s v="type=F_NA,id=TF11"/>
  </r>
  <r>
    <x v="196"/>
    <x v="11"/>
    <s v="type=F_NA,id=TF12"/>
  </r>
  <r>
    <x v="197"/>
    <x v="0"/>
    <s v="type=F_NA,id=TF1"/>
  </r>
  <r>
    <x v="197"/>
    <x v="1"/>
    <s v="type=F_NA,id=TF2"/>
  </r>
  <r>
    <x v="197"/>
    <x v="2"/>
    <s v="type=F_up,id=TF3"/>
  </r>
  <r>
    <x v="197"/>
    <x v="3"/>
    <s v="type=F_NA,id=TF4"/>
  </r>
  <r>
    <x v="197"/>
    <x v="4"/>
    <s v="type=F_NA,id=TF5"/>
  </r>
  <r>
    <x v="197"/>
    <x v="5"/>
    <s v="type=F_NA,id=TF6"/>
  </r>
  <r>
    <x v="197"/>
    <x v="6"/>
    <s v="type=F_NA,id=TF7"/>
  </r>
  <r>
    <x v="197"/>
    <x v="7"/>
    <s v="type=F_NA,id=TF8"/>
  </r>
  <r>
    <x v="197"/>
    <x v="8"/>
    <s v="type=F_NA,id=TF9"/>
  </r>
  <r>
    <x v="197"/>
    <x v="9"/>
    <s v="type=F_NA,id=TF10"/>
  </r>
  <r>
    <x v="197"/>
    <x v="10"/>
    <s v="type=F_up,id=TF11"/>
  </r>
  <r>
    <x v="197"/>
    <x v="11"/>
    <s v="type=F_NA,id=TF12"/>
  </r>
  <r>
    <x v="198"/>
    <x v="0"/>
    <s v="type=F_NA,id=TF1"/>
  </r>
  <r>
    <x v="198"/>
    <x v="1"/>
    <s v="type=F_NA,id=TF2"/>
  </r>
  <r>
    <x v="198"/>
    <x v="2"/>
    <s v="type=F_NA,id=TF3"/>
  </r>
  <r>
    <x v="198"/>
    <x v="3"/>
    <s v="type=F_NA,id=TF4"/>
  </r>
  <r>
    <x v="198"/>
    <x v="4"/>
    <s v="type=F_NA,id=TF5"/>
  </r>
  <r>
    <x v="198"/>
    <x v="5"/>
    <s v="type=F_NA,id=TF6"/>
  </r>
  <r>
    <x v="198"/>
    <x v="6"/>
    <s v="type=F_NA,id=TF7"/>
  </r>
  <r>
    <x v="198"/>
    <x v="7"/>
    <s v="type=F_NA,id=TF8"/>
  </r>
  <r>
    <x v="198"/>
    <x v="8"/>
    <s v="type=F_NA,id=TF9"/>
  </r>
  <r>
    <x v="198"/>
    <x v="9"/>
    <s v="type=T_NA,id=TF10"/>
  </r>
  <r>
    <x v="198"/>
    <x v="10"/>
    <s v="type=T_NA,id=TF11"/>
  </r>
  <r>
    <x v="198"/>
    <x v="11"/>
    <s v="type=F_NA,id=TF12"/>
  </r>
  <r>
    <x v="199"/>
    <x v="0"/>
    <s v="type=F_NA,id=TF1"/>
  </r>
  <r>
    <x v="199"/>
    <x v="1"/>
    <s v="type=F_NA,id=TF2"/>
  </r>
  <r>
    <x v="199"/>
    <x v="2"/>
    <s v="type=F_NA,id=TF3"/>
  </r>
  <r>
    <x v="199"/>
    <x v="3"/>
    <s v="type=F_NA,id=TF4"/>
  </r>
  <r>
    <x v="199"/>
    <x v="4"/>
    <s v="type=F_NA,id=TF5"/>
  </r>
  <r>
    <x v="199"/>
    <x v="5"/>
    <s v="type=F_NA,id=TF6"/>
  </r>
  <r>
    <x v="199"/>
    <x v="6"/>
    <s v="type=F_NA,id=TF7"/>
  </r>
  <r>
    <x v="199"/>
    <x v="7"/>
    <s v="type=F_NA,id=TF8"/>
  </r>
  <r>
    <x v="199"/>
    <x v="8"/>
    <s v="type=F_NA,id=TF9"/>
  </r>
  <r>
    <x v="199"/>
    <x v="9"/>
    <s v="type=T_NA,id=TF10"/>
  </r>
  <r>
    <x v="199"/>
    <x v="10"/>
    <s v="type=T_NA,id=TF11"/>
  </r>
  <r>
    <x v="199"/>
    <x v="11"/>
    <s v="type=F_NA,id=TF12"/>
  </r>
  <r>
    <x v="200"/>
    <x v="0"/>
    <s v="type=F_NA,id=TF1"/>
  </r>
  <r>
    <x v="200"/>
    <x v="1"/>
    <s v="type=F_NA,id=TF2"/>
  </r>
  <r>
    <x v="200"/>
    <x v="2"/>
    <s v="type=F_NA,id=TF3"/>
  </r>
  <r>
    <x v="200"/>
    <x v="3"/>
    <s v="type=F_NA,id=TF4"/>
  </r>
  <r>
    <x v="200"/>
    <x v="4"/>
    <s v="type=F_NA,id=TF5"/>
  </r>
  <r>
    <x v="200"/>
    <x v="5"/>
    <s v="type=T_NA,id=TF6"/>
  </r>
  <r>
    <x v="200"/>
    <x v="6"/>
    <s v="type=F_NA,id=TF7"/>
  </r>
  <r>
    <x v="200"/>
    <x v="7"/>
    <s v="type=F_NA,id=TF8"/>
  </r>
  <r>
    <x v="200"/>
    <x v="8"/>
    <s v="type=F_NA,id=TF9"/>
  </r>
  <r>
    <x v="200"/>
    <x v="9"/>
    <s v="type=F_NA,id=TF10"/>
  </r>
  <r>
    <x v="200"/>
    <x v="10"/>
    <s v="type=T_NA,id=TF11"/>
  </r>
  <r>
    <x v="200"/>
    <x v="11"/>
    <s v="type=F_NA,id=TF12"/>
  </r>
  <r>
    <x v="201"/>
    <x v="0"/>
    <s v="type=F_NA,id=TF1"/>
  </r>
  <r>
    <x v="201"/>
    <x v="1"/>
    <s v="type=F_NA,id=TF2"/>
  </r>
  <r>
    <x v="201"/>
    <x v="2"/>
    <s v="type=F_NA,id=TF3"/>
  </r>
  <r>
    <x v="201"/>
    <x v="3"/>
    <s v="type=F_NA,id=TF4"/>
  </r>
  <r>
    <x v="201"/>
    <x v="4"/>
    <s v="type=F_down,id=TF5"/>
  </r>
  <r>
    <x v="201"/>
    <x v="5"/>
    <s v="type=F_NA,id=TF6"/>
  </r>
  <r>
    <x v="201"/>
    <x v="6"/>
    <s v="type=F_down,id=TF7"/>
  </r>
  <r>
    <x v="201"/>
    <x v="7"/>
    <s v="type=F_NA,id=TF8"/>
  </r>
  <r>
    <x v="201"/>
    <x v="8"/>
    <s v="type=F_down,id=TF9"/>
  </r>
  <r>
    <x v="201"/>
    <x v="9"/>
    <s v="type=F_down,id=TF10"/>
  </r>
  <r>
    <x v="201"/>
    <x v="10"/>
    <s v="type=F_NA,id=TF11"/>
  </r>
  <r>
    <x v="201"/>
    <x v="11"/>
    <s v="type=F_NA,id=TF12"/>
  </r>
  <r>
    <x v="202"/>
    <x v="0"/>
    <s v="type=F_NA,id=TF1"/>
  </r>
  <r>
    <x v="202"/>
    <x v="1"/>
    <s v="type=F_NA,id=TF2"/>
  </r>
  <r>
    <x v="202"/>
    <x v="2"/>
    <s v="type=F_NA,id=TF3"/>
  </r>
  <r>
    <x v="202"/>
    <x v="3"/>
    <s v="type=F_NA,id=TF4"/>
  </r>
  <r>
    <x v="202"/>
    <x v="4"/>
    <s v="type=F_NA,id=TF5"/>
  </r>
  <r>
    <x v="202"/>
    <x v="5"/>
    <s v="type=F_NA,id=TF6"/>
  </r>
  <r>
    <x v="202"/>
    <x v="6"/>
    <s v="type=F_NA,id=TF7"/>
  </r>
  <r>
    <x v="202"/>
    <x v="7"/>
    <s v="type=F_NA,id=TF8"/>
  </r>
  <r>
    <x v="202"/>
    <x v="8"/>
    <s v="type=F_NA,id=TF9"/>
  </r>
  <r>
    <x v="202"/>
    <x v="9"/>
    <s v="type=F_NA,id=TF10"/>
  </r>
  <r>
    <x v="202"/>
    <x v="10"/>
    <s v="type=F_NA,id=TF11"/>
  </r>
  <r>
    <x v="202"/>
    <x v="11"/>
    <s v="type=F_NA,id=TF12"/>
  </r>
  <r>
    <x v="203"/>
    <x v="0"/>
    <s v="type=F_NA,id=TF1"/>
  </r>
  <r>
    <x v="203"/>
    <x v="1"/>
    <s v="type=F_NA,id=TF2"/>
  </r>
  <r>
    <x v="203"/>
    <x v="2"/>
    <s v="type=T_NA,id=TF3"/>
  </r>
  <r>
    <x v="203"/>
    <x v="3"/>
    <s v="type=F_NA,id=TF4"/>
  </r>
  <r>
    <x v="203"/>
    <x v="4"/>
    <s v="type=F_NA,id=TF5"/>
  </r>
  <r>
    <x v="203"/>
    <x v="5"/>
    <s v="type=F_NA,id=TF6"/>
  </r>
  <r>
    <x v="203"/>
    <x v="6"/>
    <s v="type=F_NA,id=TF7"/>
  </r>
  <r>
    <x v="203"/>
    <x v="7"/>
    <s v="type=F_NA,id=TF8"/>
  </r>
  <r>
    <x v="203"/>
    <x v="8"/>
    <s v="type=F_NA,id=TF9"/>
  </r>
  <r>
    <x v="203"/>
    <x v="9"/>
    <s v="type=T_NA,id=TF10"/>
  </r>
  <r>
    <x v="203"/>
    <x v="10"/>
    <s v="type=T_NA,id=TF11"/>
  </r>
  <r>
    <x v="203"/>
    <x v="11"/>
    <s v="type=F_NA,id=TF12"/>
  </r>
  <r>
    <x v="204"/>
    <x v="0"/>
    <s v="type=F_NA,id=TF1"/>
  </r>
  <r>
    <x v="204"/>
    <x v="1"/>
    <s v="type=F_NA,id=TF2"/>
  </r>
  <r>
    <x v="204"/>
    <x v="2"/>
    <s v="type=T_NA,id=TF3"/>
  </r>
  <r>
    <x v="204"/>
    <x v="3"/>
    <s v="type=F_NA,id=TF4"/>
  </r>
  <r>
    <x v="204"/>
    <x v="4"/>
    <s v="type=F_NA,id=TF5"/>
  </r>
  <r>
    <x v="204"/>
    <x v="5"/>
    <s v="type=F_NA,id=TF6"/>
  </r>
  <r>
    <x v="204"/>
    <x v="6"/>
    <s v="type=F_NA,id=TF7"/>
  </r>
  <r>
    <x v="204"/>
    <x v="7"/>
    <s v="type=F_NA,id=TF8"/>
  </r>
  <r>
    <x v="204"/>
    <x v="8"/>
    <s v="type=F_NA,id=TF9"/>
  </r>
  <r>
    <x v="204"/>
    <x v="9"/>
    <s v="type=F_NA,id=TF10"/>
  </r>
  <r>
    <x v="204"/>
    <x v="10"/>
    <s v="type=T_NA,id=TF11"/>
  </r>
  <r>
    <x v="204"/>
    <x v="11"/>
    <s v="type=F_NA,id=TF12"/>
  </r>
  <r>
    <x v="205"/>
    <x v="0"/>
    <s v="type=F_NA,id=TF1"/>
  </r>
  <r>
    <x v="205"/>
    <x v="1"/>
    <s v="type=F_NA,id=TF2"/>
  </r>
  <r>
    <x v="205"/>
    <x v="2"/>
    <s v="type=T_NA,id=TF3"/>
  </r>
  <r>
    <x v="205"/>
    <x v="3"/>
    <s v="type=F_NA,id=TF4"/>
  </r>
  <r>
    <x v="205"/>
    <x v="4"/>
    <s v="type=F_NA,id=TF5"/>
  </r>
  <r>
    <x v="205"/>
    <x v="5"/>
    <s v="type=F_NA,id=TF6"/>
  </r>
  <r>
    <x v="205"/>
    <x v="6"/>
    <s v="type=T_NA,id=TF7"/>
  </r>
  <r>
    <x v="205"/>
    <x v="7"/>
    <s v="type=F_NA,id=TF8"/>
  </r>
  <r>
    <x v="205"/>
    <x v="8"/>
    <s v="type=F_NA,id=TF9"/>
  </r>
  <r>
    <x v="205"/>
    <x v="9"/>
    <s v="type=F_NA,id=TF10"/>
  </r>
  <r>
    <x v="205"/>
    <x v="10"/>
    <s v="type=T_NA,id=TF11"/>
  </r>
  <r>
    <x v="205"/>
    <x v="11"/>
    <s v="type=F_NA,id=TF12"/>
  </r>
  <r>
    <x v="206"/>
    <x v="0"/>
    <s v="type=F_NA,id=TF1"/>
  </r>
  <r>
    <x v="206"/>
    <x v="1"/>
    <s v="type=F_NA,id=TF2"/>
  </r>
  <r>
    <x v="206"/>
    <x v="2"/>
    <s v="type=T_NA,id=TF3"/>
  </r>
  <r>
    <x v="206"/>
    <x v="3"/>
    <s v="type=T_up,id=TF4"/>
  </r>
  <r>
    <x v="206"/>
    <x v="4"/>
    <s v="type=T_NA,id=TF5"/>
  </r>
  <r>
    <x v="206"/>
    <x v="5"/>
    <s v="type=F_NA,id=TF6"/>
  </r>
  <r>
    <x v="206"/>
    <x v="6"/>
    <s v="type=T_up,id=TF7"/>
  </r>
  <r>
    <x v="206"/>
    <x v="7"/>
    <s v="type=T_up,id=TF8"/>
  </r>
  <r>
    <x v="206"/>
    <x v="8"/>
    <s v="type=T_up,id=TF9"/>
  </r>
  <r>
    <x v="206"/>
    <x v="9"/>
    <s v="type=T_NA,id=TF10"/>
  </r>
  <r>
    <x v="206"/>
    <x v="10"/>
    <s v="type=T_down,id=TF11"/>
  </r>
  <r>
    <x v="206"/>
    <x v="11"/>
    <s v="type=F_NA,id=TF12"/>
  </r>
  <r>
    <x v="207"/>
    <x v="0"/>
    <s v="type=F_NA,id=TF1"/>
  </r>
  <r>
    <x v="207"/>
    <x v="1"/>
    <s v="type=F_NA,id=TF2"/>
  </r>
  <r>
    <x v="207"/>
    <x v="2"/>
    <s v="type=T_NA,id=TF3"/>
  </r>
  <r>
    <x v="207"/>
    <x v="3"/>
    <s v="type=T_NA,id=TF4"/>
  </r>
  <r>
    <x v="207"/>
    <x v="4"/>
    <s v="type=T_NA,id=TF5"/>
  </r>
  <r>
    <x v="207"/>
    <x v="5"/>
    <s v="type=F_NA,id=TF6"/>
  </r>
  <r>
    <x v="207"/>
    <x v="6"/>
    <s v="type=F_NA,id=TF7"/>
  </r>
  <r>
    <x v="207"/>
    <x v="7"/>
    <s v="type=T_NA,id=TF8"/>
  </r>
  <r>
    <x v="207"/>
    <x v="8"/>
    <s v="type=T_NA,id=TF9"/>
  </r>
  <r>
    <x v="207"/>
    <x v="9"/>
    <s v="type=T_NA,id=TF10"/>
  </r>
  <r>
    <x v="207"/>
    <x v="10"/>
    <s v="type=T_NA,id=TF11"/>
  </r>
  <r>
    <x v="207"/>
    <x v="11"/>
    <s v="type=F_NA,id=TF12"/>
  </r>
  <r>
    <x v="208"/>
    <x v="0"/>
    <s v="type=F_NA,id=TF1"/>
  </r>
  <r>
    <x v="208"/>
    <x v="1"/>
    <s v="type=F_NA,id=TF2"/>
  </r>
  <r>
    <x v="208"/>
    <x v="2"/>
    <s v="type=T_NA,id=TF3"/>
  </r>
  <r>
    <x v="208"/>
    <x v="3"/>
    <s v="type=T_NA,id=TF4"/>
  </r>
  <r>
    <x v="208"/>
    <x v="4"/>
    <s v="type=T_NA,id=TF5"/>
  </r>
  <r>
    <x v="208"/>
    <x v="5"/>
    <s v="type=T_NA,id=TF6"/>
  </r>
  <r>
    <x v="208"/>
    <x v="6"/>
    <s v="type=T_NA,id=TF7"/>
  </r>
  <r>
    <x v="208"/>
    <x v="7"/>
    <s v="type=T_NA,id=TF8"/>
  </r>
  <r>
    <x v="208"/>
    <x v="8"/>
    <s v="type=T_NA,id=TF9"/>
  </r>
  <r>
    <x v="208"/>
    <x v="9"/>
    <s v="type=T_NA,id=TF10"/>
  </r>
  <r>
    <x v="208"/>
    <x v="10"/>
    <s v="type=T_NA,id=TF11"/>
  </r>
  <r>
    <x v="208"/>
    <x v="11"/>
    <s v="type=F_NA,id=TF12"/>
  </r>
  <r>
    <x v="209"/>
    <x v="0"/>
    <s v="type=F_NA,id=TF1"/>
  </r>
  <r>
    <x v="209"/>
    <x v="1"/>
    <s v="type=F_NA,id=TF2"/>
  </r>
  <r>
    <x v="209"/>
    <x v="2"/>
    <s v="type=F_NA,id=TF3"/>
  </r>
  <r>
    <x v="209"/>
    <x v="3"/>
    <s v="type=F_NA,id=TF4"/>
  </r>
  <r>
    <x v="209"/>
    <x v="4"/>
    <s v="type=F_NA,id=TF5"/>
  </r>
  <r>
    <x v="209"/>
    <x v="5"/>
    <s v="type=T_down,id=TF6"/>
  </r>
  <r>
    <x v="209"/>
    <x v="6"/>
    <s v="type=F_down,id=TF7"/>
  </r>
  <r>
    <x v="209"/>
    <x v="7"/>
    <s v="type=F_NA,id=TF8"/>
  </r>
  <r>
    <x v="209"/>
    <x v="8"/>
    <s v="type=F_NA,id=TF9"/>
  </r>
  <r>
    <x v="209"/>
    <x v="9"/>
    <s v="type=T_NA,id=TF10"/>
  </r>
  <r>
    <x v="209"/>
    <x v="10"/>
    <s v="type=F_down,id=TF11"/>
  </r>
  <r>
    <x v="209"/>
    <x v="11"/>
    <s v="type=F_NA,id=TF12"/>
  </r>
  <r>
    <x v="210"/>
    <x v="0"/>
    <s v="type=F_down,id=TF1"/>
  </r>
  <r>
    <x v="210"/>
    <x v="1"/>
    <s v="type=F_NA,id=TF2"/>
  </r>
  <r>
    <x v="210"/>
    <x v="2"/>
    <s v="type=F_down,id=TF3"/>
  </r>
  <r>
    <x v="210"/>
    <x v="3"/>
    <s v="type=F_NA,id=TF4"/>
  </r>
  <r>
    <x v="210"/>
    <x v="4"/>
    <s v="type=F_NA,id=TF5"/>
  </r>
  <r>
    <x v="210"/>
    <x v="5"/>
    <s v="type=F_NA,id=TF6"/>
  </r>
  <r>
    <x v="210"/>
    <x v="6"/>
    <s v="type=F_NA,id=TF7"/>
  </r>
  <r>
    <x v="210"/>
    <x v="7"/>
    <s v="type=F_NA,id=TF8"/>
  </r>
  <r>
    <x v="210"/>
    <x v="8"/>
    <s v="type=F_NA,id=TF9"/>
  </r>
  <r>
    <x v="210"/>
    <x v="9"/>
    <s v="type=F_down,id=TF10"/>
  </r>
  <r>
    <x v="210"/>
    <x v="10"/>
    <s v="type=F_NA,id=TF11"/>
  </r>
  <r>
    <x v="210"/>
    <x v="11"/>
    <s v="type=F_NA,id=TF12"/>
  </r>
  <r>
    <x v="211"/>
    <x v="0"/>
    <s v="type=F_NA,id=TF1"/>
  </r>
  <r>
    <x v="211"/>
    <x v="1"/>
    <s v="type=F_NA,id=TF2"/>
  </r>
  <r>
    <x v="211"/>
    <x v="2"/>
    <s v="type=T_NA,id=TF3"/>
  </r>
  <r>
    <x v="211"/>
    <x v="3"/>
    <s v="type=F_NA,id=TF4"/>
  </r>
  <r>
    <x v="211"/>
    <x v="4"/>
    <s v="type=F_NA,id=TF5"/>
  </r>
  <r>
    <x v="211"/>
    <x v="5"/>
    <s v="type=F_NA,id=TF6"/>
  </r>
  <r>
    <x v="211"/>
    <x v="6"/>
    <s v="type=F_NA,id=TF7"/>
  </r>
  <r>
    <x v="211"/>
    <x v="7"/>
    <s v="type=F_NA,id=TF8"/>
  </r>
  <r>
    <x v="211"/>
    <x v="8"/>
    <s v="type=F_NA,id=TF9"/>
  </r>
  <r>
    <x v="211"/>
    <x v="9"/>
    <s v="type=F_NA,id=TF10"/>
  </r>
  <r>
    <x v="211"/>
    <x v="10"/>
    <s v="type=T_up,id=TF11"/>
  </r>
  <r>
    <x v="211"/>
    <x v="11"/>
    <s v="type=F_NA,id=TF12"/>
  </r>
  <r>
    <x v="212"/>
    <x v="0"/>
    <s v="type=F_NA,id=TF1"/>
  </r>
  <r>
    <x v="212"/>
    <x v="1"/>
    <s v="type=F_NA,id=TF2"/>
  </r>
  <r>
    <x v="212"/>
    <x v="2"/>
    <s v="type=F_NA,id=TF3"/>
  </r>
  <r>
    <x v="212"/>
    <x v="3"/>
    <s v="type=F_NA,id=TF4"/>
  </r>
  <r>
    <x v="212"/>
    <x v="4"/>
    <s v="type=F_NA,id=TF5"/>
  </r>
  <r>
    <x v="212"/>
    <x v="5"/>
    <s v="type=F_NA,id=TF6"/>
  </r>
  <r>
    <x v="212"/>
    <x v="6"/>
    <s v="type=F_NA,id=TF7"/>
  </r>
  <r>
    <x v="212"/>
    <x v="7"/>
    <s v="type=F_NA,id=TF8"/>
  </r>
  <r>
    <x v="212"/>
    <x v="8"/>
    <s v="type=F_NA,id=TF9"/>
  </r>
  <r>
    <x v="212"/>
    <x v="9"/>
    <s v="type=F_NA,id=TF10"/>
  </r>
  <r>
    <x v="212"/>
    <x v="10"/>
    <s v="type=F_NA,id=TF11"/>
  </r>
  <r>
    <x v="212"/>
    <x v="11"/>
    <s v="type=F_NA,id=TF12"/>
  </r>
  <r>
    <x v="213"/>
    <x v="0"/>
    <s v="type=F_NA,id=TF1"/>
  </r>
  <r>
    <x v="213"/>
    <x v="1"/>
    <s v="type=F_NA,id=TF2"/>
  </r>
  <r>
    <x v="213"/>
    <x v="2"/>
    <s v="type=F_NA,id=TF3"/>
  </r>
  <r>
    <x v="213"/>
    <x v="3"/>
    <s v="type=F_NA,id=TF4"/>
  </r>
  <r>
    <x v="213"/>
    <x v="4"/>
    <s v="type=F_NA,id=TF5"/>
  </r>
  <r>
    <x v="213"/>
    <x v="5"/>
    <s v="type=F_NA,id=TF6"/>
  </r>
  <r>
    <x v="213"/>
    <x v="6"/>
    <s v="type=F_NA,id=TF7"/>
  </r>
  <r>
    <x v="213"/>
    <x v="7"/>
    <s v="type=F_NA,id=TF8"/>
  </r>
  <r>
    <x v="213"/>
    <x v="8"/>
    <s v="type=F_NA,id=TF9"/>
  </r>
  <r>
    <x v="213"/>
    <x v="9"/>
    <s v="type=F_NA,id=TF10"/>
  </r>
  <r>
    <x v="213"/>
    <x v="10"/>
    <s v="type=F_NA,id=TF11"/>
  </r>
  <r>
    <x v="213"/>
    <x v="11"/>
    <s v="type=F_NA,id=TF12"/>
  </r>
  <r>
    <x v="214"/>
    <x v="0"/>
    <s v="type=F_NA,id=TF1"/>
  </r>
  <r>
    <x v="214"/>
    <x v="1"/>
    <s v="type=F_NA,id=TF2"/>
  </r>
  <r>
    <x v="214"/>
    <x v="2"/>
    <s v="type=F_NA,id=TF3"/>
  </r>
  <r>
    <x v="214"/>
    <x v="3"/>
    <s v="type=F_NA,id=TF4"/>
  </r>
  <r>
    <x v="214"/>
    <x v="4"/>
    <s v="type=F_NA,id=TF5"/>
  </r>
  <r>
    <x v="214"/>
    <x v="5"/>
    <s v="type=F_NA,id=TF6"/>
  </r>
  <r>
    <x v="214"/>
    <x v="6"/>
    <s v="type=F_NA,id=TF7"/>
  </r>
  <r>
    <x v="214"/>
    <x v="7"/>
    <s v="type=F_NA,id=TF8"/>
  </r>
  <r>
    <x v="214"/>
    <x v="8"/>
    <s v="type=F_NA,id=TF9"/>
  </r>
  <r>
    <x v="214"/>
    <x v="9"/>
    <s v="type=F_NA,id=TF10"/>
  </r>
  <r>
    <x v="214"/>
    <x v="10"/>
    <s v="type=F_NA,id=TF11"/>
  </r>
  <r>
    <x v="214"/>
    <x v="11"/>
    <s v="type=F_NA,id=TF12"/>
  </r>
  <r>
    <x v="215"/>
    <x v="0"/>
    <s v="type=F_NA,id=TF1"/>
  </r>
  <r>
    <x v="215"/>
    <x v="1"/>
    <s v="type=F_NA,id=TF2"/>
  </r>
  <r>
    <x v="215"/>
    <x v="2"/>
    <s v="type=F_NA,id=TF3"/>
  </r>
  <r>
    <x v="215"/>
    <x v="3"/>
    <s v="type=F_NA,id=TF4"/>
  </r>
  <r>
    <x v="215"/>
    <x v="4"/>
    <s v="type=F_NA,id=TF5"/>
  </r>
  <r>
    <x v="215"/>
    <x v="5"/>
    <s v="type=F_NA,id=TF6"/>
  </r>
  <r>
    <x v="215"/>
    <x v="6"/>
    <s v="type=F_NA,id=TF7"/>
  </r>
  <r>
    <x v="215"/>
    <x v="7"/>
    <s v="type=F_NA,id=TF8"/>
  </r>
  <r>
    <x v="215"/>
    <x v="8"/>
    <s v="type=F_NA,id=TF9"/>
  </r>
  <r>
    <x v="215"/>
    <x v="9"/>
    <s v="type=F_NA,id=TF10"/>
  </r>
  <r>
    <x v="215"/>
    <x v="10"/>
    <s v="type=F_NA,id=TF11"/>
  </r>
  <r>
    <x v="215"/>
    <x v="11"/>
    <s v="type=F_NA,id=TF12"/>
  </r>
  <r>
    <x v="216"/>
    <x v="0"/>
    <s v="type=F_NA,id=TF1"/>
  </r>
  <r>
    <x v="216"/>
    <x v="1"/>
    <s v="type=F_NA,id=TF2"/>
  </r>
  <r>
    <x v="216"/>
    <x v="2"/>
    <s v="type=F_NA,id=TF3"/>
  </r>
  <r>
    <x v="216"/>
    <x v="3"/>
    <s v="type=F_NA,id=TF4"/>
  </r>
  <r>
    <x v="216"/>
    <x v="4"/>
    <s v="type=F_NA,id=TF5"/>
  </r>
  <r>
    <x v="216"/>
    <x v="5"/>
    <s v="type=F_NA,id=TF6"/>
  </r>
  <r>
    <x v="216"/>
    <x v="6"/>
    <s v="type=F_NA,id=TF7"/>
  </r>
  <r>
    <x v="216"/>
    <x v="7"/>
    <s v="type=F_NA,id=TF8"/>
  </r>
  <r>
    <x v="216"/>
    <x v="8"/>
    <s v="type=F_NA,id=TF9"/>
  </r>
  <r>
    <x v="216"/>
    <x v="9"/>
    <s v="type=F_NA,id=TF10"/>
  </r>
  <r>
    <x v="216"/>
    <x v="10"/>
    <s v="type=F_NA,id=TF11"/>
  </r>
  <r>
    <x v="216"/>
    <x v="11"/>
    <s v="type=F_NA,id=TF12"/>
  </r>
  <r>
    <x v="217"/>
    <x v="0"/>
    <s v="type=F_NA,id=TF1"/>
  </r>
  <r>
    <x v="217"/>
    <x v="1"/>
    <s v="type=F_NA,id=TF2"/>
  </r>
  <r>
    <x v="217"/>
    <x v="2"/>
    <s v="type=F_up,id=TF3"/>
  </r>
  <r>
    <x v="217"/>
    <x v="3"/>
    <s v="type=F_NA,id=TF4"/>
  </r>
  <r>
    <x v="217"/>
    <x v="4"/>
    <s v="type=F_NA,id=TF5"/>
  </r>
  <r>
    <x v="217"/>
    <x v="5"/>
    <s v="type=F_NA,id=TF6"/>
  </r>
  <r>
    <x v="217"/>
    <x v="6"/>
    <s v="type=F_NA,id=TF7"/>
  </r>
  <r>
    <x v="217"/>
    <x v="7"/>
    <s v="type=F_NA,id=TF8"/>
  </r>
  <r>
    <x v="217"/>
    <x v="8"/>
    <s v="type=F_NA,id=TF9"/>
  </r>
  <r>
    <x v="217"/>
    <x v="9"/>
    <s v="type=F_NA,id=TF10"/>
  </r>
  <r>
    <x v="217"/>
    <x v="10"/>
    <s v="type=F_NA,id=TF11"/>
  </r>
  <r>
    <x v="217"/>
    <x v="11"/>
    <s v="type=F_NA,id=TF12"/>
  </r>
  <r>
    <x v="218"/>
    <x v="0"/>
    <s v="type=F_NA,id=TF1"/>
  </r>
  <r>
    <x v="218"/>
    <x v="1"/>
    <s v="type=F_NA,id=TF2"/>
  </r>
  <r>
    <x v="218"/>
    <x v="2"/>
    <s v="type=F_NA,id=TF3"/>
  </r>
  <r>
    <x v="218"/>
    <x v="3"/>
    <s v="type=F_NA,id=TF4"/>
  </r>
  <r>
    <x v="218"/>
    <x v="4"/>
    <s v="type=F_NA,id=TF5"/>
  </r>
  <r>
    <x v="218"/>
    <x v="5"/>
    <s v="type=F_NA,id=TF6"/>
  </r>
  <r>
    <x v="218"/>
    <x v="6"/>
    <s v="type=F_NA,id=TF7"/>
  </r>
  <r>
    <x v="218"/>
    <x v="7"/>
    <s v="type=F_NA,id=TF8"/>
  </r>
  <r>
    <x v="218"/>
    <x v="8"/>
    <s v="type=F_NA,id=TF9"/>
  </r>
  <r>
    <x v="218"/>
    <x v="9"/>
    <s v="type=F_NA,id=TF10"/>
  </r>
  <r>
    <x v="218"/>
    <x v="10"/>
    <s v="type=F_NA,id=TF11"/>
  </r>
  <r>
    <x v="218"/>
    <x v="11"/>
    <s v="type=F_NA,id=TF12"/>
  </r>
  <r>
    <x v="219"/>
    <x v="0"/>
    <s v="type=F_NA,id=TF1"/>
  </r>
  <r>
    <x v="219"/>
    <x v="1"/>
    <s v="type=F_NA,id=TF2"/>
  </r>
  <r>
    <x v="219"/>
    <x v="2"/>
    <s v="type=F_NA,id=TF3"/>
  </r>
  <r>
    <x v="219"/>
    <x v="3"/>
    <s v="type=F_NA,id=TF4"/>
  </r>
  <r>
    <x v="219"/>
    <x v="4"/>
    <s v="type=F_NA,id=TF5"/>
  </r>
  <r>
    <x v="219"/>
    <x v="5"/>
    <s v="type=F_NA,id=TF6"/>
  </r>
  <r>
    <x v="219"/>
    <x v="6"/>
    <s v="type=F_NA,id=TF7"/>
  </r>
  <r>
    <x v="219"/>
    <x v="7"/>
    <s v="type=F_NA,id=TF8"/>
  </r>
  <r>
    <x v="219"/>
    <x v="8"/>
    <s v="type=F_NA,id=TF9"/>
  </r>
  <r>
    <x v="219"/>
    <x v="9"/>
    <s v="type=F_NA,id=TF10"/>
  </r>
  <r>
    <x v="219"/>
    <x v="10"/>
    <s v="type=T_NA,id=TF11"/>
  </r>
  <r>
    <x v="219"/>
    <x v="11"/>
    <s v="type=F_NA,id=TF12"/>
  </r>
  <r>
    <x v="220"/>
    <x v="0"/>
    <s v="type=F_NA,id=TF1"/>
  </r>
  <r>
    <x v="220"/>
    <x v="1"/>
    <s v="type=F_NA,id=TF2"/>
  </r>
  <r>
    <x v="220"/>
    <x v="2"/>
    <s v="type=F_NA,id=TF3"/>
  </r>
  <r>
    <x v="220"/>
    <x v="3"/>
    <s v="type=F_NA,id=TF4"/>
  </r>
  <r>
    <x v="220"/>
    <x v="4"/>
    <s v="type=F_NA,id=TF5"/>
  </r>
  <r>
    <x v="220"/>
    <x v="5"/>
    <s v="type=F_NA,id=TF6"/>
  </r>
  <r>
    <x v="220"/>
    <x v="6"/>
    <s v="type=F_NA,id=TF7"/>
  </r>
  <r>
    <x v="220"/>
    <x v="7"/>
    <s v="type=F_NA,id=TF8"/>
  </r>
  <r>
    <x v="220"/>
    <x v="8"/>
    <s v="type=F_NA,id=TF9"/>
  </r>
  <r>
    <x v="220"/>
    <x v="9"/>
    <s v="type=F_NA,id=TF10"/>
  </r>
  <r>
    <x v="220"/>
    <x v="10"/>
    <s v="type=F_NA,id=TF11"/>
  </r>
  <r>
    <x v="220"/>
    <x v="11"/>
    <s v="type=F_NA,id=TF12"/>
  </r>
  <r>
    <x v="221"/>
    <x v="0"/>
    <s v="type=F_NA,id=TF1"/>
  </r>
  <r>
    <x v="221"/>
    <x v="1"/>
    <s v="type=F_NA,id=TF2"/>
  </r>
  <r>
    <x v="221"/>
    <x v="2"/>
    <s v="type=F_NA,id=TF3"/>
  </r>
  <r>
    <x v="221"/>
    <x v="3"/>
    <s v="type=F_NA,id=TF4"/>
  </r>
  <r>
    <x v="221"/>
    <x v="4"/>
    <s v="type=F_NA,id=TF5"/>
  </r>
  <r>
    <x v="221"/>
    <x v="5"/>
    <s v="type=F_NA,id=TF6"/>
  </r>
  <r>
    <x v="221"/>
    <x v="6"/>
    <s v="type=F_down,id=TF7"/>
  </r>
  <r>
    <x v="221"/>
    <x v="7"/>
    <s v="type=F_NA,id=TF8"/>
  </r>
  <r>
    <x v="221"/>
    <x v="8"/>
    <s v="type=F_NA,id=TF9"/>
  </r>
  <r>
    <x v="221"/>
    <x v="9"/>
    <s v="type=F_NA,id=TF10"/>
  </r>
  <r>
    <x v="221"/>
    <x v="10"/>
    <s v="type=F_NA,id=TF11"/>
  </r>
  <r>
    <x v="221"/>
    <x v="11"/>
    <s v="type=F_NA,id=TF12"/>
  </r>
  <r>
    <x v="222"/>
    <x v="0"/>
    <s v="type=F_NA,id=TF1"/>
  </r>
  <r>
    <x v="222"/>
    <x v="1"/>
    <s v="type=F_NA,id=TF2"/>
  </r>
  <r>
    <x v="222"/>
    <x v="2"/>
    <s v="type=T_NA,id=TF3"/>
  </r>
  <r>
    <x v="222"/>
    <x v="3"/>
    <s v="type=F_NA,id=TF4"/>
  </r>
  <r>
    <x v="222"/>
    <x v="4"/>
    <s v="type=F_NA,id=TF5"/>
  </r>
  <r>
    <x v="222"/>
    <x v="5"/>
    <s v="type=F_NA,id=TF6"/>
  </r>
  <r>
    <x v="222"/>
    <x v="6"/>
    <s v="type=T_NA,id=TF7"/>
  </r>
  <r>
    <x v="222"/>
    <x v="7"/>
    <s v="type=F_NA,id=TF8"/>
  </r>
  <r>
    <x v="222"/>
    <x v="8"/>
    <s v="type=F_NA,id=TF9"/>
  </r>
  <r>
    <x v="222"/>
    <x v="9"/>
    <s v="type=F_NA,id=TF10"/>
  </r>
  <r>
    <x v="222"/>
    <x v="10"/>
    <s v="type=T_NA,id=TF11"/>
  </r>
  <r>
    <x v="222"/>
    <x v="11"/>
    <s v="type=F_NA,id=TF12"/>
  </r>
  <r>
    <x v="223"/>
    <x v="0"/>
    <s v="type=F_NA,id=TF1"/>
  </r>
  <r>
    <x v="223"/>
    <x v="1"/>
    <s v="type=F_NA,id=TF2"/>
  </r>
  <r>
    <x v="223"/>
    <x v="2"/>
    <s v="type=T_NA,id=TF3"/>
  </r>
  <r>
    <x v="223"/>
    <x v="3"/>
    <s v="type=F_NA,id=TF4"/>
  </r>
  <r>
    <x v="223"/>
    <x v="4"/>
    <s v="type=F_NA,id=TF5"/>
  </r>
  <r>
    <x v="223"/>
    <x v="5"/>
    <s v="type=F_NA,id=TF6"/>
  </r>
  <r>
    <x v="223"/>
    <x v="6"/>
    <s v="type=T_NA,id=TF7"/>
  </r>
  <r>
    <x v="223"/>
    <x v="7"/>
    <s v="type=F_NA,id=TF8"/>
  </r>
  <r>
    <x v="223"/>
    <x v="8"/>
    <s v="type=F_NA,id=TF9"/>
  </r>
  <r>
    <x v="223"/>
    <x v="9"/>
    <s v="type=F_NA,id=TF10"/>
  </r>
  <r>
    <x v="223"/>
    <x v="10"/>
    <s v="type=T_up,id=TF11"/>
  </r>
  <r>
    <x v="223"/>
    <x v="11"/>
    <s v="type=F_NA,id=TF12"/>
  </r>
  <r>
    <x v="224"/>
    <x v="0"/>
    <s v="type=F_NA,id=TF1"/>
  </r>
  <r>
    <x v="224"/>
    <x v="1"/>
    <s v="type=F_NA,id=TF2"/>
  </r>
  <r>
    <x v="224"/>
    <x v="2"/>
    <s v="type=F_down,id=TF3"/>
  </r>
  <r>
    <x v="224"/>
    <x v="3"/>
    <s v="type=F_NA,id=TF4"/>
  </r>
  <r>
    <x v="224"/>
    <x v="4"/>
    <s v="type=F_NA,id=TF5"/>
  </r>
  <r>
    <x v="224"/>
    <x v="5"/>
    <s v="type=F_NA,id=TF6"/>
  </r>
  <r>
    <x v="224"/>
    <x v="6"/>
    <s v="type=F_NA,id=TF7"/>
  </r>
  <r>
    <x v="224"/>
    <x v="7"/>
    <s v="type=F_NA,id=TF8"/>
  </r>
  <r>
    <x v="224"/>
    <x v="8"/>
    <s v="type=F_down,id=TF9"/>
  </r>
  <r>
    <x v="224"/>
    <x v="9"/>
    <s v="type=F_NA,id=TF10"/>
  </r>
  <r>
    <x v="224"/>
    <x v="10"/>
    <s v="type=F_NA,id=TF11"/>
  </r>
  <r>
    <x v="224"/>
    <x v="11"/>
    <s v="type=F_NA,id=TF12"/>
  </r>
  <r>
    <x v="225"/>
    <x v="0"/>
    <s v="type=F_NA,id=TF1"/>
  </r>
  <r>
    <x v="225"/>
    <x v="1"/>
    <s v="type=F_NA,id=TF2"/>
  </r>
  <r>
    <x v="225"/>
    <x v="2"/>
    <s v="type=T_down,id=TF3"/>
  </r>
  <r>
    <x v="225"/>
    <x v="3"/>
    <s v="type=F_NA,id=TF4"/>
  </r>
  <r>
    <x v="225"/>
    <x v="4"/>
    <s v="type=F_NA,id=TF5"/>
  </r>
  <r>
    <x v="225"/>
    <x v="5"/>
    <s v="type=F_NA,id=TF6"/>
  </r>
  <r>
    <x v="225"/>
    <x v="6"/>
    <s v="type=F_NA,id=TF7"/>
  </r>
  <r>
    <x v="225"/>
    <x v="7"/>
    <s v="type=F_NA,id=TF8"/>
  </r>
  <r>
    <x v="225"/>
    <x v="8"/>
    <s v="type=F_NA,id=TF9"/>
  </r>
  <r>
    <x v="225"/>
    <x v="9"/>
    <s v="type=T_NA,id=TF10"/>
  </r>
  <r>
    <x v="225"/>
    <x v="10"/>
    <s v="type=F_NA,id=TF11"/>
  </r>
  <r>
    <x v="225"/>
    <x v="11"/>
    <s v="type=F_NA,id=TF12"/>
  </r>
  <r>
    <x v="226"/>
    <x v="0"/>
    <s v="type=F_NA,id=TF1"/>
  </r>
  <r>
    <x v="226"/>
    <x v="1"/>
    <s v="type=F_NA,id=TF2"/>
  </r>
  <r>
    <x v="226"/>
    <x v="2"/>
    <s v="type=T_down,id=TF3"/>
  </r>
  <r>
    <x v="226"/>
    <x v="3"/>
    <s v="type=F_NA,id=TF4"/>
  </r>
  <r>
    <x v="226"/>
    <x v="4"/>
    <s v="type=F_NA,id=TF5"/>
  </r>
  <r>
    <x v="226"/>
    <x v="5"/>
    <s v="type=F_NA,id=TF6"/>
  </r>
  <r>
    <x v="226"/>
    <x v="6"/>
    <s v="type=F_NA,id=TF7"/>
  </r>
  <r>
    <x v="226"/>
    <x v="7"/>
    <s v="type=F_NA,id=TF8"/>
  </r>
  <r>
    <x v="226"/>
    <x v="8"/>
    <s v="type=F_NA,id=TF9"/>
  </r>
  <r>
    <x v="226"/>
    <x v="9"/>
    <s v="type=T_NA,id=TF10"/>
  </r>
  <r>
    <x v="226"/>
    <x v="10"/>
    <s v="type=F_NA,id=TF11"/>
  </r>
  <r>
    <x v="226"/>
    <x v="11"/>
    <s v="type=F_NA,id=TF12"/>
  </r>
  <r>
    <x v="227"/>
    <x v="0"/>
    <s v="type=F_NA,id=TF1"/>
  </r>
  <r>
    <x v="227"/>
    <x v="1"/>
    <s v="type=F_NA,id=TF2"/>
  </r>
  <r>
    <x v="227"/>
    <x v="2"/>
    <s v="type=F_down,id=TF3"/>
  </r>
  <r>
    <x v="227"/>
    <x v="3"/>
    <s v="type=F_NA,id=TF4"/>
  </r>
  <r>
    <x v="227"/>
    <x v="4"/>
    <s v="type=F_NA,id=TF5"/>
  </r>
  <r>
    <x v="227"/>
    <x v="5"/>
    <s v="type=F_NA,id=TF6"/>
  </r>
  <r>
    <x v="227"/>
    <x v="6"/>
    <s v="type=F_NA,id=TF7"/>
  </r>
  <r>
    <x v="227"/>
    <x v="7"/>
    <s v="type=F_NA,id=TF8"/>
  </r>
  <r>
    <x v="227"/>
    <x v="8"/>
    <s v="type=F_NA,id=TF9"/>
  </r>
  <r>
    <x v="227"/>
    <x v="9"/>
    <s v="type=F_NA,id=TF10"/>
  </r>
  <r>
    <x v="227"/>
    <x v="10"/>
    <s v="type=F_NA,id=TF11"/>
  </r>
  <r>
    <x v="227"/>
    <x v="11"/>
    <s v="type=F_NA,id=TF12"/>
  </r>
  <r>
    <x v="228"/>
    <x v="0"/>
    <s v="type=F_NA,id=TF1"/>
  </r>
  <r>
    <x v="228"/>
    <x v="1"/>
    <s v="type=F_NA,id=TF2"/>
  </r>
  <r>
    <x v="228"/>
    <x v="2"/>
    <s v="type=T_up,id=TF3"/>
  </r>
  <r>
    <x v="228"/>
    <x v="3"/>
    <s v="type=F_NA,id=TF4"/>
  </r>
  <r>
    <x v="228"/>
    <x v="4"/>
    <s v="type=F_NA,id=TF5"/>
  </r>
  <r>
    <x v="228"/>
    <x v="5"/>
    <s v="type=F_NA,id=TF6"/>
  </r>
  <r>
    <x v="228"/>
    <x v="6"/>
    <s v="type=F_NA,id=TF7"/>
  </r>
  <r>
    <x v="228"/>
    <x v="7"/>
    <s v="type=F_NA,id=TF8"/>
  </r>
  <r>
    <x v="228"/>
    <x v="8"/>
    <s v="type=F_NA,id=TF9"/>
  </r>
  <r>
    <x v="228"/>
    <x v="9"/>
    <s v="type=F_NA,id=TF10"/>
  </r>
  <r>
    <x v="228"/>
    <x v="10"/>
    <s v="type=F_NA,id=TF11"/>
  </r>
  <r>
    <x v="228"/>
    <x v="11"/>
    <s v="type=F_NA,id=TF12"/>
  </r>
  <r>
    <x v="229"/>
    <x v="0"/>
    <s v="type=F_NA,id=TF1"/>
  </r>
  <r>
    <x v="229"/>
    <x v="1"/>
    <s v="type=F_NA,id=TF2"/>
  </r>
  <r>
    <x v="229"/>
    <x v="2"/>
    <s v="type=T_up,id=TF3"/>
  </r>
  <r>
    <x v="229"/>
    <x v="3"/>
    <s v="type=F_NA,id=TF4"/>
  </r>
  <r>
    <x v="229"/>
    <x v="4"/>
    <s v="type=F_NA,id=TF5"/>
  </r>
  <r>
    <x v="229"/>
    <x v="5"/>
    <s v="type=F_NA,id=TF6"/>
  </r>
  <r>
    <x v="229"/>
    <x v="6"/>
    <s v="type=T_NA,id=TF7"/>
  </r>
  <r>
    <x v="229"/>
    <x v="7"/>
    <s v="type=F_NA,id=TF8"/>
  </r>
  <r>
    <x v="229"/>
    <x v="8"/>
    <s v="type=F_NA,id=TF9"/>
  </r>
  <r>
    <x v="229"/>
    <x v="9"/>
    <s v="type=F_NA,id=TF10"/>
  </r>
  <r>
    <x v="229"/>
    <x v="10"/>
    <s v="type=F_NA,id=TF11"/>
  </r>
  <r>
    <x v="229"/>
    <x v="11"/>
    <s v="type=F_NA,id=TF12"/>
  </r>
  <r>
    <x v="230"/>
    <x v="0"/>
    <s v="type=F_NA,id=TF1"/>
  </r>
  <r>
    <x v="230"/>
    <x v="1"/>
    <s v="type=F_NA,id=TF2"/>
  </r>
  <r>
    <x v="230"/>
    <x v="2"/>
    <s v="type=T_NA,id=TF3"/>
  </r>
  <r>
    <x v="230"/>
    <x v="3"/>
    <s v="type=F_NA,id=TF4"/>
  </r>
  <r>
    <x v="230"/>
    <x v="4"/>
    <s v="type=F_NA,id=TF5"/>
  </r>
  <r>
    <x v="230"/>
    <x v="5"/>
    <s v="type=F_NA,id=TF6"/>
  </r>
  <r>
    <x v="230"/>
    <x v="6"/>
    <s v="type=F_NA,id=TF7"/>
  </r>
  <r>
    <x v="230"/>
    <x v="7"/>
    <s v="type=F_NA,id=TF8"/>
  </r>
  <r>
    <x v="230"/>
    <x v="8"/>
    <s v="type=F_NA,id=TF9"/>
  </r>
  <r>
    <x v="230"/>
    <x v="9"/>
    <s v="type=F_NA,id=TF10"/>
  </r>
  <r>
    <x v="230"/>
    <x v="10"/>
    <s v="type=T_up,id=TF11"/>
  </r>
  <r>
    <x v="230"/>
    <x v="11"/>
    <s v="type=F_NA,id=TF12"/>
  </r>
  <r>
    <x v="231"/>
    <x v="0"/>
    <s v="type=F_NA,id=TF1"/>
  </r>
  <r>
    <x v="231"/>
    <x v="1"/>
    <s v="type=F_NA,id=TF2"/>
  </r>
  <r>
    <x v="231"/>
    <x v="2"/>
    <s v="type=F_NA,id=TF3"/>
  </r>
  <r>
    <x v="231"/>
    <x v="3"/>
    <s v="type=F_NA,id=TF4"/>
  </r>
  <r>
    <x v="231"/>
    <x v="4"/>
    <s v="type=F_NA,id=TF5"/>
  </r>
  <r>
    <x v="231"/>
    <x v="5"/>
    <s v="type=F_NA,id=TF6"/>
  </r>
  <r>
    <x v="231"/>
    <x v="6"/>
    <s v="type=F_NA,id=TF7"/>
  </r>
  <r>
    <x v="231"/>
    <x v="7"/>
    <s v="type=F_NA,id=TF8"/>
  </r>
  <r>
    <x v="231"/>
    <x v="8"/>
    <s v="type=F_NA,id=TF9"/>
  </r>
  <r>
    <x v="231"/>
    <x v="9"/>
    <s v="type=F_NA,id=TF10"/>
  </r>
  <r>
    <x v="231"/>
    <x v="10"/>
    <s v="type=F_NA,id=TF11"/>
  </r>
  <r>
    <x v="231"/>
    <x v="11"/>
    <s v="type=F_NA,id=TF12"/>
  </r>
  <r>
    <x v="232"/>
    <x v="0"/>
    <s v="type=F_NA,id=TF1"/>
  </r>
  <r>
    <x v="232"/>
    <x v="1"/>
    <s v="type=F_NA,id=TF2"/>
  </r>
  <r>
    <x v="232"/>
    <x v="2"/>
    <s v="type=F_NA,id=TF3"/>
  </r>
  <r>
    <x v="232"/>
    <x v="3"/>
    <s v="type=F_NA,id=TF4"/>
  </r>
  <r>
    <x v="232"/>
    <x v="4"/>
    <s v="type=F_NA,id=TF5"/>
  </r>
  <r>
    <x v="232"/>
    <x v="5"/>
    <s v="type=F_NA,id=TF6"/>
  </r>
  <r>
    <x v="232"/>
    <x v="6"/>
    <s v="type=F_NA,id=TF7"/>
  </r>
  <r>
    <x v="232"/>
    <x v="7"/>
    <s v="type=F_NA,id=TF8"/>
  </r>
  <r>
    <x v="232"/>
    <x v="8"/>
    <s v="type=F_NA,id=TF9"/>
  </r>
  <r>
    <x v="232"/>
    <x v="9"/>
    <s v="type=F_NA,id=TF10"/>
  </r>
  <r>
    <x v="232"/>
    <x v="10"/>
    <s v="type=F_NA,id=TF11"/>
  </r>
  <r>
    <x v="232"/>
    <x v="11"/>
    <s v="type=F_NA,id=TF12"/>
  </r>
  <r>
    <x v="233"/>
    <x v="0"/>
    <s v="type=F_NA,id=TF1"/>
  </r>
  <r>
    <x v="233"/>
    <x v="1"/>
    <s v="type=F_NA,id=TF2"/>
  </r>
  <r>
    <x v="233"/>
    <x v="2"/>
    <s v="type=T_NA,id=TF3"/>
  </r>
  <r>
    <x v="233"/>
    <x v="3"/>
    <s v="type=T_NA,id=TF4"/>
  </r>
  <r>
    <x v="233"/>
    <x v="4"/>
    <s v="type=T_NA,id=TF5"/>
  </r>
  <r>
    <x v="233"/>
    <x v="5"/>
    <s v="type=T_NA,id=TF6"/>
  </r>
  <r>
    <x v="233"/>
    <x v="6"/>
    <s v="type=F_NA,id=TF7"/>
  </r>
  <r>
    <x v="233"/>
    <x v="7"/>
    <s v="type=T_NA,id=TF8"/>
  </r>
  <r>
    <x v="233"/>
    <x v="8"/>
    <s v="type=F_NA,id=TF9"/>
  </r>
  <r>
    <x v="233"/>
    <x v="9"/>
    <s v="type=T_NA,id=TF10"/>
  </r>
  <r>
    <x v="233"/>
    <x v="10"/>
    <s v="type=T_NA,id=TF11"/>
  </r>
  <r>
    <x v="233"/>
    <x v="11"/>
    <s v="type=F_NA,id=TF12"/>
  </r>
  <r>
    <x v="234"/>
    <x v="0"/>
    <s v="type=F_NA,id=TF1"/>
  </r>
  <r>
    <x v="234"/>
    <x v="1"/>
    <s v="type=F_NA,id=TF2"/>
  </r>
  <r>
    <x v="234"/>
    <x v="2"/>
    <s v="type=F_down,id=TF3"/>
  </r>
  <r>
    <x v="234"/>
    <x v="3"/>
    <s v="type=F_NA,id=TF4"/>
  </r>
  <r>
    <x v="234"/>
    <x v="4"/>
    <s v="type=F_NA,id=TF5"/>
  </r>
  <r>
    <x v="234"/>
    <x v="5"/>
    <s v="type=F_NA,id=TF6"/>
  </r>
  <r>
    <x v="234"/>
    <x v="6"/>
    <s v="type=T_NA,id=TF7"/>
  </r>
  <r>
    <x v="234"/>
    <x v="7"/>
    <s v="type=F_NA,id=TF8"/>
  </r>
  <r>
    <x v="234"/>
    <x v="8"/>
    <s v="type=F_down,id=TF9"/>
  </r>
  <r>
    <x v="234"/>
    <x v="9"/>
    <s v="type=F_NA,id=TF10"/>
  </r>
  <r>
    <x v="234"/>
    <x v="10"/>
    <s v="type=F_NA,id=TF11"/>
  </r>
  <r>
    <x v="234"/>
    <x v="11"/>
    <s v="type=F_NA,id=TF12"/>
  </r>
  <r>
    <x v="235"/>
    <x v="0"/>
    <s v="type=F_NA,id=TF1"/>
  </r>
  <r>
    <x v="235"/>
    <x v="1"/>
    <s v="type=F_NA,id=TF2"/>
  </r>
  <r>
    <x v="235"/>
    <x v="2"/>
    <s v="type=F_up,id=TF3"/>
  </r>
  <r>
    <x v="235"/>
    <x v="3"/>
    <s v="type=F_NA,id=TF4"/>
  </r>
  <r>
    <x v="235"/>
    <x v="4"/>
    <s v="type=F_NA,id=TF5"/>
  </r>
  <r>
    <x v="235"/>
    <x v="5"/>
    <s v="type=F_NA,id=TF6"/>
  </r>
  <r>
    <x v="235"/>
    <x v="6"/>
    <s v="type=F_NA,id=TF7"/>
  </r>
  <r>
    <x v="235"/>
    <x v="7"/>
    <s v="type=F_NA,id=TF8"/>
  </r>
  <r>
    <x v="235"/>
    <x v="8"/>
    <s v="type=F_NA,id=TF9"/>
  </r>
  <r>
    <x v="235"/>
    <x v="9"/>
    <s v="type=F_NA,id=TF10"/>
  </r>
  <r>
    <x v="235"/>
    <x v="10"/>
    <s v="type=F_NA,id=TF11"/>
  </r>
  <r>
    <x v="235"/>
    <x v="11"/>
    <s v="type=F_NA,id=TF12"/>
  </r>
  <r>
    <x v="236"/>
    <x v="0"/>
    <s v="type=F_NA,id=TF1"/>
  </r>
  <r>
    <x v="236"/>
    <x v="1"/>
    <s v="type=F_NA,id=TF2"/>
  </r>
  <r>
    <x v="236"/>
    <x v="2"/>
    <s v="type=T_up,id=TF3"/>
  </r>
  <r>
    <x v="236"/>
    <x v="3"/>
    <s v="type=T_NA,id=TF4"/>
  </r>
  <r>
    <x v="236"/>
    <x v="4"/>
    <s v="type=F_NA,id=TF5"/>
  </r>
  <r>
    <x v="236"/>
    <x v="5"/>
    <s v="type=F_NA,id=TF6"/>
  </r>
  <r>
    <x v="236"/>
    <x v="6"/>
    <s v="type=T_up,id=TF7"/>
  </r>
  <r>
    <x v="236"/>
    <x v="7"/>
    <s v="type=F_NA,id=TF8"/>
  </r>
  <r>
    <x v="236"/>
    <x v="8"/>
    <s v="type=F_NA,id=TF9"/>
  </r>
  <r>
    <x v="236"/>
    <x v="9"/>
    <s v="type=F_NA,id=TF10"/>
  </r>
  <r>
    <x v="236"/>
    <x v="10"/>
    <s v="type=T_NA,id=TF11"/>
  </r>
  <r>
    <x v="236"/>
    <x v="11"/>
    <s v="type=F_NA,id=TF12"/>
  </r>
  <r>
    <x v="237"/>
    <x v="0"/>
    <s v="type=F_NA,id=TF1"/>
  </r>
  <r>
    <x v="237"/>
    <x v="1"/>
    <s v="type=F_NA,id=TF2"/>
  </r>
  <r>
    <x v="237"/>
    <x v="2"/>
    <s v="type=T_up,id=TF3"/>
  </r>
  <r>
    <x v="237"/>
    <x v="3"/>
    <s v="type=F_NA,id=TF4"/>
  </r>
  <r>
    <x v="237"/>
    <x v="4"/>
    <s v="type=F_NA,id=TF5"/>
  </r>
  <r>
    <x v="237"/>
    <x v="5"/>
    <s v="type=F_NA,id=TF6"/>
  </r>
  <r>
    <x v="237"/>
    <x v="6"/>
    <s v="type=F_up,id=TF7"/>
  </r>
  <r>
    <x v="237"/>
    <x v="7"/>
    <s v="type=F_NA,id=TF8"/>
  </r>
  <r>
    <x v="237"/>
    <x v="8"/>
    <s v="type=F_NA,id=TF9"/>
  </r>
  <r>
    <x v="237"/>
    <x v="9"/>
    <s v="type=F_NA,id=TF10"/>
  </r>
  <r>
    <x v="237"/>
    <x v="10"/>
    <s v="type=F_NA,id=TF11"/>
  </r>
  <r>
    <x v="237"/>
    <x v="11"/>
    <s v="type=F_down,id=TF12"/>
  </r>
  <r>
    <x v="238"/>
    <x v="0"/>
    <s v="type=F_NA,id=TF1"/>
  </r>
  <r>
    <x v="238"/>
    <x v="1"/>
    <s v="type=F_NA,id=TF2"/>
  </r>
  <r>
    <x v="238"/>
    <x v="2"/>
    <s v="type=T_down,id=TF3"/>
  </r>
  <r>
    <x v="238"/>
    <x v="3"/>
    <s v="type=F_NA,id=TF4"/>
  </r>
  <r>
    <x v="238"/>
    <x v="4"/>
    <s v="type=F_NA,id=TF5"/>
  </r>
  <r>
    <x v="238"/>
    <x v="5"/>
    <s v="type=F_NA,id=TF6"/>
  </r>
  <r>
    <x v="238"/>
    <x v="6"/>
    <s v="type=F_NA,id=TF7"/>
  </r>
  <r>
    <x v="238"/>
    <x v="7"/>
    <s v="type=F_NA,id=TF8"/>
  </r>
  <r>
    <x v="238"/>
    <x v="8"/>
    <s v="type=F_NA,id=TF9"/>
  </r>
  <r>
    <x v="238"/>
    <x v="9"/>
    <s v="type=F_NA,id=TF10"/>
  </r>
  <r>
    <x v="238"/>
    <x v="10"/>
    <s v="type=F_NA,id=TF11"/>
  </r>
  <r>
    <x v="238"/>
    <x v="11"/>
    <s v="type=F_NA,id=TF12"/>
  </r>
  <r>
    <x v="239"/>
    <x v="0"/>
    <s v="type=F_NA,id=TF1"/>
  </r>
  <r>
    <x v="239"/>
    <x v="1"/>
    <s v="type=F_NA,id=TF2"/>
  </r>
  <r>
    <x v="239"/>
    <x v="2"/>
    <s v="type=F_up,id=TF3"/>
  </r>
  <r>
    <x v="239"/>
    <x v="3"/>
    <s v="type=F_NA,id=TF4"/>
  </r>
  <r>
    <x v="239"/>
    <x v="4"/>
    <s v="type=F_NA,id=TF5"/>
  </r>
  <r>
    <x v="239"/>
    <x v="5"/>
    <s v="type=F_NA,id=TF6"/>
  </r>
  <r>
    <x v="239"/>
    <x v="6"/>
    <s v="type=F_NA,id=TF7"/>
  </r>
  <r>
    <x v="239"/>
    <x v="7"/>
    <s v="type=F_NA,id=TF8"/>
  </r>
  <r>
    <x v="239"/>
    <x v="8"/>
    <s v="type=F_NA,id=TF9"/>
  </r>
  <r>
    <x v="239"/>
    <x v="9"/>
    <s v="type=F_NA,id=TF10"/>
  </r>
  <r>
    <x v="239"/>
    <x v="10"/>
    <s v="type=F_NA,id=TF11"/>
  </r>
  <r>
    <x v="239"/>
    <x v="11"/>
    <s v="type=F_NA,id=TF12"/>
  </r>
  <r>
    <x v="240"/>
    <x v="0"/>
    <s v="type=F_NA,id=TF1"/>
  </r>
  <r>
    <x v="240"/>
    <x v="1"/>
    <s v="type=F_NA,id=TF2"/>
  </r>
  <r>
    <x v="240"/>
    <x v="2"/>
    <s v="type=F_NA,id=TF3"/>
  </r>
  <r>
    <x v="240"/>
    <x v="3"/>
    <s v="type=F_NA,id=TF4"/>
  </r>
  <r>
    <x v="240"/>
    <x v="4"/>
    <s v="type=F_NA,id=TF5"/>
  </r>
  <r>
    <x v="240"/>
    <x v="5"/>
    <s v="type=F_NA,id=TF6"/>
  </r>
  <r>
    <x v="240"/>
    <x v="6"/>
    <s v="type=F_NA,id=TF7"/>
  </r>
  <r>
    <x v="240"/>
    <x v="7"/>
    <s v="type=F_NA,id=TF8"/>
  </r>
  <r>
    <x v="240"/>
    <x v="8"/>
    <s v="type=F_NA,id=TF9"/>
  </r>
  <r>
    <x v="240"/>
    <x v="9"/>
    <s v="type=F_NA,id=TF10"/>
  </r>
  <r>
    <x v="240"/>
    <x v="10"/>
    <s v="type=F_NA,id=TF11"/>
  </r>
  <r>
    <x v="240"/>
    <x v="11"/>
    <s v="type=F_NA,id=TF12"/>
  </r>
  <r>
    <x v="241"/>
    <x v="0"/>
    <s v="type=F_NA,id=TF1"/>
  </r>
  <r>
    <x v="241"/>
    <x v="1"/>
    <s v="type=F_NA,id=TF2"/>
  </r>
  <r>
    <x v="241"/>
    <x v="2"/>
    <s v="type=F_NA,id=TF3"/>
  </r>
  <r>
    <x v="241"/>
    <x v="3"/>
    <s v="type=F_NA,id=TF4"/>
  </r>
  <r>
    <x v="241"/>
    <x v="4"/>
    <s v="type=F_NA,id=TF5"/>
  </r>
  <r>
    <x v="241"/>
    <x v="5"/>
    <s v="type=F_NA,id=TF6"/>
  </r>
  <r>
    <x v="241"/>
    <x v="6"/>
    <s v="type=F_NA,id=TF7"/>
  </r>
  <r>
    <x v="241"/>
    <x v="7"/>
    <s v="type=F_NA,id=TF8"/>
  </r>
  <r>
    <x v="241"/>
    <x v="8"/>
    <s v="type=F_NA,id=TF9"/>
  </r>
  <r>
    <x v="241"/>
    <x v="9"/>
    <s v="type=F_NA,id=TF10"/>
  </r>
  <r>
    <x v="241"/>
    <x v="10"/>
    <s v="type=F_NA,id=TF11"/>
  </r>
  <r>
    <x v="241"/>
    <x v="11"/>
    <s v="type=F_down,id=TF12"/>
  </r>
  <r>
    <x v="242"/>
    <x v="0"/>
    <s v="type=F_NA,id=TF1"/>
  </r>
  <r>
    <x v="242"/>
    <x v="1"/>
    <s v="type=F_NA,id=TF2"/>
  </r>
  <r>
    <x v="242"/>
    <x v="2"/>
    <s v="type=F_down,id=TF3"/>
  </r>
  <r>
    <x v="242"/>
    <x v="3"/>
    <s v="type=F_NA,id=TF4"/>
  </r>
  <r>
    <x v="242"/>
    <x v="4"/>
    <s v="type=F_NA,id=TF5"/>
  </r>
  <r>
    <x v="242"/>
    <x v="5"/>
    <s v="type=F_NA,id=TF6"/>
  </r>
  <r>
    <x v="242"/>
    <x v="6"/>
    <s v="type=F_NA,id=TF7"/>
  </r>
  <r>
    <x v="242"/>
    <x v="7"/>
    <s v="type=F_NA,id=TF8"/>
  </r>
  <r>
    <x v="242"/>
    <x v="8"/>
    <s v="type=F_down,id=TF9"/>
  </r>
  <r>
    <x v="242"/>
    <x v="9"/>
    <s v="type=F_NA,id=TF10"/>
  </r>
  <r>
    <x v="242"/>
    <x v="10"/>
    <s v="type=T_NA,id=TF11"/>
  </r>
  <r>
    <x v="242"/>
    <x v="11"/>
    <s v="type=F_down,id=TF12"/>
  </r>
  <r>
    <x v="243"/>
    <x v="0"/>
    <s v="type=F_NA,id=TF1"/>
  </r>
  <r>
    <x v="243"/>
    <x v="1"/>
    <s v="type=F_NA,id=TF2"/>
  </r>
  <r>
    <x v="243"/>
    <x v="2"/>
    <s v="type=F_NA,id=TF3"/>
  </r>
  <r>
    <x v="243"/>
    <x v="3"/>
    <s v="type=F_NA,id=TF4"/>
  </r>
  <r>
    <x v="243"/>
    <x v="4"/>
    <s v="type=F_NA,id=TF5"/>
  </r>
  <r>
    <x v="243"/>
    <x v="5"/>
    <s v="type=F_NA,id=TF6"/>
  </r>
  <r>
    <x v="243"/>
    <x v="6"/>
    <s v="type=T_NA,id=TF7"/>
  </r>
  <r>
    <x v="243"/>
    <x v="7"/>
    <s v="type=F_NA,id=TF8"/>
  </r>
  <r>
    <x v="243"/>
    <x v="8"/>
    <s v="type=F_NA,id=TF9"/>
  </r>
  <r>
    <x v="243"/>
    <x v="9"/>
    <s v="type=F_NA,id=TF10"/>
  </r>
  <r>
    <x v="243"/>
    <x v="10"/>
    <s v="type=T_NA,id=TF11"/>
  </r>
  <r>
    <x v="243"/>
    <x v="11"/>
    <s v="type=F_NA,id=TF12"/>
  </r>
  <r>
    <x v="244"/>
    <x v="0"/>
    <s v="type=F_NA,id=TF1"/>
  </r>
  <r>
    <x v="244"/>
    <x v="1"/>
    <s v="type=F_NA,id=TF2"/>
  </r>
  <r>
    <x v="244"/>
    <x v="2"/>
    <s v="type=T_NA,id=TF3"/>
  </r>
  <r>
    <x v="244"/>
    <x v="3"/>
    <s v="type=T_NA,id=TF4"/>
  </r>
  <r>
    <x v="244"/>
    <x v="4"/>
    <s v="type=T_NA,id=TF5"/>
  </r>
  <r>
    <x v="244"/>
    <x v="5"/>
    <s v="type=F_NA,id=TF6"/>
  </r>
  <r>
    <x v="244"/>
    <x v="6"/>
    <s v="type=T_NA,id=TF7"/>
  </r>
  <r>
    <x v="244"/>
    <x v="7"/>
    <s v="type=T_NA,id=TF8"/>
  </r>
  <r>
    <x v="244"/>
    <x v="8"/>
    <s v="type=F_NA,id=TF9"/>
  </r>
  <r>
    <x v="244"/>
    <x v="9"/>
    <s v="type=F_NA,id=TF10"/>
  </r>
  <r>
    <x v="244"/>
    <x v="10"/>
    <s v="type=T_NA,id=TF11"/>
  </r>
  <r>
    <x v="244"/>
    <x v="11"/>
    <s v="type=F_NA,id=TF12"/>
  </r>
  <r>
    <x v="245"/>
    <x v="0"/>
    <s v="type=F_NA,id=TF1"/>
  </r>
  <r>
    <x v="245"/>
    <x v="1"/>
    <s v="type=F_NA,id=TF2"/>
  </r>
  <r>
    <x v="245"/>
    <x v="2"/>
    <s v="type=F_NA,id=TF3"/>
  </r>
  <r>
    <x v="245"/>
    <x v="3"/>
    <s v="type=F_NA,id=TF4"/>
  </r>
  <r>
    <x v="245"/>
    <x v="4"/>
    <s v="type=F_NA,id=TF5"/>
  </r>
  <r>
    <x v="245"/>
    <x v="5"/>
    <s v="type=F_NA,id=TF6"/>
  </r>
  <r>
    <x v="245"/>
    <x v="6"/>
    <s v="type=F_NA,id=TF7"/>
  </r>
  <r>
    <x v="245"/>
    <x v="7"/>
    <s v="type=F_NA,id=TF8"/>
  </r>
  <r>
    <x v="245"/>
    <x v="8"/>
    <s v="type=F_NA,id=TF9"/>
  </r>
  <r>
    <x v="245"/>
    <x v="9"/>
    <s v="type=F_NA,id=TF10"/>
  </r>
  <r>
    <x v="245"/>
    <x v="10"/>
    <s v="type=F_NA,id=TF11"/>
  </r>
  <r>
    <x v="245"/>
    <x v="11"/>
    <s v="type=F_NA,id=TF12"/>
  </r>
  <r>
    <x v="246"/>
    <x v="0"/>
    <s v="type=F_NA,id=TF1"/>
  </r>
  <r>
    <x v="246"/>
    <x v="1"/>
    <s v="type=F_NA,id=TF2"/>
  </r>
  <r>
    <x v="246"/>
    <x v="2"/>
    <s v="type=F_down,id=TF3"/>
  </r>
  <r>
    <x v="246"/>
    <x v="3"/>
    <s v="type=F_down,id=TF4"/>
  </r>
  <r>
    <x v="246"/>
    <x v="4"/>
    <s v="type=F_NA,id=TF5"/>
  </r>
  <r>
    <x v="246"/>
    <x v="5"/>
    <s v="type=F_NA,id=TF6"/>
  </r>
  <r>
    <x v="246"/>
    <x v="6"/>
    <s v="type=F_NA,id=TF7"/>
  </r>
  <r>
    <x v="246"/>
    <x v="7"/>
    <s v="type=F_NA,id=TF8"/>
  </r>
  <r>
    <x v="246"/>
    <x v="8"/>
    <s v="type=F_NA,id=TF9"/>
  </r>
  <r>
    <x v="246"/>
    <x v="9"/>
    <s v="type=F_down,id=TF10"/>
  </r>
  <r>
    <x v="246"/>
    <x v="10"/>
    <s v="type=F_NA,id=TF11"/>
  </r>
  <r>
    <x v="246"/>
    <x v="11"/>
    <s v="type=F_down,id=TF12"/>
  </r>
  <r>
    <x v="247"/>
    <x v="0"/>
    <s v="type=F_NA,id=TF1"/>
  </r>
  <r>
    <x v="247"/>
    <x v="1"/>
    <s v="type=F_NA,id=TF2"/>
  </r>
  <r>
    <x v="247"/>
    <x v="2"/>
    <s v="type=F_NA,id=TF3"/>
  </r>
  <r>
    <x v="247"/>
    <x v="3"/>
    <s v="type=F_NA,id=TF4"/>
  </r>
  <r>
    <x v="247"/>
    <x v="4"/>
    <s v="type=F_NA,id=TF5"/>
  </r>
  <r>
    <x v="247"/>
    <x v="5"/>
    <s v="type=F_NA,id=TF6"/>
  </r>
  <r>
    <x v="247"/>
    <x v="6"/>
    <s v="type=F_NA,id=TF7"/>
  </r>
  <r>
    <x v="247"/>
    <x v="7"/>
    <s v="type=F_NA,id=TF8"/>
  </r>
  <r>
    <x v="247"/>
    <x v="8"/>
    <s v="type=F_NA,id=TF9"/>
  </r>
  <r>
    <x v="247"/>
    <x v="9"/>
    <s v="type=F_NA,id=TF10"/>
  </r>
  <r>
    <x v="247"/>
    <x v="10"/>
    <s v="type=F_NA,id=TF11"/>
  </r>
  <r>
    <x v="247"/>
    <x v="11"/>
    <s v="type=F_NA,id=TF12"/>
  </r>
  <r>
    <x v="248"/>
    <x v="0"/>
    <s v="type=F_NA,id=TF1"/>
  </r>
  <r>
    <x v="248"/>
    <x v="1"/>
    <s v="type=F_NA,id=TF2"/>
  </r>
  <r>
    <x v="248"/>
    <x v="2"/>
    <s v="type=F_NA,id=TF3"/>
  </r>
  <r>
    <x v="248"/>
    <x v="3"/>
    <s v="type=F_NA,id=TF4"/>
  </r>
  <r>
    <x v="248"/>
    <x v="4"/>
    <s v="type=F_down,id=TF5"/>
  </r>
  <r>
    <x v="248"/>
    <x v="5"/>
    <s v="type=F_NA,id=TF6"/>
  </r>
  <r>
    <x v="248"/>
    <x v="6"/>
    <s v="type=F_down,id=TF7"/>
  </r>
  <r>
    <x v="248"/>
    <x v="7"/>
    <s v="type=F_NA,id=TF8"/>
  </r>
  <r>
    <x v="248"/>
    <x v="8"/>
    <s v="type=F_down,id=TF9"/>
  </r>
  <r>
    <x v="248"/>
    <x v="9"/>
    <s v="type=F_NA,id=TF10"/>
  </r>
  <r>
    <x v="248"/>
    <x v="10"/>
    <s v="type=F_NA,id=TF11"/>
  </r>
  <r>
    <x v="248"/>
    <x v="11"/>
    <s v="type=F_NA,id=TF12"/>
  </r>
  <r>
    <x v="249"/>
    <x v="0"/>
    <s v="type=F_NA,id=TF1"/>
  </r>
  <r>
    <x v="249"/>
    <x v="1"/>
    <s v="type=F_NA,id=TF2"/>
  </r>
  <r>
    <x v="249"/>
    <x v="2"/>
    <s v="type=F_NA,id=TF3"/>
  </r>
  <r>
    <x v="249"/>
    <x v="3"/>
    <s v="type=F_NA,id=TF4"/>
  </r>
  <r>
    <x v="249"/>
    <x v="4"/>
    <s v="type=F_NA,id=TF5"/>
  </r>
  <r>
    <x v="249"/>
    <x v="5"/>
    <s v="type=F_NA,id=TF6"/>
  </r>
  <r>
    <x v="249"/>
    <x v="6"/>
    <s v="type=F_NA,id=TF7"/>
  </r>
  <r>
    <x v="249"/>
    <x v="7"/>
    <s v="type=F_NA,id=TF8"/>
  </r>
  <r>
    <x v="249"/>
    <x v="8"/>
    <s v="type=F_NA,id=TF9"/>
  </r>
  <r>
    <x v="249"/>
    <x v="9"/>
    <s v="type=F_NA,id=TF10"/>
  </r>
  <r>
    <x v="249"/>
    <x v="10"/>
    <s v="type=F_NA,id=TF11"/>
  </r>
  <r>
    <x v="249"/>
    <x v="11"/>
    <s v="type=F_NA,id=TF12"/>
  </r>
  <r>
    <x v="250"/>
    <x v="0"/>
    <s v="type=F_NA,id=TF1"/>
  </r>
  <r>
    <x v="250"/>
    <x v="1"/>
    <s v="type=F_NA,id=TF2"/>
  </r>
  <r>
    <x v="250"/>
    <x v="2"/>
    <s v="type=F_NA,id=TF3"/>
  </r>
  <r>
    <x v="250"/>
    <x v="3"/>
    <s v="type=F_NA,id=TF4"/>
  </r>
  <r>
    <x v="250"/>
    <x v="4"/>
    <s v="type=F_NA,id=TF5"/>
  </r>
  <r>
    <x v="250"/>
    <x v="5"/>
    <s v="type=F_NA,id=TF6"/>
  </r>
  <r>
    <x v="250"/>
    <x v="6"/>
    <s v="type=F_NA,id=TF7"/>
  </r>
  <r>
    <x v="250"/>
    <x v="7"/>
    <s v="type=F_NA,id=TF8"/>
  </r>
  <r>
    <x v="250"/>
    <x v="8"/>
    <s v="type=F_down,id=TF9"/>
  </r>
  <r>
    <x v="250"/>
    <x v="9"/>
    <s v="type=F_NA,id=TF10"/>
  </r>
  <r>
    <x v="250"/>
    <x v="10"/>
    <s v="type=F_NA,id=TF11"/>
  </r>
  <r>
    <x v="250"/>
    <x v="11"/>
    <s v="type=F_NA,id=TF12"/>
  </r>
  <r>
    <x v="251"/>
    <x v="0"/>
    <s v="type=F_NA,id=TF1"/>
  </r>
  <r>
    <x v="251"/>
    <x v="1"/>
    <s v="type=F_NA,id=TF2"/>
  </r>
  <r>
    <x v="251"/>
    <x v="2"/>
    <s v="type=T_NA,id=TF3"/>
  </r>
  <r>
    <x v="251"/>
    <x v="3"/>
    <s v="type=F_NA,id=TF4"/>
  </r>
  <r>
    <x v="251"/>
    <x v="4"/>
    <s v="type=F_NA,id=TF5"/>
  </r>
  <r>
    <x v="251"/>
    <x v="5"/>
    <s v="type=F_NA,id=TF6"/>
  </r>
  <r>
    <x v="251"/>
    <x v="6"/>
    <s v="type=T_NA,id=TF7"/>
  </r>
  <r>
    <x v="251"/>
    <x v="7"/>
    <s v="type=F_NA,id=TF8"/>
  </r>
  <r>
    <x v="251"/>
    <x v="8"/>
    <s v="type=F_NA,id=TF9"/>
  </r>
  <r>
    <x v="251"/>
    <x v="9"/>
    <s v="type=F_NA,id=TF10"/>
  </r>
  <r>
    <x v="251"/>
    <x v="10"/>
    <s v="type=T_up,id=TF11"/>
  </r>
  <r>
    <x v="251"/>
    <x v="11"/>
    <s v="type=F_NA,id=TF12"/>
  </r>
  <r>
    <x v="252"/>
    <x v="0"/>
    <s v="type=F_NA,id=TF1"/>
  </r>
  <r>
    <x v="252"/>
    <x v="1"/>
    <s v="type=F_NA,id=TF2"/>
  </r>
  <r>
    <x v="252"/>
    <x v="2"/>
    <s v="type=T_NA,id=TF3"/>
  </r>
  <r>
    <x v="252"/>
    <x v="3"/>
    <s v="type=T_NA,id=TF4"/>
  </r>
  <r>
    <x v="252"/>
    <x v="4"/>
    <s v="type=T_NA,id=TF5"/>
  </r>
  <r>
    <x v="252"/>
    <x v="5"/>
    <s v="type=F_NA,id=TF6"/>
  </r>
  <r>
    <x v="252"/>
    <x v="6"/>
    <s v="type=F_NA,id=TF7"/>
  </r>
  <r>
    <x v="252"/>
    <x v="7"/>
    <s v="type=T_NA,id=TF8"/>
  </r>
  <r>
    <x v="252"/>
    <x v="8"/>
    <s v="type=F_NA,id=TF9"/>
  </r>
  <r>
    <x v="252"/>
    <x v="9"/>
    <s v="type=F_NA,id=TF10"/>
  </r>
  <r>
    <x v="252"/>
    <x v="10"/>
    <s v="type=T_NA,id=TF11"/>
  </r>
  <r>
    <x v="252"/>
    <x v="11"/>
    <s v="type=T_NA,id=TF12"/>
  </r>
  <r>
    <x v="253"/>
    <x v="0"/>
    <s v="type=T_NA,id=TF1"/>
  </r>
  <r>
    <x v="253"/>
    <x v="1"/>
    <s v="type=F_NA,id=TF2"/>
  </r>
  <r>
    <x v="253"/>
    <x v="2"/>
    <s v="type=T_NA,id=TF3"/>
  </r>
  <r>
    <x v="253"/>
    <x v="3"/>
    <s v="type=T_NA,id=TF4"/>
  </r>
  <r>
    <x v="253"/>
    <x v="4"/>
    <s v="type=T_NA,id=TF5"/>
  </r>
  <r>
    <x v="253"/>
    <x v="5"/>
    <s v="type=F_NA,id=TF6"/>
  </r>
  <r>
    <x v="253"/>
    <x v="6"/>
    <s v="type=F_NA,id=TF7"/>
  </r>
  <r>
    <x v="253"/>
    <x v="7"/>
    <s v="type=T_NA,id=TF8"/>
  </r>
  <r>
    <x v="253"/>
    <x v="8"/>
    <s v="type=F_NA,id=TF9"/>
  </r>
  <r>
    <x v="253"/>
    <x v="9"/>
    <s v="type=F_NA,id=TF10"/>
  </r>
  <r>
    <x v="253"/>
    <x v="10"/>
    <s v="type=T_NA,id=TF11"/>
  </r>
  <r>
    <x v="253"/>
    <x v="11"/>
    <s v="type=T_NA,id=TF12"/>
  </r>
  <r>
    <x v="254"/>
    <x v="0"/>
    <s v="type=F_NA,id=TF1"/>
  </r>
  <r>
    <x v="254"/>
    <x v="1"/>
    <s v="type=F_NA,id=TF2"/>
  </r>
  <r>
    <x v="254"/>
    <x v="2"/>
    <s v="type=F_NA,id=TF3"/>
  </r>
  <r>
    <x v="254"/>
    <x v="3"/>
    <s v="type=F_NA,id=TF4"/>
  </r>
  <r>
    <x v="254"/>
    <x v="4"/>
    <s v="type=F_NA,id=TF5"/>
  </r>
  <r>
    <x v="254"/>
    <x v="5"/>
    <s v="type=F_NA,id=TF6"/>
  </r>
  <r>
    <x v="254"/>
    <x v="6"/>
    <s v="type=F_NA,id=TF7"/>
  </r>
  <r>
    <x v="254"/>
    <x v="7"/>
    <s v="type=F_NA,id=TF8"/>
  </r>
  <r>
    <x v="254"/>
    <x v="8"/>
    <s v="type=F_NA,id=TF9"/>
  </r>
  <r>
    <x v="254"/>
    <x v="9"/>
    <s v="type=F_NA,id=TF10"/>
  </r>
  <r>
    <x v="254"/>
    <x v="10"/>
    <s v="type=F_NA,id=TF11"/>
  </r>
  <r>
    <x v="254"/>
    <x v="11"/>
    <s v="type=F_NA,id=TF12"/>
  </r>
  <r>
    <x v="255"/>
    <x v="0"/>
    <s v="type=F_NA,id=TF1"/>
  </r>
  <r>
    <x v="255"/>
    <x v="1"/>
    <s v="type=F_NA,id=TF2"/>
  </r>
  <r>
    <x v="255"/>
    <x v="2"/>
    <s v="type=F_NA,id=TF3"/>
  </r>
  <r>
    <x v="255"/>
    <x v="3"/>
    <s v="type=T_up,id=TF4"/>
  </r>
  <r>
    <x v="255"/>
    <x v="4"/>
    <s v="type=F_up,id=TF5"/>
  </r>
  <r>
    <x v="255"/>
    <x v="5"/>
    <s v="type=F_NA,id=TF6"/>
  </r>
  <r>
    <x v="255"/>
    <x v="6"/>
    <s v="type=F_NA,id=TF7"/>
  </r>
  <r>
    <x v="255"/>
    <x v="7"/>
    <s v="type=F_NA,id=TF8"/>
  </r>
  <r>
    <x v="255"/>
    <x v="8"/>
    <s v="type=F_NA,id=TF9"/>
  </r>
  <r>
    <x v="255"/>
    <x v="9"/>
    <s v="type=T_NA,id=TF10"/>
  </r>
  <r>
    <x v="255"/>
    <x v="10"/>
    <s v="type=F_up,id=TF11"/>
  </r>
  <r>
    <x v="255"/>
    <x v="11"/>
    <s v="type=F_NA,id=TF12"/>
  </r>
  <r>
    <x v="256"/>
    <x v="0"/>
    <s v="type=F_NA,id=TF1"/>
  </r>
  <r>
    <x v="256"/>
    <x v="1"/>
    <s v="type=F_NA,id=TF2"/>
  </r>
  <r>
    <x v="256"/>
    <x v="2"/>
    <s v="type=F_NA,id=TF3"/>
  </r>
  <r>
    <x v="256"/>
    <x v="3"/>
    <s v="type=T_NA,id=TF4"/>
  </r>
  <r>
    <x v="256"/>
    <x v="4"/>
    <s v="type=F_up,id=TF5"/>
  </r>
  <r>
    <x v="256"/>
    <x v="5"/>
    <s v="type=F_NA,id=TF6"/>
  </r>
  <r>
    <x v="256"/>
    <x v="6"/>
    <s v="type=F_NA,id=TF7"/>
  </r>
  <r>
    <x v="256"/>
    <x v="7"/>
    <s v="type=F_NA,id=TF8"/>
  </r>
  <r>
    <x v="256"/>
    <x v="8"/>
    <s v="type=F_NA,id=TF9"/>
  </r>
  <r>
    <x v="256"/>
    <x v="9"/>
    <s v="type=T_NA,id=TF10"/>
  </r>
  <r>
    <x v="256"/>
    <x v="10"/>
    <s v="type=F_NA,id=TF11"/>
  </r>
  <r>
    <x v="256"/>
    <x v="11"/>
    <s v="type=F_NA,id=TF12"/>
  </r>
  <r>
    <x v="257"/>
    <x v="0"/>
    <s v="type=F_NA,id=TF1"/>
  </r>
  <r>
    <x v="257"/>
    <x v="1"/>
    <s v="type=F_NA,id=TF2"/>
  </r>
  <r>
    <x v="257"/>
    <x v="2"/>
    <s v="type=F_NA,id=TF3"/>
  </r>
  <r>
    <x v="257"/>
    <x v="3"/>
    <s v="type=F_NA,id=TF4"/>
  </r>
  <r>
    <x v="257"/>
    <x v="4"/>
    <s v="type=T_NA,id=TF5"/>
  </r>
  <r>
    <x v="257"/>
    <x v="5"/>
    <s v="type=F_NA,id=TF6"/>
  </r>
  <r>
    <x v="257"/>
    <x v="6"/>
    <s v="type=F_NA,id=TF7"/>
  </r>
  <r>
    <x v="257"/>
    <x v="7"/>
    <s v="type=F_NA,id=TF8"/>
  </r>
  <r>
    <x v="257"/>
    <x v="8"/>
    <s v="type=F_NA,id=TF9"/>
  </r>
  <r>
    <x v="257"/>
    <x v="9"/>
    <s v="type=T_NA,id=TF10"/>
  </r>
  <r>
    <x v="257"/>
    <x v="10"/>
    <s v="type=F_NA,id=TF11"/>
  </r>
  <r>
    <x v="257"/>
    <x v="11"/>
    <s v="type=F_NA,id=TF12"/>
  </r>
  <r>
    <x v="258"/>
    <x v="0"/>
    <s v="type=F_NA,id=TF1"/>
  </r>
  <r>
    <x v="258"/>
    <x v="1"/>
    <s v="type=F_NA,id=TF2"/>
  </r>
  <r>
    <x v="258"/>
    <x v="2"/>
    <s v="type=F_NA,id=TF3"/>
  </r>
  <r>
    <x v="258"/>
    <x v="3"/>
    <s v="type=F_NA,id=TF4"/>
  </r>
  <r>
    <x v="258"/>
    <x v="4"/>
    <s v="type=T_NA,id=TF5"/>
  </r>
  <r>
    <x v="258"/>
    <x v="5"/>
    <s v="type=F_NA,id=TF6"/>
  </r>
  <r>
    <x v="258"/>
    <x v="6"/>
    <s v="type=F_NA,id=TF7"/>
  </r>
  <r>
    <x v="258"/>
    <x v="7"/>
    <s v="type=F_NA,id=TF8"/>
  </r>
  <r>
    <x v="258"/>
    <x v="8"/>
    <s v="type=F_NA,id=TF9"/>
  </r>
  <r>
    <x v="258"/>
    <x v="9"/>
    <s v="type=T_NA,id=TF10"/>
  </r>
  <r>
    <x v="258"/>
    <x v="10"/>
    <s v="type=F_NA,id=TF11"/>
  </r>
  <r>
    <x v="258"/>
    <x v="11"/>
    <s v="type=F_NA,id=TF12"/>
  </r>
  <r>
    <x v="259"/>
    <x v="0"/>
    <s v="type=F_NA,id=TF1"/>
  </r>
  <r>
    <x v="259"/>
    <x v="1"/>
    <s v="type=F_NA,id=TF2"/>
  </r>
  <r>
    <x v="259"/>
    <x v="2"/>
    <s v="type=F_NA,id=TF3"/>
  </r>
  <r>
    <x v="259"/>
    <x v="3"/>
    <s v="type=F_NA,id=TF4"/>
  </r>
  <r>
    <x v="259"/>
    <x v="4"/>
    <s v="type=T_NA,id=TF5"/>
  </r>
  <r>
    <x v="259"/>
    <x v="5"/>
    <s v="type=F_NA,id=TF6"/>
  </r>
  <r>
    <x v="259"/>
    <x v="6"/>
    <s v="type=F_NA,id=TF7"/>
  </r>
  <r>
    <x v="259"/>
    <x v="7"/>
    <s v="type=F_NA,id=TF8"/>
  </r>
  <r>
    <x v="259"/>
    <x v="8"/>
    <s v="type=F_NA,id=TF9"/>
  </r>
  <r>
    <x v="259"/>
    <x v="9"/>
    <s v="type=F_down,id=TF10"/>
  </r>
  <r>
    <x v="259"/>
    <x v="10"/>
    <s v="type=F_NA,id=TF11"/>
  </r>
  <r>
    <x v="259"/>
    <x v="11"/>
    <s v="type=F_NA,id=TF12"/>
  </r>
  <r>
    <x v="260"/>
    <x v="0"/>
    <s v="type=F_NA,id=TF1"/>
  </r>
  <r>
    <x v="260"/>
    <x v="1"/>
    <s v="type=F_NA,id=TF2"/>
  </r>
  <r>
    <x v="260"/>
    <x v="2"/>
    <s v="type=T_NA,id=TF3"/>
  </r>
  <r>
    <x v="260"/>
    <x v="3"/>
    <s v="type=T_NA,id=TF4"/>
  </r>
  <r>
    <x v="260"/>
    <x v="4"/>
    <s v="type=T_NA,id=TF5"/>
  </r>
  <r>
    <x v="260"/>
    <x v="5"/>
    <s v="type=F_NA,id=TF6"/>
  </r>
  <r>
    <x v="260"/>
    <x v="6"/>
    <s v="type=F_NA,id=TF7"/>
  </r>
  <r>
    <x v="260"/>
    <x v="7"/>
    <s v="type=F_NA,id=TF8"/>
  </r>
  <r>
    <x v="260"/>
    <x v="8"/>
    <s v="type=F_NA,id=TF9"/>
  </r>
  <r>
    <x v="260"/>
    <x v="9"/>
    <s v="type=F_NA,id=TF10"/>
  </r>
  <r>
    <x v="260"/>
    <x v="10"/>
    <s v="type=F_NA,id=TF11"/>
  </r>
  <r>
    <x v="260"/>
    <x v="11"/>
    <s v="type=F_NA,id=TF12"/>
  </r>
  <r>
    <x v="261"/>
    <x v="0"/>
    <s v="type=F_NA,id=TF1"/>
  </r>
  <r>
    <x v="261"/>
    <x v="1"/>
    <s v="type=T_NA,id=TF2"/>
  </r>
  <r>
    <x v="261"/>
    <x v="2"/>
    <s v="type=F_NA,id=TF3"/>
  </r>
  <r>
    <x v="261"/>
    <x v="3"/>
    <s v="type=T_NA,id=TF4"/>
  </r>
  <r>
    <x v="261"/>
    <x v="4"/>
    <s v="type=F_NA,id=TF5"/>
  </r>
  <r>
    <x v="261"/>
    <x v="5"/>
    <s v="type=T_NA,id=TF6"/>
  </r>
  <r>
    <x v="261"/>
    <x v="6"/>
    <s v="type=F_NA,id=TF7"/>
  </r>
  <r>
    <x v="261"/>
    <x v="7"/>
    <s v="type=F_NA,id=TF8"/>
  </r>
  <r>
    <x v="261"/>
    <x v="8"/>
    <s v="type=F_down,id=TF9"/>
  </r>
  <r>
    <x v="261"/>
    <x v="9"/>
    <s v="type=T_NA,id=TF10"/>
  </r>
  <r>
    <x v="261"/>
    <x v="10"/>
    <s v="type=T_NA,id=TF11"/>
  </r>
  <r>
    <x v="261"/>
    <x v="11"/>
    <s v="type=F_NA,id=TF12"/>
  </r>
  <r>
    <x v="262"/>
    <x v="0"/>
    <s v="type=F_NA,id=TF1"/>
  </r>
  <r>
    <x v="262"/>
    <x v="1"/>
    <s v="type=F_NA,id=TF2"/>
  </r>
  <r>
    <x v="262"/>
    <x v="2"/>
    <s v="type=F_down,id=TF3"/>
  </r>
  <r>
    <x v="262"/>
    <x v="3"/>
    <s v="type=F_NA,id=TF4"/>
  </r>
  <r>
    <x v="262"/>
    <x v="4"/>
    <s v="type=F_NA,id=TF5"/>
  </r>
  <r>
    <x v="262"/>
    <x v="5"/>
    <s v="type=F_NA,id=TF6"/>
  </r>
  <r>
    <x v="262"/>
    <x v="6"/>
    <s v="type=F_NA,id=TF7"/>
  </r>
  <r>
    <x v="262"/>
    <x v="7"/>
    <s v="type=F_NA,id=TF8"/>
  </r>
  <r>
    <x v="262"/>
    <x v="8"/>
    <s v="type=F_NA,id=TF9"/>
  </r>
  <r>
    <x v="262"/>
    <x v="9"/>
    <s v="type=F_NA,id=TF10"/>
  </r>
  <r>
    <x v="262"/>
    <x v="10"/>
    <s v="type=F_NA,id=TF11"/>
  </r>
  <r>
    <x v="262"/>
    <x v="11"/>
    <s v="type=F_NA,id=TF12"/>
  </r>
  <r>
    <x v="263"/>
    <x v="0"/>
    <s v="type=F_NA,id=TF1"/>
  </r>
  <r>
    <x v="263"/>
    <x v="1"/>
    <s v="type=F_NA,id=TF2"/>
  </r>
  <r>
    <x v="263"/>
    <x v="2"/>
    <s v="type=F_NA,id=TF3"/>
  </r>
  <r>
    <x v="263"/>
    <x v="3"/>
    <s v="type=F_NA,id=TF4"/>
  </r>
  <r>
    <x v="263"/>
    <x v="4"/>
    <s v="type=F_NA,id=TF5"/>
  </r>
  <r>
    <x v="263"/>
    <x v="5"/>
    <s v="type=F_NA,id=TF6"/>
  </r>
  <r>
    <x v="263"/>
    <x v="6"/>
    <s v="type=F_NA,id=TF7"/>
  </r>
  <r>
    <x v="263"/>
    <x v="7"/>
    <s v="type=F_NA,id=TF8"/>
  </r>
  <r>
    <x v="263"/>
    <x v="8"/>
    <s v="type=F_NA,id=TF9"/>
  </r>
  <r>
    <x v="263"/>
    <x v="9"/>
    <s v="type=F_NA,id=TF10"/>
  </r>
  <r>
    <x v="263"/>
    <x v="10"/>
    <s v="type=F_NA,id=TF11"/>
  </r>
  <r>
    <x v="263"/>
    <x v="11"/>
    <s v="type=F_NA,id=TF12"/>
  </r>
  <r>
    <x v="264"/>
    <x v="0"/>
    <s v="type=F_NA,id=TF1"/>
  </r>
  <r>
    <x v="264"/>
    <x v="1"/>
    <s v="type=F_NA,id=TF2"/>
  </r>
  <r>
    <x v="264"/>
    <x v="2"/>
    <s v="type=F_NA,id=TF3"/>
  </r>
  <r>
    <x v="264"/>
    <x v="3"/>
    <s v="type=F_NA,id=TF4"/>
  </r>
  <r>
    <x v="264"/>
    <x v="4"/>
    <s v="type=F_NA,id=TF5"/>
  </r>
  <r>
    <x v="264"/>
    <x v="5"/>
    <s v="type=F_NA,id=TF6"/>
  </r>
  <r>
    <x v="264"/>
    <x v="6"/>
    <s v="type=F_NA,id=TF7"/>
  </r>
  <r>
    <x v="264"/>
    <x v="7"/>
    <s v="type=F_NA,id=TF8"/>
  </r>
  <r>
    <x v="264"/>
    <x v="8"/>
    <s v="type=F_down,id=TF9"/>
  </r>
  <r>
    <x v="264"/>
    <x v="9"/>
    <s v="type=F_NA,id=TF10"/>
  </r>
  <r>
    <x v="264"/>
    <x v="10"/>
    <s v="type=F_NA,id=TF11"/>
  </r>
  <r>
    <x v="264"/>
    <x v="11"/>
    <s v="type=F_NA,id=TF12"/>
  </r>
  <r>
    <x v="265"/>
    <x v="0"/>
    <s v="type=F_NA,id=TF1"/>
  </r>
  <r>
    <x v="265"/>
    <x v="1"/>
    <s v="type=T_NA,id=TF2"/>
  </r>
  <r>
    <x v="265"/>
    <x v="2"/>
    <s v="type=F_NA,id=TF3"/>
  </r>
  <r>
    <x v="265"/>
    <x v="3"/>
    <s v="type=T_NA,id=TF4"/>
  </r>
  <r>
    <x v="265"/>
    <x v="4"/>
    <s v="type=F_NA,id=TF5"/>
  </r>
  <r>
    <x v="265"/>
    <x v="5"/>
    <s v="type=T_NA,id=TF6"/>
  </r>
  <r>
    <x v="265"/>
    <x v="6"/>
    <s v="type=F_NA,id=TF7"/>
  </r>
  <r>
    <x v="265"/>
    <x v="7"/>
    <s v="type=F_NA,id=TF8"/>
  </r>
  <r>
    <x v="265"/>
    <x v="8"/>
    <s v="type=F_NA,id=TF9"/>
  </r>
  <r>
    <x v="265"/>
    <x v="9"/>
    <s v="type=T_NA,id=TF10"/>
  </r>
  <r>
    <x v="265"/>
    <x v="10"/>
    <s v="type=T_NA,id=TF11"/>
  </r>
  <r>
    <x v="265"/>
    <x v="11"/>
    <s v="type=F_NA,id=TF12"/>
  </r>
  <r>
    <x v="266"/>
    <x v="0"/>
    <s v="type=F_NA,id=TF1"/>
  </r>
  <r>
    <x v="266"/>
    <x v="1"/>
    <s v="type=F_NA,id=TF2"/>
  </r>
  <r>
    <x v="266"/>
    <x v="2"/>
    <s v="type=F_NA,id=TF3"/>
  </r>
  <r>
    <x v="266"/>
    <x v="3"/>
    <s v="type=F_NA,id=TF4"/>
  </r>
  <r>
    <x v="266"/>
    <x v="4"/>
    <s v="type=T_NA,id=TF5"/>
  </r>
  <r>
    <x v="266"/>
    <x v="5"/>
    <s v="type=T_NA,id=TF6"/>
  </r>
  <r>
    <x v="266"/>
    <x v="6"/>
    <s v="type=F_NA,id=TF7"/>
  </r>
  <r>
    <x v="266"/>
    <x v="7"/>
    <s v="type=F_NA,id=TF8"/>
  </r>
  <r>
    <x v="266"/>
    <x v="8"/>
    <s v="type=F_NA,id=TF9"/>
  </r>
  <r>
    <x v="266"/>
    <x v="9"/>
    <s v="type=T_NA,id=TF10"/>
  </r>
  <r>
    <x v="266"/>
    <x v="10"/>
    <s v="type=T_NA,id=TF11"/>
  </r>
  <r>
    <x v="266"/>
    <x v="11"/>
    <s v="type=F_NA,id=TF12"/>
  </r>
  <r>
    <x v="267"/>
    <x v="0"/>
    <s v="type=F_NA,id=TF1"/>
  </r>
  <r>
    <x v="267"/>
    <x v="1"/>
    <s v="type=F_NA,id=TF2"/>
  </r>
  <r>
    <x v="267"/>
    <x v="2"/>
    <s v="type=F_NA,id=TF3"/>
  </r>
  <r>
    <x v="267"/>
    <x v="3"/>
    <s v="type=F_NA,id=TF4"/>
  </r>
  <r>
    <x v="267"/>
    <x v="4"/>
    <s v="type=F_NA,id=TF5"/>
  </r>
  <r>
    <x v="267"/>
    <x v="5"/>
    <s v="type=F_NA,id=TF6"/>
  </r>
  <r>
    <x v="267"/>
    <x v="6"/>
    <s v="type=F_NA,id=TF7"/>
  </r>
  <r>
    <x v="267"/>
    <x v="7"/>
    <s v="type=F_NA,id=TF8"/>
  </r>
  <r>
    <x v="267"/>
    <x v="8"/>
    <s v="type=F_NA,id=TF9"/>
  </r>
  <r>
    <x v="267"/>
    <x v="9"/>
    <s v="type=F_NA,id=TF10"/>
  </r>
  <r>
    <x v="267"/>
    <x v="10"/>
    <s v="type=F_NA,id=TF11"/>
  </r>
  <r>
    <x v="267"/>
    <x v="11"/>
    <s v="type=F_NA,id=TF12"/>
  </r>
  <r>
    <x v="268"/>
    <x v="0"/>
    <s v="type=F_NA,id=TF1"/>
  </r>
  <r>
    <x v="268"/>
    <x v="1"/>
    <s v="type=F_NA,id=TF2"/>
  </r>
  <r>
    <x v="268"/>
    <x v="2"/>
    <s v="type=F_NA,id=TF3"/>
  </r>
  <r>
    <x v="268"/>
    <x v="3"/>
    <s v="type=T_NA,id=TF4"/>
  </r>
  <r>
    <x v="268"/>
    <x v="4"/>
    <s v="type=F_NA,id=TF5"/>
  </r>
  <r>
    <x v="268"/>
    <x v="5"/>
    <s v="type=F_NA,id=TF6"/>
  </r>
  <r>
    <x v="268"/>
    <x v="6"/>
    <s v="type=F_NA,id=TF7"/>
  </r>
  <r>
    <x v="268"/>
    <x v="7"/>
    <s v="type=F_NA,id=TF8"/>
  </r>
  <r>
    <x v="268"/>
    <x v="8"/>
    <s v="type=F_NA,id=TF9"/>
  </r>
  <r>
    <x v="268"/>
    <x v="9"/>
    <s v="type=F_NA,id=TF10"/>
  </r>
  <r>
    <x v="268"/>
    <x v="10"/>
    <s v="type=F_NA,id=TF11"/>
  </r>
  <r>
    <x v="268"/>
    <x v="11"/>
    <s v="type=F_NA,id=TF12"/>
  </r>
  <r>
    <x v="269"/>
    <x v="0"/>
    <s v="type=F_NA,id=TF1"/>
  </r>
  <r>
    <x v="269"/>
    <x v="1"/>
    <s v="type=F_NA,id=TF2"/>
  </r>
  <r>
    <x v="269"/>
    <x v="2"/>
    <s v="type=F_NA,id=TF3"/>
  </r>
  <r>
    <x v="269"/>
    <x v="3"/>
    <s v="type=T_NA,id=TF4"/>
  </r>
  <r>
    <x v="269"/>
    <x v="4"/>
    <s v="type=F_NA,id=TF5"/>
  </r>
  <r>
    <x v="269"/>
    <x v="5"/>
    <s v="type=F_NA,id=TF6"/>
  </r>
  <r>
    <x v="269"/>
    <x v="6"/>
    <s v="type=F_NA,id=TF7"/>
  </r>
  <r>
    <x v="269"/>
    <x v="7"/>
    <s v="type=F_NA,id=TF8"/>
  </r>
  <r>
    <x v="269"/>
    <x v="8"/>
    <s v="type=F_NA,id=TF9"/>
  </r>
  <r>
    <x v="269"/>
    <x v="9"/>
    <s v="type=F_NA,id=TF10"/>
  </r>
  <r>
    <x v="269"/>
    <x v="10"/>
    <s v="type=F_down,id=TF11"/>
  </r>
  <r>
    <x v="269"/>
    <x v="11"/>
    <s v="type=F_NA,id=TF12"/>
  </r>
  <r>
    <x v="270"/>
    <x v="0"/>
    <s v="type=F_NA,id=TF1"/>
  </r>
  <r>
    <x v="270"/>
    <x v="1"/>
    <s v="type=F_NA,id=TF2"/>
  </r>
  <r>
    <x v="270"/>
    <x v="2"/>
    <s v="type=T_NA,id=TF3"/>
  </r>
  <r>
    <x v="270"/>
    <x v="3"/>
    <s v="type=F_NA,id=TF4"/>
  </r>
  <r>
    <x v="270"/>
    <x v="4"/>
    <s v="type=F_NA,id=TF5"/>
  </r>
  <r>
    <x v="270"/>
    <x v="5"/>
    <s v="type=F_NA,id=TF6"/>
  </r>
  <r>
    <x v="270"/>
    <x v="6"/>
    <s v="type=T_NA,id=TF7"/>
  </r>
  <r>
    <x v="270"/>
    <x v="7"/>
    <s v="type=F_NA,id=TF8"/>
  </r>
  <r>
    <x v="270"/>
    <x v="8"/>
    <s v="type=F_NA,id=TF9"/>
  </r>
  <r>
    <x v="270"/>
    <x v="9"/>
    <s v="type=T_NA,id=TF10"/>
  </r>
  <r>
    <x v="270"/>
    <x v="10"/>
    <s v="type=T_NA,id=TF11"/>
  </r>
  <r>
    <x v="270"/>
    <x v="11"/>
    <s v="type=F_NA,id=TF12"/>
  </r>
  <r>
    <x v="271"/>
    <x v="0"/>
    <s v="type=F_NA,id=TF1"/>
  </r>
  <r>
    <x v="271"/>
    <x v="1"/>
    <s v="type=F_NA,id=TF2"/>
  </r>
  <r>
    <x v="271"/>
    <x v="2"/>
    <s v="type=F_NA,id=TF3"/>
  </r>
  <r>
    <x v="271"/>
    <x v="3"/>
    <s v="type=F_NA,id=TF4"/>
  </r>
  <r>
    <x v="271"/>
    <x v="4"/>
    <s v="type=F_NA,id=TF5"/>
  </r>
  <r>
    <x v="271"/>
    <x v="5"/>
    <s v="type=F_NA,id=TF6"/>
  </r>
  <r>
    <x v="271"/>
    <x v="6"/>
    <s v="type=F_NA,id=TF7"/>
  </r>
  <r>
    <x v="271"/>
    <x v="7"/>
    <s v="type=F_NA,id=TF8"/>
  </r>
  <r>
    <x v="271"/>
    <x v="8"/>
    <s v="type=F_NA,id=TF9"/>
  </r>
  <r>
    <x v="271"/>
    <x v="9"/>
    <s v="type=F_NA,id=TF10"/>
  </r>
  <r>
    <x v="271"/>
    <x v="10"/>
    <s v="type=T_NA,id=TF11"/>
  </r>
  <r>
    <x v="271"/>
    <x v="11"/>
    <s v="type=F_NA,id=TF12"/>
  </r>
  <r>
    <x v="272"/>
    <x v="0"/>
    <s v="type=F_NA,id=TF1"/>
  </r>
  <r>
    <x v="272"/>
    <x v="1"/>
    <s v="type=F_NA,id=TF2"/>
  </r>
  <r>
    <x v="272"/>
    <x v="2"/>
    <s v="type=F_NA,id=TF3"/>
  </r>
  <r>
    <x v="272"/>
    <x v="3"/>
    <s v="type=F_NA,id=TF4"/>
  </r>
  <r>
    <x v="272"/>
    <x v="4"/>
    <s v="type=F_NA,id=TF5"/>
  </r>
  <r>
    <x v="272"/>
    <x v="5"/>
    <s v="type=F_NA,id=TF6"/>
  </r>
  <r>
    <x v="272"/>
    <x v="6"/>
    <s v="type=F_NA,id=TF7"/>
  </r>
  <r>
    <x v="272"/>
    <x v="7"/>
    <s v="type=F_NA,id=TF8"/>
  </r>
  <r>
    <x v="272"/>
    <x v="8"/>
    <s v="type=F_NA,id=TF9"/>
  </r>
  <r>
    <x v="272"/>
    <x v="9"/>
    <s v="type=F_NA,id=TF10"/>
  </r>
  <r>
    <x v="272"/>
    <x v="10"/>
    <s v="type=T_NA,id=TF11"/>
  </r>
  <r>
    <x v="272"/>
    <x v="11"/>
    <s v="type=F_NA,id=TF12"/>
  </r>
  <r>
    <x v="273"/>
    <x v="0"/>
    <s v="type=F_NA,id=TF1"/>
  </r>
  <r>
    <x v="273"/>
    <x v="1"/>
    <s v="type=F_NA,id=TF2"/>
  </r>
  <r>
    <x v="273"/>
    <x v="2"/>
    <s v="type=F_NA,id=TF3"/>
  </r>
  <r>
    <x v="273"/>
    <x v="3"/>
    <s v="type=F_NA,id=TF4"/>
  </r>
  <r>
    <x v="273"/>
    <x v="4"/>
    <s v="type=F_NA,id=TF5"/>
  </r>
  <r>
    <x v="273"/>
    <x v="5"/>
    <s v="type=F_NA,id=TF6"/>
  </r>
  <r>
    <x v="273"/>
    <x v="6"/>
    <s v="type=F_NA,id=TF7"/>
  </r>
  <r>
    <x v="273"/>
    <x v="7"/>
    <s v="type=F_NA,id=TF8"/>
  </r>
  <r>
    <x v="273"/>
    <x v="8"/>
    <s v="type=F_NA,id=TF9"/>
  </r>
  <r>
    <x v="273"/>
    <x v="9"/>
    <s v="type=F_NA,id=TF10"/>
  </r>
  <r>
    <x v="273"/>
    <x v="10"/>
    <s v="type=T_NA,id=TF11"/>
  </r>
  <r>
    <x v="273"/>
    <x v="11"/>
    <s v="type=F_NA,id=TF12"/>
  </r>
  <r>
    <x v="274"/>
    <x v="0"/>
    <s v="type=F_NA,id=TF1"/>
  </r>
  <r>
    <x v="274"/>
    <x v="1"/>
    <s v="type=F_NA,id=TF2"/>
  </r>
  <r>
    <x v="274"/>
    <x v="2"/>
    <s v="type=T_down,id=TF3"/>
  </r>
  <r>
    <x v="274"/>
    <x v="3"/>
    <s v="type=F_NA,id=TF4"/>
  </r>
  <r>
    <x v="274"/>
    <x v="4"/>
    <s v="type=T_NA,id=TF5"/>
  </r>
  <r>
    <x v="274"/>
    <x v="5"/>
    <s v="type=F_NA,id=TF6"/>
  </r>
  <r>
    <x v="274"/>
    <x v="6"/>
    <s v="type=T_NA,id=TF7"/>
  </r>
  <r>
    <x v="274"/>
    <x v="7"/>
    <s v="type=F_NA,id=TF8"/>
  </r>
  <r>
    <x v="274"/>
    <x v="8"/>
    <s v="type=F_NA,id=TF9"/>
  </r>
  <r>
    <x v="274"/>
    <x v="9"/>
    <s v="type=F_NA,id=TF10"/>
  </r>
  <r>
    <x v="274"/>
    <x v="10"/>
    <s v="type=T_NA,id=TF11"/>
  </r>
  <r>
    <x v="274"/>
    <x v="11"/>
    <s v="type=F_NA,id=TF12"/>
  </r>
  <r>
    <x v="275"/>
    <x v="0"/>
    <s v="type=F_NA,id=TF1"/>
  </r>
  <r>
    <x v="275"/>
    <x v="1"/>
    <s v="type=F_NA,id=TF2"/>
  </r>
  <r>
    <x v="275"/>
    <x v="2"/>
    <s v="type=T_NA,id=TF3"/>
  </r>
  <r>
    <x v="275"/>
    <x v="3"/>
    <s v="type=F_NA,id=TF4"/>
  </r>
  <r>
    <x v="275"/>
    <x v="4"/>
    <s v="type=T_NA,id=TF5"/>
  </r>
  <r>
    <x v="275"/>
    <x v="5"/>
    <s v="type=F_NA,id=TF6"/>
  </r>
  <r>
    <x v="275"/>
    <x v="6"/>
    <s v="type=T_NA,id=TF7"/>
  </r>
  <r>
    <x v="275"/>
    <x v="7"/>
    <s v="type=F_NA,id=TF8"/>
  </r>
  <r>
    <x v="275"/>
    <x v="8"/>
    <s v="type=F_NA,id=TF9"/>
  </r>
  <r>
    <x v="275"/>
    <x v="9"/>
    <s v="type=F_NA,id=TF10"/>
  </r>
  <r>
    <x v="275"/>
    <x v="10"/>
    <s v="type=T_NA,id=TF11"/>
  </r>
  <r>
    <x v="275"/>
    <x v="11"/>
    <s v="type=F_NA,id=TF12"/>
  </r>
  <r>
    <x v="276"/>
    <x v="0"/>
    <s v="type=F_NA,id=TF1"/>
  </r>
  <r>
    <x v="276"/>
    <x v="1"/>
    <s v="type=F_NA,id=TF2"/>
  </r>
  <r>
    <x v="276"/>
    <x v="2"/>
    <s v="type=F_NA,id=TF3"/>
  </r>
  <r>
    <x v="276"/>
    <x v="3"/>
    <s v="type=F_NA,id=TF4"/>
  </r>
  <r>
    <x v="276"/>
    <x v="4"/>
    <s v="type=F_NA,id=TF5"/>
  </r>
  <r>
    <x v="276"/>
    <x v="5"/>
    <s v="type=F_NA,id=TF6"/>
  </r>
  <r>
    <x v="276"/>
    <x v="6"/>
    <s v="type=T_NA,id=TF7"/>
  </r>
  <r>
    <x v="276"/>
    <x v="7"/>
    <s v="type=F_NA,id=TF8"/>
  </r>
  <r>
    <x v="276"/>
    <x v="8"/>
    <s v="type=F_NA,id=TF9"/>
  </r>
  <r>
    <x v="276"/>
    <x v="9"/>
    <s v="type=F_NA,id=TF10"/>
  </r>
  <r>
    <x v="276"/>
    <x v="10"/>
    <s v="type=F_NA,id=TF11"/>
  </r>
  <r>
    <x v="276"/>
    <x v="11"/>
    <s v="type=F_NA,id=TF12"/>
  </r>
  <r>
    <x v="277"/>
    <x v="0"/>
    <s v="type=F_NA,id=TF1"/>
  </r>
  <r>
    <x v="277"/>
    <x v="1"/>
    <s v="type=F_NA,id=TF2"/>
  </r>
  <r>
    <x v="277"/>
    <x v="2"/>
    <s v="type=F_down,id=TF3"/>
  </r>
  <r>
    <x v="277"/>
    <x v="3"/>
    <s v="type=F_NA,id=TF4"/>
  </r>
  <r>
    <x v="277"/>
    <x v="4"/>
    <s v="type=F_NA,id=TF5"/>
  </r>
  <r>
    <x v="277"/>
    <x v="5"/>
    <s v="type=F_NA,id=TF6"/>
  </r>
  <r>
    <x v="277"/>
    <x v="6"/>
    <s v="type=F_NA,id=TF7"/>
  </r>
  <r>
    <x v="277"/>
    <x v="7"/>
    <s v="type=F_NA,id=TF8"/>
  </r>
  <r>
    <x v="277"/>
    <x v="8"/>
    <s v="type=F_down,id=TF9"/>
  </r>
  <r>
    <x v="277"/>
    <x v="9"/>
    <s v="type=F_NA,id=TF10"/>
  </r>
  <r>
    <x v="277"/>
    <x v="10"/>
    <s v="type=F_NA,id=TF11"/>
  </r>
  <r>
    <x v="277"/>
    <x v="11"/>
    <s v="type=F_NA,id=TF12"/>
  </r>
  <r>
    <x v="278"/>
    <x v="0"/>
    <s v="type=F_NA,id=TF1"/>
  </r>
  <r>
    <x v="278"/>
    <x v="1"/>
    <s v="type=T_NA,id=TF2"/>
  </r>
  <r>
    <x v="278"/>
    <x v="2"/>
    <s v="type=F_up,id=TF3"/>
  </r>
  <r>
    <x v="278"/>
    <x v="3"/>
    <s v="type=F_NA,id=TF4"/>
  </r>
  <r>
    <x v="278"/>
    <x v="4"/>
    <s v="type=F_NA,id=TF5"/>
  </r>
  <r>
    <x v="278"/>
    <x v="5"/>
    <s v="type=T_NA,id=TF6"/>
  </r>
  <r>
    <x v="278"/>
    <x v="6"/>
    <s v="type=F_NA,id=TF7"/>
  </r>
  <r>
    <x v="278"/>
    <x v="7"/>
    <s v="type=F_NA,id=TF8"/>
  </r>
  <r>
    <x v="278"/>
    <x v="8"/>
    <s v="type=F_NA,id=TF9"/>
  </r>
  <r>
    <x v="278"/>
    <x v="9"/>
    <s v="type=T_NA,id=TF10"/>
  </r>
  <r>
    <x v="278"/>
    <x v="10"/>
    <s v="type=F_NA,id=TF11"/>
  </r>
  <r>
    <x v="278"/>
    <x v="11"/>
    <s v="type=F_NA,id=TF12"/>
  </r>
  <r>
    <x v="279"/>
    <x v="0"/>
    <s v="type=F_NA,id=TF1"/>
  </r>
  <r>
    <x v="279"/>
    <x v="1"/>
    <s v="type=F_NA,id=TF2"/>
  </r>
  <r>
    <x v="279"/>
    <x v="2"/>
    <s v="type=F_NA,id=TF3"/>
  </r>
  <r>
    <x v="279"/>
    <x v="3"/>
    <s v="type=F_NA,id=TF4"/>
  </r>
  <r>
    <x v="279"/>
    <x v="4"/>
    <s v="type=F_NA,id=TF5"/>
  </r>
  <r>
    <x v="279"/>
    <x v="5"/>
    <s v="type=F_NA,id=TF6"/>
  </r>
  <r>
    <x v="279"/>
    <x v="6"/>
    <s v="type=F_NA,id=TF7"/>
  </r>
  <r>
    <x v="279"/>
    <x v="7"/>
    <s v="type=F_NA,id=TF8"/>
  </r>
  <r>
    <x v="279"/>
    <x v="8"/>
    <s v="type=F_up,id=TF9"/>
  </r>
  <r>
    <x v="279"/>
    <x v="9"/>
    <s v="type=F_NA,id=TF10"/>
  </r>
  <r>
    <x v="279"/>
    <x v="10"/>
    <s v="type=F_NA,id=TF11"/>
  </r>
  <r>
    <x v="279"/>
    <x v="11"/>
    <s v="type=F_NA,id=TF12"/>
  </r>
  <r>
    <x v="280"/>
    <x v="0"/>
    <s v="type=F_NA,id=TF1"/>
  </r>
  <r>
    <x v="280"/>
    <x v="1"/>
    <s v="type=F_NA,id=TF2"/>
  </r>
  <r>
    <x v="280"/>
    <x v="2"/>
    <s v="type=F_NA,id=TF3"/>
  </r>
  <r>
    <x v="280"/>
    <x v="3"/>
    <s v="type=F_NA,id=TF4"/>
  </r>
  <r>
    <x v="280"/>
    <x v="4"/>
    <s v="type=F_NA,id=TF5"/>
  </r>
  <r>
    <x v="280"/>
    <x v="5"/>
    <s v="type=T_NA,id=TF6"/>
  </r>
  <r>
    <x v="280"/>
    <x v="6"/>
    <s v="type=F_NA,id=TF7"/>
  </r>
  <r>
    <x v="280"/>
    <x v="7"/>
    <s v="type=F_NA,id=TF8"/>
  </r>
  <r>
    <x v="280"/>
    <x v="8"/>
    <s v="type=F_NA,id=TF9"/>
  </r>
  <r>
    <x v="280"/>
    <x v="9"/>
    <s v="type=T_NA,id=TF10"/>
  </r>
  <r>
    <x v="280"/>
    <x v="10"/>
    <s v="type=T_NA,id=TF11"/>
  </r>
  <r>
    <x v="280"/>
    <x v="11"/>
    <s v="type=F_NA,id=TF12"/>
  </r>
  <r>
    <x v="281"/>
    <x v="0"/>
    <s v="type=F_down,id=TF1"/>
  </r>
  <r>
    <x v="281"/>
    <x v="1"/>
    <s v="type=F_NA,id=TF2"/>
  </r>
  <r>
    <x v="281"/>
    <x v="2"/>
    <s v="type=F_NA,id=TF3"/>
  </r>
  <r>
    <x v="281"/>
    <x v="3"/>
    <s v="type=F_NA,id=TF4"/>
  </r>
  <r>
    <x v="281"/>
    <x v="4"/>
    <s v="type=F_NA,id=TF5"/>
  </r>
  <r>
    <x v="281"/>
    <x v="5"/>
    <s v="type=F_NA,id=TF6"/>
  </r>
  <r>
    <x v="281"/>
    <x v="6"/>
    <s v="type=F_NA,id=TF7"/>
  </r>
  <r>
    <x v="281"/>
    <x v="7"/>
    <s v="type=F_NA,id=TF8"/>
  </r>
  <r>
    <x v="281"/>
    <x v="8"/>
    <s v="type=F_NA,id=TF9"/>
  </r>
  <r>
    <x v="281"/>
    <x v="9"/>
    <s v="type=F_NA,id=TF10"/>
  </r>
  <r>
    <x v="281"/>
    <x v="10"/>
    <s v="type=T_up,id=TF11"/>
  </r>
  <r>
    <x v="281"/>
    <x v="11"/>
    <s v="type=F_down,id=TF12"/>
  </r>
  <r>
    <x v="282"/>
    <x v="0"/>
    <s v="type=F_NA,id=TF1"/>
  </r>
  <r>
    <x v="282"/>
    <x v="1"/>
    <s v="type=F_NA,id=TF2"/>
  </r>
  <r>
    <x v="282"/>
    <x v="2"/>
    <s v="type=F_down,id=TF3"/>
  </r>
  <r>
    <x v="282"/>
    <x v="3"/>
    <s v="type=F_NA,id=TF4"/>
  </r>
  <r>
    <x v="282"/>
    <x v="4"/>
    <s v="type=F_NA,id=TF5"/>
  </r>
  <r>
    <x v="282"/>
    <x v="5"/>
    <s v="type=F_NA,id=TF6"/>
  </r>
  <r>
    <x v="282"/>
    <x v="6"/>
    <s v="type=F_NA,id=TF7"/>
  </r>
  <r>
    <x v="282"/>
    <x v="7"/>
    <s v="type=F_NA,id=TF8"/>
  </r>
  <r>
    <x v="282"/>
    <x v="8"/>
    <s v="type=F_NA,id=TF9"/>
  </r>
  <r>
    <x v="282"/>
    <x v="9"/>
    <s v="type=F_NA,id=TF10"/>
  </r>
  <r>
    <x v="282"/>
    <x v="10"/>
    <s v="type=T_NA,id=TF11"/>
  </r>
  <r>
    <x v="282"/>
    <x v="11"/>
    <s v="type=F_NA,id=TF12"/>
  </r>
  <r>
    <x v="283"/>
    <x v="0"/>
    <s v="type=F_NA,id=TF1"/>
  </r>
  <r>
    <x v="283"/>
    <x v="1"/>
    <s v="type=F_NA,id=TF2"/>
  </r>
  <r>
    <x v="283"/>
    <x v="2"/>
    <s v="type=F_NA,id=TF3"/>
  </r>
  <r>
    <x v="283"/>
    <x v="3"/>
    <s v="type=F_NA,id=TF4"/>
  </r>
  <r>
    <x v="283"/>
    <x v="4"/>
    <s v="type=F_NA,id=TF5"/>
  </r>
  <r>
    <x v="283"/>
    <x v="5"/>
    <s v="type=F_NA,id=TF6"/>
  </r>
  <r>
    <x v="283"/>
    <x v="6"/>
    <s v="type=F_NA,id=TF7"/>
  </r>
  <r>
    <x v="283"/>
    <x v="7"/>
    <s v="type=F_NA,id=TF8"/>
  </r>
  <r>
    <x v="283"/>
    <x v="8"/>
    <s v="type=F_down,id=TF9"/>
  </r>
  <r>
    <x v="283"/>
    <x v="9"/>
    <s v="type=F_NA,id=TF10"/>
  </r>
  <r>
    <x v="283"/>
    <x v="10"/>
    <s v="type=F_NA,id=TF11"/>
  </r>
  <r>
    <x v="283"/>
    <x v="11"/>
    <s v="type=F_NA,id=TF12"/>
  </r>
  <r>
    <x v="284"/>
    <x v="0"/>
    <s v="type=F_NA,id=TF1"/>
  </r>
  <r>
    <x v="284"/>
    <x v="1"/>
    <s v="type=F_NA,id=TF2"/>
  </r>
  <r>
    <x v="284"/>
    <x v="2"/>
    <s v="type=F_NA,id=TF3"/>
  </r>
  <r>
    <x v="284"/>
    <x v="3"/>
    <s v="type=F_NA,id=TF4"/>
  </r>
  <r>
    <x v="284"/>
    <x v="4"/>
    <s v="type=F_NA,id=TF5"/>
  </r>
  <r>
    <x v="284"/>
    <x v="5"/>
    <s v="type=T_NA,id=TF6"/>
  </r>
  <r>
    <x v="284"/>
    <x v="6"/>
    <s v="type=F_NA,id=TF7"/>
  </r>
  <r>
    <x v="284"/>
    <x v="7"/>
    <s v="type=F_NA,id=TF8"/>
  </r>
  <r>
    <x v="284"/>
    <x v="8"/>
    <s v="type=F_NA,id=TF9"/>
  </r>
  <r>
    <x v="284"/>
    <x v="9"/>
    <s v="type=F_NA,id=TF10"/>
  </r>
  <r>
    <x v="284"/>
    <x v="10"/>
    <s v="type=F_NA,id=TF11"/>
  </r>
  <r>
    <x v="284"/>
    <x v="11"/>
    <s v="type=F_NA,id=TF12"/>
  </r>
  <r>
    <x v="285"/>
    <x v="0"/>
    <s v="type=F_NA,id=TF1"/>
  </r>
  <r>
    <x v="285"/>
    <x v="1"/>
    <s v="type=F_NA,id=TF2"/>
  </r>
  <r>
    <x v="285"/>
    <x v="2"/>
    <s v="type=F_down,id=TF3"/>
  </r>
  <r>
    <x v="285"/>
    <x v="3"/>
    <s v="type=F_NA,id=TF4"/>
  </r>
  <r>
    <x v="285"/>
    <x v="4"/>
    <s v="type=F_NA,id=TF5"/>
  </r>
  <r>
    <x v="285"/>
    <x v="5"/>
    <s v="type=T_NA,id=TF6"/>
  </r>
  <r>
    <x v="285"/>
    <x v="6"/>
    <s v="type=F_NA,id=TF7"/>
  </r>
  <r>
    <x v="285"/>
    <x v="7"/>
    <s v="type=F_NA,id=TF8"/>
  </r>
  <r>
    <x v="285"/>
    <x v="8"/>
    <s v="type=F_down,id=TF9"/>
  </r>
  <r>
    <x v="285"/>
    <x v="9"/>
    <s v="type=F_NA,id=TF10"/>
  </r>
  <r>
    <x v="285"/>
    <x v="10"/>
    <s v="type=T_NA,id=TF11"/>
  </r>
  <r>
    <x v="285"/>
    <x v="11"/>
    <s v="type=F_NA,id=TF12"/>
  </r>
  <r>
    <x v="286"/>
    <x v="0"/>
    <s v="type=F_NA,id=TF1"/>
  </r>
  <r>
    <x v="286"/>
    <x v="1"/>
    <s v="type=F_NA,id=TF2"/>
  </r>
  <r>
    <x v="286"/>
    <x v="2"/>
    <s v="type=F_NA,id=TF3"/>
  </r>
  <r>
    <x v="286"/>
    <x v="3"/>
    <s v="type=F_NA,id=TF4"/>
  </r>
  <r>
    <x v="286"/>
    <x v="4"/>
    <s v="type=F_NA,id=TF5"/>
  </r>
  <r>
    <x v="286"/>
    <x v="5"/>
    <s v="type=T_NA,id=TF6"/>
  </r>
  <r>
    <x v="286"/>
    <x v="6"/>
    <s v="type=F_NA,id=TF7"/>
  </r>
  <r>
    <x v="286"/>
    <x v="7"/>
    <s v="type=F_NA,id=TF8"/>
  </r>
  <r>
    <x v="286"/>
    <x v="8"/>
    <s v="type=F_NA,id=TF9"/>
  </r>
  <r>
    <x v="286"/>
    <x v="9"/>
    <s v="type=F_NA,id=TF10"/>
  </r>
  <r>
    <x v="286"/>
    <x v="10"/>
    <s v="type=T_NA,id=TF11"/>
  </r>
  <r>
    <x v="286"/>
    <x v="11"/>
    <s v="type=F_NA,id=TF12"/>
  </r>
  <r>
    <x v="287"/>
    <x v="0"/>
    <s v="type=F_NA,id=TF1"/>
  </r>
  <r>
    <x v="287"/>
    <x v="1"/>
    <s v="type=F_NA,id=TF2"/>
  </r>
  <r>
    <x v="287"/>
    <x v="2"/>
    <s v="type=T_up,id=TF3"/>
  </r>
  <r>
    <x v="287"/>
    <x v="3"/>
    <s v="type=T_NA,id=TF4"/>
  </r>
  <r>
    <x v="287"/>
    <x v="4"/>
    <s v="type=F_NA,id=TF5"/>
  </r>
  <r>
    <x v="287"/>
    <x v="5"/>
    <s v="type=F_NA,id=TF6"/>
  </r>
  <r>
    <x v="287"/>
    <x v="6"/>
    <s v="type=T_NA,id=TF7"/>
  </r>
  <r>
    <x v="287"/>
    <x v="7"/>
    <s v="type=T_NA,id=TF8"/>
  </r>
  <r>
    <x v="287"/>
    <x v="8"/>
    <s v="type=F_NA,id=TF9"/>
  </r>
  <r>
    <x v="287"/>
    <x v="9"/>
    <s v="type=F_NA,id=TF10"/>
  </r>
  <r>
    <x v="287"/>
    <x v="10"/>
    <s v="type=T_up,id=TF11"/>
  </r>
  <r>
    <x v="287"/>
    <x v="11"/>
    <s v="type=F_NA,id=TF12"/>
  </r>
  <r>
    <x v="288"/>
    <x v="0"/>
    <s v="type=F_NA,id=TF1"/>
  </r>
  <r>
    <x v="288"/>
    <x v="1"/>
    <s v="type=F_NA,id=TF2"/>
  </r>
  <r>
    <x v="288"/>
    <x v="2"/>
    <s v="type=T_NA,id=TF3"/>
  </r>
  <r>
    <x v="288"/>
    <x v="3"/>
    <s v="type=F_NA,id=TF4"/>
  </r>
  <r>
    <x v="288"/>
    <x v="4"/>
    <s v="type=T_NA,id=TF5"/>
  </r>
  <r>
    <x v="288"/>
    <x v="5"/>
    <s v="type=F_NA,id=TF6"/>
  </r>
  <r>
    <x v="288"/>
    <x v="6"/>
    <s v="type=T_NA,id=TF7"/>
  </r>
  <r>
    <x v="288"/>
    <x v="7"/>
    <s v="type=F_NA,id=TF8"/>
  </r>
  <r>
    <x v="288"/>
    <x v="8"/>
    <s v="type=F_down,id=TF9"/>
  </r>
  <r>
    <x v="288"/>
    <x v="9"/>
    <s v="type=T_NA,id=TF10"/>
  </r>
  <r>
    <x v="288"/>
    <x v="10"/>
    <s v="type=T_up,id=TF11"/>
  </r>
  <r>
    <x v="288"/>
    <x v="11"/>
    <s v="type=F_NA,id=TF12"/>
  </r>
  <r>
    <x v="289"/>
    <x v="0"/>
    <s v="type=F_NA,id=TF1"/>
  </r>
  <r>
    <x v="289"/>
    <x v="1"/>
    <s v="type=F_NA,id=TF2"/>
  </r>
  <r>
    <x v="289"/>
    <x v="2"/>
    <s v="type=T_NA,id=TF3"/>
  </r>
  <r>
    <x v="289"/>
    <x v="3"/>
    <s v="type=T_NA,id=TF4"/>
  </r>
  <r>
    <x v="289"/>
    <x v="4"/>
    <s v="type=F_NA,id=TF5"/>
  </r>
  <r>
    <x v="289"/>
    <x v="5"/>
    <s v="type=F_NA,id=TF6"/>
  </r>
  <r>
    <x v="289"/>
    <x v="6"/>
    <s v="type=F_NA,id=TF7"/>
  </r>
  <r>
    <x v="289"/>
    <x v="7"/>
    <s v="type=F_NA,id=TF8"/>
  </r>
  <r>
    <x v="289"/>
    <x v="8"/>
    <s v="type=F_NA,id=TF9"/>
  </r>
  <r>
    <x v="289"/>
    <x v="9"/>
    <s v="type=T_NA,id=TF10"/>
  </r>
  <r>
    <x v="289"/>
    <x v="10"/>
    <s v="type=T_NA,id=TF11"/>
  </r>
  <r>
    <x v="289"/>
    <x v="11"/>
    <s v="type=F_NA,id=TF12"/>
  </r>
  <r>
    <x v="290"/>
    <x v="0"/>
    <s v="type=F_NA,id=TF1"/>
  </r>
  <r>
    <x v="290"/>
    <x v="1"/>
    <s v="type=F_NA,id=TF2"/>
  </r>
  <r>
    <x v="290"/>
    <x v="2"/>
    <s v="type=T_NA,id=TF3"/>
  </r>
  <r>
    <x v="290"/>
    <x v="3"/>
    <s v="type=T_NA,id=TF4"/>
  </r>
  <r>
    <x v="290"/>
    <x v="4"/>
    <s v="type=F_NA,id=TF5"/>
  </r>
  <r>
    <x v="290"/>
    <x v="5"/>
    <s v="type=F_NA,id=TF6"/>
  </r>
  <r>
    <x v="290"/>
    <x v="6"/>
    <s v="type=F_NA,id=TF7"/>
  </r>
  <r>
    <x v="290"/>
    <x v="7"/>
    <s v="type=F_NA,id=TF8"/>
  </r>
  <r>
    <x v="290"/>
    <x v="8"/>
    <s v="type=F_NA,id=TF9"/>
  </r>
  <r>
    <x v="290"/>
    <x v="9"/>
    <s v="type=T_NA,id=TF10"/>
  </r>
  <r>
    <x v="290"/>
    <x v="10"/>
    <s v="type=T_NA,id=TF11"/>
  </r>
  <r>
    <x v="290"/>
    <x v="11"/>
    <s v="type=F_NA,id=TF12"/>
  </r>
  <r>
    <x v="291"/>
    <x v="0"/>
    <s v="type=F_NA,id=TF1"/>
  </r>
  <r>
    <x v="291"/>
    <x v="1"/>
    <s v="type=F_NA,id=TF2"/>
  </r>
  <r>
    <x v="291"/>
    <x v="2"/>
    <s v="type=F_NA,id=TF3"/>
  </r>
  <r>
    <x v="291"/>
    <x v="3"/>
    <s v="type=F_NA,id=TF4"/>
  </r>
  <r>
    <x v="291"/>
    <x v="4"/>
    <s v="type=F_NA,id=TF5"/>
  </r>
  <r>
    <x v="291"/>
    <x v="5"/>
    <s v="type=F_NA,id=TF6"/>
  </r>
  <r>
    <x v="291"/>
    <x v="6"/>
    <s v="type=F_NA,id=TF7"/>
  </r>
  <r>
    <x v="291"/>
    <x v="7"/>
    <s v="type=F_NA,id=TF8"/>
  </r>
  <r>
    <x v="291"/>
    <x v="8"/>
    <s v="type=F_NA,id=TF9"/>
  </r>
  <r>
    <x v="291"/>
    <x v="9"/>
    <s v="type=F_NA,id=TF10"/>
  </r>
  <r>
    <x v="291"/>
    <x v="10"/>
    <s v="type=F_NA,id=TF11"/>
  </r>
  <r>
    <x v="291"/>
    <x v="11"/>
    <s v="type=F_NA,id=TF12"/>
  </r>
  <r>
    <x v="292"/>
    <x v="0"/>
    <s v="type=F_NA,id=TF1"/>
  </r>
  <r>
    <x v="292"/>
    <x v="1"/>
    <s v="type=F_NA,id=TF2"/>
  </r>
  <r>
    <x v="292"/>
    <x v="2"/>
    <s v="type=F_NA,id=TF3"/>
  </r>
  <r>
    <x v="292"/>
    <x v="3"/>
    <s v="type=F_NA,id=TF4"/>
  </r>
  <r>
    <x v="292"/>
    <x v="4"/>
    <s v="type=F_NA,id=TF5"/>
  </r>
  <r>
    <x v="292"/>
    <x v="5"/>
    <s v="type=F_NA,id=TF6"/>
  </r>
  <r>
    <x v="292"/>
    <x v="6"/>
    <s v="type=F_NA,id=TF7"/>
  </r>
  <r>
    <x v="292"/>
    <x v="7"/>
    <s v="type=F_NA,id=TF8"/>
  </r>
  <r>
    <x v="292"/>
    <x v="8"/>
    <s v="type=F_NA,id=TF9"/>
  </r>
  <r>
    <x v="292"/>
    <x v="9"/>
    <s v="type=F_NA,id=TF10"/>
  </r>
  <r>
    <x v="292"/>
    <x v="10"/>
    <s v="type=F_NA,id=TF11"/>
  </r>
  <r>
    <x v="292"/>
    <x v="11"/>
    <s v="type=F_NA,id=TF12"/>
  </r>
  <r>
    <x v="293"/>
    <x v="0"/>
    <s v="type=F_NA,id=TF1"/>
  </r>
  <r>
    <x v="293"/>
    <x v="1"/>
    <s v="type=F_NA,id=TF2"/>
  </r>
  <r>
    <x v="293"/>
    <x v="2"/>
    <s v="type=F_NA,id=TF3"/>
  </r>
  <r>
    <x v="293"/>
    <x v="3"/>
    <s v="type=T_NA,id=TF4"/>
  </r>
  <r>
    <x v="293"/>
    <x v="4"/>
    <s v="type=F_NA,id=TF5"/>
  </r>
  <r>
    <x v="293"/>
    <x v="5"/>
    <s v="type=F_NA,id=TF6"/>
  </r>
  <r>
    <x v="293"/>
    <x v="6"/>
    <s v="type=F_NA,id=TF7"/>
  </r>
  <r>
    <x v="293"/>
    <x v="7"/>
    <s v="type=F_NA,id=TF8"/>
  </r>
  <r>
    <x v="293"/>
    <x v="8"/>
    <s v="type=F_NA,id=TF9"/>
  </r>
  <r>
    <x v="293"/>
    <x v="9"/>
    <s v="type=F_NA,id=TF10"/>
  </r>
  <r>
    <x v="293"/>
    <x v="10"/>
    <s v="type=T_NA,id=TF11"/>
  </r>
  <r>
    <x v="293"/>
    <x v="11"/>
    <s v="type=F_NA,id=TF12"/>
  </r>
  <r>
    <x v="294"/>
    <x v="0"/>
    <s v="type=F_NA,id=TF1"/>
  </r>
  <r>
    <x v="294"/>
    <x v="1"/>
    <s v="type=F_NA,id=TF2"/>
  </r>
  <r>
    <x v="294"/>
    <x v="2"/>
    <s v="type=F_NA,id=TF3"/>
  </r>
  <r>
    <x v="294"/>
    <x v="3"/>
    <s v="type=T_down,id=TF4"/>
  </r>
  <r>
    <x v="294"/>
    <x v="4"/>
    <s v="type=F_NA,id=TF5"/>
  </r>
  <r>
    <x v="294"/>
    <x v="5"/>
    <s v="type=F_NA,id=TF6"/>
  </r>
  <r>
    <x v="294"/>
    <x v="6"/>
    <s v="type=F_NA,id=TF7"/>
  </r>
  <r>
    <x v="294"/>
    <x v="7"/>
    <s v="type=F_NA,id=TF8"/>
  </r>
  <r>
    <x v="294"/>
    <x v="8"/>
    <s v="type=F_NA,id=TF9"/>
  </r>
  <r>
    <x v="294"/>
    <x v="9"/>
    <s v="type=F_NA,id=TF10"/>
  </r>
  <r>
    <x v="294"/>
    <x v="10"/>
    <s v="type=T_NA,id=TF11"/>
  </r>
  <r>
    <x v="294"/>
    <x v="11"/>
    <s v="type=F_NA,id=TF12"/>
  </r>
  <r>
    <x v="295"/>
    <x v="0"/>
    <s v="type=F_NA,id=TF1"/>
  </r>
  <r>
    <x v="295"/>
    <x v="1"/>
    <s v="type=F_NA,id=TF2"/>
  </r>
  <r>
    <x v="295"/>
    <x v="2"/>
    <s v="type=F_NA,id=TF3"/>
  </r>
  <r>
    <x v="295"/>
    <x v="3"/>
    <s v="type=F_NA,id=TF4"/>
  </r>
  <r>
    <x v="295"/>
    <x v="4"/>
    <s v="type=F_NA,id=TF5"/>
  </r>
  <r>
    <x v="295"/>
    <x v="5"/>
    <s v="type=F_NA,id=TF6"/>
  </r>
  <r>
    <x v="295"/>
    <x v="6"/>
    <s v="type=T_NA,id=TF7"/>
  </r>
  <r>
    <x v="295"/>
    <x v="7"/>
    <s v="type=F_NA,id=TF8"/>
  </r>
  <r>
    <x v="295"/>
    <x v="8"/>
    <s v="type=F_NA,id=TF9"/>
  </r>
  <r>
    <x v="295"/>
    <x v="9"/>
    <s v="type=F_NA,id=TF10"/>
  </r>
  <r>
    <x v="295"/>
    <x v="10"/>
    <s v="type=T_NA,id=TF11"/>
  </r>
  <r>
    <x v="295"/>
    <x v="11"/>
    <s v="type=F_NA,id=TF12"/>
  </r>
  <r>
    <x v="296"/>
    <x v="0"/>
    <s v="type=F_NA,id=TF1"/>
  </r>
  <r>
    <x v="296"/>
    <x v="1"/>
    <s v="type=F_NA,id=TF2"/>
  </r>
  <r>
    <x v="296"/>
    <x v="2"/>
    <s v="type=F_NA,id=TF3"/>
  </r>
  <r>
    <x v="296"/>
    <x v="3"/>
    <s v="type=F_NA,id=TF4"/>
  </r>
  <r>
    <x v="296"/>
    <x v="4"/>
    <s v="type=F_NA,id=TF5"/>
  </r>
  <r>
    <x v="296"/>
    <x v="5"/>
    <s v="type=F_NA,id=TF6"/>
  </r>
  <r>
    <x v="296"/>
    <x v="6"/>
    <s v="type=T_NA,id=TF7"/>
  </r>
  <r>
    <x v="296"/>
    <x v="7"/>
    <s v="type=F_NA,id=TF8"/>
  </r>
  <r>
    <x v="296"/>
    <x v="8"/>
    <s v="type=F_NA,id=TF9"/>
  </r>
  <r>
    <x v="296"/>
    <x v="9"/>
    <s v="type=F_NA,id=TF10"/>
  </r>
  <r>
    <x v="296"/>
    <x v="10"/>
    <s v="type=F_NA,id=TF11"/>
  </r>
  <r>
    <x v="296"/>
    <x v="11"/>
    <s v="type=F_NA,id=TF12"/>
  </r>
  <r>
    <x v="297"/>
    <x v="0"/>
    <s v="type=F_NA,id=TF1"/>
  </r>
  <r>
    <x v="297"/>
    <x v="1"/>
    <s v="type=F_NA,id=TF2"/>
  </r>
  <r>
    <x v="297"/>
    <x v="2"/>
    <s v="type=T_NA,id=TF3"/>
  </r>
  <r>
    <x v="297"/>
    <x v="3"/>
    <s v="type=T_NA,id=TF4"/>
  </r>
  <r>
    <x v="297"/>
    <x v="4"/>
    <s v="type=T_NA,id=TF5"/>
  </r>
  <r>
    <x v="297"/>
    <x v="5"/>
    <s v="type=T_NA,id=TF6"/>
  </r>
  <r>
    <x v="297"/>
    <x v="6"/>
    <s v="type=F_NA,id=TF7"/>
  </r>
  <r>
    <x v="297"/>
    <x v="7"/>
    <s v="type=T_NA,id=TF8"/>
  </r>
  <r>
    <x v="297"/>
    <x v="8"/>
    <s v="type=F_NA,id=TF9"/>
  </r>
  <r>
    <x v="297"/>
    <x v="9"/>
    <s v="type=T_NA,id=TF10"/>
  </r>
  <r>
    <x v="297"/>
    <x v="10"/>
    <s v="type=T_NA,id=TF11"/>
  </r>
  <r>
    <x v="297"/>
    <x v="11"/>
    <s v="type=F_NA,id=TF12"/>
  </r>
  <r>
    <x v="298"/>
    <x v="0"/>
    <s v="type=F_NA,id=TF1"/>
  </r>
  <r>
    <x v="298"/>
    <x v="1"/>
    <s v="type=F_NA,id=TF2"/>
  </r>
  <r>
    <x v="298"/>
    <x v="2"/>
    <s v="type=F_NA,id=TF3"/>
  </r>
  <r>
    <x v="298"/>
    <x v="3"/>
    <s v="type=F_NA,id=TF4"/>
  </r>
  <r>
    <x v="298"/>
    <x v="4"/>
    <s v="type=F_NA,id=TF5"/>
  </r>
  <r>
    <x v="298"/>
    <x v="5"/>
    <s v="type=F_NA,id=TF6"/>
  </r>
  <r>
    <x v="298"/>
    <x v="6"/>
    <s v="type=F_NA,id=TF7"/>
  </r>
  <r>
    <x v="298"/>
    <x v="7"/>
    <s v="type=F_NA,id=TF8"/>
  </r>
  <r>
    <x v="298"/>
    <x v="8"/>
    <s v="type=F_NA,id=TF9"/>
  </r>
  <r>
    <x v="298"/>
    <x v="9"/>
    <s v="type=F_NA,id=TF10"/>
  </r>
  <r>
    <x v="298"/>
    <x v="10"/>
    <s v="type=F_NA,id=TF11"/>
  </r>
  <r>
    <x v="298"/>
    <x v="11"/>
    <s v="type=F_NA,id=TF12"/>
  </r>
  <r>
    <x v="299"/>
    <x v="0"/>
    <s v="type=F_NA,id=TF1"/>
  </r>
  <r>
    <x v="299"/>
    <x v="1"/>
    <s v="type=F_NA,id=TF2"/>
  </r>
  <r>
    <x v="299"/>
    <x v="2"/>
    <s v="type=F_down,id=TF3"/>
  </r>
  <r>
    <x v="299"/>
    <x v="3"/>
    <s v="type=F_NA,id=TF4"/>
  </r>
  <r>
    <x v="299"/>
    <x v="4"/>
    <s v="type=F_NA,id=TF5"/>
  </r>
  <r>
    <x v="299"/>
    <x v="5"/>
    <s v="type=F_NA,id=TF6"/>
  </r>
  <r>
    <x v="299"/>
    <x v="6"/>
    <s v="type=F_NA,id=TF7"/>
  </r>
  <r>
    <x v="299"/>
    <x v="7"/>
    <s v="type=F_NA,id=TF8"/>
  </r>
  <r>
    <x v="299"/>
    <x v="8"/>
    <s v="type=F_NA,id=TF9"/>
  </r>
  <r>
    <x v="299"/>
    <x v="9"/>
    <s v="type=F_NA,id=TF10"/>
  </r>
  <r>
    <x v="299"/>
    <x v="10"/>
    <s v="type=F_NA,id=TF11"/>
  </r>
  <r>
    <x v="299"/>
    <x v="11"/>
    <s v="type=F_NA,id=TF12"/>
  </r>
  <r>
    <x v="300"/>
    <x v="0"/>
    <s v="type=F_NA,id=TF1"/>
  </r>
  <r>
    <x v="300"/>
    <x v="1"/>
    <s v="type=F_NA,id=TF2"/>
  </r>
  <r>
    <x v="300"/>
    <x v="2"/>
    <s v="type=F_down,id=TF3"/>
  </r>
  <r>
    <x v="300"/>
    <x v="3"/>
    <s v="type=F_NA,id=TF4"/>
  </r>
  <r>
    <x v="300"/>
    <x v="4"/>
    <s v="type=F_NA,id=TF5"/>
  </r>
  <r>
    <x v="300"/>
    <x v="5"/>
    <s v="type=F_NA,id=TF6"/>
  </r>
  <r>
    <x v="300"/>
    <x v="6"/>
    <s v="type=F_NA,id=TF7"/>
  </r>
  <r>
    <x v="300"/>
    <x v="7"/>
    <s v="type=F_NA,id=TF8"/>
  </r>
  <r>
    <x v="300"/>
    <x v="8"/>
    <s v="type=F_NA,id=TF9"/>
  </r>
  <r>
    <x v="300"/>
    <x v="9"/>
    <s v="type=F_NA,id=TF10"/>
  </r>
  <r>
    <x v="300"/>
    <x v="10"/>
    <s v="type=F_NA,id=TF11"/>
  </r>
  <r>
    <x v="300"/>
    <x v="11"/>
    <s v="type=F_down,id=TF12"/>
  </r>
  <r>
    <x v="301"/>
    <x v="0"/>
    <s v="type=F_NA,id=TF1"/>
  </r>
  <r>
    <x v="301"/>
    <x v="1"/>
    <s v="type=F_NA,id=TF2"/>
  </r>
  <r>
    <x v="301"/>
    <x v="2"/>
    <s v="type=F_NA,id=TF3"/>
  </r>
  <r>
    <x v="301"/>
    <x v="3"/>
    <s v="type=F_NA,id=TF4"/>
  </r>
  <r>
    <x v="301"/>
    <x v="4"/>
    <s v="type=F_NA,id=TF5"/>
  </r>
  <r>
    <x v="301"/>
    <x v="5"/>
    <s v="type=F_NA,id=TF6"/>
  </r>
  <r>
    <x v="301"/>
    <x v="6"/>
    <s v="type=F_NA,id=TF7"/>
  </r>
  <r>
    <x v="301"/>
    <x v="7"/>
    <s v="type=F_NA,id=TF8"/>
  </r>
  <r>
    <x v="301"/>
    <x v="8"/>
    <s v="type=F_NA,id=TF9"/>
  </r>
  <r>
    <x v="301"/>
    <x v="9"/>
    <s v="type=F_NA,id=TF10"/>
  </r>
  <r>
    <x v="301"/>
    <x v="10"/>
    <s v="type=F_NA,id=TF11"/>
  </r>
  <r>
    <x v="301"/>
    <x v="11"/>
    <s v="type=F_NA,id=TF12"/>
  </r>
  <r>
    <x v="302"/>
    <x v="0"/>
    <s v="type=F_NA,id=TF1"/>
  </r>
  <r>
    <x v="302"/>
    <x v="1"/>
    <s v="type=F_up,id=TF2"/>
  </r>
  <r>
    <x v="302"/>
    <x v="2"/>
    <s v="type=F_NA,id=TF3"/>
  </r>
  <r>
    <x v="302"/>
    <x v="3"/>
    <s v="type=F_up,id=TF4"/>
  </r>
  <r>
    <x v="302"/>
    <x v="4"/>
    <s v="type=F_NA,id=TF5"/>
  </r>
  <r>
    <x v="302"/>
    <x v="5"/>
    <s v="type=F_up,id=TF6"/>
  </r>
  <r>
    <x v="302"/>
    <x v="6"/>
    <s v="type=T_up,id=TF7"/>
  </r>
  <r>
    <x v="302"/>
    <x v="7"/>
    <s v="type=F_up,id=TF8"/>
  </r>
  <r>
    <x v="302"/>
    <x v="8"/>
    <s v="type=F_up,id=TF9"/>
  </r>
  <r>
    <x v="302"/>
    <x v="9"/>
    <s v="type=F_up,id=TF10"/>
  </r>
  <r>
    <x v="302"/>
    <x v="10"/>
    <s v="type=T_up,id=TF11"/>
  </r>
  <r>
    <x v="302"/>
    <x v="11"/>
    <s v="type=F_up,id=TF12"/>
  </r>
  <r>
    <x v="303"/>
    <x v="0"/>
    <s v="type=F_down,id=TF1"/>
  </r>
  <r>
    <x v="303"/>
    <x v="1"/>
    <s v="type=F_NA,id=TF2"/>
  </r>
  <r>
    <x v="303"/>
    <x v="2"/>
    <s v="type=F_NA,id=TF3"/>
  </r>
  <r>
    <x v="303"/>
    <x v="3"/>
    <s v="type=F_NA,id=TF4"/>
  </r>
  <r>
    <x v="303"/>
    <x v="4"/>
    <s v="type=F_down,id=TF5"/>
  </r>
  <r>
    <x v="303"/>
    <x v="5"/>
    <s v="type=F_NA,id=TF6"/>
  </r>
  <r>
    <x v="303"/>
    <x v="6"/>
    <s v="type=T_NA,id=TF7"/>
  </r>
  <r>
    <x v="303"/>
    <x v="7"/>
    <s v="type=F_NA,id=TF8"/>
  </r>
  <r>
    <x v="303"/>
    <x v="8"/>
    <s v="type=F_down,id=TF9"/>
  </r>
  <r>
    <x v="303"/>
    <x v="9"/>
    <s v="type=F_NA,id=TF10"/>
  </r>
  <r>
    <x v="303"/>
    <x v="10"/>
    <s v="type=T_up,id=TF11"/>
  </r>
  <r>
    <x v="303"/>
    <x v="11"/>
    <s v="type=F_NA,id=TF12"/>
  </r>
  <r>
    <x v="304"/>
    <x v="0"/>
    <s v="type=F_NA,id=TF1"/>
  </r>
  <r>
    <x v="304"/>
    <x v="1"/>
    <s v="type=F_NA,id=TF2"/>
  </r>
  <r>
    <x v="304"/>
    <x v="2"/>
    <s v="type=F_NA,id=TF3"/>
  </r>
  <r>
    <x v="304"/>
    <x v="3"/>
    <s v="type=F_NA,id=TF4"/>
  </r>
  <r>
    <x v="304"/>
    <x v="4"/>
    <s v="type=F_NA,id=TF5"/>
  </r>
  <r>
    <x v="304"/>
    <x v="5"/>
    <s v="type=F_NA,id=TF6"/>
  </r>
  <r>
    <x v="304"/>
    <x v="6"/>
    <s v="type=F_NA,id=TF7"/>
  </r>
  <r>
    <x v="304"/>
    <x v="7"/>
    <s v="type=F_NA,id=TF8"/>
  </r>
  <r>
    <x v="304"/>
    <x v="8"/>
    <s v="type=F_NA,id=TF9"/>
  </r>
  <r>
    <x v="304"/>
    <x v="9"/>
    <s v="type=F_NA,id=TF10"/>
  </r>
  <r>
    <x v="304"/>
    <x v="10"/>
    <s v="type=F_NA,id=TF11"/>
  </r>
  <r>
    <x v="304"/>
    <x v="11"/>
    <s v="type=F_NA,id=TF12"/>
  </r>
  <r>
    <x v="305"/>
    <x v="0"/>
    <s v="type=F_NA,id=TF1"/>
  </r>
  <r>
    <x v="305"/>
    <x v="1"/>
    <s v="type=F_NA,id=TF2"/>
  </r>
  <r>
    <x v="305"/>
    <x v="2"/>
    <s v="type=T_NA,id=TF3"/>
  </r>
  <r>
    <x v="305"/>
    <x v="3"/>
    <s v="type=F_NA,id=TF4"/>
  </r>
  <r>
    <x v="305"/>
    <x v="4"/>
    <s v="type=F_NA,id=TF5"/>
  </r>
  <r>
    <x v="305"/>
    <x v="5"/>
    <s v="type=F_NA,id=TF6"/>
  </r>
  <r>
    <x v="305"/>
    <x v="6"/>
    <s v="type=F_NA,id=TF7"/>
  </r>
  <r>
    <x v="305"/>
    <x v="7"/>
    <s v="type=F_NA,id=TF8"/>
  </r>
  <r>
    <x v="305"/>
    <x v="8"/>
    <s v="type=F_NA,id=TF9"/>
  </r>
  <r>
    <x v="305"/>
    <x v="9"/>
    <s v="type=F_NA,id=TF10"/>
  </r>
  <r>
    <x v="305"/>
    <x v="10"/>
    <s v="type=T_up,id=TF11"/>
  </r>
  <r>
    <x v="305"/>
    <x v="11"/>
    <s v="type=F_NA,id=TF12"/>
  </r>
  <r>
    <x v="306"/>
    <x v="0"/>
    <s v="type=F_NA,id=TF1"/>
  </r>
  <r>
    <x v="306"/>
    <x v="1"/>
    <s v="type=F_up,id=TF2"/>
  </r>
  <r>
    <x v="306"/>
    <x v="2"/>
    <s v="type=T_NA,id=TF3"/>
  </r>
  <r>
    <x v="306"/>
    <x v="3"/>
    <s v="type=T_up,id=TF4"/>
  </r>
  <r>
    <x v="306"/>
    <x v="4"/>
    <s v="type=T_NA,id=TF5"/>
  </r>
  <r>
    <x v="306"/>
    <x v="5"/>
    <s v="type=T_up,id=TF6"/>
  </r>
  <r>
    <x v="306"/>
    <x v="6"/>
    <s v="type=T_NA,id=TF7"/>
  </r>
  <r>
    <x v="306"/>
    <x v="7"/>
    <s v="type=T_up,id=TF8"/>
  </r>
  <r>
    <x v="306"/>
    <x v="8"/>
    <s v="type=F_NA,id=TF9"/>
  </r>
  <r>
    <x v="306"/>
    <x v="9"/>
    <s v="type=T_NA,id=TF10"/>
  </r>
  <r>
    <x v="306"/>
    <x v="10"/>
    <s v="type=T_NA,id=TF11"/>
  </r>
  <r>
    <x v="306"/>
    <x v="11"/>
    <s v="type=F_NA,id=TF12"/>
  </r>
  <r>
    <x v="307"/>
    <x v="0"/>
    <s v="type=F_NA,id=TF1"/>
  </r>
  <r>
    <x v="307"/>
    <x v="1"/>
    <s v="type=F_up,id=TF2"/>
  </r>
  <r>
    <x v="307"/>
    <x v="2"/>
    <s v="type=T_NA,id=TF3"/>
  </r>
  <r>
    <x v="307"/>
    <x v="3"/>
    <s v="type=T_up,id=TF4"/>
  </r>
  <r>
    <x v="307"/>
    <x v="4"/>
    <s v="type=T_NA,id=TF5"/>
  </r>
  <r>
    <x v="307"/>
    <x v="5"/>
    <s v="type=F_up,id=TF6"/>
  </r>
  <r>
    <x v="307"/>
    <x v="6"/>
    <s v="type=F_NA,id=TF7"/>
  </r>
  <r>
    <x v="307"/>
    <x v="7"/>
    <s v="type=T_up,id=TF8"/>
  </r>
  <r>
    <x v="307"/>
    <x v="8"/>
    <s v="type=F_NA,id=TF9"/>
  </r>
  <r>
    <x v="307"/>
    <x v="9"/>
    <s v="type=T_up,id=TF10"/>
  </r>
  <r>
    <x v="307"/>
    <x v="10"/>
    <s v="type=T_NA,id=TF11"/>
  </r>
  <r>
    <x v="307"/>
    <x v="11"/>
    <s v="type=F_NA,id=TF12"/>
  </r>
  <r>
    <x v="308"/>
    <x v="0"/>
    <s v="type=F_NA,id=TF1"/>
  </r>
  <r>
    <x v="308"/>
    <x v="1"/>
    <s v="type=F_up,id=TF2"/>
  </r>
  <r>
    <x v="308"/>
    <x v="2"/>
    <s v="type=T_NA,id=TF3"/>
  </r>
  <r>
    <x v="308"/>
    <x v="3"/>
    <s v="type=T_up,id=TF4"/>
  </r>
  <r>
    <x v="308"/>
    <x v="4"/>
    <s v="type=T_NA,id=TF5"/>
  </r>
  <r>
    <x v="308"/>
    <x v="5"/>
    <s v="type=F_up,id=TF6"/>
  </r>
  <r>
    <x v="308"/>
    <x v="6"/>
    <s v="type=F_NA,id=TF7"/>
  </r>
  <r>
    <x v="308"/>
    <x v="7"/>
    <s v="type=T_up,id=TF8"/>
  </r>
  <r>
    <x v="308"/>
    <x v="8"/>
    <s v="type=F_NA,id=TF9"/>
  </r>
  <r>
    <x v="308"/>
    <x v="9"/>
    <s v="type=T_NA,id=TF10"/>
  </r>
  <r>
    <x v="308"/>
    <x v="10"/>
    <s v="type=T_up,id=TF11"/>
  </r>
  <r>
    <x v="308"/>
    <x v="11"/>
    <s v="type=F_NA,id=TF12"/>
  </r>
  <r>
    <x v="309"/>
    <x v="0"/>
    <s v="type=F_NA,id=TF1"/>
  </r>
  <r>
    <x v="309"/>
    <x v="1"/>
    <s v="type=F_NA,id=TF2"/>
  </r>
  <r>
    <x v="309"/>
    <x v="2"/>
    <s v="type=F_NA,id=TF3"/>
  </r>
  <r>
    <x v="309"/>
    <x v="3"/>
    <s v="type=F_NA,id=TF4"/>
  </r>
  <r>
    <x v="309"/>
    <x v="4"/>
    <s v="type=F_NA,id=TF5"/>
  </r>
  <r>
    <x v="309"/>
    <x v="5"/>
    <s v="type=F_NA,id=TF6"/>
  </r>
  <r>
    <x v="309"/>
    <x v="6"/>
    <s v="type=F_NA,id=TF7"/>
  </r>
  <r>
    <x v="309"/>
    <x v="7"/>
    <s v="type=F_NA,id=TF8"/>
  </r>
  <r>
    <x v="309"/>
    <x v="8"/>
    <s v="type=F_NA,id=TF9"/>
  </r>
  <r>
    <x v="309"/>
    <x v="9"/>
    <s v="type=F_NA,id=TF10"/>
  </r>
  <r>
    <x v="309"/>
    <x v="10"/>
    <s v="type=F_NA,id=TF11"/>
  </r>
  <r>
    <x v="309"/>
    <x v="11"/>
    <s v="type=F_NA,id=TF12"/>
  </r>
  <r>
    <x v="310"/>
    <x v="0"/>
    <s v="type=F_NA,id=TF1"/>
  </r>
  <r>
    <x v="310"/>
    <x v="1"/>
    <s v="type=T_NA,id=TF2"/>
  </r>
  <r>
    <x v="310"/>
    <x v="2"/>
    <s v="type=T_down,id=TF3"/>
  </r>
  <r>
    <x v="310"/>
    <x v="3"/>
    <s v="type=F_NA,id=TF4"/>
  </r>
  <r>
    <x v="310"/>
    <x v="4"/>
    <s v="type=T_NA,id=TF5"/>
  </r>
  <r>
    <x v="310"/>
    <x v="5"/>
    <s v="type=T_NA,id=TF6"/>
  </r>
  <r>
    <x v="310"/>
    <x v="6"/>
    <s v="type=F_NA,id=TF7"/>
  </r>
  <r>
    <x v="310"/>
    <x v="7"/>
    <s v="type=F_NA,id=TF8"/>
  </r>
  <r>
    <x v="310"/>
    <x v="8"/>
    <s v="type=F_NA,id=TF9"/>
  </r>
  <r>
    <x v="310"/>
    <x v="9"/>
    <s v="type=T_NA,id=TF10"/>
  </r>
  <r>
    <x v="310"/>
    <x v="10"/>
    <s v="type=T_NA,id=TF11"/>
  </r>
  <r>
    <x v="310"/>
    <x v="11"/>
    <s v="type=F_NA,id=TF12"/>
  </r>
  <r>
    <x v="311"/>
    <x v="0"/>
    <s v="type=F_NA,id=TF1"/>
  </r>
  <r>
    <x v="311"/>
    <x v="1"/>
    <s v="type=T_up,id=TF2"/>
  </r>
  <r>
    <x v="311"/>
    <x v="2"/>
    <s v="type=T_NA,id=TF3"/>
  </r>
  <r>
    <x v="311"/>
    <x v="3"/>
    <s v="type=F_NA,id=TF4"/>
  </r>
  <r>
    <x v="311"/>
    <x v="4"/>
    <s v="type=T_NA,id=TF5"/>
  </r>
  <r>
    <x v="311"/>
    <x v="5"/>
    <s v="type=T_up,id=TF6"/>
  </r>
  <r>
    <x v="311"/>
    <x v="6"/>
    <s v="type=F_NA,id=TF7"/>
  </r>
  <r>
    <x v="311"/>
    <x v="7"/>
    <s v="type=F_NA,id=TF8"/>
  </r>
  <r>
    <x v="311"/>
    <x v="8"/>
    <s v="type=F_NA,id=TF9"/>
  </r>
  <r>
    <x v="311"/>
    <x v="9"/>
    <s v="type=T_NA,id=TF10"/>
  </r>
  <r>
    <x v="311"/>
    <x v="10"/>
    <s v="type=T_NA,id=TF11"/>
  </r>
  <r>
    <x v="311"/>
    <x v="11"/>
    <s v="type=F_NA,id=TF12"/>
  </r>
  <r>
    <x v="312"/>
    <x v="0"/>
    <s v="type=F_NA,id=TF1"/>
  </r>
  <r>
    <x v="312"/>
    <x v="1"/>
    <s v="type=F_NA,id=TF2"/>
  </r>
  <r>
    <x v="312"/>
    <x v="2"/>
    <s v="type=F_NA,id=TF3"/>
  </r>
  <r>
    <x v="312"/>
    <x v="3"/>
    <s v="type=F_NA,id=TF4"/>
  </r>
  <r>
    <x v="312"/>
    <x v="4"/>
    <s v="type=F_NA,id=TF5"/>
  </r>
  <r>
    <x v="312"/>
    <x v="5"/>
    <s v="type=T_NA,id=TF6"/>
  </r>
  <r>
    <x v="312"/>
    <x v="6"/>
    <s v="type=F_NA,id=TF7"/>
  </r>
  <r>
    <x v="312"/>
    <x v="7"/>
    <s v="type=F_NA,id=TF8"/>
  </r>
  <r>
    <x v="312"/>
    <x v="8"/>
    <s v="type=F_down,id=TF9"/>
  </r>
  <r>
    <x v="312"/>
    <x v="9"/>
    <s v="type=F_NA,id=TF10"/>
  </r>
  <r>
    <x v="312"/>
    <x v="10"/>
    <s v="type=T_NA,id=TF11"/>
  </r>
  <r>
    <x v="312"/>
    <x v="11"/>
    <s v="type=F_NA,id=TF12"/>
  </r>
  <r>
    <x v="313"/>
    <x v="0"/>
    <s v="type=F_NA,id=TF1"/>
  </r>
  <r>
    <x v="313"/>
    <x v="1"/>
    <s v="type=F_NA,id=TF2"/>
  </r>
  <r>
    <x v="313"/>
    <x v="2"/>
    <s v="type=F_NA,id=TF3"/>
  </r>
  <r>
    <x v="313"/>
    <x v="3"/>
    <s v="type=F_NA,id=TF4"/>
  </r>
  <r>
    <x v="313"/>
    <x v="4"/>
    <s v="type=F_NA,id=TF5"/>
  </r>
  <r>
    <x v="313"/>
    <x v="5"/>
    <s v="type=F_NA,id=TF6"/>
  </r>
  <r>
    <x v="313"/>
    <x v="6"/>
    <s v="type=F_NA,id=TF7"/>
  </r>
  <r>
    <x v="313"/>
    <x v="7"/>
    <s v="type=F_NA,id=TF8"/>
  </r>
  <r>
    <x v="313"/>
    <x v="8"/>
    <s v="type=F_down,id=TF9"/>
  </r>
  <r>
    <x v="313"/>
    <x v="9"/>
    <s v="type=F_NA,id=TF10"/>
  </r>
  <r>
    <x v="313"/>
    <x v="10"/>
    <s v="type=F_NA,id=TF11"/>
  </r>
  <r>
    <x v="313"/>
    <x v="11"/>
    <s v="type=F_NA,id=TF12"/>
  </r>
  <r>
    <x v="314"/>
    <x v="0"/>
    <s v="type=F_NA,id=TF1"/>
  </r>
  <r>
    <x v="314"/>
    <x v="1"/>
    <s v="type=F_NA,id=TF2"/>
  </r>
  <r>
    <x v="314"/>
    <x v="2"/>
    <s v="type=F_down,id=TF3"/>
  </r>
  <r>
    <x v="314"/>
    <x v="3"/>
    <s v="type=F_NA,id=TF4"/>
  </r>
  <r>
    <x v="314"/>
    <x v="4"/>
    <s v="type=F_NA,id=TF5"/>
  </r>
  <r>
    <x v="314"/>
    <x v="5"/>
    <s v="type=F_NA,id=TF6"/>
  </r>
  <r>
    <x v="314"/>
    <x v="6"/>
    <s v="type=F_down,id=TF7"/>
  </r>
  <r>
    <x v="314"/>
    <x v="7"/>
    <s v="type=F_NA,id=TF8"/>
  </r>
  <r>
    <x v="314"/>
    <x v="8"/>
    <s v="type=F_down,id=TF9"/>
  </r>
  <r>
    <x v="314"/>
    <x v="9"/>
    <s v="type=F_down,id=TF10"/>
  </r>
  <r>
    <x v="314"/>
    <x v="10"/>
    <s v="type=F_NA,id=TF11"/>
  </r>
  <r>
    <x v="314"/>
    <x v="11"/>
    <s v="type=F_down,id=TF12"/>
  </r>
  <r>
    <x v="315"/>
    <x v="0"/>
    <s v="type=F_NA,id=TF1"/>
  </r>
  <r>
    <x v="315"/>
    <x v="1"/>
    <s v="type=F_NA,id=TF2"/>
  </r>
  <r>
    <x v="315"/>
    <x v="2"/>
    <s v="type=F_NA,id=TF3"/>
  </r>
  <r>
    <x v="315"/>
    <x v="3"/>
    <s v="type=F_NA,id=TF4"/>
  </r>
  <r>
    <x v="315"/>
    <x v="4"/>
    <s v="type=F_NA,id=TF5"/>
  </r>
  <r>
    <x v="315"/>
    <x v="5"/>
    <s v="type=F_NA,id=TF6"/>
  </r>
  <r>
    <x v="315"/>
    <x v="6"/>
    <s v="type=F_NA,id=TF7"/>
  </r>
  <r>
    <x v="315"/>
    <x v="7"/>
    <s v="type=F_NA,id=TF8"/>
  </r>
  <r>
    <x v="315"/>
    <x v="8"/>
    <s v="type=F_NA,id=TF9"/>
  </r>
  <r>
    <x v="315"/>
    <x v="9"/>
    <s v="type=F_NA,id=TF10"/>
  </r>
  <r>
    <x v="315"/>
    <x v="10"/>
    <s v="type=F_NA,id=TF11"/>
  </r>
  <r>
    <x v="315"/>
    <x v="11"/>
    <s v="type=F_NA,id=TF12"/>
  </r>
  <r>
    <x v="316"/>
    <x v="0"/>
    <s v="type=F_NA,id=TF1"/>
  </r>
  <r>
    <x v="316"/>
    <x v="1"/>
    <s v="type=F_NA,id=TF2"/>
  </r>
  <r>
    <x v="316"/>
    <x v="2"/>
    <s v="type=F_NA,id=TF3"/>
  </r>
  <r>
    <x v="316"/>
    <x v="3"/>
    <s v="type=F_NA,id=TF4"/>
  </r>
  <r>
    <x v="316"/>
    <x v="4"/>
    <s v="type=F_NA,id=TF5"/>
  </r>
  <r>
    <x v="316"/>
    <x v="5"/>
    <s v="type=F_NA,id=TF6"/>
  </r>
  <r>
    <x v="316"/>
    <x v="6"/>
    <s v="type=F_NA,id=TF7"/>
  </r>
  <r>
    <x v="316"/>
    <x v="7"/>
    <s v="type=F_NA,id=TF8"/>
  </r>
  <r>
    <x v="316"/>
    <x v="8"/>
    <s v="type=F_NA,id=TF9"/>
  </r>
  <r>
    <x v="316"/>
    <x v="9"/>
    <s v="type=F_NA,id=TF10"/>
  </r>
  <r>
    <x v="316"/>
    <x v="10"/>
    <s v="type=F_NA,id=TF11"/>
  </r>
  <r>
    <x v="316"/>
    <x v="11"/>
    <s v="type=F_NA,id=TF12"/>
  </r>
  <r>
    <x v="317"/>
    <x v="0"/>
    <s v="type=F_NA,id=TF1"/>
  </r>
  <r>
    <x v="317"/>
    <x v="1"/>
    <s v="type=T_up,id=TF2"/>
  </r>
  <r>
    <x v="317"/>
    <x v="2"/>
    <s v="type=T_up,id=TF3"/>
  </r>
  <r>
    <x v="317"/>
    <x v="3"/>
    <s v="type=T_up,id=TF4"/>
  </r>
  <r>
    <x v="317"/>
    <x v="4"/>
    <s v="type=T_up,id=TF5"/>
  </r>
  <r>
    <x v="317"/>
    <x v="5"/>
    <s v="type=T_up,id=TF6"/>
  </r>
  <r>
    <x v="317"/>
    <x v="6"/>
    <s v="type=T_up,id=TF7"/>
  </r>
  <r>
    <x v="317"/>
    <x v="7"/>
    <s v="type=T_up,id=TF8"/>
  </r>
  <r>
    <x v="317"/>
    <x v="8"/>
    <s v="type=F_up,id=TF9"/>
  </r>
  <r>
    <x v="317"/>
    <x v="9"/>
    <s v="type=T_up,id=TF10"/>
  </r>
  <r>
    <x v="317"/>
    <x v="10"/>
    <s v="type=T_up,id=TF11"/>
  </r>
  <r>
    <x v="317"/>
    <x v="11"/>
    <s v="type=F_up,id=TF12"/>
  </r>
  <r>
    <x v="318"/>
    <x v="0"/>
    <s v="type=F_NA,id=TF1"/>
  </r>
  <r>
    <x v="318"/>
    <x v="1"/>
    <s v="type=T_NA,id=TF2"/>
  </r>
  <r>
    <x v="318"/>
    <x v="2"/>
    <s v="type=T_NA,id=TF3"/>
  </r>
  <r>
    <x v="318"/>
    <x v="3"/>
    <s v="type=T_NA,id=TF4"/>
  </r>
  <r>
    <x v="318"/>
    <x v="4"/>
    <s v="type=T_NA,id=TF5"/>
  </r>
  <r>
    <x v="318"/>
    <x v="5"/>
    <s v="type=T_NA,id=TF6"/>
  </r>
  <r>
    <x v="318"/>
    <x v="6"/>
    <s v="type=T_NA,id=TF7"/>
  </r>
  <r>
    <x v="318"/>
    <x v="7"/>
    <s v="type=T_NA,id=TF8"/>
  </r>
  <r>
    <x v="318"/>
    <x v="8"/>
    <s v="type=F_NA,id=TF9"/>
  </r>
  <r>
    <x v="318"/>
    <x v="9"/>
    <s v="type=T_NA,id=TF10"/>
  </r>
  <r>
    <x v="318"/>
    <x v="10"/>
    <s v="type=T_NA,id=TF11"/>
  </r>
  <r>
    <x v="318"/>
    <x v="11"/>
    <s v="type=F_NA,id=TF12"/>
  </r>
  <r>
    <x v="319"/>
    <x v="0"/>
    <s v="type=F_NA,id=TF1"/>
  </r>
  <r>
    <x v="319"/>
    <x v="1"/>
    <s v="type=F_NA,id=TF2"/>
  </r>
  <r>
    <x v="319"/>
    <x v="2"/>
    <s v="type=F_NA,id=TF3"/>
  </r>
  <r>
    <x v="319"/>
    <x v="3"/>
    <s v="type=F_NA,id=TF4"/>
  </r>
  <r>
    <x v="319"/>
    <x v="4"/>
    <s v="type=F_NA,id=TF5"/>
  </r>
  <r>
    <x v="319"/>
    <x v="5"/>
    <s v="type=F_NA,id=TF6"/>
  </r>
  <r>
    <x v="319"/>
    <x v="6"/>
    <s v="type=F_NA,id=TF7"/>
  </r>
  <r>
    <x v="319"/>
    <x v="7"/>
    <s v="type=F_NA,id=TF8"/>
  </r>
  <r>
    <x v="319"/>
    <x v="8"/>
    <s v="type=F_NA,id=TF9"/>
  </r>
  <r>
    <x v="319"/>
    <x v="9"/>
    <s v="type=F_NA,id=TF10"/>
  </r>
  <r>
    <x v="319"/>
    <x v="10"/>
    <s v="type=F_NA,id=TF11"/>
  </r>
  <r>
    <x v="319"/>
    <x v="11"/>
    <s v="type=F_NA,id=TF12"/>
  </r>
  <r>
    <x v="320"/>
    <x v="0"/>
    <s v="type=F_NA,id=TF1"/>
  </r>
  <r>
    <x v="320"/>
    <x v="1"/>
    <s v="type=F_NA,id=TF2"/>
  </r>
  <r>
    <x v="320"/>
    <x v="2"/>
    <s v="type=F_down,id=TF3"/>
  </r>
  <r>
    <x v="320"/>
    <x v="3"/>
    <s v="type=F_NA,id=TF4"/>
  </r>
  <r>
    <x v="320"/>
    <x v="4"/>
    <s v="type=F_NA,id=TF5"/>
  </r>
  <r>
    <x v="320"/>
    <x v="5"/>
    <s v="type=F_NA,id=TF6"/>
  </r>
  <r>
    <x v="320"/>
    <x v="6"/>
    <s v="type=F_NA,id=TF7"/>
  </r>
  <r>
    <x v="320"/>
    <x v="7"/>
    <s v="type=F_NA,id=TF8"/>
  </r>
  <r>
    <x v="320"/>
    <x v="8"/>
    <s v="type=F_NA,id=TF9"/>
  </r>
  <r>
    <x v="320"/>
    <x v="9"/>
    <s v="type=F_NA,id=TF10"/>
  </r>
  <r>
    <x v="320"/>
    <x v="10"/>
    <s v="type=F_NA,id=TF11"/>
  </r>
  <r>
    <x v="320"/>
    <x v="11"/>
    <s v="type=F_NA,id=TF12"/>
  </r>
  <r>
    <x v="321"/>
    <x v="0"/>
    <s v="type=F_NA,id=TF1"/>
  </r>
  <r>
    <x v="321"/>
    <x v="1"/>
    <s v="type=F_NA,id=TF2"/>
  </r>
  <r>
    <x v="321"/>
    <x v="2"/>
    <s v="type=F_NA,id=TF3"/>
  </r>
  <r>
    <x v="321"/>
    <x v="3"/>
    <s v="type=F_NA,id=TF4"/>
  </r>
  <r>
    <x v="321"/>
    <x v="4"/>
    <s v="type=F_NA,id=TF5"/>
  </r>
  <r>
    <x v="321"/>
    <x v="5"/>
    <s v="type=F_NA,id=TF6"/>
  </r>
  <r>
    <x v="321"/>
    <x v="6"/>
    <s v="type=F_NA,id=TF7"/>
  </r>
  <r>
    <x v="321"/>
    <x v="7"/>
    <s v="type=F_NA,id=TF8"/>
  </r>
  <r>
    <x v="321"/>
    <x v="8"/>
    <s v="type=F_NA,id=TF9"/>
  </r>
  <r>
    <x v="321"/>
    <x v="9"/>
    <s v="type=F_NA,id=TF10"/>
  </r>
  <r>
    <x v="321"/>
    <x v="10"/>
    <s v="type=F_NA,id=TF11"/>
  </r>
  <r>
    <x v="321"/>
    <x v="11"/>
    <s v="type=F_NA,id=TF12"/>
  </r>
  <r>
    <x v="322"/>
    <x v="0"/>
    <s v="type=F_NA,id=TF1"/>
  </r>
  <r>
    <x v="322"/>
    <x v="1"/>
    <s v="type=T_NA,id=TF2"/>
  </r>
  <r>
    <x v="322"/>
    <x v="2"/>
    <s v="type=F_NA,id=TF3"/>
  </r>
  <r>
    <x v="322"/>
    <x v="3"/>
    <s v="type=F_NA,id=TF4"/>
  </r>
  <r>
    <x v="322"/>
    <x v="4"/>
    <s v="type=F_NA,id=TF5"/>
  </r>
  <r>
    <x v="322"/>
    <x v="5"/>
    <s v="type=T_NA,id=TF6"/>
  </r>
  <r>
    <x v="322"/>
    <x v="6"/>
    <s v="type=T_NA,id=TF7"/>
  </r>
  <r>
    <x v="322"/>
    <x v="7"/>
    <s v="type=F_NA,id=TF8"/>
  </r>
  <r>
    <x v="322"/>
    <x v="8"/>
    <s v="type=F_NA,id=TF9"/>
  </r>
  <r>
    <x v="322"/>
    <x v="9"/>
    <s v="type=T_NA,id=TF10"/>
  </r>
  <r>
    <x v="322"/>
    <x v="10"/>
    <s v="type=F_NA,id=TF11"/>
  </r>
  <r>
    <x v="322"/>
    <x v="11"/>
    <s v="type=F_NA,id=TF12"/>
  </r>
  <r>
    <x v="323"/>
    <x v="0"/>
    <s v="type=F_NA,id=TF1"/>
  </r>
  <r>
    <x v="323"/>
    <x v="1"/>
    <s v="type=F_NA,id=TF2"/>
  </r>
  <r>
    <x v="323"/>
    <x v="2"/>
    <s v="type=F_NA,id=TF3"/>
  </r>
  <r>
    <x v="323"/>
    <x v="3"/>
    <s v="type=F_NA,id=TF4"/>
  </r>
  <r>
    <x v="323"/>
    <x v="4"/>
    <s v="type=F_NA,id=TF5"/>
  </r>
  <r>
    <x v="323"/>
    <x v="5"/>
    <s v="type=F_NA,id=TF6"/>
  </r>
  <r>
    <x v="323"/>
    <x v="6"/>
    <s v="type=F_NA,id=TF7"/>
  </r>
  <r>
    <x v="323"/>
    <x v="7"/>
    <s v="type=F_NA,id=TF8"/>
  </r>
  <r>
    <x v="323"/>
    <x v="8"/>
    <s v="type=F_NA,id=TF9"/>
  </r>
  <r>
    <x v="323"/>
    <x v="9"/>
    <s v="type=F_NA,id=TF10"/>
  </r>
  <r>
    <x v="323"/>
    <x v="10"/>
    <s v="type=F_up,id=TF11"/>
  </r>
  <r>
    <x v="323"/>
    <x v="11"/>
    <s v="type=F_NA,id=TF12"/>
  </r>
  <r>
    <x v="324"/>
    <x v="0"/>
    <s v="type=F_NA,id=TF1"/>
  </r>
  <r>
    <x v="324"/>
    <x v="1"/>
    <s v="type=F_NA,id=TF2"/>
  </r>
  <r>
    <x v="324"/>
    <x v="2"/>
    <s v="type=F_NA,id=TF3"/>
  </r>
  <r>
    <x v="324"/>
    <x v="3"/>
    <s v="type=F_NA,id=TF4"/>
  </r>
  <r>
    <x v="324"/>
    <x v="4"/>
    <s v="type=F_NA,id=TF5"/>
  </r>
  <r>
    <x v="324"/>
    <x v="5"/>
    <s v="type=F_NA,id=TF6"/>
  </r>
  <r>
    <x v="324"/>
    <x v="6"/>
    <s v="type=F_NA,id=TF7"/>
  </r>
  <r>
    <x v="324"/>
    <x v="7"/>
    <s v="type=F_NA,id=TF8"/>
  </r>
  <r>
    <x v="324"/>
    <x v="8"/>
    <s v="type=F_NA,id=TF9"/>
  </r>
  <r>
    <x v="324"/>
    <x v="9"/>
    <s v="type=F_NA,id=TF10"/>
  </r>
  <r>
    <x v="324"/>
    <x v="10"/>
    <s v="type=F_NA,id=TF11"/>
  </r>
  <r>
    <x v="324"/>
    <x v="11"/>
    <s v="type=F_NA,id=TF12"/>
  </r>
  <r>
    <x v="325"/>
    <x v="0"/>
    <s v="type=F_NA,id=TF1"/>
  </r>
  <r>
    <x v="325"/>
    <x v="1"/>
    <s v="type=F_NA,id=TF2"/>
  </r>
  <r>
    <x v="325"/>
    <x v="2"/>
    <s v="type=F_NA,id=TF3"/>
  </r>
  <r>
    <x v="325"/>
    <x v="3"/>
    <s v="type=F_NA,id=TF4"/>
  </r>
  <r>
    <x v="325"/>
    <x v="4"/>
    <s v="type=F_NA,id=TF5"/>
  </r>
  <r>
    <x v="325"/>
    <x v="5"/>
    <s v="type=F_NA,id=TF6"/>
  </r>
  <r>
    <x v="325"/>
    <x v="6"/>
    <s v="type=F_NA,id=TF7"/>
  </r>
  <r>
    <x v="325"/>
    <x v="7"/>
    <s v="type=F_NA,id=TF8"/>
  </r>
  <r>
    <x v="325"/>
    <x v="8"/>
    <s v="type=F_down,id=TF9"/>
  </r>
  <r>
    <x v="325"/>
    <x v="9"/>
    <s v="type=F_NA,id=TF10"/>
  </r>
  <r>
    <x v="325"/>
    <x v="10"/>
    <s v="type=F_NA,id=TF11"/>
  </r>
  <r>
    <x v="325"/>
    <x v="11"/>
    <s v="type=F_NA,id=TF12"/>
  </r>
  <r>
    <x v="326"/>
    <x v="0"/>
    <s v="type=F_NA,id=TF1"/>
  </r>
  <r>
    <x v="326"/>
    <x v="1"/>
    <s v="type=F_NA,id=TF2"/>
  </r>
  <r>
    <x v="326"/>
    <x v="2"/>
    <s v="type=F_NA,id=TF3"/>
  </r>
  <r>
    <x v="326"/>
    <x v="3"/>
    <s v="type=F_NA,id=TF4"/>
  </r>
  <r>
    <x v="326"/>
    <x v="4"/>
    <s v="type=F_NA,id=TF5"/>
  </r>
  <r>
    <x v="326"/>
    <x v="5"/>
    <s v="type=F_NA,id=TF6"/>
  </r>
  <r>
    <x v="326"/>
    <x v="6"/>
    <s v="type=F_NA,id=TF7"/>
  </r>
  <r>
    <x v="326"/>
    <x v="7"/>
    <s v="type=F_NA,id=TF8"/>
  </r>
  <r>
    <x v="326"/>
    <x v="8"/>
    <s v="type=F_NA,id=TF9"/>
  </r>
  <r>
    <x v="326"/>
    <x v="9"/>
    <s v="type=F_NA,id=TF10"/>
  </r>
  <r>
    <x v="326"/>
    <x v="10"/>
    <s v="type=F_up,id=TF11"/>
  </r>
  <r>
    <x v="326"/>
    <x v="11"/>
    <s v="type=F_NA,id=TF12"/>
  </r>
  <r>
    <x v="327"/>
    <x v="0"/>
    <s v="type=F_NA,id=TF1"/>
  </r>
  <r>
    <x v="327"/>
    <x v="1"/>
    <s v="type=F_NA,id=TF2"/>
  </r>
  <r>
    <x v="327"/>
    <x v="2"/>
    <s v="type=F_NA,id=TF3"/>
  </r>
  <r>
    <x v="327"/>
    <x v="3"/>
    <s v="type=F_NA,id=TF4"/>
  </r>
  <r>
    <x v="327"/>
    <x v="4"/>
    <s v="type=F_NA,id=TF5"/>
  </r>
  <r>
    <x v="327"/>
    <x v="5"/>
    <s v="type=F_NA,id=TF6"/>
  </r>
  <r>
    <x v="327"/>
    <x v="6"/>
    <s v="type=F_NA,id=TF7"/>
  </r>
  <r>
    <x v="327"/>
    <x v="7"/>
    <s v="type=F_NA,id=TF8"/>
  </r>
  <r>
    <x v="327"/>
    <x v="8"/>
    <s v="type=F_NA,id=TF9"/>
  </r>
  <r>
    <x v="327"/>
    <x v="9"/>
    <s v="type=F_NA,id=TF10"/>
  </r>
  <r>
    <x v="327"/>
    <x v="10"/>
    <s v="type=F_NA,id=TF11"/>
  </r>
  <r>
    <x v="327"/>
    <x v="11"/>
    <s v="type=F_NA,id=TF12"/>
  </r>
  <r>
    <x v="328"/>
    <x v="0"/>
    <s v="type=F_NA,id=TF1"/>
  </r>
  <r>
    <x v="328"/>
    <x v="1"/>
    <s v="type=F_NA,id=TF2"/>
  </r>
  <r>
    <x v="328"/>
    <x v="2"/>
    <s v="type=F_down,id=TF3"/>
  </r>
  <r>
    <x v="328"/>
    <x v="3"/>
    <s v="type=F_NA,id=TF4"/>
  </r>
  <r>
    <x v="328"/>
    <x v="4"/>
    <s v="type=F_NA,id=TF5"/>
  </r>
  <r>
    <x v="328"/>
    <x v="5"/>
    <s v="type=F_NA,id=TF6"/>
  </r>
  <r>
    <x v="328"/>
    <x v="6"/>
    <s v="type=F_down,id=TF7"/>
  </r>
  <r>
    <x v="328"/>
    <x v="7"/>
    <s v="type=F_NA,id=TF8"/>
  </r>
  <r>
    <x v="328"/>
    <x v="8"/>
    <s v="type=F_down,id=TF9"/>
  </r>
  <r>
    <x v="328"/>
    <x v="9"/>
    <s v="type=F_down,id=TF10"/>
  </r>
  <r>
    <x v="328"/>
    <x v="10"/>
    <s v="type=F_NA,id=TF11"/>
  </r>
  <r>
    <x v="328"/>
    <x v="11"/>
    <s v="type=F_NA,id=TF12"/>
  </r>
  <r>
    <x v="329"/>
    <x v="0"/>
    <s v="type=F_NA,id=TF1"/>
  </r>
  <r>
    <x v="329"/>
    <x v="1"/>
    <s v="type=F_NA,id=TF2"/>
  </r>
  <r>
    <x v="329"/>
    <x v="2"/>
    <s v="type=F_down,id=TF3"/>
  </r>
  <r>
    <x v="329"/>
    <x v="3"/>
    <s v="type=F_NA,id=TF4"/>
  </r>
  <r>
    <x v="329"/>
    <x v="4"/>
    <s v="type=T_NA,id=TF5"/>
  </r>
  <r>
    <x v="329"/>
    <x v="5"/>
    <s v="type=F_NA,id=TF6"/>
  </r>
  <r>
    <x v="329"/>
    <x v="6"/>
    <s v="type=F_NA,id=TF7"/>
  </r>
  <r>
    <x v="329"/>
    <x v="7"/>
    <s v="type=F_NA,id=TF8"/>
  </r>
  <r>
    <x v="329"/>
    <x v="8"/>
    <s v="type=T_NA,id=TF9"/>
  </r>
  <r>
    <x v="329"/>
    <x v="9"/>
    <s v="type=T_NA,id=TF10"/>
  </r>
  <r>
    <x v="329"/>
    <x v="10"/>
    <s v="type=F_NA,id=TF11"/>
  </r>
  <r>
    <x v="329"/>
    <x v="11"/>
    <s v="type=F_NA,id=TF12"/>
  </r>
  <r>
    <x v="330"/>
    <x v="0"/>
    <s v="type=F_NA,id=TF1"/>
  </r>
  <r>
    <x v="330"/>
    <x v="1"/>
    <s v="type=F_NA,id=TF2"/>
  </r>
  <r>
    <x v="330"/>
    <x v="2"/>
    <s v="type=F_down,id=TF3"/>
  </r>
  <r>
    <x v="330"/>
    <x v="3"/>
    <s v="type=F_NA,id=TF4"/>
  </r>
  <r>
    <x v="330"/>
    <x v="4"/>
    <s v="type=T_NA,id=TF5"/>
  </r>
  <r>
    <x v="330"/>
    <x v="5"/>
    <s v="type=T_NA,id=TF6"/>
  </r>
  <r>
    <x v="330"/>
    <x v="6"/>
    <s v="type=F_NA,id=TF7"/>
  </r>
  <r>
    <x v="330"/>
    <x v="7"/>
    <s v="type=F_NA,id=TF8"/>
  </r>
  <r>
    <x v="330"/>
    <x v="8"/>
    <s v="type=T_NA,id=TF9"/>
  </r>
  <r>
    <x v="330"/>
    <x v="9"/>
    <s v="type=T_NA,id=TF10"/>
  </r>
  <r>
    <x v="330"/>
    <x v="10"/>
    <s v="type=F_NA,id=TF11"/>
  </r>
  <r>
    <x v="330"/>
    <x v="11"/>
    <s v="type=F_NA,id=TF12"/>
  </r>
  <r>
    <x v="331"/>
    <x v="0"/>
    <s v="type=F_NA,id=TF1"/>
  </r>
  <r>
    <x v="331"/>
    <x v="1"/>
    <s v="type=F_NA,id=TF2"/>
  </r>
  <r>
    <x v="331"/>
    <x v="2"/>
    <s v="type=F_NA,id=TF3"/>
  </r>
  <r>
    <x v="331"/>
    <x v="3"/>
    <s v="type=F_NA,id=TF4"/>
  </r>
  <r>
    <x v="331"/>
    <x v="4"/>
    <s v="type=F_NA,id=TF5"/>
  </r>
  <r>
    <x v="331"/>
    <x v="5"/>
    <s v="type=T_NA,id=TF6"/>
  </r>
  <r>
    <x v="331"/>
    <x v="6"/>
    <s v="type=F_NA,id=TF7"/>
  </r>
  <r>
    <x v="331"/>
    <x v="7"/>
    <s v="type=F_NA,id=TF8"/>
  </r>
  <r>
    <x v="331"/>
    <x v="8"/>
    <s v="type=F_NA,id=TF9"/>
  </r>
  <r>
    <x v="331"/>
    <x v="9"/>
    <s v="type=F_NA,id=TF10"/>
  </r>
  <r>
    <x v="331"/>
    <x v="10"/>
    <s v="type=F_NA,id=TF11"/>
  </r>
  <r>
    <x v="331"/>
    <x v="11"/>
    <s v="type=F_down,id=TF12"/>
  </r>
  <r>
    <x v="332"/>
    <x v="0"/>
    <s v="type=F_NA,id=TF1"/>
  </r>
  <r>
    <x v="332"/>
    <x v="1"/>
    <s v="type=F_NA,id=TF2"/>
  </r>
  <r>
    <x v="332"/>
    <x v="2"/>
    <s v="type=F_NA,id=TF3"/>
  </r>
  <r>
    <x v="332"/>
    <x v="3"/>
    <s v="type=F_NA,id=TF4"/>
  </r>
  <r>
    <x v="332"/>
    <x v="4"/>
    <s v="type=F_NA,id=TF5"/>
  </r>
  <r>
    <x v="332"/>
    <x v="5"/>
    <s v="type=F_NA,id=TF6"/>
  </r>
  <r>
    <x v="332"/>
    <x v="6"/>
    <s v="type=F_NA,id=TF7"/>
  </r>
  <r>
    <x v="332"/>
    <x v="7"/>
    <s v="type=F_NA,id=TF8"/>
  </r>
  <r>
    <x v="332"/>
    <x v="8"/>
    <s v="type=F_NA,id=TF9"/>
  </r>
  <r>
    <x v="332"/>
    <x v="9"/>
    <s v="type=F_NA,id=TF10"/>
  </r>
  <r>
    <x v="332"/>
    <x v="10"/>
    <s v="type=F_NA,id=TF11"/>
  </r>
  <r>
    <x v="332"/>
    <x v="11"/>
    <s v="type=F_NA,id=TF12"/>
  </r>
  <r>
    <x v="333"/>
    <x v="0"/>
    <s v="type=F_NA,id=TF1"/>
  </r>
  <r>
    <x v="333"/>
    <x v="1"/>
    <s v="type=F_NA,id=TF2"/>
  </r>
  <r>
    <x v="333"/>
    <x v="2"/>
    <s v="type=F_NA,id=TF3"/>
  </r>
  <r>
    <x v="333"/>
    <x v="3"/>
    <s v="type=F_NA,id=TF4"/>
  </r>
  <r>
    <x v="333"/>
    <x v="4"/>
    <s v="type=F_NA,id=TF5"/>
  </r>
  <r>
    <x v="333"/>
    <x v="5"/>
    <s v="type=F_NA,id=TF6"/>
  </r>
  <r>
    <x v="333"/>
    <x v="6"/>
    <s v="type=F_NA,id=TF7"/>
  </r>
  <r>
    <x v="333"/>
    <x v="7"/>
    <s v="type=F_NA,id=TF8"/>
  </r>
  <r>
    <x v="333"/>
    <x v="8"/>
    <s v="type=F_NA,id=TF9"/>
  </r>
  <r>
    <x v="333"/>
    <x v="9"/>
    <s v="type=F_NA,id=TF10"/>
  </r>
  <r>
    <x v="333"/>
    <x v="10"/>
    <s v="type=F_NA,id=TF11"/>
  </r>
  <r>
    <x v="333"/>
    <x v="11"/>
    <s v="type=F_NA,id=TF12"/>
  </r>
  <r>
    <x v="334"/>
    <x v="0"/>
    <s v="type=F_NA,id=TF1"/>
  </r>
  <r>
    <x v="334"/>
    <x v="1"/>
    <s v="type=F_NA,id=TF2"/>
  </r>
  <r>
    <x v="334"/>
    <x v="2"/>
    <s v="type=F_NA,id=TF3"/>
  </r>
  <r>
    <x v="334"/>
    <x v="3"/>
    <s v="type=F_NA,id=TF4"/>
  </r>
  <r>
    <x v="334"/>
    <x v="4"/>
    <s v="type=F_NA,id=TF5"/>
  </r>
  <r>
    <x v="334"/>
    <x v="5"/>
    <s v="type=F_NA,id=TF6"/>
  </r>
  <r>
    <x v="334"/>
    <x v="6"/>
    <s v="type=F_down,id=TF7"/>
  </r>
  <r>
    <x v="334"/>
    <x v="7"/>
    <s v="type=F_NA,id=TF8"/>
  </r>
  <r>
    <x v="334"/>
    <x v="8"/>
    <s v="type=F_NA,id=TF9"/>
  </r>
  <r>
    <x v="334"/>
    <x v="9"/>
    <s v="type=F_NA,id=TF10"/>
  </r>
  <r>
    <x v="334"/>
    <x v="10"/>
    <s v="type=F_NA,id=TF11"/>
  </r>
  <r>
    <x v="334"/>
    <x v="11"/>
    <s v="type=F_down,id=TF12"/>
  </r>
  <r>
    <x v="335"/>
    <x v="0"/>
    <s v="type=F_NA,id=TF1"/>
  </r>
  <r>
    <x v="335"/>
    <x v="1"/>
    <s v="type=F_NA,id=TF2"/>
  </r>
  <r>
    <x v="335"/>
    <x v="2"/>
    <s v="type=F_down,id=TF3"/>
  </r>
  <r>
    <x v="335"/>
    <x v="3"/>
    <s v="type=F_NA,id=TF4"/>
  </r>
  <r>
    <x v="335"/>
    <x v="4"/>
    <s v="type=F_NA,id=TF5"/>
  </r>
  <r>
    <x v="335"/>
    <x v="5"/>
    <s v="type=F_NA,id=TF6"/>
  </r>
  <r>
    <x v="335"/>
    <x v="6"/>
    <s v="type=F_NA,id=TF7"/>
  </r>
  <r>
    <x v="335"/>
    <x v="7"/>
    <s v="type=F_NA,id=TF8"/>
  </r>
  <r>
    <x v="335"/>
    <x v="8"/>
    <s v="type=F_NA,id=TF9"/>
  </r>
  <r>
    <x v="335"/>
    <x v="9"/>
    <s v="type=F_NA,id=TF10"/>
  </r>
  <r>
    <x v="335"/>
    <x v="10"/>
    <s v="type=F_NA,id=TF11"/>
  </r>
  <r>
    <x v="335"/>
    <x v="11"/>
    <s v="type=F_down,id=TF12"/>
  </r>
  <r>
    <x v="336"/>
    <x v="0"/>
    <s v="type=F_NA,id=TF1"/>
  </r>
  <r>
    <x v="336"/>
    <x v="1"/>
    <s v="type=F_NA,id=TF2"/>
  </r>
  <r>
    <x v="336"/>
    <x v="2"/>
    <s v="type=F_NA,id=TF3"/>
  </r>
  <r>
    <x v="336"/>
    <x v="3"/>
    <s v="type=F_NA,id=TF4"/>
  </r>
  <r>
    <x v="336"/>
    <x v="4"/>
    <s v="type=F_NA,id=TF5"/>
  </r>
  <r>
    <x v="336"/>
    <x v="5"/>
    <s v="type=F_NA,id=TF6"/>
  </r>
  <r>
    <x v="336"/>
    <x v="6"/>
    <s v="type=F_NA,id=TF7"/>
  </r>
  <r>
    <x v="336"/>
    <x v="7"/>
    <s v="type=F_NA,id=TF8"/>
  </r>
  <r>
    <x v="336"/>
    <x v="8"/>
    <s v="type=F_NA,id=TF9"/>
  </r>
  <r>
    <x v="336"/>
    <x v="9"/>
    <s v="type=F_NA,id=TF10"/>
  </r>
  <r>
    <x v="336"/>
    <x v="10"/>
    <s v="type=F_NA,id=TF11"/>
  </r>
  <r>
    <x v="336"/>
    <x v="11"/>
    <s v="type=F_NA,id=TF12"/>
  </r>
  <r>
    <x v="337"/>
    <x v="0"/>
    <s v="type=F_NA,id=TF1"/>
  </r>
  <r>
    <x v="337"/>
    <x v="1"/>
    <s v="type=F_NA,id=TF2"/>
  </r>
  <r>
    <x v="337"/>
    <x v="2"/>
    <s v="type=F_down,id=TF3"/>
  </r>
  <r>
    <x v="337"/>
    <x v="3"/>
    <s v="type=F_NA,id=TF4"/>
  </r>
  <r>
    <x v="337"/>
    <x v="4"/>
    <s v="type=F_NA,id=TF5"/>
  </r>
  <r>
    <x v="337"/>
    <x v="5"/>
    <s v="type=F_NA,id=TF6"/>
  </r>
  <r>
    <x v="337"/>
    <x v="6"/>
    <s v="type=F_NA,id=TF7"/>
  </r>
  <r>
    <x v="337"/>
    <x v="7"/>
    <s v="type=F_NA,id=TF8"/>
  </r>
  <r>
    <x v="337"/>
    <x v="8"/>
    <s v="type=F_down,id=TF9"/>
  </r>
  <r>
    <x v="337"/>
    <x v="9"/>
    <s v="type=F_NA,id=TF10"/>
  </r>
  <r>
    <x v="337"/>
    <x v="10"/>
    <s v="type=F_NA,id=TF11"/>
  </r>
  <r>
    <x v="337"/>
    <x v="11"/>
    <s v="type=F_NA,id=TF12"/>
  </r>
  <r>
    <x v="338"/>
    <x v="0"/>
    <s v="type=F_NA,id=TF1"/>
  </r>
  <r>
    <x v="338"/>
    <x v="1"/>
    <s v="type=F_NA,id=TF2"/>
  </r>
  <r>
    <x v="338"/>
    <x v="2"/>
    <s v="type=F_NA,id=TF3"/>
  </r>
  <r>
    <x v="338"/>
    <x v="3"/>
    <s v="type=F_NA,id=TF4"/>
  </r>
  <r>
    <x v="338"/>
    <x v="4"/>
    <s v="type=F_NA,id=TF5"/>
  </r>
  <r>
    <x v="338"/>
    <x v="5"/>
    <s v="type=F_NA,id=TF6"/>
  </r>
  <r>
    <x v="338"/>
    <x v="6"/>
    <s v="type=F_NA,id=TF7"/>
  </r>
  <r>
    <x v="338"/>
    <x v="7"/>
    <s v="type=F_NA,id=TF8"/>
  </r>
  <r>
    <x v="338"/>
    <x v="8"/>
    <s v="type=F_NA,id=TF9"/>
  </r>
  <r>
    <x v="338"/>
    <x v="9"/>
    <s v="type=F_NA,id=TF10"/>
  </r>
  <r>
    <x v="338"/>
    <x v="10"/>
    <s v="type=F_NA,id=TF11"/>
  </r>
  <r>
    <x v="338"/>
    <x v="11"/>
    <s v="type=F_NA,id=TF12"/>
  </r>
  <r>
    <x v="339"/>
    <x v="0"/>
    <s v="type=F_NA,id=TF1"/>
  </r>
  <r>
    <x v="339"/>
    <x v="1"/>
    <s v="type=F_NA,id=TF2"/>
  </r>
  <r>
    <x v="339"/>
    <x v="2"/>
    <s v="type=T_NA,id=TF3"/>
  </r>
  <r>
    <x v="339"/>
    <x v="3"/>
    <s v="type=T_NA,id=TF4"/>
  </r>
  <r>
    <x v="339"/>
    <x v="4"/>
    <s v="type=T_NA,id=TF5"/>
  </r>
  <r>
    <x v="339"/>
    <x v="5"/>
    <s v="type=T_NA,id=TF6"/>
  </r>
  <r>
    <x v="339"/>
    <x v="6"/>
    <s v="type=F_NA,id=TF7"/>
  </r>
  <r>
    <x v="339"/>
    <x v="7"/>
    <s v="type=T_NA,id=TF8"/>
  </r>
  <r>
    <x v="339"/>
    <x v="8"/>
    <s v="type=T_NA,id=TF9"/>
  </r>
  <r>
    <x v="339"/>
    <x v="9"/>
    <s v="type=F_NA,id=TF10"/>
  </r>
  <r>
    <x v="339"/>
    <x v="10"/>
    <s v="type=T_down,id=TF11"/>
  </r>
  <r>
    <x v="339"/>
    <x v="11"/>
    <s v="type=F_NA,id=TF12"/>
  </r>
  <r>
    <x v="340"/>
    <x v="0"/>
    <s v="type=F_NA,id=TF1"/>
  </r>
  <r>
    <x v="340"/>
    <x v="1"/>
    <s v="type=F_NA,id=TF2"/>
  </r>
  <r>
    <x v="340"/>
    <x v="2"/>
    <s v="type=F_up,id=TF3"/>
  </r>
  <r>
    <x v="340"/>
    <x v="3"/>
    <s v="type=F_NA,id=TF4"/>
  </r>
  <r>
    <x v="340"/>
    <x v="4"/>
    <s v="type=F_NA,id=TF5"/>
  </r>
  <r>
    <x v="340"/>
    <x v="5"/>
    <s v="type=F_NA,id=TF6"/>
  </r>
  <r>
    <x v="340"/>
    <x v="6"/>
    <s v="type=F_NA,id=TF7"/>
  </r>
  <r>
    <x v="340"/>
    <x v="7"/>
    <s v="type=F_NA,id=TF8"/>
  </r>
  <r>
    <x v="340"/>
    <x v="8"/>
    <s v="type=F_NA,id=TF9"/>
  </r>
  <r>
    <x v="340"/>
    <x v="9"/>
    <s v="type=F_NA,id=TF10"/>
  </r>
  <r>
    <x v="340"/>
    <x v="10"/>
    <s v="type=F_NA,id=TF11"/>
  </r>
  <r>
    <x v="340"/>
    <x v="11"/>
    <s v="type=F_NA,id=TF12"/>
  </r>
  <r>
    <x v="341"/>
    <x v="0"/>
    <s v="type=F_NA,id=TF1"/>
  </r>
  <r>
    <x v="341"/>
    <x v="1"/>
    <s v="type=F_NA,id=TF2"/>
  </r>
  <r>
    <x v="341"/>
    <x v="2"/>
    <s v="type=F_down,id=TF3"/>
  </r>
  <r>
    <x v="341"/>
    <x v="3"/>
    <s v="type=F_NA,id=TF4"/>
  </r>
  <r>
    <x v="341"/>
    <x v="4"/>
    <s v="type=F_NA,id=TF5"/>
  </r>
  <r>
    <x v="341"/>
    <x v="5"/>
    <s v="type=F_NA,id=TF6"/>
  </r>
  <r>
    <x v="341"/>
    <x v="6"/>
    <s v="type=F_NA,id=TF7"/>
  </r>
  <r>
    <x v="341"/>
    <x v="7"/>
    <s v="type=F_NA,id=TF8"/>
  </r>
  <r>
    <x v="341"/>
    <x v="8"/>
    <s v="type=F_NA,id=TF9"/>
  </r>
  <r>
    <x v="341"/>
    <x v="9"/>
    <s v="type=F_down,id=TF10"/>
  </r>
  <r>
    <x v="341"/>
    <x v="10"/>
    <s v="type=F_NA,id=TF11"/>
  </r>
  <r>
    <x v="341"/>
    <x v="11"/>
    <s v="type=F_NA,id=TF12"/>
  </r>
  <r>
    <x v="342"/>
    <x v="0"/>
    <s v="type=F_NA,id=TF1"/>
  </r>
  <r>
    <x v="342"/>
    <x v="1"/>
    <s v="type=F_NA,id=TF2"/>
  </r>
  <r>
    <x v="342"/>
    <x v="2"/>
    <s v="type=F_NA,id=TF3"/>
  </r>
  <r>
    <x v="342"/>
    <x v="3"/>
    <s v="type=F_NA,id=TF4"/>
  </r>
  <r>
    <x v="342"/>
    <x v="4"/>
    <s v="type=F_NA,id=TF5"/>
  </r>
  <r>
    <x v="342"/>
    <x v="5"/>
    <s v="type=F_NA,id=TF6"/>
  </r>
  <r>
    <x v="342"/>
    <x v="6"/>
    <s v="type=F_NA,id=TF7"/>
  </r>
  <r>
    <x v="342"/>
    <x v="7"/>
    <s v="type=F_NA,id=TF8"/>
  </r>
  <r>
    <x v="342"/>
    <x v="8"/>
    <s v="type=F_NA,id=TF9"/>
  </r>
  <r>
    <x v="342"/>
    <x v="9"/>
    <s v="type=F_NA,id=TF10"/>
  </r>
  <r>
    <x v="342"/>
    <x v="10"/>
    <s v="type=F_NA,id=TF11"/>
  </r>
  <r>
    <x v="342"/>
    <x v="11"/>
    <s v="type=F_NA,id=TF12"/>
  </r>
  <r>
    <x v="343"/>
    <x v="0"/>
    <s v="type=F_NA,id=TF1"/>
  </r>
  <r>
    <x v="343"/>
    <x v="1"/>
    <s v="type=F_NA,id=TF2"/>
  </r>
  <r>
    <x v="343"/>
    <x v="2"/>
    <s v="type=T_NA,id=TF3"/>
  </r>
  <r>
    <x v="343"/>
    <x v="3"/>
    <s v="type=F_NA,id=TF4"/>
  </r>
  <r>
    <x v="343"/>
    <x v="4"/>
    <s v="type=F_NA,id=TF5"/>
  </r>
  <r>
    <x v="343"/>
    <x v="5"/>
    <s v="type=T_NA,id=TF6"/>
  </r>
  <r>
    <x v="343"/>
    <x v="6"/>
    <s v="type=F_NA,id=TF7"/>
  </r>
  <r>
    <x v="343"/>
    <x v="7"/>
    <s v="type=F_NA,id=TF8"/>
  </r>
  <r>
    <x v="343"/>
    <x v="8"/>
    <s v="type=T_NA,id=TF9"/>
  </r>
  <r>
    <x v="343"/>
    <x v="9"/>
    <s v="type=F_NA,id=TF10"/>
  </r>
  <r>
    <x v="343"/>
    <x v="10"/>
    <s v="type=T_up,id=TF11"/>
  </r>
  <r>
    <x v="343"/>
    <x v="11"/>
    <s v="type=F_NA,id=TF12"/>
  </r>
  <r>
    <x v="344"/>
    <x v="0"/>
    <s v="type=F_NA,id=TF1"/>
  </r>
  <r>
    <x v="344"/>
    <x v="1"/>
    <s v="type=F_NA,id=TF2"/>
  </r>
  <r>
    <x v="344"/>
    <x v="2"/>
    <s v="type=T_down,id=TF3"/>
  </r>
  <r>
    <x v="344"/>
    <x v="3"/>
    <s v="type=F_NA,id=TF4"/>
  </r>
  <r>
    <x v="344"/>
    <x v="4"/>
    <s v="type=F_NA,id=TF5"/>
  </r>
  <r>
    <x v="344"/>
    <x v="5"/>
    <s v="type=T_NA,id=TF6"/>
  </r>
  <r>
    <x v="344"/>
    <x v="6"/>
    <s v="type=F_NA,id=TF7"/>
  </r>
  <r>
    <x v="344"/>
    <x v="7"/>
    <s v="type=F_NA,id=TF8"/>
  </r>
  <r>
    <x v="344"/>
    <x v="8"/>
    <s v="type=T_NA,id=TF9"/>
  </r>
  <r>
    <x v="344"/>
    <x v="9"/>
    <s v="type=F_NA,id=TF10"/>
  </r>
  <r>
    <x v="344"/>
    <x v="10"/>
    <s v="type=T_NA,id=TF11"/>
  </r>
  <r>
    <x v="344"/>
    <x v="11"/>
    <s v="type=F_NA,id=TF12"/>
  </r>
  <r>
    <x v="345"/>
    <x v="0"/>
    <s v="type=F_NA,id=TF1"/>
  </r>
  <r>
    <x v="345"/>
    <x v="1"/>
    <s v="type=F_NA,id=TF2"/>
  </r>
  <r>
    <x v="345"/>
    <x v="2"/>
    <s v="type=F_NA,id=TF3"/>
  </r>
  <r>
    <x v="345"/>
    <x v="3"/>
    <s v="type=F_NA,id=TF4"/>
  </r>
  <r>
    <x v="345"/>
    <x v="4"/>
    <s v="type=F_NA,id=TF5"/>
  </r>
  <r>
    <x v="345"/>
    <x v="5"/>
    <s v="type=F_NA,id=TF6"/>
  </r>
  <r>
    <x v="345"/>
    <x v="6"/>
    <s v="type=F_NA,id=TF7"/>
  </r>
  <r>
    <x v="345"/>
    <x v="7"/>
    <s v="type=F_NA,id=TF8"/>
  </r>
  <r>
    <x v="345"/>
    <x v="8"/>
    <s v="type=F_down,id=TF9"/>
  </r>
  <r>
    <x v="345"/>
    <x v="9"/>
    <s v="type=F_NA,id=TF10"/>
  </r>
  <r>
    <x v="345"/>
    <x v="10"/>
    <s v="type=F_NA,id=TF11"/>
  </r>
  <r>
    <x v="345"/>
    <x v="11"/>
    <s v="type=F_NA,id=TF12"/>
  </r>
  <r>
    <x v="346"/>
    <x v="0"/>
    <s v="type=F_NA,id=TF1"/>
  </r>
  <r>
    <x v="346"/>
    <x v="1"/>
    <s v="type=F_NA,id=TF2"/>
  </r>
  <r>
    <x v="346"/>
    <x v="2"/>
    <s v="type=F_NA,id=TF3"/>
  </r>
  <r>
    <x v="346"/>
    <x v="3"/>
    <s v="type=F_NA,id=TF4"/>
  </r>
  <r>
    <x v="346"/>
    <x v="4"/>
    <s v="type=F_NA,id=TF5"/>
  </r>
  <r>
    <x v="346"/>
    <x v="5"/>
    <s v="type=F_NA,id=TF6"/>
  </r>
  <r>
    <x v="346"/>
    <x v="6"/>
    <s v="type=F_down,id=TF7"/>
  </r>
  <r>
    <x v="346"/>
    <x v="7"/>
    <s v="type=F_NA,id=TF8"/>
  </r>
  <r>
    <x v="346"/>
    <x v="8"/>
    <s v="type=F_down,id=TF9"/>
  </r>
  <r>
    <x v="346"/>
    <x v="9"/>
    <s v="type=F_down,id=TF10"/>
  </r>
  <r>
    <x v="346"/>
    <x v="10"/>
    <s v="type=F_NA,id=TF11"/>
  </r>
  <r>
    <x v="346"/>
    <x v="11"/>
    <s v="type=F_NA,id=TF12"/>
  </r>
  <r>
    <x v="347"/>
    <x v="0"/>
    <s v="type=F_NA,id=TF1"/>
  </r>
  <r>
    <x v="347"/>
    <x v="1"/>
    <s v="type=F_NA,id=TF2"/>
  </r>
  <r>
    <x v="347"/>
    <x v="2"/>
    <s v="type=F_down,id=TF3"/>
  </r>
  <r>
    <x v="347"/>
    <x v="3"/>
    <s v="type=F_NA,id=TF4"/>
  </r>
  <r>
    <x v="347"/>
    <x v="4"/>
    <s v="type=F_NA,id=TF5"/>
  </r>
  <r>
    <x v="347"/>
    <x v="5"/>
    <s v="type=F_NA,id=TF6"/>
  </r>
  <r>
    <x v="347"/>
    <x v="6"/>
    <s v="type=F_NA,id=TF7"/>
  </r>
  <r>
    <x v="347"/>
    <x v="7"/>
    <s v="type=F_NA,id=TF8"/>
  </r>
  <r>
    <x v="347"/>
    <x v="8"/>
    <s v="type=F_NA,id=TF9"/>
  </r>
  <r>
    <x v="347"/>
    <x v="9"/>
    <s v="type=F_NA,id=TF10"/>
  </r>
  <r>
    <x v="347"/>
    <x v="10"/>
    <s v="type=F_NA,id=TF11"/>
  </r>
  <r>
    <x v="347"/>
    <x v="11"/>
    <s v="type=F_down,id=TF12"/>
  </r>
  <r>
    <x v="348"/>
    <x v="0"/>
    <s v="type=F_NA,id=TF1"/>
  </r>
  <r>
    <x v="348"/>
    <x v="1"/>
    <s v="type=F_NA,id=TF2"/>
  </r>
  <r>
    <x v="348"/>
    <x v="2"/>
    <s v="type=F_NA,id=TF3"/>
  </r>
  <r>
    <x v="348"/>
    <x v="3"/>
    <s v="type=F_NA,id=TF4"/>
  </r>
  <r>
    <x v="348"/>
    <x v="4"/>
    <s v="type=F_NA,id=TF5"/>
  </r>
  <r>
    <x v="348"/>
    <x v="5"/>
    <s v="type=F_NA,id=TF6"/>
  </r>
  <r>
    <x v="348"/>
    <x v="6"/>
    <s v="type=F_NA,id=TF7"/>
  </r>
  <r>
    <x v="348"/>
    <x v="7"/>
    <s v="type=F_NA,id=TF8"/>
  </r>
  <r>
    <x v="348"/>
    <x v="8"/>
    <s v="type=F_NA,id=TF9"/>
  </r>
  <r>
    <x v="348"/>
    <x v="9"/>
    <s v="type=F_NA,id=TF10"/>
  </r>
  <r>
    <x v="348"/>
    <x v="10"/>
    <s v="type=F_NA,id=TF11"/>
  </r>
  <r>
    <x v="348"/>
    <x v="11"/>
    <s v="type=F_NA,id=TF12"/>
  </r>
  <r>
    <x v="349"/>
    <x v="0"/>
    <s v="type=F_NA,id=TF1"/>
  </r>
  <r>
    <x v="349"/>
    <x v="1"/>
    <s v="type=F_NA,id=TF2"/>
  </r>
  <r>
    <x v="349"/>
    <x v="2"/>
    <s v="type=F_NA,id=TF3"/>
  </r>
  <r>
    <x v="349"/>
    <x v="3"/>
    <s v="type=F_NA,id=TF4"/>
  </r>
  <r>
    <x v="349"/>
    <x v="4"/>
    <s v="type=F_NA,id=TF5"/>
  </r>
  <r>
    <x v="349"/>
    <x v="5"/>
    <s v="type=F_NA,id=TF6"/>
  </r>
  <r>
    <x v="349"/>
    <x v="6"/>
    <s v="type=F_NA,id=TF7"/>
  </r>
  <r>
    <x v="349"/>
    <x v="7"/>
    <s v="type=F_NA,id=TF8"/>
  </r>
  <r>
    <x v="349"/>
    <x v="8"/>
    <s v="type=F_NA,id=TF9"/>
  </r>
  <r>
    <x v="349"/>
    <x v="9"/>
    <s v="type=F_NA,id=TF10"/>
  </r>
  <r>
    <x v="349"/>
    <x v="10"/>
    <s v="type=T_NA,id=TF11"/>
  </r>
  <r>
    <x v="349"/>
    <x v="11"/>
    <s v="type=F_NA,id=TF12"/>
  </r>
  <r>
    <x v="350"/>
    <x v="0"/>
    <s v="type=F_NA,id=TF1"/>
  </r>
  <r>
    <x v="350"/>
    <x v="1"/>
    <s v="type=F_NA,id=TF2"/>
  </r>
  <r>
    <x v="350"/>
    <x v="2"/>
    <s v="type=F_NA,id=TF3"/>
  </r>
  <r>
    <x v="350"/>
    <x v="3"/>
    <s v="type=F_NA,id=TF4"/>
  </r>
  <r>
    <x v="350"/>
    <x v="4"/>
    <s v="type=F_NA,id=TF5"/>
  </r>
  <r>
    <x v="350"/>
    <x v="5"/>
    <s v="type=F_NA,id=TF6"/>
  </r>
  <r>
    <x v="350"/>
    <x v="6"/>
    <s v="type=F_NA,id=TF7"/>
  </r>
  <r>
    <x v="350"/>
    <x v="7"/>
    <s v="type=F_NA,id=TF8"/>
  </r>
  <r>
    <x v="350"/>
    <x v="8"/>
    <s v="type=F_down,id=TF9"/>
  </r>
  <r>
    <x v="350"/>
    <x v="9"/>
    <s v="type=F_NA,id=TF10"/>
  </r>
  <r>
    <x v="350"/>
    <x v="10"/>
    <s v="type=F_NA,id=TF11"/>
  </r>
  <r>
    <x v="350"/>
    <x v="11"/>
    <s v="type=F_NA,id=TF12"/>
  </r>
  <r>
    <x v="351"/>
    <x v="0"/>
    <s v="type=F_NA,id=TF1"/>
  </r>
  <r>
    <x v="351"/>
    <x v="1"/>
    <s v="type=F_up,id=TF2"/>
  </r>
  <r>
    <x v="351"/>
    <x v="2"/>
    <s v="type=F_NA,id=TF3"/>
  </r>
  <r>
    <x v="351"/>
    <x v="3"/>
    <s v="type=F_NA,id=TF4"/>
  </r>
  <r>
    <x v="351"/>
    <x v="4"/>
    <s v="type=F_NA,id=TF5"/>
  </r>
  <r>
    <x v="351"/>
    <x v="5"/>
    <s v="type=F_NA,id=TF6"/>
  </r>
  <r>
    <x v="351"/>
    <x v="6"/>
    <s v="type=F_NA,id=TF7"/>
  </r>
  <r>
    <x v="351"/>
    <x v="7"/>
    <s v="type=F_NA,id=TF8"/>
  </r>
  <r>
    <x v="351"/>
    <x v="8"/>
    <s v="type=F_NA,id=TF9"/>
  </r>
  <r>
    <x v="351"/>
    <x v="9"/>
    <s v="type=F_NA,id=TF10"/>
  </r>
  <r>
    <x v="351"/>
    <x v="10"/>
    <s v="type=F_NA,id=TF11"/>
  </r>
  <r>
    <x v="351"/>
    <x v="11"/>
    <s v="type=F_NA,id=TF12"/>
  </r>
  <r>
    <x v="352"/>
    <x v="0"/>
    <s v="type=F_NA,id=TF1"/>
  </r>
  <r>
    <x v="352"/>
    <x v="1"/>
    <s v="type=F_NA,id=TF2"/>
  </r>
  <r>
    <x v="352"/>
    <x v="2"/>
    <s v="type=F_NA,id=TF3"/>
  </r>
  <r>
    <x v="352"/>
    <x v="3"/>
    <s v="type=F_NA,id=TF4"/>
  </r>
  <r>
    <x v="352"/>
    <x v="4"/>
    <s v="type=F_NA,id=TF5"/>
  </r>
  <r>
    <x v="352"/>
    <x v="5"/>
    <s v="type=F_NA,id=TF6"/>
  </r>
  <r>
    <x v="352"/>
    <x v="6"/>
    <s v="type=F_NA,id=TF7"/>
  </r>
  <r>
    <x v="352"/>
    <x v="7"/>
    <s v="type=F_NA,id=TF8"/>
  </r>
  <r>
    <x v="352"/>
    <x v="8"/>
    <s v="type=F_NA,id=TF9"/>
  </r>
  <r>
    <x v="352"/>
    <x v="9"/>
    <s v="type=F_NA,id=TF10"/>
  </r>
  <r>
    <x v="352"/>
    <x v="10"/>
    <s v="type=F_NA,id=TF11"/>
  </r>
  <r>
    <x v="352"/>
    <x v="11"/>
    <s v="type=F_NA,id=TF12"/>
  </r>
  <r>
    <x v="353"/>
    <x v="0"/>
    <s v="type=F_NA,id=TF1"/>
  </r>
  <r>
    <x v="353"/>
    <x v="1"/>
    <s v="type=F_NA,id=TF2"/>
  </r>
  <r>
    <x v="353"/>
    <x v="2"/>
    <s v="type=F_NA,id=TF3"/>
  </r>
  <r>
    <x v="353"/>
    <x v="3"/>
    <s v="type=F_NA,id=TF4"/>
  </r>
  <r>
    <x v="353"/>
    <x v="4"/>
    <s v="type=F_NA,id=TF5"/>
  </r>
  <r>
    <x v="353"/>
    <x v="5"/>
    <s v="type=F_NA,id=TF6"/>
  </r>
  <r>
    <x v="353"/>
    <x v="6"/>
    <s v="type=F_NA,id=TF7"/>
  </r>
  <r>
    <x v="353"/>
    <x v="7"/>
    <s v="type=F_NA,id=TF8"/>
  </r>
  <r>
    <x v="353"/>
    <x v="8"/>
    <s v="type=F_NA,id=TF9"/>
  </r>
  <r>
    <x v="353"/>
    <x v="9"/>
    <s v="type=F_NA,id=TF10"/>
  </r>
  <r>
    <x v="353"/>
    <x v="10"/>
    <s v="type=F_NA,id=TF11"/>
  </r>
  <r>
    <x v="353"/>
    <x v="11"/>
    <s v="type=F_NA,id=TF12"/>
  </r>
  <r>
    <x v="354"/>
    <x v="0"/>
    <s v="type=F_down,id=TF1"/>
  </r>
  <r>
    <x v="354"/>
    <x v="1"/>
    <s v="type=F_NA,id=TF2"/>
  </r>
  <r>
    <x v="354"/>
    <x v="2"/>
    <s v="type=F_NA,id=TF3"/>
  </r>
  <r>
    <x v="354"/>
    <x v="3"/>
    <s v="type=F_NA,id=TF4"/>
  </r>
  <r>
    <x v="354"/>
    <x v="4"/>
    <s v="type=F_NA,id=TF5"/>
  </r>
  <r>
    <x v="354"/>
    <x v="5"/>
    <s v="type=F_NA,id=TF6"/>
  </r>
  <r>
    <x v="354"/>
    <x v="6"/>
    <s v="type=F_NA,id=TF7"/>
  </r>
  <r>
    <x v="354"/>
    <x v="7"/>
    <s v="type=F_NA,id=TF8"/>
  </r>
  <r>
    <x v="354"/>
    <x v="8"/>
    <s v="type=F_NA,id=TF9"/>
  </r>
  <r>
    <x v="354"/>
    <x v="9"/>
    <s v="type=F_NA,id=TF10"/>
  </r>
  <r>
    <x v="354"/>
    <x v="10"/>
    <s v="type=F_NA,id=TF11"/>
  </r>
  <r>
    <x v="354"/>
    <x v="11"/>
    <s v="type=F_NA,id=TF12"/>
  </r>
  <r>
    <x v="355"/>
    <x v="0"/>
    <s v="type=F_NA,id=TF1"/>
  </r>
  <r>
    <x v="355"/>
    <x v="1"/>
    <s v="type=F_NA,id=TF2"/>
  </r>
  <r>
    <x v="355"/>
    <x v="2"/>
    <s v="type=F_NA,id=TF3"/>
  </r>
  <r>
    <x v="355"/>
    <x v="3"/>
    <s v="type=F_NA,id=TF4"/>
  </r>
  <r>
    <x v="355"/>
    <x v="4"/>
    <s v="type=F_NA,id=TF5"/>
  </r>
  <r>
    <x v="355"/>
    <x v="5"/>
    <s v="type=F_NA,id=TF6"/>
  </r>
  <r>
    <x v="355"/>
    <x v="6"/>
    <s v="type=F_NA,id=TF7"/>
  </r>
  <r>
    <x v="355"/>
    <x v="7"/>
    <s v="type=F_NA,id=TF8"/>
  </r>
  <r>
    <x v="355"/>
    <x v="8"/>
    <s v="type=F_NA,id=TF9"/>
  </r>
  <r>
    <x v="355"/>
    <x v="9"/>
    <s v="type=F_NA,id=TF10"/>
  </r>
  <r>
    <x v="355"/>
    <x v="10"/>
    <s v="type=F_NA,id=TF11"/>
  </r>
  <r>
    <x v="355"/>
    <x v="11"/>
    <s v="type=F_NA,id=TF12"/>
  </r>
  <r>
    <x v="356"/>
    <x v="0"/>
    <s v="type=F_NA,id=TF1"/>
  </r>
  <r>
    <x v="356"/>
    <x v="1"/>
    <s v="type=T_NA,id=TF2"/>
  </r>
  <r>
    <x v="356"/>
    <x v="2"/>
    <s v="type=F_down,id=TF3"/>
  </r>
  <r>
    <x v="356"/>
    <x v="3"/>
    <s v="type=F_NA,id=TF4"/>
  </r>
  <r>
    <x v="356"/>
    <x v="4"/>
    <s v="type=F_NA,id=TF5"/>
  </r>
  <r>
    <x v="356"/>
    <x v="5"/>
    <s v="type=F_NA,id=TF6"/>
  </r>
  <r>
    <x v="356"/>
    <x v="6"/>
    <s v="type=F_NA,id=TF7"/>
  </r>
  <r>
    <x v="356"/>
    <x v="7"/>
    <s v="type=F_NA,id=TF8"/>
  </r>
  <r>
    <x v="356"/>
    <x v="8"/>
    <s v="type=F_NA,id=TF9"/>
  </r>
  <r>
    <x v="356"/>
    <x v="9"/>
    <s v="type=T_NA,id=TF10"/>
  </r>
  <r>
    <x v="356"/>
    <x v="10"/>
    <s v="type=F_NA,id=TF11"/>
  </r>
  <r>
    <x v="356"/>
    <x v="11"/>
    <s v="type=F_NA,id=TF12"/>
  </r>
  <r>
    <x v="357"/>
    <x v="0"/>
    <s v="type=F_NA,id=TF1"/>
  </r>
  <r>
    <x v="357"/>
    <x v="1"/>
    <s v="type=T_NA,id=TF2"/>
  </r>
  <r>
    <x v="357"/>
    <x v="2"/>
    <s v="type=F_NA,id=TF3"/>
  </r>
  <r>
    <x v="357"/>
    <x v="3"/>
    <s v="type=F_NA,id=TF4"/>
  </r>
  <r>
    <x v="357"/>
    <x v="4"/>
    <s v="type=F_NA,id=TF5"/>
  </r>
  <r>
    <x v="357"/>
    <x v="5"/>
    <s v="type=F_NA,id=TF6"/>
  </r>
  <r>
    <x v="357"/>
    <x v="6"/>
    <s v="type=F_down,id=TF7"/>
  </r>
  <r>
    <x v="357"/>
    <x v="7"/>
    <s v="type=F_NA,id=TF8"/>
  </r>
  <r>
    <x v="357"/>
    <x v="8"/>
    <s v="type=F_NA,id=TF9"/>
  </r>
  <r>
    <x v="357"/>
    <x v="9"/>
    <s v="type=T_down,id=TF10"/>
  </r>
  <r>
    <x v="357"/>
    <x v="10"/>
    <s v="type=F_NA,id=TF11"/>
  </r>
  <r>
    <x v="357"/>
    <x v="11"/>
    <s v="type=F_NA,id=TF12"/>
  </r>
  <r>
    <x v="358"/>
    <x v="0"/>
    <s v="type=F_NA,id=TF1"/>
  </r>
  <r>
    <x v="358"/>
    <x v="1"/>
    <s v="type=T_NA,id=TF2"/>
  </r>
  <r>
    <x v="358"/>
    <x v="2"/>
    <s v="type=T_NA,id=TF3"/>
  </r>
  <r>
    <x v="358"/>
    <x v="3"/>
    <s v="type=T_NA,id=TF4"/>
  </r>
  <r>
    <x v="358"/>
    <x v="4"/>
    <s v="type=T_NA,id=TF5"/>
  </r>
  <r>
    <x v="358"/>
    <x v="5"/>
    <s v="type=T_NA,id=TF6"/>
  </r>
  <r>
    <x v="358"/>
    <x v="6"/>
    <s v="type=T_NA,id=TF7"/>
  </r>
  <r>
    <x v="358"/>
    <x v="7"/>
    <s v="type=T_NA,id=TF8"/>
  </r>
  <r>
    <x v="358"/>
    <x v="8"/>
    <s v="type=T_NA,id=TF9"/>
  </r>
  <r>
    <x v="358"/>
    <x v="9"/>
    <s v="type=F_NA,id=TF10"/>
  </r>
  <r>
    <x v="358"/>
    <x v="10"/>
    <s v="type=T_NA,id=TF11"/>
  </r>
  <r>
    <x v="358"/>
    <x v="11"/>
    <s v="type=F_NA,id=TF12"/>
  </r>
  <r>
    <x v="359"/>
    <x v="0"/>
    <s v="type=F_NA,id=TF1"/>
  </r>
  <r>
    <x v="359"/>
    <x v="1"/>
    <s v="type=T_NA,id=TF2"/>
  </r>
  <r>
    <x v="359"/>
    <x v="2"/>
    <s v="type=T_NA,id=TF3"/>
  </r>
  <r>
    <x v="359"/>
    <x v="3"/>
    <s v="type=T_NA,id=TF4"/>
  </r>
  <r>
    <x v="359"/>
    <x v="4"/>
    <s v="type=T_NA,id=TF5"/>
  </r>
  <r>
    <x v="359"/>
    <x v="5"/>
    <s v="type=T_down,id=TF6"/>
  </r>
  <r>
    <x v="359"/>
    <x v="6"/>
    <s v="type=T_down,id=TF7"/>
  </r>
  <r>
    <x v="359"/>
    <x v="7"/>
    <s v="type=T_NA,id=TF8"/>
  </r>
  <r>
    <x v="359"/>
    <x v="8"/>
    <s v="type=T_NA,id=TF9"/>
  </r>
  <r>
    <x v="359"/>
    <x v="9"/>
    <s v="type=F_NA,id=TF10"/>
  </r>
  <r>
    <x v="359"/>
    <x v="10"/>
    <s v="type=T_down,id=TF11"/>
  </r>
  <r>
    <x v="359"/>
    <x v="11"/>
    <s v="type=F_NA,id=TF12"/>
  </r>
  <r>
    <x v="360"/>
    <x v="0"/>
    <s v="type=F_NA,id=TF1"/>
  </r>
  <r>
    <x v="360"/>
    <x v="1"/>
    <s v="type=F_NA,id=TF2"/>
  </r>
  <r>
    <x v="360"/>
    <x v="2"/>
    <s v="type=F_NA,id=TF3"/>
  </r>
  <r>
    <x v="360"/>
    <x v="3"/>
    <s v="type=F_NA,id=TF4"/>
  </r>
  <r>
    <x v="360"/>
    <x v="4"/>
    <s v="type=F_NA,id=TF5"/>
  </r>
  <r>
    <x v="360"/>
    <x v="5"/>
    <s v="type=F_NA,id=TF6"/>
  </r>
  <r>
    <x v="360"/>
    <x v="6"/>
    <s v="type=F_NA,id=TF7"/>
  </r>
  <r>
    <x v="360"/>
    <x v="7"/>
    <s v="type=F_NA,id=TF8"/>
  </r>
  <r>
    <x v="360"/>
    <x v="8"/>
    <s v="type=F_NA,id=TF9"/>
  </r>
  <r>
    <x v="360"/>
    <x v="9"/>
    <s v="type=F_NA,id=TF10"/>
  </r>
  <r>
    <x v="360"/>
    <x v="10"/>
    <s v="type=F_NA,id=TF11"/>
  </r>
  <r>
    <x v="360"/>
    <x v="11"/>
    <s v="type=F_NA,id=TF12"/>
  </r>
  <r>
    <x v="361"/>
    <x v="0"/>
    <s v="type=T_NA,id=TF1"/>
  </r>
  <r>
    <x v="361"/>
    <x v="1"/>
    <s v="type=T_NA,id=TF2"/>
  </r>
  <r>
    <x v="361"/>
    <x v="2"/>
    <s v="type=T_NA,id=TF3"/>
  </r>
  <r>
    <x v="361"/>
    <x v="3"/>
    <s v="type=T_NA,id=TF4"/>
  </r>
  <r>
    <x v="361"/>
    <x v="4"/>
    <s v="type=T_NA,id=TF5"/>
  </r>
  <r>
    <x v="361"/>
    <x v="5"/>
    <s v="type=T_NA,id=TF6"/>
  </r>
  <r>
    <x v="361"/>
    <x v="6"/>
    <s v="type=T_NA,id=TF7"/>
  </r>
  <r>
    <x v="361"/>
    <x v="7"/>
    <s v="type=T_NA,id=TF8"/>
  </r>
  <r>
    <x v="361"/>
    <x v="8"/>
    <s v="type=T_NA,id=TF9"/>
  </r>
  <r>
    <x v="361"/>
    <x v="9"/>
    <s v="type=T_NA,id=TF10"/>
  </r>
  <r>
    <x v="361"/>
    <x v="10"/>
    <s v="type=T_down,id=TF11"/>
  </r>
  <r>
    <x v="361"/>
    <x v="11"/>
    <s v="type=T_NA,id=TF12"/>
  </r>
  <r>
    <x v="362"/>
    <x v="0"/>
    <s v="type=F_NA,id=TF1"/>
  </r>
  <r>
    <x v="362"/>
    <x v="1"/>
    <s v="type=T_NA,id=TF2"/>
  </r>
  <r>
    <x v="362"/>
    <x v="2"/>
    <s v="type=T_up,id=TF3"/>
  </r>
  <r>
    <x v="362"/>
    <x v="3"/>
    <s v="type=T_NA,id=TF4"/>
  </r>
  <r>
    <x v="362"/>
    <x v="4"/>
    <s v="type=T_NA,id=TF5"/>
  </r>
  <r>
    <x v="362"/>
    <x v="5"/>
    <s v="type=T_NA,id=TF6"/>
  </r>
  <r>
    <x v="362"/>
    <x v="6"/>
    <s v="type=T_up,id=TF7"/>
  </r>
  <r>
    <x v="362"/>
    <x v="7"/>
    <s v="type=T_NA,id=TF8"/>
  </r>
  <r>
    <x v="362"/>
    <x v="8"/>
    <s v="type=T_NA,id=TF9"/>
  </r>
  <r>
    <x v="362"/>
    <x v="9"/>
    <s v="type=T_NA,id=TF10"/>
  </r>
  <r>
    <x v="362"/>
    <x v="10"/>
    <s v="type=T_down,id=TF11"/>
  </r>
  <r>
    <x v="362"/>
    <x v="11"/>
    <s v="type=T_NA,id=TF12"/>
  </r>
  <r>
    <x v="363"/>
    <x v="0"/>
    <s v="type=F_NA,id=TF1"/>
  </r>
  <r>
    <x v="363"/>
    <x v="1"/>
    <s v="type=F_NA,id=TF2"/>
  </r>
  <r>
    <x v="363"/>
    <x v="2"/>
    <s v="type=F_NA,id=TF3"/>
  </r>
  <r>
    <x v="363"/>
    <x v="3"/>
    <s v="type=F_NA,id=TF4"/>
  </r>
  <r>
    <x v="363"/>
    <x v="4"/>
    <s v="type=T_NA,id=TF5"/>
  </r>
  <r>
    <x v="363"/>
    <x v="5"/>
    <s v="type=T_NA,id=TF6"/>
  </r>
  <r>
    <x v="363"/>
    <x v="6"/>
    <s v="type=F_NA,id=TF7"/>
  </r>
  <r>
    <x v="363"/>
    <x v="7"/>
    <s v="type=F_NA,id=TF8"/>
  </r>
  <r>
    <x v="363"/>
    <x v="8"/>
    <s v="type=T_NA,id=TF9"/>
  </r>
  <r>
    <x v="363"/>
    <x v="9"/>
    <s v="type=T_NA,id=TF10"/>
  </r>
  <r>
    <x v="363"/>
    <x v="10"/>
    <s v="type=T_NA,id=TF11"/>
  </r>
  <r>
    <x v="363"/>
    <x v="11"/>
    <s v="type=F_NA,id=TF12"/>
  </r>
  <r>
    <x v="364"/>
    <x v="0"/>
    <s v="type=F_NA,id=TF1"/>
  </r>
  <r>
    <x v="364"/>
    <x v="1"/>
    <s v="type=F_NA,id=TF2"/>
  </r>
  <r>
    <x v="364"/>
    <x v="2"/>
    <s v="type=F_NA,id=TF3"/>
  </r>
  <r>
    <x v="364"/>
    <x v="3"/>
    <s v="type=F_NA,id=TF4"/>
  </r>
  <r>
    <x v="364"/>
    <x v="4"/>
    <s v="type=F_NA,id=TF5"/>
  </r>
  <r>
    <x v="364"/>
    <x v="5"/>
    <s v="type=F_NA,id=TF6"/>
  </r>
  <r>
    <x v="364"/>
    <x v="6"/>
    <s v="type=F_down,id=TF7"/>
  </r>
  <r>
    <x v="364"/>
    <x v="7"/>
    <s v="type=F_NA,id=TF8"/>
  </r>
  <r>
    <x v="364"/>
    <x v="8"/>
    <s v="type=F_down,id=TF9"/>
  </r>
  <r>
    <x v="364"/>
    <x v="9"/>
    <s v="type=F_NA,id=TF10"/>
  </r>
  <r>
    <x v="364"/>
    <x v="10"/>
    <s v="type=F_NA,id=TF11"/>
  </r>
  <r>
    <x v="364"/>
    <x v="11"/>
    <s v="type=F_NA,id=TF12"/>
  </r>
  <r>
    <x v="365"/>
    <x v="0"/>
    <s v="type=F_NA,id=TF1"/>
  </r>
  <r>
    <x v="365"/>
    <x v="1"/>
    <s v="type=F_NA,id=TF2"/>
  </r>
  <r>
    <x v="365"/>
    <x v="2"/>
    <s v="type=F_NA,id=TF3"/>
  </r>
  <r>
    <x v="365"/>
    <x v="3"/>
    <s v="type=F_NA,id=TF4"/>
  </r>
  <r>
    <x v="365"/>
    <x v="4"/>
    <s v="type=F_NA,id=TF5"/>
  </r>
  <r>
    <x v="365"/>
    <x v="5"/>
    <s v="type=F_NA,id=TF6"/>
  </r>
  <r>
    <x v="365"/>
    <x v="6"/>
    <s v="type=F_NA,id=TF7"/>
  </r>
  <r>
    <x v="365"/>
    <x v="7"/>
    <s v="type=F_NA,id=TF8"/>
  </r>
  <r>
    <x v="365"/>
    <x v="8"/>
    <s v="type=F_NA,id=TF9"/>
  </r>
  <r>
    <x v="365"/>
    <x v="9"/>
    <s v="type=F_NA,id=TF10"/>
  </r>
  <r>
    <x v="365"/>
    <x v="10"/>
    <s v="type=F_NA,id=TF11"/>
  </r>
  <r>
    <x v="365"/>
    <x v="11"/>
    <s v="type=F_NA,id=TF12"/>
  </r>
  <r>
    <x v="366"/>
    <x v="0"/>
    <s v="type=F_NA,id=TF1"/>
  </r>
  <r>
    <x v="366"/>
    <x v="1"/>
    <s v="type=F_NA,id=TF2"/>
  </r>
  <r>
    <x v="366"/>
    <x v="2"/>
    <s v="type=F_NA,id=TF3"/>
  </r>
  <r>
    <x v="366"/>
    <x v="3"/>
    <s v="type=F_NA,id=TF4"/>
  </r>
  <r>
    <x v="366"/>
    <x v="4"/>
    <s v="type=F_NA,id=TF5"/>
  </r>
  <r>
    <x v="366"/>
    <x v="5"/>
    <s v="type=F_NA,id=TF6"/>
  </r>
  <r>
    <x v="366"/>
    <x v="6"/>
    <s v="type=F_NA,id=TF7"/>
  </r>
  <r>
    <x v="366"/>
    <x v="7"/>
    <s v="type=T_NA,id=TF8"/>
  </r>
  <r>
    <x v="366"/>
    <x v="8"/>
    <s v="type=F_NA,id=TF9"/>
  </r>
  <r>
    <x v="366"/>
    <x v="9"/>
    <s v="type=T_NA,id=TF10"/>
  </r>
  <r>
    <x v="366"/>
    <x v="10"/>
    <s v="type=F_NA,id=TF11"/>
  </r>
  <r>
    <x v="366"/>
    <x v="11"/>
    <s v="type=F_NA,id=TF12"/>
  </r>
  <r>
    <x v="367"/>
    <x v="0"/>
    <s v="type=F_NA,id=TF1"/>
  </r>
  <r>
    <x v="367"/>
    <x v="1"/>
    <s v="type=F_NA,id=TF2"/>
  </r>
  <r>
    <x v="367"/>
    <x v="2"/>
    <s v="type=F_NA,id=TF3"/>
  </r>
  <r>
    <x v="367"/>
    <x v="3"/>
    <s v="type=F_NA,id=TF4"/>
  </r>
  <r>
    <x v="367"/>
    <x v="4"/>
    <s v="type=F_NA,id=TF5"/>
  </r>
  <r>
    <x v="367"/>
    <x v="5"/>
    <s v="type=F_NA,id=TF6"/>
  </r>
  <r>
    <x v="367"/>
    <x v="6"/>
    <s v="type=F_NA,id=TF7"/>
  </r>
  <r>
    <x v="367"/>
    <x v="7"/>
    <s v="type=F_NA,id=TF8"/>
  </r>
  <r>
    <x v="367"/>
    <x v="8"/>
    <s v="type=F_NA,id=TF9"/>
  </r>
  <r>
    <x v="367"/>
    <x v="9"/>
    <s v="type=F_down,id=TF10"/>
  </r>
  <r>
    <x v="367"/>
    <x v="10"/>
    <s v="type=T_NA,id=TF11"/>
  </r>
  <r>
    <x v="367"/>
    <x v="11"/>
    <s v="type=F_NA,id=TF12"/>
  </r>
  <r>
    <x v="368"/>
    <x v="0"/>
    <s v="type=F_NA,id=TF1"/>
  </r>
  <r>
    <x v="368"/>
    <x v="1"/>
    <s v="type=F_NA,id=TF2"/>
  </r>
  <r>
    <x v="368"/>
    <x v="2"/>
    <s v="type=F_NA,id=TF3"/>
  </r>
  <r>
    <x v="368"/>
    <x v="3"/>
    <s v="type=F_NA,id=TF4"/>
  </r>
  <r>
    <x v="368"/>
    <x v="4"/>
    <s v="type=F_NA,id=TF5"/>
  </r>
  <r>
    <x v="368"/>
    <x v="5"/>
    <s v="type=F_NA,id=TF6"/>
  </r>
  <r>
    <x v="368"/>
    <x v="6"/>
    <s v="type=F_NA,id=TF7"/>
  </r>
  <r>
    <x v="368"/>
    <x v="7"/>
    <s v="type=T_up,id=TF8"/>
  </r>
  <r>
    <x v="368"/>
    <x v="8"/>
    <s v="type=F_NA,id=TF9"/>
  </r>
  <r>
    <x v="368"/>
    <x v="9"/>
    <s v="type=F_NA,id=TF10"/>
  </r>
  <r>
    <x v="368"/>
    <x v="10"/>
    <s v="type=F_NA,id=TF11"/>
  </r>
  <r>
    <x v="368"/>
    <x v="11"/>
    <s v="type=F_NA,id=TF12"/>
  </r>
  <r>
    <x v="369"/>
    <x v="0"/>
    <s v="type=F_NA,id=TF1"/>
  </r>
  <r>
    <x v="369"/>
    <x v="1"/>
    <s v="type=F_NA,id=TF2"/>
  </r>
  <r>
    <x v="369"/>
    <x v="2"/>
    <s v="type=F_NA,id=TF3"/>
  </r>
  <r>
    <x v="369"/>
    <x v="3"/>
    <s v="type=F_NA,id=TF4"/>
  </r>
  <r>
    <x v="369"/>
    <x v="4"/>
    <s v="type=F_NA,id=TF5"/>
  </r>
  <r>
    <x v="369"/>
    <x v="5"/>
    <s v="type=F_NA,id=TF6"/>
  </r>
  <r>
    <x v="369"/>
    <x v="6"/>
    <s v="type=F_NA,id=TF7"/>
  </r>
  <r>
    <x v="369"/>
    <x v="7"/>
    <s v="type=T_NA,id=TF8"/>
  </r>
  <r>
    <x v="369"/>
    <x v="8"/>
    <s v="type=F_down,id=TF9"/>
  </r>
  <r>
    <x v="369"/>
    <x v="9"/>
    <s v="type=F_NA,id=TF10"/>
  </r>
  <r>
    <x v="369"/>
    <x v="10"/>
    <s v="type=F_NA,id=TF11"/>
  </r>
  <r>
    <x v="369"/>
    <x v="11"/>
    <s v="type=F_NA,id=TF12"/>
  </r>
  <r>
    <x v="370"/>
    <x v="0"/>
    <s v="type=F_NA,id=TF1"/>
  </r>
  <r>
    <x v="370"/>
    <x v="1"/>
    <s v="type=F_NA,id=TF2"/>
  </r>
  <r>
    <x v="370"/>
    <x v="2"/>
    <s v="type=F_NA,id=TF3"/>
  </r>
  <r>
    <x v="370"/>
    <x v="3"/>
    <s v="type=F_NA,id=TF4"/>
  </r>
  <r>
    <x v="370"/>
    <x v="4"/>
    <s v="type=F_NA,id=TF5"/>
  </r>
  <r>
    <x v="370"/>
    <x v="5"/>
    <s v="type=F_NA,id=TF6"/>
  </r>
  <r>
    <x v="370"/>
    <x v="6"/>
    <s v="type=F_NA,id=TF7"/>
  </r>
  <r>
    <x v="370"/>
    <x v="7"/>
    <s v="type=F_NA,id=TF8"/>
  </r>
  <r>
    <x v="370"/>
    <x v="8"/>
    <s v="type=F_NA,id=TF9"/>
  </r>
  <r>
    <x v="370"/>
    <x v="9"/>
    <s v="type=F_NA,id=TF10"/>
  </r>
  <r>
    <x v="370"/>
    <x v="10"/>
    <s v="type=F_NA,id=TF11"/>
  </r>
  <r>
    <x v="370"/>
    <x v="11"/>
    <s v="type=F_NA,id=TF12"/>
  </r>
  <r>
    <x v="371"/>
    <x v="0"/>
    <s v="type=F_NA,id=TF1"/>
  </r>
  <r>
    <x v="371"/>
    <x v="1"/>
    <s v="type=F_NA,id=TF2"/>
  </r>
  <r>
    <x v="371"/>
    <x v="2"/>
    <s v="type=F_down,id=TF3"/>
  </r>
  <r>
    <x v="371"/>
    <x v="3"/>
    <s v="type=F_NA,id=TF4"/>
  </r>
  <r>
    <x v="371"/>
    <x v="4"/>
    <s v="type=F_NA,id=TF5"/>
  </r>
  <r>
    <x v="371"/>
    <x v="5"/>
    <s v="type=F_NA,id=TF6"/>
  </r>
  <r>
    <x v="371"/>
    <x v="6"/>
    <s v="type=F_NA,id=TF7"/>
  </r>
  <r>
    <x v="371"/>
    <x v="7"/>
    <s v="type=F_NA,id=TF8"/>
  </r>
  <r>
    <x v="371"/>
    <x v="8"/>
    <s v="type=F_down,id=TF9"/>
  </r>
  <r>
    <x v="371"/>
    <x v="9"/>
    <s v="type=F_NA,id=TF10"/>
  </r>
  <r>
    <x v="371"/>
    <x v="10"/>
    <s v="type=F_NA,id=TF11"/>
  </r>
  <r>
    <x v="371"/>
    <x v="11"/>
    <s v="type=F_NA,id=TF12"/>
  </r>
  <r>
    <x v="372"/>
    <x v="0"/>
    <s v="type=F_NA,id=TF1"/>
  </r>
  <r>
    <x v="372"/>
    <x v="1"/>
    <s v="type=F_NA,id=TF2"/>
  </r>
  <r>
    <x v="372"/>
    <x v="2"/>
    <s v="type=F_NA,id=TF3"/>
  </r>
  <r>
    <x v="372"/>
    <x v="3"/>
    <s v="type=F_NA,id=TF4"/>
  </r>
  <r>
    <x v="372"/>
    <x v="4"/>
    <s v="type=F_NA,id=TF5"/>
  </r>
  <r>
    <x v="372"/>
    <x v="5"/>
    <s v="type=F_NA,id=TF6"/>
  </r>
  <r>
    <x v="372"/>
    <x v="6"/>
    <s v="type=F_NA,id=TF7"/>
  </r>
  <r>
    <x v="372"/>
    <x v="7"/>
    <s v="type=T_NA,id=TF8"/>
  </r>
  <r>
    <x v="372"/>
    <x v="8"/>
    <s v="type=F_NA,id=TF9"/>
  </r>
  <r>
    <x v="372"/>
    <x v="9"/>
    <s v="type=T_NA,id=TF10"/>
  </r>
  <r>
    <x v="372"/>
    <x v="10"/>
    <s v="type=F_up,id=TF11"/>
  </r>
  <r>
    <x v="372"/>
    <x v="11"/>
    <s v="type=F_NA,id=TF12"/>
  </r>
  <r>
    <x v="373"/>
    <x v="0"/>
    <s v="type=F_NA,id=TF1"/>
  </r>
  <r>
    <x v="373"/>
    <x v="1"/>
    <s v="type=F_NA,id=TF2"/>
  </r>
  <r>
    <x v="373"/>
    <x v="2"/>
    <s v="type=F_down,id=TF3"/>
  </r>
  <r>
    <x v="373"/>
    <x v="3"/>
    <s v="type=F_NA,id=TF4"/>
  </r>
  <r>
    <x v="373"/>
    <x v="4"/>
    <s v="type=F_NA,id=TF5"/>
  </r>
  <r>
    <x v="373"/>
    <x v="5"/>
    <s v="type=F_NA,id=TF6"/>
  </r>
  <r>
    <x v="373"/>
    <x v="6"/>
    <s v="type=F_NA,id=TF7"/>
  </r>
  <r>
    <x v="373"/>
    <x v="7"/>
    <s v="type=T_NA,id=TF8"/>
  </r>
  <r>
    <x v="373"/>
    <x v="8"/>
    <s v="type=F_NA,id=TF9"/>
  </r>
  <r>
    <x v="373"/>
    <x v="9"/>
    <s v="type=F_NA,id=TF10"/>
  </r>
  <r>
    <x v="373"/>
    <x v="10"/>
    <s v="type=F_NA,id=TF11"/>
  </r>
  <r>
    <x v="373"/>
    <x v="11"/>
    <s v="type=F_NA,id=TF12"/>
  </r>
  <r>
    <x v="374"/>
    <x v="0"/>
    <s v="type=F_NA,id=TF1"/>
  </r>
  <r>
    <x v="374"/>
    <x v="1"/>
    <s v="type=F_NA,id=TF2"/>
  </r>
  <r>
    <x v="374"/>
    <x v="2"/>
    <s v="type=F_down,id=TF3"/>
  </r>
  <r>
    <x v="374"/>
    <x v="3"/>
    <s v="type=F_NA,id=TF4"/>
  </r>
  <r>
    <x v="374"/>
    <x v="4"/>
    <s v="type=F_NA,id=TF5"/>
  </r>
  <r>
    <x v="374"/>
    <x v="5"/>
    <s v="type=F_NA,id=TF6"/>
  </r>
  <r>
    <x v="374"/>
    <x v="6"/>
    <s v="type=F_NA,id=TF7"/>
  </r>
  <r>
    <x v="374"/>
    <x v="7"/>
    <s v="type=T_NA,id=TF8"/>
  </r>
  <r>
    <x v="374"/>
    <x v="8"/>
    <s v="type=F_NA,id=TF9"/>
  </r>
  <r>
    <x v="374"/>
    <x v="9"/>
    <s v="type=F_NA,id=TF10"/>
  </r>
  <r>
    <x v="374"/>
    <x v="10"/>
    <s v="type=T_NA,id=TF11"/>
  </r>
  <r>
    <x v="374"/>
    <x v="11"/>
    <s v="type=F_NA,id=TF12"/>
  </r>
  <r>
    <x v="375"/>
    <x v="0"/>
    <s v="type=F_NA,id=TF1"/>
  </r>
  <r>
    <x v="375"/>
    <x v="1"/>
    <s v="type=F_NA,id=TF2"/>
  </r>
  <r>
    <x v="375"/>
    <x v="2"/>
    <s v="type=F_NA,id=TF3"/>
  </r>
  <r>
    <x v="375"/>
    <x v="3"/>
    <s v="type=F_NA,id=TF4"/>
  </r>
  <r>
    <x v="375"/>
    <x v="4"/>
    <s v="type=F_NA,id=TF5"/>
  </r>
  <r>
    <x v="375"/>
    <x v="5"/>
    <s v="type=F_NA,id=TF6"/>
  </r>
  <r>
    <x v="375"/>
    <x v="6"/>
    <s v="type=F_NA,id=TF7"/>
  </r>
  <r>
    <x v="375"/>
    <x v="7"/>
    <s v="type=F_NA,id=TF8"/>
  </r>
  <r>
    <x v="375"/>
    <x v="8"/>
    <s v="type=F_NA,id=TF9"/>
  </r>
  <r>
    <x v="375"/>
    <x v="9"/>
    <s v="type=F_NA,id=TF10"/>
  </r>
  <r>
    <x v="375"/>
    <x v="10"/>
    <s v="type=F_NA,id=TF11"/>
  </r>
  <r>
    <x v="375"/>
    <x v="11"/>
    <s v="type=F_NA,id=TF12"/>
  </r>
  <r>
    <x v="376"/>
    <x v="0"/>
    <s v="type=F_NA,id=TF1"/>
  </r>
  <r>
    <x v="376"/>
    <x v="1"/>
    <s v="type=F_NA,id=TF2"/>
  </r>
  <r>
    <x v="376"/>
    <x v="2"/>
    <s v="type=F_down,id=TF3"/>
  </r>
  <r>
    <x v="376"/>
    <x v="3"/>
    <s v="type=F_NA,id=TF4"/>
  </r>
  <r>
    <x v="376"/>
    <x v="4"/>
    <s v="type=F_NA,id=TF5"/>
  </r>
  <r>
    <x v="376"/>
    <x v="5"/>
    <s v="type=F_NA,id=TF6"/>
  </r>
  <r>
    <x v="376"/>
    <x v="6"/>
    <s v="type=F_NA,id=TF7"/>
  </r>
  <r>
    <x v="376"/>
    <x v="7"/>
    <s v="type=F_NA,id=TF8"/>
  </r>
  <r>
    <x v="376"/>
    <x v="8"/>
    <s v="type=F_down,id=TF9"/>
  </r>
  <r>
    <x v="376"/>
    <x v="9"/>
    <s v="type=F_NA,id=TF10"/>
  </r>
  <r>
    <x v="376"/>
    <x v="10"/>
    <s v="type=F_NA,id=TF11"/>
  </r>
  <r>
    <x v="376"/>
    <x v="11"/>
    <s v="type=F_NA,id=TF12"/>
  </r>
  <r>
    <x v="377"/>
    <x v="0"/>
    <s v="type=F_NA,id=TF1"/>
  </r>
  <r>
    <x v="377"/>
    <x v="1"/>
    <s v="type=F_NA,id=TF2"/>
  </r>
  <r>
    <x v="377"/>
    <x v="2"/>
    <s v="type=F_NA,id=TF3"/>
  </r>
  <r>
    <x v="377"/>
    <x v="3"/>
    <s v="type=F_NA,id=TF4"/>
  </r>
  <r>
    <x v="377"/>
    <x v="4"/>
    <s v="type=F_NA,id=TF5"/>
  </r>
  <r>
    <x v="377"/>
    <x v="5"/>
    <s v="type=F_NA,id=TF6"/>
  </r>
  <r>
    <x v="377"/>
    <x v="6"/>
    <s v="type=F_NA,id=TF7"/>
  </r>
  <r>
    <x v="377"/>
    <x v="7"/>
    <s v="type=F_NA,id=TF8"/>
  </r>
  <r>
    <x v="377"/>
    <x v="8"/>
    <s v="type=F_NA,id=TF9"/>
  </r>
  <r>
    <x v="377"/>
    <x v="9"/>
    <s v="type=F_NA,id=TF10"/>
  </r>
  <r>
    <x v="377"/>
    <x v="10"/>
    <s v="type=F_NA,id=TF11"/>
  </r>
  <r>
    <x v="377"/>
    <x v="11"/>
    <s v="type=F_NA,id=TF12"/>
  </r>
  <r>
    <x v="378"/>
    <x v="0"/>
    <s v="type=F_down,id=TF1"/>
  </r>
  <r>
    <x v="378"/>
    <x v="1"/>
    <s v="type=F_NA,id=TF2"/>
  </r>
  <r>
    <x v="378"/>
    <x v="2"/>
    <s v="type=F_down,id=TF3"/>
  </r>
  <r>
    <x v="378"/>
    <x v="3"/>
    <s v="type=F_NA,id=TF4"/>
  </r>
  <r>
    <x v="378"/>
    <x v="4"/>
    <s v="type=F_NA,id=TF5"/>
  </r>
  <r>
    <x v="378"/>
    <x v="5"/>
    <s v="type=F_NA,id=TF6"/>
  </r>
  <r>
    <x v="378"/>
    <x v="6"/>
    <s v="type=F_NA,id=TF7"/>
  </r>
  <r>
    <x v="378"/>
    <x v="7"/>
    <s v="type=F_NA,id=TF8"/>
  </r>
  <r>
    <x v="378"/>
    <x v="8"/>
    <s v="type=F_down,id=TF9"/>
  </r>
  <r>
    <x v="378"/>
    <x v="9"/>
    <s v="type=F_down,id=TF10"/>
  </r>
  <r>
    <x v="378"/>
    <x v="10"/>
    <s v="type=F_NA,id=TF11"/>
  </r>
  <r>
    <x v="378"/>
    <x v="11"/>
    <s v="type=F_down,id=TF12"/>
  </r>
  <r>
    <x v="379"/>
    <x v="0"/>
    <s v="type=F_NA,id=TF1"/>
  </r>
  <r>
    <x v="379"/>
    <x v="1"/>
    <s v="type=F_NA,id=TF2"/>
  </r>
  <r>
    <x v="379"/>
    <x v="2"/>
    <s v="type=T_NA,id=TF3"/>
  </r>
  <r>
    <x v="379"/>
    <x v="3"/>
    <s v="type=F_NA,id=TF4"/>
  </r>
  <r>
    <x v="379"/>
    <x v="4"/>
    <s v="type=F_NA,id=TF5"/>
  </r>
  <r>
    <x v="379"/>
    <x v="5"/>
    <s v="type=F_NA,id=TF6"/>
  </r>
  <r>
    <x v="379"/>
    <x v="6"/>
    <s v="type=F_NA,id=TF7"/>
  </r>
  <r>
    <x v="379"/>
    <x v="7"/>
    <s v="type=F_NA,id=TF8"/>
  </r>
  <r>
    <x v="379"/>
    <x v="8"/>
    <s v="type=F_NA,id=TF9"/>
  </r>
  <r>
    <x v="379"/>
    <x v="9"/>
    <s v="type=F_NA,id=TF10"/>
  </r>
  <r>
    <x v="379"/>
    <x v="10"/>
    <s v="type=T_NA,id=TF11"/>
  </r>
  <r>
    <x v="379"/>
    <x v="11"/>
    <s v="type=F_NA,id=TF12"/>
  </r>
  <r>
    <x v="380"/>
    <x v="0"/>
    <s v="type=F_NA,id=TF1"/>
  </r>
  <r>
    <x v="380"/>
    <x v="1"/>
    <s v="type=F_NA,id=TF2"/>
  </r>
  <r>
    <x v="380"/>
    <x v="2"/>
    <s v="type=T_NA,id=TF3"/>
  </r>
  <r>
    <x v="380"/>
    <x v="3"/>
    <s v="type=F_NA,id=TF4"/>
  </r>
  <r>
    <x v="380"/>
    <x v="4"/>
    <s v="type=F_NA,id=TF5"/>
  </r>
  <r>
    <x v="380"/>
    <x v="5"/>
    <s v="type=F_NA,id=TF6"/>
  </r>
  <r>
    <x v="380"/>
    <x v="6"/>
    <s v="type=F_NA,id=TF7"/>
  </r>
  <r>
    <x v="380"/>
    <x v="7"/>
    <s v="type=F_NA,id=TF8"/>
  </r>
  <r>
    <x v="380"/>
    <x v="8"/>
    <s v="type=F_NA,id=TF9"/>
  </r>
  <r>
    <x v="380"/>
    <x v="9"/>
    <s v="type=F_NA,id=TF10"/>
  </r>
  <r>
    <x v="380"/>
    <x v="10"/>
    <s v="type=T_NA,id=TF11"/>
  </r>
  <r>
    <x v="380"/>
    <x v="11"/>
    <s v="type=F_NA,id=TF12"/>
  </r>
  <r>
    <x v="381"/>
    <x v="0"/>
    <s v="type=F_NA,id=TF1"/>
  </r>
  <r>
    <x v="381"/>
    <x v="1"/>
    <s v="type=F_NA,id=TF2"/>
  </r>
  <r>
    <x v="381"/>
    <x v="2"/>
    <s v="type=F_NA,id=TF3"/>
  </r>
  <r>
    <x v="381"/>
    <x v="3"/>
    <s v="type=F_NA,id=TF4"/>
  </r>
  <r>
    <x v="381"/>
    <x v="4"/>
    <s v="type=F_NA,id=TF5"/>
  </r>
  <r>
    <x v="381"/>
    <x v="5"/>
    <s v="type=F_NA,id=TF6"/>
  </r>
  <r>
    <x v="381"/>
    <x v="6"/>
    <s v="type=F_NA,id=TF7"/>
  </r>
  <r>
    <x v="381"/>
    <x v="7"/>
    <s v="type=F_NA,id=TF8"/>
  </r>
  <r>
    <x v="381"/>
    <x v="8"/>
    <s v="type=F_NA,id=TF9"/>
  </r>
  <r>
    <x v="381"/>
    <x v="9"/>
    <s v="type=F_NA,id=TF10"/>
  </r>
  <r>
    <x v="381"/>
    <x v="10"/>
    <s v="type=F_NA,id=TF11"/>
  </r>
  <r>
    <x v="381"/>
    <x v="11"/>
    <s v="type=F_NA,id=TF12"/>
  </r>
  <r>
    <x v="382"/>
    <x v="0"/>
    <s v="type=F_NA,id=TF1"/>
  </r>
  <r>
    <x v="382"/>
    <x v="1"/>
    <s v="type=F_NA,id=TF2"/>
  </r>
  <r>
    <x v="382"/>
    <x v="2"/>
    <s v="type=F_NA,id=TF3"/>
  </r>
  <r>
    <x v="382"/>
    <x v="3"/>
    <s v="type=F_NA,id=TF4"/>
  </r>
  <r>
    <x v="382"/>
    <x v="4"/>
    <s v="type=F_NA,id=TF5"/>
  </r>
  <r>
    <x v="382"/>
    <x v="5"/>
    <s v="type=F_NA,id=TF6"/>
  </r>
  <r>
    <x v="382"/>
    <x v="6"/>
    <s v="type=F_NA,id=TF7"/>
  </r>
  <r>
    <x v="382"/>
    <x v="7"/>
    <s v="type=F_NA,id=TF8"/>
  </r>
  <r>
    <x v="382"/>
    <x v="8"/>
    <s v="type=F_NA,id=TF9"/>
  </r>
  <r>
    <x v="382"/>
    <x v="9"/>
    <s v="type=F_NA,id=TF10"/>
  </r>
  <r>
    <x v="382"/>
    <x v="10"/>
    <s v="type=F_NA,id=TF11"/>
  </r>
  <r>
    <x v="382"/>
    <x v="11"/>
    <s v="type=F_NA,id=TF12"/>
  </r>
  <r>
    <x v="383"/>
    <x v="0"/>
    <s v="type=F_NA,id=TF1"/>
  </r>
  <r>
    <x v="383"/>
    <x v="1"/>
    <s v="type=F_NA,id=TF2"/>
  </r>
  <r>
    <x v="383"/>
    <x v="2"/>
    <s v="type=F_NA,id=TF3"/>
  </r>
  <r>
    <x v="383"/>
    <x v="3"/>
    <s v="type=F_NA,id=TF4"/>
  </r>
  <r>
    <x v="383"/>
    <x v="4"/>
    <s v="type=F_NA,id=TF5"/>
  </r>
  <r>
    <x v="383"/>
    <x v="5"/>
    <s v="type=F_NA,id=TF6"/>
  </r>
  <r>
    <x v="383"/>
    <x v="6"/>
    <s v="type=F_NA,id=TF7"/>
  </r>
  <r>
    <x v="383"/>
    <x v="7"/>
    <s v="type=T_NA,id=TF8"/>
  </r>
  <r>
    <x v="383"/>
    <x v="8"/>
    <s v="type=F_NA,id=TF9"/>
  </r>
  <r>
    <x v="383"/>
    <x v="9"/>
    <s v="type=T_NA,id=TF10"/>
  </r>
  <r>
    <x v="383"/>
    <x v="10"/>
    <s v="type=T_NA,id=TF11"/>
  </r>
  <r>
    <x v="383"/>
    <x v="11"/>
    <s v="type=F_NA,id=TF12"/>
  </r>
  <r>
    <x v="384"/>
    <x v="0"/>
    <s v="type=F_NA,id=TF1"/>
  </r>
  <r>
    <x v="384"/>
    <x v="1"/>
    <s v="type=F_NA,id=TF2"/>
  </r>
  <r>
    <x v="384"/>
    <x v="2"/>
    <s v="type=F_down,id=TF3"/>
  </r>
  <r>
    <x v="384"/>
    <x v="3"/>
    <s v="type=F_NA,id=TF4"/>
  </r>
  <r>
    <x v="384"/>
    <x v="4"/>
    <s v="type=F_NA,id=TF5"/>
  </r>
  <r>
    <x v="384"/>
    <x v="5"/>
    <s v="type=F_NA,id=TF6"/>
  </r>
  <r>
    <x v="384"/>
    <x v="6"/>
    <s v="type=F_down,id=TF7"/>
  </r>
  <r>
    <x v="384"/>
    <x v="7"/>
    <s v="type=F_NA,id=TF8"/>
  </r>
  <r>
    <x v="384"/>
    <x v="8"/>
    <s v="type=F_NA,id=TF9"/>
  </r>
  <r>
    <x v="384"/>
    <x v="9"/>
    <s v="type=F_NA,id=TF10"/>
  </r>
  <r>
    <x v="384"/>
    <x v="10"/>
    <s v="type=F_NA,id=TF11"/>
  </r>
  <r>
    <x v="384"/>
    <x v="11"/>
    <s v="type=F_down,id=TF12"/>
  </r>
  <r>
    <x v="385"/>
    <x v="0"/>
    <s v="type=F_NA,id=TF1"/>
  </r>
  <r>
    <x v="385"/>
    <x v="1"/>
    <s v="type=F_NA,id=TF2"/>
  </r>
  <r>
    <x v="385"/>
    <x v="2"/>
    <s v="type=F_NA,id=TF3"/>
  </r>
  <r>
    <x v="385"/>
    <x v="3"/>
    <s v="type=T_NA,id=TF4"/>
  </r>
  <r>
    <x v="385"/>
    <x v="4"/>
    <s v="type=F_NA,id=TF5"/>
  </r>
  <r>
    <x v="385"/>
    <x v="5"/>
    <s v="type=T_NA,id=TF6"/>
  </r>
  <r>
    <x v="385"/>
    <x v="6"/>
    <s v="type=F_NA,id=TF7"/>
  </r>
  <r>
    <x v="385"/>
    <x v="7"/>
    <s v="type=F_NA,id=TF8"/>
  </r>
  <r>
    <x v="385"/>
    <x v="8"/>
    <s v="type=F_NA,id=TF9"/>
  </r>
  <r>
    <x v="385"/>
    <x v="9"/>
    <s v="type=F_NA,id=TF10"/>
  </r>
  <r>
    <x v="385"/>
    <x v="10"/>
    <s v="type=F_NA,id=TF11"/>
  </r>
  <r>
    <x v="385"/>
    <x v="11"/>
    <s v="type=F_NA,id=TF12"/>
  </r>
  <r>
    <x v="386"/>
    <x v="0"/>
    <s v="type=F_NA,id=TF1"/>
  </r>
  <r>
    <x v="386"/>
    <x v="1"/>
    <s v="type=F_NA,id=TF2"/>
  </r>
  <r>
    <x v="386"/>
    <x v="2"/>
    <s v="type=F_NA,id=TF3"/>
  </r>
  <r>
    <x v="386"/>
    <x v="3"/>
    <s v="type=F_NA,id=TF4"/>
  </r>
  <r>
    <x v="386"/>
    <x v="4"/>
    <s v="type=F_NA,id=TF5"/>
  </r>
  <r>
    <x v="386"/>
    <x v="5"/>
    <s v="type=F_NA,id=TF6"/>
  </r>
  <r>
    <x v="386"/>
    <x v="6"/>
    <s v="type=F_NA,id=TF7"/>
  </r>
  <r>
    <x v="386"/>
    <x v="7"/>
    <s v="type=F_NA,id=TF8"/>
  </r>
  <r>
    <x v="386"/>
    <x v="8"/>
    <s v="type=F_NA,id=TF9"/>
  </r>
  <r>
    <x v="386"/>
    <x v="9"/>
    <s v="type=F_NA,id=TF10"/>
  </r>
  <r>
    <x v="386"/>
    <x v="10"/>
    <s v="type=F_NA,id=TF11"/>
  </r>
  <r>
    <x v="386"/>
    <x v="11"/>
    <s v="type=F_NA,id=TF12"/>
  </r>
  <r>
    <x v="387"/>
    <x v="0"/>
    <s v="type=F_down,id=TF1"/>
  </r>
  <r>
    <x v="387"/>
    <x v="1"/>
    <s v="type=F_NA,id=TF2"/>
  </r>
  <r>
    <x v="387"/>
    <x v="2"/>
    <s v="type=F_NA,id=TF3"/>
  </r>
  <r>
    <x v="387"/>
    <x v="3"/>
    <s v="type=F_NA,id=TF4"/>
  </r>
  <r>
    <x v="387"/>
    <x v="4"/>
    <s v="type=F_NA,id=TF5"/>
  </r>
  <r>
    <x v="387"/>
    <x v="5"/>
    <s v="type=F_NA,id=TF6"/>
  </r>
  <r>
    <x v="387"/>
    <x v="6"/>
    <s v="type=F_NA,id=TF7"/>
  </r>
  <r>
    <x v="387"/>
    <x v="7"/>
    <s v="type=F_NA,id=TF8"/>
  </r>
  <r>
    <x v="387"/>
    <x v="8"/>
    <s v="type=F_down,id=TF9"/>
  </r>
  <r>
    <x v="387"/>
    <x v="9"/>
    <s v="type=F_NA,id=TF10"/>
  </r>
  <r>
    <x v="387"/>
    <x v="10"/>
    <s v="type=F_NA,id=TF11"/>
  </r>
  <r>
    <x v="387"/>
    <x v="11"/>
    <s v="type=F_NA,id=TF12"/>
  </r>
  <r>
    <x v="388"/>
    <x v="0"/>
    <s v="type=F_NA,id=TF1"/>
  </r>
  <r>
    <x v="388"/>
    <x v="1"/>
    <s v="type=F_NA,id=TF2"/>
  </r>
  <r>
    <x v="388"/>
    <x v="2"/>
    <s v="type=F_NA,id=TF3"/>
  </r>
  <r>
    <x v="388"/>
    <x v="3"/>
    <s v="type=F_NA,id=TF4"/>
  </r>
  <r>
    <x v="388"/>
    <x v="4"/>
    <s v="type=F_NA,id=TF5"/>
  </r>
  <r>
    <x v="388"/>
    <x v="5"/>
    <s v="type=F_NA,id=TF6"/>
  </r>
  <r>
    <x v="388"/>
    <x v="6"/>
    <s v="type=F_down,id=TF7"/>
  </r>
  <r>
    <x v="388"/>
    <x v="7"/>
    <s v="type=F_NA,id=TF8"/>
  </r>
  <r>
    <x v="388"/>
    <x v="8"/>
    <s v="type=F_down,id=TF9"/>
  </r>
  <r>
    <x v="388"/>
    <x v="9"/>
    <s v="type=F_down,id=TF10"/>
  </r>
  <r>
    <x v="388"/>
    <x v="10"/>
    <s v="type=F_NA,id=TF11"/>
  </r>
  <r>
    <x v="388"/>
    <x v="11"/>
    <s v="type=F_NA,id=TF12"/>
  </r>
  <r>
    <x v="389"/>
    <x v="0"/>
    <s v="type=F_NA,id=TF1"/>
  </r>
  <r>
    <x v="389"/>
    <x v="1"/>
    <s v="type=F_NA,id=TF2"/>
  </r>
  <r>
    <x v="389"/>
    <x v="2"/>
    <s v="type=F_NA,id=TF3"/>
  </r>
  <r>
    <x v="389"/>
    <x v="3"/>
    <s v="type=F_NA,id=TF4"/>
  </r>
  <r>
    <x v="389"/>
    <x v="4"/>
    <s v="type=F_NA,id=TF5"/>
  </r>
  <r>
    <x v="389"/>
    <x v="5"/>
    <s v="type=F_NA,id=TF6"/>
  </r>
  <r>
    <x v="389"/>
    <x v="6"/>
    <s v="type=F_NA,id=TF7"/>
  </r>
  <r>
    <x v="389"/>
    <x v="7"/>
    <s v="type=F_NA,id=TF8"/>
  </r>
  <r>
    <x v="389"/>
    <x v="8"/>
    <s v="type=F_down,id=TF9"/>
  </r>
  <r>
    <x v="389"/>
    <x v="9"/>
    <s v="type=F_NA,id=TF10"/>
  </r>
  <r>
    <x v="389"/>
    <x v="10"/>
    <s v="type=F_NA,id=TF11"/>
  </r>
  <r>
    <x v="389"/>
    <x v="11"/>
    <s v="type=F_NA,id=TF12"/>
  </r>
  <r>
    <x v="390"/>
    <x v="0"/>
    <s v="type=F_NA,id=TF1"/>
  </r>
  <r>
    <x v="390"/>
    <x v="1"/>
    <s v="type=F_NA,id=TF2"/>
  </r>
  <r>
    <x v="390"/>
    <x v="2"/>
    <s v="type=T_NA,id=TF3"/>
  </r>
  <r>
    <x v="390"/>
    <x v="3"/>
    <s v="type=T_NA,id=TF4"/>
  </r>
  <r>
    <x v="390"/>
    <x v="4"/>
    <s v="type=T_NA,id=TF5"/>
  </r>
  <r>
    <x v="390"/>
    <x v="5"/>
    <s v="type=T_NA,id=TF6"/>
  </r>
  <r>
    <x v="390"/>
    <x v="6"/>
    <s v="type=T_NA,id=TF7"/>
  </r>
  <r>
    <x v="390"/>
    <x v="7"/>
    <s v="type=T_NA,id=TF8"/>
  </r>
  <r>
    <x v="390"/>
    <x v="8"/>
    <s v="type=F_NA,id=TF9"/>
  </r>
  <r>
    <x v="390"/>
    <x v="9"/>
    <s v="type=T_NA,id=TF10"/>
  </r>
  <r>
    <x v="390"/>
    <x v="10"/>
    <s v="type=T_NA,id=TF11"/>
  </r>
  <r>
    <x v="390"/>
    <x v="11"/>
    <s v="type=F_NA,id=TF12"/>
  </r>
  <r>
    <x v="391"/>
    <x v="0"/>
    <s v="type=F_NA,id=TF1"/>
  </r>
  <r>
    <x v="391"/>
    <x v="1"/>
    <s v="type=F_NA,id=TF2"/>
  </r>
  <r>
    <x v="391"/>
    <x v="2"/>
    <s v="type=F_NA,id=TF3"/>
  </r>
  <r>
    <x v="391"/>
    <x v="3"/>
    <s v="type=F_NA,id=TF4"/>
  </r>
  <r>
    <x v="391"/>
    <x v="4"/>
    <s v="type=F_NA,id=TF5"/>
  </r>
  <r>
    <x v="391"/>
    <x v="5"/>
    <s v="type=F_NA,id=TF6"/>
  </r>
  <r>
    <x v="391"/>
    <x v="6"/>
    <s v="type=F_NA,id=TF7"/>
  </r>
  <r>
    <x v="391"/>
    <x v="7"/>
    <s v="type=F_NA,id=TF8"/>
  </r>
  <r>
    <x v="391"/>
    <x v="8"/>
    <s v="type=F_NA,id=TF9"/>
  </r>
  <r>
    <x v="391"/>
    <x v="9"/>
    <s v="type=F_NA,id=TF10"/>
  </r>
  <r>
    <x v="391"/>
    <x v="10"/>
    <s v="type=T_NA,id=TF11"/>
  </r>
  <r>
    <x v="391"/>
    <x v="11"/>
    <s v="type=F_NA,id=TF12"/>
  </r>
  <r>
    <x v="392"/>
    <x v="0"/>
    <s v="type=F_NA,id=TF1"/>
  </r>
  <r>
    <x v="392"/>
    <x v="1"/>
    <s v="type=F_NA,id=TF2"/>
  </r>
  <r>
    <x v="392"/>
    <x v="2"/>
    <s v="type=F_down,id=TF3"/>
  </r>
  <r>
    <x v="392"/>
    <x v="3"/>
    <s v="type=F_NA,id=TF4"/>
  </r>
  <r>
    <x v="392"/>
    <x v="4"/>
    <s v="type=F_NA,id=TF5"/>
  </r>
  <r>
    <x v="392"/>
    <x v="5"/>
    <s v="type=F_NA,id=TF6"/>
  </r>
  <r>
    <x v="392"/>
    <x v="6"/>
    <s v="type=F_NA,id=TF7"/>
  </r>
  <r>
    <x v="392"/>
    <x v="7"/>
    <s v="type=F_NA,id=TF8"/>
  </r>
  <r>
    <x v="392"/>
    <x v="8"/>
    <s v="type=F_NA,id=TF9"/>
  </r>
  <r>
    <x v="392"/>
    <x v="9"/>
    <s v="type=T_NA,id=TF10"/>
  </r>
  <r>
    <x v="392"/>
    <x v="10"/>
    <s v="type=F_NA,id=TF11"/>
  </r>
  <r>
    <x v="392"/>
    <x v="11"/>
    <s v="type=F_NA,id=TF12"/>
  </r>
  <r>
    <x v="393"/>
    <x v="0"/>
    <s v="type=F_NA,id=TF1"/>
  </r>
  <r>
    <x v="393"/>
    <x v="1"/>
    <s v="type=F_NA,id=TF2"/>
  </r>
  <r>
    <x v="393"/>
    <x v="2"/>
    <s v="type=F_NA,id=TF3"/>
  </r>
  <r>
    <x v="393"/>
    <x v="3"/>
    <s v="type=F_NA,id=TF4"/>
  </r>
  <r>
    <x v="393"/>
    <x v="4"/>
    <s v="type=F_NA,id=TF5"/>
  </r>
  <r>
    <x v="393"/>
    <x v="5"/>
    <s v="type=F_NA,id=TF6"/>
  </r>
  <r>
    <x v="393"/>
    <x v="6"/>
    <s v="type=F_NA,id=TF7"/>
  </r>
  <r>
    <x v="393"/>
    <x v="7"/>
    <s v="type=F_NA,id=TF8"/>
  </r>
  <r>
    <x v="393"/>
    <x v="8"/>
    <s v="type=F_NA,id=TF9"/>
  </r>
  <r>
    <x v="393"/>
    <x v="9"/>
    <s v="type=T_NA,id=TF10"/>
  </r>
  <r>
    <x v="393"/>
    <x v="10"/>
    <s v="type=F_NA,id=TF11"/>
  </r>
  <r>
    <x v="393"/>
    <x v="11"/>
    <s v="type=F_NA,id=TF12"/>
  </r>
  <r>
    <x v="394"/>
    <x v="0"/>
    <s v="type=F_NA,id=TF1"/>
  </r>
  <r>
    <x v="394"/>
    <x v="1"/>
    <s v="type=F_NA,id=TF2"/>
  </r>
  <r>
    <x v="394"/>
    <x v="2"/>
    <s v="type=F_up,id=TF3"/>
  </r>
  <r>
    <x v="394"/>
    <x v="3"/>
    <s v="type=F_NA,id=TF4"/>
  </r>
  <r>
    <x v="394"/>
    <x v="4"/>
    <s v="type=F_NA,id=TF5"/>
  </r>
  <r>
    <x v="394"/>
    <x v="5"/>
    <s v="type=F_NA,id=TF6"/>
  </r>
  <r>
    <x v="394"/>
    <x v="6"/>
    <s v="type=F_NA,id=TF7"/>
  </r>
  <r>
    <x v="394"/>
    <x v="7"/>
    <s v="type=F_NA,id=TF8"/>
  </r>
  <r>
    <x v="394"/>
    <x v="8"/>
    <s v="type=F_NA,id=TF9"/>
  </r>
  <r>
    <x v="394"/>
    <x v="9"/>
    <s v="type=F_NA,id=TF10"/>
  </r>
  <r>
    <x v="394"/>
    <x v="10"/>
    <s v="type=F_NA,id=TF11"/>
  </r>
  <r>
    <x v="394"/>
    <x v="11"/>
    <s v="type=F_NA,id=TF12"/>
  </r>
  <r>
    <x v="395"/>
    <x v="0"/>
    <s v="type=F_NA,id=TF1"/>
  </r>
  <r>
    <x v="395"/>
    <x v="1"/>
    <s v="type=F_NA,id=TF2"/>
  </r>
  <r>
    <x v="395"/>
    <x v="2"/>
    <s v="type=F_NA,id=TF3"/>
  </r>
  <r>
    <x v="395"/>
    <x v="3"/>
    <s v="type=F_NA,id=TF4"/>
  </r>
  <r>
    <x v="395"/>
    <x v="4"/>
    <s v="type=F_NA,id=TF5"/>
  </r>
  <r>
    <x v="395"/>
    <x v="5"/>
    <s v="type=F_NA,id=TF6"/>
  </r>
  <r>
    <x v="395"/>
    <x v="6"/>
    <s v="type=F_down,id=TF7"/>
  </r>
  <r>
    <x v="395"/>
    <x v="7"/>
    <s v="type=F_NA,id=TF8"/>
  </r>
  <r>
    <x v="395"/>
    <x v="8"/>
    <s v="type=F_NA,id=TF9"/>
  </r>
  <r>
    <x v="395"/>
    <x v="9"/>
    <s v="type=F_NA,id=TF10"/>
  </r>
  <r>
    <x v="395"/>
    <x v="10"/>
    <s v="type=F_NA,id=TF11"/>
  </r>
  <r>
    <x v="395"/>
    <x v="11"/>
    <s v="type=F_down,id=TF12"/>
  </r>
  <r>
    <x v="396"/>
    <x v="0"/>
    <s v="type=F_NA,id=TF1"/>
  </r>
  <r>
    <x v="396"/>
    <x v="1"/>
    <s v="type=F_NA,id=TF2"/>
  </r>
  <r>
    <x v="396"/>
    <x v="2"/>
    <s v="type=F_down,id=TF3"/>
  </r>
  <r>
    <x v="396"/>
    <x v="3"/>
    <s v="type=F_NA,id=TF4"/>
  </r>
  <r>
    <x v="396"/>
    <x v="4"/>
    <s v="type=F_NA,id=TF5"/>
  </r>
  <r>
    <x v="396"/>
    <x v="5"/>
    <s v="type=F_NA,id=TF6"/>
  </r>
  <r>
    <x v="396"/>
    <x v="6"/>
    <s v="type=F_NA,id=TF7"/>
  </r>
  <r>
    <x v="396"/>
    <x v="7"/>
    <s v="type=F_NA,id=TF8"/>
  </r>
  <r>
    <x v="396"/>
    <x v="8"/>
    <s v="type=F_NA,id=TF9"/>
  </r>
  <r>
    <x v="396"/>
    <x v="9"/>
    <s v="type=F_NA,id=TF10"/>
  </r>
  <r>
    <x v="396"/>
    <x v="10"/>
    <s v="type=F_NA,id=TF11"/>
  </r>
  <r>
    <x v="396"/>
    <x v="11"/>
    <s v="type=F_down,id=TF12"/>
  </r>
  <r>
    <x v="397"/>
    <x v="0"/>
    <s v="type=F_NA,id=TF1"/>
  </r>
  <r>
    <x v="397"/>
    <x v="1"/>
    <s v="type=F_NA,id=TF2"/>
  </r>
  <r>
    <x v="397"/>
    <x v="2"/>
    <s v="type=F_up,id=TF3"/>
  </r>
  <r>
    <x v="397"/>
    <x v="3"/>
    <s v="type=F_NA,id=TF4"/>
  </r>
  <r>
    <x v="397"/>
    <x v="4"/>
    <s v="type=F_NA,id=TF5"/>
  </r>
  <r>
    <x v="397"/>
    <x v="5"/>
    <s v="type=F_NA,id=TF6"/>
  </r>
  <r>
    <x v="397"/>
    <x v="6"/>
    <s v="type=F_NA,id=TF7"/>
  </r>
  <r>
    <x v="397"/>
    <x v="7"/>
    <s v="type=F_NA,id=TF8"/>
  </r>
  <r>
    <x v="397"/>
    <x v="8"/>
    <s v="type=F_NA,id=TF9"/>
  </r>
  <r>
    <x v="397"/>
    <x v="9"/>
    <s v="type=F_NA,id=TF10"/>
  </r>
  <r>
    <x v="397"/>
    <x v="10"/>
    <s v="type=F_NA,id=TF11"/>
  </r>
  <r>
    <x v="397"/>
    <x v="11"/>
    <s v="type=F_NA,id=TF12"/>
  </r>
  <r>
    <x v="398"/>
    <x v="0"/>
    <s v="type=F_NA,id=TF1"/>
  </r>
  <r>
    <x v="398"/>
    <x v="1"/>
    <s v="type=F_up,id=TF2"/>
  </r>
  <r>
    <x v="398"/>
    <x v="2"/>
    <s v="type=F_NA,id=TF3"/>
  </r>
  <r>
    <x v="398"/>
    <x v="3"/>
    <s v="type=F_NA,id=TF4"/>
  </r>
  <r>
    <x v="398"/>
    <x v="4"/>
    <s v="type=F_NA,id=TF5"/>
  </r>
  <r>
    <x v="398"/>
    <x v="5"/>
    <s v="type=F_up,id=TF6"/>
  </r>
  <r>
    <x v="398"/>
    <x v="6"/>
    <s v="type=F_NA,id=TF7"/>
  </r>
  <r>
    <x v="398"/>
    <x v="7"/>
    <s v="type=F_up,id=TF8"/>
  </r>
  <r>
    <x v="398"/>
    <x v="8"/>
    <s v="type=F_NA,id=TF9"/>
  </r>
  <r>
    <x v="398"/>
    <x v="9"/>
    <s v="type=F_NA,id=TF10"/>
  </r>
  <r>
    <x v="398"/>
    <x v="10"/>
    <s v="type=F_NA,id=TF11"/>
  </r>
  <r>
    <x v="398"/>
    <x v="11"/>
    <s v="type=F_NA,id=TF12"/>
  </r>
  <r>
    <x v="399"/>
    <x v="0"/>
    <s v="type=F_NA,id=TF1"/>
  </r>
  <r>
    <x v="399"/>
    <x v="1"/>
    <s v="type=F_NA,id=TF2"/>
  </r>
  <r>
    <x v="399"/>
    <x v="2"/>
    <s v="type=F_down,id=TF3"/>
  </r>
  <r>
    <x v="399"/>
    <x v="3"/>
    <s v="type=F_NA,id=TF4"/>
  </r>
  <r>
    <x v="399"/>
    <x v="4"/>
    <s v="type=F_NA,id=TF5"/>
  </r>
  <r>
    <x v="399"/>
    <x v="5"/>
    <s v="type=F_NA,id=TF6"/>
  </r>
  <r>
    <x v="399"/>
    <x v="6"/>
    <s v="type=F_NA,id=TF7"/>
  </r>
  <r>
    <x v="399"/>
    <x v="7"/>
    <s v="type=F_NA,id=TF8"/>
  </r>
  <r>
    <x v="399"/>
    <x v="8"/>
    <s v="type=F_NA,id=TF9"/>
  </r>
  <r>
    <x v="399"/>
    <x v="9"/>
    <s v="type=F_NA,id=TF10"/>
  </r>
  <r>
    <x v="399"/>
    <x v="10"/>
    <s v="type=F_NA,id=TF11"/>
  </r>
  <r>
    <x v="399"/>
    <x v="11"/>
    <s v="type=F_down,id=TF12"/>
  </r>
  <r>
    <x v="400"/>
    <x v="0"/>
    <s v="type=F_NA,id=TF1"/>
  </r>
  <r>
    <x v="400"/>
    <x v="1"/>
    <s v="type=F_NA,id=TF2"/>
  </r>
  <r>
    <x v="400"/>
    <x v="2"/>
    <s v="type=F_NA,id=TF3"/>
  </r>
  <r>
    <x v="400"/>
    <x v="3"/>
    <s v="type=F_NA,id=TF4"/>
  </r>
  <r>
    <x v="400"/>
    <x v="4"/>
    <s v="type=F_NA,id=TF5"/>
  </r>
  <r>
    <x v="400"/>
    <x v="5"/>
    <s v="type=F_NA,id=TF6"/>
  </r>
  <r>
    <x v="400"/>
    <x v="6"/>
    <s v="type=F_NA,id=TF7"/>
  </r>
  <r>
    <x v="400"/>
    <x v="7"/>
    <s v="type=F_NA,id=TF8"/>
  </r>
  <r>
    <x v="400"/>
    <x v="8"/>
    <s v="type=F_down,id=TF9"/>
  </r>
  <r>
    <x v="400"/>
    <x v="9"/>
    <s v="type=F_NA,id=TF10"/>
  </r>
  <r>
    <x v="400"/>
    <x v="10"/>
    <s v="type=F_NA,id=TF11"/>
  </r>
  <r>
    <x v="400"/>
    <x v="11"/>
    <s v="type=F_NA,id=TF12"/>
  </r>
  <r>
    <x v="401"/>
    <x v="0"/>
    <s v="type=F_NA,id=TF1"/>
  </r>
  <r>
    <x v="401"/>
    <x v="1"/>
    <s v="type=F_NA,id=TF2"/>
  </r>
  <r>
    <x v="401"/>
    <x v="2"/>
    <s v="type=F_NA,id=TF3"/>
  </r>
  <r>
    <x v="401"/>
    <x v="3"/>
    <s v="type=F_NA,id=TF4"/>
  </r>
  <r>
    <x v="401"/>
    <x v="4"/>
    <s v="type=F_NA,id=TF5"/>
  </r>
  <r>
    <x v="401"/>
    <x v="5"/>
    <s v="type=F_NA,id=TF6"/>
  </r>
  <r>
    <x v="401"/>
    <x v="6"/>
    <s v="type=F_NA,id=TF7"/>
  </r>
  <r>
    <x v="401"/>
    <x v="7"/>
    <s v="type=F_NA,id=TF8"/>
  </r>
  <r>
    <x v="401"/>
    <x v="8"/>
    <s v="type=F_down,id=TF9"/>
  </r>
  <r>
    <x v="401"/>
    <x v="9"/>
    <s v="type=F_NA,id=TF10"/>
  </r>
  <r>
    <x v="401"/>
    <x v="10"/>
    <s v="type=F_NA,id=TF11"/>
  </r>
  <r>
    <x v="401"/>
    <x v="11"/>
    <s v="type=F_NA,id=TF12"/>
  </r>
  <r>
    <x v="402"/>
    <x v="0"/>
    <s v="type=F_NA,id=TF1"/>
  </r>
  <r>
    <x v="402"/>
    <x v="1"/>
    <s v="type=F_NA,id=TF2"/>
  </r>
  <r>
    <x v="402"/>
    <x v="2"/>
    <s v="type=F_NA,id=TF3"/>
  </r>
  <r>
    <x v="402"/>
    <x v="3"/>
    <s v="type=F_NA,id=TF4"/>
  </r>
  <r>
    <x v="402"/>
    <x v="4"/>
    <s v="type=F_NA,id=TF5"/>
  </r>
  <r>
    <x v="402"/>
    <x v="5"/>
    <s v="type=F_NA,id=TF6"/>
  </r>
  <r>
    <x v="402"/>
    <x v="6"/>
    <s v="type=F_NA,id=TF7"/>
  </r>
  <r>
    <x v="402"/>
    <x v="7"/>
    <s v="type=F_NA,id=TF8"/>
  </r>
  <r>
    <x v="402"/>
    <x v="8"/>
    <s v="type=F_NA,id=TF9"/>
  </r>
  <r>
    <x v="402"/>
    <x v="9"/>
    <s v="type=F_down,id=TF10"/>
  </r>
  <r>
    <x v="402"/>
    <x v="10"/>
    <s v="type=F_NA,id=TF11"/>
  </r>
  <r>
    <x v="402"/>
    <x v="11"/>
    <s v="type=F_NA,id=TF12"/>
  </r>
  <r>
    <x v="403"/>
    <x v="0"/>
    <s v="type=F_NA,id=TF1"/>
  </r>
  <r>
    <x v="403"/>
    <x v="1"/>
    <s v="type=F_NA,id=TF2"/>
  </r>
  <r>
    <x v="403"/>
    <x v="2"/>
    <s v="type=F_NA,id=TF3"/>
  </r>
  <r>
    <x v="403"/>
    <x v="3"/>
    <s v="type=F_NA,id=TF4"/>
  </r>
  <r>
    <x v="403"/>
    <x v="4"/>
    <s v="type=F_NA,id=TF5"/>
  </r>
  <r>
    <x v="403"/>
    <x v="5"/>
    <s v="type=F_NA,id=TF6"/>
  </r>
  <r>
    <x v="403"/>
    <x v="6"/>
    <s v="type=F_NA,id=TF7"/>
  </r>
  <r>
    <x v="403"/>
    <x v="7"/>
    <s v="type=F_NA,id=TF8"/>
  </r>
  <r>
    <x v="403"/>
    <x v="8"/>
    <s v="type=F_down,id=TF9"/>
  </r>
  <r>
    <x v="403"/>
    <x v="9"/>
    <s v="type=F_NA,id=TF10"/>
  </r>
  <r>
    <x v="403"/>
    <x v="10"/>
    <s v="type=F_NA,id=TF11"/>
  </r>
  <r>
    <x v="403"/>
    <x v="11"/>
    <s v="type=F_NA,id=TF12"/>
  </r>
  <r>
    <x v="404"/>
    <x v="0"/>
    <s v="type=F_NA,id=TF1"/>
  </r>
  <r>
    <x v="404"/>
    <x v="1"/>
    <s v="type=F_NA,id=TF2"/>
  </r>
  <r>
    <x v="404"/>
    <x v="2"/>
    <s v="type=F_NA,id=TF3"/>
  </r>
  <r>
    <x v="404"/>
    <x v="3"/>
    <s v="type=F_NA,id=TF4"/>
  </r>
  <r>
    <x v="404"/>
    <x v="4"/>
    <s v="type=F_NA,id=TF5"/>
  </r>
  <r>
    <x v="404"/>
    <x v="5"/>
    <s v="type=F_NA,id=TF6"/>
  </r>
  <r>
    <x v="404"/>
    <x v="6"/>
    <s v="type=F_NA,id=TF7"/>
  </r>
  <r>
    <x v="404"/>
    <x v="7"/>
    <s v="type=F_NA,id=TF8"/>
  </r>
  <r>
    <x v="404"/>
    <x v="8"/>
    <s v="type=F_NA,id=TF9"/>
  </r>
  <r>
    <x v="404"/>
    <x v="9"/>
    <s v="type=F_NA,id=TF10"/>
  </r>
  <r>
    <x v="404"/>
    <x v="10"/>
    <s v="type=F_NA,id=TF11"/>
  </r>
  <r>
    <x v="404"/>
    <x v="11"/>
    <s v="type=F_NA,id=TF12"/>
  </r>
  <r>
    <x v="405"/>
    <x v="0"/>
    <s v="type=F_NA,id=TF1"/>
  </r>
  <r>
    <x v="405"/>
    <x v="1"/>
    <s v="type=F_NA,id=TF2"/>
  </r>
  <r>
    <x v="405"/>
    <x v="2"/>
    <s v="type=T_NA,id=TF3"/>
  </r>
  <r>
    <x v="405"/>
    <x v="3"/>
    <s v="type=T_NA,id=TF4"/>
  </r>
  <r>
    <x v="405"/>
    <x v="4"/>
    <s v="type=T_NA,id=TF5"/>
  </r>
  <r>
    <x v="405"/>
    <x v="5"/>
    <s v="type=T_NA,id=TF6"/>
  </r>
  <r>
    <x v="405"/>
    <x v="6"/>
    <s v="type=F_NA,id=TF7"/>
  </r>
  <r>
    <x v="405"/>
    <x v="7"/>
    <s v="type=T_NA,id=TF8"/>
  </r>
  <r>
    <x v="405"/>
    <x v="8"/>
    <s v="type=T_NA,id=TF9"/>
  </r>
  <r>
    <x v="405"/>
    <x v="9"/>
    <s v="type=F_NA,id=TF10"/>
  </r>
  <r>
    <x v="405"/>
    <x v="10"/>
    <s v="type=T_NA,id=TF11"/>
  </r>
  <r>
    <x v="405"/>
    <x v="11"/>
    <s v="type=F_NA,id=TF12"/>
  </r>
  <r>
    <x v="406"/>
    <x v="0"/>
    <s v="type=F_NA,id=TF1"/>
  </r>
  <r>
    <x v="406"/>
    <x v="1"/>
    <s v="type=F_NA,id=TF2"/>
  </r>
  <r>
    <x v="406"/>
    <x v="2"/>
    <s v="type=T_NA,id=TF3"/>
  </r>
  <r>
    <x v="406"/>
    <x v="3"/>
    <s v="type=T_NA,id=TF4"/>
  </r>
  <r>
    <x v="406"/>
    <x v="4"/>
    <s v="type=T_NA,id=TF5"/>
  </r>
  <r>
    <x v="406"/>
    <x v="5"/>
    <s v="type=T_NA,id=TF6"/>
  </r>
  <r>
    <x v="406"/>
    <x v="6"/>
    <s v="type=F_NA,id=TF7"/>
  </r>
  <r>
    <x v="406"/>
    <x v="7"/>
    <s v="type=T_NA,id=TF8"/>
  </r>
  <r>
    <x v="406"/>
    <x v="8"/>
    <s v="type=T_NA,id=TF9"/>
  </r>
  <r>
    <x v="406"/>
    <x v="9"/>
    <s v="type=F_NA,id=TF10"/>
  </r>
  <r>
    <x v="406"/>
    <x v="10"/>
    <s v="type=T_NA,id=TF11"/>
  </r>
  <r>
    <x v="406"/>
    <x v="11"/>
    <s v="type=F_NA,id=TF12"/>
  </r>
  <r>
    <x v="407"/>
    <x v="0"/>
    <s v="type=F_NA,id=TF1"/>
  </r>
  <r>
    <x v="407"/>
    <x v="1"/>
    <s v="type=F_NA,id=TF2"/>
  </r>
  <r>
    <x v="407"/>
    <x v="2"/>
    <s v="type=F_NA,id=TF3"/>
  </r>
  <r>
    <x v="407"/>
    <x v="3"/>
    <s v="type=F_NA,id=TF4"/>
  </r>
  <r>
    <x v="407"/>
    <x v="4"/>
    <s v="type=F_NA,id=TF5"/>
  </r>
  <r>
    <x v="407"/>
    <x v="5"/>
    <s v="type=F_NA,id=TF6"/>
  </r>
  <r>
    <x v="407"/>
    <x v="6"/>
    <s v="type=F_NA,id=TF7"/>
  </r>
  <r>
    <x v="407"/>
    <x v="7"/>
    <s v="type=F_NA,id=TF8"/>
  </r>
  <r>
    <x v="407"/>
    <x v="8"/>
    <s v="type=F_NA,id=TF9"/>
  </r>
  <r>
    <x v="407"/>
    <x v="9"/>
    <s v="type=F_NA,id=TF10"/>
  </r>
  <r>
    <x v="407"/>
    <x v="10"/>
    <s v="type=F_NA,id=TF11"/>
  </r>
  <r>
    <x v="407"/>
    <x v="11"/>
    <s v="type=F_down,id=TF12"/>
  </r>
  <r>
    <x v="408"/>
    <x v="0"/>
    <s v="type=F_NA,id=TF1"/>
  </r>
  <r>
    <x v="408"/>
    <x v="1"/>
    <s v="type=F_NA,id=TF2"/>
  </r>
  <r>
    <x v="408"/>
    <x v="2"/>
    <s v="type=F_NA,id=TF3"/>
  </r>
  <r>
    <x v="408"/>
    <x v="3"/>
    <s v="type=F_NA,id=TF4"/>
  </r>
  <r>
    <x v="408"/>
    <x v="4"/>
    <s v="type=F_NA,id=TF5"/>
  </r>
  <r>
    <x v="408"/>
    <x v="5"/>
    <s v="type=F_NA,id=TF6"/>
  </r>
  <r>
    <x v="408"/>
    <x v="6"/>
    <s v="type=F_NA,id=TF7"/>
  </r>
  <r>
    <x v="408"/>
    <x v="7"/>
    <s v="type=F_NA,id=TF8"/>
  </r>
  <r>
    <x v="408"/>
    <x v="8"/>
    <s v="type=F_NA,id=TF9"/>
  </r>
  <r>
    <x v="408"/>
    <x v="9"/>
    <s v="type=F_NA,id=TF10"/>
  </r>
  <r>
    <x v="408"/>
    <x v="10"/>
    <s v="type=T_NA,id=TF11"/>
  </r>
  <r>
    <x v="408"/>
    <x v="11"/>
    <s v="type=F_NA,id=TF12"/>
  </r>
  <r>
    <x v="409"/>
    <x v="0"/>
    <s v="type=F_NA,id=TF1"/>
  </r>
  <r>
    <x v="409"/>
    <x v="1"/>
    <s v="type=F_NA,id=TF2"/>
  </r>
  <r>
    <x v="409"/>
    <x v="2"/>
    <s v="type=F_NA,id=TF3"/>
  </r>
  <r>
    <x v="409"/>
    <x v="3"/>
    <s v="type=F_NA,id=TF4"/>
  </r>
  <r>
    <x v="409"/>
    <x v="4"/>
    <s v="type=F_NA,id=TF5"/>
  </r>
  <r>
    <x v="409"/>
    <x v="5"/>
    <s v="type=F_NA,id=TF6"/>
  </r>
  <r>
    <x v="409"/>
    <x v="6"/>
    <s v="type=F_NA,id=TF7"/>
  </r>
  <r>
    <x v="409"/>
    <x v="7"/>
    <s v="type=F_NA,id=TF8"/>
  </r>
  <r>
    <x v="409"/>
    <x v="8"/>
    <s v="type=F_down,id=TF9"/>
  </r>
  <r>
    <x v="409"/>
    <x v="9"/>
    <s v="type=F_down,id=TF10"/>
  </r>
  <r>
    <x v="409"/>
    <x v="10"/>
    <s v="type=T_NA,id=TF11"/>
  </r>
  <r>
    <x v="409"/>
    <x v="11"/>
    <s v="type=F_NA,id=TF12"/>
  </r>
  <r>
    <x v="410"/>
    <x v="0"/>
    <s v="type=F_NA,id=TF1"/>
  </r>
  <r>
    <x v="410"/>
    <x v="1"/>
    <s v="type=F_NA,id=TF2"/>
  </r>
  <r>
    <x v="410"/>
    <x v="2"/>
    <s v="type=F_NA,id=TF3"/>
  </r>
  <r>
    <x v="410"/>
    <x v="3"/>
    <s v="type=F_NA,id=TF4"/>
  </r>
  <r>
    <x v="410"/>
    <x v="4"/>
    <s v="type=F_NA,id=TF5"/>
  </r>
  <r>
    <x v="410"/>
    <x v="5"/>
    <s v="type=F_NA,id=TF6"/>
  </r>
  <r>
    <x v="410"/>
    <x v="6"/>
    <s v="type=F_down,id=TF7"/>
  </r>
  <r>
    <x v="410"/>
    <x v="7"/>
    <s v="type=F_NA,id=TF8"/>
  </r>
  <r>
    <x v="410"/>
    <x v="8"/>
    <s v="type=F_NA,id=TF9"/>
  </r>
  <r>
    <x v="410"/>
    <x v="9"/>
    <s v="type=F_NA,id=TF10"/>
  </r>
  <r>
    <x v="410"/>
    <x v="10"/>
    <s v="type=F_NA,id=TF11"/>
  </r>
  <r>
    <x v="410"/>
    <x v="11"/>
    <s v="type=F_NA,id=TF12"/>
  </r>
  <r>
    <x v="411"/>
    <x v="0"/>
    <s v="type=F_NA,id=TF1"/>
  </r>
  <r>
    <x v="411"/>
    <x v="1"/>
    <s v="type=F_NA,id=TF2"/>
  </r>
  <r>
    <x v="411"/>
    <x v="2"/>
    <s v="type=F_down,id=TF3"/>
  </r>
  <r>
    <x v="411"/>
    <x v="3"/>
    <s v="type=F_NA,id=TF4"/>
  </r>
  <r>
    <x v="411"/>
    <x v="4"/>
    <s v="type=F_NA,id=TF5"/>
  </r>
  <r>
    <x v="411"/>
    <x v="5"/>
    <s v="type=F_NA,id=TF6"/>
  </r>
  <r>
    <x v="411"/>
    <x v="6"/>
    <s v="type=F_down,id=TF7"/>
  </r>
  <r>
    <x v="411"/>
    <x v="7"/>
    <s v="type=F_NA,id=TF8"/>
  </r>
  <r>
    <x v="411"/>
    <x v="8"/>
    <s v="type=F_down,id=TF9"/>
  </r>
  <r>
    <x v="411"/>
    <x v="9"/>
    <s v="type=F_NA,id=TF10"/>
  </r>
  <r>
    <x v="411"/>
    <x v="10"/>
    <s v="type=F_NA,id=TF11"/>
  </r>
  <r>
    <x v="411"/>
    <x v="11"/>
    <s v="type=F_NA,id=TF12"/>
  </r>
  <r>
    <x v="412"/>
    <x v="0"/>
    <s v="type=F_NA,id=TF1"/>
  </r>
  <r>
    <x v="412"/>
    <x v="1"/>
    <s v="type=F_NA,id=TF2"/>
  </r>
  <r>
    <x v="412"/>
    <x v="2"/>
    <s v="type=F_NA,id=TF3"/>
  </r>
  <r>
    <x v="412"/>
    <x v="3"/>
    <s v="type=F_NA,id=TF4"/>
  </r>
  <r>
    <x v="412"/>
    <x v="4"/>
    <s v="type=F_NA,id=TF5"/>
  </r>
  <r>
    <x v="412"/>
    <x v="5"/>
    <s v="type=F_NA,id=TF6"/>
  </r>
  <r>
    <x v="412"/>
    <x v="6"/>
    <s v="type=F_NA,id=TF7"/>
  </r>
  <r>
    <x v="412"/>
    <x v="7"/>
    <s v="type=F_NA,id=TF8"/>
  </r>
  <r>
    <x v="412"/>
    <x v="8"/>
    <s v="type=F_down,id=TF9"/>
  </r>
  <r>
    <x v="412"/>
    <x v="9"/>
    <s v="type=F_down,id=TF10"/>
  </r>
  <r>
    <x v="412"/>
    <x v="10"/>
    <s v="type=F_NA,id=TF11"/>
  </r>
  <r>
    <x v="412"/>
    <x v="11"/>
    <s v="type=F_NA,id=TF12"/>
  </r>
  <r>
    <x v="413"/>
    <x v="0"/>
    <s v="type=T_NA,id=TF1"/>
  </r>
  <r>
    <x v="413"/>
    <x v="1"/>
    <s v="type=T_NA,id=TF2"/>
  </r>
  <r>
    <x v="413"/>
    <x v="2"/>
    <s v="type=T_NA,id=TF3"/>
  </r>
  <r>
    <x v="413"/>
    <x v="3"/>
    <s v="type=T_NA,id=TF4"/>
  </r>
  <r>
    <x v="413"/>
    <x v="4"/>
    <s v="type=T_NA,id=TF5"/>
  </r>
  <r>
    <x v="413"/>
    <x v="5"/>
    <s v="type=T_NA,id=TF6"/>
  </r>
  <r>
    <x v="413"/>
    <x v="6"/>
    <s v="type=T_NA,id=TF7"/>
  </r>
  <r>
    <x v="413"/>
    <x v="7"/>
    <s v="type=T_NA,id=TF8"/>
  </r>
  <r>
    <x v="413"/>
    <x v="8"/>
    <s v="type=T_NA,id=TF9"/>
  </r>
  <r>
    <x v="413"/>
    <x v="9"/>
    <s v="type=T_NA,id=TF10"/>
  </r>
  <r>
    <x v="413"/>
    <x v="10"/>
    <s v="type=T_NA,id=TF11"/>
  </r>
  <r>
    <x v="413"/>
    <x v="11"/>
    <s v="type=T_NA,id=TF12"/>
  </r>
  <r>
    <x v="414"/>
    <x v="0"/>
    <s v="type=F_NA,id=TF1"/>
  </r>
  <r>
    <x v="414"/>
    <x v="1"/>
    <s v="type=T_NA,id=TF2"/>
  </r>
  <r>
    <x v="414"/>
    <x v="2"/>
    <s v="type=T_up,id=TF3"/>
  </r>
  <r>
    <x v="414"/>
    <x v="3"/>
    <s v="type=T_NA,id=TF4"/>
  </r>
  <r>
    <x v="414"/>
    <x v="4"/>
    <s v="type=T_NA,id=TF5"/>
  </r>
  <r>
    <x v="414"/>
    <x v="5"/>
    <s v="type=T_NA,id=TF6"/>
  </r>
  <r>
    <x v="414"/>
    <x v="6"/>
    <s v="type=T_NA,id=TF7"/>
  </r>
  <r>
    <x v="414"/>
    <x v="7"/>
    <s v="type=T_NA,id=TF8"/>
  </r>
  <r>
    <x v="414"/>
    <x v="8"/>
    <s v="type=T_NA,id=TF9"/>
  </r>
  <r>
    <x v="414"/>
    <x v="9"/>
    <s v="type=T_NA,id=TF10"/>
  </r>
  <r>
    <x v="414"/>
    <x v="10"/>
    <s v="type=T_NA,id=TF11"/>
  </r>
  <r>
    <x v="414"/>
    <x v="11"/>
    <s v="type=T_NA,id=TF12"/>
  </r>
  <r>
    <x v="415"/>
    <x v="0"/>
    <s v="type=F_NA,id=TF1"/>
  </r>
  <r>
    <x v="415"/>
    <x v="1"/>
    <s v="type=F_NA,id=TF2"/>
  </r>
  <r>
    <x v="415"/>
    <x v="2"/>
    <s v="type=F_NA,id=TF3"/>
  </r>
  <r>
    <x v="415"/>
    <x v="3"/>
    <s v="type=F_NA,id=TF4"/>
  </r>
  <r>
    <x v="415"/>
    <x v="4"/>
    <s v="type=F_NA,id=TF5"/>
  </r>
  <r>
    <x v="415"/>
    <x v="5"/>
    <s v="type=F_NA,id=TF6"/>
  </r>
  <r>
    <x v="415"/>
    <x v="6"/>
    <s v="type=F_NA,id=TF7"/>
  </r>
  <r>
    <x v="415"/>
    <x v="7"/>
    <s v="type=F_NA,id=TF8"/>
  </r>
  <r>
    <x v="415"/>
    <x v="8"/>
    <s v="type=F_NA,id=TF9"/>
  </r>
  <r>
    <x v="415"/>
    <x v="9"/>
    <s v="type=F_NA,id=TF10"/>
  </r>
  <r>
    <x v="415"/>
    <x v="10"/>
    <s v="type=F_NA,id=TF11"/>
  </r>
  <r>
    <x v="415"/>
    <x v="11"/>
    <s v="type=F_NA,id=TF12"/>
  </r>
  <r>
    <x v="416"/>
    <x v="0"/>
    <s v="type=F_NA,id=TF1"/>
  </r>
  <r>
    <x v="416"/>
    <x v="1"/>
    <s v="type=T_NA,id=TF2"/>
  </r>
  <r>
    <x v="416"/>
    <x v="2"/>
    <s v="type=T_NA,id=TF3"/>
  </r>
  <r>
    <x v="416"/>
    <x v="3"/>
    <s v="type=T_NA,id=TF4"/>
  </r>
  <r>
    <x v="416"/>
    <x v="4"/>
    <s v="type=T_NA,id=TF5"/>
  </r>
  <r>
    <x v="416"/>
    <x v="5"/>
    <s v="type=F_NA,id=TF6"/>
  </r>
  <r>
    <x v="416"/>
    <x v="6"/>
    <s v="type=T_NA,id=TF7"/>
  </r>
  <r>
    <x v="416"/>
    <x v="7"/>
    <s v="type=T_NA,id=TF8"/>
  </r>
  <r>
    <x v="416"/>
    <x v="8"/>
    <s v="type=F_NA,id=TF9"/>
  </r>
  <r>
    <x v="416"/>
    <x v="9"/>
    <s v="type=F_NA,id=TF10"/>
  </r>
  <r>
    <x v="416"/>
    <x v="10"/>
    <s v="type=T_NA,id=TF11"/>
  </r>
  <r>
    <x v="416"/>
    <x v="11"/>
    <s v="type=F_NA,id=TF12"/>
  </r>
  <r>
    <x v="417"/>
    <x v="0"/>
    <s v="type=F_NA,id=TF1"/>
  </r>
  <r>
    <x v="417"/>
    <x v="1"/>
    <s v="type=F_NA,id=TF2"/>
  </r>
  <r>
    <x v="417"/>
    <x v="2"/>
    <s v="type=T_up,id=TF3"/>
  </r>
  <r>
    <x v="417"/>
    <x v="3"/>
    <s v="type=F_NA,id=TF4"/>
  </r>
  <r>
    <x v="417"/>
    <x v="4"/>
    <s v="type=F_NA,id=TF5"/>
  </r>
  <r>
    <x v="417"/>
    <x v="5"/>
    <s v="type=F_NA,id=TF6"/>
  </r>
  <r>
    <x v="417"/>
    <x v="6"/>
    <s v="type=T_up,id=TF7"/>
  </r>
  <r>
    <x v="417"/>
    <x v="7"/>
    <s v="type=F_NA,id=TF8"/>
  </r>
  <r>
    <x v="417"/>
    <x v="8"/>
    <s v="type=F_down,id=TF9"/>
  </r>
  <r>
    <x v="417"/>
    <x v="9"/>
    <s v="type=F_NA,id=TF10"/>
  </r>
  <r>
    <x v="417"/>
    <x v="10"/>
    <s v="type=T_up,id=TF11"/>
  </r>
  <r>
    <x v="417"/>
    <x v="11"/>
    <s v="type=F_NA,id=TF12"/>
  </r>
  <r>
    <x v="418"/>
    <x v="0"/>
    <s v="type=F_NA,id=TF1"/>
  </r>
  <r>
    <x v="418"/>
    <x v="1"/>
    <s v="type=F_NA,id=TF2"/>
  </r>
  <r>
    <x v="418"/>
    <x v="2"/>
    <s v="type=T_NA,id=TF3"/>
  </r>
  <r>
    <x v="418"/>
    <x v="3"/>
    <s v="type=F_NA,id=TF4"/>
  </r>
  <r>
    <x v="418"/>
    <x v="4"/>
    <s v="type=T_NA,id=TF5"/>
  </r>
  <r>
    <x v="418"/>
    <x v="5"/>
    <s v="type=F_NA,id=TF6"/>
  </r>
  <r>
    <x v="418"/>
    <x v="6"/>
    <s v="type=T_NA,id=TF7"/>
  </r>
  <r>
    <x v="418"/>
    <x v="7"/>
    <s v="type=F_NA,id=TF8"/>
  </r>
  <r>
    <x v="418"/>
    <x v="8"/>
    <s v="type=F_NA,id=TF9"/>
  </r>
  <r>
    <x v="418"/>
    <x v="9"/>
    <s v="type=F_NA,id=TF10"/>
  </r>
  <r>
    <x v="418"/>
    <x v="10"/>
    <s v="type=T_NA,id=TF11"/>
  </r>
  <r>
    <x v="418"/>
    <x v="11"/>
    <s v="type=F_NA,id=TF12"/>
  </r>
  <r>
    <x v="419"/>
    <x v="0"/>
    <s v="type=T_NA,id=TF1"/>
  </r>
  <r>
    <x v="419"/>
    <x v="1"/>
    <s v="type=F_NA,id=TF2"/>
  </r>
  <r>
    <x v="419"/>
    <x v="2"/>
    <s v="type=T_NA,id=TF3"/>
  </r>
  <r>
    <x v="419"/>
    <x v="3"/>
    <s v="type=T_NA,id=TF4"/>
  </r>
  <r>
    <x v="419"/>
    <x v="4"/>
    <s v="type=T_NA,id=TF5"/>
  </r>
  <r>
    <x v="419"/>
    <x v="5"/>
    <s v="type=T_NA,id=TF6"/>
  </r>
  <r>
    <x v="419"/>
    <x v="6"/>
    <s v="type=T_NA,id=TF7"/>
  </r>
  <r>
    <x v="419"/>
    <x v="7"/>
    <s v="type=T_NA,id=TF8"/>
  </r>
  <r>
    <x v="419"/>
    <x v="8"/>
    <s v="type=F_NA,id=TF9"/>
  </r>
  <r>
    <x v="419"/>
    <x v="9"/>
    <s v="type=T_NA,id=TF10"/>
  </r>
  <r>
    <x v="419"/>
    <x v="10"/>
    <s v="type=T_up,id=TF11"/>
  </r>
  <r>
    <x v="419"/>
    <x v="11"/>
    <s v="type=T_NA,id=TF12"/>
  </r>
  <r>
    <x v="420"/>
    <x v="0"/>
    <s v="type=F_NA,id=TF1"/>
  </r>
  <r>
    <x v="420"/>
    <x v="1"/>
    <s v="type=F_NA,id=TF2"/>
  </r>
  <r>
    <x v="420"/>
    <x v="2"/>
    <s v="type=T_NA,id=TF3"/>
  </r>
  <r>
    <x v="420"/>
    <x v="3"/>
    <s v="type=T_NA,id=TF4"/>
  </r>
  <r>
    <x v="420"/>
    <x v="4"/>
    <s v="type=T_NA,id=TF5"/>
  </r>
  <r>
    <x v="420"/>
    <x v="5"/>
    <s v="type=T_NA,id=TF6"/>
  </r>
  <r>
    <x v="420"/>
    <x v="6"/>
    <s v="type=T_NA,id=TF7"/>
  </r>
  <r>
    <x v="420"/>
    <x v="7"/>
    <s v="type=T_NA,id=TF8"/>
  </r>
  <r>
    <x v="420"/>
    <x v="8"/>
    <s v="type=F_down,id=TF9"/>
  </r>
  <r>
    <x v="420"/>
    <x v="9"/>
    <s v="type=T_NA,id=TF10"/>
  </r>
  <r>
    <x v="420"/>
    <x v="10"/>
    <s v="type=T_up,id=TF11"/>
  </r>
  <r>
    <x v="420"/>
    <x v="11"/>
    <s v="type=T_NA,id=TF12"/>
  </r>
  <r>
    <x v="421"/>
    <x v="0"/>
    <s v="type=F_NA,id=TF1"/>
  </r>
  <r>
    <x v="421"/>
    <x v="1"/>
    <s v="type=F_NA,id=TF2"/>
  </r>
  <r>
    <x v="421"/>
    <x v="2"/>
    <s v="type=T_NA,id=TF3"/>
  </r>
  <r>
    <x v="421"/>
    <x v="3"/>
    <s v="type=T_NA,id=TF4"/>
  </r>
  <r>
    <x v="421"/>
    <x v="4"/>
    <s v="type=F_NA,id=TF5"/>
  </r>
  <r>
    <x v="421"/>
    <x v="5"/>
    <s v="type=F_NA,id=TF6"/>
  </r>
  <r>
    <x v="421"/>
    <x v="6"/>
    <s v="type=T_NA,id=TF7"/>
  </r>
  <r>
    <x v="421"/>
    <x v="7"/>
    <s v="type=F_NA,id=TF8"/>
  </r>
  <r>
    <x v="421"/>
    <x v="8"/>
    <s v="type=F_down,id=TF9"/>
  </r>
  <r>
    <x v="421"/>
    <x v="9"/>
    <s v="type=F_down,id=TF10"/>
  </r>
  <r>
    <x v="421"/>
    <x v="10"/>
    <s v="type=T_up,id=TF11"/>
  </r>
  <r>
    <x v="421"/>
    <x v="11"/>
    <s v="type=F_NA,id=TF12"/>
  </r>
  <r>
    <x v="422"/>
    <x v="0"/>
    <s v="type=F_NA,id=TF1"/>
  </r>
  <r>
    <x v="422"/>
    <x v="1"/>
    <s v="type=F_down,id=TF2"/>
  </r>
  <r>
    <x v="422"/>
    <x v="2"/>
    <s v="type=T_NA,id=TF3"/>
  </r>
  <r>
    <x v="422"/>
    <x v="3"/>
    <s v="type=T_NA,id=TF4"/>
  </r>
  <r>
    <x v="422"/>
    <x v="4"/>
    <s v="type=F_NA,id=TF5"/>
  </r>
  <r>
    <x v="422"/>
    <x v="5"/>
    <s v="type=F_NA,id=TF6"/>
  </r>
  <r>
    <x v="422"/>
    <x v="6"/>
    <s v="type=T_NA,id=TF7"/>
  </r>
  <r>
    <x v="422"/>
    <x v="7"/>
    <s v="type=F_NA,id=TF8"/>
  </r>
  <r>
    <x v="422"/>
    <x v="8"/>
    <s v="type=F_NA,id=TF9"/>
  </r>
  <r>
    <x v="422"/>
    <x v="9"/>
    <s v="type=F_NA,id=TF10"/>
  </r>
  <r>
    <x v="422"/>
    <x v="10"/>
    <s v="type=T_up,id=TF11"/>
  </r>
  <r>
    <x v="422"/>
    <x v="11"/>
    <s v="type=F_NA,id=TF12"/>
  </r>
  <r>
    <x v="423"/>
    <x v="0"/>
    <s v="type=F_NA,id=TF1"/>
  </r>
  <r>
    <x v="423"/>
    <x v="1"/>
    <s v="type=F_NA,id=TF2"/>
  </r>
  <r>
    <x v="423"/>
    <x v="2"/>
    <s v="type=T_NA,id=TF3"/>
  </r>
  <r>
    <x v="423"/>
    <x v="3"/>
    <s v="type=T_NA,id=TF4"/>
  </r>
  <r>
    <x v="423"/>
    <x v="4"/>
    <s v="type=T_NA,id=TF5"/>
  </r>
  <r>
    <x v="423"/>
    <x v="5"/>
    <s v="type=F_NA,id=TF6"/>
  </r>
  <r>
    <x v="423"/>
    <x v="6"/>
    <s v="type=T_NA,id=TF7"/>
  </r>
  <r>
    <x v="423"/>
    <x v="7"/>
    <s v="type=T_NA,id=TF8"/>
  </r>
  <r>
    <x v="423"/>
    <x v="8"/>
    <s v="type=F_NA,id=TF9"/>
  </r>
  <r>
    <x v="423"/>
    <x v="9"/>
    <s v="type=F_NA,id=TF10"/>
  </r>
  <r>
    <x v="423"/>
    <x v="10"/>
    <s v="type=T_up,id=TF11"/>
  </r>
  <r>
    <x v="423"/>
    <x v="11"/>
    <s v="type=F_NA,id=TF12"/>
  </r>
  <r>
    <x v="424"/>
    <x v="0"/>
    <s v="type=F_NA,id=TF1"/>
  </r>
  <r>
    <x v="424"/>
    <x v="1"/>
    <s v="type=F_NA,id=TF2"/>
  </r>
  <r>
    <x v="424"/>
    <x v="2"/>
    <s v="type=T_NA,id=TF3"/>
  </r>
  <r>
    <x v="424"/>
    <x v="3"/>
    <s v="type=T_NA,id=TF4"/>
  </r>
  <r>
    <x v="424"/>
    <x v="4"/>
    <s v="type=T_NA,id=TF5"/>
  </r>
  <r>
    <x v="424"/>
    <x v="5"/>
    <s v="type=F_NA,id=TF6"/>
  </r>
  <r>
    <x v="424"/>
    <x v="6"/>
    <s v="type=T_NA,id=TF7"/>
  </r>
  <r>
    <x v="424"/>
    <x v="7"/>
    <s v="type=T_NA,id=TF8"/>
  </r>
  <r>
    <x v="424"/>
    <x v="8"/>
    <s v="type=F_NA,id=TF9"/>
  </r>
  <r>
    <x v="424"/>
    <x v="9"/>
    <s v="type=F_NA,id=TF10"/>
  </r>
  <r>
    <x v="424"/>
    <x v="10"/>
    <s v="type=T_up,id=TF11"/>
  </r>
  <r>
    <x v="424"/>
    <x v="11"/>
    <s v="type=F_NA,id=TF12"/>
  </r>
  <r>
    <x v="425"/>
    <x v="0"/>
    <s v="type=T_NA,id=TF1"/>
  </r>
  <r>
    <x v="425"/>
    <x v="1"/>
    <s v="type=F_NA,id=TF2"/>
  </r>
  <r>
    <x v="425"/>
    <x v="2"/>
    <s v="type=T_NA,id=TF3"/>
  </r>
  <r>
    <x v="425"/>
    <x v="3"/>
    <s v="type=T_NA,id=TF4"/>
  </r>
  <r>
    <x v="425"/>
    <x v="4"/>
    <s v="type=T_NA,id=TF5"/>
  </r>
  <r>
    <x v="425"/>
    <x v="5"/>
    <s v="type=T_NA,id=TF6"/>
  </r>
  <r>
    <x v="425"/>
    <x v="6"/>
    <s v="type=T_NA,id=TF7"/>
  </r>
  <r>
    <x v="425"/>
    <x v="7"/>
    <s v="type=T_NA,id=TF8"/>
  </r>
  <r>
    <x v="425"/>
    <x v="8"/>
    <s v="type=T_NA,id=TF9"/>
  </r>
  <r>
    <x v="425"/>
    <x v="9"/>
    <s v="type=T_NA,id=TF10"/>
  </r>
  <r>
    <x v="425"/>
    <x v="10"/>
    <s v="type=T_up,id=TF11"/>
  </r>
  <r>
    <x v="425"/>
    <x v="11"/>
    <s v="type=T_NA,id=TF12"/>
  </r>
  <r>
    <x v="426"/>
    <x v="0"/>
    <s v="type=F_NA,id=TF1"/>
  </r>
  <r>
    <x v="426"/>
    <x v="1"/>
    <s v="type=F_NA,id=TF2"/>
  </r>
  <r>
    <x v="426"/>
    <x v="2"/>
    <s v="type=T_NA,id=TF3"/>
  </r>
  <r>
    <x v="426"/>
    <x v="3"/>
    <s v="type=T_NA,id=TF4"/>
  </r>
  <r>
    <x v="426"/>
    <x v="4"/>
    <s v="type=T_NA,id=TF5"/>
  </r>
  <r>
    <x v="426"/>
    <x v="5"/>
    <s v="type=T_NA,id=TF6"/>
  </r>
  <r>
    <x v="426"/>
    <x v="6"/>
    <s v="type=T_NA,id=TF7"/>
  </r>
  <r>
    <x v="426"/>
    <x v="7"/>
    <s v="type=T_NA,id=TF8"/>
  </r>
  <r>
    <x v="426"/>
    <x v="8"/>
    <s v="type=T_NA,id=TF9"/>
  </r>
  <r>
    <x v="426"/>
    <x v="9"/>
    <s v="type=T_NA,id=TF10"/>
  </r>
  <r>
    <x v="426"/>
    <x v="10"/>
    <s v="type=T_up,id=TF11"/>
  </r>
  <r>
    <x v="426"/>
    <x v="11"/>
    <s v="type=T_NA,id=TF12"/>
  </r>
  <r>
    <x v="427"/>
    <x v="0"/>
    <s v="type=F_NA,id=TF1"/>
  </r>
  <r>
    <x v="427"/>
    <x v="1"/>
    <s v="type=F_NA,id=TF2"/>
  </r>
  <r>
    <x v="427"/>
    <x v="2"/>
    <s v="type=T_NA,id=TF3"/>
  </r>
  <r>
    <x v="427"/>
    <x v="3"/>
    <s v="type=F_NA,id=TF4"/>
  </r>
  <r>
    <x v="427"/>
    <x v="4"/>
    <s v="type=F_NA,id=TF5"/>
  </r>
  <r>
    <x v="427"/>
    <x v="5"/>
    <s v="type=F_NA,id=TF6"/>
  </r>
  <r>
    <x v="427"/>
    <x v="6"/>
    <s v="type=T_NA,id=TF7"/>
  </r>
  <r>
    <x v="427"/>
    <x v="7"/>
    <s v="type=F_NA,id=TF8"/>
  </r>
  <r>
    <x v="427"/>
    <x v="8"/>
    <s v="type=F_NA,id=TF9"/>
  </r>
  <r>
    <x v="427"/>
    <x v="9"/>
    <s v="type=F_NA,id=TF10"/>
  </r>
  <r>
    <x v="427"/>
    <x v="10"/>
    <s v="type=T_up,id=TF11"/>
  </r>
  <r>
    <x v="427"/>
    <x v="11"/>
    <s v="type=F_NA,id=TF12"/>
  </r>
  <r>
    <x v="428"/>
    <x v="0"/>
    <s v="type=F_NA,id=TF1"/>
  </r>
  <r>
    <x v="428"/>
    <x v="1"/>
    <s v="type=T_NA,id=TF2"/>
  </r>
  <r>
    <x v="428"/>
    <x v="2"/>
    <s v="type=T_NA,id=TF3"/>
  </r>
  <r>
    <x v="428"/>
    <x v="3"/>
    <s v="type=T_NA,id=TF4"/>
  </r>
  <r>
    <x v="428"/>
    <x v="4"/>
    <s v="type=T_NA,id=TF5"/>
  </r>
  <r>
    <x v="428"/>
    <x v="5"/>
    <s v="type=T_NA,id=TF6"/>
  </r>
  <r>
    <x v="428"/>
    <x v="6"/>
    <s v="type=T_NA,id=TF7"/>
  </r>
  <r>
    <x v="428"/>
    <x v="7"/>
    <s v="type=T_NA,id=TF8"/>
  </r>
  <r>
    <x v="428"/>
    <x v="8"/>
    <s v="type=F_NA,id=TF9"/>
  </r>
  <r>
    <x v="428"/>
    <x v="9"/>
    <s v="type=T_NA,id=TF10"/>
  </r>
  <r>
    <x v="428"/>
    <x v="10"/>
    <s v="type=T_up,id=TF11"/>
  </r>
  <r>
    <x v="428"/>
    <x v="11"/>
    <s v="type=F_NA,id=TF12"/>
  </r>
  <r>
    <x v="429"/>
    <x v="0"/>
    <s v="type=F_NA,id=TF1"/>
  </r>
  <r>
    <x v="429"/>
    <x v="1"/>
    <s v="type=T_NA,id=TF2"/>
  </r>
  <r>
    <x v="429"/>
    <x v="2"/>
    <s v="type=T_NA,id=TF3"/>
  </r>
  <r>
    <x v="429"/>
    <x v="3"/>
    <s v="type=T_NA,id=TF4"/>
  </r>
  <r>
    <x v="429"/>
    <x v="4"/>
    <s v="type=T_NA,id=TF5"/>
  </r>
  <r>
    <x v="429"/>
    <x v="5"/>
    <s v="type=T_NA,id=TF6"/>
  </r>
  <r>
    <x v="429"/>
    <x v="6"/>
    <s v="type=T_NA,id=TF7"/>
  </r>
  <r>
    <x v="429"/>
    <x v="7"/>
    <s v="type=T_NA,id=TF8"/>
  </r>
  <r>
    <x v="429"/>
    <x v="8"/>
    <s v="type=F_NA,id=TF9"/>
  </r>
  <r>
    <x v="429"/>
    <x v="9"/>
    <s v="type=T_NA,id=TF10"/>
  </r>
  <r>
    <x v="429"/>
    <x v="10"/>
    <s v="type=T_up,id=TF11"/>
  </r>
  <r>
    <x v="429"/>
    <x v="11"/>
    <s v="type=F_NA,id=TF12"/>
  </r>
  <r>
    <x v="430"/>
    <x v="0"/>
    <s v="type=F_NA,id=TF1"/>
  </r>
  <r>
    <x v="430"/>
    <x v="1"/>
    <s v="type=F_NA,id=TF2"/>
  </r>
  <r>
    <x v="430"/>
    <x v="2"/>
    <s v="type=T_NA,id=TF3"/>
  </r>
  <r>
    <x v="430"/>
    <x v="3"/>
    <s v="type=F_NA,id=TF4"/>
  </r>
  <r>
    <x v="430"/>
    <x v="4"/>
    <s v="type=F_NA,id=TF5"/>
  </r>
  <r>
    <x v="430"/>
    <x v="5"/>
    <s v="type=F_NA,id=TF6"/>
  </r>
  <r>
    <x v="430"/>
    <x v="6"/>
    <s v="type=T_down,id=TF7"/>
  </r>
  <r>
    <x v="430"/>
    <x v="7"/>
    <s v="type=F_NA,id=TF8"/>
  </r>
  <r>
    <x v="430"/>
    <x v="8"/>
    <s v="type=F_NA,id=TF9"/>
  </r>
  <r>
    <x v="430"/>
    <x v="9"/>
    <s v="type=F_NA,id=TF10"/>
  </r>
  <r>
    <x v="430"/>
    <x v="10"/>
    <s v="type=T_up,id=TF11"/>
  </r>
  <r>
    <x v="430"/>
    <x v="11"/>
    <s v="type=F_NA,id=TF12"/>
  </r>
  <r>
    <x v="431"/>
    <x v="0"/>
    <s v="type=F_NA,id=TF1"/>
  </r>
  <r>
    <x v="431"/>
    <x v="1"/>
    <s v="type=F_NA,id=TF2"/>
  </r>
  <r>
    <x v="431"/>
    <x v="2"/>
    <s v="type=T_up,id=TF3"/>
  </r>
  <r>
    <x v="431"/>
    <x v="3"/>
    <s v="type=F_NA,id=TF4"/>
  </r>
  <r>
    <x v="431"/>
    <x v="4"/>
    <s v="type=F_NA,id=TF5"/>
  </r>
  <r>
    <x v="431"/>
    <x v="5"/>
    <s v="type=F_NA,id=TF6"/>
  </r>
  <r>
    <x v="431"/>
    <x v="6"/>
    <s v="type=T_NA,id=TF7"/>
  </r>
  <r>
    <x v="431"/>
    <x v="7"/>
    <s v="type=F_NA,id=TF8"/>
  </r>
  <r>
    <x v="431"/>
    <x v="8"/>
    <s v="type=F_NA,id=TF9"/>
  </r>
  <r>
    <x v="431"/>
    <x v="9"/>
    <s v="type=F_NA,id=TF10"/>
  </r>
  <r>
    <x v="431"/>
    <x v="10"/>
    <s v="type=T_up,id=TF11"/>
  </r>
  <r>
    <x v="431"/>
    <x v="11"/>
    <s v="type=F_down,id=TF12"/>
  </r>
  <r>
    <x v="432"/>
    <x v="0"/>
    <s v="type=F_NA,id=TF1"/>
  </r>
  <r>
    <x v="432"/>
    <x v="1"/>
    <s v="type=F_NA,id=TF2"/>
  </r>
  <r>
    <x v="432"/>
    <x v="2"/>
    <s v="type=F_up,id=TF3"/>
  </r>
  <r>
    <x v="432"/>
    <x v="3"/>
    <s v="type=T_NA,id=TF4"/>
  </r>
  <r>
    <x v="432"/>
    <x v="4"/>
    <s v="type=F_NA,id=TF5"/>
  </r>
  <r>
    <x v="432"/>
    <x v="5"/>
    <s v="type=F_NA,id=TF6"/>
  </r>
  <r>
    <x v="432"/>
    <x v="6"/>
    <s v="type=F_NA,id=TF7"/>
  </r>
  <r>
    <x v="432"/>
    <x v="7"/>
    <s v="type=F_NA,id=TF8"/>
  </r>
  <r>
    <x v="432"/>
    <x v="8"/>
    <s v="type=F_down,id=TF9"/>
  </r>
  <r>
    <x v="432"/>
    <x v="9"/>
    <s v="type=F_down,id=TF10"/>
  </r>
  <r>
    <x v="432"/>
    <x v="10"/>
    <s v="type=T_up,id=TF11"/>
  </r>
  <r>
    <x v="432"/>
    <x v="11"/>
    <s v="type=F_NA,id=TF12"/>
  </r>
  <r>
    <x v="433"/>
    <x v="0"/>
    <s v="type=F_NA,id=TF1"/>
  </r>
  <r>
    <x v="433"/>
    <x v="1"/>
    <s v="type=F_NA,id=TF2"/>
  </r>
  <r>
    <x v="433"/>
    <x v="2"/>
    <s v="type=F_NA,id=TF3"/>
  </r>
  <r>
    <x v="433"/>
    <x v="3"/>
    <s v="type=F_NA,id=TF4"/>
  </r>
  <r>
    <x v="433"/>
    <x v="4"/>
    <s v="type=F_NA,id=TF5"/>
  </r>
  <r>
    <x v="433"/>
    <x v="5"/>
    <s v="type=F_NA,id=TF6"/>
  </r>
  <r>
    <x v="433"/>
    <x v="6"/>
    <s v="type=F_NA,id=TF7"/>
  </r>
  <r>
    <x v="433"/>
    <x v="7"/>
    <s v="type=F_NA,id=TF8"/>
  </r>
  <r>
    <x v="433"/>
    <x v="8"/>
    <s v="type=F_NA,id=TF9"/>
  </r>
  <r>
    <x v="433"/>
    <x v="9"/>
    <s v="type=F_NA,id=TF10"/>
  </r>
  <r>
    <x v="433"/>
    <x v="10"/>
    <s v="type=F_NA,id=TF11"/>
  </r>
  <r>
    <x v="433"/>
    <x v="11"/>
    <s v="type=F_down,id=TF12"/>
  </r>
  <r>
    <x v="434"/>
    <x v="0"/>
    <s v="type=F_NA,id=TF1"/>
  </r>
  <r>
    <x v="434"/>
    <x v="1"/>
    <s v="type=F_NA,id=TF2"/>
  </r>
  <r>
    <x v="434"/>
    <x v="2"/>
    <s v="type=F_NA,id=TF3"/>
  </r>
  <r>
    <x v="434"/>
    <x v="3"/>
    <s v="type=F_NA,id=TF4"/>
  </r>
  <r>
    <x v="434"/>
    <x v="4"/>
    <s v="type=F_NA,id=TF5"/>
  </r>
  <r>
    <x v="434"/>
    <x v="5"/>
    <s v="type=F_NA,id=TF6"/>
  </r>
  <r>
    <x v="434"/>
    <x v="6"/>
    <s v="type=F_NA,id=TF7"/>
  </r>
  <r>
    <x v="434"/>
    <x v="7"/>
    <s v="type=F_NA,id=TF8"/>
  </r>
  <r>
    <x v="434"/>
    <x v="8"/>
    <s v="type=F_NA,id=TF9"/>
  </r>
  <r>
    <x v="434"/>
    <x v="9"/>
    <s v="type=F_NA,id=TF10"/>
  </r>
  <r>
    <x v="434"/>
    <x v="10"/>
    <s v="type=F_NA,id=TF11"/>
  </r>
  <r>
    <x v="434"/>
    <x v="11"/>
    <s v="type=F_NA,id=TF12"/>
  </r>
  <r>
    <x v="435"/>
    <x v="0"/>
    <s v="type=F_NA,id=TF1"/>
  </r>
  <r>
    <x v="435"/>
    <x v="1"/>
    <s v="type=F_NA,id=TF2"/>
  </r>
  <r>
    <x v="435"/>
    <x v="2"/>
    <s v="type=F_NA,id=TF3"/>
  </r>
  <r>
    <x v="435"/>
    <x v="3"/>
    <s v="type=F_NA,id=TF4"/>
  </r>
  <r>
    <x v="435"/>
    <x v="4"/>
    <s v="type=F_NA,id=TF5"/>
  </r>
  <r>
    <x v="435"/>
    <x v="5"/>
    <s v="type=F_NA,id=TF6"/>
  </r>
  <r>
    <x v="435"/>
    <x v="6"/>
    <s v="type=F_NA,id=TF7"/>
  </r>
  <r>
    <x v="435"/>
    <x v="7"/>
    <s v="type=F_NA,id=TF8"/>
  </r>
  <r>
    <x v="435"/>
    <x v="8"/>
    <s v="type=F_NA,id=TF9"/>
  </r>
  <r>
    <x v="435"/>
    <x v="9"/>
    <s v="type=T_NA,id=TF10"/>
  </r>
  <r>
    <x v="435"/>
    <x v="10"/>
    <s v="type=F_NA,id=TF11"/>
  </r>
  <r>
    <x v="435"/>
    <x v="11"/>
    <s v="type=F_NA,id=TF12"/>
  </r>
  <r>
    <x v="436"/>
    <x v="0"/>
    <s v="type=F_NA,id=TF1"/>
  </r>
  <r>
    <x v="436"/>
    <x v="1"/>
    <s v="type=F_NA,id=TF2"/>
  </r>
  <r>
    <x v="436"/>
    <x v="2"/>
    <s v="type=F_NA,id=TF3"/>
  </r>
  <r>
    <x v="436"/>
    <x v="3"/>
    <s v="type=F_NA,id=TF4"/>
  </r>
  <r>
    <x v="436"/>
    <x v="4"/>
    <s v="type=F_NA,id=TF5"/>
  </r>
  <r>
    <x v="436"/>
    <x v="5"/>
    <s v="type=F_NA,id=TF6"/>
  </r>
  <r>
    <x v="436"/>
    <x v="6"/>
    <s v="type=F_NA,id=TF7"/>
  </r>
  <r>
    <x v="436"/>
    <x v="7"/>
    <s v="type=F_NA,id=TF8"/>
  </r>
  <r>
    <x v="436"/>
    <x v="8"/>
    <s v="type=F_NA,id=TF9"/>
  </r>
  <r>
    <x v="436"/>
    <x v="9"/>
    <s v="type=F_NA,id=TF10"/>
  </r>
  <r>
    <x v="436"/>
    <x v="10"/>
    <s v="type=F_NA,id=TF11"/>
  </r>
  <r>
    <x v="436"/>
    <x v="11"/>
    <s v="type=F_NA,id=TF12"/>
  </r>
  <r>
    <x v="437"/>
    <x v="0"/>
    <s v="type=F_NA,id=TF1"/>
  </r>
  <r>
    <x v="437"/>
    <x v="1"/>
    <s v="type=F_NA,id=TF2"/>
  </r>
  <r>
    <x v="437"/>
    <x v="2"/>
    <s v="type=F_NA,id=TF3"/>
  </r>
  <r>
    <x v="437"/>
    <x v="3"/>
    <s v="type=F_NA,id=TF4"/>
  </r>
  <r>
    <x v="437"/>
    <x v="4"/>
    <s v="type=F_NA,id=TF5"/>
  </r>
  <r>
    <x v="437"/>
    <x v="5"/>
    <s v="type=F_NA,id=TF6"/>
  </r>
  <r>
    <x v="437"/>
    <x v="6"/>
    <s v="type=F_NA,id=TF7"/>
  </r>
  <r>
    <x v="437"/>
    <x v="7"/>
    <s v="type=F_NA,id=TF8"/>
  </r>
  <r>
    <x v="437"/>
    <x v="8"/>
    <s v="type=F_NA,id=TF9"/>
  </r>
  <r>
    <x v="437"/>
    <x v="9"/>
    <s v="type=F_NA,id=TF10"/>
  </r>
  <r>
    <x v="437"/>
    <x v="10"/>
    <s v="type=F_NA,id=TF11"/>
  </r>
  <r>
    <x v="437"/>
    <x v="11"/>
    <s v="type=F_NA,id=TF12"/>
  </r>
  <r>
    <x v="438"/>
    <x v="0"/>
    <s v="type=T_NA,id=TF1"/>
  </r>
  <r>
    <x v="438"/>
    <x v="1"/>
    <s v="type=T_NA,id=TF2"/>
  </r>
  <r>
    <x v="438"/>
    <x v="2"/>
    <s v="type=T_NA,id=TF3"/>
  </r>
  <r>
    <x v="438"/>
    <x v="3"/>
    <s v="type=T_NA,id=TF4"/>
  </r>
  <r>
    <x v="438"/>
    <x v="4"/>
    <s v="type=T_NA,id=TF5"/>
  </r>
  <r>
    <x v="438"/>
    <x v="5"/>
    <s v="type=T_NA,id=TF6"/>
  </r>
  <r>
    <x v="438"/>
    <x v="6"/>
    <s v="type=F_NA,id=TF7"/>
  </r>
  <r>
    <x v="438"/>
    <x v="7"/>
    <s v="type=T_NA,id=TF8"/>
  </r>
  <r>
    <x v="438"/>
    <x v="8"/>
    <s v="type=T_NA,id=TF9"/>
  </r>
  <r>
    <x v="438"/>
    <x v="9"/>
    <s v="type=T_NA,id=TF10"/>
  </r>
  <r>
    <x v="438"/>
    <x v="10"/>
    <s v="type=T_NA,id=TF11"/>
  </r>
  <r>
    <x v="438"/>
    <x v="11"/>
    <s v="type=T_NA,id=TF12"/>
  </r>
  <r>
    <x v="439"/>
    <x v="0"/>
    <s v="type=F_NA,id=TF1"/>
  </r>
  <r>
    <x v="439"/>
    <x v="1"/>
    <s v="type=F_NA,id=TF2"/>
  </r>
  <r>
    <x v="439"/>
    <x v="2"/>
    <s v="type=F_NA,id=TF3"/>
  </r>
  <r>
    <x v="439"/>
    <x v="3"/>
    <s v="type=F_NA,id=TF4"/>
  </r>
  <r>
    <x v="439"/>
    <x v="4"/>
    <s v="type=F_NA,id=TF5"/>
  </r>
  <r>
    <x v="439"/>
    <x v="5"/>
    <s v="type=F_NA,id=TF6"/>
  </r>
  <r>
    <x v="439"/>
    <x v="6"/>
    <s v="type=F_NA,id=TF7"/>
  </r>
  <r>
    <x v="439"/>
    <x v="7"/>
    <s v="type=F_NA,id=TF8"/>
  </r>
  <r>
    <x v="439"/>
    <x v="8"/>
    <s v="type=F_NA,id=TF9"/>
  </r>
  <r>
    <x v="439"/>
    <x v="9"/>
    <s v="type=F_NA,id=TF10"/>
  </r>
  <r>
    <x v="439"/>
    <x v="10"/>
    <s v="type=T_NA,id=TF11"/>
  </r>
  <r>
    <x v="439"/>
    <x v="11"/>
    <s v="type=F_NA,id=TF12"/>
  </r>
  <r>
    <x v="440"/>
    <x v="0"/>
    <s v="type=F_NA,id=TF1"/>
  </r>
  <r>
    <x v="440"/>
    <x v="1"/>
    <s v="type=F_NA,id=TF2"/>
  </r>
  <r>
    <x v="440"/>
    <x v="2"/>
    <s v="type=F_NA,id=TF3"/>
  </r>
  <r>
    <x v="440"/>
    <x v="3"/>
    <s v="type=F_NA,id=TF4"/>
  </r>
  <r>
    <x v="440"/>
    <x v="4"/>
    <s v="type=F_NA,id=TF5"/>
  </r>
  <r>
    <x v="440"/>
    <x v="5"/>
    <s v="type=F_NA,id=TF6"/>
  </r>
  <r>
    <x v="440"/>
    <x v="6"/>
    <s v="type=F_NA,id=TF7"/>
  </r>
  <r>
    <x v="440"/>
    <x v="7"/>
    <s v="type=F_NA,id=TF8"/>
  </r>
  <r>
    <x v="440"/>
    <x v="8"/>
    <s v="type=T_NA,id=TF9"/>
  </r>
  <r>
    <x v="440"/>
    <x v="9"/>
    <s v="type=F_NA,id=TF10"/>
  </r>
  <r>
    <x v="440"/>
    <x v="10"/>
    <s v="type=F_NA,id=TF11"/>
  </r>
  <r>
    <x v="440"/>
    <x v="11"/>
    <s v="type=F_NA,id=TF12"/>
  </r>
  <r>
    <x v="441"/>
    <x v="0"/>
    <s v="type=F_NA,id=TF1"/>
  </r>
  <r>
    <x v="441"/>
    <x v="1"/>
    <s v="type=F_NA,id=TF2"/>
  </r>
  <r>
    <x v="441"/>
    <x v="2"/>
    <s v="type=F_down,id=TF3"/>
  </r>
  <r>
    <x v="441"/>
    <x v="3"/>
    <s v="type=T_NA,id=TF4"/>
  </r>
  <r>
    <x v="441"/>
    <x v="4"/>
    <s v="type=F_NA,id=TF5"/>
  </r>
  <r>
    <x v="441"/>
    <x v="5"/>
    <s v="type=F_NA,id=TF6"/>
  </r>
  <r>
    <x v="441"/>
    <x v="6"/>
    <s v="type=F_NA,id=TF7"/>
  </r>
  <r>
    <x v="441"/>
    <x v="7"/>
    <s v="type=F_NA,id=TF8"/>
  </r>
  <r>
    <x v="441"/>
    <x v="8"/>
    <s v="type=T_NA,id=TF9"/>
  </r>
  <r>
    <x v="441"/>
    <x v="9"/>
    <s v="type=F_NA,id=TF10"/>
  </r>
  <r>
    <x v="441"/>
    <x v="10"/>
    <s v="type=F_NA,id=TF11"/>
  </r>
  <r>
    <x v="441"/>
    <x v="11"/>
    <s v="type=F_NA,id=TF12"/>
  </r>
  <r>
    <x v="442"/>
    <x v="0"/>
    <s v="type=F_NA,id=TF1"/>
  </r>
  <r>
    <x v="442"/>
    <x v="1"/>
    <s v="type=F_NA,id=TF2"/>
  </r>
  <r>
    <x v="442"/>
    <x v="2"/>
    <s v="type=F_NA,id=TF3"/>
  </r>
  <r>
    <x v="442"/>
    <x v="3"/>
    <s v="type=T_NA,id=TF4"/>
  </r>
  <r>
    <x v="442"/>
    <x v="4"/>
    <s v="type=F_NA,id=TF5"/>
  </r>
  <r>
    <x v="442"/>
    <x v="5"/>
    <s v="type=F_NA,id=TF6"/>
  </r>
  <r>
    <x v="442"/>
    <x v="6"/>
    <s v="type=F_NA,id=TF7"/>
  </r>
  <r>
    <x v="442"/>
    <x v="7"/>
    <s v="type=F_NA,id=TF8"/>
  </r>
  <r>
    <x v="442"/>
    <x v="8"/>
    <s v="type=T_up,id=TF9"/>
  </r>
  <r>
    <x v="442"/>
    <x v="9"/>
    <s v="type=F_NA,id=TF10"/>
  </r>
  <r>
    <x v="442"/>
    <x v="10"/>
    <s v="type=F_up,id=TF11"/>
  </r>
  <r>
    <x v="442"/>
    <x v="11"/>
    <s v="type=F_down,id=TF12"/>
  </r>
  <r>
    <x v="443"/>
    <x v="0"/>
    <s v="type=F_NA,id=TF1"/>
  </r>
  <r>
    <x v="443"/>
    <x v="1"/>
    <s v="type=F_NA,id=TF2"/>
  </r>
  <r>
    <x v="443"/>
    <x v="2"/>
    <s v="type=F_NA,id=TF3"/>
  </r>
  <r>
    <x v="443"/>
    <x v="3"/>
    <s v="type=F_NA,id=TF4"/>
  </r>
  <r>
    <x v="443"/>
    <x v="4"/>
    <s v="type=F_NA,id=TF5"/>
  </r>
  <r>
    <x v="443"/>
    <x v="5"/>
    <s v="type=F_NA,id=TF6"/>
  </r>
  <r>
    <x v="443"/>
    <x v="6"/>
    <s v="type=F_NA,id=TF7"/>
  </r>
  <r>
    <x v="443"/>
    <x v="7"/>
    <s v="type=F_NA,id=TF8"/>
  </r>
  <r>
    <x v="443"/>
    <x v="8"/>
    <s v="type=T_up,id=TF9"/>
  </r>
  <r>
    <x v="443"/>
    <x v="9"/>
    <s v="type=F_NA,id=TF10"/>
  </r>
  <r>
    <x v="443"/>
    <x v="10"/>
    <s v="type=F_NA,id=TF11"/>
  </r>
  <r>
    <x v="443"/>
    <x v="11"/>
    <s v="type=F_NA,id=TF12"/>
  </r>
  <r>
    <x v="444"/>
    <x v="0"/>
    <s v="type=F_NA,id=TF1"/>
  </r>
  <r>
    <x v="444"/>
    <x v="1"/>
    <s v="type=F_NA,id=TF2"/>
  </r>
  <r>
    <x v="444"/>
    <x v="2"/>
    <s v="type=F_NA,id=TF3"/>
  </r>
  <r>
    <x v="444"/>
    <x v="3"/>
    <s v="type=F_NA,id=TF4"/>
  </r>
  <r>
    <x v="444"/>
    <x v="4"/>
    <s v="type=F_NA,id=TF5"/>
  </r>
  <r>
    <x v="444"/>
    <x v="5"/>
    <s v="type=F_NA,id=TF6"/>
  </r>
  <r>
    <x v="444"/>
    <x v="6"/>
    <s v="type=F_NA,id=TF7"/>
  </r>
  <r>
    <x v="444"/>
    <x v="7"/>
    <s v="type=F_NA,id=TF8"/>
  </r>
  <r>
    <x v="444"/>
    <x v="8"/>
    <s v="type=F_NA,id=TF9"/>
  </r>
  <r>
    <x v="444"/>
    <x v="9"/>
    <s v="type=F_NA,id=TF10"/>
  </r>
  <r>
    <x v="444"/>
    <x v="10"/>
    <s v="type=F_NA,id=TF11"/>
  </r>
  <r>
    <x v="444"/>
    <x v="11"/>
    <s v="type=F_NA,id=TF12"/>
  </r>
  <r>
    <x v="445"/>
    <x v="0"/>
    <s v="type=F_NA,id=TF1"/>
  </r>
  <r>
    <x v="445"/>
    <x v="1"/>
    <s v="type=F_NA,id=TF2"/>
  </r>
  <r>
    <x v="445"/>
    <x v="2"/>
    <s v="type=T_NA,id=TF3"/>
  </r>
  <r>
    <x v="445"/>
    <x v="3"/>
    <s v="type=F_NA,id=TF4"/>
  </r>
  <r>
    <x v="445"/>
    <x v="4"/>
    <s v="type=F_NA,id=TF5"/>
  </r>
  <r>
    <x v="445"/>
    <x v="5"/>
    <s v="type=F_NA,id=TF6"/>
  </r>
  <r>
    <x v="445"/>
    <x v="6"/>
    <s v="type=F_NA,id=TF7"/>
  </r>
  <r>
    <x v="445"/>
    <x v="7"/>
    <s v="type=F_NA,id=TF8"/>
  </r>
  <r>
    <x v="445"/>
    <x v="8"/>
    <s v="type=F_NA,id=TF9"/>
  </r>
  <r>
    <x v="445"/>
    <x v="9"/>
    <s v="type=F_NA,id=TF10"/>
  </r>
  <r>
    <x v="445"/>
    <x v="10"/>
    <s v="type=T_NA,id=TF11"/>
  </r>
  <r>
    <x v="445"/>
    <x v="11"/>
    <s v="type=F_NA,id=TF12"/>
  </r>
  <r>
    <x v="446"/>
    <x v="0"/>
    <s v="type=F_NA,id=TF1"/>
  </r>
  <r>
    <x v="446"/>
    <x v="1"/>
    <s v="type=F_NA,id=TF2"/>
  </r>
  <r>
    <x v="446"/>
    <x v="2"/>
    <s v="type=F_down,id=TF3"/>
  </r>
  <r>
    <x v="446"/>
    <x v="3"/>
    <s v="type=F_NA,id=TF4"/>
  </r>
  <r>
    <x v="446"/>
    <x v="4"/>
    <s v="type=T_NA,id=TF5"/>
  </r>
  <r>
    <x v="446"/>
    <x v="5"/>
    <s v="type=T_NA,id=TF6"/>
  </r>
  <r>
    <x v="446"/>
    <x v="6"/>
    <s v="type=F_NA,id=TF7"/>
  </r>
  <r>
    <x v="446"/>
    <x v="7"/>
    <s v="type=F_NA,id=TF8"/>
  </r>
  <r>
    <x v="446"/>
    <x v="8"/>
    <s v="type=F_NA,id=TF9"/>
  </r>
  <r>
    <x v="446"/>
    <x v="9"/>
    <s v="type=T_NA,id=TF10"/>
  </r>
  <r>
    <x v="446"/>
    <x v="10"/>
    <s v="type=T_up,id=TF11"/>
  </r>
  <r>
    <x v="446"/>
    <x v="11"/>
    <s v="type=F_NA,id=TF12"/>
  </r>
  <r>
    <x v="447"/>
    <x v="0"/>
    <s v="type=F_NA,id=TF1"/>
  </r>
  <r>
    <x v="447"/>
    <x v="1"/>
    <s v="type=F_NA,id=TF2"/>
  </r>
  <r>
    <x v="447"/>
    <x v="2"/>
    <s v="type=F_down,id=TF3"/>
  </r>
  <r>
    <x v="447"/>
    <x v="3"/>
    <s v="type=F_NA,id=TF4"/>
  </r>
  <r>
    <x v="447"/>
    <x v="4"/>
    <s v="type=T_NA,id=TF5"/>
  </r>
  <r>
    <x v="447"/>
    <x v="5"/>
    <s v="type=T_NA,id=TF6"/>
  </r>
  <r>
    <x v="447"/>
    <x v="6"/>
    <s v="type=F_NA,id=TF7"/>
  </r>
  <r>
    <x v="447"/>
    <x v="7"/>
    <s v="type=F_NA,id=TF8"/>
  </r>
  <r>
    <x v="447"/>
    <x v="8"/>
    <s v="type=F_NA,id=TF9"/>
  </r>
  <r>
    <x v="447"/>
    <x v="9"/>
    <s v="type=T_NA,id=TF10"/>
  </r>
  <r>
    <x v="447"/>
    <x v="10"/>
    <s v="type=T_NA,id=TF11"/>
  </r>
  <r>
    <x v="447"/>
    <x v="11"/>
    <s v="type=F_NA,id=TF12"/>
  </r>
  <r>
    <x v="448"/>
    <x v="0"/>
    <s v="type=F_NA,id=TF1"/>
  </r>
  <r>
    <x v="448"/>
    <x v="1"/>
    <s v="type=F_NA,id=TF2"/>
  </r>
  <r>
    <x v="448"/>
    <x v="2"/>
    <s v="type=F_NA,id=TF3"/>
  </r>
  <r>
    <x v="448"/>
    <x v="3"/>
    <s v="type=F_NA,id=TF4"/>
  </r>
  <r>
    <x v="448"/>
    <x v="4"/>
    <s v="type=F_NA,id=TF5"/>
  </r>
  <r>
    <x v="448"/>
    <x v="5"/>
    <s v="type=F_up,id=TF6"/>
  </r>
  <r>
    <x v="448"/>
    <x v="6"/>
    <s v="type=F_NA,id=TF7"/>
  </r>
  <r>
    <x v="448"/>
    <x v="7"/>
    <s v="type=F_NA,id=TF8"/>
  </r>
  <r>
    <x v="448"/>
    <x v="8"/>
    <s v="type=F_NA,id=TF9"/>
  </r>
  <r>
    <x v="448"/>
    <x v="9"/>
    <s v="type=F_NA,id=TF10"/>
  </r>
  <r>
    <x v="448"/>
    <x v="10"/>
    <s v="type=F_up,id=TF11"/>
  </r>
  <r>
    <x v="448"/>
    <x v="11"/>
    <s v="type=F_NA,id=TF12"/>
  </r>
  <r>
    <x v="449"/>
    <x v="0"/>
    <s v="type=F_NA,id=TF1"/>
  </r>
  <r>
    <x v="449"/>
    <x v="1"/>
    <s v="type=F_NA,id=TF2"/>
  </r>
  <r>
    <x v="449"/>
    <x v="2"/>
    <s v="type=F_NA,id=TF3"/>
  </r>
  <r>
    <x v="449"/>
    <x v="3"/>
    <s v="type=F_NA,id=TF4"/>
  </r>
  <r>
    <x v="449"/>
    <x v="4"/>
    <s v="type=F_NA,id=TF5"/>
  </r>
  <r>
    <x v="449"/>
    <x v="5"/>
    <s v="type=F_NA,id=TF6"/>
  </r>
  <r>
    <x v="449"/>
    <x v="6"/>
    <s v="type=F_NA,id=TF7"/>
  </r>
  <r>
    <x v="449"/>
    <x v="7"/>
    <s v="type=F_NA,id=TF8"/>
  </r>
  <r>
    <x v="449"/>
    <x v="8"/>
    <s v="type=F_NA,id=TF9"/>
  </r>
  <r>
    <x v="449"/>
    <x v="9"/>
    <s v="type=F_NA,id=TF10"/>
  </r>
  <r>
    <x v="449"/>
    <x v="10"/>
    <s v="type=F_up,id=TF11"/>
  </r>
  <r>
    <x v="449"/>
    <x v="11"/>
    <s v="type=F_NA,id=TF12"/>
  </r>
  <r>
    <x v="450"/>
    <x v="0"/>
    <s v="type=F_NA,id=TF1"/>
  </r>
  <r>
    <x v="450"/>
    <x v="1"/>
    <s v="type=F_NA,id=TF2"/>
  </r>
  <r>
    <x v="450"/>
    <x v="2"/>
    <s v="type=F_NA,id=TF3"/>
  </r>
  <r>
    <x v="450"/>
    <x v="3"/>
    <s v="type=F_NA,id=TF4"/>
  </r>
  <r>
    <x v="450"/>
    <x v="4"/>
    <s v="type=F_NA,id=TF5"/>
  </r>
  <r>
    <x v="450"/>
    <x v="5"/>
    <s v="type=F_NA,id=TF6"/>
  </r>
  <r>
    <x v="450"/>
    <x v="6"/>
    <s v="type=T_NA,id=TF7"/>
  </r>
  <r>
    <x v="450"/>
    <x v="7"/>
    <s v="type=F_NA,id=TF8"/>
  </r>
  <r>
    <x v="450"/>
    <x v="8"/>
    <s v="type=F_NA,id=TF9"/>
  </r>
  <r>
    <x v="450"/>
    <x v="9"/>
    <s v="type=F_NA,id=TF10"/>
  </r>
  <r>
    <x v="450"/>
    <x v="10"/>
    <s v="type=F_NA,id=TF11"/>
  </r>
  <r>
    <x v="450"/>
    <x v="11"/>
    <s v="type=F_NA,id=TF12"/>
  </r>
  <r>
    <x v="451"/>
    <x v="0"/>
    <s v="type=F_NA,id=TF1"/>
  </r>
  <r>
    <x v="451"/>
    <x v="1"/>
    <s v="type=F_NA,id=TF2"/>
  </r>
  <r>
    <x v="451"/>
    <x v="2"/>
    <s v="type=F_NA,id=TF3"/>
  </r>
  <r>
    <x v="451"/>
    <x v="3"/>
    <s v="type=F_NA,id=TF4"/>
  </r>
  <r>
    <x v="451"/>
    <x v="4"/>
    <s v="type=F_NA,id=TF5"/>
  </r>
  <r>
    <x v="451"/>
    <x v="5"/>
    <s v="type=F_NA,id=TF6"/>
  </r>
  <r>
    <x v="451"/>
    <x v="6"/>
    <s v="type=F_NA,id=TF7"/>
  </r>
  <r>
    <x v="451"/>
    <x v="7"/>
    <s v="type=F_NA,id=TF8"/>
  </r>
  <r>
    <x v="451"/>
    <x v="8"/>
    <s v="type=F_NA,id=TF9"/>
  </r>
  <r>
    <x v="451"/>
    <x v="9"/>
    <s v="type=F_NA,id=TF10"/>
  </r>
  <r>
    <x v="451"/>
    <x v="10"/>
    <s v="type=F_NA,id=TF11"/>
  </r>
  <r>
    <x v="451"/>
    <x v="11"/>
    <s v="type=F_NA,id=TF12"/>
  </r>
  <r>
    <x v="452"/>
    <x v="0"/>
    <s v="type=F_NA,id=TF1"/>
  </r>
  <r>
    <x v="452"/>
    <x v="1"/>
    <s v="type=F_NA,id=TF2"/>
  </r>
  <r>
    <x v="452"/>
    <x v="2"/>
    <s v="type=F_NA,id=TF3"/>
  </r>
  <r>
    <x v="452"/>
    <x v="3"/>
    <s v="type=T_NA,id=TF4"/>
  </r>
  <r>
    <x v="452"/>
    <x v="4"/>
    <s v="type=F_NA,id=TF5"/>
  </r>
  <r>
    <x v="452"/>
    <x v="5"/>
    <s v="type=T_NA,id=TF6"/>
  </r>
  <r>
    <x v="452"/>
    <x v="6"/>
    <s v="type=F_NA,id=TF7"/>
  </r>
  <r>
    <x v="452"/>
    <x v="7"/>
    <s v="type=F_NA,id=TF8"/>
  </r>
  <r>
    <x v="452"/>
    <x v="8"/>
    <s v="type=F_NA,id=TF9"/>
  </r>
  <r>
    <x v="452"/>
    <x v="9"/>
    <s v="type=T_NA,id=TF10"/>
  </r>
  <r>
    <x v="452"/>
    <x v="10"/>
    <s v="type=F_NA,id=TF11"/>
  </r>
  <r>
    <x v="452"/>
    <x v="11"/>
    <s v="type=T_NA,id=TF12"/>
  </r>
  <r>
    <x v="453"/>
    <x v="0"/>
    <s v="type=F_NA,id=TF1"/>
  </r>
  <r>
    <x v="453"/>
    <x v="1"/>
    <s v="type=F_NA,id=TF2"/>
  </r>
  <r>
    <x v="453"/>
    <x v="2"/>
    <s v="type=F_down,id=TF3"/>
  </r>
  <r>
    <x v="453"/>
    <x v="3"/>
    <s v="type=F_NA,id=TF4"/>
  </r>
  <r>
    <x v="453"/>
    <x v="4"/>
    <s v="type=F_NA,id=TF5"/>
  </r>
  <r>
    <x v="453"/>
    <x v="5"/>
    <s v="type=F_NA,id=TF6"/>
  </r>
  <r>
    <x v="453"/>
    <x v="6"/>
    <s v="type=F_NA,id=TF7"/>
  </r>
  <r>
    <x v="453"/>
    <x v="7"/>
    <s v="type=F_NA,id=TF8"/>
  </r>
  <r>
    <x v="453"/>
    <x v="8"/>
    <s v="type=F_NA,id=TF9"/>
  </r>
  <r>
    <x v="453"/>
    <x v="9"/>
    <s v="type=F_down,id=TF10"/>
  </r>
  <r>
    <x v="453"/>
    <x v="10"/>
    <s v="type=F_NA,id=TF11"/>
  </r>
  <r>
    <x v="453"/>
    <x v="11"/>
    <s v="type=F_NA,id=TF12"/>
  </r>
  <r>
    <x v="454"/>
    <x v="0"/>
    <s v="type=F_NA,id=TF1"/>
  </r>
  <r>
    <x v="454"/>
    <x v="1"/>
    <s v="type=F_NA,id=TF2"/>
  </r>
  <r>
    <x v="454"/>
    <x v="2"/>
    <s v="type=F_NA,id=TF3"/>
  </r>
  <r>
    <x v="454"/>
    <x v="3"/>
    <s v="type=F_NA,id=TF4"/>
  </r>
  <r>
    <x v="454"/>
    <x v="4"/>
    <s v="type=F_NA,id=TF5"/>
  </r>
  <r>
    <x v="454"/>
    <x v="5"/>
    <s v="type=F_NA,id=TF6"/>
  </r>
  <r>
    <x v="454"/>
    <x v="6"/>
    <s v="type=F_NA,id=TF7"/>
  </r>
  <r>
    <x v="454"/>
    <x v="7"/>
    <s v="type=F_NA,id=TF8"/>
  </r>
  <r>
    <x v="454"/>
    <x v="8"/>
    <s v="type=F_NA,id=TF9"/>
  </r>
  <r>
    <x v="454"/>
    <x v="9"/>
    <s v="type=F_NA,id=TF10"/>
  </r>
  <r>
    <x v="454"/>
    <x v="10"/>
    <s v="type=F_up,id=TF11"/>
  </r>
  <r>
    <x v="454"/>
    <x v="11"/>
    <s v="type=F_NA,id=TF12"/>
  </r>
  <r>
    <x v="455"/>
    <x v="0"/>
    <s v="type=F_NA,id=TF1"/>
  </r>
  <r>
    <x v="455"/>
    <x v="1"/>
    <s v="type=F_NA,id=TF2"/>
  </r>
  <r>
    <x v="455"/>
    <x v="2"/>
    <s v="type=F_up,id=TF3"/>
  </r>
  <r>
    <x v="455"/>
    <x v="3"/>
    <s v="type=F_NA,id=TF4"/>
  </r>
  <r>
    <x v="455"/>
    <x v="4"/>
    <s v="type=F_NA,id=TF5"/>
  </r>
  <r>
    <x v="455"/>
    <x v="5"/>
    <s v="type=F_NA,id=TF6"/>
  </r>
  <r>
    <x v="455"/>
    <x v="6"/>
    <s v="type=F_NA,id=TF7"/>
  </r>
  <r>
    <x v="455"/>
    <x v="7"/>
    <s v="type=F_NA,id=TF8"/>
  </r>
  <r>
    <x v="455"/>
    <x v="8"/>
    <s v="type=F_NA,id=TF9"/>
  </r>
  <r>
    <x v="455"/>
    <x v="9"/>
    <s v="type=F_NA,id=TF10"/>
  </r>
  <r>
    <x v="455"/>
    <x v="10"/>
    <s v="type=F_NA,id=TF11"/>
  </r>
  <r>
    <x v="455"/>
    <x v="11"/>
    <s v="type=F_NA,id=TF12"/>
  </r>
  <r>
    <x v="456"/>
    <x v="0"/>
    <s v="type=F_NA,id=TF1"/>
  </r>
  <r>
    <x v="456"/>
    <x v="1"/>
    <s v="type=F_NA,id=TF2"/>
  </r>
  <r>
    <x v="456"/>
    <x v="2"/>
    <s v="type=F_NA,id=TF3"/>
  </r>
  <r>
    <x v="456"/>
    <x v="3"/>
    <s v="type=F_NA,id=TF4"/>
  </r>
  <r>
    <x v="456"/>
    <x v="4"/>
    <s v="type=F_NA,id=TF5"/>
  </r>
  <r>
    <x v="456"/>
    <x v="5"/>
    <s v="type=T_NA,id=TF6"/>
  </r>
  <r>
    <x v="456"/>
    <x v="6"/>
    <s v="type=F_NA,id=TF7"/>
  </r>
  <r>
    <x v="456"/>
    <x v="7"/>
    <s v="type=F_NA,id=TF8"/>
  </r>
  <r>
    <x v="456"/>
    <x v="8"/>
    <s v="type=F_NA,id=TF9"/>
  </r>
  <r>
    <x v="456"/>
    <x v="9"/>
    <s v="type=T_NA,id=TF10"/>
  </r>
  <r>
    <x v="456"/>
    <x v="10"/>
    <s v="type=F_NA,id=TF11"/>
  </r>
  <r>
    <x v="456"/>
    <x v="11"/>
    <s v="type=F_NA,id=TF12"/>
  </r>
  <r>
    <x v="457"/>
    <x v="0"/>
    <s v="type=F_NA,id=TF1"/>
  </r>
  <r>
    <x v="457"/>
    <x v="1"/>
    <s v="type=F_NA,id=TF2"/>
  </r>
  <r>
    <x v="457"/>
    <x v="2"/>
    <s v="type=F_NA,id=TF3"/>
  </r>
  <r>
    <x v="457"/>
    <x v="3"/>
    <s v="type=T_NA,id=TF4"/>
  </r>
  <r>
    <x v="457"/>
    <x v="4"/>
    <s v="type=F_NA,id=TF5"/>
  </r>
  <r>
    <x v="457"/>
    <x v="5"/>
    <s v="type=F_NA,id=TF6"/>
  </r>
  <r>
    <x v="457"/>
    <x v="6"/>
    <s v="type=F_NA,id=TF7"/>
  </r>
  <r>
    <x v="457"/>
    <x v="7"/>
    <s v="type=F_NA,id=TF8"/>
  </r>
  <r>
    <x v="457"/>
    <x v="8"/>
    <s v="type=F_NA,id=TF9"/>
  </r>
  <r>
    <x v="457"/>
    <x v="9"/>
    <s v="type=F_NA,id=TF10"/>
  </r>
  <r>
    <x v="457"/>
    <x v="10"/>
    <s v="type=F_NA,id=TF11"/>
  </r>
  <r>
    <x v="457"/>
    <x v="11"/>
    <s v="type=F_NA,id=TF12"/>
  </r>
  <r>
    <x v="458"/>
    <x v="0"/>
    <s v="type=F_NA,id=TF1"/>
  </r>
  <r>
    <x v="458"/>
    <x v="1"/>
    <s v="type=F_NA,id=TF2"/>
  </r>
  <r>
    <x v="458"/>
    <x v="2"/>
    <s v="type=F_NA,id=TF3"/>
  </r>
  <r>
    <x v="458"/>
    <x v="3"/>
    <s v="type=T_NA,id=TF4"/>
  </r>
  <r>
    <x v="458"/>
    <x v="4"/>
    <s v="type=F_NA,id=TF5"/>
  </r>
  <r>
    <x v="458"/>
    <x v="5"/>
    <s v="type=F_NA,id=TF6"/>
  </r>
  <r>
    <x v="458"/>
    <x v="6"/>
    <s v="type=F_NA,id=TF7"/>
  </r>
  <r>
    <x v="458"/>
    <x v="7"/>
    <s v="type=F_NA,id=TF8"/>
  </r>
  <r>
    <x v="458"/>
    <x v="8"/>
    <s v="type=F_NA,id=TF9"/>
  </r>
  <r>
    <x v="458"/>
    <x v="9"/>
    <s v="type=F_NA,id=TF10"/>
  </r>
  <r>
    <x v="458"/>
    <x v="10"/>
    <s v="type=F_NA,id=TF11"/>
  </r>
  <r>
    <x v="458"/>
    <x v="11"/>
    <s v="type=F_NA,id=TF12"/>
  </r>
  <r>
    <x v="459"/>
    <x v="0"/>
    <s v="type=F_NA,id=TF1"/>
  </r>
  <r>
    <x v="459"/>
    <x v="1"/>
    <s v="type=F_NA,id=TF2"/>
  </r>
  <r>
    <x v="459"/>
    <x v="2"/>
    <s v="type=F_NA,id=TF3"/>
  </r>
  <r>
    <x v="459"/>
    <x v="3"/>
    <s v="type=F_NA,id=TF4"/>
  </r>
  <r>
    <x v="459"/>
    <x v="4"/>
    <s v="type=F_NA,id=TF5"/>
  </r>
  <r>
    <x v="459"/>
    <x v="5"/>
    <s v="type=F_NA,id=TF6"/>
  </r>
  <r>
    <x v="459"/>
    <x v="6"/>
    <s v="type=F_NA,id=TF7"/>
  </r>
  <r>
    <x v="459"/>
    <x v="7"/>
    <s v="type=F_NA,id=TF8"/>
  </r>
  <r>
    <x v="459"/>
    <x v="8"/>
    <s v="type=F_down,id=TF9"/>
  </r>
  <r>
    <x v="459"/>
    <x v="9"/>
    <s v="type=F_NA,id=TF10"/>
  </r>
  <r>
    <x v="459"/>
    <x v="10"/>
    <s v="type=F_NA,id=TF11"/>
  </r>
  <r>
    <x v="459"/>
    <x v="11"/>
    <s v="type=F_NA,id=TF12"/>
  </r>
  <r>
    <x v="460"/>
    <x v="0"/>
    <s v="type=F_NA,id=TF1"/>
  </r>
  <r>
    <x v="460"/>
    <x v="1"/>
    <s v="type=F_NA,id=TF2"/>
  </r>
  <r>
    <x v="460"/>
    <x v="2"/>
    <s v="type=F_up,id=TF3"/>
  </r>
  <r>
    <x v="460"/>
    <x v="3"/>
    <s v="type=F_NA,id=TF4"/>
  </r>
  <r>
    <x v="460"/>
    <x v="4"/>
    <s v="type=F_NA,id=TF5"/>
  </r>
  <r>
    <x v="460"/>
    <x v="5"/>
    <s v="type=F_NA,id=TF6"/>
  </r>
  <r>
    <x v="460"/>
    <x v="6"/>
    <s v="type=F_NA,id=TF7"/>
  </r>
  <r>
    <x v="460"/>
    <x v="7"/>
    <s v="type=F_NA,id=TF8"/>
  </r>
  <r>
    <x v="460"/>
    <x v="8"/>
    <s v="type=F_NA,id=TF9"/>
  </r>
  <r>
    <x v="460"/>
    <x v="9"/>
    <s v="type=F_NA,id=TF10"/>
  </r>
  <r>
    <x v="460"/>
    <x v="10"/>
    <s v="type=F_up,id=TF11"/>
  </r>
  <r>
    <x v="460"/>
    <x v="11"/>
    <s v="type=F_down,id=TF12"/>
  </r>
  <r>
    <x v="461"/>
    <x v="0"/>
    <s v="type=F_NA,id=TF1"/>
  </r>
  <r>
    <x v="461"/>
    <x v="1"/>
    <s v="type=F_NA,id=TF2"/>
  </r>
  <r>
    <x v="461"/>
    <x v="2"/>
    <s v="type=F_NA,id=TF3"/>
  </r>
  <r>
    <x v="461"/>
    <x v="3"/>
    <s v="type=F_NA,id=TF4"/>
  </r>
  <r>
    <x v="461"/>
    <x v="4"/>
    <s v="type=F_NA,id=TF5"/>
  </r>
  <r>
    <x v="461"/>
    <x v="5"/>
    <s v="type=F_NA,id=TF6"/>
  </r>
  <r>
    <x v="461"/>
    <x v="6"/>
    <s v="type=F_NA,id=TF7"/>
  </r>
  <r>
    <x v="461"/>
    <x v="7"/>
    <s v="type=F_NA,id=TF8"/>
  </r>
  <r>
    <x v="461"/>
    <x v="8"/>
    <s v="type=F_down,id=TF9"/>
  </r>
  <r>
    <x v="461"/>
    <x v="9"/>
    <s v="type=F_NA,id=TF10"/>
  </r>
  <r>
    <x v="461"/>
    <x v="10"/>
    <s v="type=F_NA,id=TF11"/>
  </r>
  <r>
    <x v="461"/>
    <x v="11"/>
    <s v="type=F_NA,id=TF12"/>
  </r>
  <r>
    <x v="462"/>
    <x v="0"/>
    <s v="type=F_NA,id=TF1"/>
  </r>
  <r>
    <x v="462"/>
    <x v="1"/>
    <s v="type=F_NA,id=TF2"/>
  </r>
  <r>
    <x v="462"/>
    <x v="2"/>
    <s v="type=F_NA,id=TF3"/>
  </r>
  <r>
    <x v="462"/>
    <x v="3"/>
    <s v="type=F_NA,id=TF4"/>
  </r>
  <r>
    <x v="462"/>
    <x v="4"/>
    <s v="type=F_NA,id=TF5"/>
  </r>
  <r>
    <x v="462"/>
    <x v="5"/>
    <s v="type=F_NA,id=TF6"/>
  </r>
  <r>
    <x v="462"/>
    <x v="6"/>
    <s v="type=F_NA,id=TF7"/>
  </r>
  <r>
    <x v="462"/>
    <x v="7"/>
    <s v="type=F_NA,id=TF8"/>
  </r>
  <r>
    <x v="462"/>
    <x v="8"/>
    <s v="type=F_NA,id=TF9"/>
  </r>
  <r>
    <x v="462"/>
    <x v="9"/>
    <s v="type=F_NA,id=TF10"/>
  </r>
  <r>
    <x v="462"/>
    <x v="10"/>
    <s v="type=F_NA,id=TF11"/>
  </r>
  <r>
    <x v="462"/>
    <x v="11"/>
    <s v="type=F_NA,id=TF12"/>
  </r>
  <r>
    <x v="463"/>
    <x v="0"/>
    <s v="type=F_NA,id=TF1"/>
  </r>
  <r>
    <x v="463"/>
    <x v="1"/>
    <s v="type=F_NA,id=TF2"/>
  </r>
  <r>
    <x v="463"/>
    <x v="2"/>
    <s v="type=F_down,id=TF3"/>
  </r>
  <r>
    <x v="463"/>
    <x v="3"/>
    <s v="type=F_NA,id=TF4"/>
  </r>
  <r>
    <x v="463"/>
    <x v="4"/>
    <s v="type=F_NA,id=TF5"/>
  </r>
  <r>
    <x v="463"/>
    <x v="5"/>
    <s v="type=F_NA,id=TF6"/>
  </r>
  <r>
    <x v="463"/>
    <x v="6"/>
    <s v="type=F_NA,id=TF7"/>
  </r>
  <r>
    <x v="463"/>
    <x v="7"/>
    <s v="type=F_NA,id=TF8"/>
  </r>
  <r>
    <x v="463"/>
    <x v="8"/>
    <s v="type=F_NA,id=TF9"/>
  </r>
  <r>
    <x v="463"/>
    <x v="9"/>
    <s v="type=F_NA,id=TF10"/>
  </r>
  <r>
    <x v="463"/>
    <x v="10"/>
    <s v="type=F_up,id=TF11"/>
  </r>
  <r>
    <x v="463"/>
    <x v="11"/>
    <s v="type=F_down,id=TF12"/>
  </r>
  <r>
    <x v="464"/>
    <x v="0"/>
    <s v="type=F_NA,id=TF1"/>
  </r>
  <r>
    <x v="464"/>
    <x v="1"/>
    <s v="type=F_NA,id=TF2"/>
  </r>
  <r>
    <x v="464"/>
    <x v="2"/>
    <s v="type=T_NA,id=TF3"/>
  </r>
  <r>
    <x v="464"/>
    <x v="3"/>
    <s v="type=F_NA,id=TF4"/>
  </r>
  <r>
    <x v="464"/>
    <x v="4"/>
    <s v="type=F_NA,id=TF5"/>
  </r>
  <r>
    <x v="464"/>
    <x v="5"/>
    <s v="type=F_NA,id=TF6"/>
  </r>
  <r>
    <x v="464"/>
    <x v="6"/>
    <s v="type=F_NA,id=TF7"/>
  </r>
  <r>
    <x v="464"/>
    <x v="7"/>
    <s v="type=F_NA,id=TF8"/>
  </r>
  <r>
    <x v="464"/>
    <x v="8"/>
    <s v="type=F_NA,id=TF9"/>
  </r>
  <r>
    <x v="464"/>
    <x v="9"/>
    <s v="type=F_NA,id=TF10"/>
  </r>
  <r>
    <x v="464"/>
    <x v="10"/>
    <s v="type=T_NA,id=TF11"/>
  </r>
  <r>
    <x v="464"/>
    <x v="11"/>
    <s v="type=F_down,id=TF12"/>
  </r>
  <r>
    <x v="465"/>
    <x v="0"/>
    <s v="type=F_NA,id=TF1"/>
  </r>
  <r>
    <x v="465"/>
    <x v="1"/>
    <s v="type=F_NA,id=TF2"/>
  </r>
  <r>
    <x v="465"/>
    <x v="2"/>
    <s v="type=F_NA,id=TF3"/>
  </r>
  <r>
    <x v="465"/>
    <x v="3"/>
    <s v="type=T_NA,id=TF4"/>
  </r>
  <r>
    <x v="465"/>
    <x v="4"/>
    <s v="type=F_NA,id=TF5"/>
  </r>
  <r>
    <x v="465"/>
    <x v="5"/>
    <s v="type=T_NA,id=TF6"/>
  </r>
  <r>
    <x v="465"/>
    <x v="6"/>
    <s v="type=F_NA,id=TF7"/>
  </r>
  <r>
    <x v="465"/>
    <x v="7"/>
    <s v="type=F_NA,id=TF8"/>
  </r>
  <r>
    <x v="465"/>
    <x v="8"/>
    <s v="type=F_down,id=TF9"/>
  </r>
  <r>
    <x v="465"/>
    <x v="9"/>
    <s v="type=F_NA,id=TF10"/>
  </r>
  <r>
    <x v="465"/>
    <x v="10"/>
    <s v="type=T_NA,id=TF11"/>
  </r>
  <r>
    <x v="465"/>
    <x v="11"/>
    <s v="type=F_NA,id=TF12"/>
  </r>
  <r>
    <x v="466"/>
    <x v="0"/>
    <s v="type=F_NA,id=TF1"/>
  </r>
  <r>
    <x v="466"/>
    <x v="1"/>
    <s v="type=F_NA,id=TF2"/>
  </r>
  <r>
    <x v="466"/>
    <x v="2"/>
    <s v="type=F_NA,id=TF3"/>
  </r>
  <r>
    <x v="466"/>
    <x v="3"/>
    <s v="type=F_NA,id=TF4"/>
  </r>
  <r>
    <x v="466"/>
    <x v="4"/>
    <s v="type=F_NA,id=TF5"/>
  </r>
  <r>
    <x v="466"/>
    <x v="5"/>
    <s v="type=F_NA,id=TF6"/>
  </r>
  <r>
    <x v="466"/>
    <x v="6"/>
    <s v="type=F_NA,id=TF7"/>
  </r>
  <r>
    <x v="466"/>
    <x v="7"/>
    <s v="type=F_NA,id=TF8"/>
  </r>
  <r>
    <x v="466"/>
    <x v="8"/>
    <s v="type=F_NA,id=TF9"/>
  </r>
  <r>
    <x v="466"/>
    <x v="9"/>
    <s v="type=F_NA,id=TF10"/>
  </r>
  <r>
    <x v="466"/>
    <x v="10"/>
    <s v="type=F_NA,id=TF11"/>
  </r>
  <r>
    <x v="466"/>
    <x v="11"/>
    <s v="type=F_NA,id=TF12"/>
  </r>
  <r>
    <x v="467"/>
    <x v="0"/>
    <s v="type=F_NA,id=TF1"/>
  </r>
  <r>
    <x v="467"/>
    <x v="1"/>
    <s v="type=F_NA,id=TF2"/>
  </r>
  <r>
    <x v="467"/>
    <x v="2"/>
    <s v="type=F_NA,id=TF3"/>
  </r>
  <r>
    <x v="467"/>
    <x v="3"/>
    <s v="type=T_NA,id=TF4"/>
  </r>
  <r>
    <x v="467"/>
    <x v="4"/>
    <s v="type=F_NA,id=TF5"/>
  </r>
  <r>
    <x v="467"/>
    <x v="5"/>
    <s v="type=F_NA,id=TF6"/>
  </r>
  <r>
    <x v="467"/>
    <x v="6"/>
    <s v="type=F_NA,id=TF7"/>
  </r>
  <r>
    <x v="467"/>
    <x v="7"/>
    <s v="type=F_NA,id=TF8"/>
  </r>
  <r>
    <x v="467"/>
    <x v="8"/>
    <s v="type=F_down,id=TF9"/>
  </r>
  <r>
    <x v="467"/>
    <x v="9"/>
    <s v="type=F_NA,id=TF10"/>
  </r>
  <r>
    <x v="467"/>
    <x v="10"/>
    <s v="type=T_NA,id=TF11"/>
  </r>
  <r>
    <x v="467"/>
    <x v="11"/>
    <s v="type=F_NA,id=TF12"/>
  </r>
  <r>
    <x v="468"/>
    <x v="0"/>
    <s v="type=F_NA,id=TF1"/>
  </r>
  <r>
    <x v="468"/>
    <x v="1"/>
    <s v="type=F_NA,id=TF2"/>
  </r>
  <r>
    <x v="468"/>
    <x v="2"/>
    <s v="type=F_NA,id=TF3"/>
  </r>
  <r>
    <x v="468"/>
    <x v="3"/>
    <s v="type=T_NA,id=TF4"/>
  </r>
  <r>
    <x v="468"/>
    <x v="4"/>
    <s v="type=F_NA,id=TF5"/>
  </r>
  <r>
    <x v="468"/>
    <x v="5"/>
    <s v="type=F_NA,id=TF6"/>
  </r>
  <r>
    <x v="468"/>
    <x v="6"/>
    <s v="type=F_NA,id=TF7"/>
  </r>
  <r>
    <x v="468"/>
    <x v="7"/>
    <s v="type=F_NA,id=TF8"/>
  </r>
  <r>
    <x v="468"/>
    <x v="8"/>
    <s v="type=F_NA,id=TF9"/>
  </r>
  <r>
    <x v="468"/>
    <x v="9"/>
    <s v="type=F_NA,id=TF10"/>
  </r>
  <r>
    <x v="468"/>
    <x v="10"/>
    <s v="type=T_up,id=TF11"/>
  </r>
  <r>
    <x v="468"/>
    <x v="11"/>
    <s v="type=F_NA,id=TF12"/>
  </r>
  <r>
    <x v="469"/>
    <x v="0"/>
    <s v="type=F_NA,id=TF1"/>
  </r>
  <r>
    <x v="469"/>
    <x v="1"/>
    <s v="type=F_NA,id=TF2"/>
  </r>
  <r>
    <x v="469"/>
    <x v="2"/>
    <s v="type=F_down,id=TF3"/>
  </r>
  <r>
    <x v="469"/>
    <x v="3"/>
    <s v="type=F_NA,id=TF4"/>
  </r>
  <r>
    <x v="469"/>
    <x v="4"/>
    <s v="type=F_NA,id=TF5"/>
  </r>
  <r>
    <x v="469"/>
    <x v="5"/>
    <s v="type=F_NA,id=TF6"/>
  </r>
  <r>
    <x v="469"/>
    <x v="6"/>
    <s v="type=F_NA,id=TF7"/>
  </r>
  <r>
    <x v="469"/>
    <x v="7"/>
    <s v="type=F_NA,id=TF8"/>
  </r>
  <r>
    <x v="469"/>
    <x v="8"/>
    <s v="type=F_down,id=TF9"/>
  </r>
  <r>
    <x v="469"/>
    <x v="9"/>
    <s v="type=F_down,id=TF10"/>
  </r>
  <r>
    <x v="469"/>
    <x v="10"/>
    <s v="type=F_NA,id=TF11"/>
  </r>
  <r>
    <x v="469"/>
    <x v="11"/>
    <s v="type=F_NA,id=TF12"/>
  </r>
  <r>
    <x v="470"/>
    <x v="0"/>
    <s v="type=F_down,id=TF1"/>
  </r>
  <r>
    <x v="470"/>
    <x v="1"/>
    <s v="type=F_NA,id=TF2"/>
  </r>
  <r>
    <x v="470"/>
    <x v="2"/>
    <s v="type=F_NA,id=TF3"/>
  </r>
  <r>
    <x v="470"/>
    <x v="3"/>
    <s v="type=F_NA,id=TF4"/>
  </r>
  <r>
    <x v="470"/>
    <x v="4"/>
    <s v="type=F_NA,id=TF5"/>
  </r>
  <r>
    <x v="470"/>
    <x v="5"/>
    <s v="type=F_NA,id=TF6"/>
  </r>
  <r>
    <x v="470"/>
    <x v="6"/>
    <s v="type=F_NA,id=TF7"/>
  </r>
  <r>
    <x v="470"/>
    <x v="7"/>
    <s v="type=F_NA,id=TF8"/>
  </r>
  <r>
    <x v="470"/>
    <x v="8"/>
    <s v="type=F_NA,id=TF9"/>
  </r>
  <r>
    <x v="470"/>
    <x v="9"/>
    <s v="type=F_down,id=TF10"/>
  </r>
  <r>
    <x v="470"/>
    <x v="10"/>
    <s v="type=F_NA,id=TF11"/>
  </r>
  <r>
    <x v="470"/>
    <x v="11"/>
    <s v="type=F_NA,id=TF12"/>
  </r>
  <r>
    <x v="471"/>
    <x v="0"/>
    <s v="type=F_NA,id=TF1"/>
  </r>
  <r>
    <x v="471"/>
    <x v="1"/>
    <s v="type=F_NA,id=TF2"/>
  </r>
  <r>
    <x v="471"/>
    <x v="2"/>
    <s v="type=F_NA,id=TF3"/>
  </r>
  <r>
    <x v="471"/>
    <x v="3"/>
    <s v="type=F_NA,id=TF4"/>
  </r>
  <r>
    <x v="471"/>
    <x v="4"/>
    <s v="type=F_NA,id=TF5"/>
  </r>
  <r>
    <x v="471"/>
    <x v="5"/>
    <s v="type=F_NA,id=TF6"/>
  </r>
  <r>
    <x v="471"/>
    <x v="6"/>
    <s v="type=F_NA,id=TF7"/>
  </r>
  <r>
    <x v="471"/>
    <x v="7"/>
    <s v="type=F_NA,id=TF8"/>
  </r>
  <r>
    <x v="471"/>
    <x v="8"/>
    <s v="type=F_NA,id=TF9"/>
  </r>
  <r>
    <x v="471"/>
    <x v="9"/>
    <s v="type=F_NA,id=TF10"/>
  </r>
  <r>
    <x v="471"/>
    <x v="10"/>
    <s v="type=F_NA,id=TF11"/>
  </r>
  <r>
    <x v="471"/>
    <x v="11"/>
    <s v="type=F_NA,id=TF12"/>
  </r>
  <r>
    <x v="472"/>
    <x v="0"/>
    <s v="type=F_NA,id=TF1"/>
  </r>
  <r>
    <x v="472"/>
    <x v="1"/>
    <s v="type=F_NA,id=TF2"/>
  </r>
  <r>
    <x v="472"/>
    <x v="2"/>
    <s v="type=F_down,id=TF3"/>
  </r>
  <r>
    <x v="472"/>
    <x v="3"/>
    <s v="type=F_NA,id=TF4"/>
  </r>
  <r>
    <x v="472"/>
    <x v="4"/>
    <s v="type=F_NA,id=TF5"/>
  </r>
  <r>
    <x v="472"/>
    <x v="5"/>
    <s v="type=F_NA,id=TF6"/>
  </r>
  <r>
    <x v="472"/>
    <x v="6"/>
    <s v="type=F_NA,id=TF7"/>
  </r>
  <r>
    <x v="472"/>
    <x v="7"/>
    <s v="type=F_NA,id=TF8"/>
  </r>
  <r>
    <x v="472"/>
    <x v="8"/>
    <s v="type=F_NA,id=TF9"/>
  </r>
  <r>
    <x v="472"/>
    <x v="9"/>
    <s v="type=F_NA,id=TF10"/>
  </r>
  <r>
    <x v="472"/>
    <x v="10"/>
    <s v="type=F_NA,id=TF11"/>
  </r>
  <r>
    <x v="472"/>
    <x v="11"/>
    <s v="type=F_NA,id=TF12"/>
  </r>
  <r>
    <x v="473"/>
    <x v="0"/>
    <s v="type=F_NA,id=TF1"/>
  </r>
  <r>
    <x v="473"/>
    <x v="1"/>
    <s v="type=F_NA,id=TF2"/>
  </r>
  <r>
    <x v="473"/>
    <x v="2"/>
    <s v="type=F_NA,id=TF3"/>
  </r>
  <r>
    <x v="473"/>
    <x v="3"/>
    <s v="type=F_NA,id=TF4"/>
  </r>
  <r>
    <x v="473"/>
    <x v="4"/>
    <s v="type=F_NA,id=TF5"/>
  </r>
  <r>
    <x v="473"/>
    <x v="5"/>
    <s v="type=F_NA,id=TF6"/>
  </r>
  <r>
    <x v="473"/>
    <x v="6"/>
    <s v="type=F_NA,id=TF7"/>
  </r>
  <r>
    <x v="473"/>
    <x v="7"/>
    <s v="type=F_NA,id=TF8"/>
  </r>
  <r>
    <x v="473"/>
    <x v="8"/>
    <s v="type=F_NA,id=TF9"/>
  </r>
  <r>
    <x v="473"/>
    <x v="9"/>
    <s v="type=F_NA,id=TF10"/>
  </r>
  <r>
    <x v="473"/>
    <x v="10"/>
    <s v="type=F_NA,id=TF11"/>
  </r>
  <r>
    <x v="473"/>
    <x v="11"/>
    <s v="type=F_NA,id=TF12"/>
  </r>
  <r>
    <x v="474"/>
    <x v="0"/>
    <s v="type=F_NA,id=TF1"/>
  </r>
  <r>
    <x v="474"/>
    <x v="1"/>
    <s v="type=F_NA,id=TF2"/>
  </r>
  <r>
    <x v="474"/>
    <x v="2"/>
    <s v="type=F_NA,id=TF3"/>
  </r>
  <r>
    <x v="474"/>
    <x v="3"/>
    <s v="type=F_NA,id=TF4"/>
  </r>
  <r>
    <x v="474"/>
    <x v="4"/>
    <s v="type=F_NA,id=TF5"/>
  </r>
  <r>
    <x v="474"/>
    <x v="5"/>
    <s v="type=F_NA,id=TF6"/>
  </r>
  <r>
    <x v="474"/>
    <x v="6"/>
    <s v="type=T_NA,id=TF7"/>
  </r>
  <r>
    <x v="474"/>
    <x v="7"/>
    <s v="type=T_NA,id=TF8"/>
  </r>
  <r>
    <x v="474"/>
    <x v="8"/>
    <s v="type=F_NA,id=TF9"/>
  </r>
  <r>
    <x v="474"/>
    <x v="9"/>
    <s v="type=F_NA,id=TF10"/>
  </r>
  <r>
    <x v="474"/>
    <x v="10"/>
    <s v="type=F_NA,id=TF11"/>
  </r>
  <r>
    <x v="474"/>
    <x v="11"/>
    <s v="type=F_NA,id=TF12"/>
  </r>
  <r>
    <x v="475"/>
    <x v="0"/>
    <s v="type=F_NA,id=TF1"/>
  </r>
  <r>
    <x v="475"/>
    <x v="1"/>
    <s v="type=F_NA,id=TF2"/>
  </r>
  <r>
    <x v="475"/>
    <x v="2"/>
    <s v="type=F_NA,id=TF3"/>
  </r>
  <r>
    <x v="475"/>
    <x v="3"/>
    <s v="type=F_NA,id=TF4"/>
  </r>
  <r>
    <x v="475"/>
    <x v="4"/>
    <s v="type=F_NA,id=TF5"/>
  </r>
  <r>
    <x v="475"/>
    <x v="5"/>
    <s v="type=F_NA,id=TF6"/>
  </r>
  <r>
    <x v="475"/>
    <x v="6"/>
    <s v="type=F_NA,id=TF7"/>
  </r>
  <r>
    <x v="475"/>
    <x v="7"/>
    <s v="type=F_NA,id=TF8"/>
  </r>
  <r>
    <x v="475"/>
    <x v="8"/>
    <s v="type=F_NA,id=TF9"/>
  </r>
  <r>
    <x v="475"/>
    <x v="9"/>
    <s v="type=F_NA,id=TF10"/>
  </r>
  <r>
    <x v="475"/>
    <x v="10"/>
    <s v="type=F_NA,id=TF11"/>
  </r>
  <r>
    <x v="475"/>
    <x v="11"/>
    <s v="type=F_NA,id=TF12"/>
  </r>
  <r>
    <x v="476"/>
    <x v="0"/>
    <s v="type=F_NA,id=TF1"/>
  </r>
  <r>
    <x v="476"/>
    <x v="1"/>
    <s v="type=F_NA,id=TF2"/>
  </r>
  <r>
    <x v="476"/>
    <x v="2"/>
    <s v="type=F_NA,id=TF3"/>
  </r>
  <r>
    <x v="476"/>
    <x v="3"/>
    <s v="type=F_NA,id=TF4"/>
  </r>
  <r>
    <x v="476"/>
    <x v="4"/>
    <s v="type=F_NA,id=TF5"/>
  </r>
  <r>
    <x v="476"/>
    <x v="5"/>
    <s v="type=F_NA,id=TF6"/>
  </r>
  <r>
    <x v="476"/>
    <x v="6"/>
    <s v="type=F_NA,id=TF7"/>
  </r>
  <r>
    <x v="476"/>
    <x v="7"/>
    <s v="type=F_NA,id=TF8"/>
  </r>
  <r>
    <x v="476"/>
    <x v="8"/>
    <s v="type=T_NA,id=TF9"/>
  </r>
  <r>
    <x v="476"/>
    <x v="9"/>
    <s v="type=F_NA,id=TF10"/>
  </r>
  <r>
    <x v="476"/>
    <x v="10"/>
    <s v="type=T_NA,id=TF11"/>
  </r>
  <r>
    <x v="476"/>
    <x v="11"/>
    <s v="type=F_NA,id=TF12"/>
  </r>
  <r>
    <x v="477"/>
    <x v="0"/>
    <s v="type=F_NA,id=TF1"/>
  </r>
  <r>
    <x v="477"/>
    <x v="1"/>
    <s v="type=T_NA,id=TF2"/>
  </r>
  <r>
    <x v="477"/>
    <x v="2"/>
    <s v="type=F_NA,id=TF3"/>
  </r>
  <r>
    <x v="477"/>
    <x v="3"/>
    <s v="type=F_NA,id=TF4"/>
  </r>
  <r>
    <x v="477"/>
    <x v="4"/>
    <s v="type=F_NA,id=TF5"/>
  </r>
  <r>
    <x v="477"/>
    <x v="5"/>
    <s v="type=T_NA,id=TF6"/>
  </r>
  <r>
    <x v="477"/>
    <x v="6"/>
    <s v="type=F_NA,id=TF7"/>
  </r>
  <r>
    <x v="477"/>
    <x v="7"/>
    <s v="type=F_NA,id=TF8"/>
  </r>
  <r>
    <x v="477"/>
    <x v="8"/>
    <s v="type=F_NA,id=TF9"/>
  </r>
  <r>
    <x v="477"/>
    <x v="9"/>
    <s v="type=F_NA,id=TF10"/>
  </r>
  <r>
    <x v="477"/>
    <x v="10"/>
    <s v="type=F_NA,id=TF11"/>
  </r>
  <r>
    <x v="477"/>
    <x v="11"/>
    <s v="type=F_NA,id=TF12"/>
  </r>
  <r>
    <x v="478"/>
    <x v="0"/>
    <s v="type=F_NA,id=TF1"/>
  </r>
  <r>
    <x v="478"/>
    <x v="1"/>
    <s v="type=T_NA,id=TF2"/>
  </r>
  <r>
    <x v="478"/>
    <x v="2"/>
    <s v="type=F_NA,id=TF3"/>
  </r>
  <r>
    <x v="478"/>
    <x v="3"/>
    <s v="type=F_NA,id=TF4"/>
  </r>
  <r>
    <x v="478"/>
    <x v="4"/>
    <s v="type=F_NA,id=TF5"/>
  </r>
  <r>
    <x v="478"/>
    <x v="5"/>
    <s v="type=T_NA,id=TF6"/>
  </r>
  <r>
    <x v="478"/>
    <x v="6"/>
    <s v="type=F_NA,id=TF7"/>
  </r>
  <r>
    <x v="478"/>
    <x v="7"/>
    <s v="type=F_NA,id=TF8"/>
  </r>
  <r>
    <x v="478"/>
    <x v="8"/>
    <s v="type=F_NA,id=TF9"/>
  </r>
  <r>
    <x v="478"/>
    <x v="9"/>
    <s v="type=F_NA,id=TF10"/>
  </r>
  <r>
    <x v="478"/>
    <x v="10"/>
    <s v="type=F_NA,id=TF11"/>
  </r>
  <r>
    <x v="478"/>
    <x v="11"/>
    <s v="type=F_NA,id=TF12"/>
  </r>
  <r>
    <x v="479"/>
    <x v="0"/>
    <s v="type=F_NA,id=TF1"/>
  </r>
  <r>
    <x v="479"/>
    <x v="1"/>
    <s v="type=F_NA,id=TF2"/>
  </r>
  <r>
    <x v="479"/>
    <x v="2"/>
    <s v="type=F_NA,id=TF3"/>
  </r>
  <r>
    <x v="479"/>
    <x v="3"/>
    <s v="type=F_NA,id=TF4"/>
  </r>
  <r>
    <x v="479"/>
    <x v="4"/>
    <s v="type=F_NA,id=TF5"/>
  </r>
  <r>
    <x v="479"/>
    <x v="5"/>
    <s v="type=F_NA,id=TF6"/>
  </r>
  <r>
    <x v="479"/>
    <x v="6"/>
    <s v="type=F_NA,id=TF7"/>
  </r>
  <r>
    <x v="479"/>
    <x v="7"/>
    <s v="type=F_NA,id=TF8"/>
  </r>
  <r>
    <x v="479"/>
    <x v="8"/>
    <s v="type=F_NA,id=TF9"/>
  </r>
  <r>
    <x v="479"/>
    <x v="9"/>
    <s v="type=F_NA,id=TF10"/>
  </r>
  <r>
    <x v="479"/>
    <x v="10"/>
    <s v="type=F_up,id=TF11"/>
  </r>
  <r>
    <x v="479"/>
    <x v="11"/>
    <s v="type=F_NA,id=TF12"/>
  </r>
  <r>
    <x v="480"/>
    <x v="0"/>
    <s v="type=F_NA,id=TF1"/>
  </r>
  <r>
    <x v="480"/>
    <x v="1"/>
    <s v="type=F_NA,id=TF2"/>
  </r>
  <r>
    <x v="480"/>
    <x v="2"/>
    <s v="type=F_NA,id=TF3"/>
  </r>
  <r>
    <x v="480"/>
    <x v="3"/>
    <s v="type=F_NA,id=TF4"/>
  </r>
  <r>
    <x v="480"/>
    <x v="4"/>
    <s v="type=F_NA,id=TF5"/>
  </r>
  <r>
    <x v="480"/>
    <x v="5"/>
    <s v="type=F_NA,id=TF6"/>
  </r>
  <r>
    <x v="480"/>
    <x v="6"/>
    <s v="type=F_NA,id=TF7"/>
  </r>
  <r>
    <x v="480"/>
    <x v="7"/>
    <s v="type=F_NA,id=TF8"/>
  </r>
  <r>
    <x v="480"/>
    <x v="8"/>
    <s v="type=F_NA,id=TF9"/>
  </r>
  <r>
    <x v="480"/>
    <x v="9"/>
    <s v="type=F_NA,id=TF10"/>
  </r>
  <r>
    <x v="480"/>
    <x v="10"/>
    <s v="type=F_NA,id=TF11"/>
  </r>
  <r>
    <x v="480"/>
    <x v="11"/>
    <s v="type=F_NA,id=TF12"/>
  </r>
  <r>
    <x v="481"/>
    <x v="0"/>
    <s v="type=F_NA,id=TF1"/>
  </r>
  <r>
    <x v="481"/>
    <x v="1"/>
    <s v="type=F_NA,id=TF2"/>
  </r>
  <r>
    <x v="481"/>
    <x v="2"/>
    <s v="type=F_NA,id=TF3"/>
  </r>
  <r>
    <x v="481"/>
    <x v="3"/>
    <s v="type=T_NA,id=TF4"/>
  </r>
  <r>
    <x v="481"/>
    <x v="4"/>
    <s v="type=F_NA,id=TF5"/>
  </r>
  <r>
    <x v="481"/>
    <x v="5"/>
    <s v="type=T_NA,id=TF6"/>
  </r>
  <r>
    <x v="481"/>
    <x v="6"/>
    <s v="type=F_NA,id=TF7"/>
  </r>
  <r>
    <x v="481"/>
    <x v="7"/>
    <s v="type=F_NA,id=TF8"/>
  </r>
  <r>
    <x v="481"/>
    <x v="8"/>
    <s v="type=F_NA,id=TF9"/>
  </r>
  <r>
    <x v="481"/>
    <x v="9"/>
    <s v="type=F_NA,id=TF10"/>
  </r>
  <r>
    <x v="481"/>
    <x v="10"/>
    <s v="type=F_NA,id=TF11"/>
  </r>
  <r>
    <x v="481"/>
    <x v="11"/>
    <s v="type=F_NA,id=TF12"/>
  </r>
  <r>
    <x v="482"/>
    <x v="0"/>
    <s v="type=F_NA,id=TF1"/>
  </r>
  <r>
    <x v="482"/>
    <x v="1"/>
    <s v="type=T_NA,id=TF2"/>
  </r>
  <r>
    <x v="482"/>
    <x v="2"/>
    <s v="type=T_NA,id=TF3"/>
  </r>
  <r>
    <x v="482"/>
    <x v="3"/>
    <s v="type=T_NA,id=TF4"/>
  </r>
  <r>
    <x v="482"/>
    <x v="4"/>
    <s v="type=T_NA,id=TF5"/>
  </r>
  <r>
    <x v="482"/>
    <x v="5"/>
    <s v="type=T_NA,id=TF6"/>
  </r>
  <r>
    <x v="482"/>
    <x v="6"/>
    <s v="type=F_NA,id=TF7"/>
  </r>
  <r>
    <x v="482"/>
    <x v="7"/>
    <s v="type=T_NA,id=TF8"/>
  </r>
  <r>
    <x v="482"/>
    <x v="8"/>
    <s v="type=T_NA,id=TF9"/>
  </r>
  <r>
    <x v="482"/>
    <x v="9"/>
    <s v="type=T_NA,id=TF10"/>
  </r>
  <r>
    <x v="482"/>
    <x v="10"/>
    <s v="type=T_NA,id=TF11"/>
  </r>
  <r>
    <x v="482"/>
    <x v="11"/>
    <s v="type=T_NA,id=TF12"/>
  </r>
  <r>
    <x v="483"/>
    <x v="0"/>
    <s v="type=T_NA,id=TF1"/>
  </r>
  <r>
    <x v="483"/>
    <x v="1"/>
    <s v="type=T_NA,id=TF2"/>
  </r>
  <r>
    <x v="483"/>
    <x v="2"/>
    <s v="type=T_NA,id=TF3"/>
  </r>
  <r>
    <x v="483"/>
    <x v="3"/>
    <s v="type=T_NA,id=TF4"/>
  </r>
  <r>
    <x v="483"/>
    <x v="4"/>
    <s v="type=T_NA,id=TF5"/>
  </r>
  <r>
    <x v="483"/>
    <x v="5"/>
    <s v="type=T_NA,id=TF6"/>
  </r>
  <r>
    <x v="483"/>
    <x v="6"/>
    <s v="type=F_up,id=TF7"/>
  </r>
  <r>
    <x v="483"/>
    <x v="7"/>
    <s v="type=T_NA,id=TF8"/>
  </r>
  <r>
    <x v="483"/>
    <x v="8"/>
    <s v="type=T_NA,id=TF9"/>
  </r>
  <r>
    <x v="483"/>
    <x v="9"/>
    <s v="type=T_NA,id=TF10"/>
  </r>
  <r>
    <x v="483"/>
    <x v="10"/>
    <s v="type=T_NA,id=TF11"/>
  </r>
  <r>
    <x v="483"/>
    <x v="11"/>
    <s v="type=T_up,id=TF12"/>
  </r>
  <r>
    <x v="484"/>
    <x v="0"/>
    <s v="type=F_NA,id=TF1"/>
  </r>
  <r>
    <x v="484"/>
    <x v="1"/>
    <s v="type=F_NA,id=TF2"/>
  </r>
  <r>
    <x v="484"/>
    <x v="2"/>
    <s v="type=F_down,id=TF3"/>
  </r>
  <r>
    <x v="484"/>
    <x v="3"/>
    <s v="type=F_NA,id=TF4"/>
  </r>
  <r>
    <x v="484"/>
    <x v="4"/>
    <s v="type=F_NA,id=TF5"/>
  </r>
  <r>
    <x v="484"/>
    <x v="5"/>
    <s v="type=F_NA,id=TF6"/>
  </r>
  <r>
    <x v="484"/>
    <x v="6"/>
    <s v="type=F_NA,id=TF7"/>
  </r>
  <r>
    <x v="484"/>
    <x v="7"/>
    <s v="type=F_NA,id=TF8"/>
  </r>
  <r>
    <x v="484"/>
    <x v="8"/>
    <s v="type=F_NA,id=TF9"/>
  </r>
  <r>
    <x v="484"/>
    <x v="9"/>
    <s v="type=F_NA,id=TF10"/>
  </r>
  <r>
    <x v="484"/>
    <x v="10"/>
    <s v="type=F_NA,id=TF11"/>
  </r>
  <r>
    <x v="484"/>
    <x v="11"/>
    <s v="type=T_up,id=TF12"/>
  </r>
  <r>
    <x v="485"/>
    <x v="0"/>
    <s v="type=T_NA,id=TF1"/>
  </r>
  <r>
    <x v="485"/>
    <x v="1"/>
    <s v="type=F_NA,id=TF2"/>
  </r>
  <r>
    <x v="485"/>
    <x v="2"/>
    <s v="type=F_NA,id=TF3"/>
  </r>
  <r>
    <x v="485"/>
    <x v="3"/>
    <s v="type=F_NA,id=TF4"/>
  </r>
  <r>
    <x v="485"/>
    <x v="4"/>
    <s v="type=F_NA,id=TF5"/>
  </r>
  <r>
    <x v="485"/>
    <x v="5"/>
    <s v="type=F_NA,id=TF6"/>
  </r>
  <r>
    <x v="485"/>
    <x v="6"/>
    <s v="type=F_NA,id=TF7"/>
  </r>
  <r>
    <x v="485"/>
    <x v="7"/>
    <s v="type=F_NA,id=TF8"/>
  </r>
  <r>
    <x v="485"/>
    <x v="8"/>
    <s v="type=F_NA,id=TF9"/>
  </r>
  <r>
    <x v="485"/>
    <x v="9"/>
    <s v="type=F_NA,id=TF10"/>
  </r>
  <r>
    <x v="485"/>
    <x v="10"/>
    <s v="type=F_NA,id=TF11"/>
  </r>
  <r>
    <x v="485"/>
    <x v="11"/>
    <s v="type=T_up,id=TF12"/>
  </r>
  <r>
    <x v="486"/>
    <x v="0"/>
    <s v="type=T_NA,id=TF1"/>
  </r>
  <r>
    <x v="486"/>
    <x v="1"/>
    <s v="type=F_NA,id=TF2"/>
  </r>
  <r>
    <x v="486"/>
    <x v="2"/>
    <s v="type=F_NA,id=TF3"/>
  </r>
  <r>
    <x v="486"/>
    <x v="3"/>
    <s v="type=F_NA,id=TF4"/>
  </r>
  <r>
    <x v="486"/>
    <x v="4"/>
    <s v="type=F_NA,id=TF5"/>
  </r>
  <r>
    <x v="486"/>
    <x v="5"/>
    <s v="type=T_NA,id=TF6"/>
  </r>
  <r>
    <x v="486"/>
    <x v="6"/>
    <s v="type=F_NA,id=TF7"/>
  </r>
  <r>
    <x v="486"/>
    <x v="7"/>
    <s v="type=F_NA,id=TF8"/>
  </r>
  <r>
    <x v="486"/>
    <x v="8"/>
    <s v="type=F_NA,id=TF9"/>
  </r>
  <r>
    <x v="486"/>
    <x v="9"/>
    <s v="type=F_NA,id=TF10"/>
  </r>
  <r>
    <x v="486"/>
    <x v="10"/>
    <s v="type=F_NA,id=TF11"/>
  </r>
  <r>
    <x v="486"/>
    <x v="11"/>
    <s v="type=T_up,id=TF12"/>
  </r>
  <r>
    <x v="487"/>
    <x v="0"/>
    <s v="type=F_NA,id=TF1"/>
  </r>
  <r>
    <x v="487"/>
    <x v="1"/>
    <s v="type=F_NA,id=TF2"/>
  </r>
  <r>
    <x v="487"/>
    <x v="2"/>
    <s v="type=F_NA,id=TF3"/>
  </r>
  <r>
    <x v="487"/>
    <x v="3"/>
    <s v="type=T_NA,id=TF4"/>
  </r>
  <r>
    <x v="487"/>
    <x v="4"/>
    <s v="type=F_NA,id=TF5"/>
  </r>
  <r>
    <x v="487"/>
    <x v="5"/>
    <s v="type=T_NA,id=TF6"/>
  </r>
  <r>
    <x v="487"/>
    <x v="6"/>
    <s v="type=F_NA,id=TF7"/>
  </r>
  <r>
    <x v="487"/>
    <x v="7"/>
    <s v="type=F_NA,id=TF8"/>
  </r>
  <r>
    <x v="487"/>
    <x v="8"/>
    <s v="type=F_NA,id=TF9"/>
  </r>
  <r>
    <x v="487"/>
    <x v="9"/>
    <s v="type=F_NA,id=TF10"/>
  </r>
  <r>
    <x v="487"/>
    <x v="10"/>
    <s v="type=F_NA,id=TF11"/>
  </r>
  <r>
    <x v="487"/>
    <x v="11"/>
    <s v="type=T_up,id=TF12"/>
  </r>
  <r>
    <x v="488"/>
    <x v="0"/>
    <s v="type=T_NA,id=TF1"/>
  </r>
  <r>
    <x v="488"/>
    <x v="1"/>
    <s v="type=T_NA,id=TF2"/>
  </r>
  <r>
    <x v="488"/>
    <x v="2"/>
    <s v="type=T_NA,id=TF3"/>
  </r>
  <r>
    <x v="488"/>
    <x v="3"/>
    <s v="type=T_NA,id=TF4"/>
  </r>
  <r>
    <x v="488"/>
    <x v="4"/>
    <s v="type=T_NA,id=TF5"/>
  </r>
  <r>
    <x v="488"/>
    <x v="5"/>
    <s v="type=T_NA,id=TF6"/>
  </r>
  <r>
    <x v="488"/>
    <x v="6"/>
    <s v="type=F_NA,id=TF7"/>
  </r>
  <r>
    <x v="488"/>
    <x v="7"/>
    <s v="type=T_NA,id=TF8"/>
  </r>
  <r>
    <x v="488"/>
    <x v="8"/>
    <s v="type=F_down,id=TF9"/>
  </r>
  <r>
    <x v="488"/>
    <x v="9"/>
    <s v="type=T_NA,id=TF10"/>
  </r>
  <r>
    <x v="488"/>
    <x v="10"/>
    <s v="type=T_NA,id=TF11"/>
  </r>
  <r>
    <x v="488"/>
    <x v="11"/>
    <s v="type=T_up,id=TF12"/>
  </r>
  <r>
    <x v="489"/>
    <x v="0"/>
    <s v="type=F_NA,id=TF1"/>
  </r>
  <r>
    <x v="489"/>
    <x v="1"/>
    <s v="type=T_NA,id=TF2"/>
  </r>
  <r>
    <x v="489"/>
    <x v="2"/>
    <s v="type=T_NA,id=TF3"/>
  </r>
  <r>
    <x v="489"/>
    <x v="3"/>
    <s v="type=T_NA,id=TF4"/>
  </r>
  <r>
    <x v="489"/>
    <x v="4"/>
    <s v="type=T_NA,id=TF5"/>
  </r>
  <r>
    <x v="489"/>
    <x v="5"/>
    <s v="type=T_NA,id=TF6"/>
  </r>
  <r>
    <x v="489"/>
    <x v="6"/>
    <s v="type=T_NA,id=TF7"/>
  </r>
  <r>
    <x v="489"/>
    <x v="7"/>
    <s v="type=T_NA,id=TF8"/>
  </r>
  <r>
    <x v="489"/>
    <x v="8"/>
    <s v="type=F_NA,id=TF9"/>
  </r>
  <r>
    <x v="489"/>
    <x v="9"/>
    <s v="type=T_NA,id=TF10"/>
  </r>
  <r>
    <x v="489"/>
    <x v="10"/>
    <s v="type=T_NA,id=TF11"/>
  </r>
  <r>
    <x v="489"/>
    <x v="11"/>
    <s v="type=T_up,id=TF12"/>
  </r>
  <r>
    <x v="490"/>
    <x v="0"/>
    <s v="type=F_NA,id=TF1"/>
  </r>
  <r>
    <x v="490"/>
    <x v="1"/>
    <s v="type=T_NA,id=TF2"/>
  </r>
  <r>
    <x v="490"/>
    <x v="2"/>
    <s v="type=F_NA,id=TF3"/>
  </r>
  <r>
    <x v="490"/>
    <x v="3"/>
    <s v="type=F_NA,id=TF4"/>
  </r>
  <r>
    <x v="490"/>
    <x v="4"/>
    <s v="type=T_NA,id=TF5"/>
  </r>
  <r>
    <x v="490"/>
    <x v="5"/>
    <s v="type=T_NA,id=TF6"/>
  </r>
  <r>
    <x v="490"/>
    <x v="6"/>
    <s v="type=T_NA,id=TF7"/>
  </r>
  <r>
    <x v="490"/>
    <x v="7"/>
    <s v="type=F_NA,id=TF8"/>
  </r>
  <r>
    <x v="490"/>
    <x v="8"/>
    <s v="type=F_up,id=TF9"/>
  </r>
  <r>
    <x v="490"/>
    <x v="9"/>
    <s v="type=T_up,id=TF10"/>
  </r>
  <r>
    <x v="490"/>
    <x v="10"/>
    <s v="type=T_NA,id=TF11"/>
  </r>
  <r>
    <x v="490"/>
    <x v="11"/>
    <s v="type=F_NA,id=TF12"/>
  </r>
  <r>
    <x v="491"/>
    <x v="0"/>
    <s v="type=F_NA,id=TF1"/>
  </r>
  <r>
    <x v="491"/>
    <x v="1"/>
    <s v="type=T_NA,id=TF2"/>
  </r>
  <r>
    <x v="491"/>
    <x v="2"/>
    <s v="type=F_down,id=TF3"/>
  </r>
  <r>
    <x v="491"/>
    <x v="3"/>
    <s v="type=F_NA,id=TF4"/>
  </r>
  <r>
    <x v="491"/>
    <x v="4"/>
    <s v="type=T_NA,id=TF5"/>
  </r>
  <r>
    <x v="491"/>
    <x v="5"/>
    <s v="type=T_NA,id=TF6"/>
  </r>
  <r>
    <x v="491"/>
    <x v="6"/>
    <s v="type=F_NA,id=TF7"/>
  </r>
  <r>
    <x v="491"/>
    <x v="7"/>
    <s v="type=F_NA,id=TF8"/>
  </r>
  <r>
    <x v="491"/>
    <x v="8"/>
    <s v="type=F_up,id=TF9"/>
  </r>
  <r>
    <x v="491"/>
    <x v="9"/>
    <s v="type=F_up,id=TF10"/>
  </r>
  <r>
    <x v="491"/>
    <x v="10"/>
    <s v="type=F_NA,id=TF11"/>
  </r>
  <r>
    <x v="491"/>
    <x v="11"/>
    <s v="type=F_NA,id=TF12"/>
  </r>
  <r>
    <x v="492"/>
    <x v="0"/>
    <s v="type=F_NA,id=TF1"/>
  </r>
  <r>
    <x v="492"/>
    <x v="1"/>
    <s v="type=F_NA,id=TF2"/>
  </r>
  <r>
    <x v="492"/>
    <x v="2"/>
    <s v="type=F_NA,id=TF3"/>
  </r>
  <r>
    <x v="492"/>
    <x v="3"/>
    <s v="type=F_NA,id=TF4"/>
  </r>
  <r>
    <x v="492"/>
    <x v="4"/>
    <s v="type=F_NA,id=TF5"/>
  </r>
  <r>
    <x v="492"/>
    <x v="5"/>
    <s v="type=F_NA,id=TF6"/>
  </r>
  <r>
    <x v="492"/>
    <x v="6"/>
    <s v="type=F_NA,id=TF7"/>
  </r>
  <r>
    <x v="492"/>
    <x v="7"/>
    <s v="type=T_NA,id=TF8"/>
  </r>
  <r>
    <x v="492"/>
    <x v="8"/>
    <s v="type=F_NA,id=TF9"/>
  </r>
  <r>
    <x v="492"/>
    <x v="9"/>
    <s v="type=T_up,id=TF10"/>
  </r>
  <r>
    <x v="492"/>
    <x v="10"/>
    <s v="type=F_NA,id=TF11"/>
  </r>
  <r>
    <x v="492"/>
    <x v="11"/>
    <s v="type=F_NA,id=TF12"/>
  </r>
  <r>
    <x v="493"/>
    <x v="0"/>
    <s v="type=F_NA,id=TF1"/>
  </r>
  <r>
    <x v="493"/>
    <x v="1"/>
    <s v="type=F_NA,id=TF2"/>
  </r>
  <r>
    <x v="493"/>
    <x v="2"/>
    <s v="type=F_NA,id=TF3"/>
  </r>
  <r>
    <x v="493"/>
    <x v="3"/>
    <s v="type=F_NA,id=TF4"/>
  </r>
  <r>
    <x v="493"/>
    <x v="4"/>
    <s v="type=F_NA,id=TF5"/>
  </r>
  <r>
    <x v="493"/>
    <x v="5"/>
    <s v="type=F_NA,id=TF6"/>
  </r>
  <r>
    <x v="493"/>
    <x v="6"/>
    <s v="type=F_NA,id=TF7"/>
  </r>
  <r>
    <x v="493"/>
    <x v="7"/>
    <s v="type=F_NA,id=TF8"/>
  </r>
  <r>
    <x v="493"/>
    <x v="8"/>
    <s v="type=F_NA,id=TF9"/>
  </r>
  <r>
    <x v="493"/>
    <x v="9"/>
    <s v="type=T_up,id=TF10"/>
  </r>
  <r>
    <x v="493"/>
    <x v="10"/>
    <s v="type=T_NA,id=TF11"/>
  </r>
  <r>
    <x v="493"/>
    <x v="11"/>
    <s v="type=F_down,id=TF12"/>
  </r>
  <r>
    <x v="494"/>
    <x v="0"/>
    <s v="type=F_NA,id=TF1"/>
  </r>
  <r>
    <x v="494"/>
    <x v="1"/>
    <s v="type=F_NA,id=TF2"/>
  </r>
  <r>
    <x v="494"/>
    <x v="2"/>
    <s v="type=F_NA,id=TF3"/>
  </r>
  <r>
    <x v="494"/>
    <x v="3"/>
    <s v="type=F_NA,id=TF4"/>
  </r>
  <r>
    <x v="494"/>
    <x v="4"/>
    <s v="type=F_NA,id=TF5"/>
  </r>
  <r>
    <x v="494"/>
    <x v="5"/>
    <s v="type=F_NA,id=TF6"/>
  </r>
  <r>
    <x v="494"/>
    <x v="6"/>
    <s v="type=F_NA,id=TF7"/>
  </r>
  <r>
    <x v="494"/>
    <x v="7"/>
    <s v="type=F_NA,id=TF8"/>
  </r>
  <r>
    <x v="494"/>
    <x v="8"/>
    <s v="type=F_down,id=TF9"/>
  </r>
  <r>
    <x v="494"/>
    <x v="9"/>
    <s v="type=T_NA,id=TF10"/>
  </r>
  <r>
    <x v="494"/>
    <x v="10"/>
    <s v="type=F_NA,id=TF11"/>
  </r>
  <r>
    <x v="494"/>
    <x v="11"/>
    <s v="type=F_NA,id=TF12"/>
  </r>
  <r>
    <x v="495"/>
    <x v="0"/>
    <s v="type=F_NA,id=TF1"/>
  </r>
  <r>
    <x v="495"/>
    <x v="1"/>
    <s v="type=F_NA,id=TF2"/>
  </r>
  <r>
    <x v="495"/>
    <x v="2"/>
    <s v="type=F_NA,id=TF3"/>
  </r>
  <r>
    <x v="495"/>
    <x v="3"/>
    <s v="type=F_NA,id=TF4"/>
  </r>
  <r>
    <x v="495"/>
    <x v="4"/>
    <s v="type=F_NA,id=TF5"/>
  </r>
  <r>
    <x v="495"/>
    <x v="5"/>
    <s v="type=F_NA,id=TF6"/>
  </r>
  <r>
    <x v="495"/>
    <x v="6"/>
    <s v="type=F_NA,id=TF7"/>
  </r>
  <r>
    <x v="495"/>
    <x v="7"/>
    <s v="type=F_NA,id=TF8"/>
  </r>
  <r>
    <x v="495"/>
    <x v="8"/>
    <s v="type=F_NA,id=TF9"/>
  </r>
  <r>
    <x v="495"/>
    <x v="9"/>
    <s v="type=F_NA,id=TF10"/>
  </r>
  <r>
    <x v="495"/>
    <x v="10"/>
    <s v="type=F_NA,id=TF11"/>
  </r>
  <r>
    <x v="495"/>
    <x v="11"/>
    <s v="type=F_NA,id=TF12"/>
  </r>
  <r>
    <x v="496"/>
    <x v="0"/>
    <s v="type=T_down,id=TF1"/>
  </r>
  <r>
    <x v="496"/>
    <x v="1"/>
    <s v="type=T_NA,id=TF2"/>
  </r>
  <r>
    <x v="496"/>
    <x v="2"/>
    <s v="type=T_NA,id=TF3"/>
  </r>
  <r>
    <x v="496"/>
    <x v="3"/>
    <s v="type=T_NA,id=TF4"/>
  </r>
  <r>
    <x v="496"/>
    <x v="4"/>
    <s v="type=T_NA,id=TF5"/>
  </r>
  <r>
    <x v="496"/>
    <x v="5"/>
    <s v="type=T_NA,id=TF6"/>
  </r>
  <r>
    <x v="496"/>
    <x v="6"/>
    <s v="type=F_down,id=TF7"/>
  </r>
  <r>
    <x v="496"/>
    <x v="7"/>
    <s v="type=T_NA,id=TF8"/>
  </r>
  <r>
    <x v="496"/>
    <x v="8"/>
    <s v="type=T_NA,id=TF9"/>
  </r>
  <r>
    <x v="496"/>
    <x v="9"/>
    <s v="type=T_NA,id=TF10"/>
  </r>
  <r>
    <x v="496"/>
    <x v="10"/>
    <s v="type=T_NA,id=TF11"/>
  </r>
  <r>
    <x v="496"/>
    <x v="11"/>
    <s v="type=T_down,id=TF12"/>
  </r>
  <r>
    <x v="497"/>
    <x v="0"/>
    <s v="type=F_NA,id=TF1"/>
  </r>
  <r>
    <x v="497"/>
    <x v="1"/>
    <s v="type=F_NA,id=TF2"/>
  </r>
  <r>
    <x v="497"/>
    <x v="2"/>
    <s v="type=F_NA,id=TF3"/>
  </r>
  <r>
    <x v="497"/>
    <x v="3"/>
    <s v="type=F_NA,id=TF4"/>
  </r>
  <r>
    <x v="497"/>
    <x v="4"/>
    <s v="type=F_NA,id=TF5"/>
  </r>
  <r>
    <x v="497"/>
    <x v="5"/>
    <s v="type=F_NA,id=TF6"/>
  </r>
  <r>
    <x v="497"/>
    <x v="6"/>
    <s v="type=F_NA,id=TF7"/>
  </r>
  <r>
    <x v="497"/>
    <x v="7"/>
    <s v="type=F_NA,id=TF8"/>
  </r>
  <r>
    <x v="497"/>
    <x v="8"/>
    <s v="type=F_NA,id=TF9"/>
  </r>
  <r>
    <x v="497"/>
    <x v="9"/>
    <s v="type=F_NA,id=TF10"/>
  </r>
  <r>
    <x v="497"/>
    <x v="10"/>
    <s v="type=F_NA,id=TF11"/>
  </r>
  <r>
    <x v="497"/>
    <x v="11"/>
    <s v="type=F_NA,id=TF12"/>
  </r>
  <r>
    <x v="498"/>
    <x v="0"/>
    <s v="type=F_NA,id=TF1"/>
  </r>
  <r>
    <x v="498"/>
    <x v="1"/>
    <s v="type=F_NA,id=TF2"/>
  </r>
  <r>
    <x v="498"/>
    <x v="2"/>
    <s v="type=F_down,id=TF3"/>
  </r>
  <r>
    <x v="498"/>
    <x v="3"/>
    <s v="type=F_NA,id=TF4"/>
  </r>
  <r>
    <x v="498"/>
    <x v="4"/>
    <s v="type=F_NA,id=TF5"/>
  </r>
  <r>
    <x v="498"/>
    <x v="5"/>
    <s v="type=F_NA,id=TF6"/>
  </r>
  <r>
    <x v="498"/>
    <x v="6"/>
    <s v="type=F_NA,id=TF7"/>
  </r>
  <r>
    <x v="498"/>
    <x v="7"/>
    <s v="type=F_NA,id=TF8"/>
  </r>
  <r>
    <x v="498"/>
    <x v="8"/>
    <s v="type=F_NA,id=TF9"/>
  </r>
  <r>
    <x v="498"/>
    <x v="9"/>
    <s v="type=F_NA,id=TF10"/>
  </r>
  <r>
    <x v="498"/>
    <x v="10"/>
    <s v="type=F_NA,id=TF11"/>
  </r>
  <r>
    <x v="498"/>
    <x v="11"/>
    <s v="type=F_NA,id=TF12"/>
  </r>
  <r>
    <x v="499"/>
    <x v="0"/>
    <s v="type=F_NA,id=TF1"/>
  </r>
  <r>
    <x v="499"/>
    <x v="1"/>
    <s v="type=F_NA,id=TF2"/>
  </r>
  <r>
    <x v="499"/>
    <x v="2"/>
    <s v="type=F_NA,id=TF3"/>
  </r>
  <r>
    <x v="499"/>
    <x v="3"/>
    <s v="type=F_NA,id=TF4"/>
  </r>
  <r>
    <x v="499"/>
    <x v="4"/>
    <s v="type=F_NA,id=TF5"/>
  </r>
  <r>
    <x v="499"/>
    <x v="5"/>
    <s v="type=F_NA,id=TF6"/>
  </r>
  <r>
    <x v="499"/>
    <x v="6"/>
    <s v="type=F_NA,id=TF7"/>
  </r>
  <r>
    <x v="499"/>
    <x v="7"/>
    <s v="type=F_NA,id=TF8"/>
  </r>
  <r>
    <x v="499"/>
    <x v="8"/>
    <s v="type=F_NA,id=TF9"/>
  </r>
  <r>
    <x v="499"/>
    <x v="9"/>
    <s v="type=T_NA,id=TF10"/>
  </r>
  <r>
    <x v="499"/>
    <x v="10"/>
    <s v="type=F_NA,id=TF11"/>
  </r>
  <r>
    <x v="499"/>
    <x v="11"/>
    <s v="type=F_NA,id=TF12"/>
  </r>
  <r>
    <x v="500"/>
    <x v="0"/>
    <s v="type=F_NA,id=TF1"/>
  </r>
  <r>
    <x v="500"/>
    <x v="1"/>
    <s v="type=F_NA,id=TF2"/>
  </r>
  <r>
    <x v="500"/>
    <x v="2"/>
    <s v="type=F_NA,id=TF3"/>
  </r>
  <r>
    <x v="500"/>
    <x v="3"/>
    <s v="type=F_NA,id=TF4"/>
  </r>
  <r>
    <x v="500"/>
    <x v="4"/>
    <s v="type=F_NA,id=TF5"/>
  </r>
  <r>
    <x v="500"/>
    <x v="5"/>
    <s v="type=F_NA,id=TF6"/>
  </r>
  <r>
    <x v="500"/>
    <x v="6"/>
    <s v="type=F_NA,id=TF7"/>
  </r>
  <r>
    <x v="500"/>
    <x v="7"/>
    <s v="type=F_NA,id=TF8"/>
  </r>
  <r>
    <x v="500"/>
    <x v="8"/>
    <s v="type=F_NA,id=TF9"/>
  </r>
  <r>
    <x v="500"/>
    <x v="9"/>
    <s v="type=F_NA,id=TF10"/>
  </r>
  <r>
    <x v="500"/>
    <x v="10"/>
    <s v="type=F_NA,id=TF11"/>
  </r>
  <r>
    <x v="500"/>
    <x v="11"/>
    <s v="type=F_NA,id=TF12"/>
  </r>
  <r>
    <x v="501"/>
    <x v="0"/>
    <s v="type=F_NA,id=TF1"/>
  </r>
  <r>
    <x v="501"/>
    <x v="1"/>
    <s v="type=F_NA,id=TF2"/>
  </r>
  <r>
    <x v="501"/>
    <x v="2"/>
    <s v="type=F_NA,id=TF3"/>
  </r>
  <r>
    <x v="501"/>
    <x v="3"/>
    <s v="type=F_NA,id=TF4"/>
  </r>
  <r>
    <x v="501"/>
    <x v="4"/>
    <s v="type=F_NA,id=TF5"/>
  </r>
  <r>
    <x v="501"/>
    <x v="5"/>
    <s v="type=F_NA,id=TF6"/>
  </r>
  <r>
    <x v="501"/>
    <x v="6"/>
    <s v="type=F_NA,id=TF7"/>
  </r>
  <r>
    <x v="501"/>
    <x v="7"/>
    <s v="type=F_NA,id=TF8"/>
  </r>
  <r>
    <x v="501"/>
    <x v="8"/>
    <s v="type=F_NA,id=TF9"/>
  </r>
  <r>
    <x v="501"/>
    <x v="9"/>
    <s v="type=F_NA,id=TF10"/>
  </r>
  <r>
    <x v="501"/>
    <x v="10"/>
    <s v="type=F_NA,id=TF11"/>
  </r>
  <r>
    <x v="501"/>
    <x v="11"/>
    <s v="type=F_NA,id=TF12"/>
  </r>
  <r>
    <x v="502"/>
    <x v="0"/>
    <s v="type=F_NA,id=TF1"/>
  </r>
  <r>
    <x v="502"/>
    <x v="1"/>
    <s v="type=F_NA,id=TF2"/>
  </r>
  <r>
    <x v="502"/>
    <x v="2"/>
    <s v="type=F_NA,id=TF3"/>
  </r>
  <r>
    <x v="502"/>
    <x v="3"/>
    <s v="type=F_NA,id=TF4"/>
  </r>
  <r>
    <x v="502"/>
    <x v="4"/>
    <s v="type=F_NA,id=TF5"/>
  </r>
  <r>
    <x v="502"/>
    <x v="5"/>
    <s v="type=F_NA,id=TF6"/>
  </r>
  <r>
    <x v="502"/>
    <x v="6"/>
    <s v="type=F_NA,id=TF7"/>
  </r>
  <r>
    <x v="502"/>
    <x v="7"/>
    <s v="type=F_NA,id=TF8"/>
  </r>
  <r>
    <x v="502"/>
    <x v="8"/>
    <s v="type=F_NA,id=TF9"/>
  </r>
  <r>
    <x v="502"/>
    <x v="9"/>
    <s v="type=F_NA,id=TF10"/>
  </r>
  <r>
    <x v="502"/>
    <x v="10"/>
    <s v="type=F_NA,id=TF11"/>
  </r>
  <r>
    <x v="502"/>
    <x v="11"/>
    <s v="type=F_NA,id=TF12"/>
  </r>
  <r>
    <x v="503"/>
    <x v="0"/>
    <s v="type=F_NA,id=TF1"/>
  </r>
  <r>
    <x v="503"/>
    <x v="1"/>
    <s v="type=F_NA,id=TF2"/>
  </r>
  <r>
    <x v="503"/>
    <x v="2"/>
    <s v="type=F_NA,id=TF3"/>
  </r>
  <r>
    <x v="503"/>
    <x v="3"/>
    <s v="type=F_NA,id=TF4"/>
  </r>
  <r>
    <x v="503"/>
    <x v="4"/>
    <s v="type=F_NA,id=TF5"/>
  </r>
  <r>
    <x v="503"/>
    <x v="5"/>
    <s v="type=F_NA,id=TF6"/>
  </r>
  <r>
    <x v="503"/>
    <x v="6"/>
    <s v="type=F_NA,id=TF7"/>
  </r>
  <r>
    <x v="503"/>
    <x v="7"/>
    <s v="type=F_NA,id=TF8"/>
  </r>
  <r>
    <x v="503"/>
    <x v="8"/>
    <s v="type=F_NA,id=TF9"/>
  </r>
  <r>
    <x v="503"/>
    <x v="9"/>
    <s v="type=T_NA,id=TF10"/>
  </r>
  <r>
    <x v="503"/>
    <x v="10"/>
    <s v="type=T_NA,id=TF11"/>
  </r>
  <r>
    <x v="503"/>
    <x v="11"/>
    <s v="type=F_NA,id=TF12"/>
  </r>
  <r>
    <x v="504"/>
    <x v="0"/>
    <s v="type=F_NA,id=TF1"/>
  </r>
  <r>
    <x v="504"/>
    <x v="1"/>
    <s v="type=F_NA,id=TF2"/>
  </r>
  <r>
    <x v="504"/>
    <x v="2"/>
    <s v="type=F_NA,id=TF3"/>
  </r>
  <r>
    <x v="504"/>
    <x v="3"/>
    <s v="type=F_NA,id=TF4"/>
  </r>
  <r>
    <x v="504"/>
    <x v="4"/>
    <s v="type=F_NA,id=TF5"/>
  </r>
  <r>
    <x v="504"/>
    <x v="5"/>
    <s v="type=F_NA,id=TF6"/>
  </r>
  <r>
    <x v="504"/>
    <x v="6"/>
    <s v="type=F_NA,id=TF7"/>
  </r>
  <r>
    <x v="504"/>
    <x v="7"/>
    <s v="type=F_NA,id=TF8"/>
  </r>
  <r>
    <x v="504"/>
    <x v="8"/>
    <s v="type=F_NA,id=TF9"/>
  </r>
  <r>
    <x v="504"/>
    <x v="9"/>
    <s v="type=F_NA,id=TF10"/>
  </r>
  <r>
    <x v="504"/>
    <x v="10"/>
    <s v="type=F_NA,id=TF11"/>
  </r>
  <r>
    <x v="504"/>
    <x v="11"/>
    <s v="type=F_NA,id=TF12"/>
  </r>
  <r>
    <x v="505"/>
    <x v="0"/>
    <s v="type=F_NA,id=TF1"/>
  </r>
  <r>
    <x v="505"/>
    <x v="1"/>
    <s v="type=F_NA,id=TF2"/>
  </r>
  <r>
    <x v="505"/>
    <x v="2"/>
    <s v="type=F_NA,id=TF3"/>
  </r>
  <r>
    <x v="505"/>
    <x v="3"/>
    <s v="type=F_NA,id=TF4"/>
  </r>
  <r>
    <x v="505"/>
    <x v="4"/>
    <s v="type=F_NA,id=TF5"/>
  </r>
  <r>
    <x v="505"/>
    <x v="5"/>
    <s v="type=F_NA,id=TF6"/>
  </r>
  <r>
    <x v="505"/>
    <x v="6"/>
    <s v="type=F_NA,id=TF7"/>
  </r>
  <r>
    <x v="505"/>
    <x v="7"/>
    <s v="type=F_up,id=TF8"/>
  </r>
  <r>
    <x v="505"/>
    <x v="8"/>
    <s v="type=F_up,id=TF9"/>
  </r>
  <r>
    <x v="505"/>
    <x v="9"/>
    <s v="type=F_up,id=TF10"/>
  </r>
  <r>
    <x v="505"/>
    <x v="10"/>
    <s v="type=F_down,id=TF11"/>
  </r>
  <r>
    <x v="505"/>
    <x v="11"/>
    <s v="type=F_NA,id=TF12"/>
  </r>
  <r>
    <x v="506"/>
    <x v="0"/>
    <s v="type=F_NA,id=TF1"/>
  </r>
  <r>
    <x v="506"/>
    <x v="1"/>
    <s v="type=F_NA,id=TF2"/>
  </r>
  <r>
    <x v="506"/>
    <x v="2"/>
    <s v="type=F_NA,id=TF3"/>
  </r>
  <r>
    <x v="506"/>
    <x v="3"/>
    <s v="type=F_NA,id=TF4"/>
  </r>
  <r>
    <x v="506"/>
    <x v="4"/>
    <s v="type=F_NA,id=TF5"/>
  </r>
  <r>
    <x v="506"/>
    <x v="5"/>
    <s v="type=F_NA,id=TF6"/>
  </r>
  <r>
    <x v="506"/>
    <x v="6"/>
    <s v="type=F_NA,id=TF7"/>
  </r>
  <r>
    <x v="506"/>
    <x v="7"/>
    <s v="type=F_NA,id=TF8"/>
  </r>
  <r>
    <x v="506"/>
    <x v="8"/>
    <s v="type=F_NA,id=TF9"/>
  </r>
  <r>
    <x v="506"/>
    <x v="9"/>
    <s v="type=F_NA,id=TF10"/>
  </r>
  <r>
    <x v="506"/>
    <x v="10"/>
    <s v="type=F_down,id=TF11"/>
  </r>
  <r>
    <x v="506"/>
    <x v="11"/>
    <s v="type=F_NA,id=TF12"/>
  </r>
  <r>
    <x v="507"/>
    <x v="0"/>
    <s v="type=F_NA,id=TF1"/>
  </r>
  <r>
    <x v="507"/>
    <x v="1"/>
    <s v="type=F_NA,id=TF2"/>
  </r>
  <r>
    <x v="507"/>
    <x v="2"/>
    <s v="type=T_up,id=TF3"/>
  </r>
  <r>
    <x v="507"/>
    <x v="3"/>
    <s v="type=F_up,id=TF4"/>
  </r>
  <r>
    <x v="507"/>
    <x v="4"/>
    <s v="type=F_up,id=TF5"/>
  </r>
  <r>
    <x v="507"/>
    <x v="5"/>
    <s v="type=F_up,id=TF6"/>
  </r>
  <r>
    <x v="507"/>
    <x v="6"/>
    <s v="type=F_NA,id=TF7"/>
  </r>
  <r>
    <x v="507"/>
    <x v="7"/>
    <s v="type=F_up,id=TF8"/>
  </r>
  <r>
    <x v="507"/>
    <x v="8"/>
    <s v="type=T_up,id=TF9"/>
  </r>
  <r>
    <x v="507"/>
    <x v="9"/>
    <s v="type=T_up,id=TF10"/>
  </r>
  <r>
    <x v="507"/>
    <x v="10"/>
    <s v="type=T_NA,id=TF11"/>
  </r>
  <r>
    <x v="507"/>
    <x v="11"/>
    <s v="type=F_up,id=TF12"/>
  </r>
  <r>
    <x v="508"/>
    <x v="0"/>
    <s v="type=F_NA,id=TF1"/>
  </r>
  <r>
    <x v="508"/>
    <x v="1"/>
    <s v="type=F_NA,id=TF2"/>
  </r>
  <r>
    <x v="508"/>
    <x v="2"/>
    <s v="type=F_NA,id=TF3"/>
  </r>
  <r>
    <x v="508"/>
    <x v="3"/>
    <s v="type=F_NA,id=TF4"/>
  </r>
  <r>
    <x v="508"/>
    <x v="4"/>
    <s v="type=F_NA,id=TF5"/>
  </r>
  <r>
    <x v="508"/>
    <x v="5"/>
    <s v="type=F_NA,id=TF6"/>
  </r>
  <r>
    <x v="508"/>
    <x v="6"/>
    <s v="type=F_down,id=TF7"/>
  </r>
  <r>
    <x v="508"/>
    <x v="7"/>
    <s v="type=F_NA,id=TF8"/>
  </r>
  <r>
    <x v="508"/>
    <x v="8"/>
    <s v="type=F_NA,id=TF9"/>
  </r>
  <r>
    <x v="508"/>
    <x v="9"/>
    <s v="type=F_NA,id=TF10"/>
  </r>
  <r>
    <x v="508"/>
    <x v="10"/>
    <s v="type=T_down,id=TF11"/>
  </r>
  <r>
    <x v="508"/>
    <x v="11"/>
    <s v="type=F_NA,id=TF12"/>
  </r>
  <r>
    <x v="509"/>
    <x v="0"/>
    <s v="type=F_NA,id=TF1"/>
  </r>
  <r>
    <x v="509"/>
    <x v="1"/>
    <s v="type=F_NA,id=TF2"/>
  </r>
  <r>
    <x v="509"/>
    <x v="2"/>
    <s v="type=F_NA,id=TF3"/>
  </r>
  <r>
    <x v="509"/>
    <x v="3"/>
    <s v="type=F_NA,id=TF4"/>
  </r>
  <r>
    <x v="509"/>
    <x v="4"/>
    <s v="type=F_NA,id=TF5"/>
  </r>
  <r>
    <x v="509"/>
    <x v="5"/>
    <s v="type=F_NA,id=TF6"/>
  </r>
  <r>
    <x v="509"/>
    <x v="6"/>
    <s v="type=F_NA,id=TF7"/>
  </r>
  <r>
    <x v="509"/>
    <x v="7"/>
    <s v="type=F_NA,id=TF8"/>
  </r>
  <r>
    <x v="509"/>
    <x v="8"/>
    <s v="type=F_NA,id=TF9"/>
  </r>
  <r>
    <x v="509"/>
    <x v="9"/>
    <s v="type=F_NA,id=TF10"/>
  </r>
  <r>
    <x v="509"/>
    <x v="10"/>
    <s v="type=F_NA,id=TF11"/>
  </r>
  <r>
    <x v="509"/>
    <x v="11"/>
    <s v="type=F_NA,id=TF12"/>
  </r>
  <r>
    <x v="510"/>
    <x v="0"/>
    <s v="type=F_NA,id=TF1"/>
  </r>
  <r>
    <x v="510"/>
    <x v="1"/>
    <s v="type=F_NA,id=TF2"/>
  </r>
  <r>
    <x v="510"/>
    <x v="2"/>
    <s v="type=F_NA,id=TF3"/>
  </r>
  <r>
    <x v="510"/>
    <x v="3"/>
    <s v="type=F_NA,id=TF4"/>
  </r>
  <r>
    <x v="510"/>
    <x v="4"/>
    <s v="type=F_NA,id=TF5"/>
  </r>
  <r>
    <x v="510"/>
    <x v="5"/>
    <s v="type=T_NA,id=TF6"/>
  </r>
  <r>
    <x v="510"/>
    <x v="6"/>
    <s v="type=F_NA,id=TF7"/>
  </r>
  <r>
    <x v="510"/>
    <x v="7"/>
    <s v="type=F_NA,id=TF8"/>
  </r>
  <r>
    <x v="510"/>
    <x v="8"/>
    <s v="type=F_NA,id=TF9"/>
  </r>
  <r>
    <x v="510"/>
    <x v="9"/>
    <s v="type=F_NA,id=TF10"/>
  </r>
  <r>
    <x v="510"/>
    <x v="10"/>
    <s v="type=F_NA,id=TF11"/>
  </r>
  <r>
    <x v="510"/>
    <x v="11"/>
    <s v="type=F_NA,id=TF12"/>
  </r>
  <r>
    <x v="511"/>
    <x v="0"/>
    <s v="type=F_NA,id=TF1"/>
  </r>
  <r>
    <x v="511"/>
    <x v="1"/>
    <s v="type=F_NA,id=TF2"/>
  </r>
  <r>
    <x v="511"/>
    <x v="2"/>
    <s v="type=F_NA,id=TF3"/>
  </r>
  <r>
    <x v="511"/>
    <x v="3"/>
    <s v="type=F_NA,id=TF4"/>
  </r>
  <r>
    <x v="511"/>
    <x v="4"/>
    <s v="type=F_NA,id=TF5"/>
  </r>
  <r>
    <x v="511"/>
    <x v="5"/>
    <s v="type=F_NA,id=TF6"/>
  </r>
  <r>
    <x v="511"/>
    <x v="6"/>
    <s v="type=F_down,id=TF7"/>
  </r>
  <r>
    <x v="511"/>
    <x v="7"/>
    <s v="type=F_NA,id=TF8"/>
  </r>
  <r>
    <x v="511"/>
    <x v="8"/>
    <s v="type=F_NA,id=TF9"/>
  </r>
  <r>
    <x v="511"/>
    <x v="9"/>
    <s v="type=F_NA,id=TF10"/>
  </r>
  <r>
    <x v="511"/>
    <x v="10"/>
    <s v="type=F_NA,id=TF11"/>
  </r>
  <r>
    <x v="511"/>
    <x v="11"/>
    <s v="type=F_NA,id=TF12"/>
  </r>
  <r>
    <x v="512"/>
    <x v="0"/>
    <s v="type=F_NA,id=TF1"/>
  </r>
  <r>
    <x v="512"/>
    <x v="1"/>
    <s v="type=F_NA,id=TF2"/>
  </r>
  <r>
    <x v="512"/>
    <x v="2"/>
    <s v="type=F_NA,id=TF3"/>
  </r>
  <r>
    <x v="512"/>
    <x v="3"/>
    <s v="type=F_NA,id=TF4"/>
  </r>
  <r>
    <x v="512"/>
    <x v="4"/>
    <s v="type=F_NA,id=TF5"/>
  </r>
  <r>
    <x v="512"/>
    <x v="5"/>
    <s v="type=F_NA,id=TF6"/>
  </r>
  <r>
    <x v="512"/>
    <x v="6"/>
    <s v="type=F_NA,id=TF7"/>
  </r>
  <r>
    <x v="512"/>
    <x v="7"/>
    <s v="type=F_NA,id=TF8"/>
  </r>
  <r>
    <x v="512"/>
    <x v="8"/>
    <s v="type=F_NA,id=TF9"/>
  </r>
  <r>
    <x v="512"/>
    <x v="9"/>
    <s v="type=F_NA,id=TF10"/>
  </r>
  <r>
    <x v="512"/>
    <x v="10"/>
    <s v="type=T_NA,id=TF11"/>
  </r>
  <r>
    <x v="512"/>
    <x v="11"/>
    <s v="type=F_NA,id=TF12"/>
  </r>
  <r>
    <x v="513"/>
    <x v="0"/>
    <s v="type=F_NA,id=TF1"/>
  </r>
  <r>
    <x v="513"/>
    <x v="1"/>
    <s v="type=F_NA,id=TF2"/>
  </r>
  <r>
    <x v="513"/>
    <x v="2"/>
    <s v="type=F_NA,id=TF3"/>
  </r>
  <r>
    <x v="513"/>
    <x v="3"/>
    <s v="type=F_NA,id=TF4"/>
  </r>
  <r>
    <x v="513"/>
    <x v="4"/>
    <s v="type=F_NA,id=TF5"/>
  </r>
  <r>
    <x v="513"/>
    <x v="5"/>
    <s v="type=F_NA,id=TF6"/>
  </r>
  <r>
    <x v="513"/>
    <x v="6"/>
    <s v="type=F_NA,id=TF7"/>
  </r>
  <r>
    <x v="513"/>
    <x v="7"/>
    <s v="type=T_NA,id=TF8"/>
  </r>
  <r>
    <x v="513"/>
    <x v="8"/>
    <s v="type=F_NA,id=TF9"/>
  </r>
  <r>
    <x v="513"/>
    <x v="9"/>
    <s v="type=T_NA,id=TF10"/>
  </r>
  <r>
    <x v="513"/>
    <x v="10"/>
    <s v="type=F_NA,id=TF11"/>
  </r>
  <r>
    <x v="513"/>
    <x v="11"/>
    <s v="type=F_NA,id=TF12"/>
  </r>
  <r>
    <x v="514"/>
    <x v="0"/>
    <s v="type=F_NA,id=TF1"/>
  </r>
  <r>
    <x v="514"/>
    <x v="1"/>
    <s v="type=F_NA,id=TF2"/>
  </r>
  <r>
    <x v="514"/>
    <x v="2"/>
    <s v="type=F_NA,id=TF3"/>
  </r>
  <r>
    <x v="514"/>
    <x v="3"/>
    <s v="type=F_NA,id=TF4"/>
  </r>
  <r>
    <x v="514"/>
    <x v="4"/>
    <s v="type=F_NA,id=TF5"/>
  </r>
  <r>
    <x v="514"/>
    <x v="5"/>
    <s v="type=F_NA,id=TF6"/>
  </r>
  <r>
    <x v="514"/>
    <x v="6"/>
    <s v="type=F_NA,id=TF7"/>
  </r>
  <r>
    <x v="514"/>
    <x v="7"/>
    <s v="type=F_NA,id=TF8"/>
  </r>
  <r>
    <x v="514"/>
    <x v="8"/>
    <s v="type=F_down,id=TF9"/>
  </r>
  <r>
    <x v="514"/>
    <x v="9"/>
    <s v="type=F_NA,id=TF10"/>
  </r>
  <r>
    <x v="514"/>
    <x v="10"/>
    <s v="type=F_NA,id=TF11"/>
  </r>
  <r>
    <x v="514"/>
    <x v="11"/>
    <s v="type=F_NA,id=TF12"/>
  </r>
  <r>
    <x v="515"/>
    <x v="0"/>
    <s v="type=F_NA,id=TF1"/>
  </r>
  <r>
    <x v="515"/>
    <x v="1"/>
    <s v="type=F_NA,id=TF2"/>
  </r>
  <r>
    <x v="515"/>
    <x v="2"/>
    <s v="type=T_NA,id=TF3"/>
  </r>
  <r>
    <x v="515"/>
    <x v="3"/>
    <s v="type=F_NA,id=TF4"/>
  </r>
  <r>
    <x v="515"/>
    <x v="4"/>
    <s v="type=F_NA,id=TF5"/>
  </r>
  <r>
    <x v="515"/>
    <x v="5"/>
    <s v="type=F_NA,id=TF6"/>
  </r>
  <r>
    <x v="515"/>
    <x v="6"/>
    <s v="type=T_NA,id=TF7"/>
  </r>
  <r>
    <x v="515"/>
    <x v="7"/>
    <s v="type=F_NA,id=TF8"/>
  </r>
  <r>
    <x v="515"/>
    <x v="8"/>
    <s v="type=F_NA,id=TF9"/>
  </r>
  <r>
    <x v="515"/>
    <x v="9"/>
    <s v="type=F_down,id=TF10"/>
  </r>
  <r>
    <x v="515"/>
    <x v="10"/>
    <s v="type=T_NA,id=TF11"/>
  </r>
  <r>
    <x v="515"/>
    <x v="11"/>
    <s v="type=F_NA,id=TF12"/>
  </r>
  <r>
    <x v="516"/>
    <x v="0"/>
    <s v="type=F_NA,id=TF1"/>
  </r>
  <r>
    <x v="516"/>
    <x v="1"/>
    <s v="type=F_NA,id=TF2"/>
  </r>
  <r>
    <x v="516"/>
    <x v="2"/>
    <s v="type=T_NA,id=TF3"/>
  </r>
  <r>
    <x v="516"/>
    <x v="3"/>
    <s v="type=T_NA,id=TF4"/>
  </r>
  <r>
    <x v="516"/>
    <x v="4"/>
    <s v="type=T_NA,id=TF5"/>
  </r>
  <r>
    <x v="516"/>
    <x v="5"/>
    <s v="type=T_NA,id=TF6"/>
  </r>
  <r>
    <x v="516"/>
    <x v="6"/>
    <s v="type=T_NA,id=TF7"/>
  </r>
  <r>
    <x v="516"/>
    <x v="7"/>
    <s v="type=T_NA,id=TF8"/>
  </r>
  <r>
    <x v="516"/>
    <x v="8"/>
    <s v="type=F_NA,id=TF9"/>
  </r>
  <r>
    <x v="516"/>
    <x v="9"/>
    <s v="type=T_NA,id=TF10"/>
  </r>
  <r>
    <x v="516"/>
    <x v="10"/>
    <s v="type=T_NA,id=TF11"/>
  </r>
  <r>
    <x v="516"/>
    <x v="11"/>
    <s v="type=F_NA,id=TF12"/>
  </r>
  <r>
    <x v="517"/>
    <x v="0"/>
    <s v="type=F_NA,id=TF1"/>
  </r>
  <r>
    <x v="517"/>
    <x v="1"/>
    <s v="type=F_NA,id=TF2"/>
  </r>
  <r>
    <x v="517"/>
    <x v="2"/>
    <s v="type=T_NA,id=TF3"/>
  </r>
  <r>
    <x v="517"/>
    <x v="3"/>
    <s v="type=T_NA,id=TF4"/>
  </r>
  <r>
    <x v="517"/>
    <x v="4"/>
    <s v="type=T_NA,id=TF5"/>
  </r>
  <r>
    <x v="517"/>
    <x v="5"/>
    <s v="type=T_NA,id=TF6"/>
  </r>
  <r>
    <x v="517"/>
    <x v="6"/>
    <s v="type=T_NA,id=TF7"/>
  </r>
  <r>
    <x v="517"/>
    <x v="7"/>
    <s v="type=T_NA,id=TF8"/>
  </r>
  <r>
    <x v="517"/>
    <x v="8"/>
    <s v="type=F_NA,id=TF9"/>
  </r>
  <r>
    <x v="517"/>
    <x v="9"/>
    <s v="type=T_NA,id=TF10"/>
  </r>
  <r>
    <x v="517"/>
    <x v="10"/>
    <s v="type=T_NA,id=TF11"/>
  </r>
  <r>
    <x v="517"/>
    <x v="11"/>
    <s v="type=F_NA,id=TF12"/>
  </r>
  <r>
    <x v="518"/>
    <x v="0"/>
    <s v="type=F_NA,id=TF1"/>
  </r>
  <r>
    <x v="518"/>
    <x v="1"/>
    <s v="type=F_NA,id=TF2"/>
  </r>
  <r>
    <x v="518"/>
    <x v="2"/>
    <s v="type=T_up,id=TF3"/>
  </r>
  <r>
    <x v="518"/>
    <x v="3"/>
    <s v="type=F_NA,id=TF4"/>
  </r>
  <r>
    <x v="518"/>
    <x v="4"/>
    <s v="type=F_NA,id=TF5"/>
  </r>
  <r>
    <x v="518"/>
    <x v="5"/>
    <s v="type=F_NA,id=TF6"/>
  </r>
  <r>
    <x v="518"/>
    <x v="6"/>
    <s v="type=T_NA,id=TF7"/>
  </r>
  <r>
    <x v="518"/>
    <x v="7"/>
    <s v="type=F_NA,id=TF8"/>
  </r>
  <r>
    <x v="518"/>
    <x v="8"/>
    <s v="type=F_NA,id=TF9"/>
  </r>
  <r>
    <x v="518"/>
    <x v="9"/>
    <s v="type=T_NA,id=TF10"/>
  </r>
  <r>
    <x v="518"/>
    <x v="10"/>
    <s v="type=T_NA,id=TF11"/>
  </r>
  <r>
    <x v="518"/>
    <x v="11"/>
    <s v="type=F_NA,id=TF12"/>
  </r>
  <r>
    <x v="519"/>
    <x v="0"/>
    <s v="type=F_NA,id=TF1"/>
  </r>
  <r>
    <x v="519"/>
    <x v="1"/>
    <s v="type=F_NA,id=TF2"/>
  </r>
  <r>
    <x v="519"/>
    <x v="2"/>
    <s v="type=T_NA,id=TF3"/>
  </r>
  <r>
    <x v="519"/>
    <x v="3"/>
    <s v="type=F_NA,id=TF4"/>
  </r>
  <r>
    <x v="519"/>
    <x v="4"/>
    <s v="type=F_NA,id=TF5"/>
  </r>
  <r>
    <x v="519"/>
    <x v="5"/>
    <s v="type=F_NA,id=TF6"/>
  </r>
  <r>
    <x v="519"/>
    <x v="6"/>
    <s v="type=T_NA,id=TF7"/>
  </r>
  <r>
    <x v="519"/>
    <x v="7"/>
    <s v="type=F_NA,id=TF8"/>
  </r>
  <r>
    <x v="519"/>
    <x v="8"/>
    <s v="type=F_NA,id=TF9"/>
  </r>
  <r>
    <x v="519"/>
    <x v="9"/>
    <s v="type=F_NA,id=TF10"/>
  </r>
  <r>
    <x v="519"/>
    <x v="10"/>
    <s v="type=T_NA,id=TF11"/>
  </r>
  <r>
    <x v="519"/>
    <x v="11"/>
    <s v="type=F_NA,id=TF12"/>
  </r>
  <r>
    <x v="520"/>
    <x v="0"/>
    <s v="type=F_NA,id=TF1"/>
  </r>
  <r>
    <x v="520"/>
    <x v="1"/>
    <s v="type=F_NA,id=TF2"/>
  </r>
  <r>
    <x v="520"/>
    <x v="2"/>
    <s v="type=F_NA,id=TF3"/>
  </r>
  <r>
    <x v="520"/>
    <x v="3"/>
    <s v="type=F_NA,id=TF4"/>
  </r>
  <r>
    <x v="520"/>
    <x v="4"/>
    <s v="type=F_NA,id=TF5"/>
  </r>
  <r>
    <x v="520"/>
    <x v="5"/>
    <s v="type=F_NA,id=TF6"/>
  </r>
  <r>
    <x v="520"/>
    <x v="6"/>
    <s v="type=F_NA,id=TF7"/>
  </r>
  <r>
    <x v="520"/>
    <x v="7"/>
    <s v="type=F_NA,id=TF8"/>
  </r>
  <r>
    <x v="520"/>
    <x v="8"/>
    <s v="type=F_down,id=TF9"/>
  </r>
  <r>
    <x v="520"/>
    <x v="9"/>
    <s v="type=F_NA,id=TF10"/>
  </r>
  <r>
    <x v="520"/>
    <x v="10"/>
    <s v="type=F_NA,id=TF11"/>
  </r>
  <r>
    <x v="520"/>
    <x v="11"/>
    <s v="type=F_NA,id=TF12"/>
  </r>
  <r>
    <x v="521"/>
    <x v="0"/>
    <s v="type=F_NA,id=TF1"/>
  </r>
  <r>
    <x v="521"/>
    <x v="1"/>
    <s v="type=F_NA,id=TF2"/>
  </r>
  <r>
    <x v="521"/>
    <x v="2"/>
    <s v="type=F_NA,id=TF3"/>
  </r>
  <r>
    <x v="521"/>
    <x v="3"/>
    <s v="type=F_NA,id=TF4"/>
  </r>
  <r>
    <x v="521"/>
    <x v="4"/>
    <s v="type=F_NA,id=TF5"/>
  </r>
  <r>
    <x v="521"/>
    <x v="5"/>
    <s v="type=F_NA,id=TF6"/>
  </r>
  <r>
    <x v="521"/>
    <x v="6"/>
    <s v="type=F_NA,id=TF7"/>
  </r>
  <r>
    <x v="521"/>
    <x v="7"/>
    <s v="type=F_NA,id=TF8"/>
  </r>
  <r>
    <x v="521"/>
    <x v="8"/>
    <s v="type=F_NA,id=TF9"/>
  </r>
  <r>
    <x v="521"/>
    <x v="9"/>
    <s v="type=F_NA,id=TF10"/>
  </r>
  <r>
    <x v="521"/>
    <x v="10"/>
    <s v="type=F_NA,id=TF11"/>
  </r>
  <r>
    <x v="521"/>
    <x v="11"/>
    <s v="type=F_NA,id=TF12"/>
  </r>
  <r>
    <x v="522"/>
    <x v="0"/>
    <s v="type=F_NA,id=TF1"/>
  </r>
  <r>
    <x v="522"/>
    <x v="1"/>
    <s v="type=F_NA,id=TF2"/>
  </r>
  <r>
    <x v="522"/>
    <x v="2"/>
    <s v="type=F_NA,id=TF3"/>
  </r>
  <r>
    <x v="522"/>
    <x v="3"/>
    <s v="type=F_NA,id=TF4"/>
  </r>
  <r>
    <x v="522"/>
    <x v="4"/>
    <s v="type=F_NA,id=TF5"/>
  </r>
  <r>
    <x v="522"/>
    <x v="5"/>
    <s v="type=F_NA,id=TF6"/>
  </r>
  <r>
    <x v="522"/>
    <x v="6"/>
    <s v="type=F_NA,id=TF7"/>
  </r>
  <r>
    <x v="522"/>
    <x v="7"/>
    <s v="type=F_NA,id=TF8"/>
  </r>
  <r>
    <x v="522"/>
    <x v="8"/>
    <s v="type=F_down,id=TF9"/>
  </r>
  <r>
    <x v="522"/>
    <x v="9"/>
    <s v="type=F_NA,id=TF10"/>
  </r>
  <r>
    <x v="522"/>
    <x v="10"/>
    <s v="type=F_NA,id=TF11"/>
  </r>
  <r>
    <x v="522"/>
    <x v="11"/>
    <s v="type=F_NA,id=TF12"/>
  </r>
  <r>
    <x v="523"/>
    <x v="0"/>
    <s v="type=F_NA,id=TF1"/>
  </r>
  <r>
    <x v="523"/>
    <x v="1"/>
    <s v="type=F_NA,id=TF2"/>
  </r>
  <r>
    <x v="523"/>
    <x v="2"/>
    <s v="type=F_NA,id=TF3"/>
  </r>
  <r>
    <x v="523"/>
    <x v="3"/>
    <s v="type=F_NA,id=TF4"/>
  </r>
  <r>
    <x v="523"/>
    <x v="4"/>
    <s v="type=F_NA,id=TF5"/>
  </r>
  <r>
    <x v="523"/>
    <x v="5"/>
    <s v="type=F_NA,id=TF6"/>
  </r>
  <r>
    <x v="523"/>
    <x v="6"/>
    <s v="type=F_NA,id=TF7"/>
  </r>
  <r>
    <x v="523"/>
    <x v="7"/>
    <s v="type=F_NA,id=TF8"/>
  </r>
  <r>
    <x v="523"/>
    <x v="8"/>
    <s v="type=F_NA,id=TF9"/>
  </r>
  <r>
    <x v="523"/>
    <x v="9"/>
    <s v="type=F_NA,id=TF10"/>
  </r>
  <r>
    <x v="523"/>
    <x v="10"/>
    <s v="type=F_NA,id=TF11"/>
  </r>
  <r>
    <x v="523"/>
    <x v="11"/>
    <s v="type=F_NA,id=TF12"/>
  </r>
  <r>
    <x v="524"/>
    <x v="0"/>
    <s v="type=F_NA,id=TF1"/>
  </r>
  <r>
    <x v="524"/>
    <x v="1"/>
    <s v="type=F_NA,id=TF2"/>
  </r>
  <r>
    <x v="524"/>
    <x v="2"/>
    <s v="type=F_NA,id=TF3"/>
  </r>
  <r>
    <x v="524"/>
    <x v="3"/>
    <s v="type=F_NA,id=TF4"/>
  </r>
  <r>
    <x v="524"/>
    <x v="4"/>
    <s v="type=F_NA,id=TF5"/>
  </r>
  <r>
    <x v="524"/>
    <x v="5"/>
    <s v="type=F_NA,id=TF6"/>
  </r>
  <r>
    <x v="524"/>
    <x v="6"/>
    <s v="type=F_down,id=TF7"/>
  </r>
  <r>
    <x v="524"/>
    <x v="7"/>
    <s v="type=F_NA,id=TF8"/>
  </r>
  <r>
    <x v="524"/>
    <x v="8"/>
    <s v="type=F_NA,id=TF9"/>
  </r>
  <r>
    <x v="524"/>
    <x v="9"/>
    <s v="type=F_NA,id=TF10"/>
  </r>
  <r>
    <x v="524"/>
    <x v="10"/>
    <s v="type=F_NA,id=TF11"/>
  </r>
  <r>
    <x v="524"/>
    <x v="11"/>
    <s v="type=F_NA,id=TF12"/>
  </r>
  <r>
    <x v="525"/>
    <x v="0"/>
    <s v="type=F_NA,id=TF1"/>
  </r>
  <r>
    <x v="525"/>
    <x v="1"/>
    <s v="type=F_NA,id=TF2"/>
  </r>
  <r>
    <x v="525"/>
    <x v="2"/>
    <s v="type=F_NA,id=TF3"/>
  </r>
  <r>
    <x v="525"/>
    <x v="3"/>
    <s v="type=F_NA,id=TF4"/>
  </r>
  <r>
    <x v="525"/>
    <x v="4"/>
    <s v="type=F_NA,id=TF5"/>
  </r>
  <r>
    <x v="525"/>
    <x v="5"/>
    <s v="type=F_NA,id=TF6"/>
  </r>
  <r>
    <x v="525"/>
    <x v="6"/>
    <s v="type=F_NA,id=TF7"/>
  </r>
  <r>
    <x v="525"/>
    <x v="7"/>
    <s v="type=F_NA,id=TF8"/>
  </r>
  <r>
    <x v="525"/>
    <x v="8"/>
    <s v="type=F_NA,id=TF9"/>
  </r>
  <r>
    <x v="525"/>
    <x v="9"/>
    <s v="type=F_NA,id=TF10"/>
  </r>
  <r>
    <x v="525"/>
    <x v="10"/>
    <s v="type=F_NA,id=TF11"/>
  </r>
  <r>
    <x v="525"/>
    <x v="11"/>
    <s v="type=F_NA,id=TF12"/>
  </r>
  <r>
    <x v="526"/>
    <x v="0"/>
    <s v="type=F_NA,id=TF1"/>
  </r>
  <r>
    <x v="526"/>
    <x v="1"/>
    <s v="type=F_NA,id=TF2"/>
  </r>
  <r>
    <x v="526"/>
    <x v="2"/>
    <s v="type=F_NA,id=TF3"/>
  </r>
  <r>
    <x v="526"/>
    <x v="3"/>
    <s v="type=F_NA,id=TF4"/>
  </r>
  <r>
    <x v="526"/>
    <x v="4"/>
    <s v="type=F_NA,id=TF5"/>
  </r>
  <r>
    <x v="526"/>
    <x v="5"/>
    <s v="type=F_NA,id=TF6"/>
  </r>
  <r>
    <x v="526"/>
    <x v="6"/>
    <s v="type=F_down,id=TF7"/>
  </r>
  <r>
    <x v="526"/>
    <x v="7"/>
    <s v="type=F_NA,id=TF8"/>
  </r>
  <r>
    <x v="526"/>
    <x v="8"/>
    <s v="type=F_NA,id=TF9"/>
  </r>
  <r>
    <x v="526"/>
    <x v="9"/>
    <s v="type=F_NA,id=TF10"/>
  </r>
  <r>
    <x v="526"/>
    <x v="10"/>
    <s v="type=F_NA,id=TF11"/>
  </r>
  <r>
    <x v="526"/>
    <x v="11"/>
    <s v="type=F_down,id=TF12"/>
  </r>
  <r>
    <x v="527"/>
    <x v="0"/>
    <s v="type=F_NA,id=TF1"/>
  </r>
  <r>
    <x v="527"/>
    <x v="1"/>
    <s v="type=F_NA,id=TF2"/>
  </r>
  <r>
    <x v="527"/>
    <x v="2"/>
    <s v="type=F_NA,id=TF3"/>
  </r>
  <r>
    <x v="527"/>
    <x v="3"/>
    <s v="type=F_NA,id=TF4"/>
  </r>
  <r>
    <x v="527"/>
    <x v="4"/>
    <s v="type=F_NA,id=TF5"/>
  </r>
  <r>
    <x v="527"/>
    <x v="5"/>
    <s v="type=F_NA,id=TF6"/>
  </r>
  <r>
    <x v="527"/>
    <x v="6"/>
    <s v="type=F_NA,id=TF7"/>
  </r>
  <r>
    <x v="527"/>
    <x v="7"/>
    <s v="type=F_NA,id=TF8"/>
  </r>
  <r>
    <x v="527"/>
    <x v="8"/>
    <s v="type=F_down,id=TF9"/>
  </r>
  <r>
    <x v="527"/>
    <x v="9"/>
    <s v="type=F_NA,id=TF10"/>
  </r>
  <r>
    <x v="527"/>
    <x v="10"/>
    <s v="type=F_NA,id=TF11"/>
  </r>
  <r>
    <x v="527"/>
    <x v="11"/>
    <s v="type=F_NA,id=TF12"/>
  </r>
  <r>
    <x v="528"/>
    <x v="0"/>
    <s v="type=F_NA,id=TF1"/>
  </r>
  <r>
    <x v="528"/>
    <x v="1"/>
    <s v="type=F_NA,id=TF2"/>
  </r>
  <r>
    <x v="528"/>
    <x v="2"/>
    <s v="type=F_NA,id=TF3"/>
  </r>
  <r>
    <x v="528"/>
    <x v="3"/>
    <s v="type=F_NA,id=TF4"/>
  </r>
  <r>
    <x v="528"/>
    <x v="4"/>
    <s v="type=F_NA,id=TF5"/>
  </r>
  <r>
    <x v="528"/>
    <x v="5"/>
    <s v="type=F_NA,id=TF6"/>
  </r>
  <r>
    <x v="528"/>
    <x v="6"/>
    <s v="type=F_NA,id=TF7"/>
  </r>
  <r>
    <x v="528"/>
    <x v="7"/>
    <s v="type=F_NA,id=TF8"/>
  </r>
  <r>
    <x v="528"/>
    <x v="8"/>
    <s v="type=F_NA,id=TF9"/>
  </r>
  <r>
    <x v="528"/>
    <x v="9"/>
    <s v="type=F_NA,id=TF10"/>
  </r>
  <r>
    <x v="528"/>
    <x v="10"/>
    <s v="type=F_NA,id=TF11"/>
  </r>
  <r>
    <x v="528"/>
    <x v="11"/>
    <s v="type=F_NA,id=TF12"/>
  </r>
  <r>
    <x v="529"/>
    <x v="0"/>
    <s v="type=F_NA,id=TF1"/>
  </r>
  <r>
    <x v="529"/>
    <x v="1"/>
    <s v="type=F_NA,id=TF2"/>
  </r>
  <r>
    <x v="529"/>
    <x v="2"/>
    <s v="type=F_down,id=TF3"/>
  </r>
  <r>
    <x v="529"/>
    <x v="3"/>
    <s v="type=F_NA,id=TF4"/>
  </r>
  <r>
    <x v="529"/>
    <x v="4"/>
    <s v="type=F_NA,id=TF5"/>
  </r>
  <r>
    <x v="529"/>
    <x v="5"/>
    <s v="type=F_NA,id=TF6"/>
  </r>
  <r>
    <x v="529"/>
    <x v="6"/>
    <s v="type=F_NA,id=TF7"/>
  </r>
  <r>
    <x v="529"/>
    <x v="7"/>
    <s v="type=F_NA,id=TF8"/>
  </r>
  <r>
    <x v="529"/>
    <x v="8"/>
    <s v="type=F_down,id=TF9"/>
  </r>
  <r>
    <x v="529"/>
    <x v="9"/>
    <s v="type=F_NA,id=TF10"/>
  </r>
  <r>
    <x v="529"/>
    <x v="10"/>
    <s v="type=F_NA,id=TF11"/>
  </r>
  <r>
    <x v="529"/>
    <x v="11"/>
    <s v="type=F_NA,id=TF12"/>
  </r>
  <r>
    <x v="530"/>
    <x v="0"/>
    <s v="type=F_NA,id=TF1"/>
  </r>
  <r>
    <x v="530"/>
    <x v="1"/>
    <s v="type=F_NA,id=TF2"/>
  </r>
  <r>
    <x v="530"/>
    <x v="2"/>
    <s v="type=F_NA,id=TF3"/>
  </r>
  <r>
    <x v="530"/>
    <x v="3"/>
    <s v="type=F_NA,id=TF4"/>
  </r>
  <r>
    <x v="530"/>
    <x v="4"/>
    <s v="type=F_NA,id=TF5"/>
  </r>
  <r>
    <x v="530"/>
    <x v="5"/>
    <s v="type=F_NA,id=TF6"/>
  </r>
  <r>
    <x v="530"/>
    <x v="6"/>
    <s v="type=F_NA,id=TF7"/>
  </r>
  <r>
    <x v="530"/>
    <x v="7"/>
    <s v="type=F_NA,id=TF8"/>
  </r>
  <r>
    <x v="530"/>
    <x v="8"/>
    <s v="type=F_NA,id=TF9"/>
  </r>
  <r>
    <x v="530"/>
    <x v="9"/>
    <s v="type=F_NA,id=TF10"/>
  </r>
  <r>
    <x v="530"/>
    <x v="10"/>
    <s v="type=F_NA,id=TF11"/>
  </r>
  <r>
    <x v="530"/>
    <x v="11"/>
    <s v="type=F_NA,id=TF12"/>
  </r>
  <r>
    <x v="531"/>
    <x v="0"/>
    <s v="type=F_NA,id=TF1"/>
  </r>
  <r>
    <x v="531"/>
    <x v="1"/>
    <s v="type=F_NA,id=TF2"/>
  </r>
  <r>
    <x v="531"/>
    <x v="2"/>
    <s v="type=F_down,id=TF3"/>
  </r>
  <r>
    <x v="531"/>
    <x v="3"/>
    <s v="type=F_NA,id=TF4"/>
  </r>
  <r>
    <x v="531"/>
    <x v="4"/>
    <s v="type=F_NA,id=TF5"/>
  </r>
  <r>
    <x v="531"/>
    <x v="5"/>
    <s v="type=F_NA,id=TF6"/>
  </r>
  <r>
    <x v="531"/>
    <x v="6"/>
    <s v="type=F_down,id=TF7"/>
  </r>
  <r>
    <x v="531"/>
    <x v="7"/>
    <s v="type=F_NA,id=TF8"/>
  </r>
  <r>
    <x v="531"/>
    <x v="8"/>
    <s v="type=F_down,id=TF9"/>
  </r>
  <r>
    <x v="531"/>
    <x v="9"/>
    <s v="type=F_down,id=TF10"/>
  </r>
  <r>
    <x v="531"/>
    <x v="10"/>
    <s v="type=F_NA,id=TF11"/>
  </r>
  <r>
    <x v="531"/>
    <x v="11"/>
    <s v="type=F_down,id=TF12"/>
  </r>
  <r>
    <x v="532"/>
    <x v="0"/>
    <s v="type=F_NA,id=TF1"/>
  </r>
  <r>
    <x v="532"/>
    <x v="1"/>
    <s v="type=F_NA,id=TF2"/>
  </r>
  <r>
    <x v="532"/>
    <x v="2"/>
    <s v="type=F_NA,id=TF3"/>
  </r>
  <r>
    <x v="532"/>
    <x v="3"/>
    <s v="type=F_NA,id=TF4"/>
  </r>
  <r>
    <x v="532"/>
    <x v="4"/>
    <s v="type=F_NA,id=TF5"/>
  </r>
  <r>
    <x v="532"/>
    <x v="5"/>
    <s v="type=F_NA,id=TF6"/>
  </r>
  <r>
    <x v="532"/>
    <x v="6"/>
    <s v="type=F_NA,id=TF7"/>
  </r>
  <r>
    <x v="532"/>
    <x v="7"/>
    <s v="type=F_NA,id=TF8"/>
  </r>
  <r>
    <x v="532"/>
    <x v="8"/>
    <s v="type=F_NA,id=TF9"/>
  </r>
  <r>
    <x v="532"/>
    <x v="9"/>
    <s v="type=F_NA,id=TF10"/>
  </r>
  <r>
    <x v="532"/>
    <x v="10"/>
    <s v="type=F_NA,id=TF11"/>
  </r>
  <r>
    <x v="532"/>
    <x v="11"/>
    <s v="type=F_NA,id=TF12"/>
  </r>
  <r>
    <x v="533"/>
    <x v="0"/>
    <s v="type=F_NA,id=TF1"/>
  </r>
  <r>
    <x v="533"/>
    <x v="1"/>
    <s v="type=F_NA,id=TF2"/>
  </r>
  <r>
    <x v="533"/>
    <x v="2"/>
    <s v="type=F_down,id=TF3"/>
  </r>
  <r>
    <x v="533"/>
    <x v="3"/>
    <s v="type=F_NA,id=TF4"/>
  </r>
  <r>
    <x v="533"/>
    <x v="4"/>
    <s v="type=F_NA,id=TF5"/>
  </r>
  <r>
    <x v="533"/>
    <x v="5"/>
    <s v="type=F_NA,id=TF6"/>
  </r>
  <r>
    <x v="533"/>
    <x v="6"/>
    <s v="type=F_NA,id=TF7"/>
  </r>
  <r>
    <x v="533"/>
    <x v="7"/>
    <s v="type=F_NA,id=TF8"/>
  </r>
  <r>
    <x v="533"/>
    <x v="8"/>
    <s v="type=F_down,id=TF9"/>
  </r>
  <r>
    <x v="533"/>
    <x v="9"/>
    <s v="type=F_NA,id=TF10"/>
  </r>
  <r>
    <x v="533"/>
    <x v="10"/>
    <s v="type=F_NA,id=TF11"/>
  </r>
  <r>
    <x v="533"/>
    <x v="11"/>
    <s v="type=F_NA,id=TF12"/>
  </r>
  <r>
    <x v="534"/>
    <x v="0"/>
    <s v="type=F_NA,id=TF1"/>
  </r>
  <r>
    <x v="534"/>
    <x v="1"/>
    <s v="type=F_NA,id=TF2"/>
  </r>
  <r>
    <x v="534"/>
    <x v="2"/>
    <s v="type=F_NA,id=TF3"/>
  </r>
  <r>
    <x v="534"/>
    <x v="3"/>
    <s v="type=F_NA,id=TF4"/>
  </r>
  <r>
    <x v="534"/>
    <x v="4"/>
    <s v="type=F_NA,id=TF5"/>
  </r>
  <r>
    <x v="534"/>
    <x v="5"/>
    <s v="type=F_NA,id=TF6"/>
  </r>
  <r>
    <x v="534"/>
    <x v="6"/>
    <s v="type=F_NA,id=TF7"/>
  </r>
  <r>
    <x v="534"/>
    <x v="7"/>
    <s v="type=F_NA,id=TF8"/>
  </r>
  <r>
    <x v="534"/>
    <x v="8"/>
    <s v="type=F_NA,id=TF9"/>
  </r>
  <r>
    <x v="534"/>
    <x v="9"/>
    <s v="type=F_NA,id=TF10"/>
  </r>
  <r>
    <x v="534"/>
    <x v="10"/>
    <s v="type=F_NA,id=TF11"/>
  </r>
  <r>
    <x v="534"/>
    <x v="11"/>
    <s v="type=F_NA,id=TF12"/>
  </r>
  <r>
    <x v="535"/>
    <x v="0"/>
    <s v="type=F_NA,id=TF1"/>
  </r>
  <r>
    <x v="535"/>
    <x v="1"/>
    <s v="type=F_NA,id=TF2"/>
  </r>
  <r>
    <x v="535"/>
    <x v="2"/>
    <s v="type=F_NA,id=TF3"/>
  </r>
  <r>
    <x v="535"/>
    <x v="3"/>
    <s v="type=F_NA,id=TF4"/>
  </r>
  <r>
    <x v="535"/>
    <x v="4"/>
    <s v="type=F_NA,id=TF5"/>
  </r>
  <r>
    <x v="535"/>
    <x v="5"/>
    <s v="type=F_NA,id=TF6"/>
  </r>
  <r>
    <x v="535"/>
    <x v="6"/>
    <s v="type=F_down,id=TF7"/>
  </r>
  <r>
    <x v="535"/>
    <x v="7"/>
    <s v="type=F_NA,id=TF8"/>
  </r>
  <r>
    <x v="535"/>
    <x v="8"/>
    <s v="type=F_down,id=TF9"/>
  </r>
  <r>
    <x v="535"/>
    <x v="9"/>
    <s v="type=F_down,id=TF10"/>
  </r>
  <r>
    <x v="535"/>
    <x v="10"/>
    <s v="type=F_NA,id=TF11"/>
  </r>
  <r>
    <x v="535"/>
    <x v="11"/>
    <s v="type=F_NA,id=TF12"/>
  </r>
  <r>
    <x v="536"/>
    <x v="0"/>
    <s v="type=F_NA,id=TF1"/>
  </r>
  <r>
    <x v="536"/>
    <x v="1"/>
    <s v="type=F_NA,id=TF2"/>
  </r>
  <r>
    <x v="536"/>
    <x v="2"/>
    <s v="type=F_NA,id=TF3"/>
  </r>
  <r>
    <x v="536"/>
    <x v="3"/>
    <s v="type=F_NA,id=TF4"/>
  </r>
  <r>
    <x v="536"/>
    <x v="4"/>
    <s v="type=F_NA,id=TF5"/>
  </r>
  <r>
    <x v="536"/>
    <x v="5"/>
    <s v="type=F_up,id=TF6"/>
  </r>
  <r>
    <x v="536"/>
    <x v="6"/>
    <s v="type=F_NA,id=TF7"/>
  </r>
  <r>
    <x v="536"/>
    <x v="7"/>
    <s v="type=F_NA,id=TF8"/>
  </r>
  <r>
    <x v="536"/>
    <x v="8"/>
    <s v="type=F_NA,id=TF9"/>
  </r>
  <r>
    <x v="536"/>
    <x v="9"/>
    <s v="type=F_NA,id=TF10"/>
  </r>
  <r>
    <x v="536"/>
    <x v="10"/>
    <s v="type=F_NA,id=TF11"/>
  </r>
  <r>
    <x v="536"/>
    <x v="11"/>
    <s v="type=F_NA,id=TF12"/>
  </r>
  <r>
    <x v="537"/>
    <x v="0"/>
    <s v="type=F_NA,id=TF1"/>
  </r>
  <r>
    <x v="537"/>
    <x v="1"/>
    <s v="type=F_NA,id=TF2"/>
  </r>
  <r>
    <x v="537"/>
    <x v="2"/>
    <s v="type=F_up,id=TF3"/>
  </r>
  <r>
    <x v="537"/>
    <x v="3"/>
    <s v="type=F_NA,id=TF4"/>
  </r>
  <r>
    <x v="537"/>
    <x v="4"/>
    <s v="type=F_NA,id=TF5"/>
  </r>
  <r>
    <x v="537"/>
    <x v="5"/>
    <s v="type=F_up,id=TF6"/>
  </r>
  <r>
    <x v="537"/>
    <x v="6"/>
    <s v="type=F_NA,id=TF7"/>
  </r>
  <r>
    <x v="537"/>
    <x v="7"/>
    <s v="type=F_up,id=TF8"/>
  </r>
  <r>
    <x v="537"/>
    <x v="8"/>
    <s v="type=F_down,id=TF9"/>
  </r>
  <r>
    <x v="537"/>
    <x v="9"/>
    <s v="type=F_NA,id=TF10"/>
  </r>
  <r>
    <x v="537"/>
    <x v="10"/>
    <s v="type=F_up,id=TF11"/>
  </r>
  <r>
    <x v="537"/>
    <x v="11"/>
    <s v="type=F_NA,id=TF12"/>
  </r>
  <r>
    <x v="538"/>
    <x v="0"/>
    <s v="type=F_NA,id=TF1"/>
  </r>
  <r>
    <x v="538"/>
    <x v="1"/>
    <s v="type=F_NA,id=TF2"/>
  </r>
  <r>
    <x v="538"/>
    <x v="2"/>
    <s v="type=F_NA,id=TF3"/>
  </r>
  <r>
    <x v="538"/>
    <x v="3"/>
    <s v="type=F_NA,id=TF4"/>
  </r>
  <r>
    <x v="538"/>
    <x v="4"/>
    <s v="type=F_NA,id=TF5"/>
  </r>
  <r>
    <x v="538"/>
    <x v="5"/>
    <s v="type=F_NA,id=TF6"/>
  </r>
  <r>
    <x v="538"/>
    <x v="6"/>
    <s v="type=F_down,id=TF7"/>
  </r>
  <r>
    <x v="538"/>
    <x v="7"/>
    <s v="type=F_NA,id=TF8"/>
  </r>
  <r>
    <x v="538"/>
    <x v="8"/>
    <s v="type=F_NA,id=TF9"/>
  </r>
  <r>
    <x v="538"/>
    <x v="9"/>
    <s v="type=F_NA,id=TF10"/>
  </r>
  <r>
    <x v="538"/>
    <x v="10"/>
    <s v="type=F_NA,id=TF11"/>
  </r>
  <r>
    <x v="538"/>
    <x v="11"/>
    <s v="type=F_NA,id=TF12"/>
  </r>
  <r>
    <x v="539"/>
    <x v="0"/>
    <s v="type=F_NA,id=TF1"/>
  </r>
  <r>
    <x v="539"/>
    <x v="1"/>
    <s v="type=F_NA,id=TF2"/>
  </r>
  <r>
    <x v="539"/>
    <x v="2"/>
    <s v="type=T_NA,id=TF3"/>
  </r>
  <r>
    <x v="539"/>
    <x v="3"/>
    <s v="type=T_NA,id=TF4"/>
  </r>
  <r>
    <x v="539"/>
    <x v="4"/>
    <s v="type=F_NA,id=TF5"/>
  </r>
  <r>
    <x v="539"/>
    <x v="5"/>
    <s v="type=F_NA,id=TF6"/>
  </r>
  <r>
    <x v="539"/>
    <x v="6"/>
    <s v="type=F_NA,id=TF7"/>
  </r>
  <r>
    <x v="539"/>
    <x v="7"/>
    <s v="type=T_NA,id=TF8"/>
  </r>
  <r>
    <x v="539"/>
    <x v="8"/>
    <s v="type=F_NA,id=TF9"/>
  </r>
  <r>
    <x v="539"/>
    <x v="9"/>
    <s v="type=F_NA,id=TF10"/>
  </r>
  <r>
    <x v="539"/>
    <x v="10"/>
    <s v="type=T_NA,id=TF11"/>
  </r>
  <r>
    <x v="539"/>
    <x v="11"/>
    <s v="type=F_NA,id=TF12"/>
  </r>
  <r>
    <x v="540"/>
    <x v="0"/>
    <s v="type=F_NA,id=TF1"/>
  </r>
  <r>
    <x v="540"/>
    <x v="1"/>
    <s v="type=F_NA,id=TF2"/>
  </r>
  <r>
    <x v="540"/>
    <x v="2"/>
    <s v="type=T_down,id=TF3"/>
  </r>
  <r>
    <x v="540"/>
    <x v="3"/>
    <s v="type=T_NA,id=TF4"/>
  </r>
  <r>
    <x v="540"/>
    <x v="4"/>
    <s v="type=F_NA,id=TF5"/>
  </r>
  <r>
    <x v="540"/>
    <x v="5"/>
    <s v="type=F_NA,id=TF6"/>
  </r>
  <r>
    <x v="540"/>
    <x v="6"/>
    <s v="type=F_NA,id=TF7"/>
  </r>
  <r>
    <x v="540"/>
    <x v="7"/>
    <s v="type=T_NA,id=TF8"/>
  </r>
  <r>
    <x v="540"/>
    <x v="8"/>
    <s v="type=F_down,id=TF9"/>
  </r>
  <r>
    <x v="540"/>
    <x v="9"/>
    <s v="type=F_NA,id=TF10"/>
  </r>
  <r>
    <x v="540"/>
    <x v="10"/>
    <s v="type=T_up,id=TF11"/>
  </r>
  <r>
    <x v="540"/>
    <x v="11"/>
    <s v="type=F_NA,id=TF12"/>
  </r>
  <r>
    <x v="541"/>
    <x v="0"/>
    <s v="type=F_NA,id=TF1"/>
  </r>
  <r>
    <x v="541"/>
    <x v="1"/>
    <s v="type=F_NA,id=TF2"/>
  </r>
  <r>
    <x v="541"/>
    <x v="2"/>
    <s v="type=F_NA,id=TF3"/>
  </r>
  <r>
    <x v="541"/>
    <x v="3"/>
    <s v="type=F_NA,id=TF4"/>
  </r>
  <r>
    <x v="541"/>
    <x v="4"/>
    <s v="type=F_NA,id=TF5"/>
  </r>
  <r>
    <x v="541"/>
    <x v="5"/>
    <s v="type=F_NA,id=TF6"/>
  </r>
  <r>
    <x v="541"/>
    <x v="6"/>
    <s v="type=F_NA,id=TF7"/>
  </r>
  <r>
    <x v="541"/>
    <x v="7"/>
    <s v="type=F_NA,id=TF8"/>
  </r>
  <r>
    <x v="541"/>
    <x v="8"/>
    <s v="type=F_down,id=TF9"/>
  </r>
  <r>
    <x v="541"/>
    <x v="9"/>
    <s v="type=F_down,id=TF10"/>
  </r>
  <r>
    <x v="541"/>
    <x v="10"/>
    <s v="type=F_NA,id=TF11"/>
  </r>
  <r>
    <x v="541"/>
    <x v="11"/>
    <s v="type=F_NA,id=TF12"/>
  </r>
  <r>
    <x v="542"/>
    <x v="0"/>
    <s v="type=F_NA,id=TF1"/>
  </r>
  <r>
    <x v="542"/>
    <x v="1"/>
    <s v="type=F_NA,id=TF2"/>
  </r>
  <r>
    <x v="542"/>
    <x v="2"/>
    <s v="type=T_down,id=TF3"/>
  </r>
  <r>
    <x v="542"/>
    <x v="3"/>
    <s v="type=F_NA,id=TF4"/>
  </r>
  <r>
    <x v="542"/>
    <x v="4"/>
    <s v="type=F_NA,id=TF5"/>
  </r>
  <r>
    <x v="542"/>
    <x v="5"/>
    <s v="type=F_NA,id=TF6"/>
  </r>
  <r>
    <x v="542"/>
    <x v="6"/>
    <s v="type=T_NA,id=TF7"/>
  </r>
  <r>
    <x v="542"/>
    <x v="7"/>
    <s v="type=F_NA,id=TF8"/>
  </r>
  <r>
    <x v="542"/>
    <x v="8"/>
    <s v="type=F_NA,id=TF9"/>
  </r>
  <r>
    <x v="542"/>
    <x v="9"/>
    <s v="type=F_NA,id=TF10"/>
  </r>
  <r>
    <x v="542"/>
    <x v="10"/>
    <s v="type=T_NA,id=TF11"/>
  </r>
  <r>
    <x v="542"/>
    <x v="11"/>
    <s v="type=F_NA,id=TF12"/>
  </r>
  <r>
    <x v="543"/>
    <x v="0"/>
    <s v="type=F_NA,id=TF1"/>
  </r>
  <r>
    <x v="543"/>
    <x v="1"/>
    <s v="type=F_NA,id=TF2"/>
  </r>
  <r>
    <x v="543"/>
    <x v="2"/>
    <s v="type=T_NA,id=TF3"/>
  </r>
  <r>
    <x v="543"/>
    <x v="3"/>
    <s v="type=F_NA,id=TF4"/>
  </r>
  <r>
    <x v="543"/>
    <x v="4"/>
    <s v="type=F_NA,id=TF5"/>
  </r>
  <r>
    <x v="543"/>
    <x v="5"/>
    <s v="type=F_NA,id=TF6"/>
  </r>
  <r>
    <x v="543"/>
    <x v="6"/>
    <s v="type=T_NA,id=TF7"/>
  </r>
  <r>
    <x v="543"/>
    <x v="7"/>
    <s v="type=F_NA,id=TF8"/>
  </r>
  <r>
    <x v="543"/>
    <x v="8"/>
    <s v="type=F_NA,id=TF9"/>
  </r>
  <r>
    <x v="543"/>
    <x v="9"/>
    <s v="type=F_NA,id=TF10"/>
  </r>
  <r>
    <x v="543"/>
    <x v="10"/>
    <s v="type=T_up,id=TF11"/>
  </r>
  <r>
    <x v="543"/>
    <x v="11"/>
    <s v="type=F_NA,id=TF12"/>
  </r>
  <r>
    <x v="544"/>
    <x v="0"/>
    <s v="type=F_NA,id=TF1"/>
  </r>
  <r>
    <x v="544"/>
    <x v="1"/>
    <s v="type=F_NA,id=TF2"/>
  </r>
  <r>
    <x v="544"/>
    <x v="2"/>
    <s v="type=T_NA,id=TF3"/>
  </r>
  <r>
    <x v="544"/>
    <x v="3"/>
    <s v="type=F_NA,id=TF4"/>
  </r>
  <r>
    <x v="544"/>
    <x v="4"/>
    <s v="type=F_NA,id=TF5"/>
  </r>
  <r>
    <x v="544"/>
    <x v="5"/>
    <s v="type=F_NA,id=TF6"/>
  </r>
  <r>
    <x v="544"/>
    <x v="6"/>
    <s v="type=F_NA,id=TF7"/>
  </r>
  <r>
    <x v="544"/>
    <x v="7"/>
    <s v="type=F_NA,id=TF8"/>
  </r>
  <r>
    <x v="544"/>
    <x v="8"/>
    <s v="type=F_down,id=TF9"/>
  </r>
  <r>
    <x v="544"/>
    <x v="9"/>
    <s v="type=F_down,id=TF10"/>
  </r>
  <r>
    <x v="544"/>
    <x v="10"/>
    <s v="type=T_NA,id=TF11"/>
  </r>
  <r>
    <x v="544"/>
    <x v="11"/>
    <s v="type=F_NA,id=TF12"/>
  </r>
  <r>
    <x v="545"/>
    <x v="0"/>
    <s v="type=F_NA,id=TF1"/>
  </r>
  <r>
    <x v="545"/>
    <x v="1"/>
    <s v="type=F_NA,id=TF2"/>
  </r>
  <r>
    <x v="545"/>
    <x v="2"/>
    <s v="type=F_down,id=TF3"/>
  </r>
  <r>
    <x v="545"/>
    <x v="3"/>
    <s v="type=F_NA,id=TF4"/>
  </r>
  <r>
    <x v="545"/>
    <x v="4"/>
    <s v="type=F_NA,id=TF5"/>
  </r>
  <r>
    <x v="545"/>
    <x v="5"/>
    <s v="type=F_NA,id=TF6"/>
  </r>
  <r>
    <x v="545"/>
    <x v="6"/>
    <s v="type=F_NA,id=TF7"/>
  </r>
  <r>
    <x v="545"/>
    <x v="7"/>
    <s v="type=F_NA,id=TF8"/>
  </r>
  <r>
    <x v="545"/>
    <x v="8"/>
    <s v="type=F_NA,id=TF9"/>
  </r>
  <r>
    <x v="545"/>
    <x v="9"/>
    <s v="type=F_NA,id=TF10"/>
  </r>
  <r>
    <x v="545"/>
    <x v="10"/>
    <s v="type=F_NA,id=TF11"/>
  </r>
  <r>
    <x v="545"/>
    <x v="11"/>
    <s v="type=F_NA,id=TF12"/>
  </r>
  <r>
    <x v="546"/>
    <x v="0"/>
    <s v="type=F_NA,id=TF1"/>
  </r>
  <r>
    <x v="546"/>
    <x v="1"/>
    <s v="type=F_NA,id=TF2"/>
  </r>
  <r>
    <x v="546"/>
    <x v="2"/>
    <s v="type=F_NA,id=TF3"/>
  </r>
  <r>
    <x v="546"/>
    <x v="3"/>
    <s v="type=F_NA,id=TF4"/>
  </r>
  <r>
    <x v="546"/>
    <x v="4"/>
    <s v="type=F_NA,id=TF5"/>
  </r>
  <r>
    <x v="546"/>
    <x v="5"/>
    <s v="type=F_NA,id=TF6"/>
  </r>
  <r>
    <x v="546"/>
    <x v="6"/>
    <s v="type=F_NA,id=TF7"/>
  </r>
  <r>
    <x v="546"/>
    <x v="7"/>
    <s v="type=F_NA,id=TF8"/>
  </r>
  <r>
    <x v="546"/>
    <x v="8"/>
    <s v="type=F_NA,id=TF9"/>
  </r>
  <r>
    <x v="546"/>
    <x v="9"/>
    <s v="type=F_NA,id=TF10"/>
  </r>
  <r>
    <x v="546"/>
    <x v="10"/>
    <s v="type=F_NA,id=TF11"/>
  </r>
  <r>
    <x v="546"/>
    <x v="11"/>
    <s v="type=F_NA,id=TF12"/>
  </r>
  <r>
    <x v="547"/>
    <x v="0"/>
    <s v="type=F_NA,id=TF1"/>
  </r>
  <r>
    <x v="547"/>
    <x v="1"/>
    <s v="type=F_NA,id=TF2"/>
  </r>
  <r>
    <x v="547"/>
    <x v="2"/>
    <s v="type=F_NA,id=TF3"/>
  </r>
  <r>
    <x v="547"/>
    <x v="3"/>
    <s v="type=F_NA,id=TF4"/>
  </r>
  <r>
    <x v="547"/>
    <x v="4"/>
    <s v="type=F_NA,id=TF5"/>
  </r>
  <r>
    <x v="547"/>
    <x v="5"/>
    <s v="type=F_NA,id=TF6"/>
  </r>
  <r>
    <x v="547"/>
    <x v="6"/>
    <s v="type=F_NA,id=TF7"/>
  </r>
  <r>
    <x v="547"/>
    <x v="7"/>
    <s v="type=F_NA,id=TF8"/>
  </r>
  <r>
    <x v="547"/>
    <x v="8"/>
    <s v="type=F_NA,id=TF9"/>
  </r>
  <r>
    <x v="547"/>
    <x v="9"/>
    <s v="type=F_NA,id=TF10"/>
  </r>
  <r>
    <x v="547"/>
    <x v="10"/>
    <s v="type=F_NA,id=TF11"/>
  </r>
  <r>
    <x v="547"/>
    <x v="11"/>
    <s v="type=F_NA,id=TF12"/>
  </r>
  <r>
    <x v="548"/>
    <x v="0"/>
    <s v="type=F_NA,id=TF1"/>
  </r>
  <r>
    <x v="548"/>
    <x v="1"/>
    <s v="type=F_NA,id=TF2"/>
  </r>
  <r>
    <x v="548"/>
    <x v="2"/>
    <s v="type=F_down,id=TF3"/>
  </r>
  <r>
    <x v="548"/>
    <x v="3"/>
    <s v="type=F_NA,id=TF4"/>
  </r>
  <r>
    <x v="548"/>
    <x v="4"/>
    <s v="type=F_NA,id=TF5"/>
  </r>
  <r>
    <x v="548"/>
    <x v="5"/>
    <s v="type=F_NA,id=TF6"/>
  </r>
  <r>
    <x v="548"/>
    <x v="6"/>
    <s v="type=F_down,id=TF7"/>
  </r>
  <r>
    <x v="548"/>
    <x v="7"/>
    <s v="type=F_NA,id=TF8"/>
  </r>
  <r>
    <x v="548"/>
    <x v="8"/>
    <s v="type=F_NA,id=TF9"/>
  </r>
  <r>
    <x v="548"/>
    <x v="9"/>
    <s v="type=F_NA,id=TF10"/>
  </r>
  <r>
    <x v="548"/>
    <x v="10"/>
    <s v="type=F_NA,id=TF11"/>
  </r>
  <r>
    <x v="548"/>
    <x v="11"/>
    <s v="type=F_NA,id=TF12"/>
  </r>
  <r>
    <x v="549"/>
    <x v="0"/>
    <s v="type=F_NA,id=TF1"/>
  </r>
  <r>
    <x v="549"/>
    <x v="1"/>
    <s v="type=F_NA,id=TF2"/>
  </r>
  <r>
    <x v="549"/>
    <x v="2"/>
    <s v="type=F_down,id=TF3"/>
  </r>
  <r>
    <x v="549"/>
    <x v="3"/>
    <s v="type=F_NA,id=TF4"/>
  </r>
  <r>
    <x v="549"/>
    <x v="4"/>
    <s v="type=F_NA,id=TF5"/>
  </r>
  <r>
    <x v="549"/>
    <x v="5"/>
    <s v="type=F_NA,id=TF6"/>
  </r>
  <r>
    <x v="549"/>
    <x v="6"/>
    <s v="type=F_NA,id=TF7"/>
  </r>
  <r>
    <x v="549"/>
    <x v="7"/>
    <s v="type=F_NA,id=TF8"/>
  </r>
  <r>
    <x v="549"/>
    <x v="8"/>
    <s v="type=F_NA,id=TF9"/>
  </r>
  <r>
    <x v="549"/>
    <x v="9"/>
    <s v="type=F_NA,id=TF10"/>
  </r>
  <r>
    <x v="549"/>
    <x v="10"/>
    <s v="type=F_NA,id=TF11"/>
  </r>
  <r>
    <x v="549"/>
    <x v="11"/>
    <s v="type=F_NA,id=TF12"/>
  </r>
  <r>
    <x v="550"/>
    <x v="0"/>
    <s v="type=F_NA,id=TF1"/>
  </r>
  <r>
    <x v="550"/>
    <x v="1"/>
    <s v="type=F_down,id=TF2"/>
  </r>
  <r>
    <x v="550"/>
    <x v="2"/>
    <s v="type=F_down,id=TF3"/>
  </r>
  <r>
    <x v="550"/>
    <x v="3"/>
    <s v="type=F_NA,id=TF4"/>
  </r>
  <r>
    <x v="550"/>
    <x v="4"/>
    <s v="type=F_NA,id=TF5"/>
  </r>
  <r>
    <x v="550"/>
    <x v="5"/>
    <s v="type=F_up,id=TF6"/>
  </r>
  <r>
    <x v="550"/>
    <x v="6"/>
    <s v="type=F_NA,id=TF7"/>
  </r>
  <r>
    <x v="550"/>
    <x v="7"/>
    <s v="type=F_NA,id=TF8"/>
  </r>
  <r>
    <x v="550"/>
    <x v="8"/>
    <s v="type=F_NA,id=TF9"/>
  </r>
  <r>
    <x v="550"/>
    <x v="9"/>
    <s v="type=F_NA,id=TF10"/>
  </r>
  <r>
    <x v="550"/>
    <x v="10"/>
    <s v="type=F_NA,id=TF11"/>
  </r>
  <r>
    <x v="550"/>
    <x v="11"/>
    <s v="type=F_NA,id=TF12"/>
  </r>
  <r>
    <x v="551"/>
    <x v="0"/>
    <s v="type=F_NA,id=TF1"/>
  </r>
  <r>
    <x v="551"/>
    <x v="1"/>
    <s v="type=F_NA,id=TF2"/>
  </r>
  <r>
    <x v="551"/>
    <x v="2"/>
    <s v="type=F_NA,id=TF3"/>
  </r>
  <r>
    <x v="551"/>
    <x v="3"/>
    <s v="type=F_NA,id=TF4"/>
  </r>
  <r>
    <x v="551"/>
    <x v="4"/>
    <s v="type=F_NA,id=TF5"/>
  </r>
  <r>
    <x v="551"/>
    <x v="5"/>
    <s v="type=F_NA,id=TF6"/>
  </r>
  <r>
    <x v="551"/>
    <x v="6"/>
    <s v="type=F_NA,id=TF7"/>
  </r>
  <r>
    <x v="551"/>
    <x v="7"/>
    <s v="type=F_NA,id=TF8"/>
  </r>
  <r>
    <x v="551"/>
    <x v="8"/>
    <s v="type=F_NA,id=TF9"/>
  </r>
  <r>
    <x v="551"/>
    <x v="9"/>
    <s v="type=F_down,id=TF10"/>
  </r>
  <r>
    <x v="551"/>
    <x v="10"/>
    <s v="type=F_NA,id=TF11"/>
  </r>
  <r>
    <x v="551"/>
    <x v="11"/>
    <s v="type=F_NA,id=TF12"/>
  </r>
  <r>
    <x v="552"/>
    <x v="0"/>
    <s v="type=F_NA,id=TF1"/>
  </r>
  <r>
    <x v="552"/>
    <x v="1"/>
    <s v="type=F_NA,id=TF2"/>
  </r>
  <r>
    <x v="552"/>
    <x v="2"/>
    <s v="type=F_NA,id=TF3"/>
  </r>
  <r>
    <x v="552"/>
    <x v="3"/>
    <s v="type=F_NA,id=TF4"/>
  </r>
  <r>
    <x v="552"/>
    <x v="4"/>
    <s v="type=F_NA,id=TF5"/>
  </r>
  <r>
    <x v="552"/>
    <x v="5"/>
    <s v="type=F_NA,id=TF6"/>
  </r>
  <r>
    <x v="552"/>
    <x v="6"/>
    <s v="type=F_NA,id=TF7"/>
  </r>
  <r>
    <x v="552"/>
    <x v="7"/>
    <s v="type=F_NA,id=TF8"/>
  </r>
  <r>
    <x v="552"/>
    <x v="8"/>
    <s v="type=F_NA,id=TF9"/>
  </r>
  <r>
    <x v="552"/>
    <x v="9"/>
    <s v="type=F_NA,id=TF10"/>
  </r>
  <r>
    <x v="552"/>
    <x v="10"/>
    <s v="type=F_NA,id=TF11"/>
  </r>
  <r>
    <x v="552"/>
    <x v="11"/>
    <s v="type=F_NA,id=TF12"/>
  </r>
  <r>
    <x v="553"/>
    <x v="0"/>
    <s v="type=F_NA,id=TF1"/>
  </r>
  <r>
    <x v="553"/>
    <x v="1"/>
    <s v="type=F_NA,id=TF2"/>
  </r>
  <r>
    <x v="553"/>
    <x v="2"/>
    <s v="type=F_NA,id=TF3"/>
  </r>
  <r>
    <x v="553"/>
    <x v="3"/>
    <s v="type=F_NA,id=TF4"/>
  </r>
  <r>
    <x v="553"/>
    <x v="4"/>
    <s v="type=F_NA,id=TF5"/>
  </r>
  <r>
    <x v="553"/>
    <x v="5"/>
    <s v="type=F_NA,id=TF6"/>
  </r>
  <r>
    <x v="553"/>
    <x v="6"/>
    <s v="type=F_NA,id=TF7"/>
  </r>
  <r>
    <x v="553"/>
    <x v="7"/>
    <s v="type=F_NA,id=TF8"/>
  </r>
  <r>
    <x v="553"/>
    <x v="8"/>
    <s v="type=F_NA,id=TF9"/>
  </r>
  <r>
    <x v="553"/>
    <x v="9"/>
    <s v="type=F_NA,id=TF10"/>
  </r>
  <r>
    <x v="553"/>
    <x v="10"/>
    <s v="type=F_NA,id=TF11"/>
  </r>
  <r>
    <x v="553"/>
    <x v="11"/>
    <s v="type=F_NA,id=TF12"/>
  </r>
  <r>
    <x v="554"/>
    <x v="0"/>
    <s v="type=F_NA,id=TF1"/>
  </r>
  <r>
    <x v="554"/>
    <x v="1"/>
    <s v="type=F_up,id=TF2"/>
  </r>
  <r>
    <x v="554"/>
    <x v="2"/>
    <s v="type=T_NA,id=TF3"/>
  </r>
  <r>
    <x v="554"/>
    <x v="3"/>
    <s v="type=F_NA,id=TF4"/>
  </r>
  <r>
    <x v="554"/>
    <x v="4"/>
    <s v="type=F_NA,id=TF5"/>
  </r>
  <r>
    <x v="554"/>
    <x v="5"/>
    <s v="type=F_up,id=TF6"/>
  </r>
  <r>
    <x v="554"/>
    <x v="6"/>
    <s v="type=F_NA,id=TF7"/>
  </r>
  <r>
    <x v="554"/>
    <x v="7"/>
    <s v="type=F_NA,id=TF8"/>
  </r>
  <r>
    <x v="554"/>
    <x v="8"/>
    <s v="type=F_NA,id=TF9"/>
  </r>
  <r>
    <x v="554"/>
    <x v="9"/>
    <s v="type=F_NA,id=TF10"/>
  </r>
  <r>
    <x v="554"/>
    <x v="10"/>
    <s v="type=T_up,id=TF11"/>
  </r>
  <r>
    <x v="554"/>
    <x v="11"/>
    <s v="type=F_up,id=TF12"/>
  </r>
  <r>
    <x v="555"/>
    <x v="0"/>
    <s v="type=F_NA,id=TF1"/>
  </r>
  <r>
    <x v="555"/>
    <x v="1"/>
    <s v="type=F_NA,id=TF2"/>
  </r>
  <r>
    <x v="555"/>
    <x v="2"/>
    <s v="type=F_NA,id=TF3"/>
  </r>
  <r>
    <x v="555"/>
    <x v="3"/>
    <s v="type=F_NA,id=TF4"/>
  </r>
  <r>
    <x v="555"/>
    <x v="4"/>
    <s v="type=F_NA,id=TF5"/>
  </r>
  <r>
    <x v="555"/>
    <x v="5"/>
    <s v="type=F_NA,id=TF6"/>
  </r>
  <r>
    <x v="555"/>
    <x v="6"/>
    <s v="type=F_NA,id=TF7"/>
  </r>
  <r>
    <x v="555"/>
    <x v="7"/>
    <s v="type=F_NA,id=TF8"/>
  </r>
  <r>
    <x v="555"/>
    <x v="8"/>
    <s v="type=F_NA,id=TF9"/>
  </r>
  <r>
    <x v="555"/>
    <x v="9"/>
    <s v="type=F_NA,id=TF10"/>
  </r>
  <r>
    <x v="555"/>
    <x v="10"/>
    <s v="type=F_NA,id=TF11"/>
  </r>
  <r>
    <x v="555"/>
    <x v="11"/>
    <s v="type=F_NA,id=TF12"/>
  </r>
  <r>
    <x v="556"/>
    <x v="0"/>
    <s v="type=F_NA,id=TF1"/>
  </r>
  <r>
    <x v="556"/>
    <x v="1"/>
    <s v="type=F_NA,id=TF2"/>
  </r>
  <r>
    <x v="556"/>
    <x v="2"/>
    <s v="type=F_NA,id=TF3"/>
  </r>
  <r>
    <x v="556"/>
    <x v="3"/>
    <s v="type=F_NA,id=TF4"/>
  </r>
  <r>
    <x v="556"/>
    <x v="4"/>
    <s v="type=F_NA,id=TF5"/>
  </r>
  <r>
    <x v="556"/>
    <x v="5"/>
    <s v="type=F_NA,id=TF6"/>
  </r>
  <r>
    <x v="556"/>
    <x v="6"/>
    <s v="type=F_NA,id=TF7"/>
  </r>
  <r>
    <x v="556"/>
    <x v="7"/>
    <s v="type=F_NA,id=TF8"/>
  </r>
  <r>
    <x v="556"/>
    <x v="8"/>
    <s v="type=F_NA,id=TF9"/>
  </r>
  <r>
    <x v="556"/>
    <x v="9"/>
    <s v="type=F_NA,id=TF10"/>
  </r>
  <r>
    <x v="556"/>
    <x v="10"/>
    <s v="type=F_NA,id=TF11"/>
  </r>
  <r>
    <x v="556"/>
    <x v="11"/>
    <s v="type=F_NA,id=TF12"/>
  </r>
  <r>
    <x v="557"/>
    <x v="0"/>
    <s v="type=F_down,id=TF1"/>
  </r>
  <r>
    <x v="557"/>
    <x v="1"/>
    <s v="type=F_NA,id=TF2"/>
  </r>
  <r>
    <x v="557"/>
    <x v="2"/>
    <s v="type=F_NA,id=TF3"/>
  </r>
  <r>
    <x v="557"/>
    <x v="3"/>
    <s v="type=F_NA,id=TF4"/>
  </r>
  <r>
    <x v="557"/>
    <x v="4"/>
    <s v="type=F_down,id=TF5"/>
  </r>
  <r>
    <x v="557"/>
    <x v="5"/>
    <s v="type=F_NA,id=TF6"/>
  </r>
  <r>
    <x v="557"/>
    <x v="6"/>
    <s v="type=F_NA,id=TF7"/>
  </r>
  <r>
    <x v="557"/>
    <x v="7"/>
    <s v="type=T_NA,id=TF8"/>
  </r>
  <r>
    <x v="557"/>
    <x v="8"/>
    <s v="type=F_NA,id=TF9"/>
  </r>
  <r>
    <x v="557"/>
    <x v="9"/>
    <s v="type=T_NA,id=TF10"/>
  </r>
  <r>
    <x v="557"/>
    <x v="10"/>
    <s v="type=T_NA,id=TF11"/>
  </r>
  <r>
    <x v="557"/>
    <x v="11"/>
    <s v="type=F_NA,id=TF12"/>
  </r>
  <r>
    <x v="558"/>
    <x v="0"/>
    <s v="type=F_NA,id=TF1"/>
  </r>
  <r>
    <x v="558"/>
    <x v="1"/>
    <s v="type=F_NA,id=TF2"/>
  </r>
  <r>
    <x v="558"/>
    <x v="2"/>
    <s v="type=F_NA,id=TF3"/>
  </r>
  <r>
    <x v="558"/>
    <x v="3"/>
    <s v="type=F_NA,id=TF4"/>
  </r>
  <r>
    <x v="558"/>
    <x v="4"/>
    <s v="type=F_NA,id=TF5"/>
  </r>
  <r>
    <x v="558"/>
    <x v="5"/>
    <s v="type=F_NA,id=TF6"/>
  </r>
  <r>
    <x v="558"/>
    <x v="6"/>
    <s v="type=F_NA,id=TF7"/>
  </r>
  <r>
    <x v="558"/>
    <x v="7"/>
    <s v="type=F_NA,id=TF8"/>
  </r>
  <r>
    <x v="558"/>
    <x v="8"/>
    <s v="type=F_NA,id=TF9"/>
  </r>
  <r>
    <x v="558"/>
    <x v="9"/>
    <s v="type=F_down,id=TF10"/>
  </r>
  <r>
    <x v="558"/>
    <x v="10"/>
    <s v="type=F_NA,id=TF11"/>
  </r>
  <r>
    <x v="558"/>
    <x v="11"/>
    <s v="type=F_NA,id=TF12"/>
  </r>
  <r>
    <x v="559"/>
    <x v="0"/>
    <s v="type=F_NA,id=TF1"/>
  </r>
  <r>
    <x v="559"/>
    <x v="1"/>
    <s v="type=F_NA,id=TF2"/>
  </r>
  <r>
    <x v="559"/>
    <x v="2"/>
    <s v="type=F_NA,id=TF3"/>
  </r>
  <r>
    <x v="559"/>
    <x v="3"/>
    <s v="type=F_NA,id=TF4"/>
  </r>
  <r>
    <x v="559"/>
    <x v="4"/>
    <s v="type=F_NA,id=TF5"/>
  </r>
  <r>
    <x v="559"/>
    <x v="5"/>
    <s v="type=F_NA,id=TF6"/>
  </r>
  <r>
    <x v="559"/>
    <x v="6"/>
    <s v="type=F_down,id=TF7"/>
  </r>
  <r>
    <x v="559"/>
    <x v="7"/>
    <s v="type=F_NA,id=TF8"/>
  </r>
  <r>
    <x v="559"/>
    <x v="8"/>
    <s v="type=F_NA,id=TF9"/>
  </r>
  <r>
    <x v="559"/>
    <x v="9"/>
    <s v="type=F_NA,id=TF10"/>
  </r>
  <r>
    <x v="559"/>
    <x v="10"/>
    <s v="type=F_NA,id=TF11"/>
  </r>
  <r>
    <x v="559"/>
    <x v="11"/>
    <s v="type=F_NA,id=TF12"/>
  </r>
  <r>
    <x v="560"/>
    <x v="0"/>
    <s v="type=F_NA,id=TF1"/>
  </r>
  <r>
    <x v="560"/>
    <x v="1"/>
    <s v="type=F_NA,id=TF2"/>
  </r>
  <r>
    <x v="560"/>
    <x v="2"/>
    <s v="type=F_down,id=TF3"/>
  </r>
  <r>
    <x v="560"/>
    <x v="3"/>
    <s v="type=F_NA,id=TF4"/>
  </r>
  <r>
    <x v="560"/>
    <x v="4"/>
    <s v="type=F_NA,id=TF5"/>
  </r>
  <r>
    <x v="560"/>
    <x v="5"/>
    <s v="type=F_NA,id=TF6"/>
  </r>
  <r>
    <x v="560"/>
    <x v="6"/>
    <s v="type=F_NA,id=TF7"/>
  </r>
  <r>
    <x v="560"/>
    <x v="7"/>
    <s v="type=F_NA,id=TF8"/>
  </r>
  <r>
    <x v="560"/>
    <x v="8"/>
    <s v="type=F_NA,id=TF9"/>
  </r>
  <r>
    <x v="560"/>
    <x v="9"/>
    <s v="type=F_NA,id=TF10"/>
  </r>
  <r>
    <x v="560"/>
    <x v="10"/>
    <s v="type=T_NA,id=TF11"/>
  </r>
  <r>
    <x v="560"/>
    <x v="11"/>
    <s v="type=F_NA,id=TF12"/>
  </r>
  <r>
    <x v="561"/>
    <x v="0"/>
    <s v="type=F_NA,id=TF1"/>
  </r>
  <r>
    <x v="561"/>
    <x v="1"/>
    <s v="type=F_NA,id=TF2"/>
  </r>
  <r>
    <x v="561"/>
    <x v="2"/>
    <s v="type=F_NA,id=TF3"/>
  </r>
  <r>
    <x v="561"/>
    <x v="3"/>
    <s v="type=F_NA,id=TF4"/>
  </r>
  <r>
    <x v="561"/>
    <x v="4"/>
    <s v="type=F_NA,id=TF5"/>
  </r>
  <r>
    <x v="561"/>
    <x v="5"/>
    <s v="type=F_NA,id=TF6"/>
  </r>
  <r>
    <x v="561"/>
    <x v="6"/>
    <s v="type=F_NA,id=TF7"/>
  </r>
  <r>
    <x v="561"/>
    <x v="7"/>
    <s v="type=F_NA,id=TF8"/>
  </r>
  <r>
    <x v="561"/>
    <x v="8"/>
    <s v="type=F_NA,id=TF9"/>
  </r>
  <r>
    <x v="561"/>
    <x v="9"/>
    <s v="type=F_NA,id=TF10"/>
  </r>
  <r>
    <x v="561"/>
    <x v="10"/>
    <s v="type=F_NA,id=TF11"/>
  </r>
  <r>
    <x v="561"/>
    <x v="11"/>
    <s v="type=F_NA,id=TF12"/>
  </r>
  <r>
    <x v="562"/>
    <x v="0"/>
    <s v="type=F_NA,id=TF1"/>
  </r>
  <r>
    <x v="562"/>
    <x v="1"/>
    <s v="type=F_NA,id=TF2"/>
  </r>
  <r>
    <x v="562"/>
    <x v="2"/>
    <s v="type=F_NA,id=TF3"/>
  </r>
  <r>
    <x v="562"/>
    <x v="3"/>
    <s v="type=F_NA,id=TF4"/>
  </r>
  <r>
    <x v="562"/>
    <x v="4"/>
    <s v="type=F_NA,id=TF5"/>
  </r>
  <r>
    <x v="562"/>
    <x v="5"/>
    <s v="type=T_NA,id=TF6"/>
  </r>
  <r>
    <x v="562"/>
    <x v="6"/>
    <s v="type=F_NA,id=TF7"/>
  </r>
  <r>
    <x v="562"/>
    <x v="7"/>
    <s v="type=F_NA,id=TF8"/>
  </r>
  <r>
    <x v="562"/>
    <x v="8"/>
    <s v="type=F_NA,id=TF9"/>
  </r>
  <r>
    <x v="562"/>
    <x v="9"/>
    <s v="type=F_NA,id=TF10"/>
  </r>
  <r>
    <x v="562"/>
    <x v="10"/>
    <s v="type=T_NA,id=TF11"/>
  </r>
  <r>
    <x v="562"/>
    <x v="11"/>
    <s v="type=F_NA,id=TF12"/>
  </r>
  <r>
    <x v="563"/>
    <x v="0"/>
    <s v="type=F_NA,id=TF1"/>
  </r>
  <r>
    <x v="563"/>
    <x v="1"/>
    <s v="type=F_up,id=TF2"/>
  </r>
  <r>
    <x v="563"/>
    <x v="2"/>
    <s v="type=F_NA,id=TF3"/>
  </r>
  <r>
    <x v="563"/>
    <x v="3"/>
    <s v="type=F_NA,id=TF4"/>
  </r>
  <r>
    <x v="563"/>
    <x v="4"/>
    <s v="type=F_NA,id=TF5"/>
  </r>
  <r>
    <x v="563"/>
    <x v="5"/>
    <s v="type=F_NA,id=TF6"/>
  </r>
  <r>
    <x v="563"/>
    <x v="6"/>
    <s v="type=F_NA,id=TF7"/>
  </r>
  <r>
    <x v="563"/>
    <x v="7"/>
    <s v="type=F_NA,id=TF8"/>
  </r>
  <r>
    <x v="563"/>
    <x v="8"/>
    <s v="type=F_NA,id=TF9"/>
  </r>
  <r>
    <x v="563"/>
    <x v="9"/>
    <s v="type=T_NA,id=TF10"/>
  </r>
  <r>
    <x v="563"/>
    <x v="10"/>
    <s v="type=T_NA,id=TF11"/>
  </r>
  <r>
    <x v="563"/>
    <x v="11"/>
    <s v="type=F_down,id=TF12"/>
  </r>
  <r>
    <x v="564"/>
    <x v="0"/>
    <s v="type=F_NA,id=TF1"/>
  </r>
  <r>
    <x v="564"/>
    <x v="1"/>
    <s v="type=F_NA,id=TF2"/>
  </r>
  <r>
    <x v="564"/>
    <x v="2"/>
    <s v="type=F_NA,id=TF3"/>
  </r>
  <r>
    <x v="564"/>
    <x v="3"/>
    <s v="type=F_NA,id=TF4"/>
  </r>
  <r>
    <x v="564"/>
    <x v="4"/>
    <s v="type=F_NA,id=TF5"/>
  </r>
  <r>
    <x v="564"/>
    <x v="5"/>
    <s v="type=F_NA,id=TF6"/>
  </r>
  <r>
    <x v="564"/>
    <x v="6"/>
    <s v="type=F_NA,id=TF7"/>
  </r>
  <r>
    <x v="564"/>
    <x v="7"/>
    <s v="type=F_NA,id=TF8"/>
  </r>
  <r>
    <x v="564"/>
    <x v="8"/>
    <s v="type=F_NA,id=TF9"/>
  </r>
  <r>
    <x v="564"/>
    <x v="9"/>
    <s v="type=F_NA,id=TF10"/>
  </r>
  <r>
    <x v="564"/>
    <x v="10"/>
    <s v="type=F_NA,id=TF11"/>
  </r>
  <r>
    <x v="564"/>
    <x v="11"/>
    <s v="type=F_NA,id=TF12"/>
  </r>
  <r>
    <x v="565"/>
    <x v="0"/>
    <s v="type=F_NA,id=TF1"/>
  </r>
  <r>
    <x v="565"/>
    <x v="1"/>
    <s v="type=F_NA,id=TF2"/>
  </r>
  <r>
    <x v="565"/>
    <x v="2"/>
    <s v="type=T_up,id=TF3"/>
  </r>
  <r>
    <x v="565"/>
    <x v="3"/>
    <s v="type=T_NA,id=TF4"/>
  </r>
  <r>
    <x v="565"/>
    <x v="4"/>
    <s v="type=T_NA,id=TF5"/>
  </r>
  <r>
    <x v="565"/>
    <x v="5"/>
    <s v="type=F_NA,id=TF6"/>
  </r>
  <r>
    <x v="565"/>
    <x v="6"/>
    <s v="type=F_up,id=TF7"/>
  </r>
  <r>
    <x v="565"/>
    <x v="7"/>
    <s v="type=T_up,id=TF8"/>
  </r>
  <r>
    <x v="565"/>
    <x v="8"/>
    <s v="type=F_up,id=TF9"/>
  </r>
  <r>
    <x v="565"/>
    <x v="9"/>
    <s v="type=F_NA,id=TF10"/>
  </r>
  <r>
    <x v="565"/>
    <x v="10"/>
    <s v="type=T_NA,id=TF11"/>
  </r>
  <r>
    <x v="565"/>
    <x v="11"/>
    <s v="type=F_NA,id=TF12"/>
  </r>
  <r>
    <x v="566"/>
    <x v="0"/>
    <s v="type=F_NA,id=TF1"/>
  </r>
  <r>
    <x v="566"/>
    <x v="1"/>
    <s v="type=F_NA,id=TF2"/>
  </r>
  <r>
    <x v="566"/>
    <x v="2"/>
    <s v="type=T_NA,id=TF3"/>
  </r>
  <r>
    <x v="566"/>
    <x v="3"/>
    <s v="type=F_NA,id=TF4"/>
  </r>
  <r>
    <x v="566"/>
    <x v="4"/>
    <s v="type=F_NA,id=TF5"/>
  </r>
  <r>
    <x v="566"/>
    <x v="5"/>
    <s v="type=T_NA,id=TF6"/>
  </r>
  <r>
    <x v="566"/>
    <x v="6"/>
    <s v="type=T_NA,id=TF7"/>
  </r>
  <r>
    <x v="566"/>
    <x v="7"/>
    <s v="type=F_NA,id=TF8"/>
  </r>
  <r>
    <x v="566"/>
    <x v="8"/>
    <s v="type=F_down,id=TF9"/>
  </r>
  <r>
    <x v="566"/>
    <x v="9"/>
    <s v="type=F_NA,id=TF10"/>
  </r>
  <r>
    <x v="566"/>
    <x v="10"/>
    <s v="type=T_NA,id=TF11"/>
  </r>
  <r>
    <x v="566"/>
    <x v="11"/>
    <s v="type=F_NA,id=TF12"/>
  </r>
  <r>
    <x v="567"/>
    <x v="0"/>
    <s v="type=F_NA,id=TF1"/>
  </r>
  <r>
    <x v="567"/>
    <x v="1"/>
    <s v="type=F_NA,id=TF2"/>
  </r>
  <r>
    <x v="567"/>
    <x v="2"/>
    <s v="type=T_NA,id=TF3"/>
  </r>
  <r>
    <x v="567"/>
    <x v="3"/>
    <s v="type=T_up,id=TF4"/>
  </r>
  <r>
    <x v="567"/>
    <x v="4"/>
    <s v="type=T_up,id=TF5"/>
  </r>
  <r>
    <x v="567"/>
    <x v="5"/>
    <s v="type=T_up,id=TF6"/>
  </r>
  <r>
    <x v="567"/>
    <x v="6"/>
    <s v="type=F_NA,id=TF7"/>
  </r>
  <r>
    <x v="567"/>
    <x v="7"/>
    <s v="type=T_up,id=TF8"/>
  </r>
  <r>
    <x v="567"/>
    <x v="8"/>
    <s v="type=F_NA,id=TF9"/>
  </r>
  <r>
    <x v="567"/>
    <x v="9"/>
    <s v="type=F_NA,id=TF10"/>
  </r>
  <r>
    <x v="567"/>
    <x v="10"/>
    <s v="type=T_NA,id=TF11"/>
  </r>
  <r>
    <x v="567"/>
    <x v="11"/>
    <s v="type=F_NA,id=TF12"/>
  </r>
  <r>
    <x v="568"/>
    <x v="0"/>
    <s v="type=F_NA,id=TF1"/>
  </r>
  <r>
    <x v="568"/>
    <x v="1"/>
    <s v="type=F_NA,id=TF2"/>
  </r>
  <r>
    <x v="568"/>
    <x v="2"/>
    <s v="type=F_NA,id=TF3"/>
  </r>
  <r>
    <x v="568"/>
    <x v="3"/>
    <s v="type=F_NA,id=TF4"/>
  </r>
  <r>
    <x v="568"/>
    <x v="4"/>
    <s v="type=F_NA,id=TF5"/>
  </r>
  <r>
    <x v="568"/>
    <x v="5"/>
    <s v="type=F_NA,id=TF6"/>
  </r>
  <r>
    <x v="568"/>
    <x v="6"/>
    <s v="type=F_NA,id=TF7"/>
  </r>
  <r>
    <x v="568"/>
    <x v="7"/>
    <s v="type=F_NA,id=TF8"/>
  </r>
  <r>
    <x v="568"/>
    <x v="8"/>
    <s v="type=F_NA,id=TF9"/>
  </r>
  <r>
    <x v="568"/>
    <x v="9"/>
    <s v="type=F_NA,id=TF10"/>
  </r>
  <r>
    <x v="568"/>
    <x v="10"/>
    <s v="type=F_NA,id=TF11"/>
  </r>
  <r>
    <x v="568"/>
    <x v="11"/>
    <s v="type=F_NA,id=TF12"/>
  </r>
  <r>
    <x v="569"/>
    <x v="0"/>
    <s v="type=F_NA,id=TF1"/>
  </r>
  <r>
    <x v="569"/>
    <x v="1"/>
    <s v="type=F_NA,id=TF2"/>
  </r>
  <r>
    <x v="569"/>
    <x v="2"/>
    <s v="type=F_NA,id=TF3"/>
  </r>
  <r>
    <x v="569"/>
    <x v="3"/>
    <s v="type=F_NA,id=TF4"/>
  </r>
  <r>
    <x v="569"/>
    <x v="4"/>
    <s v="type=F_NA,id=TF5"/>
  </r>
  <r>
    <x v="569"/>
    <x v="5"/>
    <s v="type=F_NA,id=TF6"/>
  </r>
  <r>
    <x v="569"/>
    <x v="6"/>
    <s v="type=F_NA,id=TF7"/>
  </r>
  <r>
    <x v="569"/>
    <x v="7"/>
    <s v="type=F_NA,id=TF8"/>
  </r>
  <r>
    <x v="569"/>
    <x v="8"/>
    <s v="type=F_NA,id=TF9"/>
  </r>
  <r>
    <x v="569"/>
    <x v="9"/>
    <s v="type=F_NA,id=TF10"/>
  </r>
  <r>
    <x v="569"/>
    <x v="10"/>
    <s v="type=T_NA,id=TF11"/>
  </r>
  <r>
    <x v="569"/>
    <x v="11"/>
    <s v="type=F_NA,id=TF12"/>
  </r>
  <r>
    <x v="570"/>
    <x v="0"/>
    <s v="type=F_NA,id=TF1"/>
  </r>
  <r>
    <x v="570"/>
    <x v="1"/>
    <s v="type=F_NA,id=TF2"/>
  </r>
  <r>
    <x v="570"/>
    <x v="2"/>
    <s v="type=T_NA,id=TF3"/>
  </r>
  <r>
    <x v="570"/>
    <x v="3"/>
    <s v="type=T_NA,id=TF4"/>
  </r>
  <r>
    <x v="570"/>
    <x v="4"/>
    <s v="type=F_NA,id=TF5"/>
  </r>
  <r>
    <x v="570"/>
    <x v="5"/>
    <s v="type=T_NA,id=TF6"/>
  </r>
  <r>
    <x v="570"/>
    <x v="6"/>
    <s v="type=T_NA,id=TF7"/>
  </r>
  <r>
    <x v="570"/>
    <x v="7"/>
    <s v="type=F_NA,id=TF8"/>
  </r>
  <r>
    <x v="570"/>
    <x v="8"/>
    <s v="type=F_NA,id=TF9"/>
  </r>
  <r>
    <x v="570"/>
    <x v="9"/>
    <s v="type=F_NA,id=TF10"/>
  </r>
  <r>
    <x v="570"/>
    <x v="10"/>
    <s v="type=T_up,id=TF11"/>
  </r>
  <r>
    <x v="570"/>
    <x v="11"/>
    <s v="type=F_NA,id=TF12"/>
  </r>
  <r>
    <x v="571"/>
    <x v="0"/>
    <s v="type=F_NA,id=TF1"/>
  </r>
  <r>
    <x v="571"/>
    <x v="1"/>
    <s v="type=F_NA,id=TF2"/>
  </r>
  <r>
    <x v="571"/>
    <x v="2"/>
    <s v="type=T_NA,id=TF3"/>
  </r>
  <r>
    <x v="571"/>
    <x v="3"/>
    <s v="type=T_NA,id=TF4"/>
  </r>
  <r>
    <x v="571"/>
    <x v="4"/>
    <s v="type=F_NA,id=TF5"/>
  </r>
  <r>
    <x v="571"/>
    <x v="5"/>
    <s v="type=T_NA,id=TF6"/>
  </r>
  <r>
    <x v="571"/>
    <x v="6"/>
    <s v="type=T_NA,id=TF7"/>
  </r>
  <r>
    <x v="571"/>
    <x v="7"/>
    <s v="type=F_NA,id=TF8"/>
  </r>
  <r>
    <x v="571"/>
    <x v="8"/>
    <s v="type=F_NA,id=TF9"/>
  </r>
  <r>
    <x v="571"/>
    <x v="9"/>
    <s v="type=T_NA,id=TF10"/>
  </r>
  <r>
    <x v="571"/>
    <x v="10"/>
    <s v="type=T_NA,id=TF11"/>
  </r>
  <r>
    <x v="571"/>
    <x v="11"/>
    <s v="type=F_NA,id=TF12"/>
  </r>
  <r>
    <x v="572"/>
    <x v="0"/>
    <s v="type=F_NA,id=TF1"/>
  </r>
  <r>
    <x v="572"/>
    <x v="1"/>
    <s v="type=F_NA,id=TF2"/>
  </r>
  <r>
    <x v="572"/>
    <x v="2"/>
    <s v="type=T_NA,id=TF3"/>
  </r>
  <r>
    <x v="572"/>
    <x v="3"/>
    <s v="type=T_NA,id=TF4"/>
  </r>
  <r>
    <x v="572"/>
    <x v="4"/>
    <s v="type=F_NA,id=TF5"/>
  </r>
  <r>
    <x v="572"/>
    <x v="5"/>
    <s v="type=F_NA,id=TF6"/>
  </r>
  <r>
    <x v="572"/>
    <x v="6"/>
    <s v="type=T_NA,id=TF7"/>
  </r>
  <r>
    <x v="572"/>
    <x v="7"/>
    <s v="type=F_NA,id=TF8"/>
  </r>
  <r>
    <x v="572"/>
    <x v="8"/>
    <s v="type=F_NA,id=TF9"/>
  </r>
  <r>
    <x v="572"/>
    <x v="9"/>
    <s v="type=T_NA,id=TF10"/>
  </r>
  <r>
    <x v="572"/>
    <x v="10"/>
    <s v="type=T_NA,id=TF11"/>
  </r>
  <r>
    <x v="572"/>
    <x v="11"/>
    <s v="type=F_NA,id=TF12"/>
  </r>
  <r>
    <x v="573"/>
    <x v="0"/>
    <s v="type=F_NA,id=TF1"/>
  </r>
  <r>
    <x v="573"/>
    <x v="1"/>
    <s v="type=F_NA,id=TF2"/>
  </r>
  <r>
    <x v="573"/>
    <x v="2"/>
    <s v="type=F_NA,id=TF3"/>
  </r>
  <r>
    <x v="573"/>
    <x v="3"/>
    <s v="type=T_NA,id=TF4"/>
  </r>
  <r>
    <x v="573"/>
    <x v="4"/>
    <s v="type=F_NA,id=TF5"/>
  </r>
  <r>
    <x v="573"/>
    <x v="5"/>
    <s v="type=F_NA,id=TF6"/>
  </r>
  <r>
    <x v="573"/>
    <x v="6"/>
    <s v="type=F_NA,id=TF7"/>
  </r>
  <r>
    <x v="573"/>
    <x v="7"/>
    <s v="type=F_NA,id=TF8"/>
  </r>
  <r>
    <x v="573"/>
    <x v="8"/>
    <s v="type=F_NA,id=TF9"/>
  </r>
  <r>
    <x v="573"/>
    <x v="9"/>
    <s v="type=F_NA,id=TF10"/>
  </r>
  <r>
    <x v="573"/>
    <x v="10"/>
    <s v="type=F_NA,id=TF11"/>
  </r>
  <r>
    <x v="573"/>
    <x v="11"/>
    <s v="type=F_NA,id=TF12"/>
  </r>
  <r>
    <x v="574"/>
    <x v="0"/>
    <s v="type=F_NA,id=TF1"/>
  </r>
  <r>
    <x v="574"/>
    <x v="1"/>
    <s v="type=F_NA,id=TF2"/>
  </r>
  <r>
    <x v="574"/>
    <x v="2"/>
    <s v="type=F_NA,id=TF3"/>
  </r>
  <r>
    <x v="574"/>
    <x v="3"/>
    <s v="type=F_NA,id=TF4"/>
  </r>
  <r>
    <x v="574"/>
    <x v="4"/>
    <s v="type=F_NA,id=TF5"/>
  </r>
  <r>
    <x v="574"/>
    <x v="5"/>
    <s v="type=F_NA,id=TF6"/>
  </r>
  <r>
    <x v="574"/>
    <x v="6"/>
    <s v="type=F_NA,id=TF7"/>
  </r>
  <r>
    <x v="574"/>
    <x v="7"/>
    <s v="type=F_NA,id=TF8"/>
  </r>
  <r>
    <x v="574"/>
    <x v="8"/>
    <s v="type=F_down,id=TF9"/>
  </r>
  <r>
    <x v="574"/>
    <x v="9"/>
    <s v="type=F_NA,id=TF10"/>
  </r>
  <r>
    <x v="574"/>
    <x v="10"/>
    <s v="type=F_NA,id=TF11"/>
  </r>
  <r>
    <x v="574"/>
    <x v="11"/>
    <s v="type=F_NA,id=TF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N580" firstHeaderRow="1" firstDataRow="2" firstDataCol="1"/>
  <pivotFields count="3">
    <pivotField axis="axisRow" showAll="0">
      <items count="5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x="19"/>
        <item x="20"/>
        <item x="21"/>
        <item x="22"/>
        <item x="23"/>
        <item x="24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14"/>
        <item x="25"/>
        <item x="26"/>
        <item x="27"/>
        <item x="28"/>
        <item x="29"/>
        <item x="30"/>
        <item x="31"/>
        <item x="32"/>
        <item x="60"/>
        <item x="88"/>
        <item x="61"/>
        <item x="62"/>
        <item x="69"/>
        <item x="70"/>
        <item x="89"/>
        <item x="71"/>
        <item x="72"/>
        <item x="90"/>
        <item x="178"/>
        <item x="91"/>
        <item x="179"/>
        <item x="180"/>
        <item x="181"/>
        <item x="92"/>
        <item x="93"/>
        <item x="94"/>
        <item x="95"/>
        <item x="97"/>
        <item x="98"/>
        <item x="103"/>
        <item x="104"/>
        <item x="111"/>
        <item x="112"/>
        <item x="261"/>
        <item x="262"/>
        <item x="309"/>
        <item x="364"/>
        <item x="365"/>
        <item x="381"/>
        <item x="382"/>
        <item x="366"/>
        <item x="367"/>
        <item x="394"/>
        <item x="395"/>
        <item x="396"/>
        <item x="417"/>
        <item x="418"/>
        <item x="448"/>
        <item x="449"/>
        <item x="459"/>
        <item x="460"/>
        <item x="500"/>
        <item x="501"/>
        <item x="121"/>
        <item x="122"/>
        <item x="523"/>
        <item x="524"/>
        <item x="123"/>
        <item x="124"/>
        <item x="525"/>
        <item x="526"/>
        <item x="547"/>
        <item x="548"/>
        <item x="96"/>
        <item x="138"/>
        <item x="73"/>
        <item x="341"/>
        <item x="136"/>
        <item x="137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63"/>
        <item x="64"/>
        <item x="65"/>
        <item x="66"/>
        <item x="67"/>
        <item x="68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99"/>
        <item x="100"/>
        <item x="101"/>
        <item x="102"/>
        <item x="105"/>
        <item x="106"/>
        <item x="107"/>
        <item x="108"/>
        <item x="109"/>
        <item x="110"/>
        <item x="113"/>
        <item x="114"/>
        <item x="115"/>
        <item x="116"/>
        <item x="117"/>
        <item x="118"/>
        <item x="119"/>
        <item x="120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50"/>
        <item x="451"/>
        <item x="452"/>
        <item x="453"/>
        <item x="454"/>
        <item x="455"/>
        <item x="456"/>
        <item x="457"/>
        <item x="458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t="default"/>
      </items>
    </pivotField>
    <pivotField axis="axisCol" showAll="0">
      <items count="13">
        <item x="0"/>
        <item x="10"/>
        <item x="1"/>
        <item x="2"/>
        <item x="3"/>
        <item x="4"/>
        <item x="5"/>
        <item x="6"/>
        <item x="7"/>
        <item x="8"/>
        <item x="9"/>
        <item x="11"/>
        <item t="default"/>
      </items>
    </pivotField>
    <pivotField dataField="1" showAll="0"/>
  </pivotFields>
  <rowFields count="1">
    <field x="0"/>
  </rowFields>
  <rowItems count="5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Value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N580" firstHeaderRow="1" firstDataRow="2" firstDataCol="1"/>
  <pivotFields count="3">
    <pivotField axis="axisRow" showAll="0">
      <items count="576">
        <item x="0"/>
        <item x="10"/>
        <item x="1"/>
        <item x="11"/>
        <item x="12"/>
        <item x="13"/>
        <item x="14"/>
        <item x="2"/>
        <item x="3"/>
        <item x="4"/>
        <item x="5"/>
        <item x="6"/>
        <item x="7"/>
        <item x="8"/>
        <item x="9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22"/>
        <item x="132"/>
        <item x="133"/>
        <item x="134"/>
        <item x="135"/>
        <item x="123"/>
        <item x="124"/>
        <item x="125"/>
        <item x="126"/>
        <item x="127"/>
        <item x="128"/>
        <item x="129"/>
        <item x="130"/>
        <item x="136"/>
        <item x="137"/>
        <item x="138"/>
        <item x="148"/>
        <item x="139"/>
        <item x="149"/>
        <item x="150"/>
        <item x="151"/>
        <item x="152"/>
        <item x="153"/>
        <item x="140"/>
        <item x="141"/>
        <item x="142"/>
        <item x="143"/>
        <item x="144"/>
        <item x="145"/>
        <item x="146"/>
        <item x="147"/>
        <item x="154"/>
        <item x="155"/>
        <item x="156"/>
        <item x="157"/>
        <item x="158"/>
        <item x="159"/>
        <item x="160"/>
        <item x="161"/>
        <item x="162"/>
        <item x="163"/>
        <item x="173"/>
        <item x="164"/>
        <item x="174"/>
        <item x="165"/>
        <item x="166"/>
        <item x="167"/>
        <item x="168"/>
        <item x="169"/>
        <item x="170"/>
        <item x="171"/>
        <item x="172"/>
        <item x="175"/>
        <item x="176"/>
        <item x="177"/>
        <item x="178"/>
        <item x="188"/>
        <item x="179"/>
        <item x="189"/>
        <item x="180"/>
        <item x="181"/>
        <item x="182"/>
        <item x="183"/>
        <item x="184"/>
        <item x="185"/>
        <item x="186"/>
        <item x="187"/>
        <item x="190"/>
        <item x="191"/>
        <item x="192"/>
        <item x="193"/>
        <item x="194"/>
        <item x="195"/>
        <item x="196"/>
        <item x="197"/>
        <item x="198"/>
        <item x="199"/>
        <item x="15"/>
        <item x="25"/>
        <item x="16"/>
        <item x="26"/>
        <item x="27"/>
        <item x="28"/>
        <item x="29"/>
        <item x="30"/>
        <item x="31"/>
        <item x="32"/>
        <item x="17"/>
        <item x="18"/>
        <item x="19"/>
        <item x="20"/>
        <item x="21"/>
        <item x="22"/>
        <item x="23"/>
        <item x="24"/>
        <item x="200"/>
        <item x="210"/>
        <item x="201"/>
        <item x="211"/>
        <item x="212"/>
        <item x="213"/>
        <item x="214"/>
        <item x="215"/>
        <item x="216"/>
        <item x="217"/>
        <item x="218"/>
        <item x="219"/>
        <item x="220"/>
        <item x="202"/>
        <item x="203"/>
        <item x="204"/>
        <item x="205"/>
        <item x="206"/>
        <item x="207"/>
        <item x="208"/>
        <item x="209"/>
        <item x="221"/>
        <item x="222"/>
        <item x="223"/>
        <item x="224"/>
        <item x="225"/>
        <item x="226"/>
        <item x="227"/>
        <item x="228"/>
        <item x="238"/>
        <item x="229"/>
        <item x="239"/>
        <item x="240"/>
        <item x="241"/>
        <item x="242"/>
        <item x="243"/>
        <item x="244"/>
        <item x="230"/>
        <item x="231"/>
        <item x="232"/>
        <item x="233"/>
        <item x="234"/>
        <item x="235"/>
        <item x="236"/>
        <item x="237"/>
        <item x="245"/>
        <item x="255"/>
        <item x="246"/>
        <item x="256"/>
        <item x="257"/>
        <item x="258"/>
        <item x="259"/>
        <item x="260"/>
        <item x="247"/>
        <item x="248"/>
        <item x="249"/>
        <item x="250"/>
        <item x="251"/>
        <item x="252"/>
        <item x="253"/>
        <item x="254"/>
        <item x="261"/>
        <item x="271"/>
        <item x="262"/>
        <item x="272"/>
        <item x="273"/>
        <item x="263"/>
        <item x="264"/>
        <item x="265"/>
        <item x="266"/>
        <item x="267"/>
        <item x="268"/>
        <item x="269"/>
        <item x="270"/>
        <item x="274"/>
        <item x="284"/>
        <item x="275"/>
        <item x="285"/>
        <item x="286"/>
        <item x="276"/>
        <item x="277"/>
        <item x="278"/>
        <item x="279"/>
        <item x="280"/>
        <item x="281"/>
        <item x="282"/>
        <item x="283"/>
        <item x="287"/>
        <item x="297"/>
        <item x="288"/>
        <item x="298"/>
        <item x="299"/>
        <item x="300"/>
        <item x="301"/>
        <item x="302"/>
        <item x="303"/>
        <item x="304"/>
        <item x="305"/>
        <item x="289"/>
        <item x="290"/>
        <item x="291"/>
        <item x="292"/>
        <item x="293"/>
        <item x="294"/>
        <item x="295"/>
        <item x="296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26"/>
        <item x="317"/>
        <item x="327"/>
        <item x="328"/>
        <item x="329"/>
        <item x="330"/>
        <item x="331"/>
        <item x="332"/>
        <item x="333"/>
        <item x="334"/>
        <item x="335"/>
        <item x="336"/>
        <item x="318"/>
        <item x="337"/>
        <item x="338"/>
        <item x="339"/>
        <item x="340"/>
        <item x="319"/>
        <item x="320"/>
        <item x="321"/>
        <item x="322"/>
        <item x="323"/>
        <item x="324"/>
        <item x="325"/>
        <item x="33"/>
        <item x="43"/>
        <item x="34"/>
        <item x="44"/>
        <item x="45"/>
        <item x="46"/>
        <item x="35"/>
        <item x="36"/>
        <item x="37"/>
        <item x="38"/>
        <item x="39"/>
        <item x="40"/>
        <item x="41"/>
        <item x="42"/>
        <item x="341"/>
        <item x="351"/>
        <item x="342"/>
        <item x="352"/>
        <item x="353"/>
        <item x="354"/>
        <item x="355"/>
        <item x="356"/>
        <item x="357"/>
        <item x="358"/>
        <item x="359"/>
        <item x="360"/>
        <item x="361"/>
        <item x="343"/>
        <item x="362"/>
        <item x="363"/>
        <item x="344"/>
        <item x="345"/>
        <item x="346"/>
        <item x="347"/>
        <item x="348"/>
        <item x="349"/>
        <item x="350"/>
        <item x="364"/>
        <item x="374"/>
        <item x="365"/>
        <item x="375"/>
        <item x="376"/>
        <item x="377"/>
        <item x="378"/>
        <item x="379"/>
        <item x="380"/>
        <item x="366"/>
        <item x="367"/>
        <item x="368"/>
        <item x="369"/>
        <item x="370"/>
        <item x="371"/>
        <item x="372"/>
        <item x="373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404"/>
        <item x="395"/>
        <item x="405"/>
        <item x="406"/>
        <item x="407"/>
        <item x="408"/>
        <item x="409"/>
        <item x="410"/>
        <item x="411"/>
        <item x="412"/>
        <item x="413"/>
        <item x="414"/>
        <item x="396"/>
        <item x="415"/>
        <item x="397"/>
        <item x="398"/>
        <item x="399"/>
        <item x="400"/>
        <item x="401"/>
        <item x="402"/>
        <item x="403"/>
        <item x="416"/>
        <item x="417"/>
        <item x="427"/>
        <item x="418"/>
        <item x="428"/>
        <item x="429"/>
        <item x="419"/>
        <item x="420"/>
        <item x="421"/>
        <item x="422"/>
        <item x="423"/>
        <item x="424"/>
        <item x="425"/>
        <item x="426"/>
        <item x="430"/>
        <item x="440"/>
        <item x="431"/>
        <item x="441"/>
        <item x="442"/>
        <item x="443"/>
        <item x="444"/>
        <item x="445"/>
        <item x="446"/>
        <item x="447"/>
        <item x="432"/>
        <item x="433"/>
        <item x="434"/>
        <item x="435"/>
        <item x="436"/>
        <item x="437"/>
        <item x="438"/>
        <item x="439"/>
        <item x="448"/>
        <item x="458"/>
        <item x="449"/>
        <item x="450"/>
        <item x="451"/>
        <item x="452"/>
        <item x="453"/>
        <item x="454"/>
        <item x="455"/>
        <item x="456"/>
        <item x="457"/>
        <item x="459"/>
        <item x="469"/>
        <item x="460"/>
        <item x="470"/>
        <item x="471"/>
        <item x="472"/>
        <item x="461"/>
        <item x="462"/>
        <item x="463"/>
        <item x="464"/>
        <item x="465"/>
        <item x="466"/>
        <item x="467"/>
        <item x="468"/>
        <item x="47"/>
        <item x="57"/>
        <item x="48"/>
        <item x="58"/>
        <item x="59"/>
        <item x="49"/>
        <item x="50"/>
        <item x="51"/>
        <item x="52"/>
        <item x="53"/>
        <item x="54"/>
        <item x="55"/>
        <item x="56"/>
        <item x="473"/>
        <item x="483"/>
        <item x="474"/>
        <item x="484"/>
        <item x="485"/>
        <item x="486"/>
        <item x="487"/>
        <item x="488"/>
        <item x="489"/>
        <item x="475"/>
        <item x="476"/>
        <item x="477"/>
        <item x="478"/>
        <item x="479"/>
        <item x="480"/>
        <item x="481"/>
        <item x="482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10"/>
        <item x="501"/>
        <item x="502"/>
        <item x="503"/>
        <item x="504"/>
        <item x="505"/>
        <item x="506"/>
        <item x="507"/>
        <item x="508"/>
        <item x="509"/>
        <item x="511"/>
        <item x="521"/>
        <item x="512"/>
        <item x="522"/>
        <item x="513"/>
        <item x="514"/>
        <item x="515"/>
        <item x="516"/>
        <item x="517"/>
        <item x="518"/>
        <item x="519"/>
        <item x="520"/>
        <item x="523"/>
        <item x="533"/>
        <item x="524"/>
        <item x="534"/>
        <item x="535"/>
        <item x="536"/>
        <item x="537"/>
        <item x="538"/>
        <item x="525"/>
        <item x="526"/>
        <item x="527"/>
        <item x="528"/>
        <item x="529"/>
        <item x="530"/>
        <item x="531"/>
        <item x="532"/>
        <item x="539"/>
        <item x="540"/>
        <item x="541"/>
        <item x="542"/>
        <item x="543"/>
        <item x="544"/>
        <item x="545"/>
        <item x="546"/>
        <item x="547"/>
        <item x="557"/>
        <item x="548"/>
        <item x="558"/>
        <item x="559"/>
        <item x="560"/>
        <item x="561"/>
        <item x="562"/>
        <item x="563"/>
        <item x="564"/>
        <item x="565"/>
        <item x="566"/>
        <item x="567"/>
        <item x="549"/>
        <item x="568"/>
        <item x="569"/>
        <item x="570"/>
        <item x="571"/>
        <item x="572"/>
        <item x="573"/>
        <item x="574"/>
        <item x="550"/>
        <item x="551"/>
        <item x="552"/>
        <item x="553"/>
        <item x="554"/>
        <item x="555"/>
        <item x="556"/>
        <item x="60"/>
        <item x="61"/>
        <item x="62"/>
        <item x="63"/>
        <item x="64"/>
        <item x="65"/>
        <item x="66"/>
        <item x="67"/>
        <item x="68"/>
        <item x="69"/>
        <item x="79"/>
        <item x="70"/>
        <item x="80"/>
        <item x="81"/>
        <item x="82"/>
        <item x="83"/>
        <item x="84"/>
        <item x="85"/>
        <item x="86"/>
        <item x="87"/>
        <item x="71"/>
        <item x="72"/>
        <item x="73"/>
        <item x="74"/>
        <item x="75"/>
        <item x="76"/>
        <item x="77"/>
        <item x="78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axis="axisCol" showAll="0">
      <items count="13">
        <item x="0"/>
        <item x="10"/>
        <item x="1"/>
        <item x="2"/>
        <item x="3"/>
        <item x="4"/>
        <item x="5"/>
        <item x="6"/>
        <item x="7"/>
        <item x="8"/>
        <item x="9"/>
        <item x="11"/>
        <item t="default"/>
      </items>
    </pivotField>
    <pivotField dataField="1" showAll="0"/>
  </pivotFields>
  <rowFields count="1">
    <field x="0"/>
  </rowFields>
  <rowItems count="5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Value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F6901" totalsRowShown="0">
  <autoFilter ref="A1:F6901"/>
  <tableColumns count="6">
    <tableColumn id="1" name="Gene"/>
    <tableColumn id="4" name="Chr"/>
    <tableColumn id="5" name="Start"/>
    <tableColumn id="6" name="End"/>
    <tableColumn id="2" name="Column"/>
    <tableColumn id="3" name="Value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F6901" totalsRowShown="0">
  <autoFilter ref="A1:F6901"/>
  <tableColumns count="6">
    <tableColumn id="1" name="Chr"/>
    <tableColumn id="4" name="Start"/>
    <tableColumn id="8" name="End"/>
    <tableColumn id="5" name="Gene"/>
    <tableColumn id="2" name="Column"/>
    <tableColumn id="3" name="Valu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4"/>
  <sheetViews>
    <sheetView topLeftCell="A19" zoomScaleNormal="100" zoomScalePageLayoutView="160" workbookViewId="0">
      <selection activeCell="AB24" sqref="AB24"/>
    </sheetView>
  </sheetViews>
  <sheetFormatPr defaultColWidth="11" defaultRowHeight="15.75" x14ac:dyDescent="0.25"/>
  <cols>
    <col min="1" max="1" width="13" customWidth="1"/>
    <col min="2" max="6" width="12.375" customWidth="1"/>
    <col min="7" max="7" width="11.875" customWidth="1"/>
    <col min="8" max="8" width="13.625" customWidth="1"/>
    <col min="9" max="9" width="7.5" customWidth="1"/>
    <col min="10" max="10" width="14.625" customWidth="1"/>
    <col min="11" max="11" width="14.875" customWidth="1"/>
    <col min="12" max="12" width="9.875" customWidth="1"/>
    <col min="13" max="13" width="20.125" customWidth="1"/>
    <col min="14" max="14" width="11.625" customWidth="1"/>
    <col min="15" max="15" width="10.5" customWidth="1"/>
    <col min="16" max="16" width="9.875" customWidth="1"/>
    <col min="17" max="17" width="16.625" customWidth="1"/>
    <col min="18" max="18" width="13.5" customWidth="1"/>
    <col min="19" max="19" width="13.375" customWidth="1"/>
    <col min="20" max="20" width="9.625" customWidth="1"/>
  </cols>
  <sheetData>
    <row r="1" spans="1:29" x14ac:dyDescent="0.25">
      <c r="A1" t="s">
        <v>1336</v>
      </c>
      <c r="B1" t="s">
        <v>1311</v>
      </c>
      <c r="C1" t="s">
        <v>1310</v>
      </c>
      <c r="D1" t="s">
        <v>1338</v>
      </c>
      <c r="F1" t="s">
        <v>1324</v>
      </c>
      <c r="H1" t="s">
        <v>1325</v>
      </c>
      <c r="J1" t="s">
        <v>1326</v>
      </c>
      <c r="L1" t="s">
        <v>1327</v>
      </c>
      <c r="N1" t="s">
        <v>1328</v>
      </c>
      <c r="P1" t="s">
        <v>1329</v>
      </c>
      <c r="R1" t="s">
        <v>1330</v>
      </c>
      <c r="T1" t="s">
        <v>1331</v>
      </c>
      <c r="V1" t="s">
        <v>1332</v>
      </c>
      <c r="X1" t="s">
        <v>1333</v>
      </c>
      <c r="Z1" t="s">
        <v>1334</v>
      </c>
      <c r="AB1" t="s">
        <v>1335</v>
      </c>
    </row>
    <row r="2" spans="1:29" x14ac:dyDescent="0.25">
      <c r="A2" t="s">
        <v>13</v>
      </c>
      <c r="B2" t="str">
        <f>_xlfn.IFNA(VLOOKUP(A2,down_SM!U$2:V$39,2,FALSE),"unknown")</f>
        <v>unknown</v>
      </c>
      <c r="C2" t="str">
        <f>_xlfn.IFNA(VLOOKUP(A2,up_SM!W$2:X$15,2,FALSE),"unknown")</f>
        <v>unknown</v>
      </c>
      <c r="D2" t="str">
        <f>CONCATENATE(B2,C2)</f>
        <v>unknownunknown</v>
      </c>
      <c r="F2" t="s">
        <v>0</v>
      </c>
      <c r="G2" t="s">
        <v>1337</v>
      </c>
      <c r="H2" s="1" t="s">
        <v>12</v>
      </c>
      <c r="I2" s="1" t="s">
        <v>1337</v>
      </c>
      <c r="J2" s="1" t="s">
        <v>12</v>
      </c>
      <c r="K2" s="1" t="s">
        <v>1311</v>
      </c>
      <c r="L2" t="s">
        <v>13</v>
      </c>
      <c r="M2" s="1" t="s">
        <v>1337</v>
      </c>
      <c r="N2" s="1" t="s">
        <v>12</v>
      </c>
      <c r="O2" s="1" t="s">
        <v>1337</v>
      </c>
      <c r="P2" s="1" t="s">
        <v>12</v>
      </c>
      <c r="Q2" s="1" t="s">
        <v>1337</v>
      </c>
      <c r="R2" t="s">
        <v>13</v>
      </c>
      <c r="S2" s="1" t="s">
        <v>1337</v>
      </c>
      <c r="T2" t="s">
        <v>13</v>
      </c>
      <c r="U2" s="1" t="s">
        <v>1337</v>
      </c>
      <c r="V2" s="1" t="s">
        <v>13</v>
      </c>
      <c r="W2" s="1" t="s">
        <v>1337</v>
      </c>
      <c r="X2" t="s">
        <v>12</v>
      </c>
      <c r="Y2" s="1" t="s">
        <v>1337</v>
      </c>
      <c r="Z2" t="s">
        <v>40</v>
      </c>
      <c r="AA2" t="s">
        <v>1310</v>
      </c>
      <c r="AB2" t="s">
        <v>13</v>
      </c>
      <c r="AC2" t="s">
        <v>1337</v>
      </c>
    </row>
    <row r="3" spans="1:29" x14ac:dyDescent="0.25">
      <c r="A3" t="s">
        <v>40</v>
      </c>
      <c r="B3" t="str">
        <f>_xlfn.IFNA(VLOOKUP(A3,down_SM!U$2:V$39,2,FALSE),"unknown")</f>
        <v>unknown</v>
      </c>
      <c r="C3" t="str">
        <f>_xlfn.IFNA(VLOOKUP(A3,up_SM!W$2:X$15,2,FALSE),"unknown")</f>
        <v>unknown</v>
      </c>
      <c r="D3" t="str">
        <f t="shared" ref="D3:D24" si="0">CONCATENATE(B3,C3)</f>
        <v>unknownunknown</v>
      </c>
      <c r="F3" t="s">
        <v>1</v>
      </c>
      <c r="G3" t="s">
        <v>1311</v>
      </c>
      <c r="H3" s="1" t="s">
        <v>13</v>
      </c>
      <c r="I3" s="1" t="s">
        <v>1337</v>
      </c>
      <c r="J3" s="1" t="s">
        <v>13</v>
      </c>
      <c r="K3" s="1" t="s">
        <v>1310</v>
      </c>
      <c r="L3" t="s">
        <v>40</v>
      </c>
      <c r="M3" s="1" t="s">
        <v>1337</v>
      </c>
      <c r="N3" s="1" t="s">
        <v>13</v>
      </c>
      <c r="O3" s="1" t="s">
        <v>1337</v>
      </c>
      <c r="P3" s="1" t="s">
        <v>13</v>
      </c>
      <c r="Q3" s="1" t="s">
        <v>1337</v>
      </c>
      <c r="R3" t="s">
        <v>199</v>
      </c>
      <c r="S3" s="1" t="s">
        <v>1337</v>
      </c>
      <c r="T3" t="s">
        <v>40</v>
      </c>
      <c r="U3" s="1" t="s">
        <v>1337</v>
      </c>
      <c r="V3" t="s">
        <v>154</v>
      </c>
      <c r="W3" t="s">
        <v>1310</v>
      </c>
      <c r="X3" t="s">
        <v>13</v>
      </c>
      <c r="Y3" t="s">
        <v>1337</v>
      </c>
      <c r="Z3" t="s">
        <v>229</v>
      </c>
      <c r="AA3" t="s">
        <v>1337</v>
      </c>
      <c r="AB3" t="s">
        <v>40</v>
      </c>
      <c r="AC3" t="s">
        <v>1337</v>
      </c>
    </row>
    <row r="4" spans="1:29" x14ac:dyDescent="0.25">
      <c r="A4" t="s">
        <v>286</v>
      </c>
      <c r="B4" t="str">
        <f>_xlfn.IFNA(VLOOKUP(A4,down_SM!U$2:V$39,2,FALSE),"unknown")</f>
        <v>unknown</v>
      </c>
      <c r="C4" t="str">
        <f>_xlfn.IFNA(VLOOKUP(A4,up_SM!W$2:X$15,2,FALSE),"unknown")</f>
        <v>up</v>
      </c>
      <c r="D4" t="str">
        <f t="shared" si="0"/>
        <v>unknownup</v>
      </c>
      <c r="F4" t="s">
        <v>2</v>
      </c>
      <c r="G4" t="s">
        <v>1337</v>
      </c>
      <c r="H4" s="1" t="s">
        <v>1</v>
      </c>
      <c r="I4" s="1" t="s">
        <v>1337</v>
      </c>
      <c r="J4" s="1" t="s">
        <v>40</v>
      </c>
      <c r="K4" s="1" t="s">
        <v>1337</v>
      </c>
      <c r="L4" s="1" t="s">
        <v>140</v>
      </c>
      <c r="M4" s="1" t="s">
        <v>1337</v>
      </c>
      <c r="N4" s="1" t="s">
        <v>40</v>
      </c>
      <c r="O4" s="1" t="s">
        <v>1337</v>
      </c>
      <c r="P4" s="1" t="s">
        <v>40</v>
      </c>
      <c r="Q4" s="1" t="s">
        <v>1337</v>
      </c>
      <c r="R4" t="s">
        <v>40</v>
      </c>
      <c r="S4" s="1" t="s">
        <v>1337</v>
      </c>
      <c r="T4" t="s">
        <v>1</v>
      </c>
      <c r="U4" s="1" t="s">
        <v>1337</v>
      </c>
      <c r="V4" t="s">
        <v>66</v>
      </c>
      <c r="W4" t="s">
        <v>1310</v>
      </c>
      <c r="X4" t="s">
        <v>40</v>
      </c>
      <c r="Y4" t="s">
        <v>1337</v>
      </c>
      <c r="Z4" t="s">
        <v>179</v>
      </c>
      <c r="AA4" t="s">
        <v>1337</v>
      </c>
      <c r="AB4" t="s">
        <v>286</v>
      </c>
      <c r="AC4" t="s">
        <v>1310</v>
      </c>
    </row>
    <row r="5" spans="1:29" x14ac:dyDescent="0.25">
      <c r="A5" t="s">
        <v>0</v>
      </c>
      <c r="B5" t="str">
        <f>_xlfn.IFNA(VLOOKUP(A5,down_SM!U$2:V$39,2,FALSE),"unknown")</f>
        <v>unknown</v>
      </c>
      <c r="C5" t="str">
        <f>_xlfn.IFNA(VLOOKUP(A5,up_SM!W$2:X$15,2,FALSE),"unknown")</f>
        <v>unknown</v>
      </c>
      <c r="D5" t="str">
        <f t="shared" si="0"/>
        <v>unknownunknown</v>
      </c>
      <c r="F5" t="s">
        <v>3</v>
      </c>
      <c r="G5" t="s">
        <v>1337</v>
      </c>
      <c r="H5" s="1" t="s">
        <v>14</v>
      </c>
      <c r="I5" s="1" t="s">
        <v>1337</v>
      </c>
      <c r="J5" s="1" t="s">
        <v>1</v>
      </c>
      <c r="K5" s="1" t="s">
        <v>1337</v>
      </c>
      <c r="L5" t="s">
        <v>141</v>
      </c>
      <c r="M5" s="1" t="s">
        <v>1337</v>
      </c>
      <c r="N5" s="1" t="s">
        <v>1</v>
      </c>
      <c r="O5" s="1" t="s">
        <v>1337</v>
      </c>
      <c r="P5" s="1" t="s">
        <v>178</v>
      </c>
      <c r="Q5" s="1" t="s">
        <v>1337</v>
      </c>
      <c r="R5" t="s">
        <v>43</v>
      </c>
      <c r="S5" s="1" t="s">
        <v>1337</v>
      </c>
      <c r="T5" t="s">
        <v>94</v>
      </c>
      <c r="U5" s="1" t="s">
        <v>1337</v>
      </c>
      <c r="V5" t="s">
        <v>1</v>
      </c>
      <c r="W5" s="1" t="s">
        <v>1337</v>
      </c>
      <c r="X5" t="s">
        <v>140</v>
      </c>
      <c r="Y5" s="1" t="s">
        <v>1337</v>
      </c>
      <c r="Z5" t="s">
        <v>44</v>
      </c>
      <c r="AA5" t="s">
        <v>1310</v>
      </c>
      <c r="AB5" t="s">
        <v>0</v>
      </c>
      <c r="AC5" t="s">
        <v>1337</v>
      </c>
    </row>
    <row r="6" spans="1:29" x14ac:dyDescent="0.25">
      <c r="A6" t="s">
        <v>1</v>
      </c>
      <c r="B6" t="str">
        <f>_xlfn.IFNA(VLOOKUP(A6,down_SM!U$2:V$39,2,FALSE),"unknown")</f>
        <v>down</v>
      </c>
      <c r="C6" t="str">
        <f>_xlfn.IFNA(VLOOKUP(A6,up_SM!W$2:X$15,2,FALSE),"unknown")</f>
        <v>unknown</v>
      </c>
      <c r="D6" t="str">
        <f t="shared" si="0"/>
        <v>downunknown</v>
      </c>
      <c r="F6" t="s">
        <v>4</v>
      </c>
      <c r="G6" t="s">
        <v>1337</v>
      </c>
      <c r="H6" s="1" t="s">
        <v>15</v>
      </c>
      <c r="I6" s="1" t="s">
        <v>1337</v>
      </c>
      <c r="J6" s="1" t="s">
        <v>41</v>
      </c>
      <c r="K6" s="1" t="s">
        <v>1337</v>
      </c>
      <c r="L6" s="1" t="s">
        <v>1</v>
      </c>
      <c r="M6" s="1" t="s">
        <v>1337</v>
      </c>
      <c r="N6" s="1" t="s">
        <v>94</v>
      </c>
      <c r="O6" s="1" t="s">
        <v>1337</v>
      </c>
      <c r="P6" s="1" t="s">
        <v>1</v>
      </c>
      <c r="Q6" s="1" t="s">
        <v>1337</v>
      </c>
      <c r="R6" t="s">
        <v>44</v>
      </c>
      <c r="S6" t="s">
        <v>1310</v>
      </c>
      <c r="T6" t="s">
        <v>98</v>
      </c>
      <c r="U6" s="1" t="s">
        <v>1337</v>
      </c>
      <c r="V6" t="s">
        <v>98</v>
      </c>
      <c r="W6" t="s">
        <v>1337</v>
      </c>
      <c r="X6" t="s">
        <v>229</v>
      </c>
      <c r="Y6" t="s">
        <v>1310</v>
      </c>
      <c r="Z6" t="s">
        <v>250</v>
      </c>
      <c r="AA6" t="s">
        <v>1337</v>
      </c>
      <c r="AB6" t="s">
        <v>1</v>
      </c>
      <c r="AC6" t="s">
        <v>1311</v>
      </c>
    </row>
    <row r="7" spans="1:29" x14ac:dyDescent="0.25">
      <c r="A7" t="s">
        <v>68</v>
      </c>
      <c r="B7" t="str">
        <f>_xlfn.IFNA(VLOOKUP(A7,down_SM!U$2:V$39,2,FALSE),"unknown")</f>
        <v>unknown</v>
      </c>
      <c r="C7" t="str">
        <f>_xlfn.IFNA(VLOOKUP(A7,up_SM!W$2:X$15,2,FALSE),"unknown")</f>
        <v>unknown</v>
      </c>
      <c r="D7" t="str">
        <f t="shared" si="0"/>
        <v>unknownunknown</v>
      </c>
      <c r="F7" t="s">
        <v>5</v>
      </c>
      <c r="G7" t="s">
        <v>1337</v>
      </c>
      <c r="H7" s="1" t="s">
        <v>3</v>
      </c>
      <c r="I7" s="1" t="s">
        <v>1337</v>
      </c>
      <c r="J7" s="1" t="s">
        <v>42</v>
      </c>
      <c r="K7" s="1" t="s">
        <v>1337</v>
      </c>
      <c r="L7" t="s">
        <v>41</v>
      </c>
      <c r="M7" s="1" t="s">
        <v>1337</v>
      </c>
      <c r="N7" s="1" t="s">
        <v>41</v>
      </c>
      <c r="O7" s="1" t="s">
        <v>1337</v>
      </c>
      <c r="P7" s="1" t="s">
        <v>179</v>
      </c>
      <c r="Q7" s="1" t="s">
        <v>1337</v>
      </c>
      <c r="R7" t="s">
        <v>45</v>
      </c>
      <c r="S7" s="1" t="s">
        <v>1337</v>
      </c>
      <c r="T7" t="s">
        <v>99</v>
      </c>
      <c r="U7" s="1" t="s">
        <v>1337</v>
      </c>
      <c r="V7" t="s">
        <v>14</v>
      </c>
      <c r="W7" s="1" t="s">
        <v>1337</v>
      </c>
      <c r="X7" t="s">
        <v>1</v>
      </c>
      <c r="Y7" s="1" t="s">
        <v>1337</v>
      </c>
      <c r="Z7" t="s">
        <v>251</v>
      </c>
      <c r="AA7" s="1" t="s">
        <v>1337</v>
      </c>
      <c r="AB7" t="s">
        <v>68</v>
      </c>
      <c r="AC7" s="1" t="s">
        <v>1337</v>
      </c>
    </row>
    <row r="8" spans="1:29" x14ac:dyDescent="0.25">
      <c r="A8" t="s">
        <v>15</v>
      </c>
      <c r="B8" t="str">
        <f>_xlfn.IFNA(VLOOKUP(A8,down_SM!U$2:V$39,2,FALSE),"unknown")</f>
        <v>unknown</v>
      </c>
      <c r="C8" t="str">
        <f>_xlfn.IFNA(VLOOKUP(A8,up_SM!W$2:X$15,2,FALSE),"unknown")</f>
        <v>unknown</v>
      </c>
      <c r="D8" t="str">
        <f t="shared" si="0"/>
        <v>unknownunknown</v>
      </c>
      <c r="F8" t="s">
        <v>6</v>
      </c>
      <c r="G8" t="s">
        <v>1337</v>
      </c>
      <c r="H8" s="1" t="s">
        <v>16</v>
      </c>
      <c r="I8" s="1" t="s">
        <v>1337</v>
      </c>
      <c r="J8" s="1" t="s">
        <v>43</v>
      </c>
      <c r="K8" s="1" t="s">
        <v>1337</v>
      </c>
      <c r="L8" s="1" t="s">
        <v>42</v>
      </c>
      <c r="M8" s="1" t="s">
        <v>1337</v>
      </c>
      <c r="N8" s="1" t="s">
        <v>166</v>
      </c>
      <c r="O8" s="1" t="s">
        <v>1337</v>
      </c>
      <c r="P8" s="1" t="s">
        <v>166</v>
      </c>
      <c r="Q8" s="1" t="s">
        <v>1337</v>
      </c>
      <c r="R8" t="s">
        <v>47</v>
      </c>
      <c r="S8" s="1" t="s">
        <v>1337</v>
      </c>
      <c r="T8" t="s">
        <v>14</v>
      </c>
      <c r="U8" s="1" t="s">
        <v>1337</v>
      </c>
      <c r="V8" t="s">
        <v>68</v>
      </c>
      <c r="W8" s="1" t="s">
        <v>1337</v>
      </c>
      <c r="X8" t="s">
        <v>179</v>
      </c>
      <c r="Y8" s="1" t="s">
        <v>1337</v>
      </c>
      <c r="Z8" t="s">
        <v>47</v>
      </c>
      <c r="AA8" s="1" t="s">
        <v>1337</v>
      </c>
      <c r="AB8" t="s">
        <v>15</v>
      </c>
      <c r="AC8" s="1" t="s">
        <v>1337</v>
      </c>
    </row>
    <row r="9" spans="1:29" x14ac:dyDescent="0.25">
      <c r="A9" t="s">
        <v>2</v>
      </c>
      <c r="B9" t="str">
        <f>_xlfn.IFNA(VLOOKUP(A9,down_SM!U$2:V$39,2,FALSE),"unknown")</f>
        <v>unknown</v>
      </c>
      <c r="C9" t="str">
        <f>_xlfn.IFNA(VLOOKUP(A9,up_SM!W$2:X$15,2,FALSE),"unknown")</f>
        <v>unknown</v>
      </c>
      <c r="D9" t="str">
        <f t="shared" si="0"/>
        <v>unknownunknown</v>
      </c>
      <c r="F9" t="s">
        <v>7</v>
      </c>
      <c r="G9" t="s">
        <v>1337</v>
      </c>
      <c r="H9" s="1" t="s">
        <v>17</v>
      </c>
      <c r="I9" s="1" t="s">
        <v>1310</v>
      </c>
      <c r="J9" s="1" t="s">
        <v>44</v>
      </c>
      <c r="K9" s="1" t="s">
        <v>1310</v>
      </c>
      <c r="L9" t="s">
        <v>142</v>
      </c>
      <c r="M9" t="s">
        <v>1310</v>
      </c>
      <c r="N9" s="1" t="s">
        <v>98</v>
      </c>
      <c r="O9" s="1" t="s">
        <v>1337</v>
      </c>
      <c r="P9" s="1" t="s">
        <v>180</v>
      </c>
      <c r="Q9" s="1" t="s">
        <v>1337</v>
      </c>
      <c r="R9" t="s">
        <v>48</v>
      </c>
      <c r="S9" s="1" t="s">
        <v>1337</v>
      </c>
      <c r="T9" t="s">
        <v>101</v>
      </c>
      <c r="U9" t="s">
        <v>1310</v>
      </c>
      <c r="V9" t="s">
        <v>15</v>
      </c>
      <c r="W9" s="1" t="s">
        <v>1337</v>
      </c>
      <c r="X9" t="s">
        <v>42</v>
      </c>
      <c r="Y9" s="1" t="s">
        <v>1337</v>
      </c>
      <c r="Z9" t="s">
        <v>51</v>
      </c>
      <c r="AA9" s="1" t="s">
        <v>1337</v>
      </c>
      <c r="AB9" t="s">
        <v>2</v>
      </c>
      <c r="AC9" s="1" t="s">
        <v>1337</v>
      </c>
    </row>
    <row r="10" spans="1:29" x14ac:dyDescent="0.25">
      <c r="A10" t="s">
        <v>3</v>
      </c>
      <c r="B10" t="str">
        <f>_xlfn.IFNA(VLOOKUP(A10,down_SM!U$2:V$39,2,FALSE),"unknown")</f>
        <v>unknown</v>
      </c>
      <c r="C10" t="str">
        <f>_xlfn.IFNA(VLOOKUP(A10,up_SM!W$2:X$15,2,FALSE),"unknown")</f>
        <v>up</v>
      </c>
      <c r="D10" t="str">
        <f t="shared" si="0"/>
        <v>unknownup</v>
      </c>
      <c r="F10" t="s">
        <v>8</v>
      </c>
      <c r="G10" t="s">
        <v>1337</v>
      </c>
      <c r="H10" s="1" t="s">
        <v>18</v>
      </c>
      <c r="I10" s="1" t="s">
        <v>1337</v>
      </c>
      <c r="J10" s="1" t="s">
        <v>45</v>
      </c>
      <c r="K10" s="1" t="s">
        <v>1337</v>
      </c>
      <c r="L10" s="1" t="s">
        <v>46</v>
      </c>
      <c r="M10" s="1" t="s">
        <v>1337</v>
      </c>
      <c r="N10" s="1" t="s">
        <v>99</v>
      </c>
      <c r="O10" s="1" t="s">
        <v>1337</v>
      </c>
      <c r="P10" s="1" t="s">
        <v>181</v>
      </c>
      <c r="Q10" s="1" t="s">
        <v>1337</v>
      </c>
      <c r="R10" t="s">
        <v>51</v>
      </c>
      <c r="S10" s="1" t="s">
        <v>1337</v>
      </c>
      <c r="T10" t="s">
        <v>15</v>
      </c>
      <c r="U10" s="1" t="s">
        <v>1337</v>
      </c>
      <c r="V10" t="s">
        <v>2</v>
      </c>
      <c r="W10" s="1" t="s">
        <v>1337</v>
      </c>
      <c r="X10" t="s">
        <v>230</v>
      </c>
      <c r="Y10" s="1" t="s">
        <v>1337</v>
      </c>
      <c r="Z10" t="s">
        <v>17</v>
      </c>
      <c r="AA10" t="s">
        <v>1310</v>
      </c>
      <c r="AB10" t="s">
        <v>3</v>
      </c>
      <c r="AC10" t="s">
        <v>1310</v>
      </c>
    </row>
    <row r="11" spans="1:29" x14ac:dyDescent="0.25">
      <c r="A11" t="s">
        <v>4</v>
      </c>
      <c r="B11" t="str">
        <f>_xlfn.IFNA(VLOOKUP(A11,down_SM!U$2:V$39,2,FALSE),"unknown")</f>
        <v>unknown</v>
      </c>
      <c r="C11" t="str">
        <f>_xlfn.IFNA(VLOOKUP(A11,up_SM!W$2:X$15,2,FALSE),"unknown")</f>
        <v>up</v>
      </c>
      <c r="D11" t="str">
        <f t="shared" si="0"/>
        <v>unknownup</v>
      </c>
      <c r="F11" t="s">
        <v>9</v>
      </c>
      <c r="G11" t="s">
        <v>1337</v>
      </c>
      <c r="H11" s="1" t="s">
        <v>19</v>
      </c>
      <c r="I11" s="1" t="s">
        <v>1337</v>
      </c>
      <c r="J11" s="1" t="s">
        <v>46</v>
      </c>
      <c r="K11" s="1" t="s">
        <v>1337</v>
      </c>
      <c r="L11" t="s">
        <v>47</v>
      </c>
      <c r="M11" t="s">
        <v>1310</v>
      </c>
      <c r="N11" s="1" t="s">
        <v>14</v>
      </c>
      <c r="O11" s="1" t="s">
        <v>1337</v>
      </c>
      <c r="P11" s="1" t="s">
        <v>98</v>
      </c>
      <c r="Q11" s="1" t="s">
        <v>1337</v>
      </c>
      <c r="R11" t="s">
        <v>52</v>
      </c>
      <c r="S11" s="1" t="s">
        <v>1337</v>
      </c>
      <c r="T11" t="s">
        <v>3</v>
      </c>
      <c r="U11" s="1" t="s">
        <v>1337</v>
      </c>
      <c r="V11" t="s">
        <v>30</v>
      </c>
      <c r="W11" s="1" t="s">
        <v>1337</v>
      </c>
      <c r="X11" t="s">
        <v>231</v>
      </c>
      <c r="Y11" s="1" t="s">
        <v>1337</v>
      </c>
      <c r="Z11" t="s">
        <v>54</v>
      </c>
      <c r="AA11" s="1" t="s">
        <v>1337</v>
      </c>
      <c r="AB11" t="s">
        <v>4</v>
      </c>
      <c r="AC11" t="s">
        <v>1310</v>
      </c>
    </row>
    <row r="12" spans="1:29" x14ac:dyDescent="0.25">
      <c r="A12" t="s">
        <v>5</v>
      </c>
      <c r="B12" t="str">
        <f>_xlfn.IFNA(VLOOKUP(A12,down_SM!U$2:V$39,2,FALSE),"unknown")</f>
        <v>unknown</v>
      </c>
      <c r="C12" t="str">
        <f>_xlfn.IFNA(VLOOKUP(A12,up_SM!W$2:X$15,2,FALSE),"unknown")</f>
        <v>unknown</v>
      </c>
      <c r="D12" t="str">
        <f t="shared" si="0"/>
        <v>unknownunknown</v>
      </c>
      <c r="F12" t="s">
        <v>10</v>
      </c>
      <c r="G12" t="s">
        <v>1337</v>
      </c>
      <c r="H12" s="1" t="s">
        <v>7</v>
      </c>
      <c r="I12" s="1" t="s">
        <v>1337</v>
      </c>
      <c r="J12" s="1" t="s">
        <v>47</v>
      </c>
      <c r="K12" s="1" t="s">
        <v>1337</v>
      </c>
      <c r="L12" s="1" t="s">
        <v>48</v>
      </c>
      <c r="M12" s="1" t="s">
        <v>1337</v>
      </c>
      <c r="N12" s="1" t="s">
        <v>101</v>
      </c>
      <c r="O12" s="1" t="s">
        <v>1337</v>
      </c>
      <c r="P12" s="1" t="s">
        <v>14</v>
      </c>
      <c r="Q12" s="1" t="s">
        <v>1337</v>
      </c>
      <c r="R12" t="s">
        <v>143</v>
      </c>
      <c r="S12" s="1" t="s">
        <v>1337</v>
      </c>
      <c r="T12" t="s">
        <v>216</v>
      </c>
      <c r="U12" s="1" t="s">
        <v>1337</v>
      </c>
      <c r="V12" t="s">
        <v>176</v>
      </c>
      <c r="W12" s="1" t="s">
        <v>1337</v>
      </c>
      <c r="X12" t="s">
        <v>232</v>
      </c>
      <c r="Y12" s="1" t="s">
        <v>1337</v>
      </c>
      <c r="Z12" t="s">
        <v>55</v>
      </c>
      <c r="AA12" s="1" t="s">
        <v>1337</v>
      </c>
      <c r="AB12" t="s">
        <v>5</v>
      </c>
      <c r="AC12" s="1" t="s">
        <v>1337</v>
      </c>
    </row>
    <row r="13" spans="1:29" x14ac:dyDescent="0.25">
      <c r="A13" t="s">
        <v>33</v>
      </c>
      <c r="B13" t="str">
        <f>_xlfn.IFNA(VLOOKUP(A13,down_SM!U$2:V$39,2,FALSE),"unknown")</f>
        <v>unknown</v>
      </c>
      <c r="C13" t="str">
        <f>_xlfn.IFNA(VLOOKUP(A13,up_SM!W$2:X$15,2,FALSE),"unknown")</f>
        <v>up</v>
      </c>
      <c r="D13" t="str">
        <f t="shared" si="0"/>
        <v>unknownup</v>
      </c>
      <c r="F13" t="s">
        <v>11</v>
      </c>
      <c r="G13" t="s">
        <v>1337</v>
      </c>
      <c r="H13" s="1" t="s">
        <v>20</v>
      </c>
      <c r="I13" s="1" t="s">
        <v>1337</v>
      </c>
      <c r="J13" s="1" t="s">
        <v>48</v>
      </c>
      <c r="K13" s="1" t="s">
        <v>1337</v>
      </c>
      <c r="L13" s="1" t="s">
        <v>51</v>
      </c>
      <c r="M13" s="1" t="s">
        <v>1337</v>
      </c>
      <c r="N13" s="1" t="s">
        <v>43</v>
      </c>
      <c r="O13" s="1" t="s">
        <v>1337</v>
      </c>
      <c r="P13" s="1" t="s">
        <v>15</v>
      </c>
      <c r="Q13" s="1" t="s">
        <v>1337</v>
      </c>
      <c r="R13" t="s">
        <v>17</v>
      </c>
      <c r="S13" t="s">
        <v>1310</v>
      </c>
      <c r="T13" t="s">
        <v>46</v>
      </c>
      <c r="U13" s="1" t="s">
        <v>1337</v>
      </c>
      <c r="V13" t="s">
        <v>4</v>
      </c>
      <c r="W13" s="1" t="s">
        <v>1337</v>
      </c>
      <c r="X13" t="s">
        <v>142</v>
      </c>
      <c r="Y13" s="1" t="s">
        <v>1337</v>
      </c>
      <c r="Z13" t="s">
        <v>234</v>
      </c>
      <c r="AA13" s="1" t="s">
        <v>1337</v>
      </c>
      <c r="AB13" t="s">
        <v>33</v>
      </c>
      <c r="AC13" t="s">
        <v>1310</v>
      </c>
    </row>
    <row r="14" spans="1:29" x14ac:dyDescent="0.25">
      <c r="A14" t="s">
        <v>6</v>
      </c>
      <c r="B14" t="str">
        <f>_xlfn.IFNA(VLOOKUP(A14,down_SM!U$2:V$39,2,FALSE),"unknown")</f>
        <v>unknown</v>
      </c>
      <c r="C14" t="str">
        <f>_xlfn.IFNA(VLOOKUP(A14,up_SM!W$2:X$15,2,FALSE),"unknown")</f>
        <v>unknown</v>
      </c>
      <c r="D14" t="str">
        <f t="shared" si="0"/>
        <v>unknownunknown</v>
      </c>
      <c r="H14" s="1" t="s">
        <v>21</v>
      </c>
      <c r="I14" s="1" t="s">
        <v>1337</v>
      </c>
      <c r="J14" s="1" t="s">
        <v>49</v>
      </c>
      <c r="K14" s="1" t="s">
        <v>1337</v>
      </c>
      <c r="L14" t="s">
        <v>143</v>
      </c>
      <c r="M14" s="1" t="s">
        <v>1337</v>
      </c>
      <c r="N14" s="1" t="s">
        <v>102</v>
      </c>
      <c r="O14" s="1" t="s">
        <v>1337</v>
      </c>
      <c r="P14" s="1" t="s">
        <v>3</v>
      </c>
      <c r="Q14" s="1" t="s">
        <v>1337</v>
      </c>
      <c r="R14" t="s">
        <v>55</v>
      </c>
      <c r="S14" s="1" t="s">
        <v>1337</v>
      </c>
      <c r="T14" t="s">
        <v>217</v>
      </c>
      <c r="U14" s="1" t="s">
        <v>1337</v>
      </c>
      <c r="V14" t="s">
        <v>226</v>
      </c>
      <c r="W14" s="1" t="s">
        <v>1337</v>
      </c>
      <c r="X14" t="s">
        <v>167</v>
      </c>
      <c r="Y14" s="1" t="s">
        <v>1337</v>
      </c>
      <c r="Z14" t="s">
        <v>145</v>
      </c>
      <c r="AA14" s="1" t="s">
        <v>1337</v>
      </c>
      <c r="AB14" t="s">
        <v>6</v>
      </c>
      <c r="AC14" s="1" t="s">
        <v>1337</v>
      </c>
    </row>
    <row r="15" spans="1:29" x14ac:dyDescent="0.25">
      <c r="A15" t="s">
        <v>158</v>
      </c>
      <c r="B15" t="str">
        <f>_xlfn.IFNA(VLOOKUP(A15,down_SM!U$2:V$39,2,FALSE),"unknown")</f>
        <v>unknown</v>
      </c>
      <c r="C15" t="str">
        <f>_xlfn.IFNA(VLOOKUP(A15,up_SM!W$2:X$15,2,FALSE),"unknown")</f>
        <v>unknown</v>
      </c>
      <c r="D15" t="str">
        <f t="shared" si="0"/>
        <v>unknownunknown</v>
      </c>
      <c r="H15" s="1" t="s">
        <v>22</v>
      </c>
      <c r="I15" s="1" t="s">
        <v>1337</v>
      </c>
      <c r="J15" s="1" t="s">
        <v>50</v>
      </c>
      <c r="K15" s="1" t="s">
        <v>1310</v>
      </c>
      <c r="L15" t="s">
        <v>17</v>
      </c>
      <c r="M15" t="s">
        <v>1310</v>
      </c>
      <c r="N15" s="1" t="s">
        <v>15</v>
      </c>
      <c r="O15" s="1" t="s">
        <v>1337</v>
      </c>
      <c r="P15" s="1" t="s">
        <v>45</v>
      </c>
      <c r="Q15" s="1" t="s">
        <v>1337</v>
      </c>
      <c r="R15" t="s">
        <v>21</v>
      </c>
      <c r="S15" s="1" t="s">
        <v>1337</v>
      </c>
      <c r="T15" t="s">
        <v>47</v>
      </c>
      <c r="U15" t="s">
        <v>1310</v>
      </c>
      <c r="V15" t="s">
        <v>73</v>
      </c>
      <c r="W15" s="1" t="s">
        <v>1337</v>
      </c>
      <c r="X15" t="s">
        <v>47</v>
      </c>
      <c r="Y15" s="1" t="s">
        <v>1337</v>
      </c>
      <c r="Z15" t="s">
        <v>58</v>
      </c>
      <c r="AA15" t="s">
        <v>1310</v>
      </c>
      <c r="AB15" t="s">
        <v>158</v>
      </c>
      <c r="AC15" t="s">
        <v>1337</v>
      </c>
    </row>
    <row r="16" spans="1:29" x14ac:dyDescent="0.25">
      <c r="A16" t="s">
        <v>7</v>
      </c>
      <c r="B16" t="str">
        <f>_xlfn.IFNA(VLOOKUP(A16,down_SM!U$2:V$39,2,FALSE),"unknown")</f>
        <v>unknown</v>
      </c>
      <c r="C16" t="str">
        <f>_xlfn.IFNA(VLOOKUP(A16,up_SM!W$2:X$15,2,FALSE),"unknown")</f>
        <v>unknown</v>
      </c>
      <c r="D16" t="str">
        <f t="shared" si="0"/>
        <v>unknownunknown</v>
      </c>
      <c r="H16" s="1" t="s">
        <v>23</v>
      </c>
      <c r="I16" s="1" t="s">
        <v>1337</v>
      </c>
      <c r="J16" s="1" t="s">
        <v>51</v>
      </c>
      <c r="K16" s="1" t="s">
        <v>1337</v>
      </c>
      <c r="L16" s="1" t="s">
        <v>18</v>
      </c>
      <c r="M16" s="1" t="s">
        <v>1337</v>
      </c>
      <c r="N16" s="1" t="s">
        <v>167</v>
      </c>
      <c r="O16" s="1" t="s">
        <v>1337</v>
      </c>
      <c r="P16" s="1" t="s">
        <v>106</v>
      </c>
      <c r="Q16" s="1" t="s">
        <v>1337</v>
      </c>
      <c r="R16" t="s">
        <v>56</v>
      </c>
      <c r="S16" s="1" t="s">
        <v>1337</v>
      </c>
      <c r="T16" t="s">
        <v>48</v>
      </c>
      <c r="U16" s="1" t="s">
        <v>1337</v>
      </c>
      <c r="V16" t="s">
        <v>5</v>
      </c>
      <c r="W16" s="1" t="s">
        <v>1337</v>
      </c>
      <c r="X16" t="s">
        <v>48</v>
      </c>
      <c r="Y16" s="1" t="s">
        <v>1337</v>
      </c>
      <c r="Z16" t="s">
        <v>59</v>
      </c>
      <c r="AA16" t="s">
        <v>1310</v>
      </c>
      <c r="AB16" t="s">
        <v>7</v>
      </c>
      <c r="AC16" s="1" t="s">
        <v>1337</v>
      </c>
    </row>
    <row r="17" spans="1:29" x14ac:dyDescent="0.25">
      <c r="A17" t="s">
        <v>54</v>
      </c>
      <c r="B17" t="str">
        <f>_xlfn.IFNA(VLOOKUP(A17,down_SM!U$2:V$39,2,FALSE),"unknown")</f>
        <v>down</v>
      </c>
      <c r="C17" t="str">
        <f>_xlfn.IFNA(VLOOKUP(A17,up_SM!W$2:X$15,2,FALSE),"unknown")</f>
        <v>unknown</v>
      </c>
      <c r="D17" t="str">
        <f t="shared" si="0"/>
        <v>downunknown</v>
      </c>
      <c r="H17" s="1" t="s">
        <v>24</v>
      </c>
      <c r="I17" s="1" t="s">
        <v>1337</v>
      </c>
      <c r="J17" s="1" t="s">
        <v>52</v>
      </c>
      <c r="K17" s="1" t="s">
        <v>1337</v>
      </c>
      <c r="L17" t="s">
        <v>54</v>
      </c>
      <c r="M17" s="1" t="s">
        <v>1337</v>
      </c>
      <c r="N17" s="1" t="s">
        <v>3</v>
      </c>
      <c r="O17" s="1" t="s">
        <v>1337</v>
      </c>
      <c r="P17" s="1" t="s">
        <v>46</v>
      </c>
      <c r="Q17" s="1" t="s">
        <v>1337</v>
      </c>
      <c r="R17" t="s">
        <v>57</v>
      </c>
      <c r="S17" s="1" t="s">
        <v>1337</v>
      </c>
      <c r="T17" t="s">
        <v>218</v>
      </c>
      <c r="U17" t="s">
        <v>1310</v>
      </c>
      <c r="V17" t="s">
        <v>46</v>
      </c>
      <c r="W17" s="1" t="s">
        <v>1337</v>
      </c>
      <c r="X17" t="s">
        <v>170</v>
      </c>
      <c r="Y17" s="1" t="s">
        <v>1337</v>
      </c>
      <c r="Z17" t="s">
        <v>22</v>
      </c>
      <c r="AA17" s="1" t="s">
        <v>1337</v>
      </c>
      <c r="AB17" t="s">
        <v>54</v>
      </c>
      <c r="AC17" t="s">
        <v>1311</v>
      </c>
    </row>
    <row r="18" spans="1:29" x14ac:dyDescent="0.25">
      <c r="A18" t="s">
        <v>8</v>
      </c>
      <c r="B18" t="str">
        <f>_xlfn.IFNA(VLOOKUP(A18,down_SM!U$2:V$39,2,FALSE),"unknown")</f>
        <v>unknown</v>
      </c>
      <c r="C18" t="str">
        <f>_xlfn.IFNA(VLOOKUP(A18,up_SM!W$2:X$15,2,FALSE),"unknown")</f>
        <v>up</v>
      </c>
      <c r="D18" t="str">
        <f t="shared" si="0"/>
        <v>unknownup</v>
      </c>
      <c r="H18" s="1" t="s">
        <v>25</v>
      </c>
      <c r="I18" s="1" t="s">
        <v>1337</v>
      </c>
      <c r="J18" s="1" t="s">
        <v>17</v>
      </c>
      <c r="K18" s="1" t="s">
        <v>1310</v>
      </c>
      <c r="L18" s="1" t="s">
        <v>144</v>
      </c>
      <c r="M18" s="1" t="s">
        <v>1337</v>
      </c>
      <c r="N18" s="1" t="s">
        <v>168</v>
      </c>
      <c r="O18" s="1" t="s">
        <v>1337</v>
      </c>
      <c r="P18" s="1" t="s">
        <v>16</v>
      </c>
      <c r="Q18" s="1" t="s">
        <v>1337</v>
      </c>
      <c r="R18" t="s">
        <v>58</v>
      </c>
      <c r="S18" s="1" t="s">
        <v>1337</v>
      </c>
      <c r="T18" t="s">
        <v>51</v>
      </c>
      <c r="U18" s="1" t="s">
        <v>1337</v>
      </c>
      <c r="V18" t="s">
        <v>170</v>
      </c>
      <c r="W18" s="1" t="s">
        <v>1337</v>
      </c>
      <c r="X18" t="s">
        <v>143</v>
      </c>
      <c r="Y18" s="1" t="s">
        <v>1337</v>
      </c>
      <c r="Z18" t="s">
        <v>252</v>
      </c>
      <c r="AA18" s="1" t="s">
        <v>1337</v>
      </c>
      <c r="AB18" t="s">
        <v>8</v>
      </c>
      <c r="AC18" t="s">
        <v>1310</v>
      </c>
    </row>
    <row r="19" spans="1:29" x14ac:dyDescent="0.25">
      <c r="A19" t="s">
        <v>9</v>
      </c>
      <c r="B19" t="str">
        <f>_xlfn.IFNA(VLOOKUP(A19,down_SM!U$2:V$39,2,FALSE),"unknown")</f>
        <v>unknown</v>
      </c>
      <c r="C19" t="str">
        <f>_xlfn.IFNA(VLOOKUP(A19,up_SM!W$2:X$15,2,FALSE),"unknown")</f>
        <v>up</v>
      </c>
      <c r="D19" t="str">
        <f t="shared" si="0"/>
        <v>unknownup</v>
      </c>
      <c r="H19" s="1" t="s">
        <v>26</v>
      </c>
      <c r="I19" s="1" t="s">
        <v>1337</v>
      </c>
      <c r="J19" s="1" t="s">
        <v>53</v>
      </c>
      <c r="K19" s="1" t="s">
        <v>1337</v>
      </c>
      <c r="L19" t="s">
        <v>21</v>
      </c>
      <c r="M19" s="1" t="s">
        <v>1337</v>
      </c>
      <c r="N19" s="1" t="s">
        <v>169</v>
      </c>
      <c r="O19" s="1" t="s">
        <v>1337</v>
      </c>
      <c r="P19" s="1" t="s">
        <v>182</v>
      </c>
      <c r="Q19" s="1" t="s">
        <v>1337</v>
      </c>
      <c r="R19" t="s">
        <v>23</v>
      </c>
      <c r="S19" s="1" t="s">
        <v>1337</v>
      </c>
      <c r="T19" t="s">
        <v>109</v>
      </c>
      <c r="U19" s="1" t="s">
        <v>1337</v>
      </c>
      <c r="V19" t="s">
        <v>171</v>
      </c>
      <c r="W19" s="1" t="s">
        <v>1337</v>
      </c>
      <c r="X19" t="s">
        <v>17</v>
      </c>
      <c r="Y19" t="s">
        <v>1310</v>
      </c>
      <c r="Z19" t="s">
        <v>61</v>
      </c>
      <c r="AA19" s="1" t="s">
        <v>1337</v>
      </c>
      <c r="AB19" t="s">
        <v>9</v>
      </c>
      <c r="AC19" t="s">
        <v>1310</v>
      </c>
    </row>
    <row r="20" spans="1:29" x14ac:dyDescent="0.25">
      <c r="A20" t="s">
        <v>36</v>
      </c>
      <c r="B20" t="str">
        <f>_xlfn.IFNA(VLOOKUP(A20,down_SM!U$2:V$39,2,FALSE),"unknown")</f>
        <v>unknown</v>
      </c>
      <c r="C20" t="str">
        <f>_xlfn.IFNA(VLOOKUP(A20,up_SM!W$2:X$15,2,FALSE),"unknown")</f>
        <v>unknown</v>
      </c>
      <c r="D20" t="str">
        <f t="shared" si="0"/>
        <v>unknownunknown</v>
      </c>
      <c r="H20" s="1" t="s">
        <v>27</v>
      </c>
      <c r="I20" s="1" t="s">
        <v>1337</v>
      </c>
      <c r="J20" s="1" t="s">
        <v>54</v>
      </c>
      <c r="K20" s="1" t="s">
        <v>1337</v>
      </c>
      <c r="L20" t="s">
        <v>145</v>
      </c>
      <c r="M20" s="1" t="s">
        <v>1337</v>
      </c>
      <c r="N20" s="1" t="s">
        <v>46</v>
      </c>
      <c r="O20" s="1" t="s">
        <v>1337</v>
      </c>
      <c r="P20" s="1" t="s">
        <v>47</v>
      </c>
      <c r="Q20" s="1" t="s">
        <v>1310</v>
      </c>
      <c r="R20" t="s">
        <v>61</v>
      </c>
      <c r="S20" s="1" t="s">
        <v>1337</v>
      </c>
      <c r="T20" t="s">
        <v>111</v>
      </c>
      <c r="U20" s="1" t="s">
        <v>1337</v>
      </c>
      <c r="V20" t="s">
        <v>110</v>
      </c>
      <c r="W20" s="1" t="s">
        <v>1337</v>
      </c>
      <c r="X20" t="s">
        <v>18</v>
      </c>
      <c r="Y20" s="1" t="s">
        <v>1337</v>
      </c>
      <c r="Z20" t="s">
        <v>148</v>
      </c>
      <c r="AA20" t="s">
        <v>1310</v>
      </c>
      <c r="AB20" t="s">
        <v>36</v>
      </c>
      <c r="AC20" t="s">
        <v>1337</v>
      </c>
    </row>
    <row r="21" spans="1:29" x14ac:dyDescent="0.25">
      <c r="A21" t="s">
        <v>10</v>
      </c>
      <c r="B21" t="str">
        <f>_xlfn.IFNA(VLOOKUP(A21,down_SM!U$2:V$39,2,FALSE),"unknown")</f>
        <v>unknown</v>
      </c>
      <c r="C21" t="str">
        <f>_xlfn.IFNA(VLOOKUP(A21,up_SM!W$2:X$15,2,FALSE),"unknown")</f>
        <v>unknown</v>
      </c>
      <c r="D21" t="str">
        <f t="shared" si="0"/>
        <v>unknownunknown</v>
      </c>
      <c r="H21" s="1" t="s">
        <v>28</v>
      </c>
      <c r="I21" s="1" t="s">
        <v>1337</v>
      </c>
      <c r="J21" s="1" t="s">
        <v>55</v>
      </c>
      <c r="K21" s="1" t="s">
        <v>1311</v>
      </c>
      <c r="L21" s="1" t="s">
        <v>146</v>
      </c>
      <c r="M21" s="1" t="s">
        <v>1337</v>
      </c>
      <c r="N21" s="1" t="s">
        <v>47</v>
      </c>
      <c r="O21" s="1" t="s">
        <v>1337</v>
      </c>
      <c r="P21" s="1" t="s">
        <v>48</v>
      </c>
      <c r="Q21" s="1" t="s">
        <v>1337</v>
      </c>
      <c r="R21" t="s">
        <v>200</v>
      </c>
      <c r="S21" s="1" t="s">
        <v>1337</v>
      </c>
      <c r="T21" t="s">
        <v>17</v>
      </c>
      <c r="U21" t="s">
        <v>1310</v>
      </c>
      <c r="V21" t="s">
        <v>143</v>
      </c>
      <c r="W21" s="1" t="s">
        <v>1337</v>
      </c>
      <c r="X21" t="s">
        <v>54</v>
      </c>
      <c r="Y21" s="1" t="s">
        <v>1337</v>
      </c>
      <c r="Z21" t="s">
        <v>202</v>
      </c>
      <c r="AA21" s="1" t="s">
        <v>1337</v>
      </c>
      <c r="AB21" t="s">
        <v>10</v>
      </c>
      <c r="AC21" s="1" t="s">
        <v>1337</v>
      </c>
    </row>
    <row r="22" spans="1:29" x14ac:dyDescent="0.25">
      <c r="A22" t="s">
        <v>146</v>
      </c>
      <c r="B22" t="str">
        <f>_xlfn.IFNA(VLOOKUP(A22,down_SM!U$2:V$39,2,FALSE),"unknown")</f>
        <v>unknown</v>
      </c>
      <c r="C22" t="str">
        <f>_xlfn.IFNA(VLOOKUP(A22,up_SM!W$2:X$15,2,FALSE),"unknown")</f>
        <v>up</v>
      </c>
      <c r="D22" t="str">
        <f t="shared" si="0"/>
        <v>unknownup</v>
      </c>
      <c r="H22" s="1" t="s">
        <v>29</v>
      </c>
      <c r="I22" s="1" t="s">
        <v>1310</v>
      </c>
      <c r="J22" s="1" t="s">
        <v>21</v>
      </c>
      <c r="K22" s="1" t="s">
        <v>1311</v>
      </c>
      <c r="L22" s="1" t="s">
        <v>58</v>
      </c>
      <c r="M22" s="1" t="s">
        <v>1337</v>
      </c>
      <c r="N22" s="1" t="s">
        <v>48</v>
      </c>
      <c r="O22" s="1" t="s">
        <v>1337</v>
      </c>
      <c r="P22" s="1" t="s">
        <v>171</v>
      </c>
      <c r="Q22" s="1" t="s">
        <v>1337</v>
      </c>
      <c r="R22" t="s">
        <v>62</v>
      </c>
      <c r="S22" t="s">
        <v>1310</v>
      </c>
      <c r="T22" t="s">
        <v>7</v>
      </c>
      <c r="U22" s="1" t="s">
        <v>1337</v>
      </c>
      <c r="V22" t="s">
        <v>126</v>
      </c>
      <c r="W22" s="1" t="s">
        <v>1337</v>
      </c>
      <c r="X22" t="s">
        <v>20</v>
      </c>
      <c r="Y22" s="1" t="s">
        <v>1337</v>
      </c>
      <c r="Z22" t="s">
        <v>0</v>
      </c>
      <c r="AA22" t="s">
        <v>1310</v>
      </c>
      <c r="AB22" t="s">
        <v>146</v>
      </c>
      <c r="AC22" t="s">
        <v>1310</v>
      </c>
    </row>
    <row r="23" spans="1:29" x14ac:dyDescent="0.25">
      <c r="A23" t="s">
        <v>11</v>
      </c>
      <c r="B23" t="str">
        <f>_xlfn.IFNA(VLOOKUP(A23,down_SM!U$2:V$39,2,FALSE),"unknown")</f>
        <v>unknown</v>
      </c>
      <c r="C23" t="str">
        <f>_xlfn.IFNA(VLOOKUP(A23,up_SM!W$2:X$15,2,FALSE),"unknown")</f>
        <v>unknown</v>
      </c>
      <c r="D23" t="str">
        <f t="shared" si="0"/>
        <v>unknownunknown</v>
      </c>
      <c r="H23" s="1" t="s">
        <v>2</v>
      </c>
      <c r="I23" s="1" t="s">
        <v>1337</v>
      </c>
      <c r="J23" s="1" t="s">
        <v>56</v>
      </c>
      <c r="K23" s="1" t="s">
        <v>1337</v>
      </c>
      <c r="L23" s="1" t="s">
        <v>59</v>
      </c>
      <c r="M23" s="1" t="s">
        <v>1337</v>
      </c>
      <c r="N23" s="1" t="s">
        <v>170</v>
      </c>
      <c r="O23" s="1" t="s">
        <v>1337</v>
      </c>
      <c r="P23" s="1" t="s">
        <v>172</v>
      </c>
      <c r="Q23" s="1" t="s">
        <v>1337</v>
      </c>
      <c r="R23" t="s">
        <v>201</v>
      </c>
      <c r="S23" s="1" t="s">
        <v>1337</v>
      </c>
      <c r="T23" t="s">
        <v>54</v>
      </c>
      <c r="U23" s="1" t="s">
        <v>1337</v>
      </c>
      <c r="V23" t="s">
        <v>227</v>
      </c>
      <c r="W23" t="s">
        <v>1310</v>
      </c>
      <c r="X23" t="s">
        <v>21</v>
      </c>
      <c r="Y23" s="1" t="s">
        <v>1337</v>
      </c>
      <c r="Z23" t="s">
        <v>150</v>
      </c>
      <c r="AA23" t="s">
        <v>1310</v>
      </c>
      <c r="AB23" t="s">
        <v>11</v>
      </c>
      <c r="AC23" t="s">
        <v>1337</v>
      </c>
    </row>
    <row r="24" spans="1:29" x14ac:dyDescent="0.25">
      <c r="A24" t="s">
        <v>64</v>
      </c>
      <c r="B24" t="str">
        <f>_xlfn.IFNA(VLOOKUP(A24,down_SM!U$2:V$39,2,FALSE),"unknown")</f>
        <v>unknown</v>
      </c>
      <c r="C24" t="str">
        <f>_xlfn.IFNA(VLOOKUP(A24,up_SM!W$2:X$15,2,FALSE),"unknown")</f>
        <v>unknown</v>
      </c>
      <c r="D24" t="str">
        <f t="shared" si="0"/>
        <v>unknownunknown</v>
      </c>
      <c r="H24" s="1" t="s">
        <v>30</v>
      </c>
      <c r="I24" s="1" t="s">
        <v>1337</v>
      </c>
      <c r="J24" s="1" t="s">
        <v>57</v>
      </c>
      <c r="K24" s="1" t="s">
        <v>1311</v>
      </c>
      <c r="L24" t="s">
        <v>22</v>
      </c>
      <c r="M24" s="1" t="s">
        <v>1337</v>
      </c>
      <c r="N24" s="1" t="s">
        <v>51</v>
      </c>
      <c r="O24" s="1" t="s">
        <v>1337</v>
      </c>
      <c r="P24" s="1" t="s">
        <v>110</v>
      </c>
      <c r="Q24" s="1" t="s">
        <v>1337</v>
      </c>
      <c r="R24" t="s">
        <v>26</v>
      </c>
      <c r="S24" s="1" t="s">
        <v>1337</v>
      </c>
      <c r="T24" t="s">
        <v>21</v>
      </c>
      <c r="U24" s="1" t="s">
        <v>1337</v>
      </c>
      <c r="V24" t="s">
        <v>7</v>
      </c>
      <c r="W24" s="1" t="s">
        <v>1337</v>
      </c>
      <c r="X24" t="s">
        <v>233</v>
      </c>
      <c r="Y24" s="1" t="s">
        <v>1337</v>
      </c>
      <c r="Z24" t="s">
        <v>28</v>
      </c>
      <c r="AA24" t="s">
        <v>1310</v>
      </c>
      <c r="AB24" t="s">
        <v>64</v>
      </c>
      <c r="AC24" t="s">
        <v>1337</v>
      </c>
    </row>
    <row r="25" spans="1:29" x14ac:dyDescent="0.25">
      <c r="H25" s="1" t="s">
        <v>31</v>
      </c>
      <c r="I25" s="1" t="s">
        <v>1337</v>
      </c>
      <c r="J25" s="1" t="s">
        <v>58</v>
      </c>
      <c r="K25" s="1" t="s">
        <v>1337</v>
      </c>
      <c r="L25" s="1" t="s">
        <v>23</v>
      </c>
      <c r="M25" s="1" t="s">
        <v>1337</v>
      </c>
      <c r="N25" s="1" t="s">
        <v>171</v>
      </c>
      <c r="O25" s="1" t="s">
        <v>1337</v>
      </c>
      <c r="P25" s="1" t="s">
        <v>157</v>
      </c>
      <c r="Q25" s="1" t="s">
        <v>1337</v>
      </c>
      <c r="R25" t="s">
        <v>202</v>
      </c>
      <c r="S25" s="1" t="s">
        <v>1337</v>
      </c>
      <c r="T25" t="s">
        <v>211</v>
      </c>
      <c r="U25" s="1" t="s">
        <v>1337</v>
      </c>
      <c r="V25" t="s">
        <v>54</v>
      </c>
      <c r="W25" s="1" t="s">
        <v>1337</v>
      </c>
      <c r="X25" t="s">
        <v>234</v>
      </c>
      <c r="Y25" s="1" t="s">
        <v>1337</v>
      </c>
      <c r="Z25" t="s">
        <v>68</v>
      </c>
      <c r="AA25" t="s">
        <v>1310</v>
      </c>
    </row>
    <row r="26" spans="1:29" x14ac:dyDescent="0.25">
      <c r="H26" s="1" t="s">
        <v>4</v>
      </c>
      <c r="I26" s="1" t="s">
        <v>1337</v>
      </c>
      <c r="J26" s="1" t="s">
        <v>59</v>
      </c>
      <c r="K26" s="1" t="s">
        <v>1311</v>
      </c>
      <c r="L26" t="s">
        <v>60</v>
      </c>
      <c r="M26" s="1" t="s">
        <v>1337</v>
      </c>
      <c r="N26" s="1" t="s">
        <v>172</v>
      </c>
      <c r="O26" s="1" t="s">
        <v>1337</v>
      </c>
      <c r="P26" s="1" t="s">
        <v>183</v>
      </c>
      <c r="Q26" s="1" t="s">
        <v>1337</v>
      </c>
      <c r="R26" t="s">
        <v>0</v>
      </c>
      <c r="S26" s="1" t="s">
        <v>1337</v>
      </c>
      <c r="T26" t="s">
        <v>59</v>
      </c>
      <c r="U26" s="1" t="s">
        <v>1337</v>
      </c>
      <c r="V26" t="s">
        <v>131</v>
      </c>
      <c r="W26" s="1" t="s">
        <v>1337</v>
      </c>
      <c r="X26" t="s">
        <v>185</v>
      </c>
      <c r="Y26" s="1" t="s">
        <v>1337</v>
      </c>
      <c r="Z26" t="s">
        <v>253</v>
      </c>
      <c r="AA26" t="s">
        <v>1310</v>
      </c>
    </row>
    <row r="27" spans="1:29" x14ac:dyDescent="0.25">
      <c r="H27" s="1" t="s">
        <v>32</v>
      </c>
      <c r="I27" s="1" t="s">
        <v>1310</v>
      </c>
      <c r="J27" s="1" t="s">
        <v>23</v>
      </c>
      <c r="K27" s="1" t="s">
        <v>1337</v>
      </c>
      <c r="L27" s="1" t="s">
        <v>147</v>
      </c>
      <c r="M27" s="1" t="s">
        <v>1337</v>
      </c>
      <c r="N27" s="1" t="s">
        <v>109</v>
      </c>
      <c r="O27" s="1" t="s">
        <v>1337</v>
      </c>
      <c r="P27" s="1" t="s">
        <v>111</v>
      </c>
      <c r="Q27" s="1" t="s">
        <v>1337</v>
      </c>
      <c r="R27" t="s">
        <v>203</v>
      </c>
      <c r="S27" s="1" t="s">
        <v>1337</v>
      </c>
      <c r="T27" t="s">
        <v>219</v>
      </c>
      <c r="U27" s="1" t="s">
        <v>1337</v>
      </c>
      <c r="V27" t="s">
        <v>36</v>
      </c>
      <c r="W27" s="1" t="s">
        <v>1337</v>
      </c>
      <c r="X27" t="s">
        <v>22</v>
      </c>
      <c r="Y27" s="1" t="s">
        <v>1337</v>
      </c>
      <c r="Z27" t="s">
        <v>69</v>
      </c>
      <c r="AA27" t="s">
        <v>1310</v>
      </c>
    </row>
    <row r="28" spans="1:29" x14ac:dyDescent="0.25">
      <c r="H28" s="1" t="s">
        <v>33</v>
      </c>
      <c r="I28" s="1" t="s">
        <v>1337</v>
      </c>
      <c r="J28" s="1" t="s">
        <v>60</v>
      </c>
      <c r="K28" s="1" t="s">
        <v>1337</v>
      </c>
      <c r="L28" t="s">
        <v>62</v>
      </c>
      <c r="M28" t="s">
        <v>1310</v>
      </c>
      <c r="N28" s="1" t="s">
        <v>143</v>
      </c>
      <c r="O28" s="1" t="s">
        <v>1337</v>
      </c>
      <c r="P28" s="1" t="s">
        <v>17</v>
      </c>
      <c r="Q28" s="1" t="s">
        <v>1310</v>
      </c>
      <c r="R28" t="s">
        <v>204</v>
      </c>
      <c r="S28" s="1" t="s">
        <v>1337</v>
      </c>
      <c r="T28" t="s">
        <v>116</v>
      </c>
      <c r="U28" s="1" t="s">
        <v>1337</v>
      </c>
      <c r="V28" t="s">
        <v>10</v>
      </c>
      <c r="W28" s="1" t="s">
        <v>1337</v>
      </c>
      <c r="X28" t="s">
        <v>23</v>
      </c>
      <c r="Y28" s="1" t="s">
        <v>1337</v>
      </c>
      <c r="Z28" t="s">
        <v>254</v>
      </c>
      <c r="AA28" s="1" t="s">
        <v>1337</v>
      </c>
    </row>
    <row r="29" spans="1:29" x14ac:dyDescent="0.25">
      <c r="H29" s="1" t="s">
        <v>34</v>
      </c>
      <c r="I29" s="1" t="s">
        <v>1337</v>
      </c>
      <c r="J29" s="1" t="s">
        <v>61</v>
      </c>
      <c r="K29" s="1" t="s">
        <v>1310</v>
      </c>
      <c r="L29" t="s">
        <v>148</v>
      </c>
      <c r="M29" t="s">
        <v>1310</v>
      </c>
      <c r="N29" s="1" t="s">
        <v>111</v>
      </c>
      <c r="O29" s="1" t="s">
        <v>1337</v>
      </c>
      <c r="P29" s="1" t="s">
        <v>18</v>
      </c>
      <c r="Q29" s="1" t="s">
        <v>1337</v>
      </c>
      <c r="R29" t="s">
        <v>28</v>
      </c>
      <c r="S29" s="1" t="s">
        <v>1337</v>
      </c>
      <c r="T29" t="s">
        <v>23</v>
      </c>
      <c r="U29" s="1" t="s">
        <v>1337</v>
      </c>
      <c r="V29" t="s">
        <v>228</v>
      </c>
      <c r="W29" s="1" t="s">
        <v>1337</v>
      </c>
      <c r="X29" t="s">
        <v>235</v>
      </c>
      <c r="Y29" s="1" t="s">
        <v>1337</v>
      </c>
      <c r="Z29" t="s">
        <v>30</v>
      </c>
      <c r="AA29" t="s">
        <v>1311</v>
      </c>
    </row>
    <row r="30" spans="1:29" x14ac:dyDescent="0.25">
      <c r="H30" s="1" t="s">
        <v>35</v>
      </c>
      <c r="I30" s="1" t="s">
        <v>1337</v>
      </c>
      <c r="J30" s="1" t="s">
        <v>62</v>
      </c>
      <c r="K30" s="1" t="s">
        <v>1337</v>
      </c>
      <c r="L30" t="s">
        <v>149</v>
      </c>
      <c r="M30" s="1" t="s">
        <v>1337</v>
      </c>
      <c r="N30" s="1" t="s">
        <v>17</v>
      </c>
      <c r="O30" s="1" t="s">
        <v>1310</v>
      </c>
      <c r="P30" s="1" t="s">
        <v>158</v>
      </c>
      <c r="Q30" s="1" t="s">
        <v>1337</v>
      </c>
      <c r="R30" t="s">
        <v>68</v>
      </c>
      <c r="S30" s="1" t="s">
        <v>1337</v>
      </c>
      <c r="T30" t="s">
        <v>60</v>
      </c>
      <c r="U30" s="1" t="s">
        <v>1337</v>
      </c>
      <c r="V30" t="s">
        <v>23</v>
      </c>
      <c r="W30" s="1" t="s">
        <v>1337</v>
      </c>
      <c r="X30" t="s">
        <v>236</v>
      </c>
      <c r="Y30" s="1" t="s">
        <v>1337</v>
      </c>
      <c r="Z30" t="s">
        <v>70</v>
      </c>
      <c r="AA30" s="1" t="s">
        <v>1337</v>
      </c>
    </row>
    <row r="31" spans="1:29" x14ac:dyDescent="0.25">
      <c r="H31" s="1" t="s">
        <v>36</v>
      </c>
      <c r="I31" s="1" t="s">
        <v>1337</v>
      </c>
      <c r="J31" s="1" t="s">
        <v>63</v>
      </c>
      <c r="K31" s="1" t="s">
        <v>1337</v>
      </c>
      <c r="L31" t="s">
        <v>64</v>
      </c>
      <c r="M31" s="1" t="s">
        <v>1337</v>
      </c>
      <c r="N31" s="1" t="s">
        <v>7</v>
      </c>
      <c r="O31" s="1" t="s">
        <v>1337</v>
      </c>
      <c r="P31" s="1" t="s">
        <v>19</v>
      </c>
      <c r="Q31" s="1" t="s">
        <v>1337</v>
      </c>
      <c r="R31" t="s">
        <v>69</v>
      </c>
      <c r="S31" s="1" t="s">
        <v>1337</v>
      </c>
      <c r="T31" t="s">
        <v>24</v>
      </c>
      <c r="U31" s="1" t="s">
        <v>1337</v>
      </c>
      <c r="V31" t="s">
        <v>60</v>
      </c>
      <c r="W31" s="1" t="s">
        <v>1337</v>
      </c>
      <c r="X31" t="s">
        <v>61</v>
      </c>
      <c r="Y31" s="1" t="s">
        <v>1337</v>
      </c>
      <c r="Z31" t="s">
        <v>73</v>
      </c>
      <c r="AA31" s="1" t="s">
        <v>1337</v>
      </c>
    </row>
    <row r="32" spans="1:29" x14ac:dyDescent="0.25">
      <c r="H32" s="1" t="s">
        <v>37</v>
      </c>
      <c r="I32" s="1" t="s">
        <v>1337</v>
      </c>
      <c r="J32" s="1" t="s">
        <v>64</v>
      </c>
      <c r="K32" s="1" t="s">
        <v>1337</v>
      </c>
      <c r="L32" t="s">
        <v>26</v>
      </c>
      <c r="M32" s="1" t="s">
        <v>1337</v>
      </c>
      <c r="N32" s="1" t="s">
        <v>54</v>
      </c>
      <c r="O32" s="1" t="s">
        <v>1337</v>
      </c>
      <c r="P32" s="1" t="s">
        <v>7</v>
      </c>
      <c r="Q32" s="1" t="s">
        <v>1337</v>
      </c>
      <c r="R32" t="s">
        <v>2</v>
      </c>
      <c r="S32" s="1" t="s">
        <v>1337</v>
      </c>
      <c r="T32" t="s">
        <v>62</v>
      </c>
      <c r="U32" t="s">
        <v>1310</v>
      </c>
      <c r="V32" t="s">
        <v>62</v>
      </c>
      <c r="W32" t="s">
        <v>1310</v>
      </c>
      <c r="X32" t="s">
        <v>62</v>
      </c>
      <c r="Y32" s="1" t="s">
        <v>1337</v>
      </c>
      <c r="Z32" t="s">
        <v>205</v>
      </c>
      <c r="AA32" t="s">
        <v>1310</v>
      </c>
    </row>
    <row r="33" spans="8:27" x14ac:dyDescent="0.25">
      <c r="H33" s="1" t="s">
        <v>38</v>
      </c>
      <c r="I33" s="1" t="s">
        <v>1337</v>
      </c>
      <c r="J33" s="1" t="s">
        <v>65</v>
      </c>
      <c r="K33" s="1" t="s">
        <v>1337</v>
      </c>
      <c r="L33" t="s">
        <v>0</v>
      </c>
      <c r="M33" s="1" t="s">
        <v>1337</v>
      </c>
      <c r="N33" s="1" t="s">
        <v>55</v>
      </c>
      <c r="O33" s="1" t="s">
        <v>1337</v>
      </c>
      <c r="P33" s="1" t="s">
        <v>54</v>
      </c>
      <c r="Q33" s="1" t="s">
        <v>1337</v>
      </c>
      <c r="R33" t="s">
        <v>30</v>
      </c>
      <c r="S33" t="s">
        <v>1311</v>
      </c>
      <c r="T33" t="s">
        <v>118</v>
      </c>
      <c r="U33" s="1" t="s">
        <v>1337</v>
      </c>
      <c r="V33" t="s">
        <v>11</v>
      </c>
      <c r="W33" s="1" t="s">
        <v>1337</v>
      </c>
      <c r="X33" t="s">
        <v>186</v>
      </c>
      <c r="Y33" s="1" t="s">
        <v>1337</v>
      </c>
      <c r="Z33" t="s">
        <v>76</v>
      </c>
      <c r="AA33" s="1" t="s">
        <v>1337</v>
      </c>
    </row>
    <row r="34" spans="8:27" x14ac:dyDescent="0.25">
      <c r="H34" s="1" t="s">
        <v>11</v>
      </c>
      <c r="I34" s="1" t="s">
        <v>1337</v>
      </c>
      <c r="J34" s="1" t="s">
        <v>26</v>
      </c>
      <c r="K34" s="1" t="s">
        <v>1337</v>
      </c>
      <c r="L34" t="s">
        <v>150</v>
      </c>
      <c r="M34" s="1" t="s">
        <v>1337</v>
      </c>
      <c r="N34" s="1" t="s">
        <v>173</v>
      </c>
      <c r="O34" s="1" t="s">
        <v>1337</v>
      </c>
      <c r="P34" s="1" t="s">
        <v>21</v>
      </c>
      <c r="Q34" s="1" t="s">
        <v>1337</v>
      </c>
      <c r="R34" t="s">
        <v>205</v>
      </c>
      <c r="S34" s="1" t="s">
        <v>1337</v>
      </c>
      <c r="T34" t="s">
        <v>64</v>
      </c>
      <c r="U34" s="1" t="s">
        <v>1337</v>
      </c>
      <c r="V34" t="s">
        <v>89</v>
      </c>
      <c r="W34" s="1" t="s">
        <v>1337</v>
      </c>
      <c r="X34" t="s">
        <v>63</v>
      </c>
      <c r="Y34" s="1" t="s">
        <v>1337</v>
      </c>
      <c r="Z34" t="s">
        <v>77</v>
      </c>
      <c r="AA34" s="1" t="s">
        <v>1337</v>
      </c>
    </row>
    <row r="35" spans="8:27" x14ac:dyDescent="0.25">
      <c r="H35" s="1" t="s">
        <v>39</v>
      </c>
      <c r="I35" s="1" t="s">
        <v>1337</v>
      </c>
      <c r="J35" s="1" t="s">
        <v>66</v>
      </c>
      <c r="K35" s="1" t="s">
        <v>1310</v>
      </c>
      <c r="L35" t="s">
        <v>28</v>
      </c>
      <c r="M35" s="1" t="s">
        <v>1337</v>
      </c>
      <c r="N35" s="1" t="s">
        <v>116</v>
      </c>
      <c r="O35" s="1" t="s">
        <v>1337</v>
      </c>
      <c r="P35" s="1" t="s">
        <v>184</v>
      </c>
      <c r="Q35" s="1" t="s">
        <v>1337</v>
      </c>
      <c r="R35" t="s">
        <v>206</v>
      </c>
      <c r="S35" s="1" t="s">
        <v>1337</v>
      </c>
      <c r="T35" t="s">
        <v>220</v>
      </c>
      <c r="U35" s="1" t="s">
        <v>1337</v>
      </c>
      <c r="V35" t="s">
        <v>149</v>
      </c>
      <c r="W35" s="1" t="s">
        <v>1337</v>
      </c>
      <c r="X35" t="s">
        <v>201</v>
      </c>
      <c r="Y35" s="1" t="s">
        <v>1337</v>
      </c>
      <c r="Z35" t="s">
        <v>78</v>
      </c>
      <c r="AA35" s="1" t="s">
        <v>1337</v>
      </c>
    </row>
    <row r="36" spans="8:27" x14ac:dyDescent="0.25">
      <c r="J36" s="1" t="s">
        <v>0</v>
      </c>
      <c r="K36" s="1" t="s">
        <v>1337</v>
      </c>
      <c r="L36" t="s">
        <v>67</v>
      </c>
      <c r="M36" s="1" t="s">
        <v>1337</v>
      </c>
      <c r="N36" s="1" t="s">
        <v>23</v>
      </c>
      <c r="O36" s="1" t="s">
        <v>1337</v>
      </c>
      <c r="P36" s="1" t="s">
        <v>146</v>
      </c>
      <c r="Q36" s="1" t="s">
        <v>1337</v>
      </c>
      <c r="R36" t="s">
        <v>76</v>
      </c>
      <c r="S36" s="1" t="s">
        <v>1337</v>
      </c>
      <c r="T36" t="s">
        <v>121</v>
      </c>
      <c r="U36" s="1" t="s">
        <v>1337</v>
      </c>
      <c r="X36" t="s">
        <v>26</v>
      </c>
      <c r="Y36" s="1" t="s">
        <v>1337</v>
      </c>
      <c r="Z36" t="s">
        <v>80</v>
      </c>
      <c r="AA36" s="1" t="s">
        <v>1337</v>
      </c>
    </row>
    <row r="37" spans="8:27" x14ac:dyDescent="0.25">
      <c r="J37" s="1" t="s">
        <v>28</v>
      </c>
      <c r="K37" s="1" t="s">
        <v>1337</v>
      </c>
      <c r="L37" s="1" t="s">
        <v>29</v>
      </c>
      <c r="M37" s="1" t="s">
        <v>1310</v>
      </c>
      <c r="N37" s="1" t="s">
        <v>60</v>
      </c>
      <c r="O37" s="1" t="s">
        <v>1337</v>
      </c>
      <c r="P37" s="1" t="s">
        <v>115</v>
      </c>
      <c r="Q37" s="1" t="s">
        <v>1337</v>
      </c>
      <c r="R37" t="s">
        <v>77</v>
      </c>
      <c r="S37" s="1" t="s">
        <v>1337</v>
      </c>
      <c r="T37" t="s">
        <v>26</v>
      </c>
      <c r="U37" s="1" t="s">
        <v>1337</v>
      </c>
      <c r="X37" t="s">
        <v>188</v>
      </c>
      <c r="Y37" s="1" t="s">
        <v>1337</v>
      </c>
      <c r="Z37" t="s">
        <v>194</v>
      </c>
      <c r="AA37" s="1" t="s">
        <v>1337</v>
      </c>
    </row>
    <row r="38" spans="8:27" x14ac:dyDescent="0.25">
      <c r="J38" s="1" t="s">
        <v>67</v>
      </c>
      <c r="K38" s="1" t="s">
        <v>1337</v>
      </c>
      <c r="L38" s="1" t="s">
        <v>68</v>
      </c>
      <c r="M38" s="1" t="s">
        <v>1337</v>
      </c>
      <c r="N38" s="1" t="s">
        <v>24</v>
      </c>
      <c r="O38" s="1" t="s">
        <v>1337</v>
      </c>
      <c r="P38" s="1" t="s">
        <v>185</v>
      </c>
      <c r="Q38" s="1" t="s">
        <v>1337</v>
      </c>
      <c r="R38" t="s">
        <v>79</v>
      </c>
      <c r="S38" s="1" t="s">
        <v>1337</v>
      </c>
      <c r="T38" t="s">
        <v>122</v>
      </c>
      <c r="U38" s="1" t="s">
        <v>1337</v>
      </c>
      <c r="X38" t="s">
        <v>66</v>
      </c>
      <c r="Y38" t="s">
        <v>1310</v>
      </c>
      <c r="Z38" t="s">
        <v>195</v>
      </c>
      <c r="AA38" s="1" t="s">
        <v>1337</v>
      </c>
    </row>
    <row r="39" spans="8:27" x14ac:dyDescent="0.25">
      <c r="J39" s="1" t="s">
        <v>68</v>
      </c>
      <c r="K39" s="1" t="s">
        <v>1337</v>
      </c>
      <c r="L39" t="s">
        <v>2</v>
      </c>
      <c r="M39" s="1" t="s">
        <v>1337</v>
      </c>
      <c r="N39" s="1" t="s">
        <v>62</v>
      </c>
      <c r="O39" s="1" t="s">
        <v>1337</v>
      </c>
      <c r="P39" s="1" t="s">
        <v>58</v>
      </c>
      <c r="Q39" s="1" t="s">
        <v>1337</v>
      </c>
      <c r="R39" t="s">
        <v>81</v>
      </c>
      <c r="S39" s="1" t="s">
        <v>1337</v>
      </c>
      <c r="T39" t="s">
        <v>221</v>
      </c>
      <c r="U39" s="1" t="s">
        <v>1337</v>
      </c>
      <c r="X39" t="s">
        <v>0</v>
      </c>
      <c r="Y39" s="1" t="s">
        <v>1337</v>
      </c>
      <c r="Z39" t="s">
        <v>207</v>
      </c>
      <c r="AA39" s="1" t="s">
        <v>1337</v>
      </c>
    </row>
    <row r="40" spans="8:27" x14ac:dyDescent="0.25">
      <c r="J40" s="1" t="s">
        <v>69</v>
      </c>
      <c r="K40" s="1" t="s">
        <v>1310</v>
      </c>
      <c r="L40" s="1" t="s">
        <v>30</v>
      </c>
      <c r="M40" s="1" t="s">
        <v>1337</v>
      </c>
      <c r="N40" s="1" t="s">
        <v>118</v>
      </c>
      <c r="O40" s="1" t="s">
        <v>1337</v>
      </c>
      <c r="P40" s="1" t="s">
        <v>22</v>
      </c>
      <c r="Q40" s="1" t="s">
        <v>1337</v>
      </c>
      <c r="R40" t="s">
        <v>207</v>
      </c>
      <c r="S40" s="1" t="s">
        <v>1337</v>
      </c>
      <c r="T40" t="s">
        <v>0</v>
      </c>
      <c r="U40" s="1" t="s">
        <v>1337</v>
      </c>
      <c r="X40" t="s">
        <v>222</v>
      </c>
      <c r="Y40" s="1" t="s">
        <v>1337</v>
      </c>
      <c r="Z40" t="s">
        <v>196</v>
      </c>
      <c r="AA40" s="1" t="s">
        <v>1337</v>
      </c>
    </row>
    <row r="41" spans="8:27" x14ac:dyDescent="0.25">
      <c r="J41" s="1" t="s">
        <v>2</v>
      </c>
      <c r="K41" s="1" t="s">
        <v>1337</v>
      </c>
      <c r="L41" t="s">
        <v>70</v>
      </c>
      <c r="M41" t="s">
        <v>1310</v>
      </c>
      <c r="N41" s="1" t="s">
        <v>63</v>
      </c>
      <c r="O41" s="1" t="s">
        <v>1337</v>
      </c>
      <c r="P41" s="1" t="s">
        <v>23</v>
      </c>
      <c r="Q41" s="1" t="s">
        <v>1337</v>
      </c>
      <c r="R41" t="s">
        <v>35</v>
      </c>
      <c r="S41" s="1" t="s">
        <v>1337</v>
      </c>
      <c r="T41" t="s">
        <v>123</v>
      </c>
      <c r="U41" s="1" t="s">
        <v>1337</v>
      </c>
      <c r="X41" t="s">
        <v>223</v>
      </c>
      <c r="Y41" t="s">
        <v>1310</v>
      </c>
      <c r="Z41" t="s">
        <v>255</v>
      </c>
      <c r="AA41" s="1" t="s">
        <v>1337</v>
      </c>
    </row>
    <row r="42" spans="8:27" x14ac:dyDescent="0.25">
      <c r="J42" s="1" t="s">
        <v>30</v>
      </c>
      <c r="K42" s="1" t="s">
        <v>1337</v>
      </c>
      <c r="L42" t="s">
        <v>72</v>
      </c>
      <c r="M42" s="1" t="s">
        <v>1337</v>
      </c>
      <c r="N42" s="1" t="s">
        <v>64</v>
      </c>
      <c r="O42" s="1" t="s">
        <v>1337</v>
      </c>
      <c r="P42" s="1" t="s">
        <v>60</v>
      </c>
      <c r="Q42" s="1" t="s">
        <v>1337</v>
      </c>
      <c r="R42" t="s">
        <v>82</v>
      </c>
      <c r="S42" s="1" t="s">
        <v>1337</v>
      </c>
      <c r="T42" t="s">
        <v>222</v>
      </c>
      <c r="U42" s="1" t="s">
        <v>1337</v>
      </c>
      <c r="X42" t="s">
        <v>67</v>
      </c>
      <c r="Y42" s="1" t="s">
        <v>1337</v>
      </c>
      <c r="Z42" t="s">
        <v>84</v>
      </c>
      <c r="AA42" s="1" t="s">
        <v>1337</v>
      </c>
    </row>
    <row r="43" spans="8:27" x14ac:dyDescent="0.25">
      <c r="J43" s="1" t="s">
        <v>70</v>
      </c>
      <c r="K43" s="1" t="s">
        <v>1337</v>
      </c>
      <c r="L43" t="s">
        <v>151</v>
      </c>
      <c r="M43" s="1" t="s">
        <v>1337</v>
      </c>
      <c r="N43" s="1" t="s">
        <v>26</v>
      </c>
      <c r="O43" s="1" t="s">
        <v>1337</v>
      </c>
      <c r="P43" s="1" t="s">
        <v>159</v>
      </c>
      <c r="Q43" s="1" t="s">
        <v>1337</v>
      </c>
      <c r="R43" t="s">
        <v>83</v>
      </c>
      <c r="S43" s="1" t="s">
        <v>1337</v>
      </c>
      <c r="T43" t="s">
        <v>28</v>
      </c>
      <c r="U43" s="1" t="s">
        <v>1337</v>
      </c>
      <c r="X43" t="s">
        <v>29</v>
      </c>
      <c r="Y43" t="s">
        <v>1310</v>
      </c>
      <c r="Z43" t="s">
        <v>38</v>
      </c>
      <c r="AA43" s="1" t="s">
        <v>1337</v>
      </c>
    </row>
    <row r="44" spans="8:27" x14ac:dyDescent="0.25">
      <c r="J44" s="1" t="s">
        <v>71</v>
      </c>
      <c r="K44" s="1" t="s">
        <v>1337</v>
      </c>
      <c r="L44" s="1" t="s">
        <v>73</v>
      </c>
      <c r="M44" s="1" t="s">
        <v>1337</v>
      </c>
      <c r="N44" s="1" t="s">
        <v>122</v>
      </c>
      <c r="O44" s="1" t="s">
        <v>1337</v>
      </c>
      <c r="P44" s="1" t="s">
        <v>186</v>
      </c>
      <c r="Q44" s="1" t="s">
        <v>1337</v>
      </c>
      <c r="R44" t="s">
        <v>38</v>
      </c>
      <c r="S44" s="1" t="s">
        <v>1337</v>
      </c>
      <c r="T44" t="s">
        <v>223</v>
      </c>
      <c r="U44" s="1" t="s">
        <v>1337</v>
      </c>
      <c r="X44" t="s">
        <v>68</v>
      </c>
      <c r="Y44" s="1" t="s">
        <v>1337</v>
      </c>
      <c r="Z44" t="s">
        <v>87</v>
      </c>
      <c r="AA44" s="1" t="s">
        <v>1337</v>
      </c>
    </row>
    <row r="45" spans="8:27" x14ac:dyDescent="0.25">
      <c r="J45" s="1" t="s">
        <v>72</v>
      </c>
      <c r="K45" s="1" t="s">
        <v>1337</v>
      </c>
      <c r="L45" t="s">
        <v>74</v>
      </c>
      <c r="M45" s="1" t="s">
        <v>1337</v>
      </c>
      <c r="N45" s="1" t="s">
        <v>0</v>
      </c>
      <c r="O45" s="1" t="s">
        <v>1337</v>
      </c>
      <c r="P45" s="1" t="s">
        <v>119</v>
      </c>
      <c r="Q45" s="1" t="s">
        <v>1337</v>
      </c>
      <c r="R45" t="s">
        <v>85</v>
      </c>
      <c r="S45" s="1" t="s">
        <v>1337</v>
      </c>
      <c r="T45" t="s">
        <v>68</v>
      </c>
      <c r="U45" s="1" t="s">
        <v>1337</v>
      </c>
      <c r="X45" t="s">
        <v>2</v>
      </c>
      <c r="Y45" t="s">
        <v>1337</v>
      </c>
      <c r="Z45" t="s">
        <v>208</v>
      </c>
      <c r="AA45" s="1" t="s">
        <v>1337</v>
      </c>
    </row>
    <row r="46" spans="8:27" x14ac:dyDescent="0.25">
      <c r="J46" s="1" t="s">
        <v>73</v>
      </c>
      <c r="K46" s="1" t="s">
        <v>1337</v>
      </c>
      <c r="L46" s="1" t="s">
        <v>75</v>
      </c>
      <c r="M46" s="1" t="s">
        <v>1337</v>
      </c>
      <c r="N46" s="1" t="s">
        <v>174</v>
      </c>
      <c r="O46" s="1" t="s">
        <v>1337</v>
      </c>
      <c r="P46" s="1" t="s">
        <v>187</v>
      </c>
      <c r="Q46" s="1" t="s">
        <v>1337</v>
      </c>
      <c r="R46" t="s">
        <v>208</v>
      </c>
      <c r="S46" s="1" t="s">
        <v>1337</v>
      </c>
      <c r="T46" t="s">
        <v>2</v>
      </c>
      <c r="U46" s="1" t="s">
        <v>1337</v>
      </c>
      <c r="X46" t="s">
        <v>175</v>
      </c>
      <c r="Y46" t="s">
        <v>1310</v>
      </c>
      <c r="Z46" t="s">
        <v>256</v>
      </c>
      <c r="AA46" s="1" t="s">
        <v>1337</v>
      </c>
    </row>
    <row r="47" spans="8:27" x14ac:dyDescent="0.25">
      <c r="J47" s="1" t="s">
        <v>32</v>
      </c>
      <c r="K47" s="1" t="s">
        <v>1337</v>
      </c>
      <c r="L47" t="s">
        <v>76</v>
      </c>
      <c r="M47" s="1" t="s">
        <v>1337</v>
      </c>
      <c r="N47" s="1" t="s">
        <v>123</v>
      </c>
      <c r="O47" s="1" t="s">
        <v>1337</v>
      </c>
      <c r="P47" s="1" t="s">
        <v>160</v>
      </c>
      <c r="Q47" s="1" t="s">
        <v>1337</v>
      </c>
      <c r="R47" t="s">
        <v>88</v>
      </c>
      <c r="S47" s="1" t="s">
        <v>1337</v>
      </c>
      <c r="T47" t="s">
        <v>30</v>
      </c>
      <c r="U47" s="1" t="s">
        <v>1337</v>
      </c>
      <c r="X47" t="s">
        <v>176</v>
      </c>
      <c r="Y47" t="s">
        <v>1337</v>
      </c>
      <c r="Z47" t="s">
        <v>89</v>
      </c>
      <c r="AA47" s="1" t="s">
        <v>1337</v>
      </c>
    </row>
    <row r="48" spans="8:27" x14ac:dyDescent="0.25">
      <c r="J48" s="1" t="s">
        <v>74</v>
      </c>
      <c r="K48" s="1" t="s">
        <v>1337</v>
      </c>
      <c r="L48" t="s">
        <v>79</v>
      </c>
      <c r="M48" s="1" t="s">
        <v>1337</v>
      </c>
      <c r="N48" s="1" t="s">
        <v>28</v>
      </c>
      <c r="O48" s="1" t="s">
        <v>1337</v>
      </c>
      <c r="P48" s="1" t="s">
        <v>26</v>
      </c>
      <c r="Q48" s="1" t="s">
        <v>1337</v>
      </c>
      <c r="R48" t="s">
        <v>89</v>
      </c>
      <c r="S48" s="1" t="s">
        <v>1337</v>
      </c>
      <c r="T48" t="s">
        <v>125</v>
      </c>
      <c r="U48" s="1" t="s">
        <v>1337</v>
      </c>
      <c r="X48" t="s">
        <v>237</v>
      </c>
      <c r="Y48" t="s">
        <v>1337</v>
      </c>
      <c r="Z48" t="s">
        <v>225</v>
      </c>
      <c r="AA48" s="1" t="s">
        <v>1337</v>
      </c>
    </row>
    <row r="49" spans="10:27" x14ac:dyDescent="0.25">
      <c r="J49" s="1" t="s">
        <v>75</v>
      </c>
      <c r="K49" s="1" t="s">
        <v>1310</v>
      </c>
      <c r="L49" t="s">
        <v>35</v>
      </c>
      <c r="M49" s="1" t="s">
        <v>1337</v>
      </c>
      <c r="N49" s="1" t="s">
        <v>29</v>
      </c>
      <c r="O49" s="1" t="s">
        <v>1310</v>
      </c>
      <c r="P49" s="1" t="s">
        <v>161</v>
      </c>
      <c r="Q49" s="1" t="s">
        <v>1337</v>
      </c>
      <c r="R49" t="s">
        <v>91</v>
      </c>
      <c r="S49" s="1" t="s">
        <v>1337</v>
      </c>
      <c r="T49" t="s">
        <v>4</v>
      </c>
      <c r="U49" s="1" t="s">
        <v>1337</v>
      </c>
      <c r="X49" t="s">
        <v>70</v>
      </c>
      <c r="Y49" t="s">
        <v>1310</v>
      </c>
      <c r="Z49" t="s">
        <v>240</v>
      </c>
      <c r="AA49" s="1" t="s">
        <v>1337</v>
      </c>
    </row>
    <row r="50" spans="10:27" x14ac:dyDescent="0.25">
      <c r="J50" s="1" t="s">
        <v>76</v>
      </c>
      <c r="K50" s="1" t="s">
        <v>1337</v>
      </c>
      <c r="L50" t="s">
        <v>152</v>
      </c>
      <c r="M50" s="1" t="s">
        <v>1337</v>
      </c>
      <c r="N50" s="1" t="s">
        <v>68</v>
      </c>
      <c r="O50" s="1" t="s">
        <v>1337</v>
      </c>
      <c r="P50" s="1" t="s">
        <v>122</v>
      </c>
      <c r="Q50" s="1" t="s">
        <v>1337</v>
      </c>
      <c r="R50" t="s">
        <v>92</v>
      </c>
      <c r="S50" s="1" t="s">
        <v>1337</v>
      </c>
      <c r="T50" t="s">
        <v>70</v>
      </c>
      <c r="U50" t="s">
        <v>1310</v>
      </c>
      <c r="X50" t="s">
        <v>73</v>
      </c>
      <c r="Y50" t="s">
        <v>1337</v>
      </c>
      <c r="Z50" t="s">
        <v>90</v>
      </c>
      <c r="AA50" t="s">
        <v>1310</v>
      </c>
    </row>
    <row r="51" spans="10:27" x14ac:dyDescent="0.25">
      <c r="J51" s="1" t="s">
        <v>77</v>
      </c>
      <c r="K51" s="1" t="s">
        <v>1337</v>
      </c>
      <c r="L51" s="1" t="s">
        <v>38</v>
      </c>
      <c r="M51" s="1" t="s">
        <v>1337</v>
      </c>
      <c r="N51" s="1" t="s">
        <v>2</v>
      </c>
      <c r="O51" s="1" t="s">
        <v>1337</v>
      </c>
      <c r="P51" s="1" t="s">
        <v>188</v>
      </c>
      <c r="Q51" s="1" t="s">
        <v>1337</v>
      </c>
      <c r="R51" t="s">
        <v>97</v>
      </c>
      <c r="S51" s="1" t="s">
        <v>1337</v>
      </c>
      <c r="T51" t="s">
        <v>72</v>
      </c>
      <c r="U51" s="1" t="s">
        <v>1337</v>
      </c>
      <c r="X51" t="s">
        <v>32</v>
      </c>
      <c r="Y51" t="s">
        <v>1337</v>
      </c>
      <c r="Z51" t="s">
        <v>92</v>
      </c>
      <c r="AA51" t="s">
        <v>1310</v>
      </c>
    </row>
    <row r="52" spans="10:27" x14ac:dyDescent="0.25">
      <c r="J52" s="1" t="s">
        <v>78</v>
      </c>
      <c r="K52" s="1" t="s">
        <v>1337</v>
      </c>
      <c r="L52" s="1" t="s">
        <v>88</v>
      </c>
      <c r="M52" s="1" t="s">
        <v>1337</v>
      </c>
      <c r="N52" s="1" t="s">
        <v>175</v>
      </c>
      <c r="O52" s="1" t="s">
        <v>1337</v>
      </c>
      <c r="P52" s="1" t="s">
        <v>189</v>
      </c>
      <c r="Q52" s="1" t="s">
        <v>1311</v>
      </c>
      <c r="R52" t="s">
        <v>99</v>
      </c>
      <c r="S52" s="1" t="s">
        <v>1337</v>
      </c>
      <c r="T52" t="s">
        <v>73</v>
      </c>
      <c r="U52" s="1" t="s">
        <v>1337</v>
      </c>
      <c r="X52" t="s">
        <v>74</v>
      </c>
      <c r="Y52" t="s">
        <v>1337</v>
      </c>
      <c r="Z52" t="s">
        <v>93</v>
      </c>
      <c r="AA52" t="s">
        <v>1310</v>
      </c>
    </row>
    <row r="53" spans="10:27" x14ac:dyDescent="0.25">
      <c r="J53" s="1" t="s">
        <v>79</v>
      </c>
      <c r="K53" s="1" t="s">
        <v>1337</v>
      </c>
      <c r="L53" t="s">
        <v>89</v>
      </c>
      <c r="M53" s="1" t="s">
        <v>1337</v>
      </c>
      <c r="N53" s="1" t="s">
        <v>30</v>
      </c>
      <c r="O53" s="1" t="s">
        <v>1337</v>
      </c>
      <c r="P53" s="1" t="s">
        <v>0</v>
      </c>
      <c r="Q53" s="1" t="s">
        <v>1337</v>
      </c>
      <c r="R53" t="s">
        <v>14</v>
      </c>
      <c r="S53" s="1" t="s">
        <v>1337</v>
      </c>
      <c r="T53" t="s">
        <v>5</v>
      </c>
      <c r="U53" s="1" t="s">
        <v>1337</v>
      </c>
      <c r="X53" t="s">
        <v>76</v>
      </c>
      <c r="Y53" t="s">
        <v>1337</v>
      </c>
      <c r="Z53" t="s">
        <v>95</v>
      </c>
      <c r="AA53" t="s">
        <v>1337</v>
      </c>
    </row>
    <row r="54" spans="10:27" x14ac:dyDescent="0.25">
      <c r="J54" s="1" t="s">
        <v>80</v>
      </c>
      <c r="K54" s="1" t="s">
        <v>1337</v>
      </c>
      <c r="L54" s="1" t="s">
        <v>90</v>
      </c>
      <c r="M54" s="1" t="s">
        <v>1337</v>
      </c>
      <c r="N54" s="1" t="s">
        <v>125</v>
      </c>
      <c r="O54" s="1" t="s">
        <v>1337</v>
      </c>
      <c r="P54" s="1" t="s">
        <v>174</v>
      </c>
      <c r="Q54" s="1" t="s">
        <v>1337</v>
      </c>
      <c r="R54" t="s">
        <v>102</v>
      </c>
      <c r="S54" s="1" t="s">
        <v>1337</v>
      </c>
      <c r="T54" t="s">
        <v>33</v>
      </c>
      <c r="U54" s="1" t="s">
        <v>1337</v>
      </c>
      <c r="X54" t="s">
        <v>78</v>
      </c>
      <c r="Y54" t="s">
        <v>1337</v>
      </c>
      <c r="Z54" t="s">
        <v>97</v>
      </c>
      <c r="AA54" t="s">
        <v>1337</v>
      </c>
    </row>
    <row r="55" spans="10:27" x14ac:dyDescent="0.25">
      <c r="J55" s="1" t="s">
        <v>81</v>
      </c>
      <c r="K55" s="1" t="s">
        <v>1337</v>
      </c>
      <c r="L55" t="s">
        <v>153</v>
      </c>
      <c r="M55" s="1" t="s">
        <v>1337</v>
      </c>
      <c r="N55" s="1" t="s">
        <v>31</v>
      </c>
      <c r="O55" s="1" t="s">
        <v>1337</v>
      </c>
      <c r="P55" s="1" t="s">
        <v>123</v>
      </c>
      <c r="Q55" s="1" t="s">
        <v>1337</v>
      </c>
      <c r="R55" t="s">
        <v>103</v>
      </c>
      <c r="S55" s="1" t="s">
        <v>1337</v>
      </c>
      <c r="T55" t="s">
        <v>6</v>
      </c>
      <c r="U55" s="1" t="s">
        <v>1337</v>
      </c>
      <c r="X55" t="s">
        <v>79</v>
      </c>
      <c r="Y55" t="s">
        <v>1337</v>
      </c>
      <c r="Z55" t="s">
        <v>180</v>
      </c>
      <c r="AA55" t="s">
        <v>1337</v>
      </c>
    </row>
    <row r="56" spans="10:27" x14ac:dyDescent="0.25">
      <c r="J56" s="1" t="s">
        <v>35</v>
      </c>
      <c r="K56" s="1" t="s">
        <v>1337</v>
      </c>
      <c r="L56" t="s">
        <v>154</v>
      </c>
      <c r="M56" s="1" t="s">
        <v>1337</v>
      </c>
      <c r="N56" s="1" t="s">
        <v>176</v>
      </c>
      <c r="O56" s="1" t="s">
        <v>1337</v>
      </c>
      <c r="P56" s="1" t="s">
        <v>28</v>
      </c>
      <c r="Q56" s="1" t="s">
        <v>1337</v>
      </c>
      <c r="R56" t="s">
        <v>209</v>
      </c>
      <c r="S56" s="1" t="s">
        <v>1337</v>
      </c>
      <c r="T56" t="s">
        <v>75</v>
      </c>
      <c r="U56" t="s">
        <v>1310</v>
      </c>
      <c r="X56" t="s">
        <v>194</v>
      </c>
      <c r="Y56" t="s">
        <v>1310</v>
      </c>
      <c r="Z56" t="s">
        <v>257</v>
      </c>
      <c r="AA56" t="s">
        <v>1337</v>
      </c>
    </row>
    <row r="57" spans="10:27" x14ac:dyDescent="0.25">
      <c r="J57" s="1" t="s">
        <v>82</v>
      </c>
      <c r="K57" s="1" t="s">
        <v>1337</v>
      </c>
      <c r="L57" s="1" t="s">
        <v>94</v>
      </c>
      <c r="M57" s="1" t="s">
        <v>1337</v>
      </c>
      <c r="N57" s="1" t="s">
        <v>4</v>
      </c>
      <c r="O57" s="1" t="s">
        <v>1337</v>
      </c>
      <c r="P57" s="1" t="s">
        <v>68</v>
      </c>
      <c r="Q57" s="1" t="s">
        <v>1337</v>
      </c>
      <c r="R57" t="s">
        <v>106</v>
      </c>
      <c r="S57" s="1" t="s">
        <v>1337</v>
      </c>
      <c r="T57" t="s">
        <v>76</v>
      </c>
      <c r="U57" s="1" t="s">
        <v>1337</v>
      </c>
      <c r="X57" t="s">
        <v>35</v>
      </c>
      <c r="Y57" t="s">
        <v>1337</v>
      </c>
      <c r="Z57" t="s">
        <v>99</v>
      </c>
      <c r="AA57" t="s">
        <v>1337</v>
      </c>
    </row>
    <row r="58" spans="10:27" x14ac:dyDescent="0.25">
      <c r="J58" s="1" t="s">
        <v>83</v>
      </c>
      <c r="K58" s="1" t="s">
        <v>1310</v>
      </c>
      <c r="L58" t="s">
        <v>98</v>
      </c>
      <c r="M58" s="1" t="s">
        <v>1337</v>
      </c>
      <c r="N58" s="1" t="s">
        <v>70</v>
      </c>
      <c r="O58" s="1" t="s">
        <v>1337</v>
      </c>
      <c r="P58" s="1" t="s">
        <v>190</v>
      </c>
      <c r="Q58" s="1" t="s">
        <v>1337</v>
      </c>
      <c r="R58" t="s">
        <v>16</v>
      </c>
      <c r="S58" s="1" t="s">
        <v>1337</v>
      </c>
      <c r="T58" t="s">
        <v>79</v>
      </c>
      <c r="U58" s="1" t="s">
        <v>1337</v>
      </c>
      <c r="X58" t="s">
        <v>238</v>
      </c>
      <c r="Y58" t="s">
        <v>1337</v>
      </c>
      <c r="Z58" t="s">
        <v>14</v>
      </c>
      <c r="AA58" t="s">
        <v>1337</v>
      </c>
    </row>
    <row r="59" spans="10:27" x14ac:dyDescent="0.25">
      <c r="J59" s="1" t="s">
        <v>84</v>
      </c>
      <c r="K59" s="1" t="s">
        <v>1337</v>
      </c>
      <c r="L59" s="1" t="s">
        <v>99</v>
      </c>
      <c r="M59" s="1" t="s">
        <v>1337</v>
      </c>
      <c r="N59" s="1" t="s">
        <v>72</v>
      </c>
      <c r="O59" s="1" t="s">
        <v>1337</v>
      </c>
      <c r="P59" s="1" t="s">
        <v>2</v>
      </c>
      <c r="Q59" s="1" t="s">
        <v>1337</v>
      </c>
      <c r="R59" t="s">
        <v>107</v>
      </c>
      <c r="S59" t="s">
        <v>1311</v>
      </c>
      <c r="T59" t="s">
        <v>126</v>
      </c>
      <c r="U59" s="1" t="s">
        <v>1337</v>
      </c>
      <c r="X59" t="s">
        <v>224</v>
      </c>
      <c r="Y59" t="s">
        <v>1337</v>
      </c>
      <c r="Z59" t="s">
        <v>101</v>
      </c>
      <c r="AA59" t="s">
        <v>1310</v>
      </c>
    </row>
    <row r="60" spans="10:27" x14ac:dyDescent="0.25">
      <c r="J60" s="1" t="s">
        <v>38</v>
      </c>
      <c r="K60" s="1" t="s">
        <v>1337</v>
      </c>
      <c r="L60" t="s">
        <v>14</v>
      </c>
      <c r="M60" s="1" t="s">
        <v>1337</v>
      </c>
      <c r="N60" s="1" t="s">
        <v>73</v>
      </c>
      <c r="O60" s="1" t="s">
        <v>1337</v>
      </c>
      <c r="P60" s="1" t="s">
        <v>175</v>
      </c>
      <c r="Q60" s="1" t="s">
        <v>1337</v>
      </c>
      <c r="R60" t="s">
        <v>210</v>
      </c>
      <c r="S60" s="1" t="s">
        <v>1337</v>
      </c>
      <c r="T60" t="s">
        <v>127</v>
      </c>
      <c r="U60" s="1" t="s">
        <v>1337</v>
      </c>
      <c r="X60" t="s">
        <v>239</v>
      </c>
      <c r="Y60" t="s">
        <v>1337</v>
      </c>
      <c r="Z60" t="s">
        <v>100</v>
      </c>
      <c r="AA60" t="s">
        <v>1337</v>
      </c>
    </row>
    <row r="61" spans="10:27" x14ac:dyDescent="0.25">
      <c r="J61" s="1" t="s">
        <v>85</v>
      </c>
      <c r="K61" s="1" t="s">
        <v>1337</v>
      </c>
      <c r="L61" s="1" t="s">
        <v>101</v>
      </c>
      <c r="M61" s="1" t="s">
        <v>1310</v>
      </c>
      <c r="N61" s="1" t="s">
        <v>5</v>
      </c>
      <c r="O61" s="1" t="s">
        <v>1337</v>
      </c>
      <c r="P61" s="1" t="s">
        <v>30</v>
      </c>
      <c r="Q61" s="1" t="s">
        <v>1311</v>
      </c>
      <c r="R61" t="s">
        <v>109</v>
      </c>
      <c r="S61" s="1" t="s">
        <v>1337</v>
      </c>
      <c r="T61" t="s">
        <v>35</v>
      </c>
      <c r="U61" s="1" t="s">
        <v>1337</v>
      </c>
      <c r="X61" t="s">
        <v>38</v>
      </c>
      <c r="Y61" t="s">
        <v>1337</v>
      </c>
      <c r="Z61" t="s">
        <v>15</v>
      </c>
      <c r="AA61" t="s">
        <v>1337</v>
      </c>
    </row>
    <row r="62" spans="10:27" x14ac:dyDescent="0.25">
      <c r="J62" s="1" t="s">
        <v>86</v>
      </c>
      <c r="K62" s="1" t="s">
        <v>1337</v>
      </c>
      <c r="L62" t="s">
        <v>103</v>
      </c>
      <c r="M62" s="1" t="s">
        <v>1337</v>
      </c>
      <c r="N62" s="1" t="s">
        <v>32</v>
      </c>
      <c r="O62" s="1" t="s">
        <v>1337</v>
      </c>
      <c r="P62" s="1" t="s">
        <v>124</v>
      </c>
      <c r="Q62" s="1" t="s">
        <v>1337</v>
      </c>
      <c r="R62" t="s">
        <v>111</v>
      </c>
      <c r="S62" s="1" t="s">
        <v>1337</v>
      </c>
      <c r="T62" t="s">
        <v>36</v>
      </c>
      <c r="U62" s="1" t="s">
        <v>1337</v>
      </c>
      <c r="X62" t="s">
        <v>177</v>
      </c>
      <c r="Y62" t="s">
        <v>1337</v>
      </c>
      <c r="Z62" t="s">
        <v>106</v>
      </c>
      <c r="AA62" t="s">
        <v>1337</v>
      </c>
    </row>
    <row r="63" spans="10:27" x14ac:dyDescent="0.25">
      <c r="J63" s="1" t="s">
        <v>87</v>
      </c>
      <c r="K63" s="1" t="s">
        <v>1337</v>
      </c>
      <c r="L63" t="s">
        <v>15</v>
      </c>
      <c r="M63" s="1" t="s">
        <v>1337</v>
      </c>
      <c r="N63" s="1" t="s">
        <v>33</v>
      </c>
      <c r="O63" s="1" t="s">
        <v>1337</v>
      </c>
      <c r="P63" s="1" t="s">
        <v>125</v>
      </c>
      <c r="Q63" s="1" t="s">
        <v>1337</v>
      </c>
      <c r="R63" t="s">
        <v>211</v>
      </c>
      <c r="S63" s="1" t="s">
        <v>1337</v>
      </c>
      <c r="T63" t="s">
        <v>132</v>
      </c>
      <c r="U63" s="1" t="s">
        <v>1337</v>
      </c>
      <c r="X63" t="s">
        <v>86</v>
      </c>
      <c r="Y63" t="s">
        <v>1337</v>
      </c>
      <c r="Z63" t="s">
        <v>258</v>
      </c>
      <c r="AA63" t="s">
        <v>1337</v>
      </c>
    </row>
    <row r="64" spans="10:27" x14ac:dyDescent="0.25">
      <c r="J64" s="1" t="s">
        <v>88</v>
      </c>
      <c r="K64" s="1" t="s">
        <v>1337</v>
      </c>
      <c r="L64" s="1" t="s">
        <v>3</v>
      </c>
      <c r="M64" s="1" t="s">
        <v>1337</v>
      </c>
      <c r="N64" s="1" t="s">
        <v>6</v>
      </c>
      <c r="O64" s="1" t="s">
        <v>1337</v>
      </c>
      <c r="P64" s="1" t="s">
        <v>31</v>
      </c>
      <c r="Q64" s="1" t="s">
        <v>1337</v>
      </c>
      <c r="R64" t="s">
        <v>212</v>
      </c>
      <c r="S64" s="1" t="s">
        <v>1337</v>
      </c>
      <c r="T64" t="s">
        <v>133</v>
      </c>
      <c r="U64" t="s">
        <v>1310</v>
      </c>
      <c r="X64" t="s">
        <v>208</v>
      </c>
      <c r="Y64" t="s">
        <v>1337</v>
      </c>
      <c r="Z64" t="s">
        <v>182</v>
      </c>
      <c r="AA64" t="s">
        <v>1337</v>
      </c>
    </row>
    <row r="65" spans="10:27" x14ac:dyDescent="0.25">
      <c r="J65" s="1" t="s">
        <v>89</v>
      </c>
      <c r="K65" s="1" t="s">
        <v>1337</v>
      </c>
      <c r="L65" t="s">
        <v>155</v>
      </c>
      <c r="M65" s="1" t="s">
        <v>1337</v>
      </c>
      <c r="N65" s="1" t="s">
        <v>75</v>
      </c>
      <c r="O65" s="1" t="s">
        <v>1337</v>
      </c>
      <c r="P65" s="1" t="s">
        <v>176</v>
      </c>
      <c r="Q65" s="1" t="s">
        <v>1337</v>
      </c>
      <c r="R65" t="s">
        <v>114</v>
      </c>
      <c r="S65" s="1" t="s">
        <v>1337</v>
      </c>
      <c r="T65" t="s">
        <v>10</v>
      </c>
      <c r="U65" s="1" t="s">
        <v>1337</v>
      </c>
      <c r="X65" t="s">
        <v>89</v>
      </c>
      <c r="Y65" t="s">
        <v>1337</v>
      </c>
      <c r="Z65" t="s">
        <v>259</v>
      </c>
      <c r="AA65" t="s">
        <v>1337</v>
      </c>
    </row>
    <row r="66" spans="10:27" x14ac:dyDescent="0.25">
      <c r="J66" s="1" t="s">
        <v>90</v>
      </c>
      <c r="K66" s="1" t="s">
        <v>1311</v>
      </c>
      <c r="L66" s="1" t="s">
        <v>106</v>
      </c>
      <c r="M66" s="1" t="s">
        <v>1337</v>
      </c>
      <c r="N66" s="1" t="s">
        <v>76</v>
      </c>
      <c r="O66" s="1" t="s">
        <v>1337</v>
      </c>
      <c r="P66" s="1" t="s">
        <v>4</v>
      </c>
      <c r="Q66" s="1" t="s">
        <v>1337</v>
      </c>
      <c r="R66" t="s">
        <v>115</v>
      </c>
      <c r="S66" s="1" t="s">
        <v>1337</v>
      </c>
      <c r="T66" t="s">
        <v>224</v>
      </c>
      <c r="U66" s="1" t="s">
        <v>1337</v>
      </c>
      <c r="X66" t="s">
        <v>225</v>
      </c>
      <c r="Y66" t="s">
        <v>1337</v>
      </c>
      <c r="Z66" t="s">
        <v>172</v>
      </c>
      <c r="AA66" t="s">
        <v>1337</v>
      </c>
    </row>
    <row r="67" spans="10:27" x14ac:dyDescent="0.25">
      <c r="J67" s="1" t="s">
        <v>91</v>
      </c>
      <c r="K67" s="1" t="s">
        <v>1337</v>
      </c>
      <c r="L67" s="1" t="s">
        <v>156</v>
      </c>
      <c r="M67" s="1" t="s">
        <v>1337</v>
      </c>
      <c r="N67" s="1" t="s">
        <v>77</v>
      </c>
      <c r="O67" s="1" t="s">
        <v>1337</v>
      </c>
      <c r="P67" s="1" t="s">
        <v>5</v>
      </c>
      <c r="Q67" s="1" t="s">
        <v>1337</v>
      </c>
      <c r="R67" t="s">
        <v>116</v>
      </c>
      <c r="S67" s="1" t="s">
        <v>1337</v>
      </c>
      <c r="T67" t="s">
        <v>134</v>
      </c>
      <c r="U67" s="1" t="s">
        <v>1337</v>
      </c>
      <c r="X67" t="s">
        <v>240</v>
      </c>
      <c r="Y67" t="s">
        <v>1337</v>
      </c>
      <c r="Z67" t="s">
        <v>109</v>
      </c>
      <c r="AA67" t="s">
        <v>1310</v>
      </c>
    </row>
    <row r="68" spans="10:27" x14ac:dyDescent="0.25">
      <c r="J68" s="1" t="s">
        <v>92</v>
      </c>
      <c r="K68" s="1" t="s">
        <v>1337</v>
      </c>
      <c r="L68" t="s">
        <v>109</v>
      </c>
      <c r="M68" s="1" t="s">
        <v>1337</v>
      </c>
      <c r="N68" s="1" t="s">
        <v>78</v>
      </c>
      <c r="O68" s="1" t="s">
        <v>1337</v>
      </c>
      <c r="P68" s="1" t="s">
        <v>32</v>
      </c>
      <c r="Q68" s="1" t="s">
        <v>1310</v>
      </c>
      <c r="R68" t="s">
        <v>24</v>
      </c>
      <c r="S68" s="1" t="s">
        <v>1337</v>
      </c>
      <c r="T68" t="s">
        <v>38</v>
      </c>
      <c r="U68" s="1" t="s">
        <v>1337</v>
      </c>
      <c r="X68" t="s">
        <v>91</v>
      </c>
      <c r="Y68" t="s">
        <v>1337</v>
      </c>
      <c r="Z68" t="s">
        <v>110</v>
      </c>
      <c r="AA68" t="s">
        <v>1310</v>
      </c>
    </row>
    <row r="69" spans="10:27" x14ac:dyDescent="0.25">
      <c r="J69" s="1" t="s">
        <v>93</v>
      </c>
      <c r="K69" s="1" t="s">
        <v>1337</v>
      </c>
      <c r="L69" t="s">
        <v>157</v>
      </c>
      <c r="M69" s="1" t="s">
        <v>1337</v>
      </c>
      <c r="N69" s="1" t="s">
        <v>79</v>
      </c>
      <c r="O69" s="1" t="s">
        <v>1337</v>
      </c>
      <c r="P69" s="1" t="s">
        <v>191</v>
      </c>
      <c r="Q69" s="1" t="s">
        <v>1337</v>
      </c>
      <c r="R69" t="s">
        <v>213</v>
      </c>
      <c r="S69" t="s">
        <v>1310</v>
      </c>
      <c r="T69" t="s">
        <v>11</v>
      </c>
      <c r="U69" s="1" t="s">
        <v>1337</v>
      </c>
      <c r="X69" t="s">
        <v>178</v>
      </c>
      <c r="Y69" t="s">
        <v>1337</v>
      </c>
      <c r="Z69" t="s">
        <v>111</v>
      </c>
      <c r="AA69" t="s">
        <v>1337</v>
      </c>
    </row>
    <row r="70" spans="10:27" x14ac:dyDescent="0.25">
      <c r="J70" s="1" t="s">
        <v>94</v>
      </c>
      <c r="K70" s="1" t="s">
        <v>1337</v>
      </c>
      <c r="L70" s="1" t="s">
        <v>111</v>
      </c>
      <c r="M70" s="1" t="s">
        <v>1337</v>
      </c>
      <c r="N70" s="1" t="s">
        <v>126</v>
      </c>
      <c r="O70" s="1" t="s">
        <v>1337</v>
      </c>
      <c r="P70" s="1" t="s">
        <v>33</v>
      </c>
      <c r="Q70" s="1" t="s">
        <v>1337</v>
      </c>
      <c r="R70" t="s">
        <v>121</v>
      </c>
      <c r="S70" s="1" t="s">
        <v>1337</v>
      </c>
      <c r="T70" t="s">
        <v>88</v>
      </c>
      <c r="U70" s="1" t="s">
        <v>1337</v>
      </c>
      <c r="X70" t="s">
        <v>94</v>
      </c>
      <c r="Y70" t="s">
        <v>1337</v>
      </c>
      <c r="Z70" t="s">
        <v>7</v>
      </c>
      <c r="AA70" t="s">
        <v>1337</v>
      </c>
    </row>
    <row r="71" spans="10:27" x14ac:dyDescent="0.25">
      <c r="J71" s="1" t="s">
        <v>95</v>
      </c>
      <c r="K71" s="1" t="s">
        <v>1337</v>
      </c>
      <c r="L71" s="1" t="s">
        <v>158</v>
      </c>
      <c r="M71" s="1" t="s">
        <v>1337</v>
      </c>
      <c r="N71" s="1" t="s">
        <v>127</v>
      </c>
      <c r="O71" s="1" t="s">
        <v>1337</v>
      </c>
      <c r="P71" s="1" t="s">
        <v>34</v>
      </c>
      <c r="Q71" s="1" t="s">
        <v>1337</v>
      </c>
      <c r="R71" t="s">
        <v>214</v>
      </c>
      <c r="S71" s="1" t="s">
        <v>1337</v>
      </c>
      <c r="T71" t="s">
        <v>89</v>
      </c>
      <c r="U71" s="1" t="s">
        <v>1337</v>
      </c>
      <c r="X71" t="s">
        <v>166</v>
      </c>
      <c r="Y71" t="s">
        <v>1337</v>
      </c>
      <c r="Z71" t="s">
        <v>260</v>
      </c>
      <c r="AA71" t="s">
        <v>1337</v>
      </c>
    </row>
    <row r="72" spans="10:27" x14ac:dyDescent="0.25">
      <c r="J72" s="1" t="s">
        <v>96</v>
      </c>
      <c r="K72" s="1" t="s">
        <v>1311</v>
      </c>
      <c r="L72" t="s">
        <v>7</v>
      </c>
      <c r="M72" s="1" t="s">
        <v>1337</v>
      </c>
      <c r="N72" s="1" t="s">
        <v>129</v>
      </c>
      <c r="O72" s="1" t="s">
        <v>1337</v>
      </c>
      <c r="P72" s="1" t="s">
        <v>192</v>
      </c>
      <c r="Q72" s="1" t="s">
        <v>1337</v>
      </c>
      <c r="R72" t="s">
        <v>215</v>
      </c>
      <c r="S72" s="1" t="s">
        <v>1337</v>
      </c>
      <c r="T72" t="s">
        <v>225</v>
      </c>
      <c r="U72" s="1" t="s">
        <v>1337</v>
      </c>
      <c r="X72" t="s">
        <v>96</v>
      </c>
      <c r="Y72" t="s">
        <v>1337</v>
      </c>
      <c r="Z72" t="s">
        <v>261</v>
      </c>
      <c r="AA72" t="s">
        <v>1337</v>
      </c>
    </row>
    <row r="73" spans="10:27" x14ac:dyDescent="0.25">
      <c r="J73" s="1" t="s">
        <v>97</v>
      </c>
      <c r="K73" s="1" t="s">
        <v>1337</v>
      </c>
      <c r="L73" s="1" t="s">
        <v>114</v>
      </c>
      <c r="M73" s="1" t="s">
        <v>1337</v>
      </c>
      <c r="N73" s="1" t="s">
        <v>35</v>
      </c>
      <c r="O73" s="1" t="s">
        <v>1337</v>
      </c>
      <c r="P73" s="1" t="s">
        <v>193</v>
      </c>
      <c r="Q73" s="1" t="s">
        <v>1337</v>
      </c>
      <c r="R73" t="s">
        <v>190</v>
      </c>
      <c r="S73" s="1" t="s">
        <v>1337</v>
      </c>
      <c r="T73" t="s">
        <v>90</v>
      </c>
      <c r="U73" s="1" t="s">
        <v>1337</v>
      </c>
      <c r="X73" t="s">
        <v>180</v>
      </c>
      <c r="Y73" t="s">
        <v>1337</v>
      </c>
      <c r="Z73" t="s">
        <v>114</v>
      </c>
      <c r="AA73" t="s">
        <v>1337</v>
      </c>
    </row>
    <row r="74" spans="10:27" x14ac:dyDescent="0.25">
      <c r="J74" s="1" t="s">
        <v>98</v>
      </c>
      <c r="K74" s="1" t="s">
        <v>1337</v>
      </c>
      <c r="L74" t="s">
        <v>115</v>
      </c>
      <c r="M74" s="1" t="s">
        <v>1337</v>
      </c>
      <c r="N74" s="1" t="s">
        <v>36</v>
      </c>
      <c r="O74" s="1" t="s">
        <v>1337</v>
      </c>
      <c r="P74" s="1" t="s">
        <v>79</v>
      </c>
      <c r="Q74" s="1" t="s">
        <v>1337</v>
      </c>
      <c r="R74" t="s">
        <v>124</v>
      </c>
      <c r="S74" s="1" t="s">
        <v>1337</v>
      </c>
      <c r="X74" t="s">
        <v>101</v>
      </c>
      <c r="Y74" t="s">
        <v>1337</v>
      </c>
      <c r="Z74" t="s">
        <v>115</v>
      </c>
      <c r="AA74" t="s">
        <v>1310</v>
      </c>
    </row>
    <row r="75" spans="10:27" x14ac:dyDescent="0.25">
      <c r="J75" s="1" t="s">
        <v>99</v>
      </c>
      <c r="K75" s="1" t="s">
        <v>1337</v>
      </c>
      <c r="L75" s="1" t="s">
        <v>116</v>
      </c>
      <c r="M75" s="1" t="s">
        <v>1337</v>
      </c>
      <c r="N75" s="1" t="s">
        <v>132</v>
      </c>
      <c r="O75" s="1" t="s">
        <v>1337</v>
      </c>
      <c r="P75" s="1" t="s">
        <v>126</v>
      </c>
      <c r="Q75" s="1" t="s">
        <v>1337</v>
      </c>
      <c r="R75" t="s">
        <v>31</v>
      </c>
      <c r="S75" s="1" t="s">
        <v>1337</v>
      </c>
      <c r="X75" t="s">
        <v>102</v>
      </c>
      <c r="Y75" t="s">
        <v>1337</v>
      </c>
      <c r="Z75" t="s">
        <v>116</v>
      </c>
      <c r="AA75" t="s">
        <v>1337</v>
      </c>
    </row>
    <row r="76" spans="10:27" x14ac:dyDescent="0.25">
      <c r="J76" s="1" t="s">
        <v>14</v>
      </c>
      <c r="K76" s="1" t="s">
        <v>1337</v>
      </c>
      <c r="L76" t="s">
        <v>159</v>
      </c>
      <c r="M76" s="1" t="s">
        <v>1337</v>
      </c>
      <c r="N76" s="1" t="s">
        <v>133</v>
      </c>
      <c r="O76" s="1" t="s">
        <v>1310</v>
      </c>
      <c r="P76" s="1" t="s">
        <v>194</v>
      </c>
      <c r="Q76" s="1" t="s">
        <v>1337</v>
      </c>
      <c r="R76" t="s">
        <v>5</v>
      </c>
      <c r="S76" s="1" t="s">
        <v>1337</v>
      </c>
      <c r="X76" t="s">
        <v>15</v>
      </c>
      <c r="Y76" t="s">
        <v>1337</v>
      </c>
      <c r="Z76" t="s">
        <v>262</v>
      </c>
      <c r="AA76" t="s">
        <v>1337</v>
      </c>
    </row>
    <row r="77" spans="10:27" x14ac:dyDescent="0.25">
      <c r="J77" s="1" t="s">
        <v>100</v>
      </c>
      <c r="K77" s="1" t="s">
        <v>1337</v>
      </c>
      <c r="L77" s="1" t="s">
        <v>24</v>
      </c>
      <c r="M77" s="1" t="s">
        <v>1337</v>
      </c>
      <c r="N77" s="1" t="s">
        <v>10</v>
      </c>
      <c r="O77" s="1" t="s">
        <v>1337</v>
      </c>
      <c r="P77" s="1" t="s">
        <v>195</v>
      </c>
      <c r="Q77" s="1" t="s">
        <v>1337</v>
      </c>
      <c r="R77" t="s">
        <v>33</v>
      </c>
      <c r="S77" s="1" t="s">
        <v>1337</v>
      </c>
      <c r="X77" t="s">
        <v>3</v>
      </c>
      <c r="Y77" t="s">
        <v>1337</v>
      </c>
      <c r="Z77" t="s">
        <v>118</v>
      </c>
      <c r="AA77" t="s">
        <v>1337</v>
      </c>
    </row>
    <row r="78" spans="10:27" x14ac:dyDescent="0.25">
      <c r="J78" s="1" t="s">
        <v>101</v>
      </c>
      <c r="K78" s="1" t="s">
        <v>1337</v>
      </c>
      <c r="L78" t="s">
        <v>118</v>
      </c>
      <c r="M78" s="1" t="s">
        <v>1337</v>
      </c>
      <c r="N78" s="1" t="s">
        <v>37</v>
      </c>
      <c r="O78" s="1" t="s">
        <v>1337</v>
      </c>
      <c r="P78" s="1" t="s">
        <v>127</v>
      </c>
      <c r="Q78" s="1" t="s">
        <v>1337</v>
      </c>
      <c r="R78" t="s">
        <v>126</v>
      </c>
      <c r="S78" s="1" t="s">
        <v>1337</v>
      </c>
      <c r="X78" t="s">
        <v>168</v>
      </c>
      <c r="Y78" t="s">
        <v>1337</v>
      </c>
      <c r="Z78" t="s">
        <v>119</v>
      </c>
      <c r="AA78" t="s">
        <v>1337</v>
      </c>
    </row>
    <row r="79" spans="10:27" x14ac:dyDescent="0.25">
      <c r="J79" s="1" t="s">
        <v>102</v>
      </c>
      <c r="K79" s="1" t="s">
        <v>1337</v>
      </c>
      <c r="L79" s="1" t="s">
        <v>160</v>
      </c>
      <c r="M79" s="1" t="s">
        <v>1337</v>
      </c>
      <c r="N79" s="1" t="s">
        <v>38</v>
      </c>
      <c r="O79" s="1" t="s">
        <v>1337</v>
      </c>
      <c r="P79" s="1" t="s">
        <v>35</v>
      </c>
      <c r="Q79" s="1" t="s">
        <v>1337</v>
      </c>
      <c r="R79" t="s">
        <v>128</v>
      </c>
      <c r="S79" s="1" t="s">
        <v>1337</v>
      </c>
      <c r="X79" t="s">
        <v>106</v>
      </c>
      <c r="Y79" t="s">
        <v>1337</v>
      </c>
      <c r="Z79" t="s">
        <v>187</v>
      </c>
      <c r="AA79" t="s">
        <v>1337</v>
      </c>
    </row>
    <row r="80" spans="10:27" x14ac:dyDescent="0.25">
      <c r="J80" s="1" t="s">
        <v>103</v>
      </c>
      <c r="K80" s="1" t="s">
        <v>1337</v>
      </c>
      <c r="L80" s="1" t="s">
        <v>121</v>
      </c>
      <c r="M80" s="1" t="s">
        <v>1337</v>
      </c>
      <c r="N80" s="1" t="s">
        <v>177</v>
      </c>
      <c r="O80" s="1" t="s">
        <v>1337</v>
      </c>
      <c r="P80" s="1" t="s">
        <v>8</v>
      </c>
      <c r="Q80" s="1" t="s">
        <v>1337</v>
      </c>
      <c r="R80" t="s">
        <v>36</v>
      </c>
      <c r="S80" t="s">
        <v>1310</v>
      </c>
      <c r="X80" t="s">
        <v>16</v>
      </c>
      <c r="Y80" t="s">
        <v>1337</v>
      </c>
      <c r="Z80" t="s">
        <v>213</v>
      </c>
      <c r="AA80" t="s">
        <v>1310</v>
      </c>
    </row>
    <row r="81" spans="10:27" x14ac:dyDescent="0.25">
      <c r="J81" s="1" t="s">
        <v>15</v>
      </c>
      <c r="K81" s="1" t="s">
        <v>1337</v>
      </c>
      <c r="L81" t="s">
        <v>122</v>
      </c>
      <c r="M81" t="s">
        <v>1311</v>
      </c>
      <c r="N81" s="1" t="s">
        <v>136</v>
      </c>
      <c r="O81" s="1" t="s">
        <v>1337</v>
      </c>
      <c r="P81" s="1" t="s">
        <v>131</v>
      </c>
      <c r="Q81" s="1" t="s">
        <v>1337</v>
      </c>
      <c r="R81" t="s">
        <v>10</v>
      </c>
      <c r="S81" s="1" t="s">
        <v>1337</v>
      </c>
      <c r="X81" t="s">
        <v>217</v>
      </c>
      <c r="Y81" t="s">
        <v>1337</v>
      </c>
      <c r="Z81" t="s">
        <v>121</v>
      </c>
      <c r="AA81" t="s">
        <v>1310</v>
      </c>
    </row>
    <row r="82" spans="10:27" x14ac:dyDescent="0.25">
      <c r="J82" s="1" t="s">
        <v>3</v>
      </c>
      <c r="K82" s="1" t="s">
        <v>1337</v>
      </c>
      <c r="L82" s="1" t="s">
        <v>161</v>
      </c>
      <c r="M82" s="1" t="s">
        <v>1337</v>
      </c>
      <c r="N82" s="1" t="s">
        <v>11</v>
      </c>
      <c r="O82" s="1" t="s">
        <v>1337</v>
      </c>
      <c r="P82" s="1" t="s">
        <v>196</v>
      </c>
      <c r="Q82" s="1" t="s">
        <v>1337</v>
      </c>
      <c r="R82" t="s">
        <v>135</v>
      </c>
      <c r="S82" s="1" t="s">
        <v>1337</v>
      </c>
      <c r="X82" t="s">
        <v>171</v>
      </c>
      <c r="Y82" t="s">
        <v>1337</v>
      </c>
      <c r="Z82" t="s">
        <v>122</v>
      </c>
      <c r="AA82" t="s">
        <v>1337</v>
      </c>
    </row>
    <row r="83" spans="10:27" x14ac:dyDescent="0.25">
      <c r="J83" s="1" t="s">
        <v>104</v>
      </c>
      <c r="K83" s="1" t="s">
        <v>1337</v>
      </c>
      <c r="L83" t="s">
        <v>123</v>
      </c>
      <c r="M83" s="1" t="s">
        <v>1337</v>
      </c>
      <c r="N83" s="1" t="s">
        <v>88</v>
      </c>
      <c r="O83" s="1" t="s">
        <v>1337</v>
      </c>
      <c r="P83" s="1" t="s">
        <v>36</v>
      </c>
      <c r="Q83" s="1" t="s">
        <v>1337</v>
      </c>
      <c r="R83" t="s">
        <v>136</v>
      </c>
      <c r="S83" s="1" t="s">
        <v>1337</v>
      </c>
      <c r="X83" t="s">
        <v>172</v>
      </c>
      <c r="Y83" t="s">
        <v>1337</v>
      </c>
      <c r="Z83" t="s">
        <v>123</v>
      </c>
      <c r="AA83" t="s">
        <v>1337</v>
      </c>
    </row>
    <row r="84" spans="10:27" x14ac:dyDescent="0.25">
      <c r="J84" s="1" t="s">
        <v>105</v>
      </c>
      <c r="K84" s="1" t="s">
        <v>1337</v>
      </c>
      <c r="L84" s="1" t="s">
        <v>162</v>
      </c>
      <c r="M84" s="1" t="s">
        <v>1337</v>
      </c>
      <c r="N84" s="1" t="s">
        <v>89</v>
      </c>
      <c r="O84" s="1" t="s">
        <v>1337</v>
      </c>
      <c r="P84" s="1" t="s">
        <v>133</v>
      </c>
      <c r="Q84" s="1" t="s">
        <v>1310</v>
      </c>
      <c r="R84" t="s">
        <v>11</v>
      </c>
      <c r="S84" s="1" t="s">
        <v>1337</v>
      </c>
      <c r="X84" t="s">
        <v>111</v>
      </c>
      <c r="Y84" t="s">
        <v>1337</v>
      </c>
      <c r="Z84" t="s">
        <v>214</v>
      </c>
      <c r="AA84" t="s">
        <v>1337</v>
      </c>
    </row>
    <row r="85" spans="10:27" x14ac:dyDescent="0.25">
      <c r="J85" s="1" t="s">
        <v>106</v>
      </c>
      <c r="K85" s="1" t="s">
        <v>1337</v>
      </c>
      <c r="L85" t="s">
        <v>125</v>
      </c>
      <c r="M85" s="1" t="s">
        <v>1337</v>
      </c>
      <c r="N85" s="1" t="s">
        <v>90</v>
      </c>
      <c r="O85" s="1" t="s">
        <v>1337</v>
      </c>
      <c r="P85" s="1" t="s">
        <v>10</v>
      </c>
      <c r="Q85" s="1" t="s">
        <v>1337</v>
      </c>
      <c r="R85" t="s">
        <v>137</v>
      </c>
      <c r="S85" s="1" t="s">
        <v>1337</v>
      </c>
      <c r="X85" t="s">
        <v>158</v>
      </c>
      <c r="Y85" t="s">
        <v>1337</v>
      </c>
      <c r="Z85" t="s">
        <v>263</v>
      </c>
      <c r="AA85" t="s">
        <v>1337</v>
      </c>
    </row>
    <row r="86" spans="10:27" x14ac:dyDescent="0.25">
      <c r="J86" s="1" t="s">
        <v>107</v>
      </c>
      <c r="K86" s="1" t="s">
        <v>1337</v>
      </c>
      <c r="L86" t="s">
        <v>4</v>
      </c>
      <c r="M86" s="1" t="s">
        <v>1337</v>
      </c>
      <c r="P86" s="1" t="s">
        <v>37</v>
      </c>
      <c r="Q86" s="1" t="s">
        <v>1337</v>
      </c>
      <c r="R86" t="s">
        <v>138</v>
      </c>
      <c r="S86" s="1" t="s">
        <v>1337</v>
      </c>
      <c r="X86" t="s">
        <v>7</v>
      </c>
      <c r="Y86" t="s">
        <v>1337</v>
      </c>
      <c r="Z86" t="s">
        <v>162</v>
      </c>
      <c r="AA86" t="s">
        <v>1310</v>
      </c>
    </row>
    <row r="87" spans="10:27" x14ac:dyDescent="0.25">
      <c r="J87" s="1" t="s">
        <v>108</v>
      </c>
      <c r="K87" s="1" t="s">
        <v>1337</v>
      </c>
      <c r="L87" s="1" t="s">
        <v>5</v>
      </c>
      <c r="M87" s="1" t="s">
        <v>1337</v>
      </c>
      <c r="P87" s="1" t="s">
        <v>38</v>
      </c>
      <c r="Q87" s="1" t="s">
        <v>1337</v>
      </c>
      <c r="R87" t="s">
        <v>139</v>
      </c>
      <c r="S87" t="s">
        <v>1310</v>
      </c>
      <c r="X87" t="s">
        <v>113</v>
      </c>
      <c r="Y87" t="s">
        <v>1337</v>
      </c>
      <c r="Z87" t="s">
        <v>125</v>
      </c>
      <c r="AA87" t="s">
        <v>1337</v>
      </c>
    </row>
    <row r="88" spans="10:27" x14ac:dyDescent="0.25">
      <c r="J88" s="1" t="s">
        <v>109</v>
      </c>
      <c r="K88" s="1" t="s">
        <v>1337</v>
      </c>
      <c r="L88" t="s">
        <v>33</v>
      </c>
      <c r="M88" s="1" t="s">
        <v>1337</v>
      </c>
      <c r="P88" s="1" t="s">
        <v>177</v>
      </c>
      <c r="Q88" s="1" t="s">
        <v>1337</v>
      </c>
      <c r="X88" t="s">
        <v>241</v>
      </c>
      <c r="Y88" t="s">
        <v>1337</v>
      </c>
      <c r="Z88" t="s">
        <v>31</v>
      </c>
      <c r="AA88" t="s">
        <v>1337</v>
      </c>
    </row>
    <row r="89" spans="10:27" x14ac:dyDescent="0.25">
      <c r="J89" s="1" t="s">
        <v>110</v>
      </c>
      <c r="K89" s="1" t="s">
        <v>1337</v>
      </c>
      <c r="L89" s="1" t="s">
        <v>163</v>
      </c>
      <c r="M89" s="1" t="s">
        <v>1337</v>
      </c>
      <c r="P89" s="1" t="s">
        <v>197</v>
      </c>
      <c r="Q89" s="1" t="s">
        <v>1337</v>
      </c>
      <c r="X89" t="s">
        <v>115</v>
      </c>
      <c r="Y89" t="s">
        <v>1337</v>
      </c>
      <c r="Z89" t="s">
        <v>4</v>
      </c>
      <c r="AA89" t="s">
        <v>1337</v>
      </c>
    </row>
    <row r="90" spans="10:27" x14ac:dyDescent="0.25">
      <c r="J90" s="1" t="s">
        <v>111</v>
      </c>
      <c r="K90" s="1" t="s">
        <v>1337</v>
      </c>
      <c r="L90" t="s">
        <v>6</v>
      </c>
      <c r="M90" s="1" t="s">
        <v>1337</v>
      </c>
      <c r="P90" s="1" t="s">
        <v>11</v>
      </c>
      <c r="Q90" s="1" t="s">
        <v>1337</v>
      </c>
      <c r="X90" t="s">
        <v>114</v>
      </c>
      <c r="Y90" t="s">
        <v>1337</v>
      </c>
      <c r="Z90" t="s">
        <v>5</v>
      </c>
      <c r="AA90" t="s">
        <v>1310</v>
      </c>
    </row>
    <row r="91" spans="10:27" x14ac:dyDescent="0.25">
      <c r="J91" s="1" t="s">
        <v>7</v>
      </c>
      <c r="K91" s="1" t="s">
        <v>1337</v>
      </c>
      <c r="L91" t="s">
        <v>164</v>
      </c>
      <c r="M91" s="1" t="s">
        <v>1337</v>
      </c>
      <c r="P91" s="1" t="s">
        <v>89</v>
      </c>
      <c r="Q91" s="1" t="s">
        <v>1337</v>
      </c>
      <c r="X91" t="s">
        <v>219</v>
      </c>
      <c r="Y91" t="s">
        <v>1337</v>
      </c>
      <c r="Z91" t="s">
        <v>191</v>
      </c>
      <c r="AA91" t="s">
        <v>1337</v>
      </c>
    </row>
    <row r="92" spans="10:27" x14ac:dyDescent="0.25">
      <c r="J92" s="1" t="s">
        <v>112</v>
      </c>
      <c r="K92" s="1" t="s">
        <v>1311</v>
      </c>
      <c r="L92" s="1" t="s">
        <v>165</v>
      </c>
      <c r="M92" s="1" t="s">
        <v>1311</v>
      </c>
      <c r="P92" s="1" t="s">
        <v>39</v>
      </c>
      <c r="Q92" s="1" t="s">
        <v>1337</v>
      </c>
      <c r="X92" t="s">
        <v>116</v>
      </c>
      <c r="Y92" t="s">
        <v>1337</v>
      </c>
      <c r="Z92" t="s">
        <v>244</v>
      </c>
      <c r="AA92" t="s">
        <v>1337</v>
      </c>
    </row>
    <row r="93" spans="10:27" x14ac:dyDescent="0.25">
      <c r="J93" s="1" t="s">
        <v>113</v>
      </c>
      <c r="K93" s="1" t="s">
        <v>1311</v>
      </c>
      <c r="L93" t="s">
        <v>126</v>
      </c>
      <c r="M93" s="1" t="s">
        <v>1337</v>
      </c>
      <c r="P93" s="1" t="s">
        <v>198</v>
      </c>
      <c r="Q93" s="1" t="s">
        <v>1337</v>
      </c>
      <c r="X93" t="s">
        <v>187</v>
      </c>
      <c r="Y93" t="s">
        <v>1337</v>
      </c>
      <c r="Z93" t="s">
        <v>127</v>
      </c>
      <c r="AA93" t="s">
        <v>1310</v>
      </c>
    </row>
    <row r="94" spans="10:27" x14ac:dyDescent="0.25">
      <c r="J94" s="1" t="s">
        <v>114</v>
      </c>
      <c r="K94" s="1" t="s">
        <v>1337</v>
      </c>
      <c r="L94" t="s">
        <v>127</v>
      </c>
      <c r="M94" s="1" t="s">
        <v>1337</v>
      </c>
      <c r="P94" s="1" t="s">
        <v>90</v>
      </c>
      <c r="Q94" s="1" t="s">
        <v>1337</v>
      </c>
      <c r="X94" t="s">
        <v>160</v>
      </c>
      <c r="Y94" t="s">
        <v>1337</v>
      </c>
      <c r="Z94" t="s">
        <v>131</v>
      </c>
      <c r="AA94" t="s">
        <v>1337</v>
      </c>
    </row>
    <row r="95" spans="10:27" x14ac:dyDescent="0.25">
      <c r="J95" s="1" t="s">
        <v>115</v>
      </c>
      <c r="K95" s="1" t="s">
        <v>1337</v>
      </c>
      <c r="L95" s="1" t="s">
        <v>129</v>
      </c>
      <c r="M95" s="1" t="s">
        <v>1337</v>
      </c>
      <c r="X95" t="s">
        <v>242</v>
      </c>
      <c r="Y95" t="s">
        <v>1337</v>
      </c>
      <c r="Z95" t="s">
        <v>133</v>
      </c>
      <c r="AA95" t="s">
        <v>1337</v>
      </c>
    </row>
    <row r="96" spans="10:27" x14ac:dyDescent="0.25">
      <c r="J96" s="1" t="s">
        <v>116</v>
      </c>
      <c r="K96" s="1" t="s">
        <v>1337</v>
      </c>
      <c r="L96" t="s">
        <v>36</v>
      </c>
      <c r="M96" s="1" t="s">
        <v>1337</v>
      </c>
      <c r="X96" t="s">
        <v>27</v>
      </c>
      <c r="Y96" t="s">
        <v>1311</v>
      </c>
      <c r="Z96" t="s">
        <v>10</v>
      </c>
      <c r="AA96" t="s">
        <v>1337</v>
      </c>
    </row>
    <row r="97" spans="10:27" x14ac:dyDescent="0.25">
      <c r="J97" s="1" t="s">
        <v>24</v>
      </c>
      <c r="K97" s="1" t="s">
        <v>1337</v>
      </c>
      <c r="L97" t="s">
        <v>132</v>
      </c>
      <c r="M97" s="1" t="s">
        <v>1337</v>
      </c>
      <c r="X97" t="s">
        <v>189</v>
      </c>
      <c r="Y97" t="s">
        <v>1337</v>
      </c>
      <c r="Z97" t="s">
        <v>134</v>
      </c>
      <c r="AA97" t="s">
        <v>1337</v>
      </c>
    </row>
    <row r="98" spans="10:27" x14ac:dyDescent="0.25">
      <c r="J98" s="1" t="s">
        <v>117</v>
      </c>
      <c r="K98" s="1" t="s">
        <v>1337</v>
      </c>
      <c r="L98" s="1" t="s">
        <v>133</v>
      </c>
      <c r="M98" s="1" t="s">
        <v>1310</v>
      </c>
      <c r="X98" t="s">
        <v>174</v>
      </c>
      <c r="Y98" t="s">
        <v>1337</v>
      </c>
      <c r="Z98" t="s">
        <v>264</v>
      </c>
      <c r="AA98" t="s">
        <v>1337</v>
      </c>
    </row>
    <row r="99" spans="10:27" x14ac:dyDescent="0.25">
      <c r="J99" s="1" t="s">
        <v>118</v>
      </c>
      <c r="K99" s="1" t="s">
        <v>1337</v>
      </c>
      <c r="L99" t="s">
        <v>10</v>
      </c>
      <c r="M99" s="1" t="s">
        <v>1337</v>
      </c>
      <c r="X99" t="s">
        <v>123</v>
      </c>
      <c r="Y99" t="s">
        <v>1337</v>
      </c>
      <c r="Z99" t="s">
        <v>135</v>
      </c>
      <c r="AA99" t="s">
        <v>1310</v>
      </c>
    </row>
    <row r="100" spans="10:27" x14ac:dyDescent="0.25">
      <c r="J100" s="1" t="s">
        <v>119</v>
      </c>
      <c r="K100" s="1" t="s">
        <v>1337</v>
      </c>
      <c r="L100" s="1" t="s">
        <v>134</v>
      </c>
      <c r="M100" s="1" t="s">
        <v>1337</v>
      </c>
      <c r="X100" t="s">
        <v>215</v>
      </c>
      <c r="Y100" t="s">
        <v>1337</v>
      </c>
      <c r="Z100" t="s">
        <v>265</v>
      </c>
      <c r="AA100" t="s">
        <v>1337</v>
      </c>
    </row>
    <row r="101" spans="10:27" x14ac:dyDescent="0.25">
      <c r="J101" s="1" t="s">
        <v>120</v>
      </c>
      <c r="K101" s="1" t="s">
        <v>1310</v>
      </c>
      <c r="L101" t="s">
        <v>11</v>
      </c>
      <c r="M101" s="1" t="s">
        <v>1337</v>
      </c>
      <c r="X101" t="s">
        <v>124</v>
      </c>
      <c r="Y101" t="s">
        <v>1337</v>
      </c>
      <c r="Z101" t="s">
        <v>266</v>
      </c>
      <c r="AA101" t="s">
        <v>1310</v>
      </c>
    </row>
    <row r="102" spans="10:27" x14ac:dyDescent="0.25">
      <c r="J102" s="1" t="s">
        <v>121</v>
      </c>
      <c r="K102" s="1" t="s">
        <v>1310</v>
      </c>
      <c r="L102" s="1" t="s">
        <v>138</v>
      </c>
      <c r="M102" s="1" t="s">
        <v>1337</v>
      </c>
      <c r="X102" t="s">
        <v>125</v>
      </c>
      <c r="Y102" t="s">
        <v>1337</v>
      </c>
      <c r="Z102" t="s">
        <v>136</v>
      </c>
      <c r="AA102" t="s">
        <v>1310</v>
      </c>
    </row>
    <row r="103" spans="10:27" x14ac:dyDescent="0.25">
      <c r="J103" s="1" t="s">
        <v>122</v>
      </c>
      <c r="K103" s="1" t="s">
        <v>1311</v>
      </c>
      <c r="L103" t="s">
        <v>139</v>
      </c>
      <c r="M103" s="1" t="s">
        <v>1337</v>
      </c>
      <c r="X103" t="s">
        <v>31</v>
      </c>
      <c r="Y103" t="s">
        <v>1310</v>
      </c>
      <c r="Z103" t="s">
        <v>11</v>
      </c>
      <c r="AA103" t="s">
        <v>1337</v>
      </c>
    </row>
    <row r="104" spans="10:27" x14ac:dyDescent="0.25">
      <c r="J104" s="1" t="s">
        <v>123</v>
      </c>
      <c r="K104" s="1" t="s">
        <v>1337</v>
      </c>
      <c r="X104" t="s">
        <v>4</v>
      </c>
      <c r="Y104" t="s">
        <v>1337</v>
      </c>
      <c r="Z104" t="s">
        <v>267</v>
      </c>
      <c r="AA104" t="s">
        <v>1337</v>
      </c>
    </row>
    <row r="105" spans="10:27" x14ac:dyDescent="0.25">
      <c r="J105" s="1" t="s">
        <v>124</v>
      </c>
      <c r="K105" s="1" t="s">
        <v>1310</v>
      </c>
      <c r="X105" t="s">
        <v>243</v>
      </c>
      <c r="Y105" t="s">
        <v>1337</v>
      </c>
      <c r="Z105" t="s">
        <v>137</v>
      </c>
      <c r="AA105" t="s">
        <v>1337</v>
      </c>
    </row>
    <row r="106" spans="10:27" x14ac:dyDescent="0.25">
      <c r="J106" s="1" t="s">
        <v>125</v>
      </c>
      <c r="K106" s="1" t="s">
        <v>1337</v>
      </c>
      <c r="X106" t="s">
        <v>5</v>
      </c>
      <c r="Y106" t="s">
        <v>1337</v>
      </c>
      <c r="Z106" t="s">
        <v>12</v>
      </c>
      <c r="AA106" t="s">
        <v>1337</v>
      </c>
    </row>
    <row r="107" spans="10:27" x14ac:dyDescent="0.25">
      <c r="J107" s="1" t="s">
        <v>4</v>
      </c>
      <c r="K107" s="1" t="s">
        <v>1337</v>
      </c>
      <c r="X107" t="s">
        <v>33</v>
      </c>
      <c r="Y107" t="s">
        <v>1337</v>
      </c>
      <c r="Z107" t="s">
        <v>13</v>
      </c>
      <c r="AA107" t="s">
        <v>1337</v>
      </c>
    </row>
    <row r="108" spans="10:27" x14ac:dyDescent="0.25">
      <c r="J108" s="1" t="s">
        <v>5</v>
      </c>
      <c r="K108" s="1" t="s">
        <v>1337</v>
      </c>
      <c r="X108" t="s">
        <v>163</v>
      </c>
      <c r="Y108" t="s">
        <v>1337</v>
      </c>
      <c r="Z108" t="s">
        <v>199</v>
      </c>
      <c r="AA108" t="s">
        <v>1337</v>
      </c>
    </row>
    <row r="109" spans="10:27" x14ac:dyDescent="0.25">
      <c r="J109" s="1" t="s">
        <v>33</v>
      </c>
      <c r="K109" s="1" t="s">
        <v>1337</v>
      </c>
      <c r="X109" t="s">
        <v>244</v>
      </c>
      <c r="Y109" t="s">
        <v>1337</v>
      </c>
      <c r="Z109" t="s">
        <v>140</v>
      </c>
      <c r="AA109" t="s">
        <v>1337</v>
      </c>
    </row>
    <row r="110" spans="10:27" x14ac:dyDescent="0.25">
      <c r="J110" s="1" t="s">
        <v>6</v>
      </c>
      <c r="K110" s="1" t="s">
        <v>1337</v>
      </c>
      <c r="X110" t="s">
        <v>245</v>
      </c>
      <c r="Y110" t="s">
        <v>1337</v>
      </c>
      <c r="Z110" t="s">
        <v>1</v>
      </c>
      <c r="AA110" t="s">
        <v>1337</v>
      </c>
    </row>
    <row r="111" spans="10:27" x14ac:dyDescent="0.25">
      <c r="J111" s="1" t="s">
        <v>126</v>
      </c>
      <c r="K111" s="1" t="s">
        <v>1337</v>
      </c>
      <c r="X111" t="s">
        <v>34</v>
      </c>
      <c r="Y111" t="s">
        <v>1337</v>
      </c>
      <c r="Z111" t="s">
        <v>41</v>
      </c>
      <c r="AA111" t="s">
        <v>1337</v>
      </c>
    </row>
    <row r="112" spans="10:27" x14ac:dyDescent="0.25">
      <c r="J112" s="1" t="s">
        <v>127</v>
      </c>
      <c r="K112" s="1" t="s">
        <v>1337</v>
      </c>
      <c r="X112" t="s">
        <v>126</v>
      </c>
      <c r="Y112" t="s">
        <v>1337</v>
      </c>
      <c r="Z112" t="s">
        <v>42</v>
      </c>
      <c r="AA112" t="s">
        <v>1337</v>
      </c>
    </row>
    <row r="113" spans="10:29" x14ac:dyDescent="0.25">
      <c r="J113" s="1" t="s">
        <v>128</v>
      </c>
      <c r="K113" s="1" t="s">
        <v>1337</v>
      </c>
      <c r="X113" t="s">
        <v>127</v>
      </c>
      <c r="Y113" t="s">
        <v>1337</v>
      </c>
      <c r="Z113" t="s">
        <v>43</v>
      </c>
      <c r="AA113" t="s">
        <v>1337</v>
      </c>
    </row>
    <row r="114" spans="10:29" x14ac:dyDescent="0.25">
      <c r="J114" s="1" t="s">
        <v>129</v>
      </c>
      <c r="K114" s="1" t="s">
        <v>1337</v>
      </c>
      <c r="X114" t="s">
        <v>246</v>
      </c>
      <c r="Y114" t="s">
        <v>1337</v>
      </c>
      <c r="Z114" t="s">
        <v>268</v>
      </c>
      <c r="AA114" t="s">
        <v>1337</v>
      </c>
    </row>
    <row r="115" spans="10:29" x14ac:dyDescent="0.25">
      <c r="J115" s="1" t="s">
        <v>130</v>
      </c>
      <c r="K115" s="1" t="s">
        <v>1337</v>
      </c>
      <c r="X115" t="s">
        <v>36</v>
      </c>
      <c r="Y115" t="s">
        <v>1337</v>
      </c>
      <c r="Z115" t="s">
        <v>216</v>
      </c>
      <c r="AA115" t="s">
        <v>1337</v>
      </c>
    </row>
    <row r="116" spans="10:29" x14ac:dyDescent="0.25">
      <c r="J116" s="1" t="s">
        <v>131</v>
      </c>
      <c r="K116" s="1" t="s">
        <v>1311</v>
      </c>
      <c r="X116" t="s">
        <v>247</v>
      </c>
      <c r="Y116" t="s">
        <v>1337</v>
      </c>
      <c r="Z116" t="s">
        <v>45</v>
      </c>
      <c r="AA116" t="s">
        <v>1337</v>
      </c>
    </row>
    <row r="117" spans="10:29" x14ac:dyDescent="0.25">
      <c r="J117" s="1" t="s">
        <v>36</v>
      </c>
      <c r="K117" s="1" t="s">
        <v>1310</v>
      </c>
      <c r="X117" t="s">
        <v>10</v>
      </c>
      <c r="Y117" t="s">
        <v>1337</v>
      </c>
      <c r="Z117" t="s">
        <v>46</v>
      </c>
      <c r="AA117" t="s">
        <v>1311</v>
      </c>
    </row>
    <row r="118" spans="10:29" x14ac:dyDescent="0.25">
      <c r="J118" s="1" t="s">
        <v>132</v>
      </c>
      <c r="K118" s="1" t="s">
        <v>1337</v>
      </c>
      <c r="X118" t="s">
        <v>248</v>
      </c>
      <c r="Y118" t="s">
        <v>1337</v>
      </c>
      <c r="Z118" t="s">
        <v>48</v>
      </c>
      <c r="AA118" t="s">
        <v>1337</v>
      </c>
    </row>
    <row r="119" spans="10:29" x14ac:dyDescent="0.25">
      <c r="J119" s="1" t="s">
        <v>133</v>
      </c>
      <c r="K119" s="1" t="s">
        <v>1337</v>
      </c>
      <c r="X119" t="s">
        <v>249</v>
      </c>
      <c r="Y119" t="s">
        <v>1337</v>
      </c>
      <c r="Z119" t="s">
        <v>49</v>
      </c>
      <c r="AA119" t="s">
        <v>1337</v>
      </c>
    </row>
    <row r="120" spans="10:29" x14ac:dyDescent="0.25">
      <c r="J120" s="1" t="s">
        <v>10</v>
      </c>
      <c r="K120" s="1" t="s">
        <v>1337</v>
      </c>
      <c r="X120" t="s">
        <v>136</v>
      </c>
      <c r="Y120" t="s">
        <v>1337</v>
      </c>
      <c r="Z120" t="s">
        <v>52</v>
      </c>
      <c r="AA120" t="s">
        <v>1337</v>
      </c>
    </row>
    <row r="121" spans="10:29" x14ac:dyDescent="0.25">
      <c r="J121" s="1" t="s">
        <v>134</v>
      </c>
      <c r="K121" s="1" t="s">
        <v>1337</v>
      </c>
      <c r="X121" t="s">
        <v>11</v>
      </c>
      <c r="Y121" t="s">
        <v>1337</v>
      </c>
      <c r="Z121" t="s">
        <v>143</v>
      </c>
      <c r="AA121" t="s">
        <v>1337</v>
      </c>
    </row>
    <row r="122" spans="10:29" x14ac:dyDescent="0.25">
      <c r="J122" s="1" t="s">
        <v>135</v>
      </c>
      <c r="K122" s="1" t="s">
        <v>1337</v>
      </c>
      <c r="X122" t="s">
        <v>198</v>
      </c>
      <c r="Y122" t="s">
        <v>1337</v>
      </c>
      <c r="Z122" t="s">
        <v>18</v>
      </c>
      <c r="AA122" t="s">
        <v>1337</v>
      </c>
    </row>
    <row r="123" spans="10:29" x14ac:dyDescent="0.25">
      <c r="J123" s="1" t="s">
        <v>136</v>
      </c>
      <c r="K123" s="1" t="s">
        <v>1337</v>
      </c>
      <c r="Z123" t="s">
        <v>53</v>
      </c>
      <c r="AA123" t="s">
        <v>1337</v>
      </c>
    </row>
    <row r="124" spans="10:29" x14ac:dyDescent="0.25">
      <c r="J124" s="1" t="s">
        <v>11</v>
      </c>
      <c r="K124" s="1" t="s">
        <v>1337</v>
      </c>
      <c r="Z124" t="s">
        <v>21</v>
      </c>
      <c r="AA124" t="s">
        <v>1337</v>
      </c>
    </row>
    <row r="125" spans="10:29" x14ac:dyDescent="0.25">
      <c r="J125" s="1" t="s">
        <v>137</v>
      </c>
      <c r="K125" s="1" t="s">
        <v>1337</v>
      </c>
      <c r="Z125" t="s">
        <v>269</v>
      </c>
      <c r="AA125" t="s">
        <v>1337</v>
      </c>
    </row>
    <row r="126" spans="10:29" x14ac:dyDescent="0.25">
      <c r="J126" s="1" t="s">
        <v>138</v>
      </c>
      <c r="K126" s="1" t="s">
        <v>1337</v>
      </c>
      <c r="Z126" t="s">
        <v>56</v>
      </c>
      <c r="AA126" t="s">
        <v>1310</v>
      </c>
    </row>
    <row r="127" spans="10:29" x14ac:dyDescent="0.25">
      <c r="J127" s="1" t="s">
        <v>139</v>
      </c>
      <c r="K127" s="1" t="s">
        <v>1310</v>
      </c>
      <c r="Z127" t="s">
        <v>57</v>
      </c>
      <c r="AA127" t="s">
        <v>1337</v>
      </c>
    </row>
    <row r="128" spans="10:29" x14ac:dyDescent="0.25">
      <c r="Z128" t="s">
        <v>228</v>
      </c>
      <c r="AA128" t="s">
        <v>1337</v>
      </c>
      <c r="AB128" t="s">
        <v>1337</v>
      </c>
      <c r="AC128" t="s">
        <v>1337</v>
      </c>
    </row>
    <row r="129" spans="26:27" x14ac:dyDescent="0.25">
      <c r="Z129" t="s">
        <v>23</v>
      </c>
      <c r="AA129" t="s">
        <v>1337</v>
      </c>
    </row>
    <row r="130" spans="26:27" x14ac:dyDescent="0.25">
      <c r="Z130" t="s">
        <v>60</v>
      </c>
      <c r="AA130" t="s">
        <v>1337</v>
      </c>
    </row>
    <row r="131" spans="26:27" x14ac:dyDescent="0.25">
      <c r="Z131" t="s">
        <v>62</v>
      </c>
      <c r="AA131" t="s">
        <v>1311</v>
      </c>
    </row>
    <row r="132" spans="26:27" x14ac:dyDescent="0.25">
      <c r="Z132" t="s">
        <v>63</v>
      </c>
      <c r="AA132" t="s">
        <v>1337</v>
      </c>
    </row>
    <row r="133" spans="26:27" x14ac:dyDescent="0.25">
      <c r="Z133" t="s">
        <v>201</v>
      </c>
      <c r="AA133" t="s">
        <v>1310</v>
      </c>
    </row>
    <row r="134" spans="26:27" x14ac:dyDescent="0.25">
      <c r="Z134" t="s">
        <v>64</v>
      </c>
      <c r="AA134" t="s">
        <v>1337</v>
      </c>
    </row>
    <row r="135" spans="26:27" x14ac:dyDescent="0.25">
      <c r="Z135" t="s">
        <v>65</v>
      </c>
      <c r="AA135" t="s">
        <v>1337</v>
      </c>
    </row>
    <row r="136" spans="26:27" x14ac:dyDescent="0.25">
      <c r="Z136" t="s">
        <v>26</v>
      </c>
      <c r="AA136" t="s">
        <v>1310</v>
      </c>
    </row>
    <row r="137" spans="26:27" x14ac:dyDescent="0.25">
      <c r="Z137" t="s">
        <v>270</v>
      </c>
      <c r="AA137" t="s">
        <v>1310</v>
      </c>
    </row>
    <row r="138" spans="26:27" x14ac:dyDescent="0.25">
      <c r="Z138" t="s">
        <v>188</v>
      </c>
      <c r="AA138" t="s">
        <v>1337</v>
      </c>
    </row>
    <row r="139" spans="26:27" x14ac:dyDescent="0.25">
      <c r="Z139" t="s">
        <v>66</v>
      </c>
      <c r="AA139" t="s">
        <v>1337</v>
      </c>
    </row>
    <row r="140" spans="26:27" x14ac:dyDescent="0.25">
      <c r="Z140" t="s">
        <v>222</v>
      </c>
      <c r="AA140" t="s">
        <v>1337</v>
      </c>
    </row>
    <row r="141" spans="26:27" x14ac:dyDescent="0.25">
      <c r="Z141" t="s">
        <v>67</v>
      </c>
      <c r="AA141" t="s">
        <v>1337</v>
      </c>
    </row>
    <row r="142" spans="26:27" x14ac:dyDescent="0.25">
      <c r="Z142" t="s">
        <v>29</v>
      </c>
      <c r="AA142" t="s">
        <v>1337</v>
      </c>
    </row>
    <row r="143" spans="26:27" x14ac:dyDescent="0.25">
      <c r="Z143" t="s">
        <v>2</v>
      </c>
      <c r="AA143" t="s">
        <v>1311</v>
      </c>
    </row>
    <row r="144" spans="26:27" x14ac:dyDescent="0.25">
      <c r="Z144" t="s">
        <v>71</v>
      </c>
      <c r="AA144" t="s">
        <v>1337</v>
      </c>
    </row>
    <row r="145" spans="26:27" x14ac:dyDescent="0.25">
      <c r="Z145" t="s">
        <v>72</v>
      </c>
      <c r="AA145" t="s">
        <v>1337</v>
      </c>
    </row>
    <row r="146" spans="26:27" x14ac:dyDescent="0.25">
      <c r="Z146" t="s">
        <v>32</v>
      </c>
      <c r="AA146" t="s">
        <v>1337</v>
      </c>
    </row>
    <row r="147" spans="26:27" x14ac:dyDescent="0.25">
      <c r="Z147" t="s">
        <v>271</v>
      </c>
      <c r="AA147" t="s">
        <v>1337</v>
      </c>
    </row>
    <row r="148" spans="26:27" x14ac:dyDescent="0.25">
      <c r="Z148" t="s">
        <v>74</v>
      </c>
      <c r="AA148" t="s">
        <v>1337</v>
      </c>
    </row>
    <row r="149" spans="26:27" x14ac:dyDescent="0.25">
      <c r="Z149" t="s">
        <v>75</v>
      </c>
      <c r="AA149" t="s">
        <v>1337</v>
      </c>
    </row>
    <row r="150" spans="26:27" x14ac:dyDescent="0.25">
      <c r="Z150" t="s">
        <v>193</v>
      </c>
      <c r="AA150" t="s">
        <v>1337</v>
      </c>
    </row>
    <row r="151" spans="26:27" x14ac:dyDescent="0.25">
      <c r="Z151" t="s">
        <v>79</v>
      </c>
      <c r="AA151" t="s">
        <v>1337</v>
      </c>
    </row>
    <row r="152" spans="26:27" x14ac:dyDescent="0.25">
      <c r="Z152" t="s">
        <v>81</v>
      </c>
      <c r="AA152" t="s">
        <v>1310</v>
      </c>
    </row>
    <row r="153" spans="26:27" x14ac:dyDescent="0.25">
      <c r="Z153" t="s">
        <v>35</v>
      </c>
      <c r="AA153" t="s">
        <v>1310</v>
      </c>
    </row>
    <row r="154" spans="26:27" x14ac:dyDescent="0.25">
      <c r="Z154" t="s">
        <v>82</v>
      </c>
      <c r="AA154" t="s">
        <v>1337</v>
      </c>
    </row>
    <row r="155" spans="26:27" x14ac:dyDescent="0.25">
      <c r="Z155" t="s">
        <v>272</v>
      </c>
      <c r="AA155" t="s">
        <v>1311</v>
      </c>
    </row>
    <row r="156" spans="26:27" x14ac:dyDescent="0.25">
      <c r="Z156" t="s">
        <v>273</v>
      </c>
      <c r="AA156" t="s">
        <v>1337</v>
      </c>
    </row>
    <row r="157" spans="26:27" x14ac:dyDescent="0.25">
      <c r="Z157" t="s">
        <v>85</v>
      </c>
      <c r="AA157" t="s">
        <v>1337</v>
      </c>
    </row>
    <row r="158" spans="26:27" x14ac:dyDescent="0.25">
      <c r="Z158" t="s">
        <v>86</v>
      </c>
      <c r="AA158" t="s">
        <v>1337</v>
      </c>
    </row>
    <row r="159" spans="26:27" x14ac:dyDescent="0.25">
      <c r="Z159" t="s">
        <v>88</v>
      </c>
      <c r="AA159" t="s">
        <v>1310</v>
      </c>
    </row>
    <row r="160" spans="26:27" x14ac:dyDescent="0.25">
      <c r="Z160" t="s">
        <v>91</v>
      </c>
      <c r="AA160" t="s">
        <v>1337</v>
      </c>
    </row>
    <row r="161" spans="26:27" x14ac:dyDescent="0.25">
      <c r="Z161" t="s">
        <v>94</v>
      </c>
      <c r="AA161" t="s">
        <v>1337</v>
      </c>
    </row>
    <row r="162" spans="26:27" x14ac:dyDescent="0.25">
      <c r="Z162" t="s">
        <v>166</v>
      </c>
      <c r="AA162" t="s">
        <v>1310</v>
      </c>
    </row>
    <row r="163" spans="26:27" x14ac:dyDescent="0.25">
      <c r="Z163" t="s">
        <v>274</v>
      </c>
      <c r="AA163" t="s">
        <v>1337</v>
      </c>
    </row>
    <row r="164" spans="26:27" x14ac:dyDescent="0.25">
      <c r="Z164" t="s">
        <v>181</v>
      </c>
      <c r="AA164" t="s">
        <v>1337</v>
      </c>
    </row>
    <row r="165" spans="26:27" x14ac:dyDescent="0.25">
      <c r="Z165" t="s">
        <v>98</v>
      </c>
      <c r="AA165" t="s">
        <v>1337</v>
      </c>
    </row>
    <row r="166" spans="26:27" x14ac:dyDescent="0.25">
      <c r="Z166" t="s">
        <v>275</v>
      </c>
      <c r="AA166" t="s">
        <v>1337</v>
      </c>
    </row>
    <row r="167" spans="26:27" x14ac:dyDescent="0.25">
      <c r="Z167" t="s">
        <v>102</v>
      </c>
      <c r="AA167" t="s">
        <v>1337</v>
      </c>
    </row>
    <row r="168" spans="26:27" x14ac:dyDescent="0.25">
      <c r="Z168" t="s">
        <v>103</v>
      </c>
      <c r="AA168" t="s">
        <v>1310</v>
      </c>
    </row>
    <row r="169" spans="26:27" x14ac:dyDescent="0.25">
      <c r="Z169" t="s">
        <v>3</v>
      </c>
      <c r="AA169" t="s">
        <v>1337</v>
      </c>
    </row>
    <row r="170" spans="26:27" x14ac:dyDescent="0.25">
      <c r="Z170" t="s">
        <v>155</v>
      </c>
      <c r="AA170" t="s">
        <v>1337</v>
      </c>
    </row>
    <row r="171" spans="26:27" x14ac:dyDescent="0.25">
      <c r="Z171" t="s">
        <v>104</v>
      </c>
      <c r="AA171" t="s">
        <v>1337</v>
      </c>
    </row>
    <row r="172" spans="26:27" x14ac:dyDescent="0.25">
      <c r="Z172" t="s">
        <v>105</v>
      </c>
      <c r="AA172" t="s">
        <v>1310</v>
      </c>
    </row>
    <row r="173" spans="26:27" x14ac:dyDescent="0.25">
      <c r="Z173" t="s">
        <v>276</v>
      </c>
      <c r="AA173" t="s">
        <v>1337</v>
      </c>
    </row>
    <row r="174" spans="26:27" x14ac:dyDescent="0.25">
      <c r="Z174" t="s">
        <v>107</v>
      </c>
      <c r="AA174" t="s">
        <v>1310</v>
      </c>
    </row>
    <row r="175" spans="26:27" x14ac:dyDescent="0.25">
      <c r="Z175" t="s">
        <v>156</v>
      </c>
      <c r="AA175" t="s">
        <v>1337</v>
      </c>
    </row>
    <row r="176" spans="26:27" x14ac:dyDescent="0.25">
      <c r="Z176" t="s">
        <v>277</v>
      </c>
      <c r="AA176" t="s">
        <v>1310</v>
      </c>
    </row>
    <row r="177" spans="26:27" x14ac:dyDescent="0.25">
      <c r="Z177" t="s">
        <v>278</v>
      </c>
      <c r="AA177" t="s">
        <v>1310</v>
      </c>
    </row>
    <row r="178" spans="26:27" x14ac:dyDescent="0.25">
      <c r="Z178" t="s">
        <v>279</v>
      </c>
      <c r="AA178" t="s">
        <v>1337</v>
      </c>
    </row>
    <row r="179" spans="26:27" x14ac:dyDescent="0.25">
      <c r="Z179" t="s">
        <v>108</v>
      </c>
      <c r="AA179" t="s">
        <v>1310</v>
      </c>
    </row>
    <row r="180" spans="26:27" x14ac:dyDescent="0.25">
      <c r="Z180" t="s">
        <v>171</v>
      </c>
      <c r="AA180" t="s">
        <v>1337</v>
      </c>
    </row>
    <row r="181" spans="26:27" x14ac:dyDescent="0.25">
      <c r="Z181" t="s">
        <v>280</v>
      </c>
      <c r="AA181" t="s">
        <v>1337</v>
      </c>
    </row>
    <row r="182" spans="26:27" x14ac:dyDescent="0.25">
      <c r="Z182" t="s">
        <v>24</v>
      </c>
      <c r="AA182" t="s">
        <v>1337</v>
      </c>
    </row>
    <row r="183" spans="26:27" x14ac:dyDescent="0.25">
      <c r="Z183" t="s">
        <v>281</v>
      </c>
      <c r="AA183" t="s">
        <v>1337</v>
      </c>
    </row>
    <row r="184" spans="26:27" x14ac:dyDescent="0.25">
      <c r="Z184" t="s">
        <v>117</v>
      </c>
      <c r="AA184" t="s">
        <v>1337</v>
      </c>
    </row>
    <row r="185" spans="26:27" x14ac:dyDescent="0.25">
      <c r="Z185" t="s">
        <v>161</v>
      </c>
      <c r="AA185" t="s">
        <v>1337</v>
      </c>
    </row>
    <row r="186" spans="26:27" x14ac:dyDescent="0.25">
      <c r="Z186" t="s">
        <v>174</v>
      </c>
      <c r="AA186" t="s">
        <v>1337</v>
      </c>
    </row>
    <row r="187" spans="26:27" x14ac:dyDescent="0.25">
      <c r="Z187" t="s">
        <v>124</v>
      </c>
      <c r="AA187" t="s">
        <v>1310</v>
      </c>
    </row>
    <row r="188" spans="26:27" x14ac:dyDescent="0.25">
      <c r="Z188" t="s">
        <v>282</v>
      </c>
      <c r="AA188" t="s">
        <v>1337</v>
      </c>
    </row>
    <row r="189" spans="26:27" x14ac:dyDescent="0.25">
      <c r="Z189" t="s">
        <v>283</v>
      </c>
      <c r="AA189" t="s">
        <v>1337</v>
      </c>
    </row>
    <row r="190" spans="26:27" x14ac:dyDescent="0.25">
      <c r="Z190" t="s">
        <v>33</v>
      </c>
      <c r="AA190" t="s">
        <v>1337</v>
      </c>
    </row>
    <row r="191" spans="26:27" x14ac:dyDescent="0.25">
      <c r="Z191" t="s">
        <v>245</v>
      </c>
      <c r="AA191" t="s">
        <v>1337</v>
      </c>
    </row>
    <row r="192" spans="26:27" x14ac:dyDescent="0.25">
      <c r="Z192" t="s">
        <v>6</v>
      </c>
      <c r="AA192" t="s">
        <v>1337</v>
      </c>
    </row>
    <row r="193" spans="26:27" x14ac:dyDescent="0.25">
      <c r="Z193" t="s">
        <v>192</v>
      </c>
      <c r="AA193" t="s">
        <v>1337</v>
      </c>
    </row>
    <row r="194" spans="26:27" x14ac:dyDescent="0.25">
      <c r="Z194" t="s">
        <v>165</v>
      </c>
      <c r="AA194" t="s">
        <v>1337</v>
      </c>
    </row>
    <row r="195" spans="26:27" x14ac:dyDescent="0.25">
      <c r="Z195" t="s">
        <v>284</v>
      </c>
      <c r="AA195" t="s">
        <v>1337</v>
      </c>
    </row>
    <row r="196" spans="26:27" x14ac:dyDescent="0.25">
      <c r="Z196" t="s">
        <v>285</v>
      </c>
      <c r="AA196" t="s">
        <v>1337</v>
      </c>
    </row>
    <row r="197" spans="26:27" x14ac:dyDescent="0.25">
      <c r="Z197" t="s">
        <v>126</v>
      </c>
      <c r="AA197" t="s">
        <v>1337</v>
      </c>
    </row>
    <row r="198" spans="26:27" x14ac:dyDescent="0.25">
      <c r="Z198" t="s">
        <v>128</v>
      </c>
      <c r="AA198" t="s">
        <v>1337</v>
      </c>
    </row>
    <row r="199" spans="26:27" x14ac:dyDescent="0.25">
      <c r="Z199" t="s">
        <v>130</v>
      </c>
      <c r="AA199" t="s">
        <v>1310</v>
      </c>
    </row>
    <row r="200" spans="26:27" x14ac:dyDescent="0.25">
      <c r="Z200" t="s">
        <v>36</v>
      </c>
      <c r="AA200" t="s">
        <v>1311</v>
      </c>
    </row>
    <row r="201" spans="26:27" x14ac:dyDescent="0.25">
      <c r="Z201" t="s">
        <v>132</v>
      </c>
      <c r="AA201" t="s">
        <v>1337</v>
      </c>
    </row>
    <row r="202" spans="26:27" x14ac:dyDescent="0.25">
      <c r="Z202" t="s">
        <v>249</v>
      </c>
      <c r="AA202" t="s">
        <v>1337</v>
      </c>
    </row>
    <row r="203" spans="26:27" x14ac:dyDescent="0.25">
      <c r="Z203" t="s">
        <v>138</v>
      </c>
      <c r="AA203" t="s">
        <v>1310</v>
      </c>
    </row>
    <row r="204" spans="26:27" x14ac:dyDescent="0.25">
      <c r="Z204" t="s">
        <v>139</v>
      </c>
      <c r="AA204" t="s">
        <v>1337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0"/>
  <sheetViews>
    <sheetView workbookViewId="0">
      <selection activeCell="F25" sqref="F25"/>
    </sheetView>
  </sheetViews>
  <sheetFormatPr defaultColWidth="11" defaultRowHeight="15.75" x14ac:dyDescent="0.25"/>
  <sheetData>
    <row r="1" spans="1:1" x14ac:dyDescent="0.25">
      <c r="A1" s="1" t="s">
        <v>294</v>
      </c>
    </row>
    <row r="2" spans="1:1" x14ac:dyDescent="0.25">
      <c r="A2" s="1" t="s">
        <v>303</v>
      </c>
    </row>
    <row r="3" spans="1:1" x14ac:dyDescent="0.25">
      <c r="A3" s="1" t="s">
        <v>192</v>
      </c>
    </row>
    <row r="4" spans="1:1" x14ac:dyDescent="0.25">
      <c r="A4" s="1" t="s">
        <v>265</v>
      </c>
    </row>
    <row r="5" spans="1:1" x14ac:dyDescent="0.25">
      <c r="A5" s="1" t="s">
        <v>187</v>
      </c>
    </row>
    <row r="6" spans="1:1" x14ac:dyDescent="0.25">
      <c r="A6" s="1" t="s">
        <v>124</v>
      </c>
    </row>
    <row r="7" spans="1:1" x14ac:dyDescent="0.25">
      <c r="A7" s="1" t="s">
        <v>210</v>
      </c>
    </row>
    <row r="8" spans="1:1" x14ac:dyDescent="0.25">
      <c r="A8" s="1" t="s">
        <v>243</v>
      </c>
    </row>
    <row r="9" spans="1:1" x14ac:dyDescent="0.25">
      <c r="A9" s="1" t="s">
        <v>335</v>
      </c>
    </row>
    <row r="10" spans="1:1" x14ac:dyDescent="0.25">
      <c r="A10" s="1" t="s">
        <v>102</v>
      </c>
    </row>
    <row r="11" spans="1:1" x14ac:dyDescent="0.25">
      <c r="A11" s="1" t="s">
        <v>28</v>
      </c>
    </row>
    <row r="12" spans="1:1" x14ac:dyDescent="0.25">
      <c r="A12" s="1" t="s">
        <v>279</v>
      </c>
    </row>
    <row r="13" spans="1:1" x14ac:dyDescent="0.25">
      <c r="A13" s="1" t="s">
        <v>201</v>
      </c>
    </row>
    <row r="14" spans="1:1" x14ac:dyDescent="0.25">
      <c r="A14" s="1" t="s">
        <v>10</v>
      </c>
    </row>
    <row r="15" spans="1:1" x14ac:dyDescent="0.25">
      <c r="A15" s="1" t="s">
        <v>387</v>
      </c>
    </row>
    <row r="16" spans="1:1" x14ac:dyDescent="0.25">
      <c r="A16" s="1" t="s">
        <v>196</v>
      </c>
    </row>
    <row r="17" spans="1:1" x14ac:dyDescent="0.25">
      <c r="A17" s="1" t="s">
        <v>113</v>
      </c>
    </row>
    <row r="18" spans="1:1" x14ac:dyDescent="0.25">
      <c r="A18" s="1" t="s">
        <v>120</v>
      </c>
    </row>
    <row r="19" spans="1:1" x14ac:dyDescent="0.25">
      <c r="A19" s="1" t="s">
        <v>129</v>
      </c>
    </row>
    <row r="20" spans="1:1" x14ac:dyDescent="0.25">
      <c r="A20" s="1" t="s">
        <v>163</v>
      </c>
    </row>
    <row r="21" spans="1:1" x14ac:dyDescent="0.25">
      <c r="A21" s="1" t="s">
        <v>142</v>
      </c>
    </row>
    <row r="22" spans="1:1" x14ac:dyDescent="0.25">
      <c r="A22" s="1" t="s">
        <v>269</v>
      </c>
    </row>
    <row r="23" spans="1:1" x14ac:dyDescent="0.25">
      <c r="A23" s="1" t="s">
        <v>421</v>
      </c>
    </row>
    <row r="24" spans="1:1" x14ac:dyDescent="0.25">
      <c r="A24" s="1" t="s">
        <v>32</v>
      </c>
    </row>
    <row r="25" spans="1:1" x14ac:dyDescent="0.25">
      <c r="A25" s="1" t="s">
        <v>445</v>
      </c>
    </row>
    <row r="26" spans="1:1" x14ac:dyDescent="0.25">
      <c r="A26" s="1" t="s">
        <v>36</v>
      </c>
    </row>
    <row r="27" spans="1:1" x14ac:dyDescent="0.25">
      <c r="A27" s="1" t="s">
        <v>469</v>
      </c>
    </row>
    <row r="28" spans="1:1" x14ac:dyDescent="0.25">
      <c r="A28" s="1" t="s">
        <v>477</v>
      </c>
    </row>
    <row r="29" spans="1:1" x14ac:dyDescent="0.25">
      <c r="A29" s="1" t="s">
        <v>218</v>
      </c>
    </row>
    <row r="30" spans="1:1" x14ac:dyDescent="0.25">
      <c r="A30" s="1" t="s">
        <v>497</v>
      </c>
    </row>
    <row r="31" spans="1:1" x14ac:dyDescent="0.25">
      <c r="A31" s="1" t="s">
        <v>174</v>
      </c>
    </row>
    <row r="32" spans="1:1" x14ac:dyDescent="0.25">
      <c r="A32" s="1" t="s">
        <v>84</v>
      </c>
    </row>
    <row r="33" spans="1:1" x14ac:dyDescent="0.25">
      <c r="A33" s="1" t="s">
        <v>227</v>
      </c>
    </row>
    <row r="34" spans="1:1" x14ac:dyDescent="0.25">
      <c r="A34" s="1" t="s">
        <v>198</v>
      </c>
    </row>
    <row r="35" spans="1:1" x14ac:dyDescent="0.25">
      <c r="A35" s="1" t="s">
        <v>150</v>
      </c>
    </row>
    <row r="36" spans="1:1" x14ac:dyDescent="0.25">
      <c r="A36" s="1" t="s">
        <v>198</v>
      </c>
    </row>
    <row r="37" spans="1:1" x14ac:dyDescent="0.25">
      <c r="A37" s="1" t="s">
        <v>33</v>
      </c>
    </row>
    <row r="38" spans="1:1" x14ac:dyDescent="0.25">
      <c r="A38" s="1" t="s">
        <v>229</v>
      </c>
    </row>
    <row r="39" spans="1:1" x14ac:dyDescent="0.25">
      <c r="A39" s="1" t="s">
        <v>31</v>
      </c>
    </row>
    <row r="40" spans="1:1" x14ac:dyDescent="0.25">
      <c r="A40" s="1" t="s">
        <v>244</v>
      </c>
    </row>
    <row r="41" spans="1:1" x14ac:dyDescent="0.25">
      <c r="A41" s="1" t="s">
        <v>540</v>
      </c>
    </row>
    <row r="42" spans="1:1" x14ac:dyDescent="0.25">
      <c r="A42" s="1" t="s">
        <v>556</v>
      </c>
    </row>
    <row r="43" spans="1:1" x14ac:dyDescent="0.25">
      <c r="A43" s="1" t="s">
        <v>251</v>
      </c>
    </row>
    <row r="44" spans="1:1" x14ac:dyDescent="0.25">
      <c r="A44" s="1" t="s">
        <v>1340</v>
      </c>
    </row>
    <row r="45" spans="1:1" x14ac:dyDescent="0.25">
      <c r="A45" s="1" t="s">
        <v>1341</v>
      </c>
    </row>
    <row r="46" spans="1:1" x14ac:dyDescent="0.25">
      <c r="A46" s="1" t="s">
        <v>1342</v>
      </c>
    </row>
    <row r="47" spans="1:1" x14ac:dyDescent="0.25">
      <c r="A47" s="1" t="s">
        <v>1343</v>
      </c>
    </row>
    <row r="48" spans="1:1" x14ac:dyDescent="0.25">
      <c r="A48" s="1" t="s">
        <v>1343</v>
      </c>
    </row>
    <row r="49" spans="1:1" x14ac:dyDescent="0.25">
      <c r="A49" s="1" t="s">
        <v>1344</v>
      </c>
    </row>
    <row r="50" spans="1:1" x14ac:dyDescent="0.25">
      <c r="A50" s="1" t="s">
        <v>1345</v>
      </c>
    </row>
    <row r="51" spans="1:1" x14ac:dyDescent="0.25">
      <c r="A51" s="1" t="s">
        <v>1346</v>
      </c>
    </row>
    <row r="52" spans="1:1" x14ac:dyDescent="0.25">
      <c r="A52" s="1" t="s">
        <v>1340</v>
      </c>
    </row>
    <row r="53" spans="1:1" x14ac:dyDescent="0.25">
      <c r="A53" s="1" t="s">
        <v>1341</v>
      </c>
    </row>
    <row r="54" spans="1:1" x14ac:dyDescent="0.25">
      <c r="A54" s="1" t="s">
        <v>1342</v>
      </c>
    </row>
    <row r="55" spans="1:1" x14ac:dyDescent="0.25">
      <c r="A55" s="1" t="s">
        <v>1343</v>
      </c>
    </row>
    <row r="56" spans="1:1" x14ac:dyDescent="0.25">
      <c r="A56" s="1" t="s">
        <v>1343</v>
      </c>
    </row>
    <row r="57" spans="1:1" x14ac:dyDescent="0.25">
      <c r="A57" s="1" t="s">
        <v>1344</v>
      </c>
    </row>
    <row r="58" spans="1:1" x14ac:dyDescent="0.25">
      <c r="A58" s="1" t="s">
        <v>1345</v>
      </c>
    </row>
    <row r="59" spans="1:1" x14ac:dyDescent="0.25">
      <c r="A59" s="1" t="s">
        <v>1347</v>
      </c>
    </row>
    <row r="60" spans="1:1" x14ac:dyDescent="0.25">
      <c r="A60" s="1" t="s">
        <v>1346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topLeftCell="A18" workbookViewId="0">
      <selection activeCell="D51" sqref="D51"/>
    </sheetView>
  </sheetViews>
  <sheetFormatPr defaultColWidth="11" defaultRowHeight="15.75" x14ac:dyDescent="0.25"/>
  <cols>
    <col min="3" max="3" width="30.375" customWidth="1"/>
  </cols>
  <sheetData>
    <row r="1" spans="1:7" x14ac:dyDescent="0.25">
      <c r="A1" t="s">
        <v>159</v>
      </c>
      <c r="B1" t="s">
        <v>1367</v>
      </c>
      <c r="C1">
        <v>32</v>
      </c>
      <c r="D1" t="s">
        <v>1367</v>
      </c>
      <c r="E1" t="s">
        <v>1367</v>
      </c>
      <c r="G1">
        <v>32</v>
      </c>
    </row>
    <row r="2" spans="1:7" x14ac:dyDescent="0.25">
      <c r="A2" t="s">
        <v>232</v>
      </c>
      <c r="B2" t="s">
        <v>1367</v>
      </c>
      <c r="C2">
        <v>33</v>
      </c>
      <c r="D2" t="s">
        <v>1367</v>
      </c>
      <c r="E2" t="s">
        <v>1364</v>
      </c>
      <c r="G2">
        <v>33</v>
      </c>
    </row>
    <row r="3" spans="1:7" x14ac:dyDescent="0.25">
      <c r="A3" t="s">
        <v>98</v>
      </c>
      <c r="B3" t="s">
        <v>1367</v>
      </c>
      <c r="C3">
        <v>34</v>
      </c>
      <c r="D3" t="s">
        <v>1367</v>
      </c>
      <c r="E3" t="s">
        <v>1366</v>
      </c>
      <c r="G3">
        <v>34</v>
      </c>
    </row>
    <row r="4" spans="1:7" x14ac:dyDescent="0.25">
      <c r="A4" t="s">
        <v>302</v>
      </c>
      <c r="B4" t="s">
        <v>1364</v>
      </c>
      <c r="C4">
        <v>2</v>
      </c>
      <c r="D4" t="s">
        <v>1364</v>
      </c>
      <c r="E4" t="s">
        <v>1363</v>
      </c>
      <c r="G4">
        <v>2</v>
      </c>
    </row>
    <row r="5" spans="1:7" x14ac:dyDescent="0.25">
      <c r="A5" t="s">
        <v>316</v>
      </c>
      <c r="B5" t="s">
        <v>1364</v>
      </c>
      <c r="C5">
        <v>3</v>
      </c>
      <c r="D5" t="s">
        <v>1364</v>
      </c>
      <c r="E5" t="s">
        <v>1368</v>
      </c>
      <c r="G5">
        <v>3</v>
      </c>
    </row>
    <row r="6" spans="1:7" x14ac:dyDescent="0.25">
      <c r="A6" t="s">
        <v>337</v>
      </c>
      <c r="B6" t="s">
        <v>1364</v>
      </c>
      <c r="C6">
        <v>7</v>
      </c>
      <c r="D6" t="s">
        <v>1364</v>
      </c>
      <c r="E6" t="s">
        <v>1365</v>
      </c>
      <c r="G6">
        <v>7</v>
      </c>
    </row>
    <row r="7" spans="1:7" x14ac:dyDescent="0.25">
      <c r="A7" t="s">
        <v>202</v>
      </c>
      <c r="B7" t="s">
        <v>1364</v>
      </c>
      <c r="C7">
        <v>7</v>
      </c>
      <c r="D7" t="s">
        <v>1364</v>
      </c>
      <c r="G7">
        <v>8</v>
      </c>
    </row>
    <row r="8" spans="1:7" x14ac:dyDescent="0.25">
      <c r="A8" t="s">
        <v>338</v>
      </c>
      <c r="B8" t="s">
        <v>1364</v>
      </c>
      <c r="C8">
        <v>8</v>
      </c>
      <c r="D8" t="s">
        <v>1364</v>
      </c>
      <c r="G8">
        <v>11</v>
      </c>
    </row>
    <row r="9" spans="1:7" x14ac:dyDescent="0.25">
      <c r="A9" t="s">
        <v>343</v>
      </c>
      <c r="B9" t="s">
        <v>1364</v>
      </c>
      <c r="C9">
        <v>8</v>
      </c>
      <c r="D9" t="s">
        <v>1364</v>
      </c>
      <c r="G9">
        <v>14</v>
      </c>
    </row>
    <row r="10" spans="1:7" x14ac:dyDescent="0.25">
      <c r="A10" t="s">
        <v>351</v>
      </c>
      <c r="B10" t="s">
        <v>1364</v>
      </c>
      <c r="C10">
        <v>11</v>
      </c>
      <c r="D10" t="s">
        <v>1364</v>
      </c>
      <c r="G10">
        <v>15</v>
      </c>
    </row>
    <row r="11" spans="1:7" x14ac:dyDescent="0.25">
      <c r="A11" t="s">
        <v>369</v>
      </c>
      <c r="B11" t="s">
        <v>1364</v>
      </c>
      <c r="C11">
        <v>14</v>
      </c>
      <c r="D11" t="s">
        <v>1364</v>
      </c>
      <c r="G11">
        <v>17</v>
      </c>
    </row>
    <row r="12" spans="1:7" x14ac:dyDescent="0.25">
      <c r="A12" t="s">
        <v>373</v>
      </c>
      <c r="B12" t="s">
        <v>1364</v>
      </c>
      <c r="C12">
        <v>15</v>
      </c>
      <c r="D12" t="s">
        <v>1364</v>
      </c>
      <c r="G12">
        <v>20</v>
      </c>
    </row>
    <row r="13" spans="1:7" x14ac:dyDescent="0.25">
      <c r="A13" t="s">
        <v>376</v>
      </c>
      <c r="B13" t="s">
        <v>1364</v>
      </c>
      <c r="C13">
        <v>15</v>
      </c>
      <c r="D13" t="s">
        <v>1364</v>
      </c>
      <c r="G13">
        <v>21</v>
      </c>
    </row>
    <row r="14" spans="1:7" x14ac:dyDescent="0.25">
      <c r="A14" t="s">
        <v>386</v>
      </c>
      <c r="B14" t="s">
        <v>1364</v>
      </c>
      <c r="C14">
        <v>17</v>
      </c>
      <c r="D14" t="s">
        <v>1364</v>
      </c>
      <c r="G14">
        <v>26</v>
      </c>
    </row>
    <row r="15" spans="1:7" x14ac:dyDescent="0.25">
      <c r="A15" t="s">
        <v>398</v>
      </c>
      <c r="B15" t="s">
        <v>1364</v>
      </c>
      <c r="C15">
        <v>20</v>
      </c>
      <c r="D15" t="s">
        <v>1364</v>
      </c>
      <c r="G15">
        <v>28</v>
      </c>
    </row>
    <row r="16" spans="1:7" x14ac:dyDescent="0.25">
      <c r="A16" t="s">
        <v>407</v>
      </c>
      <c r="B16" t="s">
        <v>1364</v>
      </c>
      <c r="C16">
        <v>21</v>
      </c>
      <c r="D16" t="s">
        <v>1364</v>
      </c>
      <c r="G16">
        <v>29</v>
      </c>
    </row>
    <row r="17" spans="1:7" x14ac:dyDescent="0.25">
      <c r="A17" t="s">
        <v>430</v>
      </c>
      <c r="B17" t="s">
        <v>1364</v>
      </c>
      <c r="C17">
        <v>26</v>
      </c>
      <c r="D17" t="s">
        <v>1364</v>
      </c>
      <c r="G17">
        <v>31</v>
      </c>
    </row>
    <row r="18" spans="1:7" x14ac:dyDescent="0.25">
      <c r="A18" t="s">
        <v>181</v>
      </c>
      <c r="B18" t="s">
        <v>1364</v>
      </c>
      <c r="C18">
        <v>28</v>
      </c>
      <c r="D18" t="s">
        <v>1364</v>
      </c>
      <c r="G18">
        <v>37</v>
      </c>
    </row>
    <row r="19" spans="1:7" x14ac:dyDescent="0.25">
      <c r="A19" t="s">
        <v>447</v>
      </c>
      <c r="B19" t="s">
        <v>1364</v>
      </c>
      <c r="C19">
        <v>29</v>
      </c>
      <c r="D19" t="s">
        <v>1364</v>
      </c>
      <c r="G19">
        <v>39</v>
      </c>
    </row>
    <row r="20" spans="1:7" x14ac:dyDescent="0.25">
      <c r="A20" t="s">
        <v>475</v>
      </c>
      <c r="B20" t="s">
        <v>1364</v>
      </c>
      <c r="C20">
        <v>31</v>
      </c>
      <c r="D20" t="s">
        <v>1364</v>
      </c>
      <c r="G20">
        <v>42</v>
      </c>
    </row>
    <row r="21" spans="1:7" x14ac:dyDescent="0.25">
      <c r="A21" t="s">
        <v>502</v>
      </c>
      <c r="B21" t="s">
        <v>1364</v>
      </c>
      <c r="C21">
        <v>37</v>
      </c>
      <c r="D21" t="s">
        <v>1364</v>
      </c>
      <c r="G21">
        <v>43</v>
      </c>
    </row>
    <row r="22" spans="1:7" x14ac:dyDescent="0.25">
      <c r="A22" t="s">
        <v>514</v>
      </c>
      <c r="B22" t="s">
        <v>1364</v>
      </c>
      <c r="C22">
        <v>39</v>
      </c>
      <c r="D22" t="s">
        <v>1364</v>
      </c>
      <c r="G22">
        <v>6</v>
      </c>
    </row>
    <row r="23" spans="1:7" x14ac:dyDescent="0.25">
      <c r="A23" t="s">
        <v>183</v>
      </c>
      <c r="B23" t="s">
        <v>1364</v>
      </c>
      <c r="C23">
        <v>42</v>
      </c>
      <c r="D23" t="s">
        <v>1364</v>
      </c>
      <c r="G23">
        <v>9</v>
      </c>
    </row>
    <row r="24" spans="1:7" x14ac:dyDescent="0.25">
      <c r="A24" t="s">
        <v>537</v>
      </c>
      <c r="B24" t="s">
        <v>1364</v>
      </c>
      <c r="C24">
        <v>43</v>
      </c>
      <c r="D24" t="s">
        <v>1364</v>
      </c>
      <c r="G24">
        <v>13</v>
      </c>
    </row>
    <row r="25" spans="1:7" x14ac:dyDescent="0.25">
      <c r="A25" t="s">
        <v>65</v>
      </c>
      <c r="B25" t="s">
        <v>1366</v>
      </c>
      <c r="C25">
        <v>6</v>
      </c>
      <c r="D25" t="s">
        <v>1366</v>
      </c>
      <c r="G25">
        <v>16</v>
      </c>
    </row>
    <row r="26" spans="1:7" x14ac:dyDescent="0.25">
      <c r="A26" t="s">
        <v>344</v>
      </c>
      <c r="B26" t="s">
        <v>1366</v>
      </c>
      <c r="C26">
        <v>9</v>
      </c>
      <c r="D26" t="s">
        <v>1366</v>
      </c>
      <c r="G26">
        <v>19</v>
      </c>
    </row>
    <row r="27" spans="1:7" x14ac:dyDescent="0.25">
      <c r="A27" t="s">
        <v>362</v>
      </c>
      <c r="B27" t="s">
        <v>1366</v>
      </c>
      <c r="C27">
        <v>13</v>
      </c>
      <c r="D27" t="s">
        <v>1366</v>
      </c>
      <c r="G27">
        <v>22</v>
      </c>
    </row>
    <row r="28" spans="1:7" x14ac:dyDescent="0.25">
      <c r="A28" t="s">
        <v>281</v>
      </c>
      <c r="B28" t="s">
        <v>1366</v>
      </c>
      <c r="C28">
        <v>16</v>
      </c>
      <c r="D28" t="s">
        <v>1366</v>
      </c>
      <c r="G28">
        <v>24</v>
      </c>
    </row>
    <row r="29" spans="1:7" x14ac:dyDescent="0.25">
      <c r="A29" t="s">
        <v>240</v>
      </c>
      <c r="B29" t="s">
        <v>1366</v>
      </c>
      <c r="C29">
        <v>19</v>
      </c>
      <c r="D29" t="s">
        <v>1366</v>
      </c>
      <c r="G29">
        <v>25</v>
      </c>
    </row>
    <row r="30" spans="1:7" x14ac:dyDescent="0.25">
      <c r="A30" t="s">
        <v>125</v>
      </c>
      <c r="B30" t="s">
        <v>1366</v>
      </c>
      <c r="C30">
        <v>22</v>
      </c>
      <c r="D30" t="s">
        <v>1366</v>
      </c>
      <c r="G30">
        <v>38</v>
      </c>
    </row>
    <row r="31" spans="1:7" x14ac:dyDescent="0.25">
      <c r="A31" t="s">
        <v>423</v>
      </c>
      <c r="B31" t="s">
        <v>1366</v>
      </c>
      <c r="C31">
        <v>24</v>
      </c>
      <c r="D31" t="s">
        <v>1366</v>
      </c>
      <c r="G31">
        <v>1</v>
      </c>
    </row>
    <row r="32" spans="1:7" x14ac:dyDescent="0.25">
      <c r="A32" t="s">
        <v>77</v>
      </c>
      <c r="B32" t="s">
        <v>1366</v>
      </c>
      <c r="C32">
        <v>25</v>
      </c>
      <c r="D32" t="s">
        <v>1366</v>
      </c>
      <c r="G32">
        <v>4</v>
      </c>
    </row>
    <row r="33" spans="1:7" x14ac:dyDescent="0.25">
      <c r="A33" t="s">
        <v>158</v>
      </c>
      <c r="B33" t="s">
        <v>1366</v>
      </c>
      <c r="C33">
        <v>38</v>
      </c>
      <c r="D33" t="s">
        <v>1366</v>
      </c>
      <c r="G33">
        <v>10</v>
      </c>
    </row>
    <row r="34" spans="1:7" x14ac:dyDescent="0.25">
      <c r="A34" t="s">
        <v>288</v>
      </c>
      <c r="B34" t="s">
        <v>1363</v>
      </c>
      <c r="C34">
        <v>1</v>
      </c>
      <c r="D34" t="s">
        <v>1363</v>
      </c>
      <c r="G34">
        <v>12</v>
      </c>
    </row>
    <row r="35" spans="1:7" x14ac:dyDescent="0.25">
      <c r="A35" t="s">
        <v>23</v>
      </c>
      <c r="B35" t="s">
        <v>1363</v>
      </c>
      <c r="C35">
        <v>4</v>
      </c>
      <c r="D35" t="s">
        <v>1363</v>
      </c>
      <c r="G35">
        <v>18</v>
      </c>
    </row>
    <row r="36" spans="1:7" x14ac:dyDescent="0.25">
      <c r="A36" t="s">
        <v>346</v>
      </c>
      <c r="B36" t="s">
        <v>1363</v>
      </c>
      <c r="C36">
        <v>10</v>
      </c>
      <c r="D36" t="s">
        <v>1363</v>
      </c>
      <c r="G36">
        <v>23</v>
      </c>
    </row>
    <row r="37" spans="1:7" x14ac:dyDescent="0.25">
      <c r="A37" t="s">
        <v>151</v>
      </c>
      <c r="B37" t="s">
        <v>1363</v>
      </c>
      <c r="C37">
        <v>12</v>
      </c>
      <c r="D37" t="s">
        <v>1363</v>
      </c>
      <c r="G37">
        <v>27</v>
      </c>
    </row>
    <row r="38" spans="1:7" x14ac:dyDescent="0.25">
      <c r="A38" t="s">
        <v>388</v>
      </c>
      <c r="B38" t="s">
        <v>1363</v>
      </c>
      <c r="C38">
        <v>18</v>
      </c>
      <c r="D38" t="s">
        <v>1363</v>
      </c>
      <c r="G38">
        <v>36</v>
      </c>
    </row>
    <row r="39" spans="1:7" x14ac:dyDescent="0.25">
      <c r="A39" t="s">
        <v>418</v>
      </c>
      <c r="B39" t="s">
        <v>1363</v>
      </c>
      <c r="C39">
        <v>23</v>
      </c>
      <c r="D39" t="s">
        <v>1363</v>
      </c>
      <c r="G39">
        <v>44</v>
      </c>
    </row>
    <row r="40" spans="1:7" x14ac:dyDescent="0.25">
      <c r="A40" t="s">
        <v>419</v>
      </c>
      <c r="B40" t="s">
        <v>1363</v>
      </c>
      <c r="C40">
        <v>23</v>
      </c>
      <c r="D40" t="s">
        <v>1363</v>
      </c>
      <c r="G40">
        <v>45</v>
      </c>
    </row>
    <row r="41" spans="1:7" x14ac:dyDescent="0.25">
      <c r="A41" t="s">
        <v>47</v>
      </c>
      <c r="B41" t="s">
        <v>1363</v>
      </c>
      <c r="C41">
        <v>27</v>
      </c>
      <c r="D41" t="s">
        <v>1363</v>
      </c>
      <c r="G41">
        <v>40</v>
      </c>
    </row>
    <row r="42" spans="1:7" x14ac:dyDescent="0.25">
      <c r="A42" t="s">
        <v>35</v>
      </c>
      <c r="B42" t="s">
        <v>1363</v>
      </c>
      <c r="C42">
        <v>36</v>
      </c>
      <c r="D42" t="s">
        <v>1363</v>
      </c>
      <c r="G42">
        <v>5</v>
      </c>
    </row>
    <row r="43" spans="1:7" x14ac:dyDescent="0.25">
      <c r="A43" t="s">
        <v>548</v>
      </c>
      <c r="B43" t="s">
        <v>1363</v>
      </c>
      <c r="C43">
        <v>44</v>
      </c>
      <c r="D43" t="s">
        <v>1363</v>
      </c>
      <c r="G43">
        <v>30</v>
      </c>
    </row>
    <row r="44" spans="1:7" x14ac:dyDescent="0.25">
      <c r="A44" t="s">
        <v>134</v>
      </c>
      <c r="B44" t="s">
        <v>1363</v>
      </c>
      <c r="C44">
        <v>45</v>
      </c>
      <c r="D44" t="s">
        <v>1363</v>
      </c>
      <c r="G44">
        <v>41</v>
      </c>
    </row>
    <row r="45" spans="1:7" x14ac:dyDescent="0.25">
      <c r="A45" t="s">
        <v>146</v>
      </c>
      <c r="B45" t="s">
        <v>1368</v>
      </c>
      <c r="C45">
        <v>40</v>
      </c>
      <c r="D45" t="s">
        <v>1368</v>
      </c>
      <c r="G45">
        <v>46</v>
      </c>
    </row>
    <row r="46" spans="1:7" x14ac:dyDescent="0.25">
      <c r="A46" t="s">
        <v>326</v>
      </c>
      <c r="B46" t="s">
        <v>1365</v>
      </c>
      <c r="C46">
        <v>5</v>
      </c>
      <c r="D46" t="s">
        <v>1365</v>
      </c>
      <c r="G46">
        <v>35</v>
      </c>
    </row>
    <row r="47" spans="1:7" x14ac:dyDescent="0.25">
      <c r="A47" t="s">
        <v>20</v>
      </c>
      <c r="B47" t="s">
        <v>1365</v>
      </c>
      <c r="C47">
        <v>30</v>
      </c>
      <c r="D47" t="s">
        <v>1365</v>
      </c>
    </row>
    <row r="48" spans="1:7" x14ac:dyDescent="0.25">
      <c r="A48" t="s">
        <v>528</v>
      </c>
      <c r="B48" t="s">
        <v>1365</v>
      </c>
      <c r="C48">
        <v>41</v>
      </c>
      <c r="D48" t="s">
        <v>1365</v>
      </c>
    </row>
    <row r="49" spans="3:4" x14ac:dyDescent="0.25">
      <c r="C49">
        <v>46</v>
      </c>
      <c r="D49" t="s">
        <v>667</v>
      </c>
    </row>
    <row r="50" spans="3:4" x14ac:dyDescent="0.25">
      <c r="C50">
        <v>35</v>
      </c>
      <c r="D50" t="s">
        <v>667</v>
      </c>
    </row>
  </sheetData>
  <sortState ref="A1:C575">
    <sortCondition descending="1" ref="B1:B575"/>
  </sortState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8"/>
  <sheetViews>
    <sheetView topLeftCell="K1" workbookViewId="0">
      <selection activeCell="R40" sqref="R40"/>
    </sheetView>
  </sheetViews>
  <sheetFormatPr defaultColWidth="11" defaultRowHeight="15.75" x14ac:dyDescent="0.25"/>
  <sheetData>
    <row r="1" spans="1:22" x14ac:dyDescent="0.25">
      <c r="A1" t="s">
        <v>1298</v>
      </c>
      <c r="C1" t="s">
        <v>1299</v>
      </c>
      <c r="E1" t="s">
        <v>1300</v>
      </c>
      <c r="G1" t="s">
        <v>1301</v>
      </c>
      <c r="I1" t="s">
        <v>1302</v>
      </c>
      <c r="K1" t="s">
        <v>1303</v>
      </c>
      <c r="M1" t="s">
        <v>1304</v>
      </c>
      <c r="N1" t="s">
        <v>1305</v>
      </c>
      <c r="O1" t="s">
        <v>1306</v>
      </c>
      <c r="Q1" t="s">
        <v>1307</v>
      </c>
      <c r="S1" t="s">
        <v>1308</v>
      </c>
      <c r="U1" t="s">
        <v>1309</v>
      </c>
    </row>
    <row r="2" spans="1:22" x14ac:dyDescent="0.25">
      <c r="A2" s="1" t="s">
        <v>396</v>
      </c>
      <c r="B2" s="1" t="s">
        <v>1311</v>
      </c>
      <c r="C2" s="1" t="s">
        <v>315</v>
      </c>
      <c r="D2" s="1" t="s">
        <v>1311</v>
      </c>
      <c r="E2" s="1" t="s">
        <v>297</v>
      </c>
      <c r="F2" s="1" t="s">
        <v>1311</v>
      </c>
      <c r="G2" s="1" t="s">
        <v>122</v>
      </c>
      <c r="H2" s="1" t="s">
        <v>1311</v>
      </c>
      <c r="I2" s="1" t="s">
        <v>289</v>
      </c>
      <c r="J2" s="1" t="s">
        <v>1311</v>
      </c>
      <c r="K2" s="1" t="s">
        <v>189</v>
      </c>
      <c r="L2" s="1" t="s">
        <v>1311</v>
      </c>
      <c r="M2" s="1" t="s">
        <v>544</v>
      </c>
      <c r="N2" s="1" t="s">
        <v>1311</v>
      </c>
      <c r="O2" s="1" t="s">
        <v>289</v>
      </c>
      <c r="P2" s="1" t="s">
        <v>1311</v>
      </c>
      <c r="Q2" s="1" t="s">
        <v>396</v>
      </c>
      <c r="R2" s="1" t="s">
        <v>1311</v>
      </c>
      <c r="S2" s="1" t="s">
        <v>189</v>
      </c>
      <c r="T2" s="1" t="s">
        <v>1311</v>
      </c>
      <c r="U2" s="1" t="s">
        <v>154</v>
      </c>
      <c r="V2" s="1" t="s">
        <v>1311</v>
      </c>
    </row>
    <row r="3" spans="1:22" x14ac:dyDescent="0.25">
      <c r="A3" s="1" t="s">
        <v>330</v>
      </c>
      <c r="B3" s="1" t="s">
        <v>1311</v>
      </c>
      <c r="C3" s="1" t="s">
        <v>103</v>
      </c>
      <c r="D3" s="1" t="s">
        <v>1311</v>
      </c>
      <c r="E3" s="1" t="s">
        <v>294</v>
      </c>
      <c r="F3" s="1" t="s">
        <v>1311</v>
      </c>
      <c r="G3" s="1" t="s">
        <v>315</v>
      </c>
      <c r="H3" s="1" t="s">
        <v>1311</v>
      </c>
      <c r="I3" s="1" t="s">
        <v>205</v>
      </c>
      <c r="J3" s="1" t="s">
        <v>1311</v>
      </c>
      <c r="K3" s="1" t="s">
        <v>30</v>
      </c>
      <c r="L3" s="1" t="s">
        <v>1311</v>
      </c>
      <c r="M3" s="1" t="s">
        <v>309</v>
      </c>
      <c r="N3" s="1" t="s">
        <v>1311</v>
      </c>
      <c r="O3" s="1" t="s">
        <v>294</v>
      </c>
      <c r="P3" s="1" t="s">
        <v>1311</v>
      </c>
      <c r="Q3" s="1" t="s">
        <v>569</v>
      </c>
      <c r="R3" s="1" t="s">
        <v>1311</v>
      </c>
      <c r="S3" s="1" t="s">
        <v>533</v>
      </c>
      <c r="T3" s="1" t="s">
        <v>1311</v>
      </c>
      <c r="U3" s="1" t="s">
        <v>178</v>
      </c>
      <c r="V3" s="1" t="s">
        <v>1311</v>
      </c>
    </row>
    <row r="4" spans="1:22" x14ac:dyDescent="0.25">
      <c r="A4" s="1" t="s">
        <v>477</v>
      </c>
      <c r="B4" s="1" t="s">
        <v>1311</v>
      </c>
      <c r="C4" s="1" t="s">
        <v>246</v>
      </c>
      <c r="D4" s="1" t="s">
        <v>1311</v>
      </c>
      <c r="E4" s="1" t="s">
        <v>291</v>
      </c>
      <c r="F4" s="1" t="s">
        <v>1311</v>
      </c>
      <c r="G4" s="1" t="s">
        <v>415</v>
      </c>
      <c r="H4" s="1" t="s">
        <v>1311</v>
      </c>
      <c r="I4" s="1" t="s">
        <v>417</v>
      </c>
      <c r="J4" s="1" t="s">
        <v>1311</v>
      </c>
      <c r="M4" s="1" t="s">
        <v>405</v>
      </c>
      <c r="N4" s="1" t="s">
        <v>1311</v>
      </c>
      <c r="O4" s="1" t="s">
        <v>291</v>
      </c>
      <c r="P4" s="1" t="s">
        <v>1311</v>
      </c>
      <c r="Q4" s="1" t="s">
        <v>315</v>
      </c>
      <c r="R4" s="1" t="s">
        <v>1311</v>
      </c>
      <c r="S4" s="1" t="s">
        <v>2</v>
      </c>
      <c r="T4" s="1" t="s">
        <v>1311</v>
      </c>
      <c r="U4" s="1" t="s">
        <v>229</v>
      </c>
      <c r="V4" s="1" t="s">
        <v>1311</v>
      </c>
    </row>
    <row r="5" spans="1:22" x14ac:dyDescent="0.25">
      <c r="A5" s="1" t="s">
        <v>1</v>
      </c>
      <c r="B5" s="1" t="s">
        <v>1311</v>
      </c>
      <c r="C5" s="1" t="s">
        <v>563</v>
      </c>
      <c r="D5" s="1" t="s">
        <v>1311</v>
      </c>
      <c r="E5" s="1" t="s">
        <v>290</v>
      </c>
      <c r="F5" s="1" t="s">
        <v>1311</v>
      </c>
      <c r="G5" s="1" t="s">
        <v>165</v>
      </c>
      <c r="H5" s="1" t="s">
        <v>1311</v>
      </c>
      <c r="I5" s="1" t="s">
        <v>394</v>
      </c>
      <c r="J5" s="1" t="s">
        <v>1311</v>
      </c>
      <c r="M5" s="1" t="s">
        <v>178</v>
      </c>
      <c r="N5" s="1" t="s">
        <v>1311</v>
      </c>
      <c r="O5" s="1" t="s">
        <v>310</v>
      </c>
      <c r="P5" s="1" t="s">
        <v>1311</v>
      </c>
      <c r="Q5" s="1" t="s">
        <v>95</v>
      </c>
      <c r="R5" s="1" t="s">
        <v>1311</v>
      </c>
      <c r="S5" s="1" t="s">
        <v>30</v>
      </c>
      <c r="T5" s="1" t="s">
        <v>1311</v>
      </c>
      <c r="U5" s="1" t="s">
        <v>1</v>
      </c>
      <c r="V5" s="1" t="s">
        <v>1311</v>
      </c>
    </row>
    <row r="6" spans="1:22" x14ac:dyDescent="0.25">
      <c r="A6" s="1" t="s">
        <v>315</v>
      </c>
      <c r="B6" s="1" t="s">
        <v>1311</v>
      </c>
      <c r="E6" s="1" t="s">
        <v>287</v>
      </c>
      <c r="F6" s="1" t="s">
        <v>1311</v>
      </c>
      <c r="I6" s="1" t="s">
        <v>225</v>
      </c>
      <c r="J6" s="1" t="s">
        <v>1311</v>
      </c>
      <c r="M6" s="1" t="s">
        <v>300</v>
      </c>
      <c r="N6" s="1" t="s">
        <v>1311</v>
      </c>
      <c r="O6" s="1" t="s">
        <v>299</v>
      </c>
      <c r="P6" s="1" t="s">
        <v>1311</v>
      </c>
      <c r="Q6" s="1" t="s">
        <v>341</v>
      </c>
      <c r="R6" s="1" t="s">
        <v>1311</v>
      </c>
      <c r="S6" s="1" t="s">
        <v>46</v>
      </c>
      <c r="T6" s="1" t="s">
        <v>1311</v>
      </c>
      <c r="U6" s="1" t="s">
        <v>95</v>
      </c>
      <c r="V6" s="1" t="s">
        <v>1311</v>
      </c>
    </row>
    <row r="7" spans="1:22" x14ac:dyDescent="0.25">
      <c r="A7" s="1" t="s">
        <v>253</v>
      </c>
      <c r="B7" s="1" t="s">
        <v>1311</v>
      </c>
      <c r="E7" s="1" t="s">
        <v>300</v>
      </c>
      <c r="F7" s="1" t="s">
        <v>1311</v>
      </c>
      <c r="M7" s="1" t="s">
        <v>27</v>
      </c>
      <c r="N7" s="1" t="s">
        <v>1311</v>
      </c>
      <c r="O7" s="1" t="s">
        <v>312</v>
      </c>
      <c r="P7" s="1" t="s">
        <v>1311</v>
      </c>
      <c r="Q7" s="1" t="s">
        <v>97</v>
      </c>
      <c r="R7" s="1" t="s">
        <v>1311</v>
      </c>
      <c r="S7" s="1" t="s">
        <v>272</v>
      </c>
      <c r="T7" s="1" t="s">
        <v>1311</v>
      </c>
      <c r="U7" s="1" t="s">
        <v>274</v>
      </c>
      <c r="V7" s="1" t="s">
        <v>1311</v>
      </c>
    </row>
    <row r="8" spans="1:22" x14ac:dyDescent="0.25">
      <c r="A8" s="1" t="s">
        <v>353</v>
      </c>
      <c r="B8" s="1" t="s">
        <v>1311</v>
      </c>
      <c r="E8" s="1" t="s">
        <v>308</v>
      </c>
      <c r="F8" s="1" t="s">
        <v>1311</v>
      </c>
      <c r="M8" s="1" t="s">
        <v>189</v>
      </c>
      <c r="N8" s="1" t="s">
        <v>1311</v>
      </c>
      <c r="O8" s="1" t="s">
        <v>315</v>
      </c>
      <c r="P8" s="1" t="s">
        <v>1311</v>
      </c>
      <c r="Q8" s="1" t="s">
        <v>275</v>
      </c>
      <c r="R8" s="1" t="s">
        <v>1311</v>
      </c>
      <c r="S8" s="1" t="s">
        <v>36</v>
      </c>
      <c r="T8" s="1" t="s">
        <v>1311</v>
      </c>
      <c r="U8" s="1" t="s">
        <v>461</v>
      </c>
      <c r="V8" s="1" t="s">
        <v>1311</v>
      </c>
    </row>
    <row r="9" spans="1:22" x14ac:dyDescent="0.25">
      <c r="A9" s="1" t="s">
        <v>320</v>
      </c>
      <c r="B9" s="1" t="s">
        <v>1311</v>
      </c>
      <c r="E9" s="1" t="s">
        <v>192</v>
      </c>
      <c r="F9" s="1" t="s">
        <v>1311</v>
      </c>
      <c r="M9" s="1" t="s">
        <v>1</v>
      </c>
      <c r="N9" s="1" t="s">
        <v>1311</v>
      </c>
      <c r="O9" s="1" t="s">
        <v>318</v>
      </c>
      <c r="P9" s="1" t="s">
        <v>1311</v>
      </c>
      <c r="Q9" s="1" t="s">
        <v>483</v>
      </c>
      <c r="R9" s="1" t="s">
        <v>1311</v>
      </c>
      <c r="S9" s="1" t="s">
        <v>62</v>
      </c>
      <c r="T9" s="1" t="s">
        <v>1311</v>
      </c>
      <c r="U9" s="1" t="s">
        <v>432</v>
      </c>
      <c r="V9" s="1" t="s">
        <v>1311</v>
      </c>
    </row>
    <row r="10" spans="1:22" x14ac:dyDescent="0.25">
      <c r="A10" s="1" t="s">
        <v>205</v>
      </c>
      <c r="B10" s="1" t="s">
        <v>1311</v>
      </c>
      <c r="E10" s="1" t="s">
        <v>299</v>
      </c>
      <c r="F10" s="1" t="s">
        <v>1311</v>
      </c>
      <c r="M10" s="1" t="s">
        <v>356</v>
      </c>
      <c r="N10" s="1" t="s">
        <v>1311</v>
      </c>
      <c r="O10" s="1" t="s">
        <v>314</v>
      </c>
      <c r="P10" s="1" t="s">
        <v>1311</v>
      </c>
      <c r="Q10" s="1" t="s">
        <v>457</v>
      </c>
      <c r="R10" s="1" t="s">
        <v>1311</v>
      </c>
      <c r="S10" s="1" t="s">
        <v>534</v>
      </c>
      <c r="T10" s="1" t="s">
        <v>1311</v>
      </c>
      <c r="U10" s="1" t="s">
        <v>49</v>
      </c>
      <c r="V10" s="1" t="s">
        <v>1311</v>
      </c>
    </row>
    <row r="11" spans="1:22" x14ac:dyDescent="0.25">
      <c r="A11" s="1" t="s">
        <v>334</v>
      </c>
      <c r="B11" s="1" t="s">
        <v>1311</v>
      </c>
      <c r="E11" s="1" t="s">
        <v>319</v>
      </c>
      <c r="F11" s="1" t="s">
        <v>1311</v>
      </c>
      <c r="M11" s="1" t="s">
        <v>315</v>
      </c>
      <c r="N11" s="1" t="s">
        <v>1311</v>
      </c>
      <c r="O11" s="1" t="s">
        <v>250</v>
      </c>
      <c r="P11" s="1" t="s">
        <v>1311</v>
      </c>
      <c r="Q11" s="1" t="s">
        <v>499</v>
      </c>
      <c r="R11" s="1" t="s">
        <v>1311</v>
      </c>
      <c r="S11" s="1" t="s">
        <v>153</v>
      </c>
      <c r="T11" s="1" t="s">
        <v>1311</v>
      </c>
      <c r="U11" s="1" t="s">
        <v>437</v>
      </c>
      <c r="V11" s="1" t="s">
        <v>1311</v>
      </c>
    </row>
    <row r="12" spans="1:22" x14ac:dyDescent="0.25">
      <c r="A12" s="1" t="s">
        <v>482</v>
      </c>
      <c r="B12" s="1" t="s">
        <v>1311</v>
      </c>
      <c r="E12" s="1" t="s">
        <v>237</v>
      </c>
      <c r="F12" s="1" t="s">
        <v>1311</v>
      </c>
      <c r="M12" s="1" t="s">
        <v>308</v>
      </c>
      <c r="N12" s="1" t="s">
        <v>1311</v>
      </c>
      <c r="O12" s="1" t="s">
        <v>330</v>
      </c>
      <c r="P12" s="1" t="s">
        <v>1311</v>
      </c>
      <c r="Q12" s="1" t="s">
        <v>437</v>
      </c>
      <c r="R12" s="1" t="s">
        <v>1311</v>
      </c>
      <c r="U12" s="1" t="s">
        <v>501</v>
      </c>
      <c r="V12" s="1" t="s">
        <v>1311</v>
      </c>
    </row>
    <row r="13" spans="1:22" x14ac:dyDescent="0.25">
      <c r="A13" s="1" t="s">
        <v>333</v>
      </c>
      <c r="B13" s="1" t="s">
        <v>1311</v>
      </c>
      <c r="E13" s="1" t="s">
        <v>265</v>
      </c>
      <c r="F13" s="1" t="s">
        <v>1311</v>
      </c>
      <c r="M13" s="1" t="s">
        <v>498</v>
      </c>
      <c r="N13" s="1" t="s">
        <v>1311</v>
      </c>
      <c r="O13" s="1" t="s">
        <v>259</v>
      </c>
      <c r="P13" s="1" t="s">
        <v>1311</v>
      </c>
      <c r="Q13" s="1" t="s">
        <v>564</v>
      </c>
      <c r="R13" s="1" t="s">
        <v>1311</v>
      </c>
      <c r="U13" s="1" t="s">
        <v>50</v>
      </c>
      <c r="V13" s="1" t="s">
        <v>1311</v>
      </c>
    </row>
    <row r="14" spans="1:22" x14ac:dyDescent="0.25">
      <c r="A14" s="1" t="s">
        <v>467</v>
      </c>
      <c r="B14" s="1" t="s">
        <v>1311</v>
      </c>
      <c r="E14" s="1" t="s">
        <v>239</v>
      </c>
      <c r="F14" s="1" t="s">
        <v>1311</v>
      </c>
      <c r="M14" s="1" t="s">
        <v>297</v>
      </c>
      <c r="N14" s="1" t="s">
        <v>1311</v>
      </c>
      <c r="O14" s="1" t="s">
        <v>280</v>
      </c>
      <c r="P14" s="1" t="s">
        <v>1311</v>
      </c>
      <c r="Q14" s="1" t="s">
        <v>493</v>
      </c>
      <c r="R14" s="1" t="s">
        <v>1311</v>
      </c>
      <c r="U14" s="1" t="s">
        <v>372</v>
      </c>
      <c r="V14" s="1" t="s">
        <v>1311</v>
      </c>
    </row>
    <row r="15" spans="1:22" x14ac:dyDescent="0.25">
      <c r="A15" s="1" t="s">
        <v>355</v>
      </c>
      <c r="B15" s="1" t="s">
        <v>1311</v>
      </c>
      <c r="E15" s="1" t="s">
        <v>230</v>
      </c>
      <c r="F15" s="1" t="s">
        <v>1311</v>
      </c>
      <c r="M15" s="1" t="s">
        <v>486</v>
      </c>
      <c r="N15" s="1" t="s">
        <v>1311</v>
      </c>
      <c r="O15" s="1" t="s">
        <v>336</v>
      </c>
      <c r="P15" s="1" t="s">
        <v>1311</v>
      </c>
      <c r="Q15" s="1" t="s">
        <v>173</v>
      </c>
      <c r="R15" s="1" t="s">
        <v>1311</v>
      </c>
      <c r="U15" s="1" t="s">
        <v>54</v>
      </c>
      <c r="V15" s="1" t="s">
        <v>1311</v>
      </c>
    </row>
    <row r="16" spans="1:22" x14ac:dyDescent="0.25">
      <c r="A16" s="1" t="s">
        <v>519</v>
      </c>
      <c r="B16" s="1" t="s">
        <v>1311</v>
      </c>
      <c r="E16" s="1" t="s">
        <v>341</v>
      </c>
      <c r="F16" s="1" t="s">
        <v>1311</v>
      </c>
      <c r="M16" s="1" t="s">
        <v>549</v>
      </c>
      <c r="N16" s="1" t="s">
        <v>1311</v>
      </c>
      <c r="O16" s="1" t="s">
        <v>345</v>
      </c>
      <c r="P16" s="1" t="s">
        <v>1311</v>
      </c>
      <c r="Q16" s="1" t="s">
        <v>314</v>
      </c>
      <c r="R16" s="1" t="s">
        <v>1311</v>
      </c>
      <c r="U16" s="1" t="s">
        <v>280</v>
      </c>
      <c r="V16" s="1" t="s">
        <v>1311</v>
      </c>
    </row>
    <row r="17" spans="1:22" x14ac:dyDescent="0.25">
      <c r="A17" s="1" t="s">
        <v>225</v>
      </c>
      <c r="B17" s="1" t="s">
        <v>1311</v>
      </c>
      <c r="E17" s="1" t="s">
        <v>204</v>
      </c>
      <c r="F17" s="1" t="s">
        <v>1311</v>
      </c>
      <c r="M17" s="1" t="s">
        <v>175</v>
      </c>
      <c r="N17" s="1" t="s">
        <v>1311</v>
      </c>
      <c r="O17" s="1" t="s">
        <v>351</v>
      </c>
      <c r="P17" s="1" t="s">
        <v>1311</v>
      </c>
      <c r="Q17" s="1" t="s">
        <v>370</v>
      </c>
      <c r="R17" s="1" t="s">
        <v>1311</v>
      </c>
      <c r="U17" s="1" t="s">
        <v>384</v>
      </c>
      <c r="V17" s="1" t="s">
        <v>1311</v>
      </c>
    </row>
    <row r="18" spans="1:22" x14ac:dyDescent="0.25">
      <c r="E18" s="1" t="s">
        <v>276</v>
      </c>
      <c r="F18" s="1" t="s">
        <v>1311</v>
      </c>
      <c r="M18" s="1" t="s">
        <v>30</v>
      </c>
      <c r="N18" s="1" t="s">
        <v>1311</v>
      </c>
      <c r="O18" s="1" t="s">
        <v>355</v>
      </c>
      <c r="P18" s="1" t="s">
        <v>1311</v>
      </c>
      <c r="Q18" s="1" t="s">
        <v>394</v>
      </c>
      <c r="R18" s="1" t="s">
        <v>1311</v>
      </c>
      <c r="U18" s="1" t="s">
        <v>451</v>
      </c>
      <c r="V18" s="1" t="s">
        <v>1311</v>
      </c>
    </row>
    <row r="19" spans="1:22" x14ac:dyDescent="0.25">
      <c r="E19" s="1" t="s">
        <v>354</v>
      </c>
      <c r="F19" s="1" t="s">
        <v>1311</v>
      </c>
      <c r="M19" s="1" t="s">
        <v>483</v>
      </c>
      <c r="N19" s="1" t="s">
        <v>1311</v>
      </c>
      <c r="O19" s="1" t="s">
        <v>370</v>
      </c>
      <c r="P19" s="1" t="s">
        <v>1311</v>
      </c>
      <c r="Q19" s="1" t="s">
        <v>261</v>
      </c>
      <c r="R19" s="1" t="s">
        <v>1311</v>
      </c>
      <c r="U19" s="1" t="s">
        <v>490</v>
      </c>
      <c r="V19" s="1" t="s">
        <v>1311</v>
      </c>
    </row>
    <row r="20" spans="1:22" x14ac:dyDescent="0.25">
      <c r="E20" s="1" t="s">
        <v>364</v>
      </c>
      <c r="F20" s="1" t="s">
        <v>1311</v>
      </c>
      <c r="M20" s="1" t="s">
        <v>296</v>
      </c>
      <c r="N20" s="1" t="s">
        <v>1311</v>
      </c>
      <c r="O20" s="1" t="s">
        <v>282</v>
      </c>
      <c r="P20" s="1" t="s">
        <v>1311</v>
      </c>
      <c r="Q20" s="1" t="s">
        <v>509</v>
      </c>
      <c r="R20" s="1" t="s">
        <v>1311</v>
      </c>
      <c r="U20" s="1" t="s">
        <v>496</v>
      </c>
      <c r="V20" s="1" t="s">
        <v>1311</v>
      </c>
    </row>
    <row r="21" spans="1:22" x14ac:dyDescent="0.25">
      <c r="E21" s="1" t="s">
        <v>361</v>
      </c>
      <c r="F21" s="1" t="s">
        <v>1311</v>
      </c>
      <c r="M21" s="1" t="s">
        <v>553</v>
      </c>
      <c r="N21" s="1" t="s">
        <v>1311</v>
      </c>
      <c r="O21" s="1" t="s">
        <v>379</v>
      </c>
      <c r="P21" s="1" t="s">
        <v>1311</v>
      </c>
      <c r="Q21" s="1" t="s">
        <v>519</v>
      </c>
      <c r="R21" s="1" t="s">
        <v>1311</v>
      </c>
      <c r="U21" s="1" t="s">
        <v>480</v>
      </c>
      <c r="V21" s="1" t="s">
        <v>1311</v>
      </c>
    </row>
    <row r="22" spans="1:22" x14ac:dyDescent="0.25">
      <c r="E22" s="1" t="s">
        <v>370</v>
      </c>
      <c r="F22" s="1" t="s">
        <v>1311</v>
      </c>
      <c r="M22" s="1" t="s">
        <v>556</v>
      </c>
      <c r="N22" s="1" t="s">
        <v>1311</v>
      </c>
      <c r="O22" s="1" t="s">
        <v>95</v>
      </c>
      <c r="P22" s="1" t="s">
        <v>1311</v>
      </c>
      <c r="Q22" s="1" t="s">
        <v>122</v>
      </c>
      <c r="R22" s="1" t="s">
        <v>1311</v>
      </c>
      <c r="U22" s="1" t="s">
        <v>487</v>
      </c>
      <c r="V22" s="1" t="s">
        <v>1311</v>
      </c>
    </row>
    <row r="23" spans="1:22" x14ac:dyDescent="0.25">
      <c r="E23" s="1" t="s">
        <v>371</v>
      </c>
      <c r="F23" s="1" t="s">
        <v>1311</v>
      </c>
      <c r="M23" s="1" t="s">
        <v>561</v>
      </c>
      <c r="N23" s="1" t="s">
        <v>1311</v>
      </c>
      <c r="O23" s="1" t="s">
        <v>122</v>
      </c>
      <c r="P23" s="1" t="s">
        <v>1311</v>
      </c>
      <c r="Q23" s="1" t="s">
        <v>27</v>
      </c>
      <c r="R23" s="1" t="s">
        <v>1311</v>
      </c>
      <c r="U23" s="1" t="s">
        <v>122</v>
      </c>
      <c r="V23" s="1" t="s">
        <v>1311</v>
      </c>
    </row>
    <row r="24" spans="1:22" x14ac:dyDescent="0.25">
      <c r="E24" s="1" t="s">
        <v>374</v>
      </c>
      <c r="F24" s="1" t="s">
        <v>1311</v>
      </c>
      <c r="M24" s="1" t="s">
        <v>107</v>
      </c>
      <c r="N24" s="1" t="s">
        <v>1311</v>
      </c>
      <c r="O24" s="1" t="s">
        <v>285</v>
      </c>
      <c r="P24" s="1" t="s">
        <v>1311</v>
      </c>
      <c r="Q24" s="1" t="s">
        <v>477</v>
      </c>
      <c r="R24" s="1" t="s">
        <v>1311</v>
      </c>
      <c r="U24" s="1" t="s">
        <v>544</v>
      </c>
      <c r="V24" s="1" t="s">
        <v>1311</v>
      </c>
    </row>
    <row r="25" spans="1:22" x14ac:dyDescent="0.25">
      <c r="E25" s="1" t="s">
        <v>381</v>
      </c>
      <c r="F25" s="1" t="s">
        <v>1311</v>
      </c>
      <c r="M25" s="1" t="s">
        <v>570</v>
      </c>
      <c r="N25" s="1" t="s">
        <v>1311</v>
      </c>
      <c r="O25" s="1" t="s">
        <v>382</v>
      </c>
      <c r="P25" s="1" t="s">
        <v>1311</v>
      </c>
      <c r="Q25" s="1" t="s">
        <v>319</v>
      </c>
      <c r="R25" s="1" t="s">
        <v>1311</v>
      </c>
      <c r="U25" s="1" t="s">
        <v>516</v>
      </c>
      <c r="V25" s="1" t="s">
        <v>1311</v>
      </c>
    </row>
    <row r="26" spans="1:22" x14ac:dyDescent="0.25">
      <c r="E26" s="1" t="s">
        <v>122</v>
      </c>
      <c r="F26" s="1" t="s">
        <v>1311</v>
      </c>
      <c r="M26" s="1" t="s">
        <v>437</v>
      </c>
      <c r="N26" s="1" t="s">
        <v>1311</v>
      </c>
      <c r="O26" s="1" t="s">
        <v>21</v>
      </c>
      <c r="P26" s="1" t="s">
        <v>1311</v>
      </c>
      <c r="Q26" s="1" t="s">
        <v>415</v>
      </c>
      <c r="R26" s="1" t="s">
        <v>1311</v>
      </c>
      <c r="U26" s="1" t="s">
        <v>413</v>
      </c>
      <c r="V26" s="1" t="s">
        <v>1311</v>
      </c>
    </row>
    <row r="27" spans="1:22" x14ac:dyDescent="0.25">
      <c r="E27" s="1" t="s">
        <v>90</v>
      </c>
      <c r="F27" s="1" t="s">
        <v>1311</v>
      </c>
      <c r="M27" s="1" t="s">
        <v>74</v>
      </c>
      <c r="N27" s="1" t="s">
        <v>1311</v>
      </c>
      <c r="O27" s="1" t="s">
        <v>390</v>
      </c>
      <c r="P27" s="1" t="s">
        <v>1311</v>
      </c>
      <c r="Q27" s="1" t="s">
        <v>549</v>
      </c>
      <c r="R27" s="1" t="s">
        <v>1311</v>
      </c>
      <c r="U27" s="1" t="s">
        <v>477</v>
      </c>
      <c r="V27" s="1" t="s">
        <v>1311</v>
      </c>
    </row>
    <row r="28" spans="1:22" x14ac:dyDescent="0.25">
      <c r="E28" s="1" t="s">
        <v>21</v>
      </c>
      <c r="F28" s="1" t="s">
        <v>1311</v>
      </c>
      <c r="M28" s="1" t="s">
        <v>470</v>
      </c>
      <c r="N28" s="1" t="s">
        <v>1311</v>
      </c>
      <c r="O28" s="1" t="s">
        <v>394</v>
      </c>
      <c r="P28" s="1" t="s">
        <v>1311</v>
      </c>
      <c r="Q28" s="1" t="s">
        <v>162</v>
      </c>
      <c r="R28" s="1" t="s">
        <v>1311</v>
      </c>
      <c r="U28" s="1" t="s">
        <v>253</v>
      </c>
      <c r="V28" s="1" t="s">
        <v>1311</v>
      </c>
    </row>
    <row r="29" spans="1:22" x14ac:dyDescent="0.25">
      <c r="E29" s="1" t="s">
        <v>390</v>
      </c>
      <c r="F29" s="1" t="s">
        <v>1311</v>
      </c>
      <c r="M29" s="1" t="s">
        <v>448</v>
      </c>
      <c r="N29" s="1" t="s">
        <v>1311</v>
      </c>
      <c r="O29" s="1" t="s">
        <v>406</v>
      </c>
      <c r="P29" s="1" t="s">
        <v>1311</v>
      </c>
      <c r="Q29" s="1" t="s">
        <v>71</v>
      </c>
      <c r="R29" s="1" t="s">
        <v>1311</v>
      </c>
      <c r="U29" s="1" t="s">
        <v>513</v>
      </c>
      <c r="V29" s="1" t="s">
        <v>1311</v>
      </c>
    </row>
    <row r="30" spans="1:22" x14ac:dyDescent="0.25">
      <c r="E30" s="1" t="s">
        <v>396</v>
      </c>
      <c r="F30" s="1" t="s">
        <v>1311</v>
      </c>
      <c r="M30" s="1" t="s">
        <v>417</v>
      </c>
      <c r="N30" s="1" t="s">
        <v>1311</v>
      </c>
      <c r="O30" s="1" t="s">
        <v>274</v>
      </c>
      <c r="P30" s="1" t="s">
        <v>1311</v>
      </c>
      <c r="Q30" s="1" t="s">
        <v>553</v>
      </c>
      <c r="R30" s="1" t="s">
        <v>1311</v>
      </c>
      <c r="U30" s="1" t="s">
        <v>69</v>
      </c>
      <c r="V30" s="1" t="s">
        <v>1311</v>
      </c>
    </row>
    <row r="31" spans="1:22" x14ac:dyDescent="0.25">
      <c r="E31" s="1" t="s">
        <v>96</v>
      </c>
      <c r="F31" s="1" t="s">
        <v>1311</v>
      </c>
      <c r="M31" s="1" t="s">
        <v>497</v>
      </c>
      <c r="N31" s="1" t="s">
        <v>1311</v>
      </c>
      <c r="O31" s="1" t="s">
        <v>209</v>
      </c>
      <c r="P31" s="1" t="s">
        <v>1311</v>
      </c>
      <c r="Q31" s="1" t="s">
        <v>307</v>
      </c>
      <c r="R31" s="1" t="s">
        <v>1311</v>
      </c>
      <c r="U31" s="1" t="s">
        <v>415</v>
      </c>
      <c r="V31" s="1" t="s">
        <v>1311</v>
      </c>
    </row>
    <row r="32" spans="1:22" x14ac:dyDescent="0.25">
      <c r="E32" s="1" t="s">
        <v>407</v>
      </c>
      <c r="F32" s="1" t="s">
        <v>1311</v>
      </c>
      <c r="M32" s="1" t="s">
        <v>318</v>
      </c>
      <c r="N32" s="1" t="s">
        <v>1311</v>
      </c>
      <c r="O32" s="1" t="s">
        <v>417</v>
      </c>
      <c r="P32" s="1" t="s">
        <v>1311</v>
      </c>
      <c r="Q32" s="1" t="s">
        <v>448</v>
      </c>
      <c r="R32" s="1" t="s">
        <v>1311</v>
      </c>
      <c r="U32" s="1" t="s">
        <v>486</v>
      </c>
      <c r="V32" s="1" t="s">
        <v>1311</v>
      </c>
    </row>
    <row r="33" spans="5:22" x14ac:dyDescent="0.25">
      <c r="E33" s="1" t="s">
        <v>113</v>
      </c>
      <c r="F33" s="1" t="s">
        <v>1311</v>
      </c>
      <c r="M33" s="1" t="s">
        <v>536</v>
      </c>
      <c r="N33" s="1" t="s">
        <v>1311</v>
      </c>
      <c r="O33" s="1" t="s">
        <v>419</v>
      </c>
      <c r="P33" s="1" t="s">
        <v>1311</v>
      </c>
      <c r="Q33" s="1" t="s">
        <v>285</v>
      </c>
      <c r="R33" s="1" t="s">
        <v>1311</v>
      </c>
      <c r="U33" s="1" t="s">
        <v>549</v>
      </c>
      <c r="V33" s="1" t="s">
        <v>1311</v>
      </c>
    </row>
    <row r="34" spans="5:22" x14ac:dyDescent="0.25">
      <c r="E34" s="1" t="s">
        <v>406</v>
      </c>
      <c r="F34" s="1" t="s">
        <v>1311</v>
      </c>
      <c r="M34" s="1" t="s">
        <v>272</v>
      </c>
      <c r="N34" s="1" t="s">
        <v>1311</v>
      </c>
      <c r="O34" s="1" t="s">
        <v>423</v>
      </c>
      <c r="P34" s="1" t="s">
        <v>1311</v>
      </c>
      <c r="Q34" s="1" t="s">
        <v>299</v>
      </c>
      <c r="R34" s="1" t="s">
        <v>1311</v>
      </c>
      <c r="U34" s="1" t="s">
        <v>452</v>
      </c>
      <c r="V34" s="1" t="s">
        <v>1311</v>
      </c>
    </row>
    <row r="35" spans="5:22" x14ac:dyDescent="0.25">
      <c r="E35" s="1" t="s">
        <v>274</v>
      </c>
      <c r="F35" s="1" t="s">
        <v>1311</v>
      </c>
      <c r="M35" s="1" t="s">
        <v>394</v>
      </c>
      <c r="N35" s="1" t="s">
        <v>1311</v>
      </c>
      <c r="O35" s="1" t="s">
        <v>18</v>
      </c>
      <c r="P35" s="1" t="s">
        <v>1311</v>
      </c>
      <c r="Q35" s="1" t="s">
        <v>273</v>
      </c>
      <c r="R35" s="1" t="s">
        <v>1311</v>
      </c>
      <c r="U35" s="1" t="s">
        <v>353</v>
      </c>
      <c r="V35" s="1" t="s">
        <v>1311</v>
      </c>
    </row>
    <row r="36" spans="5:22" x14ac:dyDescent="0.25">
      <c r="E36" s="1" t="s">
        <v>209</v>
      </c>
      <c r="F36" s="1" t="s">
        <v>1311</v>
      </c>
      <c r="M36" s="1" t="s">
        <v>542</v>
      </c>
      <c r="N36" s="1" t="s">
        <v>1311</v>
      </c>
      <c r="O36" s="1" t="s">
        <v>427</v>
      </c>
      <c r="P36" s="1" t="s">
        <v>1311</v>
      </c>
      <c r="Q36" s="1" t="s">
        <v>518</v>
      </c>
      <c r="R36" s="1" t="s">
        <v>1311</v>
      </c>
      <c r="U36" s="1" t="s">
        <v>132</v>
      </c>
      <c r="V36" s="1" t="s">
        <v>1311</v>
      </c>
    </row>
    <row r="37" spans="5:22" x14ac:dyDescent="0.25">
      <c r="E37" s="1" t="s">
        <v>112</v>
      </c>
      <c r="F37" s="1" t="s">
        <v>1311</v>
      </c>
      <c r="M37" s="1" t="s">
        <v>451</v>
      </c>
      <c r="N37" s="1" t="s">
        <v>1311</v>
      </c>
      <c r="O37" s="1" t="s">
        <v>425</v>
      </c>
      <c r="P37" s="1" t="s">
        <v>1311</v>
      </c>
      <c r="Q37" s="1" t="s">
        <v>382</v>
      </c>
      <c r="R37" s="1" t="s">
        <v>1311</v>
      </c>
      <c r="U37" s="1" t="s">
        <v>249</v>
      </c>
      <c r="V37" s="1" t="s">
        <v>1311</v>
      </c>
    </row>
    <row r="38" spans="5:22" x14ac:dyDescent="0.25">
      <c r="E38" s="1" t="s">
        <v>415</v>
      </c>
      <c r="F38" s="1" t="s">
        <v>1311</v>
      </c>
      <c r="M38" s="1" t="s">
        <v>291</v>
      </c>
      <c r="N38" s="1" t="s">
        <v>1311</v>
      </c>
      <c r="O38" s="1" t="s">
        <v>193</v>
      </c>
      <c r="P38" s="1" t="s">
        <v>1311</v>
      </c>
      <c r="Q38" s="1" t="s">
        <v>557</v>
      </c>
      <c r="R38" s="1" t="s">
        <v>1311</v>
      </c>
      <c r="U38" s="1" t="s">
        <v>197</v>
      </c>
      <c r="V38" s="1" t="s">
        <v>1311</v>
      </c>
    </row>
    <row r="39" spans="5:22" x14ac:dyDescent="0.25">
      <c r="E39" s="1" t="s">
        <v>421</v>
      </c>
      <c r="F39" s="1" t="s">
        <v>1311</v>
      </c>
      <c r="M39" s="1" t="s">
        <v>460</v>
      </c>
      <c r="N39" s="1" t="s">
        <v>1311</v>
      </c>
      <c r="O39" s="1" t="s">
        <v>205</v>
      </c>
      <c r="P39" s="1" t="s">
        <v>1311</v>
      </c>
      <c r="Q39" s="1" t="s">
        <v>460</v>
      </c>
      <c r="R39" s="1" t="s">
        <v>1311</v>
      </c>
      <c r="U39" s="1" t="s">
        <v>312</v>
      </c>
      <c r="V39" s="1" t="s">
        <v>1311</v>
      </c>
    </row>
    <row r="40" spans="5:22" x14ac:dyDescent="0.25">
      <c r="E40" s="1" t="s">
        <v>55</v>
      </c>
      <c r="F40" s="1" t="s">
        <v>1311</v>
      </c>
      <c r="M40" s="1" t="s">
        <v>480</v>
      </c>
      <c r="N40" s="1" t="s">
        <v>1311</v>
      </c>
      <c r="O40" s="1" t="s">
        <v>136</v>
      </c>
      <c r="P40" s="1" t="s">
        <v>1311</v>
      </c>
      <c r="Q40" s="1" t="s">
        <v>138</v>
      </c>
      <c r="R40" s="1" t="s">
        <v>1311</v>
      </c>
    </row>
    <row r="41" spans="5:22" x14ac:dyDescent="0.25">
      <c r="E41" s="1" t="s">
        <v>425</v>
      </c>
      <c r="F41" s="1" t="s">
        <v>1311</v>
      </c>
      <c r="O41" s="1" t="s">
        <v>181</v>
      </c>
      <c r="P41" s="1" t="s">
        <v>1311</v>
      </c>
    </row>
    <row r="42" spans="5:22" x14ac:dyDescent="0.25">
      <c r="E42" s="1" t="s">
        <v>193</v>
      </c>
      <c r="F42" s="1" t="s">
        <v>1311</v>
      </c>
      <c r="O42" s="1" t="s">
        <v>437</v>
      </c>
      <c r="P42" s="1" t="s">
        <v>1311</v>
      </c>
    </row>
    <row r="43" spans="5:22" x14ac:dyDescent="0.25">
      <c r="E43" s="1" t="s">
        <v>255</v>
      </c>
      <c r="F43" s="1" t="s">
        <v>1311</v>
      </c>
      <c r="O43" s="1" t="s">
        <v>436</v>
      </c>
      <c r="P43" s="1" t="s">
        <v>1311</v>
      </c>
    </row>
    <row r="44" spans="5:22" x14ac:dyDescent="0.25">
      <c r="E44" s="1" t="s">
        <v>432</v>
      </c>
      <c r="F44" s="1" t="s">
        <v>1311</v>
      </c>
      <c r="O44" s="1" t="s">
        <v>445</v>
      </c>
      <c r="P44" s="1" t="s">
        <v>1311</v>
      </c>
    </row>
    <row r="45" spans="5:22" x14ac:dyDescent="0.25">
      <c r="E45" s="1" t="s">
        <v>431</v>
      </c>
      <c r="F45" s="1" t="s">
        <v>1311</v>
      </c>
      <c r="O45" s="1" t="s">
        <v>454</v>
      </c>
      <c r="P45" s="1" t="s">
        <v>1311</v>
      </c>
    </row>
    <row r="46" spans="5:22" x14ac:dyDescent="0.25">
      <c r="E46" s="1" t="s">
        <v>12</v>
      </c>
      <c r="F46" s="1" t="s">
        <v>1311</v>
      </c>
      <c r="O46" s="1" t="s">
        <v>448</v>
      </c>
      <c r="P46" s="1" t="s">
        <v>1311</v>
      </c>
    </row>
    <row r="47" spans="5:22" x14ac:dyDescent="0.25">
      <c r="E47" s="1" t="s">
        <v>437</v>
      </c>
      <c r="F47" s="1" t="s">
        <v>1311</v>
      </c>
      <c r="O47" s="1" t="s">
        <v>459</v>
      </c>
      <c r="P47" s="1" t="s">
        <v>1311</v>
      </c>
    </row>
    <row r="48" spans="5:22" x14ac:dyDescent="0.25">
      <c r="E48" s="1" t="s">
        <v>441</v>
      </c>
      <c r="F48" s="1" t="s">
        <v>1311</v>
      </c>
      <c r="O48" s="1" t="s">
        <v>463</v>
      </c>
      <c r="P48" s="1" t="s">
        <v>1311</v>
      </c>
    </row>
    <row r="49" spans="5:16" x14ac:dyDescent="0.25">
      <c r="E49" s="1" t="s">
        <v>170</v>
      </c>
      <c r="F49" s="1" t="s">
        <v>1311</v>
      </c>
      <c r="O49" s="1" t="s">
        <v>460</v>
      </c>
      <c r="P49" s="1" t="s">
        <v>1311</v>
      </c>
    </row>
    <row r="50" spans="5:16" x14ac:dyDescent="0.25">
      <c r="E50" s="1" t="s">
        <v>454</v>
      </c>
      <c r="F50" s="1" t="s">
        <v>1311</v>
      </c>
      <c r="O50" s="1" t="s">
        <v>473</v>
      </c>
      <c r="P50" s="1" t="s">
        <v>1311</v>
      </c>
    </row>
    <row r="51" spans="5:16" x14ac:dyDescent="0.25">
      <c r="E51" s="1" t="s">
        <v>176</v>
      </c>
      <c r="F51" s="1" t="s">
        <v>1311</v>
      </c>
      <c r="O51" s="1" t="s">
        <v>475</v>
      </c>
      <c r="P51" s="1" t="s">
        <v>1311</v>
      </c>
    </row>
    <row r="52" spans="5:16" x14ac:dyDescent="0.25">
      <c r="E52" s="1" t="s">
        <v>452</v>
      </c>
      <c r="F52" s="1" t="s">
        <v>1311</v>
      </c>
      <c r="O52" s="1" t="s">
        <v>220</v>
      </c>
      <c r="P52" s="1" t="s">
        <v>1311</v>
      </c>
    </row>
    <row r="53" spans="5:16" x14ac:dyDescent="0.25">
      <c r="E53" s="1" t="s">
        <v>448</v>
      </c>
      <c r="F53" s="1" t="s">
        <v>1311</v>
      </c>
      <c r="O53" s="1" t="s">
        <v>477</v>
      </c>
      <c r="P53" s="1" t="s">
        <v>1311</v>
      </c>
    </row>
    <row r="54" spans="5:16" x14ac:dyDescent="0.25">
      <c r="E54" s="1" t="s">
        <v>461</v>
      </c>
      <c r="F54" s="1" t="s">
        <v>1311</v>
      </c>
      <c r="O54" s="1" t="s">
        <v>470</v>
      </c>
      <c r="P54" s="1" t="s">
        <v>1311</v>
      </c>
    </row>
    <row r="55" spans="5:16" x14ac:dyDescent="0.25">
      <c r="E55" s="1" t="s">
        <v>457</v>
      </c>
      <c r="F55" s="1" t="s">
        <v>1311</v>
      </c>
      <c r="O55" s="1" t="s">
        <v>483</v>
      </c>
      <c r="P55" s="1" t="s">
        <v>1311</v>
      </c>
    </row>
    <row r="56" spans="5:16" x14ac:dyDescent="0.25">
      <c r="E56" s="1" t="s">
        <v>20</v>
      </c>
      <c r="F56" s="1" t="s">
        <v>1311</v>
      </c>
      <c r="O56" s="1" t="s">
        <v>484</v>
      </c>
      <c r="P56" s="1" t="s">
        <v>1311</v>
      </c>
    </row>
    <row r="57" spans="5:16" x14ac:dyDescent="0.25">
      <c r="E57" s="1" t="s">
        <v>131</v>
      </c>
      <c r="F57" s="1" t="s">
        <v>1311</v>
      </c>
      <c r="O57" s="1" t="s">
        <v>482</v>
      </c>
      <c r="P57" s="1" t="s">
        <v>1311</v>
      </c>
    </row>
    <row r="58" spans="5:16" x14ac:dyDescent="0.25">
      <c r="E58" s="1" t="s">
        <v>473</v>
      </c>
      <c r="F58" s="1" t="s">
        <v>1311</v>
      </c>
      <c r="O58" s="1" t="s">
        <v>499</v>
      </c>
      <c r="P58" s="1" t="s">
        <v>1311</v>
      </c>
    </row>
    <row r="59" spans="5:16" x14ac:dyDescent="0.25">
      <c r="E59" s="1" t="s">
        <v>216</v>
      </c>
      <c r="F59" s="1" t="s">
        <v>1311</v>
      </c>
      <c r="O59" s="1" t="s">
        <v>261</v>
      </c>
      <c r="P59" s="1" t="s">
        <v>1311</v>
      </c>
    </row>
    <row r="60" spans="5:16" x14ac:dyDescent="0.25">
      <c r="E60" s="1" t="s">
        <v>475</v>
      </c>
      <c r="F60" s="1" t="s">
        <v>1311</v>
      </c>
      <c r="O60" s="1" t="s">
        <v>498</v>
      </c>
      <c r="P60" s="1" t="s">
        <v>1311</v>
      </c>
    </row>
    <row r="61" spans="5:16" x14ac:dyDescent="0.25">
      <c r="E61" s="1" t="s">
        <v>221</v>
      </c>
      <c r="F61" s="1" t="s">
        <v>1311</v>
      </c>
      <c r="O61" s="1" t="s">
        <v>492</v>
      </c>
      <c r="P61" s="1" t="s">
        <v>1311</v>
      </c>
    </row>
    <row r="62" spans="5:16" x14ac:dyDescent="0.25">
      <c r="E62" s="1" t="s">
        <v>477</v>
      </c>
      <c r="F62" s="1" t="s">
        <v>1311</v>
      </c>
      <c r="O62" s="1" t="s">
        <v>491</v>
      </c>
      <c r="P62" s="1" t="s">
        <v>1311</v>
      </c>
    </row>
    <row r="63" spans="5:16" x14ac:dyDescent="0.25">
      <c r="E63" s="1" t="s">
        <v>480</v>
      </c>
      <c r="F63" s="1" t="s">
        <v>1311</v>
      </c>
      <c r="O63" s="1" t="s">
        <v>494</v>
      </c>
      <c r="P63" s="1" t="s">
        <v>1311</v>
      </c>
    </row>
    <row r="64" spans="5:16" x14ac:dyDescent="0.25">
      <c r="E64" s="1" t="s">
        <v>247</v>
      </c>
      <c r="F64" s="1" t="s">
        <v>1311</v>
      </c>
      <c r="O64" s="1" t="s">
        <v>40</v>
      </c>
      <c r="P64" s="1" t="s">
        <v>1311</v>
      </c>
    </row>
    <row r="65" spans="5:16" x14ac:dyDescent="0.25">
      <c r="E65" s="1" t="s">
        <v>490</v>
      </c>
      <c r="F65" s="1" t="s">
        <v>1311</v>
      </c>
      <c r="O65" s="1" t="s">
        <v>44</v>
      </c>
      <c r="P65" s="1" t="s">
        <v>1311</v>
      </c>
    </row>
    <row r="66" spans="5:16" x14ac:dyDescent="0.25">
      <c r="E66" s="1" t="s">
        <v>487</v>
      </c>
      <c r="F66" s="1" t="s">
        <v>1311</v>
      </c>
      <c r="O66" s="1" t="s">
        <v>138</v>
      </c>
      <c r="P66" s="1" t="s">
        <v>1311</v>
      </c>
    </row>
    <row r="67" spans="5:16" x14ac:dyDescent="0.25">
      <c r="E67" s="1" t="s">
        <v>498</v>
      </c>
      <c r="F67" s="1" t="s">
        <v>1311</v>
      </c>
      <c r="O67" s="1" t="s">
        <v>162</v>
      </c>
      <c r="P67" s="1" t="s">
        <v>1311</v>
      </c>
    </row>
    <row r="68" spans="5:16" x14ac:dyDescent="0.25">
      <c r="E68" s="1" t="s">
        <v>166</v>
      </c>
      <c r="F68" s="1" t="s">
        <v>1311</v>
      </c>
      <c r="O68" s="1" t="s">
        <v>156</v>
      </c>
      <c r="P68" s="1" t="s">
        <v>1311</v>
      </c>
    </row>
    <row r="69" spans="5:16" x14ac:dyDescent="0.25">
      <c r="E69" s="1" t="s">
        <v>149</v>
      </c>
      <c r="F69" s="1" t="s">
        <v>1311</v>
      </c>
      <c r="O69" s="1" t="s">
        <v>514</v>
      </c>
      <c r="P69" s="1" t="s">
        <v>1311</v>
      </c>
    </row>
    <row r="70" spans="5:16" x14ac:dyDescent="0.25">
      <c r="E70" s="1" t="s">
        <v>174</v>
      </c>
      <c r="F70" s="1" t="s">
        <v>1311</v>
      </c>
      <c r="O70" s="1" t="s">
        <v>161</v>
      </c>
      <c r="P70" s="1" t="s">
        <v>1311</v>
      </c>
    </row>
    <row r="71" spans="5:16" x14ac:dyDescent="0.25">
      <c r="E71" s="1" t="s">
        <v>509</v>
      </c>
      <c r="F71" s="1" t="s">
        <v>1311</v>
      </c>
      <c r="O71" s="1" t="s">
        <v>518</v>
      </c>
      <c r="P71" s="1" t="s">
        <v>1311</v>
      </c>
    </row>
    <row r="72" spans="5:16" x14ac:dyDescent="0.25">
      <c r="E72" s="1" t="s">
        <v>516</v>
      </c>
      <c r="F72" s="1" t="s">
        <v>1311</v>
      </c>
      <c r="O72" s="1" t="s">
        <v>512</v>
      </c>
      <c r="P72" s="1" t="s">
        <v>1311</v>
      </c>
    </row>
    <row r="73" spans="5:16" x14ac:dyDescent="0.25">
      <c r="E73" s="1" t="s">
        <v>521</v>
      </c>
      <c r="F73" s="1" t="s">
        <v>1311</v>
      </c>
      <c r="O73" s="1" t="s">
        <v>3</v>
      </c>
      <c r="P73" s="1" t="s">
        <v>1311</v>
      </c>
    </row>
    <row r="74" spans="5:16" x14ac:dyDescent="0.25">
      <c r="E74" s="1" t="s">
        <v>518</v>
      </c>
      <c r="F74" s="1" t="s">
        <v>1311</v>
      </c>
      <c r="O74" s="1" t="s">
        <v>236</v>
      </c>
      <c r="P74" s="1" t="s">
        <v>1311</v>
      </c>
    </row>
    <row r="75" spans="5:16" x14ac:dyDescent="0.25">
      <c r="E75" s="1" t="s">
        <v>286</v>
      </c>
      <c r="F75" s="1" t="s">
        <v>1311</v>
      </c>
      <c r="O75" s="1" t="s">
        <v>538</v>
      </c>
      <c r="P75" s="1" t="s">
        <v>1311</v>
      </c>
    </row>
    <row r="76" spans="5:16" x14ac:dyDescent="0.25">
      <c r="E76" s="1" t="s">
        <v>528</v>
      </c>
      <c r="F76" s="1" t="s">
        <v>1311</v>
      </c>
      <c r="O76" s="1" t="s">
        <v>537</v>
      </c>
      <c r="P76" s="1" t="s">
        <v>1311</v>
      </c>
    </row>
    <row r="77" spans="5:16" x14ac:dyDescent="0.25">
      <c r="E77" s="1" t="s">
        <v>37</v>
      </c>
      <c r="F77" s="1" t="s">
        <v>1311</v>
      </c>
      <c r="O77" s="1" t="s">
        <v>540</v>
      </c>
      <c r="P77" s="1" t="s">
        <v>1311</v>
      </c>
    </row>
    <row r="78" spans="5:16" x14ac:dyDescent="0.25">
      <c r="E78" s="1" t="s">
        <v>547</v>
      </c>
      <c r="F78" s="1" t="s">
        <v>1311</v>
      </c>
      <c r="O78" s="1" t="s">
        <v>555</v>
      </c>
      <c r="P78" s="1" t="s">
        <v>1311</v>
      </c>
    </row>
    <row r="79" spans="5:16" x14ac:dyDescent="0.25">
      <c r="E79" s="1" t="s">
        <v>551</v>
      </c>
      <c r="F79" s="1" t="s">
        <v>1311</v>
      </c>
      <c r="O79" s="1" t="s">
        <v>547</v>
      </c>
      <c r="P79" s="1" t="s">
        <v>1311</v>
      </c>
    </row>
    <row r="80" spans="5:16" x14ac:dyDescent="0.25">
      <c r="E80" s="1" t="s">
        <v>549</v>
      </c>
      <c r="F80" s="1" t="s">
        <v>1311</v>
      </c>
      <c r="O80" s="1" t="s">
        <v>545</v>
      </c>
      <c r="P80" s="1" t="s">
        <v>1311</v>
      </c>
    </row>
    <row r="81" spans="5:16" x14ac:dyDescent="0.25">
      <c r="E81" s="1" t="s">
        <v>57</v>
      </c>
      <c r="F81" s="1" t="s">
        <v>1311</v>
      </c>
      <c r="O81" s="1" t="s">
        <v>551</v>
      </c>
      <c r="P81" s="1" t="s">
        <v>1311</v>
      </c>
    </row>
    <row r="82" spans="5:16" x14ac:dyDescent="0.25">
      <c r="E82" s="1" t="s">
        <v>59</v>
      </c>
      <c r="F82" s="1" t="s">
        <v>1311</v>
      </c>
      <c r="O82" s="1" t="s">
        <v>549</v>
      </c>
      <c r="P82" s="1" t="s">
        <v>1311</v>
      </c>
    </row>
    <row r="83" spans="5:16" x14ac:dyDescent="0.25">
      <c r="E83" s="1" t="s">
        <v>558</v>
      </c>
      <c r="F83" s="1" t="s">
        <v>1311</v>
      </c>
      <c r="O83" s="1" t="s">
        <v>553</v>
      </c>
      <c r="P83" s="1" t="s">
        <v>1311</v>
      </c>
    </row>
    <row r="84" spans="5:16" x14ac:dyDescent="0.25">
      <c r="E84" s="1" t="s">
        <v>251</v>
      </c>
      <c r="F84" s="1" t="s">
        <v>1311</v>
      </c>
      <c r="O84" s="1" t="s">
        <v>59</v>
      </c>
      <c r="P84" s="1" t="s">
        <v>1311</v>
      </c>
    </row>
    <row r="85" spans="5:16" x14ac:dyDescent="0.25">
      <c r="E85" s="1" t="s">
        <v>561</v>
      </c>
      <c r="F85" s="1" t="s">
        <v>1311</v>
      </c>
      <c r="O85" s="1" t="s">
        <v>71</v>
      </c>
      <c r="P85" s="1" t="s">
        <v>1311</v>
      </c>
    </row>
    <row r="86" spans="5:16" x14ac:dyDescent="0.25">
      <c r="E86" s="1" t="s">
        <v>562</v>
      </c>
      <c r="F86" s="1" t="s">
        <v>1311</v>
      </c>
      <c r="O86" s="1" t="s">
        <v>557</v>
      </c>
      <c r="P86" s="1" t="s">
        <v>1311</v>
      </c>
    </row>
    <row r="87" spans="5:16" x14ac:dyDescent="0.25">
      <c r="E87" s="1" t="s">
        <v>563</v>
      </c>
      <c r="F87" s="1" t="s">
        <v>1311</v>
      </c>
      <c r="O87" s="1" t="s">
        <v>45</v>
      </c>
      <c r="P87" s="1" t="s">
        <v>1311</v>
      </c>
    </row>
    <row r="88" spans="5:16" x14ac:dyDescent="0.25">
      <c r="O88" s="1" t="s">
        <v>574</v>
      </c>
      <c r="P88" s="1" t="s">
        <v>1311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3"/>
  <sheetViews>
    <sheetView topLeftCell="D1" zoomScaleNormal="100" workbookViewId="0">
      <selection activeCell="X19" sqref="X19"/>
    </sheetView>
  </sheetViews>
  <sheetFormatPr defaultColWidth="11" defaultRowHeight="15.75" x14ac:dyDescent="0.25"/>
  <sheetData>
    <row r="1" spans="1:24" x14ac:dyDescent="0.25">
      <c r="A1" t="s">
        <v>1298</v>
      </c>
      <c r="C1" t="s">
        <v>1299</v>
      </c>
      <c r="E1" t="s">
        <v>1300</v>
      </c>
      <c r="G1" t="s">
        <v>1301</v>
      </c>
      <c r="I1" t="s">
        <v>1302</v>
      </c>
      <c r="K1" t="s">
        <v>1303</v>
      </c>
      <c r="M1" t="s">
        <v>1304</v>
      </c>
      <c r="O1" t="s">
        <v>1305</v>
      </c>
      <c r="Q1" t="s">
        <v>1306</v>
      </c>
      <c r="S1" t="s">
        <v>1307</v>
      </c>
      <c r="U1" t="s">
        <v>1308</v>
      </c>
      <c r="W1" t="s">
        <v>1309</v>
      </c>
    </row>
    <row r="2" spans="1:24" x14ac:dyDescent="0.25">
      <c r="A2" s="10" t="s">
        <v>265</v>
      </c>
      <c r="B2" s="10" t="s">
        <v>1310</v>
      </c>
      <c r="C2" t="s">
        <v>29</v>
      </c>
      <c r="D2" t="s">
        <v>1310</v>
      </c>
      <c r="E2" s="1" t="s">
        <v>13</v>
      </c>
      <c r="F2" s="1" t="s">
        <v>1310</v>
      </c>
      <c r="G2" t="s">
        <v>66</v>
      </c>
      <c r="H2" t="s">
        <v>1310</v>
      </c>
      <c r="I2" t="s">
        <v>270</v>
      </c>
      <c r="J2" t="s">
        <v>1310</v>
      </c>
      <c r="K2" t="s">
        <v>506</v>
      </c>
      <c r="L2" t="s">
        <v>1310</v>
      </c>
      <c r="M2" t="s">
        <v>29</v>
      </c>
      <c r="N2" t="s">
        <v>1310</v>
      </c>
      <c r="O2" t="s">
        <v>66</v>
      </c>
      <c r="P2" t="s">
        <v>1310</v>
      </c>
      <c r="Q2" t="s">
        <v>154</v>
      </c>
      <c r="R2" t="s">
        <v>1310</v>
      </c>
      <c r="S2" t="s">
        <v>229</v>
      </c>
      <c r="T2" t="s">
        <v>1310</v>
      </c>
      <c r="U2" t="s">
        <v>92</v>
      </c>
      <c r="V2" t="s">
        <v>1310</v>
      </c>
      <c r="W2" t="s">
        <v>286</v>
      </c>
      <c r="X2" t="s">
        <v>1310</v>
      </c>
    </row>
    <row r="3" spans="1:24" x14ac:dyDescent="0.25">
      <c r="C3" t="s">
        <v>101</v>
      </c>
      <c r="D3" t="s">
        <v>1310</v>
      </c>
      <c r="E3" s="1" t="s">
        <v>289</v>
      </c>
      <c r="F3" s="1" t="s">
        <v>1310</v>
      </c>
      <c r="G3" t="s">
        <v>29</v>
      </c>
      <c r="H3" t="s">
        <v>1310</v>
      </c>
      <c r="I3" t="s">
        <v>66</v>
      </c>
      <c r="J3" t="s">
        <v>1310</v>
      </c>
      <c r="K3" t="s">
        <v>554</v>
      </c>
      <c r="L3" t="s">
        <v>1310</v>
      </c>
      <c r="M3" t="s">
        <v>44</v>
      </c>
      <c r="N3" t="s">
        <v>1310</v>
      </c>
      <c r="O3" t="s">
        <v>29</v>
      </c>
      <c r="P3" t="s">
        <v>1310</v>
      </c>
      <c r="Q3" t="s">
        <v>66</v>
      </c>
      <c r="R3" t="s">
        <v>1310</v>
      </c>
      <c r="S3" t="s">
        <v>66</v>
      </c>
      <c r="T3" t="s">
        <v>1310</v>
      </c>
      <c r="U3" t="s">
        <v>40</v>
      </c>
      <c r="V3" t="s">
        <v>1310</v>
      </c>
      <c r="W3" t="s">
        <v>66</v>
      </c>
      <c r="X3" t="s">
        <v>1310</v>
      </c>
    </row>
    <row r="4" spans="1:24" x14ac:dyDescent="0.25">
      <c r="C4" t="s">
        <v>464</v>
      </c>
      <c r="D4" t="s">
        <v>1310</v>
      </c>
      <c r="E4" s="1" t="s">
        <v>44</v>
      </c>
      <c r="F4" s="1" t="s">
        <v>1310</v>
      </c>
      <c r="G4" t="s">
        <v>101</v>
      </c>
      <c r="H4" t="s">
        <v>1310</v>
      </c>
      <c r="I4" t="s">
        <v>29</v>
      </c>
      <c r="J4" t="s">
        <v>1310</v>
      </c>
      <c r="K4" t="s">
        <v>66</v>
      </c>
      <c r="L4" t="s">
        <v>1310</v>
      </c>
      <c r="M4" t="s">
        <v>4</v>
      </c>
      <c r="N4" t="s">
        <v>1310</v>
      </c>
      <c r="O4" t="s">
        <v>101</v>
      </c>
      <c r="P4" t="s">
        <v>1310</v>
      </c>
      <c r="Q4" t="s">
        <v>29</v>
      </c>
      <c r="R4" t="s">
        <v>1310</v>
      </c>
      <c r="S4" t="s">
        <v>223</v>
      </c>
      <c r="T4" t="s">
        <v>1310</v>
      </c>
      <c r="U4" t="s">
        <v>154</v>
      </c>
      <c r="V4" t="s">
        <v>1310</v>
      </c>
      <c r="W4" t="s">
        <v>29</v>
      </c>
      <c r="X4" t="s">
        <v>1310</v>
      </c>
    </row>
    <row r="5" spans="1:24" x14ac:dyDescent="0.25">
      <c r="C5" t="s">
        <v>70</v>
      </c>
      <c r="D5" t="s">
        <v>1310</v>
      </c>
      <c r="E5" s="1" t="s">
        <v>278</v>
      </c>
      <c r="F5" s="1" t="s">
        <v>1310</v>
      </c>
      <c r="G5" t="s">
        <v>142</v>
      </c>
      <c r="H5" t="s">
        <v>1310</v>
      </c>
      <c r="I5" t="s">
        <v>142</v>
      </c>
      <c r="J5" t="s">
        <v>1310</v>
      </c>
      <c r="K5" t="s">
        <v>29</v>
      </c>
      <c r="L5" t="s">
        <v>1310</v>
      </c>
      <c r="M5" t="s">
        <v>50</v>
      </c>
      <c r="N5" t="s">
        <v>1310</v>
      </c>
      <c r="O5" t="s">
        <v>533</v>
      </c>
      <c r="P5" t="s">
        <v>1310</v>
      </c>
      <c r="Q5" t="s">
        <v>533</v>
      </c>
      <c r="R5" t="s">
        <v>1310</v>
      </c>
      <c r="S5" t="s">
        <v>29</v>
      </c>
      <c r="T5" t="s">
        <v>1310</v>
      </c>
      <c r="U5" t="s">
        <v>93</v>
      </c>
      <c r="V5" t="s">
        <v>1310</v>
      </c>
      <c r="W5" t="s">
        <v>3</v>
      </c>
      <c r="X5" t="s">
        <v>1310</v>
      </c>
    </row>
    <row r="6" spans="1:24" x14ac:dyDescent="0.25">
      <c r="C6" t="s">
        <v>105</v>
      </c>
      <c r="D6" t="s">
        <v>1310</v>
      </c>
      <c r="E6" s="1" t="s">
        <v>259</v>
      </c>
      <c r="F6" s="1" t="s">
        <v>1310</v>
      </c>
      <c r="G6" t="s">
        <v>349</v>
      </c>
      <c r="H6" t="s">
        <v>1310</v>
      </c>
      <c r="I6" t="s">
        <v>163</v>
      </c>
      <c r="J6" t="s">
        <v>1310</v>
      </c>
      <c r="K6" t="s">
        <v>101</v>
      </c>
      <c r="L6" t="s">
        <v>1310</v>
      </c>
      <c r="M6" t="s">
        <v>75</v>
      </c>
      <c r="N6" t="s">
        <v>1310</v>
      </c>
      <c r="O6" t="s">
        <v>70</v>
      </c>
      <c r="P6" t="s">
        <v>1310</v>
      </c>
      <c r="Q6" t="s">
        <v>31</v>
      </c>
      <c r="R6" t="s">
        <v>1310</v>
      </c>
      <c r="S6" t="s">
        <v>533</v>
      </c>
      <c r="T6" t="s">
        <v>1310</v>
      </c>
      <c r="U6" t="s">
        <v>166</v>
      </c>
      <c r="V6" t="s">
        <v>1310</v>
      </c>
      <c r="W6" t="s">
        <v>4</v>
      </c>
      <c r="X6" t="s">
        <v>1310</v>
      </c>
    </row>
    <row r="7" spans="1:24" x14ac:dyDescent="0.25">
      <c r="C7" t="s">
        <v>32</v>
      </c>
      <c r="D7" t="s">
        <v>1310</v>
      </c>
      <c r="E7" s="1" t="s">
        <v>50</v>
      </c>
      <c r="F7" s="1" t="s">
        <v>1310</v>
      </c>
      <c r="G7" t="s">
        <v>70</v>
      </c>
      <c r="H7" t="s">
        <v>1310</v>
      </c>
      <c r="I7" t="s">
        <v>17</v>
      </c>
      <c r="J7" t="s">
        <v>1310</v>
      </c>
      <c r="K7" t="s">
        <v>349</v>
      </c>
      <c r="L7" t="s">
        <v>1310</v>
      </c>
      <c r="M7" t="s">
        <v>17</v>
      </c>
      <c r="N7" t="s">
        <v>1310</v>
      </c>
      <c r="O7" t="s">
        <v>47</v>
      </c>
      <c r="P7" t="s">
        <v>1310</v>
      </c>
      <c r="Q7" t="s">
        <v>75</v>
      </c>
      <c r="R7" t="s">
        <v>1310</v>
      </c>
      <c r="S7" t="s">
        <v>175</v>
      </c>
      <c r="T7" t="s">
        <v>1310</v>
      </c>
      <c r="U7" t="s">
        <v>289</v>
      </c>
      <c r="V7" t="s">
        <v>1310</v>
      </c>
      <c r="W7" t="s">
        <v>349</v>
      </c>
      <c r="X7" t="s">
        <v>1310</v>
      </c>
    </row>
    <row r="8" spans="1:24" x14ac:dyDescent="0.25">
      <c r="C8" t="s">
        <v>47</v>
      </c>
      <c r="D8" t="s">
        <v>1310</v>
      </c>
      <c r="E8" s="1" t="s">
        <v>555</v>
      </c>
      <c r="F8" s="1" t="s">
        <v>1310</v>
      </c>
      <c r="G8" t="s">
        <v>47</v>
      </c>
      <c r="H8" t="s">
        <v>1310</v>
      </c>
      <c r="I8" t="s">
        <v>133</v>
      </c>
      <c r="J8" t="s">
        <v>1310</v>
      </c>
      <c r="K8" t="s">
        <v>70</v>
      </c>
      <c r="L8" t="s">
        <v>1310</v>
      </c>
      <c r="M8" t="s">
        <v>36</v>
      </c>
      <c r="N8" t="s">
        <v>1310</v>
      </c>
      <c r="O8" t="s">
        <v>218</v>
      </c>
      <c r="P8" t="s">
        <v>1310</v>
      </c>
      <c r="Q8" t="s">
        <v>17</v>
      </c>
      <c r="R8" t="s">
        <v>1310</v>
      </c>
      <c r="S8" t="s">
        <v>337</v>
      </c>
      <c r="T8" t="s">
        <v>1310</v>
      </c>
      <c r="U8" t="s">
        <v>101</v>
      </c>
      <c r="V8" t="s">
        <v>1310</v>
      </c>
      <c r="W8" t="s">
        <v>105</v>
      </c>
      <c r="X8" t="s">
        <v>1310</v>
      </c>
    </row>
    <row r="9" spans="1:24" x14ac:dyDescent="0.25">
      <c r="C9" t="s">
        <v>387</v>
      </c>
      <c r="D9" t="s">
        <v>1310</v>
      </c>
      <c r="E9" s="1" t="s">
        <v>17</v>
      </c>
      <c r="F9" s="1" t="s">
        <v>1310</v>
      </c>
      <c r="G9" t="s">
        <v>278</v>
      </c>
      <c r="H9" t="s">
        <v>1310</v>
      </c>
      <c r="K9" t="s">
        <v>105</v>
      </c>
      <c r="L9" t="s">
        <v>1310</v>
      </c>
      <c r="M9" t="s">
        <v>62</v>
      </c>
      <c r="N9" t="s">
        <v>1310</v>
      </c>
      <c r="O9" t="s">
        <v>555</v>
      </c>
      <c r="P9" t="s">
        <v>1310</v>
      </c>
      <c r="Q9" t="s">
        <v>227</v>
      </c>
      <c r="R9" t="s">
        <v>1310</v>
      </c>
      <c r="S9" t="s">
        <v>31</v>
      </c>
      <c r="T9" t="s">
        <v>1310</v>
      </c>
      <c r="U9" t="s">
        <v>103</v>
      </c>
      <c r="V9" t="s">
        <v>1310</v>
      </c>
      <c r="W9" t="s">
        <v>33</v>
      </c>
      <c r="X9" t="s">
        <v>1310</v>
      </c>
    </row>
    <row r="10" spans="1:24" x14ac:dyDescent="0.25">
      <c r="C10" t="s">
        <v>17</v>
      </c>
      <c r="D10" t="s">
        <v>1310</v>
      </c>
      <c r="E10" s="1" t="s">
        <v>402</v>
      </c>
      <c r="F10" s="1" t="s">
        <v>1310</v>
      </c>
      <c r="G10" t="s">
        <v>17</v>
      </c>
      <c r="H10" t="s">
        <v>1310</v>
      </c>
      <c r="K10" t="s">
        <v>32</v>
      </c>
      <c r="L10" t="s">
        <v>1310</v>
      </c>
      <c r="M10" t="s">
        <v>119</v>
      </c>
      <c r="N10" t="s">
        <v>1310</v>
      </c>
      <c r="O10" t="s">
        <v>75</v>
      </c>
      <c r="P10" t="s">
        <v>1310</v>
      </c>
      <c r="Q10" t="s">
        <v>426</v>
      </c>
      <c r="R10" t="s">
        <v>1310</v>
      </c>
      <c r="S10" t="s">
        <v>70</v>
      </c>
      <c r="T10" t="s">
        <v>1310</v>
      </c>
      <c r="U10" t="s">
        <v>142</v>
      </c>
      <c r="V10" t="s">
        <v>1310</v>
      </c>
      <c r="W10" t="s">
        <v>278</v>
      </c>
      <c r="X10" t="s">
        <v>1310</v>
      </c>
    </row>
    <row r="11" spans="1:24" x14ac:dyDescent="0.25">
      <c r="C11" t="s">
        <v>53</v>
      </c>
      <c r="D11" t="s">
        <v>1310</v>
      </c>
      <c r="E11" s="1" t="s">
        <v>61</v>
      </c>
      <c r="F11" s="1" t="s">
        <v>1310</v>
      </c>
      <c r="G11" t="s">
        <v>53</v>
      </c>
      <c r="H11" t="s">
        <v>1310</v>
      </c>
      <c r="K11" t="s">
        <v>47</v>
      </c>
      <c r="L11" t="s">
        <v>1310</v>
      </c>
      <c r="M11" t="s">
        <v>213</v>
      </c>
      <c r="N11" t="s">
        <v>1310</v>
      </c>
      <c r="O11" t="s">
        <v>17</v>
      </c>
      <c r="P11" t="s">
        <v>1310</v>
      </c>
      <c r="Q11" t="s">
        <v>37</v>
      </c>
      <c r="R11" t="s">
        <v>1310</v>
      </c>
      <c r="S11" t="s">
        <v>194</v>
      </c>
      <c r="T11" t="s">
        <v>1310</v>
      </c>
      <c r="U11" t="s">
        <v>44</v>
      </c>
      <c r="V11" t="s">
        <v>1310</v>
      </c>
      <c r="W11" t="s">
        <v>17</v>
      </c>
      <c r="X11" t="s">
        <v>1310</v>
      </c>
    </row>
    <row r="12" spans="1:24" x14ac:dyDescent="0.25">
      <c r="C12" t="s">
        <v>489</v>
      </c>
      <c r="D12" t="s">
        <v>1310</v>
      </c>
      <c r="E12" s="1" t="s">
        <v>311</v>
      </c>
      <c r="F12" s="1" t="s">
        <v>1310</v>
      </c>
      <c r="G12" t="s">
        <v>133</v>
      </c>
      <c r="H12" t="s">
        <v>1310</v>
      </c>
      <c r="K12" t="s">
        <v>555</v>
      </c>
      <c r="L12" t="s">
        <v>1310</v>
      </c>
      <c r="M12" t="s">
        <v>139</v>
      </c>
      <c r="N12" t="s">
        <v>1310</v>
      </c>
      <c r="O12" t="s">
        <v>53</v>
      </c>
      <c r="P12" t="s">
        <v>1310</v>
      </c>
      <c r="Q12" t="s">
        <v>62</v>
      </c>
      <c r="R12" t="s">
        <v>1310</v>
      </c>
      <c r="S12" t="s">
        <v>17</v>
      </c>
      <c r="T12" t="s">
        <v>1310</v>
      </c>
      <c r="U12" t="s">
        <v>349</v>
      </c>
      <c r="V12" t="s">
        <v>1310</v>
      </c>
      <c r="W12" t="s">
        <v>8</v>
      </c>
      <c r="X12" t="s">
        <v>1310</v>
      </c>
    </row>
    <row r="13" spans="1:24" x14ac:dyDescent="0.25">
      <c r="C13" t="s">
        <v>265</v>
      </c>
      <c r="D13" t="s">
        <v>1310</v>
      </c>
      <c r="E13" s="1" t="s">
        <v>120</v>
      </c>
      <c r="F13" s="1" t="s">
        <v>1310</v>
      </c>
      <c r="G13" t="s">
        <v>62</v>
      </c>
      <c r="H13" t="s">
        <v>1310</v>
      </c>
      <c r="K13" t="s">
        <v>17</v>
      </c>
      <c r="L13" t="s">
        <v>1310</v>
      </c>
      <c r="O13" t="s">
        <v>133</v>
      </c>
      <c r="P13" t="s">
        <v>1310</v>
      </c>
      <c r="Q13" t="s">
        <v>137</v>
      </c>
      <c r="R13" t="s">
        <v>1310</v>
      </c>
      <c r="S13" t="s">
        <v>37</v>
      </c>
      <c r="T13" t="s">
        <v>1310</v>
      </c>
      <c r="U13" t="s">
        <v>105</v>
      </c>
      <c r="V13" t="s">
        <v>1310</v>
      </c>
      <c r="W13" t="s">
        <v>9</v>
      </c>
      <c r="X13" t="s">
        <v>1310</v>
      </c>
    </row>
    <row r="14" spans="1:24" x14ac:dyDescent="0.25">
      <c r="C14" t="s">
        <v>249</v>
      </c>
      <c r="D14" t="s">
        <v>1310</v>
      </c>
      <c r="E14" s="1" t="s">
        <v>121</v>
      </c>
      <c r="F14" s="1" t="s">
        <v>1310</v>
      </c>
      <c r="G14" t="s">
        <v>148</v>
      </c>
      <c r="H14" t="s">
        <v>1310</v>
      </c>
      <c r="K14" t="s">
        <v>53</v>
      </c>
      <c r="L14" t="s">
        <v>1310</v>
      </c>
      <c r="O14" t="s">
        <v>489</v>
      </c>
      <c r="P14" t="s">
        <v>1310</v>
      </c>
      <c r="Q14" t="s">
        <v>119</v>
      </c>
      <c r="R14" t="s">
        <v>1310</v>
      </c>
      <c r="S14" s="11" t="s">
        <v>213</v>
      </c>
      <c r="T14" t="s">
        <v>1310</v>
      </c>
      <c r="U14" t="s">
        <v>217</v>
      </c>
      <c r="V14" t="s">
        <v>1310</v>
      </c>
      <c r="W14" t="s">
        <v>146</v>
      </c>
      <c r="X14" t="s">
        <v>1310</v>
      </c>
    </row>
    <row r="15" spans="1:24" x14ac:dyDescent="0.25">
      <c r="C15" t="s">
        <v>213</v>
      </c>
      <c r="D15" t="s">
        <v>1310</v>
      </c>
      <c r="E15" s="1" t="s">
        <v>410</v>
      </c>
      <c r="F15" s="1" t="s">
        <v>1310</v>
      </c>
      <c r="G15" t="s">
        <v>213</v>
      </c>
      <c r="H15" t="s">
        <v>1310</v>
      </c>
      <c r="K15" t="s">
        <v>133</v>
      </c>
      <c r="L15" t="s">
        <v>1310</v>
      </c>
      <c r="O15" t="s">
        <v>62</v>
      </c>
      <c r="P15" t="s">
        <v>1310</v>
      </c>
      <c r="Q15" t="s">
        <v>213</v>
      </c>
      <c r="R15" t="s">
        <v>1310</v>
      </c>
      <c r="U15" t="s">
        <v>375</v>
      </c>
      <c r="V15" t="s">
        <v>1310</v>
      </c>
      <c r="W15" t="s">
        <v>213</v>
      </c>
      <c r="X15" t="s">
        <v>1310</v>
      </c>
    </row>
    <row r="16" spans="1:24" x14ac:dyDescent="0.25">
      <c r="E16" s="1" t="s">
        <v>66</v>
      </c>
      <c r="F16" s="1" t="s">
        <v>1310</v>
      </c>
      <c r="K16" t="s">
        <v>489</v>
      </c>
      <c r="L16" t="s">
        <v>1310</v>
      </c>
      <c r="O16" t="s">
        <v>119</v>
      </c>
      <c r="P16" t="s">
        <v>1310</v>
      </c>
      <c r="U16" t="s">
        <v>107</v>
      </c>
      <c r="V16" t="s">
        <v>1310</v>
      </c>
    </row>
    <row r="17" spans="5:22" x14ac:dyDescent="0.25">
      <c r="E17" s="1" t="s">
        <v>411</v>
      </c>
      <c r="F17" s="1" t="s">
        <v>1310</v>
      </c>
      <c r="K17" t="s">
        <v>563</v>
      </c>
      <c r="L17" t="s">
        <v>1310</v>
      </c>
      <c r="O17" t="s">
        <v>213</v>
      </c>
      <c r="P17" t="s">
        <v>1310</v>
      </c>
      <c r="U17" t="s">
        <v>277</v>
      </c>
      <c r="V17" t="s">
        <v>1310</v>
      </c>
    </row>
    <row r="18" spans="5:22" x14ac:dyDescent="0.25">
      <c r="E18" s="1" t="s">
        <v>393</v>
      </c>
      <c r="F18" s="1" t="s">
        <v>1310</v>
      </c>
      <c r="K18" t="s">
        <v>213</v>
      </c>
      <c r="L18" t="s">
        <v>1310</v>
      </c>
      <c r="U18" t="s">
        <v>278</v>
      </c>
      <c r="V18" t="s">
        <v>1310</v>
      </c>
    </row>
    <row r="19" spans="5:22" x14ac:dyDescent="0.25">
      <c r="E19" s="1" t="s">
        <v>511</v>
      </c>
      <c r="F19" s="1" t="s">
        <v>1310</v>
      </c>
      <c r="U19" t="s">
        <v>555</v>
      </c>
      <c r="V19" t="s">
        <v>1310</v>
      </c>
    </row>
    <row r="20" spans="5:22" x14ac:dyDescent="0.25">
      <c r="E20" s="1" t="s">
        <v>29</v>
      </c>
      <c r="F20" s="1" t="s">
        <v>1310</v>
      </c>
      <c r="U20" t="s">
        <v>108</v>
      </c>
      <c r="V20" t="s">
        <v>1310</v>
      </c>
    </row>
    <row r="21" spans="5:22" x14ac:dyDescent="0.25">
      <c r="E21" s="1" t="s">
        <v>513</v>
      </c>
      <c r="F21" s="1" t="s">
        <v>1310</v>
      </c>
      <c r="U21" t="s">
        <v>109</v>
      </c>
      <c r="V21" t="s">
        <v>1310</v>
      </c>
    </row>
    <row r="22" spans="5:22" x14ac:dyDescent="0.25">
      <c r="E22" s="1" t="s">
        <v>69</v>
      </c>
      <c r="F22" s="1" t="s">
        <v>1310</v>
      </c>
      <c r="U22" t="s">
        <v>110</v>
      </c>
      <c r="V22" t="s">
        <v>1310</v>
      </c>
    </row>
    <row r="23" spans="5:22" x14ac:dyDescent="0.25">
      <c r="E23" s="1" t="s">
        <v>162</v>
      </c>
      <c r="F23" s="1" t="s">
        <v>1310</v>
      </c>
      <c r="U23" t="s">
        <v>17</v>
      </c>
      <c r="V23" t="s">
        <v>1310</v>
      </c>
    </row>
    <row r="24" spans="5:22" x14ac:dyDescent="0.25">
      <c r="E24" s="1" t="s">
        <v>124</v>
      </c>
      <c r="F24" s="1" t="s">
        <v>1310</v>
      </c>
      <c r="U24" t="s">
        <v>293</v>
      </c>
      <c r="V24" t="s">
        <v>1310</v>
      </c>
    </row>
    <row r="25" spans="5:22" x14ac:dyDescent="0.25">
      <c r="E25" s="1" t="s">
        <v>34</v>
      </c>
      <c r="F25" s="1" t="s">
        <v>1310</v>
      </c>
      <c r="U25" t="s">
        <v>363</v>
      </c>
      <c r="V25" t="s">
        <v>1310</v>
      </c>
    </row>
    <row r="26" spans="5:22" x14ac:dyDescent="0.25">
      <c r="E26" s="1" t="s">
        <v>75</v>
      </c>
      <c r="F26" s="1" t="s">
        <v>1310</v>
      </c>
      <c r="U26" t="s">
        <v>56</v>
      </c>
      <c r="V26" t="s">
        <v>1310</v>
      </c>
    </row>
    <row r="27" spans="5:22" x14ac:dyDescent="0.25">
      <c r="E27" s="1" t="s">
        <v>456</v>
      </c>
      <c r="F27" s="1" t="s">
        <v>1310</v>
      </c>
      <c r="U27" t="s">
        <v>241</v>
      </c>
      <c r="V27" t="s">
        <v>1310</v>
      </c>
    </row>
    <row r="28" spans="5:22" x14ac:dyDescent="0.25">
      <c r="E28" s="1" t="s">
        <v>36</v>
      </c>
      <c r="F28" s="1" t="s">
        <v>1310</v>
      </c>
      <c r="U28" t="s">
        <v>510</v>
      </c>
      <c r="V28" t="s">
        <v>1310</v>
      </c>
    </row>
    <row r="29" spans="5:22" x14ac:dyDescent="0.25">
      <c r="E29" s="1" t="s">
        <v>83</v>
      </c>
      <c r="F29" s="1" t="s">
        <v>1310</v>
      </c>
      <c r="U29" t="s">
        <v>306</v>
      </c>
      <c r="V29" t="s">
        <v>1310</v>
      </c>
    </row>
    <row r="30" spans="5:22" x14ac:dyDescent="0.25">
      <c r="E30" s="1" t="s">
        <v>485</v>
      </c>
      <c r="F30" s="1" t="s">
        <v>1310</v>
      </c>
      <c r="U30" t="s">
        <v>115</v>
      </c>
      <c r="V30" t="s">
        <v>1310</v>
      </c>
    </row>
    <row r="31" spans="5:22" x14ac:dyDescent="0.25">
      <c r="E31" s="1" t="s">
        <v>488</v>
      </c>
      <c r="F31" s="1" t="s">
        <v>1310</v>
      </c>
      <c r="U31" t="s">
        <v>185</v>
      </c>
      <c r="V31" t="s">
        <v>1310</v>
      </c>
    </row>
    <row r="32" spans="5:22" x14ac:dyDescent="0.25">
      <c r="E32" s="1" t="s">
        <v>139</v>
      </c>
      <c r="F32" s="1" t="s">
        <v>1310</v>
      </c>
      <c r="U32" t="s">
        <v>58</v>
      </c>
      <c r="V32" t="s">
        <v>1310</v>
      </c>
    </row>
    <row r="33" spans="5:22" x14ac:dyDescent="0.25">
      <c r="E33" s="1" t="s">
        <v>392</v>
      </c>
      <c r="F33" s="1" t="s">
        <v>1310</v>
      </c>
      <c r="U33" t="s">
        <v>59</v>
      </c>
      <c r="V33" t="s">
        <v>1310</v>
      </c>
    </row>
    <row r="34" spans="5:22" x14ac:dyDescent="0.25">
      <c r="U34" t="s">
        <v>446</v>
      </c>
      <c r="V34" t="s">
        <v>1310</v>
      </c>
    </row>
    <row r="35" spans="5:22" x14ac:dyDescent="0.25">
      <c r="U35" t="s">
        <v>148</v>
      </c>
      <c r="V35" t="s">
        <v>1310</v>
      </c>
    </row>
    <row r="36" spans="5:22" x14ac:dyDescent="0.25">
      <c r="U36" t="s">
        <v>186</v>
      </c>
      <c r="V36" t="s">
        <v>1310</v>
      </c>
    </row>
    <row r="37" spans="5:22" x14ac:dyDescent="0.25">
      <c r="U37" t="s">
        <v>201</v>
      </c>
      <c r="V37" t="s">
        <v>1310</v>
      </c>
    </row>
    <row r="38" spans="5:22" x14ac:dyDescent="0.25">
      <c r="U38" t="s">
        <v>213</v>
      </c>
      <c r="V38" t="s">
        <v>1310</v>
      </c>
    </row>
    <row r="39" spans="5:22" x14ac:dyDescent="0.25">
      <c r="U39" t="s">
        <v>25</v>
      </c>
      <c r="V39" t="s">
        <v>1310</v>
      </c>
    </row>
    <row r="40" spans="5:22" x14ac:dyDescent="0.25">
      <c r="U40" t="s">
        <v>121</v>
      </c>
      <c r="V40" t="s">
        <v>1310</v>
      </c>
    </row>
    <row r="41" spans="5:22" x14ac:dyDescent="0.25">
      <c r="U41" t="s">
        <v>26</v>
      </c>
      <c r="V41" t="s">
        <v>1310</v>
      </c>
    </row>
    <row r="42" spans="5:22" x14ac:dyDescent="0.25">
      <c r="U42" t="s">
        <v>270</v>
      </c>
      <c r="V42" t="s">
        <v>1310</v>
      </c>
    </row>
    <row r="43" spans="5:22" x14ac:dyDescent="0.25">
      <c r="U43" t="s">
        <v>516</v>
      </c>
      <c r="V43" t="s">
        <v>1310</v>
      </c>
    </row>
    <row r="44" spans="5:22" x14ac:dyDescent="0.25">
      <c r="U44" t="s">
        <v>506</v>
      </c>
      <c r="V44" t="s">
        <v>1310</v>
      </c>
    </row>
    <row r="45" spans="5:22" x14ac:dyDescent="0.25">
      <c r="U45" t="s">
        <v>324</v>
      </c>
      <c r="V45" t="s">
        <v>1310</v>
      </c>
    </row>
    <row r="46" spans="5:22" x14ac:dyDescent="0.25">
      <c r="U46" t="s">
        <v>0</v>
      </c>
      <c r="V46" t="s">
        <v>1310</v>
      </c>
    </row>
    <row r="47" spans="5:22" x14ac:dyDescent="0.25">
      <c r="U47" t="s">
        <v>393</v>
      </c>
      <c r="V47" t="s">
        <v>1310</v>
      </c>
    </row>
    <row r="48" spans="5:22" x14ac:dyDescent="0.25">
      <c r="U48" t="s">
        <v>150</v>
      </c>
      <c r="V48" t="s">
        <v>1310</v>
      </c>
    </row>
    <row r="49" spans="21:22" x14ac:dyDescent="0.25">
      <c r="U49" t="s">
        <v>443</v>
      </c>
      <c r="V49" t="s">
        <v>1310</v>
      </c>
    </row>
    <row r="50" spans="21:22" x14ac:dyDescent="0.25">
      <c r="U50" t="s">
        <v>28</v>
      </c>
      <c r="V50" t="s">
        <v>1310</v>
      </c>
    </row>
    <row r="51" spans="21:22" x14ac:dyDescent="0.25">
      <c r="U51" t="s">
        <v>68</v>
      </c>
      <c r="V51" t="s">
        <v>1310</v>
      </c>
    </row>
    <row r="52" spans="21:22" x14ac:dyDescent="0.25">
      <c r="U52" t="s">
        <v>253</v>
      </c>
      <c r="V52" t="s">
        <v>1310</v>
      </c>
    </row>
    <row r="53" spans="21:22" x14ac:dyDescent="0.25">
      <c r="U53" t="s">
        <v>513</v>
      </c>
      <c r="V53" t="s">
        <v>1310</v>
      </c>
    </row>
    <row r="54" spans="21:22" x14ac:dyDescent="0.25">
      <c r="U54" t="s">
        <v>69</v>
      </c>
      <c r="V54" t="s">
        <v>1310</v>
      </c>
    </row>
    <row r="55" spans="21:22" x14ac:dyDescent="0.25">
      <c r="U55" t="s">
        <v>162</v>
      </c>
      <c r="V55" t="s">
        <v>1310</v>
      </c>
    </row>
    <row r="56" spans="21:22" x14ac:dyDescent="0.25">
      <c r="U56" t="s">
        <v>124</v>
      </c>
      <c r="V56" t="s">
        <v>1310</v>
      </c>
    </row>
    <row r="57" spans="21:22" x14ac:dyDescent="0.25">
      <c r="U57" t="s">
        <v>237</v>
      </c>
      <c r="V57" t="s">
        <v>1310</v>
      </c>
    </row>
    <row r="58" spans="21:22" x14ac:dyDescent="0.25">
      <c r="U58" t="s">
        <v>5</v>
      </c>
      <c r="V58" t="s">
        <v>1310</v>
      </c>
    </row>
    <row r="59" spans="21:22" x14ac:dyDescent="0.25">
      <c r="U59" t="s">
        <v>307</v>
      </c>
      <c r="V59" t="s">
        <v>1310</v>
      </c>
    </row>
    <row r="60" spans="21:22" x14ac:dyDescent="0.25">
      <c r="U60" t="s">
        <v>205</v>
      </c>
      <c r="V60" t="s">
        <v>1310</v>
      </c>
    </row>
    <row r="61" spans="21:22" x14ac:dyDescent="0.25">
      <c r="U61" t="s">
        <v>81</v>
      </c>
      <c r="V61" t="s">
        <v>1310</v>
      </c>
    </row>
    <row r="62" spans="21:22" x14ac:dyDescent="0.25">
      <c r="U62" t="s">
        <v>127</v>
      </c>
      <c r="V62" t="s">
        <v>1310</v>
      </c>
    </row>
    <row r="63" spans="21:22" x14ac:dyDescent="0.25">
      <c r="U63" t="s">
        <v>35</v>
      </c>
      <c r="V63" t="s">
        <v>1310</v>
      </c>
    </row>
    <row r="64" spans="21:22" x14ac:dyDescent="0.25">
      <c r="U64" t="s">
        <v>130</v>
      </c>
      <c r="V64" t="s">
        <v>1310</v>
      </c>
    </row>
    <row r="65" spans="21:22" x14ac:dyDescent="0.25">
      <c r="U65" t="s">
        <v>524</v>
      </c>
      <c r="V65" t="s">
        <v>1310</v>
      </c>
    </row>
    <row r="66" spans="21:22" x14ac:dyDescent="0.25">
      <c r="U66" t="s">
        <v>239</v>
      </c>
      <c r="V66" t="s">
        <v>1310</v>
      </c>
    </row>
    <row r="67" spans="21:22" x14ac:dyDescent="0.25">
      <c r="U67" t="s">
        <v>507</v>
      </c>
      <c r="V67" t="s">
        <v>1310</v>
      </c>
    </row>
    <row r="68" spans="21:22" x14ac:dyDescent="0.25">
      <c r="U68" t="s">
        <v>135</v>
      </c>
      <c r="V68" t="s">
        <v>1310</v>
      </c>
    </row>
    <row r="69" spans="21:22" x14ac:dyDescent="0.25">
      <c r="U69" t="s">
        <v>266</v>
      </c>
      <c r="V69" t="s">
        <v>1310</v>
      </c>
    </row>
    <row r="70" spans="21:22" x14ac:dyDescent="0.25">
      <c r="U70" t="s">
        <v>136</v>
      </c>
      <c r="V70" t="s">
        <v>1310</v>
      </c>
    </row>
    <row r="71" spans="21:22" x14ac:dyDescent="0.25">
      <c r="U71" t="s">
        <v>88</v>
      </c>
      <c r="V71" t="s">
        <v>1310</v>
      </c>
    </row>
    <row r="72" spans="21:22" x14ac:dyDescent="0.25">
      <c r="U72" t="s">
        <v>138</v>
      </c>
      <c r="V72" t="s">
        <v>1310</v>
      </c>
    </row>
    <row r="73" spans="21:22" x14ac:dyDescent="0.25">
      <c r="U73" t="s">
        <v>90</v>
      </c>
      <c r="V73" t="s">
        <v>1310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7"/>
  <sheetViews>
    <sheetView workbookViewId="0">
      <selection activeCell="E18" sqref="E18"/>
    </sheetView>
  </sheetViews>
  <sheetFormatPr defaultColWidth="11" defaultRowHeight="15.75" x14ac:dyDescent="0.25"/>
  <cols>
    <col min="16" max="16" width="8.875"/>
  </cols>
  <sheetData>
    <row r="1" spans="1:16" x14ac:dyDescent="0.25">
      <c r="A1" s="1" t="s">
        <v>287</v>
      </c>
      <c r="B1" s="1">
        <v>1</v>
      </c>
      <c r="C1" s="1" t="s">
        <v>287</v>
      </c>
      <c r="F1" t="s">
        <v>594</v>
      </c>
      <c r="G1" t="s">
        <v>595</v>
      </c>
      <c r="H1" t="s">
        <v>590</v>
      </c>
      <c r="I1" t="s">
        <v>591</v>
      </c>
      <c r="J1" t="s">
        <v>592</v>
      </c>
      <c r="M1" s="1" t="s">
        <v>288</v>
      </c>
      <c r="N1" s="1" t="s">
        <v>1349</v>
      </c>
      <c r="O1">
        <v>1</v>
      </c>
      <c r="P1" s="1"/>
    </row>
    <row r="2" spans="1:16" x14ac:dyDescent="0.25">
      <c r="A2" s="1" t="s">
        <v>288</v>
      </c>
      <c r="B2" s="1">
        <v>1</v>
      </c>
      <c r="C2" s="1" t="s">
        <v>288</v>
      </c>
      <c r="F2">
        <f t="shared" ref="F2:F47" si="0">COUNTIF($B$1:$B$575, G2)</f>
        <v>15</v>
      </c>
      <c r="G2">
        <v>1</v>
      </c>
      <c r="H2" t="str">
        <f>"C"&amp;G2</f>
        <v>C1</v>
      </c>
      <c r="I2">
        <f>1</f>
        <v>1</v>
      </c>
      <c r="J2">
        <f>F2*1000</f>
        <v>15000</v>
      </c>
      <c r="M2" s="1" t="s">
        <v>302</v>
      </c>
      <c r="N2" s="1" t="s">
        <v>1350</v>
      </c>
      <c r="O2">
        <v>2</v>
      </c>
      <c r="P2" s="1"/>
    </row>
    <row r="3" spans="1:16" x14ac:dyDescent="0.25">
      <c r="A3" s="1" t="s">
        <v>275</v>
      </c>
      <c r="B3" s="1">
        <v>1</v>
      </c>
      <c r="C3" s="1" t="s">
        <v>275</v>
      </c>
      <c r="F3">
        <f t="shared" si="0"/>
        <v>18</v>
      </c>
      <c r="G3">
        <v>2</v>
      </c>
      <c r="H3" t="str">
        <f t="shared" ref="H3:H47" si="1">"C"&amp;G3</f>
        <v>C2</v>
      </c>
      <c r="I3">
        <f>1</f>
        <v>1</v>
      </c>
      <c r="J3">
        <f t="shared" ref="J3:J47" si="2">F3*1000</f>
        <v>18000</v>
      </c>
      <c r="M3" s="1" t="s">
        <v>316</v>
      </c>
      <c r="N3" s="1" t="s">
        <v>1350</v>
      </c>
      <c r="O3">
        <v>3</v>
      </c>
      <c r="P3" s="1"/>
    </row>
    <row r="4" spans="1:16" x14ac:dyDescent="0.25">
      <c r="A4" s="1" t="s">
        <v>25</v>
      </c>
      <c r="B4" s="1">
        <v>1</v>
      </c>
      <c r="C4" s="1" t="s">
        <v>25</v>
      </c>
      <c r="F4">
        <f t="shared" si="0"/>
        <v>14</v>
      </c>
      <c r="G4">
        <v>3</v>
      </c>
      <c r="H4" t="str">
        <f t="shared" si="1"/>
        <v>C3</v>
      </c>
      <c r="I4">
        <f>1</f>
        <v>1</v>
      </c>
      <c r="J4">
        <f t="shared" si="2"/>
        <v>14000</v>
      </c>
      <c r="M4" s="1" t="s">
        <v>23</v>
      </c>
      <c r="N4" s="1" t="s">
        <v>1351</v>
      </c>
      <c r="O4">
        <v>4</v>
      </c>
      <c r="P4" s="1"/>
    </row>
    <row r="5" spans="1:16" x14ac:dyDescent="0.25">
      <c r="A5" s="1" t="s">
        <v>289</v>
      </c>
      <c r="B5" s="1">
        <v>1</v>
      </c>
      <c r="C5" s="1" t="s">
        <v>289</v>
      </c>
      <c r="F5">
        <f t="shared" si="0"/>
        <v>13</v>
      </c>
      <c r="G5">
        <v>4</v>
      </c>
      <c r="H5" t="str">
        <f t="shared" si="1"/>
        <v>C4</v>
      </c>
      <c r="I5">
        <f>1</f>
        <v>1</v>
      </c>
      <c r="J5">
        <f t="shared" si="2"/>
        <v>13000</v>
      </c>
      <c r="M5" s="1" t="s">
        <v>326</v>
      </c>
      <c r="N5" s="1" t="s">
        <v>1352</v>
      </c>
      <c r="O5">
        <v>5</v>
      </c>
      <c r="P5" s="1"/>
    </row>
    <row r="6" spans="1:16" x14ac:dyDescent="0.25">
      <c r="A6" s="1" t="s">
        <v>290</v>
      </c>
      <c r="B6" s="1">
        <v>1</v>
      </c>
      <c r="C6" s="1" t="s">
        <v>290</v>
      </c>
      <c r="F6">
        <f t="shared" si="0"/>
        <v>9</v>
      </c>
      <c r="G6">
        <v>5</v>
      </c>
      <c r="H6" t="str">
        <f t="shared" si="1"/>
        <v>C5</v>
      </c>
      <c r="I6">
        <f>1</f>
        <v>1</v>
      </c>
      <c r="J6">
        <f t="shared" si="2"/>
        <v>9000</v>
      </c>
      <c r="M6" s="1" t="s">
        <v>65</v>
      </c>
      <c r="N6" s="1" t="s">
        <v>1353</v>
      </c>
      <c r="O6">
        <v>6</v>
      </c>
      <c r="P6" s="1"/>
    </row>
    <row r="7" spans="1:16" x14ac:dyDescent="0.25">
      <c r="A7" s="1" t="s">
        <v>160</v>
      </c>
      <c r="B7" s="1">
        <v>1</v>
      </c>
      <c r="C7" s="1" t="s">
        <v>160</v>
      </c>
      <c r="F7">
        <f t="shared" si="0"/>
        <v>19</v>
      </c>
      <c r="G7">
        <v>6</v>
      </c>
      <c r="H7" t="str">
        <f t="shared" si="1"/>
        <v>C6</v>
      </c>
      <c r="I7">
        <f>1</f>
        <v>1</v>
      </c>
      <c r="J7">
        <f t="shared" si="2"/>
        <v>19000</v>
      </c>
      <c r="M7" s="1" t="s">
        <v>337</v>
      </c>
      <c r="N7" s="1" t="s">
        <v>1350</v>
      </c>
      <c r="O7">
        <v>7</v>
      </c>
      <c r="P7" s="1"/>
    </row>
    <row r="8" spans="1:16" x14ac:dyDescent="0.25">
      <c r="A8" s="1" t="s">
        <v>291</v>
      </c>
      <c r="B8" s="1">
        <v>1</v>
      </c>
      <c r="C8" s="1" t="s">
        <v>291</v>
      </c>
      <c r="F8">
        <f t="shared" si="0"/>
        <v>9</v>
      </c>
      <c r="G8">
        <v>7</v>
      </c>
      <c r="H8" t="str">
        <f t="shared" si="1"/>
        <v>C7</v>
      </c>
      <c r="I8">
        <f>1</f>
        <v>1</v>
      </c>
      <c r="J8">
        <f t="shared" si="2"/>
        <v>9000</v>
      </c>
      <c r="M8" s="1" t="s">
        <v>202</v>
      </c>
      <c r="N8" s="1" t="s">
        <v>1350</v>
      </c>
      <c r="O8">
        <v>7</v>
      </c>
      <c r="P8" s="1"/>
    </row>
    <row r="9" spans="1:16" x14ac:dyDescent="0.25">
      <c r="A9" s="1" t="s">
        <v>292</v>
      </c>
      <c r="B9" s="1">
        <v>1</v>
      </c>
      <c r="C9" s="1" t="s">
        <v>292</v>
      </c>
      <c r="F9">
        <f t="shared" si="0"/>
        <v>6</v>
      </c>
      <c r="G9">
        <v>8</v>
      </c>
      <c r="H9" t="str">
        <f t="shared" si="1"/>
        <v>C8</v>
      </c>
      <c r="I9">
        <f>1</f>
        <v>1</v>
      </c>
      <c r="J9">
        <f t="shared" si="2"/>
        <v>6000</v>
      </c>
      <c r="M9" s="1" t="s">
        <v>338</v>
      </c>
      <c r="N9" s="1" t="s">
        <v>1350</v>
      </c>
      <c r="O9">
        <v>8</v>
      </c>
      <c r="P9" s="1"/>
    </row>
    <row r="10" spans="1:16" x14ac:dyDescent="0.25">
      <c r="A10" s="1" t="s">
        <v>293</v>
      </c>
      <c r="B10" s="1">
        <v>1</v>
      </c>
      <c r="C10" s="1" t="s">
        <v>293</v>
      </c>
      <c r="F10">
        <f t="shared" si="0"/>
        <v>8</v>
      </c>
      <c r="G10">
        <v>9</v>
      </c>
      <c r="H10" t="str">
        <f t="shared" si="1"/>
        <v>C9</v>
      </c>
      <c r="I10">
        <f>1</f>
        <v>1</v>
      </c>
      <c r="J10">
        <f t="shared" si="2"/>
        <v>8000</v>
      </c>
      <c r="M10" s="1" t="s">
        <v>344</v>
      </c>
      <c r="N10" s="1" t="s">
        <v>1353</v>
      </c>
      <c r="O10">
        <v>9</v>
      </c>
      <c r="P10" s="1"/>
    </row>
    <row r="11" spans="1:16" x14ac:dyDescent="0.25">
      <c r="A11" s="1" t="s">
        <v>294</v>
      </c>
      <c r="B11" s="1">
        <v>1</v>
      </c>
      <c r="C11" s="1" t="s">
        <v>294</v>
      </c>
      <c r="F11">
        <f t="shared" si="0"/>
        <v>10</v>
      </c>
      <c r="G11">
        <v>10</v>
      </c>
      <c r="H11" t="str">
        <f t="shared" si="1"/>
        <v>C10</v>
      </c>
      <c r="I11">
        <f>1</f>
        <v>1</v>
      </c>
      <c r="J11">
        <f t="shared" si="2"/>
        <v>10000</v>
      </c>
      <c r="M11" s="1" t="s">
        <v>346</v>
      </c>
      <c r="N11" s="1" t="s">
        <v>1354</v>
      </c>
      <c r="O11">
        <v>10</v>
      </c>
      <c r="P11" s="1"/>
    </row>
    <row r="12" spans="1:16" x14ac:dyDescent="0.25">
      <c r="A12" s="1" t="s">
        <v>295</v>
      </c>
      <c r="B12" s="1">
        <v>1</v>
      </c>
      <c r="C12" s="1" t="s">
        <v>295</v>
      </c>
      <c r="F12">
        <f t="shared" si="0"/>
        <v>15</v>
      </c>
      <c r="G12">
        <v>11</v>
      </c>
      <c r="H12" t="str">
        <f t="shared" si="1"/>
        <v>C11</v>
      </c>
      <c r="I12">
        <f>1</f>
        <v>1</v>
      </c>
      <c r="J12">
        <f t="shared" si="2"/>
        <v>15000</v>
      </c>
      <c r="M12" s="1" t="s">
        <v>351</v>
      </c>
      <c r="N12" s="1" t="s">
        <v>1350</v>
      </c>
      <c r="O12">
        <v>11</v>
      </c>
      <c r="P12" s="1"/>
    </row>
    <row r="13" spans="1:16" x14ac:dyDescent="0.25">
      <c r="A13" s="1" t="s">
        <v>296</v>
      </c>
      <c r="B13" s="1">
        <v>1</v>
      </c>
      <c r="C13" s="1" t="s">
        <v>296</v>
      </c>
      <c r="F13">
        <f t="shared" si="0"/>
        <v>2</v>
      </c>
      <c r="G13">
        <v>12</v>
      </c>
      <c r="H13" t="str">
        <f t="shared" si="1"/>
        <v>C12</v>
      </c>
      <c r="I13">
        <f>1</f>
        <v>1</v>
      </c>
      <c r="J13">
        <f t="shared" si="2"/>
        <v>2000</v>
      </c>
      <c r="M13" s="1" t="s">
        <v>542</v>
      </c>
      <c r="N13" s="1" t="s">
        <v>1352</v>
      </c>
      <c r="O13">
        <v>44</v>
      </c>
      <c r="P13" s="1"/>
    </row>
    <row r="14" spans="1:16" x14ac:dyDescent="0.25">
      <c r="A14" s="1" t="s">
        <v>297</v>
      </c>
      <c r="B14" s="1">
        <v>1</v>
      </c>
      <c r="C14" s="1" t="s">
        <v>297</v>
      </c>
      <c r="F14">
        <f t="shared" si="0"/>
        <v>16</v>
      </c>
      <c r="G14">
        <v>13</v>
      </c>
      <c r="H14" t="str">
        <f t="shared" si="1"/>
        <v>C13</v>
      </c>
      <c r="I14">
        <f>1</f>
        <v>1</v>
      </c>
      <c r="J14">
        <f t="shared" si="2"/>
        <v>16000</v>
      </c>
      <c r="M14" s="1" t="s">
        <v>544</v>
      </c>
      <c r="N14" s="1" t="s">
        <v>1352</v>
      </c>
      <c r="O14">
        <v>44</v>
      </c>
      <c r="P14" s="1"/>
    </row>
    <row r="15" spans="1:16" x14ac:dyDescent="0.25">
      <c r="A15" s="1" t="s">
        <v>298</v>
      </c>
      <c r="B15" s="1">
        <v>1</v>
      </c>
      <c r="C15" s="1" t="s">
        <v>298</v>
      </c>
      <c r="F15">
        <f t="shared" si="0"/>
        <v>9</v>
      </c>
      <c r="G15">
        <v>14</v>
      </c>
      <c r="H15" t="str">
        <f t="shared" si="1"/>
        <v>C14</v>
      </c>
      <c r="I15">
        <f>1</f>
        <v>1</v>
      </c>
      <c r="J15">
        <f t="shared" si="2"/>
        <v>9000</v>
      </c>
      <c r="M15" s="1" t="s">
        <v>151</v>
      </c>
      <c r="N15" s="1" t="s">
        <v>1354</v>
      </c>
      <c r="O15">
        <v>12</v>
      </c>
      <c r="P15" s="1"/>
    </row>
    <row r="16" spans="1:16" x14ac:dyDescent="0.25">
      <c r="A16" s="1" t="s">
        <v>299</v>
      </c>
      <c r="B16" s="1">
        <v>2</v>
      </c>
      <c r="C16" s="1" t="s">
        <v>299</v>
      </c>
      <c r="F16">
        <f t="shared" si="0"/>
        <v>12</v>
      </c>
      <c r="G16">
        <v>15</v>
      </c>
      <c r="H16" t="str">
        <f t="shared" si="1"/>
        <v>C15</v>
      </c>
      <c r="I16">
        <f>1</f>
        <v>1</v>
      </c>
      <c r="J16">
        <f t="shared" si="2"/>
        <v>12000</v>
      </c>
      <c r="M16" s="1" t="s">
        <v>362</v>
      </c>
      <c r="N16" s="1" t="s">
        <v>1353</v>
      </c>
      <c r="O16">
        <v>13</v>
      </c>
      <c r="P16" s="1"/>
    </row>
    <row r="17" spans="1:16" x14ac:dyDescent="0.25">
      <c r="A17" s="1" t="s">
        <v>300</v>
      </c>
      <c r="B17" s="1">
        <v>2</v>
      </c>
      <c r="C17" s="1" t="s">
        <v>300</v>
      </c>
      <c r="F17">
        <f t="shared" si="0"/>
        <v>3</v>
      </c>
      <c r="G17">
        <v>16</v>
      </c>
      <c r="H17" t="str">
        <f t="shared" si="1"/>
        <v>C16</v>
      </c>
      <c r="I17">
        <f>1</f>
        <v>1</v>
      </c>
      <c r="J17">
        <f t="shared" si="2"/>
        <v>3000</v>
      </c>
      <c r="M17" s="1" t="s">
        <v>369</v>
      </c>
      <c r="N17" s="1" t="s">
        <v>1350</v>
      </c>
      <c r="O17">
        <v>14</v>
      </c>
      <c r="P17" s="1"/>
    </row>
    <row r="18" spans="1:16" x14ac:dyDescent="0.25">
      <c r="A18" s="1" t="s">
        <v>192</v>
      </c>
      <c r="B18" s="1">
        <v>2</v>
      </c>
      <c r="C18" s="1" t="s">
        <v>192</v>
      </c>
      <c r="F18">
        <f t="shared" si="0"/>
        <v>12</v>
      </c>
      <c r="G18">
        <v>17</v>
      </c>
      <c r="H18" t="str">
        <f t="shared" si="1"/>
        <v>C17</v>
      </c>
      <c r="I18">
        <f>1</f>
        <v>1</v>
      </c>
      <c r="J18">
        <f t="shared" si="2"/>
        <v>12000</v>
      </c>
      <c r="M18" s="1" t="s">
        <v>373</v>
      </c>
      <c r="N18" s="1" t="s">
        <v>1350</v>
      </c>
      <c r="O18">
        <v>15</v>
      </c>
      <c r="P18" s="1"/>
    </row>
    <row r="19" spans="1:16" x14ac:dyDescent="0.25">
      <c r="A19" s="1" t="s">
        <v>301</v>
      </c>
      <c r="B19" s="1">
        <v>2</v>
      </c>
      <c r="C19" s="1" t="s">
        <v>301</v>
      </c>
      <c r="F19">
        <f t="shared" si="0"/>
        <v>5</v>
      </c>
      <c r="G19">
        <v>18</v>
      </c>
      <c r="H19" t="str">
        <f t="shared" si="1"/>
        <v>C18</v>
      </c>
      <c r="I19">
        <f>1</f>
        <v>1</v>
      </c>
      <c r="J19">
        <f t="shared" si="2"/>
        <v>5000</v>
      </c>
      <c r="M19" s="1" t="s">
        <v>376</v>
      </c>
      <c r="N19" s="1" t="s">
        <v>1350</v>
      </c>
      <c r="O19">
        <v>15</v>
      </c>
      <c r="P19" s="1"/>
    </row>
    <row r="20" spans="1:16" x14ac:dyDescent="0.25">
      <c r="A20" s="1" t="s">
        <v>302</v>
      </c>
      <c r="B20" s="1">
        <v>2</v>
      </c>
      <c r="C20" s="1" t="s">
        <v>302</v>
      </c>
      <c r="F20">
        <f t="shared" si="0"/>
        <v>5</v>
      </c>
      <c r="G20">
        <v>19</v>
      </c>
      <c r="H20" t="str">
        <f t="shared" si="1"/>
        <v>C19</v>
      </c>
      <c r="I20">
        <f>1</f>
        <v>1</v>
      </c>
      <c r="J20">
        <f t="shared" si="2"/>
        <v>5000</v>
      </c>
      <c r="M20" s="1" t="s">
        <v>281</v>
      </c>
      <c r="N20" s="1" t="s">
        <v>1353</v>
      </c>
      <c r="O20">
        <v>16</v>
      </c>
      <c r="P20" s="1"/>
    </row>
    <row r="21" spans="1:16" x14ac:dyDescent="0.25">
      <c r="A21" s="1" t="s">
        <v>303</v>
      </c>
      <c r="B21" s="1">
        <v>2</v>
      </c>
      <c r="C21" s="1" t="s">
        <v>303</v>
      </c>
      <c r="F21">
        <f t="shared" si="0"/>
        <v>21</v>
      </c>
      <c r="G21">
        <v>20</v>
      </c>
      <c r="H21" t="str">
        <f t="shared" si="1"/>
        <v>C20</v>
      </c>
      <c r="I21">
        <f>1</f>
        <v>1</v>
      </c>
      <c r="J21">
        <f t="shared" si="2"/>
        <v>21000</v>
      </c>
      <c r="M21" s="1" t="s">
        <v>285</v>
      </c>
      <c r="N21" s="1" t="s">
        <v>1354</v>
      </c>
      <c r="O21">
        <v>17</v>
      </c>
      <c r="P21" s="1"/>
    </row>
    <row r="22" spans="1:16" x14ac:dyDescent="0.25">
      <c r="A22" s="1" t="s">
        <v>304</v>
      </c>
      <c r="B22" s="1">
        <v>2</v>
      </c>
      <c r="C22" s="1" t="s">
        <v>304</v>
      </c>
      <c r="F22">
        <f t="shared" si="0"/>
        <v>7</v>
      </c>
      <c r="G22">
        <v>21</v>
      </c>
      <c r="H22" t="str">
        <f t="shared" si="1"/>
        <v>C21</v>
      </c>
      <c r="I22">
        <f>1</f>
        <v>1</v>
      </c>
      <c r="J22">
        <f t="shared" si="2"/>
        <v>7000</v>
      </c>
      <c r="M22" s="1" t="s">
        <v>386</v>
      </c>
      <c r="N22" s="1" t="s">
        <v>1350</v>
      </c>
      <c r="O22">
        <v>17</v>
      </c>
      <c r="P22" s="1"/>
    </row>
    <row r="23" spans="1:16" x14ac:dyDescent="0.25">
      <c r="A23" s="1" t="s">
        <v>305</v>
      </c>
      <c r="B23" s="1">
        <v>2</v>
      </c>
      <c r="C23" s="1" t="s">
        <v>305</v>
      </c>
      <c r="F23">
        <f t="shared" si="0"/>
        <v>17</v>
      </c>
      <c r="G23">
        <v>22</v>
      </c>
      <c r="H23" t="str">
        <f t="shared" si="1"/>
        <v>C22</v>
      </c>
      <c r="I23">
        <f>1</f>
        <v>1</v>
      </c>
      <c r="J23">
        <f t="shared" si="2"/>
        <v>17000</v>
      </c>
      <c r="M23" s="1" t="s">
        <v>388</v>
      </c>
      <c r="N23" s="1" t="s">
        <v>1355</v>
      </c>
      <c r="O23">
        <v>18</v>
      </c>
      <c r="P23" s="1"/>
    </row>
    <row r="24" spans="1:16" x14ac:dyDescent="0.25">
      <c r="A24" s="1" t="s">
        <v>306</v>
      </c>
      <c r="B24" s="1">
        <v>2</v>
      </c>
      <c r="C24" s="1" t="s">
        <v>306</v>
      </c>
      <c r="F24">
        <f t="shared" si="0"/>
        <v>16</v>
      </c>
      <c r="G24">
        <v>23</v>
      </c>
      <c r="H24" t="str">
        <f t="shared" si="1"/>
        <v>C23</v>
      </c>
      <c r="I24">
        <f>1</f>
        <v>1</v>
      </c>
      <c r="J24">
        <f t="shared" si="2"/>
        <v>16000</v>
      </c>
      <c r="M24" s="1" t="s">
        <v>240</v>
      </c>
      <c r="N24" s="1" t="s">
        <v>1353</v>
      </c>
      <c r="O24">
        <v>19</v>
      </c>
      <c r="P24" s="1"/>
    </row>
    <row r="25" spans="1:16" x14ac:dyDescent="0.25">
      <c r="A25" s="1" t="s">
        <v>127</v>
      </c>
      <c r="B25" s="1">
        <v>2</v>
      </c>
      <c r="C25" s="1" t="s">
        <v>127</v>
      </c>
      <c r="F25">
        <f t="shared" si="0"/>
        <v>13</v>
      </c>
      <c r="G25">
        <v>24</v>
      </c>
      <c r="H25" t="str">
        <f t="shared" si="1"/>
        <v>C24</v>
      </c>
      <c r="I25">
        <f>1</f>
        <v>1</v>
      </c>
      <c r="J25">
        <f t="shared" si="2"/>
        <v>13000</v>
      </c>
      <c r="M25" s="1" t="s">
        <v>398</v>
      </c>
      <c r="N25" s="1" t="s">
        <v>1350</v>
      </c>
      <c r="O25">
        <v>20</v>
      </c>
      <c r="P25" s="1"/>
    </row>
    <row r="26" spans="1:16" x14ac:dyDescent="0.25">
      <c r="A26" s="1" t="s">
        <v>307</v>
      </c>
      <c r="B26" s="1">
        <v>2</v>
      </c>
      <c r="C26" s="1" t="s">
        <v>307</v>
      </c>
      <c r="F26">
        <f t="shared" si="0"/>
        <v>13</v>
      </c>
      <c r="G26">
        <v>25</v>
      </c>
      <c r="H26" t="str">
        <f t="shared" si="1"/>
        <v>C25</v>
      </c>
      <c r="I26">
        <f>1</f>
        <v>1</v>
      </c>
      <c r="J26">
        <f t="shared" si="2"/>
        <v>13000</v>
      </c>
      <c r="M26" s="1" t="s">
        <v>407</v>
      </c>
      <c r="N26" s="1" t="s">
        <v>1350</v>
      </c>
      <c r="O26">
        <v>21</v>
      </c>
      <c r="P26" s="1"/>
    </row>
    <row r="27" spans="1:16" x14ac:dyDescent="0.25">
      <c r="A27" s="1" t="s">
        <v>308</v>
      </c>
      <c r="B27" s="1">
        <v>2</v>
      </c>
      <c r="C27" s="1" t="s">
        <v>308</v>
      </c>
      <c r="F27">
        <f t="shared" si="0"/>
        <v>19</v>
      </c>
      <c r="G27">
        <v>26</v>
      </c>
      <c r="H27" t="str">
        <f t="shared" si="1"/>
        <v>C26</v>
      </c>
      <c r="I27">
        <f>1</f>
        <v>1</v>
      </c>
      <c r="J27">
        <f t="shared" si="2"/>
        <v>19000</v>
      </c>
      <c r="M27" s="1" t="s">
        <v>125</v>
      </c>
      <c r="N27" s="1" t="s">
        <v>1353</v>
      </c>
      <c r="O27">
        <v>22</v>
      </c>
      <c r="P27" s="1"/>
    </row>
    <row r="28" spans="1:16" x14ac:dyDescent="0.25">
      <c r="A28" s="1" t="s">
        <v>309</v>
      </c>
      <c r="B28" s="1">
        <v>2</v>
      </c>
      <c r="C28" s="1" t="s">
        <v>309</v>
      </c>
      <c r="F28">
        <f t="shared" si="0"/>
        <v>3</v>
      </c>
      <c r="G28">
        <v>27</v>
      </c>
      <c r="H28" t="str">
        <f t="shared" si="1"/>
        <v>C27</v>
      </c>
      <c r="I28">
        <f>1</f>
        <v>1</v>
      </c>
      <c r="J28">
        <f t="shared" si="2"/>
        <v>3000</v>
      </c>
      <c r="M28" s="1" t="s">
        <v>418</v>
      </c>
      <c r="N28" s="1" t="s">
        <v>1353</v>
      </c>
      <c r="O28">
        <v>23</v>
      </c>
      <c r="P28" s="1"/>
    </row>
    <row r="29" spans="1:16" x14ac:dyDescent="0.25">
      <c r="A29" s="1" t="s">
        <v>310</v>
      </c>
      <c r="B29" s="1">
        <v>2</v>
      </c>
      <c r="C29" s="1" t="s">
        <v>310</v>
      </c>
      <c r="F29">
        <f t="shared" si="0"/>
        <v>7</v>
      </c>
      <c r="G29">
        <v>28</v>
      </c>
      <c r="H29" t="str">
        <f t="shared" si="1"/>
        <v>C28</v>
      </c>
      <c r="I29">
        <f>1</f>
        <v>1</v>
      </c>
      <c r="J29">
        <f t="shared" si="2"/>
        <v>7000</v>
      </c>
      <c r="M29" s="1" t="s">
        <v>419</v>
      </c>
      <c r="N29" s="1" t="s">
        <v>1356</v>
      </c>
      <c r="O29">
        <v>23</v>
      </c>
      <c r="P29" s="1"/>
    </row>
    <row r="30" spans="1:16" x14ac:dyDescent="0.25">
      <c r="A30" s="1" t="s">
        <v>191</v>
      </c>
      <c r="B30" s="1">
        <v>2</v>
      </c>
      <c r="C30" s="1" t="s">
        <v>191</v>
      </c>
      <c r="F30">
        <f t="shared" si="0"/>
        <v>25</v>
      </c>
      <c r="G30">
        <v>29</v>
      </c>
      <c r="H30" t="str">
        <f t="shared" si="1"/>
        <v>C29</v>
      </c>
      <c r="I30">
        <f>1</f>
        <v>1</v>
      </c>
      <c r="J30">
        <f t="shared" si="2"/>
        <v>25000</v>
      </c>
      <c r="M30" s="1" t="s">
        <v>343</v>
      </c>
      <c r="N30" s="1" t="s">
        <v>1350</v>
      </c>
      <c r="O30">
        <v>8</v>
      </c>
      <c r="P30" s="1"/>
    </row>
    <row r="31" spans="1:16" x14ac:dyDescent="0.25">
      <c r="A31" s="1" t="s">
        <v>264</v>
      </c>
      <c r="B31" s="1">
        <v>2</v>
      </c>
      <c r="C31" s="1" t="s">
        <v>264</v>
      </c>
      <c r="F31">
        <f t="shared" si="0"/>
        <v>23</v>
      </c>
      <c r="G31">
        <v>30</v>
      </c>
      <c r="H31" t="str">
        <f t="shared" si="1"/>
        <v>C30</v>
      </c>
      <c r="I31">
        <f>1</f>
        <v>1</v>
      </c>
      <c r="J31">
        <f t="shared" si="2"/>
        <v>23000</v>
      </c>
      <c r="M31" s="1" t="s">
        <v>423</v>
      </c>
      <c r="N31" s="1" t="s">
        <v>1353</v>
      </c>
      <c r="O31">
        <v>24</v>
      </c>
      <c r="P31" s="1"/>
    </row>
    <row r="32" spans="1:16" x14ac:dyDescent="0.25">
      <c r="A32" s="1" t="s">
        <v>311</v>
      </c>
      <c r="B32" s="1">
        <v>2</v>
      </c>
      <c r="C32" s="1" t="s">
        <v>311</v>
      </c>
      <c r="F32">
        <f t="shared" si="0"/>
        <v>17</v>
      </c>
      <c r="G32">
        <v>31</v>
      </c>
      <c r="H32" t="str">
        <f t="shared" si="1"/>
        <v>C31</v>
      </c>
      <c r="I32">
        <f>1</f>
        <v>1</v>
      </c>
      <c r="J32">
        <f t="shared" si="2"/>
        <v>17000</v>
      </c>
      <c r="M32" s="1" t="s">
        <v>77</v>
      </c>
      <c r="N32" s="1" t="s">
        <v>1353</v>
      </c>
      <c r="O32">
        <v>25</v>
      </c>
      <c r="P32" s="1"/>
    </row>
    <row r="33" spans="1:16" x14ac:dyDescent="0.25">
      <c r="A33" s="1" t="s">
        <v>312</v>
      </c>
      <c r="B33" s="1">
        <v>2</v>
      </c>
      <c r="C33" s="1" t="s">
        <v>312</v>
      </c>
      <c r="F33">
        <f t="shared" si="0"/>
        <v>9</v>
      </c>
      <c r="G33">
        <v>32</v>
      </c>
      <c r="H33" t="str">
        <f t="shared" si="1"/>
        <v>C32</v>
      </c>
      <c r="I33">
        <f>1</f>
        <v>1</v>
      </c>
      <c r="J33">
        <f t="shared" si="2"/>
        <v>9000</v>
      </c>
      <c r="M33" s="1" t="s">
        <v>430</v>
      </c>
      <c r="N33" s="1" t="s">
        <v>1350</v>
      </c>
      <c r="O33">
        <v>26</v>
      </c>
      <c r="P33" s="1"/>
    </row>
    <row r="34" spans="1:16" x14ac:dyDescent="0.25">
      <c r="A34" s="1" t="s">
        <v>313</v>
      </c>
      <c r="B34" s="1">
        <v>3</v>
      </c>
      <c r="C34" s="1" t="s">
        <v>313</v>
      </c>
      <c r="F34">
        <f t="shared" si="0"/>
        <v>4</v>
      </c>
      <c r="G34">
        <v>33</v>
      </c>
      <c r="H34" t="str">
        <f t="shared" si="1"/>
        <v>C33</v>
      </c>
      <c r="I34">
        <f>1</f>
        <v>1</v>
      </c>
      <c r="J34">
        <f t="shared" si="2"/>
        <v>4000</v>
      </c>
      <c r="M34" s="1" t="s">
        <v>47</v>
      </c>
      <c r="N34" s="1" t="s">
        <v>1357</v>
      </c>
      <c r="O34">
        <v>27</v>
      </c>
      <c r="P34" s="1"/>
    </row>
    <row r="35" spans="1:16" x14ac:dyDescent="0.25">
      <c r="A35" s="1" t="s">
        <v>314</v>
      </c>
      <c r="B35" s="1">
        <v>3</v>
      </c>
      <c r="C35" s="1" t="s">
        <v>314</v>
      </c>
      <c r="F35">
        <f t="shared" si="0"/>
        <v>22</v>
      </c>
      <c r="G35">
        <v>34</v>
      </c>
      <c r="H35" t="str">
        <f t="shared" si="1"/>
        <v>C34</v>
      </c>
      <c r="I35">
        <f>1</f>
        <v>1</v>
      </c>
      <c r="J35">
        <f t="shared" si="2"/>
        <v>22000</v>
      </c>
      <c r="M35" s="1" t="s">
        <v>181</v>
      </c>
      <c r="N35" s="1" t="s">
        <v>1350</v>
      </c>
      <c r="O35">
        <v>28</v>
      </c>
      <c r="P35" s="1"/>
    </row>
    <row r="36" spans="1:16" x14ac:dyDescent="0.25">
      <c r="A36" s="1" t="s">
        <v>315</v>
      </c>
      <c r="B36" s="1">
        <v>3</v>
      </c>
      <c r="C36" s="1" t="s">
        <v>315</v>
      </c>
      <c r="F36">
        <f t="shared" si="0"/>
        <v>1</v>
      </c>
      <c r="G36">
        <v>35</v>
      </c>
      <c r="H36" t="str">
        <f t="shared" si="1"/>
        <v>C35</v>
      </c>
      <c r="I36">
        <f>1</f>
        <v>1</v>
      </c>
      <c r="J36">
        <f t="shared" si="2"/>
        <v>1000</v>
      </c>
      <c r="M36" s="1" t="s">
        <v>443</v>
      </c>
      <c r="N36" s="1" t="s">
        <v>1353</v>
      </c>
      <c r="O36">
        <v>29</v>
      </c>
      <c r="P36" s="1"/>
    </row>
    <row r="37" spans="1:16" x14ac:dyDescent="0.25">
      <c r="A37" s="1" t="s">
        <v>316</v>
      </c>
      <c r="B37" s="1">
        <v>3</v>
      </c>
      <c r="C37" s="1" t="s">
        <v>316</v>
      </c>
      <c r="F37">
        <f t="shared" si="0"/>
        <v>13</v>
      </c>
      <c r="G37">
        <v>36</v>
      </c>
      <c r="H37" t="str">
        <f t="shared" si="1"/>
        <v>C36</v>
      </c>
      <c r="I37">
        <f>1</f>
        <v>1</v>
      </c>
      <c r="J37">
        <f t="shared" si="2"/>
        <v>13000</v>
      </c>
      <c r="M37" s="1" t="s">
        <v>447</v>
      </c>
      <c r="N37" s="1" t="s">
        <v>1350</v>
      </c>
      <c r="O37">
        <v>29</v>
      </c>
      <c r="P37" s="1"/>
    </row>
    <row r="38" spans="1:16" x14ac:dyDescent="0.25">
      <c r="A38" s="1" t="s">
        <v>317</v>
      </c>
      <c r="B38" s="1">
        <v>3</v>
      </c>
      <c r="C38" s="1" t="s">
        <v>317</v>
      </c>
      <c r="F38">
        <f t="shared" si="0"/>
        <v>18</v>
      </c>
      <c r="G38">
        <v>37</v>
      </c>
      <c r="H38" t="str">
        <f t="shared" si="1"/>
        <v>C37</v>
      </c>
      <c r="I38">
        <f>1</f>
        <v>1</v>
      </c>
      <c r="J38">
        <f t="shared" si="2"/>
        <v>18000</v>
      </c>
      <c r="M38" s="1" t="s">
        <v>20</v>
      </c>
      <c r="N38" s="1" t="s">
        <v>1352</v>
      </c>
      <c r="O38">
        <v>30</v>
      </c>
      <c r="P38" s="1"/>
    </row>
    <row r="39" spans="1:16" x14ac:dyDescent="0.25">
      <c r="A39" s="1" t="s">
        <v>318</v>
      </c>
      <c r="B39" s="1">
        <v>3</v>
      </c>
      <c r="C39" s="1" t="s">
        <v>318</v>
      </c>
      <c r="F39">
        <f t="shared" si="0"/>
        <v>11</v>
      </c>
      <c r="G39">
        <v>38</v>
      </c>
      <c r="H39" t="str">
        <f t="shared" si="1"/>
        <v>C38</v>
      </c>
      <c r="I39">
        <f>1</f>
        <v>1</v>
      </c>
      <c r="J39">
        <f t="shared" si="2"/>
        <v>11000</v>
      </c>
      <c r="M39" s="1" t="s">
        <v>171</v>
      </c>
      <c r="N39" s="1" t="s">
        <v>1350</v>
      </c>
      <c r="O39">
        <v>30</v>
      </c>
      <c r="P39" s="1"/>
    </row>
    <row r="40" spans="1:16" x14ac:dyDescent="0.25">
      <c r="A40" s="1" t="s">
        <v>319</v>
      </c>
      <c r="B40" s="1">
        <v>3</v>
      </c>
      <c r="C40" s="1" t="s">
        <v>319</v>
      </c>
      <c r="F40">
        <f t="shared" si="0"/>
        <v>14</v>
      </c>
      <c r="G40">
        <v>39</v>
      </c>
      <c r="H40" t="str">
        <f t="shared" si="1"/>
        <v>C39</v>
      </c>
      <c r="I40">
        <f>1</f>
        <v>1</v>
      </c>
      <c r="J40">
        <f t="shared" si="2"/>
        <v>14000</v>
      </c>
      <c r="M40" s="1" t="s">
        <v>475</v>
      </c>
      <c r="N40" s="1" t="s">
        <v>1350</v>
      </c>
      <c r="O40">
        <v>31</v>
      </c>
      <c r="P40" s="1"/>
    </row>
    <row r="41" spans="1:16" x14ac:dyDescent="0.25">
      <c r="A41" s="1" t="s">
        <v>320</v>
      </c>
      <c r="B41" s="1">
        <v>3</v>
      </c>
      <c r="C41" s="1" t="s">
        <v>320</v>
      </c>
      <c r="F41">
        <f t="shared" si="0"/>
        <v>17</v>
      </c>
      <c r="G41">
        <v>40</v>
      </c>
      <c r="H41" t="str">
        <f t="shared" si="1"/>
        <v>C40</v>
      </c>
      <c r="I41">
        <f>1</f>
        <v>1</v>
      </c>
      <c r="J41">
        <f t="shared" si="2"/>
        <v>17000</v>
      </c>
      <c r="M41" s="1" t="s">
        <v>159</v>
      </c>
      <c r="N41" s="1" t="s">
        <v>1358</v>
      </c>
      <c r="O41">
        <v>32</v>
      </c>
      <c r="P41" s="1"/>
    </row>
    <row r="42" spans="1:16" x14ac:dyDescent="0.25">
      <c r="A42" s="1" t="s">
        <v>186</v>
      </c>
      <c r="B42" s="1">
        <v>3</v>
      </c>
      <c r="C42" s="1" t="s">
        <v>186</v>
      </c>
      <c r="F42">
        <f t="shared" si="0"/>
        <v>10</v>
      </c>
      <c r="G42">
        <v>41</v>
      </c>
      <c r="H42" t="str">
        <f t="shared" si="1"/>
        <v>C41</v>
      </c>
      <c r="I42">
        <f>1</f>
        <v>1</v>
      </c>
      <c r="J42">
        <f t="shared" si="2"/>
        <v>10000</v>
      </c>
      <c r="M42" s="1" t="s">
        <v>232</v>
      </c>
      <c r="N42" s="1" t="s">
        <v>1359</v>
      </c>
      <c r="O42">
        <v>33</v>
      </c>
      <c r="P42" s="1"/>
    </row>
    <row r="43" spans="1:16" x14ac:dyDescent="0.25">
      <c r="A43" s="1" t="s">
        <v>178</v>
      </c>
      <c r="B43" s="1">
        <v>3</v>
      </c>
      <c r="C43" s="1" t="s">
        <v>178</v>
      </c>
      <c r="F43">
        <f t="shared" si="0"/>
        <v>11</v>
      </c>
      <c r="G43">
        <v>42</v>
      </c>
      <c r="H43" t="str">
        <f t="shared" si="1"/>
        <v>C42</v>
      </c>
      <c r="I43">
        <f>1</f>
        <v>1</v>
      </c>
      <c r="J43">
        <f t="shared" si="2"/>
        <v>11000</v>
      </c>
      <c r="M43" s="1" t="s">
        <v>98</v>
      </c>
      <c r="N43" s="1" t="s">
        <v>1360</v>
      </c>
      <c r="O43">
        <v>34</v>
      </c>
      <c r="P43" s="1"/>
    </row>
    <row r="44" spans="1:16" x14ac:dyDescent="0.25">
      <c r="A44" s="1" t="s">
        <v>237</v>
      </c>
      <c r="B44" s="1">
        <v>3</v>
      </c>
      <c r="C44" s="1" t="s">
        <v>237</v>
      </c>
      <c r="F44">
        <f t="shared" si="0"/>
        <v>12</v>
      </c>
      <c r="G44">
        <v>43</v>
      </c>
      <c r="H44" t="str">
        <f t="shared" si="1"/>
        <v>C43</v>
      </c>
      <c r="I44">
        <f>1</f>
        <v>1</v>
      </c>
      <c r="J44">
        <f t="shared" si="2"/>
        <v>12000</v>
      </c>
      <c r="M44" s="1" t="s">
        <v>500</v>
      </c>
      <c r="N44" s="1" t="s">
        <v>1361</v>
      </c>
      <c r="O44">
        <v>34</v>
      </c>
      <c r="P44" s="1"/>
    </row>
    <row r="45" spans="1:16" x14ac:dyDescent="0.25">
      <c r="A45" s="1" t="s">
        <v>194</v>
      </c>
      <c r="B45" s="1">
        <v>3</v>
      </c>
      <c r="C45" s="1" t="s">
        <v>194</v>
      </c>
      <c r="F45">
        <f t="shared" si="0"/>
        <v>16</v>
      </c>
      <c r="G45">
        <v>44</v>
      </c>
      <c r="H45" t="str">
        <f t="shared" si="1"/>
        <v>C44</v>
      </c>
      <c r="I45">
        <f>1</f>
        <v>1</v>
      </c>
      <c r="J45">
        <f t="shared" si="2"/>
        <v>16000</v>
      </c>
      <c r="M45" s="1" t="s">
        <v>35</v>
      </c>
      <c r="N45" s="1" t="s">
        <v>1354</v>
      </c>
      <c r="O45">
        <v>36</v>
      </c>
      <c r="P45" s="1"/>
    </row>
    <row r="46" spans="1:16" x14ac:dyDescent="0.25">
      <c r="A46" s="1" t="s">
        <v>187</v>
      </c>
      <c r="B46" s="1">
        <v>3</v>
      </c>
      <c r="C46" s="1" t="s">
        <v>187</v>
      </c>
      <c r="F46">
        <f t="shared" si="0"/>
        <v>8</v>
      </c>
      <c r="G46">
        <v>45</v>
      </c>
      <c r="H46" t="str">
        <f t="shared" si="1"/>
        <v>C45</v>
      </c>
      <c r="I46">
        <f>1</f>
        <v>1</v>
      </c>
      <c r="J46">
        <f t="shared" si="2"/>
        <v>8000</v>
      </c>
      <c r="M46" s="1" t="s">
        <v>502</v>
      </c>
      <c r="N46" s="1" t="s">
        <v>1350</v>
      </c>
      <c r="O46">
        <v>37</v>
      </c>
      <c r="P46" s="1"/>
    </row>
    <row r="47" spans="1:16" x14ac:dyDescent="0.25">
      <c r="A47" s="1" t="s">
        <v>265</v>
      </c>
      <c r="B47" s="1">
        <v>3</v>
      </c>
      <c r="C47" s="1" t="s">
        <v>265</v>
      </c>
      <c r="F47">
        <f t="shared" si="0"/>
        <v>28</v>
      </c>
      <c r="G47">
        <v>46</v>
      </c>
      <c r="H47" t="str">
        <f t="shared" si="1"/>
        <v>C46</v>
      </c>
      <c r="I47">
        <f>1</f>
        <v>1</v>
      </c>
      <c r="J47">
        <f t="shared" si="2"/>
        <v>28000</v>
      </c>
      <c r="M47" s="1" t="s">
        <v>158</v>
      </c>
      <c r="N47" s="1" t="s">
        <v>1353</v>
      </c>
      <c r="O47">
        <v>38</v>
      </c>
      <c r="P47" s="1"/>
    </row>
    <row r="48" spans="1:16" x14ac:dyDescent="0.25">
      <c r="A48" s="1" t="s">
        <v>78</v>
      </c>
      <c r="B48" s="1">
        <v>4</v>
      </c>
      <c r="C48" s="1" t="s">
        <v>78</v>
      </c>
      <c r="M48" s="1" t="s">
        <v>514</v>
      </c>
      <c r="N48" s="1" t="s">
        <v>1350</v>
      </c>
      <c r="O48">
        <v>39</v>
      </c>
      <c r="P48" s="1"/>
    </row>
    <row r="49" spans="1:16" x14ac:dyDescent="0.25">
      <c r="A49" s="1" t="s">
        <v>63</v>
      </c>
      <c r="B49" s="1">
        <v>4</v>
      </c>
      <c r="C49" s="1" t="s">
        <v>63</v>
      </c>
      <c r="M49" s="1" t="s">
        <v>146</v>
      </c>
      <c r="N49" s="1" t="s">
        <v>1362</v>
      </c>
      <c r="O49">
        <v>40</v>
      </c>
      <c r="P49" s="1"/>
    </row>
    <row r="50" spans="1:16" x14ac:dyDescent="0.25">
      <c r="A50" s="1" t="s">
        <v>190</v>
      </c>
      <c r="B50" s="1">
        <v>4</v>
      </c>
      <c r="C50" s="1" t="s">
        <v>190</v>
      </c>
      <c r="M50" s="1" t="s">
        <v>528</v>
      </c>
      <c r="N50" s="1" t="s">
        <v>1352</v>
      </c>
      <c r="O50">
        <v>41</v>
      </c>
      <c r="P50" s="1"/>
    </row>
    <row r="51" spans="1:16" x14ac:dyDescent="0.25">
      <c r="A51" s="1" t="s">
        <v>321</v>
      </c>
      <c r="B51" s="1">
        <v>4</v>
      </c>
      <c r="C51" s="1" t="s">
        <v>321</v>
      </c>
      <c r="M51" s="1" t="s">
        <v>183</v>
      </c>
      <c r="N51" s="1" t="s">
        <v>1350</v>
      </c>
      <c r="O51">
        <v>42</v>
      </c>
      <c r="P51" s="1"/>
    </row>
    <row r="52" spans="1:16" x14ac:dyDescent="0.25">
      <c r="A52" s="1" t="s">
        <v>322</v>
      </c>
      <c r="B52" s="1">
        <v>4</v>
      </c>
      <c r="C52" s="1" t="s">
        <v>322</v>
      </c>
      <c r="M52" s="1" t="s">
        <v>537</v>
      </c>
      <c r="N52" s="1" t="s">
        <v>1350</v>
      </c>
      <c r="O52">
        <v>43</v>
      </c>
      <c r="P52" s="1"/>
    </row>
    <row r="53" spans="1:16" x14ac:dyDescent="0.25">
      <c r="A53" s="1" t="s">
        <v>250</v>
      </c>
      <c r="B53" s="1">
        <v>4</v>
      </c>
      <c r="C53" s="1" t="s">
        <v>250</v>
      </c>
      <c r="M53" s="1" t="s">
        <v>548</v>
      </c>
      <c r="N53" s="1" t="s">
        <v>1354</v>
      </c>
      <c r="O53">
        <v>44</v>
      </c>
      <c r="P53" s="1"/>
    </row>
    <row r="54" spans="1:16" x14ac:dyDescent="0.25">
      <c r="A54" s="1" t="s">
        <v>53</v>
      </c>
      <c r="B54" s="1">
        <v>4</v>
      </c>
      <c r="C54" s="1" t="s">
        <v>53</v>
      </c>
      <c r="M54" s="1" t="s">
        <v>134</v>
      </c>
      <c r="N54" s="1" t="s">
        <v>1354</v>
      </c>
      <c r="O54">
        <v>45</v>
      </c>
      <c r="P54" s="1"/>
    </row>
    <row r="55" spans="1:16" x14ac:dyDescent="0.25">
      <c r="A55" s="1" t="s">
        <v>148</v>
      </c>
      <c r="B55" s="1">
        <v>4</v>
      </c>
      <c r="C55" s="1" t="s">
        <v>148</v>
      </c>
      <c r="P55" s="1"/>
    </row>
    <row r="56" spans="1:16" x14ac:dyDescent="0.25">
      <c r="A56" s="1" t="s">
        <v>323</v>
      </c>
      <c r="B56" s="1">
        <v>4</v>
      </c>
      <c r="C56" s="1" t="s">
        <v>323</v>
      </c>
    </row>
    <row r="57" spans="1:16" x14ac:dyDescent="0.25">
      <c r="A57" s="1" t="s">
        <v>324</v>
      </c>
      <c r="B57" s="1">
        <v>4</v>
      </c>
      <c r="C57" s="1" t="s">
        <v>324</v>
      </c>
      <c r="P57" s="6"/>
    </row>
    <row r="58" spans="1:16" x14ac:dyDescent="0.25">
      <c r="A58" s="1" t="s">
        <v>325</v>
      </c>
      <c r="B58" s="1">
        <v>4</v>
      </c>
      <c r="C58" s="1" t="s">
        <v>325</v>
      </c>
      <c r="M58" s="1"/>
      <c r="N58" s="1"/>
      <c r="P58" s="1"/>
    </row>
    <row r="59" spans="1:16" x14ac:dyDescent="0.25">
      <c r="A59" s="1" t="s">
        <v>169</v>
      </c>
      <c r="B59" s="1">
        <v>4</v>
      </c>
      <c r="C59" s="1" t="s">
        <v>169</v>
      </c>
      <c r="M59" s="1"/>
      <c r="P59" s="1"/>
    </row>
    <row r="60" spans="1:16" x14ac:dyDescent="0.25">
      <c r="A60" s="1" t="s">
        <v>23</v>
      </c>
      <c r="B60" s="1">
        <v>4</v>
      </c>
      <c r="C60" s="1" t="s">
        <v>23</v>
      </c>
      <c r="M60" s="1"/>
      <c r="P60" s="1"/>
    </row>
    <row r="61" spans="1:16" x14ac:dyDescent="0.25">
      <c r="A61" s="1" t="s">
        <v>326</v>
      </c>
      <c r="B61" s="1">
        <v>5</v>
      </c>
      <c r="C61" s="1" t="s">
        <v>326</v>
      </c>
      <c r="P61" s="1"/>
    </row>
    <row r="62" spans="1:16" x14ac:dyDescent="0.25">
      <c r="A62" s="1" t="s">
        <v>210</v>
      </c>
      <c r="B62" s="1">
        <v>5</v>
      </c>
      <c r="C62" s="1" t="s">
        <v>210</v>
      </c>
      <c r="P62" s="1"/>
    </row>
    <row r="63" spans="1:16" x14ac:dyDescent="0.25">
      <c r="A63" s="1" t="s">
        <v>124</v>
      </c>
      <c r="B63" s="1">
        <v>5</v>
      </c>
      <c r="C63" s="1" t="s">
        <v>124</v>
      </c>
      <c r="P63" s="1"/>
    </row>
    <row r="64" spans="1:16" x14ac:dyDescent="0.25">
      <c r="A64" s="1" t="s">
        <v>206</v>
      </c>
      <c r="B64" s="1">
        <v>5</v>
      </c>
      <c r="C64" s="1" t="s">
        <v>206</v>
      </c>
      <c r="P64" s="1"/>
    </row>
    <row r="65" spans="1:16" x14ac:dyDescent="0.25">
      <c r="A65" s="1" t="s">
        <v>99</v>
      </c>
      <c r="B65" s="1">
        <v>5</v>
      </c>
      <c r="C65" s="1" t="s">
        <v>99</v>
      </c>
      <c r="P65" s="1"/>
    </row>
    <row r="66" spans="1:16" x14ac:dyDescent="0.25">
      <c r="A66" s="1" t="s">
        <v>72</v>
      </c>
      <c r="B66" s="1">
        <v>5</v>
      </c>
      <c r="C66" s="1" t="s">
        <v>72</v>
      </c>
      <c r="P66" s="1"/>
    </row>
    <row r="67" spans="1:16" x14ac:dyDescent="0.25">
      <c r="A67" s="1" t="s">
        <v>52</v>
      </c>
      <c r="B67" s="1">
        <v>5</v>
      </c>
      <c r="C67" s="1" t="s">
        <v>52</v>
      </c>
      <c r="P67" s="1"/>
    </row>
    <row r="68" spans="1:16" x14ac:dyDescent="0.25">
      <c r="A68" s="1" t="s">
        <v>327</v>
      </c>
      <c r="B68" s="1">
        <v>5</v>
      </c>
      <c r="C68" s="1" t="s">
        <v>327</v>
      </c>
      <c r="P68" s="1"/>
    </row>
    <row r="69" spans="1:16" x14ac:dyDescent="0.25">
      <c r="A69" s="1" t="s">
        <v>208</v>
      </c>
      <c r="B69" s="1">
        <v>5</v>
      </c>
      <c r="C69" s="1" t="s">
        <v>208</v>
      </c>
      <c r="P69" s="1"/>
    </row>
    <row r="70" spans="1:16" x14ac:dyDescent="0.25">
      <c r="A70" s="1" t="s">
        <v>65</v>
      </c>
      <c r="B70" s="1">
        <v>6</v>
      </c>
      <c r="C70" s="1" t="s">
        <v>65</v>
      </c>
      <c r="P70" s="1"/>
    </row>
    <row r="71" spans="1:16" x14ac:dyDescent="0.25">
      <c r="A71" s="1" t="s">
        <v>328</v>
      </c>
      <c r="B71" s="1">
        <v>6</v>
      </c>
      <c r="C71" s="1" t="s">
        <v>328</v>
      </c>
      <c r="P71" s="1"/>
    </row>
    <row r="72" spans="1:16" x14ac:dyDescent="0.25">
      <c r="A72" s="1" t="s">
        <v>243</v>
      </c>
      <c r="B72" s="1">
        <v>6</v>
      </c>
      <c r="C72" s="1" t="s">
        <v>243</v>
      </c>
      <c r="P72" s="1"/>
    </row>
    <row r="73" spans="1:16" x14ac:dyDescent="0.25">
      <c r="A73" s="1" t="s">
        <v>329</v>
      </c>
      <c r="B73" s="1">
        <v>6</v>
      </c>
      <c r="C73" s="1" t="s">
        <v>329</v>
      </c>
      <c r="P73" s="1"/>
    </row>
    <row r="74" spans="1:16" x14ac:dyDescent="0.25">
      <c r="A74" s="1" t="s">
        <v>137</v>
      </c>
      <c r="B74" s="1">
        <v>6</v>
      </c>
      <c r="C74" s="1" t="s">
        <v>137</v>
      </c>
      <c r="P74" s="1"/>
    </row>
    <row r="75" spans="1:16" x14ac:dyDescent="0.25">
      <c r="A75" s="1" t="s">
        <v>330</v>
      </c>
      <c r="B75" s="1">
        <v>6</v>
      </c>
      <c r="C75" s="1" t="s">
        <v>330</v>
      </c>
      <c r="P75" s="1"/>
    </row>
    <row r="76" spans="1:16" x14ac:dyDescent="0.25">
      <c r="A76" s="1" t="s">
        <v>74</v>
      </c>
      <c r="B76" s="1">
        <v>6</v>
      </c>
      <c r="C76" s="1" t="s">
        <v>74</v>
      </c>
      <c r="P76" s="1"/>
    </row>
    <row r="77" spans="1:16" x14ac:dyDescent="0.25">
      <c r="A77" s="1" t="s">
        <v>331</v>
      </c>
      <c r="B77" s="1">
        <v>6</v>
      </c>
      <c r="C77" s="1" t="s">
        <v>331</v>
      </c>
      <c r="P77" s="1"/>
    </row>
    <row r="78" spans="1:16" x14ac:dyDescent="0.25">
      <c r="A78" s="1" t="s">
        <v>332</v>
      </c>
      <c r="B78" s="1">
        <v>6</v>
      </c>
      <c r="C78" s="1" t="s">
        <v>332</v>
      </c>
      <c r="P78" s="1"/>
    </row>
    <row r="79" spans="1:16" x14ac:dyDescent="0.25">
      <c r="A79" s="1" t="s">
        <v>233</v>
      </c>
      <c r="B79" s="1">
        <v>6</v>
      </c>
      <c r="C79" s="1" t="s">
        <v>233</v>
      </c>
      <c r="P79" s="1"/>
    </row>
    <row r="80" spans="1:16" x14ac:dyDescent="0.25">
      <c r="A80" s="1" t="s">
        <v>239</v>
      </c>
      <c r="B80" s="1">
        <v>6</v>
      </c>
      <c r="C80" s="1" t="s">
        <v>239</v>
      </c>
      <c r="P80" s="1"/>
    </row>
    <row r="81" spans="1:16" x14ac:dyDescent="0.25">
      <c r="A81" s="1" t="s">
        <v>333</v>
      </c>
      <c r="B81" s="1">
        <v>6</v>
      </c>
      <c r="C81" s="1" t="s">
        <v>333</v>
      </c>
      <c r="P81" s="1"/>
    </row>
    <row r="82" spans="1:16" x14ac:dyDescent="0.25">
      <c r="A82" s="1" t="s">
        <v>334</v>
      </c>
      <c r="B82" s="1">
        <v>6</v>
      </c>
      <c r="C82" s="1" t="s">
        <v>334</v>
      </c>
      <c r="P82" s="1"/>
    </row>
    <row r="83" spans="1:16" x14ac:dyDescent="0.25">
      <c r="A83" s="1" t="s">
        <v>238</v>
      </c>
      <c r="B83" s="1">
        <v>6</v>
      </c>
      <c r="C83" s="1" t="s">
        <v>238</v>
      </c>
      <c r="P83" s="1"/>
    </row>
    <row r="84" spans="1:16" x14ac:dyDescent="0.25">
      <c r="A84" s="1" t="s">
        <v>266</v>
      </c>
      <c r="B84" s="1">
        <v>6</v>
      </c>
      <c r="C84" s="1" t="s">
        <v>266</v>
      </c>
      <c r="P84" s="1"/>
    </row>
    <row r="85" spans="1:16" x14ac:dyDescent="0.25">
      <c r="A85" s="1" t="s">
        <v>118</v>
      </c>
      <c r="B85" s="1">
        <v>6</v>
      </c>
      <c r="C85" s="1" t="s">
        <v>118</v>
      </c>
      <c r="P85" s="1"/>
    </row>
    <row r="86" spans="1:16" x14ac:dyDescent="0.25">
      <c r="A86" s="1" t="s">
        <v>41</v>
      </c>
      <c r="B86" s="1">
        <v>6</v>
      </c>
      <c r="C86" s="1" t="s">
        <v>41</v>
      </c>
      <c r="P86" s="1"/>
    </row>
    <row r="87" spans="1:16" x14ac:dyDescent="0.25">
      <c r="A87" s="1" t="s">
        <v>215</v>
      </c>
      <c r="B87" s="1">
        <v>6</v>
      </c>
      <c r="C87" s="1" t="s">
        <v>215</v>
      </c>
      <c r="P87" s="1"/>
    </row>
    <row r="88" spans="1:16" x14ac:dyDescent="0.25">
      <c r="A88" s="1" t="s">
        <v>104</v>
      </c>
      <c r="B88" s="1">
        <v>6</v>
      </c>
      <c r="C88" s="1" t="s">
        <v>104</v>
      </c>
      <c r="P88" s="1"/>
    </row>
    <row r="89" spans="1:16" x14ac:dyDescent="0.25">
      <c r="A89" s="1" t="s">
        <v>335</v>
      </c>
      <c r="B89" s="1">
        <v>7</v>
      </c>
      <c r="C89" s="1" t="s">
        <v>335</v>
      </c>
      <c r="P89" s="1"/>
    </row>
    <row r="90" spans="1:16" x14ac:dyDescent="0.25">
      <c r="A90" s="1" t="s">
        <v>336</v>
      </c>
      <c r="B90" s="1">
        <v>7</v>
      </c>
      <c r="C90" s="1" t="s">
        <v>336</v>
      </c>
      <c r="P90" s="1"/>
    </row>
    <row r="91" spans="1:16" x14ac:dyDescent="0.25">
      <c r="A91" s="1" t="s">
        <v>175</v>
      </c>
      <c r="B91" s="1">
        <v>7</v>
      </c>
      <c r="C91" s="1" t="s">
        <v>175</v>
      </c>
      <c r="P91" s="1"/>
    </row>
    <row r="92" spans="1:16" x14ac:dyDescent="0.25">
      <c r="A92" s="1" t="s">
        <v>280</v>
      </c>
      <c r="B92" s="1">
        <v>7</v>
      </c>
      <c r="C92" s="1" t="s">
        <v>280</v>
      </c>
      <c r="P92" s="1"/>
    </row>
    <row r="93" spans="1:16" x14ac:dyDescent="0.25">
      <c r="A93" s="1" t="s">
        <v>259</v>
      </c>
      <c r="B93" s="1">
        <v>7</v>
      </c>
      <c r="C93" s="1" t="s">
        <v>259</v>
      </c>
      <c r="P93" s="1"/>
    </row>
    <row r="94" spans="1:16" x14ac:dyDescent="0.25">
      <c r="A94" s="1" t="s">
        <v>337</v>
      </c>
      <c r="B94" s="1">
        <v>7</v>
      </c>
      <c r="C94" s="1" t="s">
        <v>337</v>
      </c>
      <c r="P94" s="1"/>
    </row>
    <row r="95" spans="1:16" x14ac:dyDescent="0.25">
      <c r="A95" s="1" t="s">
        <v>230</v>
      </c>
      <c r="B95" s="1">
        <v>7</v>
      </c>
      <c r="C95" s="1" t="s">
        <v>230</v>
      </c>
      <c r="P95" s="1"/>
    </row>
    <row r="96" spans="1:16" x14ac:dyDescent="0.25">
      <c r="A96" s="1" t="s">
        <v>202</v>
      </c>
      <c r="B96" s="1">
        <v>7</v>
      </c>
      <c r="C96" s="1" t="s">
        <v>202</v>
      </c>
      <c r="P96" s="1"/>
    </row>
    <row r="97" spans="1:16" x14ac:dyDescent="0.25">
      <c r="A97" s="1" t="s">
        <v>241</v>
      </c>
      <c r="B97" s="1">
        <v>7</v>
      </c>
      <c r="C97" s="1" t="s">
        <v>241</v>
      </c>
      <c r="P97" s="1"/>
    </row>
    <row r="98" spans="1:16" x14ac:dyDescent="0.25">
      <c r="A98" s="1" t="s">
        <v>338</v>
      </c>
      <c r="B98" s="1">
        <v>8</v>
      </c>
      <c r="C98" s="1" t="s">
        <v>338</v>
      </c>
      <c r="P98" s="1"/>
    </row>
    <row r="99" spans="1:16" x14ac:dyDescent="0.25">
      <c r="A99" s="1" t="s">
        <v>339</v>
      </c>
      <c r="B99" s="1">
        <v>8</v>
      </c>
      <c r="C99" s="1" t="s">
        <v>339</v>
      </c>
      <c r="P99" s="1"/>
    </row>
    <row r="100" spans="1:16" x14ac:dyDescent="0.25">
      <c r="A100" s="1" t="s">
        <v>340</v>
      </c>
      <c r="B100" s="1">
        <v>8</v>
      </c>
      <c r="C100" s="1" t="s">
        <v>340</v>
      </c>
      <c r="P100" s="1"/>
    </row>
    <row r="101" spans="1:16" x14ac:dyDescent="0.25">
      <c r="A101" s="1" t="s">
        <v>341</v>
      </c>
      <c r="B101" s="1">
        <v>8</v>
      </c>
      <c r="C101" s="1" t="s">
        <v>341</v>
      </c>
      <c r="P101" s="1"/>
    </row>
    <row r="102" spans="1:16" x14ac:dyDescent="0.25">
      <c r="A102" s="1" t="s">
        <v>342</v>
      </c>
      <c r="B102" s="1">
        <v>8</v>
      </c>
      <c r="C102" s="1" t="s">
        <v>342</v>
      </c>
      <c r="P102" s="1"/>
    </row>
    <row r="103" spans="1:16" x14ac:dyDescent="0.25">
      <c r="A103" s="1" t="s">
        <v>343</v>
      </c>
      <c r="B103" s="1">
        <v>8</v>
      </c>
      <c r="C103" s="1" t="s">
        <v>343</v>
      </c>
      <c r="P103" s="1"/>
    </row>
    <row r="104" spans="1:16" x14ac:dyDescent="0.25">
      <c r="A104" s="1" t="s">
        <v>344</v>
      </c>
      <c r="B104" s="1">
        <v>9</v>
      </c>
      <c r="C104" s="1" t="s">
        <v>344</v>
      </c>
      <c r="P104" s="1"/>
    </row>
    <row r="105" spans="1:16" x14ac:dyDescent="0.25">
      <c r="A105" s="1" t="s">
        <v>102</v>
      </c>
      <c r="B105" s="1">
        <v>9</v>
      </c>
      <c r="C105" s="1" t="s">
        <v>102</v>
      </c>
      <c r="P105" s="1"/>
    </row>
    <row r="106" spans="1:16" x14ac:dyDescent="0.25">
      <c r="A106" s="1" t="s">
        <v>28</v>
      </c>
      <c r="B106" s="1">
        <v>9</v>
      </c>
      <c r="C106" s="1" t="s">
        <v>28</v>
      </c>
      <c r="P106" s="1"/>
    </row>
    <row r="107" spans="1:16" x14ac:dyDescent="0.25">
      <c r="A107" s="1" t="s">
        <v>245</v>
      </c>
      <c r="B107" s="1">
        <v>9</v>
      </c>
      <c r="C107" s="1" t="s">
        <v>245</v>
      </c>
      <c r="P107" s="1"/>
    </row>
    <row r="108" spans="1:16" x14ac:dyDescent="0.25">
      <c r="A108" s="1" t="s">
        <v>140</v>
      </c>
      <c r="B108" s="1">
        <v>9</v>
      </c>
      <c r="C108" s="1" t="s">
        <v>140</v>
      </c>
      <c r="P108" s="1"/>
    </row>
    <row r="109" spans="1:16" x14ac:dyDescent="0.25">
      <c r="A109" s="1" t="s">
        <v>164</v>
      </c>
      <c r="B109" s="1">
        <v>9</v>
      </c>
      <c r="C109" s="1" t="s">
        <v>164</v>
      </c>
      <c r="P109" s="1"/>
    </row>
    <row r="110" spans="1:16" x14ac:dyDescent="0.25">
      <c r="A110" s="1" t="s">
        <v>258</v>
      </c>
      <c r="B110" s="1">
        <v>9</v>
      </c>
      <c r="C110" s="1" t="s">
        <v>258</v>
      </c>
      <c r="P110" s="1"/>
    </row>
    <row r="111" spans="1:16" x14ac:dyDescent="0.25">
      <c r="A111" s="1" t="s">
        <v>260</v>
      </c>
      <c r="B111" s="1">
        <v>9</v>
      </c>
      <c r="C111" s="1" t="s">
        <v>260</v>
      </c>
      <c r="P111" s="1"/>
    </row>
    <row r="112" spans="1:16" x14ac:dyDescent="0.25">
      <c r="A112" s="1" t="s">
        <v>345</v>
      </c>
      <c r="B112" s="1">
        <v>10</v>
      </c>
      <c r="C112" s="1" t="s">
        <v>345</v>
      </c>
      <c r="P112" s="1"/>
    </row>
    <row r="113" spans="1:16" x14ac:dyDescent="0.25">
      <c r="A113" s="1" t="s">
        <v>346</v>
      </c>
      <c r="B113" s="1">
        <v>10</v>
      </c>
      <c r="C113" s="1" t="s">
        <v>346</v>
      </c>
      <c r="P113" s="1"/>
    </row>
    <row r="114" spans="1:16" x14ac:dyDescent="0.25">
      <c r="A114" s="1" t="s">
        <v>116</v>
      </c>
      <c r="B114" s="1">
        <v>10</v>
      </c>
      <c r="C114" s="1" t="s">
        <v>116</v>
      </c>
      <c r="P114" s="1"/>
    </row>
    <row r="115" spans="1:16" x14ac:dyDescent="0.25">
      <c r="A115" s="1" t="s">
        <v>347</v>
      </c>
      <c r="B115" s="1">
        <v>10</v>
      </c>
      <c r="C115" s="1" t="s">
        <v>347</v>
      </c>
      <c r="P115" s="1"/>
    </row>
    <row r="116" spans="1:16" x14ac:dyDescent="0.25">
      <c r="A116" s="1" t="s">
        <v>348</v>
      </c>
      <c r="B116" s="1">
        <v>10</v>
      </c>
      <c r="C116" s="1" t="s">
        <v>348</v>
      </c>
      <c r="P116" s="1"/>
    </row>
    <row r="117" spans="1:16" x14ac:dyDescent="0.25">
      <c r="A117" s="1" t="s">
        <v>349</v>
      </c>
      <c r="B117" s="1">
        <v>10</v>
      </c>
      <c r="C117" s="1" t="s">
        <v>349</v>
      </c>
      <c r="P117" s="1"/>
    </row>
    <row r="118" spans="1:16" x14ac:dyDescent="0.25">
      <c r="A118" s="1" t="s">
        <v>278</v>
      </c>
      <c r="B118" s="1">
        <v>10</v>
      </c>
      <c r="C118" s="1" t="s">
        <v>278</v>
      </c>
      <c r="P118" s="1"/>
    </row>
    <row r="119" spans="1:16" x14ac:dyDescent="0.25">
      <c r="A119" s="1" t="s">
        <v>199</v>
      </c>
      <c r="B119" s="1">
        <v>10</v>
      </c>
      <c r="C119" s="1" t="s">
        <v>199</v>
      </c>
      <c r="P119" s="1"/>
    </row>
    <row r="120" spans="1:16" x14ac:dyDescent="0.25">
      <c r="A120" s="1" t="s">
        <v>204</v>
      </c>
      <c r="B120" s="1">
        <v>10</v>
      </c>
      <c r="C120" s="1" t="s">
        <v>204</v>
      </c>
      <c r="P120" s="1"/>
    </row>
    <row r="121" spans="1:16" x14ac:dyDescent="0.25">
      <c r="A121" s="1" t="s">
        <v>350</v>
      </c>
      <c r="B121" s="1">
        <v>10</v>
      </c>
      <c r="C121" s="1" t="s">
        <v>350</v>
      </c>
      <c r="P121" s="1"/>
    </row>
    <row r="122" spans="1:16" x14ac:dyDescent="0.25">
      <c r="A122" s="1" t="s">
        <v>351</v>
      </c>
      <c r="B122" s="1">
        <v>11</v>
      </c>
      <c r="C122" s="1" t="s">
        <v>351</v>
      </c>
      <c r="P122" s="1"/>
    </row>
    <row r="123" spans="1:16" x14ac:dyDescent="0.25">
      <c r="A123" s="1" t="s">
        <v>254</v>
      </c>
      <c r="B123" s="1">
        <v>11</v>
      </c>
      <c r="C123" s="1" t="s">
        <v>254</v>
      </c>
      <c r="P123" s="1"/>
    </row>
    <row r="124" spans="1:16" x14ac:dyDescent="0.25">
      <c r="A124" s="1" t="s">
        <v>352</v>
      </c>
      <c r="B124" s="1">
        <v>11</v>
      </c>
      <c r="C124" s="1" t="s">
        <v>352</v>
      </c>
      <c r="P124" s="1"/>
    </row>
    <row r="125" spans="1:16" x14ac:dyDescent="0.25">
      <c r="A125" s="1" t="s">
        <v>353</v>
      </c>
      <c r="B125" s="1">
        <v>11</v>
      </c>
      <c r="C125" s="1" t="s">
        <v>353</v>
      </c>
      <c r="P125" s="1"/>
    </row>
    <row r="126" spans="1:16" x14ac:dyDescent="0.25">
      <c r="A126" s="1" t="s">
        <v>276</v>
      </c>
      <c r="B126" s="1">
        <v>11</v>
      </c>
      <c r="C126" s="1" t="s">
        <v>276</v>
      </c>
      <c r="P126" s="1"/>
    </row>
    <row r="127" spans="1:16" x14ac:dyDescent="0.25">
      <c r="A127" s="1" t="s">
        <v>277</v>
      </c>
      <c r="B127" s="1">
        <v>11</v>
      </c>
      <c r="C127" s="1" t="s">
        <v>277</v>
      </c>
      <c r="P127" s="1"/>
    </row>
    <row r="128" spans="1:16" x14ac:dyDescent="0.25">
      <c r="A128" s="1" t="s">
        <v>270</v>
      </c>
      <c r="B128" s="1">
        <v>11</v>
      </c>
      <c r="C128" s="1" t="s">
        <v>270</v>
      </c>
      <c r="P128" s="1"/>
    </row>
    <row r="129" spans="1:16" x14ac:dyDescent="0.25">
      <c r="A129" s="1" t="s">
        <v>354</v>
      </c>
      <c r="B129" s="1">
        <v>11</v>
      </c>
      <c r="C129" s="1" t="s">
        <v>354</v>
      </c>
      <c r="P129" s="1"/>
    </row>
    <row r="130" spans="1:16" x14ac:dyDescent="0.25">
      <c r="A130" s="1" t="s">
        <v>242</v>
      </c>
      <c r="B130" s="1">
        <v>11</v>
      </c>
      <c r="C130" s="1" t="s">
        <v>242</v>
      </c>
      <c r="P130" s="1"/>
    </row>
    <row r="131" spans="1:16" x14ac:dyDescent="0.25">
      <c r="A131" s="1" t="s">
        <v>355</v>
      </c>
      <c r="B131" s="1">
        <v>11</v>
      </c>
      <c r="C131" s="1" t="s">
        <v>355</v>
      </c>
      <c r="P131" s="1"/>
    </row>
    <row r="132" spans="1:16" x14ac:dyDescent="0.25">
      <c r="A132" s="1" t="s">
        <v>356</v>
      </c>
      <c r="B132" s="1">
        <v>11</v>
      </c>
      <c r="C132" s="1" t="s">
        <v>356</v>
      </c>
      <c r="P132" s="1"/>
    </row>
    <row r="133" spans="1:16" x14ac:dyDescent="0.25">
      <c r="A133" s="1" t="s">
        <v>357</v>
      </c>
      <c r="B133" s="1">
        <v>11</v>
      </c>
      <c r="C133" s="1" t="s">
        <v>357</v>
      </c>
      <c r="P133" s="1"/>
    </row>
    <row r="134" spans="1:16" x14ac:dyDescent="0.25">
      <c r="A134" s="1" t="s">
        <v>358</v>
      </c>
      <c r="B134" s="1">
        <v>11</v>
      </c>
      <c r="C134" s="1" t="s">
        <v>358</v>
      </c>
      <c r="P134" s="1"/>
    </row>
    <row r="135" spans="1:16" x14ac:dyDescent="0.25">
      <c r="A135" s="1" t="s">
        <v>359</v>
      </c>
      <c r="B135" s="1">
        <v>11</v>
      </c>
      <c r="C135" s="1" t="s">
        <v>359</v>
      </c>
      <c r="P135" s="1"/>
    </row>
    <row r="136" spans="1:16" x14ac:dyDescent="0.25">
      <c r="A136" s="1" t="s">
        <v>279</v>
      </c>
      <c r="B136" s="1">
        <v>11</v>
      </c>
      <c r="C136" s="1" t="s">
        <v>279</v>
      </c>
      <c r="P136" s="1"/>
    </row>
    <row r="137" spans="1:16" x14ac:dyDescent="0.25">
      <c r="A137" s="1" t="s">
        <v>151</v>
      </c>
      <c r="B137" s="1">
        <v>12</v>
      </c>
      <c r="C137" s="1" t="s">
        <v>151</v>
      </c>
      <c r="P137" s="1"/>
    </row>
    <row r="138" spans="1:16" x14ac:dyDescent="0.25">
      <c r="A138" s="1" t="s">
        <v>145</v>
      </c>
      <c r="B138" s="1">
        <v>12</v>
      </c>
      <c r="C138" s="1" t="s">
        <v>145</v>
      </c>
      <c r="P138" s="1"/>
    </row>
    <row r="139" spans="1:16" x14ac:dyDescent="0.25">
      <c r="A139" s="1" t="s">
        <v>360</v>
      </c>
      <c r="B139" s="1">
        <v>13</v>
      </c>
      <c r="C139" s="1" t="s">
        <v>360</v>
      </c>
      <c r="P139" s="1"/>
    </row>
    <row r="140" spans="1:16" x14ac:dyDescent="0.25">
      <c r="A140" s="1" t="s">
        <v>29</v>
      </c>
      <c r="B140" s="1">
        <v>13</v>
      </c>
      <c r="C140" s="1" t="s">
        <v>29</v>
      </c>
      <c r="P140" s="1"/>
    </row>
    <row r="141" spans="1:16" x14ac:dyDescent="0.25">
      <c r="A141" s="1" t="s">
        <v>201</v>
      </c>
      <c r="B141" s="1">
        <v>13</v>
      </c>
      <c r="C141" s="1" t="s">
        <v>201</v>
      </c>
      <c r="P141" s="1"/>
    </row>
    <row r="142" spans="1:16" x14ac:dyDescent="0.25">
      <c r="A142" s="1" t="s">
        <v>361</v>
      </c>
      <c r="B142" s="1">
        <v>13</v>
      </c>
      <c r="C142" s="1" t="s">
        <v>361</v>
      </c>
      <c r="P142" s="1"/>
    </row>
    <row r="143" spans="1:16" x14ac:dyDescent="0.25">
      <c r="A143" s="1" t="s">
        <v>362</v>
      </c>
      <c r="B143" s="1">
        <v>13</v>
      </c>
      <c r="C143" s="1" t="s">
        <v>362</v>
      </c>
      <c r="P143" s="1"/>
    </row>
    <row r="144" spans="1:16" x14ac:dyDescent="0.25">
      <c r="A144" s="1" t="s">
        <v>363</v>
      </c>
      <c r="B144" s="1">
        <v>13</v>
      </c>
      <c r="C144" s="1" t="s">
        <v>363</v>
      </c>
      <c r="P144" s="1"/>
    </row>
    <row r="145" spans="1:16" x14ac:dyDescent="0.25">
      <c r="A145" s="1" t="s">
        <v>177</v>
      </c>
      <c r="B145" s="1">
        <v>13</v>
      </c>
      <c r="C145" s="1" t="s">
        <v>177</v>
      </c>
      <c r="P145" s="1"/>
    </row>
    <row r="146" spans="1:16" x14ac:dyDescent="0.25">
      <c r="A146" s="1" t="s">
        <v>364</v>
      </c>
      <c r="B146" s="1">
        <v>13</v>
      </c>
      <c r="C146" s="1" t="s">
        <v>364</v>
      </c>
      <c r="P146" s="1"/>
    </row>
    <row r="147" spans="1:16" x14ac:dyDescent="0.25">
      <c r="A147" s="1" t="s">
        <v>365</v>
      </c>
      <c r="B147" s="1">
        <v>13</v>
      </c>
      <c r="C147" s="1" t="s">
        <v>365</v>
      </c>
      <c r="P147" s="1"/>
    </row>
    <row r="148" spans="1:16" x14ac:dyDescent="0.25">
      <c r="A148" s="1" t="s">
        <v>185</v>
      </c>
      <c r="B148" s="1">
        <v>13</v>
      </c>
      <c r="C148" s="1" t="s">
        <v>185</v>
      </c>
      <c r="P148" s="1"/>
    </row>
    <row r="149" spans="1:16" x14ac:dyDescent="0.25">
      <c r="A149" s="1" t="s">
        <v>132</v>
      </c>
      <c r="B149" s="1">
        <v>13</v>
      </c>
      <c r="C149" s="1" t="s">
        <v>132</v>
      </c>
      <c r="P149" s="1"/>
    </row>
    <row r="150" spans="1:16" x14ac:dyDescent="0.25">
      <c r="A150" s="1" t="s">
        <v>94</v>
      </c>
      <c r="B150" s="1">
        <v>13</v>
      </c>
      <c r="C150" s="1" t="s">
        <v>94</v>
      </c>
      <c r="P150" s="1"/>
    </row>
    <row r="151" spans="1:16" x14ac:dyDescent="0.25">
      <c r="A151" s="1" t="s">
        <v>76</v>
      </c>
      <c r="B151" s="1">
        <v>13</v>
      </c>
      <c r="C151" s="1" t="s">
        <v>76</v>
      </c>
      <c r="P151" s="1"/>
    </row>
    <row r="152" spans="1:16" x14ac:dyDescent="0.25">
      <c r="A152" s="1" t="s">
        <v>235</v>
      </c>
      <c r="B152" s="1">
        <v>13</v>
      </c>
      <c r="C152" s="1" t="s">
        <v>235</v>
      </c>
      <c r="P152" s="1"/>
    </row>
    <row r="153" spans="1:16" x14ac:dyDescent="0.25">
      <c r="A153" s="1" t="s">
        <v>366</v>
      </c>
      <c r="B153" s="1">
        <v>13</v>
      </c>
      <c r="C153" s="1" t="s">
        <v>366</v>
      </c>
      <c r="P153" s="1"/>
    </row>
    <row r="154" spans="1:16" x14ac:dyDescent="0.25">
      <c r="A154" s="1" t="s">
        <v>367</v>
      </c>
      <c r="B154" s="1">
        <v>13</v>
      </c>
      <c r="C154" s="1" t="s">
        <v>367</v>
      </c>
      <c r="P154" s="1"/>
    </row>
    <row r="155" spans="1:16" x14ac:dyDescent="0.25">
      <c r="A155" s="1" t="s">
        <v>87</v>
      </c>
      <c r="B155" s="1">
        <v>14</v>
      </c>
      <c r="C155" s="1" t="s">
        <v>87</v>
      </c>
      <c r="P155" s="1"/>
    </row>
    <row r="156" spans="1:16" x14ac:dyDescent="0.25">
      <c r="A156" s="1" t="s">
        <v>368</v>
      </c>
      <c r="B156" s="1">
        <v>14</v>
      </c>
      <c r="C156" s="1" t="s">
        <v>368</v>
      </c>
      <c r="P156" s="1"/>
    </row>
    <row r="157" spans="1:16" x14ac:dyDescent="0.25">
      <c r="A157" s="1" t="s">
        <v>188</v>
      </c>
      <c r="B157" s="1">
        <v>14</v>
      </c>
      <c r="C157" s="1" t="s">
        <v>188</v>
      </c>
      <c r="P157" s="1"/>
    </row>
    <row r="158" spans="1:16" x14ac:dyDescent="0.25">
      <c r="A158" s="1" t="s">
        <v>180</v>
      </c>
      <c r="B158" s="1">
        <v>14</v>
      </c>
      <c r="C158" s="1" t="s">
        <v>180</v>
      </c>
      <c r="P158" s="1"/>
    </row>
    <row r="159" spans="1:16" x14ac:dyDescent="0.25">
      <c r="A159" s="1" t="s">
        <v>282</v>
      </c>
      <c r="B159" s="1">
        <v>14</v>
      </c>
      <c r="C159" s="1" t="s">
        <v>282</v>
      </c>
      <c r="P159" s="1"/>
    </row>
    <row r="160" spans="1:16" x14ac:dyDescent="0.25">
      <c r="A160" s="1" t="s">
        <v>369</v>
      </c>
      <c r="B160" s="1">
        <v>14</v>
      </c>
      <c r="C160" s="1" t="s">
        <v>369</v>
      </c>
      <c r="P160" s="1"/>
    </row>
    <row r="161" spans="1:16" x14ac:dyDescent="0.25">
      <c r="A161" s="1" t="s">
        <v>370</v>
      </c>
      <c r="B161" s="1">
        <v>14</v>
      </c>
      <c r="C161" s="1" t="s">
        <v>370</v>
      </c>
      <c r="P161" s="1"/>
    </row>
    <row r="162" spans="1:16" x14ac:dyDescent="0.25">
      <c r="A162" s="1" t="s">
        <v>371</v>
      </c>
      <c r="B162" s="1">
        <v>14</v>
      </c>
      <c r="C162" s="1" t="s">
        <v>371</v>
      </c>
      <c r="P162" s="1"/>
    </row>
    <row r="163" spans="1:16" x14ac:dyDescent="0.25">
      <c r="A163" s="1" t="s">
        <v>372</v>
      </c>
      <c r="B163" s="1">
        <v>14</v>
      </c>
      <c r="C163" s="1" t="s">
        <v>372</v>
      </c>
      <c r="P163" s="1"/>
    </row>
    <row r="164" spans="1:16" x14ac:dyDescent="0.25">
      <c r="A164" s="1" t="s">
        <v>373</v>
      </c>
      <c r="B164" s="1">
        <v>15</v>
      </c>
      <c r="C164" s="1" t="s">
        <v>373</v>
      </c>
      <c r="P164" s="1"/>
    </row>
    <row r="165" spans="1:16" x14ac:dyDescent="0.25">
      <c r="A165" s="1" t="s">
        <v>374</v>
      </c>
      <c r="B165" s="1">
        <v>15</v>
      </c>
      <c r="C165" s="1" t="s">
        <v>374</v>
      </c>
      <c r="P165" s="1"/>
    </row>
    <row r="166" spans="1:16" x14ac:dyDescent="0.25">
      <c r="A166" s="1" t="s">
        <v>375</v>
      </c>
      <c r="B166" s="1">
        <v>15</v>
      </c>
      <c r="C166" s="1" t="s">
        <v>375</v>
      </c>
      <c r="P166" s="1"/>
    </row>
    <row r="167" spans="1:16" x14ac:dyDescent="0.25">
      <c r="A167" s="1" t="s">
        <v>376</v>
      </c>
      <c r="B167" s="1">
        <v>15</v>
      </c>
      <c r="C167" s="1" t="s">
        <v>376</v>
      </c>
      <c r="P167" s="1"/>
    </row>
    <row r="168" spans="1:16" x14ac:dyDescent="0.25">
      <c r="A168" s="1" t="s">
        <v>10</v>
      </c>
      <c r="B168" s="1">
        <v>15</v>
      </c>
      <c r="C168" s="1" t="s">
        <v>10</v>
      </c>
      <c r="P168" s="1"/>
    </row>
    <row r="169" spans="1:16" x14ac:dyDescent="0.25">
      <c r="A169" s="1" t="s">
        <v>119</v>
      </c>
      <c r="B169" s="1">
        <v>15</v>
      </c>
      <c r="C169" s="1" t="s">
        <v>119</v>
      </c>
      <c r="P169" s="1"/>
    </row>
    <row r="170" spans="1:16" x14ac:dyDescent="0.25">
      <c r="A170" s="1" t="s">
        <v>377</v>
      </c>
      <c r="B170" s="1">
        <v>15</v>
      </c>
      <c r="C170" s="1" t="s">
        <v>377</v>
      </c>
      <c r="P170" s="1"/>
    </row>
    <row r="171" spans="1:16" x14ac:dyDescent="0.25">
      <c r="A171" s="1" t="s">
        <v>378</v>
      </c>
      <c r="B171" s="1">
        <v>15</v>
      </c>
      <c r="C171" s="1" t="s">
        <v>378</v>
      </c>
      <c r="P171" s="1"/>
    </row>
    <row r="172" spans="1:16" x14ac:dyDescent="0.25">
      <c r="A172" s="1" t="s">
        <v>379</v>
      </c>
      <c r="B172" s="1">
        <v>15</v>
      </c>
      <c r="C172" s="1" t="s">
        <v>379</v>
      </c>
      <c r="P172" s="1"/>
    </row>
    <row r="173" spans="1:16" x14ac:dyDescent="0.25">
      <c r="A173" s="1" t="s">
        <v>115</v>
      </c>
      <c r="B173" s="1">
        <v>15</v>
      </c>
      <c r="C173" s="1" t="s">
        <v>115</v>
      </c>
      <c r="P173" s="1"/>
    </row>
    <row r="174" spans="1:16" x14ac:dyDescent="0.25">
      <c r="A174" s="1" t="s">
        <v>89</v>
      </c>
      <c r="B174" s="1">
        <v>15</v>
      </c>
      <c r="C174" s="1" t="s">
        <v>89</v>
      </c>
      <c r="P174" s="1"/>
    </row>
    <row r="175" spans="1:16" x14ac:dyDescent="0.25">
      <c r="A175" s="1" t="s">
        <v>380</v>
      </c>
      <c r="B175" s="1">
        <v>15</v>
      </c>
      <c r="C175" s="1" t="s">
        <v>380</v>
      </c>
      <c r="P175" s="1"/>
    </row>
    <row r="176" spans="1:16" x14ac:dyDescent="0.25">
      <c r="A176" s="1" t="s">
        <v>143</v>
      </c>
      <c r="B176" s="1">
        <v>16</v>
      </c>
      <c r="C176" s="1" t="s">
        <v>143</v>
      </c>
      <c r="P176" s="1"/>
    </row>
    <row r="177" spans="1:16" x14ac:dyDescent="0.25">
      <c r="A177" s="1" t="s">
        <v>271</v>
      </c>
      <c r="B177" s="1">
        <v>16</v>
      </c>
      <c r="C177" s="1" t="s">
        <v>271</v>
      </c>
      <c r="P177" s="1"/>
    </row>
    <row r="178" spans="1:16" x14ac:dyDescent="0.25">
      <c r="A178" s="1" t="s">
        <v>281</v>
      </c>
      <c r="B178" s="1">
        <v>16</v>
      </c>
      <c r="C178" s="1" t="s">
        <v>281</v>
      </c>
      <c r="P178" s="1"/>
    </row>
    <row r="179" spans="1:16" x14ac:dyDescent="0.25">
      <c r="A179" s="1" t="s">
        <v>381</v>
      </c>
      <c r="B179" s="1">
        <v>17</v>
      </c>
      <c r="C179" s="1" t="s">
        <v>381</v>
      </c>
      <c r="P179" s="1"/>
    </row>
    <row r="180" spans="1:16" x14ac:dyDescent="0.25">
      <c r="A180" s="1" t="s">
        <v>382</v>
      </c>
      <c r="B180" s="1">
        <v>17</v>
      </c>
      <c r="C180" s="1" t="s">
        <v>382</v>
      </c>
      <c r="P180" s="1"/>
    </row>
    <row r="181" spans="1:16" x14ac:dyDescent="0.25">
      <c r="A181" s="1" t="s">
        <v>383</v>
      </c>
      <c r="B181" s="1">
        <v>17</v>
      </c>
      <c r="C181" s="1" t="s">
        <v>383</v>
      </c>
      <c r="P181" s="1"/>
    </row>
    <row r="182" spans="1:16" x14ac:dyDescent="0.25">
      <c r="A182" s="1" t="s">
        <v>384</v>
      </c>
      <c r="B182" s="1">
        <v>17</v>
      </c>
      <c r="C182" s="1" t="s">
        <v>384</v>
      </c>
      <c r="P182" s="1"/>
    </row>
    <row r="183" spans="1:16" x14ac:dyDescent="0.25">
      <c r="A183" s="1" t="s">
        <v>385</v>
      </c>
      <c r="B183" s="1">
        <v>17</v>
      </c>
      <c r="C183" s="1" t="s">
        <v>385</v>
      </c>
      <c r="P183" s="1"/>
    </row>
    <row r="184" spans="1:16" x14ac:dyDescent="0.25">
      <c r="A184" s="1" t="s">
        <v>285</v>
      </c>
      <c r="B184" s="1">
        <v>17</v>
      </c>
      <c r="C184" s="1" t="s">
        <v>285</v>
      </c>
      <c r="P184" s="1"/>
    </row>
    <row r="185" spans="1:16" x14ac:dyDescent="0.25">
      <c r="A185" s="1" t="s">
        <v>246</v>
      </c>
      <c r="B185" s="1">
        <v>17</v>
      </c>
      <c r="C185" s="1" t="s">
        <v>246</v>
      </c>
      <c r="P185" s="1"/>
    </row>
    <row r="186" spans="1:16" x14ac:dyDescent="0.25">
      <c r="A186" s="1" t="s">
        <v>386</v>
      </c>
      <c r="B186" s="1">
        <v>17</v>
      </c>
      <c r="C186" s="1" t="s">
        <v>386</v>
      </c>
      <c r="P186" s="1"/>
    </row>
    <row r="187" spans="1:16" x14ac:dyDescent="0.25">
      <c r="A187" s="1" t="s">
        <v>95</v>
      </c>
      <c r="B187" s="1">
        <v>17</v>
      </c>
      <c r="C187" s="1" t="s">
        <v>95</v>
      </c>
      <c r="P187" s="1"/>
    </row>
    <row r="188" spans="1:16" x14ac:dyDescent="0.25">
      <c r="A188" s="1" t="s">
        <v>122</v>
      </c>
      <c r="B188" s="1">
        <v>17</v>
      </c>
      <c r="C188" s="1" t="s">
        <v>122</v>
      </c>
      <c r="P188" s="1"/>
    </row>
    <row r="189" spans="1:16" x14ac:dyDescent="0.25">
      <c r="A189" s="1" t="s">
        <v>90</v>
      </c>
      <c r="B189" s="1">
        <v>17</v>
      </c>
      <c r="C189" s="1" t="s">
        <v>90</v>
      </c>
      <c r="P189" s="1"/>
    </row>
    <row r="190" spans="1:16" x14ac:dyDescent="0.25">
      <c r="A190" s="1" t="s">
        <v>387</v>
      </c>
      <c r="B190" s="1">
        <v>17</v>
      </c>
      <c r="C190" s="1" t="s">
        <v>387</v>
      </c>
      <c r="P190" s="1"/>
    </row>
    <row r="191" spans="1:16" x14ac:dyDescent="0.25">
      <c r="A191" s="1" t="s">
        <v>388</v>
      </c>
      <c r="B191" s="1">
        <v>18</v>
      </c>
      <c r="C191" s="1" t="s">
        <v>388</v>
      </c>
      <c r="P191" s="1"/>
    </row>
    <row r="192" spans="1:16" x14ac:dyDescent="0.25">
      <c r="A192" s="1" t="s">
        <v>389</v>
      </c>
      <c r="B192" s="1">
        <v>18</v>
      </c>
      <c r="C192" s="1" t="s">
        <v>389</v>
      </c>
      <c r="P192" s="1"/>
    </row>
    <row r="193" spans="1:16" x14ac:dyDescent="0.25">
      <c r="A193" s="1" t="s">
        <v>390</v>
      </c>
      <c r="B193" s="1">
        <v>18</v>
      </c>
      <c r="C193" s="1" t="s">
        <v>390</v>
      </c>
      <c r="P193" s="1"/>
    </row>
    <row r="194" spans="1:16" x14ac:dyDescent="0.25">
      <c r="A194" s="1" t="s">
        <v>391</v>
      </c>
      <c r="B194" s="1">
        <v>18</v>
      </c>
      <c r="C194" s="1" t="s">
        <v>391</v>
      </c>
      <c r="P194" s="1"/>
    </row>
    <row r="195" spans="1:16" x14ac:dyDescent="0.25">
      <c r="A195" s="1" t="s">
        <v>21</v>
      </c>
      <c r="B195" s="1">
        <v>18</v>
      </c>
      <c r="C195" s="1" t="s">
        <v>21</v>
      </c>
      <c r="P195" s="1"/>
    </row>
    <row r="196" spans="1:16" x14ac:dyDescent="0.25">
      <c r="A196" s="1" t="s">
        <v>54</v>
      </c>
      <c r="B196" s="1">
        <v>19</v>
      </c>
      <c r="C196" s="1" t="s">
        <v>54</v>
      </c>
      <c r="P196" s="1"/>
    </row>
    <row r="197" spans="1:16" x14ac:dyDescent="0.25">
      <c r="A197" s="1" t="s">
        <v>392</v>
      </c>
      <c r="B197" s="1">
        <v>19</v>
      </c>
      <c r="C197" s="1" t="s">
        <v>392</v>
      </c>
      <c r="P197" s="1"/>
    </row>
    <row r="198" spans="1:16" x14ac:dyDescent="0.25">
      <c r="A198" s="1" t="s">
        <v>393</v>
      </c>
      <c r="B198" s="1">
        <v>19</v>
      </c>
      <c r="C198" s="1" t="s">
        <v>393</v>
      </c>
      <c r="P198" s="1"/>
    </row>
    <row r="199" spans="1:16" x14ac:dyDescent="0.25">
      <c r="A199" s="1" t="s">
        <v>240</v>
      </c>
      <c r="B199" s="1">
        <v>19</v>
      </c>
      <c r="C199" s="1" t="s">
        <v>240</v>
      </c>
      <c r="P199" s="1"/>
    </row>
    <row r="200" spans="1:16" x14ac:dyDescent="0.25">
      <c r="A200" s="1" t="s">
        <v>234</v>
      </c>
      <c r="B200" s="1">
        <v>19</v>
      </c>
      <c r="C200" s="1" t="s">
        <v>234</v>
      </c>
      <c r="P200" s="1"/>
    </row>
    <row r="201" spans="1:16" x14ac:dyDescent="0.25">
      <c r="A201" s="1" t="s">
        <v>196</v>
      </c>
      <c r="B201" s="1">
        <v>20</v>
      </c>
      <c r="C201" s="1" t="s">
        <v>196</v>
      </c>
      <c r="P201" s="1"/>
    </row>
    <row r="202" spans="1:16" x14ac:dyDescent="0.25">
      <c r="A202" s="1" t="s">
        <v>394</v>
      </c>
      <c r="B202" s="1">
        <v>20</v>
      </c>
      <c r="C202" s="1" t="s">
        <v>394</v>
      </c>
      <c r="P202" s="1"/>
    </row>
    <row r="203" spans="1:16" x14ac:dyDescent="0.25">
      <c r="A203" s="1" t="s">
        <v>395</v>
      </c>
      <c r="B203" s="1">
        <v>20</v>
      </c>
      <c r="C203" s="1" t="s">
        <v>395</v>
      </c>
      <c r="P203" s="1"/>
    </row>
    <row r="204" spans="1:16" x14ac:dyDescent="0.25">
      <c r="A204" s="1" t="s">
        <v>86</v>
      </c>
      <c r="B204" s="1">
        <v>20</v>
      </c>
      <c r="C204" s="1" t="s">
        <v>86</v>
      </c>
      <c r="P204" s="1"/>
    </row>
    <row r="205" spans="1:16" x14ac:dyDescent="0.25">
      <c r="A205" s="1" t="s">
        <v>100</v>
      </c>
      <c r="B205" s="1">
        <v>20</v>
      </c>
      <c r="C205" s="1" t="s">
        <v>100</v>
      </c>
      <c r="P205" s="1"/>
    </row>
    <row r="206" spans="1:16" x14ac:dyDescent="0.25">
      <c r="A206" s="1" t="s">
        <v>128</v>
      </c>
      <c r="B206" s="1">
        <v>20</v>
      </c>
      <c r="C206" s="1" t="s">
        <v>128</v>
      </c>
      <c r="P206" s="1"/>
    </row>
    <row r="207" spans="1:16" x14ac:dyDescent="0.25">
      <c r="A207" s="1" t="s">
        <v>62</v>
      </c>
      <c r="B207" s="1">
        <v>20</v>
      </c>
      <c r="C207" s="1" t="s">
        <v>62</v>
      </c>
      <c r="P207" s="1"/>
    </row>
    <row r="208" spans="1:16" x14ac:dyDescent="0.25">
      <c r="A208" s="1" t="s">
        <v>73</v>
      </c>
      <c r="B208" s="1">
        <v>20</v>
      </c>
      <c r="C208" s="1" t="s">
        <v>73</v>
      </c>
      <c r="P208" s="1"/>
    </row>
    <row r="209" spans="1:16" x14ac:dyDescent="0.25">
      <c r="A209" s="1" t="s">
        <v>126</v>
      </c>
      <c r="B209" s="1">
        <v>20</v>
      </c>
      <c r="C209" s="1" t="s">
        <v>126</v>
      </c>
      <c r="P209" s="1"/>
    </row>
    <row r="210" spans="1:16" x14ac:dyDescent="0.25">
      <c r="A210" s="1" t="s">
        <v>189</v>
      </c>
      <c r="B210" s="1">
        <v>20</v>
      </c>
      <c r="C210" s="1" t="s">
        <v>189</v>
      </c>
      <c r="P210" s="1"/>
    </row>
    <row r="211" spans="1:16" x14ac:dyDescent="0.25">
      <c r="A211" s="1" t="s">
        <v>396</v>
      </c>
      <c r="B211" s="1">
        <v>20</v>
      </c>
      <c r="C211" s="1" t="s">
        <v>396</v>
      </c>
      <c r="P211" s="1"/>
    </row>
    <row r="212" spans="1:16" x14ac:dyDescent="0.25">
      <c r="A212" s="1" t="s">
        <v>93</v>
      </c>
      <c r="B212" s="1">
        <v>20</v>
      </c>
      <c r="C212" s="1" t="s">
        <v>93</v>
      </c>
      <c r="P212" s="1"/>
    </row>
    <row r="213" spans="1:16" x14ac:dyDescent="0.25">
      <c r="A213" s="1" t="s">
        <v>397</v>
      </c>
      <c r="B213" s="1">
        <v>20</v>
      </c>
      <c r="C213" s="1" t="s">
        <v>397</v>
      </c>
      <c r="P213" s="1"/>
    </row>
    <row r="214" spans="1:16" x14ac:dyDescent="0.25">
      <c r="A214" s="1" t="s">
        <v>398</v>
      </c>
      <c r="B214" s="1">
        <v>20</v>
      </c>
      <c r="C214" s="1" t="s">
        <v>398</v>
      </c>
      <c r="P214" s="1"/>
    </row>
    <row r="215" spans="1:16" x14ac:dyDescent="0.25">
      <c r="A215" s="1" t="s">
        <v>399</v>
      </c>
      <c r="B215" s="1">
        <v>20</v>
      </c>
      <c r="C215" s="1" t="s">
        <v>399</v>
      </c>
      <c r="P215" s="1"/>
    </row>
    <row r="216" spans="1:16" x14ac:dyDescent="0.25">
      <c r="A216" s="1" t="s">
        <v>400</v>
      </c>
      <c r="B216" s="1">
        <v>20</v>
      </c>
      <c r="C216" s="1" t="s">
        <v>400</v>
      </c>
      <c r="P216" s="1"/>
    </row>
    <row r="217" spans="1:16" x14ac:dyDescent="0.25">
      <c r="A217" s="1" t="s">
        <v>401</v>
      </c>
      <c r="B217" s="1">
        <v>20</v>
      </c>
      <c r="C217" s="1" t="s">
        <v>401</v>
      </c>
      <c r="P217" s="1"/>
    </row>
    <row r="218" spans="1:16" x14ac:dyDescent="0.25">
      <c r="A218" s="1" t="s">
        <v>402</v>
      </c>
      <c r="B218" s="1">
        <v>20</v>
      </c>
      <c r="C218" s="1" t="s">
        <v>402</v>
      </c>
      <c r="P218" s="1"/>
    </row>
    <row r="219" spans="1:16" x14ac:dyDescent="0.25">
      <c r="A219" s="1" t="s">
        <v>403</v>
      </c>
      <c r="B219" s="1">
        <v>20</v>
      </c>
      <c r="C219" s="1" t="s">
        <v>403</v>
      </c>
      <c r="P219" s="1"/>
    </row>
    <row r="220" spans="1:16" x14ac:dyDescent="0.25">
      <c r="A220" s="1" t="s">
        <v>262</v>
      </c>
      <c r="B220" s="1">
        <v>20</v>
      </c>
      <c r="C220" s="1" t="s">
        <v>262</v>
      </c>
      <c r="P220" s="1"/>
    </row>
    <row r="221" spans="1:16" x14ac:dyDescent="0.25">
      <c r="A221" s="1" t="s">
        <v>404</v>
      </c>
      <c r="B221" s="1">
        <v>20</v>
      </c>
      <c r="C221" s="1" t="s">
        <v>404</v>
      </c>
      <c r="P221" s="1"/>
    </row>
    <row r="222" spans="1:16" x14ac:dyDescent="0.25">
      <c r="A222" s="1" t="s">
        <v>405</v>
      </c>
      <c r="B222" s="1">
        <v>21</v>
      </c>
      <c r="C222" s="1" t="s">
        <v>405</v>
      </c>
      <c r="P222" s="1"/>
    </row>
    <row r="223" spans="1:16" x14ac:dyDescent="0.25">
      <c r="A223" s="1" t="s">
        <v>82</v>
      </c>
      <c r="B223" s="1">
        <v>21</v>
      </c>
      <c r="C223" s="1" t="s">
        <v>82</v>
      </c>
      <c r="P223" s="1"/>
    </row>
    <row r="224" spans="1:16" x14ac:dyDescent="0.25">
      <c r="A224" s="1" t="s">
        <v>56</v>
      </c>
      <c r="B224" s="1">
        <v>21</v>
      </c>
      <c r="C224" s="1" t="s">
        <v>56</v>
      </c>
      <c r="P224" s="1"/>
    </row>
    <row r="225" spans="1:16" x14ac:dyDescent="0.25">
      <c r="A225" s="1" t="s">
        <v>406</v>
      </c>
      <c r="B225" s="1">
        <v>21</v>
      </c>
      <c r="C225" s="1" t="s">
        <v>406</v>
      </c>
      <c r="P225" s="1"/>
    </row>
    <row r="226" spans="1:16" x14ac:dyDescent="0.25">
      <c r="A226" s="1" t="s">
        <v>96</v>
      </c>
      <c r="B226" s="1">
        <v>21</v>
      </c>
      <c r="C226" s="1" t="s">
        <v>96</v>
      </c>
      <c r="P226" s="1"/>
    </row>
    <row r="227" spans="1:16" x14ac:dyDescent="0.25">
      <c r="A227" s="1" t="s">
        <v>113</v>
      </c>
      <c r="B227" s="1">
        <v>21</v>
      </c>
      <c r="C227" s="1" t="s">
        <v>113</v>
      </c>
      <c r="P227" s="1"/>
    </row>
    <row r="228" spans="1:16" x14ac:dyDescent="0.25">
      <c r="A228" s="1" t="s">
        <v>407</v>
      </c>
      <c r="B228" s="1">
        <v>21</v>
      </c>
      <c r="C228" s="1" t="s">
        <v>407</v>
      </c>
      <c r="P228" s="1"/>
    </row>
    <row r="229" spans="1:16" x14ac:dyDescent="0.25">
      <c r="A229" s="1" t="s">
        <v>120</v>
      </c>
      <c r="B229" s="1">
        <v>22</v>
      </c>
      <c r="C229" s="1" t="s">
        <v>120</v>
      </c>
      <c r="P229" s="1"/>
    </row>
    <row r="230" spans="1:16" x14ac:dyDescent="0.25">
      <c r="A230" s="1" t="s">
        <v>83</v>
      </c>
      <c r="B230" s="1">
        <v>22</v>
      </c>
      <c r="C230" s="1" t="s">
        <v>83</v>
      </c>
      <c r="P230" s="1"/>
    </row>
    <row r="231" spans="1:16" x14ac:dyDescent="0.25">
      <c r="A231" s="1" t="s">
        <v>108</v>
      </c>
      <c r="B231" s="1">
        <v>22</v>
      </c>
      <c r="C231" s="1" t="s">
        <v>108</v>
      </c>
      <c r="P231" s="1"/>
    </row>
    <row r="232" spans="1:16" x14ac:dyDescent="0.25">
      <c r="A232" s="1" t="s">
        <v>408</v>
      </c>
      <c r="B232" s="1">
        <v>22</v>
      </c>
      <c r="C232" s="1" t="s">
        <v>408</v>
      </c>
      <c r="P232" s="1"/>
    </row>
    <row r="233" spans="1:16" x14ac:dyDescent="0.25">
      <c r="A233" s="1" t="s">
        <v>409</v>
      </c>
      <c r="B233" s="1">
        <v>22</v>
      </c>
      <c r="C233" s="1" t="s">
        <v>409</v>
      </c>
      <c r="P233" s="1"/>
    </row>
    <row r="234" spans="1:16" x14ac:dyDescent="0.25">
      <c r="A234" s="1" t="s">
        <v>125</v>
      </c>
      <c r="B234" s="1">
        <v>22</v>
      </c>
      <c r="C234" s="1" t="s">
        <v>125</v>
      </c>
      <c r="P234" s="1"/>
    </row>
    <row r="235" spans="1:16" x14ac:dyDescent="0.25">
      <c r="A235" s="1" t="s">
        <v>209</v>
      </c>
      <c r="B235" s="1">
        <v>22</v>
      </c>
      <c r="C235" s="1" t="s">
        <v>209</v>
      </c>
      <c r="P235" s="1"/>
    </row>
    <row r="236" spans="1:16" x14ac:dyDescent="0.25">
      <c r="A236" s="1" t="s">
        <v>410</v>
      </c>
      <c r="B236" s="1">
        <v>22</v>
      </c>
      <c r="C236" s="1" t="s">
        <v>410</v>
      </c>
      <c r="P236" s="1"/>
    </row>
    <row r="237" spans="1:16" x14ac:dyDescent="0.25">
      <c r="A237" s="1" t="s">
        <v>139</v>
      </c>
      <c r="B237" s="1">
        <v>22</v>
      </c>
      <c r="C237" s="1" t="s">
        <v>139</v>
      </c>
      <c r="P237" s="1"/>
    </row>
    <row r="238" spans="1:16" x14ac:dyDescent="0.25">
      <c r="A238" s="1" t="s">
        <v>50</v>
      </c>
      <c r="B238" s="1">
        <v>22</v>
      </c>
      <c r="C238" s="1" t="s">
        <v>50</v>
      </c>
      <c r="P238" s="1"/>
    </row>
    <row r="239" spans="1:16" x14ac:dyDescent="0.25">
      <c r="A239" s="1" t="s">
        <v>112</v>
      </c>
      <c r="B239" s="1">
        <v>22</v>
      </c>
      <c r="C239" s="1" t="s">
        <v>112</v>
      </c>
      <c r="P239" s="1"/>
    </row>
    <row r="240" spans="1:16" x14ac:dyDescent="0.25">
      <c r="A240" s="1" t="s">
        <v>411</v>
      </c>
      <c r="B240" s="1">
        <v>22</v>
      </c>
      <c r="C240" s="1" t="s">
        <v>411</v>
      </c>
      <c r="P240" s="1"/>
    </row>
    <row r="241" spans="1:16" x14ac:dyDescent="0.25">
      <c r="A241" s="1" t="s">
        <v>412</v>
      </c>
      <c r="B241" s="1">
        <v>22</v>
      </c>
      <c r="C241" s="1" t="s">
        <v>412</v>
      </c>
      <c r="P241" s="1"/>
    </row>
    <row r="242" spans="1:16" x14ac:dyDescent="0.25">
      <c r="A242" s="1" t="s">
        <v>413</v>
      </c>
      <c r="B242" s="1">
        <v>22</v>
      </c>
      <c r="C242" s="1" t="s">
        <v>413</v>
      </c>
      <c r="P242" s="1"/>
    </row>
    <row r="243" spans="1:16" x14ac:dyDescent="0.25">
      <c r="A243" s="1" t="s">
        <v>274</v>
      </c>
      <c r="B243" s="1">
        <v>22</v>
      </c>
      <c r="C243" s="1" t="s">
        <v>274</v>
      </c>
      <c r="P243" s="1"/>
    </row>
    <row r="244" spans="1:16" x14ac:dyDescent="0.25">
      <c r="A244" s="1" t="s">
        <v>214</v>
      </c>
      <c r="B244" s="1">
        <v>22</v>
      </c>
      <c r="C244" s="1" t="s">
        <v>214</v>
      </c>
      <c r="P244" s="1"/>
    </row>
    <row r="245" spans="1:16" x14ac:dyDescent="0.25">
      <c r="A245" s="1" t="s">
        <v>51</v>
      </c>
      <c r="B245" s="1">
        <v>22</v>
      </c>
      <c r="C245" s="1" t="s">
        <v>51</v>
      </c>
      <c r="P245" s="1"/>
    </row>
    <row r="246" spans="1:16" x14ac:dyDescent="0.25">
      <c r="A246" s="1" t="s">
        <v>414</v>
      </c>
      <c r="B246" s="1">
        <v>23</v>
      </c>
      <c r="C246" s="1" t="s">
        <v>414</v>
      </c>
      <c r="P246" s="1"/>
    </row>
    <row r="247" spans="1:16" x14ac:dyDescent="0.25">
      <c r="A247" s="1" t="s">
        <v>415</v>
      </c>
      <c r="B247" s="1">
        <v>23</v>
      </c>
      <c r="C247" s="1" t="s">
        <v>415</v>
      </c>
      <c r="P247" s="1"/>
    </row>
    <row r="248" spans="1:16" x14ac:dyDescent="0.25">
      <c r="A248" s="1" t="s">
        <v>416</v>
      </c>
      <c r="B248" s="1">
        <v>23</v>
      </c>
      <c r="C248" s="1" t="s">
        <v>416</v>
      </c>
      <c r="P248" s="1"/>
    </row>
    <row r="249" spans="1:16" x14ac:dyDescent="0.25">
      <c r="A249" s="1" t="s">
        <v>417</v>
      </c>
      <c r="B249" s="1">
        <v>23</v>
      </c>
      <c r="C249" s="1" t="s">
        <v>417</v>
      </c>
      <c r="P249" s="1"/>
    </row>
    <row r="250" spans="1:16" x14ac:dyDescent="0.25">
      <c r="A250" s="1" t="s">
        <v>418</v>
      </c>
      <c r="B250" s="1">
        <v>23</v>
      </c>
      <c r="C250" s="1" t="s">
        <v>418</v>
      </c>
      <c r="P250" s="1"/>
    </row>
    <row r="251" spans="1:16" x14ac:dyDescent="0.25">
      <c r="A251" s="1" t="s">
        <v>419</v>
      </c>
      <c r="B251" s="1">
        <v>23</v>
      </c>
      <c r="C251" s="1" t="s">
        <v>419</v>
      </c>
      <c r="P251" s="1"/>
    </row>
    <row r="252" spans="1:16" x14ac:dyDescent="0.25">
      <c r="A252" s="1" t="s">
        <v>135</v>
      </c>
      <c r="B252" s="1">
        <v>23</v>
      </c>
      <c r="C252" s="1" t="s">
        <v>135</v>
      </c>
      <c r="P252" s="1"/>
    </row>
    <row r="253" spans="1:16" x14ac:dyDescent="0.25">
      <c r="A253" s="1" t="s">
        <v>64</v>
      </c>
      <c r="B253" s="1">
        <v>23</v>
      </c>
      <c r="C253" s="1" t="s">
        <v>64</v>
      </c>
      <c r="P253" s="1"/>
    </row>
    <row r="254" spans="1:16" x14ac:dyDescent="0.25">
      <c r="A254" s="1" t="s">
        <v>6</v>
      </c>
      <c r="B254" s="1">
        <v>23</v>
      </c>
      <c r="C254" s="1" t="s">
        <v>6</v>
      </c>
      <c r="P254" s="1"/>
    </row>
    <row r="255" spans="1:16" x14ac:dyDescent="0.25">
      <c r="A255" s="1" t="s">
        <v>420</v>
      </c>
      <c r="B255" s="1">
        <v>23</v>
      </c>
      <c r="C255" s="1" t="s">
        <v>420</v>
      </c>
      <c r="P255" s="1"/>
    </row>
    <row r="256" spans="1:16" x14ac:dyDescent="0.25">
      <c r="A256" s="1" t="s">
        <v>142</v>
      </c>
      <c r="B256" s="1">
        <v>23</v>
      </c>
      <c r="C256" s="1" t="s">
        <v>142</v>
      </c>
      <c r="P256" s="1"/>
    </row>
    <row r="257" spans="1:16" x14ac:dyDescent="0.25">
      <c r="A257" s="1" t="s">
        <v>163</v>
      </c>
      <c r="B257" s="1">
        <v>23</v>
      </c>
      <c r="C257" s="1" t="s">
        <v>163</v>
      </c>
      <c r="P257" s="1"/>
    </row>
    <row r="258" spans="1:16" x14ac:dyDescent="0.25">
      <c r="A258" s="1" t="s">
        <v>168</v>
      </c>
      <c r="B258" s="1">
        <v>23</v>
      </c>
      <c r="C258" s="1" t="s">
        <v>168</v>
      </c>
      <c r="P258" s="1"/>
    </row>
    <row r="259" spans="1:16" x14ac:dyDescent="0.25">
      <c r="A259" s="1" t="s">
        <v>167</v>
      </c>
      <c r="B259" s="1">
        <v>23</v>
      </c>
      <c r="C259" s="1" t="s">
        <v>167</v>
      </c>
      <c r="P259" s="1"/>
    </row>
    <row r="260" spans="1:16" x14ac:dyDescent="0.25">
      <c r="A260" s="1" t="s">
        <v>173</v>
      </c>
      <c r="B260" s="1">
        <v>23</v>
      </c>
      <c r="C260" s="1" t="s">
        <v>173</v>
      </c>
      <c r="P260" s="1"/>
    </row>
    <row r="261" spans="1:16" x14ac:dyDescent="0.25">
      <c r="A261" s="1" t="s">
        <v>129</v>
      </c>
      <c r="B261" s="1">
        <v>23</v>
      </c>
      <c r="C261" s="1" t="s">
        <v>129</v>
      </c>
      <c r="P261" s="1"/>
    </row>
    <row r="262" spans="1:16" x14ac:dyDescent="0.25">
      <c r="A262" s="1" t="s">
        <v>18</v>
      </c>
      <c r="B262" s="1">
        <v>24</v>
      </c>
      <c r="C262" s="1" t="s">
        <v>18</v>
      </c>
      <c r="P262" s="1"/>
    </row>
    <row r="263" spans="1:16" x14ac:dyDescent="0.25">
      <c r="A263" s="1" t="s">
        <v>421</v>
      </c>
      <c r="B263" s="1">
        <v>24</v>
      </c>
      <c r="C263" s="1" t="s">
        <v>421</v>
      </c>
      <c r="P263" s="1"/>
    </row>
    <row r="264" spans="1:16" x14ac:dyDescent="0.25">
      <c r="A264" s="1" t="s">
        <v>422</v>
      </c>
      <c r="B264" s="1">
        <v>24</v>
      </c>
      <c r="C264" s="1" t="s">
        <v>422</v>
      </c>
      <c r="P264" s="1"/>
    </row>
    <row r="265" spans="1:16" x14ac:dyDescent="0.25">
      <c r="A265" s="1" t="s">
        <v>423</v>
      </c>
      <c r="B265" s="1">
        <v>24</v>
      </c>
      <c r="C265" s="1" t="s">
        <v>423</v>
      </c>
      <c r="P265" s="1"/>
    </row>
    <row r="266" spans="1:16" x14ac:dyDescent="0.25">
      <c r="A266" s="1" t="s">
        <v>22</v>
      </c>
      <c r="B266" s="1">
        <v>24</v>
      </c>
      <c r="C266" s="1" t="s">
        <v>22</v>
      </c>
      <c r="P266" s="1"/>
    </row>
    <row r="267" spans="1:16" x14ac:dyDescent="0.25">
      <c r="A267" s="1" t="s">
        <v>172</v>
      </c>
      <c r="B267" s="1">
        <v>24</v>
      </c>
      <c r="C267" s="1" t="s">
        <v>172</v>
      </c>
      <c r="P267" s="1"/>
    </row>
    <row r="268" spans="1:16" x14ac:dyDescent="0.25">
      <c r="A268" s="1" t="s">
        <v>424</v>
      </c>
      <c r="B268" s="1">
        <v>24</v>
      </c>
      <c r="C268" s="1" t="s">
        <v>424</v>
      </c>
      <c r="P268" s="1"/>
    </row>
    <row r="269" spans="1:16" x14ac:dyDescent="0.25">
      <c r="A269" s="1" t="s">
        <v>147</v>
      </c>
      <c r="B269" s="1">
        <v>24</v>
      </c>
      <c r="C269" s="1" t="s">
        <v>147</v>
      </c>
      <c r="P269" s="1"/>
    </row>
    <row r="270" spans="1:16" x14ac:dyDescent="0.25">
      <c r="A270" s="1" t="s">
        <v>153</v>
      </c>
      <c r="B270" s="1">
        <v>24</v>
      </c>
      <c r="C270" s="1" t="s">
        <v>153</v>
      </c>
      <c r="P270" s="1"/>
    </row>
    <row r="271" spans="1:16" x14ac:dyDescent="0.25">
      <c r="A271" s="1" t="s">
        <v>91</v>
      </c>
      <c r="B271" s="1">
        <v>24</v>
      </c>
      <c r="C271" s="1" t="s">
        <v>91</v>
      </c>
      <c r="P271" s="1"/>
    </row>
    <row r="272" spans="1:16" x14ac:dyDescent="0.25">
      <c r="A272" s="1" t="s">
        <v>283</v>
      </c>
      <c r="B272" s="1">
        <v>24</v>
      </c>
      <c r="C272" s="1" t="s">
        <v>283</v>
      </c>
      <c r="P272" s="1"/>
    </row>
    <row r="273" spans="1:16" x14ac:dyDescent="0.25">
      <c r="A273" s="1" t="s">
        <v>268</v>
      </c>
      <c r="B273" s="1">
        <v>24</v>
      </c>
      <c r="C273" s="1" t="s">
        <v>268</v>
      </c>
      <c r="P273" s="1"/>
    </row>
    <row r="274" spans="1:16" x14ac:dyDescent="0.25">
      <c r="A274" s="1" t="s">
        <v>269</v>
      </c>
      <c r="B274" s="1">
        <v>24</v>
      </c>
      <c r="C274" s="1" t="s">
        <v>269</v>
      </c>
      <c r="P274" s="1"/>
    </row>
    <row r="275" spans="1:16" x14ac:dyDescent="0.25">
      <c r="A275" s="1" t="s">
        <v>55</v>
      </c>
      <c r="B275" s="1">
        <v>25</v>
      </c>
      <c r="C275" s="1" t="s">
        <v>55</v>
      </c>
      <c r="P275" s="1"/>
    </row>
    <row r="276" spans="1:16" x14ac:dyDescent="0.25">
      <c r="A276" s="1" t="s">
        <v>77</v>
      </c>
      <c r="B276" s="1">
        <v>25</v>
      </c>
      <c r="C276" s="1" t="s">
        <v>77</v>
      </c>
      <c r="P276" s="1"/>
    </row>
    <row r="277" spans="1:16" x14ac:dyDescent="0.25">
      <c r="A277" s="1" t="s">
        <v>200</v>
      </c>
      <c r="B277" s="1">
        <v>25</v>
      </c>
      <c r="C277" s="1" t="s">
        <v>200</v>
      </c>
      <c r="P277" s="1"/>
    </row>
    <row r="278" spans="1:16" x14ac:dyDescent="0.25">
      <c r="A278" s="1" t="s">
        <v>425</v>
      </c>
      <c r="B278" s="1">
        <v>25</v>
      </c>
      <c r="C278" s="1" t="s">
        <v>425</v>
      </c>
      <c r="P278" s="1"/>
    </row>
    <row r="279" spans="1:16" x14ac:dyDescent="0.25">
      <c r="A279" s="1" t="s">
        <v>34</v>
      </c>
      <c r="B279" s="1">
        <v>25</v>
      </c>
      <c r="C279" s="1" t="s">
        <v>34</v>
      </c>
      <c r="P279" s="1"/>
    </row>
    <row r="280" spans="1:16" x14ac:dyDescent="0.25">
      <c r="A280" s="1" t="s">
        <v>426</v>
      </c>
      <c r="B280" s="1">
        <v>25</v>
      </c>
      <c r="C280" s="1" t="s">
        <v>426</v>
      </c>
      <c r="P280" s="1"/>
    </row>
    <row r="281" spans="1:16" x14ac:dyDescent="0.25">
      <c r="A281" s="1" t="s">
        <v>179</v>
      </c>
      <c r="B281" s="1">
        <v>25</v>
      </c>
      <c r="C281" s="1" t="s">
        <v>179</v>
      </c>
      <c r="P281" s="1"/>
    </row>
    <row r="282" spans="1:16" x14ac:dyDescent="0.25">
      <c r="A282" s="1" t="s">
        <v>253</v>
      </c>
      <c r="B282" s="1">
        <v>25</v>
      </c>
      <c r="C282" s="1" t="s">
        <v>253</v>
      </c>
      <c r="P282" s="1"/>
    </row>
    <row r="283" spans="1:16" x14ac:dyDescent="0.25">
      <c r="A283" s="1" t="s">
        <v>255</v>
      </c>
      <c r="B283" s="1">
        <v>25</v>
      </c>
      <c r="C283" s="1" t="s">
        <v>255</v>
      </c>
      <c r="P283" s="1"/>
    </row>
    <row r="284" spans="1:16" x14ac:dyDescent="0.25">
      <c r="A284" s="1" t="s">
        <v>427</v>
      </c>
      <c r="B284" s="1">
        <v>25</v>
      </c>
      <c r="C284" s="1" t="s">
        <v>427</v>
      </c>
      <c r="P284" s="1"/>
    </row>
    <row r="285" spans="1:16" x14ac:dyDescent="0.25">
      <c r="A285" s="1" t="s">
        <v>184</v>
      </c>
      <c r="B285" s="1">
        <v>25</v>
      </c>
      <c r="C285" s="1" t="s">
        <v>184</v>
      </c>
      <c r="P285" s="1"/>
    </row>
    <row r="286" spans="1:16" x14ac:dyDescent="0.25">
      <c r="A286" s="1" t="s">
        <v>193</v>
      </c>
      <c r="B286" s="1">
        <v>25</v>
      </c>
      <c r="C286" s="1" t="s">
        <v>193</v>
      </c>
      <c r="P286" s="1"/>
    </row>
    <row r="287" spans="1:16" x14ac:dyDescent="0.25">
      <c r="A287" s="1" t="s">
        <v>182</v>
      </c>
      <c r="B287" s="1">
        <v>25</v>
      </c>
      <c r="C287" s="1" t="s">
        <v>182</v>
      </c>
      <c r="P287" s="1"/>
    </row>
    <row r="288" spans="1:16" x14ac:dyDescent="0.25">
      <c r="A288" s="1" t="s">
        <v>121</v>
      </c>
      <c r="B288" s="1">
        <v>26</v>
      </c>
      <c r="C288" s="1" t="s">
        <v>121</v>
      </c>
      <c r="P288" s="1"/>
    </row>
    <row r="289" spans="1:16" x14ac:dyDescent="0.25">
      <c r="A289" s="1" t="s">
        <v>136</v>
      </c>
      <c r="B289" s="1">
        <v>26</v>
      </c>
      <c r="C289" s="1" t="s">
        <v>136</v>
      </c>
      <c r="P289" s="1"/>
    </row>
    <row r="290" spans="1:16" x14ac:dyDescent="0.25">
      <c r="A290" s="1" t="s">
        <v>42</v>
      </c>
      <c r="B290" s="1">
        <v>26</v>
      </c>
      <c r="C290" s="1" t="s">
        <v>42</v>
      </c>
      <c r="P290" s="1"/>
    </row>
    <row r="291" spans="1:16" x14ac:dyDescent="0.25">
      <c r="A291" s="1" t="s">
        <v>67</v>
      </c>
      <c r="B291" s="1">
        <v>26</v>
      </c>
      <c r="C291" s="1" t="s">
        <v>67</v>
      </c>
      <c r="P291" s="1"/>
    </row>
    <row r="292" spans="1:16" x14ac:dyDescent="0.25">
      <c r="A292" s="1" t="s">
        <v>428</v>
      </c>
      <c r="B292" s="1">
        <v>26</v>
      </c>
      <c r="C292" s="1" t="s">
        <v>428</v>
      </c>
      <c r="P292" s="1"/>
    </row>
    <row r="293" spans="1:16" x14ac:dyDescent="0.25">
      <c r="A293" s="1" t="s">
        <v>429</v>
      </c>
      <c r="B293" s="1">
        <v>26</v>
      </c>
      <c r="C293" s="1" t="s">
        <v>429</v>
      </c>
      <c r="P293" s="1"/>
    </row>
    <row r="294" spans="1:16" x14ac:dyDescent="0.25">
      <c r="A294" s="1" t="s">
        <v>155</v>
      </c>
      <c r="B294" s="1">
        <v>26</v>
      </c>
      <c r="C294" s="1" t="s">
        <v>155</v>
      </c>
      <c r="P294" s="1"/>
    </row>
    <row r="295" spans="1:16" x14ac:dyDescent="0.25">
      <c r="A295" s="1" t="s">
        <v>165</v>
      </c>
      <c r="B295" s="1">
        <v>26</v>
      </c>
      <c r="C295" s="1" t="s">
        <v>165</v>
      </c>
      <c r="P295" s="1"/>
    </row>
    <row r="296" spans="1:16" x14ac:dyDescent="0.25">
      <c r="A296" s="1" t="s">
        <v>207</v>
      </c>
      <c r="B296" s="1">
        <v>26</v>
      </c>
      <c r="C296" s="1" t="s">
        <v>207</v>
      </c>
      <c r="P296" s="1"/>
    </row>
    <row r="297" spans="1:16" x14ac:dyDescent="0.25">
      <c r="A297" s="1" t="s">
        <v>212</v>
      </c>
      <c r="B297" s="1">
        <v>26</v>
      </c>
      <c r="C297" s="1" t="s">
        <v>212</v>
      </c>
      <c r="P297" s="1"/>
    </row>
    <row r="298" spans="1:16" x14ac:dyDescent="0.25">
      <c r="A298" s="1" t="s">
        <v>123</v>
      </c>
      <c r="B298" s="1">
        <v>26</v>
      </c>
      <c r="C298" s="1" t="s">
        <v>123</v>
      </c>
      <c r="P298" s="1"/>
    </row>
    <row r="299" spans="1:16" x14ac:dyDescent="0.25">
      <c r="A299" s="1" t="s">
        <v>430</v>
      </c>
      <c r="B299" s="1">
        <v>26</v>
      </c>
      <c r="C299" s="1" t="s">
        <v>430</v>
      </c>
      <c r="P299" s="1"/>
    </row>
    <row r="300" spans="1:16" x14ac:dyDescent="0.25">
      <c r="A300" s="1" t="s">
        <v>431</v>
      </c>
      <c r="B300" s="1">
        <v>26</v>
      </c>
      <c r="C300" s="1" t="s">
        <v>431</v>
      </c>
      <c r="P300" s="1"/>
    </row>
    <row r="301" spans="1:16" x14ac:dyDescent="0.25">
      <c r="A301" s="1" t="s">
        <v>432</v>
      </c>
      <c r="B301" s="1">
        <v>26</v>
      </c>
      <c r="C301" s="1" t="s">
        <v>432</v>
      </c>
      <c r="P301" s="1"/>
    </row>
    <row r="302" spans="1:16" x14ac:dyDescent="0.25">
      <c r="A302" s="1" t="s">
        <v>433</v>
      </c>
      <c r="B302" s="1">
        <v>26</v>
      </c>
      <c r="C302" s="1" t="s">
        <v>433</v>
      </c>
      <c r="P302" s="1"/>
    </row>
    <row r="303" spans="1:16" x14ac:dyDescent="0.25">
      <c r="A303" s="1" t="s">
        <v>213</v>
      </c>
      <c r="B303" s="1">
        <v>26</v>
      </c>
      <c r="C303" s="1" t="s">
        <v>213</v>
      </c>
      <c r="P303" s="1"/>
    </row>
    <row r="304" spans="1:16" x14ac:dyDescent="0.25">
      <c r="A304" s="1" t="s">
        <v>205</v>
      </c>
      <c r="B304" s="1">
        <v>26</v>
      </c>
      <c r="C304" s="1" t="s">
        <v>205</v>
      </c>
      <c r="P304" s="1"/>
    </row>
    <row r="305" spans="1:16" x14ac:dyDescent="0.25">
      <c r="A305" s="1" t="s">
        <v>434</v>
      </c>
      <c r="B305" s="1">
        <v>26</v>
      </c>
      <c r="C305" s="1" t="s">
        <v>434</v>
      </c>
      <c r="P305" s="1"/>
    </row>
    <row r="306" spans="1:16" x14ac:dyDescent="0.25">
      <c r="A306" s="1" t="s">
        <v>130</v>
      </c>
      <c r="B306" s="1">
        <v>26</v>
      </c>
      <c r="C306" s="1" t="s">
        <v>130</v>
      </c>
      <c r="P306" s="1"/>
    </row>
    <row r="307" spans="1:16" x14ac:dyDescent="0.25">
      <c r="A307" s="1" t="s">
        <v>47</v>
      </c>
      <c r="B307" s="1">
        <v>27</v>
      </c>
      <c r="C307" s="1" t="s">
        <v>47</v>
      </c>
      <c r="P307" s="1"/>
    </row>
    <row r="308" spans="1:16" x14ac:dyDescent="0.25">
      <c r="A308" s="1" t="s">
        <v>70</v>
      </c>
      <c r="B308" s="1">
        <v>27</v>
      </c>
      <c r="C308" s="1" t="s">
        <v>70</v>
      </c>
      <c r="P308" s="1"/>
    </row>
    <row r="309" spans="1:16" x14ac:dyDescent="0.25">
      <c r="A309" s="1" t="s">
        <v>101</v>
      </c>
      <c r="B309" s="1">
        <v>27</v>
      </c>
      <c r="C309" s="1" t="s">
        <v>101</v>
      </c>
      <c r="P309" s="1"/>
    </row>
    <row r="310" spans="1:16" x14ac:dyDescent="0.25">
      <c r="A310" s="1" t="s">
        <v>435</v>
      </c>
      <c r="B310" s="1">
        <v>28</v>
      </c>
      <c r="C310" s="1" t="s">
        <v>435</v>
      </c>
      <c r="P310" s="1"/>
    </row>
    <row r="311" spans="1:16" x14ac:dyDescent="0.25">
      <c r="A311" s="1" t="s">
        <v>12</v>
      </c>
      <c r="B311" s="1">
        <v>28</v>
      </c>
      <c r="C311" s="1" t="s">
        <v>12</v>
      </c>
      <c r="P311" s="1"/>
    </row>
    <row r="312" spans="1:16" x14ac:dyDescent="0.25">
      <c r="A312" s="1" t="s">
        <v>32</v>
      </c>
      <c r="B312" s="1">
        <v>28</v>
      </c>
      <c r="C312" s="1" t="s">
        <v>32</v>
      </c>
      <c r="P312" s="1"/>
    </row>
    <row r="313" spans="1:16" x14ac:dyDescent="0.25">
      <c r="A313" s="1" t="s">
        <v>181</v>
      </c>
      <c r="B313" s="1">
        <v>28</v>
      </c>
      <c r="C313" s="1" t="s">
        <v>181</v>
      </c>
      <c r="P313" s="1"/>
    </row>
    <row r="314" spans="1:16" x14ac:dyDescent="0.25">
      <c r="A314" s="1" t="s">
        <v>436</v>
      </c>
      <c r="B314" s="1">
        <v>28</v>
      </c>
      <c r="C314" s="1" t="s">
        <v>436</v>
      </c>
      <c r="P314" s="1"/>
    </row>
    <row r="315" spans="1:16" x14ac:dyDescent="0.25">
      <c r="A315" s="1" t="s">
        <v>437</v>
      </c>
      <c r="B315" s="1">
        <v>28</v>
      </c>
      <c r="C315" s="1" t="s">
        <v>437</v>
      </c>
      <c r="P315" s="1"/>
    </row>
    <row r="316" spans="1:16" x14ac:dyDescent="0.25">
      <c r="A316" s="1" t="s">
        <v>438</v>
      </c>
      <c r="B316" s="1">
        <v>28</v>
      </c>
      <c r="C316" s="1" t="s">
        <v>438</v>
      </c>
      <c r="P316" s="1"/>
    </row>
    <row r="317" spans="1:16" x14ac:dyDescent="0.25">
      <c r="A317" s="1" t="s">
        <v>439</v>
      </c>
      <c r="B317" s="1">
        <v>29</v>
      </c>
      <c r="C317" s="1" t="s">
        <v>439</v>
      </c>
      <c r="P317" s="1"/>
    </row>
    <row r="318" spans="1:16" x14ac:dyDescent="0.25">
      <c r="A318" s="1" t="s">
        <v>17</v>
      </c>
      <c r="B318" s="1">
        <v>29</v>
      </c>
      <c r="C318" s="1" t="s">
        <v>17</v>
      </c>
      <c r="P318" s="1"/>
    </row>
    <row r="319" spans="1:16" x14ac:dyDescent="0.25">
      <c r="A319" s="1" t="s">
        <v>38</v>
      </c>
      <c r="B319" s="1">
        <v>29</v>
      </c>
      <c r="C319" s="1" t="s">
        <v>38</v>
      </c>
      <c r="P319" s="1"/>
    </row>
    <row r="320" spans="1:16" x14ac:dyDescent="0.25">
      <c r="A320" s="1" t="s">
        <v>440</v>
      </c>
      <c r="B320" s="1">
        <v>29</v>
      </c>
      <c r="C320" s="1" t="s">
        <v>440</v>
      </c>
      <c r="P320" s="1"/>
    </row>
    <row r="321" spans="1:16" x14ac:dyDescent="0.25">
      <c r="A321" s="1" t="s">
        <v>441</v>
      </c>
      <c r="B321" s="1">
        <v>29</v>
      </c>
      <c r="C321" s="1" t="s">
        <v>441</v>
      </c>
      <c r="P321" s="1"/>
    </row>
    <row r="322" spans="1:16" x14ac:dyDescent="0.25">
      <c r="A322" s="1" t="s">
        <v>442</v>
      </c>
      <c r="B322" s="1">
        <v>29</v>
      </c>
      <c r="C322" s="1" t="s">
        <v>442</v>
      </c>
      <c r="P322" s="1"/>
    </row>
    <row r="323" spans="1:16" x14ac:dyDescent="0.25">
      <c r="A323" s="1" t="s">
        <v>16</v>
      </c>
      <c r="B323" s="1">
        <v>29</v>
      </c>
      <c r="C323" s="1" t="s">
        <v>16</v>
      </c>
      <c r="P323" s="1"/>
    </row>
    <row r="324" spans="1:16" x14ac:dyDescent="0.25">
      <c r="A324" s="1" t="s">
        <v>443</v>
      </c>
      <c r="B324" s="1">
        <v>29</v>
      </c>
      <c r="C324" s="1" t="s">
        <v>443</v>
      </c>
      <c r="P324" s="1"/>
    </row>
    <row r="325" spans="1:16" x14ac:dyDescent="0.25">
      <c r="A325" s="1" t="s">
        <v>444</v>
      </c>
      <c r="B325" s="1">
        <v>29</v>
      </c>
      <c r="C325" s="1" t="s">
        <v>444</v>
      </c>
      <c r="P325" s="1"/>
    </row>
    <row r="326" spans="1:16" x14ac:dyDescent="0.25">
      <c r="A326" s="1" t="s">
        <v>445</v>
      </c>
      <c r="B326" s="1">
        <v>29</v>
      </c>
      <c r="C326" s="1" t="s">
        <v>445</v>
      </c>
      <c r="P326" s="1"/>
    </row>
    <row r="327" spans="1:16" x14ac:dyDescent="0.25">
      <c r="A327" s="1" t="s">
        <v>446</v>
      </c>
      <c r="B327" s="1">
        <v>29</v>
      </c>
      <c r="C327" s="1" t="s">
        <v>446</v>
      </c>
      <c r="P327" s="1"/>
    </row>
    <row r="328" spans="1:16" x14ac:dyDescent="0.25">
      <c r="A328" s="1" t="s">
        <v>447</v>
      </c>
      <c r="B328" s="1">
        <v>29</v>
      </c>
      <c r="C328" s="1" t="s">
        <v>447</v>
      </c>
      <c r="P328" s="1"/>
    </row>
    <row r="329" spans="1:16" x14ac:dyDescent="0.25">
      <c r="A329" s="1" t="s">
        <v>448</v>
      </c>
      <c r="B329" s="1">
        <v>29</v>
      </c>
      <c r="C329" s="1" t="s">
        <v>448</v>
      </c>
      <c r="P329" s="1"/>
    </row>
    <row r="330" spans="1:16" x14ac:dyDescent="0.25">
      <c r="A330" s="1" t="s">
        <v>170</v>
      </c>
      <c r="B330" s="1">
        <v>29</v>
      </c>
      <c r="C330" s="1" t="s">
        <v>170</v>
      </c>
      <c r="P330" s="1"/>
    </row>
    <row r="331" spans="1:16" x14ac:dyDescent="0.25">
      <c r="A331" s="1" t="s">
        <v>176</v>
      </c>
      <c r="B331" s="1">
        <v>29</v>
      </c>
      <c r="C331" s="1" t="s">
        <v>176</v>
      </c>
      <c r="P331" s="1"/>
    </row>
    <row r="332" spans="1:16" x14ac:dyDescent="0.25">
      <c r="A332" s="1" t="s">
        <v>197</v>
      </c>
      <c r="B332" s="1">
        <v>29</v>
      </c>
      <c r="C332" s="1" t="s">
        <v>197</v>
      </c>
      <c r="P332" s="1"/>
    </row>
    <row r="333" spans="1:16" x14ac:dyDescent="0.25">
      <c r="A333" s="1" t="s">
        <v>449</v>
      </c>
      <c r="B333" s="1">
        <v>29</v>
      </c>
      <c r="C333" s="1" t="s">
        <v>449</v>
      </c>
      <c r="P333" s="1"/>
    </row>
    <row r="334" spans="1:16" x14ac:dyDescent="0.25">
      <c r="A334" s="1" t="s">
        <v>450</v>
      </c>
      <c r="B334" s="1">
        <v>29</v>
      </c>
      <c r="C334" s="1" t="s">
        <v>450</v>
      </c>
      <c r="P334" s="1"/>
    </row>
    <row r="335" spans="1:16" x14ac:dyDescent="0.25">
      <c r="A335" s="1" t="s">
        <v>451</v>
      </c>
      <c r="B335" s="1">
        <v>29</v>
      </c>
      <c r="C335" s="1" t="s">
        <v>451</v>
      </c>
      <c r="P335" s="1"/>
    </row>
    <row r="336" spans="1:16" x14ac:dyDescent="0.25">
      <c r="A336" s="1" t="s">
        <v>452</v>
      </c>
      <c r="B336" s="1">
        <v>29</v>
      </c>
      <c r="C336" s="1" t="s">
        <v>452</v>
      </c>
      <c r="P336" s="1"/>
    </row>
    <row r="337" spans="1:16" x14ac:dyDescent="0.25">
      <c r="A337" s="1" t="s">
        <v>453</v>
      </c>
      <c r="B337" s="1">
        <v>29</v>
      </c>
      <c r="C337" s="1" t="s">
        <v>453</v>
      </c>
      <c r="P337" s="1"/>
    </row>
    <row r="338" spans="1:16" x14ac:dyDescent="0.25">
      <c r="A338" s="1" t="s">
        <v>454</v>
      </c>
      <c r="B338" s="1">
        <v>29</v>
      </c>
      <c r="C338" s="1" t="s">
        <v>454</v>
      </c>
      <c r="P338" s="1"/>
    </row>
    <row r="339" spans="1:16" x14ac:dyDescent="0.25">
      <c r="A339" s="1" t="s">
        <v>455</v>
      </c>
      <c r="B339" s="1">
        <v>29</v>
      </c>
      <c r="C339" s="1" t="s">
        <v>455</v>
      </c>
      <c r="P339" s="1"/>
    </row>
    <row r="340" spans="1:16" x14ac:dyDescent="0.25">
      <c r="A340" s="1" t="s">
        <v>46</v>
      </c>
      <c r="B340" s="1">
        <v>29</v>
      </c>
      <c r="C340" s="1" t="s">
        <v>46</v>
      </c>
      <c r="P340" s="1"/>
    </row>
    <row r="341" spans="1:16" x14ac:dyDescent="0.25">
      <c r="A341" s="1" t="s">
        <v>456</v>
      </c>
      <c r="B341" s="1">
        <v>29</v>
      </c>
      <c r="C341" s="1" t="s">
        <v>456</v>
      </c>
      <c r="P341" s="1"/>
    </row>
    <row r="342" spans="1:16" x14ac:dyDescent="0.25">
      <c r="A342" s="1" t="s">
        <v>457</v>
      </c>
      <c r="B342" s="1">
        <v>30</v>
      </c>
      <c r="C342" s="1" t="s">
        <v>457</v>
      </c>
      <c r="P342" s="1"/>
    </row>
    <row r="343" spans="1:16" x14ac:dyDescent="0.25">
      <c r="A343" s="1" t="s">
        <v>458</v>
      </c>
      <c r="B343" s="1">
        <v>30</v>
      </c>
      <c r="C343" s="1" t="s">
        <v>458</v>
      </c>
      <c r="P343" s="1"/>
    </row>
    <row r="344" spans="1:16" x14ac:dyDescent="0.25">
      <c r="A344" s="1" t="s">
        <v>110</v>
      </c>
      <c r="B344" s="1">
        <v>30</v>
      </c>
      <c r="C344" s="1" t="s">
        <v>110</v>
      </c>
      <c r="P344" s="1"/>
    </row>
    <row r="345" spans="1:16" x14ac:dyDescent="0.25">
      <c r="A345" s="1" t="s">
        <v>131</v>
      </c>
      <c r="B345" s="1">
        <v>30</v>
      </c>
      <c r="C345" s="1" t="s">
        <v>131</v>
      </c>
      <c r="P345" s="1"/>
    </row>
    <row r="346" spans="1:16" x14ac:dyDescent="0.25">
      <c r="A346" s="1" t="s">
        <v>459</v>
      </c>
      <c r="B346" s="1">
        <v>30</v>
      </c>
      <c r="C346" s="1" t="s">
        <v>459</v>
      </c>
      <c r="P346" s="1"/>
    </row>
    <row r="347" spans="1:16" x14ac:dyDescent="0.25">
      <c r="A347" s="1" t="s">
        <v>460</v>
      </c>
      <c r="B347" s="1">
        <v>30</v>
      </c>
      <c r="C347" s="1" t="s">
        <v>460</v>
      </c>
      <c r="P347" s="1"/>
    </row>
    <row r="348" spans="1:16" x14ac:dyDescent="0.25">
      <c r="A348" s="1" t="s">
        <v>461</v>
      </c>
      <c r="B348" s="1">
        <v>30</v>
      </c>
      <c r="C348" s="1" t="s">
        <v>461</v>
      </c>
      <c r="P348" s="1"/>
    </row>
    <row r="349" spans="1:16" x14ac:dyDescent="0.25">
      <c r="A349" s="1" t="s">
        <v>462</v>
      </c>
      <c r="B349" s="1">
        <v>30</v>
      </c>
      <c r="C349" s="1" t="s">
        <v>462</v>
      </c>
      <c r="P349" s="1"/>
    </row>
    <row r="350" spans="1:16" x14ac:dyDescent="0.25">
      <c r="A350" s="1" t="s">
        <v>257</v>
      </c>
      <c r="B350" s="1">
        <v>30</v>
      </c>
      <c r="C350" s="1" t="s">
        <v>257</v>
      </c>
      <c r="P350" s="1"/>
    </row>
    <row r="351" spans="1:16" x14ac:dyDescent="0.25">
      <c r="A351" s="1" t="s">
        <v>463</v>
      </c>
      <c r="B351" s="1">
        <v>30</v>
      </c>
      <c r="C351" s="1" t="s">
        <v>463</v>
      </c>
      <c r="P351" s="1"/>
    </row>
    <row r="352" spans="1:16" x14ac:dyDescent="0.25">
      <c r="A352" s="1" t="s">
        <v>464</v>
      </c>
      <c r="B352" s="1">
        <v>30</v>
      </c>
      <c r="C352" s="1" t="s">
        <v>464</v>
      </c>
      <c r="P352" s="1"/>
    </row>
    <row r="353" spans="1:16" x14ac:dyDescent="0.25">
      <c r="A353" s="1" t="s">
        <v>465</v>
      </c>
      <c r="B353" s="1">
        <v>30</v>
      </c>
      <c r="C353" s="1" t="s">
        <v>465</v>
      </c>
      <c r="P353" s="1"/>
    </row>
    <row r="354" spans="1:16" x14ac:dyDescent="0.25">
      <c r="A354" s="1" t="s">
        <v>466</v>
      </c>
      <c r="B354" s="1">
        <v>30</v>
      </c>
      <c r="C354" s="1" t="s">
        <v>466</v>
      </c>
      <c r="P354" s="1"/>
    </row>
    <row r="355" spans="1:16" x14ac:dyDescent="0.25">
      <c r="A355" s="1" t="s">
        <v>467</v>
      </c>
      <c r="B355" s="1">
        <v>30</v>
      </c>
      <c r="C355" s="1" t="s">
        <v>467</v>
      </c>
      <c r="P355" s="1"/>
    </row>
    <row r="356" spans="1:16" x14ac:dyDescent="0.25">
      <c r="A356" s="1" t="s">
        <v>468</v>
      </c>
      <c r="B356" s="1">
        <v>30</v>
      </c>
      <c r="C356" s="1" t="s">
        <v>468</v>
      </c>
      <c r="P356" s="1"/>
    </row>
    <row r="357" spans="1:16" x14ac:dyDescent="0.25">
      <c r="A357" s="1" t="s">
        <v>20</v>
      </c>
      <c r="B357" s="1">
        <v>30</v>
      </c>
      <c r="C357" s="1" t="s">
        <v>20</v>
      </c>
      <c r="P357" s="1"/>
    </row>
    <row r="358" spans="1:16" x14ac:dyDescent="0.25">
      <c r="A358" s="1" t="s">
        <v>27</v>
      </c>
      <c r="B358" s="1">
        <v>30</v>
      </c>
      <c r="C358" s="1" t="s">
        <v>27</v>
      </c>
      <c r="P358" s="1"/>
    </row>
    <row r="359" spans="1:16" x14ac:dyDescent="0.25">
      <c r="A359" s="1" t="s">
        <v>14</v>
      </c>
      <c r="B359" s="1">
        <v>30</v>
      </c>
      <c r="C359" s="1" t="s">
        <v>14</v>
      </c>
      <c r="P359" s="1"/>
    </row>
    <row r="360" spans="1:16" x14ac:dyDescent="0.25">
      <c r="A360" s="1" t="s">
        <v>30</v>
      </c>
      <c r="B360" s="1">
        <v>30</v>
      </c>
      <c r="C360" s="1" t="s">
        <v>30</v>
      </c>
      <c r="P360" s="1"/>
    </row>
    <row r="361" spans="1:16" x14ac:dyDescent="0.25">
      <c r="A361" s="1" t="s">
        <v>469</v>
      </c>
      <c r="B361" s="1">
        <v>30</v>
      </c>
      <c r="C361" s="1" t="s">
        <v>469</v>
      </c>
      <c r="P361" s="1"/>
    </row>
    <row r="362" spans="1:16" x14ac:dyDescent="0.25">
      <c r="A362" s="1" t="s">
        <v>2</v>
      </c>
      <c r="B362" s="1">
        <v>30</v>
      </c>
      <c r="C362" s="1" t="s">
        <v>2</v>
      </c>
      <c r="P362" s="1"/>
    </row>
    <row r="363" spans="1:16" x14ac:dyDescent="0.25">
      <c r="A363" s="1" t="s">
        <v>36</v>
      </c>
      <c r="B363" s="1">
        <v>30</v>
      </c>
      <c r="C363" s="1" t="s">
        <v>36</v>
      </c>
      <c r="P363" s="1"/>
    </row>
    <row r="364" spans="1:16" x14ac:dyDescent="0.25">
      <c r="A364" s="1" t="s">
        <v>171</v>
      </c>
      <c r="B364" s="1">
        <v>30</v>
      </c>
      <c r="C364" s="1" t="s">
        <v>171</v>
      </c>
      <c r="P364" s="1"/>
    </row>
    <row r="365" spans="1:16" x14ac:dyDescent="0.25">
      <c r="A365" s="1" t="s">
        <v>470</v>
      </c>
      <c r="B365" s="1">
        <v>31</v>
      </c>
      <c r="C365" s="1" t="s">
        <v>470</v>
      </c>
      <c r="P365" s="1"/>
    </row>
    <row r="366" spans="1:16" x14ac:dyDescent="0.25">
      <c r="A366" s="1" t="s">
        <v>471</v>
      </c>
      <c r="B366" s="1">
        <v>31</v>
      </c>
      <c r="C366" s="1" t="s">
        <v>471</v>
      </c>
      <c r="P366" s="1"/>
    </row>
    <row r="367" spans="1:16" x14ac:dyDescent="0.25">
      <c r="A367" s="1" t="s">
        <v>224</v>
      </c>
      <c r="B367" s="1">
        <v>31</v>
      </c>
      <c r="C367" s="1" t="s">
        <v>224</v>
      </c>
      <c r="P367" s="1"/>
    </row>
    <row r="368" spans="1:16" x14ac:dyDescent="0.25">
      <c r="A368" s="1" t="s">
        <v>273</v>
      </c>
      <c r="B368" s="1">
        <v>31</v>
      </c>
      <c r="C368" s="1" t="s">
        <v>273</v>
      </c>
      <c r="P368" s="1"/>
    </row>
    <row r="369" spans="1:16" x14ac:dyDescent="0.25">
      <c r="A369" s="1" t="s">
        <v>218</v>
      </c>
      <c r="B369" s="1">
        <v>31</v>
      </c>
      <c r="C369" s="1" t="s">
        <v>218</v>
      </c>
      <c r="P369" s="1"/>
    </row>
    <row r="370" spans="1:16" x14ac:dyDescent="0.25">
      <c r="A370" s="1" t="s">
        <v>220</v>
      </c>
      <c r="B370" s="1">
        <v>31</v>
      </c>
      <c r="C370" s="1" t="s">
        <v>220</v>
      </c>
      <c r="P370" s="1"/>
    </row>
    <row r="371" spans="1:16" x14ac:dyDescent="0.25">
      <c r="A371" s="1" t="s">
        <v>472</v>
      </c>
      <c r="B371" s="1">
        <v>31</v>
      </c>
      <c r="C371" s="1" t="s">
        <v>472</v>
      </c>
      <c r="P371" s="1"/>
    </row>
    <row r="372" spans="1:16" x14ac:dyDescent="0.25">
      <c r="A372" s="1" t="s">
        <v>473</v>
      </c>
      <c r="B372" s="1">
        <v>31</v>
      </c>
      <c r="C372" s="1" t="s">
        <v>473</v>
      </c>
      <c r="P372" s="1"/>
    </row>
    <row r="373" spans="1:16" x14ac:dyDescent="0.25">
      <c r="A373" s="1" t="s">
        <v>217</v>
      </c>
      <c r="B373" s="1">
        <v>31</v>
      </c>
      <c r="C373" s="1" t="s">
        <v>217</v>
      </c>
      <c r="P373" s="1"/>
    </row>
    <row r="374" spans="1:16" x14ac:dyDescent="0.25">
      <c r="A374" s="1" t="s">
        <v>221</v>
      </c>
      <c r="B374" s="1">
        <v>31</v>
      </c>
      <c r="C374" s="1" t="s">
        <v>221</v>
      </c>
      <c r="P374" s="1"/>
    </row>
    <row r="375" spans="1:16" x14ac:dyDescent="0.25">
      <c r="A375" s="1" t="s">
        <v>216</v>
      </c>
      <c r="B375" s="1">
        <v>31</v>
      </c>
      <c r="C375" s="1" t="s">
        <v>216</v>
      </c>
      <c r="P375" s="1"/>
    </row>
    <row r="376" spans="1:16" x14ac:dyDescent="0.25">
      <c r="A376" s="1" t="s">
        <v>474</v>
      </c>
      <c r="B376" s="1">
        <v>31</v>
      </c>
      <c r="C376" s="1" t="s">
        <v>474</v>
      </c>
      <c r="P376" s="1"/>
    </row>
    <row r="377" spans="1:16" x14ac:dyDescent="0.25">
      <c r="A377" s="1" t="s">
        <v>475</v>
      </c>
      <c r="B377" s="1">
        <v>31</v>
      </c>
      <c r="C377" s="1" t="s">
        <v>475</v>
      </c>
      <c r="P377" s="1"/>
    </row>
    <row r="378" spans="1:16" x14ac:dyDescent="0.25">
      <c r="A378" s="1" t="s">
        <v>476</v>
      </c>
      <c r="B378" s="1">
        <v>31</v>
      </c>
      <c r="C378" s="1" t="s">
        <v>476</v>
      </c>
      <c r="P378" s="1"/>
    </row>
    <row r="379" spans="1:16" x14ac:dyDescent="0.25">
      <c r="A379" s="1" t="s">
        <v>477</v>
      </c>
      <c r="B379" s="1">
        <v>31</v>
      </c>
      <c r="C379" s="1" t="s">
        <v>477</v>
      </c>
      <c r="P379" s="1"/>
    </row>
    <row r="380" spans="1:16" x14ac:dyDescent="0.25">
      <c r="A380" s="1" t="s">
        <v>80</v>
      </c>
      <c r="B380" s="1">
        <v>31</v>
      </c>
      <c r="C380" s="1" t="s">
        <v>80</v>
      </c>
      <c r="P380" s="1"/>
    </row>
    <row r="381" spans="1:16" x14ac:dyDescent="0.25">
      <c r="A381" s="1" t="s">
        <v>117</v>
      </c>
      <c r="B381" s="1">
        <v>31</v>
      </c>
      <c r="C381" s="1" t="s">
        <v>117</v>
      </c>
      <c r="P381" s="1"/>
    </row>
    <row r="382" spans="1:16" x14ac:dyDescent="0.25">
      <c r="A382" s="1" t="s">
        <v>478</v>
      </c>
      <c r="B382" s="1">
        <v>32</v>
      </c>
      <c r="C382" s="1" t="s">
        <v>478</v>
      </c>
      <c r="P382" s="1"/>
    </row>
    <row r="383" spans="1:16" x14ac:dyDescent="0.25">
      <c r="A383" s="1" t="s">
        <v>479</v>
      </c>
      <c r="B383" s="1">
        <v>32</v>
      </c>
      <c r="C383" s="1" t="s">
        <v>479</v>
      </c>
      <c r="P383" s="1"/>
    </row>
    <row r="384" spans="1:16" x14ac:dyDescent="0.25">
      <c r="A384" s="1" t="s">
        <v>222</v>
      </c>
      <c r="B384" s="1">
        <v>32</v>
      </c>
      <c r="C384" s="1" t="s">
        <v>222</v>
      </c>
      <c r="P384" s="1"/>
    </row>
    <row r="385" spans="1:16" x14ac:dyDescent="0.25">
      <c r="A385" s="1" t="s">
        <v>480</v>
      </c>
      <c r="B385" s="1">
        <v>32</v>
      </c>
      <c r="C385" s="1" t="s">
        <v>480</v>
      </c>
      <c r="P385" s="1"/>
    </row>
    <row r="386" spans="1:16" x14ac:dyDescent="0.25">
      <c r="A386" s="1" t="s">
        <v>159</v>
      </c>
      <c r="B386" s="1">
        <v>32</v>
      </c>
      <c r="C386" s="1" t="s">
        <v>159</v>
      </c>
      <c r="P386" s="1"/>
    </row>
    <row r="387" spans="1:16" x14ac:dyDescent="0.25">
      <c r="A387" s="1" t="s">
        <v>481</v>
      </c>
      <c r="B387" s="1">
        <v>32</v>
      </c>
      <c r="C387" s="1" t="s">
        <v>481</v>
      </c>
      <c r="P387" s="1"/>
    </row>
    <row r="388" spans="1:16" x14ac:dyDescent="0.25">
      <c r="A388" s="1" t="s">
        <v>482</v>
      </c>
      <c r="B388" s="1">
        <v>32</v>
      </c>
      <c r="C388" s="1" t="s">
        <v>482</v>
      </c>
      <c r="P388" s="1"/>
    </row>
    <row r="389" spans="1:16" x14ac:dyDescent="0.25">
      <c r="A389" s="1" t="s">
        <v>483</v>
      </c>
      <c r="B389" s="1">
        <v>32</v>
      </c>
      <c r="C389" s="1" t="s">
        <v>483</v>
      </c>
      <c r="P389" s="1"/>
    </row>
    <row r="390" spans="1:16" x14ac:dyDescent="0.25">
      <c r="A390" s="1" t="s">
        <v>484</v>
      </c>
      <c r="B390" s="1">
        <v>32</v>
      </c>
      <c r="C390" s="1" t="s">
        <v>484</v>
      </c>
      <c r="P390" s="1"/>
    </row>
    <row r="391" spans="1:16" x14ac:dyDescent="0.25">
      <c r="A391" s="1" t="s">
        <v>111</v>
      </c>
      <c r="B391" s="1">
        <v>33</v>
      </c>
      <c r="C391" s="1" t="s">
        <v>111</v>
      </c>
      <c r="P391" s="1"/>
    </row>
    <row r="392" spans="1:16" x14ac:dyDescent="0.25">
      <c r="A392" s="1" t="s">
        <v>252</v>
      </c>
      <c r="B392" s="1">
        <v>33</v>
      </c>
      <c r="C392" s="1" t="s">
        <v>252</v>
      </c>
      <c r="P392" s="1"/>
    </row>
    <row r="393" spans="1:16" x14ac:dyDescent="0.25">
      <c r="A393" s="1" t="s">
        <v>247</v>
      </c>
      <c r="B393" s="1">
        <v>33</v>
      </c>
      <c r="C393" s="1" t="s">
        <v>247</v>
      </c>
      <c r="P393" s="1"/>
    </row>
    <row r="394" spans="1:16" x14ac:dyDescent="0.25">
      <c r="A394" s="1" t="s">
        <v>232</v>
      </c>
      <c r="B394" s="1">
        <v>33</v>
      </c>
      <c r="C394" s="1" t="s">
        <v>232</v>
      </c>
      <c r="P394" s="1"/>
    </row>
    <row r="395" spans="1:16" x14ac:dyDescent="0.25">
      <c r="A395" s="1" t="s">
        <v>485</v>
      </c>
      <c r="B395" s="1">
        <v>34</v>
      </c>
      <c r="C395" s="1" t="s">
        <v>485</v>
      </c>
      <c r="P395" s="1"/>
    </row>
    <row r="396" spans="1:16" x14ac:dyDescent="0.25">
      <c r="A396" s="1" t="s">
        <v>486</v>
      </c>
      <c r="B396" s="1">
        <v>34</v>
      </c>
      <c r="C396" s="1" t="s">
        <v>486</v>
      </c>
      <c r="P396" s="1"/>
    </row>
    <row r="397" spans="1:16" x14ac:dyDescent="0.25">
      <c r="A397" s="1" t="s">
        <v>487</v>
      </c>
      <c r="B397" s="1">
        <v>34</v>
      </c>
      <c r="C397" s="1" t="s">
        <v>487</v>
      </c>
      <c r="P397" s="1"/>
    </row>
    <row r="398" spans="1:16" x14ac:dyDescent="0.25">
      <c r="A398" s="1" t="s">
        <v>488</v>
      </c>
      <c r="B398" s="1">
        <v>34</v>
      </c>
      <c r="C398" s="1" t="s">
        <v>488</v>
      </c>
      <c r="P398" s="1"/>
    </row>
    <row r="399" spans="1:16" x14ac:dyDescent="0.25">
      <c r="A399" s="1" t="s">
        <v>489</v>
      </c>
      <c r="B399" s="1">
        <v>34</v>
      </c>
      <c r="C399" s="1" t="s">
        <v>489</v>
      </c>
      <c r="P399" s="1"/>
    </row>
    <row r="400" spans="1:16" x14ac:dyDescent="0.25">
      <c r="A400" s="1" t="s">
        <v>490</v>
      </c>
      <c r="B400" s="1">
        <v>34</v>
      </c>
      <c r="C400" s="1" t="s">
        <v>490</v>
      </c>
      <c r="P400" s="1"/>
    </row>
    <row r="401" spans="1:16" x14ac:dyDescent="0.25">
      <c r="A401" s="1" t="s">
        <v>491</v>
      </c>
      <c r="B401" s="1">
        <v>34</v>
      </c>
      <c r="C401" s="1" t="s">
        <v>491</v>
      </c>
      <c r="P401" s="1"/>
    </row>
    <row r="402" spans="1:16" x14ac:dyDescent="0.25">
      <c r="A402" s="1" t="s">
        <v>492</v>
      </c>
      <c r="B402" s="1">
        <v>34</v>
      </c>
      <c r="C402" s="1" t="s">
        <v>492</v>
      </c>
      <c r="P402" s="1"/>
    </row>
    <row r="403" spans="1:16" x14ac:dyDescent="0.25">
      <c r="A403" s="1" t="s">
        <v>493</v>
      </c>
      <c r="B403" s="1">
        <v>34</v>
      </c>
      <c r="C403" s="1" t="s">
        <v>493</v>
      </c>
      <c r="P403" s="1"/>
    </row>
    <row r="404" spans="1:16" x14ac:dyDescent="0.25">
      <c r="A404" s="1" t="s">
        <v>494</v>
      </c>
      <c r="B404" s="1">
        <v>34</v>
      </c>
      <c r="C404" s="1" t="s">
        <v>494</v>
      </c>
      <c r="P404" s="1"/>
    </row>
    <row r="405" spans="1:16" x14ac:dyDescent="0.25">
      <c r="A405" s="1" t="s">
        <v>495</v>
      </c>
      <c r="B405" s="1">
        <v>34</v>
      </c>
      <c r="C405" s="1" t="s">
        <v>495</v>
      </c>
      <c r="P405" s="1"/>
    </row>
    <row r="406" spans="1:16" x14ac:dyDescent="0.25">
      <c r="A406" s="1" t="s">
        <v>98</v>
      </c>
      <c r="B406" s="1">
        <v>34</v>
      </c>
      <c r="C406" s="1" t="s">
        <v>98</v>
      </c>
      <c r="P406" s="1"/>
    </row>
    <row r="407" spans="1:16" x14ac:dyDescent="0.25">
      <c r="A407" s="1" t="s">
        <v>60</v>
      </c>
      <c r="B407" s="1">
        <v>34</v>
      </c>
      <c r="C407" s="1" t="s">
        <v>60</v>
      </c>
      <c r="P407" s="1"/>
    </row>
    <row r="408" spans="1:16" x14ac:dyDescent="0.25">
      <c r="A408" s="1" t="s">
        <v>496</v>
      </c>
      <c r="B408" s="1">
        <v>34</v>
      </c>
      <c r="C408" s="1" t="s">
        <v>496</v>
      </c>
      <c r="P408" s="1"/>
    </row>
    <row r="409" spans="1:16" x14ac:dyDescent="0.25">
      <c r="A409" s="1" t="s">
        <v>284</v>
      </c>
      <c r="B409" s="1">
        <v>34</v>
      </c>
      <c r="C409" s="1" t="s">
        <v>284</v>
      </c>
      <c r="P409" s="1"/>
    </row>
    <row r="410" spans="1:16" x14ac:dyDescent="0.25">
      <c r="A410" s="1" t="s">
        <v>261</v>
      </c>
      <c r="B410" s="1">
        <v>34</v>
      </c>
      <c r="C410" s="1" t="s">
        <v>261</v>
      </c>
      <c r="P410" s="1"/>
    </row>
    <row r="411" spans="1:16" x14ac:dyDescent="0.25">
      <c r="A411" s="1" t="s">
        <v>497</v>
      </c>
      <c r="B411" s="1">
        <v>34</v>
      </c>
      <c r="C411" s="1" t="s">
        <v>497</v>
      </c>
      <c r="P411" s="1"/>
    </row>
    <row r="412" spans="1:16" x14ac:dyDescent="0.25">
      <c r="A412" s="1" t="s">
        <v>498</v>
      </c>
      <c r="B412" s="1">
        <v>34</v>
      </c>
      <c r="C412" s="1" t="s">
        <v>498</v>
      </c>
      <c r="P412" s="1"/>
    </row>
    <row r="413" spans="1:16" x14ac:dyDescent="0.25">
      <c r="A413" s="1" t="s">
        <v>499</v>
      </c>
      <c r="B413" s="1">
        <v>34</v>
      </c>
      <c r="C413" s="1" t="s">
        <v>499</v>
      </c>
      <c r="P413" s="1"/>
    </row>
    <row r="414" spans="1:16" x14ac:dyDescent="0.25">
      <c r="A414" s="1" t="s">
        <v>11</v>
      </c>
      <c r="B414" s="1">
        <v>34</v>
      </c>
      <c r="C414" s="1" t="s">
        <v>11</v>
      </c>
      <c r="P414" s="1"/>
    </row>
    <row r="415" spans="1:16" x14ac:dyDescent="0.25">
      <c r="A415" s="1" t="s">
        <v>13</v>
      </c>
      <c r="B415" s="1">
        <v>34</v>
      </c>
      <c r="C415" s="1" t="s">
        <v>13</v>
      </c>
      <c r="P415" s="1"/>
    </row>
    <row r="416" spans="1:16" x14ac:dyDescent="0.25">
      <c r="A416" s="1" t="s">
        <v>500</v>
      </c>
      <c r="B416" s="1">
        <v>34</v>
      </c>
      <c r="C416" s="1" t="s">
        <v>500</v>
      </c>
      <c r="P416" s="1"/>
    </row>
    <row r="417" spans="1:16" x14ac:dyDescent="0.25">
      <c r="A417" s="1" t="s">
        <v>24</v>
      </c>
      <c r="B417" s="1">
        <v>35</v>
      </c>
      <c r="C417" s="1" t="s">
        <v>24</v>
      </c>
      <c r="P417" s="1"/>
    </row>
    <row r="418" spans="1:16" x14ac:dyDescent="0.25">
      <c r="A418" s="1" t="s">
        <v>44</v>
      </c>
      <c r="B418" s="1">
        <v>36</v>
      </c>
      <c r="C418" s="1" t="s">
        <v>44</v>
      </c>
      <c r="P418" s="1"/>
    </row>
    <row r="419" spans="1:16" x14ac:dyDescent="0.25">
      <c r="A419" s="1" t="s">
        <v>43</v>
      </c>
      <c r="B419" s="1">
        <v>36</v>
      </c>
      <c r="C419" s="1" t="s">
        <v>43</v>
      </c>
      <c r="P419" s="1"/>
    </row>
    <row r="420" spans="1:16" x14ac:dyDescent="0.25">
      <c r="A420" s="1" t="s">
        <v>0</v>
      </c>
      <c r="B420" s="1">
        <v>36</v>
      </c>
      <c r="C420" s="1" t="s">
        <v>0</v>
      </c>
      <c r="P420" s="1"/>
    </row>
    <row r="421" spans="1:16" x14ac:dyDescent="0.25">
      <c r="A421" s="1" t="s">
        <v>40</v>
      </c>
      <c r="B421" s="1">
        <v>36</v>
      </c>
      <c r="C421" s="1" t="s">
        <v>40</v>
      </c>
      <c r="P421" s="1"/>
    </row>
    <row r="422" spans="1:16" x14ac:dyDescent="0.25">
      <c r="A422" s="1" t="s">
        <v>138</v>
      </c>
      <c r="B422" s="1">
        <v>36</v>
      </c>
      <c r="C422" s="1" t="s">
        <v>138</v>
      </c>
      <c r="P422" s="1"/>
    </row>
    <row r="423" spans="1:16" x14ac:dyDescent="0.25">
      <c r="A423" s="1" t="s">
        <v>103</v>
      </c>
      <c r="B423" s="1">
        <v>36</v>
      </c>
      <c r="C423" s="1" t="s">
        <v>103</v>
      </c>
      <c r="P423" s="1"/>
    </row>
    <row r="424" spans="1:16" x14ac:dyDescent="0.25">
      <c r="A424" s="1" t="s">
        <v>109</v>
      </c>
      <c r="B424" s="1">
        <v>36</v>
      </c>
      <c r="C424" s="1" t="s">
        <v>109</v>
      </c>
      <c r="P424" s="1"/>
    </row>
    <row r="425" spans="1:16" x14ac:dyDescent="0.25">
      <c r="A425" s="1" t="s">
        <v>88</v>
      </c>
      <c r="B425" s="1">
        <v>36</v>
      </c>
      <c r="C425" s="1" t="s">
        <v>88</v>
      </c>
      <c r="P425" s="1"/>
    </row>
    <row r="426" spans="1:16" x14ac:dyDescent="0.25">
      <c r="A426" s="1" t="s">
        <v>5</v>
      </c>
      <c r="B426" s="1">
        <v>36</v>
      </c>
      <c r="C426" s="1" t="s">
        <v>5</v>
      </c>
      <c r="P426" s="1"/>
    </row>
    <row r="427" spans="1:16" x14ac:dyDescent="0.25">
      <c r="A427" s="1" t="s">
        <v>68</v>
      </c>
      <c r="B427" s="1">
        <v>36</v>
      </c>
      <c r="C427" s="1" t="s">
        <v>68</v>
      </c>
      <c r="P427" s="1"/>
    </row>
    <row r="428" spans="1:16" x14ac:dyDescent="0.25">
      <c r="A428" s="1" t="s">
        <v>92</v>
      </c>
      <c r="B428" s="1">
        <v>36</v>
      </c>
      <c r="C428" s="1" t="s">
        <v>92</v>
      </c>
      <c r="P428" s="1"/>
    </row>
    <row r="429" spans="1:16" x14ac:dyDescent="0.25">
      <c r="A429" s="1" t="s">
        <v>26</v>
      </c>
      <c r="B429" s="1">
        <v>36</v>
      </c>
      <c r="C429" s="1" t="s">
        <v>26</v>
      </c>
      <c r="P429" s="1"/>
    </row>
    <row r="430" spans="1:16" x14ac:dyDescent="0.25">
      <c r="A430" s="1" t="s">
        <v>35</v>
      </c>
      <c r="B430" s="1">
        <v>36</v>
      </c>
      <c r="C430" s="1" t="s">
        <v>35</v>
      </c>
      <c r="P430" s="1"/>
    </row>
    <row r="431" spans="1:16" x14ac:dyDescent="0.25">
      <c r="A431" s="1" t="s">
        <v>107</v>
      </c>
      <c r="B431" s="1">
        <v>37</v>
      </c>
      <c r="C431" s="1" t="s">
        <v>107</v>
      </c>
      <c r="P431" s="1"/>
    </row>
    <row r="432" spans="1:16" x14ac:dyDescent="0.25">
      <c r="A432" s="1" t="s">
        <v>69</v>
      </c>
      <c r="B432" s="1">
        <v>37</v>
      </c>
      <c r="C432" s="1" t="s">
        <v>69</v>
      </c>
      <c r="P432" s="1"/>
    </row>
    <row r="433" spans="1:16" x14ac:dyDescent="0.25">
      <c r="A433" s="1" t="s">
        <v>162</v>
      </c>
      <c r="B433" s="1">
        <v>37</v>
      </c>
      <c r="C433" s="1" t="s">
        <v>162</v>
      </c>
      <c r="P433" s="1"/>
    </row>
    <row r="434" spans="1:16" x14ac:dyDescent="0.25">
      <c r="A434" s="1" t="s">
        <v>501</v>
      </c>
      <c r="B434" s="1">
        <v>37</v>
      </c>
      <c r="C434" s="1" t="s">
        <v>501</v>
      </c>
      <c r="P434" s="1"/>
    </row>
    <row r="435" spans="1:16" x14ac:dyDescent="0.25">
      <c r="A435" s="1" t="s">
        <v>502</v>
      </c>
      <c r="B435" s="1">
        <v>37</v>
      </c>
      <c r="C435" s="1" t="s">
        <v>502</v>
      </c>
      <c r="P435" s="1"/>
    </row>
    <row r="436" spans="1:16" x14ac:dyDescent="0.25">
      <c r="A436" s="1" t="s">
        <v>248</v>
      </c>
      <c r="B436" s="1">
        <v>37</v>
      </c>
      <c r="C436" s="1" t="s">
        <v>248</v>
      </c>
      <c r="P436" s="1"/>
    </row>
    <row r="437" spans="1:16" x14ac:dyDescent="0.25">
      <c r="A437" s="1" t="s">
        <v>503</v>
      </c>
      <c r="B437" s="1">
        <v>37</v>
      </c>
      <c r="C437" s="1" t="s">
        <v>503</v>
      </c>
      <c r="P437" s="1"/>
    </row>
    <row r="438" spans="1:16" x14ac:dyDescent="0.25">
      <c r="A438" s="1" t="s">
        <v>504</v>
      </c>
      <c r="B438" s="1">
        <v>37</v>
      </c>
      <c r="C438" s="1" t="s">
        <v>504</v>
      </c>
      <c r="P438" s="1"/>
    </row>
    <row r="439" spans="1:16" x14ac:dyDescent="0.25">
      <c r="A439" s="1" t="s">
        <v>7</v>
      </c>
      <c r="B439" s="1">
        <v>37</v>
      </c>
      <c r="C439" s="1" t="s">
        <v>7</v>
      </c>
      <c r="P439" s="1"/>
    </row>
    <row r="440" spans="1:16" x14ac:dyDescent="0.25">
      <c r="A440" s="1" t="s">
        <v>263</v>
      </c>
      <c r="B440" s="1">
        <v>37</v>
      </c>
      <c r="C440" s="1" t="s">
        <v>263</v>
      </c>
      <c r="P440" s="1"/>
    </row>
    <row r="441" spans="1:16" x14ac:dyDescent="0.25">
      <c r="A441" s="1" t="s">
        <v>226</v>
      </c>
      <c r="B441" s="1">
        <v>37</v>
      </c>
      <c r="C441" s="1" t="s">
        <v>226</v>
      </c>
      <c r="P441" s="1"/>
    </row>
    <row r="442" spans="1:16" x14ac:dyDescent="0.25">
      <c r="A442" s="1" t="s">
        <v>149</v>
      </c>
      <c r="B442" s="1">
        <v>37</v>
      </c>
      <c r="C442" s="1" t="s">
        <v>149</v>
      </c>
      <c r="P442" s="1"/>
    </row>
    <row r="443" spans="1:16" x14ac:dyDescent="0.25">
      <c r="A443" s="1" t="s">
        <v>154</v>
      </c>
      <c r="B443" s="1">
        <v>37</v>
      </c>
      <c r="C443" s="1" t="s">
        <v>154</v>
      </c>
      <c r="P443" s="1"/>
    </row>
    <row r="444" spans="1:16" x14ac:dyDescent="0.25">
      <c r="A444" s="1" t="s">
        <v>227</v>
      </c>
      <c r="B444" s="1">
        <v>37</v>
      </c>
      <c r="C444" s="1" t="s">
        <v>227</v>
      </c>
      <c r="P444" s="1"/>
    </row>
    <row r="445" spans="1:16" x14ac:dyDescent="0.25">
      <c r="A445" s="1" t="s">
        <v>505</v>
      </c>
      <c r="B445" s="1">
        <v>37</v>
      </c>
      <c r="C445" s="1" t="s">
        <v>505</v>
      </c>
      <c r="P445" s="1"/>
    </row>
    <row r="446" spans="1:16" x14ac:dyDescent="0.25">
      <c r="A446" s="1" t="s">
        <v>84</v>
      </c>
      <c r="B446" s="1">
        <v>37</v>
      </c>
      <c r="C446" s="1" t="s">
        <v>84</v>
      </c>
      <c r="P446" s="1"/>
    </row>
    <row r="447" spans="1:16" x14ac:dyDescent="0.25">
      <c r="A447" s="1" t="s">
        <v>166</v>
      </c>
      <c r="B447" s="1">
        <v>37</v>
      </c>
      <c r="C447" s="1" t="s">
        <v>166</v>
      </c>
      <c r="P447" s="1"/>
    </row>
    <row r="448" spans="1:16" x14ac:dyDescent="0.25">
      <c r="A448" s="1" t="s">
        <v>174</v>
      </c>
      <c r="B448" s="1">
        <v>37</v>
      </c>
      <c r="C448" s="1" t="s">
        <v>174</v>
      </c>
      <c r="P448" s="1"/>
    </row>
    <row r="449" spans="1:16" x14ac:dyDescent="0.25">
      <c r="A449" s="1" t="s">
        <v>506</v>
      </c>
      <c r="B449" s="1">
        <v>38</v>
      </c>
      <c r="C449" s="1" t="s">
        <v>506</v>
      </c>
      <c r="P449" s="1"/>
    </row>
    <row r="450" spans="1:16" x14ac:dyDescent="0.25">
      <c r="A450" s="1" t="s">
        <v>507</v>
      </c>
      <c r="B450" s="1">
        <v>38</v>
      </c>
      <c r="C450" s="1" t="s">
        <v>507</v>
      </c>
      <c r="P450" s="1"/>
    </row>
    <row r="451" spans="1:16" x14ac:dyDescent="0.25">
      <c r="A451" s="1" t="s">
        <v>203</v>
      </c>
      <c r="B451" s="1">
        <v>38</v>
      </c>
      <c r="C451" s="1" t="s">
        <v>203</v>
      </c>
      <c r="P451" s="1"/>
    </row>
    <row r="452" spans="1:16" x14ac:dyDescent="0.25">
      <c r="A452" s="1" t="s">
        <v>508</v>
      </c>
      <c r="B452" s="1">
        <v>38</v>
      </c>
      <c r="C452" s="1" t="s">
        <v>508</v>
      </c>
      <c r="P452" s="1"/>
    </row>
    <row r="453" spans="1:16" x14ac:dyDescent="0.25">
      <c r="A453" s="1" t="s">
        <v>158</v>
      </c>
      <c r="B453" s="1">
        <v>38</v>
      </c>
      <c r="C453" s="1" t="s">
        <v>158</v>
      </c>
      <c r="P453" s="1"/>
    </row>
    <row r="454" spans="1:16" x14ac:dyDescent="0.25">
      <c r="A454" s="1" t="s">
        <v>509</v>
      </c>
      <c r="B454" s="1">
        <v>38</v>
      </c>
      <c r="C454" s="1" t="s">
        <v>509</v>
      </c>
      <c r="P454" s="1"/>
    </row>
    <row r="455" spans="1:16" x14ac:dyDescent="0.25">
      <c r="A455" s="1" t="s">
        <v>510</v>
      </c>
      <c r="B455" s="1">
        <v>38</v>
      </c>
      <c r="C455" s="1" t="s">
        <v>510</v>
      </c>
      <c r="P455" s="1"/>
    </row>
    <row r="456" spans="1:16" x14ac:dyDescent="0.25">
      <c r="A456" s="1" t="s">
        <v>511</v>
      </c>
      <c r="B456" s="1">
        <v>38</v>
      </c>
      <c r="C456" s="1" t="s">
        <v>511</v>
      </c>
      <c r="P456" s="1"/>
    </row>
    <row r="457" spans="1:16" x14ac:dyDescent="0.25">
      <c r="A457" s="1" t="s">
        <v>198</v>
      </c>
      <c r="B457" s="1">
        <v>38</v>
      </c>
      <c r="C457" s="1" t="s">
        <v>198</v>
      </c>
      <c r="P457" s="1"/>
    </row>
    <row r="458" spans="1:16" x14ac:dyDescent="0.25">
      <c r="A458" s="1" t="s">
        <v>144</v>
      </c>
      <c r="B458" s="1">
        <v>38</v>
      </c>
      <c r="C458" s="1" t="s">
        <v>144</v>
      </c>
      <c r="P458" s="1"/>
    </row>
    <row r="459" spans="1:16" x14ac:dyDescent="0.25">
      <c r="A459" s="1" t="s">
        <v>152</v>
      </c>
      <c r="B459" s="1">
        <v>38</v>
      </c>
      <c r="C459" s="1" t="s">
        <v>152</v>
      </c>
      <c r="P459" s="1"/>
    </row>
    <row r="460" spans="1:16" x14ac:dyDescent="0.25">
      <c r="A460" s="1" t="s">
        <v>512</v>
      </c>
      <c r="B460" s="1">
        <v>39</v>
      </c>
      <c r="C460" s="1" t="s">
        <v>512</v>
      </c>
      <c r="P460" s="1"/>
    </row>
    <row r="461" spans="1:16" x14ac:dyDescent="0.25">
      <c r="A461" s="1" t="s">
        <v>513</v>
      </c>
      <c r="B461" s="1">
        <v>39</v>
      </c>
      <c r="C461" s="1" t="s">
        <v>513</v>
      </c>
      <c r="P461" s="1"/>
    </row>
    <row r="462" spans="1:16" x14ac:dyDescent="0.25">
      <c r="A462" s="1" t="s">
        <v>514</v>
      </c>
      <c r="B462" s="1">
        <v>39</v>
      </c>
      <c r="C462" s="1" t="s">
        <v>514</v>
      </c>
      <c r="P462" s="1"/>
    </row>
    <row r="463" spans="1:16" x14ac:dyDescent="0.25">
      <c r="A463" s="1" t="s">
        <v>515</v>
      </c>
      <c r="B463" s="1">
        <v>39</v>
      </c>
      <c r="C463" s="1" t="s">
        <v>515</v>
      </c>
      <c r="P463" s="1"/>
    </row>
    <row r="464" spans="1:16" x14ac:dyDescent="0.25">
      <c r="A464" s="1" t="s">
        <v>516</v>
      </c>
      <c r="B464" s="1">
        <v>39</v>
      </c>
      <c r="C464" s="1" t="s">
        <v>516</v>
      </c>
      <c r="P464" s="1"/>
    </row>
    <row r="465" spans="1:16" x14ac:dyDescent="0.25">
      <c r="A465" s="1" t="s">
        <v>49</v>
      </c>
      <c r="B465" s="1">
        <v>39</v>
      </c>
      <c r="C465" s="1" t="s">
        <v>49</v>
      </c>
      <c r="P465" s="1"/>
    </row>
    <row r="466" spans="1:16" x14ac:dyDescent="0.25">
      <c r="A466" s="1" t="s">
        <v>161</v>
      </c>
      <c r="B466" s="1">
        <v>39</v>
      </c>
      <c r="C466" s="1" t="s">
        <v>161</v>
      </c>
      <c r="P466" s="1"/>
    </row>
    <row r="467" spans="1:16" x14ac:dyDescent="0.25">
      <c r="A467" s="1" t="s">
        <v>517</v>
      </c>
      <c r="B467" s="1">
        <v>39</v>
      </c>
      <c r="C467" s="1" t="s">
        <v>517</v>
      </c>
      <c r="P467" s="1"/>
    </row>
    <row r="468" spans="1:16" x14ac:dyDescent="0.25">
      <c r="A468" s="1" t="s">
        <v>156</v>
      </c>
      <c r="B468" s="1">
        <v>39</v>
      </c>
      <c r="C468" s="1" t="s">
        <v>156</v>
      </c>
      <c r="P468" s="1"/>
    </row>
    <row r="469" spans="1:16" x14ac:dyDescent="0.25">
      <c r="A469" s="1" t="s">
        <v>150</v>
      </c>
      <c r="B469" s="1">
        <v>39</v>
      </c>
      <c r="C469" s="1" t="s">
        <v>150</v>
      </c>
      <c r="P469" s="1"/>
    </row>
    <row r="470" spans="1:16" x14ac:dyDescent="0.25">
      <c r="A470" s="1" t="s">
        <v>518</v>
      </c>
      <c r="B470" s="1">
        <v>39</v>
      </c>
      <c r="C470" s="1" t="s">
        <v>518</v>
      </c>
      <c r="P470" s="1"/>
    </row>
    <row r="471" spans="1:16" x14ac:dyDescent="0.25">
      <c r="A471" s="1" t="s">
        <v>519</v>
      </c>
      <c r="B471" s="1">
        <v>39</v>
      </c>
      <c r="C471" s="1" t="s">
        <v>519</v>
      </c>
      <c r="P471" s="1"/>
    </row>
    <row r="472" spans="1:16" x14ac:dyDescent="0.25">
      <c r="A472" s="1" t="s">
        <v>520</v>
      </c>
      <c r="B472" s="1">
        <v>39</v>
      </c>
      <c r="C472" s="1" t="s">
        <v>520</v>
      </c>
      <c r="P472" s="1"/>
    </row>
    <row r="473" spans="1:16" x14ac:dyDescent="0.25">
      <c r="A473" s="1" t="s">
        <v>521</v>
      </c>
      <c r="B473" s="1">
        <v>39</v>
      </c>
      <c r="C473" s="1" t="s">
        <v>521</v>
      </c>
      <c r="P473" s="1"/>
    </row>
    <row r="474" spans="1:16" x14ac:dyDescent="0.25">
      <c r="A474" s="1" t="s">
        <v>522</v>
      </c>
      <c r="B474" s="1">
        <v>40</v>
      </c>
      <c r="C474" s="1" t="s">
        <v>522</v>
      </c>
      <c r="P474" s="1"/>
    </row>
    <row r="475" spans="1:16" x14ac:dyDescent="0.25">
      <c r="A475" s="1" t="s">
        <v>211</v>
      </c>
      <c r="B475" s="1">
        <v>40</v>
      </c>
      <c r="C475" s="1" t="s">
        <v>211</v>
      </c>
      <c r="P475" s="1"/>
    </row>
    <row r="476" spans="1:16" x14ac:dyDescent="0.25">
      <c r="A476" s="1" t="s">
        <v>523</v>
      </c>
      <c r="B476" s="1">
        <v>40</v>
      </c>
      <c r="C476" s="1" t="s">
        <v>523</v>
      </c>
      <c r="P476" s="1"/>
    </row>
    <row r="477" spans="1:16" x14ac:dyDescent="0.25">
      <c r="A477" s="1" t="s">
        <v>228</v>
      </c>
      <c r="B477" s="1">
        <v>40</v>
      </c>
      <c r="C477" s="1" t="s">
        <v>228</v>
      </c>
      <c r="P477" s="1"/>
    </row>
    <row r="478" spans="1:16" x14ac:dyDescent="0.25">
      <c r="A478" s="1" t="s">
        <v>39</v>
      </c>
      <c r="B478" s="1">
        <v>40</v>
      </c>
      <c r="C478" s="1" t="s">
        <v>39</v>
      </c>
      <c r="P478" s="1"/>
    </row>
    <row r="479" spans="1:16" x14ac:dyDescent="0.25">
      <c r="A479" s="1" t="s">
        <v>19</v>
      </c>
      <c r="B479" s="1">
        <v>40</v>
      </c>
      <c r="C479" s="1" t="s">
        <v>19</v>
      </c>
      <c r="P479" s="1"/>
    </row>
    <row r="480" spans="1:16" x14ac:dyDescent="0.25">
      <c r="A480" s="1" t="s">
        <v>524</v>
      </c>
      <c r="B480" s="1">
        <v>40</v>
      </c>
      <c r="C480" s="1" t="s">
        <v>524</v>
      </c>
      <c r="P480" s="1"/>
    </row>
    <row r="481" spans="1:16" x14ac:dyDescent="0.25">
      <c r="A481" s="1" t="s">
        <v>525</v>
      </c>
      <c r="B481" s="1">
        <v>40</v>
      </c>
      <c r="C481" s="1" t="s">
        <v>525</v>
      </c>
      <c r="P481" s="1"/>
    </row>
    <row r="482" spans="1:16" x14ac:dyDescent="0.25">
      <c r="A482" s="1" t="s">
        <v>157</v>
      </c>
      <c r="B482" s="1">
        <v>40</v>
      </c>
      <c r="C482" s="1" t="s">
        <v>157</v>
      </c>
      <c r="P482" s="1"/>
    </row>
    <row r="483" spans="1:16" x14ac:dyDescent="0.25">
      <c r="A483" s="1" t="s">
        <v>15</v>
      </c>
      <c r="B483" s="1">
        <v>40</v>
      </c>
      <c r="C483" s="1" t="s">
        <v>15</v>
      </c>
      <c r="P483" s="1"/>
    </row>
    <row r="484" spans="1:16" x14ac:dyDescent="0.25">
      <c r="A484" s="1" t="s">
        <v>4</v>
      </c>
      <c r="B484" s="1">
        <v>40</v>
      </c>
      <c r="C484" s="1" t="s">
        <v>4</v>
      </c>
      <c r="P484" s="1"/>
    </row>
    <row r="485" spans="1:16" x14ac:dyDescent="0.25">
      <c r="A485" s="1" t="s">
        <v>286</v>
      </c>
      <c r="B485" s="1">
        <v>40</v>
      </c>
      <c r="C485" s="1" t="s">
        <v>286</v>
      </c>
      <c r="P485" s="1"/>
    </row>
    <row r="486" spans="1:16" x14ac:dyDescent="0.25">
      <c r="A486" s="1" t="s">
        <v>9</v>
      </c>
      <c r="B486" s="1">
        <v>40</v>
      </c>
      <c r="C486" s="1" t="s">
        <v>9</v>
      </c>
      <c r="P486" s="1"/>
    </row>
    <row r="487" spans="1:16" x14ac:dyDescent="0.25">
      <c r="A487" s="1" t="s">
        <v>8</v>
      </c>
      <c r="B487" s="1">
        <v>40</v>
      </c>
      <c r="C487" s="1" t="s">
        <v>8</v>
      </c>
      <c r="P487" s="1"/>
    </row>
    <row r="488" spans="1:16" x14ac:dyDescent="0.25">
      <c r="A488" s="1" t="s">
        <v>146</v>
      </c>
      <c r="B488" s="1">
        <v>40</v>
      </c>
      <c r="C488" s="1" t="s">
        <v>146</v>
      </c>
      <c r="P488" s="1"/>
    </row>
    <row r="489" spans="1:16" x14ac:dyDescent="0.25">
      <c r="A489" s="1" t="s">
        <v>3</v>
      </c>
      <c r="B489" s="1">
        <v>40</v>
      </c>
      <c r="C489" s="1" t="s">
        <v>3</v>
      </c>
      <c r="P489" s="1"/>
    </row>
    <row r="490" spans="1:16" x14ac:dyDescent="0.25">
      <c r="A490" s="1" t="s">
        <v>33</v>
      </c>
      <c r="B490" s="1">
        <v>40</v>
      </c>
      <c r="C490" s="1" t="s">
        <v>33</v>
      </c>
      <c r="P490" s="1"/>
    </row>
    <row r="491" spans="1:16" x14ac:dyDescent="0.25">
      <c r="A491" s="1" t="s">
        <v>31</v>
      </c>
      <c r="B491" s="1">
        <v>41</v>
      </c>
      <c r="C491" s="1" t="s">
        <v>31</v>
      </c>
      <c r="P491" s="1"/>
    </row>
    <row r="492" spans="1:16" x14ac:dyDescent="0.25">
      <c r="A492" s="1" t="s">
        <v>37</v>
      </c>
      <c r="B492" s="1">
        <v>41</v>
      </c>
      <c r="C492" s="1" t="s">
        <v>37</v>
      </c>
      <c r="P492" s="1"/>
    </row>
    <row r="493" spans="1:16" x14ac:dyDescent="0.25">
      <c r="A493" s="1" t="s">
        <v>223</v>
      </c>
      <c r="B493" s="1">
        <v>41</v>
      </c>
      <c r="C493" s="1" t="s">
        <v>223</v>
      </c>
      <c r="P493" s="1"/>
    </row>
    <row r="494" spans="1:16" x14ac:dyDescent="0.25">
      <c r="A494" s="1" t="s">
        <v>229</v>
      </c>
      <c r="B494" s="1">
        <v>41</v>
      </c>
      <c r="C494" s="1" t="s">
        <v>229</v>
      </c>
      <c r="P494" s="1"/>
    </row>
    <row r="495" spans="1:16" x14ac:dyDescent="0.25">
      <c r="A495" s="1" t="s">
        <v>236</v>
      </c>
      <c r="B495" s="1">
        <v>41</v>
      </c>
      <c r="C495" s="1" t="s">
        <v>236</v>
      </c>
      <c r="P495" s="1"/>
    </row>
    <row r="496" spans="1:16" x14ac:dyDescent="0.25">
      <c r="A496" s="1" t="s">
        <v>526</v>
      </c>
      <c r="B496" s="1">
        <v>41</v>
      </c>
      <c r="C496" s="1" t="s">
        <v>526</v>
      </c>
      <c r="P496" s="1"/>
    </row>
    <row r="497" spans="1:16" x14ac:dyDescent="0.25">
      <c r="A497" s="1" t="s">
        <v>1</v>
      </c>
      <c r="B497" s="1">
        <v>41</v>
      </c>
      <c r="C497" s="1" t="s">
        <v>1</v>
      </c>
      <c r="P497" s="1"/>
    </row>
    <row r="498" spans="1:16" x14ac:dyDescent="0.25">
      <c r="A498" s="1" t="s">
        <v>527</v>
      </c>
      <c r="B498" s="1">
        <v>41</v>
      </c>
      <c r="C498" s="1" t="s">
        <v>527</v>
      </c>
      <c r="P498" s="1"/>
    </row>
    <row r="499" spans="1:16" x14ac:dyDescent="0.25">
      <c r="A499" s="1" t="s">
        <v>528</v>
      </c>
      <c r="B499" s="1">
        <v>41</v>
      </c>
      <c r="C499" s="1" t="s">
        <v>528</v>
      </c>
      <c r="P499" s="1"/>
    </row>
    <row r="500" spans="1:16" x14ac:dyDescent="0.25">
      <c r="A500" s="1" t="s">
        <v>231</v>
      </c>
      <c r="B500" s="1">
        <v>41</v>
      </c>
      <c r="C500" s="1" t="s">
        <v>231</v>
      </c>
      <c r="P500" s="1"/>
    </row>
    <row r="501" spans="1:16" x14ac:dyDescent="0.25">
      <c r="A501" s="1" t="s">
        <v>529</v>
      </c>
      <c r="B501" s="1">
        <v>42</v>
      </c>
      <c r="C501" s="1" t="s">
        <v>529</v>
      </c>
      <c r="P501" s="1"/>
    </row>
    <row r="502" spans="1:16" x14ac:dyDescent="0.25">
      <c r="A502" s="1" t="s">
        <v>530</v>
      </c>
      <c r="B502" s="1">
        <v>42</v>
      </c>
      <c r="C502" s="1" t="s">
        <v>530</v>
      </c>
      <c r="P502" s="1"/>
    </row>
    <row r="503" spans="1:16" x14ac:dyDescent="0.25">
      <c r="A503" s="1" t="s">
        <v>531</v>
      </c>
      <c r="B503" s="1">
        <v>42</v>
      </c>
      <c r="C503" s="1" t="s">
        <v>531</v>
      </c>
      <c r="P503" s="1"/>
    </row>
    <row r="504" spans="1:16" x14ac:dyDescent="0.25">
      <c r="A504" s="1" t="s">
        <v>244</v>
      </c>
      <c r="B504" s="1">
        <v>42</v>
      </c>
      <c r="C504" s="1" t="s">
        <v>244</v>
      </c>
      <c r="P504" s="1"/>
    </row>
    <row r="505" spans="1:16" x14ac:dyDescent="0.25">
      <c r="A505" s="1" t="s">
        <v>532</v>
      </c>
      <c r="B505" s="1">
        <v>42</v>
      </c>
      <c r="C505" s="1" t="s">
        <v>532</v>
      </c>
      <c r="P505" s="1"/>
    </row>
    <row r="506" spans="1:16" x14ac:dyDescent="0.25">
      <c r="A506" s="1" t="s">
        <v>533</v>
      </c>
      <c r="B506" s="1">
        <v>42</v>
      </c>
      <c r="C506" s="1" t="s">
        <v>533</v>
      </c>
      <c r="P506" s="1"/>
    </row>
    <row r="507" spans="1:16" x14ac:dyDescent="0.25">
      <c r="A507" s="1" t="s">
        <v>534</v>
      </c>
      <c r="B507" s="1">
        <v>42</v>
      </c>
      <c r="C507" s="1" t="s">
        <v>534</v>
      </c>
      <c r="P507" s="1"/>
    </row>
    <row r="508" spans="1:16" x14ac:dyDescent="0.25">
      <c r="A508" s="1" t="s">
        <v>66</v>
      </c>
      <c r="B508" s="1">
        <v>42</v>
      </c>
      <c r="C508" s="1" t="s">
        <v>66</v>
      </c>
      <c r="P508" s="1"/>
    </row>
    <row r="509" spans="1:16" x14ac:dyDescent="0.25">
      <c r="A509" s="1" t="s">
        <v>272</v>
      </c>
      <c r="B509" s="1">
        <v>42</v>
      </c>
      <c r="C509" s="1" t="s">
        <v>272</v>
      </c>
      <c r="P509" s="1"/>
    </row>
    <row r="510" spans="1:16" x14ac:dyDescent="0.25">
      <c r="A510" s="1" t="s">
        <v>535</v>
      </c>
      <c r="B510" s="1">
        <v>42</v>
      </c>
      <c r="C510" s="1" t="s">
        <v>535</v>
      </c>
      <c r="P510" s="1"/>
    </row>
    <row r="511" spans="1:16" x14ac:dyDescent="0.25">
      <c r="A511" s="1" t="s">
        <v>183</v>
      </c>
      <c r="B511" s="1">
        <v>42</v>
      </c>
      <c r="C511" s="1" t="s">
        <v>183</v>
      </c>
      <c r="P511" s="1"/>
    </row>
    <row r="512" spans="1:16" x14ac:dyDescent="0.25">
      <c r="A512" s="1" t="s">
        <v>536</v>
      </c>
      <c r="B512" s="1">
        <v>43</v>
      </c>
      <c r="C512" s="1" t="s">
        <v>536</v>
      </c>
      <c r="P512" s="1"/>
    </row>
    <row r="513" spans="1:16" x14ac:dyDescent="0.25">
      <c r="A513" s="1" t="s">
        <v>267</v>
      </c>
      <c r="B513" s="1">
        <v>43</v>
      </c>
      <c r="C513" s="1" t="s">
        <v>267</v>
      </c>
      <c r="P513" s="1"/>
    </row>
    <row r="514" spans="1:16" x14ac:dyDescent="0.25">
      <c r="A514" s="1" t="s">
        <v>219</v>
      </c>
      <c r="B514" s="1">
        <v>43</v>
      </c>
      <c r="C514" s="1" t="s">
        <v>219</v>
      </c>
      <c r="P514" s="1"/>
    </row>
    <row r="515" spans="1:16" x14ac:dyDescent="0.25">
      <c r="A515" s="1" t="s">
        <v>537</v>
      </c>
      <c r="B515" s="1">
        <v>43</v>
      </c>
      <c r="C515" s="1" t="s">
        <v>537</v>
      </c>
      <c r="P515" s="1"/>
    </row>
    <row r="516" spans="1:16" x14ac:dyDescent="0.25">
      <c r="A516" s="1" t="s">
        <v>97</v>
      </c>
      <c r="B516" s="1">
        <v>43</v>
      </c>
      <c r="C516" s="1" t="s">
        <v>97</v>
      </c>
      <c r="P516" s="1"/>
    </row>
    <row r="517" spans="1:16" x14ac:dyDescent="0.25">
      <c r="A517" s="1" t="s">
        <v>79</v>
      </c>
      <c r="B517" s="1">
        <v>43</v>
      </c>
      <c r="C517" s="1" t="s">
        <v>79</v>
      </c>
      <c r="P517" s="1"/>
    </row>
    <row r="518" spans="1:16" x14ac:dyDescent="0.25">
      <c r="A518" s="1" t="s">
        <v>48</v>
      </c>
      <c r="B518" s="1">
        <v>43</v>
      </c>
      <c r="C518" s="1" t="s">
        <v>48</v>
      </c>
      <c r="P518" s="1"/>
    </row>
    <row r="519" spans="1:16" x14ac:dyDescent="0.25">
      <c r="A519" s="1" t="s">
        <v>61</v>
      </c>
      <c r="B519" s="1">
        <v>43</v>
      </c>
      <c r="C519" s="1" t="s">
        <v>61</v>
      </c>
      <c r="P519" s="1"/>
    </row>
    <row r="520" spans="1:16" x14ac:dyDescent="0.25">
      <c r="A520" s="1" t="s">
        <v>85</v>
      </c>
      <c r="B520" s="1">
        <v>43</v>
      </c>
      <c r="C520" s="1" t="s">
        <v>85</v>
      </c>
      <c r="P520" s="1"/>
    </row>
    <row r="521" spans="1:16" x14ac:dyDescent="0.25">
      <c r="A521" s="1" t="s">
        <v>538</v>
      </c>
      <c r="B521" s="1">
        <v>43</v>
      </c>
      <c r="C521" s="1" t="s">
        <v>538</v>
      </c>
      <c r="P521" s="1"/>
    </row>
    <row r="522" spans="1:16" x14ac:dyDescent="0.25">
      <c r="A522" s="1" t="s">
        <v>539</v>
      </c>
      <c r="B522" s="1">
        <v>43</v>
      </c>
      <c r="C522" s="1" t="s">
        <v>539</v>
      </c>
      <c r="P522" s="1"/>
    </row>
    <row r="523" spans="1:16" x14ac:dyDescent="0.25">
      <c r="A523" s="1" t="s">
        <v>540</v>
      </c>
      <c r="B523" s="1">
        <v>43</v>
      </c>
      <c r="C523" s="1" t="s">
        <v>540</v>
      </c>
      <c r="P523" s="1"/>
    </row>
    <row r="524" spans="1:16" x14ac:dyDescent="0.25">
      <c r="A524" s="1" t="s">
        <v>541</v>
      </c>
      <c r="B524" s="1">
        <v>44</v>
      </c>
      <c r="C524" s="1" t="s">
        <v>541</v>
      </c>
      <c r="P524" s="1"/>
    </row>
    <row r="525" spans="1:16" x14ac:dyDescent="0.25">
      <c r="A525" s="1" t="s">
        <v>542</v>
      </c>
      <c r="B525" s="1">
        <v>44</v>
      </c>
      <c r="C525" s="1" t="s">
        <v>542</v>
      </c>
      <c r="P525" s="1"/>
    </row>
    <row r="526" spans="1:16" x14ac:dyDescent="0.25">
      <c r="A526" s="1" t="s">
        <v>543</v>
      </c>
      <c r="B526" s="1">
        <v>44</v>
      </c>
      <c r="C526" s="1" t="s">
        <v>543</v>
      </c>
      <c r="P526" s="1"/>
    </row>
    <row r="527" spans="1:16" x14ac:dyDescent="0.25">
      <c r="A527" s="1" t="s">
        <v>544</v>
      </c>
      <c r="B527" s="1">
        <v>44</v>
      </c>
      <c r="C527" s="1" t="s">
        <v>544</v>
      </c>
      <c r="P527" s="1"/>
    </row>
    <row r="528" spans="1:16" x14ac:dyDescent="0.25">
      <c r="A528" s="1" t="s">
        <v>545</v>
      </c>
      <c r="B528" s="1">
        <v>44</v>
      </c>
      <c r="C528" s="1" t="s">
        <v>545</v>
      </c>
      <c r="P528" s="1"/>
    </row>
    <row r="529" spans="1:16" x14ac:dyDescent="0.25">
      <c r="A529" s="1" t="s">
        <v>546</v>
      </c>
      <c r="B529" s="1">
        <v>44</v>
      </c>
      <c r="C529" s="1" t="s">
        <v>546</v>
      </c>
      <c r="P529" s="1"/>
    </row>
    <row r="530" spans="1:16" x14ac:dyDescent="0.25">
      <c r="A530" s="1" t="s">
        <v>547</v>
      </c>
      <c r="B530" s="1">
        <v>44</v>
      </c>
      <c r="C530" s="1" t="s">
        <v>547</v>
      </c>
      <c r="P530" s="1"/>
    </row>
    <row r="531" spans="1:16" x14ac:dyDescent="0.25">
      <c r="A531" s="1" t="s">
        <v>548</v>
      </c>
      <c r="B531" s="1">
        <v>44</v>
      </c>
      <c r="C531" s="1" t="s">
        <v>548</v>
      </c>
      <c r="P531" s="1"/>
    </row>
    <row r="532" spans="1:16" x14ac:dyDescent="0.25">
      <c r="A532" s="1" t="s">
        <v>549</v>
      </c>
      <c r="B532" s="1">
        <v>44</v>
      </c>
      <c r="C532" s="1" t="s">
        <v>549</v>
      </c>
      <c r="P532" s="1"/>
    </row>
    <row r="533" spans="1:16" x14ac:dyDescent="0.25">
      <c r="A533" s="1" t="s">
        <v>550</v>
      </c>
      <c r="B533" s="1">
        <v>44</v>
      </c>
      <c r="C533" s="1" t="s">
        <v>550</v>
      </c>
      <c r="P533" s="1"/>
    </row>
    <row r="534" spans="1:16" x14ac:dyDescent="0.25">
      <c r="A534" s="1" t="s">
        <v>551</v>
      </c>
      <c r="B534" s="1">
        <v>44</v>
      </c>
      <c r="C534" s="1" t="s">
        <v>551</v>
      </c>
      <c r="P534" s="1"/>
    </row>
    <row r="535" spans="1:16" x14ac:dyDescent="0.25">
      <c r="A535" s="1" t="s">
        <v>552</v>
      </c>
      <c r="B535" s="1">
        <v>44</v>
      </c>
      <c r="C535" s="1" t="s">
        <v>552</v>
      </c>
      <c r="P535" s="1"/>
    </row>
    <row r="536" spans="1:16" x14ac:dyDescent="0.25">
      <c r="A536" s="1" t="s">
        <v>553</v>
      </c>
      <c r="B536" s="1">
        <v>44</v>
      </c>
      <c r="C536" s="1" t="s">
        <v>553</v>
      </c>
      <c r="P536" s="1"/>
    </row>
    <row r="537" spans="1:16" x14ac:dyDescent="0.25">
      <c r="A537" s="1" t="s">
        <v>554</v>
      </c>
      <c r="B537" s="1">
        <v>44</v>
      </c>
      <c r="C537" s="1" t="s">
        <v>554</v>
      </c>
      <c r="P537" s="1"/>
    </row>
    <row r="538" spans="1:16" x14ac:dyDescent="0.25">
      <c r="A538" s="1" t="s">
        <v>555</v>
      </c>
      <c r="B538" s="1">
        <v>44</v>
      </c>
      <c r="C538" s="1" t="s">
        <v>555</v>
      </c>
      <c r="P538" s="1"/>
    </row>
    <row r="539" spans="1:16" x14ac:dyDescent="0.25">
      <c r="A539" s="1" t="s">
        <v>556</v>
      </c>
      <c r="B539" s="1">
        <v>44</v>
      </c>
      <c r="C539" s="1" t="s">
        <v>556</v>
      </c>
      <c r="P539" s="1"/>
    </row>
    <row r="540" spans="1:16" x14ac:dyDescent="0.25">
      <c r="A540" s="1" t="s">
        <v>134</v>
      </c>
      <c r="B540" s="1">
        <v>45</v>
      </c>
      <c r="C540" s="1" t="s">
        <v>134</v>
      </c>
      <c r="P540" s="1"/>
    </row>
    <row r="541" spans="1:16" x14ac:dyDescent="0.25">
      <c r="A541" s="1" t="s">
        <v>59</v>
      </c>
      <c r="B541" s="1">
        <v>45</v>
      </c>
      <c r="C541" s="1" t="s">
        <v>59</v>
      </c>
      <c r="P541" s="1"/>
    </row>
    <row r="542" spans="1:16" x14ac:dyDescent="0.25">
      <c r="A542" s="1" t="s">
        <v>557</v>
      </c>
      <c r="B542" s="1">
        <v>45</v>
      </c>
      <c r="C542" s="1" t="s">
        <v>557</v>
      </c>
      <c r="P542" s="1"/>
    </row>
    <row r="543" spans="1:16" x14ac:dyDescent="0.25">
      <c r="A543" s="1" t="s">
        <v>57</v>
      </c>
      <c r="B543" s="1">
        <v>45</v>
      </c>
      <c r="C543" s="1" t="s">
        <v>57</v>
      </c>
      <c r="P543" s="1"/>
    </row>
    <row r="544" spans="1:16" x14ac:dyDescent="0.25">
      <c r="A544" s="1" t="s">
        <v>81</v>
      </c>
      <c r="B544" s="1">
        <v>45</v>
      </c>
      <c r="C544" s="1" t="s">
        <v>81</v>
      </c>
      <c r="P544" s="1"/>
    </row>
    <row r="545" spans="1:16" x14ac:dyDescent="0.25">
      <c r="A545" s="1" t="s">
        <v>71</v>
      </c>
      <c r="B545" s="1">
        <v>45</v>
      </c>
      <c r="C545" s="1" t="s">
        <v>71</v>
      </c>
      <c r="P545" s="1"/>
    </row>
    <row r="546" spans="1:16" x14ac:dyDescent="0.25">
      <c r="A546" s="1" t="s">
        <v>558</v>
      </c>
      <c r="B546" s="1">
        <v>45</v>
      </c>
      <c r="C546" s="1" t="s">
        <v>558</v>
      </c>
      <c r="P546" s="1"/>
    </row>
    <row r="547" spans="1:16" x14ac:dyDescent="0.25">
      <c r="A547" s="1" t="s">
        <v>559</v>
      </c>
      <c r="B547" s="1">
        <v>45</v>
      </c>
      <c r="C547" s="1" t="s">
        <v>559</v>
      </c>
      <c r="P547" s="1"/>
    </row>
    <row r="548" spans="1:16" x14ac:dyDescent="0.25">
      <c r="A548" s="1" t="s">
        <v>560</v>
      </c>
      <c r="B548" s="1">
        <v>46</v>
      </c>
      <c r="C548" s="1" t="s">
        <v>560</v>
      </c>
      <c r="P548" s="1"/>
    </row>
    <row r="549" spans="1:16" x14ac:dyDescent="0.25">
      <c r="A549" s="1" t="s">
        <v>561</v>
      </c>
      <c r="B549" s="1">
        <v>46</v>
      </c>
      <c r="C549" s="1" t="s">
        <v>561</v>
      </c>
      <c r="P549" s="1"/>
    </row>
    <row r="550" spans="1:16" x14ac:dyDescent="0.25">
      <c r="A550" s="1" t="s">
        <v>562</v>
      </c>
      <c r="B550" s="1">
        <v>46</v>
      </c>
      <c r="C550" s="1" t="s">
        <v>562</v>
      </c>
      <c r="P550" s="1"/>
    </row>
    <row r="551" spans="1:16" x14ac:dyDescent="0.25">
      <c r="A551" s="1" t="s">
        <v>563</v>
      </c>
      <c r="B551" s="1">
        <v>46</v>
      </c>
      <c r="C551" s="1" t="s">
        <v>563</v>
      </c>
      <c r="P551" s="1"/>
    </row>
    <row r="552" spans="1:16" x14ac:dyDescent="0.25">
      <c r="A552" s="1" t="s">
        <v>564</v>
      </c>
      <c r="B552" s="1">
        <v>46</v>
      </c>
      <c r="C552" s="1" t="s">
        <v>564</v>
      </c>
      <c r="P552" s="1"/>
    </row>
    <row r="553" spans="1:16" x14ac:dyDescent="0.25">
      <c r="A553" s="1" t="s">
        <v>565</v>
      </c>
      <c r="B553" s="1">
        <v>46</v>
      </c>
      <c r="C553" s="1" t="s">
        <v>565</v>
      </c>
      <c r="P553" s="1"/>
    </row>
    <row r="554" spans="1:16" x14ac:dyDescent="0.25">
      <c r="A554" s="1" t="s">
        <v>566</v>
      </c>
      <c r="B554" s="1">
        <v>46</v>
      </c>
      <c r="C554" s="1" t="s">
        <v>566</v>
      </c>
      <c r="P554" s="1"/>
    </row>
    <row r="555" spans="1:16" x14ac:dyDescent="0.25">
      <c r="A555" s="1" t="s">
        <v>105</v>
      </c>
      <c r="B555" s="1">
        <v>46</v>
      </c>
      <c r="C555" s="1" t="s">
        <v>105</v>
      </c>
      <c r="P555" s="1"/>
    </row>
    <row r="556" spans="1:16" x14ac:dyDescent="0.25">
      <c r="A556" s="1" t="s">
        <v>567</v>
      </c>
      <c r="B556" s="1">
        <v>46</v>
      </c>
      <c r="C556" s="1" t="s">
        <v>567</v>
      </c>
      <c r="P556" s="1"/>
    </row>
    <row r="557" spans="1:16" x14ac:dyDescent="0.25">
      <c r="A557" s="1" t="s">
        <v>568</v>
      </c>
      <c r="B557" s="1">
        <v>46</v>
      </c>
      <c r="C557" s="1" t="s">
        <v>568</v>
      </c>
      <c r="P557" s="1"/>
    </row>
    <row r="558" spans="1:16" x14ac:dyDescent="0.25">
      <c r="A558" s="1" t="s">
        <v>225</v>
      </c>
      <c r="B558" s="1">
        <v>46</v>
      </c>
      <c r="C558" s="1" t="s">
        <v>225</v>
      </c>
      <c r="E558" t="s">
        <v>1348</v>
      </c>
      <c r="P558" s="1"/>
    </row>
    <row r="559" spans="1:16" x14ac:dyDescent="0.25">
      <c r="A559" s="1" t="s">
        <v>569</v>
      </c>
      <c r="B559" s="1">
        <v>46</v>
      </c>
      <c r="C559" s="1" t="s">
        <v>569</v>
      </c>
      <c r="P559" s="1"/>
    </row>
    <row r="560" spans="1:16" x14ac:dyDescent="0.25">
      <c r="A560" s="1" t="s">
        <v>570</v>
      </c>
      <c r="B560" s="1">
        <v>46</v>
      </c>
      <c r="C560" s="1" t="s">
        <v>570</v>
      </c>
      <c r="P560" s="1"/>
    </row>
    <row r="561" spans="1:16" x14ac:dyDescent="0.25">
      <c r="A561" s="1" t="s">
        <v>251</v>
      </c>
      <c r="B561" s="1">
        <v>46</v>
      </c>
      <c r="C561" s="1" t="s">
        <v>251</v>
      </c>
      <c r="P561" s="1"/>
    </row>
    <row r="562" spans="1:16" x14ac:dyDescent="0.25">
      <c r="A562" s="1" t="s">
        <v>571</v>
      </c>
      <c r="B562" s="1">
        <v>46</v>
      </c>
      <c r="C562" s="1" t="s">
        <v>571</v>
      </c>
      <c r="P562" s="1"/>
    </row>
    <row r="563" spans="1:16" x14ac:dyDescent="0.25">
      <c r="A563" s="1" t="s">
        <v>195</v>
      </c>
      <c r="B563" s="1">
        <v>46</v>
      </c>
      <c r="C563" s="1" t="s">
        <v>195</v>
      </c>
      <c r="P563" s="1"/>
    </row>
    <row r="564" spans="1:16" x14ac:dyDescent="0.25">
      <c r="A564" s="1" t="s">
        <v>249</v>
      </c>
      <c r="B564" s="1">
        <v>46</v>
      </c>
      <c r="C564" s="1" t="s">
        <v>249</v>
      </c>
      <c r="P564" s="1"/>
    </row>
    <row r="565" spans="1:16" x14ac:dyDescent="0.25">
      <c r="A565" s="1" t="s">
        <v>572</v>
      </c>
      <c r="B565" s="1">
        <v>46</v>
      </c>
      <c r="C565" s="1" t="s">
        <v>572</v>
      </c>
      <c r="P565" s="1"/>
    </row>
    <row r="566" spans="1:16" x14ac:dyDescent="0.25">
      <c r="A566" s="1" t="s">
        <v>75</v>
      </c>
      <c r="B566" s="1">
        <v>46</v>
      </c>
      <c r="C566" s="1" t="s">
        <v>75</v>
      </c>
      <c r="P566" s="1"/>
    </row>
    <row r="567" spans="1:16" x14ac:dyDescent="0.25">
      <c r="A567" s="1" t="s">
        <v>45</v>
      </c>
      <c r="B567" s="1">
        <v>46</v>
      </c>
      <c r="C567" s="1" t="s">
        <v>45</v>
      </c>
      <c r="P567" s="1"/>
    </row>
    <row r="568" spans="1:16" x14ac:dyDescent="0.25">
      <c r="A568" s="1" t="s">
        <v>133</v>
      </c>
      <c r="B568" s="1">
        <v>46</v>
      </c>
      <c r="C568" s="1" t="s">
        <v>133</v>
      </c>
      <c r="P568" s="1"/>
    </row>
    <row r="569" spans="1:16" x14ac:dyDescent="0.25">
      <c r="A569" s="1" t="s">
        <v>573</v>
      </c>
      <c r="B569" s="1">
        <v>46</v>
      </c>
      <c r="C569" s="1" t="s">
        <v>573</v>
      </c>
      <c r="P569" s="1"/>
    </row>
    <row r="570" spans="1:16" x14ac:dyDescent="0.25">
      <c r="A570" s="1" t="s">
        <v>256</v>
      </c>
      <c r="B570" s="1">
        <v>46</v>
      </c>
      <c r="C570" s="1" t="s">
        <v>256</v>
      </c>
      <c r="P570" s="1"/>
    </row>
    <row r="571" spans="1:16" x14ac:dyDescent="0.25">
      <c r="A571" s="1" t="s">
        <v>58</v>
      </c>
      <c r="B571" s="1">
        <v>46</v>
      </c>
      <c r="C571" s="1" t="s">
        <v>58</v>
      </c>
      <c r="P571" s="1"/>
    </row>
    <row r="572" spans="1:16" x14ac:dyDescent="0.25">
      <c r="A572" s="1" t="s">
        <v>106</v>
      </c>
      <c r="B572" s="1">
        <v>46</v>
      </c>
      <c r="C572" s="1" t="s">
        <v>106</v>
      </c>
      <c r="P572" s="1"/>
    </row>
    <row r="573" spans="1:16" x14ac:dyDescent="0.25">
      <c r="A573" s="1" t="s">
        <v>114</v>
      </c>
      <c r="B573" s="1">
        <v>46</v>
      </c>
      <c r="C573" s="1" t="s">
        <v>114</v>
      </c>
      <c r="P573" s="1"/>
    </row>
    <row r="574" spans="1:16" x14ac:dyDescent="0.25">
      <c r="A574" s="1" t="s">
        <v>141</v>
      </c>
      <c r="B574" s="1">
        <v>46</v>
      </c>
      <c r="C574" s="1" t="s">
        <v>141</v>
      </c>
      <c r="P574" s="1"/>
    </row>
    <row r="575" spans="1:16" x14ac:dyDescent="0.25">
      <c r="A575" s="1" t="s">
        <v>574</v>
      </c>
      <c r="B575" s="1">
        <v>46</v>
      </c>
      <c r="C575" s="1" t="s">
        <v>574</v>
      </c>
      <c r="P575" s="1"/>
    </row>
    <row r="576" spans="1:16" x14ac:dyDescent="0.25">
      <c r="P576" s="1"/>
    </row>
    <row r="577" spans="16:16" x14ac:dyDescent="0.25">
      <c r="P577" s="1"/>
    </row>
  </sheetData>
  <sortState ref="P1:P577">
    <sortCondition ref="P1:P57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4"/>
  <sheetViews>
    <sheetView workbookViewId="0">
      <selection activeCell="K27" sqref="K27"/>
    </sheetView>
  </sheetViews>
  <sheetFormatPr defaultColWidth="11" defaultRowHeight="15.75" x14ac:dyDescent="0.25"/>
  <sheetData>
    <row r="1" spans="1:6" ht="15.95" x14ac:dyDescent="0.25">
      <c r="A1" s="2" t="s">
        <v>581</v>
      </c>
      <c r="B1" s="2"/>
    </row>
    <row r="2" spans="1:6" ht="15.95" x14ac:dyDescent="0.25">
      <c r="A2" t="s">
        <v>40</v>
      </c>
      <c r="B2" t="s">
        <v>583</v>
      </c>
      <c r="E2" t="s">
        <v>127</v>
      </c>
      <c r="F2" t="s">
        <v>583</v>
      </c>
    </row>
    <row r="3" spans="1:6" ht="15.95" x14ac:dyDescent="0.25">
      <c r="A3" t="s">
        <v>44</v>
      </c>
      <c r="B3" t="s">
        <v>583</v>
      </c>
      <c r="E3" t="s">
        <v>148</v>
      </c>
      <c r="F3" t="s">
        <v>583</v>
      </c>
    </row>
    <row r="4" spans="1:6" ht="15.95" x14ac:dyDescent="0.25">
      <c r="A4" t="s">
        <v>17</v>
      </c>
      <c r="B4" t="s">
        <v>583</v>
      </c>
      <c r="E4" t="s">
        <v>124</v>
      </c>
      <c r="F4" t="s">
        <v>583</v>
      </c>
    </row>
    <row r="5" spans="1:6" ht="15.95" x14ac:dyDescent="0.25">
      <c r="A5" t="s">
        <v>58</v>
      </c>
      <c r="B5" t="s">
        <v>583</v>
      </c>
      <c r="E5" t="s">
        <v>44</v>
      </c>
      <c r="F5" t="s">
        <v>583</v>
      </c>
    </row>
    <row r="6" spans="1:6" ht="15.95" x14ac:dyDescent="0.25">
      <c r="A6" t="s">
        <v>59</v>
      </c>
      <c r="B6" t="s">
        <v>583</v>
      </c>
      <c r="E6" t="s">
        <v>201</v>
      </c>
      <c r="F6" t="s">
        <v>583</v>
      </c>
    </row>
    <row r="7" spans="1:6" ht="15.95" x14ac:dyDescent="0.25">
      <c r="A7" t="s">
        <v>148</v>
      </c>
      <c r="B7" t="s">
        <v>583</v>
      </c>
      <c r="E7" t="s">
        <v>115</v>
      </c>
      <c r="F7" t="s">
        <v>583</v>
      </c>
    </row>
    <row r="8" spans="1:6" ht="15.95" x14ac:dyDescent="0.25">
      <c r="A8" t="s">
        <v>0</v>
      </c>
      <c r="B8" t="s">
        <v>583</v>
      </c>
      <c r="E8" t="s">
        <v>266</v>
      </c>
      <c r="F8" t="s">
        <v>583</v>
      </c>
    </row>
    <row r="9" spans="1:6" ht="15.95" x14ac:dyDescent="0.25">
      <c r="A9" t="s">
        <v>150</v>
      </c>
      <c r="B9" t="s">
        <v>583</v>
      </c>
      <c r="E9" t="s">
        <v>90</v>
      </c>
      <c r="F9" t="s">
        <v>583</v>
      </c>
    </row>
    <row r="10" spans="1:6" ht="15.95" x14ac:dyDescent="0.25">
      <c r="A10" t="s">
        <v>28</v>
      </c>
      <c r="B10" t="s">
        <v>583</v>
      </c>
      <c r="E10" t="s">
        <v>93</v>
      </c>
      <c r="F10" t="s">
        <v>583</v>
      </c>
    </row>
    <row r="11" spans="1:6" ht="15.95" x14ac:dyDescent="0.25">
      <c r="A11" t="s">
        <v>68</v>
      </c>
      <c r="B11" t="s">
        <v>583</v>
      </c>
      <c r="E11" t="s">
        <v>56</v>
      </c>
      <c r="F11" t="s">
        <v>583</v>
      </c>
    </row>
    <row r="12" spans="1:6" ht="15.95" x14ac:dyDescent="0.25">
      <c r="A12" t="s">
        <v>253</v>
      </c>
      <c r="B12" t="s">
        <v>583</v>
      </c>
      <c r="E12" t="s">
        <v>108</v>
      </c>
      <c r="F12" t="s">
        <v>583</v>
      </c>
    </row>
    <row r="13" spans="1:6" ht="15.95" x14ac:dyDescent="0.25">
      <c r="A13" t="s">
        <v>69</v>
      </c>
      <c r="B13" t="s">
        <v>583</v>
      </c>
      <c r="E13" t="s">
        <v>135</v>
      </c>
      <c r="F13" t="s">
        <v>583</v>
      </c>
    </row>
    <row r="14" spans="1:6" ht="15.95" x14ac:dyDescent="0.25">
      <c r="A14" t="s">
        <v>205</v>
      </c>
      <c r="B14" t="s">
        <v>583</v>
      </c>
      <c r="E14" t="s">
        <v>28</v>
      </c>
      <c r="F14" t="s">
        <v>583</v>
      </c>
    </row>
    <row r="15" spans="1:6" ht="15.95" x14ac:dyDescent="0.25">
      <c r="A15" t="s">
        <v>90</v>
      </c>
      <c r="B15" t="s">
        <v>583</v>
      </c>
      <c r="E15" t="s">
        <v>278</v>
      </c>
      <c r="F15" t="s">
        <v>583</v>
      </c>
    </row>
    <row r="16" spans="1:6" ht="15.95" x14ac:dyDescent="0.25">
      <c r="A16" t="s">
        <v>92</v>
      </c>
      <c r="B16" t="s">
        <v>583</v>
      </c>
      <c r="E16" t="s">
        <v>253</v>
      </c>
      <c r="F16" t="s">
        <v>583</v>
      </c>
    </row>
    <row r="17" spans="1:7" ht="15.95" x14ac:dyDescent="0.25">
      <c r="A17" t="s">
        <v>93</v>
      </c>
      <c r="B17" t="s">
        <v>583</v>
      </c>
      <c r="E17" t="s">
        <v>121</v>
      </c>
      <c r="F17" t="s">
        <v>583</v>
      </c>
    </row>
    <row r="18" spans="1:7" ht="15.95" x14ac:dyDescent="0.25">
      <c r="A18" t="s">
        <v>101</v>
      </c>
      <c r="B18" t="s">
        <v>583</v>
      </c>
      <c r="E18" t="s">
        <v>136</v>
      </c>
      <c r="F18" t="s">
        <v>583</v>
      </c>
    </row>
    <row r="19" spans="1:7" ht="15.95" x14ac:dyDescent="0.25">
      <c r="A19" t="s">
        <v>109</v>
      </c>
      <c r="B19" t="s">
        <v>583</v>
      </c>
      <c r="E19" s="5" t="s">
        <v>213</v>
      </c>
      <c r="F19" t="s">
        <v>583</v>
      </c>
    </row>
    <row r="20" spans="1:7" ht="15.95" x14ac:dyDescent="0.25">
      <c r="A20" t="s">
        <v>110</v>
      </c>
      <c r="B20" t="s">
        <v>583</v>
      </c>
      <c r="E20" s="5" t="s">
        <v>205</v>
      </c>
      <c r="F20" t="s">
        <v>583</v>
      </c>
    </row>
    <row r="21" spans="1:7" ht="15.95" x14ac:dyDescent="0.25">
      <c r="A21" t="s">
        <v>115</v>
      </c>
      <c r="B21" t="s">
        <v>583</v>
      </c>
      <c r="E21" s="5" t="s">
        <v>130</v>
      </c>
      <c r="F21" t="s">
        <v>583</v>
      </c>
    </row>
    <row r="22" spans="1:7" ht="15.95" x14ac:dyDescent="0.25">
      <c r="A22" t="s">
        <v>213</v>
      </c>
      <c r="B22" t="s">
        <v>583</v>
      </c>
      <c r="E22" t="s">
        <v>101</v>
      </c>
      <c r="F22" t="s">
        <v>583</v>
      </c>
    </row>
    <row r="23" spans="1:7" ht="15.95" x14ac:dyDescent="0.25">
      <c r="A23" t="s">
        <v>121</v>
      </c>
      <c r="B23" t="s">
        <v>583</v>
      </c>
      <c r="E23" t="s">
        <v>17</v>
      </c>
      <c r="F23" t="s">
        <v>583</v>
      </c>
    </row>
    <row r="24" spans="1:7" ht="15.95" x14ac:dyDescent="0.25">
      <c r="A24" t="s">
        <v>162</v>
      </c>
      <c r="B24" t="s">
        <v>583</v>
      </c>
      <c r="E24" t="s">
        <v>110</v>
      </c>
      <c r="F24" t="s">
        <v>583</v>
      </c>
    </row>
    <row r="25" spans="1:7" ht="15.95" x14ac:dyDescent="0.25">
      <c r="A25" t="s">
        <v>5</v>
      </c>
      <c r="B25" t="s">
        <v>583</v>
      </c>
      <c r="E25" s="3" t="s">
        <v>0</v>
      </c>
      <c r="F25" t="s">
        <v>583</v>
      </c>
      <c r="G25" t="s">
        <v>586</v>
      </c>
    </row>
    <row r="26" spans="1:7" ht="15.95" x14ac:dyDescent="0.25">
      <c r="A26" t="s">
        <v>127</v>
      </c>
      <c r="B26" t="s">
        <v>583</v>
      </c>
      <c r="E26" s="3" t="s">
        <v>40</v>
      </c>
      <c r="F26" t="s">
        <v>583</v>
      </c>
    </row>
    <row r="27" spans="1:7" ht="15.95" x14ac:dyDescent="0.25">
      <c r="A27" t="s">
        <v>135</v>
      </c>
      <c r="B27" t="s">
        <v>583</v>
      </c>
      <c r="E27" s="3" t="s">
        <v>138</v>
      </c>
      <c r="F27" t="s">
        <v>583</v>
      </c>
    </row>
    <row r="28" spans="1:7" ht="15.95" x14ac:dyDescent="0.25">
      <c r="A28" t="s">
        <v>266</v>
      </c>
      <c r="B28" t="s">
        <v>583</v>
      </c>
      <c r="E28" s="3" t="s">
        <v>103</v>
      </c>
      <c r="F28" t="s">
        <v>583</v>
      </c>
    </row>
    <row r="29" spans="1:7" ht="15.95" x14ac:dyDescent="0.25">
      <c r="A29" t="s">
        <v>136</v>
      </c>
      <c r="B29" t="s">
        <v>583</v>
      </c>
      <c r="E29" s="3" t="s">
        <v>109</v>
      </c>
      <c r="F29" t="s">
        <v>583</v>
      </c>
    </row>
    <row r="30" spans="1:7" ht="15.95" x14ac:dyDescent="0.25">
      <c r="A30" t="s">
        <v>56</v>
      </c>
      <c r="B30" t="s">
        <v>583</v>
      </c>
      <c r="E30" s="3" t="s">
        <v>88</v>
      </c>
      <c r="F30" t="s">
        <v>583</v>
      </c>
    </row>
    <row r="31" spans="1:7" ht="15.95" x14ac:dyDescent="0.25">
      <c r="A31" t="s">
        <v>201</v>
      </c>
      <c r="B31" t="s">
        <v>583</v>
      </c>
      <c r="E31" s="3" t="s">
        <v>5</v>
      </c>
      <c r="F31" t="s">
        <v>583</v>
      </c>
    </row>
    <row r="32" spans="1:7" ht="15.95" x14ac:dyDescent="0.25">
      <c r="A32" t="s">
        <v>26</v>
      </c>
      <c r="B32" t="s">
        <v>583</v>
      </c>
      <c r="E32" s="3" t="s">
        <v>68</v>
      </c>
      <c r="F32" t="s">
        <v>583</v>
      </c>
    </row>
    <row r="33" spans="1:6" ht="15.95" x14ac:dyDescent="0.25">
      <c r="A33" t="s">
        <v>270</v>
      </c>
      <c r="B33" t="s">
        <v>583</v>
      </c>
      <c r="E33" s="3" t="s">
        <v>92</v>
      </c>
      <c r="F33" t="s">
        <v>583</v>
      </c>
    </row>
    <row r="34" spans="1:6" ht="15.95" x14ac:dyDescent="0.25">
      <c r="A34" t="s">
        <v>81</v>
      </c>
      <c r="B34" t="s">
        <v>583</v>
      </c>
      <c r="E34" s="3" t="s">
        <v>26</v>
      </c>
      <c r="F34" t="s">
        <v>583</v>
      </c>
    </row>
    <row r="35" spans="1:6" ht="15.95" x14ac:dyDescent="0.25">
      <c r="A35" t="s">
        <v>35</v>
      </c>
      <c r="B35" t="s">
        <v>583</v>
      </c>
      <c r="E35" s="3" t="s">
        <v>35</v>
      </c>
      <c r="F35" t="s">
        <v>583</v>
      </c>
    </row>
    <row r="36" spans="1:6" ht="15.95" x14ac:dyDescent="0.25">
      <c r="A36" t="s">
        <v>88</v>
      </c>
      <c r="B36" t="s">
        <v>583</v>
      </c>
      <c r="E36" s="4" t="s">
        <v>107</v>
      </c>
      <c r="F36" t="s">
        <v>583</v>
      </c>
    </row>
    <row r="37" spans="1:6" ht="15.95" x14ac:dyDescent="0.25">
      <c r="A37" t="s">
        <v>166</v>
      </c>
      <c r="B37" t="s">
        <v>583</v>
      </c>
      <c r="E37" s="4" t="s">
        <v>69</v>
      </c>
      <c r="F37" t="s">
        <v>583</v>
      </c>
    </row>
    <row r="38" spans="1:6" ht="15.95" x14ac:dyDescent="0.25">
      <c r="A38" t="s">
        <v>103</v>
      </c>
      <c r="B38" t="s">
        <v>583</v>
      </c>
      <c r="E38" s="4" t="s">
        <v>162</v>
      </c>
      <c r="F38" t="s">
        <v>583</v>
      </c>
    </row>
    <row r="39" spans="1:6" ht="15.95" x14ac:dyDescent="0.25">
      <c r="A39" t="s">
        <v>105</v>
      </c>
      <c r="B39" t="s">
        <v>583</v>
      </c>
      <c r="E39" s="4" t="s">
        <v>166</v>
      </c>
      <c r="F39" t="s">
        <v>583</v>
      </c>
    </row>
    <row r="40" spans="1:6" ht="15.95" x14ac:dyDescent="0.25">
      <c r="A40" t="s">
        <v>107</v>
      </c>
      <c r="B40" t="s">
        <v>583</v>
      </c>
      <c r="E40" t="s">
        <v>150</v>
      </c>
      <c r="F40" t="s">
        <v>583</v>
      </c>
    </row>
    <row r="41" spans="1:6" ht="15.95" x14ac:dyDescent="0.25">
      <c r="A41" t="s">
        <v>277</v>
      </c>
      <c r="B41" t="s">
        <v>583</v>
      </c>
      <c r="E41" t="s">
        <v>277</v>
      </c>
      <c r="F41" t="s">
        <v>583</v>
      </c>
    </row>
    <row r="42" spans="1:6" ht="15.95" x14ac:dyDescent="0.25">
      <c r="A42" t="s">
        <v>278</v>
      </c>
      <c r="B42" t="s">
        <v>583</v>
      </c>
      <c r="E42" t="s">
        <v>270</v>
      </c>
      <c r="F42" t="s">
        <v>583</v>
      </c>
    </row>
    <row r="43" spans="1:6" ht="15.95" x14ac:dyDescent="0.25">
      <c r="A43" t="s">
        <v>108</v>
      </c>
      <c r="B43" t="s">
        <v>583</v>
      </c>
      <c r="E43" t="s">
        <v>59</v>
      </c>
      <c r="F43" t="s">
        <v>583</v>
      </c>
    </row>
    <row r="44" spans="1:6" ht="15.95" x14ac:dyDescent="0.25">
      <c r="A44" t="s">
        <v>124</v>
      </c>
      <c r="B44" t="s">
        <v>583</v>
      </c>
      <c r="E44" t="s">
        <v>81</v>
      </c>
      <c r="F44" t="s">
        <v>583</v>
      </c>
    </row>
    <row r="45" spans="1:6" x14ac:dyDescent="0.25">
      <c r="A45" t="s">
        <v>130</v>
      </c>
      <c r="B45" t="s">
        <v>583</v>
      </c>
      <c r="E45" t="s">
        <v>105</v>
      </c>
      <c r="F45" t="s">
        <v>583</v>
      </c>
    </row>
    <row r="46" spans="1:6" x14ac:dyDescent="0.25">
      <c r="A46" t="s">
        <v>138</v>
      </c>
      <c r="B46" t="s">
        <v>583</v>
      </c>
      <c r="E46" t="s">
        <v>58</v>
      </c>
      <c r="F46" t="s">
        <v>583</v>
      </c>
    </row>
    <row r="47" spans="1:6" x14ac:dyDescent="0.25">
      <c r="A47" t="s">
        <v>30</v>
      </c>
      <c r="B47" t="s">
        <v>584</v>
      </c>
    </row>
    <row r="48" spans="1:6" x14ac:dyDescent="0.25">
      <c r="A48" t="s">
        <v>46</v>
      </c>
      <c r="B48" t="s">
        <v>584</v>
      </c>
    </row>
    <row r="49" spans="1:2" x14ac:dyDescent="0.25">
      <c r="A49" t="s">
        <v>62</v>
      </c>
      <c r="B49" t="s">
        <v>584</v>
      </c>
    </row>
    <row r="50" spans="1:2" x14ac:dyDescent="0.25">
      <c r="A50" t="s">
        <v>2</v>
      </c>
      <c r="B50" t="s">
        <v>584</v>
      </c>
    </row>
    <row r="51" spans="1:2" x14ac:dyDescent="0.25">
      <c r="A51" t="s">
        <v>272</v>
      </c>
      <c r="B51" t="s">
        <v>584</v>
      </c>
    </row>
    <row r="52" spans="1:2" x14ac:dyDescent="0.25">
      <c r="A52" t="s">
        <v>36</v>
      </c>
      <c r="B52" t="s">
        <v>584</v>
      </c>
    </row>
    <row r="53" spans="1:2" x14ac:dyDescent="0.25">
      <c r="A53" t="s">
        <v>229</v>
      </c>
      <c r="B53" t="s">
        <v>585</v>
      </c>
    </row>
    <row r="54" spans="1:2" x14ac:dyDescent="0.25">
      <c r="A54" t="s">
        <v>179</v>
      </c>
      <c r="B54" t="s">
        <v>585</v>
      </c>
    </row>
    <row r="55" spans="1:2" x14ac:dyDescent="0.25">
      <c r="A55" t="s">
        <v>250</v>
      </c>
      <c r="B55" t="s">
        <v>585</v>
      </c>
    </row>
    <row r="56" spans="1:2" x14ac:dyDescent="0.25">
      <c r="A56" t="s">
        <v>251</v>
      </c>
      <c r="B56" t="s">
        <v>585</v>
      </c>
    </row>
    <row r="57" spans="1:2" x14ac:dyDescent="0.25">
      <c r="A57" t="s">
        <v>47</v>
      </c>
      <c r="B57" t="s">
        <v>585</v>
      </c>
    </row>
    <row r="58" spans="1:2" x14ac:dyDescent="0.25">
      <c r="A58" t="s">
        <v>51</v>
      </c>
      <c r="B58" t="s">
        <v>585</v>
      </c>
    </row>
    <row r="59" spans="1:2" x14ac:dyDescent="0.25">
      <c r="A59" t="s">
        <v>54</v>
      </c>
      <c r="B59" t="s">
        <v>585</v>
      </c>
    </row>
    <row r="60" spans="1:2" x14ac:dyDescent="0.25">
      <c r="A60" t="s">
        <v>55</v>
      </c>
      <c r="B60" t="s">
        <v>585</v>
      </c>
    </row>
    <row r="61" spans="1:2" x14ac:dyDescent="0.25">
      <c r="A61" t="s">
        <v>234</v>
      </c>
      <c r="B61" t="s">
        <v>585</v>
      </c>
    </row>
    <row r="62" spans="1:2" x14ac:dyDescent="0.25">
      <c r="A62" t="s">
        <v>145</v>
      </c>
      <c r="B62" t="s">
        <v>585</v>
      </c>
    </row>
    <row r="63" spans="1:2" x14ac:dyDescent="0.25">
      <c r="A63" t="s">
        <v>22</v>
      </c>
      <c r="B63" t="s">
        <v>585</v>
      </c>
    </row>
    <row r="64" spans="1:2" x14ac:dyDescent="0.25">
      <c r="A64" t="s">
        <v>252</v>
      </c>
      <c r="B64" t="s">
        <v>585</v>
      </c>
    </row>
    <row r="65" spans="1:2" x14ac:dyDescent="0.25">
      <c r="A65" t="s">
        <v>61</v>
      </c>
      <c r="B65" t="s">
        <v>585</v>
      </c>
    </row>
    <row r="66" spans="1:2" x14ac:dyDescent="0.25">
      <c r="A66" t="s">
        <v>202</v>
      </c>
      <c r="B66" t="s">
        <v>585</v>
      </c>
    </row>
    <row r="67" spans="1:2" x14ac:dyDescent="0.25">
      <c r="A67" t="s">
        <v>254</v>
      </c>
      <c r="B67" t="s">
        <v>585</v>
      </c>
    </row>
    <row r="68" spans="1:2" x14ac:dyDescent="0.25">
      <c r="A68" t="s">
        <v>70</v>
      </c>
      <c r="B68" t="s">
        <v>585</v>
      </c>
    </row>
    <row r="69" spans="1:2" x14ac:dyDescent="0.25">
      <c r="A69" t="s">
        <v>73</v>
      </c>
      <c r="B69" t="s">
        <v>585</v>
      </c>
    </row>
    <row r="70" spans="1:2" x14ac:dyDescent="0.25">
      <c r="A70" t="s">
        <v>76</v>
      </c>
      <c r="B70" t="s">
        <v>585</v>
      </c>
    </row>
    <row r="71" spans="1:2" x14ac:dyDescent="0.25">
      <c r="A71" t="s">
        <v>77</v>
      </c>
      <c r="B71" t="s">
        <v>585</v>
      </c>
    </row>
    <row r="72" spans="1:2" x14ac:dyDescent="0.25">
      <c r="A72" t="s">
        <v>78</v>
      </c>
      <c r="B72" t="s">
        <v>585</v>
      </c>
    </row>
    <row r="73" spans="1:2" x14ac:dyDescent="0.25">
      <c r="A73" t="s">
        <v>80</v>
      </c>
      <c r="B73" t="s">
        <v>585</v>
      </c>
    </row>
    <row r="74" spans="1:2" x14ac:dyDescent="0.25">
      <c r="A74" t="s">
        <v>194</v>
      </c>
      <c r="B74" t="s">
        <v>585</v>
      </c>
    </row>
    <row r="75" spans="1:2" x14ac:dyDescent="0.25">
      <c r="A75" t="s">
        <v>195</v>
      </c>
      <c r="B75" t="s">
        <v>585</v>
      </c>
    </row>
    <row r="76" spans="1:2" x14ac:dyDescent="0.25">
      <c r="A76" t="s">
        <v>207</v>
      </c>
      <c r="B76" t="s">
        <v>585</v>
      </c>
    </row>
    <row r="77" spans="1:2" x14ac:dyDescent="0.25">
      <c r="A77" t="s">
        <v>196</v>
      </c>
      <c r="B77" t="s">
        <v>585</v>
      </c>
    </row>
    <row r="78" spans="1:2" x14ac:dyDescent="0.25">
      <c r="A78" t="s">
        <v>255</v>
      </c>
      <c r="B78" t="s">
        <v>585</v>
      </c>
    </row>
    <row r="79" spans="1:2" x14ac:dyDescent="0.25">
      <c r="A79" t="s">
        <v>84</v>
      </c>
      <c r="B79" t="s">
        <v>585</v>
      </c>
    </row>
    <row r="80" spans="1:2" x14ac:dyDescent="0.25">
      <c r="A80" t="s">
        <v>38</v>
      </c>
      <c r="B80" t="s">
        <v>585</v>
      </c>
    </row>
    <row r="81" spans="1:2" x14ac:dyDescent="0.25">
      <c r="A81" t="s">
        <v>87</v>
      </c>
      <c r="B81" t="s">
        <v>585</v>
      </c>
    </row>
    <row r="82" spans="1:2" x14ac:dyDescent="0.25">
      <c r="A82" t="s">
        <v>208</v>
      </c>
      <c r="B82" t="s">
        <v>585</v>
      </c>
    </row>
    <row r="83" spans="1:2" x14ac:dyDescent="0.25">
      <c r="A83" t="s">
        <v>256</v>
      </c>
      <c r="B83" t="s">
        <v>585</v>
      </c>
    </row>
    <row r="84" spans="1:2" x14ac:dyDescent="0.25">
      <c r="A84" t="s">
        <v>89</v>
      </c>
      <c r="B84" t="s">
        <v>585</v>
      </c>
    </row>
    <row r="85" spans="1:2" x14ac:dyDescent="0.25">
      <c r="A85" t="s">
        <v>225</v>
      </c>
      <c r="B85" t="s">
        <v>585</v>
      </c>
    </row>
    <row r="86" spans="1:2" x14ac:dyDescent="0.25">
      <c r="A86" t="s">
        <v>240</v>
      </c>
      <c r="B86" t="s">
        <v>585</v>
      </c>
    </row>
    <row r="87" spans="1:2" x14ac:dyDescent="0.25">
      <c r="A87" t="s">
        <v>95</v>
      </c>
      <c r="B87" t="s">
        <v>585</v>
      </c>
    </row>
    <row r="88" spans="1:2" x14ac:dyDescent="0.25">
      <c r="A88" t="s">
        <v>97</v>
      </c>
      <c r="B88" t="s">
        <v>585</v>
      </c>
    </row>
    <row r="89" spans="1:2" x14ac:dyDescent="0.25">
      <c r="A89" t="s">
        <v>180</v>
      </c>
      <c r="B89" t="s">
        <v>585</v>
      </c>
    </row>
    <row r="90" spans="1:2" x14ac:dyDescent="0.25">
      <c r="A90" t="s">
        <v>257</v>
      </c>
      <c r="B90" t="s">
        <v>585</v>
      </c>
    </row>
    <row r="91" spans="1:2" x14ac:dyDescent="0.25">
      <c r="A91" t="s">
        <v>99</v>
      </c>
      <c r="B91" t="s">
        <v>585</v>
      </c>
    </row>
    <row r="92" spans="1:2" x14ac:dyDescent="0.25">
      <c r="A92" t="s">
        <v>14</v>
      </c>
      <c r="B92" t="s">
        <v>585</v>
      </c>
    </row>
    <row r="93" spans="1:2" x14ac:dyDescent="0.25">
      <c r="A93" t="s">
        <v>100</v>
      </c>
      <c r="B93" t="s">
        <v>585</v>
      </c>
    </row>
    <row r="94" spans="1:2" x14ac:dyDescent="0.25">
      <c r="A94" t="s">
        <v>15</v>
      </c>
      <c r="B94" t="s">
        <v>585</v>
      </c>
    </row>
    <row r="95" spans="1:2" x14ac:dyDescent="0.25">
      <c r="A95" t="s">
        <v>106</v>
      </c>
      <c r="B95" t="s">
        <v>585</v>
      </c>
    </row>
    <row r="96" spans="1:2" x14ac:dyDescent="0.25">
      <c r="A96" t="s">
        <v>258</v>
      </c>
      <c r="B96" t="s">
        <v>585</v>
      </c>
    </row>
    <row r="97" spans="1:2" x14ac:dyDescent="0.25">
      <c r="A97" t="s">
        <v>182</v>
      </c>
      <c r="B97" t="s">
        <v>585</v>
      </c>
    </row>
    <row r="98" spans="1:2" x14ac:dyDescent="0.25">
      <c r="A98" t="s">
        <v>259</v>
      </c>
      <c r="B98" t="s">
        <v>585</v>
      </c>
    </row>
    <row r="99" spans="1:2" x14ac:dyDescent="0.25">
      <c r="A99" t="s">
        <v>172</v>
      </c>
      <c r="B99" t="s">
        <v>585</v>
      </c>
    </row>
    <row r="100" spans="1:2" x14ac:dyDescent="0.25">
      <c r="A100" t="s">
        <v>111</v>
      </c>
      <c r="B100" t="s">
        <v>585</v>
      </c>
    </row>
    <row r="101" spans="1:2" x14ac:dyDescent="0.25">
      <c r="A101" t="s">
        <v>7</v>
      </c>
      <c r="B101" t="s">
        <v>585</v>
      </c>
    </row>
    <row r="102" spans="1:2" x14ac:dyDescent="0.25">
      <c r="A102" t="s">
        <v>260</v>
      </c>
      <c r="B102" t="s">
        <v>585</v>
      </c>
    </row>
    <row r="103" spans="1:2" x14ac:dyDescent="0.25">
      <c r="A103" t="s">
        <v>261</v>
      </c>
      <c r="B103" t="s">
        <v>585</v>
      </c>
    </row>
    <row r="104" spans="1:2" x14ac:dyDescent="0.25">
      <c r="A104" t="s">
        <v>114</v>
      </c>
      <c r="B104" t="s">
        <v>585</v>
      </c>
    </row>
    <row r="105" spans="1:2" x14ac:dyDescent="0.25">
      <c r="A105" t="s">
        <v>116</v>
      </c>
      <c r="B105" t="s">
        <v>585</v>
      </c>
    </row>
    <row r="106" spans="1:2" x14ac:dyDescent="0.25">
      <c r="A106" t="s">
        <v>262</v>
      </c>
      <c r="B106" t="s">
        <v>585</v>
      </c>
    </row>
    <row r="107" spans="1:2" x14ac:dyDescent="0.25">
      <c r="A107" t="s">
        <v>118</v>
      </c>
      <c r="B107" t="s">
        <v>585</v>
      </c>
    </row>
    <row r="108" spans="1:2" x14ac:dyDescent="0.25">
      <c r="A108" t="s">
        <v>119</v>
      </c>
      <c r="B108" t="s">
        <v>585</v>
      </c>
    </row>
    <row r="109" spans="1:2" x14ac:dyDescent="0.25">
      <c r="A109" t="s">
        <v>187</v>
      </c>
      <c r="B109" t="s">
        <v>585</v>
      </c>
    </row>
    <row r="110" spans="1:2" x14ac:dyDescent="0.25">
      <c r="A110" t="s">
        <v>122</v>
      </c>
      <c r="B110" t="s">
        <v>585</v>
      </c>
    </row>
    <row r="111" spans="1:2" x14ac:dyDescent="0.25">
      <c r="A111" t="s">
        <v>123</v>
      </c>
      <c r="B111" t="s">
        <v>585</v>
      </c>
    </row>
    <row r="112" spans="1:2" x14ac:dyDescent="0.25">
      <c r="A112" t="s">
        <v>214</v>
      </c>
      <c r="B112" t="s">
        <v>585</v>
      </c>
    </row>
    <row r="113" spans="1:2" x14ac:dyDescent="0.25">
      <c r="A113" t="s">
        <v>263</v>
      </c>
      <c r="B113" t="s">
        <v>585</v>
      </c>
    </row>
    <row r="114" spans="1:2" x14ac:dyDescent="0.25">
      <c r="A114" t="s">
        <v>125</v>
      </c>
      <c r="B114" t="s">
        <v>585</v>
      </c>
    </row>
    <row r="115" spans="1:2" x14ac:dyDescent="0.25">
      <c r="A115" t="s">
        <v>31</v>
      </c>
      <c r="B115" t="s">
        <v>585</v>
      </c>
    </row>
    <row r="116" spans="1:2" x14ac:dyDescent="0.25">
      <c r="A116" t="s">
        <v>4</v>
      </c>
      <c r="B116" t="s">
        <v>585</v>
      </c>
    </row>
    <row r="117" spans="1:2" x14ac:dyDescent="0.25">
      <c r="A117" t="s">
        <v>191</v>
      </c>
      <c r="B117" t="s">
        <v>585</v>
      </c>
    </row>
    <row r="118" spans="1:2" x14ac:dyDescent="0.25">
      <c r="A118" t="s">
        <v>244</v>
      </c>
      <c r="B118" t="s">
        <v>585</v>
      </c>
    </row>
    <row r="119" spans="1:2" x14ac:dyDescent="0.25">
      <c r="A119" t="s">
        <v>131</v>
      </c>
      <c r="B119" t="s">
        <v>585</v>
      </c>
    </row>
    <row r="120" spans="1:2" x14ac:dyDescent="0.25">
      <c r="A120" t="s">
        <v>133</v>
      </c>
      <c r="B120" t="s">
        <v>585</v>
      </c>
    </row>
    <row r="121" spans="1:2" x14ac:dyDescent="0.25">
      <c r="A121" t="s">
        <v>10</v>
      </c>
      <c r="B121" t="s">
        <v>585</v>
      </c>
    </row>
    <row r="122" spans="1:2" x14ac:dyDescent="0.25">
      <c r="A122" t="s">
        <v>134</v>
      </c>
      <c r="B122" t="s">
        <v>585</v>
      </c>
    </row>
    <row r="123" spans="1:2" x14ac:dyDescent="0.25">
      <c r="A123" t="s">
        <v>264</v>
      </c>
      <c r="B123" t="s">
        <v>585</v>
      </c>
    </row>
    <row r="124" spans="1:2" x14ac:dyDescent="0.25">
      <c r="A124" t="s">
        <v>265</v>
      </c>
      <c r="B124" t="s">
        <v>585</v>
      </c>
    </row>
    <row r="125" spans="1:2" x14ac:dyDescent="0.25">
      <c r="A125" t="s">
        <v>11</v>
      </c>
      <c r="B125" t="s">
        <v>585</v>
      </c>
    </row>
    <row r="126" spans="1:2" x14ac:dyDescent="0.25">
      <c r="A126" t="s">
        <v>267</v>
      </c>
      <c r="B126" t="s">
        <v>585</v>
      </c>
    </row>
    <row r="127" spans="1:2" x14ac:dyDescent="0.25">
      <c r="A127" t="s">
        <v>137</v>
      </c>
      <c r="B127" t="s">
        <v>585</v>
      </c>
    </row>
    <row r="128" spans="1:2" x14ac:dyDescent="0.25">
      <c r="A128" t="s">
        <v>12</v>
      </c>
      <c r="B128" t="s">
        <v>585</v>
      </c>
    </row>
    <row r="129" spans="1:2" x14ac:dyDescent="0.25">
      <c r="A129" t="s">
        <v>13</v>
      </c>
      <c r="B129" t="s">
        <v>585</v>
      </c>
    </row>
    <row r="130" spans="1:2" x14ac:dyDescent="0.25">
      <c r="A130" t="s">
        <v>199</v>
      </c>
      <c r="B130" t="s">
        <v>585</v>
      </c>
    </row>
    <row r="131" spans="1:2" x14ac:dyDescent="0.25">
      <c r="A131" t="s">
        <v>140</v>
      </c>
      <c r="B131" t="s">
        <v>585</v>
      </c>
    </row>
    <row r="132" spans="1:2" x14ac:dyDescent="0.25">
      <c r="A132" t="s">
        <v>1</v>
      </c>
      <c r="B132" t="s">
        <v>585</v>
      </c>
    </row>
    <row r="133" spans="1:2" x14ac:dyDescent="0.25">
      <c r="A133" t="s">
        <v>41</v>
      </c>
      <c r="B133" t="s">
        <v>585</v>
      </c>
    </row>
    <row r="134" spans="1:2" x14ac:dyDescent="0.25">
      <c r="A134" t="s">
        <v>42</v>
      </c>
      <c r="B134" t="s">
        <v>585</v>
      </c>
    </row>
    <row r="135" spans="1:2" x14ac:dyDescent="0.25">
      <c r="A135" t="s">
        <v>43</v>
      </c>
      <c r="B135" t="s">
        <v>585</v>
      </c>
    </row>
    <row r="136" spans="1:2" x14ac:dyDescent="0.25">
      <c r="A136" t="s">
        <v>268</v>
      </c>
      <c r="B136" t="s">
        <v>585</v>
      </c>
    </row>
    <row r="137" spans="1:2" x14ac:dyDescent="0.25">
      <c r="A137" t="s">
        <v>216</v>
      </c>
      <c r="B137" t="s">
        <v>585</v>
      </c>
    </row>
    <row r="138" spans="1:2" x14ac:dyDescent="0.25">
      <c r="A138" t="s">
        <v>45</v>
      </c>
      <c r="B138" t="s">
        <v>585</v>
      </c>
    </row>
    <row r="139" spans="1:2" x14ac:dyDescent="0.25">
      <c r="A139" t="s">
        <v>48</v>
      </c>
      <c r="B139" t="s">
        <v>585</v>
      </c>
    </row>
    <row r="140" spans="1:2" x14ac:dyDescent="0.25">
      <c r="A140" t="s">
        <v>49</v>
      </c>
      <c r="B140" t="s">
        <v>585</v>
      </c>
    </row>
    <row r="141" spans="1:2" x14ac:dyDescent="0.25">
      <c r="A141" t="s">
        <v>52</v>
      </c>
      <c r="B141" t="s">
        <v>585</v>
      </c>
    </row>
    <row r="142" spans="1:2" x14ac:dyDescent="0.25">
      <c r="A142" t="s">
        <v>143</v>
      </c>
      <c r="B142" t="s">
        <v>585</v>
      </c>
    </row>
    <row r="143" spans="1:2" x14ac:dyDescent="0.25">
      <c r="A143" t="s">
        <v>18</v>
      </c>
      <c r="B143" t="s">
        <v>585</v>
      </c>
    </row>
    <row r="144" spans="1:2" x14ac:dyDescent="0.25">
      <c r="A144" t="s">
        <v>53</v>
      </c>
      <c r="B144" t="s">
        <v>585</v>
      </c>
    </row>
    <row r="145" spans="1:2" x14ac:dyDescent="0.25">
      <c r="A145" t="s">
        <v>21</v>
      </c>
      <c r="B145" t="s">
        <v>585</v>
      </c>
    </row>
    <row r="146" spans="1:2" x14ac:dyDescent="0.25">
      <c r="A146" t="s">
        <v>269</v>
      </c>
      <c r="B146" t="s">
        <v>585</v>
      </c>
    </row>
    <row r="147" spans="1:2" x14ac:dyDescent="0.25">
      <c r="A147" t="s">
        <v>57</v>
      </c>
      <c r="B147" t="s">
        <v>585</v>
      </c>
    </row>
    <row r="148" spans="1:2" x14ac:dyDescent="0.25">
      <c r="A148" t="s">
        <v>228</v>
      </c>
      <c r="B148" t="s">
        <v>585</v>
      </c>
    </row>
    <row r="149" spans="1:2" x14ac:dyDescent="0.25">
      <c r="A149" t="s">
        <v>23</v>
      </c>
      <c r="B149" t="s">
        <v>585</v>
      </c>
    </row>
    <row r="150" spans="1:2" x14ac:dyDescent="0.25">
      <c r="A150" t="s">
        <v>60</v>
      </c>
      <c r="B150" t="s">
        <v>585</v>
      </c>
    </row>
    <row r="151" spans="1:2" x14ac:dyDescent="0.25">
      <c r="A151" t="s">
        <v>63</v>
      </c>
      <c r="B151" t="s">
        <v>585</v>
      </c>
    </row>
    <row r="152" spans="1:2" x14ac:dyDescent="0.25">
      <c r="A152" t="s">
        <v>64</v>
      </c>
      <c r="B152" t="s">
        <v>585</v>
      </c>
    </row>
    <row r="153" spans="1:2" x14ac:dyDescent="0.25">
      <c r="A153" t="s">
        <v>65</v>
      </c>
      <c r="B153" t="s">
        <v>585</v>
      </c>
    </row>
    <row r="154" spans="1:2" x14ac:dyDescent="0.25">
      <c r="A154" t="s">
        <v>188</v>
      </c>
      <c r="B154" t="s">
        <v>585</v>
      </c>
    </row>
    <row r="155" spans="1:2" x14ac:dyDescent="0.25">
      <c r="A155" t="s">
        <v>66</v>
      </c>
      <c r="B155" t="s">
        <v>585</v>
      </c>
    </row>
    <row r="156" spans="1:2" x14ac:dyDescent="0.25">
      <c r="A156" t="s">
        <v>222</v>
      </c>
      <c r="B156" t="s">
        <v>585</v>
      </c>
    </row>
    <row r="157" spans="1:2" x14ac:dyDescent="0.25">
      <c r="A157" t="s">
        <v>67</v>
      </c>
      <c r="B157" t="s">
        <v>585</v>
      </c>
    </row>
    <row r="158" spans="1:2" x14ac:dyDescent="0.25">
      <c r="A158" t="s">
        <v>29</v>
      </c>
      <c r="B158" t="s">
        <v>585</v>
      </c>
    </row>
    <row r="159" spans="1:2" x14ac:dyDescent="0.25">
      <c r="A159" t="s">
        <v>71</v>
      </c>
      <c r="B159" t="s">
        <v>585</v>
      </c>
    </row>
    <row r="160" spans="1:2" x14ac:dyDescent="0.25">
      <c r="A160" t="s">
        <v>72</v>
      </c>
      <c r="B160" t="s">
        <v>585</v>
      </c>
    </row>
    <row r="161" spans="1:2" x14ac:dyDescent="0.25">
      <c r="A161" t="s">
        <v>32</v>
      </c>
      <c r="B161" t="s">
        <v>585</v>
      </c>
    </row>
    <row r="162" spans="1:2" x14ac:dyDescent="0.25">
      <c r="A162" t="s">
        <v>271</v>
      </c>
      <c r="B162" t="s">
        <v>585</v>
      </c>
    </row>
    <row r="163" spans="1:2" x14ac:dyDescent="0.25">
      <c r="A163" t="s">
        <v>74</v>
      </c>
      <c r="B163" t="s">
        <v>585</v>
      </c>
    </row>
    <row r="164" spans="1:2" x14ac:dyDescent="0.25">
      <c r="A164" t="s">
        <v>75</v>
      </c>
      <c r="B164" t="s">
        <v>585</v>
      </c>
    </row>
    <row r="165" spans="1:2" x14ac:dyDescent="0.25">
      <c r="A165" t="s">
        <v>193</v>
      </c>
      <c r="B165" t="s">
        <v>585</v>
      </c>
    </row>
    <row r="166" spans="1:2" x14ac:dyDescent="0.25">
      <c r="A166" t="s">
        <v>79</v>
      </c>
      <c r="B166" t="s">
        <v>585</v>
      </c>
    </row>
    <row r="167" spans="1:2" x14ac:dyDescent="0.25">
      <c r="A167" t="s">
        <v>82</v>
      </c>
      <c r="B167" t="s">
        <v>585</v>
      </c>
    </row>
    <row r="168" spans="1:2" x14ac:dyDescent="0.25">
      <c r="A168" t="s">
        <v>273</v>
      </c>
      <c r="B168" t="s">
        <v>585</v>
      </c>
    </row>
    <row r="169" spans="1:2" x14ac:dyDescent="0.25">
      <c r="A169" t="s">
        <v>85</v>
      </c>
      <c r="B169" t="s">
        <v>585</v>
      </c>
    </row>
    <row r="170" spans="1:2" x14ac:dyDescent="0.25">
      <c r="A170" t="s">
        <v>86</v>
      </c>
      <c r="B170" t="s">
        <v>585</v>
      </c>
    </row>
    <row r="171" spans="1:2" x14ac:dyDescent="0.25">
      <c r="A171" t="s">
        <v>91</v>
      </c>
      <c r="B171" t="s">
        <v>585</v>
      </c>
    </row>
    <row r="172" spans="1:2" x14ac:dyDescent="0.25">
      <c r="A172" t="s">
        <v>94</v>
      </c>
      <c r="B172" t="s">
        <v>585</v>
      </c>
    </row>
    <row r="173" spans="1:2" x14ac:dyDescent="0.25">
      <c r="A173" t="s">
        <v>274</v>
      </c>
      <c r="B173" t="s">
        <v>585</v>
      </c>
    </row>
    <row r="174" spans="1:2" x14ac:dyDescent="0.25">
      <c r="A174" t="s">
        <v>181</v>
      </c>
      <c r="B174" t="s">
        <v>585</v>
      </c>
    </row>
    <row r="175" spans="1:2" x14ac:dyDescent="0.25">
      <c r="A175" t="s">
        <v>98</v>
      </c>
      <c r="B175" t="s">
        <v>585</v>
      </c>
    </row>
    <row r="176" spans="1:2" x14ac:dyDescent="0.25">
      <c r="A176" t="s">
        <v>275</v>
      </c>
      <c r="B176" t="s">
        <v>585</v>
      </c>
    </row>
    <row r="177" spans="1:2" x14ac:dyDescent="0.25">
      <c r="A177" t="s">
        <v>102</v>
      </c>
      <c r="B177" t="s">
        <v>585</v>
      </c>
    </row>
    <row r="178" spans="1:2" x14ac:dyDescent="0.25">
      <c r="A178" t="s">
        <v>3</v>
      </c>
      <c r="B178" t="s">
        <v>585</v>
      </c>
    </row>
    <row r="179" spans="1:2" x14ac:dyDescent="0.25">
      <c r="A179" t="s">
        <v>155</v>
      </c>
      <c r="B179" t="s">
        <v>585</v>
      </c>
    </row>
    <row r="180" spans="1:2" x14ac:dyDescent="0.25">
      <c r="A180" t="s">
        <v>104</v>
      </c>
      <c r="B180" t="s">
        <v>585</v>
      </c>
    </row>
    <row r="181" spans="1:2" x14ac:dyDescent="0.25">
      <c r="A181" t="s">
        <v>276</v>
      </c>
      <c r="B181" t="s">
        <v>585</v>
      </c>
    </row>
    <row r="182" spans="1:2" x14ac:dyDescent="0.25">
      <c r="A182" t="s">
        <v>156</v>
      </c>
      <c r="B182" t="s">
        <v>585</v>
      </c>
    </row>
    <row r="183" spans="1:2" x14ac:dyDescent="0.25">
      <c r="A183" t="s">
        <v>279</v>
      </c>
      <c r="B183" t="s">
        <v>585</v>
      </c>
    </row>
    <row r="184" spans="1:2" x14ac:dyDescent="0.25">
      <c r="A184" t="s">
        <v>171</v>
      </c>
      <c r="B184" t="s">
        <v>585</v>
      </c>
    </row>
    <row r="185" spans="1:2" x14ac:dyDescent="0.25">
      <c r="A185" t="s">
        <v>280</v>
      </c>
      <c r="B185" t="s">
        <v>585</v>
      </c>
    </row>
    <row r="186" spans="1:2" x14ac:dyDescent="0.25">
      <c r="A186" t="s">
        <v>24</v>
      </c>
      <c r="B186" t="s">
        <v>585</v>
      </c>
    </row>
    <row r="187" spans="1:2" x14ac:dyDescent="0.25">
      <c r="A187" t="s">
        <v>281</v>
      </c>
      <c r="B187" t="s">
        <v>585</v>
      </c>
    </row>
    <row r="188" spans="1:2" x14ac:dyDescent="0.25">
      <c r="A188" t="s">
        <v>117</v>
      </c>
      <c r="B188" t="s">
        <v>585</v>
      </c>
    </row>
    <row r="189" spans="1:2" x14ac:dyDescent="0.25">
      <c r="A189" t="s">
        <v>161</v>
      </c>
      <c r="B189" t="s">
        <v>585</v>
      </c>
    </row>
    <row r="190" spans="1:2" x14ac:dyDescent="0.25">
      <c r="A190" t="s">
        <v>174</v>
      </c>
      <c r="B190" t="s">
        <v>585</v>
      </c>
    </row>
    <row r="191" spans="1:2" x14ac:dyDescent="0.25">
      <c r="A191" t="s">
        <v>282</v>
      </c>
      <c r="B191" t="s">
        <v>585</v>
      </c>
    </row>
    <row r="192" spans="1:2" x14ac:dyDescent="0.25">
      <c r="A192" t="s">
        <v>283</v>
      </c>
      <c r="B192" t="s">
        <v>585</v>
      </c>
    </row>
    <row r="193" spans="1:2" x14ac:dyDescent="0.25">
      <c r="A193" t="s">
        <v>33</v>
      </c>
      <c r="B193" t="s">
        <v>585</v>
      </c>
    </row>
    <row r="194" spans="1:2" x14ac:dyDescent="0.25">
      <c r="A194" t="s">
        <v>245</v>
      </c>
      <c r="B194" t="s">
        <v>585</v>
      </c>
    </row>
    <row r="195" spans="1:2" x14ac:dyDescent="0.25">
      <c r="A195" t="s">
        <v>6</v>
      </c>
      <c r="B195" t="s">
        <v>585</v>
      </c>
    </row>
    <row r="196" spans="1:2" x14ac:dyDescent="0.25">
      <c r="A196" t="s">
        <v>192</v>
      </c>
      <c r="B196" t="s">
        <v>585</v>
      </c>
    </row>
    <row r="197" spans="1:2" x14ac:dyDescent="0.25">
      <c r="A197" t="s">
        <v>165</v>
      </c>
      <c r="B197" t="s">
        <v>585</v>
      </c>
    </row>
    <row r="198" spans="1:2" x14ac:dyDescent="0.25">
      <c r="A198" t="s">
        <v>284</v>
      </c>
      <c r="B198" t="s">
        <v>585</v>
      </c>
    </row>
    <row r="199" spans="1:2" x14ac:dyDescent="0.25">
      <c r="A199" t="s">
        <v>285</v>
      </c>
      <c r="B199" t="s">
        <v>585</v>
      </c>
    </row>
    <row r="200" spans="1:2" x14ac:dyDescent="0.25">
      <c r="A200" t="s">
        <v>126</v>
      </c>
      <c r="B200" t="s">
        <v>585</v>
      </c>
    </row>
    <row r="201" spans="1:2" x14ac:dyDescent="0.25">
      <c r="A201" t="s">
        <v>128</v>
      </c>
      <c r="B201" t="s">
        <v>585</v>
      </c>
    </row>
    <row r="202" spans="1:2" x14ac:dyDescent="0.25">
      <c r="A202" t="s">
        <v>132</v>
      </c>
      <c r="B202" t="s">
        <v>585</v>
      </c>
    </row>
    <row r="203" spans="1:2" x14ac:dyDescent="0.25">
      <c r="A203" t="s">
        <v>249</v>
      </c>
      <c r="B203" t="s">
        <v>585</v>
      </c>
    </row>
    <row r="204" spans="1:2" x14ac:dyDescent="0.25">
      <c r="A204" t="s">
        <v>139</v>
      </c>
      <c r="B204" t="s">
        <v>585</v>
      </c>
    </row>
  </sheetData>
  <sortState ref="E2:E204">
    <sortCondition ref="E2:E20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01"/>
  <sheetViews>
    <sheetView workbookViewId="0">
      <selection activeCell="J3" sqref="J3"/>
    </sheetView>
  </sheetViews>
  <sheetFormatPr defaultColWidth="8.875" defaultRowHeight="15.75" x14ac:dyDescent="0.25"/>
  <cols>
    <col min="5" max="5" width="9.125" customWidth="1"/>
  </cols>
  <sheetData>
    <row r="1" spans="1:6" x14ac:dyDescent="0.25">
      <c r="A1" t="s">
        <v>690</v>
      </c>
      <c r="B1" t="s">
        <v>588</v>
      </c>
      <c r="C1" t="s">
        <v>591</v>
      </c>
      <c r="D1" t="s">
        <v>592</v>
      </c>
      <c r="E1" t="s">
        <v>676</v>
      </c>
      <c r="F1" t="s">
        <v>677</v>
      </c>
    </row>
    <row r="2" spans="1:6" x14ac:dyDescent="0.25">
      <c r="A2" t="s">
        <v>287</v>
      </c>
      <c r="B2">
        <v>1</v>
      </c>
      <c r="C2">
        <v>1</v>
      </c>
      <c r="D2">
        <v>1000</v>
      </c>
      <c r="E2" t="s">
        <v>265</v>
      </c>
      <c r="F2" t="s">
        <v>678</v>
      </c>
    </row>
    <row r="3" spans="1:6" x14ac:dyDescent="0.25">
      <c r="A3" t="s">
        <v>287</v>
      </c>
      <c r="B3">
        <v>1</v>
      </c>
      <c r="C3">
        <v>1</v>
      </c>
      <c r="D3">
        <v>1000</v>
      </c>
      <c r="E3" t="s">
        <v>581</v>
      </c>
      <c r="F3" t="s">
        <v>679</v>
      </c>
    </row>
    <row r="4" spans="1:6" x14ac:dyDescent="0.25">
      <c r="A4" t="s">
        <v>287</v>
      </c>
      <c r="B4">
        <v>1</v>
      </c>
      <c r="C4">
        <v>1</v>
      </c>
      <c r="D4">
        <v>1000</v>
      </c>
      <c r="E4" t="s">
        <v>575</v>
      </c>
      <c r="F4" t="s">
        <v>680</v>
      </c>
    </row>
    <row r="5" spans="1:6" x14ac:dyDescent="0.25">
      <c r="A5" t="s">
        <v>287</v>
      </c>
      <c r="B5">
        <v>1</v>
      </c>
      <c r="C5">
        <v>1</v>
      </c>
      <c r="D5">
        <v>1000</v>
      </c>
      <c r="E5" t="s">
        <v>120</v>
      </c>
      <c r="F5" t="s">
        <v>681</v>
      </c>
    </row>
    <row r="6" spans="1:6" x14ac:dyDescent="0.25">
      <c r="A6" t="s">
        <v>287</v>
      </c>
      <c r="B6">
        <v>1</v>
      </c>
      <c r="C6">
        <v>1</v>
      </c>
      <c r="D6">
        <v>1000</v>
      </c>
      <c r="E6" t="s">
        <v>142</v>
      </c>
      <c r="F6" t="s">
        <v>682</v>
      </c>
    </row>
    <row r="7" spans="1:6" x14ac:dyDescent="0.25">
      <c r="A7" t="s">
        <v>287</v>
      </c>
      <c r="B7">
        <v>1</v>
      </c>
      <c r="C7">
        <v>1</v>
      </c>
      <c r="D7">
        <v>1000</v>
      </c>
      <c r="E7" t="s">
        <v>163</v>
      </c>
      <c r="F7" t="s">
        <v>683</v>
      </c>
    </row>
    <row r="8" spans="1:6" x14ac:dyDescent="0.25">
      <c r="A8" t="s">
        <v>287</v>
      </c>
      <c r="B8">
        <v>1</v>
      </c>
      <c r="C8">
        <v>1</v>
      </c>
      <c r="D8">
        <v>1000</v>
      </c>
      <c r="E8" t="s">
        <v>576</v>
      </c>
      <c r="F8" t="s">
        <v>684</v>
      </c>
    </row>
    <row r="9" spans="1:6" x14ac:dyDescent="0.25">
      <c r="A9" t="s">
        <v>287</v>
      </c>
      <c r="B9">
        <v>1</v>
      </c>
      <c r="C9">
        <v>1</v>
      </c>
      <c r="D9">
        <v>1000</v>
      </c>
      <c r="E9" t="s">
        <v>577</v>
      </c>
      <c r="F9" t="s">
        <v>685</v>
      </c>
    </row>
    <row r="10" spans="1:6" x14ac:dyDescent="0.25">
      <c r="A10" t="s">
        <v>287</v>
      </c>
      <c r="B10">
        <v>1</v>
      </c>
      <c r="C10">
        <v>1</v>
      </c>
      <c r="D10">
        <v>1000</v>
      </c>
      <c r="E10" t="s">
        <v>578</v>
      </c>
      <c r="F10" t="s">
        <v>686</v>
      </c>
    </row>
    <row r="11" spans="1:6" x14ac:dyDescent="0.25">
      <c r="A11" t="s">
        <v>287</v>
      </c>
      <c r="B11">
        <v>1</v>
      </c>
      <c r="C11">
        <v>1</v>
      </c>
      <c r="D11">
        <v>1000</v>
      </c>
      <c r="E11" t="s">
        <v>579</v>
      </c>
      <c r="F11" t="s">
        <v>687</v>
      </c>
    </row>
    <row r="12" spans="1:6" x14ac:dyDescent="0.25">
      <c r="A12" t="s">
        <v>287</v>
      </c>
      <c r="B12">
        <v>1</v>
      </c>
      <c r="C12">
        <v>1</v>
      </c>
      <c r="D12">
        <v>1000</v>
      </c>
      <c r="E12" t="s">
        <v>580</v>
      </c>
      <c r="F12" t="s">
        <v>688</v>
      </c>
    </row>
    <row r="13" spans="1:6" x14ac:dyDescent="0.25">
      <c r="A13" t="s">
        <v>287</v>
      </c>
      <c r="B13">
        <v>1</v>
      </c>
      <c r="C13">
        <v>1</v>
      </c>
      <c r="D13">
        <v>1000</v>
      </c>
      <c r="E13" t="s">
        <v>582</v>
      </c>
      <c r="F13" t="s">
        <v>689</v>
      </c>
    </row>
    <row r="14" spans="1:6" x14ac:dyDescent="0.25">
      <c r="A14" t="s">
        <v>288</v>
      </c>
      <c r="B14">
        <v>1</v>
      </c>
      <c r="C14">
        <v>1001</v>
      </c>
      <c r="D14">
        <v>2000</v>
      </c>
      <c r="E14" t="s">
        <v>265</v>
      </c>
      <c r="F14" t="s">
        <v>678</v>
      </c>
    </row>
    <row r="15" spans="1:6" x14ac:dyDescent="0.25">
      <c r="A15" t="s">
        <v>288</v>
      </c>
      <c r="B15">
        <v>1</v>
      </c>
      <c r="C15">
        <v>1001</v>
      </c>
      <c r="D15">
        <v>2000</v>
      </c>
      <c r="E15" t="s">
        <v>581</v>
      </c>
      <c r="F15" t="s">
        <v>679</v>
      </c>
    </row>
    <row r="16" spans="1:6" x14ac:dyDescent="0.25">
      <c r="A16" t="s">
        <v>288</v>
      </c>
      <c r="B16">
        <v>1</v>
      </c>
      <c r="C16">
        <v>1001</v>
      </c>
      <c r="D16">
        <v>2000</v>
      </c>
      <c r="E16" t="s">
        <v>575</v>
      </c>
      <c r="F16" t="s">
        <v>680</v>
      </c>
    </row>
    <row r="17" spans="1:6" x14ac:dyDescent="0.25">
      <c r="A17" t="s">
        <v>288</v>
      </c>
      <c r="B17">
        <v>1</v>
      </c>
      <c r="C17">
        <v>1001</v>
      </c>
      <c r="D17">
        <v>2000</v>
      </c>
      <c r="E17" t="s">
        <v>120</v>
      </c>
      <c r="F17" t="s">
        <v>681</v>
      </c>
    </row>
    <row r="18" spans="1:6" x14ac:dyDescent="0.25">
      <c r="A18" t="s">
        <v>288</v>
      </c>
      <c r="B18">
        <v>1</v>
      </c>
      <c r="C18">
        <v>1001</v>
      </c>
      <c r="D18">
        <v>2000</v>
      </c>
      <c r="E18" t="s">
        <v>142</v>
      </c>
      <c r="F18" t="s">
        <v>682</v>
      </c>
    </row>
    <row r="19" spans="1:6" x14ac:dyDescent="0.25">
      <c r="A19" t="s">
        <v>288</v>
      </c>
      <c r="B19">
        <v>1</v>
      </c>
      <c r="C19">
        <v>1001</v>
      </c>
      <c r="D19">
        <v>2000</v>
      </c>
      <c r="E19" t="s">
        <v>163</v>
      </c>
      <c r="F19" t="s">
        <v>683</v>
      </c>
    </row>
    <row r="20" spans="1:6" x14ac:dyDescent="0.25">
      <c r="A20" t="s">
        <v>288</v>
      </c>
      <c r="B20">
        <v>1</v>
      </c>
      <c r="C20">
        <v>1001</v>
      </c>
      <c r="D20">
        <v>2000</v>
      </c>
      <c r="E20" t="s">
        <v>576</v>
      </c>
      <c r="F20" t="s">
        <v>684</v>
      </c>
    </row>
    <row r="21" spans="1:6" x14ac:dyDescent="0.25">
      <c r="A21" t="s">
        <v>288</v>
      </c>
      <c r="B21">
        <v>1</v>
      </c>
      <c r="C21">
        <v>1001</v>
      </c>
      <c r="D21">
        <v>2000</v>
      </c>
      <c r="E21" t="s">
        <v>577</v>
      </c>
      <c r="F21" t="s">
        <v>685</v>
      </c>
    </row>
    <row r="22" spans="1:6" x14ac:dyDescent="0.25">
      <c r="A22" t="s">
        <v>288</v>
      </c>
      <c r="B22">
        <v>1</v>
      </c>
      <c r="C22">
        <v>1001</v>
      </c>
      <c r="D22">
        <v>2000</v>
      </c>
      <c r="E22" t="s">
        <v>578</v>
      </c>
      <c r="F22" t="s">
        <v>686</v>
      </c>
    </row>
    <row r="23" spans="1:6" x14ac:dyDescent="0.25">
      <c r="A23" t="s">
        <v>288</v>
      </c>
      <c r="B23">
        <v>1</v>
      </c>
      <c r="C23">
        <v>1001</v>
      </c>
      <c r="D23">
        <v>2000</v>
      </c>
      <c r="E23" t="s">
        <v>579</v>
      </c>
      <c r="F23" t="s">
        <v>687</v>
      </c>
    </row>
    <row r="24" spans="1:6" x14ac:dyDescent="0.25">
      <c r="A24" t="s">
        <v>288</v>
      </c>
      <c r="B24">
        <v>1</v>
      </c>
      <c r="C24">
        <v>1001</v>
      </c>
      <c r="D24">
        <v>2000</v>
      </c>
      <c r="E24" t="s">
        <v>580</v>
      </c>
      <c r="F24" t="s">
        <v>688</v>
      </c>
    </row>
    <row r="25" spans="1:6" x14ac:dyDescent="0.25">
      <c r="A25" t="s">
        <v>288</v>
      </c>
      <c r="B25">
        <v>1</v>
      </c>
      <c r="C25">
        <v>1001</v>
      </c>
      <c r="D25">
        <v>2000</v>
      </c>
      <c r="E25" t="s">
        <v>582</v>
      </c>
      <c r="F25" t="s">
        <v>689</v>
      </c>
    </row>
    <row r="26" spans="1:6" x14ac:dyDescent="0.25">
      <c r="A26" t="s">
        <v>275</v>
      </c>
      <c r="B26">
        <v>1</v>
      </c>
      <c r="C26">
        <v>2001</v>
      </c>
      <c r="D26">
        <v>3000</v>
      </c>
      <c r="E26" t="s">
        <v>265</v>
      </c>
      <c r="F26" t="s">
        <v>678</v>
      </c>
    </row>
    <row r="27" spans="1:6" x14ac:dyDescent="0.25">
      <c r="A27" t="s">
        <v>275</v>
      </c>
      <c r="B27">
        <v>1</v>
      </c>
      <c r="C27">
        <v>2001</v>
      </c>
      <c r="D27">
        <v>3000</v>
      </c>
      <c r="E27" t="s">
        <v>581</v>
      </c>
      <c r="F27" t="s">
        <v>1266</v>
      </c>
    </row>
    <row r="28" spans="1:6" x14ac:dyDescent="0.25">
      <c r="A28" t="s">
        <v>275</v>
      </c>
      <c r="B28">
        <v>1</v>
      </c>
      <c r="C28">
        <v>2001</v>
      </c>
      <c r="D28">
        <v>3000</v>
      </c>
      <c r="E28" t="s">
        <v>575</v>
      </c>
      <c r="F28" t="s">
        <v>680</v>
      </c>
    </row>
    <row r="29" spans="1:6" x14ac:dyDescent="0.25">
      <c r="A29" t="s">
        <v>275</v>
      </c>
      <c r="B29">
        <v>1</v>
      </c>
      <c r="C29">
        <v>2001</v>
      </c>
      <c r="D29">
        <v>3000</v>
      </c>
      <c r="E29" t="s">
        <v>120</v>
      </c>
      <c r="F29" t="s">
        <v>681</v>
      </c>
    </row>
    <row r="30" spans="1:6" x14ac:dyDescent="0.25">
      <c r="A30" t="s">
        <v>275</v>
      </c>
      <c r="B30">
        <v>1</v>
      </c>
      <c r="C30">
        <v>2001</v>
      </c>
      <c r="D30">
        <v>3000</v>
      </c>
      <c r="E30" t="s">
        <v>142</v>
      </c>
      <c r="F30" t="s">
        <v>682</v>
      </c>
    </row>
    <row r="31" spans="1:6" x14ac:dyDescent="0.25">
      <c r="A31" t="s">
        <v>275</v>
      </c>
      <c r="B31">
        <v>1</v>
      </c>
      <c r="C31">
        <v>2001</v>
      </c>
      <c r="D31">
        <v>3000</v>
      </c>
      <c r="E31" t="s">
        <v>163</v>
      </c>
      <c r="F31" t="s">
        <v>683</v>
      </c>
    </row>
    <row r="32" spans="1:6" x14ac:dyDescent="0.25">
      <c r="A32" t="s">
        <v>275</v>
      </c>
      <c r="B32">
        <v>1</v>
      </c>
      <c r="C32">
        <v>2001</v>
      </c>
      <c r="D32">
        <v>3000</v>
      </c>
      <c r="E32" t="s">
        <v>576</v>
      </c>
      <c r="F32" t="s">
        <v>684</v>
      </c>
    </row>
    <row r="33" spans="1:6" x14ac:dyDescent="0.25">
      <c r="A33" t="s">
        <v>275</v>
      </c>
      <c r="B33">
        <v>1</v>
      </c>
      <c r="C33">
        <v>2001</v>
      </c>
      <c r="D33">
        <v>3000</v>
      </c>
      <c r="E33" t="s">
        <v>577</v>
      </c>
      <c r="F33" t="s">
        <v>685</v>
      </c>
    </row>
    <row r="34" spans="1:6" x14ac:dyDescent="0.25">
      <c r="A34" t="s">
        <v>275</v>
      </c>
      <c r="B34">
        <v>1</v>
      </c>
      <c r="C34">
        <v>2001</v>
      </c>
      <c r="D34">
        <v>3000</v>
      </c>
      <c r="E34" t="s">
        <v>578</v>
      </c>
      <c r="F34" t="s">
        <v>686</v>
      </c>
    </row>
    <row r="35" spans="1:6" x14ac:dyDescent="0.25">
      <c r="A35" t="s">
        <v>275</v>
      </c>
      <c r="B35">
        <v>1</v>
      </c>
      <c r="C35">
        <v>2001</v>
      </c>
      <c r="D35">
        <v>3000</v>
      </c>
      <c r="E35" t="s">
        <v>579</v>
      </c>
      <c r="F35" t="s">
        <v>687</v>
      </c>
    </row>
    <row r="36" spans="1:6" x14ac:dyDescent="0.25">
      <c r="A36" t="s">
        <v>275</v>
      </c>
      <c r="B36">
        <v>1</v>
      </c>
      <c r="C36">
        <v>2001</v>
      </c>
      <c r="D36">
        <v>3000</v>
      </c>
      <c r="E36" t="s">
        <v>580</v>
      </c>
      <c r="F36" t="s">
        <v>688</v>
      </c>
    </row>
    <row r="37" spans="1:6" x14ac:dyDescent="0.25">
      <c r="A37" t="s">
        <v>275</v>
      </c>
      <c r="B37">
        <v>1</v>
      </c>
      <c r="C37">
        <v>2001</v>
      </c>
      <c r="D37">
        <v>3000</v>
      </c>
      <c r="E37" t="s">
        <v>582</v>
      </c>
      <c r="F37" t="s">
        <v>689</v>
      </c>
    </row>
    <row r="38" spans="1:6" x14ac:dyDescent="0.25">
      <c r="A38" t="s">
        <v>25</v>
      </c>
      <c r="B38">
        <v>1</v>
      </c>
      <c r="C38">
        <v>3001</v>
      </c>
      <c r="D38">
        <v>4000</v>
      </c>
      <c r="E38" t="s">
        <v>265</v>
      </c>
      <c r="F38" t="s">
        <v>678</v>
      </c>
    </row>
    <row r="39" spans="1:6" x14ac:dyDescent="0.25">
      <c r="A39" t="s">
        <v>25</v>
      </c>
      <c r="B39">
        <v>1</v>
      </c>
      <c r="C39">
        <v>3001</v>
      </c>
      <c r="D39">
        <v>4000</v>
      </c>
      <c r="E39" t="s">
        <v>581</v>
      </c>
      <c r="F39" t="s">
        <v>679</v>
      </c>
    </row>
    <row r="40" spans="1:6" x14ac:dyDescent="0.25">
      <c r="A40" t="s">
        <v>25</v>
      </c>
      <c r="B40">
        <v>1</v>
      </c>
      <c r="C40">
        <v>3001</v>
      </c>
      <c r="D40">
        <v>4000</v>
      </c>
      <c r="E40" t="s">
        <v>575</v>
      </c>
      <c r="F40" t="s">
        <v>1267</v>
      </c>
    </row>
    <row r="41" spans="1:6" x14ac:dyDescent="0.25">
      <c r="A41" t="s">
        <v>25</v>
      </c>
      <c r="B41">
        <v>1</v>
      </c>
      <c r="C41">
        <v>3001</v>
      </c>
      <c r="D41">
        <v>4000</v>
      </c>
      <c r="E41" t="s">
        <v>120</v>
      </c>
      <c r="F41" t="s">
        <v>681</v>
      </c>
    </row>
    <row r="42" spans="1:6" x14ac:dyDescent="0.25">
      <c r="A42" t="s">
        <v>25</v>
      </c>
      <c r="B42">
        <v>1</v>
      </c>
      <c r="C42">
        <v>3001</v>
      </c>
      <c r="D42">
        <v>4000</v>
      </c>
      <c r="E42" t="s">
        <v>142</v>
      </c>
      <c r="F42" t="s">
        <v>682</v>
      </c>
    </row>
    <row r="43" spans="1:6" x14ac:dyDescent="0.25">
      <c r="A43" t="s">
        <v>25</v>
      </c>
      <c r="B43">
        <v>1</v>
      </c>
      <c r="C43">
        <v>3001</v>
      </c>
      <c r="D43">
        <v>4000</v>
      </c>
      <c r="E43" t="s">
        <v>163</v>
      </c>
      <c r="F43" t="s">
        <v>683</v>
      </c>
    </row>
    <row r="44" spans="1:6" x14ac:dyDescent="0.25">
      <c r="A44" t="s">
        <v>25</v>
      </c>
      <c r="B44">
        <v>1</v>
      </c>
      <c r="C44">
        <v>3001</v>
      </c>
      <c r="D44">
        <v>4000</v>
      </c>
      <c r="E44" t="s">
        <v>576</v>
      </c>
      <c r="F44" t="s">
        <v>684</v>
      </c>
    </row>
    <row r="45" spans="1:6" x14ac:dyDescent="0.25">
      <c r="A45" t="s">
        <v>25</v>
      </c>
      <c r="B45">
        <v>1</v>
      </c>
      <c r="C45">
        <v>3001</v>
      </c>
      <c r="D45">
        <v>4000</v>
      </c>
      <c r="E45" t="s">
        <v>577</v>
      </c>
      <c r="F45" t="s">
        <v>685</v>
      </c>
    </row>
    <row r="46" spans="1:6" x14ac:dyDescent="0.25">
      <c r="A46" t="s">
        <v>25</v>
      </c>
      <c r="B46">
        <v>1</v>
      </c>
      <c r="C46">
        <v>3001</v>
      </c>
      <c r="D46">
        <v>4000</v>
      </c>
      <c r="E46" t="s">
        <v>578</v>
      </c>
      <c r="F46" t="s">
        <v>686</v>
      </c>
    </row>
    <row r="47" spans="1:6" x14ac:dyDescent="0.25">
      <c r="A47" t="s">
        <v>25</v>
      </c>
      <c r="B47">
        <v>1</v>
      </c>
      <c r="C47">
        <v>3001</v>
      </c>
      <c r="D47">
        <v>4000</v>
      </c>
      <c r="E47" t="s">
        <v>579</v>
      </c>
      <c r="F47" t="s">
        <v>687</v>
      </c>
    </row>
    <row r="48" spans="1:6" x14ac:dyDescent="0.25">
      <c r="A48" t="s">
        <v>25</v>
      </c>
      <c r="B48">
        <v>1</v>
      </c>
      <c r="C48">
        <v>3001</v>
      </c>
      <c r="D48">
        <v>4000</v>
      </c>
      <c r="E48" t="s">
        <v>580</v>
      </c>
      <c r="F48" t="s">
        <v>688</v>
      </c>
    </row>
    <row r="49" spans="1:6" x14ac:dyDescent="0.25">
      <c r="A49" t="s">
        <v>25</v>
      </c>
      <c r="B49">
        <v>1</v>
      </c>
      <c r="C49">
        <v>3001</v>
      </c>
      <c r="D49">
        <v>4000</v>
      </c>
      <c r="E49" t="s">
        <v>582</v>
      </c>
      <c r="F49" t="s">
        <v>689</v>
      </c>
    </row>
    <row r="50" spans="1:6" x14ac:dyDescent="0.25">
      <c r="A50" t="s">
        <v>289</v>
      </c>
      <c r="B50">
        <v>1</v>
      </c>
      <c r="C50">
        <v>4001</v>
      </c>
      <c r="D50">
        <v>5000</v>
      </c>
      <c r="E50" t="s">
        <v>265</v>
      </c>
      <c r="F50" t="s">
        <v>678</v>
      </c>
    </row>
    <row r="51" spans="1:6" x14ac:dyDescent="0.25">
      <c r="A51" t="s">
        <v>289</v>
      </c>
      <c r="B51">
        <v>1</v>
      </c>
      <c r="C51">
        <v>4001</v>
      </c>
      <c r="D51">
        <v>5000</v>
      </c>
      <c r="E51" t="s">
        <v>581</v>
      </c>
      <c r="F51" t="s">
        <v>679</v>
      </c>
    </row>
    <row r="52" spans="1:6" x14ac:dyDescent="0.25">
      <c r="A52" t="s">
        <v>289</v>
      </c>
      <c r="B52">
        <v>1</v>
      </c>
      <c r="C52">
        <v>4001</v>
      </c>
      <c r="D52">
        <v>5000</v>
      </c>
      <c r="E52" t="s">
        <v>575</v>
      </c>
      <c r="F52" t="s">
        <v>680</v>
      </c>
    </row>
    <row r="53" spans="1:6" x14ac:dyDescent="0.25">
      <c r="A53" t="s">
        <v>289</v>
      </c>
      <c r="B53">
        <v>1</v>
      </c>
      <c r="C53">
        <v>4001</v>
      </c>
      <c r="D53">
        <v>5000</v>
      </c>
      <c r="E53" t="s">
        <v>120</v>
      </c>
      <c r="F53" t="s">
        <v>681</v>
      </c>
    </row>
    <row r="54" spans="1:6" x14ac:dyDescent="0.25">
      <c r="A54" t="s">
        <v>289</v>
      </c>
      <c r="B54">
        <v>1</v>
      </c>
      <c r="C54">
        <v>4001</v>
      </c>
      <c r="D54">
        <v>5000</v>
      </c>
      <c r="E54" t="s">
        <v>142</v>
      </c>
      <c r="F54" t="s">
        <v>682</v>
      </c>
    </row>
    <row r="55" spans="1:6" x14ac:dyDescent="0.25">
      <c r="A55" t="s">
        <v>289</v>
      </c>
      <c r="B55">
        <v>1</v>
      </c>
      <c r="C55">
        <v>4001</v>
      </c>
      <c r="D55">
        <v>5000</v>
      </c>
      <c r="E55" t="s">
        <v>163</v>
      </c>
      <c r="F55" t="s">
        <v>683</v>
      </c>
    </row>
    <row r="56" spans="1:6" x14ac:dyDescent="0.25">
      <c r="A56" t="s">
        <v>289</v>
      </c>
      <c r="B56">
        <v>1</v>
      </c>
      <c r="C56">
        <v>4001</v>
      </c>
      <c r="D56">
        <v>5000</v>
      </c>
      <c r="E56" t="s">
        <v>576</v>
      </c>
      <c r="F56" t="s">
        <v>684</v>
      </c>
    </row>
    <row r="57" spans="1:6" x14ac:dyDescent="0.25">
      <c r="A57" t="s">
        <v>289</v>
      </c>
      <c r="B57">
        <v>1</v>
      </c>
      <c r="C57">
        <v>4001</v>
      </c>
      <c r="D57">
        <v>5000</v>
      </c>
      <c r="E57" t="s">
        <v>577</v>
      </c>
      <c r="F57" t="s">
        <v>685</v>
      </c>
    </row>
    <row r="58" spans="1:6" x14ac:dyDescent="0.25">
      <c r="A58" t="s">
        <v>289</v>
      </c>
      <c r="B58">
        <v>1</v>
      </c>
      <c r="C58">
        <v>4001</v>
      </c>
      <c r="D58">
        <v>5000</v>
      </c>
      <c r="E58" t="s">
        <v>578</v>
      </c>
      <c r="F58" t="s">
        <v>686</v>
      </c>
    </row>
    <row r="59" spans="1:6" x14ac:dyDescent="0.25">
      <c r="A59" t="s">
        <v>289</v>
      </c>
      <c r="B59">
        <v>1</v>
      </c>
      <c r="C59">
        <v>4001</v>
      </c>
      <c r="D59">
        <v>5000</v>
      </c>
      <c r="E59" t="s">
        <v>579</v>
      </c>
      <c r="F59" t="s">
        <v>687</v>
      </c>
    </row>
    <row r="60" spans="1:6" x14ac:dyDescent="0.25">
      <c r="A60" t="s">
        <v>289</v>
      </c>
      <c r="B60">
        <v>1</v>
      </c>
      <c r="C60">
        <v>4001</v>
      </c>
      <c r="D60">
        <v>5000</v>
      </c>
      <c r="E60" t="s">
        <v>580</v>
      </c>
      <c r="F60" t="s">
        <v>688</v>
      </c>
    </row>
    <row r="61" spans="1:6" x14ac:dyDescent="0.25">
      <c r="A61" t="s">
        <v>289</v>
      </c>
      <c r="B61">
        <v>1</v>
      </c>
      <c r="C61">
        <v>4001</v>
      </c>
      <c r="D61">
        <v>5000</v>
      </c>
      <c r="E61" t="s">
        <v>582</v>
      </c>
      <c r="F61" t="s">
        <v>689</v>
      </c>
    </row>
    <row r="62" spans="1:6" x14ac:dyDescent="0.25">
      <c r="A62" t="s">
        <v>290</v>
      </c>
      <c r="B62">
        <v>1</v>
      </c>
      <c r="C62">
        <v>5001</v>
      </c>
      <c r="D62">
        <v>6000</v>
      </c>
      <c r="E62" t="s">
        <v>265</v>
      </c>
      <c r="F62" t="s">
        <v>678</v>
      </c>
    </row>
    <row r="63" spans="1:6" x14ac:dyDescent="0.25">
      <c r="A63" t="s">
        <v>290</v>
      </c>
      <c r="B63">
        <v>1</v>
      </c>
      <c r="C63">
        <v>5001</v>
      </c>
      <c r="D63">
        <v>6000</v>
      </c>
      <c r="E63" t="s">
        <v>581</v>
      </c>
      <c r="F63" t="s">
        <v>679</v>
      </c>
    </row>
    <row r="64" spans="1:6" x14ac:dyDescent="0.25">
      <c r="A64" t="s">
        <v>290</v>
      </c>
      <c r="B64">
        <v>1</v>
      </c>
      <c r="C64">
        <v>5001</v>
      </c>
      <c r="D64">
        <v>6000</v>
      </c>
      <c r="E64" t="s">
        <v>575</v>
      </c>
      <c r="F64" t="s">
        <v>680</v>
      </c>
    </row>
    <row r="65" spans="1:6" x14ac:dyDescent="0.25">
      <c r="A65" t="s">
        <v>290</v>
      </c>
      <c r="B65">
        <v>1</v>
      </c>
      <c r="C65">
        <v>5001</v>
      </c>
      <c r="D65">
        <v>6000</v>
      </c>
      <c r="E65" t="s">
        <v>120</v>
      </c>
      <c r="F65" t="s">
        <v>681</v>
      </c>
    </row>
    <row r="66" spans="1:6" x14ac:dyDescent="0.25">
      <c r="A66" t="s">
        <v>290</v>
      </c>
      <c r="B66">
        <v>1</v>
      </c>
      <c r="C66">
        <v>5001</v>
      </c>
      <c r="D66">
        <v>6000</v>
      </c>
      <c r="E66" t="s">
        <v>142</v>
      </c>
      <c r="F66" t="s">
        <v>682</v>
      </c>
    </row>
    <row r="67" spans="1:6" x14ac:dyDescent="0.25">
      <c r="A67" t="s">
        <v>290</v>
      </c>
      <c r="B67">
        <v>1</v>
      </c>
      <c r="C67">
        <v>5001</v>
      </c>
      <c r="D67">
        <v>6000</v>
      </c>
      <c r="E67" t="s">
        <v>163</v>
      </c>
      <c r="F67" t="s">
        <v>683</v>
      </c>
    </row>
    <row r="68" spans="1:6" x14ac:dyDescent="0.25">
      <c r="A68" t="s">
        <v>290</v>
      </c>
      <c r="B68">
        <v>1</v>
      </c>
      <c r="C68">
        <v>5001</v>
      </c>
      <c r="D68">
        <v>6000</v>
      </c>
      <c r="E68" t="s">
        <v>576</v>
      </c>
      <c r="F68" t="s">
        <v>684</v>
      </c>
    </row>
    <row r="69" spans="1:6" x14ac:dyDescent="0.25">
      <c r="A69" t="s">
        <v>290</v>
      </c>
      <c r="B69">
        <v>1</v>
      </c>
      <c r="C69">
        <v>5001</v>
      </c>
      <c r="D69">
        <v>6000</v>
      </c>
      <c r="E69" t="s">
        <v>577</v>
      </c>
      <c r="F69" t="s">
        <v>685</v>
      </c>
    </row>
    <row r="70" spans="1:6" x14ac:dyDescent="0.25">
      <c r="A70" t="s">
        <v>290</v>
      </c>
      <c r="B70">
        <v>1</v>
      </c>
      <c r="C70">
        <v>5001</v>
      </c>
      <c r="D70">
        <v>6000</v>
      </c>
      <c r="E70" t="s">
        <v>578</v>
      </c>
      <c r="F70" t="s">
        <v>686</v>
      </c>
    </row>
    <row r="71" spans="1:6" x14ac:dyDescent="0.25">
      <c r="A71" t="s">
        <v>290</v>
      </c>
      <c r="B71">
        <v>1</v>
      </c>
      <c r="C71">
        <v>5001</v>
      </c>
      <c r="D71">
        <v>6000</v>
      </c>
      <c r="E71" t="s">
        <v>579</v>
      </c>
      <c r="F71" t="s">
        <v>687</v>
      </c>
    </row>
    <row r="72" spans="1:6" x14ac:dyDescent="0.25">
      <c r="A72" t="s">
        <v>290</v>
      </c>
      <c r="B72">
        <v>1</v>
      </c>
      <c r="C72">
        <v>5001</v>
      </c>
      <c r="D72">
        <v>6000</v>
      </c>
      <c r="E72" t="s">
        <v>580</v>
      </c>
      <c r="F72" t="s">
        <v>688</v>
      </c>
    </row>
    <row r="73" spans="1:6" x14ac:dyDescent="0.25">
      <c r="A73" t="s">
        <v>290</v>
      </c>
      <c r="B73">
        <v>1</v>
      </c>
      <c r="C73">
        <v>5001</v>
      </c>
      <c r="D73">
        <v>6000</v>
      </c>
      <c r="E73" t="s">
        <v>582</v>
      </c>
      <c r="F73" t="s">
        <v>689</v>
      </c>
    </row>
    <row r="74" spans="1:6" x14ac:dyDescent="0.25">
      <c r="A74" t="s">
        <v>160</v>
      </c>
      <c r="B74">
        <v>1</v>
      </c>
      <c r="C74">
        <v>6001</v>
      </c>
      <c r="D74">
        <v>7000</v>
      </c>
      <c r="E74" t="s">
        <v>265</v>
      </c>
      <c r="F74" t="s">
        <v>678</v>
      </c>
    </row>
    <row r="75" spans="1:6" x14ac:dyDescent="0.25">
      <c r="A75" t="s">
        <v>160</v>
      </c>
      <c r="B75">
        <v>1</v>
      </c>
      <c r="C75">
        <v>6001</v>
      </c>
      <c r="D75">
        <v>7000</v>
      </c>
      <c r="E75" t="s">
        <v>581</v>
      </c>
      <c r="F75" t="s">
        <v>679</v>
      </c>
    </row>
    <row r="76" spans="1:6" x14ac:dyDescent="0.25">
      <c r="A76" t="s">
        <v>160</v>
      </c>
      <c r="B76">
        <v>1</v>
      </c>
      <c r="C76">
        <v>6001</v>
      </c>
      <c r="D76">
        <v>7000</v>
      </c>
      <c r="E76" t="s">
        <v>575</v>
      </c>
      <c r="F76" t="s">
        <v>680</v>
      </c>
    </row>
    <row r="77" spans="1:6" x14ac:dyDescent="0.25">
      <c r="A77" t="s">
        <v>160</v>
      </c>
      <c r="B77">
        <v>1</v>
      </c>
      <c r="C77">
        <v>6001</v>
      </c>
      <c r="D77">
        <v>7000</v>
      </c>
      <c r="E77" t="s">
        <v>120</v>
      </c>
      <c r="F77" t="s">
        <v>681</v>
      </c>
    </row>
    <row r="78" spans="1:6" x14ac:dyDescent="0.25">
      <c r="A78" t="s">
        <v>160</v>
      </c>
      <c r="B78">
        <v>1</v>
      </c>
      <c r="C78">
        <v>6001</v>
      </c>
      <c r="D78">
        <v>7000</v>
      </c>
      <c r="E78" t="s">
        <v>142</v>
      </c>
      <c r="F78" t="s">
        <v>1268</v>
      </c>
    </row>
    <row r="79" spans="1:6" x14ac:dyDescent="0.25">
      <c r="A79" t="s">
        <v>160</v>
      </c>
      <c r="B79">
        <v>1</v>
      </c>
      <c r="C79">
        <v>6001</v>
      </c>
      <c r="D79">
        <v>7000</v>
      </c>
      <c r="E79" t="s">
        <v>163</v>
      </c>
      <c r="F79" t="s">
        <v>683</v>
      </c>
    </row>
    <row r="80" spans="1:6" x14ac:dyDescent="0.25">
      <c r="A80" t="s">
        <v>160</v>
      </c>
      <c r="B80">
        <v>1</v>
      </c>
      <c r="C80">
        <v>6001</v>
      </c>
      <c r="D80">
        <v>7000</v>
      </c>
      <c r="E80" t="s">
        <v>576</v>
      </c>
      <c r="F80" t="s">
        <v>1269</v>
      </c>
    </row>
    <row r="81" spans="1:6" x14ac:dyDescent="0.25">
      <c r="A81" t="s">
        <v>160</v>
      </c>
      <c r="B81">
        <v>1</v>
      </c>
      <c r="C81">
        <v>6001</v>
      </c>
      <c r="D81">
        <v>7000</v>
      </c>
      <c r="E81" t="s">
        <v>577</v>
      </c>
      <c r="F81" t="s">
        <v>685</v>
      </c>
    </row>
    <row r="82" spans="1:6" x14ac:dyDescent="0.25">
      <c r="A82" t="s">
        <v>160</v>
      </c>
      <c r="B82">
        <v>1</v>
      </c>
      <c r="C82">
        <v>6001</v>
      </c>
      <c r="D82">
        <v>7000</v>
      </c>
      <c r="E82" t="s">
        <v>578</v>
      </c>
      <c r="F82" t="s">
        <v>686</v>
      </c>
    </row>
    <row r="83" spans="1:6" x14ac:dyDescent="0.25">
      <c r="A83" t="s">
        <v>160</v>
      </c>
      <c r="B83">
        <v>1</v>
      </c>
      <c r="C83">
        <v>6001</v>
      </c>
      <c r="D83">
        <v>7000</v>
      </c>
      <c r="E83" t="s">
        <v>579</v>
      </c>
      <c r="F83" t="s">
        <v>687</v>
      </c>
    </row>
    <row r="84" spans="1:6" x14ac:dyDescent="0.25">
      <c r="A84" t="s">
        <v>160</v>
      </c>
      <c r="B84">
        <v>1</v>
      </c>
      <c r="C84">
        <v>6001</v>
      </c>
      <c r="D84">
        <v>7000</v>
      </c>
      <c r="E84" t="s">
        <v>580</v>
      </c>
      <c r="F84" t="s">
        <v>1270</v>
      </c>
    </row>
    <row r="85" spans="1:6" x14ac:dyDescent="0.25">
      <c r="A85" t="s">
        <v>160</v>
      </c>
      <c r="B85">
        <v>1</v>
      </c>
      <c r="C85">
        <v>6001</v>
      </c>
      <c r="D85">
        <v>7000</v>
      </c>
      <c r="E85" t="s">
        <v>582</v>
      </c>
      <c r="F85" t="s">
        <v>689</v>
      </c>
    </row>
    <row r="86" spans="1:6" x14ac:dyDescent="0.25">
      <c r="A86" t="s">
        <v>291</v>
      </c>
      <c r="B86">
        <v>1</v>
      </c>
      <c r="C86">
        <v>7001</v>
      </c>
      <c r="D86">
        <v>8000</v>
      </c>
      <c r="E86" t="s">
        <v>265</v>
      </c>
      <c r="F86" t="s">
        <v>678</v>
      </c>
    </row>
    <row r="87" spans="1:6" x14ac:dyDescent="0.25">
      <c r="A87" t="s">
        <v>291</v>
      </c>
      <c r="B87">
        <v>1</v>
      </c>
      <c r="C87">
        <v>7001</v>
      </c>
      <c r="D87">
        <v>8000</v>
      </c>
      <c r="E87" t="s">
        <v>581</v>
      </c>
      <c r="F87" t="s">
        <v>679</v>
      </c>
    </row>
    <row r="88" spans="1:6" x14ac:dyDescent="0.25">
      <c r="A88" t="s">
        <v>291</v>
      </c>
      <c r="B88">
        <v>1</v>
      </c>
      <c r="C88">
        <v>7001</v>
      </c>
      <c r="D88">
        <v>8000</v>
      </c>
      <c r="E88" t="s">
        <v>575</v>
      </c>
      <c r="F88" t="s">
        <v>680</v>
      </c>
    </row>
    <row r="89" spans="1:6" x14ac:dyDescent="0.25">
      <c r="A89" t="s">
        <v>291</v>
      </c>
      <c r="B89">
        <v>1</v>
      </c>
      <c r="C89">
        <v>7001</v>
      </c>
      <c r="D89">
        <v>8000</v>
      </c>
      <c r="E89" t="s">
        <v>120</v>
      </c>
      <c r="F89" t="s">
        <v>681</v>
      </c>
    </row>
    <row r="90" spans="1:6" x14ac:dyDescent="0.25">
      <c r="A90" t="s">
        <v>291</v>
      </c>
      <c r="B90">
        <v>1</v>
      </c>
      <c r="C90">
        <v>7001</v>
      </c>
      <c r="D90">
        <v>8000</v>
      </c>
      <c r="E90" t="s">
        <v>142</v>
      </c>
      <c r="F90" t="s">
        <v>682</v>
      </c>
    </row>
    <row r="91" spans="1:6" x14ac:dyDescent="0.25">
      <c r="A91" t="s">
        <v>291</v>
      </c>
      <c r="B91">
        <v>1</v>
      </c>
      <c r="C91">
        <v>7001</v>
      </c>
      <c r="D91">
        <v>8000</v>
      </c>
      <c r="E91" t="s">
        <v>163</v>
      </c>
      <c r="F91" t="s">
        <v>683</v>
      </c>
    </row>
    <row r="92" spans="1:6" x14ac:dyDescent="0.25">
      <c r="A92" t="s">
        <v>291</v>
      </c>
      <c r="B92">
        <v>1</v>
      </c>
      <c r="C92">
        <v>7001</v>
      </c>
      <c r="D92">
        <v>8000</v>
      </c>
      <c r="E92" t="s">
        <v>576</v>
      </c>
      <c r="F92" t="s">
        <v>684</v>
      </c>
    </row>
    <row r="93" spans="1:6" x14ac:dyDescent="0.25">
      <c r="A93" t="s">
        <v>291</v>
      </c>
      <c r="B93">
        <v>1</v>
      </c>
      <c r="C93">
        <v>7001</v>
      </c>
      <c r="D93">
        <v>8000</v>
      </c>
      <c r="E93" t="s">
        <v>577</v>
      </c>
      <c r="F93" t="s">
        <v>685</v>
      </c>
    </row>
    <row r="94" spans="1:6" x14ac:dyDescent="0.25">
      <c r="A94" t="s">
        <v>291</v>
      </c>
      <c r="B94">
        <v>1</v>
      </c>
      <c r="C94">
        <v>7001</v>
      </c>
      <c r="D94">
        <v>8000</v>
      </c>
      <c r="E94" t="s">
        <v>578</v>
      </c>
      <c r="F94" t="s">
        <v>686</v>
      </c>
    </row>
    <row r="95" spans="1:6" x14ac:dyDescent="0.25">
      <c r="A95" t="s">
        <v>291</v>
      </c>
      <c r="B95">
        <v>1</v>
      </c>
      <c r="C95">
        <v>7001</v>
      </c>
      <c r="D95">
        <v>8000</v>
      </c>
      <c r="E95" t="s">
        <v>579</v>
      </c>
      <c r="F95" t="s">
        <v>687</v>
      </c>
    </row>
    <row r="96" spans="1:6" x14ac:dyDescent="0.25">
      <c r="A96" t="s">
        <v>291</v>
      </c>
      <c r="B96">
        <v>1</v>
      </c>
      <c r="C96">
        <v>7001</v>
      </c>
      <c r="D96">
        <v>8000</v>
      </c>
      <c r="E96" t="s">
        <v>580</v>
      </c>
      <c r="F96" t="s">
        <v>688</v>
      </c>
    </row>
    <row r="97" spans="1:6" x14ac:dyDescent="0.25">
      <c r="A97" t="s">
        <v>291</v>
      </c>
      <c r="B97">
        <v>1</v>
      </c>
      <c r="C97">
        <v>7001</v>
      </c>
      <c r="D97">
        <v>8000</v>
      </c>
      <c r="E97" t="s">
        <v>582</v>
      </c>
      <c r="F97" t="s">
        <v>689</v>
      </c>
    </row>
    <row r="98" spans="1:6" x14ac:dyDescent="0.25">
      <c r="A98" t="s">
        <v>292</v>
      </c>
      <c r="B98">
        <v>1</v>
      </c>
      <c r="C98">
        <v>8001</v>
      </c>
      <c r="D98">
        <v>9000</v>
      </c>
      <c r="E98" t="s">
        <v>265</v>
      </c>
      <c r="F98" t="s">
        <v>678</v>
      </c>
    </row>
    <row r="99" spans="1:6" x14ac:dyDescent="0.25">
      <c r="A99" t="s">
        <v>292</v>
      </c>
      <c r="B99">
        <v>1</v>
      </c>
      <c r="C99">
        <v>8001</v>
      </c>
      <c r="D99">
        <v>9000</v>
      </c>
      <c r="E99" t="s">
        <v>581</v>
      </c>
      <c r="F99" t="s">
        <v>679</v>
      </c>
    </row>
    <row r="100" spans="1:6" x14ac:dyDescent="0.25">
      <c r="A100" t="s">
        <v>292</v>
      </c>
      <c r="B100">
        <v>1</v>
      </c>
      <c r="C100">
        <v>8001</v>
      </c>
      <c r="D100">
        <v>9000</v>
      </c>
      <c r="E100" t="s">
        <v>575</v>
      </c>
      <c r="F100" t="s">
        <v>680</v>
      </c>
    </row>
    <row r="101" spans="1:6" x14ac:dyDescent="0.25">
      <c r="A101" t="s">
        <v>292</v>
      </c>
      <c r="B101">
        <v>1</v>
      </c>
      <c r="C101">
        <v>8001</v>
      </c>
      <c r="D101">
        <v>9000</v>
      </c>
      <c r="E101" t="s">
        <v>120</v>
      </c>
      <c r="F101" t="s">
        <v>681</v>
      </c>
    </row>
    <row r="102" spans="1:6" x14ac:dyDescent="0.25">
      <c r="A102" t="s">
        <v>292</v>
      </c>
      <c r="B102">
        <v>1</v>
      </c>
      <c r="C102">
        <v>8001</v>
      </c>
      <c r="D102">
        <v>9000</v>
      </c>
      <c r="E102" t="s">
        <v>142</v>
      </c>
      <c r="F102" t="s">
        <v>682</v>
      </c>
    </row>
    <row r="103" spans="1:6" x14ac:dyDescent="0.25">
      <c r="A103" t="s">
        <v>292</v>
      </c>
      <c r="B103">
        <v>1</v>
      </c>
      <c r="C103">
        <v>8001</v>
      </c>
      <c r="D103">
        <v>9000</v>
      </c>
      <c r="E103" t="s">
        <v>163</v>
      </c>
      <c r="F103" t="s">
        <v>683</v>
      </c>
    </row>
    <row r="104" spans="1:6" x14ac:dyDescent="0.25">
      <c r="A104" t="s">
        <v>292</v>
      </c>
      <c r="B104">
        <v>1</v>
      </c>
      <c r="C104">
        <v>8001</v>
      </c>
      <c r="D104">
        <v>9000</v>
      </c>
      <c r="E104" t="s">
        <v>576</v>
      </c>
      <c r="F104" t="s">
        <v>684</v>
      </c>
    </row>
    <row r="105" spans="1:6" x14ac:dyDescent="0.25">
      <c r="A105" t="s">
        <v>292</v>
      </c>
      <c r="B105">
        <v>1</v>
      </c>
      <c r="C105">
        <v>8001</v>
      </c>
      <c r="D105">
        <v>9000</v>
      </c>
      <c r="E105" t="s">
        <v>577</v>
      </c>
      <c r="F105" t="s">
        <v>685</v>
      </c>
    </row>
    <row r="106" spans="1:6" x14ac:dyDescent="0.25">
      <c r="A106" t="s">
        <v>292</v>
      </c>
      <c r="B106">
        <v>1</v>
      </c>
      <c r="C106">
        <v>8001</v>
      </c>
      <c r="D106">
        <v>9000</v>
      </c>
      <c r="E106" t="s">
        <v>578</v>
      </c>
      <c r="F106" t="s">
        <v>686</v>
      </c>
    </row>
    <row r="107" spans="1:6" x14ac:dyDescent="0.25">
      <c r="A107" t="s">
        <v>292</v>
      </c>
      <c r="B107">
        <v>1</v>
      </c>
      <c r="C107">
        <v>8001</v>
      </c>
      <c r="D107">
        <v>9000</v>
      </c>
      <c r="E107" t="s">
        <v>579</v>
      </c>
      <c r="F107" t="s">
        <v>687</v>
      </c>
    </row>
    <row r="108" spans="1:6" x14ac:dyDescent="0.25">
      <c r="A108" t="s">
        <v>292</v>
      </c>
      <c r="B108">
        <v>1</v>
      </c>
      <c r="C108">
        <v>8001</v>
      </c>
      <c r="D108">
        <v>9000</v>
      </c>
      <c r="E108" t="s">
        <v>580</v>
      </c>
      <c r="F108" t="s">
        <v>688</v>
      </c>
    </row>
    <row r="109" spans="1:6" x14ac:dyDescent="0.25">
      <c r="A109" t="s">
        <v>292</v>
      </c>
      <c r="B109">
        <v>1</v>
      </c>
      <c r="C109">
        <v>8001</v>
      </c>
      <c r="D109">
        <v>9000</v>
      </c>
      <c r="E109" t="s">
        <v>582</v>
      </c>
      <c r="F109" t="s">
        <v>689</v>
      </c>
    </row>
    <row r="110" spans="1:6" x14ac:dyDescent="0.25">
      <c r="A110" t="s">
        <v>293</v>
      </c>
      <c r="B110">
        <v>1</v>
      </c>
      <c r="C110">
        <v>9001</v>
      </c>
      <c r="D110">
        <v>10000</v>
      </c>
      <c r="E110" t="s">
        <v>265</v>
      </c>
      <c r="F110" t="s">
        <v>678</v>
      </c>
    </row>
    <row r="111" spans="1:6" x14ac:dyDescent="0.25">
      <c r="A111" t="s">
        <v>293</v>
      </c>
      <c r="B111">
        <v>1</v>
      </c>
      <c r="C111">
        <v>9001</v>
      </c>
      <c r="D111">
        <v>10000</v>
      </c>
      <c r="E111" t="s">
        <v>581</v>
      </c>
      <c r="F111" t="s">
        <v>679</v>
      </c>
    </row>
    <row r="112" spans="1:6" x14ac:dyDescent="0.25">
      <c r="A112" t="s">
        <v>293</v>
      </c>
      <c r="B112">
        <v>1</v>
      </c>
      <c r="C112">
        <v>9001</v>
      </c>
      <c r="D112">
        <v>10000</v>
      </c>
      <c r="E112" t="s">
        <v>575</v>
      </c>
      <c r="F112" t="s">
        <v>680</v>
      </c>
    </row>
    <row r="113" spans="1:6" x14ac:dyDescent="0.25">
      <c r="A113" t="s">
        <v>293</v>
      </c>
      <c r="B113">
        <v>1</v>
      </c>
      <c r="C113">
        <v>9001</v>
      </c>
      <c r="D113">
        <v>10000</v>
      </c>
      <c r="E113" t="s">
        <v>120</v>
      </c>
      <c r="F113" t="s">
        <v>681</v>
      </c>
    </row>
    <row r="114" spans="1:6" x14ac:dyDescent="0.25">
      <c r="A114" t="s">
        <v>293</v>
      </c>
      <c r="B114">
        <v>1</v>
      </c>
      <c r="C114">
        <v>9001</v>
      </c>
      <c r="D114">
        <v>10000</v>
      </c>
      <c r="E114" t="s">
        <v>142</v>
      </c>
      <c r="F114" t="s">
        <v>682</v>
      </c>
    </row>
    <row r="115" spans="1:6" x14ac:dyDescent="0.25">
      <c r="A115" t="s">
        <v>293</v>
      </c>
      <c r="B115">
        <v>1</v>
      </c>
      <c r="C115">
        <v>9001</v>
      </c>
      <c r="D115">
        <v>10000</v>
      </c>
      <c r="E115" t="s">
        <v>163</v>
      </c>
      <c r="F115" t="s">
        <v>683</v>
      </c>
    </row>
    <row r="116" spans="1:6" x14ac:dyDescent="0.25">
      <c r="A116" t="s">
        <v>293</v>
      </c>
      <c r="B116">
        <v>1</v>
      </c>
      <c r="C116">
        <v>9001</v>
      </c>
      <c r="D116">
        <v>10000</v>
      </c>
      <c r="E116" t="s">
        <v>576</v>
      </c>
      <c r="F116" t="s">
        <v>684</v>
      </c>
    </row>
    <row r="117" spans="1:6" x14ac:dyDescent="0.25">
      <c r="A117" t="s">
        <v>293</v>
      </c>
      <c r="B117">
        <v>1</v>
      </c>
      <c r="C117">
        <v>9001</v>
      </c>
      <c r="D117">
        <v>10000</v>
      </c>
      <c r="E117" t="s">
        <v>577</v>
      </c>
      <c r="F117" t="s">
        <v>685</v>
      </c>
    </row>
    <row r="118" spans="1:6" x14ac:dyDescent="0.25">
      <c r="A118" t="s">
        <v>293</v>
      </c>
      <c r="B118">
        <v>1</v>
      </c>
      <c r="C118">
        <v>9001</v>
      </c>
      <c r="D118">
        <v>10000</v>
      </c>
      <c r="E118" t="s">
        <v>578</v>
      </c>
      <c r="F118" t="s">
        <v>686</v>
      </c>
    </row>
    <row r="119" spans="1:6" x14ac:dyDescent="0.25">
      <c r="A119" t="s">
        <v>293</v>
      </c>
      <c r="B119">
        <v>1</v>
      </c>
      <c r="C119">
        <v>9001</v>
      </c>
      <c r="D119">
        <v>10000</v>
      </c>
      <c r="E119" t="s">
        <v>579</v>
      </c>
      <c r="F119" t="s">
        <v>687</v>
      </c>
    </row>
    <row r="120" spans="1:6" x14ac:dyDescent="0.25">
      <c r="A120" t="s">
        <v>293</v>
      </c>
      <c r="B120">
        <v>1</v>
      </c>
      <c r="C120">
        <v>9001</v>
      </c>
      <c r="D120">
        <v>10000</v>
      </c>
      <c r="E120" t="s">
        <v>580</v>
      </c>
      <c r="F120" t="s">
        <v>688</v>
      </c>
    </row>
    <row r="121" spans="1:6" x14ac:dyDescent="0.25">
      <c r="A121" t="s">
        <v>293</v>
      </c>
      <c r="B121">
        <v>1</v>
      </c>
      <c r="C121">
        <v>9001</v>
      </c>
      <c r="D121">
        <v>10000</v>
      </c>
      <c r="E121" t="s">
        <v>582</v>
      </c>
      <c r="F121" t="s">
        <v>689</v>
      </c>
    </row>
    <row r="122" spans="1:6" x14ac:dyDescent="0.25">
      <c r="A122" t="s">
        <v>294</v>
      </c>
      <c r="B122">
        <v>1</v>
      </c>
      <c r="C122">
        <v>10001</v>
      </c>
      <c r="D122">
        <v>11000</v>
      </c>
      <c r="E122" t="s">
        <v>265</v>
      </c>
      <c r="F122" t="s">
        <v>678</v>
      </c>
    </row>
    <row r="123" spans="1:6" x14ac:dyDescent="0.25">
      <c r="A123" t="s">
        <v>294</v>
      </c>
      <c r="B123">
        <v>1</v>
      </c>
      <c r="C123">
        <v>10001</v>
      </c>
      <c r="D123">
        <v>11000</v>
      </c>
      <c r="E123" t="s">
        <v>581</v>
      </c>
      <c r="F123" t="s">
        <v>679</v>
      </c>
    </row>
    <row r="124" spans="1:6" x14ac:dyDescent="0.25">
      <c r="A124" t="s">
        <v>294</v>
      </c>
      <c r="B124">
        <v>1</v>
      </c>
      <c r="C124">
        <v>10001</v>
      </c>
      <c r="D124">
        <v>11000</v>
      </c>
      <c r="E124" t="s">
        <v>575</v>
      </c>
      <c r="F124" t="s">
        <v>680</v>
      </c>
    </row>
    <row r="125" spans="1:6" x14ac:dyDescent="0.25">
      <c r="A125" t="s">
        <v>294</v>
      </c>
      <c r="B125">
        <v>1</v>
      </c>
      <c r="C125">
        <v>10001</v>
      </c>
      <c r="D125">
        <v>11000</v>
      </c>
      <c r="E125" t="s">
        <v>120</v>
      </c>
      <c r="F125" t="s">
        <v>681</v>
      </c>
    </row>
    <row r="126" spans="1:6" x14ac:dyDescent="0.25">
      <c r="A126" t="s">
        <v>294</v>
      </c>
      <c r="B126">
        <v>1</v>
      </c>
      <c r="C126">
        <v>10001</v>
      </c>
      <c r="D126">
        <v>11000</v>
      </c>
      <c r="E126" t="s">
        <v>142</v>
      </c>
      <c r="F126" t="s">
        <v>682</v>
      </c>
    </row>
    <row r="127" spans="1:6" x14ac:dyDescent="0.25">
      <c r="A127" t="s">
        <v>294</v>
      </c>
      <c r="B127">
        <v>1</v>
      </c>
      <c r="C127">
        <v>10001</v>
      </c>
      <c r="D127">
        <v>11000</v>
      </c>
      <c r="E127" t="s">
        <v>163</v>
      </c>
      <c r="F127" t="s">
        <v>683</v>
      </c>
    </row>
    <row r="128" spans="1:6" x14ac:dyDescent="0.25">
      <c r="A128" t="s">
        <v>294</v>
      </c>
      <c r="B128">
        <v>1</v>
      </c>
      <c r="C128">
        <v>10001</v>
      </c>
      <c r="D128">
        <v>11000</v>
      </c>
      <c r="E128" t="s">
        <v>576</v>
      </c>
      <c r="F128" t="s">
        <v>684</v>
      </c>
    </row>
    <row r="129" spans="1:6" x14ac:dyDescent="0.25">
      <c r="A129" t="s">
        <v>294</v>
      </c>
      <c r="B129">
        <v>1</v>
      </c>
      <c r="C129">
        <v>10001</v>
      </c>
      <c r="D129">
        <v>11000</v>
      </c>
      <c r="E129" t="s">
        <v>577</v>
      </c>
      <c r="F129" t="s">
        <v>685</v>
      </c>
    </row>
    <row r="130" spans="1:6" x14ac:dyDescent="0.25">
      <c r="A130" t="s">
        <v>294</v>
      </c>
      <c r="B130">
        <v>1</v>
      </c>
      <c r="C130">
        <v>10001</v>
      </c>
      <c r="D130">
        <v>11000</v>
      </c>
      <c r="E130" t="s">
        <v>578</v>
      </c>
      <c r="F130" t="s">
        <v>686</v>
      </c>
    </row>
    <row r="131" spans="1:6" x14ac:dyDescent="0.25">
      <c r="A131" t="s">
        <v>294</v>
      </c>
      <c r="B131">
        <v>1</v>
      </c>
      <c r="C131">
        <v>10001</v>
      </c>
      <c r="D131">
        <v>11000</v>
      </c>
      <c r="E131" t="s">
        <v>579</v>
      </c>
      <c r="F131" t="s">
        <v>687</v>
      </c>
    </row>
    <row r="132" spans="1:6" x14ac:dyDescent="0.25">
      <c r="A132" t="s">
        <v>294</v>
      </c>
      <c r="B132">
        <v>1</v>
      </c>
      <c r="C132">
        <v>10001</v>
      </c>
      <c r="D132">
        <v>11000</v>
      </c>
      <c r="E132" t="s">
        <v>580</v>
      </c>
      <c r="F132" t="s">
        <v>688</v>
      </c>
    </row>
    <row r="133" spans="1:6" x14ac:dyDescent="0.25">
      <c r="A133" t="s">
        <v>294</v>
      </c>
      <c r="B133">
        <v>1</v>
      </c>
      <c r="C133">
        <v>10001</v>
      </c>
      <c r="D133">
        <v>11000</v>
      </c>
      <c r="E133" t="s">
        <v>582</v>
      </c>
      <c r="F133" t="s">
        <v>689</v>
      </c>
    </row>
    <row r="134" spans="1:6" x14ac:dyDescent="0.25">
      <c r="A134" t="s">
        <v>295</v>
      </c>
      <c r="B134">
        <v>1</v>
      </c>
      <c r="C134">
        <v>11001</v>
      </c>
      <c r="D134">
        <v>12000</v>
      </c>
      <c r="E134" t="s">
        <v>265</v>
      </c>
      <c r="F134" t="s">
        <v>678</v>
      </c>
    </row>
    <row r="135" spans="1:6" x14ac:dyDescent="0.25">
      <c r="A135" t="s">
        <v>295</v>
      </c>
      <c r="B135">
        <v>1</v>
      </c>
      <c r="C135">
        <v>11001</v>
      </c>
      <c r="D135">
        <v>12000</v>
      </c>
      <c r="E135" t="s">
        <v>581</v>
      </c>
      <c r="F135" t="s">
        <v>679</v>
      </c>
    </row>
    <row r="136" spans="1:6" x14ac:dyDescent="0.25">
      <c r="A136" t="s">
        <v>295</v>
      </c>
      <c r="B136">
        <v>1</v>
      </c>
      <c r="C136">
        <v>11001</v>
      </c>
      <c r="D136">
        <v>12000</v>
      </c>
      <c r="E136" t="s">
        <v>575</v>
      </c>
      <c r="F136" t="s">
        <v>680</v>
      </c>
    </row>
    <row r="137" spans="1:6" x14ac:dyDescent="0.25">
      <c r="A137" t="s">
        <v>295</v>
      </c>
      <c r="B137">
        <v>1</v>
      </c>
      <c r="C137">
        <v>11001</v>
      </c>
      <c r="D137">
        <v>12000</v>
      </c>
      <c r="E137" t="s">
        <v>120</v>
      </c>
      <c r="F137" t="s">
        <v>681</v>
      </c>
    </row>
    <row r="138" spans="1:6" x14ac:dyDescent="0.25">
      <c r="A138" t="s">
        <v>295</v>
      </c>
      <c r="B138">
        <v>1</v>
      </c>
      <c r="C138">
        <v>11001</v>
      </c>
      <c r="D138">
        <v>12000</v>
      </c>
      <c r="E138" t="s">
        <v>142</v>
      </c>
      <c r="F138" t="s">
        <v>682</v>
      </c>
    </row>
    <row r="139" spans="1:6" x14ac:dyDescent="0.25">
      <c r="A139" t="s">
        <v>295</v>
      </c>
      <c r="B139">
        <v>1</v>
      </c>
      <c r="C139">
        <v>11001</v>
      </c>
      <c r="D139">
        <v>12000</v>
      </c>
      <c r="E139" t="s">
        <v>163</v>
      </c>
      <c r="F139" t="s">
        <v>683</v>
      </c>
    </row>
    <row r="140" spans="1:6" x14ac:dyDescent="0.25">
      <c r="A140" t="s">
        <v>295</v>
      </c>
      <c r="B140">
        <v>1</v>
      </c>
      <c r="C140">
        <v>11001</v>
      </c>
      <c r="D140">
        <v>12000</v>
      </c>
      <c r="E140" t="s">
        <v>576</v>
      </c>
      <c r="F140" t="s">
        <v>684</v>
      </c>
    </row>
    <row r="141" spans="1:6" x14ac:dyDescent="0.25">
      <c r="A141" t="s">
        <v>295</v>
      </c>
      <c r="B141">
        <v>1</v>
      </c>
      <c r="C141">
        <v>11001</v>
      </c>
      <c r="D141">
        <v>12000</v>
      </c>
      <c r="E141" t="s">
        <v>577</v>
      </c>
      <c r="F141" t="s">
        <v>685</v>
      </c>
    </row>
    <row r="142" spans="1:6" x14ac:dyDescent="0.25">
      <c r="A142" t="s">
        <v>295</v>
      </c>
      <c r="B142">
        <v>1</v>
      </c>
      <c r="C142">
        <v>11001</v>
      </c>
      <c r="D142">
        <v>12000</v>
      </c>
      <c r="E142" t="s">
        <v>578</v>
      </c>
      <c r="F142" t="s">
        <v>686</v>
      </c>
    </row>
    <row r="143" spans="1:6" x14ac:dyDescent="0.25">
      <c r="A143" t="s">
        <v>295</v>
      </c>
      <c r="B143">
        <v>1</v>
      </c>
      <c r="C143">
        <v>11001</v>
      </c>
      <c r="D143">
        <v>12000</v>
      </c>
      <c r="E143" t="s">
        <v>579</v>
      </c>
      <c r="F143" t="s">
        <v>687</v>
      </c>
    </row>
    <row r="144" spans="1:6" x14ac:dyDescent="0.25">
      <c r="A144" t="s">
        <v>295</v>
      </c>
      <c r="B144">
        <v>1</v>
      </c>
      <c r="C144">
        <v>11001</v>
      </c>
      <c r="D144">
        <v>12000</v>
      </c>
      <c r="E144" t="s">
        <v>580</v>
      </c>
      <c r="F144" t="s">
        <v>688</v>
      </c>
    </row>
    <row r="145" spans="1:6" x14ac:dyDescent="0.25">
      <c r="A145" t="s">
        <v>295</v>
      </c>
      <c r="B145">
        <v>1</v>
      </c>
      <c r="C145">
        <v>11001</v>
      </c>
      <c r="D145">
        <v>12000</v>
      </c>
      <c r="E145" t="s">
        <v>582</v>
      </c>
      <c r="F145" t="s">
        <v>689</v>
      </c>
    </row>
    <row r="146" spans="1:6" x14ac:dyDescent="0.25">
      <c r="A146" t="s">
        <v>296</v>
      </c>
      <c r="B146">
        <v>1</v>
      </c>
      <c r="C146">
        <v>12001</v>
      </c>
      <c r="D146">
        <v>13000</v>
      </c>
      <c r="E146" t="s">
        <v>265</v>
      </c>
      <c r="F146" t="s">
        <v>678</v>
      </c>
    </row>
    <row r="147" spans="1:6" x14ac:dyDescent="0.25">
      <c r="A147" t="s">
        <v>296</v>
      </c>
      <c r="B147">
        <v>1</v>
      </c>
      <c r="C147">
        <v>12001</v>
      </c>
      <c r="D147">
        <v>13000</v>
      </c>
      <c r="E147" t="s">
        <v>581</v>
      </c>
      <c r="F147" t="s">
        <v>679</v>
      </c>
    </row>
    <row r="148" spans="1:6" x14ac:dyDescent="0.25">
      <c r="A148" t="s">
        <v>296</v>
      </c>
      <c r="B148">
        <v>1</v>
      </c>
      <c r="C148">
        <v>12001</v>
      </c>
      <c r="D148">
        <v>13000</v>
      </c>
      <c r="E148" t="s">
        <v>575</v>
      </c>
      <c r="F148" t="s">
        <v>680</v>
      </c>
    </row>
    <row r="149" spans="1:6" x14ac:dyDescent="0.25">
      <c r="A149" t="s">
        <v>296</v>
      </c>
      <c r="B149">
        <v>1</v>
      </c>
      <c r="C149">
        <v>12001</v>
      </c>
      <c r="D149">
        <v>13000</v>
      </c>
      <c r="E149" t="s">
        <v>120</v>
      </c>
      <c r="F149" t="s">
        <v>681</v>
      </c>
    </row>
    <row r="150" spans="1:6" x14ac:dyDescent="0.25">
      <c r="A150" t="s">
        <v>296</v>
      </c>
      <c r="B150">
        <v>1</v>
      </c>
      <c r="C150">
        <v>12001</v>
      </c>
      <c r="D150">
        <v>13000</v>
      </c>
      <c r="E150" t="s">
        <v>142</v>
      </c>
      <c r="F150" t="s">
        <v>682</v>
      </c>
    </row>
    <row r="151" spans="1:6" x14ac:dyDescent="0.25">
      <c r="A151" t="s">
        <v>296</v>
      </c>
      <c r="B151">
        <v>1</v>
      </c>
      <c r="C151">
        <v>12001</v>
      </c>
      <c r="D151">
        <v>13000</v>
      </c>
      <c r="E151" t="s">
        <v>163</v>
      </c>
      <c r="F151" t="s">
        <v>683</v>
      </c>
    </row>
    <row r="152" spans="1:6" x14ac:dyDescent="0.25">
      <c r="A152" t="s">
        <v>296</v>
      </c>
      <c r="B152">
        <v>1</v>
      </c>
      <c r="C152">
        <v>12001</v>
      </c>
      <c r="D152">
        <v>13000</v>
      </c>
      <c r="E152" t="s">
        <v>576</v>
      </c>
      <c r="F152" t="s">
        <v>684</v>
      </c>
    </row>
    <row r="153" spans="1:6" x14ac:dyDescent="0.25">
      <c r="A153" t="s">
        <v>296</v>
      </c>
      <c r="B153">
        <v>1</v>
      </c>
      <c r="C153">
        <v>12001</v>
      </c>
      <c r="D153">
        <v>13000</v>
      </c>
      <c r="E153" t="s">
        <v>577</v>
      </c>
      <c r="F153" t="s">
        <v>685</v>
      </c>
    </row>
    <row r="154" spans="1:6" x14ac:dyDescent="0.25">
      <c r="A154" t="s">
        <v>296</v>
      </c>
      <c r="B154">
        <v>1</v>
      </c>
      <c r="C154">
        <v>12001</v>
      </c>
      <c r="D154">
        <v>13000</v>
      </c>
      <c r="E154" t="s">
        <v>578</v>
      </c>
      <c r="F154" t="s">
        <v>686</v>
      </c>
    </row>
    <row r="155" spans="1:6" x14ac:dyDescent="0.25">
      <c r="A155" t="s">
        <v>296</v>
      </c>
      <c r="B155">
        <v>1</v>
      </c>
      <c r="C155">
        <v>12001</v>
      </c>
      <c r="D155">
        <v>13000</v>
      </c>
      <c r="E155" t="s">
        <v>579</v>
      </c>
      <c r="F155" t="s">
        <v>687</v>
      </c>
    </row>
    <row r="156" spans="1:6" x14ac:dyDescent="0.25">
      <c r="A156" t="s">
        <v>296</v>
      </c>
      <c r="B156">
        <v>1</v>
      </c>
      <c r="C156">
        <v>12001</v>
      </c>
      <c r="D156">
        <v>13000</v>
      </c>
      <c r="E156" t="s">
        <v>580</v>
      </c>
      <c r="F156" t="s">
        <v>688</v>
      </c>
    </row>
    <row r="157" spans="1:6" x14ac:dyDescent="0.25">
      <c r="A157" t="s">
        <v>296</v>
      </c>
      <c r="B157">
        <v>1</v>
      </c>
      <c r="C157">
        <v>12001</v>
      </c>
      <c r="D157">
        <v>13000</v>
      </c>
      <c r="E157" t="s">
        <v>582</v>
      </c>
      <c r="F157" t="s">
        <v>689</v>
      </c>
    </row>
    <row r="158" spans="1:6" x14ac:dyDescent="0.25">
      <c r="A158" t="s">
        <v>297</v>
      </c>
      <c r="B158">
        <v>1</v>
      </c>
      <c r="C158">
        <v>13001</v>
      </c>
      <c r="D158">
        <v>14000</v>
      </c>
      <c r="E158" t="s">
        <v>265</v>
      </c>
      <c r="F158" t="s">
        <v>678</v>
      </c>
    </row>
    <row r="159" spans="1:6" x14ac:dyDescent="0.25">
      <c r="A159" t="s">
        <v>297</v>
      </c>
      <c r="B159">
        <v>1</v>
      </c>
      <c r="C159">
        <v>13001</v>
      </c>
      <c r="D159">
        <v>14000</v>
      </c>
      <c r="E159" t="s">
        <v>581</v>
      </c>
      <c r="F159" t="s">
        <v>679</v>
      </c>
    </row>
    <row r="160" spans="1:6" x14ac:dyDescent="0.25">
      <c r="A160" t="s">
        <v>297</v>
      </c>
      <c r="B160">
        <v>1</v>
      </c>
      <c r="C160">
        <v>13001</v>
      </c>
      <c r="D160">
        <v>14000</v>
      </c>
      <c r="E160" t="s">
        <v>575</v>
      </c>
      <c r="F160" t="s">
        <v>680</v>
      </c>
    </row>
    <row r="161" spans="1:6" x14ac:dyDescent="0.25">
      <c r="A161" t="s">
        <v>297</v>
      </c>
      <c r="B161">
        <v>1</v>
      </c>
      <c r="C161">
        <v>13001</v>
      </c>
      <c r="D161">
        <v>14000</v>
      </c>
      <c r="E161" t="s">
        <v>120</v>
      </c>
      <c r="F161" t="s">
        <v>681</v>
      </c>
    </row>
    <row r="162" spans="1:6" x14ac:dyDescent="0.25">
      <c r="A162" t="s">
        <v>297</v>
      </c>
      <c r="B162">
        <v>1</v>
      </c>
      <c r="C162">
        <v>13001</v>
      </c>
      <c r="D162">
        <v>14000</v>
      </c>
      <c r="E162" t="s">
        <v>142</v>
      </c>
      <c r="F162" t="s">
        <v>682</v>
      </c>
    </row>
    <row r="163" spans="1:6" x14ac:dyDescent="0.25">
      <c r="A163" t="s">
        <v>297</v>
      </c>
      <c r="B163">
        <v>1</v>
      </c>
      <c r="C163">
        <v>13001</v>
      </c>
      <c r="D163">
        <v>14000</v>
      </c>
      <c r="E163" t="s">
        <v>163</v>
      </c>
      <c r="F163" t="s">
        <v>683</v>
      </c>
    </row>
    <row r="164" spans="1:6" x14ac:dyDescent="0.25">
      <c r="A164" t="s">
        <v>297</v>
      </c>
      <c r="B164">
        <v>1</v>
      </c>
      <c r="C164">
        <v>13001</v>
      </c>
      <c r="D164">
        <v>14000</v>
      </c>
      <c r="E164" t="s">
        <v>576</v>
      </c>
      <c r="F164" t="s">
        <v>684</v>
      </c>
    </row>
    <row r="165" spans="1:6" x14ac:dyDescent="0.25">
      <c r="A165" t="s">
        <v>297</v>
      </c>
      <c r="B165">
        <v>1</v>
      </c>
      <c r="C165">
        <v>13001</v>
      </c>
      <c r="D165">
        <v>14000</v>
      </c>
      <c r="E165" t="s">
        <v>577</v>
      </c>
      <c r="F165" t="s">
        <v>685</v>
      </c>
    </row>
    <row r="166" spans="1:6" x14ac:dyDescent="0.25">
      <c r="A166" t="s">
        <v>297</v>
      </c>
      <c r="B166">
        <v>1</v>
      </c>
      <c r="C166">
        <v>13001</v>
      </c>
      <c r="D166">
        <v>14000</v>
      </c>
      <c r="E166" t="s">
        <v>578</v>
      </c>
      <c r="F166" t="s">
        <v>686</v>
      </c>
    </row>
    <row r="167" spans="1:6" x14ac:dyDescent="0.25">
      <c r="A167" t="s">
        <v>297</v>
      </c>
      <c r="B167">
        <v>1</v>
      </c>
      <c r="C167">
        <v>13001</v>
      </c>
      <c r="D167">
        <v>14000</v>
      </c>
      <c r="E167" t="s">
        <v>579</v>
      </c>
      <c r="F167" t="s">
        <v>687</v>
      </c>
    </row>
    <row r="168" spans="1:6" x14ac:dyDescent="0.25">
      <c r="A168" t="s">
        <v>297</v>
      </c>
      <c r="B168">
        <v>1</v>
      </c>
      <c r="C168">
        <v>13001</v>
      </c>
      <c r="D168">
        <v>14000</v>
      </c>
      <c r="E168" t="s">
        <v>580</v>
      </c>
      <c r="F168" t="s">
        <v>688</v>
      </c>
    </row>
    <row r="169" spans="1:6" x14ac:dyDescent="0.25">
      <c r="A169" t="s">
        <v>297</v>
      </c>
      <c r="B169">
        <v>1</v>
      </c>
      <c r="C169">
        <v>13001</v>
      </c>
      <c r="D169">
        <v>14000</v>
      </c>
      <c r="E169" t="s">
        <v>582</v>
      </c>
      <c r="F169" t="s">
        <v>689</v>
      </c>
    </row>
    <row r="170" spans="1:6" x14ac:dyDescent="0.25">
      <c r="A170" t="s">
        <v>299</v>
      </c>
      <c r="B170">
        <v>2</v>
      </c>
      <c r="C170">
        <v>1</v>
      </c>
      <c r="D170">
        <v>1000</v>
      </c>
      <c r="E170" t="s">
        <v>265</v>
      </c>
      <c r="F170" t="s">
        <v>678</v>
      </c>
    </row>
    <row r="171" spans="1:6" x14ac:dyDescent="0.25">
      <c r="A171" t="s">
        <v>299</v>
      </c>
      <c r="B171">
        <v>2</v>
      </c>
      <c r="C171">
        <v>1</v>
      </c>
      <c r="D171">
        <v>1000</v>
      </c>
      <c r="E171" t="s">
        <v>581</v>
      </c>
      <c r="F171" t="s">
        <v>679</v>
      </c>
    </row>
    <row r="172" spans="1:6" x14ac:dyDescent="0.25">
      <c r="A172" t="s">
        <v>299</v>
      </c>
      <c r="B172">
        <v>2</v>
      </c>
      <c r="C172">
        <v>1</v>
      </c>
      <c r="D172">
        <v>1000</v>
      </c>
      <c r="E172" t="s">
        <v>575</v>
      </c>
      <c r="F172" t="s">
        <v>680</v>
      </c>
    </row>
    <row r="173" spans="1:6" x14ac:dyDescent="0.25">
      <c r="A173" t="s">
        <v>299</v>
      </c>
      <c r="B173">
        <v>2</v>
      </c>
      <c r="C173">
        <v>1</v>
      </c>
      <c r="D173">
        <v>1000</v>
      </c>
      <c r="E173" t="s">
        <v>120</v>
      </c>
      <c r="F173" t="s">
        <v>681</v>
      </c>
    </row>
    <row r="174" spans="1:6" x14ac:dyDescent="0.25">
      <c r="A174" t="s">
        <v>299</v>
      </c>
      <c r="B174">
        <v>2</v>
      </c>
      <c r="C174">
        <v>1</v>
      </c>
      <c r="D174">
        <v>1000</v>
      </c>
      <c r="E174" t="s">
        <v>142</v>
      </c>
      <c r="F174" t="s">
        <v>682</v>
      </c>
    </row>
    <row r="175" spans="1:6" x14ac:dyDescent="0.25">
      <c r="A175" t="s">
        <v>299</v>
      </c>
      <c r="B175">
        <v>2</v>
      </c>
      <c r="C175">
        <v>1</v>
      </c>
      <c r="D175">
        <v>1000</v>
      </c>
      <c r="E175" t="s">
        <v>163</v>
      </c>
      <c r="F175" t="s">
        <v>683</v>
      </c>
    </row>
    <row r="176" spans="1:6" x14ac:dyDescent="0.25">
      <c r="A176" t="s">
        <v>299</v>
      </c>
      <c r="B176">
        <v>2</v>
      </c>
      <c r="C176">
        <v>1</v>
      </c>
      <c r="D176">
        <v>1000</v>
      </c>
      <c r="E176" t="s">
        <v>576</v>
      </c>
      <c r="F176" t="s">
        <v>684</v>
      </c>
    </row>
    <row r="177" spans="1:6" x14ac:dyDescent="0.25">
      <c r="A177" t="s">
        <v>299</v>
      </c>
      <c r="B177">
        <v>2</v>
      </c>
      <c r="C177">
        <v>1</v>
      </c>
      <c r="D177">
        <v>1000</v>
      </c>
      <c r="E177" t="s">
        <v>577</v>
      </c>
      <c r="F177" t="s">
        <v>685</v>
      </c>
    </row>
    <row r="178" spans="1:6" x14ac:dyDescent="0.25">
      <c r="A178" t="s">
        <v>299</v>
      </c>
      <c r="B178">
        <v>2</v>
      </c>
      <c r="C178">
        <v>1</v>
      </c>
      <c r="D178">
        <v>1000</v>
      </c>
      <c r="E178" t="s">
        <v>578</v>
      </c>
      <c r="F178" t="s">
        <v>686</v>
      </c>
    </row>
    <row r="179" spans="1:6" x14ac:dyDescent="0.25">
      <c r="A179" t="s">
        <v>299</v>
      </c>
      <c r="B179">
        <v>2</v>
      </c>
      <c r="C179">
        <v>1</v>
      </c>
      <c r="D179">
        <v>1000</v>
      </c>
      <c r="E179" t="s">
        <v>579</v>
      </c>
      <c r="F179" t="s">
        <v>687</v>
      </c>
    </row>
    <row r="180" spans="1:6" x14ac:dyDescent="0.25">
      <c r="A180" t="s">
        <v>299</v>
      </c>
      <c r="B180">
        <v>2</v>
      </c>
      <c r="C180">
        <v>1</v>
      </c>
      <c r="D180">
        <v>1000</v>
      </c>
      <c r="E180" t="s">
        <v>580</v>
      </c>
      <c r="F180" t="s">
        <v>688</v>
      </c>
    </row>
    <row r="181" spans="1:6" x14ac:dyDescent="0.25">
      <c r="A181" t="s">
        <v>299</v>
      </c>
      <c r="B181">
        <v>2</v>
      </c>
      <c r="C181">
        <v>1</v>
      </c>
      <c r="D181">
        <v>1000</v>
      </c>
      <c r="E181" t="s">
        <v>582</v>
      </c>
      <c r="F181" t="s">
        <v>689</v>
      </c>
    </row>
    <row r="182" spans="1:6" x14ac:dyDescent="0.25">
      <c r="A182" t="s">
        <v>300</v>
      </c>
      <c r="B182">
        <v>2</v>
      </c>
      <c r="C182">
        <v>1001</v>
      </c>
      <c r="D182">
        <v>2000</v>
      </c>
      <c r="E182" t="s">
        <v>265</v>
      </c>
      <c r="F182" t="s">
        <v>678</v>
      </c>
    </row>
    <row r="183" spans="1:6" x14ac:dyDescent="0.25">
      <c r="A183" t="s">
        <v>300</v>
      </c>
      <c r="B183">
        <v>2</v>
      </c>
      <c r="C183">
        <v>1001</v>
      </c>
      <c r="D183">
        <v>2000</v>
      </c>
      <c r="E183" t="s">
        <v>581</v>
      </c>
      <c r="F183" t="s">
        <v>679</v>
      </c>
    </row>
    <row r="184" spans="1:6" x14ac:dyDescent="0.25">
      <c r="A184" t="s">
        <v>300</v>
      </c>
      <c r="B184">
        <v>2</v>
      </c>
      <c r="C184">
        <v>1001</v>
      </c>
      <c r="D184">
        <v>2000</v>
      </c>
      <c r="E184" t="s">
        <v>575</v>
      </c>
      <c r="F184" t="s">
        <v>680</v>
      </c>
    </row>
    <row r="185" spans="1:6" x14ac:dyDescent="0.25">
      <c r="A185" t="s">
        <v>300</v>
      </c>
      <c r="B185">
        <v>2</v>
      </c>
      <c r="C185">
        <v>1001</v>
      </c>
      <c r="D185">
        <v>2000</v>
      </c>
      <c r="E185" t="s">
        <v>120</v>
      </c>
      <c r="F185" t="s">
        <v>681</v>
      </c>
    </row>
    <row r="186" spans="1:6" x14ac:dyDescent="0.25">
      <c r="A186" t="s">
        <v>300</v>
      </c>
      <c r="B186">
        <v>2</v>
      </c>
      <c r="C186">
        <v>1001</v>
      </c>
      <c r="D186">
        <v>2000</v>
      </c>
      <c r="E186" t="s">
        <v>142</v>
      </c>
      <c r="F186" t="s">
        <v>682</v>
      </c>
    </row>
    <row r="187" spans="1:6" x14ac:dyDescent="0.25">
      <c r="A187" t="s">
        <v>300</v>
      </c>
      <c r="B187">
        <v>2</v>
      </c>
      <c r="C187">
        <v>1001</v>
      </c>
      <c r="D187">
        <v>2000</v>
      </c>
      <c r="E187" t="s">
        <v>163</v>
      </c>
      <c r="F187" t="s">
        <v>683</v>
      </c>
    </row>
    <row r="188" spans="1:6" x14ac:dyDescent="0.25">
      <c r="A188" t="s">
        <v>300</v>
      </c>
      <c r="B188">
        <v>2</v>
      </c>
      <c r="C188">
        <v>1001</v>
      </c>
      <c r="D188">
        <v>2000</v>
      </c>
      <c r="E188" t="s">
        <v>576</v>
      </c>
      <c r="F188" t="s">
        <v>684</v>
      </c>
    </row>
    <row r="189" spans="1:6" x14ac:dyDescent="0.25">
      <c r="A189" t="s">
        <v>300</v>
      </c>
      <c r="B189">
        <v>2</v>
      </c>
      <c r="C189">
        <v>1001</v>
      </c>
      <c r="D189">
        <v>2000</v>
      </c>
      <c r="E189" t="s">
        <v>577</v>
      </c>
      <c r="F189" t="s">
        <v>685</v>
      </c>
    </row>
    <row r="190" spans="1:6" x14ac:dyDescent="0.25">
      <c r="A190" t="s">
        <v>300</v>
      </c>
      <c r="B190">
        <v>2</v>
      </c>
      <c r="C190">
        <v>1001</v>
      </c>
      <c r="D190">
        <v>2000</v>
      </c>
      <c r="E190" t="s">
        <v>578</v>
      </c>
      <c r="F190" t="s">
        <v>686</v>
      </c>
    </row>
    <row r="191" spans="1:6" x14ac:dyDescent="0.25">
      <c r="A191" t="s">
        <v>300</v>
      </c>
      <c r="B191">
        <v>2</v>
      </c>
      <c r="C191">
        <v>1001</v>
      </c>
      <c r="D191">
        <v>2000</v>
      </c>
      <c r="E191" t="s">
        <v>579</v>
      </c>
      <c r="F191" t="s">
        <v>687</v>
      </c>
    </row>
    <row r="192" spans="1:6" x14ac:dyDescent="0.25">
      <c r="A192" t="s">
        <v>300</v>
      </c>
      <c r="B192">
        <v>2</v>
      </c>
      <c r="C192">
        <v>1001</v>
      </c>
      <c r="D192">
        <v>2000</v>
      </c>
      <c r="E192" t="s">
        <v>580</v>
      </c>
      <c r="F192" t="s">
        <v>688</v>
      </c>
    </row>
    <row r="193" spans="1:6" x14ac:dyDescent="0.25">
      <c r="A193" t="s">
        <v>300</v>
      </c>
      <c r="B193">
        <v>2</v>
      </c>
      <c r="C193">
        <v>1001</v>
      </c>
      <c r="D193">
        <v>2000</v>
      </c>
      <c r="E193" t="s">
        <v>582</v>
      </c>
      <c r="F193" t="s">
        <v>689</v>
      </c>
    </row>
    <row r="194" spans="1:6" x14ac:dyDescent="0.25">
      <c r="A194" t="s">
        <v>192</v>
      </c>
      <c r="B194">
        <v>2</v>
      </c>
      <c r="C194">
        <v>2001</v>
      </c>
      <c r="D194">
        <v>3000</v>
      </c>
      <c r="E194" t="s">
        <v>265</v>
      </c>
      <c r="F194" t="s">
        <v>678</v>
      </c>
    </row>
    <row r="195" spans="1:6" x14ac:dyDescent="0.25">
      <c r="A195" t="s">
        <v>192</v>
      </c>
      <c r="B195">
        <v>2</v>
      </c>
      <c r="C195">
        <v>2001</v>
      </c>
      <c r="D195">
        <v>3000</v>
      </c>
      <c r="E195" t="s">
        <v>581</v>
      </c>
      <c r="F195" t="s">
        <v>1266</v>
      </c>
    </row>
    <row r="196" spans="1:6" x14ac:dyDescent="0.25">
      <c r="A196" t="s">
        <v>192</v>
      </c>
      <c r="B196">
        <v>2</v>
      </c>
      <c r="C196">
        <v>2001</v>
      </c>
      <c r="D196">
        <v>3000</v>
      </c>
      <c r="E196" t="s">
        <v>575</v>
      </c>
      <c r="F196" t="s">
        <v>680</v>
      </c>
    </row>
    <row r="197" spans="1:6" x14ac:dyDescent="0.25">
      <c r="A197" t="s">
        <v>192</v>
      </c>
      <c r="B197">
        <v>2</v>
      </c>
      <c r="C197">
        <v>2001</v>
      </c>
      <c r="D197">
        <v>3000</v>
      </c>
      <c r="E197" t="s">
        <v>120</v>
      </c>
      <c r="F197" t="s">
        <v>681</v>
      </c>
    </row>
    <row r="198" spans="1:6" x14ac:dyDescent="0.25">
      <c r="A198" t="s">
        <v>192</v>
      </c>
      <c r="B198">
        <v>2</v>
      </c>
      <c r="C198">
        <v>2001</v>
      </c>
      <c r="D198">
        <v>3000</v>
      </c>
      <c r="E198" t="s">
        <v>142</v>
      </c>
      <c r="F198" t="s">
        <v>682</v>
      </c>
    </row>
    <row r="199" spans="1:6" x14ac:dyDescent="0.25">
      <c r="A199" t="s">
        <v>192</v>
      </c>
      <c r="B199">
        <v>2</v>
      </c>
      <c r="C199">
        <v>2001</v>
      </c>
      <c r="D199">
        <v>3000</v>
      </c>
      <c r="E199" t="s">
        <v>163</v>
      </c>
      <c r="F199" t="s">
        <v>683</v>
      </c>
    </row>
    <row r="200" spans="1:6" x14ac:dyDescent="0.25">
      <c r="A200" t="s">
        <v>192</v>
      </c>
      <c r="B200">
        <v>2</v>
      </c>
      <c r="C200">
        <v>2001</v>
      </c>
      <c r="D200">
        <v>3000</v>
      </c>
      <c r="E200" t="s">
        <v>576</v>
      </c>
      <c r="F200" t="s">
        <v>1269</v>
      </c>
    </row>
    <row r="201" spans="1:6" x14ac:dyDescent="0.25">
      <c r="A201" t="s">
        <v>192</v>
      </c>
      <c r="B201">
        <v>2</v>
      </c>
      <c r="C201">
        <v>2001</v>
      </c>
      <c r="D201">
        <v>3000</v>
      </c>
      <c r="E201" t="s">
        <v>577</v>
      </c>
      <c r="F201" t="s">
        <v>685</v>
      </c>
    </row>
    <row r="202" spans="1:6" x14ac:dyDescent="0.25">
      <c r="A202" t="s">
        <v>192</v>
      </c>
      <c r="B202">
        <v>2</v>
      </c>
      <c r="C202">
        <v>2001</v>
      </c>
      <c r="D202">
        <v>3000</v>
      </c>
      <c r="E202" t="s">
        <v>578</v>
      </c>
      <c r="F202" t="s">
        <v>686</v>
      </c>
    </row>
    <row r="203" spans="1:6" x14ac:dyDescent="0.25">
      <c r="A203" t="s">
        <v>192</v>
      </c>
      <c r="B203">
        <v>2</v>
      </c>
      <c r="C203">
        <v>2001</v>
      </c>
      <c r="D203">
        <v>3000</v>
      </c>
      <c r="E203" t="s">
        <v>579</v>
      </c>
      <c r="F203" t="s">
        <v>687</v>
      </c>
    </row>
    <row r="204" spans="1:6" x14ac:dyDescent="0.25">
      <c r="A204" t="s">
        <v>192</v>
      </c>
      <c r="B204">
        <v>2</v>
      </c>
      <c r="C204">
        <v>2001</v>
      </c>
      <c r="D204">
        <v>3000</v>
      </c>
      <c r="E204" t="s">
        <v>580</v>
      </c>
      <c r="F204" t="s">
        <v>688</v>
      </c>
    </row>
    <row r="205" spans="1:6" x14ac:dyDescent="0.25">
      <c r="A205" t="s">
        <v>192</v>
      </c>
      <c r="B205">
        <v>2</v>
      </c>
      <c r="C205">
        <v>2001</v>
      </c>
      <c r="D205">
        <v>3000</v>
      </c>
      <c r="E205" t="s">
        <v>582</v>
      </c>
      <c r="F205" t="s">
        <v>689</v>
      </c>
    </row>
    <row r="206" spans="1:6" x14ac:dyDescent="0.25">
      <c r="A206" t="s">
        <v>301</v>
      </c>
      <c r="B206">
        <v>2</v>
      </c>
      <c r="C206">
        <v>3001</v>
      </c>
      <c r="D206">
        <v>4000</v>
      </c>
      <c r="E206" t="s">
        <v>265</v>
      </c>
      <c r="F206" t="s">
        <v>678</v>
      </c>
    </row>
    <row r="207" spans="1:6" x14ac:dyDescent="0.25">
      <c r="A207" t="s">
        <v>301</v>
      </c>
      <c r="B207">
        <v>2</v>
      </c>
      <c r="C207">
        <v>3001</v>
      </c>
      <c r="D207">
        <v>4000</v>
      </c>
      <c r="E207" t="s">
        <v>581</v>
      </c>
      <c r="F207" t="s">
        <v>679</v>
      </c>
    </row>
    <row r="208" spans="1:6" x14ac:dyDescent="0.25">
      <c r="A208" t="s">
        <v>301</v>
      </c>
      <c r="B208">
        <v>2</v>
      </c>
      <c r="C208">
        <v>3001</v>
      </c>
      <c r="D208">
        <v>4000</v>
      </c>
      <c r="E208" t="s">
        <v>575</v>
      </c>
      <c r="F208" t="s">
        <v>680</v>
      </c>
    </row>
    <row r="209" spans="1:6" x14ac:dyDescent="0.25">
      <c r="A209" t="s">
        <v>301</v>
      </c>
      <c r="B209">
        <v>2</v>
      </c>
      <c r="C209">
        <v>3001</v>
      </c>
      <c r="D209">
        <v>4000</v>
      </c>
      <c r="E209" t="s">
        <v>120</v>
      </c>
      <c r="F209" t="s">
        <v>681</v>
      </c>
    </row>
    <row r="210" spans="1:6" x14ac:dyDescent="0.25">
      <c r="A210" t="s">
        <v>301</v>
      </c>
      <c r="B210">
        <v>2</v>
      </c>
      <c r="C210">
        <v>3001</v>
      </c>
      <c r="D210">
        <v>4000</v>
      </c>
      <c r="E210" t="s">
        <v>142</v>
      </c>
      <c r="F210" t="s">
        <v>682</v>
      </c>
    </row>
    <row r="211" spans="1:6" x14ac:dyDescent="0.25">
      <c r="A211" t="s">
        <v>301</v>
      </c>
      <c r="B211">
        <v>2</v>
      </c>
      <c r="C211">
        <v>3001</v>
      </c>
      <c r="D211">
        <v>4000</v>
      </c>
      <c r="E211" t="s">
        <v>163</v>
      </c>
      <c r="F211" t="s">
        <v>683</v>
      </c>
    </row>
    <row r="212" spans="1:6" x14ac:dyDescent="0.25">
      <c r="A212" t="s">
        <v>301</v>
      </c>
      <c r="B212">
        <v>2</v>
      </c>
      <c r="C212">
        <v>3001</v>
      </c>
      <c r="D212">
        <v>4000</v>
      </c>
      <c r="E212" t="s">
        <v>576</v>
      </c>
      <c r="F212" t="s">
        <v>684</v>
      </c>
    </row>
    <row r="213" spans="1:6" x14ac:dyDescent="0.25">
      <c r="A213" t="s">
        <v>301</v>
      </c>
      <c r="B213">
        <v>2</v>
      </c>
      <c r="C213">
        <v>3001</v>
      </c>
      <c r="D213">
        <v>4000</v>
      </c>
      <c r="E213" t="s">
        <v>577</v>
      </c>
      <c r="F213" t="s">
        <v>685</v>
      </c>
    </row>
    <row r="214" spans="1:6" x14ac:dyDescent="0.25">
      <c r="A214" t="s">
        <v>301</v>
      </c>
      <c r="B214">
        <v>2</v>
      </c>
      <c r="C214">
        <v>3001</v>
      </c>
      <c r="D214">
        <v>4000</v>
      </c>
      <c r="E214" t="s">
        <v>578</v>
      </c>
      <c r="F214" t="s">
        <v>686</v>
      </c>
    </row>
    <row r="215" spans="1:6" x14ac:dyDescent="0.25">
      <c r="A215" t="s">
        <v>301</v>
      </c>
      <c r="B215">
        <v>2</v>
      </c>
      <c r="C215">
        <v>3001</v>
      </c>
      <c r="D215">
        <v>4000</v>
      </c>
      <c r="E215" t="s">
        <v>579</v>
      </c>
      <c r="F215" t="s">
        <v>687</v>
      </c>
    </row>
    <row r="216" spans="1:6" x14ac:dyDescent="0.25">
      <c r="A216" t="s">
        <v>301</v>
      </c>
      <c r="B216">
        <v>2</v>
      </c>
      <c r="C216">
        <v>3001</v>
      </c>
      <c r="D216">
        <v>4000</v>
      </c>
      <c r="E216" t="s">
        <v>580</v>
      </c>
      <c r="F216" t="s">
        <v>688</v>
      </c>
    </row>
    <row r="217" spans="1:6" x14ac:dyDescent="0.25">
      <c r="A217" t="s">
        <v>301</v>
      </c>
      <c r="B217">
        <v>2</v>
      </c>
      <c r="C217">
        <v>3001</v>
      </c>
      <c r="D217">
        <v>4000</v>
      </c>
      <c r="E217" t="s">
        <v>582</v>
      </c>
      <c r="F217" t="s">
        <v>689</v>
      </c>
    </row>
    <row r="218" spans="1:6" x14ac:dyDescent="0.25">
      <c r="A218" t="s">
        <v>302</v>
      </c>
      <c r="B218">
        <v>2</v>
      </c>
      <c r="C218">
        <v>4001</v>
      </c>
      <c r="D218">
        <v>5000</v>
      </c>
      <c r="E218" t="s">
        <v>265</v>
      </c>
      <c r="F218" t="s">
        <v>678</v>
      </c>
    </row>
    <row r="219" spans="1:6" x14ac:dyDescent="0.25">
      <c r="A219" t="s">
        <v>302</v>
      </c>
      <c r="B219">
        <v>2</v>
      </c>
      <c r="C219">
        <v>4001</v>
      </c>
      <c r="D219">
        <v>5000</v>
      </c>
      <c r="E219" t="s">
        <v>581</v>
      </c>
      <c r="F219" t="s">
        <v>679</v>
      </c>
    </row>
    <row r="220" spans="1:6" x14ac:dyDescent="0.25">
      <c r="A220" t="s">
        <v>302</v>
      </c>
      <c r="B220">
        <v>2</v>
      </c>
      <c r="C220">
        <v>4001</v>
      </c>
      <c r="D220">
        <v>5000</v>
      </c>
      <c r="E220" t="s">
        <v>575</v>
      </c>
      <c r="F220" t="s">
        <v>680</v>
      </c>
    </row>
    <row r="221" spans="1:6" x14ac:dyDescent="0.25">
      <c r="A221" t="s">
        <v>302</v>
      </c>
      <c r="B221">
        <v>2</v>
      </c>
      <c r="C221">
        <v>4001</v>
      </c>
      <c r="D221">
        <v>5000</v>
      </c>
      <c r="E221" t="s">
        <v>120</v>
      </c>
      <c r="F221" t="s">
        <v>681</v>
      </c>
    </row>
    <row r="222" spans="1:6" x14ac:dyDescent="0.25">
      <c r="A222" t="s">
        <v>302</v>
      </c>
      <c r="B222">
        <v>2</v>
      </c>
      <c r="C222">
        <v>4001</v>
      </c>
      <c r="D222">
        <v>5000</v>
      </c>
      <c r="E222" t="s">
        <v>142</v>
      </c>
      <c r="F222" t="s">
        <v>682</v>
      </c>
    </row>
    <row r="223" spans="1:6" x14ac:dyDescent="0.25">
      <c r="A223" t="s">
        <v>302</v>
      </c>
      <c r="B223">
        <v>2</v>
      </c>
      <c r="C223">
        <v>4001</v>
      </c>
      <c r="D223">
        <v>5000</v>
      </c>
      <c r="E223" t="s">
        <v>163</v>
      </c>
      <c r="F223" t="s">
        <v>683</v>
      </c>
    </row>
    <row r="224" spans="1:6" x14ac:dyDescent="0.25">
      <c r="A224" t="s">
        <v>302</v>
      </c>
      <c r="B224">
        <v>2</v>
      </c>
      <c r="C224">
        <v>4001</v>
      </c>
      <c r="D224">
        <v>5000</v>
      </c>
      <c r="E224" t="s">
        <v>576</v>
      </c>
      <c r="F224" t="s">
        <v>684</v>
      </c>
    </row>
    <row r="225" spans="1:6" x14ac:dyDescent="0.25">
      <c r="A225" t="s">
        <v>302</v>
      </c>
      <c r="B225">
        <v>2</v>
      </c>
      <c r="C225">
        <v>4001</v>
      </c>
      <c r="D225">
        <v>5000</v>
      </c>
      <c r="E225" t="s">
        <v>577</v>
      </c>
      <c r="F225" t="s">
        <v>685</v>
      </c>
    </row>
    <row r="226" spans="1:6" x14ac:dyDescent="0.25">
      <c r="A226" t="s">
        <v>302</v>
      </c>
      <c r="B226">
        <v>2</v>
      </c>
      <c r="C226">
        <v>4001</v>
      </c>
      <c r="D226">
        <v>5000</v>
      </c>
      <c r="E226" t="s">
        <v>578</v>
      </c>
      <c r="F226" t="s">
        <v>686</v>
      </c>
    </row>
    <row r="227" spans="1:6" x14ac:dyDescent="0.25">
      <c r="A227" t="s">
        <v>302</v>
      </c>
      <c r="B227">
        <v>2</v>
      </c>
      <c r="C227">
        <v>4001</v>
      </c>
      <c r="D227">
        <v>5000</v>
      </c>
      <c r="E227" t="s">
        <v>579</v>
      </c>
      <c r="F227" t="s">
        <v>687</v>
      </c>
    </row>
    <row r="228" spans="1:6" x14ac:dyDescent="0.25">
      <c r="A228" t="s">
        <v>302</v>
      </c>
      <c r="B228">
        <v>2</v>
      </c>
      <c r="C228">
        <v>4001</v>
      </c>
      <c r="D228">
        <v>5000</v>
      </c>
      <c r="E228" t="s">
        <v>580</v>
      </c>
      <c r="F228" t="s">
        <v>688</v>
      </c>
    </row>
    <row r="229" spans="1:6" x14ac:dyDescent="0.25">
      <c r="A229" t="s">
        <v>302</v>
      </c>
      <c r="B229">
        <v>2</v>
      </c>
      <c r="C229">
        <v>4001</v>
      </c>
      <c r="D229">
        <v>5000</v>
      </c>
      <c r="E229" t="s">
        <v>582</v>
      </c>
      <c r="F229" t="s">
        <v>689</v>
      </c>
    </row>
    <row r="230" spans="1:6" x14ac:dyDescent="0.25">
      <c r="A230" t="s">
        <v>303</v>
      </c>
      <c r="B230">
        <v>2</v>
      </c>
      <c r="C230">
        <v>5001</v>
      </c>
      <c r="D230">
        <v>6000</v>
      </c>
      <c r="E230" t="s">
        <v>265</v>
      </c>
      <c r="F230" t="s">
        <v>678</v>
      </c>
    </row>
    <row r="231" spans="1:6" x14ac:dyDescent="0.25">
      <c r="A231" t="s">
        <v>303</v>
      </c>
      <c r="B231">
        <v>2</v>
      </c>
      <c r="C231">
        <v>5001</v>
      </c>
      <c r="D231">
        <v>6000</v>
      </c>
      <c r="E231" t="s">
        <v>581</v>
      </c>
      <c r="F231" t="s">
        <v>679</v>
      </c>
    </row>
    <row r="232" spans="1:6" x14ac:dyDescent="0.25">
      <c r="A232" t="s">
        <v>303</v>
      </c>
      <c r="B232">
        <v>2</v>
      </c>
      <c r="C232">
        <v>5001</v>
      </c>
      <c r="D232">
        <v>6000</v>
      </c>
      <c r="E232" t="s">
        <v>575</v>
      </c>
      <c r="F232" t="s">
        <v>680</v>
      </c>
    </row>
    <row r="233" spans="1:6" x14ac:dyDescent="0.25">
      <c r="A233" t="s">
        <v>303</v>
      </c>
      <c r="B233">
        <v>2</v>
      </c>
      <c r="C233">
        <v>5001</v>
      </c>
      <c r="D233">
        <v>6000</v>
      </c>
      <c r="E233" t="s">
        <v>120</v>
      </c>
      <c r="F233" t="s">
        <v>681</v>
      </c>
    </row>
    <row r="234" spans="1:6" x14ac:dyDescent="0.25">
      <c r="A234" t="s">
        <v>303</v>
      </c>
      <c r="B234">
        <v>2</v>
      </c>
      <c r="C234">
        <v>5001</v>
      </c>
      <c r="D234">
        <v>6000</v>
      </c>
      <c r="E234" t="s">
        <v>142</v>
      </c>
      <c r="F234" t="s">
        <v>682</v>
      </c>
    </row>
    <row r="235" spans="1:6" x14ac:dyDescent="0.25">
      <c r="A235" t="s">
        <v>303</v>
      </c>
      <c r="B235">
        <v>2</v>
      </c>
      <c r="C235">
        <v>5001</v>
      </c>
      <c r="D235">
        <v>6000</v>
      </c>
      <c r="E235" t="s">
        <v>163</v>
      </c>
      <c r="F235" t="s">
        <v>683</v>
      </c>
    </row>
    <row r="236" spans="1:6" x14ac:dyDescent="0.25">
      <c r="A236" t="s">
        <v>303</v>
      </c>
      <c r="B236">
        <v>2</v>
      </c>
      <c r="C236">
        <v>5001</v>
      </c>
      <c r="D236">
        <v>6000</v>
      </c>
      <c r="E236" t="s">
        <v>576</v>
      </c>
      <c r="F236" t="s">
        <v>684</v>
      </c>
    </row>
    <row r="237" spans="1:6" x14ac:dyDescent="0.25">
      <c r="A237" t="s">
        <v>303</v>
      </c>
      <c r="B237">
        <v>2</v>
      </c>
      <c r="C237">
        <v>5001</v>
      </c>
      <c r="D237">
        <v>6000</v>
      </c>
      <c r="E237" t="s">
        <v>577</v>
      </c>
      <c r="F237" t="s">
        <v>685</v>
      </c>
    </row>
    <row r="238" spans="1:6" x14ac:dyDescent="0.25">
      <c r="A238" t="s">
        <v>303</v>
      </c>
      <c r="B238">
        <v>2</v>
      </c>
      <c r="C238">
        <v>5001</v>
      </c>
      <c r="D238">
        <v>6000</v>
      </c>
      <c r="E238" t="s">
        <v>578</v>
      </c>
      <c r="F238" t="s">
        <v>686</v>
      </c>
    </row>
    <row r="239" spans="1:6" x14ac:dyDescent="0.25">
      <c r="A239" t="s">
        <v>303</v>
      </c>
      <c r="B239">
        <v>2</v>
      </c>
      <c r="C239">
        <v>5001</v>
      </c>
      <c r="D239">
        <v>6000</v>
      </c>
      <c r="E239" t="s">
        <v>579</v>
      </c>
      <c r="F239" t="s">
        <v>687</v>
      </c>
    </row>
    <row r="240" spans="1:6" x14ac:dyDescent="0.25">
      <c r="A240" t="s">
        <v>303</v>
      </c>
      <c r="B240">
        <v>2</v>
      </c>
      <c r="C240">
        <v>5001</v>
      </c>
      <c r="D240">
        <v>6000</v>
      </c>
      <c r="E240" t="s">
        <v>580</v>
      </c>
      <c r="F240" t="s">
        <v>688</v>
      </c>
    </row>
    <row r="241" spans="1:6" x14ac:dyDescent="0.25">
      <c r="A241" t="s">
        <v>303</v>
      </c>
      <c r="B241">
        <v>2</v>
      </c>
      <c r="C241">
        <v>5001</v>
      </c>
      <c r="D241">
        <v>6000</v>
      </c>
      <c r="E241" t="s">
        <v>582</v>
      </c>
      <c r="F241" t="s">
        <v>689</v>
      </c>
    </row>
    <row r="242" spans="1:6" x14ac:dyDescent="0.25">
      <c r="A242" t="s">
        <v>304</v>
      </c>
      <c r="B242">
        <v>2</v>
      </c>
      <c r="C242">
        <v>6001</v>
      </c>
      <c r="D242">
        <v>7000</v>
      </c>
      <c r="E242" t="s">
        <v>265</v>
      </c>
      <c r="F242" t="s">
        <v>678</v>
      </c>
    </row>
    <row r="243" spans="1:6" x14ac:dyDescent="0.25">
      <c r="A243" t="s">
        <v>304</v>
      </c>
      <c r="B243">
        <v>2</v>
      </c>
      <c r="C243">
        <v>6001</v>
      </c>
      <c r="D243">
        <v>7000</v>
      </c>
      <c r="E243" t="s">
        <v>581</v>
      </c>
      <c r="F243" t="s">
        <v>679</v>
      </c>
    </row>
    <row r="244" spans="1:6" x14ac:dyDescent="0.25">
      <c r="A244" t="s">
        <v>304</v>
      </c>
      <c r="B244">
        <v>2</v>
      </c>
      <c r="C244">
        <v>6001</v>
      </c>
      <c r="D244">
        <v>7000</v>
      </c>
      <c r="E244" t="s">
        <v>575</v>
      </c>
      <c r="F244" t="s">
        <v>680</v>
      </c>
    </row>
    <row r="245" spans="1:6" x14ac:dyDescent="0.25">
      <c r="A245" t="s">
        <v>304</v>
      </c>
      <c r="B245">
        <v>2</v>
      </c>
      <c r="C245">
        <v>6001</v>
      </c>
      <c r="D245">
        <v>7000</v>
      </c>
      <c r="E245" t="s">
        <v>120</v>
      </c>
      <c r="F245" t="s">
        <v>681</v>
      </c>
    </row>
    <row r="246" spans="1:6" x14ac:dyDescent="0.25">
      <c r="A246" t="s">
        <v>304</v>
      </c>
      <c r="B246">
        <v>2</v>
      </c>
      <c r="C246">
        <v>6001</v>
      </c>
      <c r="D246">
        <v>7000</v>
      </c>
      <c r="E246" t="s">
        <v>142</v>
      </c>
      <c r="F246" t="s">
        <v>682</v>
      </c>
    </row>
    <row r="247" spans="1:6" x14ac:dyDescent="0.25">
      <c r="A247" t="s">
        <v>304</v>
      </c>
      <c r="B247">
        <v>2</v>
      </c>
      <c r="C247">
        <v>6001</v>
      </c>
      <c r="D247">
        <v>7000</v>
      </c>
      <c r="E247" t="s">
        <v>163</v>
      </c>
      <c r="F247" t="s">
        <v>683</v>
      </c>
    </row>
    <row r="248" spans="1:6" x14ac:dyDescent="0.25">
      <c r="A248" t="s">
        <v>304</v>
      </c>
      <c r="B248">
        <v>2</v>
      </c>
      <c r="C248">
        <v>6001</v>
      </c>
      <c r="D248">
        <v>7000</v>
      </c>
      <c r="E248" t="s">
        <v>576</v>
      </c>
      <c r="F248" t="s">
        <v>684</v>
      </c>
    </row>
    <row r="249" spans="1:6" x14ac:dyDescent="0.25">
      <c r="A249" t="s">
        <v>304</v>
      </c>
      <c r="B249">
        <v>2</v>
      </c>
      <c r="C249">
        <v>6001</v>
      </c>
      <c r="D249">
        <v>7000</v>
      </c>
      <c r="E249" t="s">
        <v>577</v>
      </c>
      <c r="F249" t="s">
        <v>685</v>
      </c>
    </row>
    <row r="250" spans="1:6" x14ac:dyDescent="0.25">
      <c r="A250" t="s">
        <v>304</v>
      </c>
      <c r="B250">
        <v>2</v>
      </c>
      <c r="C250">
        <v>6001</v>
      </c>
      <c r="D250">
        <v>7000</v>
      </c>
      <c r="E250" t="s">
        <v>578</v>
      </c>
      <c r="F250" t="s">
        <v>686</v>
      </c>
    </row>
    <row r="251" spans="1:6" x14ac:dyDescent="0.25">
      <c r="A251" t="s">
        <v>304</v>
      </c>
      <c r="B251">
        <v>2</v>
      </c>
      <c r="C251">
        <v>6001</v>
      </c>
      <c r="D251">
        <v>7000</v>
      </c>
      <c r="E251" t="s">
        <v>579</v>
      </c>
      <c r="F251" t="s">
        <v>687</v>
      </c>
    </row>
    <row r="252" spans="1:6" x14ac:dyDescent="0.25">
      <c r="A252" t="s">
        <v>304</v>
      </c>
      <c r="B252">
        <v>2</v>
      </c>
      <c r="C252">
        <v>6001</v>
      </c>
      <c r="D252">
        <v>7000</v>
      </c>
      <c r="E252" t="s">
        <v>580</v>
      </c>
      <c r="F252" t="s">
        <v>688</v>
      </c>
    </row>
    <row r="253" spans="1:6" x14ac:dyDescent="0.25">
      <c r="A253" t="s">
        <v>304</v>
      </c>
      <c r="B253">
        <v>2</v>
      </c>
      <c r="C253">
        <v>6001</v>
      </c>
      <c r="D253">
        <v>7000</v>
      </c>
      <c r="E253" t="s">
        <v>582</v>
      </c>
      <c r="F253" t="s">
        <v>689</v>
      </c>
    </row>
    <row r="254" spans="1:6" x14ac:dyDescent="0.25">
      <c r="A254" t="s">
        <v>305</v>
      </c>
      <c r="B254">
        <v>2</v>
      </c>
      <c r="C254">
        <v>7001</v>
      </c>
      <c r="D254">
        <v>8000</v>
      </c>
      <c r="E254" t="s">
        <v>265</v>
      </c>
      <c r="F254" t="s">
        <v>678</v>
      </c>
    </row>
    <row r="255" spans="1:6" x14ac:dyDescent="0.25">
      <c r="A255" t="s">
        <v>305</v>
      </c>
      <c r="B255">
        <v>2</v>
      </c>
      <c r="C255">
        <v>7001</v>
      </c>
      <c r="D255">
        <v>8000</v>
      </c>
      <c r="E255" t="s">
        <v>581</v>
      </c>
      <c r="F255" t="s">
        <v>679</v>
      </c>
    </row>
    <row r="256" spans="1:6" x14ac:dyDescent="0.25">
      <c r="A256" t="s">
        <v>305</v>
      </c>
      <c r="B256">
        <v>2</v>
      </c>
      <c r="C256">
        <v>7001</v>
      </c>
      <c r="D256">
        <v>8000</v>
      </c>
      <c r="E256" t="s">
        <v>575</v>
      </c>
      <c r="F256" t="s">
        <v>680</v>
      </c>
    </row>
    <row r="257" spans="1:6" x14ac:dyDescent="0.25">
      <c r="A257" t="s">
        <v>305</v>
      </c>
      <c r="B257">
        <v>2</v>
      </c>
      <c r="C257">
        <v>7001</v>
      </c>
      <c r="D257">
        <v>8000</v>
      </c>
      <c r="E257" t="s">
        <v>120</v>
      </c>
      <c r="F257" t="s">
        <v>681</v>
      </c>
    </row>
    <row r="258" spans="1:6" x14ac:dyDescent="0.25">
      <c r="A258" t="s">
        <v>305</v>
      </c>
      <c r="B258">
        <v>2</v>
      </c>
      <c r="C258">
        <v>7001</v>
      </c>
      <c r="D258">
        <v>8000</v>
      </c>
      <c r="E258" t="s">
        <v>142</v>
      </c>
      <c r="F258" t="s">
        <v>682</v>
      </c>
    </row>
    <row r="259" spans="1:6" x14ac:dyDescent="0.25">
      <c r="A259" t="s">
        <v>305</v>
      </c>
      <c r="B259">
        <v>2</v>
      </c>
      <c r="C259">
        <v>7001</v>
      </c>
      <c r="D259">
        <v>8000</v>
      </c>
      <c r="E259" t="s">
        <v>163</v>
      </c>
      <c r="F259" t="s">
        <v>683</v>
      </c>
    </row>
    <row r="260" spans="1:6" x14ac:dyDescent="0.25">
      <c r="A260" t="s">
        <v>305</v>
      </c>
      <c r="B260">
        <v>2</v>
      </c>
      <c r="C260">
        <v>7001</v>
      </c>
      <c r="D260">
        <v>8000</v>
      </c>
      <c r="E260" t="s">
        <v>576</v>
      </c>
      <c r="F260" t="s">
        <v>684</v>
      </c>
    </row>
    <row r="261" spans="1:6" x14ac:dyDescent="0.25">
      <c r="A261" t="s">
        <v>305</v>
      </c>
      <c r="B261">
        <v>2</v>
      </c>
      <c r="C261">
        <v>7001</v>
      </c>
      <c r="D261">
        <v>8000</v>
      </c>
      <c r="E261" t="s">
        <v>577</v>
      </c>
      <c r="F261" t="s">
        <v>685</v>
      </c>
    </row>
    <row r="262" spans="1:6" x14ac:dyDescent="0.25">
      <c r="A262" t="s">
        <v>305</v>
      </c>
      <c r="B262">
        <v>2</v>
      </c>
      <c r="C262">
        <v>7001</v>
      </c>
      <c r="D262">
        <v>8000</v>
      </c>
      <c r="E262" t="s">
        <v>578</v>
      </c>
      <c r="F262" t="s">
        <v>686</v>
      </c>
    </row>
    <row r="263" spans="1:6" x14ac:dyDescent="0.25">
      <c r="A263" t="s">
        <v>305</v>
      </c>
      <c r="B263">
        <v>2</v>
      </c>
      <c r="C263">
        <v>7001</v>
      </c>
      <c r="D263">
        <v>8000</v>
      </c>
      <c r="E263" t="s">
        <v>579</v>
      </c>
      <c r="F263" t="s">
        <v>687</v>
      </c>
    </row>
    <row r="264" spans="1:6" x14ac:dyDescent="0.25">
      <c r="A264" t="s">
        <v>305</v>
      </c>
      <c r="B264">
        <v>2</v>
      </c>
      <c r="C264">
        <v>7001</v>
      </c>
      <c r="D264">
        <v>8000</v>
      </c>
      <c r="E264" t="s">
        <v>580</v>
      </c>
      <c r="F264" t="s">
        <v>688</v>
      </c>
    </row>
    <row r="265" spans="1:6" x14ac:dyDescent="0.25">
      <c r="A265" t="s">
        <v>305</v>
      </c>
      <c r="B265">
        <v>2</v>
      </c>
      <c r="C265">
        <v>7001</v>
      </c>
      <c r="D265">
        <v>8000</v>
      </c>
      <c r="E265" t="s">
        <v>582</v>
      </c>
      <c r="F265" t="s">
        <v>689</v>
      </c>
    </row>
    <row r="266" spans="1:6" x14ac:dyDescent="0.25">
      <c r="A266" t="s">
        <v>306</v>
      </c>
      <c r="B266">
        <v>2</v>
      </c>
      <c r="C266">
        <v>8001</v>
      </c>
      <c r="D266">
        <v>9000</v>
      </c>
      <c r="E266" t="s">
        <v>265</v>
      </c>
      <c r="F266" t="s">
        <v>678</v>
      </c>
    </row>
    <row r="267" spans="1:6" x14ac:dyDescent="0.25">
      <c r="A267" t="s">
        <v>306</v>
      </c>
      <c r="B267">
        <v>2</v>
      </c>
      <c r="C267">
        <v>8001</v>
      </c>
      <c r="D267">
        <v>9000</v>
      </c>
      <c r="E267" t="s">
        <v>581</v>
      </c>
      <c r="F267" t="s">
        <v>679</v>
      </c>
    </row>
    <row r="268" spans="1:6" x14ac:dyDescent="0.25">
      <c r="A268" t="s">
        <v>306</v>
      </c>
      <c r="B268">
        <v>2</v>
      </c>
      <c r="C268">
        <v>8001</v>
      </c>
      <c r="D268">
        <v>9000</v>
      </c>
      <c r="E268" t="s">
        <v>575</v>
      </c>
      <c r="F268" t="s">
        <v>680</v>
      </c>
    </row>
    <row r="269" spans="1:6" x14ac:dyDescent="0.25">
      <c r="A269" t="s">
        <v>306</v>
      </c>
      <c r="B269">
        <v>2</v>
      </c>
      <c r="C269">
        <v>8001</v>
      </c>
      <c r="D269">
        <v>9000</v>
      </c>
      <c r="E269" t="s">
        <v>120</v>
      </c>
      <c r="F269" t="s">
        <v>681</v>
      </c>
    </row>
    <row r="270" spans="1:6" x14ac:dyDescent="0.25">
      <c r="A270" t="s">
        <v>306</v>
      </c>
      <c r="B270">
        <v>2</v>
      </c>
      <c r="C270">
        <v>8001</v>
      </c>
      <c r="D270">
        <v>9000</v>
      </c>
      <c r="E270" t="s">
        <v>142</v>
      </c>
      <c r="F270" t="s">
        <v>682</v>
      </c>
    </row>
    <row r="271" spans="1:6" x14ac:dyDescent="0.25">
      <c r="A271" t="s">
        <v>306</v>
      </c>
      <c r="B271">
        <v>2</v>
      </c>
      <c r="C271">
        <v>8001</v>
      </c>
      <c r="D271">
        <v>9000</v>
      </c>
      <c r="E271" t="s">
        <v>163</v>
      </c>
      <c r="F271" t="s">
        <v>683</v>
      </c>
    </row>
    <row r="272" spans="1:6" x14ac:dyDescent="0.25">
      <c r="A272" t="s">
        <v>306</v>
      </c>
      <c r="B272">
        <v>2</v>
      </c>
      <c r="C272">
        <v>8001</v>
      </c>
      <c r="D272">
        <v>9000</v>
      </c>
      <c r="E272" t="s">
        <v>576</v>
      </c>
      <c r="F272" t="s">
        <v>684</v>
      </c>
    </row>
    <row r="273" spans="1:6" x14ac:dyDescent="0.25">
      <c r="A273" t="s">
        <v>306</v>
      </c>
      <c r="B273">
        <v>2</v>
      </c>
      <c r="C273">
        <v>8001</v>
      </c>
      <c r="D273">
        <v>9000</v>
      </c>
      <c r="E273" t="s">
        <v>577</v>
      </c>
      <c r="F273" t="s">
        <v>685</v>
      </c>
    </row>
    <row r="274" spans="1:6" x14ac:dyDescent="0.25">
      <c r="A274" t="s">
        <v>306</v>
      </c>
      <c r="B274">
        <v>2</v>
      </c>
      <c r="C274">
        <v>8001</v>
      </c>
      <c r="D274">
        <v>9000</v>
      </c>
      <c r="E274" t="s">
        <v>578</v>
      </c>
      <c r="F274" t="s">
        <v>686</v>
      </c>
    </row>
    <row r="275" spans="1:6" x14ac:dyDescent="0.25">
      <c r="A275" t="s">
        <v>306</v>
      </c>
      <c r="B275">
        <v>2</v>
      </c>
      <c r="C275">
        <v>8001</v>
      </c>
      <c r="D275">
        <v>9000</v>
      </c>
      <c r="E275" t="s">
        <v>579</v>
      </c>
      <c r="F275" t="s">
        <v>687</v>
      </c>
    </row>
    <row r="276" spans="1:6" x14ac:dyDescent="0.25">
      <c r="A276" t="s">
        <v>306</v>
      </c>
      <c r="B276">
        <v>2</v>
      </c>
      <c r="C276">
        <v>8001</v>
      </c>
      <c r="D276">
        <v>9000</v>
      </c>
      <c r="E276" t="s">
        <v>580</v>
      </c>
      <c r="F276" t="s">
        <v>688</v>
      </c>
    </row>
    <row r="277" spans="1:6" x14ac:dyDescent="0.25">
      <c r="A277" t="s">
        <v>306</v>
      </c>
      <c r="B277">
        <v>2</v>
      </c>
      <c r="C277">
        <v>8001</v>
      </c>
      <c r="D277">
        <v>9000</v>
      </c>
      <c r="E277" t="s">
        <v>582</v>
      </c>
      <c r="F277" t="s">
        <v>689</v>
      </c>
    </row>
    <row r="278" spans="1:6" x14ac:dyDescent="0.25">
      <c r="A278" t="s">
        <v>127</v>
      </c>
      <c r="B278">
        <v>2</v>
      </c>
      <c r="C278">
        <v>9001</v>
      </c>
      <c r="D278">
        <v>10000</v>
      </c>
      <c r="E278" t="s">
        <v>265</v>
      </c>
      <c r="F278" t="s">
        <v>678</v>
      </c>
    </row>
    <row r="279" spans="1:6" x14ac:dyDescent="0.25">
      <c r="A279" t="s">
        <v>127</v>
      </c>
      <c r="B279">
        <v>2</v>
      </c>
      <c r="C279">
        <v>9001</v>
      </c>
      <c r="D279">
        <v>10000</v>
      </c>
      <c r="E279" t="s">
        <v>581</v>
      </c>
      <c r="F279" t="s">
        <v>1271</v>
      </c>
    </row>
    <row r="280" spans="1:6" x14ac:dyDescent="0.25">
      <c r="A280" t="s">
        <v>127</v>
      </c>
      <c r="B280">
        <v>2</v>
      </c>
      <c r="C280">
        <v>9001</v>
      </c>
      <c r="D280">
        <v>10000</v>
      </c>
      <c r="E280" t="s">
        <v>575</v>
      </c>
      <c r="F280" t="s">
        <v>680</v>
      </c>
    </row>
    <row r="281" spans="1:6" x14ac:dyDescent="0.25">
      <c r="A281" t="s">
        <v>127</v>
      </c>
      <c r="B281">
        <v>2</v>
      </c>
      <c r="C281">
        <v>9001</v>
      </c>
      <c r="D281">
        <v>10000</v>
      </c>
      <c r="E281" t="s">
        <v>120</v>
      </c>
      <c r="F281" t="s">
        <v>1272</v>
      </c>
    </row>
    <row r="282" spans="1:6" x14ac:dyDescent="0.25">
      <c r="A282" t="s">
        <v>127</v>
      </c>
      <c r="B282">
        <v>2</v>
      </c>
      <c r="C282">
        <v>9001</v>
      </c>
      <c r="D282">
        <v>10000</v>
      </c>
      <c r="E282" t="s">
        <v>142</v>
      </c>
      <c r="F282" t="s">
        <v>1268</v>
      </c>
    </row>
    <row r="283" spans="1:6" x14ac:dyDescent="0.25">
      <c r="A283" t="s">
        <v>127</v>
      </c>
      <c r="B283">
        <v>2</v>
      </c>
      <c r="C283">
        <v>9001</v>
      </c>
      <c r="D283">
        <v>10000</v>
      </c>
      <c r="E283" t="s">
        <v>163</v>
      </c>
      <c r="F283" t="s">
        <v>1273</v>
      </c>
    </row>
    <row r="284" spans="1:6" x14ac:dyDescent="0.25">
      <c r="A284" t="s">
        <v>127</v>
      </c>
      <c r="B284">
        <v>2</v>
      </c>
      <c r="C284">
        <v>9001</v>
      </c>
      <c r="D284">
        <v>10000</v>
      </c>
      <c r="E284" t="s">
        <v>576</v>
      </c>
      <c r="F284" t="s">
        <v>1269</v>
      </c>
    </row>
    <row r="285" spans="1:6" x14ac:dyDescent="0.25">
      <c r="A285" t="s">
        <v>127</v>
      </c>
      <c r="B285">
        <v>2</v>
      </c>
      <c r="C285">
        <v>9001</v>
      </c>
      <c r="D285">
        <v>10000</v>
      </c>
      <c r="E285" t="s">
        <v>577</v>
      </c>
      <c r="F285" t="s">
        <v>685</v>
      </c>
    </row>
    <row r="286" spans="1:6" x14ac:dyDescent="0.25">
      <c r="A286" t="s">
        <v>127</v>
      </c>
      <c r="B286">
        <v>2</v>
      </c>
      <c r="C286">
        <v>9001</v>
      </c>
      <c r="D286">
        <v>10000</v>
      </c>
      <c r="E286" t="s">
        <v>578</v>
      </c>
      <c r="F286" t="s">
        <v>1274</v>
      </c>
    </row>
    <row r="287" spans="1:6" x14ac:dyDescent="0.25">
      <c r="A287" t="s">
        <v>127</v>
      </c>
      <c r="B287">
        <v>2</v>
      </c>
      <c r="C287">
        <v>9001</v>
      </c>
      <c r="D287">
        <v>10000</v>
      </c>
      <c r="E287" t="s">
        <v>579</v>
      </c>
      <c r="F287" t="s">
        <v>687</v>
      </c>
    </row>
    <row r="288" spans="1:6" x14ac:dyDescent="0.25">
      <c r="A288" t="s">
        <v>127</v>
      </c>
      <c r="B288">
        <v>2</v>
      </c>
      <c r="C288">
        <v>9001</v>
      </c>
      <c r="D288">
        <v>10000</v>
      </c>
      <c r="E288" t="s">
        <v>580</v>
      </c>
      <c r="F288" t="s">
        <v>1270</v>
      </c>
    </row>
    <row r="289" spans="1:6" x14ac:dyDescent="0.25">
      <c r="A289" t="s">
        <v>127</v>
      </c>
      <c r="B289">
        <v>2</v>
      </c>
      <c r="C289">
        <v>9001</v>
      </c>
      <c r="D289">
        <v>10000</v>
      </c>
      <c r="E289" t="s">
        <v>582</v>
      </c>
      <c r="F289" t="s">
        <v>689</v>
      </c>
    </row>
    <row r="290" spans="1:6" x14ac:dyDescent="0.25">
      <c r="A290" t="s">
        <v>313</v>
      </c>
      <c r="B290">
        <v>3</v>
      </c>
      <c r="C290">
        <v>1</v>
      </c>
      <c r="D290">
        <v>1000</v>
      </c>
      <c r="E290" t="s">
        <v>265</v>
      </c>
      <c r="F290" t="s">
        <v>678</v>
      </c>
    </row>
    <row r="291" spans="1:6" x14ac:dyDescent="0.25">
      <c r="A291" t="s">
        <v>313</v>
      </c>
      <c r="B291">
        <v>3</v>
      </c>
      <c r="C291">
        <v>1</v>
      </c>
      <c r="D291">
        <v>1000</v>
      </c>
      <c r="E291" t="s">
        <v>581</v>
      </c>
      <c r="F291" t="s">
        <v>679</v>
      </c>
    </row>
    <row r="292" spans="1:6" x14ac:dyDescent="0.25">
      <c r="A292" t="s">
        <v>313</v>
      </c>
      <c r="B292">
        <v>3</v>
      </c>
      <c r="C292">
        <v>1</v>
      </c>
      <c r="D292">
        <v>1000</v>
      </c>
      <c r="E292" t="s">
        <v>575</v>
      </c>
      <c r="F292" t="s">
        <v>680</v>
      </c>
    </row>
    <row r="293" spans="1:6" x14ac:dyDescent="0.25">
      <c r="A293" t="s">
        <v>313</v>
      </c>
      <c r="B293">
        <v>3</v>
      </c>
      <c r="C293">
        <v>1</v>
      </c>
      <c r="D293">
        <v>1000</v>
      </c>
      <c r="E293" t="s">
        <v>120</v>
      </c>
      <c r="F293" t="s">
        <v>681</v>
      </c>
    </row>
    <row r="294" spans="1:6" x14ac:dyDescent="0.25">
      <c r="A294" t="s">
        <v>313</v>
      </c>
      <c r="B294">
        <v>3</v>
      </c>
      <c r="C294">
        <v>1</v>
      </c>
      <c r="D294">
        <v>1000</v>
      </c>
      <c r="E294" t="s">
        <v>142</v>
      </c>
      <c r="F294" t="s">
        <v>682</v>
      </c>
    </row>
    <row r="295" spans="1:6" x14ac:dyDescent="0.25">
      <c r="A295" t="s">
        <v>313</v>
      </c>
      <c r="B295">
        <v>3</v>
      </c>
      <c r="C295">
        <v>1</v>
      </c>
      <c r="D295">
        <v>1000</v>
      </c>
      <c r="E295" t="s">
        <v>163</v>
      </c>
      <c r="F295" t="s">
        <v>683</v>
      </c>
    </row>
    <row r="296" spans="1:6" x14ac:dyDescent="0.25">
      <c r="A296" t="s">
        <v>313</v>
      </c>
      <c r="B296">
        <v>3</v>
      </c>
      <c r="C296">
        <v>1</v>
      </c>
      <c r="D296">
        <v>1000</v>
      </c>
      <c r="E296" t="s">
        <v>576</v>
      </c>
      <c r="F296" t="s">
        <v>684</v>
      </c>
    </row>
    <row r="297" spans="1:6" x14ac:dyDescent="0.25">
      <c r="A297" t="s">
        <v>313</v>
      </c>
      <c r="B297">
        <v>3</v>
      </c>
      <c r="C297">
        <v>1</v>
      </c>
      <c r="D297">
        <v>1000</v>
      </c>
      <c r="E297" t="s">
        <v>577</v>
      </c>
      <c r="F297" t="s">
        <v>685</v>
      </c>
    </row>
    <row r="298" spans="1:6" x14ac:dyDescent="0.25">
      <c r="A298" t="s">
        <v>313</v>
      </c>
      <c r="B298">
        <v>3</v>
      </c>
      <c r="C298">
        <v>1</v>
      </c>
      <c r="D298">
        <v>1000</v>
      </c>
      <c r="E298" t="s">
        <v>578</v>
      </c>
      <c r="F298" t="s">
        <v>686</v>
      </c>
    </row>
    <row r="299" spans="1:6" x14ac:dyDescent="0.25">
      <c r="A299" t="s">
        <v>313</v>
      </c>
      <c r="B299">
        <v>3</v>
      </c>
      <c r="C299">
        <v>1</v>
      </c>
      <c r="D299">
        <v>1000</v>
      </c>
      <c r="E299" t="s">
        <v>579</v>
      </c>
      <c r="F299" t="s">
        <v>687</v>
      </c>
    </row>
    <row r="300" spans="1:6" x14ac:dyDescent="0.25">
      <c r="A300" t="s">
        <v>313</v>
      </c>
      <c r="B300">
        <v>3</v>
      </c>
      <c r="C300">
        <v>1</v>
      </c>
      <c r="D300">
        <v>1000</v>
      </c>
      <c r="E300" t="s">
        <v>580</v>
      </c>
      <c r="F300" t="s">
        <v>688</v>
      </c>
    </row>
    <row r="301" spans="1:6" x14ac:dyDescent="0.25">
      <c r="A301" t="s">
        <v>313</v>
      </c>
      <c r="B301">
        <v>3</v>
      </c>
      <c r="C301">
        <v>1</v>
      </c>
      <c r="D301">
        <v>1000</v>
      </c>
      <c r="E301" t="s">
        <v>582</v>
      </c>
      <c r="F301" t="s">
        <v>689</v>
      </c>
    </row>
    <row r="302" spans="1:6" x14ac:dyDescent="0.25">
      <c r="A302" t="s">
        <v>314</v>
      </c>
      <c r="B302">
        <v>3</v>
      </c>
      <c r="C302">
        <v>1001</v>
      </c>
      <c r="D302">
        <v>2000</v>
      </c>
      <c r="E302" t="s">
        <v>265</v>
      </c>
      <c r="F302" t="s">
        <v>678</v>
      </c>
    </row>
    <row r="303" spans="1:6" x14ac:dyDescent="0.25">
      <c r="A303" t="s">
        <v>314</v>
      </c>
      <c r="B303">
        <v>3</v>
      </c>
      <c r="C303">
        <v>1001</v>
      </c>
      <c r="D303">
        <v>2000</v>
      </c>
      <c r="E303" t="s">
        <v>581</v>
      </c>
      <c r="F303" t="s">
        <v>679</v>
      </c>
    </row>
    <row r="304" spans="1:6" x14ac:dyDescent="0.25">
      <c r="A304" t="s">
        <v>314</v>
      </c>
      <c r="B304">
        <v>3</v>
      </c>
      <c r="C304">
        <v>1001</v>
      </c>
      <c r="D304">
        <v>2000</v>
      </c>
      <c r="E304" t="s">
        <v>575</v>
      </c>
      <c r="F304" t="s">
        <v>680</v>
      </c>
    </row>
    <row r="305" spans="1:6" x14ac:dyDescent="0.25">
      <c r="A305" t="s">
        <v>314</v>
      </c>
      <c r="B305">
        <v>3</v>
      </c>
      <c r="C305">
        <v>1001</v>
      </c>
      <c r="D305">
        <v>2000</v>
      </c>
      <c r="E305" t="s">
        <v>120</v>
      </c>
      <c r="F305" t="s">
        <v>681</v>
      </c>
    </row>
    <row r="306" spans="1:6" x14ac:dyDescent="0.25">
      <c r="A306" t="s">
        <v>314</v>
      </c>
      <c r="B306">
        <v>3</v>
      </c>
      <c r="C306">
        <v>1001</v>
      </c>
      <c r="D306">
        <v>2000</v>
      </c>
      <c r="E306" t="s">
        <v>142</v>
      </c>
      <c r="F306" t="s">
        <v>682</v>
      </c>
    </row>
    <row r="307" spans="1:6" x14ac:dyDescent="0.25">
      <c r="A307" t="s">
        <v>314</v>
      </c>
      <c r="B307">
        <v>3</v>
      </c>
      <c r="C307">
        <v>1001</v>
      </c>
      <c r="D307">
        <v>2000</v>
      </c>
      <c r="E307" t="s">
        <v>163</v>
      </c>
      <c r="F307" t="s">
        <v>683</v>
      </c>
    </row>
    <row r="308" spans="1:6" x14ac:dyDescent="0.25">
      <c r="A308" t="s">
        <v>314</v>
      </c>
      <c r="B308">
        <v>3</v>
      </c>
      <c r="C308">
        <v>1001</v>
      </c>
      <c r="D308">
        <v>2000</v>
      </c>
      <c r="E308" t="s">
        <v>576</v>
      </c>
      <c r="F308" t="s">
        <v>684</v>
      </c>
    </row>
    <row r="309" spans="1:6" x14ac:dyDescent="0.25">
      <c r="A309" t="s">
        <v>314</v>
      </c>
      <c r="B309">
        <v>3</v>
      </c>
      <c r="C309">
        <v>1001</v>
      </c>
      <c r="D309">
        <v>2000</v>
      </c>
      <c r="E309" t="s">
        <v>577</v>
      </c>
      <c r="F309" t="s">
        <v>685</v>
      </c>
    </row>
    <row r="310" spans="1:6" x14ac:dyDescent="0.25">
      <c r="A310" t="s">
        <v>314</v>
      </c>
      <c r="B310">
        <v>3</v>
      </c>
      <c r="C310">
        <v>1001</v>
      </c>
      <c r="D310">
        <v>2000</v>
      </c>
      <c r="E310" t="s">
        <v>578</v>
      </c>
      <c r="F310" t="s">
        <v>686</v>
      </c>
    </row>
    <row r="311" spans="1:6" x14ac:dyDescent="0.25">
      <c r="A311" t="s">
        <v>314</v>
      </c>
      <c r="B311">
        <v>3</v>
      </c>
      <c r="C311">
        <v>1001</v>
      </c>
      <c r="D311">
        <v>2000</v>
      </c>
      <c r="E311" t="s">
        <v>579</v>
      </c>
      <c r="F311" t="s">
        <v>687</v>
      </c>
    </row>
    <row r="312" spans="1:6" x14ac:dyDescent="0.25">
      <c r="A312" t="s">
        <v>314</v>
      </c>
      <c r="B312">
        <v>3</v>
      </c>
      <c r="C312">
        <v>1001</v>
      </c>
      <c r="D312">
        <v>2000</v>
      </c>
      <c r="E312" t="s">
        <v>580</v>
      </c>
      <c r="F312" t="s">
        <v>688</v>
      </c>
    </row>
    <row r="313" spans="1:6" x14ac:dyDescent="0.25">
      <c r="A313" t="s">
        <v>314</v>
      </c>
      <c r="B313">
        <v>3</v>
      </c>
      <c r="C313">
        <v>1001</v>
      </c>
      <c r="D313">
        <v>2000</v>
      </c>
      <c r="E313" t="s">
        <v>582</v>
      </c>
      <c r="F313" t="s">
        <v>689</v>
      </c>
    </row>
    <row r="314" spans="1:6" x14ac:dyDescent="0.25">
      <c r="A314" t="s">
        <v>315</v>
      </c>
      <c r="B314">
        <v>3</v>
      </c>
      <c r="C314">
        <v>2001</v>
      </c>
      <c r="D314">
        <v>3000</v>
      </c>
      <c r="E314" t="s">
        <v>265</v>
      </c>
      <c r="F314" t="s">
        <v>678</v>
      </c>
    </row>
    <row r="315" spans="1:6" x14ac:dyDescent="0.25">
      <c r="A315" t="s">
        <v>315</v>
      </c>
      <c r="B315">
        <v>3</v>
      </c>
      <c r="C315">
        <v>2001</v>
      </c>
      <c r="D315">
        <v>3000</v>
      </c>
      <c r="E315" t="s">
        <v>581</v>
      </c>
      <c r="F315" t="s">
        <v>679</v>
      </c>
    </row>
    <row r="316" spans="1:6" x14ac:dyDescent="0.25">
      <c r="A316" t="s">
        <v>315</v>
      </c>
      <c r="B316">
        <v>3</v>
      </c>
      <c r="C316">
        <v>2001</v>
      </c>
      <c r="D316">
        <v>3000</v>
      </c>
      <c r="E316" t="s">
        <v>575</v>
      </c>
      <c r="F316" t="s">
        <v>680</v>
      </c>
    </row>
    <row r="317" spans="1:6" x14ac:dyDescent="0.25">
      <c r="A317" t="s">
        <v>315</v>
      </c>
      <c r="B317">
        <v>3</v>
      </c>
      <c r="C317">
        <v>2001</v>
      </c>
      <c r="D317">
        <v>3000</v>
      </c>
      <c r="E317" t="s">
        <v>120</v>
      </c>
      <c r="F317" t="s">
        <v>681</v>
      </c>
    </row>
    <row r="318" spans="1:6" x14ac:dyDescent="0.25">
      <c r="A318" t="s">
        <v>315</v>
      </c>
      <c r="B318">
        <v>3</v>
      </c>
      <c r="C318">
        <v>2001</v>
      </c>
      <c r="D318">
        <v>3000</v>
      </c>
      <c r="E318" t="s">
        <v>142</v>
      </c>
      <c r="F318" t="s">
        <v>682</v>
      </c>
    </row>
    <row r="319" spans="1:6" x14ac:dyDescent="0.25">
      <c r="A319" t="s">
        <v>315</v>
      </c>
      <c r="B319">
        <v>3</v>
      </c>
      <c r="C319">
        <v>2001</v>
      </c>
      <c r="D319">
        <v>3000</v>
      </c>
      <c r="E319" t="s">
        <v>163</v>
      </c>
      <c r="F319" t="s">
        <v>683</v>
      </c>
    </row>
    <row r="320" spans="1:6" x14ac:dyDescent="0.25">
      <c r="A320" t="s">
        <v>315</v>
      </c>
      <c r="B320">
        <v>3</v>
      </c>
      <c r="C320">
        <v>2001</v>
      </c>
      <c r="D320">
        <v>3000</v>
      </c>
      <c r="E320" t="s">
        <v>576</v>
      </c>
      <c r="F320" t="s">
        <v>684</v>
      </c>
    </row>
    <row r="321" spans="1:6" x14ac:dyDescent="0.25">
      <c r="A321" t="s">
        <v>315</v>
      </c>
      <c r="B321">
        <v>3</v>
      </c>
      <c r="C321">
        <v>2001</v>
      </c>
      <c r="D321">
        <v>3000</v>
      </c>
      <c r="E321" t="s">
        <v>577</v>
      </c>
      <c r="F321" t="s">
        <v>685</v>
      </c>
    </row>
    <row r="322" spans="1:6" x14ac:dyDescent="0.25">
      <c r="A322" t="s">
        <v>315</v>
      </c>
      <c r="B322">
        <v>3</v>
      </c>
      <c r="C322">
        <v>2001</v>
      </c>
      <c r="D322">
        <v>3000</v>
      </c>
      <c r="E322" t="s">
        <v>578</v>
      </c>
      <c r="F322" t="s">
        <v>686</v>
      </c>
    </row>
    <row r="323" spans="1:6" x14ac:dyDescent="0.25">
      <c r="A323" t="s">
        <v>315</v>
      </c>
      <c r="B323">
        <v>3</v>
      </c>
      <c r="C323">
        <v>2001</v>
      </c>
      <c r="D323">
        <v>3000</v>
      </c>
      <c r="E323" t="s">
        <v>579</v>
      </c>
      <c r="F323" t="s">
        <v>687</v>
      </c>
    </row>
    <row r="324" spans="1:6" x14ac:dyDescent="0.25">
      <c r="A324" t="s">
        <v>315</v>
      </c>
      <c r="B324">
        <v>3</v>
      </c>
      <c r="C324">
        <v>2001</v>
      </c>
      <c r="D324">
        <v>3000</v>
      </c>
      <c r="E324" t="s">
        <v>580</v>
      </c>
      <c r="F324" t="s">
        <v>688</v>
      </c>
    </row>
    <row r="325" spans="1:6" x14ac:dyDescent="0.25">
      <c r="A325" t="s">
        <v>315</v>
      </c>
      <c r="B325">
        <v>3</v>
      </c>
      <c r="C325">
        <v>2001</v>
      </c>
      <c r="D325">
        <v>3000</v>
      </c>
      <c r="E325" t="s">
        <v>582</v>
      </c>
      <c r="F325" t="s">
        <v>689</v>
      </c>
    </row>
    <row r="326" spans="1:6" x14ac:dyDescent="0.25">
      <c r="A326" t="s">
        <v>316</v>
      </c>
      <c r="B326">
        <v>3</v>
      </c>
      <c r="C326">
        <v>3001</v>
      </c>
      <c r="D326">
        <v>4000</v>
      </c>
      <c r="E326" t="s">
        <v>265</v>
      </c>
      <c r="F326" t="s">
        <v>678</v>
      </c>
    </row>
    <row r="327" spans="1:6" x14ac:dyDescent="0.25">
      <c r="A327" t="s">
        <v>316</v>
      </c>
      <c r="B327">
        <v>3</v>
      </c>
      <c r="C327">
        <v>3001</v>
      </c>
      <c r="D327">
        <v>4000</v>
      </c>
      <c r="E327" t="s">
        <v>581</v>
      </c>
      <c r="F327" t="s">
        <v>679</v>
      </c>
    </row>
    <row r="328" spans="1:6" x14ac:dyDescent="0.25">
      <c r="A328" t="s">
        <v>316</v>
      </c>
      <c r="B328">
        <v>3</v>
      </c>
      <c r="C328">
        <v>3001</v>
      </c>
      <c r="D328">
        <v>4000</v>
      </c>
      <c r="E328" t="s">
        <v>575</v>
      </c>
      <c r="F328" t="s">
        <v>680</v>
      </c>
    </row>
    <row r="329" spans="1:6" x14ac:dyDescent="0.25">
      <c r="A329" t="s">
        <v>316</v>
      </c>
      <c r="B329">
        <v>3</v>
      </c>
      <c r="C329">
        <v>3001</v>
      </c>
      <c r="D329">
        <v>4000</v>
      </c>
      <c r="E329" t="s">
        <v>120</v>
      </c>
      <c r="F329" t="s">
        <v>681</v>
      </c>
    </row>
    <row r="330" spans="1:6" x14ac:dyDescent="0.25">
      <c r="A330" t="s">
        <v>316</v>
      </c>
      <c r="B330">
        <v>3</v>
      </c>
      <c r="C330">
        <v>3001</v>
      </c>
      <c r="D330">
        <v>4000</v>
      </c>
      <c r="E330" t="s">
        <v>142</v>
      </c>
      <c r="F330" t="s">
        <v>682</v>
      </c>
    </row>
    <row r="331" spans="1:6" x14ac:dyDescent="0.25">
      <c r="A331" t="s">
        <v>316</v>
      </c>
      <c r="B331">
        <v>3</v>
      </c>
      <c r="C331">
        <v>3001</v>
      </c>
      <c r="D331">
        <v>4000</v>
      </c>
      <c r="E331" t="s">
        <v>163</v>
      </c>
      <c r="F331" t="s">
        <v>683</v>
      </c>
    </row>
    <row r="332" spans="1:6" x14ac:dyDescent="0.25">
      <c r="A332" t="s">
        <v>316</v>
      </c>
      <c r="B332">
        <v>3</v>
      </c>
      <c r="C332">
        <v>3001</v>
      </c>
      <c r="D332">
        <v>4000</v>
      </c>
      <c r="E332" t="s">
        <v>576</v>
      </c>
      <c r="F332" t="s">
        <v>684</v>
      </c>
    </row>
    <row r="333" spans="1:6" x14ac:dyDescent="0.25">
      <c r="A333" t="s">
        <v>316</v>
      </c>
      <c r="B333">
        <v>3</v>
      </c>
      <c r="C333">
        <v>3001</v>
      </c>
      <c r="D333">
        <v>4000</v>
      </c>
      <c r="E333" t="s">
        <v>577</v>
      </c>
      <c r="F333" t="s">
        <v>685</v>
      </c>
    </row>
    <row r="334" spans="1:6" x14ac:dyDescent="0.25">
      <c r="A334" t="s">
        <v>316</v>
      </c>
      <c r="B334">
        <v>3</v>
      </c>
      <c r="C334">
        <v>3001</v>
      </c>
      <c r="D334">
        <v>4000</v>
      </c>
      <c r="E334" t="s">
        <v>578</v>
      </c>
      <c r="F334" t="s">
        <v>686</v>
      </c>
    </row>
    <row r="335" spans="1:6" x14ac:dyDescent="0.25">
      <c r="A335" t="s">
        <v>316</v>
      </c>
      <c r="B335">
        <v>3</v>
      </c>
      <c r="C335">
        <v>3001</v>
      </c>
      <c r="D335">
        <v>4000</v>
      </c>
      <c r="E335" t="s">
        <v>579</v>
      </c>
      <c r="F335" t="s">
        <v>687</v>
      </c>
    </row>
    <row r="336" spans="1:6" x14ac:dyDescent="0.25">
      <c r="A336" t="s">
        <v>316</v>
      </c>
      <c r="B336">
        <v>3</v>
      </c>
      <c r="C336">
        <v>3001</v>
      </c>
      <c r="D336">
        <v>4000</v>
      </c>
      <c r="E336" t="s">
        <v>580</v>
      </c>
      <c r="F336" t="s">
        <v>688</v>
      </c>
    </row>
    <row r="337" spans="1:6" x14ac:dyDescent="0.25">
      <c r="A337" t="s">
        <v>316</v>
      </c>
      <c r="B337">
        <v>3</v>
      </c>
      <c r="C337">
        <v>3001</v>
      </c>
      <c r="D337">
        <v>4000</v>
      </c>
      <c r="E337" t="s">
        <v>582</v>
      </c>
      <c r="F337" t="s">
        <v>689</v>
      </c>
    </row>
    <row r="338" spans="1:6" x14ac:dyDescent="0.25">
      <c r="A338" t="s">
        <v>317</v>
      </c>
      <c r="B338">
        <v>3</v>
      </c>
      <c r="C338">
        <v>4001</v>
      </c>
      <c r="D338">
        <v>5000</v>
      </c>
      <c r="E338" t="s">
        <v>265</v>
      </c>
      <c r="F338" t="s">
        <v>678</v>
      </c>
    </row>
    <row r="339" spans="1:6" x14ac:dyDescent="0.25">
      <c r="A339" t="s">
        <v>317</v>
      </c>
      <c r="B339">
        <v>3</v>
      </c>
      <c r="C339">
        <v>4001</v>
      </c>
      <c r="D339">
        <v>5000</v>
      </c>
      <c r="E339" t="s">
        <v>581</v>
      </c>
      <c r="F339" t="s">
        <v>679</v>
      </c>
    </row>
    <row r="340" spans="1:6" x14ac:dyDescent="0.25">
      <c r="A340" t="s">
        <v>317</v>
      </c>
      <c r="B340">
        <v>3</v>
      </c>
      <c r="C340">
        <v>4001</v>
      </c>
      <c r="D340">
        <v>5000</v>
      </c>
      <c r="E340" t="s">
        <v>575</v>
      </c>
      <c r="F340" t="s">
        <v>680</v>
      </c>
    </row>
    <row r="341" spans="1:6" x14ac:dyDescent="0.25">
      <c r="A341" t="s">
        <v>317</v>
      </c>
      <c r="B341">
        <v>3</v>
      </c>
      <c r="C341">
        <v>4001</v>
      </c>
      <c r="D341">
        <v>5000</v>
      </c>
      <c r="E341" t="s">
        <v>120</v>
      </c>
      <c r="F341" t="s">
        <v>681</v>
      </c>
    </row>
    <row r="342" spans="1:6" x14ac:dyDescent="0.25">
      <c r="A342" t="s">
        <v>317</v>
      </c>
      <c r="B342">
        <v>3</v>
      </c>
      <c r="C342">
        <v>4001</v>
      </c>
      <c r="D342">
        <v>5000</v>
      </c>
      <c r="E342" t="s">
        <v>142</v>
      </c>
      <c r="F342" t="s">
        <v>682</v>
      </c>
    </row>
    <row r="343" spans="1:6" x14ac:dyDescent="0.25">
      <c r="A343" t="s">
        <v>317</v>
      </c>
      <c r="B343">
        <v>3</v>
      </c>
      <c r="C343">
        <v>4001</v>
      </c>
      <c r="D343">
        <v>5000</v>
      </c>
      <c r="E343" t="s">
        <v>163</v>
      </c>
      <c r="F343" t="s">
        <v>683</v>
      </c>
    </row>
    <row r="344" spans="1:6" x14ac:dyDescent="0.25">
      <c r="A344" t="s">
        <v>317</v>
      </c>
      <c r="B344">
        <v>3</v>
      </c>
      <c r="C344">
        <v>4001</v>
      </c>
      <c r="D344">
        <v>5000</v>
      </c>
      <c r="E344" t="s">
        <v>576</v>
      </c>
      <c r="F344" t="s">
        <v>684</v>
      </c>
    </row>
    <row r="345" spans="1:6" x14ac:dyDescent="0.25">
      <c r="A345" t="s">
        <v>317</v>
      </c>
      <c r="B345">
        <v>3</v>
      </c>
      <c r="C345">
        <v>4001</v>
      </c>
      <c r="D345">
        <v>5000</v>
      </c>
      <c r="E345" t="s">
        <v>577</v>
      </c>
      <c r="F345" t="s">
        <v>685</v>
      </c>
    </row>
    <row r="346" spans="1:6" x14ac:dyDescent="0.25">
      <c r="A346" t="s">
        <v>317</v>
      </c>
      <c r="B346">
        <v>3</v>
      </c>
      <c r="C346">
        <v>4001</v>
      </c>
      <c r="D346">
        <v>5000</v>
      </c>
      <c r="E346" t="s">
        <v>578</v>
      </c>
      <c r="F346" t="s">
        <v>686</v>
      </c>
    </row>
    <row r="347" spans="1:6" x14ac:dyDescent="0.25">
      <c r="A347" t="s">
        <v>317</v>
      </c>
      <c r="B347">
        <v>3</v>
      </c>
      <c r="C347">
        <v>4001</v>
      </c>
      <c r="D347">
        <v>5000</v>
      </c>
      <c r="E347" t="s">
        <v>579</v>
      </c>
      <c r="F347" t="s">
        <v>687</v>
      </c>
    </row>
    <row r="348" spans="1:6" x14ac:dyDescent="0.25">
      <c r="A348" t="s">
        <v>317</v>
      </c>
      <c r="B348">
        <v>3</v>
      </c>
      <c r="C348">
        <v>4001</v>
      </c>
      <c r="D348">
        <v>5000</v>
      </c>
      <c r="E348" t="s">
        <v>580</v>
      </c>
      <c r="F348" t="s">
        <v>688</v>
      </c>
    </row>
    <row r="349" spans="1:6" x14ac:dyDescent="0.25">
      <c r="A349" t="s">
        <v>317</v>
      </c>
      <c r="B349">
        <v>3</v>
      </c>
      <c r="C349">
        <v>4001</v>
      </c>
      <c r="D349">
        <v>5000</v>
      </c>
      <c r="E349" t="s">
        <v>582</v>
      </c>
      <c r="F349" t="s">
        <v>689</v>
      </c>
    </row>
    <row r="350" spans="1:6" x14ac:dyDescent="0.25">
      <c r="A350" t="s">
        <v>318</v>
      </c>
      <c r="B350">
        <v>3</v>
      </c>
      <c r="C350">
        <v>5001</v>
      </c>
      <c r="D350">
        <v>6000</v>
      </c>
      <c r="E350" t="s">
        <v>265</v>
      </c>
      <c r="F350" t="s">
        <v>678</v>
      </c>
    </row>
    <row r="351" spans="1:6" x14ac:dyDescent="0.25">
      <c r="A351" t="s">
        <v>318</v>
      </c>
      <c r="B351">
        <v>3</v>
      </c>
      <c r="C351">
        <v>5001</v>
      </c>
      <c r="D351">
        <v>6000</v>
      </c>
      <c r="E351" t="s">
        <v>581</v>
      </c>
      <c r="F351" t="s">
        <v>679</v>
      </c>
    </row>
    <row r="352" spans="1:6" x14ac:dyDescent="0.25">
      <c r="A352" t="s">
        <v>318</v>
      </c>
      <c r="B352">
        <v>3</v>
      </c>
      <c r="C352">
        <v>5001</v>
      </c>
      <c r="D352">
        <v>6000</v>
      </c>
      <c r="E352" t="s">
        <v>575</v>
      </c>
      <c r="F352" t="s">
        <v>680</v>
      </c>
    </row>
    <row r="353" spans="1:6" x14ac:dyDescent="0.25">
      <c r="A353" t="s">
        <v>318</v>
      </c>
      <c r="B353">
        <v>3</v>
      </c>
      <c r="C353">
        <v>5001</v>
      </c>
      <c r="D353">
        <v>6000</v>
      </c>
      <c r="E353" t="s">
        <v>120</v>
      </c>
      <c r="F353" t="s">
        <v>681</v>
      </c>
    </row>
    <row r="354" spans="1:6" x14ac:dyDescent="0.25">
      <c r="A354" t="s">
        <v>318</v>
      </c>
      <c r="B354">
        <v>3</v>
      </c>
      <c r="C354">
        <v>5001</v>
      </c>
      <c r="D354">
        <v>6000</v>
      </c>
      <c r="E354" t="s">
        <v>142</v>
      </c>
      <c r="F354" t="s">
        <v>682</v>
      </c>
    </row>
    <row r="355" spans="1:6" x14ac:dyDescent="0.25">
      <c r="A355" t="s">
        <v>318</v>
      </c>
      <c r="B355">
        <v>3</v>
      </c>
      <c r="C355">
        <v>5001</v>
      </c>
      <c r="D355">
        <v>6000</v>
      </c>
      <c r="E355" t="s">
        <v>163</v>
      </c>
      <c r="F355" t="s">
        <v>683</v>
      </c>
    </row>
    <row r="356" spans="1:6" x14ac:dyDescent="0.25">
      <c r="A356" t="s">
        <v>318</v>
      </c>
      <c r="B356">
        <v>3</v>
      </c>
      <c r="C356">
        <v>5001</v>
      </c>
      <c r="D356">
        <v>6000</v>
      </c>
      <c r="E356" t="s">
        <v>576</v>
      </c>
      <c r="F356" t="s">
        <v>684</v>
      </c>
    </row>
    <row r="357" spans="1:6" x14ac:dyDescent="0.25">
      <c r="A357" t="s">
        <v>318</v>
      </c>
      <c r="B357">
        <v>3</v>
      </c>
      <c r="C357">
        <v>5001</v>
      </c>
      <c r="D357">
        <v>6000</v>
      </c>
      <c r="E357" t="s">
        <v>577</v>
      </c>
      <c r="F357" t="s">
        <v>685</v>
      </c>
    </row>
    <row r="358" spans="1:6" x14ac:dyDescent="0.25">
      <c r="A358" t="s">
        <v>318</v>
      </c>
      <c r="B358">
        <v>3</v>
      </c>
      <c r="C358">
        <v>5001</v>
      </c>
      <c r="D358">
        <v>6000</v>
      </c>
      <c r="E358" t="s">
        <v>578</v>
      </c>
      <c r="F358" t="s">
        <v>686</v>
      </c>
    </row>
    <row r="359" spans="1:6" x14ac:dyDescent="0.25">
      <c r="A359" t="s">
        <v>318</v>
      </c>
      <c r="B359">
        <v>3</v>
      </c>
      <c r="C359">
        <v>5001</v>
      </c>
      <c r="D359">
        <v>6000</v>
      </c>
      <c r="E359" t="s">
        <v>579</v>
      </c>
      <c r="F359" t="s">
        <v>687</v>
      </c>
    </row>
    <row r="360" spans="1:6" x14ac:dyDescent="0.25">
      <c r="A360" t="s">
        <v>318</v>
      </c>
      <c r="B360">
        <v>3</v>
      </c>
      <c r="C360">
        <v>5001</v>
      </c>
      <c r="D360">
        <v>6000</v>
      </c>
      <c r="E360" t="s">
        <v>580</v>
      </c>
      <c r="F360" t="s">
        <v>688</v>
      </c>
    </row>
    <row r="361" spans="1:6" x14ac:dyDescent="0.25">
      <c r="A361" t="s">
        <v>318</v>
      </c>
      <c r="B361">
        <v>3</v>
      </c>
      <c r="C361">
        <v>5001</v>
      </c>
      <c r="D361">
        <v>6000</v>
      </c>
      <c r="E361" t="s">
        <v>582</v>
      </c>
      <c r="F361" t="s">
        <v>689</v>
      </c>
    </row>
    <row r="362" spans="1:6" x14ac:dyDescent="0.25">
      <c r="A362" t="s">
        <v>319</v>
      </c>
      <c r="B362">
        <v>3</v>
      </c>
      <c r="C362">
        <v>6001</v>
      </c>
      <c r="D362">
        <v>7000</v>
      </c>
      <c r="E362" t="s">
        <v>265</v>
      </c>
      <c r="F362" t="s">
        <v>678</v>
      </c>
    </row>
    <row r="363" spans="1:6" x14ac:dyDescent="0.25">
      <c r="A363" t="s">
        <v>319</v>
      </c>
      <c r="B363">
        <v>3</v>
      </c>
      <c r="C363">
        <v>6001</v>
      </c>
      <c r="D363">
        <v>7000</v>
      </c>
      <c r="E363" t="s">
        <v>581</v>
      </c>
      <c r="F363" t="s">
        <v>679</v>
      </c>
    </row>
    <row r="364" spans="1:6" x14ac:dyDescent="0.25">
      <c r="A364" t="s">
        <v>319</v>
      </c>
      <c r="B364">
        <v>3</v>
      </c>
      <c r="C364">
        <v>6001</v>
      </c>
      <c r="D364">
        <v>7000</v>
      </c>
      <c r="E364" t="s">
        <v>575</v>
      </c>
      <c r="F364" t="s">
        <v>680</v>
      </c>
    </row>
    <row r="365" spans="1:6" x14ac:dyDescent="0.25">
      <c r="A365" t="s">
        <v>319</v>
      </c>
      <c r="B365">
        <v>3</v>
      </c>
      <c r="C365">
        <v>6001</v>
      </c>
      <c r="D365">
        <v>7000</v>
      </c>
      <c r="E365" t="s">
        <v>120</v>
      </c>
      <c r="F365" t="s">
        <v>681</v>
      </c>
    </row>
    <row r="366" spans="1:6" x14ac:dyDescent="0.25">
      <c r="A366" t="s">
        <v>319</v>
      </c>
      <c r="B366">
        <v>3</v>
      </c>
      <c r="C366">
        <v>6001</v>
      </c>
      <c r="D366">
        <v>7000</v>
      </c>
      <c r="E366" t="s">
        <v>142</v>
      </c>
      <c r="F366" t="s">
        <v>682</v>
      </c>
    </row>
    <row r="367" spans="1:6" x14ac:dyDescent="0.25">
      <c r="A367" t="s">
        <v>319</v>
      </c>
      <c r="B367">
        <v>3</v>
      </c>
      <c r="C367">
        <v>6001</v>
      </c>
      <c r="D367">
        <v>7000</v>
      </c>
      <c r="E367" t="s">
        <v>163</v>
      </c>
      <c r="F367" t="s">
        <v>683</v>
      </c>
    </row>
    <row r="368" spans="1:6" x14ac:dyDescent="0.25">
      <c r="A368" t="s">
        <v>319</v>
      </c>
      <c r="B368">
        <v>3</v>
      </c>
      <c r="C368">
        <v>6001</v>
      </c>
      <c r="D368">
        <v>7000</v>
      </c>
      <c r="E368" t="s">
        <v>576</v>
      </c>
      <c r="F368" t="s">
        <v>684</v>
      </c>
    </row>
    <row r="369" spans="1:6" x14ac:dyDescent="0.25">
      <c r="A369" t="s">
        <v>319</v>
      </c>
      <c r="B369">
        <v>3</v>
      </c>
      <c r="C369">
        <v>6001</v>
      </c>
      <c r="D369">
        <v>7000</v>
      </c>
      <c r="E369" t="s">
        <v>577</v>
      </c>
      <c r="F369" t="s">
        <v>685</v>
      </c>
    </row>
    <row r="370" spans="1:6" x14ac:dyDescent="0.25">
      <c r="A370" t="s">
        <v>319</v>
      </c>
      <c r="B370">
        <v>3</v>
      </c>
      <c r="C370">
        <v>6001</v>
      </c>
      <c r="D370">
        <v>7000</v>
      </c>
      <c r="E370" t="s">
        <v>578</v>
      </c>
      <c r="F370" t="s">
        <v>686</v>
      </c>
    </row>
    <row r="371" spans="1:6" x14ac:dyDescent="0.25">
      <c r="A371" t="s">
        <v>319</v>
      </c>
      <c r="B371">
        <v>3</v>
      </c>
      <c r="C371">
        <v>6001</v>
      </c>
      <c r="D371">
        <v>7000</v>
      </c>
      <c r="E371" t="s">
        <v>579</v>
      </c>
      <c r="F371" t="s">
        <v>687</v>
      </c>
    </row>
    <row r="372" spans="1:6" x14ac:dyDescent="0.25">
      <c r="A372" t="s">
        <v>319</v>
      </c>
      <c r="B372">
        <v>3</v>
      </c>
      <c r="C372">
        <v>6001</v>
      </c>
      <c r="D372">
        <v>7000</v>
      </c>
      <c r="E372" t="s">
        <v>580</v>
      </c>
      <c r="F372" t="s">
        <v>688</v>
      </c>
    </row>
    <row r="373" spans="1:6" x14ac:dyDescent="0.25">
      <c r="A373" t="s">
        <v>319</v>
      </c>
      <c r="B373">
        <v>3</v>
      </c>
      <c r="C373">
        <v>6001</v>
      </c>
      <c r="D373">
        <v>7000</v>
      </c>
      <c r="E373" t="s">
        <v>582</v>
      </c>
      <c r="F373" t="s">
        <v>689</v>
      </c>
    </row>
    <row r="374" spans="1:6" x14ac:dyDescent="0.25">
      <c r="A374" t="s">
        <v>320</v>
      </c>
      <c r="B374">
        <v>3</v>
      </c>
      <c r="C374">
        <v>7001</v>
      </c>
      <c r="D374">
        <v>8000</v>
      </c>
      <c r="E374" t="s">
        <v>265</v>
      </c>
      <c r="F374" t="s">
        <v>678</v>
      </c>
    </row>
    <row r="375" spans="1:6" x14ac:dyDescent="0.25">
      <c r="A375" t="s">
        <v>320</v>
      </c>
      <c r="B375">
        <v>3</v>
      </c>
      <c r="C375">
        <v>7001</v>
      </c>
      <c r="D375">
        <v>8000</v>
      </c>
      <c r="E375" t="s">
        <v>581</v>
      </c>
      <c r="F375" t="s">
        <v>679</v>
      </c>
    </row>
    <row r="376" spans="1:6" x14ac:dyDescent="0.25">
      <c r="A376" t="s">
        <v>320</v>
      </c>
      <c r="B376">
        <v>3</v>
      </c>
      <c r="C376">
        <v>7001</v>
      </c>
      <c r="D376">
        <v>8000</v>
      </c>
      <c r="E376" t="s">
        <v>575</v>
      </c>
      <c r="F376" t="s">
        <v>680</v>
      </c>
    </row>
    <row r="377" spans="1:6" x14ac:dyDescent="0.25">
      <c r="A377" t="s">
        <v>320</v>
      </c>
      <c r="B377">
        <v>3</v>
      </c>
      <c r="C377">
        <v>7001</v>
      </c>
      <c r="D377">
        <v>8000</v>
      </c>
      <c r="E377" t="s">
        <v>120</v>
      </c>
      <c r="F377" t="s">
        <v>681</v>
      </c>
    </row>
    <row r="378" spans="1:6" x14ac:dyDescent="0.25">
      <c r="A378" t="s">
        <v>320</v>
      </c>
      <c r="B378">
        <v>3</v>
      </c>
      <c r="C378">
        <v>7001</v>
      </c>
      <c r="D378">
        <v>8000</v>
      </c>
      <c r="E378" t="s">
        <v>142</v>
      </c>
      <c r="F378" t="s">
        <v>682</v>
      </c>
    </row>
    <row r="379" spans="1:6" x14ac:dyDescent="0.25">
      <c r="A379" t="s">
        <v>320</v>
      </c>
      <c r="B379">
        <v>3</v>
      </c>
      <c r="C379">
        <v>7001</v>
      </c>
      <c r="D379">
        <v>8000</v>
      </c>
      <c r="E379" t="s">
        <v>163</v>
      </c>
      <c r="F379" t="s">
        <v>683</v>
      </c>
    </row>
    <row r="380" spans="1:6" x14ac:dyDescent="0.25">
      <c r="A380" t="s">
        <v>320</v>
      </c>
      <c r="B380">
        <v>3</v>
      </c>
      <c r="C380">
        <v>7001</v>
      </c>
      <c r="D380">
        <v>8000</v>
      </c>
      <c r="E380" t="s">
        <v>576</v>
      </c>
      <c r="F380" t="s">
        <v>684</v>
      </c>
    </row>
    <row r="381" spans="1:6" x14ac:dyDescent="0.25">
      <c r="A381" t="s">
        <v>320</v>
      </c>
      <c r="B381">
        <v>3</v>
      </c>
      <c r="C381">
        <v>7001</v>
      </c>
      <c r="D381">
        <v>8000</v>
      </c>
      <c r="E381" t="s">
        <v>577</v>
      </c>
      <c r="F381" t="s">
        <v>685</v>
      </c>
    </row>
    <row r="382" spans="1:6" x14ac:dyDescent="0.25">
      <c r="A382" t="s">
        <v>320</v>
      </c>
      <c r="B382">
        <v>3</v>
      </c>
      <c r="C382">
        <v>7001</v>
      </c>
      <c r="D382">
        <v>8000</v>
      </c>
      <c r="E382" t="s">
        <v>578</v>
      </c>
      <c r="F382" t="s">
        <v>686</v>
      </c>
    </row>
    <row r="383" spans="1:6" x14ac:dyDescent="0.25">
      <c r="A383" t="s">
        <v>320</v>
      </c>
      <c r="B383">
        <v>3</v>
      </c>
      <c r="C383">
        <v>7001</v>
      </c>
      <c r="D383">
        <v>8000</v>
      </c>
      <c r="E383" t="s">
        <v>579</v>
      </c>
      <c r="F383" t="s">
        <v>687</v>
      </c>
    </row>
    <row r="384" spans="1:6" x14ac:dyDescent="0.25">
      <c r="A384" t="s">
        <v>320</v>
      </c>
      <c r="B384">
        <v>3</v>
      </c>
      <c r="C384">
        <v>7001</v>
      </c>
      <c r="D384">
        <v>8000</v>
      </c>
      <c r="E384" t="s">
        <v>580</v>
      </c>
      <c r="F384" t="s">
        <v>688</v>
      </c>
    </row>
    <row r="385" spans="1:6" x14ac:dyDescent="0.25">
      <c r="A385" t="s">
        <v>320</v>
      </c>
      <c r="B385">
        <v>3</v>
      </c>
      <c r="C385">
        <v>7001</v>
      </c>
      <c r="D385">
        <v>8000</v>
      </c>
      <c r="E385" t="s">
        <v>582</v>
      </c>
      <c r="F385" t="s">
        <v>689</v>
      </c>
    </row>
    <row r="386" spans="1:6" x14ac:dyDescent="0.25">
      <c r="A386" t="s">
        <v>186</v>
      </c>
      <c r="B386">
        <v>3</v>
      </c>
      <c r="C386">
        <v>8001</v>
      </c>
      <c r="D386">
        <v>9000</v>
      </c>
      <c r="E386" t="s">
        <v>265</v>
      </c>
      <c r="F386" t="s">
        <v>678</v>
      </c>
    </row>
    <row r="387" spans="1:6" x14ac:dyDescent="0.25">
      <c r="A387" t="s">
        <v>186</v>
      </c>
      <c r="B387">
        <v>3</v>
      </c>
      <c r="C387">
        <v>8001</v>
      </c>
      <c r="D387">
        <v>9000</v>
      </c>
      <c r="E387" t="s">
        <v>581</v>
      </c>
      <c r="F387" t="s">
        <v>679</v>
      </c>
    </row>
    <row r="388" spans="1:6" x14ac:dyDescent="0.25">
      <c r="A388" t="s">
        <v>186</v>
      </c>
      <c r="B388">
        <v>3</v>
      </c>
      <c r="C388">
        <v>8001</v>
      </c>
      <c r="D388">
        <v>9000</v>
      </c>
      <c r="E388" t="s">
        <v>575</v>
      </c>
      <c r="F388" t="s">
        <v>680</v>
      </c>
    </row>
    <row r="389" spans="1:6" x14ac:dyDescent="0.25">
      <c r="A389" t="s">
        <v>186</v>
      </c>
      <c r="B389">
        <v>3</v>
      </c>
      <c r="C389">
        <v>8001</v>
      </c>
      <c r="D389">
        <v>9000</v>
      </c>
      <c r="E389" t="s">
        <v>120</v>
      </c>
      <c r="F389" t="s">
        <v>681</v>
      </c>
    </row>
    <row r="390" spans="1:6" x14ac:dyDescent="0.25">
      <c r="A390" t="s">
        <v>186</v>
      </c>
      <c r="B390">
        <v>3</v>
      </c>
      <c r="C390">
        <v>8001</v>
      </c>
      <c r="D390">
        <v>9000</v>
      </c>
      <c r="E390" t="s">
        <v>142</v>
      </c>
      <c r="F390" t="s">
        <v>682</v>
      </c>
    </row>
    <row r="391" spans="1:6" x14ac:dyDescent="0.25">
      <c r="A391" t="s">
        <v>186</v>
      </c>
      <c r="B391">
        <v>3</v>
      </c>
      <c r="C391">
        <v>8001</v>
      </c>
      <c r="D391">
        <v>9000</v>
      </c>
      <c r="E391" t="s">
        <v>163</v>
      </c>
      <c r="F391" t="s">
        <v>683</v>
      </c>
    </row>
    <row r="392" spans="1:6" x14ac:dyDescent="0.25">
      <c r="A392" t="s">
        <v>186</v>
      </c>
      <c r="B392">
        <v>3</v>
      </c>
      <c r="C392">
        <v>8001</v>
      </c>
      <c r="D392">
        <v>9000</v>
      </c>
      <c r="E392" t="s">
        <v>576</v>
      </c>
      <c r="F392" t="s">
        <v>1269</v>
      </c>
    </row>
    <row r="393" spans="1:6" x14ac:dyDescent="0.25">
      <c r="A393" t="s">
        <v>186</v>
      </c>
      <c r="B393">
        <v>3</v>
      </c>
      <c r="C393">
        <v>8001</v>
      </c>
      <c r="D393">
        <v>9000</v>
      </c>
      <c r="E393" t="s">
        <v>577</v>
      </c>
      <c r="F393" t="s">
        <v>685</v>
      </c>
    </row>
    <row r="394" spans="1:6" x14ac:dyDescent="0.25">
      <c r="A394" t="s">
        <v>186</v>
      </c>
      <c r="B394">
        <v>3</v>
      </c>
      <c r="C394">
        <v>8001</v>
      </c>
      <c r="D394">
        <v>9000</v>
      </c>
      <c r="E394" t="s">
        <v>578</v>
      </c>
      <c r="F394" t="s">
        <v>686</v>
      </c>
    </row>
    <row r="395" spans="1:6" x14ac:dyDescent="0.25">
      <c r="A395" t="s">
        <v>186</v>
      </c>
      <c r="B395">
        <v>3</v>
      </c>
      <c r="C395">
        <v>8001</v>
      </c>
      <c r="D395">
        <v>9000</v>
      </c>
      <c r="E395" t="s">
        <v>579</v>
      </c>
      <c r="F395" t="s">
        <v>687</v>
      </c>
    </row>
    <row r="396" spans="1:6" x14ac:dyDescent="0.25">
      <c r="A396" t="s">
        <v>186</v>
      </c>
      <c r="B396">
        <v>3</v>
      </c>
      <c r="C396">
        <v>8001</v>
      </c>
      <c r="D396">
        <v>9000</v>
      </c>
      <c r="E396" t="s">
        <v>580</v>
      </c>
      <c r="F396" t="s">
        <v>1270</v>
      </c>
    </row>
    <row r="397" spans="1:6" x14ac:dyDescent="0.25">
      <c r="A397" t="s">
        <v>186</v>
      </c>
      <c r="B397">
        <v>3</v>
      </c>
      <c r="C397">
        <v>8001</v>
      </c>
      <c r="D397">
        <v>9000</v>
      </c>
      <c r="E397" t="s">
        <v>582</v>
      </c>
      <c r="F397" t="s">
        <v>689</v>
      </c>
    </row>
    <row r="398" spans="1:6" x14ac:dyDescent="0.25">
      <c r="A398" t="s">
        <v>178</v>
      </c>
      <c r="B398">
        <v>3</v>
      </c>
      <c r="C398">
        <v>9001</v>
      </c>
      <c r="D398">
        <v>10000</v>
      </c>
      <c r="E398" t="s">
        <v>265</v>
      </c>
      <c r="F398" t="s">
        <v>678</v>
      </c>
    </row>
    <row r="399" spans="1:6" x14ac:dyDescent="0.25">
      <c r="A399" t="s">
        <v>178</v>
      </c>
      <c r="B399">
        <v>3</v>
      </c>
      <c r="C399">
        <v>9001</v>
      </c>
      <c r="D399">
        <v>10000</v>
      </c>
      <c r="E399" t="s">
        <v>581</v>
      </c>
      <c r="F399" t="s">
        <v>679</v>
      </c>
    </row>
    <row r="400" spans="1:6" x14ac:dyDescent="0.25">
      <c r="A400" t="s">
        <v>178</v>
      </c>
      <c r="B400">
        <v>3</v>
      </c>
      <c r="C400">
        <v>9001</v>
      </c>
      <c r="D400">
        <v>10000</v>
      </c>
      <c r="E400" t="s">
        <v>575</v>
      </c>
      <c r="F400" t="s">
        <v>680</v>
      </c>
    </row>
    <row r="401" spans="1:6" x14ac:dyDescent="0.25">
      <c r="A401" t="s">
        <v>178</v>
      </c>
      <c r="B401">
        <v>3</v>
      </c>
      <c r="C401">
        <v>9001</v>
      </c>
      <c r="D401">
        <v>10000</v>
      </c>
      <c r="E401" t="s">
        <v>120</v>
      </c>
      <c r="F401" t="s">
        <v>681</v>
      </c>
    </row>
    <row r="402" spans="1:6" x14ac:dyDescent="0.25">
      <c r="A402" t="s">
        <v>178</v>
      </c>
      <c r="B402">
        <v>3</v>
      </c>
      <c r="C402">
        <v>9001</v>
      </c>
      <c r="D402">
        <v>10000</v>
      </c>
      <c r="E402" t="s">
        <v>142</v>
      </c>
      <c r="F402" t="s">
        <v>682</v>
      </c>
    </row>
    <row r="403" spans="1:6" x14ac:dyDescent="0.25">
      <c r="A403" t="s">
        <v>178</v>
      </c>
      <c r="B403">
        <v>3</v>
      </c>
      <c r="C403">
        <v>9001</v>
      </c>
      <c r="D403">
        <v>10000</v>
      </c>
      <c r="E403" t="s">
        <v>163</v>
      </c>
      <c r="F403" t="s">
        <v>683</v>
      </c>
    </row>
    <row r="404" spans="1:6" x14ac:dyDescent="0.25">
      <c r="A404" t="s">
        <v>178</v>
      </c>
      <c r="B404">
        <v>3</v>
      </c>
      <c r="C404">
        <v>9001</v>
      </c>
      <c r="D404">
        <v>10000</v>
      </c>
      <c r="E404" t="s">
        <v>576</v>
      </c>
      <c r="F404" t="s">
        <v>1269</v>
      </c>
    </row>
    <row r="405" spans="1:6" x14ac:dyDescent="0.25">
      <c r="A405" t="s">
        <v>178</v>
      </c>
      <c r="B405">
        <v>3</v>
      </c>
      <c r="C405">
        <v>9001</v>
      </c>
      <c r="D405">
        <v>10000</v>
      </c>
      <c r="E405" t="s">
        <v>577</v>
      </c>
      <c r="F405" t="s">
        <v>685</v>
      </c>
    </row>
    <row r="406" spans="1:6" x14ac:dyDescent="0.25">
      <c r="A406" t="s">
        <v>178</v>
      </c>
      <c r="B406">
        <v>3</v>
      </c>
      <c r="C406">
        <v>9001</v>
      </c>
      <c r="D406">
        <v>10000</v>
      </c>
      <c r="E406" t="s">
        <v>578</v>
      </c>
      <c r="F406" t="s">
        <v>686</v>
      </c>
    </row>
    <row r="407" spans="1:6" x14ac:dyDescent="0.25">
      <c r="A407" t="s">
        <v>178</v>
      </c>
      <c r="B407">
        <v>3</v>
      </c>
      <c r="C407">
        <v>9001</v>
      </c>
      <c r="D407">
        <v>10000</v>
      </c>
      <c r="E407" t="s">
        <v>579</v>
      </c>
      <c r="F407" t="s">
        <v>687</v>
      </c>
    </row>
    <row r="408" spans="1:6" x14ac:dyDescent="0.25">
      <c r="A408" t="s">
        <v>178</v>
      </c>
      <c r="B408">
        <v>3</v>
      </c>
      <c r="C408">
        <v>9001</v>
      </c>
      <c r="D408">
        <v>10000</v>
      </c>
      <c r="E408" t="s">
        <v>580</v>
      </c>
      <c r="F408" t="s">
        <v>1270</v>
      </c>
    </row>
    <row r="409" spans="1:6" x14ac:dyDescent="0.25">
      <c r="A409" t="s">
        <v>178</v>
      </c>
      <c r="B409">
        <v>3</v>
      </c>
      <c r="C409">
        <v>9001</v>
      </c>
      <c r="D409">
        <v>10000</v>
      </c>
      <c r="E409" t="s">
        <v>582</v>
      </c>
      <c r="F409" t="s">
        <v>689</v>
      </c>
    </row>
    <row r="410" spans="1:6" x14ac:dyDescent="0.25">
      <c r="A410" t="s">
        <v>237</v>
      </c>
      <c r="B410">
        <v>3</v>
      </c>
      <c r="C410">
        <v>10001</v>
      </c>
      <c r="D410">
        <v>11000</v>
      </c>
      <c r="E410" t="s">
        <v>265</v>
      </c>
      <c r="F410" t="s">
        <v>678</v>
      </c>
    </row>
    <row r="411" spans="1:6" x14ac:dyDescent="0.25">
      <c r="A411" t="s">
        <v>237</v>
      </c>
      <c r="B411">
        <v>3</v>
      </c>
      <c r="C411">
        <v>10001</v>
      </c>
      <c r="D411">
        <v>11000</v>
      </c>
      <c r="E411" t="s">
        <v>581</v>
      </c>
      <c r="F411" t="s">
        <v>679</v>
      </c>
    </row>
    <row r="412" spans="1:6" x14ac:dyDescent="0.25">
      <c r="A412" t="s">
        <v>237</v>
      </c>
      <c r="B412">
        <v>3</v>
      </c>
      <c r="C412">
        <v>10001</v>
      </c>
      <c r="D412">
        <v>11000</v>
      </c>
      <c r="E412" t="s">
        <v>575</v>
      </c>
      <c r="F412" t="s">
        <v>680</v>
      </c>
    </row>
    <row r="413" spans="1:6" x14ac:dyDescent="0.25">
      <c r="A413" t="s">
        <v>237</v>
      </c>
      <c r="B413">
        <v>3</v>
      </c>
      <c r="C413">
        <v>10001</v>
      </c>
      <c r="D413">
        <v>11000</v>
      </c>
      <c r="E413" t="s">
        <v>120</v>
      </c>
      <c r="F413" t="s">
        <v>681</v>
      </c>
    </row>
    <row r="414" spans="1:6" x14ac:dyDescent="0.25">
      <c r="A414" t="s">
        <v>237</v>
      </c>
      <c r="B414">
        <v>3</v>
      </c>
      <c r="C414">
        <v>10001</v>
      </c>
      <c r="D414">
        <v>11000</v>
      </c>
      <c r="E414" t="s">
        <v>142</v>
      </c>
      <c r="F414" t="s">
        <v>682</v>
      </c>
    </row>
    <row r="415" spans="1:6" x14ac:dyDescent="0.25">
      <c r="A415" t="s">
        <v>237</v>
      </c>
      <c r="B415">
        <v>3</v>
      </c>
      <c r="C415">
        <v>10001</v>
      </c>
      <c r="D415">
        <v>11000</v>
      </c>
      <c r="E415" t="s">
        <v>163</v>
      </c>
      <c r="F415" t="s">
        <v>683</v>
      </c>
    </row>
    <row r="416" spans="1:6" x14ac:dyDescent="0.25">
      <c r="A416" t="s">
        <v>237</v>
      </c>
      <c r="B416">
        <v>3</v>
      </c>
      <c r="C416">
        <v>10001</v>
      </c>
      <c r="D416">
        <v>11000</v>
      </c>
      <c r="E416" t="s">
        <v>576</v>
      </c>
      <c r="F416" t="s">
        <v>684</v>
      </c>
    </row>
    <row r="417" spans="1:6" x14ac:dyDescent="0.25">
      <c r="A417" t="s">
        <v>237</v>
      </c>
      <c r="B417">
        <v>3</v>
      </c>
      <c r="C417">
        <v>10001</v>
      </c>
      <c r="D417">
        <v>11000</v>
      </c>
      <c r="E417" t="s">
        <v>577</v>
      </c>
      <c r="F417" t="s">
        <v>685</v>
      </c>
    </row>
    <row r="418" spans="1:6" x14ac:dyDescent="0.25">
      <c r="A418" t="s">
        <v>237</v>
      </c>
      <c r="B418">
        <v>3</v>
      </c>
      <c r="C418">
        <v>10001</v>
      </c>
      <c r="D418">
        <v>11000</v>
      </c>
      <c r="E418" t="s">
        <v>578</v>
      </c>
      <c r="F418" t="s">
        <v>686</v>
      </c>
    </row>
    <row r="419" spans="1:6" x14ac:dyDescent="0.25">
      <c r="A419" t="s">
        <v>237</v>
      </c>
      <c r="B419">
        <v>3</v>
      </c>
      <c r="C419">
        <v>10001</v>
      </c>
      <c r="D419">
        <v>11000</v>
      </c>
      <c r="E419" t="s">
        <v>579</v>
      </c>
      <c r="F419" t="s">
        <v>687</v>
      </c>
    </row>
    <row r="420" spans="1:6" x14ac:dyDescent="0.25">
      <c r="A420" t="s">
        <v>237</v>
      </c>
      <c r="B420">
        <v>3</v>
      </c>
      <c r="C420">
        <v>10001</v>
      </c>
      <c r="D420">
        <v>11000</v>
      </c>
      <c r="E420" t="s">
        <v>580</v>
      </c>
      <c r="F420" t="s">
        <v>1270</v>
      </c>
    </row>
    <row r="421" spans="1:6" x14ac:dyDescent="0.25">
      <c r="A421" t="s">
        <v>237</v>
      </c>
      <c r="B421">
        <v>3</v>
      </c>
      <c r="C421">
        <v>10001</v>
      </c>
      <c r="D421">
        <v>11000</v>
      </c>
      <c r="E421" t="s">
        <v>582</v>
      </c>
      <c r="F421" t="s">
        <v>689</v>
      </c>
    </row>
    <row r="422" spans="1:6" x14ac:dyDescent="0.25">
      <c r="A422" t="s">
        <v>194</v>
      </c>
      <c r="B422">
        <v>3</v>
      </c>
      <c r="C422">
        <v>11001</v>
      </c>
      <c r="D422">
        <v>12000</v>
      </c>
      <c r="E422" t="s">
        <v>265</v>
      </c>
      <c r="F422" t="s">
        <v>678</v>
      </c>
    </row>
    <row r="423" spans="1:6" x14ac:dyDescent="0.25">
      <c r="A423" t="s">
        <v>194</v>
      </c>
      <c r="B423">
        <v>3</v>
      </c>
      <c r="C423">
        <v>11001</v>
      </c>
      <c r="D423">
        <v>12000</v>
      </c>
      <c r="E423" t="s">
        <v>581</v>
      </c>
      <c r="F423" t="s">
        <v>1266</v>
      </c>
    </row>
    <row r="424" spans="1:6" x14ac:dyDescent="0.25">
      <c r="A424" t="s">
        <v>194</v>
      </c>
      <c r="B424">
        <v>3</v>
      </c>
      <c r="C424">
        <v>11001</v>
      </c>
      <c r="D424">
        <v>12000</v>
      </c>
      <c r="E424" t="s">
        <v>575</v>
      </c>
      <c r="F424" t="s">
        <v>680</v>
      </c>
    </row>
    <row r="425" spans="1:6" x14ac:dyDescent="0.25">
      <c r="A425" t="s">
        <v>194</v>
      </c>
      <c r="B425">
        <v>3</v>
      </c>
      <c r="C425">
        <v>11001</v>
      </c>
      <c r="D425">
        <v>12000</v>
      </c>
      <c r="E425" t="s">
        <v>120</v>
      </c>
      <c r="F425" t="s">
        <v>681</v>
      </c>
    </row>
    <row r="426" spans="1:6" x14ac:dyDescent="0.25">
      <c r="A426" t="s">
        <v>194</v>
      </c>
      <c r="B426">
        <v>3</v>
      </c>
      <c r="C426">
        <v>11001</v>
      </c>
      <c r="D426">
        <v>12000</v>
      </c>
      <c r="E426" t="s">
        <v>142</v>
      </c>
      <c r="F426" t="s">
        <v>682</v>
      </c>
    </row>
    <row r="427" spans="1:6" x14ac:dyDescent="0.25">
      <c r="A427" t="s">
        <v>194</v>
      </c>
      <c r="B427">
        <v>3</v>
      </c>
      <c r="C427">
        <v>11001</v>
      </c>
      <c r="D427">
        <v>12000</v>
      </c>
      <c r="E427" t="s">
        <v>163</v>
      </c>
      <c r="F427" t="s">
        <v>683</v>
      </c>
    </row>
    <row r="428" spans="1:6" x14ac:dyDescent="0.25">
      <c r="A428" t="s">
        <v>194</v>
      </c>
      <c r="B428">
        <v>3</v>
      </c>
      <c r="C428">
        <v>11001</v>
      </c>
      <c r="D428">
        <v>12000</v>
      </c>
      <c r="E428" t="s">
        <v>576</v>
      </c>
      <c r="F428" t="s">
        <v>1269</v>
      </c>
    </row>
    <row r="429" spans="1:6" x14ac:dyDescent="0.25">
      <c r="A429" t="s">
        <v>194</v>
      </c>
      <c r="B429">
        <v>3</v>
      </c>
      <c r="C429">
        <v>11001</v>
      </c>
      <c r="D429">
        <v>12000</v>
      </c>
      <c r="E429" t="s">
        <v>577</v>
      </c>
      <c r="F429" t="s">
        <v>685</v>
      </c>
    </row>
    <row r="430" spans="1:6" x14ac:dyDescent="0.25">
      <c r="A430" t="s">
        <v>194</v>
      </c>
      <c r="B430">
        <v>3</v>
      </c>
      <c r="C430">
        <v>11001</v>
      </c>
      <c r="D430">
        <v>12000</v>
      </c>
      <c r="E430" t="s">
        <v>578</v>
      </c>
      <c r="F430" t="s">
        <v>686</v>
      </c>
    </row>
    <row r="431" spans="1:6" x14ac:dyDescent="0.25">
      <c r="A431" t="s">
        <v>194</v>
      </c>
      <c r="B431">
        <v>3</v>
      </c>
      <c r="C431">
        <v>11001</v>
      </c>
      <c r="D431">
        <v>12000</v>
      </c>
      <c r="E431" t="s">
        <v>579</v>
      </c>
      <c r="F431" t="s">
        <v>687</v>
      </c>
    </row>
    <row r="432" spans="1:6" x14ac:dyDescent="0.25">
      <c r="A432" t="s">
        <v>194</v>
      </c>
      <c r="B432">
        <v>3</v>
      </c>
      <c r="C432">
        <v>11001</v>
      </c>
      <c r="D432">
        <v>12000</v>
      </c>
      <c r="E432" t="s">
        <v>580</v>
      </c>
      <c r="F432" t="s">
        <v>1275</v>
      </c>
    </row>
    <row r="433" spans="1:6" x14ac:dyDescent="0.25">
      <c r="A433" t="s">
        <v>194</v>
      </c>
      <c r="B433">
        <v>3</v>
      </c>
      <c r="C433">
        <v>11001</v>
      </c>
      <c r="D433">
        <v>12000</v>
      </c>
      <c r="E433" t="s">
        <v>582</v>
      </c>
      <c r="F433" t="s">
        <v>689</v>
      </c>
    </row>
    <row r="434" spans="1:6" x14ac:dyDescent="0.25">
      <c r="A434" t="s">
        <v>187</v>
      </c>
      <c r="B434">
        <v>3</v>
      </c>
      <c r="C434">
        <v>12001</v>
      </c>
      <c r="D434">
        <v>13000</v>
      </c>
      <c r="E434" t="s">
        <v>265</v>
      </c>
      <c r="F434" t="s">
        <v>678</v>
      </c>
    </row>
    <row r="435" spans="1:6" x14ac:dyDescent="0.25">
      <c r="A435" t="s">
        <v>187</v>
      </c>
      <c r="B435">
        <v>3</v>
      </c>
      <c r="C435">
        <v>12001</v>
      </c>
      <c r="D435">
        <v>13000</v>
      </c>
      <c r="E435" t="s">
        <v>581</v>
      </c>
      <c r="F435" t="s">
        <v>1266</v>
      </c>
    </row>
    <row r="436" spans="1:6" x14ac:dyDescent="0.25">
      <c r="A436" t="s">
        <v>187</v>
      </c>
      <c r="B436">
        <v>3</v>
      </c>
      <c r="C436">
        <v>12001</v>
      </c>
      <c r="D436">
        <v>13000</v>
      </c>
      <c r="E436" t="s">
        <v>575</v>
      </c>
      <c r="F436" t="s">
        <v>680</v>
      </c>
    </row>
    <row r="437" spans="1:6" x14ac:dyDescent="0.25">
      <c r="A437" t="s">
        <v>187</v>
      </c>
      <c r="B437">
        <v>3</v>
      </c>
      <c r="C437">
        <v>12001</v>
      </c>
      <c r="D437">
        <v>13000</v>
      </c>
      <c r="E437" t="s">
        <v>120</v>
      </c>
      <c r="F437" t="s">
        <v>681</v>
      </c>
    </row>
    <row r="438" spans="1:6" x14ac:dyDescent="0.25">
      <c r="A438" t="s">
        <v>187</v>
      </c>
      <c r="B438">
        <v>3</v>
      </c>
      <c r="C438">
        <v>12001</v>
      </c>
      <c r="D438">
        <v>13000</v>
      </c>
      <c r="E438" t="s">
        <v>142</v>
      </c>
      <c r="F438" t="s">
        <v>682</v>
      </c>
    </row>
    <row r="439" spans="1:6" x14ac:dyDescent="0.25">
      <c r="A439" t="s">
        <v>187</v>
      </c>
      <c r="B439">
        <v>3</v>
      </c>
      <c r="C439">
        <v>12001</v>
      </c>
      <c r="D439">
        <v>13000</v>
      </c>
      <c r="E439" t="s">
        <v>163</v>
      </c>
      <c r="F439" t="s">
        <v>683</v>
      </c>
    </row>
    <row r="440" spans="1:6" x14ac:dyDescent="0.25">
      <c r="A440" t="s">
        <v>187</v>
      </c>
      <c r="B440">
        <v>3</v>
      </c>
      <c r="C440">
        <v>12001</v>
      </c>
      <c r="D440">
        <v>13000</v>
      </c>
      <c r="E440" t="s">
        <v>576</v>
      </c>
      <c r="F440" t="s">
        <v>1269</v>
      </c>
    </row>
    <row r="441" spans="1:6" x14ac:dyDescent="0.25">
      <c r="A441" t="s">
        <v>187</v>
      </c>
      <c r="B441">
        <v>3</v>
      </c>
      <c r="C441">
        <v>12001</v>
      </c>
      <c r="D441">
        <v>13000</v>
      </c>
      <c r="E441" t="s">
        <v>577</v>
      </c>
      <c r="F441" t="s">
        <v>685</v>
      </c>
    </row>
    <row r="442" spans="1:6" x14ac:dyDescent="0.25">
      <c r="A442" t="s">
        <v>187</v>
      </c>
      <c r="B442">
        <v>3</v>
      </c>
      <c r="C442">
        <v>12001</v>
      </c>
      <c r="D442">
        <v>13000</v>
      </c>
      <c r="E442" t="s">
        <v>578</v>
      </c>
      <c r="F442" t="s">
        <v>686</v>
      </c>
    </row>
    <row r="443" spans="1:6" x14ac:dyDescent="0.25">
      <c r="A443" t="s">
        <v>187</v>
      </c>
      <c r="B443">
        <v>3</v>
      </c>
      <c r="C443">
        <v>12001</v>
      </c>
      <c r="D443">
        <v>13000</v>
      </c>
      <c r="E443" t="s">
        <v>579</v>
      </c>
      <c r="F443" t="s">
        <v>687</v>
      </c>
    </row>
    <row r="444" spans="1:6" x14ac:dyDescent="0.25">
      <c r="A444" t="s">
        <v>187</v>
      </c>
      <c r="B444">
        <v>3</v>
      </c>
      <c r="C444">
        <v>12001</v>
      </c>
      <c r="D444">
        <v>13000</v>
      </c>
      <c r="E444" t="s">
        <v>580</v>
      </c>
      <c r="F444" t="s">
        <v>1270</v>
      </c>
    </row>
    <row r="445" spans="1:6" x14ac:dyDescent="0.25">
      <c r="A445" t="s">
        <v>187</v>
      </c>
      <c r="B445">
        <v>3</v>
      </c>
      <c r="C445">
        <v>12001</v>
      </c>
      <c r="D445">
        <v>13000</v>
      </c>
      <c r="E445" t="s">
        <v>582</v>
      </c>
      <c r="F445" t="s">
        <v>689</v>
      </c>
    </row>
    <row r="446" spans="1:6" x14ac:dyDescent="0.25">
      <c r="A446" t="s">
        <v>265</v>
      </c>
      <c r="B446">
        <v>3</v>
      </c>
      <c r="C446">
        <v>13001</v>
      </c>
      <c r="D446">
        <v>14000</v>
      </c>
      <c r="E446" t="s">
        <v>265</v>
      </c>
      <c r="F446" t="s">
        <v>678</v>
      </c>
    </row>
    <row r="447" spans="1:6" x14ac:dyDescent="0.25">
      <c r="A447" t="s">
        <v>265</v>
      </c>
      <c r="B447">
        <v>3</v>
      </c>
      <c r="C447">
        <v>13001</v>
      </c>
      <c r="D447">
        <v>14000</v>
      </c>
      <c r="E447" t="s">
        <v>581</v>
      </c>
      <c r="F447" t="s">
        <v>1266</v>
      </c>
    </row>
    <row r="448" spans="1:6" x14ac:dyDescent="0.25">
      <c r="A448" t="s">
        <v>265</v>
      </c>
      <c r="B448">
        <v>3</v>
      </c>
      <c r="C448">
        <v>13001</v>
      </c>
      <c r="D448">
        <v>14000</v>
      </c>
      <c r="E448" t="s">
        <v>575</v>
      </c>
      <c r="F448" t="s">
        <v>680</v>
      </c>
    </row>
    <row r="449" spans="1:6" x14ac:dyDescent="0.25">
      <c r="A449" t="s">
        <v>265</v>
      </c>
      <c r="B449">
        <v>3</v>
      </c>
      <c r="C449">
        <v>13001</v>
      </c>
      <c r="D449">
        <v>14000</v>
      </c>
      <c r="E449" t="s">
        <v>120</v>
      </c>
      <c r="F449" t="s">
        <v>681</v>
      </c>
    </row>
    <row r="450" spans="1:6" x14ac:dyDescent="0.25">
      <c r="A450" t="s">
        <v>265</v>
      </c>
      <c r="B450">
        <v>3</v>
      </c>
      <c r="C450">
        <v>13001</v>
      </c>
      <c r="D450">
        <v>14000</v>
      </c>
      <c r="E450" t="s">
        <v>142</v>
      </c>
      <c r="F450" t="s">
        <v>682</v>
      </c>
    </row>
    <row r="451" spans="1:6" x14ac:dyDescent="0.25">
      <c r="A451" t="s">
        <v>265</v>
      </c>
      <c r="B451">
        <v>3</v>
      </c>
      <c r="C451">
        <v>13001</v>
      </c>
      <c r="D451">
        <v>14000</v>
      </c>
      <c r="E451" t="s">
        <v>163</v>
      </c>
      <c r="F451" t="s">
        <v>683</v>
      </c>
    </row>
    <row r="452" spans="1:6" x14ac:dyDescent="0.25">
      <c r="A452" t="s">
        <v>265</v>
      </c>
      <c r="B452">
        <v>3</v>
      </c>
      <c r="C452">
        <v>13001</v>
      </c>
      <c r="D452">
        <v>14000</v>
      </c>
      <c r="E452" t="s">
        <v>576</v>
      </c>
      <c r="F452" t="s">
        <v>684</v>
      </c>
    </row>
    <row r="453" spans="1:6" x14ac:dyDescent="0.25">
      <c r="A453" t="s">
        <v>265</v>
      </c>
      <c r="B453">
        <v>3</v>
      </c>
      <c r="C453">
        <v>13001</v>
      </c>
      <c r="D453">
        <v>14000</v>
      </c>
      <c r="E453" t="s">
        <v>577</v>
      </c>
      <c r="F453" t="s">
        <v>685</v>
      </c>
    </row>
    <row r="454" spans="1:6" x14ac:dyDescent="0.25">
      <c r="A454" t="s">
        <v>265</v>
      </c>
      <c r="B454">
        <v>3</v>
      </c>
      <c r="C454">
        <v>13001</v>
      </c>
      <c r="D454">
        <v>14000</v>
      </c>
      <c r="E454" t="s">
        <v>578</v>
      </c>
      <c r="F454" t="s">
        <v>686</v>
      </c>
    </row>
    <row r="455" spans="1:6" x14ac:dyDescent="0.25">
      <c r="A455" t="s">
        <v>265</v>
      </c>
      <c r="B455">
        <v>3</v>
      </c>
      <c r="C455">
        <v>13001</v>
      </c>
      <c r="D455">
        <v>14000</v>
      </c>
      <c r="E455" t="s">
        <v>579</v>
      </c>
      <c r="F455" t="s">
        <v>687</v>
      </c>
    </row>
    <row r="456" spans="1:6" x14ac:dyDescent="0.25">
      <c r="A456" t="s">
        <v>265</v>
      </c>
      <c r="B456">
        <v>3</v>
      </c>
      <c r="C456">
        <v>13001</v>
      </c>
      <c r="D456">
        <v>14000</v>
      </c>
      <c r="E456" t="s">
        <v>580</v>
      </c>
      <c r="F456" t="s">
        <v>688</v>
      </c>
    </row>
    <row r="457" spans="1:6" x14ac:dyDescent="0.25">
      <c r="A457" t="s">
        <v>265</v>
      </c>
      <c r="B457">
        <v>3</v>
      </c>
      <c r="C457">
        <v>13001</v>
      </c>
      <c r="D457">
        <v>14000</v>
      </c>
      <c r="E457" t="s">
        <v>582</v>
      </c>
      <c r="F457" t="s">
        <v>689</v>
      </c>
    </row>
    <row r="458" spans="1:6" x14ac:dyDescent="0.25">
      <c r="A458" t="s">
        <v>78</v>
      </c>
      <c r="B458">
        <v>4</v>
      </c>
      <c r="C458">
        <v>1</v>
      </c>
      <c r="D458">
        <v>1000</v>
      </c>
      <c r="E458" t="s">
        <v>265</v>
      </c>
      <c r="F458" t="s">
        <v>678</v>
      </c>
    </row>
    <row r="459" spans="1:6" x14ac:dyDescent="0.25">
      <c r="A459" t="s">
        <v>78</v>
      </c>
      <c r="B459">
        <v>4</v>
      </c>
      <c r="C459">
        <v>1</v>
      </c>
      <c r="D459">
        <v>1000</v>
      </c>
      <c r="E459" t="s">
        <v>581</v>
      </c>
      <c r="F459" t="s">
        <v>1266</v>
      </c>
    </row>
    <row r="460" spans="1:6" x14ac:dyDescent="0.25">
      <c r="A460" t="s">
        <v>78</v>
      </c>
      <c r="B460">
        <v>4</v>
      </c>
      <c r="C460">
        <v>1</v>
      </c>
      <c r="D460">
        <v>1000</v>
      </c>
      <c r="E460" t="s">
        <v>575</v>
      </c>
      <c r="F460" t="s">
        <v>680</v>
      </c>
    </row>
    <row r="461" spans="1:6" x14ac:dyDescent="0.25">
      <c r="A461" t="s">
        <v>78</v>
      </c>
      <c r="B461">
        <v>4</v>
      </c>
      <c r="C461">
        <v>1</v>
      </c>
      <c r="D461">
        <v>1000</v>
      </c>
      <c r="E461" t="s">
        <v>120</v>
      </c>
      <c r="F461" t="s">
        <v>1272</v>
      </c>
    </row>
    <row r="462" spans="1:6" x14ac:dyDescent="0.25">
      <c r="A462" t="s">
        <v>78</v>
      </c>
      <c r="B462">
        <v>4</v>
      </c>
      <c r="C462">
        <v>1</v>
      </c>
      <c r="D462">
        <v>1000</v>
      </c>
      <c r="E462" t="s">
        <v>142</v>
      </c>
      <c r="F462" t="s">
        <v>682</v>
      </c>
    </row>
    <row r="463" spans="1:6" x14ac:dyDescent="0.25">
      <c r="A463" t="s">
        <v>78</v>
      </c>
      <c r="B463">
        <v>4</v>
      </c>
      <c r="C463">
        <v>1</v>
      </c>
      <c r="D463">
        <v>1000</v>
      </c>
      <c r="E463" t="s">
        <v>163</v>
      </c>
      <c r="F463" t="s">
        <v>1273</v>
      </c>
    </row>
    <row r="464" spans="1:6" x14ac:dyDescent="0.25">
      <c r="A464" t="s">
        <v>78</v>
      </c>
      <c r="B464">
        <v>4</v>
      </c>
      <c r="C464">
        <v>1</v>
      </c>
      <c r="D464">
        <v>1000</v>
      </c>
      <c r="E464" t="s">
        <v>576</v>
      </c>
      <c r="F464" t="s">
        <v>684</v>
      </c>
    </row>
    <row r="465" spans="1:6" x14ac:dyDescent="0.25">
      <c r="A465" t="s">
        <v>78</v>
      </c>
      <c r="B465">
        <v>4</v>
      </c>
      <c r="C465">
        <v>1</v>
      </c>
      <c r="D465">
        <v>1000</v>
      </c>
      <c r="E465" t="s">
        <v>577</v>
      </c>
      <c r="F465" t="s">
        <v>685</v>
      </c>
    </row>
    <row r="466" spans="1:6" x14ac:dyDescent="0.25">
      <c r="A466" t="s">
        <v>78</v>
      </c>
      <c r="B466">
        <v>4</v>
      </c>
      <c r="C466">
        <v>1</v>
      </c>
      <c r="D466">
        <v>1000</v>
      </c>
      <c r="E466" t="s">
        <v>578</v>
      </c>
      <c r="F466" t="s">
        <v>686</v>
      </c>
    </row>
    <row r="467" spans="1:6" x14ac:dyDescent="0.25">
      <c r="A467" t="s">
        <v>78</v>
      </c>
      <c r="B467">
        <v>4</v>
      </c>
      <c r="C467">
        <v>1</v>
      </c>
      <c r="D467">
        <v>1000</v>
      </c>
      <c r="E467" t="s">
        <v>579</v>
      </c>
      <c r="F467" t="s">
        <v>687</v>
      </c>
    </row>
    <row r="468" spans="1:6" x14ac:dyDescent="0.25">
      <c r="A468" t="s">
        <v>78</v>
      </c>
      <c r="B468">
        <v>4</v>
      </c>
      <c r="C468">
        <v>1</v>
      </c>
      <c r="D468">
        <v>1000</v>
      </c>
      <c r="E468" t="s">
        <v>580</v>
      </c>
      <c r="F468" t="s">
        <v>1270</v>
      </c>
    </row>
    <row r="469" spans="1:6" x14ac:dyDescent="0.25">
      <c r="A469" t="s">
        <v>78</v>
      </c>
      <c r="B469">
        <v>4</v>
      </c>
      <c r="C469">
        <v>1</v>
      </c>
      <c r="D469">
        <v>1000</v>
      </c>
      <c r="E469" t="s">
        <v>582</v>
      </c>
      <c r="F469" t="s">
        <v>689</v>
      </c>
    </row>
    <row r="470" spans="1:6" x14ac:dyDescent="0.25">
      <c r="A470" t="s">
        <v>63</v>
      </c>
      <c r="B470">
        <v>4</v>
      </c>
      <c r="C470">
        <v>1001</v>
      </c>
      <c r="D470">
        <v>2000</v>
      </c>
      <c r="E470" t="s">
        <v>265</v>
      </c>
      <c r="F470" t="s">
        <v>678</v>
      </c>
    </row>
    <row r="471" spans="1:6" x14ac:dyDescent="0.25">
      <c r="A471" t="s">
        <v>63</v>
      </c>
      <c r="B471">
        <v>4</v>
      </c>
      <c r="C471">
        <v>1001</v>
      </c>
      <c r="D471">
        <v>2000</v>
      </c>
      <c r="E471" t="s">
        <v>581</v>
      </c>
      <c r="F471" t="s">
        <v>1266</v>
      </c>
    </row>
    <row r="472" spans="1:6" x14ac:dyDescent="0.25">
      <c r="A472" t="s">
        <v>63</v>
      </c>
      <c r="B472">
        <v>4</v>
      </c>
      <c r="C472">
        <v>1001</v>
      </c>
      <c r="D472">
        <v>2000</v>
      </c>
      <c r="E472" t="s">
        <v>575</v>
      </c>
      <c r="F472" t="s">
        <v>680</v>
      </c>
    </row>
    <row r="473" spans="1:6" x14ac:dyDescent="0.25">
      <c r="A473" t="s">
        <v>63</v>
      </c>
      <c r="B473">
        <v>4</v>
      </c>
      <c r="C473">
        <v>1001</v>
      </c>
      <c r="D473">
        <v>2000</v>
      </c>
      <c r="E473" t="s">
        <v>120</v>
      </c>
      <c r="F473" t="s">
        <v>1272</v>
      </c>
    </row>
    <row r="474" spans="1:6" x14ac:dyDescent="0.25">
      <c r="A474" t="s">
        <v>63</v>
      </c>
      <c r="B474">
        <v>4</v>
      </c>
      <c r="C474">
        <v>1001</v>
      </c>
      <c r="D474">
        <v>2000</v>
      </c>
      <c r="E474" t="s">
        <v>142</v>
      </c>
      <c r="F474" t="s">
        <v>682</v>
      </c>
    </row>
    <row r="475" spans="1:6" x14ac:dyDescent="0.25">
      <c r="A475" t="s">
        <v>63</v>
      </c>
      <c r="B475">
        <v>4</v>
      </c>
      <c r="C475">
        <v>1001</v>
      </c>
      <c r="D475">
        <v>2000</v>
      </c>
      <c r="E475" t="s">
        <v>163</v>
      </c>
      <c r="F475" t="s">
        <v>1273</v>
      </c>
    </row>
    <row r="476" spans="1:6" x14ac:dyDescent="0.25">
      <c r="A476" t="s">
        <v>63</v>
      </c>
      <c r="B476">
        <v>4</v>
      </c>
      <c r="C476">
        <v>1001</v>
      </c>
      <c r="D476">
        <v>2000</v>
      </c>
      <c r="E476" t="s">
        <v>576</v>
      </c>
      <c r="F476" t="s">
        <v>684</v>
      </c>
    </row>
    <row r="477" spans="1:6" x14ac:dyDescent="0.25">
      <c r="A477" t="s">
        <v>63</v>
      </c>
      <c r="B477">
        <v>4</v>
      </c>
      <c r="C477">
        <v>1001</v>
      </c>
      <c r="D477">
        <v>2000</v>
      </c>
      <c r="E477" t="s">
        <v>577</v>
      </c>
      <c r="F477" t="s">
        <v>685</v>
      </c>
    </row>
    <row r="478" spans="1:6" x14ac:dyDescent="0.25">
      <c r="A478" t="s">
        <v>63</v>
      </c>
      <c r="B478">
        <v>4</v>
      </c>
      <c r="C478">
        <v>1001</v>
      </c>
      <c r="D478">
        <v>2000</v>
      </c>
      <c r="E478" t="s">
        <v>578</v>
      </c>
      <c r="F478" t="s">
        <v>686</v>
      </c>
    </row>
    <row r="479" spans="1:6" x14ac:dyDescent="0.25">
      <c r="A479" t="s">
        <v>63</v>
      </c>
      <c r="B479">
        <v>4</v>
      </c>
      <c r="C479">
        <v>1001</v>
      </c>
      <c r="D479">
        <v>2000</v>
      </c>
      <c r="E479" t="s">
        <v>579</v>
      </c>
      <c r="F479" t="s">
        <v>687</v>
      </c>
    </row>
    <row r="480" spans="1:6" x14ac:dyDescent="0.25">
      <c r="A480" t="s">
        <v>63</v>
      </c>
      <c r="B480">
        <v>4</v>
      </c>
      <c r="C480">
        <v>1001</v>
      </c>
      <c r="D480">
        <v>2000</v>
      </c>
      <c r="E480" t="s">
        <v>580</v>
      </c>
      <c r="F480" t="s">
        <v>1270</v>
      </c>
    </row>
    <row r="481" spans="1:6" x14ac:dyDescent="0.25">
      <c r="A481" t="s">
        <v>63</v>
      </c>
      <c r="B481">
        <v>4</v>
      </c>
      <c r="C481">
        <v>1001</v>
      </c>
      <c r="D481">
        <v>2000</v>
      </c>
      <c r="E481" t="s">
        <v>582</v>
      </c>
      <c r="F481" t="s">
        <v>689</v>
      </c>
    </row>
    <row r="482" spans="1:6" x14ac:dyDescent="0.25">
      <c r="A482" t="s">
        <v>190</v>
      </c>
      <c r="B482">
        <v>4</v>
      </c>
      <c r="C482">
        <v>2001</v>
      </c>
      <c r="D482">
        <v>3000</v>
      </c>
      <c r="E482" t="s">
        <v>265</v>
      </c>
      <c r="F482" t="s">
        <v>678</v>
      </c>
    </row>
    <row r="483" spans="1:6" x14ac:dyDescent="0.25">
      <c r="A483" t="s">
        <v>190</v>
      </c>
      <c r="B483">
        <v>4</v>
      </c>
      <c r="C483">
        <v>2001</v>
      </c>
      <c r="D483">
        <v>3000</v>
      </c>
      <c r="E483" t="s">
        <v>581</v>
      </c>
      <c r="F483" t="s">
        <v>679</v>
      </c>
    </row>
    <row r="484" spans="1:6" x14ac:dyDescent="0.25">
      <c r="A484" t="s">
        <v>190</v>
      </c>
      <c r="B484">
        <v>4</v>
      </c>
      <c r="C484">
        <v>2001</v>
      </c>
      <c r="D484">
        <v>3000</v>
      </c>
      <c r="E484" t="s">
        <v>575</v>
      </c>
      <c r="F484" t="s">
        <v>680</v>
      </c>
    </row>
    <row r="485" spans="1:6" x14ac:dyDescent="0.25">
      <c r="A485" t="s">
        <v>190</v>
      </c>
      <c r="B485">
        <v>4</v>
      </c>
      <c r="C485">
        <v>2001</v>
      </c>
      <c r="D485">
        <v>3000</v>
      </c>
      <c r="E485" t="s">
        <v>120</v>
      </c>
      <c r="F485" t="s">
        <v>681</v>
      </c>
    </row>
    <row r="486" spans="1:6" x14ac:dyDescent="0.25">
      <c r="A486" t="s">
        <v>190</v>
      </c>
      <c r="B486">
        <v>4</v>
      </c>
      <c r="C486">
        <v>2001</v>
      </c>
      <c r="D486">
        <v>3000</v>
      </c>
      <c r="E486" t="s">
        <v>142</v>
      </c>
      <c r="F486" t="s">
        <v>682</v>
      </c>
    </row>
    <row r="487" spans="1:6" x14ac:dyDescent="0.25">
      <c r="A487" t="s">
        <v>190</v>
      </c>
      <c r="B487">
        <v>4</v>
      </c>
      <c r="C487">
        <v>2001</v>
      </c>
      <c r="D487">
        <v>3000</v>
      </c>
      <c r="E487" t="s">
        <v>163</v>
      </c>
      <c r="F487" t="s">
        <v>683</v>
      </c>
    </row>
    <row r="488" spans="1:6" x14ac:dyDescent="0.25">
      <c r="A488" t="s">
        <v>190</v>
      </c>
      <c r="B488">
        <v>4</v>
      </c>
      <c r="C488">
        <v>2001</v>
      </c>
      <c r="D488">
        <v>3000</v>
      </c>
      <c r="E488" t="s">
        <v>576</v>
      </c>
      <c r="F488" t="s">
        <v>1269</v>
      </c>
    </row>
    <row r="489" spans="1:6" x14ac:dyDescent="0.25">
      <c r="A489" t="s">
        <v>190</v>
      </c>
      <c r="B489">
        <v>4</v>
      </c>
      <c r="C489">
        <v>2001</v>
      </c>
      <c r="D489">
        <v>3000</v>
      </c>
      <c r="E489" t="s">
        <v>577</v>
      </c>
      <c r="F489" t="s">
        <v>1276</v>
      </c>
    </row>
    <row r="490" spans="1:6" x14ac:dyDescent="0.25">
      <c r="A490" t="s">
        <v>190</v>
      </c>
      <c r="B490">
        <v>4</v>
      </c>
      <c r="C490">
        <v>2001</v>
      </c>
      <c r="D490">
        <v>3000</v>
      </c>
      <c r="E490" t="s">
        <v>578</v>
      </c>
      <c r="F490" t="s">
        <v>686</v>
      </c>
    </row>
    <row r="491" spans="1:6" x14ac:dyDescent="0.25">
      <c r="A491" t="s">
        <v>190</v>
      </c>
      <c r="B491">
        <v>4</v>
      </c>
      <c r="C491">
        <v>2001</v>
      </c>
      <c r="D491">
        <v>3000</v>
      </c>
      <c r="E491" t="s">
        <v>579</v>
      </c>
      <c r="F491" t="s">
        <v>687</v>
      </c>
    </row>
    <row r="492" spans="1:6" x14ac:dyDescent="0.25">
      <c r="A492" t="s">
        <v>190</v>
      </c>
      <c r="B492">
        <v>4</v>
      </c>
      <c r="C492">
        <v>2001</v>
      </c>
      <c r="D492">
        <v>3000</v>
      </c>
      <c r="E492" t="s">
        <v>580</v>
      </c>
      <c r="F492" t="s">
        <v>688</v>
      </c>
    </row>
    <row r="493" spans="1:6" x14ac:dyDescent="0.25">
      <c r="A493" t="s">
        <v>190</v>
      </c>
      <c r="B493">
        <v>4</v>
      </c>
      <c r="C493">
        <v>2001</v>
      </c>
      <c r="D493">
        <v>3000</v>
      </c>
      <c r="E493" t="s">
        <v>582</v>
      </c>
      <c r="F493" t="s">
        <v>689</v>
      </c>
    </row>
    <row r="494" spans="1:6" x14ac:dyDescent="0.25">
      <c r="A494" t="s">
        <v>321</v>
      </c>
      <c r="B494">
        <v>4</v>
      </c>
      <c r="C494">
        <v>3001</v>
      </c>
      <c r="D494">
        <v>4000</v>
      </c>
      <c r="E494" t="s">
        <v>265</v>
      </c>
      <c r="F494" t="s">
        <v>678</v>
      </c>
    </row>
    <row r="495" spans="1:6" x14ac:dyDescent="0.25">
      <c r="A495" t="s">
        <v>321</v>
      </c>
      <c r="B495">
        <v>4</v>
      </c>
      <c r="C495">
        <v>3001</v>
      </c>
      <c r="D495">
        <v>4000</v>
      </c>
      <c r="E495" t="s">
        <v>581</v>
      </c>
      <c r="F495" t="s">
        <v>679</v>
      </c>
    </row>
    <row r="496" spans="1:6" x14ac:dyDescent="0.25">
      <c r="A496" t="s">
        <v>321</v>
      </c>
      <c r="B496">
        <v>4</v>
      </c>
      <c r="C496">
        <v>3001</v>
      </c>
      <c r="D496">
        <v>4000</v>
      </c>
      <c r="E496" t="s">
        <v>575</v>
      </c>
      <c r="F496" t="s">
        <v>680</v>
      </c>
    </row>
    <row r="497" spans="1:6" x14ac:dyDescent="0.25">
      <c r="A497" t="s">
        <v>321</v>
      </c>
      <c r="B497">
        <v>4</v>
      </c>
      <c r="C497">
        <v>3001</v>
      </c>
      <c r="D497">
        <v>4000</v>
      </c>
      <c r="E497" t="s">
        <v>120</v>
      </c>
      <c r="F497" t="s">
        <v>681</v>
      </c>
    </row>
    <row r="498" spans="1:6" x14ac:dyDescent="0.25">
      <c r="A498" t="s">
        <v>321</v>
      </c>
      <c r="B498">
        <v>4</v>
      </c>
      <c r="C498">
        <v>3001</v>
      </c>
      <c r="D498">
        <v>4000</v>
      </c>
      <c r="E498" t="s">
        <v>142</v>
      </c>
      <c r="F498" t="s">
        <v>682</v>
      </c>
    </row>
    <row r="499" spans="1:6" x14ac:dyDescent="0.25">
      <c r="A499" t="s">
        <v>321</v>
      </c>
      <c r="B499">
        <v>4</v>
      </c>
      <c r="C499">
        <v>3001</v>
      </c>
      <c r="D499">
        <v>4000</v>
      </c>
      <c r="E499" t="s">
        <v>163</v>
      </c>
      <c r="F499" t="s">
        <v>683</v>
      </c>
    </row>
    <row r="500" spans="1:6" x14ac:dyDescent="0.25">
      <c r="A500" t="s">
        <v>321</v>
      </c>
      <c r="B500">
        <v>4</v>
      </c>
      <c r="C500">
        <v>3001</v>
      </c>
      <c r="D500">
        <v>4000</v>
      </c>
      <c r="E500" t="s">
        <v>576</v>
      </c>
      <c r="F500" t="s">
        <v>684</v>
      </c>
    </row>
    <row r="501" spans="1:6" x14ac:dyDescent="0.25">
      <c r="A501" t="s">
        <v>321</v>
      </c>
      <c r="B501">
        <v>4</v>
      </c>
      <c r="C501">
        <v>3001</v>
      </c>
      <c r="D501">
        <v>4000</v>
      </c>
      <c r="E501" t="s">
        <v>577</v>
      </c>
      <c r="F501" t="s">
        <v>685</v>
      </c>
    </row>
    <row r="502" spans="1:6" x14ac:dyDescent="0.25">
      <c r="A502" t="s">
        <v>321</v>
      </c>
      <c r="B502">
        <v>4</v>
      </c>
      <c r="C502">
        <v>3001</v>
      </c>
      <c r="D502">
        <v>4000</v>
      </c>
      <c r="E502" t="s">
        <v>578</v>
      </c>
      <c r="F502" t="s">
        <v>686</v>
      </c>
    </row>
    <row r="503" spans="1:6" x14ac:dyDescent="0.25">
      <c r="A503" t="s">
        <v>321</v>
      </c>
      <c r="B503">
        <v>4</v>
      </c>
      <c r="C503">
        <v>3001</v>
      </c>
      <c r="D503">
        <v>4000</v>
      </c>
      <c r="E503" t="s">
        <v>579</v>
      </c>
      <c r="F503" t="s">
        <v>687</v>
      </c>
    </row>
    <row r="504" spans="1:6" x14ac:dyDescent="0.25">
      <c r="A504" t="s">
        <v>321</v>
      </c>
      <c r="B504">
        <v>4</v>
      </c>
      <c r="C504">
        <v>3001</v>
      </c>
      <c r="D504">
        <v>4000</v>
      </c>
      <c r="E504" t="s">
        <v>580</v>
      </c>
      <c r="F504" t="s">
        <v>688</v>
      </c>
    </row>
    <row r="505" spans="1:6" x14ac:dyDescent="0.25">
      <c r="A505" t="s">
        <v>321</v>
      </c>
      <c r="B505">
        <v>4</v>
      </c>
      <c r="C505">
        <v>3001</v>
      </c>
      <c r="D505">
        <v>4000</v>
      </c>
      <c r="E505" t="s">
        <v>582</v>
      </c>
      <c r="F505" t="s">
        <v>689</v>
      </c>
    </row>
    <row r="506" spans="1:6" x14ac:dyDescent="0.25">
      <c r="A506" t="s">
        <v>322</v>
      </c>
      <c r="B506">
        <v>4</v>
      </c>
      <c r="C506">
        <v>4001</v>
      </c>
      <c r="D506">
        <v>5000</v>
      </c>
      <c r="E506" t="s">
        <v>265</v>
      </c>
      <c r="F506" t="s">
        <v>678</v>
      </c>
    </row>
    <row r="507" spans="1:6" x14ac:dyDescent="0.25">
      <c r="A507" t="s">
        <v>322</v>
      </c>
      <c r="B507">
        <v>4</v>
      </c>
      <c r="C507">
        <v>4001</v>
      </c>
      <c r="D507">
        <v>5000</v>
      </c>
      <c r="E507" t="s">
        <v>581</v>
      </c>
      <c r="F507" t="s">
        <v>679</v>
      </c>
    </row>
    <row r="508" spans="1:6" x14ac:dyDescent="0.25">
      <c r="A508" t="s">
        <v>322</v>
      </c>
      <c r="B508">
        <v>4</v>
      </c>
      <c r="C508">
        <v>4001</v>
      </c>
      <c r="D508">
        <v>5000</v>
      </c>
      <c r="E508" t="s">
        <v>575</v>
      </c>
      <c r="F508" t="s">
        <v>680</v>
      </c>
    </row>
    <row r="509" spans="1:6" x14ac:dyDescent="0.25">
      <c r="A509" t="s">
        <v>322</v>
      </c>
      <c r="B509">
        <v>4</v>
      </c>
      <c r="C509">
        <v>4001</v>
      </c>
      <c r="D509">
        <v>5000</v>
      </c>
      <c r="E509" t="s">
        <v>120</v>
      </c>
      <c r="F509" t="s">
        <v>681</v>
      </c>
    </row>
    <row r="510" spans="1:6" x14ac:dyDescent="0.25">
      <c r="A510" t="s">
        <v>322</v>
      </c>
      <c r="B510">
        <v>4</v>
      </c>
      <c r="C510">
        <v>4001</v>
      </c>
      <c r="D510">
        <v>5000</v>
      </c>
      <c r="E510" t="s">
        <v>142</v>
      </c>
      <c r="F510" t="s">
        <v>682</v>
      </c>
    </row>
    <row r="511" spans="1:6" x14ac:dyDescent="0.25">
      <c r="A511" t="s">
        <v>322</v>
      </c>
      <c r="B511">
        <v>4</v>
      </c>
      <c r="C511">
        <v>4001</v>
      </c>
      <c r="D511">
        <v>5000</v>
      </c>
      <c r="E511" t="s">
        <v>163</v>
      </c>
      <c r="F511" t="s">
        <v>683</v>
      </c>
    </row>
    <row r="512" spans="1:6" x14ac:dyDescent="0.25">
      <c r="A512" t="s">
        <v>322</v>
      </c>
      <c r="B512">
        <v>4</v>
      </c>
      <c r="C512">
        <v>4001</v>
      </c>
      <c r="D512">
        <v>5000</v>
      </c>
      <c r="E512" t="s">
        <v>576</v>
      </c>
      <c r="F512" t="s">
        <v>684</v>
      </c>
    </row>
    <row r="513" spans="1:6" x14ac:dyDescent="0.25">
      <c r="A513" t="s">
        <v>322</v>
      </c>
      <c r="B513">
        <v>4</v>
      </c>
      <c r="C513">
        <v>4001</v>
      </c>
      <c r="D513">
        <v>5000</v>
      </c>
      <c r="E513" t="s">
        <v>577</v>
      </c>
      <c r="F513" t="s">
        <v>685</v>
      </c>
    </row>
    <row r="514" spans="1:6" x14ac:dyDescent="0.25">
      <c r="A514" t="s">
        <v>322</v>
      </c>
      <c r="B514">
        <v>4</v>
      </c>
      <c r="C514">
        <v>4001</v>
      </c>
      <c r="D514">
        <v>5000</v>
      </c>
      <c r="E514" t="s">
        <v>578</v>
      </c>
      <c r="F514" t="s">
        <v>686</v>
      </c>
    </row>
    <row r="515" spans="1:6" x14ac:dyDescent="0.25">
      <c r="A515" t="s">
        <v>322</v>
      </c>
      <c r="B515">
        <v>4</v>
      </c>
      <c r="C515">
        <v>4001</v>
      </c>
      <c r="D515">
        <v>5000</v>
      </c>
      <c r="E515" t="s">
        <v>579</v>
      </c>
      <c r="F515" t="s">
        <v>687</v>
      </c>
    </row>
    <row r="516" spans="1:6" x14ac:dyDescent="0.25">
      <c r="A516" t="s">
        <v>322</v>
      </c>
      <c r="B516">
        <v>4</v>
      </c>
      <c r="C516">
        <v>4001</v>
      </c>
      <c r="D516">
        <v>5000</v>
      </c>
      <c r="E516" t="s">
        <v>580</v>
      </c>
      <c r="F516" t="s">
        <v>688</v>
      </c>
    </row>
    <row r="517" spans="1:6" x14ac:dyDescent="0.25">
      <c r="A517" t="s">
        <v>322</v>
      </c>
      <c r="B517">
        <v>4</v>
      </c>
      <c r="C517">
        <v>4001</v>
      </c>
      <c r="D517">
        <v>5000</v>
      </c>
      <c r="E517" t="s">
        <v>582</v>
      </c>
      <c r="F517" t="s">
        <v>689</v>
      </c>
    </row>
    <row r="518" spans="1:6" x14ac:dyDescent="0.25">
      <c r="A518" t="s">
        <v>250</v>
      </c>
      <c r="B518">
        <v>4</v>
      </c>
      <c r="C518">
        <v>5001</v>
      </c>
      <c r="D518">
        <v>6000</v>
      </c>
      <c r="E518" t="s">
        <v>265</v>
      </c>
      <c r="F518" t="s">
        <v>678</v>
      </c>
    </row>
    <row r="519" spans="1:6" x14ac:dyDescent="0.25">
      <c r="A519" t="s">
        <v>250</v>
      </c>
      <c r="B519">
        <v>4</v>
      </c>
      <c r="C519">
        <v>5001</v>
      </c>
      <c r="D519">
        <v>6000</v>
      </c>
      <c r="E519" t="s">
        <v>581</v>
      </c>
      <c r="F519" t="s">
        <v>1266</v>
      </c>
    </row>
    <row r="520" spans="1:6" x14ac:dyDescent="0.25">
      <c r="A520" t="s">
        <v>250</v>
      </c>
      <c r="B520">
        <v>4</v>
      </c>
      <c r="C520">
        <v>5001</v>
      </c>
      <c r="D520">
        <v>6000</v>
      </c>
      <c r="E520" t="s">
        <v>575</v>
      </c>
      <c r="F520" t="s">
        <v>680</v>
      </c>
    </row>
    <row r="521" spans="1:6" x14ac:dyDescent="0.25">
      <c r="A521" t="s">
        <v>250</v>
      </c>
      <c r="B521">
        <v>4</v>
      </c>
      <c r="C521">
        <v>5001</v>
      </c>
      <c r="D521">
        <v>6000</v>
      </c>
      <c r="E521" t="s">
        <v>120</v>
      </c>
      <c r="F521" t="s">
        <v>681</v>
      </c>
    </row>
    <row r="522" spans="1:6" x14ac:dyDescent="0.25">
      <c r="A522" t="s">
        <v>250</v>
      </c>
      <c r="B522">
        <v>4</v>
      </c>
      <c r="C522">
        <v>5001</v>
      </c>
      <c r="D522">
        <v>6000</v>
      </c>
      <c r="E522" t="s">
        <v>142</v>
      </c>
      <c r="F522" t="s">
        <v>682</v>
      </c>
    </row>
    <row r="523" spans="1:6" x14ac:dyDescent="0.25">
      <c r="A523" t="s">
        <v>250</v>
      </c>
      <c r="B523">
        <v>4</v>
      </c>
      <c r="C523">
        <v>5001</v>
      </c>
      <c r="D523">
        <v>6000</v>
      </c>
      <c r="E523" t="s">
        <v>163</v>
      </c>
      <c r="F523" t="s">
        <v>683</v>
      </c>
    </row>
    <row r="524" spans="1:6" x14ac:dyDescent="0.25">
      <c r="A524" t="s">
        <v>250</v>
      </c>
      <c r="B524">
        <v>4</v>
      </c>
      <c r="C524">
        <v>5001</v>
      </c>
      <c r="D524">
        <v>6000</v>
      </c>
      <c r="E524" t="s">
        <v>576</v>
      </c>
      <c r="F524" t="s">
        <v>684</v>
      </c>
    </row>
    <row r="525" spans="1:6" x14ac:dyDescent="0.25">
      <c r="A525" t="s">
        <v>250</v>
      </c>
      <c r="B525">
        <v>4</v>
      </c>
      <c r="C525">
        <v>5001</v>
      </c>
      <c r="D525">
        <v>6000</v>
      </c>
      <c r="E525" t="s">
        <v>577</v>
      </c>
      <c r="F525" t="s">
        <v>685</v>
      </c>
    </row>
    <row r="526" spans="1:6" x14ac:dyDescent="0.25">
      <c r="A526" t="s">
        <v>250</v>
      </c>
      <c r="B526">
        <v>4</v>
      </c>
      <c r="C526">
        <v>5001</v>
      </c>
      <c r="D526">
        <v>6000</v>
      </c>
      <c r="E526" t="s">
        <v>578</v>
      </c>
      <c r="F526" t="s">
        <v>686</v>
      </c>
    </row>
    <row r="527" spans="1:6" x14ac:dyDescent="0.25">
      <c r="A527" t="s">
        <v>250</v>
      </c>
      <c r="B527">
        <v>4</v>
      </c>
      <c r="C527">
        <v>5001</v>
      </c>
      <c r="D527">
        <v>6000</v>
      </c>
      <c r="E527" t="s">
        <v>579</v>
      </c>
      <c r="F527" t="s">
        <v>687</v>
      </c>
    </row>
    <row r="528" spans="1:6" x14ac:dyDescent="0.25">
      <c r="A528" t="s">
        <v>250</v>
      </c>
      <c r="B528">
        <v>4</v>
      </c>
      <c r="C528">
        <v>5001</v>
      </c>
      <c r="D528">
        <v>6000</v>
      </c>
      <c r="E528" t="s">
        <v>580</v>
      </c>
      <c r="F528" t="s">
        <v>688</v>
      </c>
    </row>
    <row r="529" spans="1:6" x14ac:dyDescent="0.25">
      <c r="A529" t="s">
        <v>250</v>
      </c>
      <c r="B529">
        <v>4</v>
      </c>
      <c r="C529">
        <v>5001</v>
      </c>
      <c r="D529">
        <v>6000</v>
      </c>
      <c r="E529" t="s">
        <v>582</v>
      </c>
      <c r="F529" t="s">
        <v>689</v>
      </c>
    </row>
    <row r="530" spans="1:6" x14ac:dyDescent="0.25">
      <c r="A530" t="s">
        <v>53</v>
      </c>
      <c r="B530">
        <v>4</v>
      </c>
      <c r="C530">
        <v>6001</v>
      </c>
      <c r="D530">
        <v>7000</v>
      </c>
      <c r="E530" t="s">
        <v>265</v>
      </c>
      <c r="F530" t="s">
        <v>678</v>
      </c>
    </row>
    <row r="531" spans="1:6" x14ac:dyDescent="0.25">
      <c r="A531" t="s">
        <v>53</v>
      </c>
      <c r="B531">
        <v>4</v>
      </c>
      <c r="C531">
        <v>6001</v>
      </c>
      <c r="D531">
        <v>7000</v>
      </c>
      <c r="E531" t="s">
        <v>581</v>
      </c>
      <c r="F531" t="s">
        <v>1266</v>
      </c>
    </row>
    <row r="532" spans="1:6" x14ac:dyDescent="0.25">
      <c r="A532" t="s">
        <v>53</v>
      </c>
      <c r="B532">
        <v>4</v>
      </c>
      <c r="C532">
        <v>6001</v>
      </c>
      <c r="D532">
        <v>7000</v>
      </c>
      <c r="E532" t="s">
        <v>575</v>
      </c>
      <c r="F532" t="s">
        <v>680</v>
      </c>
    </row>
    <row r="533" spans="1:6" x14ac:dyDescent="0.25">
      <c r="A533" t="s">
        <v>53</v>
      </c>
      <c r="B533">
        <v>4</v>
      </c>
      <c r="C533">
        <v>6001</v>
      </c>
      <c r="D533">
        <v>7000</v>
      </c>
      <c r="E533" t="s">
        <v>120</v>
      </c>
      <c r="F533" t="s">
        <v>1272</v>
      </c>
    </row>
    <row r="534" spans="1:6" x14ac:dyDescent="0.25">
      <c r="A534" t="s">
        <v>53</v>
      </c>
      <c r="B534">
        <v>4</v>
      </c>
      <c r="C534">
        <v>6001</v>
      </c>
      <c r="D534">
        <v>7000</v>
      </c>
      <c r="E534" t="s">
        <v>142</v>
      </c>
      <c r="F534" t="s">
        <v>682</v>
      </c>
    </row>
    <row r="535" spans="1:6" x14ac:dyDescent="0.25">
      <c r="A535" t="s">
        <v>53</v>
      </c>
      <c r="B535">
        <v>4</v>
      </c>
      <c r="C535">
        <v>6001</v>
      </c>
      <c r="D535">
        <v>7000</v>
      </c>
      <c r="E535" t="s">
        <v>163</v>
      </c>
      <c r="F535" t="s">
        <v>683</v>
      </c>
    </row>
    <row r="536" spans="1:6" x14ac:dyDescent="0.25">
      <c r="A536" t="s">
        <v>53</v>
      </c>
      <c r="B536">
        <v>4</v>
      </c>
      <c r="C536">
        <v>6001</v>
      </c>
      <c r="D536">
        <v>7000</v>
      </c>
      <c r="E536" t="s">
        <v>576</v>
      </c>
      <c r="F536" t="s">
        <v>684</v>
      </c>
    </row>
    <row r="537" spans="1:6" x14ac:dyDescent="0.25">
      <c r="A537" t="s">
        <v>53</v>
      </c>
      <c r="B537">
        <v>4</v>
      </c>
      <c r="C537">
        <v>6001</v>
      </c>
      <c r="D537">
        <v>7000</v>
      </c>
      <c r="E537" t="s">
        <v>577</v>
      </c>
      <c r="F537" t="s">
        <v>685</v>
      </c>
    </row>
    <row r="538" spans="1:6" x14ac:dyDescent="0.25">
      <c r="A538" t="s">
        <v>53</v>
      </c>
      <c r="B538">
        <v>4</v>
      </c>
      <c r="C538">
        <v>6001</v>
      </c>
      <c r="D538">
        <v>7000</v>
      </c>
      <c r="E538" t="s">
        <v>578</v>
      </c>
      <c r="F538" t="s">
        <v>686</v>
      </c>
    </row>
    <row r="539" spans="1:6" x14ac:dyDescent="0.25">
      <c r="A539" t="s">
        <v>53</v>
      </c>
      <c r="B539">
        <v>4</v>
      </c>
      <c r="C539">
        <v>6001</v>
      </c>
      <c r="D539">
        <v>7000</v>
      </c>
      <c r="E539" t="s">
        <v>579</v>
      </c>
      <c r="F539" t="s">
        <v>687</v>
      </c>
    </row>
    <row r="540" spans="1:6" x14ac:dyDescent="0.25">
      <c r="A540" t="s">
        <v>53</v>
      </c>
      <c r="B540">
        <v>4</v>
      </c>
      <c r="C540">
        <v>6001</v>
      </c>
      <c r="D540">
        <v>7000</v>
      </c>
      <c r="E540" t="s">
        <v>580</v>
      </c>
      <c r="F540" t="s">
        <v>688</v>
      </c>
    </row>
    <row r="541" spans="1:6" x14ac:dyDescent="0.25">
      <c r="A541" t="s">
        <v>53</v>
      </c>
      <c r="B541">
        <v>4</v>
      </c>
      <c r="C541">
        <v>6001</v>
      </c>
      <c r="D541">
        <v>7000</v>
      </c>
      <c r="E541" t="s">
        <v>582</v>
      </c>
      <c r="F541" t="s">
        <v>689</v>
      </c>
    </row>
    <row r="542" spans="1:6" x14ac:dyDescent="0.25">
      <c r="A542" t="s">
        <v>148</v>
      </c>
      <c r="B542">
        <v>4</v>
      </c>
      <c r="C542">
        <v>7001</v>
      </c>
      <c r="D542">
        <v>8000</v>
      </c>
      <c r="E542" t="s">
        <v>265</v>
      </c>
      <c r="F542" t="s">
        <v>678</v>
      </c>
    </row>
    <row r="543" spans="1:6" x14ac:dyDescent="0.25">
      <c r="A543" t="s">
        <v>148</v>
      </c>
      <c r="B543">
        <v>4</v>
      </c>
      <c r="C543">
        <v>7001</v>
      </c>
      <c r="D543">
        <v>8000</v>
      </c>
      <c r="E543" t="s">
        <v>581</v>
      </c>
      <c r="F543" t="s">
        <v>1271</v>
      </c>
    </row>
    <row r="544" spans="1:6" x14ac:dyDescent="0.25">
      <c r="A544" t="s">
        <v>148</v>
      </c>
      <c r="B544">
        <v>4</v>
      </c>
      <c r="C544">
        <v>7001</v>
      </c>
      <c r="D544">
        <v>8000</v>
      </c>
      <c r="E544" t="s">
        <v>575</v>
      </c>
      <c r="F544" t="s">
        <v>680</v>
      </c>
    </row>
    <row r="545" spans="1:6" x14ac:dyDescent="0.25">
      <c r="A545" t="s">
        <v>148</v>
      </c>
      <c r="B545">
        <v>4</v>
      </c>
      <c r="C545">
        <v>7001</v>
      </c>
      <c r="D545">
        <v>8000</v>
      </c>
      <c r="E545" t="s">
        <v>120</v>
      </c>
      <c r="F545" t="s">
        <v>681</v>
      </c>
    </row>
    <row r="546" spans="1:6" x14ac:dyDescent="0.25">
      <c r="A546" t="s">
        <v>148</v>
      </c>
      <c r="B546">
        <v>4</v>
      </c>
      <c r="C546">
        <v>7001</v>
      </c>
      <c r="D546">
        <v>8000</v>
      </c>
      <c r="E546" t="s">
        <v>142</v>
      </c>
      <c r="F546" t="s">
        <v>1277</v>
      </c>
    </row>
    <row r="547" spans="1:6" x14ac:dyDescent="0.25">
      <c r="A547" t="s">
        <v>148</v>
      </c>
      <c r="B547">
        <v>4</v>
      </c>
      <c r="C547">
        <v>7001</v>
      </c>
      <c r="D547">
        <v>8000</v>
      </c>
      <c r="E547" t="s">
        <v>163</v>
      </c>
      <c r="F547" t="s">
        <v>683</v>
      </c>
    </row>
    <row r="548" spans="1:6" x14ac:dyDescent="0.25">
      <c r="A548" t="s">
        <v>148</v>
      </c>
      <c r="B548">
        <v>4</v>
      </c>
      <c r="C548">
        <v>7001</v>
      </c>
      <c r="D548">
        <v>8000</v>
      </c>
      <c r="E548" t="s">
        <v>576</v>
      </c>
      <c r="F548" t="s">
        <v>684</v>
      </c>
    </row>
    <row r="549" spans="1:6" x14ac:dyDescent="0.25">
      <c r="A549" t="s">
        <v>148</v>
      </c>
      <c r="B549">
        <v>4</v>
      </c>
      <c r="C549">
        <v>7001</v>
      </c>
      <c r="D549">
        <v>8000</v>
      </c>
      <c r="E549" t="s">
        <v>577</v>
      </c>
      <c r="F549" t="s">
        <v>685</v>
      </c>
    </row>
    <row r="550" spans="1:6" x14ac:dyDescent="0.25">
      <c r="A550" t="s">
        <v>148</v>
      </c>
      <c r="B550">
        <v>4</v>
      </c>
      <c r="C550">
        <v>7001</v>
      </c>
      <c r="D550">
        <v>8000</v>
      </c>
      <c r="E550" t="s">
        <v>578</v>
      </c>
      <c r="F550" t="s">
        <v>686</v>
      </c>
    </row>
    <row r="551" spans="1:6" x14ac:dyDescent="0.25">
      <c r="A551" t="s">
        <v>148</v>
      </c>
      <c r="B551">
        <v>4</v>
      </c>
      <c r="C551">
        <v>7001</v>
      </c>
      <c r="D551">
        <v>8000</v>
      </c>
      <c r="E551" t="s">
        <v>579</v>
      </c>
      <c r="F551" t="s">
        <v>687</v>
      </c>
    </row>
    <row r="552" spans="1:6" x14ac:dyDescent="0.25">
      <c r="A552" t="s">
        <v>148</v>
      </c>
      <c r="B552">
        <v>4</v>
      </c>
      <c r="C552">
        <v>7001</v>
      </c>
      <c r="D552">
        <v>8000</v>
      </c>
      <c r="E552" t="s">
        <v>580</v>
      </c>
      <c r="F552" t="s">
        <v>688</v>
      </c>
    </row>
    <row r="553" spans="1:6" x14ac:dyDescent="0.25">
      <c r="A553" t="s">
        <v>148</v>
      </c>
      <c r="B553">
        <v>4</v>
      </c>
      <c r="C553">
        <v>7001</v>
      </c>
      <c r="D553">
        <v>8000</v>
      </c>
      <c r="E553" t="s">
        <v>582</v>
      </c>
      <c r="F553" t="s">
        <v>689</v>
      </c>
    </row>
    <row r="554" spans="1:6" x14ac:dyDescent="0.25">
      <c r="A554" t="s">
        <v>323</v>
      </c>
      <c r="B554">
        <v>4</v>
      </c>
      <c r="C554">
        <v>8001</v>
      </c>
      <c r="D554">
        <v>9000</v>
      </c>
      <c r="E554" t="s">
        <v>265</v>
      </c>
      <c r="F554" t="s">
        <v>678</v>
      </c>
    </row>
    <row r="555" spans="1:6" x14ac:dyDescent="0.25">
      <c r="A555" t="s">
        <v>323</v>
      </c>
      <c r="B555">
        <v>4</v>
      </c>
      <c r="C555">
        <v>8001</v>
      </c>
      <c r="D555">
        <v>9000</v>
      </c>
      <c r="E555" t="s">
        <v>581</v>
      </c>
      <c r="F555" t="s">
        <v>679</v>
      </c>
    </row>
    <row r="556" spans="1:6" x14ac:dyDescent="0.25">
      <c r="A556" t="s">
        <v>323</v>
      </c>
      <c r="B556">
        <v>4</v>
      </c>
      <c r="C556">
        <v>8001</v>
      </c>
      <c r="D556">
        <v>9000</v>
      </c>
      <c r="E556" t="s">
        <v>575</v>
      </c>
      <c r="F556" t="s">
        <v>680</v>
      </c>
    </row>
    <row r="557" spans="1:6" x14ac:dyDescent="0.25">
      <c r="A557" t="s">
        <v>323</v>
      </c>
      <c r="B557">
        <v>4</v>
      </c>
      <c r="C557">
        <v>8001</v>
      </c>
      <c r="D557">
        <v>9000</v>
      </c>
      <c r="E557" t="s">
        <v>120</v>
      </c>
      <c r="F557" t="s">
        <v>681</v>
      </c>
    </row>
    <row r="558" spans="1:6" x14ac:dyDescent="0.25">
      <c r="A558" t="s">
        <v>323</v>
      </c>
      <c r="B558">
        <v>4</v>
      </c>
      <c r="C558">
        <v>8001</v>
      </c>
      <c r="D558">
        <v>9000</v>
      </c>
      <c r="E558" t="s">
        <v>142</v>
      </c>
      <c r="F558" t="s">
        <v>682</v>
      </c>
    </row>
    <row r="559" spans="1:6" x14ac:dyDescent="0.25">
      <c r="A559" t="s">
        <v>323</v>
      </c>
      <c r="B559">
        <v>4</v>
      </c>
      <c r="C559">
        <v>8001</v>
      </c>
      <c r="D559">
        <v>9000</v>
      </c>
      <c r="E559" t="s">
        <v>163</v>
      </c>
      <c r="F559" t="s">
        <v>683</v>
      </c>
    </row>
    <row r="560" spans="1:6" x14ac:dyDescent="0.25">
      <c r="A560" t="s">
        <v>323</v>
      </c>
      <c r="B560">
        <v>4</v>
      </c>
      <c r="C560">
        <v>8001</v>
      </c>
      <c r="D560">
        <v>9000</v>
      </c>
      <c r="E560" t="s">
        <v>576</v>
      </c>
      <c r="F560" t="s">
        <v>684</v>
      </c>
    </row>
    <row r="561" spans="1:6" x14ac:dyDescent="0.25">
      <c r="A561" t="s">
        <v>323</v>
      </c>
      <c r="B561">
        <v>4</v>
      </c>
      <c r="C561">
        <v>8001</v>
      </c>
      <c r="D561">
        <v>9000</v>
      </c>
      <c r="E561" t="s">
        <v>577</v>
      </c>
      <c r="F561" t="s">
        <v>685</v>
      </c>
    </row>
    <row r="562" spans="1:6" x14ac:dyDescent="0.25">
      <c r="A562" t="s">
        <v>323</v>
      </c>
      <c r="B562">
        <v>4</v>
      </c>
      <c r="C562">
        <v>8001</v>
      </c>
      <c r="D562">
        <v>9000</v>
      </c>
      <c r="E562" t="s">
        <v>578</v>
      </c>
      <c r="F562" t="s">
        <v>686</v>
      </c>
    </row>
    <row r="563" spans="1:6" x14ac:dyDescent="0.25">
      <c r="A563" t="s">
        <v>323</v>
      </c>
      <c r="B563">
        <v>4</v>
      </c>
      <c r="C563">
        <v>8001</v>
      </c>
      <c r="D563">
        <v>9000</v>
      </c>
      <c r="E563" t="s">
        <v>579</v>
      </c>
      <c r="F563" t="s">
        <v>687</v>
      </c>
    </row>
    <row r="564" spans="1:6" x14ac:dyDescent="0.25">
      <c r="A564" t="s">
        <v>323</v>
      </c>
      <c r="B564">
        <v>4</v>
      </c>
      <c r="C564">
        <v>8001</v>
      </c>
      <c r="D564">
        <v>9000</v>
      </c>
      <c r="E564" t="s">
        <v>580</v>
      </c>
      <c r="F564" t="s">
        <v>688</v>
      </c>
    </row>
    <row r="565" spans="1:6" x14ac:dyDescent="0.25">
      <c r="A565" t="s">
        <v>323</v>
      </c>
      <c r="B565">
        <v>4</v>
      </c>
      <c r="C565">
        <v>8001</v>
      </c>
      <c r="D565">
        <v>9000</v>
      </c>
      <c r="E565" t="s">
        <v>582</v>
      </c>
      <c r="F565" t="s">
        <v>689</v>
      </c>
    </row>
    <row r="566" spans="1:6" x14ac:dyDescent="0.25">
      <c r="A566" t="s">
        <v>324</v>
      </c>
      <c r="B566">
        <v>4</v>
      </c>
      <c r="C566">
        <v>9001</v>
      </c>
      <c r="D566">
        <v>10000</v>
      </c>
      <c r="E566" t="s">
        <v>265</v>
      </c>
      <c r="F566" t="s">
        <v>678</v>
      </c>
    </row>
    <row r="567" spans="1:6" x14ac:dyDescent="0.25">
      <c r="A567" t="s">
        <v>324</v>
      </c>
      <c r="B567">
        <v>4</v>
      </c>
      <c r="C567">
        <v>9001</v>
      </c>
      <c r="D567">
        <v>10000</v>
      </c>
      <c r="E567" t="s">
        <v>581</v>
      </c>
      <c r="F567" t="s">
        <v>679</v>
      </c>
    </row>
    <row r="568" spans="1:6" x14ac:dyDescent="0.25">
      <c r="A568" t="s">
        <v>324</v>
      </c>
      <c r="B568">
        <v>4</v>
      </c>
      <c r="C568">
        <v>9001</v>
      </c>
      <c r="D568">
        <v>10000</v>
      </c>
      <c r="E568" t="s">
        <v>575</v>
      </c>
      <c r="F568" t="s">
        <v>680</v>
      </c>
    </row>
    <row r="569" spans="1:6" x14ac:dyDescent="0.25">
      <c r="A569" t="s">
        <v>324</v>
      </c>
      <c r="B569">
        <v>4</v>
      </c>
      <c r="C569">
        <v>9001</v>
      </c>
      <c r="D569">
        <v>10000</v>
      </c>
      <c r="E569" t="s">
        <v>120</v>
      </c>
      <c r="F569" t="s">
        <v>681</v>
      </c>
    </row>
    <row r="570" spans="1:6" x14ac:dyDescent="0.25">
      <c r="A570" t="s">
        <v>324</v>
      </c>
      <c r="B570">
        <v>4</v>
      </c>
      <c r="C570">
        <v>9001</v>
      </c>
      <c r="D570">
        <v>10000</v>
      </c>
      <c r="E570" t="s">
        <v>142</v>
      </c>
      <c r="F570" t="s">
        <v>682</v>
      </c>
    </row>
    <row r="571" spans="1:6" x14ac:dyDescent="0.25">
      <c r="A571" t="s">
        <v>324</v>
      </c>
      <c r="B571">
        <v>4</v>
      </c>
      <c r="C571">
        <v>9001</v>
      </c>
      <c r="D571">
        <v>10000</v>
      </c>
      <c r="E571" t="s">
        <v>163</v>
      </c>
      <c r="F571" t="s">
        <v>683</v>
      </c>
    </row>
    <row r="572" spans="1:6" x14ac:dyDescent="0.25">
      <c r="A572" t="s">
        <v>324</v>
      </c>
      <c r="B572">
        <v>4</v>
      </c>
      <c r="C572">
        <v>9001</v>
      </c>
      <c r="D572">
        <v>10000</v>
      </c>
      <c r="E572" t="s">
        <v>576</v>
      </c>
      <c r="F572" t="s">
        <v>684</v>
      </c>
    </row>
    <row r="573" spans="1:6" x14ac:dyDescent="0.25">
      <c r="A573" t="s">
        <v>324</v>
      </c>
      <c r="B573">
        <v>4</v>
      </c>
      <c r="C573">
        <v>9001</v>
      </c>
      <c r="D573">
        <v>10000</v>
      </c>
      <c r="E573" t="s">
        <v>577</v>
      </c>
      <c r="F573" t="s">
        <v>685</v>
      </c>
    </row>
    <row r="574" spans="1:6" x14ac:dyDescent="0.25">
      <c r="A574" t="s">
        <v>324</v>
      </c>
      <c r="B574">
        <v>4</v>
      </c>
      <c r="C574">
        <v>9001</v>
      </c>
      <c r="D574">
        <v>10000</v>
      </c>
      <c r="E574" t="s">
        <v>578</v>
      </c>
      <c r="F574" t="s">
        <v>686</v>
      </c>
    </row>
    <row r="575" spans="1:6" x14ac:dyDescent="0.25">
      <c r="A575" t="s">
        <v>324</v>
      </c>
      <c r="B575">
        <v>4</v>
      </c>
      <c r="C575">
        <v>9001</v>
      </c>
      <c r="D575">
        <v>10000</v>
      </c>
      <c r="E575" t="s">
        <v>579</v>
      </c>
      <c r="F575" t="s">
        <v>687</v>
      </c>
    </row>
    <row r="576" spans="1:6" x14ac:dyDescent="0.25">
      <c r="A576" t="s">
        <v>324</v>
      </c>
      <c r="B576">
        <v>4</v>
      </c>
      <c r="C576">
        <v>9001</v>
      </c>
      <c r="D576">
        <v>10000</v>
      </c>
      <c r="E576" t="s">
        <v>580</v>
      </c>
      <c r="F576" t="s">
        <v>688</v>
      </c>
    </row>
    <row r="577" spans="1:6" x14ac:dyDescent="0.25">
      <c r="A577" t="s">
        <v>324</v>
      </c>
      <c r="B577">
        <v>4</v>
      </c>
      <c r="C577">
        <v>9001</v>
      </c>
      <c r="D577">
        <v>10000</v>
      </c>
      <c r="E577" t="s">
        <v>582</v>
      </c>
      <c r="F577" t="s">
        <v>689</v>
      </c>
    </row>
    <row r="578" spans="1:6" x14ac:dyDescent="0.25">
      <c r="A578" t="s">
        <v>325</v>
      </c>
      <c r="B578">
        <v>4</v>
      </c>
      <c r="C578">
        <v>10001</v>
      </c>
      <c r="D578">
        <v>11000</v>
      </c>
      <c r="E578" t="s">
        <v>265</v>
      </c>
      <c r="F578" t="s">
        <v>678</v>
      </c>
    </row>
    <row r="579" spans="1:6" x14ac:dyDescent="0.25">
      <c r="A579" t="s">
        <v>325</v>
      </c>
      <c r="B579">
        <v>4</v>
      </c>
      <c r="C579">
        <v>10001</v>
      </c>
      <c r="D579">
        <v>11000</v>
      </c>
      <c r="E579" t="s">
        <v>581</v>
      </c>
      <c r="F579" t="s">
        <v>679</v>
      </c>
    </row>
    <row r="580" spans="1:6" x14ac:dyDescent="0.25">
      <c r="A580" t="s">
        <v>325</v>
      </c>
      <c r="B580">
        <v>4</v>
      </c>
      <c r="C580">
        <v>10001</v>
      </c>
      <c r="D580">
        <v>11000</v>
      </c>
      <c r="E580" t="s">
        <v>575</v>
      </c>
      <c r="F580" t="s">
        <v>680</v>
      </c>
    </row>
    <row r="581" spans="1:6" x14ac:dyDescent="0.25">
      <c r="A581" t="s">
        <v>325</v>
      </c>
      <c r="B581">
        <v>4</v>
      </c>
      <c r="C581">
        <v>10001</v>
      </c>
      <c r="D581">
        <v>11000</v>
      </c>
      <c r="E581" t="s">
        <v>120</v>
      </c>
      <c r="F581" t="s">
        <v>681</v>
      </c>
    </row>
    <row r="582" spans="1:6" x14ac:dyDescent="0.25">
      <c r="A582" t="s">
        <v>325</v>
      </c>
      <c r="B582">
        <v>4</v>
      </c>
      <c r="C582">
        <v>10001</v>
      </c>
      <c r="D582">
        <v>11000</v>
      </c>
      <c r="E582" t="s">
        <v>142</v>
      </c>
      <c r="F582" t="s">
        <v>682</v>
      </c>
    </row>
    <row r="583" spans="1:6" x14ac:dyDescent="0.25">
      <c r="A583" t="s">
        <v>325</v>
      </c>
      <c r="B583">
        <v>4</v>
      </c>
      <c r="C583">
        <v>10001</v>
      </c>
      <c r="D583">
        <v>11000</v>
      </c>
      <c r="E583" t="s">
        <v>163</v>
      </c>
      <c r="F583" t="s">
        <v>683</v>
      </c>
    </row>
    <row r="584" spans="1:6" x14ac:dyDescent="0.25">
      <c r="A584" t="s">
        <v>325</v>
      </c>
      <c r="B584">
        <v>4</v>
      </c>
      <c r="C584">
        <v>10001</v>
      </c>
      <c r="D584">
        <v>11000</v>
      </c>
      <c r="E584" t="s">
        <v>576</v>
      </c>
      <c r="F584" t="s">
        <v>684</v>
      </c>
    </row>
    <row r="585" spans="1:6" x14ac:dyDescent="0.25">
      <c r="A585" t="s">
        <v>325</v>
      </c>
      <c r="B585">
        <v>4</v>
      </c>
      <c r="C585">
        <v>10001</v>
      </c>
      <c r="D585">
        <v>11000</v>
      </c>
      <c r="E585" t="s">
        <v>577</v>
      </c>
      <c r="F585" t="s">
        <v>685</v>
      </c>
    </row>
    <row r="586" spans="1:6" x14ac:dyDescent="0.25">
      <c r="A586" t="s">
        <v>325</v>
      </c>
      <c r="B586">
        <v>4</v>
      </c>
      <c r="C586">
        <v>10001</v>
      </c>
      <c r="D586">
        <v>11000</v>
      </c>
      <c r="E586" t="s">
        <v>578</v>
      </c>
      <c r="F586" t="s">
        <v>686</v>
      </c>
    </row>
    <row r="587" spans="1:6" x14ac:dyDescent="0.25">
      <c r="A587" t="s">
        <v>325</v>
      </c>
      <c r="B587">
        <v>4</v>
      </c>
      <c r="C587">
        <v>10001</v>
      </c>
      <c r="D587">
        <v>11000</v>
      </c>
      <c r="E587" t="s">
        <v>579</v>
      </c>
      <c r="F587" t="s">
        <v>687</v>
      </c>
    </row>
    <row r="588" spans="1:6" x14ac:dyDescent="0.25">
      <c r="A588" t="s">
        <v>325</v>
      </c>
      <c r="B588">
        <v>4</v>
      </c>
      <c r="C588">
        <v>10001</v>
      </c>
      <c r="D588">
        <v>11000</v>
      </c>
      <c r="E588" t="s">
        <v>580</v>
      </c>
      <c r="F588" t="s">
        <v>688</v>
      </c>
    </row>
    <row r="589" spans="1:6" x14ac:dyDescent="0.25">
      <c r="A589" t="s">
        <v>325</v>
      </c>
      <c r="B589">
        <v>4</v>
      </c>
      <c r="C589">
        <v>10001</v>
      </c>
      <c r="D589">
        <v>11000</v>
      </c>
      <c r="E589" t="s">
        <v>582</v>
      </c>
      <c r="F589" t="s">
        <v>689</v>
      </c>
    </row>
    <row r="590" spans="1:6" x14ac:dyDescent="0.25">
      <c r="A590" t="s">
        <v>169</v>
      </c>
      <c r="B590">
        <v>4</v>
      </c>
      <c r="C590">
        <v>11001</v>
      </c>
      <c r="D590">
        <v>12000</v>
      </c>
      <c r="E590" t="s">
        <v>265</v>
      </c>
      <c r="F590" t="s">
        <v>678</v>
      </c>
    </row>
    <row r="591" spans="1:6" x14ac:dyDescent="0.25">
      <c r="A591" t="s">
        <v>169</v>
      </c>
      <c r="B591">
        <v>4</v>
      </c>
      <c r="C591">
        <v>11001</v>
      </c>
      <c r="D591">
        <v>12000</v>
      </c>
      <c r="E591" t="s">
        <v>581</v>
      </c>
      <c r="F591" t="s">
        <v>679</v>
      </c>
    </row>
    <row r="592" spans="1:6" x14ac:dyDescent="0.25">
      <c r="A592" t="s">
        <v>169</v>
      </c>
      <c r="B592">
        <v>4</v>
      </c>
      <c r="C592">
        <v>11001</v>
      </c>
      <c r="D592">
        <v>12000</v>
      </c>
      <c r="E592" t="s">
        <v>575</v>
      </c>
      <c r="F592" t="s">
        <v>680</v>
      </c>
    </row>
    <row r="593" spans="1:6" x14ac:dyDescent="0.25">
      <c r="A593" t="s">
        <v>169</v>
      </c>
      <c r="B593">
        <v>4</v>
      </c>
      <c r="C593">
        <v>11001</v>
      </c>
      <c r="D593">
        <v>12000</v>
      </c>
      <c r="E593" t="s">
        <v>120</v>
      </c>
      <c r="F593" t="s">
        <v>681</v>
      </c>
    </row>
    <row r="594" spans="1:6" x14ac:dyDescent="0.25">
      <c r="A594" t="s">
        <v>169</v>
      </c>
      <c r="B594">
        <v>4</v>
      </c>
      <c r="C594">
        <v>11001</v>
      </c>
      <c r="D594">
        <v>12000</v>
      </c>
      <c r="E594" t="s">
        <v>142</v>
      </c>
      <c r="F594" t="s">
        <v>682</v>
      </c>
    </row>
    <row r="595" spans="1:6" x14ac:dyDescent="0.25">
      <c r="A595" t="s">
        <v>169</v>
      </c>
      <c r="B595">
        <v>4</v>
      </c>
      <c r="C595">
        <v>11001</v>
      </c>
      <c r="D595">
        <v>12000</v>
      </c>
      <c r="E595" t="s">
        <v>163</v>
      </c>
      <c r="F595" t="s">
        <v>1273</v>
      </c>
    </row>
    <row r="596" spans="1:6" x14ac:dyDescent="0.25">
      <c r="A596" t="s">
        <v>169</v>
      </c>
      <c r="B596">
        <v>4</v>
      </c>
      <c r="C596">
        <v>11001</v>
      </c>
      <c r="D596">
        <v>12000</v>
      </c>
      <c r="E596" t="s">
        <v>576</v>
      </c>
      <c r="F596" t="s">
        <v>684</v>
      </c>
    </row>
    <row r="597" spans="1:6" x14ac:dyDescent="0.25">
      <c r="A597" t="s">
        <v>169</v>
      </c>
      <c r="B597">
        <v>4</v>
      </c>
      <c r="C597">
        <v>11001</v>
      </c>
      <c r="D597">
        <v>12000</v>
      </c>
      <c r="E597" t="s">
        <v>577</v>
      </c>
      <c r="F597" t="s">
        <v>685</v>
      </c>
    </row>
    <row r="598" spans="1:6" x14ac:dyDescent="0.25">
      <c r="A598" t="s">
        <v>169</v>
      </c>
      <c r="B598">
        <v>4</v>
      </c>
      <c r="C598">
        <v>11001</v>
      </c>
      <c r="D598">
        <v>12000</v>
      </c>
      <c r="E598" t="s">
        <v>578</v>
      </c>
      <c r="F598" t="s">
        <v>686</v>
      </c>
    </row>
    <row r="599" spans="1:6" x14ac:dyDescent="0.25">
      <c r="A599" t="s">
        <v>169</v>
      </c>
      <c r="B599">
        <v>4</v>
      </c>
      <c r="C599">
        <v>11001</v>
      </c>
      <c r="D599">
        <v>12000</v>
      </c>
      <c r="E599" t="s">
        <v>579</v>
      </c>
      <c r="F599" t="s">
        <v>687</v>
      </c>
    </row>
    <row r="600" spans="1:6" x14ac:dyDescent="0.25">
      <c r="A600" t="s">
        <v>169</v>
      </c>
      <c r="B600">
        <v>4</v>
      </c>
      <c r="C600">
        <v>11001</v>
      </c>
      <c r="D600">
        <v>12000</v>
      </c>
      <c r="E600" t="s">
        <v>580</v>
      </c>
      <c r="F600" t="s">
        <v>688</v>
      </c>
    </row>
    <row r="601" spans="1:6" x14ac:dyDescent="0.25">
      <c r="A601" t="s">
        <v>169</v>
      </c>
      <c r="B601">
        <v>4</v>
      </c>
      <c r="C601">
        <v>11001</v>
      </c>
      <c r="D601">
        <v>12000</v>
      </c>
      <c r="E601" t="s">
        <v>582</v>
      </c>
      <c r="F601" t="s">
        <v>689</v>
      </c>
    </row>
    <row r="602" spans="1:6" x14ac:dyDescent="0.25">
      <c r="A602" t="s">
        <v>23</v>
      </c>
      <c r="B602">
        <v>4</v>
      </c>
      <c r="C602">
        <v>12001</v>
      </c>
      <c r="D602">
        <v>13000</v>
      </c>
      <c r="E602" t="s">
        <v>265</v>
      </c>
      <c r="F602" t="s">
        <v>678</v>
      </c>
    </row>
    <row r="603" spans="1:6" x14ac:dyDescent="0.25">
      <c r="A603" t="s">
        <v>23</v>
      </c>
      <c r="B603">
        <v>4</v>
      </c>
      <c r="C603">
        <v>12001</v>
      </c>
      <c r="D603">
        <v>13000</v>
      </c>
      <c r="E603" t="s">
        <v>581</v>
      </c>
      <c r="F603" t="s">
        <v>1266</v>
      </c>
    </row>
    <row r="604" spans="1:6" x14ac:dyDescent="0.25">
      <c r="A604" t="s">
        <v>23</v>
      </c>
      <c r="B604">
        <v>4</v>
      </c>
      <c r="C604">
        <v>12001</v>
      </c>
      <c r="D604">
        <v>13000</v>
      </c>
      <c r="E604" t="s">
        <v>575</v>
      </c>
      <c r="F604" t="s">
        <v>1267</v>
      </c>
    </row>
    <row r="605" spans="1:6" x14ac:dyDescent="0.25">
      <c r="A605" t="s">
        <v>23</v>
      </c>
      <c r="B605">
        <v>4</v>
      </c>
      <c r="C605">
        <v>12001</v>
      </c>
      <c r="D605">
        <v>13000</v>
      </c>
      <c r="E605" t="s">
        <v>120</v>
      </c>
      <c r="F605" t="s">
        <v>1272</v>
      </c>
    </row>
    <row r="606" spans="1:6" x14ac:dyDescent="0.25">
      <c r="A606" t="s">
        <v>23</v>
      </c>
      <c r="B606">
        <v>4</v>
      </c>
      <c r="C606">
        <v>12001</v>
      </c>
      <c r="D606">
        <v>13000</v>
      </c>
      <c r="E606" t="s">
        <v>142</v>
      </c>
      <c r="F606" t="s">
        <v>1268</v>
      </c>
    </row>
    <row r="607" spans="1:6" x14ac:dyDescent="0.25">
      <c r="A607" t="s">
        <v>23</v>
      </c>
      <c r="B607">
        <v>4</v>
      </c>
      <c r="C607">
        <v>12001</v>
      </c>
      <c r="D607">
        <v>13000</v>
      </c>
      <c r="E607" t="s">
        <v>163</v>
      </c>
      <c r="F607" t="s">
        <v>1273</v>
      </c>
    </row>
    <row r="608" spans="1:6" x14ac:dyDescent="0.25">
      <c r="A608" t="s">
        <v>23</v>
      </c>
      <c r="B608">
        <v>4</v>
      </c>
      <c r="C608">
        <v>12001</v>
      </c>
      <c r="D608">
        <v>13000</v>
      </c>
      <c r="E608" t="s">
        <v>576</v>
      </c>
      <c r="F608" t="s">
        <v>1269</v>
      </c>
    </row>
    <row r="609" spans="1:6" x14ac:dyDescent="0.25">
      <c r="A609" t="s">
        <v>23</v>
      </c>
      <c r="B609">
        <v>4</v>
      </c>
      <c r="C609">
        <v>12001</v>
      </c>
      <c r="D609">
        <v>13000</v>
      </c>
      <c r="E609" t="s">
        <v>577</v>
      </c>
      <c r="F609" t="s">
        <v>1276</v>
      </c>
    </row>
    <row r="610" spans="1:6" x14ac:dyDescent="0.25">
      <c r="A610" t="s">
        <v>23</v>
      </c>
      <c r="B610">
        <v>4</v>
      </c>
      <c r="C610">
        <v>12001</v>
      </c>
      <c r="D610">
        <v>13000</v>
      </c>
      <c r="E610" t="s">
        <v>578</v>
      </c>
      <c r="F610" t="s">
        <v>1274</v>
      </c>
    </row>
    <row r="611" spans="1:6" x14ac:dyDescent="0.25">
      <c r="A611" t="s">
        <v>23</v>
      </c>
      <c r="B611">
        <v>4</v>
      </c>
      <c r="C611">
        <v>12001</v>
      </c>
      <c r="D611">
        <v>13000</v>
      </c>
      <c r="E611" t="s">
        <v>579</v>
      </c>
      <c r="F611" t="s">
        <v>1278</v>
      </c>
    </row>
    <row r="612" spans="1:6" x14ac:dyDescent="0.25">
      <c r="A612" t="s">
        <v>23</v>
      </c>
      <c r="B612">
        <v>4</v>
      </c>
      <c r="C612">
        <v>12001</v>
      </c>
      <c r="D612">
        <v>13000</v>
      </c>
      <c r="E612" t="s">
        <v>580</v>
      </c>
      <c r="F612" t="s">
        <v>1270</v>
      </c>
    </row>
    <row r="613" spans="1:6" x14ac:dyDescent="0.25">
      <c r="A613" t="s">
        <v>23</v>
      </c>
      <c r="B613">
        <v>4</v>
      </c>
      <c r="C613">
        <v>12001</v>
      </c>
      <c r="D613">
        <v>13000</v>
      </c>
      <c r="E613" t="s">
        <v>582</v>
      </c>
      <c r="F613" t="s">
        <v>689</v>
      </c>
    </row>
    <row r="614" spans="1:6" x14ac:dyDescent="0.25">
      <c r="A614" t="s">
        <v>298</v>
      </c>
      <c r="B614">
        <v>1</v>
      </c>
      <c r="C614">
        <v>14001</v>
      </c>
      <c r="D614">
        <v>15000</v>
      </c>
      <c r="E614" t="s">
        <v>265</v>
      </c>
      <c r="F614" t="s">
        <v>678</v>
      </c>
    </row>
    <row r="615" spans="1:6" x14ac:dyDescent="0.25">
      <c r="A615" t="s">
        <v>298</v>
      </c>
      <c r="B615">
        <v>1</v>
      </c>
      <c r="C615">
        <v>14001</v>
      </c>
      <c r="D615">
        <v>15000</v>
      </c>
      <c r="E615" t="s">
        <v>581</v>
      </c>
      <c r="F615" t="s">
        <v>679</v>
      </c>
    </row>
    <row r="616" spans="1:6" x14ac:dyDescent="0.25">
      <c r="A616" t="s">
        <v>298</v>
      </c>
      <c r="B616">
        <v>1</v>
      </c>
      <c r="C616">
        <v>14001</v>
      </c>
      <c r="D616">
        <v>15000</v>
      </c>
      <c r="E616" t="s">
        <v>575</v>
      </c>
      <c r="F616" t="s">
        <v>680</v>
      </c>
    </row>
    <row r="617" spans="1:6" x14ac:dyDescent="0.25">
      <c r="A617" t="s">
        <v>298</v>
      </c>
      <c r="B617">
        <v>1</v>
      </c>
      <c r="C617">
        <v>14001</v>
      </c>
      <c r="D617">
        <v>15000</v>
      </c>
      <c r="E617" t="s">
        <v>120</v>
      </c>
      <c r="F617" t="s">
        <v>681</v>
      </c>
    </row>
    <row r="618" spans="1:6" x14ac:dyDescent="0.25">
      <c r="A618" t="s">
        <v>298</v>
      </c>
      <c r="B618">
        <v>1</v>
      </c>
      <c r="C618">
        <v>14001</v>
      </c>
      <c r="D618">
        <v>15000</v>
      </c>
      <c r="E618" t="s">
        <v>142</v>
      </c>
      <c r="F618" t="s">
        <v>682</v>
      </c>
    </row>
    <row r="619" spans="1:6" x14ac:dyDescent="0.25">
      <c r="A619" t="s">
        <v>298</v>
      </c>
      <c r="B619">
        <v>1</v>
      </c>
      <c r="C619">
        <v>14001</v>
      </c>
      <c r="D619">
        <v>15000</v>
      </c>
      <c r="E619" t="s">
        <v>163</v>
      </c>
      <c r="F619" t="s">
        <v>683</v>
      </c>
    </row>
    <row r="620" spans="1:6" x14ac:dyDescent="0.25">
      <c r="A620" t="s">
        <v>298</v>
      </c>
      <c r="B620">
        <v>1</v>
      </c>
      <c r="C620">
        <v>14001</v>
      </c>
      <c r="D620">
        <v>15000</v>
      </c>
      <c r="E620" t="s">
        <v>576</v>
      </c>
      <c r="F620" t="s">
        <v>684</v>
      </c>
    </row>
    <row r="621" spans="1:6" x14ac:dyDescent="0.25">
      <c r="A621" t="s">
        <v>298</v>
      </c>
      <c r="B621">
        <v>1</v>
      </c>
      <c r="C621">
        <v>14001</v>
      </c>
      <c r="D621">
        <v>15000</v>
      </c>
      <c r="E621" t="s">
        <v>577</v>
      </c>
      <c r="F621" t="s">
        <v>685</v>
      </c>
    </row>
    <row r="622" spans="1:6" x14ac:dyDescent="0.25">
      <c r="A622" t="s">
        <v>298</v>
      </c>
      <c r="B622">
        <v>1</v>
      </c>
      <c r="C622">
        <v>14001</v>
      </c>
      <c r="D622">
        <v>15000</v>
      </c>
      <c r="E622" t="s">
        <v>578</v>
      </c>
      <c r="F622" t="s">
        <v>686</v>
      </c>
    </row>
    <row r="623" spans="1:6" x14ac:dyDescent="0.25">
      <c r="A623" t="s">
        <v>298</v>
      </c>
      <c r="B623">
        <v>1</v>
      </c>
      <c r="C623">
        <v>14001</v>
      </c>
      <c r="D623">
        <v>15000</v>
      </c>
      <c r="E623" t="s">
        <v>579</v>
      </c>
      <c r="F623" t="s">
        <v>687</v>
      </c>
    </row>
    <row r="624" spans="1:6" x14ac:dyDescent="0.25">
      <c r="A624" t="s">
        <v>298</v>
      </c>
      <c r="B624">
        <v>1</v>
      </c>
      <c r="C624">
        <v>14001</v>
      </c>
      <c r="D624">
        <v>15000</v>
      </c>
      <c r="E624" t="s">
        <v>580</v>
      </c>
      <c r="F624" t="s">
        <v>688</v>
      </c>
    </row>
    <row r="625" spans="1:6" x14ac:dyDescent="0.25">
      <c r="A625" t="s">
        <v>298</v>
      </c>
      <c r="B625">
        <v>1</v>
      </c>
      <c r="C625">
        <v>14001</v>
      </c>
      <c r="D625">
        <v>15000</v>
      </c>
      <c r="E625" t="s">
        <v>582</v>
      </c>
      <c r="F625" t="s">
        <v>689</v>
      </c>
    </row>
    <row r="626" spans="1:6" x14ac:dyDescent="0.25">
      <c r="A626" t="s">
        <v>307</v>
      </c>
      <c r="B626">
        <v>2</v>
      </c>
      <c r="C626">
        <v>10001</v>
      </c>
      <c r="D626">
        <v>11000</v>
      </c>
      <c r="E626" t="s">
        <v>265</v>
      </c>
      <c r="F626" t="s">
        <v>678</v>
      </c>
    </row>
    <row r="627" spans="1:6" x14ac:dyDescent="0.25">
      <c r="A627" t="s">
        <v>307</v>
      </c>
      <c r="B627">
        <v>2</v>
      </c>
      <c r="C627">
        <v>10001</v>
      </c>
      <c r="D627">
        <v>11000</v>
      </c>
      <c r="E627" t="s">
        <v>581</v>
      </c>
      <c r="F627" t="s">
        <v>679</v>
      </c>
    </row>
    <row r="628" spans="1:6" x14ac:dyDescent="0.25">
      <c r="A628" t="s">
        <v>307</v>
      </c>
      <c r="B628">
        <v>2</v>
      </c>
      <c r="C628">
        <v>10001</v>
      </c>
      <c r="D628">
        <v>11000</v>
      </c>
      <c r="E628" t="s">
        <v>575</v>
      </c>
      <c r="F628" t="s">
        <v>680</v>
      </c>
    </row>
    <row r="629" spans="1:6" x14ac:dyDescent="0.25">
      <c r="A629" t="s">
        <v>307</v>
      </c>
      <c r="B629">
        <v>2</v>
      </c>
      <c r="C629">
        <v>10001</v>
      </c>
      <c r="D629">
        <v>11000</v>
      </c>
      <c r="E629" t="s">
        <v>120</v>
      </c>
      <c r="F629" t="s">
        <v>681</v>
      </c>
    </row>
    <row r="630" spans="1:6" x14ac:dyDescent="0.25">
      <c r="A630" t="s">
        <v>307</v>
      </c>
      <c r="B630">
        <v>2</v>
      </c>
      <c r="C630">
        <v>10001</v>
      </c>
      <c r="D630">
        <v>11000</v>
      </c>
      <c r="E630" t="s">
        <v>142</v>
      </c>
      <c r="F630" t="s">
        <v>682</v>
      </c>
    </row>
    <row r="631" spans="1:6" x14ac:dyDescent="0.25">
      <c r="A631" t="s">
        <v>307</v>
      </c>
      <c r="B631">
        <v>2</v>
      </c>
      <c r="C631">
        <v>10001</v>
      </c>
      <c r="D631">
        <v>11000</v>
      </c>
      <c r="E631" t="s">
        <v>163</v>
      </c>
      <c r="F631" t="s">
        <v>683</v>
      </c>
    </row>
    <row r="632" spans="1:6" x14ac:dyDescent="0.25">
      <c r="A632" t="s">
        <v>307</v>
      </c>
      <c r="B632">
        <v>2</v>
      </c>
      <c r="C632">
        <v>10001</v>
      </c>
      <c r="D632">
        <v>11000</v>
      </c>
      <c r="E632" t="s">
        <v>576</v>
      </c>
      <c r="F632" t="s">
        <v>684</v>
      </c>
    </row>
    <row r="633" spans="1:6" x14ac:dyDescent="0.25">
      <c r="A633" t="s">
        <v>307</v>
      </c>
      <c r="B633">
        <v>2</v>
      </c>
      <c r="C633">
        <v>10001</v>
      </c>
      <c r="D633">
        <v>11000</v>
      </c>
      <c r="E633" t="s">
        <v>577</v>
      </c>
      <c r="F633" t="s">
        <v>685</v>
      </c>
    </row>
    <row r="634" spans="1:6" x14ac:dyDescent="0.25">
      <c r="A634" t="s">
        <v>307</v>
      </c>
      <c r="B634">
        <v>2</v>
      </c>
      <c r="C634">
        <v>10001</v>
      </c>
      <c r="D634">
        <v>11000</v>
      </c>
      <c r="E634" t="s">
        <v>578</v>
      </c>
      <c r="F634" t="s">
        <v>686</v>
      </c>
    </row>
    <row r="635" spans="1:6" x14ac:dyDescent="0.25">
      <c r="A635" t="s">
        <v>307</v>
      </c>
      <c r="B635">
        <v>2</v>
      </c>
      <c r="C635">
        <v>10001</v>
      </c>
      <c r="D635">
        <v>11000</v>
      </c>
      <c r="E635" t="s">
        <v>579</v>
      </c>
      <c r="F635" t="s">
        <v>687</v>
      </c>
    </row>
    <row r="636" spans="1:6" x14ac:dyDescent="0.25">
      <c r="A636" t="s">
        <v>307</v>
      </c>
      <c r="B636">
        <v>2</v>
      </c>
      <c r="C636">
        <v>10001</v>
      </c>
      <c r="D636">
        <v>11000</v>
      </c>
      <c r="E636" t="s">
        <v>580</v>
      </c>
      <c r="F636" t="s">
        <v>688</v>
      </c>
    </row>
    <row r="637" spans="1:6" x14ac:dyDescent="0.25">
      <c r="A637" t="s">
        <v>307</v>
      </c>
      <c r="B637">
        <v>2</v>
      </c>
      <c r="C637">
        <v>10001</v>
      </c>
      <c r="D637">
        <v>11000</v>
      </c>
      <c r="E637" t="s">
        <v>582</v>
      </c>
      <c r="F637" t="s">
        <v>689</v>
      </c>
    </row>
    <row r="638" spans="1:6" x14ac:dyDescent="0.25">
      <c r="A638" t="s">
        <v>308</v>
      </c>
      <c r="B638">
        <v>2</v>
      </c>
      <c r="C638">
        <v>11001</v>
      </c>
      <c r="D638">
        <v>12000</v>
      </c>
      <c r="E638" t="s">
        <v>265</v>
      </c>
      <c r="F638" t="s">
        <v>678</v>
      </c>
    </row>
    <row r="639" spans="1:6" x14ac:dyDescent="0.25">
      <c r="A639" t="s">
        <v>308</v>
      </c>
      <c r="B639">
        <v>2</v>
      </c>
      <c r="C639">
        <v>11001</v>
      </c>
      <c r="D639">
        <v>12000</v>
      </c>
      <c r="E639" t="s">
        <v>581</v>
      </c>
      <c r="F639" t="s">
        <v>679</v>
      </c>
    </row>
    <row r="640" spans="1:6" x14ac:dyDescent="0.25">
      <c r="A640" t="s">
        <v>308</v>
      </c>
      <c r="B640">
        <v>2</v>
      </c>
      <c r="C640">
        <v>11001</v>
      </c>
      <c r="D640">
        <v>12000</v>
      </c>
      <c r="E640" t="s">
        <v>575</v>
      </c>
      <c r="F640" t="s">
        <v>680</v>
      </c>
    </row>
    <row r="641" spans="1:6" x14ac:dyDescent="0.25">
      <c r="A641" t="s">
        <v>308</v>
      </c>
      <c r="B641">
        <v>2</v>
      </c>
      <c r="C641">
        <v>11001</v>
      </c>
      <c r="D641">
        <v>12000</v>
      </c>
      <c r="E641" t="s">
        <v>120</v>
      </c>
      <c r="F641" t="s">
        <v>681</v>
      </c>
    </row>
    <row r="642" spans="1:6" x14ac:dyDescent="0.25">
      <c r="A642" t="s">
        <v>308</v>
      </c>
      <c r="B642">
        <v>2</v>
      </c>
      <c r="C642">
        <v>11001</v>
      </c>
      <c r="D642">
        <v>12000</v>
      </c>
      <c r="E642" t="s">
        <v>142</v>
      </c>
      <c r="F642" t="s">
        <v>682</v>
      </c>
    </row>
    <row r="643" spans="1:6" x14ac:dyDescent="0.25">
      <c r="A643" t="s">
        <v>308</v>
      </c>
      <c r="B643">
        <v>2</v>
      </c>
      <c r="C643">
        <v>11001</v>
      </c>
      <c r="D643">
        <v>12000</v>
      </c>
      <c r="E643" t="s">
        <v>163</v>
      </c>
      <c r="F643" t="s">
        <v>683</v>
      </c>
    </row>
    <row r="644" spans="1:6" x14ac:dyDescent="0.25">
      <c r="A644" t="s">
        <v>308</v>
      </c>
      <c r="B644">
        <v>2</v>
      </c>
      <c r="C644">
        <v>11001</v>
      </c>
      <c r="D644">
        <v>12000</v>
      </c>
      <c r="E644" t="s">
        <v>576</v>
      </c>
      <c r="F644" t="s">
        <v>684</v>
      </c>
    </row>
    <row r="645" spans="1:6" x14ac:dyDescent="0.25">
      <c r="A645" t="s">
        <v>308</v>
      </c>
      <c r="B645">
        <v>2</v>
      </c>
      <c r="C645">
        <v>11001</v>
      </c>
      <c r="D645">
        <v>12000</v>
      </c>
      <c r="E645" t="s">
        <v>577</v>
      </c>
      <c r="F645" t="s">
        <v>685</v>
      </c>
    </row>
    <row r="646" spans="1:6" x14ac:dyDescent="0.25">
      <c r="A646" t="s">
        <v>308</v>
      </c>
      <c r="B646">
        <v>2</v>
      </c>
      <c r="C646">
        <v>11001</v>
      </c>
      <c r="D646">
        <v>12000</v>
      </c>
      <c r="E646" t="s">
        <v>578</v>
      </c>
      <c r="F646" t="s">
        <v>686</v>
      </c>
    </row>
    <row r="647" spans="1:6" x14ac:dyDescent="0.25">
      <c r="A647" t="s">
        <v>308</v>
      </c>
      <c r="B647">
        <v>2</v>
      </c>
      <c r="C647">
        <v>11001</v>
      </c>
      <c r="D647">
        <v>12000</v>
      </c>
      <c r="E647" t="s">
        <v>579</v>
      </c>
      <c r="F647" t="s">
        <v>687</v>
      </c>
    </row>
    <row r="648" spans="1:6" x14ac:dyDescent="0.25">
      <c r="A648" t="s">
        <v>308</v>
      </c>
      <c r="B648">
        <v>2</v>
      </c>
      <c r="C648">
        <v>11001</v>
      </c>
      <c r="D648">
        <v>12000</v>
      </c>
      <c r="E648" t="s">
        <v>580</v>
      </c>
      <c r="F648" t="s">
        <v>688</v>
      </c>
    </row>
    <row r="649" spans="1:6" x14ac:dyDescent="0.25">
      <c r="A649" t="s">
        <v>308</v>
      </c>
      <c r="B649">
        <v>2</v>
      </c>
      <c r="C649">
        <v>11001</v>
      </c>
      <c r="D649">
        <v>12000</v>
      </c>
      <c r="E649" t="s">
        <v>582</v>
      </c>
      <c r="F649" t="s">
        <v>689</v>
      </c>
    </row>
    <row r="650" spans="1:6" x14ac:dyDescent="0.25">
      <c r="A650" t="s">
        <v>309</v>
      </c>
      <c r="B650">
        <v>2</v>
      </c>
      <c r="C650">
        <v>12001</v>
      </c>
      <c r="D650">
        <v>13000</v>
      </c>
      <c r="E650" t="s">
        <v>265</v>
      </c>
      <c r="F650" t="s">
        <v>678</v>
      </c>
    </row>
    <row r="651" spans="1:6" x14ac:dyDescent="0.25">
      <c r="A651" t="s">
        <v>309</v>
      </c>
      <c r="B651">
        <v>2</v>
      </c>
      <c r="C651">
        <v>12001</v>
      </c>
      <c r="D651">
        <v>13000</v>
      </c>
      <c r="E651" t="s">
        <v>581</v>
      </c>
      <c r="F651" t="s">
        <v>679</v>
      </c>
    </row>
    <row r="652" spans="1:6" x14ac:dyDescent="0.25">
      <c r="A652" t="s">
        <v>309</v>
      </c>
      <c r="B652">
        <v>2</v>
      </c>
      <c r="C652">
        <v>12001</v>
      </c>
      <c r="D652">
        <v>13000</v>
      </c>
      <c r="E652" t="s">
        <v>575</v>
      </c>
      <c r="F652" t="s">
        <v>680</v>
      </c>
    </row>
    <row r="653" spans="1:6" x14ac:dyDescent="0.25">
      <c r="A653" t="s">
        <v>309</v>
      </c>
      <c r="B653">
        <v>2</v>
      </c>
      <c r="C653">
        <v>12001</v>
      </c>
      <c r="D653">
        <v>13000</v>
      </c>
      <c r="E653" t="s">
        <v>120</v>
      </c>
      <c r="F653" t="s">
        <v>681</v>
      </c>
    </row>
    <row r="654" spans="1:6" x14ac:dyDescent="0.25">
      <c r="A654" t="s">
        <v>309</v>
      </c>
      <c r="B654">
        <v>2</v>
      </c>
      <c r="C654">
        <v>12001</v>
      </c>
      <c r="D654">
        <v>13000</v>
      </c>
      <c r="E654" t="s">
        <v>142</v>
      </c>
      <c r="F654" t="s">
        <v>682</v>
      </c>
    </row>
    <row r="655" spans="1:6" x14ac:dyDescent="0.25">
      <c r="A655" t="s">
        <v>309</v>
      </c>
      <c r="B655">
        <v>2</v>
      </c>
      <c r="C655">
        <v>12001</v>
      </c>
      <c r="D655">
        <v>13000</v>
      </c>
      <c r="E655" t="s">
        <v>163</v>
      </c>
      <c r="F655" t="s">
        <v>683</v>
      </c>
    </row>
    <row r="656" spans="1:6" x14ac:dyDescent="0.25">
      <c r="A656" t="s">
        <v>309</v>
      </c>
      <c r="B656">
        <v>2</v>
      </c>
      <c r="C656">
        <v>12001</v>
      </c>
      <c r="D656">
        <v>13000</v>
      </c>
      <c r="E656" t="s">
        <v>576</v>
      </c>
      <c r="F656" t="s">
        <v>684</v>
      </c>
    </row>
    <row r="657" spans="1:6" x14ac:dyDescent="0.25">
      <c r="A657" t="s">
        <v>309</v>
      </c>
      <c r="B657">
        <v>2</v>
      </c>
      <c r="C657">
        <v>12001</v>
      </c>
      <c r="D657">
        <v>13000</v>
      </c>
      <c r="E657" t="s">
        <v>577</v>
      </c>
      <c r="F657" t="s">
        <v>685</v>
      </c>
    </row>
    <row r="658" spans="1:6" x14ac:dyDescent="0.25">
      <c r="A658" t="s">
        <v>309</v>
      </c>
      <c r="B658">
        <v>2</v>
      </c>
      <c r="C658">
        <v>12001</v>
      </c>
      <c r="D658">
        <v>13000</v>
      </c>
      <c r="E658" t="s">
        <v>578</v>
      </c>
      <c r="F658" t="s">
        <v>686</v>
      </c>
    </row>
    <row r="659" spans="1:6" x14ac:dyDescent="0.25">
      <c r="A659" t="s">
        <v>309</v>
      </c>
      <c r="B659">
        <v>2</v>
      </c>
      <c r="C659">
        <v>12001</v>
      </c>
      <c r="D659">
        <v>13000</v>
      </c>
      <c r="E659" t="s">
        <v>579</v>
      </c>
      <c r="F659" t="s">
        <v>687</v>
      </c>
    </row>
    <row r="660" spans="1:6" x14ac:dyDescent="0.25">
      <c r="A660" t="s">
        <v>309</v>
      </c>
      <c r="B660">
        <v>2</v>
      </c>
      <c r="C660">
        <v>12001</v>
      </c>
      <c r="D660">
        <v>13000</v>
      </c>
      <c r="E660" t="s">
        <v>580</v>
      </c>
      <c r="F660" t="s">
        <v>688</v>
      </c>
    </row>
    <row r="661" spans="1:6" x14ac:dyDescent="0.25">
      <c r="A661" t="s">
        <v>309</v>
      </c>
      <c r="B661">
        <v>2</v>
      </c>
      <c r="C661">
        <v>12001</v>
      </c>
      <c r="D661">
        <v>13000</v>
      </c>
      <c r="E661" t="s">
        <v>582</v>
      </c>
      <c r="F661" t="s">
        <v>689</v>
      </c>
    </row>
    <row r="662" spans="1:6" x14ac:dyDescent="0.25">
      <c r="A662" t="s">
        <v>310</v>
      </c>
      <c r="B662">
        <v>2</v>
      </c>
      <c r="C662">
        <v>13001</v>
      </c>
      <c r="D662">
        <v>14000</v>
      </c>
      <c r="E662" t="s">
        <v>265</v>
      </c>
      <c r="F662" t="s">
        <v>678</v>
      </c>
    </row>
    <row r="663" spans="1:6" x14ac:dyDescent="0.25">
      <c r="A663" t="s">
        <v>310</v>
      </c>
      <c r="B663">
        <v>2</v>
      </c>
      <c r="C663">
        <v>13001</v>
      </c>
      <c r="D663">
        <v>14000</v>
      </c>
      <c r="E663" t="s">
        <v>581</v>
      </c>
      <c r="F663" t="s">
        <v>679</v>
      </c>
    </row>
    <row r="664" spans="1:6" x14ac:dyDescent="0.25">
      <c r="A664" t="s">
        <v>310</v>
      </c>
      <c r="B664">
        <v>2</v>
      </c>
      <c r="C664">
        <v>13001</v>
      </c>
      <c r="D664">
        <v>14000</v>
      </c>
      <c r="E664" t="s">
        <v>575</v>
      </c>
      <c r="F664" t="s">
        <v>680</v>
      </c>
    </row>
    <row r="665" spans="1:6" x14ac:dyDescent="0.25">
      <c r="A665" t="s">
        <v>310</v>
      </c>
      <c r="B665">
        <v>2</v>
      </c>
      <c r="C665">
        <v>13001</v>
      </c>
      <c r="D665">
        <v>14000</v>
      </c>
      <c r="E665" t="s">
        <v>120</v>
      </c>
      <c r="F665" t="s">
        <v>681</v>
      </c>
    </row>
    <row r="666" spans="1:6" x14ac:dyDescent="0.25">
      <c r="A666" t="s">
        <v>310</v>
      </c>
      <c r="B666">
        <v>2</v>
      </c>
      <c r="C666">
        <v>13001</v>
      </c>
      <c r="D666">
        <v>14000</v>
      </c>
      <c r="E666" t="s">
        <v>142</v>
      </c>
      <c r="F666" t="s">
        <v>682</v>
      </c>
    </row>
    <row r="667" spans="1:6" x14ac:dyDescent="0.25">
      <c r="A667" t="s">
        <v>310</v>
      </c>
      <c r="B667">
        <v>2</v>
      </c>
      <c r="C667">
        <v>13001</v>
      </c>
      <c r="D667">
        <v>14000</v>
      </c>
      <c r="E667" t="s">
        <v>163</v>
      </c>
      <c r="F667" t="s">
        <v>683</v>
      </c>
    </row>
    <row r="668" spans="1:6" x14ac:dyDescent="0.25">
      <c r="A668" t="s">
        <v>310</v>
      </c>
      <c r="B668">
        <v>2</v>
      </c>
      <c r="C668">
        <v>13001</v>
      </c>
      <c r="D668">
        <v>14000</v>
      </c>
      <c r="E668" t="s">
        <v>576</v>
      </c>
      <c r="F668" t="s">
        <v>684</v>
      </c>
    </row>
    <row r="669" spans="1:6" x14ac:dyDescent="0.25">
      <c r="A669" t="s">
        <v>310</v>
      </c>
      <c r="B669">
        <v>2</v>
      </c>
      <c r="C669">
        <v>13001</v>
      </c>
      <c r="D669">
        <v>14000</v>
      </c>
      <c r="E669" t="s">
        <v>577</v>
      </c>
      <c r="F669" t="s">
        <v>685</v>
      </c>
    </row>
    <row r="670" spans="1:6" x14ac:dyDescent="0.25">
      <c r="A670" t="s">
        <v>310</v>
      </c>
      <c r="B670">
        <v>2</v>
      </c>
      <c r="C670">
        <v>13001</v>
      </c>
      <c r="D670">
        <v>14000</v>
      </c>
      <c r="E670" t="s">
        <v>578</v>
      </c>
      <c r="F670" t="s">
        <v>686</v>
      </c>
    </row>
    <row r="671" spans="1:6" x14ac:dyDescent="0.25">
      <c r="A671" t="s">
        <v>310</v>
      </c>
      <c r="B671">
        <v>2</v>
      </c>
      <c r="C671">
        <v>13001</v>
      </c>
      <c r="D671">
        <v>14000</v>
      </c>
      <c r="E671" t="s">
        <v>579</v>
      </c>
      <c r="F671" t="s">
        <v>687</v>
      </c>
    </row>
    <row r="672" spans="1:6" x14ac:dyDescent="0.25">
      <c r="A672" t="s">
        <v>310</v>
      </c>
      <c r="B672">
        <v>2</v>
      </c>
      <c r="C672">
        <v>13001</v>
      </c>
      <c r="D672">
        <v>14000</v>
      </c>
      <c r="E672" t="s">
        <v>580</v>
      </c>
      <c r="F672" t="s">
        <v>688</v>
      </c>
    </row>
    <row r="673" spans="1:6" x14ac:dyDescent="0.25">
      <c r="A673" t="s">
        <v>310</v>
      </c>
      <c r="B673">
        <v>2</v>
      </c>
      <c r="C673">
        <v>13001</v>
      </c>
      <c r="D673">
        <v>14000</v>
      </c>
      <c r="E673" t="s">
        <v>582</v>
      </c>
      <c r="F673" t="s">
        <v>689</v>
      </c>
    </row>
    <row r="674" spans="1:6" x14ac:dyDescent="0.25">
      <c r="A674" t="s">
        <v>191</v>
      </c>
      <c r="B674">
        <v>2</v>
      </c>
      <c r="C674">
        <v>14001</v>
      </c>
      <c r="D674">
        <v>15000</v>
      </c>
      <c r="E674" t="s">
        <v>265</v>
      </c>
      <c r="F674" t="s">
        <v>678</v>
      </c>
    </row>
    <row r="675" spans="1:6" x14ac:dyDescent="0.25">
      <c r="A675" t="s">
        <v>191</v>
      </c>
      <c r="B675">
        <v>2</v>
      </c>
      <c r="C675">
        <v>14001</v>
      </c>
      <c r="D675">
        <v>15000</v>
      </c>
      <c r="E675" t="s">
        <v>581</v>
      </c>
      <c r="F675" t="s">
        <v>1266</v>
      </c>
    </row>
    <row r="676" spans="1:6" x14ac:dyDescent="0.25">
      <c r="A676" t="s">
        <v>191</v>
      </c>
      <c r="B676">
        <v>2</v>
      </c>
      <c r="C676">
        <v>14001</v>
      </c>
      <c r="D676">
        <v>15000</v>
      </c>
      <c r="E676" t="s">
        <v>575</v>
      </c>
      <c r="F676" t="s">
        <v>680</v>
      </c>
    </row>
    <row r="677" spans="1:6" x14ac:dyDescent="0.25">
      <c r="A677" t="s">
        <v>191</v>
      </c>
      <c r="B677">
        <v>2</v>
      </c>
      <c r="C677">
        <v>14001</v>
      </c>
      <c r="D677">
        <v>15000</v>
      </c>
      <c r="E677" t="s">
        <v>120</v>
      </c>
      <c r="F677" t="s">
        <v>681</v>
      </c>
    </row>
    <row r="678" spans="1:6" x14ac:dyDescent="0.25">
      <c r="A678" t="s">
        <v>191</v>
      </c>
      <c r="B678">
        <v>2</v>
      </c>
      <c r="C678">
        <v>14001</v>
      </c>
      <c r="D678">
        <v>15000</v>
      </c>
      <c r="E678" t="s">
        <v>142</v>
      </c>
      <c r="F678" t="s">
        <v>682</v>
      </c>
    </row>
    <row r="679" spans="1:6" x14ac:dyDescent="0.25">
      <c r="A679" t="s">
        <v>191</v>
      </c>
      <c r="B679">
        <v>2</v>
      </c>
      <c r="C679">
        <v>14001</v>
      </c>
      <c r="D679">
        <v>15000</v>
      </c>
      <c r="E679" t="s">
        <v>163</v>
      </c>
      <c r="F679" t="s">
        <v>683</v>
      </c>
    </row>
    <row r="680" spans="1:6" x14ac:dyDescent="0.25">
      <c r="A680" t="s">
        <v>191</v>
      </c>
      <c r="B680">
        <v>2</v>
      </c>
      <c r="C680">
        <v>14001</v>
      </c>
      <c r="D680">
        <v>15000</v>
      </c>
      <c r="E680" t="s">
        <v>576</v>
      </c>
      <c r="F680" t="s">
        <v>1269</v>
      </c>
    </row>
    <row r="681" spans="1:6" x14ac:dyDescent="0.25">
      <c r="A681" t="s">
        <v>191</v>
      </c>
      <c r="B681">
        <v>2</v>
      </c>
      <c r="C681">
        <v>14001</v>
      </c>
      <c r="D681">
        <v>15000</v>
      </c>
      <c r="E681" t="s">
        <v>577</v>
      </c>
      <c r="F681" t="s">
        <v>685</v>
      </c>
    </row>
    <row r="682" spans="1:6" x14ac:dyDescent="0.25">
      <c r="A682" t="s">
        <v>191</v>
      </c>
      <c r="B682">
        <v>2</v>
      </c>
      <c r="C682">
        <v>14001</v>
      </c>
      <c r="D682">
        <v>15000</v>
      </c>
      <c r="E682" t="s">
        <v>578</v>
      </c>
      <c r="F682" t="s">
        <v>686</v>
      </c>
    </row>
    <row r="683" spans="1:6" x14ac:dyDescent="0.25">
      <c r="A683" t="s">
        <v>191</v>
      </c>
      <c r="B683">
        <v>2</v>
      </c>
      <c r="C683">
        <v>14001</v>
      </c>
      <c r="D683">
        <v>15000</v>
      </c>
      <c r="E683" t="s">
        <v>579</v>
      </c>
      <c r="F683" t="s">
        <v>687</v>
      </c>
    </row>
    <row r="684" spans="1:6" x14ac:dyDescent="0.25">
      <c r="A684" t="s">
        <v>191</v>
      </c>
      <c r="B684">
        <v>2</v>
      </c>
      <c r="C684">
        <v>14001</v>
      </c>
      <c r="D684">
        <v>15000</v>
      </c>
      <c r="E684" t="s">
        <v>580</v>
      </c>
      <c r="F684" t="s">
        <v>688</v>
      </c>
    </row>
    <row r="685" spans="1:6" x14ac:dyDescent="0.25">
      <c r="A685" t="s">
        <v>191</v>
      </c>
      <c r="B685">
        <v>2</v>
      </c>
      <c r="C685">
        <v>14001</v>
      </c>
      <c r="D685">
        <v>15000</v>
      </c>
      <c r="E685" t="s">
        <v>582</v>
      </c>
      <c r="F685" t="s">
        <v>689</v>
      </c>
    </row>
    <row r="686" spans="1:6" x14ac:dyDescent="0.25">
      <c r="A686" t="s">
        <v>264</v>
      </c>
      <c r="B686">
        <v>2</v>
      </c>
      <c r="C686">
        <v>15001</v>
      </c>
      <c r="D686">
        <v>16000</v>
      </c>
      <c r="E686" t="s">
        <v>265</v>
      </c>
      <c r="F686" t="s">
        <v>678</v>
      </c>
    </row>
    <row r="687" spans="1:6" x14ac:dyDescent="0.25">
      <c r="A687" t="s">
        <v>264</v>
      </c>
      <c r="B687">
        <v>2</v>
      </c>
      <c r="C687">
        <v>15001</v>
      </c>
      <c r="D687">
        <v>16000</v>
      </c>
      <c r="E687" t="s">
        <v>581</v>
      </c>
      <c r="F687" t="s">
        <v>1266</v>
      </c>
    </row>
    <row r="688" spans="1:6" x14ac:dyDescent="0.25">
      <c r="A688" t="s">
        <v>264</v>
      </c>
      <c r="B688">
        <v>2</v>
      </c>
      <c r="C688">
        <v>15001</v>
      </c>
      <c r="D688">
        <v>16000</v>
      </c>
      <c r="E688" t="s">
        <v>575</v>
      </c>
      <c r="F688" t="s">
        <v>680</v>
      </c>
    </row>
    <row r="689" spans="1:6" x14ac:dyDescent="0.25">
      <c r="A689" t="s">
        <v>264</v>
      </c>
      <c r="B689">
        <v>2</v>
      </c>
      <c r="C689">
        <v>15001</v>
      </c>
      <c r="D689">
        <v>16000</v>
      </c>
      <c r="E689" t="s">
        <v>120</v>
      </c>
      <c r="F689" t="s">
        <v>681</v>
      </c>
    </row>
    <row r="690" spans="1:6" x14ac:dyDescent="0.25">
      <c r="A690" t="s">
        <v>264</v>
      </c>
      <c r="B690">
        <v>2</v>
      </c>
      <c r="C690">
        <v>15001</v>
      </c>
      <c r="D690">
        <v>16000</v>
      </c>
      <c r="E690" t="s">
        <v>142</v>
      </c>
      <c r="F690" t="s">
        <v>682</v>
      </c>
    </row>
    <row r="691" spans="1:6" x14ac:dyDescent="0.25">
      <c r="A691" t="s">
        <v>264</v>
      </c>
      <c r="B691">
        <v>2</v>
      </c>
      <c r="C691">
        <v>15001</v>
      </c>
      <c r="D691">
        <v>16000</v>
      </c>
      <c r="E691" t="s">
        <v>163</v>
      </c>
      <c r="F691" t="s">
        <v>683</v>
      </c>
    </row>
    <row r="692" spans="1:6" x14ac:dyDescent="0.25">
      <c r="A692" t="s">
        <v>264</v>
      </c>
      <c r="B692">
        <v>2</v>
      </c>
      <c r="C692">
        <v>15001</v>
      </c>
      <c r="D692">
        <v>16000</v>
      </c>
      <c r="E692" t="s">
        <v>576</v>
      </c>
      <c r="F692" t="s">
        <v>684</v>
      </c>
    </row>
    <row r="693" spans="1:6" x14ac:dyDescent="0.25">
      <c r="A693" t="s">
        <v>264</v>
      </c>
      <c r="B693">
        <v>2</v>
      </c>
      <c r="C693">
        <v>15001</v>
      </c>
      <c r="D693">
        <v>16000</v>
      </c>
      <c r="E693" t="s">
        <v>577</v>
      </c>
      <c r="F693" t="s">
        <v>685</v>
      </c>
    </row>
    <row r="694" spans="1:6" x14ac:dyDescent="0.25">
      <c r="A694" t="s">
        <v>264</v>
      </c>
      <c r="B694">
        <v>2</v>
      </c>
      <c r="C694">
        <v>15001</v>
      </c>
      <c r="D694">
        <v>16000</v>
      </c>
      <c r="E694" t="s">
        <v>578</v>
      </c>
      <c r="F694" t="s">
        <v>686</v>
      </c>
    </row>
    <row r="695" spans="1:6" x14ac:dyDescent="0.25">
      <c r="A695" t="s">
        <v>264</v>
      </c>
      <c r="B695">
        <v>2</v>
      </c>
      <c r="C695">
        <v>15001</v>
      </c>
      <c r="D695">
        <v>16000</v>
      </c>
      <c r="E695" t="s">
        <v>579</v>
      </c>
      <c r="F695" t="s">
        <v>687</v>
      </c>
    </row>
    <row r="696" spans="1:6" x14ac:dyDescent="0.25">
      <c r="A696" t="s">
        <v>264</v>
      </c>
      <c r="B696">
        <v>2</v>
      </c>
      <c r="C696">
        <v>15001</v>
      </c>
      <c r="D696">
        <v>16000</v>
      </c>
      <c r="E696" t="s">
        <v>580</v>
      </c>
      <c r="F696" t="s">
        <v>688</v>
      </c>
    </row>
    <row r="697" spans="1:6" x14ac:dyDescent="0.25">
      <c r="A697" t="s">
        <v>264</v>
      </c>
      <c r="B697">
        <v>2</v>
      </c>
      <c r="C697">
        <v>15001</v>
      </c>
      <c r="D697">
        <v>16000</v>
      </c>
      <c r="E697" t="s">
        <v>582</v>
      </c>
      <c r="F697" t="s">
        <v>689</v>
      </c>
    </row>
    <row r="698" spans="1:6" x14ac:dyDescent="0.25">
      <c r="A698" t="s">
        <v>311</v>
      </c>
      <c r="B698">
        <v>2</v>
      </c>
      <c r="C698">
        <v>16001</v>
      </c>
      <c r="D698">
        <v>17000</v>
      </c>
      <c r="E698" t="s">
        <v>265</v>
      </c>
      <c r="F698" t="s">
        <v>678</v>
      </c>
    </row>
    <row r="699" spans="1:6" x14ac:dyDescent="0.25">
      <c r="A699" t="s">
        <v>311</v>
      </c>
      <c r="B699">
        <v>2</v>
      </c>
      <c r="C699">
        <v>16001</v>
      </c>
      <c r="D699">
        <v>17000</v>
      </c>
      <c r="E699" t="s">
        <v>581</v>
      </c>
      <c r="F699" t="s">
        <v>679</v>
      </c>
    </row>
    <row r="700" spans="1:6" x14ac:dyDescent="0.25">
      <c r="A700" t="s">
        <v>311</v>
      </c>
      <c r="B700">
        <v>2</v>
      </c>
      <c r="C700">
        <v>16001</v>
      </c>
      <c r="D700">
        <v>17000</v>
      </c>
      <c r="E700" t="s">
        <v>575</v>
      </c>
      <c r="F700" t="s">
        <v>680</v>
      </c>
    </row>
    <row r="701" spans="1:6" x14ac:dyDescent="0.25">
      <c r="A701" t="s">
        <v>311</v>
      </c>
      <c r="B701">
        <v>2</v>
      </c>
      <c r="C701">
        <v>16001</v>
      </c>
      <c r="D701">
        <v>17000</v>
      </c>
      <c r="E701" t="s">
        <v>120</v>
      </c>
      <c r="F701" t="s">
        <v>681</v>
      </c>
    </row>
    <row r="702" spans="1:6" x14ac:dyDescent="0.25">
      <c r="A702" t="s">
        <v>311</v>
      </c>
      <c r="B702">
        <v>2</v>
      </c>
      <c r="C702">
        <v>16001</v>
      </c>
      <c r="D702">
        <v>17000</v>
      </c>
      <c r="E702" t="s">
        <v>142</v>
      </c>
      <c r="F702" t="s">
        <v>682</v>
      </c>
    </row>
    <row r="703" spans="1:6" x14ac:dyDescent="0.25">
      <c r="A703" t="s">
        <v>311</v>
      </c>
      <c r="B703">
        <v>2</v>
      </c>
      <c r="C703">
        <v>16001</v>
      </c>
      <c r="D703">
        <v>17000</v>
      </c>
      <c r="E703" t="s">
        <v>163</v>
      </c>
      <c r="F703" t="s">
        <v>683</v>
      </c>
    </row>
    <row r="704" spans="1:6" x14ac:dyDescent="0.25">
      <c r="A704" t="s">
        <v>311</v>
      </c>
      <c r="B704">
        <v>2</v>
      </c>
      <c r="C704">
        <v>16001</v>
      </c>
      <c r="D704">
        <v>17000</v>
      </c>
      <c r="E704" t="s">
        <v>576</v>
      </c>
      <c r="F704" t="s">
        <v>684</v>
      </c>
    </row>
    <row r="705" spans="1:6" x14ac:dyDescent="0.25">
      <c r="A705" t="s">
        <v>311</v>
      </c>
      <c r="B705">
        <v>2</v>
      </c>
      <c r="C705">
        <v>16001</v>
      </c>
      <c r="D705">
        <v>17000</v>
      </c>
      <c r="E705" t="s">
        <v>577</v>
      </c>
      <c r="F705" t="s">
        <v>685</v>
      </c>
    </row>
    <row r="706" spans="1:6" x14ac:dyDescent="0.25">
      <c r="A706" t="s">
        <v>311</v>
      </c>
      <c r="B706">
        <v>2</v>
      </c>
      <c r="C706">
        <v>16001</v>
      </c>
      <c r="D706">
        <v>17000</v>
      </c>
      <c r="E706" t="s">
        <v>578</v>
      </c>
      <c r="F706" t="s">
        <v>686</v>
      </c>
    </row>
    <row r="707" spans="1:6" x14ac:dyDescent="0.25">
      <c r="A707" t="s">
        <v>311</v>
      </c>
      <c r="B707">
        <v>2</v>
      </c>
      <c r="C707">
        <v>16001</v>
      </c>
      <c r="D707">
        <v>17000</v>
      </c>
      <c r="E707" t="s">
        <v>579</v>
      </c>
      <c r="F707" t="s">
        <v>687</v>
      </c>
    </row>
    <row r="708" spans="1:6" x14ac:dyDescent="0.25">
      <c r="A708" t="s">
        <v>311</v>
      </c>
      <c r="B708">
        <v>2</v>
      </c>
      <c r="C708">
        <v>16001</v>
      </c>
      <c r="D708">
        <v>17000</v>
      </c>
      <c r="E708" t="s">
        <v>580</v>
      </c>
      <c r="F708" t="s">
        <v>688</v>
      </c>
    </row>
    <row r="709" spans="1:6" x14ac:dyDescent="0.25">
      <c r="A709" t="s">
        <v>311</v>
      </c>
      <c r="B709">
        <v>2</v>
      </c>
      <c r="C709">
        <v>16001</v>
      </c>
      <c r="D709">
        <v>17000</v>
      </c>
      <c r="E709" t="s">
        <v>582</v>
      </c>
      <c r="F709" t="s">
        <v>689</v>
      </c>
    </row>
    <row r="710" spans="1:6" x14ac:dyDescent="0.25">
      <c r="A710" t="s">
        <v>312</v>
      </c>
      <c r="B710">
        <v>2</v>
      </c>
      <c r="C710">
        <v>17001</v>
      </c>
      <c r="D710">
        <v>18000</v>
      </c>
      <c r="E710" t="s">
        <v>265</v>
      </c>
      <c r="F710" t="s">
        <v>678</v>
      </c>
    </row>
    <row r="711" spans="1:6" x14ac:dyDescent="0.25">
      <c r="A711" t="s">
        <v>312</v>
      </c>
      <c r="B711">
        <v>2</v>
      </c>
      <c r="C711">
        <v>17001</v>
      </c>
      <c r="D711">
        <v>18000</v>
      </c>
      <c r="E711" t="s">
        <v>581</v>
      </c>
      <c r="F711" t="s">
        <v>679</v>
      </c>
    </row>
    <row r="712" spans="1:6" x14ac:dyDescent="0.25">
      <c r="A712" t="s">
        <v>312</v>
      </c>
      <c r="B712">
        <v>2</v>
      </c>
      <c r="C712">
        <v>17001</v>
      </c>
      <c r="D712">
        <v>18000</v>
      </c>
      <c r="E712" t="s">
        <v>575</v>
      </c>
      <c r="F712" t="s">
        <v>680</v>
      </c>
    </row>
    <row r="713" spans="1:6" x14ac:dyDescent="0.25">
      <c r="A713" t="s">
        <v>312</v>
      </c>
      <c r="B713">
        <v>2</v>
      </c>
      <c r="C713">
        <v>17001</v>
      </c>
      <c r="D713">
        <v>18000</v>
      </c>
      <c r="E713" t="s">
        <v>120</v>
      </c>
      <c r="F713" t="s">
        <v>681</v>
      </c>
    </row>
    <row r="714" spans="1:6" x14ac:dyDescent="0.25">
      <c r="A714" t="s">
        <v>312</v>
      </c>
      <c r="B714">
        <v>2</v>
      </c>
      <c r="C714">
        <v>17001</v>
      </c>
      <c r="D714">
        <v>18000</v>
      </c>
      <c r="E714" t="s">
        <v>142</v>
      </c>
      <c r="F714" t="s">
        <v>682</v>
      </c>
    </row>
    <row r="715" spans="1:6" x14ac:dyDescent="0.25">
      <c r="A715" t="s">
        <v>312</v>
      </c>
      <c r="B715">
        <v>2</v>
      </c>
      <c r="C715">
        <v>17001</v>
      </c>
      <c r="D715">
        <v>18000</v>
      </c>
      <c r="E715" t="s">
        <v>163</v>
      </c>
      <c r="F715" t="s">
        <v>683</v>
      </c>
    </row>
    <row r="716" spans="1:6" x14ac:dyDescent="0.25">
      <c r="A716" t="s">
        <v>312</v>
      </c>
      <c r="B716">
        <v>2</v>
      </c>
      <c r="C716">
        <v>17001</v>
      </c>
      <c r="D716">
        <v>18000</v>
      </c>
      <c r="E716" t="s">
        <v>576</v>
      </c>
      <c r="F716" t="s">
        <v>684</v>
      </c>
    </row>
    <row r="717" spans="1:6" x14ac:dyDescent="0.25">
      <c r="A717" t="s">
        <v>312</v>
      </c>
      <c r="B717">
        <v>2</v>
      </c>
      <c r="C717">
        <v>17001</v>
      </c>
      <c r="D717">
        <v>18000</v>
      </c>
      <c r="E717" t="s">
        <v>577</v>
      </c>
      <c r="F717" t="s">
        <v>685</v>
      </c>
    </row>
    <row r="718" spans="1:6" x14ac:dyDescent="0.25">
      <c r="A718" t="s">
        <v>312</v>
      </c>
      <c r="B718">
        <v>2</v>
      </c>
      <c r="C718">
        <v>17001</v>
      </c>
      <c r="D718">
        <v>18000</v>
      </c>
      <c r="E718" t="s">
        <v>578</v>
      </c>
      <c r="F718" t="s">
        <v>686</v>
      </c>
    </row>
    <row r="719" spans="1:6" x14ac:dyDescent="0.25">
      <c r="A719" t="s">
        <v>312</v>
      </c>
      <c r="B719">
        <v>2</v>
      </c>
      <c r="C719">
        <v>17001</v>
      </c>
      <c r="D719">
        <v>18000</v>
      </c>
      <c r="E719" t="s">
        <v>579</v>
      </c>
      <c r="F719" t="s">
        <v>687</v>
      </c>
    </row>
    <row r="720" spans="1:6" x14ac:dyDescent="0.25">
      <c r="A720" t="s">
        <v>312</v>
      </c>
      <c r="B720">
        <v>2</v>
      </c>
      <c r="C720">
        <v>17001</v>
      </c>
      <c r="D720">
        <v>18000</v>
      </c>
      <c r="E720" t="s">
        <v>580</v>
      </c>
      <c r="F720" t="s">
        <v>688</v>
      </c>
    </row>
    <row r="721" spans="1:6" x14ac:dyDescent="0.25">
      <c r="A721" t="s">
        <v>312</v>
      </c>
      <c r="B721">
        <v>2</v>
      </c>
      <c r="C721">
        <v>17001</v>
      </c>
      <c r="D721">
        <v>18000</v>
      </c>
      <c r="E721" t="s">
        <v>582</v>
      </c>
      <c r="F721" t="s">
        <v>689</v>
      </c>
    </row>
    <row r="722" spans="1:6" x14ac:dyDescent="0.25">
      <c r="A722" t="s">
        <v>326</v>
      </c>
      <c r="B722">
        <v>5</v>
      </c>
      <c r="C722">
        <v>1</v>
      </c>
      <c r="D722">
        <v>1000</v>
      </c>
      <c r="E722" t="s">
        <v>265</v>
      </c>
      <c r="F722" t="s">
        <v>678</v>
      </c>
    </row>
    <row r="723" spans="1:6" x14ac:dyDescent="0.25">
      <c r="A723" t="s">
        <v>326</v>
      </c>
      <c r="B723">
        <v>5</v>
      </c>
      <c r="C723">
        <v>1</v>
      </c>
      <c r="D723">
        <v>1000</v>
      </c>
      <c r="E723" t="s">
        <v>581</v>
      </c>
      <c r="F723" t="s">
        <v>679</v>
      </c>
    </row>
    <row r="724" spans="1:6" x14ac:dyDescent="0.25">
      <c r="A724" t="s">
        <v>326</v>
      </c>
      <c r="B724">
        <v>5</v>
      </c>
      <c r="C724">
        <v>1</v>
      </c>
      <c r="D724">
        <v>1000</v>
      </c>
      <c r="E724" t="s">
        <v>575</v>
      </c>
      <c r="F724" t="s">
        <v>680</v>
      </c>
    </row>
    <row r="725" spans="1:6" x14ac:dyDescent="0.25">
      <c r="A725" t="s">
        <v>326</v>
      </c>
      <c r="B725">
        <v>5</v>
      </c>
      <c r="C725">
        <v>1</v>
      </c>
      <c r="D725">
        <v>1000</v>
      </c>
      <c r="E725" t="s">
        <v>120</v>
      </c>
      <c r="F725" t="s">
        <v>681</v>
      </c>
    </row>
    <row r="726" spans="1:6" x14ac:dyDescent="0.25">
      <c r="A726" t="s">
        <v>326</v>
      </c>
      <c r="B726">
        <v>5</v>
      </c>
      <c r="C726">
        <v>1</v>
      </c>
      <c r="D726">
        <v>1000</v>
      </c>
      <c r="E726" t="s">
        <v>142</v>
      </c>
      <c r="F726" t="s">
        <v>682</v>
      </c>
    </row>
    <row r="727" spans="1:6" x14ac:dyDescent="0.25">
      <c r="A727" t="s">
        <v>326</v>
      </c>
      <c r="B727">
        <v>5</v>
      </c>
      <c r="C727">
        <v>1</v>
      </c>
      <c r="D727">
        <v>1000</v>
      </c>
      <c r="E727" t="s">
        <v>163</v>
      </c>
      <c r="F727" t="s">
        <v>683</v>
      </c>
    </row>
    <row r="728" spans="1:6" x14ac:dyDescent="0.25">
      <c r="A728" t="s">
        <v>326</v>
      </c>
      <c r="B728">
        <v>5</v>
      </c>
      <c r="C728">
        <v>1</v>
      </c>
      <c r="D728">
        <v>1000</v>
      </c>
      <c r="E728" t="s">
        <v>576</v>
      </c>
      <c r="F728" t="s">
        <v>684</v>
      </c>
    </row>
    <row r="729" spans="1:6" x14ac:dyDescent="0.25">
      <c r="A729" t="s">
        <v>326</v>
      </c>
      <c r="B729">
        <v>5</v>
      </c>
      <c r="C729">
        <v>1</v>
      </c>
      <c r="D729">
        <v>1000</v>
      </c>
      <c r="E729" t="s">
        <v>577</v>
      </c>
      <c r="F729" t="s">
        <v>685</v>
      </c>
    </row>
    <row r="730" spans="1:6" x14ac:dyDescent="0.25">
      <c r="A730" t="s">
        <v>326</v>
      </c>
      <c r="B730">
        <v>5</v>
      </c>
      <c r="C730">
        <v>1</v>
      </c>
      <c r="D730">
        <v>1000</v>
      </c>
      <c r="E730" t="s">
        <v>578</v>
      </c>
      <c r="F730" t="s">
        <v>686</v>
      </c>
    </row>
    <row r="731" spans="1:6" x14ac:dyDescent="0.25">
      <c r="A731" t="s">
        <v>326</v>
      </c>
      <c r="B731">
        <v>5</v>
      </c>
      <c r="C731">
        <v>1</v>
      </c>
      <c r="D731">
        <v>1000</v>
      </c>
      <c r="E731" t="s">
        <v>579</v>
      </c>
      <c r="F731" t="s">
        <v>687</v>
      </c>
    </row>
    <row r="732" spans="1:6" x14ac:dyDescent="0.25">
      <c r="A732" t="s">
        <v>326</v>
      </c>
      <c r="B732">
        <v>5</v>
      </c>
      <c r="C732">
        <v>1</v>
      </c>
      <c r="D732">
        <v>1000</v>
      </c>
      <c r="E732" t="s">
        <v>580</v>
      </c>
      <c r="F732" t="s">
        <v>688</v>
      </c>
    </row>
    <row r="733" spans="1:6" x14ac:dyDescent="0.25">
      <c r="A733" t="s">
        <v>326</v>
      </c>
      <c r="B733">
        <v>5</v>
      </c>
      <c r="C733">
        <v>1</v>
      </c>
      <c r="D733">
        <v>1000</v>
      </c>
      <c r="E733" t="s">
        <v>582</v>
      </c>
      <c r="F733" t="s">
        <v>689</v>
      </c>
    </row>
    <row r="734" spans="1:6" x14ac:dyDescent="0.25">
      <c r="A734" t="s">
        <v>335</v>
      </c>
      <c r="B734">
        <v>7</v>
      </c>
      <c r="C734">
        <v>1</v>
      </c>
      <c r="D734">
        <v>1000</v>
      </c>
      <c r="E734" t="s">
        <v>265</v>
      </c>
      <c r="F734" t="s">
        <v>678</v>
      </c>
    </row>
    <row r="735" spans="1:6" x14ac:dyDescent="0.25">
      <c r="A735" t="s">
        <v>335</v>
      </c>
      <c r="B735">
        <v>7</v>
      </c>
      <c r="C735">
        <v>1</v>
      </c>
      <c r="D735">
        <v>1000</v>
      </c>
      <c r="E735" t="s">
        <v>581</v>
      </c>
      <c r="F735" t="s">
        <v>679</v>
      </c>
    </row>
    <row r="736" spans="1:6" x14ac:dyDescent="0.25">
      <c r="A736" t="s">
        <v>335</v>
      </c>
      <c r="B736">
        <v>7</v>
      </c>
      <c r="C736">
        <v>1</v>
      </c>
      <c r="D736">
        <v>1000</v>
      </c>
      <c r="E736" t="s">
        <v>575</v>
      </c>
      <c r="F736" t="s">
        <v>680</v>
      </c>
    </row>
    <row r="737" spans="1:6" x14ac:dyDescent="0.25">
      <c r="A737" t="s">
        <v>335</v>
      </c>
      <c r="B737">
        <v>7</v>
      </c>
      <c r="C737">
        <v>1</v>
      </c>
      <c r="D737">
        <v>1000</v>
      </c>
      <c r="E737" t="s">
        <v>120</v>
      </c>
      <c r="F737" t="s">
        <v>681</v>
      </c>
    </row>
    <row r="738" spans="1:6" x14ac:dyDescent="0.25">
      <c r="A738" t="s">
        <v>335</v>
      </c>
      <c r="B738">
        <v>7</v>
      </c>
      <c r="C738">
        <v>1</v>
      </c>
      <c r="D738">
        <v>1000</v>
      </c>
      <c r="E738" t="s">
        <v>142</v>
      </c>
      <c r="F738" t="s">
        <v>682</v>
      </c>
    </row>
    <row r="739" spans="1:6" x14ac:dyDescent="0.25">
      <c r="A739" t="s">
        <v>335</v>
      </c>
      <c r="B739">
        <v>7</v>
      </c>
      <c r="C739">
        <v>1</v>
      </c>
      <c r="D739">
        <v>1000</v>
      </c>
      <c r="E739" t="s">
        <v>163</v>
      </c>
      <c r="F739" t="s">
        <v>683</v>
      </c>
    </row>
    <row r="740" spans="1:6" x14ac:dyDescent="0.25">
      <c r="A740" t="s">
        <v>335</v>
      </c>
      <c r="B740">
        <v>7</v>
      </c>
      <c r="C740">
        <v>1</v>
      </c>
      <c r="D740">
        <v>1000</v>
      </c>
      <c r="E740" t="s">
        <v>576</v>
      </c>
      <c r="F740" t="s">
        <v>684</v>
      </c>
    </row>
    <row r="741" spans="1:6" x14ac:dyDescent="0.25">
      <c r="A741" t="s">
        <v>335</v>
      </c>
      <c r="B741">
        <v>7</v>
      </c>
      <c r="C741">
        <v>1</v>
      </c>
      <c r="D741">
        <v>1000</v>
      </c>
      <c r="E741" t="s">
        <v>577</v>
      </c>
      <c r="F741" t="s">
        <v>685</v>
      </c>
    </row>
    <row r="742" spans="1:6" x14ac:dyDescent="0.25">
      <c r="A742" t="s">
        <v>335</v>
      </c>
      <c r="B742">
        <v>7</v>
      </c>
      <c r="C742">
        <v>1</v>
      </c>
      <c r="D742">
        <v>1000</v>
      </c>
      <c r="E742" t="s">
        <v>578</v>
      </c>
      <c r="F742" t="s">
        <v>686</v>
      </c>
    </row>
    <row r="743" spans="1:6" x14ac:dyDescent="0.25">
      <c r="A743" t="s">
        <v>335</v>
      </c>
      <c r="B743">
        <v>7</v>
      </c>
      <c r="C743">
        <v>1</v>
      </c>
      <c r="D743">
        <v>1000</v>
      </c>
      <c r="E743" t="s">
        <v>579</v>
      </c>
      <c r="F743" t="s">
        <v>687</v>
      </c>
    </row>
    <row r="744" spans="1:6" x14ac:dyDescent="0.25">
      <c r="A744" t="s">
        <v>335</v>
      </c>
      <c r="B744">
        <v>7</v>
      </c>
      <c r="C744">
        <v>1</v>
      </c>
      <c r="D744">
        <v>1000</v>
      </c>
      <c r="E744" t="s">
        <v>580</v>
      </c>
      <c r="F744" t="s">
        <v>688</v>
      </c>
    </row>
    <row r="745" spans="1:6" x14ac:dyDescent="0.25">
      <c r="A745" t="s">
        <v>335</v>
      </c>
      <c r="B745">
        <v>7</v>
      </c>
      <c r="C745">
        <v>1</v>
      </c>
      <c r="D745">
        <v>1000</v>
      </c>
      <c r="E745" t="s">
        <v>582</v>
      </c>
      <c r="F745" t="s">
        <v>689</v>
      </c>
    </row>
    <row r="746" spans="1:6" x14ac:dyDescent="0.25">
      <c r="A746" t="s">
        <v>210</v>
      </c>
      <c r="B746">
        <v>5</v>
      </c>
      <c r="C746">
        <v>1001</v>
      </c>
      <c r="D746">
        <v>2000</v>
      </c>
      <c r="E746" t="s">
        <v>265</v>
      </c>
      <c r="F746" t="s">
        <v>678</v>
      </c>
    </row>
    <row r="747" spans="1:6" x14ac:dyDescent="0.25">
      <c r="A747" t="s">
        <v>210</v>
      </c>
      <c r="B747">
        <v>5</v>
      </c>
      <c r="C747">
        <v>1001</v>
      </c>
      <c r="D747">
        <v>2000</v>
      </c>
      <c r="E747" t="s">
        <v>581</v>
      </c>
      <c r="F747" t="s">
        <v>679</v>
      </c>
    </row>
    <row r="748" spans="1:6" x14ac:dyDescent="0.25">
      <c r="A748" t="s">
        <v>210</v>
      </c>
      <c r="B748">
        <v>5</v>
      </c>
      <c r="C748">
        <v>1001</v>
      </c>
      <c r="D748">
        <v>2000</v>
      </c>
      <c r="E748" t="s">
        <v>575</v>
      </c>
      <c r="F748" t="s">
        <v>680</v>
      </c>
    </row>
    <row r="749" spans="1:6" x14ac:dyDescent="0.25">
      <c r="A749" t="s">
        <v>210</v>
      </c>
      <c r="B749">
        <v>5</v>
      </c>
      <c r="C749">
        <v>1001</v>
      </c>
      <c r="D749">
        <v>2000</v>
      </c>
      <c r="E749" t="s">
        <v>120</v>
      </c>
      <c r="F749" t="s">
        <v>681</v>
      </c>
    </row>
    <row r="750" spans="1:6" x14ac:dyDescent="0.25">
      <c r="A750" t="s">
        <v>210</v>
      </c>
      <c r="B750">
        <v>5</v>
      </c>
      <c r="C750">
        <v>1001</v>
      </c>
      <c r="D750">
        <v>2000</v>
      </c>
      <c r="E750" t="s">
        <v>142</v>
      </c>
      <c r="F750" t="s">
        <v>682</v>
      </c>
    </row>
    <row r="751" spans="1:6" x14ac:dyDescent="0.25">
      <c r="A751" t="s">
        <v>210</v>
      </c>
      <c r="B751">
        <v>5</v>
      </c>
      <c r="C751">
        <v>1001</v>
      </c>
      <c r="D751">
        <v>2000</v>
      </c>
      <c r="E751" t="s">
        <v>163</v>
      </c>
      <c r="F751" t="s">
        <v>683</v>
      </c>
    </row>
    <row r="752" spans="1:6" x14ac:dyDescent="0.25">
      <c r="A752" t="s">
        <v>210</v>
      </c>
      <c r="B752">
        <v>5</v>
      </c>
      <c r="C752">
        <v>1001</v>
      </c>
      <c r="D752">
        <v>2000</v>
      </c>
      <c r="E752" t="s">
        <v>576</v>
      </c>
      <c r="F752" t="s">
        <v>684</v>
      </c>
    </row>
    <row r="753" spans="1:6" x14ac:dyDescent="0.25">
      <c r="A753" t="s">
        <v>210</v>
      </c>
      <c r="B753">
        <v>5</v>
      </c>
      <c r="C753">
        <v>1001</v>
      </c>
      <c r="D753">
        <v>2000</v>
      </c>
      <c r="E753" t="s">
        <v>577</v>
      </c>
      <c r="F753" t="s">
        <v>1276</v>
      </c>
    </row>
    <row r="754" spans="1:6" x14ac:dyDescent="0.25">
      <c r="A754" t="s">
        <v>210</v>
      </c>
      <c r="B754">
        <v>5</v>
      </c>
      <c r="C754">
        <v>1001</v>
      </c>
      <c r="D754">
        <v>2000</v>
      </c>
      <c r="E754" t="s">
        <v>578</v>
      </c>
      <c r="F754" t="s">
        <v>686</v>
      </c>
    </row>
    <row r="755" spans="1:6" x14ac:dyDescent="0.25">
      <c r="A755" t="s">
        <v>210</v>
      </c>
      <c r="B755">
        <v>5</v>
      </c>
      <c r="C755">
        <v>1001</v>
      </c>
      <c r="D755">
        <v>2000</v>
      </c>
      <c r="E755" t="s">
        <v>579</v>
      </c>
      <c r="F755" t="s">
        <v>687</v>
      </c>
    </row>
    <row r="756" spans="1:6" x14ac:dyDescent="0.25">
      <c r="A756" t="s">
        <v>210</v>
      </c>
      <c r="B756">
        <v>5</v>
      </c>
      <c r="C756">
        <v>1001</v>
      </c>
      <c r="D756">
        <v>2000</v>
      </c>
      <c r="E756" t="s">
        <v>580</v>
      </c>
      <c r="F756" t="s">
        <v>688</v>
      </c>
    </row>
    <row r="757" spans="1:6" x14ac:dyDescent="0.25">
      <c r="A757" t="s">
        <v>210</v>
      </c>
      <c r="B757">
        <v>5</v>
      </c>
      <c r="C757">
        <v>1001</v>
      </c>
      <c r="D757">
        <v>2000</v>
      </c>
      <c r="E757" t="s">
        <v>582</v>
      </c>
      <c r="F757" t="s">
        <v>689</v>
      </c>
    </row>
    <row r="758" spans="1:6" x14ac:dyDescent="0.25">
      <c r="A758" t="s">
        <v>124</v>
      </c>
      <c r="B758">
        <v>5</v>
      </c>
      <c r="C758">
        <v>2001</v>
      </c>
      <c r="D758">
        <v>3000</v>
      </c>
      <c r="E758" t="s">
        <v>265</v>
      </c>
      <c r="F758" t="s">
        <v>678</v>
      </c>
    </row>
    <row r="759" spans="1:6" x14ac:dyDescent="0.25">
      <c r="A759" t="s">
        <v>124</v>
      </c>
      <c r="B759">
        <v>5</v>
      </c>
      <c r="C759">
        <v>2001</v>
      </c>
      <c r="D759">
        <v>3000</v>
      </c>
      <c r="E759" t="s">
        <v>581</v>
      </c>
      <c r="F759" t="s">
        <v>1271</v>
      </c>
    </row>
    <row r="760" spans="1:6" x14ac:dyDescent="0.25">
      <c r="A760" t="s">
        <v>124</v>
      </c>
      <c r="B760">
        <v>5</v>
      </c>
      <c r="C760">
        <v>2001</v>
      </c>
      <c r="D760">
        <v>3000</v>
      </c>
      <c r="E760" t="s">
        <v>575</v>
      </c>
      <c r="F760" t="s">
        <v>680</v>
      </c>
    </row>
    <row r="761" spans="1:6" x14ac:dyDescent="0.25">
      <c r="A761" t="s">
        <v>124</v>
      </c>
      <c r="B761">
        <v>5</v>
      </c>
      <c r="C761">
        <v>2001</v>
      </c>
      <c r="D761">
        <v>3000</v>
      </c>
      <c r="E761" t="s">
        <v>120</v>
      </c>
      <c r="F761" t="s">
        <v>1272</v>
      </c>
    </row>
    <row r="762" spans="1:6" x14ac:dyDescent="0.25">
      <c r="A762" t="s">
        <v>124</v>
      </c>
      <c r="B762">
        <v>5</v>
      </c>
      <c r="C762">
        <v>2001</v>
      </c>
      <c r="D762">
        <v>3000</v>
      </c>
      <c r="E762" t="s">
        <v>142</v>
      </c>
      <c r="F762" t="s">
        <v>682</v>
      </c>
    </row>
    <row r="763" spans="1:6" x14ac:dyDescent="0.25">
      <c r="A763" t="s">
        <v>124</v>
      </c>
      <c r="B763">
        <v>5</v>
      </c>
      <c r="C763">
        <v>2001</v>
      </c>
      <c r="D763">
        <v>3000</v>
      </c>
      <c r="E763" t="s">
        <v>163</v>
      </c>
      <c r="F763" t="s">
        <v>683</v>
      </c>
    </row>
    <row r="764" spans="1:6" x14ac:dyDescent="0.25">
      <c r="A764" t="s">
        <v>124</v>
      </c>
      <c r="B764">
        <v>5</v>
      </c>
      <c r="C764">
        <v>2001</v>
      </c>
      <c r="D764">
        <v>3000</v>
      </c>
      <c r="E764" t="s">
        <v>576</v>
      </c>
      <c r="F764" t="s">
        <v>1269</v>
      </c>
    </row>
    <row r="765" spans="1:6" x14ac:dyDescent="0.25">
      <c r="A765" t="s">
        <v>124</v>
      </c>
      <c r="B765">
        <v>5</v>
      </c>
      <c r="C765">
        <v>2001</v>
      </c>
      <c r="D765">
        <v>3000</v>
      </c>
      <c r="E765" t="s">
        <v>577</v>
      </c>
      <c r="F765" t="s">
        <v>1276</v>
      </c>
    </row>
    <row r="766" spans="1:6" x14ac:dyDescent="0.25">
      <c r="A766" t="s">
        <v>124</v>
      </c>
      <c r="B766">
        <v>5</v>
      </c>
      <c r="C766">
        <v>2001</v>
      </c>
      <c r="D766">
        <v>3000</v>
      </c>
      <c r="E766" t="s">
        <v>578</v>
      </c>
      <c r="F766" t="s">
        <v>686</v>
      </c>
    </row>
    <row r="767" spans="1:6" x14ac:dyDescent="0.25">
      <c r="A767" t="s">
        <v>124</v>
      </c>
      <c r="B767">
        <v>5</v>
      </c>
      <c r="C767">
        <v>2001</v>
      </c>
      <c r="D767">
        <v>3000</v>
      </c>
      <c r="E767" t="s">
        <v>579</v>
      </c>
      <c r="F767" t="s">
        <v>687</v>
      </c>
    </row>
    <row r="768" spans="1:6" x14ac:dyDescent="0.25">
      <c r="A768" t="s">
        <v>124</v>
      </c>
      <c r="B768">
        <v>5</v>
      </c>
      <c r="C768">
        <v>2001</v>
      </c>
      <c r="D768">
        <v>3000</v>
      </c>
      <c r="E768" t="s">
        <v>580</v>
      </c>
      <c r="F768" t="s">
        <v>1270</v>
      </c>
    </row>
    <row r="769" spans="1:6" x14ac:dyDescent="0.25">
      <c r="A769" t="s">
        <v>124</v>
      </c>
      <c r="B769">
        <v>5</v>
      </c>
      <c r="C769">
        <v>2001</v>
      </c>
      <c r="D769">
        <v>3000</v>
      </c>
      <c r="E769" t="s">
        <v>582</v>
      </c>
      <c r="F769" t="s">
        <v>689</v>
      </c>
    </row>
    <row r="770" spans="1:6" x14ac:dyDescent="0.25">
      <c r="A770" t="s">
        <v>65</v>
      </c>
      <c r="B770">
        <v>6</v>
      </c>
      <c r="C770">
        <v>1</v>
      </c>
      <c r="D770">
        <v>1000</v>
      </c>
      <c r="E770" t="s">
        <v>265</v>
      </c>
      <c r="F770" t="s">
        <v>678</v>
      </c>
    </row>
    <row r="771" spans="1:6" x14ac:dyDescent="0.25">
      <c r="A771" t="s">
        <v>65</v>
      </c>
      <c r="B771">
        <v>6</v>
      </c>
      <c r="C771">
        <v>1</v>
      </c>
      <c r="D771">
        <v>1000</v>
      </c>
      <c r="E771" t="s">
        <v>581</v>
      </c>
      <c r="F771" t="s">
        <v>1266</v>
      </c>
    </row>
    <row r="772" spans="1:6" x14ac:dyDescent="0.25">
      <c r="A772" t="s">
        <v>65</v>
      </c>
      <c r="B772">
        <v>6</v>
      </c>
      <c r="C772">
        <v>1</v>
      </c>
      <c r="D772">
        <v>1000</v>
      </c>
      <c r="E772" t="s">
        <v>575</v>
      </c>
      <c r="F772" t="s">
        <v>680</v>
      </c>
    </row>
    <row r="773" spans="1:6" x14ac:dyDescent="0.25">
      <c r="A773" t="s">
        <v>65</v>
      </c>
      <c r="B773">
        <v>6</v>
      </c>
      <c r="C773">
        <v>1</v>
      </c>
      <c r="D773">
        <v>1000</v>
      </c>
      <c r="E773" t="s">
        <v>120</v>
      </c>
      <c r="F773" t="s">
        <v>1272</v>
      </c>
    </row>
    <row r="774" spans="1:6" x14ac:dyDescent="0.25">
      <c r="A774" t="s">
        <v>65</v>
      </c>
      <c r="B774">
        <v>6</v>
      </c>
      <c r="C774">
        <v>1</v>
      </c>
      <c r="D774">
        <v>1000</v>
      </c>
      <c r="E774" t="s">
        <v>142</v>
      </c>
      <c r="F774" t="s">
        <v>682</v>
      </c>
    </row>
    <row r="775" spans="1:6" x14ac:dyDescent="0.25">
      <c r="A775" t="s">
        <v>65</v>
      </c>
      <c r="B775">
        <v>6</v>
      </c>
      <c r="C775">
        <v>1</v>
      </c>
      <c r="D775">
        <v>1000</v>
      </c>
      <c r="E775" t="s">
        <v>163</v>
      </c>
      <c r="F775" t="s">
        <v>683</v>
      </c>
    </row>
    <row r="776" spans="1:6" x14ac:dyDescent="0.25">
      <c r="A776" t="s">
        <v>65</v>
      </c>
      <c r="B776">
        <v>6</v>
      </c>
      <c r="C776">
        <v>1</v>
      </c>
      <c r="D776">
        <v>1000</v>
      </c>
      <c r="E776" t="s">
        <v>576</v>
      </c>
      <c r="F776" t="s">
        <v>684</v>
      </c>
    </row>
    <row r="777" spans="1:6" x14ac:dyDescent="0.25">
      <c r="A777" t="s">
        <v>65</v>
      </c>
      <c r="B777">
        <v>6</v>
      </c>
      <c r="C777">
        <v>1</v>
      </c>
      <c r="D777">
        <v>1000</v>
      </c>
      <c r="E777" t="s">
        <v>577</v>
      </c>
      <c r="F777" t="s">
        <v>685</v>
      </c>
    </row>
    <row r="778" spans="1:6" x14ac:dyDescent="0.25">
      <c r="A778" t="s">
        <v>65</v>
      </c>
      <c r="B778">
        <v>6</v>
      </c>
      <c r="C778">
        <v>1</v>
      </c>
      <c r="D778">
        <v>1000</v>
      </c>
      <c r="E778" t="s">
        <v>578</v>
      </c>
      <c r="F778" t="s">
        <v>686</v>
      </c>
    </row>
    <row r="779" spans="1:6" x14ac:dyDescent="0.25">
      <c r="A779" t="s">
        <v>65</v>
      </c>
      <c r="B779">
        <v>6</v>
      </c>
      <c r="C779">
        <v>1</v>
      </c>
      <c r="D779">
        <v>1000</v>
      </c>
      <c r="E779" t="s">
        <v>579</v>
      </c>
      <c r="F779" t="s">
        <v>687</v>
      </c>
    </row>
    <row r="780" spans="1:6" x14ac:dyDescent="0.25">
      <c r="A780" t="s">
        <v>65</v>
      </c>
      <c r="B780">
        <v>6</v>
      </c>
      <c r="C780">
        <v>1</v>
      </c>
      <c r="D780">
        <v>1000</v>
      </c>
      <c r="E780" t="s">
        <v>580</v>
      </c>
      <c r="F780" t="s">
        <v>688</v>
      </c>
    </row>
    <row r="781" spans="1:6" x14ac:dyDescent="0.25">
      <c r="A781" t="s">
        <v>65</v>
      </c>
      <c r="B781">
        <v>6</v>
      </c>
      <c r="C781">
        <v>1</v>
      </c>
      <c r="D781">
        <v>1000</v>
      </c>
      <c r="E781" t="s">
        <v>582</v>
      </c>
      <c r="F781" t="s">
        <v>689</v>
      </c>
    </row>
    <row r="782" spans="1:6" x14ac:dyDescent="0.25">
      <c r="A782" t="s">
        <v>328</v>
      </c>
      <c r="B782">
        <v>6</v>
      </c>
      <c r="C782">
        <v>1001</v>
      </c>
      <c r="D782">
        <v>2000</v>
      </c>
      <c r="E782" t="s">
        <v>265</v>
      </c>
      <c r="F782" t="s">
        <v>678</v>
      </c>
    </row>
    <row r="783" spans="1:6" x14ac:dyDescent="0.25">
      <c r="A783" t="s">
        <v>328</v>
      </c>
      <c r="B783">
        <v>6</v>
      </c>
      <c r="C783">
        <v>1001</v>
      </c>
      <c r="D783">
        <v>2000</v>
      </c>
      <c r="E783" t="s">
        <v>581</v>
      </c>
      <c r="F783" t="s">
        <v>679</v>
      </c>
    </row>
    <row r="784" spans="1:6" x14ac:dyDescent="0.25">
      <c r="A784" t="s">
        <v>328</v>
      </c>
      <c r="B784">
        <v>6</v>
      </c>
      <c r="C784">
        <v>1001</v>
      </c>
      <c r="D784">
        <v>2000</v>
      </c>
      <c r="E784" t="s">
        <v>575</v>
      </c>
      <c r="F784" t="s">
        <v>680</v>
      </c>
    </row>
    <row r="785" spans="1:6" x14ac:dyDescent="0.25">
      <c r="A785" t="s">
        <v>328</v>
      </c>
      <c r="B785">
        <v>6</v>
      </c>
      <c r="C785">
        <v>1001</v>
      </c>
      <c r="D785">
        <v>2000</v>
      </c>
      <c r="E785" t="s">
        <v>120</v>
      </c>
      <c r="F785" t="s">
        <v>681</v>
      </c>
    </row>
    <row r="786" spans="1:6" x14ac:dyDescent="0.25">
      <c r="A786" t="s">
        <v>328</v>
      </c>
      <c r="B786">
        <v>6</v>
      </c>
      <c r="C786">
        <v>1001</v>
      </c>
      <c r="D786">
        <v>2000</v>
      </c>
      <c r="E786" t="s">
        <v>142</v>
      </c>
      <c r="F786" t="s">
        <v>682</v>
      </c>
    </row>
    <row r="787" spans="1:6" x14ac:dyDescent="0.25">
      <c r="A787" t="s">
        <v>328</v>
      </c>
      <c r="B787">
        <v>6</v>
      </c>
      <c r="C787">
        <v>1001</v>
      </c>
      <c r="D787">
        <v>2000</v>
      </c>
      <c r="E787" t="s">
        <v>163</v>
      </c>
      <c r="F787" t="s">
        <v>683</v>
      </c>
    </row>
    <row r="788" spans="1:6" x14ac:dyDescent="0.25">
      <c r="A788" t="s">
        <v>328</v>
      </c>
      <c r="B788">
        <v>6</v>
      </c>
      <c r="C788">
        <v>1001</v>
      </c>
      <c r="D788">
        <v>2000</v>
      </c>
      <c r="E788" t="s">
        <v>576</v>
      </c>
      <c r="F788" t="s">
        <v>684</v>
      </c>
    </row>
    <row r="789" spans="1:6" x14ac:dyDescent="0.25">
      <c r="A789" t="s">
        <v>328</v>
      </c>
      <c r="B789">
        <v>6</v>
      </c>
      <c r="C789">
        <v>1001</v>
      </c>
      <c r="D789">
        <v>2000</v>
      </c>
      <c r="E789" t="s">
        <v>577</v>
      </c>
      <c r="F789" t="s">
        <v>685</v>
      </c>
    </row>
    <row r="790" spans="1:6" x14ac:dyDescent="0.25">
      <c r="A790" t="s">
        <v>328</v>
      </c>
      <c r="B790">
        <v>6</v>
      </c>
      <c r="C790">
        <v>1001</v>
      </c>
      <c r="D790">
        <v>2000</v>
      </c>
      <c r="E790" t="s">
        <v>578</v>
      </c>
      <c r="F790" t="s">
        <v>686</v>
      </c>
    </row>
    <row r="791" spans="1:6" x14ac:dyDescent="0.25">
      <c r="A791" t="s">
        <v>328</v>
      </c>
      <c r="B791">
        <v>6</v>
      </c>
      <c r="C791">
        <v>1001</v>
      </c>
      <c r="D791">
        <v>2000</v>
      </c>
      <c r="E791" t="s">
        <v>579</v>
      </c>
      <c r="F791" t="s">
        <v>687</v>
      </c>
    </row>
    <row r="792" spans="1:6" x14ac:dyDescent="0.25">
      <c r="A792" t="s">
        <v>328</v>
      </c>
      <c r="B792">
        <v>6</v>
      </c>
      <c r="C792">
        <v>1001</v>
      </c>
      <c r="D792">
        <v>2000</v>
      </c>
      <c r="E792" t="s">
        <v>580</v>
      </c>
      <c r="F792" t="s">
        <v>688</v>
      </c>
    </row>
    <row r="793" spans="1:6" x14ac:dyDescent="0.25">
      <c r="A793" t="s">
        <v>328</v>
      </c>
      <c r="B793">
        <v>6</v>
      </c>
      <c r="C793">
        <v>1001</v>
      </c>
      <c r="D793">
        <v>2000</v>
      </c>
      <c r="E793" t="s">
        <v>582</v>
      </c>
      <c r="F793" t="s">
        <v>689</v>
      </c>
    </row>
    <row r="794" spans="1:6" x14ac:dyDescent="0.25">
      <c r="A794" t="s">
        <v>336</v>
      </c>
      <c r="B794">
        <v>7</v>
      </c>
      <c r="C794">
        <v>1001</v>
      </c>
      <c r="D794">
        <v>2000</v>
      </c>
      <c r="E794" t="s">
        <v>265</v>
      </c>
      <c r="F794" t="s">
        <v>678</v>
      </c>
    </row>
    <row r="795" spans="1:6" x14ac:dyDescent="0.25">
      <c r="A795" t="s">
        <v>336</v>
      </c>
      <c r="B795">
        <v>7</v>
      </c>
      <c r="C795">
        <v>1001</v>
      </c>
      <c r="D795">
        <v>2000</v>
      </c>
      <c r="E795" t="s">
        <v>581</v>
      </c>
      <c r="F795" t="s">
        <v>679</v>
      </c>
    </row>
    <row r="796" spans="1:6" x14ac:dyDescent="0.25">
      <c r="A796" t="s">
        <v>336</v>
      </c>
      <c r="B796">
        <v>7</v>
      </c>
      <c r="C796">
        <v>1001</v>
      </c>
      <c r="D796">
        <v>2000</v>
      </c>
      <c r="E796" t="s">
        <v>575</v>
      </c>
      <c r="F796" t="s">
        <v>680</v>
      </c>
    </row>
    <row r="797" spans="1:6" x14ac:dyDescent="0.25">
      <c r="A797" t="s">
        <v>336</v>
      </c>
      <c r="B797">
        <v>7</v>
      </c>
      <c r="C797">
        <v>1001</v>
      </c>
      <c r="D797">
        <v>2000</v>
      </c>
      <c r="E797" t="s">
        <v>120</v>
      </c>
      <c r="F797" t="s">
        <v>681</v>
      </c>
    </row>
    <row r="798" spans="1:6" x14ac:dyDescent="0.25">
      <c r="A798" t="s">
        <v>336</v>
      </c>
      <c r="B798">
        <v>7</v>
      </c>
      <c r="C798">
        <v>1001</v>
      </c>
      <c r="D798">
        <v>2000</v>
      </c>
      <c r="E798" t="s">
        <v>142</v>
      </c>
      <c r="F798" t="s">
        <v>682</v>
      </c>
    </row>
    <row r="799" spans="1:6" x14ac:dyDescent="0.25">
      <c r="A799" t="s">
        <v>336</v>
      </c>
      <c r="B799">
        <v>7</v>
      </c>
      <c r="C799">
        <v>1001</v>
      </c>
      <c r="D799">
        <v>2000</v>
      </c>
      <c r="E799" t="s">
        <v>163</v>
      </c>
      <c r="F799" t="s">
        <v>683</v>
      </c>
    </row>
    <row r="800" spans="1:6" x14ac:dyDescent="0.25">
      <c r="A800" t="s">
        <v>336</v>
      </c>
      <c r="B800">
        <v>7</v>
      </c>
      <c r="C800">
        <v>1001</v>
      </c>
      <c r="D800">
        <v>2000</v>
      </c>
      <c r="E800" t="s">
        <v>576</v>
      </c>
      <c r="F800" t="s">
        <v>684</v>
      </c>
    </row>
    <row r="801" spans="1:6" x14ac:dyDescent="0.25">
      <c r="A801" t="s">
        <v>336</v>
      </c>
      <c r="B801">
        <v>7</v>
      </c>
      <c r="C801">
        <v>1001</v>
      </c>
      <c r="D801">
        <v>2000</v>
      </c>
      <c r="E801" t="s">
        <v>577</v>
      </c>
      <c r="F801" t="s">
        <v>685</v>
      </c>
    </row>
    <row r="802" spans="1:6" x14ac:dyDescent="0.25">
      <c r="A802" t="s">
        <v>336</v>
      </c>
      <c r="B802">
        <v>7</v>
      </c>
      <c r="C802">
        <v>1001</v>
      </c>
      <c r="D802">
        <v>2000</v>
      </c>
      <c r="E802" t="s">
        <v>578</v>
      </c>
      <c r="F802" t="s">
        <v>686</v>
      </c>
    </row>
    <row r="803" spans="1:6" x14ac:dyDescent="0.25">
      <c r="A803" t="s">
        <v>336</v>
      </c>
      <c r="B803">
        <v>7</v>
      </c>
      <c r="C803">
        <v>1001</v>
      </c>
      <c r="D803">
        <v>2000</v>
      </c>
      <c r="E803" t="s">
        <v>579</v>
      </c>
      <c r="F803" t="s">
        <v>687</v>
      </c>
    </row>
    <row r="804" spans="1:6" x14ac:dyDescent="0.25">
      <c r="A804" t="s">
        <v>336</v>
      </c>
      <c r="B804">
        <v>7</v>
      </c>
      <c r="C804">
        <v>1001</v>
      </c>
      <c r="D804">
        <v>2000</v>
      </c>
      <c r="E804" t="s">
        <v>580</v>
      </c>
      <c r="F804" t="s">
        <v>688</v>
      </c>
    </row>
    <row r="805" spans="1:6" x14ac:dyDescent="0.25">
      <c r="A805" t="s">
        <v>336</v>
      </c>
      <c r="B805">
        <v>7</v>
      </c>
      <c r="C805">
        <v>1001</v>
      </c>
      <c r="D805">
        <v>2000</v>
      </c>
      <c r="E805" t="s">
        <v>582</v>
      </c>
      <c r="F805" t="s">
        <v>689</v>
      </c>
    </row>
    <row r="806" spans="1:6" x14ac:dyDescent="0.25">
      <c r="A806" t="s">
        <v>243</v>
      </c>
      <c r="B806">
        <v>6</v>
      </c>
      <c r="C806">
        <v>2001</v>
      </c>
      <c r="D806">
        <v>3000</v>
      </c>
      <c r="E806" t="s">
        <v>265</v>
      </c>
      <c r="F806" t="s">
        <v>678</v>
      </c>
    </row>
    <row r="807" spans="1:6" x14ac:dyDescent="0.25">
      <c r="A807" t="s">
        <v>243</v>
      </c>
      <c r="B807">
        <v>6</v>
      </c>
      <c r="C807">
        <v>2001</v>
      </c>
      <c r="D807">
        <v>3000</v>
      </c>
      <c r="E807" t="s">
        <v>581</v>
      </c>
      <c r="F807" t="s">
        <v>679</v>
      </c>
    </row>
    <row r="808" spans="1:6" x14ac:dyDescent="0.25">
      <c r="A808" t="s">
        <v>243</v>
      </c>
      <c r="B808">
        <v>6</v>
      </c>
      <c r="C808">
        <v>2001</v>
      </c>
      <c r="D808">
        <v>3000</v>
      </c>
      <c r="E808" t="s">
        <v>575</v>
      </c>
      <c r="F808" t="s">
        <v>680</v>
      </c>
    </row>
    <row r="809" spans="1:6" x14ac:dyDescent="0.25">
      <c r="A809" t="s">
        <v>243</v>
      </c>
      <c r="B809">
        <v>6</v>
      </c>
      <c r="C809">
        <v>2001</v>
      </c>
      <c r="D809">
        <v>3000</v>
      </c>
      <c r="E809" t="s">
        <v>120</v>
      </c>
      <c r="F809" t="s">
        <v>681</v>
      </c>
    </row>
    <row r="810" spans="1:6" x14ac:dyDescent="0.25">
      <c r="A810" t="s">
        <v>243</v>
      </c>
      <c r="B810">
        <v>6</v>
      </c>
      <c r="C810">
        <v>2001</v>
      </c>
      <c r="D810">
        <v>3000</v>
      </c>
      <c r="E810" t="s">
        <v>142</v>
      </c>
      <c r="F810" t="s">
        <v>682</v>
      </c>
    </row>
    <row r="811" spans="1:6" x14ac:dyDescent="0.25">
      <c r="A811" t="s">
        <v>243</v>
      </c>
      <c r="B811">
        <v>6</v>
      </c>
      <c r="C811">
        <v>2001</v>
      </c>
      <c r="D811">
        <v>3000</v>
      </c>
      <c r="E811" t="s">
        <v>163</v>
      </c>
      <c r="F811" t="s">
        <v>683</v>
      </c>
    </row>
    <row r="812" spans="1:6" x14ac:dyDescent="0.25">
      <c r="A812" t="s">
        <v>243</v>
      </c>
      <c r="B812">
        <v>6</v>
      </c>
      <c r="C812">
        <v>2001</v>
      </c>
      <c r="D812">
        <v>3000</v>
      </c>
      <c r="E812" t="s">
        <v>576</v>
      </c>
      <c r="F812" t="s">
        <v>684</v>
      </c>
    </row>
    <row r="813" spans="1:6" x14ac:dyDescent="0.25">
      <c r="A813" t="s">
        <v>243</v>
      </c>
      <c r="B813">
        <v>6</v>
      </c>
      <c r="C813">
        <v>2001</v>
      </c>
      <c r="D813">
        <v>3000</v>
      </c>
      <c r="E813" t="s">
        <v>577</v>
      </c>
      <c r="F813" t="s">
        <v>685</v>
      </c>
    </row>
    <row r="814" spans="1:6" x14ac:dyDescent="0.25">
      <c r="A814" t="s">
        <v>243</v>
      </c>
      <c r="B814">
        <v>6</v>
      </c>
      <c r="C814">
        <v>2001</v>
      </c>
      <c r="D814">
        <v>3000</v>
      </c>
      <c r="E814" t="s">
        <v>578</v>
      </c>
      <c r="F814" t="s">
        <v>686</v>
      </c>
    </row>
    <row r="815" spans="1:6" x14ac:dyDescent="0.25">
      <c r="A815" t="s">
        <v>243</v>
      </c>
      <c r="B815">
        <v>6</v>
      </c>
      <c r="C815">
        <v>2001</v>
      </c>
      <c r="D815">
        <v>3000</v>
      </c>
      <c r="E815" t="s">
        <v>579</v>
      </c>
      <c r="F815" t="s">
        <v>687</v>
      </c>
    </row>
    <row r="816" spans="1:6" x14ac:dyDescent="0.25">
      <c r="A816" t="s">
        <v>243</v>
      </c>
      <c r="B816">
        <v>6</v>
      </c>
      <c r="C816">
        <v>2001</v>
      </c>
      <c r="D816">
        <v>3000</v>
      </c>
      <c r="E816" t="s">
        <v>580</v>
      </c>
      <c r="F816" t="s">
        <v>1270</v>
      </c>
    </row>
    <row r="817" spans="1:6" x14ac:dyDescent="0.25">
      <c r="A817" t="s">
        <v>243</v>
      </c>
      <c r="B817">
        <v>6</v>
      </c>
      <c r="C817">
        <v>2001</v>
      </c>
      <c r="D817">
        <v>3000</v>
      </c>
      <c r="E817" t="s">
        <v>582</v>
      </c>
      <c r="F817" t="s">
        <v>689</v>
      </c>
    </row>
    <row r="818" spans="1:6" x14ac:dyDescent="0.25">
      <c r="A818" t="s">
        <v>329</v>
      </c>
      <c r="B818">
        <v>6</v>
      </c>
      <c r="C818">
        <v>3001</v>
      </c>
      <c r="D818">
        <v>4000</v>
      </c>
      <c r="E818" t="s">
        <v>265</v>
      </c>
      <c r="F818" t="s">
        <v>678</v>
      </c>
    </row>
    <row r="819" spans="1:6" x14ac:dyDescent="0.25">
      <c r="A819" t="s">
        <v>329</v>
      </c>
      <c r="B819">
        <v>6</v>
      </c>
      <c r="C819">
        <v>3001</v>
      </c>
      <c r="D819">
        <v>4000</v>
      </c>
      <c r="E819" t="s">
        <v>581</v>
      </c>
      <c r="F819" t="s">
        <v>679</v>
      </c>
    </row>
    <row r="820" spans="1:6" x14ac:dyDescent="0.25">
      <c r="A820" t="s">
        <v>329</v>
      </c>
      <c r="B820">
        <v>6</v>
      </c>
      <c r="C820">
        <v>3001</v>
      </c>
      <c r="D820">
        <v>4000</v>
      </c>
      <c r="E820" t="s">
        <v>575</v>
      </c>
      <c r="F820" t="s">
        <v>680</v>
      </c>
    </row>
    <row r="821" spans="1:6" x14ac:dyDescent="0.25">
      <c r="A821" t="s">
        <v>329</v>
      </c>
      <c r="B821">
        <v>6</v>
      </c>
      <c r="C821">
        <v>3001</v>
      </c>
      <c r="D821">
        <v>4000</v>
      </c>
      <c r="E821" t="s">
        <v>120</v>
      </c>
      <c r="F821" t="s">
        <v>681</v>
      </c>
    </row>
    <row r="822" spans="1:6" x14ac:dyDescent="0.25">
      <c r="A822" t="s">
        <v>329</v>
      </c>
      <c r="B822">
        <v>6</v>
      </c>
      <c r="C822">
        <v>3001</v>
      </c>
      <c r="D822">
        <v>4000</v>
      </c>
      <c r="E822" t="s">
        <v>142</v>
      </c>
      <c r="F822" t="s">
        <v>682</v>
      </c>
    </row>
    <row r="823" spans="1:6" x14ac:dyDescent="0.25">
      <c r="A823" t="s">
        <v>329</v>
      </c>
      <c r="B823">
        <v>6</v>
      </c>
      <c r="C823">
        <v>3001</v>
      </c>
      <c r="D823">
        <v>4000</v>
      </c>
      <c r="E823" t="s">
        <v>163</v>
      </c>
      <c r="F823" t="s">
        <v>683</v>
      </c>
    </row>
    <row r="824" spans="1:6" x14ac:dyDescent="0.25">
      <c r="A824" t="s">
        <v>329</v>
      </c>
      <c r="B824">
        <v>6</v>
      </c>
      <c r="C824">
        <v>3001</v>
      </c>
      <c r="D824">
        <v>4000</v>
      </c>
      <c r="E824" t="s">
        <v>576</v>
      </c>
      <c r="F824" t="s">
        <v>684</v>
      </c>
    </row>
    <row r="825" spans="1:6" x14ac:dyDescent="0.25">
      <c r="A825" t="s">
        <v>329</v>
      </c>
      <c r="B825">
        <v>6</v>
      </c>
      <c r="C825">
        <v>3001</v>
      </c>
      <c r="D825">
        <v>4000</v>
      </c>
      <c r="E825" t="s">
        <v>577</v>
      </c>
      <c r="F825" t="s">
        <v>685</v>
      </c>
    </row>
    <row r="826" spans="1:6" x14ac:dyDescent="0.25">
      <c r="A826" t="s">
        <v>329</v>
      </c>
      <c r="B826">
        <v>6</v>
      </c>
      <c r="C826">
        <v>3001</v>
      </c>
      <c r="D826">
        <v>4000</v>
      </c>
      <c r="E826" t="s">
        <v>578</v>
      </c>
      <c r="F826" t="s">
        <v>686</v>
      </c>
    </row>
    <row r="827" spans="1:6" x14ac:dyDescent="0.25">
      <c r="A827" t="s">
        <v>329</v>
      </c>
      <c r="B827">
        <v>6</v>
      </c>
      <c r="C827">
        <v>3001</v>
      </c>
      <c r="D827">
        <v>4000</v>
      </c>
      <c r="E827" t="s">
        <v>579</v>
      </c>
      <c r="F827" t="s">
        <v>687</v>
      </c>
    </row>
    <row r="828" spans="1:6" x14ac:dyDescent="0.25">
      <c r="A828" t="s">
        <v>329</v>
      </c>
      <c r="B828">
        <v>6</v>
      </c>
      <c r="C828">
        <v>3001</v>
      </c>
      <c r="D828">
        <v>4000</v>
      </c>
      <c r="E828" t="s">
        <v>580</v>
      </c>
      <c r="F828" t="s">
        <v>688</v>
      </c>
    </row>
    <row r="829" spans="1:6" x14ac:dyDescent="0.25">
      <c r="A829" t="s">
        <v>329</v>
      </c>
      <c r="B829">
        <v>6</v>
      </c>
      <c r="C829">
        <v>3001</v>
      </c>
      <c r="D829">
        <v>4000</v>
      </c>
      <c r="E829" t="s">
        <v>582</v>
      </c>
      <c r="F829" t="s">
        <v>689</v>
      </c>
    </row>
    <row r="830" spans="1:6" x14ac:dyDescent="0.25">
      <c r="A830" t="s">
        <v>175</v>
      </c>
      <c r="B830">
        <v>7</v>
      </c>
      <c r="C830">
        <v>2001</v>
      </c>
      <c r="D830">
        <v>3000</v>
      </c>
      <c r="E830" t="s">
        <v>265</v>
      </c>
      <c r="F830" t="s">
        <v>678</v>
      </c>
    </row>
    <row r="831" spans="1:6" x14ac:dyDescent="0.25">
      <c r="A831" t="s">
        <v>175</v>
      </c>
      <c r="B831">
        <v>7</v>
      </c>
      <c r="C831">
        <v>2001</v>
      </c>
      <c r="D831">
        <v>3000</v>
      </c>
      <c r="E831" t="s">
        <v>581</v>
      </c>
      <c r="F831" t="s">
        <v>679</v>
      </c>
    </row>
    <row r="832" spans="1:6" x14ac:dyDescent="0.25">
      <c r="A832" t="s">
        <v>175</v>
      </c>
      <c r="B832">
        <v>7</v>
      </c>
      <c r="C832">
        <v>2001</v>
      </c>
      <c r="D832">
        <v>3000</v>
      </c>
      <c r="E832" t="s">
        <v>575</v>
      </c>
      <c r="F832" t="s">
        <v>680</v>
      </c>
    </row>
    <row r="833" spans="1:6" x14ac:dyDescent="0.25">
      <c r="A833" t="s">
        <v>175</v>
      </c>
      <c r="B833">
        <v>7</v>
      </c>
      <c r="C833">
        <v>2001</v>
      </c>
      <c r="D833">
        <v>3000</v>
      </c>
      <c r="E833" t="s">
        <v>120</v>
      </c>
      <c r="F833" t="s">
        <v>681</v>
      </c>
    </row>
    <row r="834" spans="1:6" x14ac:dyDescent="0.25">
      <c r="A834" t="s">
        <v>175</v>
      </c>
      <c r="B834">
        <v>7</v>
      </c>
      <c r="C834">
        <v>2001</v>
      </c>
      <c r="D834">
        <v>3000</v>
      </c>
      <c r="E834" t="s">
        <v>142</v>
      </c>
      <c r="F834" t="s">
        <v>682</v>
      </c>
    </row>
    <row r="835" spans="1:6" x14ac:dyDescent="0.25">
      <c r="A835" t="s">
        <v>175</v>
      </c>
      <c r="B835">
        <v>7</v>
      </c>
      <c r="C835">
        <v>2001</v>
      </c>
      <c r="D835">
        <v>3000</v>
      </c>
      <c r="E835" t="s">
        <v>163</v>
      </c>
      <c r="F835" t="s">
        <v>1273</v>
      </c>
    </row>
    <row r="836" spans="1:6" x14ac:dyDescent="0.25">
      <c r="A836" t="s">
        <v>175</v>
      </c>
      <c r="B836">
        <v>7</v>
      </c>
      <c r="C836">
        <v>2001</v>
      </c>
      <c r="D836">
        <v>3000</v>
      </c>
      <c r="E836" t="s">
        <v>576</v>
      </c>
      <c r="F836" t="s">
        <v>1269</v>
      </c>
    </row>
    <row r="837" spans="1:6" x14ac:dyDescent="0.25">
      <c r="A837" t="s">
        <v>175</v>
      </c>
      <c r="B837">
        <v>7</v>
      </c>
      <c r="C837">
        <v>2001</v>
      </c>
      <c r="D837">
        <v>3000</v>
      </c>
      <c r="E837" t="s">
        <v>577</v>
      </c>
      <c r="F837" t="s">
        <v>685</v>
      </c>
    </row>
    <row r="838" spans="1:6" x14ac:dyDescent="0.25">
      <c r="A838" t="s">
        <v>175</v>
      </c>
      <c r="B838">
        <v>7</v>
      </c>
      <c r="C838">
        <v>2001</v>
      </c>
      <c r="D838">
        <v>3000</v>
      </c>
      <c r="E838" t="s">
        <v>578</v>
      </c>
      <c r="F838" t="s">
        <v>686</v>
      </c>
    </row>
    <row r="839" spans="1:6" x14ac:dyDescent="0.25">
      <c r="A839" t="s">
        <v>175</v>
      </c>
      <c r="B839">
        <v>7</v>
      </c>
      <c r="C839">
        <v>2001</v>
      </c>
      <c r="D839">
        <v>3000</v>
      </c>
      <c r="E839" t="s">
        <v>579</v>
      </c>
      <c r="F839" t="s">
        <v>687</v>
      </c>
    </row>
    <row r="840" spans="1:6" x14ac:dyDescent="0.25">
      <c r="A840" t="s">
        <v>175</v>
      </c>
      <c r="B840">
        <v>7</v>
      </c>
      <c r="C840">
        <v>2001</v>
      </c>
      <c r="D840">
        <v>3000</v>
      </c>
      <c r="E840" t="s">
        <v>580</v>
      </c>
      <c r="F840" t="s">
        <v>1275</v>
      </c>
    </row>
    <row r="841" spans="1:6" x14ac:dyDescent="0.25">
      <c r="A841" t="s">
        <v>175</v>
      </c>
      <c r="B841">
        <v>7</v>
      </c>
      <c r="C841">
        <v>2001</v>
      </c>
      <c r="D841">
        <v>3000</v>
      </c>
      <c r="E841" t="s">
        <v>582</v>
      </c>
      <c r="F841" t="s">
        <v>689</v>
      </c>
    </row>
    <row r="842" spans="1:6" x14ac:dyDescent="0.25">
      <c r="A842" t="s">
        <v>381</v>
      </c>
      <c r="B842">
        <v>17</v>
      </c>
      <c r="C842">
        <v>1</v>
      </c>
      <c r="D842">
        <v>1000</v>
      </c>
      <c r="E842" t="s">
        <v>265</v>
      </c>
      <c r="F842" t="s">
        <v>678</v>
      </c>
    </row>
    <row r="843" spans="1:6" x14ac:dyDescent="0.25">
      <c r="A843" t="s">
        <v>381</v>
      </c>
      <c r="B843">
        <v>17</v>
      </c>
      <c r="C843">
        <v>1</v>
      </c>
      <c r="D843">
        <v>1000</v>
      </c>
      <c r="E843" t="s">
        <v>581</v>
      </c>
      <c r="F843" t="s">
        <v>679</v>
      </c>
    </row>
    <row r="844" spans="1:6" x14ac:dyDescent="0.25">
      <c r="A844" t="s">
        <v>381</v>
      </c>
      <c r="B844">
        <v>17</v>
      </c>
      <c r="C844">
        <v>1</v>
      </c>
      <c r="D844">
        <v>1000</v>
      </c>
      <c r="E844" t="s">
        <v>575</v>
      </c>
      <c r="F844" t="s">
        <v>680</v>
      </c>
    </row>
    <row r="845" spans="1:6" x14ac:dyDescent="0.25">
      <c r="A845" t="s">
        <v>381</v>
      </c>
      <c r="B845">
        <v>17</v>
      </c>
      <c r="C845">
        <v>1</v>
      </c>
      <c r="D845">
        <v>1000</v>
      </c>
      <c r="E845" t="s">
        <v>120</v>
      </c>
      <c r="F845" t="s">
        <v>681</v>
      </c>
    </row>
    <row r="846" spans="1:6" x14ac:dyDescent="0.25">
      <c r="A846" t="s">
        <v>381</v>
      </c>
      <c r="B846">
        <v>17</v>
      </c>
      <c r="C846">
        <v>1</v>
      </c>
      <c r="D846">
        <v>1000</v>
      </c>
      <c r="E846" t="s">
        <v>142</v>
      </c>
      <c r="F846" t="s">
        <v>682</v>
      </c>
    </row>
    <row r="847" spans="1:6" x14ac:dyDescent="0.25">
      <c r="A847" t="s">
        <v>381</v>
      </c>
      <c r="B847">
        <v>17</v>
      </c>
      <c r="C847">
        <v>1</v>
      </c>
      <c r="D847">
        <v>1000</v>
      </c>
      <c r="E847" t="s">
        <v>163</v>
      </c>
      <c r="F847" t="s">
        <v>683</v>
      </c>
    </row>
    <row r="848" spans="1:6" x14ac:dyDescent="0.25">
      <c r="A848" t="s">
        <v>381</v>
      </c>
      <c r="B848">
        <v>17</v>
      </c>
      <c r="C848">
        <v>1</v>
      </c>
      <c r="D848">
        <v>1000</v>
      </c>
      <c r="E848" t="s">
        <v>576</v>
      </c>
      <c r="F848" t="s">
        <v>684</v>
      </c>
    </row>
    <row r="849" spans="1:6" x14ac:dyDescent="0.25">
      <c r="A849" t="s">
        <v>381</v>
      </c>
      <c r="B849">
        <v>17</v>
      </c>
      <c r="C849">
        <v>1</v>
      </c>
      <c r="D849">
        <v>1000</v>
      </c>
      <c r="E849" t="s">
        <v>577</v>
      </c>
      <c r="F849" t="s">
        <v>685</v>
      </c>
    </row>
    <row r="850" spans="1:6" x14ac:dyDescent="0.25">
      <c r="A850" t="s">
        <v>381</v>
      </c>
      <c r="B850">
        <v>17</v>
      </c>
      <c r="C850">
        <v>1</v>
      </c>
      <c r="D850">
        <v>1000</v>
      </c>
      <c r="E850" t="s">
        <v>578</v>
      </c>
      <c r="F850" t="s">
        <v>686</v>
      </c>
    </row>
    <row r="851" spans="1:6" x14ac:dyDescent="0.25">
      <c r="A851" t="s">
        <v>381</v>
      </c>
      <c r="B851">
        <v>17</v>
      </c>
      <c r="C851">
        <v>1</v>
      </c>
      <c r="D851">
        <v>1000</v>
      </c>
      <c r="E851" t="s">
        <v>579</v>
      </c>
      <c r="F851" t="s">
        <v>687</v>
      </c>
    </row>
    <row r="852" spans="1:6" x14ac:dyDescent="0.25">
      <c r="A852" t="s">
        <v>381</v>
      </c>
      <c r="B852">
        <v>17</v>
      </c>
      <c r="C852">
        <v>1</v>
      </c>
      <c r="D852">
        <v>1000</v>
      </c>
      <c r="E852" t="s">
        <v>580</v>
      </c>
      <c r="F852" t="s">
        <v>688</v>
      </c>
    </row>
    <row r="853" spans="1:6" x14ac:dyDescent="0.25">
      <c r="A853" t="s">
        <v>381</v>
      </c>
      <c r="B853">
        <v>17</v>
      </c>
      <c r="C853">
        <v>1</v>
      </c>
      <c r="D853">
        <v>1000</v>
      </c>
      <c r="E853" t="s">
        <v>582</v>
      </c>
      <c r="F853" t="s">
        <v>689</v>
      </c>
    </row>
    <row r="854" spans="1:6" x14ac:dyDescent="0.25">
      <c r="A854" t="s">
        <v>280</v>
      </c>
      <c r="B854">
        <v>7</v>
      </c>
      <c r="C854">
        <v>3001</v>
      </c>
      <c r="D854">
        <v>4000</v>
      </c>
      <c r="E854" t="s">
        <v>265</v>
      </c>
      <c r="F854" t="s">
        <v>678</v>
      </c>
    </row>
    <row r="855" spans="1:6" x14ac:dyDescent="0.25">
      <c r="A855" t="s">
        <v>280</v>
      </c>
      <c r="B855">
        <v>7</v>
      </c>
      <c r="C855">
        <v>3001</v>
      </c>
      <c r="D855">
        <v>4000</v>
      </c>
      <c r="E855" t="s">
        <v>581</v>
      </c>
      <c r="F855" t="s">
        <v>1266</v>
      </c>
    </row>
    <row r="856" spans="1:6" x14ac:dyDescent="0.25">
      <c r="A856" t="s">
        <v>280</v>
      </c>
      <c r="B856">
        <v>7</v>
      </c>
      <c r="C856">
        <v>3001</v>
      </c>
      <c r="D856">
        <v>4000</v>
      </c>
      <c r="E856" t="s">
        <v>575</v>
      </c>
      <c r="F856" t="s">
        <v>680</v>
      </c>
    </row>
    <row r="857" spans="1:6" x14ac:dyDescent="0.25">
      <c r="A857" t="s">
        <v>280</v>
      </c>
      <c r="B857">
        <v>7</v>
      </c>
      <c r="C857">
        <v>3001</v>
      </c>
      <c r="D857">
        <v>4000</v>
      </c>
      <c r="E857" t="s">
        <v>120</v>
      </c>
      <c r="F857" t="s">
        <v>681</v>
      </c>
    </row>
    <row r="858" spans="1:6" x14ac:dyDescent="0.25">
      <c r="A858" t="s">
        <v>280</v>
      </c>
      <c r="B858">
        <v>7</v>
      </c>
      <c r="C858">
        <v>3001</v>
      </c>
      <c r="D858">
        <v>4000</v>
      </c>
      <c r="E858" t="s">
        <v>142</v>
      </c>
      <c r="F858" t="s">
        <v>682</v>
      </c>
    </row>
    <row r="859" spans="1:6" x14ac:dyDescent="0.25">
      <c r="A859" t="s">
        <v>280</v>
      </c>
      <c r="B859">
        <v>7</v>
      </c>
      <c r="C859">
        <v>3001</v>
      </c>
      <c r="D859">
        <v>4000</v>
      </c>
      <c r="E859" t="s">
        <v>163</v>
      </c>
      <c r="F859" t="s">
        <v>683</v>
      </c>
    </row>
    <row r="860" spans="1:6" x14ac:dyDescent="0.25">
      <c r="A860" t="s">
        <v>280</v>
      </c>
      <c r="B860">
        <v>7</v>
      </c>
      <c r="C860">
        <v>3001</v>
      </c>
      <c r="D860">
        <v>4000</v>
      </c>
      <c r="E860" t="s">
        <v>576</v>
      </c>
      <c r="F860" t="s">
        <v>684</v>
      </c>
    </row>
    <row r="861" spans="1:6" x14ac:dyDescent="0.25">
      <c r="A861" t="s">
        <v>280</v>
      </c>
      <c r="B861">
        <v>7</v>
      </c>
      <c r="C861">
        <v>3001</v>
      </c>
      <c r="D861">
        <v>4000</v>
      </c>
      <c r="E861" t="s">
        <v>577</v>
      </c>
      <c r="F861" t="s">
        <v>685</v>
      </c>
    </row>
    <row r="862" spans="1:6" x14ac:dyDescent="0.25">
      <c r="A862" t="s">
        <v>280</v>
      </c>
      <c r="B862">
        <v>7</v>
      </c>
      <c r="C862">
        <v>3001</v>
      </c>
      <c r="D862">
        <v>4000</v>
      </c>
      <c r="E862" t="s">
        <v>578</v>
      </c>
      <c r="F862" t="s">
        <v>686</v>
      </c>
    </row>
    <row r="863" spans="1:6" x14ac:dyDescent="0.25">
      <c r="A863" t="s">
        <v>280</v>
      </c>
      <c r="B863">
        <v>7</v>
      </c>
      <c r="C863">
        <v>3001</v>
      </c>
      <c r="D863">
        <v>4000</v>
      </c>
      <c r="E863" t="s">
        <v>579</v>
      </c>
      <c r="F863" t="s">
        <v>687</v>
      </c>
    </row>
    <row r="864" spans="1:6" x14ac:dyDescent="0.25">
      <c r="A864" t="s">
        <v>280</v>
      </c>
      <c r="B864">
        <v>7</v>
      </c>
      <c r="C864">
        <v>3001</v>
      </c>
      <c r="D864">
        <v>4000</v>
      </c>
      <c r="E864" t="s">
        <v>580</v>
      </c>
      <c r="F864" t="s">
        <v>688</v>
      </c>
    </row>
    <row r="865" spans="1:6" x14ac:dyDescent="0.25">
      <c r="A865" t="s">
        <v>280</v>
      </c>
      <c r="B865">
        <v>7</v>
      </c>
      <c r="C865">
        <v>3001</v>
      </c>
      <c r="D865">
        <v>4000</v>
      </c>
      <c r="E865" t="s">
        <v>582</v>
      </c>
      <c r="F865" t="s">
        <v>689</v>
      </c>
    </row>
    <row r="866" spans="1:6" x14ac:dyDescent="0.25">
      <c r="A866" t="s">
        <v>382</v>
      </c>
      <c r="B866">
        <v>17</v>
      </c>
      <c r="C866">
        <v>1001</v>
      </c>
      <c r="D866">
        <v>2000</v>
      </c>
      <c r="E866" t="s">
        <v>265</v>
      </c>
      <c r="F866" t="s">
        <v>678</v>
      </c>
    </row>
    <row r="867" spans="1:6" x14ac:dyDescent="0.25">
      <c r="A867" t="s">
        <v>382</v>
      </c>
      <c r="B867">
        <v>17</v>
      </c>
      <c r="C867">
        <v>1001</v>
      </c>
      <c r="D867">
        <v>2000</v>
      </c>
      <c r="E867" t="s">
        <v>581</v>
      </c>
      <c r="F867" t="s">
        <v>679</v>
      </c>
    </row>
    <row r="868" spans="1:6" x14ac:dyDescent="0.25">
      <c r="A868" t="s">
        <v>382</v>
      </c>
      <c r="B868">
        <v>17</v>
      </c>
      <c r="C868">
        <v>1001</v>
      </c>
      <c r="D868">
        <v>2000</v>
      </c>
      <c r="E868" t="s">
        <v>575</v>
      </c>
      <c r="F868" t="s">
        <v>680</v>
      </c>
    </row>
    <row r="869" spans="1:6" x14ac:dyDescent="0.25">
      <c r="A869" t="s">
        <v>382</v>
      </c>
      <c r="B869">
        <v>17</v>
      </c>
      <c r="C869">
        <v>1001</v>
      </c>
      <c r="D869">
        <v>2000</v>
      </c>
      <c r="E869" t="s">
        <v>120</v>
      </c>
      <c r="F869" t="s">
        <v>681</v>
      </c>
    </row>
    <row r="870" spans="1:6" x14ac:dyDescent="0.25">
      <c r="A870" t="s">
        <v>382</v>
      </c>
      <c r="B870">
        <v>17</v>
      </c>
      <c r="C870">
        <v>1001</v>
      </c>
      <c r="D870">
        <v>2000</v>
      </c>
      <c r="E870" t="s">
        <v>142</v>
      </c>
      <c r="F870" t="s">
        <v>682</v>
      </c>
    </row>
    <row r="871" spans="1:6" x14ac:dyDescent="0.25">
      <c r="A871" t="s">
        <v>382</v>
      </c>
      <c r="B871">
        <v>17</v>
      </c>
      <c r="C871">
        <v>1001</v>
      </c>
      <c r="D871">
        <v>2000</v>
      </c>
      <c r="E871" t="s">
        <v>163</v>
      </c>
      <c r="F871" t="s">
        <v>683</v>
      </c>
    </row>
    <row r="872" spans="1:6" x14ac:dyDescent="0.25">
      <c r="A872" t="s">
        <v>382</v>
      </c>
      <c r="B872">
        <v>17</v>
      </c>
      <c r="C872">
        <v>1001</v>
      </c>
      <c r="D872">
        <v>2000</v>
      </c>
      <c r="E872" t="s">
        <v>576</v>
      </c>
      <c r="F872" t="s">
        <v>684</v>
      </c>
    </row>
    <row r="873" spans="1:6" x14ac:dyDescent="0.25">
      <c r="A873" t="s">
        <v>382</v>
      </c>
      <c r="B873">
        <v>17</v>
      </c>
      <c r="C873">
        <v>1001</v>
      </c>
      <c r="D873">
        <v>2000</v>
      </c>
      <c r="E873" t="s">
        <v>577</v>
      </c>
      <c r="F873" t="s">
        <v>685</v>
      </c>
    </row>
    <row r="874" spans="1:6" x14ac:dyDescent="0.25">
      <c r="A874" t="s">
        <v>382</v>
      </c>
      <c r="B874">
        <v>17</v>
      </c>
      <c r="C874">
        <v>1001</v>
      </c>
      <c r="D874">
        <v>2000</v>
      </c>
      <c r="E874" t="s">
        <v>578</v>
      </c>
      <c r="F874" t="s">
        <v>686</v>
      </c>
    </row>
    <row r="875" spans="1:6" x14ac:dyDescent="0.25">
      <c r="A875" t="s">
        <v>382</v>
      </c>
      <c r="B875">
        <v>17</v>
      </c>
      <c r="C875">
        <v>1001</v>
      </c>
      <c r="D875">
        <v>2000</v>
      </c>
      <c r="E875" t="s">
        <v>579</v>
      </c>
      <c r="F875" t="s">
        <v>687</v>
      </c>
    </row>
    <row r="876" spans="1:6" x14ac:dyDescent="0.25">
      <c r="A876" t="s">
        <v>382</v>
      </c>
      <c r="B876">
        <v>17</v>
      </c>
      <c r="C876">
        <v>1001</v>
      </c>
      <c r="D876">
        <v>2000</v>
      </c>
      <c r="E876" t="s">
        <v>580</v>
      </c>
      <c r="F876" t="s">
        <v>688</v>
      </c>
    </row>
    <row r="877" spans="1:6" x14ac:dyDescent="0.25">
      <c r="A877" t="s">
        <v>382</v>
      </c>
      <c r="B877">
        <v>17</v>
      </c>
      <c r="C877">
        <v>1001</v>
      </c>
      <c r="D877">
        <v>2000</v>
      </c>
      <c r="E877" t="s">
        <v>582</v>
      </c>
      <c r="F877" t="s">
        <v>689</v>
      </c>
    </row>
    <row r="878" spans="1:6" x14ac:dyDescent="0.25">
      <c r="A878" t="s">
        <v>383</v>
      </c>
      <c r="B878">
        <v>17</v>
      </c>
      <c r="C878">
        <v>2001</v>
      </c>
      <c r="D878">
        <v>3000</v>
      </c>
      <c r="E878" t="s">
        <v>265</v>
      </c>
      <c r="F878" t="s">
        <v>678</v>
      </c>
    </row>
    <row r="879" spans="1:6" x14ac:dyDescent="0.25">
      <c r="A879" t="s">
        <v>383</v>
      </c>
      <c r="B879">
        <v>17</v>
      </c>
      <c r="C879">
        <v>2001</v>
      </c>
      <c r="D879">
        <v>3000</v>
      </c>
      <c r="E879" t="s">
        <v>581</v>
      </c>
      <c r="F879" t="s">
        <v>679</v>
      </c>
    </row>
    <row r="880" spans="1:6" x14ac:dyDescent="0.25">
      <c r="A880" t="s">
        <v>383</v>
      </c>
      <c r="B880">
        <v>17</v>
      </c>
      <c r="C880">
        <v>2001</v>
      </c>
      <c r="D880">
        <v>3000</v>
      </c>
      <c r="E880" t="s">
        <v>575</v>
      </c>
      <c r="F880" t="s">
        <v>680</v>
      </c>
    </row>
    <row r="881" spans="1:6" x14ac:dyDescent="0.25">
      <c r="A881" t="s">
        <v>383</v>
      </c>
      <c r="B881">
        <v>17</v>
      </c>
      <c r="C881">
        <v>2001</v>
      </c>
      <c r="D881">
        <v>3000</v>
      </c>
      <c r="E881" t="s">
        <v>120</v>
      </c>
      <c r="F881" t="s">
        <v>681</v>
      </c>
    </row>
    <row r="882" spans="1:6" x14ac:dyDescent="0.25">
      <c r="A882" t="s">
        <v>383</v>
      </c>
      <c r="B882">
        <v>17</v>
      </c>
      <c r="C882">
        <v>2001</v>
      </c>
      <c r="D882">
        <v>3000</v>
      </c>
      <c r="E882" t="s">
        <v>142</v>
      </c>
      <c r="F882" t="s">
        <v>682</v>
      </c>
    </row>
    <row r="883" spans="1:6" x14ac:dyDescent="0.25">
      <c r="A883" t="s">
        <v>383</v>
      </c>
      <c r="B883">
        <v>17</v>
      </c>
      <c r="C883">
        <v>2001</v>
      </c>
      <c r="D883">
        <v>3000</v>
      </c>
      <c r="E883" t="s">
        <v>163</v>
      </c>
      <c r="F883" t="s">
        <v>683</v>
      </c>
    </row>
    <row r="884" spans="1:6" x14ac:dyDescent="0.25">
      <c r="A884" t="s">
        <v>383</v>
      </c>
      <c r="B884">
        <v>17</v>
      </c>
      <c r="C884">
        <v>2001</v>
      </c>
      <c r="D884">
        <v>3000</v>
      </c>
      <c r="E884" t="s">
        <v>576</v>
      </c>
      <c r="F884" t="s">
        <v>684</v>
      </c>
    </row>
    <row r="885" spans="1:6" x14ac:dyDescent="0.25">
      <c r="A885" t="s">
        <v>383</v>
      </c>
      <c r="B885">
        <v>17</v>
      </c>
      <c r="C885">
        <v>2001</v>
      </c>
      <c r="D885">
        <v>3000</v>
      </c>
      <c r="E885" t="s">
        <v>577</v>
      </c>
      <c r="F885" t="s">
        <v>685</v>
      </c>
    </row>
    <row r="886" spans="1:6" x14ac:dyDescent="0.25">
      <c r="A886" t="s">
        <v>383</v>
      </c>
      <c r="B886">
        <v>17</v>
      </c>
      <c r="C886">
        <v>2001</v>
      </c>
      <c r="D886">
        <v>3000</v>
      </c>
      <c r="E886" t="s">
        <v>578</v>
      </c>
      <c r="F886" t="s">
        <v>686</v>
      </c>
    </row>
    <row r="887" spans="1:6" x14ac:dyDescent="0.25">
      <c r="A887" t="s">
        <v>383</v>
      </c>
      <c r="B887">
        <v>17</v>
      </c>
      <c r="C887">
        <v>2001</v>
      </c>
      <c r="D887">
        <v>3000</v>
      </c>
      <c r="E887" t="s">
        <v>579</v>
      </c>
      <c r="F887" t="s">
        <v>687</v>
      </c>
    </row>
    <row r="888" spans="1:6" x14ac:dyDescent="0.25">
      <c r="A888" t="s">
        <v>383</v>
      </c>
      <c r="B888">
        <v>17</v>
      </c>
      <c r="C888">
        <v>2001</v>
      </c>
      <c r="D888">
        <v>3000</v>
      </c>
      <c r="E888" t="s">
        <v>580</v>
      </c>
      <c r="F888" t="s">
        <v>688</v>
      </c>
    </row>
    <row r="889" spans="1:6" x14ac:dyDescent="0.25">
      <c r="A889" t="s">
        <v>383</v>
      </c>
      <c r="B889">
        <v>17</v>
      </c>
      <c r="C889">
        <v>2001</v>
      </c>
      <c r="D889">
        <v>3000</v>
      </c>
      <c r="E889" t="s">
        <v>582</v>
      </c>
      <c r="F889" t="s">
        <v>689</v>
      </c>
    </row>
    <row r="890" spans="1:6" x14ac:dyDescent="0.25">
      <c r="A890" t="s">
        <v>384</v>
      </c>
      <c r="B890">
        <v>17</v>
      </c>
      <c r="C890">
        <v>3001</v>
      </c>
      <c r="D890">
        <v>4000</v>
      </c>
      <c r="E890" t="s">
        <v>265</v>
      </c>
      <c r="F890" t="s">
        <v>678</v>
      </c>
    </row>
    <row r="891" spans="1:6" x14ac:dyDescent="0.25">
      <c r="A891" t="s">
        <v>384</v>
      </c>
      <c r="B891">
        <v>17</v>
      </c>
      <c r="C891">
        <v>3001</v>
      </c>
      <c r="D891">
        <v>4000</v>
      </c>
      <c r="E891" t="s">
        <v>581</v>
      </c>
      <c r="F891" t="s">
        <v>679</v>
      </c>
    </row>
    <row r="892" spans="1:6" x14ac:dyDescent="0.25">
      <c r="A892" t="s">
        <v>384</v>
      </c>
      <c r="B892">
        <v>17</v>
      </c>
      <c r="C892">
        <v>3001</v>
      </c>
      <c r="D892">
        <v>4000</v>
      </c>
      <c r="E892" t="s">
        <v>575</v>
      </c>
      <c r="F892" t="s">
        <v>680</v>
      </c>
    </row>
    <row r="893" spans="1:6" x14ac:dyDescent="0.25">
      <c r="A893" t="s">
        <v>384</v>
      </c>
      <c r="B893">
        <v>17</v>
      </c>
      <c r="C893">
        <v>3001</v>
      </c>
      <c r="D893">
        <v>4000</v>
      </c>
      <c r="E893" t="s">
        <v>120</v>
      </c>
      <c r="F893" t="s">
        <v>681</v>
      </c>
    </row>
    <row r="894" spans="1:6" x14ac:dyDescent="0.25">
      <c r="A894" t="s">
        <v>384</v>
      </c>
      <c r="B894">
        <v>17</v>
      </c>
      <c r="C894">
        <v>3001</v>
      </c>
      <c r="D894">
        <v>4000</v>
      </c>
      <c r="E894" t="s">
        <v>142</v>
      </c>
      <c r="F894" t="s">
        <v>682</v>
      </c>
    </row>
    <row r="895" spans="1:6" x14ac:dyDescent="0.25">
      <c r="A895" t="s">
        <v>384</v>
      </c>
      <c r="B895">
        <v>17</v>
      </c>
      <c r="C895">
        <v>3001</v>
      </c>
      <c r="D895">
        <v>4000</v>
      </c>
      <c r="E895" t="s">
        <v>163</v>
      </c>
      <c r="F895" t="s">
        <v>683</v>
      </c>
    </row>
    <row r="896" spans="1:6" x14ac:dyDescent="0.25">
      <c r="A896" t="s">
        <v>384</v>
      </c>
      <c r="B896">
        <v>17</v>
      </c>
      <c r="C896">
        <v>3001</v>
      </c>
      <c r="D896">
        <v>4000</v>
      </c>
      <c r="E896" t="s">
        <v>576</v>
      </c>
      <c r="F896" t="s">
        <v>684</v>
      </c>
    </row>
    <row r="897" spans="1:6" x14ac:dyDescent="0.25">
      <c r="A897" t="s">
        <v>384</v>
      </c>
      <c r="B897">
        <v>17</v>
      </c>
      <c r="C897">
        <v>3001</v>
      </c>
      <c r="D897">
        <v>4000</v>
      </c>
      <c r="E897" t="s">
        <v>577</v>
      </c>
      <c r="F897" t="s">
        <v>685</v>
      </c>
    </row>
    <row r="898" spans="1:6" x14ac:dyDescent="0.25">
      <c r="A898" t="s">
        <v>384</v>
      </c>
      <c r="B898">
        <v>17</v>
      </c>
      <c r="C898">
        <v>3001</v>
      </c>
      <c r="D898">
        <v>4000</v>
      </c>
      <c r="E898" t="s">
        <v>578</v>
      </c>
      <c r="F898" t="s">
        <v>686</v>
      </c>
    </row>
    <row r="899" spans="1:6" x14ac:dyDescent="0.25">
      <c r="A899" t="s">
        <v>384</v>
      </c>
      <c r="B899">
        <v>17</v>
      </c>
      <c r="C899">
        <v>3001</v>
      </c>
      <c r="D899">
        <v>4000</v>
      </c>
      <c r="E899" t="s">
        <v>579</v>
      </c>
      <c r="F899" t="s">
        <v>687</v>
      </c>
    </row>
    <row r="900" spans="1:6" x14ac:dyDescent="0.25">
      <c r="A900" t="s">
        <v>384</v>
      </c>
      <c r="B900">
        <v>17</v>
      </c>
      <c r="C900">
        <v>3001</v>
      </c>
      <c r="D900">
        <v>4000</v>
      </c>
      <c r="E900" t="s">
        <v>580</v>
      </c>
      <c r="F900" t="s">
        <v>688</v>
      </c>
    </row>
    <row r="901" spans="1:6" x14ac:dyDescent="0.25">
      <c r="A901" t="s">
        <v>384</v>
      </c>
      <c r="B901">
        <v>17</v>
      </c>
      <c r="C901">
        <v>3001</v>
      </c>
      <c r="D901">
        <v>4000</v>
      </c>
      <c r="E901" t="s">
        <v>582</v>
      </c>
      <c r="F901" t="s">
        <v>689</v>
      </c>
    </row>
    <row r="902" spans="1:6" x14ac:dyDescent="0.25">
      <c r="A902" t="s">
        <v>259</v>
      </c>
      <c r="B902">
        <v>7</v>
      </c>
      <c r="C902">
        <v>4001</v>
      </c>
      <c r="D902">
        <v>5000</v>
      </c>
      <c r="E902" t="s">
        <v>265</v>
      </c>
      <c r="F902" t="s">
        <v>678</v>
      </c>
    </row>
    <row r="903" spans="1:6" x14ac:dyDescent="0.25">
      <c r="A903" t="s">
        <v>259</v>
      </c>
      <c r="B903">
        <v>7</v>
      </c>
      <c r="C903">
        <v>4001</v>
      </c>
      <c r="D903">
        <v>5000</v>
      </c>
      <c r="E903" t="s">
        <v>581</v>
      </c>
      <c r="F903" t="s">
        <v>1266</v>
      </c>
    </row>
    <row r="904" spans="1:6" x14ac:dyDescent="0.25">
      <c r="A904" t="s">
        <v>259</v>
      </c>
      <c r="B904">
        <v>7</v>
      </c>
      <c r="C904">
        <v>4001</v>
      </c>
      <c r="D904">
        <v>5000</v>
      </c>
      <c r="E904" t="s">
        <v>575</v>
      </c>
      <c r="F904" t="s">
        <v>680</v>
      </c>
    </row>
    <row r="905" spans="1:6" x14ac:dyDescent="0.25">
      <c r="A905" t="s">
        <v>259</v>
      </c>
      <c r="B905">
        <v>7</v>
      </c>
      <c r="C905">
        <v>4001</v>
      </c>
      <c r="D905">
        <v>5000</v>
      </c>
      <c r="E905" t="s">
        <v>120</v>
      </c>
      <c r="F905" t="s">
        <v>681</v>
      </c>
    </row>
    <row r="906" spans="1:6" x14ac:dyDescent="0.25">
      <c r="A906" t="s">
        <v>259</v>
      </c>
      <c r="B906">
        <v>7</v>
      </c>
      <c r="C906">
        <v>4001</v>
      </c>
      <c r="D906">
        <v>5000</v>
      </c>
      <c r="E906" t="s">
        <v>142</v>
      </c>
      <c r="F906" t="s">
        <v>682</v>
      </c>
    </row>
    <row r="907" spans="1:6" x14ac:dyDescent="0.25">
      <c r="A907" t="s">
        <v>259</v>
      </c>
      <c r="B907">
        <v>7</v>
      </c>
      <c r="C907">
        <v>4001</v>
      </c>
      <c r="D907">
        <v>5000</v>
      </c>
      <c r="E907" t="s">
        <v>163</v>
      </c>
      <c r="F907" t="s">
        <v>683</v>
      </c>
    </row>
    <row r="908" spans="1:6" x14ac:dyDescent="0.25">
      <c r="A908" t="s">
        <v>259</v>
      </c>
      <c r="B908">
        <v>7</v>
      </c>
      <c r="C908">
        <v>4001</v>
      </c>
      <c r="D908">
        <v>5000</v>
      </c>
      <c r="E908" t="s">
        <v>576</v>
      </c>
      <c r="F908" t="s">
        <v>684</v>
      </c>
    </row>
    <row r="909" spans="1:6" x14ac:dyDescent="0.25">
      <c r="A909" t="s">
        <v>259</v>
      </c>
      <c r="B909">
        <v>7</v>
      </c>
      <c r="C909">
        <v>4001</v>
      </c>
      <c r="D909">
        <v>5000</v>
      </c>
      <c r="E909" t="s">
        <v>577</v>
      </c>
      <c r="F909" t="s">
        <v>685</v>
      </c>
    </row>
    <row r="910" spans="1:6" x14ac:dyDescent="0.25">
      <c r="A910" t="s">
        <v>259</v>
      </c>
      <c r="B910">
        <v>7</v>
      </c>
      <c r="C910">
        <v>4001</v>
      </c>
      <c r="D910">
        <v>5000</v>
      </c>
      <c r="E910" t="s">
        <v>578</v>
      </c>
      <c r="F910" t="s">
        <v>686</v>
      </c>
    </row>
    <row r="911" spans="1:6" x14ac:dyDescent="0.25">
      <c r="A911" t="s">
        <v>259</v>
      </c>
      <c r="B911">
        <v>7</v>
      </c>
      <c r="C911">
        <v>4001</v>
      </c>
      <c r="D911">
        <v>5000</v>
      </c>
      <c r="E911" t="s">
        <v>579</v>
      </c>
      <c r="F911" t="s">
        <v>687</v>
      </c>
    </row>
    <row r="912" spans="1:6" x14ac:dyDescent="0.25">
      <c r="A912" t="s">
        <v>259</v>
      </c>
      <c r="B912">
        <v>7</v>
      </c>
      <c r="C912">
        <v>4001</v>
      </c>
      <c r="D912">
        <v>5000</v>
      </c>
      <c r="E912" t="s">
        <v>580</v>
      </c>
      <c r="F912" t="s">
        <v>688</v>
      </c>
    </row>
    <row r="913" spans="1:6" x14ac:dyDescent="0.25">
      <c r="A913" t="s">
        <v>259</v>
      </c>
      <c r="B913">
        <v>7</v>
      </c>
      <c r="C913">
        <v>4001</v>
      </c>
      <c r="D913">
        <v>5000</v>
      </c>
      <c r="E913" t="s">
        <v>582</v>
      </c>
      <c r="F913" t="s">
        <v>689</v>
      </c>
    </row>
    <row r="914" spans="1:6" x14ac:dyDescent="0.25">
      <c r="A914" t="s">
        <v>337</v>
      </c>
      <c r="B914">
        <v>7</v>
      </c>
      <c r="C914">
        <v>5001</v>
      </c>
      <c r="D914">
        <v>6000</v>
      </c>
      <c r="E914" t="s">
        <v>265</v>
      </c>
      <c r="F914" t="s">
        <v>678</v>
      </c>
    </row>
    <row r="915" spans="1:6" x14ac:dyDescent="0.25">
      <c r="A915" t="s">
        <v>337</v>
      </c>
      <c r="B915">
        <v>7</v>
      </c>
      <c r="C915">
        <v>5001</v>
      </c>
      <c r="D915">
        <v>6000</v>
      </c>
      <c r="E915" t="s">
        <v>581</v>
      </c>
      <c r="F915" t="s">
        <v>679</v>
      </c>
    </row>
    <row r="916" spans="1:6" x14ac:dyDescent="0.25">
      <c r="A916" t="s">
        <v>337</v>
      </c>
      <c r="B916">
        <v>7</v>
      </c>
      <c r="C916">
        <v>5001</v>
      </c>
      <c r="D916">
        <v>6000</v>
      </c>
      <c r="E916" t="s">
        <v>575</v>
      </c>
      <c r="F916" t="s">
        <v>680</v>
      </c>
    </row>
    <row r="917" spans="1:6" x14ac:dyDescent="0.25">
      <c r="A917" t="s">
        <v>337</v>
      </c>
      <c r="B917">
        <v>7</v>
      </c>
      <c r="C917">
        <v>5001</v>
      </c>
      <c r="D917">
        <v>6000</v>
      </c>
      <c r="E917" t="s">
        <v>120</v>
      </c>
      <c r="F917" t="s">
        <v>681</v>
      </c>
    </row>
    <row r="918" spans="1:6" x14ac:dyDescent="0.25">
      <c r="A918" t="s">
        <v>337</v>
      </c>
      <c r="B918">
        <v>7</v>
      </c>
      <c r="C918">
        <v>5001</v>
      </c>
      <c r="D918">
        <v>6000</v>
      </c>
      <c r="E918" t="s">
        <v>142</v>
      </c>
      <c r="F918" t="s">
        <v>682</v>
      </c>
    </row>
    <row r="919" spans="1:6" x14ac:dyDescent="0.25">
      <c r="A919" t="s">
        <v>337</v>
      </c>
      <c r="B919">
        <v>7</v>
      </c>
      <c r="C919">
        <v>5001</v>
      </c>
      <c r="D919">
        <v>6000</v>
      </c>
      <c r="E919" t="s">
        <v>163</v>
      </c>
      <c r="F919" t="s">
        <v>683</v>
      </c>
    </row>
    <row r="920" spans="1:6" x14ac:dyDescent="0.25">
      <c r="A920" t="s">
        <v>337</v>
      </c>
      <c r="B920">
        <v>7</v>
      </c>
      <c r="C920">
        <v>5001</v>
      </c>
      <c r="D920">
        <v>6000</v>
      </c>
      <c r="E920" t="s">
        <v>576</v>
      </c>
      <c r="F920" t="s">
        <v>684</v>
      </c>
    </row>
    <row r="921" spans="1:6" x14ac:dyDescent="0.25">
      <c r="A921" t="s">
        <v>337</v>
      </c>
      <c r="B921">
        <v>7</v>
      </c>
      <c r="C921">
        <v>5001</v>
      </c>
      <c r="D921">
        <v>6000</v>
      </c>
      <c r="E921" t="s">
        <v>577</v>
      </c>
      <c r="F921" t="s">
        <v>685</v>
      </c>
    </row>
    <row r="922" spans="1:6" x14ac:dyDescent="0.25">
      <c r="A922" t="s">
        <v>337</v>
      </c>
      <c r="B922">
        <v>7</v>
      </c>
      <c r="C922">
        <v>5001</v>
      </c>
      <c r="D922">
        <v>6000</v>
      </c>
      <c r="E922" t="s">
        <v>578</v>
      </c>
      <c r="F922" t="s">
        <v>686</v>
      </c>
    </row>
    <row r="923" spans="1:6" x14ac:dyDescent="0.25">
      <c r="A923" t="s">
        <v>337</v>
      </c>
      <c r="B923">
        <v>7</v>
      </c>
      <c r="C923">
        <v>5001</v>
      </c>
      <c r="D923">
        <v>6000</v>
      </c>
      <c r="E923" t="s">
        <v>579</v>
      </c>
      <c r="F923" t="s">
        <v>687</v>
      </c>
    </row>
    <row r="924" spans="1:6" x14ac:dyDescent="0.25">
      <c r="A924" t="s">
        <v>337</v>
      </c>
      <c r="B924">
        <v>7</v>
      </c>
      <c r="C924">
        <v>5001</v>
      </c>
      <c r="D924">
        <v>6000</v>
      </c>
      <c r="E924" t="s">
        <v>580</v>
      </c>
      <c r="F924" t="s">
        <v>688</v>
      </c>
    </row>
    <row r="925" spans="1:6" x14ac:dyDescent="0.25">
      <c r="A925" t="s">
        <v>337</v>
      </c>
      <c r="B925">
        <v>7</v>
      </c>
      <c r="C925">
        <v>5001</v>
      </c>
      <c r="D925">
        <v>6000</v>
      </c>
      <c r="E925" t="s">
        <v>582</v>
      </c>
      <c r="F925" t="s">
        <v>689</v>
      </c>
    </row>
    <row r="926" spans="1:6" x14ac:dyDescent="0.25">
      <c r="A926" t="s">
        <v>230</v>
      </c>
      <c r="B926">
        <v>7</v>
      </c>
      <c r="C926">
        <v>6001</v>
      </c>
      <c r="D926">
        <v>7000</v>
      </c>
      <c r="E926" t="s">
        <v>265</v>
      </c>
      <c r="F926" t="s">
        <v>678</v>
      </c>
    </row>
    <row r="927" spans="1:6" x14ac:dyDescent="0.25">
      <c r="A927" t="s">
        <v>230</v>
      </c>
      <c r="B927">
        <v>7</v>
      </c>
      <c r="C927">
        <v>6001</v>
      </c>
      <c r="D927">
        <v>7000</v>
      </c>
      <c r="E927" t="s">
        <v>581</v>
      </c>
      <c r="F927" t="s">
        <v>679</v>
      </c>
    </row>
    <row r="928" spans="1:6" x14ac:dyDescent="0.25">
      <c r="A928" t="s">
        <v>230</v>
      </c>
      <c r="B928">
        <v>7</v>
      </c>
      <c r="C928">
        <v>6001</v>
      </c>
      <c r="D928">
        <v>7000</v>
      </c>
      <c r="E928" t="s">
        <v>575</v>
      </c>
      <c r="F928" t="s">
        <v>680</v>
      </c>
    </row>
    <row r="929" spans="1:6" x14ac:dyDescent="0.25">
      <c r="A929" t="s">
        <v>230</v>
      </c>
      <c r="B929">
        <v>7</v>
      </c>
      <c r="C929">
        <v>6001</v>
      </c>
      <c r="D929">
        <v>7000</v>
      </c>
      <c r="E929" t="s">
        <v>120</v>
      </c>
      <c r="F929" t="s">
        <v>681</v>
      </c>
    </row>
    <row r="930" spans="1:6" x14ac:dyDescent="0.25">
      <c r="A930" t="s">
        <v>230</v>
      </c>
      <c r="B930">
        <v>7</v>
      </c>
      <c r="C930">
        <v>6001</v>
      </c>
      <c r="D930">
        <v>7000</v>
      </c>
      <c r="E930" t="s">
        <v>142</v>
      </c>
      <c r="F930" t="s">
        <v>682</v>
      </c>
    </row>
    <row r="931" spans="1:6" x14ac:dyDescent="0.25">
      <c r="A931" t="s">
        <v>230</v>
      </c>
      <c r="B931">
        <v>7</v>
      </c>
      <c r="C931">
        <v>6001</v>
      </c>
      <c r="D931">
        <v>7000</v>
      </c>
      <c r="E931" t="s">
        <v>163</v>
      </c>
      <c r="F931" t="s">
        <v>683</v>
      </c>
    </row>
    <row r="932" spans="1:6" x14ac:dyDescent="0.25">
      <c r="A932" t="s">
        <v>230</v>
      </c>
      <c r="B932">
        <v>7</v>
      </c>
      <c r="C932">
        <v>6001</v>
      </c>
      <c r="D932">
        <v>7000</v>
      </c>
      <c r="E932" t="s">
        <v>576</v>
      </c>
      <c r="F932" t="s">
        <v>684</v>
      </c>
    </row>
    <row r="933" spans="1:6" x14ac:dyDescent="0.25">
      <c r="A933" t="s">
        <v>230</v>
      </c>
      <c r="B933">
        <v>7</v>
      </c>
      <c r="C933">
        <v>6001</v>
      </c>
      <c r="D933">
        <v>7000</v>
      </c>
      <c r="E933" t="s">
        <v>577</v>
      </c>
      <c r="F933" t="s">
        <v>685</v>
      </c>
    </row>
    <row r="934" spans="1:6" x14ac:dyDescent="0.25">
      <c r="A934" t="s">
        <v>230</v>
      </c>
      <c r="B934">
        <v>7</v>
      </c>
      <c r="C934">
        <v>6001</v>
      </c>
      <c r="D934">
        <v>7000</v>
      </c>
      <c r="E934" t="s">
        <v>578</v>
      </c>
      <c r="F934" t="s">
        <v>686</v>
      </c>
    </row>
    <row r="935" spans="1:6" x14ac:dyDescent="0.25">
      <c r="A935" t="s">
        <v>230</v>
      </c>
      <c r="B935">
        <v>7</v>
      </c>
      <c r="C935">
        <v>6001</v>
      </c>
      <c r="D935">
        <v>7000</v>
      </c>
      <c r="E935" t="s">
        <v>579</v>
      </c>
      <c r="F935" t="s">
        <v>687</v>
      </c>
    </row>
    <row r="936" spans="1:6" x14ac:dyDescent="0.25">
      <c r="A936" t="s">
        <v>230</v>
      </c>
      <c r="B936">
        <v>7</v>
      </c>
      <c r="C936">
        <v>6001</v>
      </c>
      <c r="D936">
        <v>7000</v>
      </c>
      <c r="E936" t="s">
        <v>580</v>
      </c>
      <c r="F936" t="s">
        <v>1270</v>
      </c>
    </row>
    <row r="937" spans="1:6" x14ac:dyDescent="0.25">
      <c r="A937" t="s">
        <v>230</v>
      </c>
      <c r="B937">
        <v>7</v>
      </c>
      <c r="C937">
        <v>6001</v>
      </c>
      <c r="D937">
        <v>7000</v>
      </c>
      <c r="E937" t="s">
        <v>582</v>
      </c>
      <c r="F937" t="s">
        <v>689</v>
      </c>
    </row>
    <row r="938" spans="1:6" x14ac:dyDescent="0.25">
      <c r="A938" t="s">
        <v>202</v>
      </c>
      <c r="B938">
        <v>7</v>
      </c>
      <c r="C938">
        <v>7001</v>
      </c>
      <c r="D938">
        <v>8000</v>
      </c>
      <c r="E938" t="s">
        <v>265</v>
      </c>
      <c r="F938" t="s">
        <v>678</v>
      </c>
    </row>
    <row r="939" spans="1:6" x14ac:dyDescent="0.25">
      <c r="A939" t="s">
        <v>202</v>
      </c>
      <c r="B939">
        <v>7</v>
      </c>
      <c r="C939">
        <v>7001</v>
      </c>
      <c r="D939">
        <v>8000</v>
      </c>
      <c r="E939" t="s">
        <v>581</v>
      </c>
      <c r="F939" t="s">
        <v>1266</v>
      </c>
    </row>
    <row r="940" spans="1:6" x14ac:dyDescent="0.25">
      <c r="A940" t="s">
        <v>202</v>
      </c>
      <c r="B940">
        <v>7</v>
      </c>
      <c r="C940">
        <v>7001</v>
      </c>
      <c r="D940">
        <v>8000</v>
      </c>
      <c r="E940" t="s">
        <v>575</v>
      </c>
      <c r="F940" t="s">
        <v>680</v>
      </c>
    </row>
    <row r="941" spans="1:6" x14ac:dyDescent="0.25">
      <c r="A941" t="s">
        <v>202</v>
      </c>
      <c r="B941">
        <v>7</v>
      </c>
      <c r="C941">
        <v>7001</v>
      </c>
      <c r="D941">
        <v>8000</v>
      </c>
      <c r="E941" t="s">
        <v>120</v>
      </c>
      <c r="F941" t="s">
        <v>681</v>
      </c>
    </row>
    <row r="942" spans="1:6" x14ac:dyDescent="0.25">
      <c r="A942" t="s">
        <v>202</v>
      </c>
      <c r="B942">
        <v>7</v>
      </c>
      <c r="C942">
        <v>7001</v>
      </c>
      <c r="D942">
        <v>8000</v>
      </c>
      <c r="E942" t="s">
        <v>142</v>
      </c>
      <c r="F942" t="s">
        <v>682</v>
      </c>
    </row>
    <row r="943" spans="1:6" x14ac:dyDescent="0.25">
      <c r="A943" t="s">
        <v>202</v>
      </c>
      <c r="B943">
        <v>7</v>
      </c>
      <c r="C943">
        <v>7001</v>
      </c>
      <c r="D943">
        <v>8000</v>
      </c>
      <c r="E943" t="s">
        <v>163</v>
      </c>
      <c r="F943" t="s">
        <v>683</v>
      </c>
    </row>
    <row r="944" spans="1:6" x14ac:dyDescent="0.25">
      <c r="A944" t="s">
        <v>202</v>
      </c>
      <c r="B944">
        <v>7</v>
      </c>
      <c r="C944">
        <v>7001</v>
      </c>
      <c r="D944">
        <v>8000</v>
      </c>
      <c r="E944" t="s">
        <v>576</v>
      </c>
      <c r="F944" t="s">
        <v>684</v>
      </c>
    </row>
    <row r="945" spans="1:6" x14ac:dyDescent="0.25">
      <c r="A945" t="s">
        <v>202</v>
      </c>
      <c r="B945">
        <v>7</v>
      </c>
      <c r="C945">
        <v>7001</v>
      </c>
      <c r="D945">
        <v>8000</v>
      </c>
      <c r="E945" t="s">
        <v>577</v>
      </c>
      <c r="F945" t="s">
        <v>1276</v>
      </c>
    </row>
    <row r="946" spans="1:6" x14ac:dyDescent="0.25">
      <c r="A946" t="s">
        <v>202</v>
      </c>
      <c r="B946">
        <v>7</v>
      </c>
      <c r="C946">
        <v>7001</v>
      </c>
      <c r="D946">
        <v>8000</v>
      </c>
      <c r="E946" t="s">
        <v>578</v>
      </c>
      <c r="F946" t="s">
        <v>686</v>
      </c>
    </row>
    <row r="947" spans="1:6" x14ac:dyDescent="0.25">
      <c r="A947" t="s">
        <v>202</v>
      </c>
      <c r="B947">
        <v>7</v>
      </c>
      <c r="C947">
        <v>7001</v>
      </c>
      <c r="D947">
        <v>8000</v>
      </c>
      <c r="E947" t="s">
        <v>579</v>
      </c>
      <c r="F947" t="s">
        <v>687</v>
      </c>
    </row>
    <row r="948" spans="1:6" x14ac:dyDescent="0.25">
      <c r="A948" t="s">
        <v>202</v>
      </c>
      <c r="B948">
        <v>7</v>
      </c>
      <c r="C948">
        <v>7001</v>
      </c>
      <c r="D948">
        <v>8000</v>
      </c>
      <c r="E948" t="s">
        <v>580</v>
      </c>
      <c r="F948" t="s">
        <v>688</v>
      </c>
    </row>
    <row r="949" spans="1:6" x14ac:dyDescent="0.25">
      <c r="A949" t="s">
        <v>202</v>
      </c>
      <c r="B949">
        <v>7</v>
      </c>
      <c r="C949">
        <v>7001</v>
      </c>
      <c r="D949">
        <v>8000</v>
      </c>
      <c r="E949" t="s">
        <v>582</v>
      </c>
      <c r="F949" t="s">
        <v>689</v>
      </c>
    </row>
    <row r="950" spans="1:6" x14ac:dyDescent="0.25">
      <c r="A950" t="s">
        <v>338</v>
      </c>
      <c r="B950">
        <v>8</v>
      </c>
      <c r="C950">
        <v>1</v>
      </c>
      <c r="D950">
        <v>1000</v>
      </c>
      <c r="E950" t="s">
        <v>265</v>
      </c>
      <c r="F950" t="s">
        <v>678</v>
      </c>
    </row>
    <row r="951" spans="1:6" x14ac:dyDescent="0.25">
      <c r="A951" t="s">
        <v>338</v>
      </c>
      <c r="B951">
        <v>8</v>
      </c>
      <c r="C951">
        <v>1</v>
      </c>
      <c r="D951">
        <v>1000</v>
      </c>
      <c r="E951" t="s">
        <v>581</v>
      </c>
      <c r="F951" t="s">
        <v>679</v>
      </c>
    </row>
    <row r="952" spans="1:6" x14ac:dyDescent="0.25">
      <c r="A952" t="s">
        <v>338</v>
      </c>
      <c r="B952">
        <v>8</v>
      </c>
      <c r="C952">
        <v>1</v>
      </c>
      <c r="D952">
        <v>1000</v>
      </c>
      <c r="E952" t="s">
        <v>575</v>
      </c>
      <c r="F952" t="s">
        <v>680</v>
      </c>
    </row>
    <row r="953" spans="1:6" x14ac:dyDescent="0.25">
      <c r="A953" t="s">
        <v>338</v>
      </c>
      <c r="B953">
        <v>8</v>
      </c>
      <c r="C953">
        <v>1</v>
      </c>
      <c r="D953">
        <v>1000</v>
      </c>
      <c r="E953" t="s">
        <v>120</v>
      </c>
      <c r="F953" t="s">
        <v>681</v>
      </c>
    </row>
    <row r="954" spans="1:6" x14ac:dyDescent="0.25">
      <c r="A954" t="s">
        <v>338</v>
      </c>
      <c r="B954">
        <v>8</v>
      </c>
      <c r="C954">
        <v>1</v>
      </c>
      <c r="D954">
        <v>1000</v>
      </c>
      <c r="E954" t="s">
        <v>142</v>
      </c>
      <c r="F954" t="s">
        <v>682</v>
      </c>
    </row>
    <row r="955" spans="1:6" x14ac:dyDescent="0.25">
      <c r="A955" t="s">
        <v>338</v>
      </c>
      <c r="B955">
        <v>8</v>
      </c>
      <c r="C955">
        <v>1</v>
      </c>
      <c r="D955">
        <v>1000</v>
      </c>
      <c r="E955" t="s">
        <v>163</v>
      </c>
      <c r="F955" t="s">
        <v>683</v>
      </c>
    </row>
    <row r="956" spans="1:6" x14ac:dyDescent="0.25">
      <c r="A956" t="s">
        <v>338</v>
      </c>
      <c r="B956">
        <v>8</v>
      </c>
      <c r="C956">
        <v>1</v>
      </c>
      <c r="D956">
        <v>1000</v>
      </c>
      <c r="E956" t="s">
        <v>576</v>
      </c>
      <c r="F956" t="s">
        <v>684</v>
      </c>
    </row>
    <row r="957" spans="1:6" x14ac:dyDescent="0.25">
      <c r="A957" t="s">
        <v>338</v>
      </c>
      <c r="B957">
        <v>8</v>
      </c>
      <c r="C957">
        <v>1</v>
      </c>
      <c r="D957">
        <v>1000</v>
      </c>
      <c r="E957" t="s">
        <v>577</v>
      </c>
      <c r="F957" t="s">
        <v>685</v>
      </c>
    </row>
    <row r="958" spans="1:6" x14ac:dyDescent="0.25">
      <c r="A958" t="s">
        <v>338</v>
      </c>
      <c r="B958">
        <v>8</v>
      </c>
      <c r="C958">
        <v>1</v>
      </c>
      <c r="D958">
        <v>1000</v>
      </c>
      <c r="E958" t="s">
        <v>578</v>
      </c>
      <c r="F958" t="s">
        <v>686</v>
      </c>
    </row>
    <row r="959" spans="1:6" x14ac:dyDescent="0.25">
      <c r="A959" t="s">
        <v>338</v>
      </c>
      <c r="B959">
        <v>8</v>
      </c>
      <c r="C959">
        <v>1</v>
      </c>
      <c r="D959">
        <v>1000</v>
      </c>
      <c r="E959" t="s">
        <v>579</v>
      </c>
      <c r="F959" t="s">
        <v>687</v>
      </c>
    </row>
    <row r="960" spans="1:6" x14ac:dyDescent="0.25">
      <c r="A960" t="s">
        <v>338</v>
      </c>
      <c r="B960">
        <v>8</v>
      </c>
      <c r="C960">
        <v>1</v>
      </c>
      <c r="D960">
        <v>1000</v>
      </c>
      <c r="E960" t="s">
        <v>580</v>
      </c>
      <c r="F960" t="s">
        <v>688</v>
      </c>
    </row>
    <row r="961" spans="1:6" x14ac:dyDescent="0.25">
      <c r="A961" t="s">
        <v>338</v>
      </c>
      <c r="B961">
        <v>8</v>
      </c>
      <c r="C961">
        <v>1</v>
      </c>
      <c r="D961">
        <v>1000</v>
      </c>
      <c r="E961" t="s">
        <v>582</v>
      </c>
      <c r="F961" t="s">
        <v>689</v>
      </c>
    </row>
    <row r="962" spans="1:6" x14ac:dyDescent="0.25">
      <c r="A962" t="s">
        <v>339</v>
      </c>
      <c r="B962">
        <v>8</v>
      </c>
      <c r="C962">
        <v>1001</v>
      </c>
      <c r="D962">
        <v>2000</v>
      </c>
      <c r="E962" t="s">
        <v>265</v>
      </c>
      <c r="F962" t="s">
        <v>678</v>
      </c>
    </row>
    <row r="963" spans="1:6" x14ac:dyDescent="0.25">
      <c r="A963" t="s">
        <v>339</v>
      </c>
      <c r="B963">
        <v>8</v>
      </c>
      <c r="C963">
        <v>1001</v>
      </c>
      <c r="D963">
        <v>2000</v>
      </c>
      <c r="E963" t="s">
        <v>581</v>
      </c>
      <c r="F963" t="s">
        <v>679</v>
      </c>
    </row>
    <row r="964" spans="1:6" x14ac:dyDescent="0.25">
      <c r="A964" t="s">
        <v>339</v>
      </c>
      <c r="B964">
        <v>8</v>
      </c>
      <c r="C964">
        <v>1001</v>
      </c>
      <c r="D964">
        <v>2000</v>
      </c>
      <c r="E964" t="s">
        <v>575</v>
      </c>
      <c r="F964" t="s">
        <v>680</v>
      </c>
    </row>
    <row r="965" spans="1:6" x14ac:dyDescent="0.25">
      <c r="A965" t="s">
        <v>339</v>
      </c>
      <c r="B965">
        <v>8</v>
      </c>
      <c r="C965">
        <v>1001</v>
      </c>
      <c r="D965">
        <v>2000</v>
      </c>
      <c r="E965" t="s">
        <v>120</v>
      </c>
      <c r="F965" t="s">
        <v>681</v>
      </c>
    </row>
    <row r="966" spans="1:6" x14ac:dyDescent="0.25">
      <c r="A966" t="s">
        <v>339</v>
      </c>
      <c r="B966">
        <v>8</v>
      </c>
      <c r="C966">
        <v>1001</v>
      </c>
      <c r="D966">
        <v>2000</v>
      </c>
      <c r="E966" t="s">
        <v>142</v>
      </c>
      <c r="F966" t="s">
        <v>682</v>
      </c>
    </row>
    <row r="967" spans="1:6" x14ac:dyDescent="0.25">
      <c r="A967" t="s">
        <v>339</v>
      </c>
      <c r="B967">
        <v>8</v>
      </c>
      <c r="C967">
        <v>1001</v>
      </c>
      <c r="D967">
        <v>2000</v>
      </c>
      <c r="E967" t="s">
        <v>163</v>
      </c>
      <c r="F967" t="s">
        <v>683</v>
      </c>
    </row>
    <row r="968" spans="1:6" x14ac:dyDescent="0.25">
      <c r="A968" t="s">
        <v>339</v>
      </c>
      <c r="B968">
        <v>8</v>
      </c>
      <c r="C968">
        <v>1001</v>
      </c>
      <c r="D968">
        <v>2000</v>
      </c>
      <c r="E968" t="s">
        <v>576</v>
      </c>
      <c r="F968" t="s">
        <v>684</v>
      </c>
    </row>
    <row r="969" spans="1:6" x14ac:dyDescent="0.25">
      <c r="A969" t="s">
        <v>339</v>
      </c>
      <c r="B969">
        <v>8</v>
      </c>
      <c r="C969">
        <v>1001</v>
      </c>
      <c r="D969">
        <v>2000</v>
      </c>
      <c r="E969" t="s">
        <v>577</v>
      </c>
      <c r="F969" t="s">
        <v>685</v>
      </c>
    </row>
    <row r="970" spans="1:6" x14ac:dyDescent="0.25">
      <c r="A970" t="s">
        <v>339</v>
      </c>
      <c r="B970">
        <v>8</v>
      </c>
      <c r="C970">
        <v>1001</v>
      </c>
      <c r="D970">
        <v>2000</v>
      </c>
      <c r="E970" t="s">
        <v>578</v>
      </c>
      <c r="F970" t="s">
        <v>686</v>
      </c>
    </row>
    <row r="971" spans="1:6" x14ac:dyDescent="0.25">
      <c r="A971" t="s">
        <v>339</v>
      </c>
      <c r="B971">
        <v>8</v>
      </c>
      <c r="C971">
        <v>1001</v>
      </c>
      <c r="D971">
        <v>2000</v>
      </c>
      <c r="E971" t="s">
        <v>579</v>
      </c>
      <c r="F971" t="s">
        <v>687</v>
      </c>
    </row>
    <row r="972" spans="1:6" x14ac:dyDescent="0.25">
      <c r="A972" t="s">
        <v>339</v>
      </c>
      <c r="B972">
        <v>8</v>
      </c>
      <c r="C972">
        <v>1001</v>
      </c>
      <c r="D972">
        <v>2000</v>
      </c>
      <c r="E972" t="s">
        <v>580</v>
      </c>
      <c r="F972" t="s">
        <v>688</v>
      </c>
    </row>
    <row r="973" spans="1:6" x14ac:dyDescent="0.25">
      <c r="A973" t="s">
        <v>339</v>
      </c>
      <c r="B973">
        <v>8</v>
      </c>
      <c r="C973">
        <v>1001</v>
      </c>
      <c r="D973">
        <v>2000</v>
      </c>
      <c r="E973" t="s">
        <v>582</v>
      </c>
      <c r="F973" t="s">
        <v>689</v>
      </c>
    </row>
    <row r="974" spans="1:6" x14ac:dyDescent="0.25">
      <c r="A974" t="s">
        <v>344</v>
      </c>
      <c r="B974">
        <v>9</v>
      </c>
      <c r="C974">
        <v>1</v>
      </c>
      <c r="D974">
        <v>1000</v>
      </c>
      <c r="E974" t="s">
        <v>265</v>
      </c>
      <c r="F974" t="s">
        <v>678</v>
      </c>
    </row>
    <row r="975" spans="1:6" x14ac:dyDescent="0.25">
      <c r="A975" t="s">
        <v>344</v>
      </c>
      <c r="B975">
        <v>9</v>
      </c>
      <c r="C975">
        <v>1</v>
      </c>
      <c r="D975">
        <v>1000</v>
      </c>
      <c r="E975" t="s">
        <v>581</v>
      </c>
      <c r="F975" t="s">
        <v>679</v>
      </c>
    </row>
    <row r="976" spans="1:6" x14ac:dyDescent="0.25">
      <c r="A976" t="s">
        <v>344</v>
      </c>
      <c r="B976">
        <v>9</v>
      </c>
      <c r="C976">
        <v>1</v>
      </c>
      <c r="D976">
        <v>1000</v>
      </c>
      <c r="E976" t="s">
        <v>575</v>
      </c>
      <c r="F976" t="s">
        <v>680</v>
      </c>
    </row>
    <row r="977" spans="1:6" x14ac:dyDescent="0.25">
      <c r="A977" t="s">
        <v>344</v>
      </c>
      <c r="B977">
        <v>9</v>
      </c>
      <c r="C977">
        <v>1</v>
      </c>
      <c r="D977">
        <v>1000</v>
      </c>
      <c r="E977" t="s">
        <v>120</v>
      </c>
      <c r="F977" t="s">
        <v>681</v>
      </c>
    </row>
    <row r="978" spans="1:6" x14ac:dyDescent="0.25">
      <c r="A978" t="s">
        <v>344</v>
      </c>
      <c r="B978">
        <v>9</v>
      </c>
      <c r="C978">
        <v>1</v>
      </c>
      <c r="D978">
        <v>1000</v>
      </c>
      <c r="E978" t="s">
        <v>142</v>
      </c>
      <c r="F978" t="s">
        <v>682</v>
      </c>
    </row>
    <row r="979" spans="1:6" x14ac:dyDescent="0.25">
      <c r="A979" t="s">
        <v>344</v>
      </c>
      <c r="B979">
        <v>9</v>
      </c>
      <c r="C979">
        <v>1</v>
      </c>
      <c r="D979">
        <v>1000</v>
      </c>
      <c r="E979" t="s">
        <v>163</v>
      </c>
      <c r="F979" t="s">
        <v>683</v>
      </c>
    </row>
    <row r="980" spans="1:6" x14ac:dyDescent="0.25">
      <c r="A980" t="s">
        <v>344</v>
      </c>
      <c r="B980">
        <v>9</v>
      </c>
      <c r="C980">
        <v>1</v>
      </c>
      <c r="D980">
        <v>1000</v>
      </c>
      <c r="E980" t="s">
        <v>576</v>
      </c>
      <c r="F980" t="s">
        <v>684</v>
      </c>
    </row>
    <row r="981" spans="1:6" x14ac:dyDescent="0.25">
      <c r="A981" t="s">
        <v>344</v>
      </c>
      <c r="B981">
        <v>9</v>
      </c>
      <c r="C981">
        <v>1</v>
      </c>
      <c r="D981">
        <v>1000</v>
      </c>
      <c r="E981" t="s">
        <v>577</v>
      </c>
      <c r="F981" t="s">
        <v>685</v>
      </c>
    </row>
    <row r="982" spans="1:6" x14ac:dyDescent="0.25">
      <c r="A982" t="s">
        <v>344</v>
      </c>
      <c r="B982">
        <v>9</v>
      </c>
      <c r="C982">
        <v>1</v>
      </c>
      <c r="D982">
        <v>1000</v>
      </c>
      <c r="E982" t="s">
        <v>578</v>
      </c>
      <c r="F982" t="s">
        <v>686</v>
      </c>
    </row>
    <row r="983" spans="1:6" x14ac:dyDescent="0.25">
      <c r="A983" t="s">
        <v>344</v>
      </c>
      <c r="B983">
        <v>9</v>
      </c>
      <c r="C983">
        <v>1</v>
      </c>
      <c r="D983">
        <v>1000</v>
      </c>
      <c r="E983" t="s">
        <v>579</v>
      </c>
      <c r="F983" t="s">
        <v>687</v>
      </c>
    </row>
    <row r="984" spans="1:6" x14ac:dyDescent="0.25">
      <c r="A984" t="s">
        <v>344</v>
      </c>
      <c r="B984">
        <v>9</v>
      </c>
      <c r="C984">
        <v>1</v>
      </c>
      <c r="D984">
        <v>1000</v>
      </c>
      <c r="E984" t="s">
        <v>580</v>
      </c>
      <c r="F984" t="s">
        <v>688</v>
      </c>
    </row>
    <row r="985" spans="1:6" x14ac:dyDescent="0.25">
      <c r="A985" t="s">
        <v>344</v>
      </c>
      <c r="B985">
        <v>9</v>
      </c>
      <c r="C985">
        <v>1</v>
      </c>
      <c r="D985">
        <v>1000</v>
      </c>
      <c r="E985" t="s">
        <v>582</v>
      </c>
      <c r="F985" t="s">
        <v>689</v>
      </c>
    </row>
    <row r="986" spans="1:6" x14ac:dyDescent="0.25">
      <c r="A986" t="s">
        <v>102</v>
      </c>
      <c r="B986">
        <v>9</v>
      </c>
      <c r="C986">
        <v>1001</v>
      </c>
      <c r="D986">
        <v>2000</v>
      </c>
      <c r="E986" t="s">
        <v>265</v>
      </c>
      <c r="F986" t="s">
        <v>678</v>
      </c>
    </row>
    <row r="987" spans="1:6" x14ac:dyDescent="0.25">
      <c r="A987" t="s">
        <v>102</v>
      </c>
      <c r="B987">
        <v>9</v>
      </c>
      <c r="C987">
        <v>1001</v>
      </c>
      <c r="D987">
        <v>2000</v>
      </c>
      <c r="E987" t="s">
        <v>581</v>
      </c>
      <c r="F987" t="s">
        <v>1266</v>
      </c>
    </row>
    <row r="988" spans="1:6" x14ac:dyDescent="0.25">
      <c r="A988" t="s">
        <v>102</v>
      </c>
      <c r="B988">
        <v>9</v>
      </c>
      <c r="C988">
        <v>1001</v>
      </c>
      <c r="D988">
        <v>2000</v>
      </c>
      <c r="E988" t="s">
        <v>575</v>
      </c>
      <c r="F988" t="s">
        <v>680</v>
      </c>
    </row>
    <row r="989" spans="1:6" x14ac:dyDescent="0.25">
      <c r="A989" t="s">
        <v>102</v>
      </c>
      <c r="B989">
        <v>9</v>
      </c>
      <c r="C989">
        <v>1001</v>
      </c>
      <c r="D989">
        <v>2000</v>
      </c>
      <c r="E989" t="s">
        <v>120</v>
      </c>
      <c r="F989" t="s">
        <v>1272</v>
      </c>
    </row>
    <row r="990" spans="1:6" x14ac:dyDescent="0.25">
      <c r="A990" t="s">
        <v>102</v>
      </c>
      <c r="B990">
        <v>9</v>
      </c>
      <c r="C990">
        <v>1001</v>
      </c>
      <c r="D990">
        <v>2000</v>
      </c>
      <c r="E990" t="s">
        <v>142</v>
      </c>
      <c r="F990" t="s">
        <v>682</v>
      </c>
    </row>
    <row r="991" spans="1:6" x14ac:dyDescent="0.25">
      <c r="A991" t="s">
        <v>102</v>
      </c>
      <c r="B991">
        <v>9</v>
      </c>
      <c r="C991">
        <v>1001</v>
      </c>
      <c r="D991">
        <v>2000</v>
      </c>
      <c r="E991" t="s">
        <v>163</v>
      </c>
      <c r="F991" t="s">
        <v>1273</v>
      </c>
    </row>
    <row r="992" spans="1:6" x14ac:dyDescent="0.25">
      <c r="A992" t="s">
        <v>102</v>
      </c>
      <c r="B992">
        <v>9</v>
      </c>
      <c r="C992">
        <v>1001</v>
      </c>
      <c r="D992">
        <v>2000</v>
      </c>
      <c r="E992" t="s">
        <v>576</v>
      </c>
      <c r="F992" t="s">
        <v>684</v>
      </c>
    </row>
    <row r="993" spans="1:6" x14ac:dyDescent="0.25">
      <c r="A993" t="s">
        <v>102</v>
      </c>
      <c r="B993">
        <v>9</v>
      </c>
      <c r="C993">
        <v>1001</v>
      </c>
      <c r="D993">
        <v>2000</v>
      </c>
      <c r="E993" t="s">
        <v>577</v>
      </c>
      <c r="F993" t="s">
        <v>1276</v>
      </c>
    </row>
    <row r="994" spans="1:6" x14ac:dyDescent="0.25">
      <c r="A994" t="s">
        <v>102</v>
      </c>
      <c r="B994">
        <v>9</v>
      </c>
      <c r="C994">
        <v>1001</v>
      </c>
      <c r="D994">
        <v>2000</v>
      </c>
      <c r="E994" t="s">
        <v>578</v>
      </c>
      <c r="F994" t="s">
        <v>686</v>
      </c>
    </row>
    <row r="995" spans="1:6" x14ac:dyDescent="0.25">
      <c r="A995" t="s">
        <v>102</v>
      </c>
      <c r="B995">
        <v>9</v>
      </c>
      <c r="C995">
        <v>1001</v>
      </c>
      <c r="D995">
        <v>2000</v>
      </c>
      <c r="E995" t="s">
        <v>579</v>
      </c>
      <c r="F995" t="s">
        <v>687</v>
      </c>
    </row>
    <row r="996" spans="1:6" x14ac:dyDescent="0.25">
      <c r="A996" t="s">
        <v>102</v>
      </c>
      <c r="B996">
        <v>9</v>
      </c>
      <c r="C996">
        <v>1001</v>
      </c>
      <c r="D996">
        <v>2000</v>
      </c>
      <c r="E996" t="s">
        <v>580</v>
      </c>
      <c r="F996" t="s">
        <v>1270</v>
      </c>
    </row>
    <row r="997" spans="1:6" x14ac:dyDescent="0.25">
      <c r="A997" t="s">
        <v>102</v>
      </c>
      <c r="B997">
        <v>9</v>
      </c>
      <c r="C997">
        <v>1001</v>
      </c>
      <c r="D997">
        <v>2000</v>
      </c>
      <c r="E997" t="s">
        <v>582</v>
      </c>
      <c r="F997" t="s">
        <v>689</v>
      </c>
    </row>
    <row r="998" spans="1:6" x14ac:dyDescent="0.25">
      <c r="A998" t="s">
        <v>345</v>
      </c>
      <c r="B998">
        <v>10</v>
      </c>
      <c r="C998">
        <v>1</v>
      </c>
      <c r="D998">
        <v>1000</v>
      </c>
      <c r="E998" t="s">
        <v>265</v>
      </c>
      <c r="F998" t="s">
        <v>678</v>
      </c>
    </row>
    <row r="999" spans="1:6" x14ac:dyDescent="0.25">
      <c r="A999" t="s">
        <v>345</v>
      </c>
      <c r="B999">
        <v>10</v>
      </c>
      <c r="C999">
        <v>1</v>
      </c>
      <c r="D999">
        <v>1000</v>
      </c>
      <c r="E999" t="s">
        <v>581</v>
      </c>
      <c r="F999" t="s">
        <v>679</v>
      </c>
    </row>
    <row r="1000" spans="1:6" x14ac:dyDescent="0.25">
      <c r="A1000" t="s">
        <v>345</v>
      </c>
      <c r="B1000">
        <v>10</v>
      </c>
      <c r="C1000">
        <v>1</v>
      </c>
      <c r="D1000">
        <v>1000</v>
      </c>
      <c r="E1000" t="s">
        <v>575</v>
      </c>
      <c r="F1000" t="s">
        <v>680</v>
      </c>
    </row>
    <row r="1001" spans="1:6" x14ac:dyDescent="0.25">
      <c r="A1001" t="s">
        <v>345</v>
      </c>
      <c r="B1001">
        <v>10</v>
      </c>
      <c r="C1001">
        <v>1</v>
      </c>
      <c r="D1001">
        <v>1000</v>
      </c>
      <c r="E1001" t="s">
        <v>120</v>
      </c>
      <c r="F1001" t="s">
        <v>681</v>
      </c>
    </row>
    <row r="1002" spans="1:6" x14ac:dyDescent="0.25">
      <c r="A1002" t="s">
        <v>345</v>
      </c>
      <c r="B1002">
        <v>10</v>
      </c>
      <c r="C1002">
        <v>1</v>
      </c>
      <c r="D1002">
        <v>1000</v>
      </c>
      <c r="E1002" t="s">
        <v>142</v>
      </c>
      <c r="F1002" t="s">
        <v>682</v>
      </c>
    </row>
    <row r="1003" spans="1:6" x14ac:dyDescent="0.25">
      <c r="A1003" t="s">
        <v>345</v>
      </c>
      <c r="B1003">
        <v>10</v>
      </c>
      <c r="C1003">
        <v>1</v>
      </c>
      <c r="D1003">
        <v>1000</v>
      </c>
      <c r="E1003" t="s">
        <v>163</v>
      </c>
      <c r="F1003" t="s">
        <v>683</v>
      </c>
    </row>
    <row r="1004" spans="1:6" x14ac:dyDescent="0.25">
      <c r="A1004" t="s">
        <v>345</v>
      </c>
      <c r="B1004">
        <v>10</v>
      </c>
      <c r="C1004">
        <v>1</v>
      </c>
      <c r="D1004">
        <v>1000</v>
      </c>
      <c r="E1004" t="s">
        <v>576</v>
      </c>
      <c r="F1004" t="s">
        <v>684</v>
      </c>
    </row>
    <row r="1005" spans="1:6" x14ac:dyDescent="0.25">
      <c r="A1005" t="s">
        <v>345</v>
      </c>
      <c r="B1005">
        <v>10</v>
      </c>
      <c r="C1005">
        <v>1</v>
      </c>
      <c r="D1005">
        <v>1000</v>
      </c>
      <c r="E1005" t="s">
        <v>577</v>
      </c>
      <c r="F1005" t="s">
        <v>685</v>
      </c>
    </row>
    <row r="1006" spans="1:6" x14ac:dyDescent="0.25">
      <c r="A1006" t="s">
        <v>345</v>
      </c>
      <c r="B1006">
        <v>10</v>
      </c>
      <c r="C1006">
        <v>1</v>
      </c>
      <c r="D1006">
        <v>1000</v>
      </c>
      <c r="E1006" t="s">
        <v>578</v>
      </c>
      <c r="F1006" t="s">
        <v>686</v>
      </c>
    </row>
    <row r="1007" spans="1:6" x14ac:dyDescent="0.25">
      <c r="A1007" t="s">
        <v>345</v>
      </c>
      <c r="B1007">
        <v>10</v>
      </c>
      <c r="C1007">
        <v>1</v>
      </c>
      <c r="D1007">
        <v>1000</v>
      </c>
      <c r="E1007" t="s">
        <v>579</v>
      </c>
      <c r="F1007" t="s">
        <v>687</v>
      </c>
    </row>
    <row r="1008" spans="1:6" x14ac:dyDescent="0.25">
      <c r="A1008" t="s">
        <v>345</v>
      </c>
      <c r="B1008">
        <v>10</v>
      </c>
      <c r="C1008">
        <v>1</v>
      </c>
      <c r="D1008">
        <v>1000</v>
      </c>
      <c r="E1008" t="s">
        <v>580</v>
      </c>
      <c r="F1008" t="s">
        <v>688</v>
      </c>
    </row>
    <row r="1009" spans="1:6" x14ac:dyDescent="0.25">
      <c r="A1009" t="s">
        <v>345</v>
      </c>
      <c r="B1009">
        <v>10</v>
      </c>
      <c r="C1009">
        <v>1</v>
      </c>
      <c r="D1009">
        <v>1000</v>
      </c>
      <c r="E1009" t="s">
        <v>582</v>
      </c>
      <c r="F1009" t="s">
        <v>689</v>
      </c>
    </row>
    <row r="1010" spans="1:6" x14ac:dyDescent="0.25">
      <c r="A1010" t="s">
        <v>346</v>
      </c>
      <c r="B1010">
        <v>10</v>
      </c>
      <c r="C1010">
        <v>1001</v>
      </c>
      <c r="D1010">
        <v>2000</v>
      </c>
      <c r="E1010" t="s">
        <v>265</v>
      </c>
      <c r="F1010" t="s">
        <v>678</v>
      </c>
    </row>
    <row r="1011" spans="1:6" x14ac:dyDescent="0.25">
      <c r="A1011" t="s">
        <v>346</v>
      </c>
      <c r="B1011">
        <v>10</v>
      </c>
      <c r="C1011">
        <v>1001</v>
      </c>
      <c r="D1011">
        <v>2000</v>
      </c>
      <c r="E1011" t="s">
        <v>581</v>
      </c>
      <c r="F1011" t="s">
        <v>679</v>
      </c>
    </row>
    <row r="1012" spans="1:6" x14ac:dyDescent="0.25">
      <c r="A1012" t="s">
        <v>346</v>
      </c>
      <c r="B1012">
        <v>10</v>
      </c>
      <c r="C1012">
        <v>1001</v>
      </c>
      <c r="D1012">
        <v>2000</v>
      </c>
      <c r="E1012" t="s">
        <v>575</v>
      </c>
      <c r="F1012" t="s">
        <v>680</v>
      </c>
    </row>
    <row r="1013" spans="1:6" x14ac:dyDescent="0.25">
      <c r="A1013" t="s">
        <v>346</v>
      </c>
      <c r="B1013">
        <v>10</v>
      </c>
      <c r="C1013">
        <v>1001</v>
      </c>
      <c r="D1013">
        <v>2000</v>
      </c>
      <c r="E1013" t="s">
        <v>120</v>
      </c>
      <c r="F1013" t="s">
        <v>681</v>
      </c>
    </row>
    <row r="1014" spans="1:6" x14ac:dyDescent="0.25">
      <c r="A1014" t="s">
        <v>346</v>
      </c>
      <c r="B1014">
        <v>10</v>
      </c>
      <c r="C1014">
        <v>1001</v>
      </c>
      <c r="D1014">
        <v>2000</v>
      </c>
      <c r="E1014" t="s">
        <v>142</v>
      </c>
      <c r="F1014" t="s">
        <v>682</v>
      </c>
    </row>
    <row r="1015" spans="1:6" x14ac:dyDescent="0.25">
      <c r="A1015" t="s">
        <v>346</v>
      </c>
      <c r="B1015">
        <v>10</v>
      </c>
      <c r="C1015">
        <v>1001</v>
      </c>
      <c r="D1015">
        <v>2000</v>
      </c>
      <c r="E1015" t="s">
        <v>163</v>
      </c>
      <c r="F1015" t="s">
        <v>683</v>
      </c>
    </row>
    <row r="1016" spans="1:6" x14ac:dyDescent="0.25">
      <c r="A1016" t="s">
        <v>346</v>
      </c>
      <c r="B1016">
        <v>10</v>
      </c>
      <c r="C1016">
        <v>1001</v>
      </c>
      <c r="D1016">
        <v>2000</v>
      </c>
      <c r="E1016" t="s">
        <v>576</v>
      </c>
      <c r="F1016" t="s">
        <v>684</v>
      </c>
    </row>
    <row r="1017" spans="1:6" x14ac:dyDescent="0.25">
      <c r="A1017" t="s">
        <v>346</v>
      </c>
      <c r="B1017">
        <v>10</v>
      </c>
      <c r="C1017">
        <v>1001</v>
      </c>
      <c r="D1017">
        <v>2000</v>
      </c>
      <c r="E1017" t="s">
        <v>577</v>
      </c>
      <c r="F1017" t="s">
        <v>685</v>
      </c>
    </row>
    <row r="1018" spans="1:6" x14ac:dyDescent="0.25">
      <c r="A1018" t="s">
        <v>346</v>
      </c>
      <c r="B1018">
        <v>10</v>
      </c>
      <c r="C1018">
        <v>1001</v>
      </c>
      <c r="D1018">
        <v>2000</v>
      </c>
      <c r="E1018" t="s">
        <v>578</v>
      </c>
      <c r="F1018" t="s">
        <v>686</v>
      </c>
    </row>
    <row r="1019" spans="1:6" x14ac:dyDescent="0.25">
      <c r="A1019" t="s">
        <v>346</v>
      </c>
      <c r="B1019">
        <v>10</v>
      </c>
      <c r="C1019">
        <v>1001</v>
      </c>
      <c r="D1019">
        <v>2000</v>
      </c>
      <c r="E1019" t="s">
        <v>579</v>
      </c>
      <c r="F1019" t="s">
        <v>687</v>
      </c>
    </row>
    <row r="1020" spans="1:6" x14ac:dyDescent="0.25">
      <c r="A1020" t="s">
        <v>346</v>
      </c>
      <c r="B1020">
        <v>10</v>
      </c>
      <c r="C1020">
        <v>1001</v>
      </c>
      <c r="D1020">
        <v>2000</v>
      </c>
      <c r="E1020" t="s">
        <v>580</v>
      </c>
      <c r="F1020" t="s">
        <v>688</v>
      </c>
    </row>
    <row r="1021" spans="1:6" x14ac:dyDescent="0.25">
      <c r="A1021" t="s">
        <v>346</v>
      </c>
      <c r="B1021">
        <v>10</v>
      </c>
      <c r="C1021">
        <v>1001</v>
      </c>
      <c r="D1021">
        <v>2000</v>
      </c>
      <c r="E1021" t="s">
        <v>582</v>
      </c>
      <c r="F1021" t="s">
        <v>689</v>
      </c>
    </row>
    <row r="1022" spans="1:6" x14ac:dyDescent="0.25">
      <c r="A1022" t="s">
        <v>18</v>
      </c>
      <c r="B1022">
        <v>24</v>
      </c>
      <c r="C1022">
        <v>1</v>
      </c>
      <c r="D1022">
        <v>1000</v>
      </c>
      <c r="E1022" t="s">
        <v>265</v>
      </c>
      <c r="F1022" t="s">
        <v>678</v>
      </c>
    </row>
    <row r="1023" spans="1:6" x14ac:dyDescent="0.25">
      <c r="A1023" t="s">
        <v>18</v>
      </c>
      <c r="B1023">
        <v>24</v>
      </c>
      <c r="C1023">
        <v>1</v>
      </c>
      <c r="D1023">
        <v>1000</v>
      </c>
      <c r="E1023" t="s">
        <v>581</v>
      </c>
      <c r="F1023" t="s">
        <v>1266</v>
      </c>
    </row>
    <row r="1024" spans="1:6" x14ac:dyDescent="0.25">
      <c r="A1024" t="s">
        <v>18</v>
      </c>
      <c r="B1024">
        <v>24</v>
      </c>
      <c r="C1024">
        <v>1</v>
      </c>
      <c r="D1024">
        <v>1000</v>
      </c>
      <c r="E1024" t="s">
        <v>575</v>
      </c>
      <c r="F1024" t="s">
        <v>1267</v>
      </c>
    </row>
    <row r="1025" spans="1:6" x14ac:dyDescent="0.25">
      <c r="A1025" t="s">
        <v>18</v>
      </c>
      <c r="B1025">
        <v>24</v>
      </c>
      <c r="C1025">
        <v>1</v>
      </c>
      <c r="D1025">
        <v>1000</v>
      </c>
      <c r="E1025" t="s">
        <v>120</v>
      </c>
      <c r="F1025" t="s">
        <v>681</v>
      </c>
    </row>
    <row r="1026" spans="1:6" x14ac:dyDescent="0.25">
      <c r="A1026" t="s">
        <v>18</v>
      </c>
      <c r="B1026">
        <v>24</v>
      </c>
      <c r="C1026">
        <v>1</v>
      </c>
      <c r="D1026">
        <v>1000</v>
      </c>
      <c r="E1026" t="s">
        <v>142</v>
      </c>
      <c r="F1026" t="s">
        <v>1268</v>
      </c>
    </row>
    <row r="1027" spans="1:6" x14ac:dyDescent="0.25">
      <c r="A1027" t="s">
        <v>18</v>
      </c>
      <c r="B1027">
        <v>24</v>
      </c>
      <c r="C1027">
        <v>1</v>
      </c>
      <c r="D1027">
        <v>1000</v>
      </c>
      <c r="E1027" t="s">
        <v>163</v>
      </c>
      <c r="F1027" t="s">
        <v>683</v>
      </c>
    </row>
    <row r="1028" spans="1:6" x14ac:dyDescent="0.25">
      <c r="A1028" t="s">
        <v>18</v>
      </c>
      <c r="B1028">
        <v>24</v>
      </c>
      <c r="C1028">
        <v>1</v>
      </c>
      <c r="D1028">
        <v>1000</v>
      </c>
      <c r="E1028" t="s">
        <v>576</v>
      </c>
      <c r="F1028" t="s">
        <v>1269</v>
      </c>
    </row>
    <row r="1029" spans="1:6" x14ac:dyDescent="0.25">
      <c r="A1029" t="s">
        <v>18</v>
      </c>
      <c r="B1029">
        <v>24</v>
      </c>
      <c r="C1029">
        <v>1</v>
      </c>
      <c r="D1029">
        <v>1000</v>
      </c>
      <c r="E1029" t="s">
        <v>577</v>
      </c>
      <c r="F1029" t="s">
        <v>685</v>
      </c>
    </row>
    <row r="1030" spans="1:6" x14ac:dyDescent="0.25">
      <c r="A1030" t="s">
        <v>18</v>
      </c>
      <c r="B1030">
        <v>24</v>
      </c>
      <c r="C1030">
        <v>1</v>
      </c>
      <c r="D1030">
        <v>1000</v>
      </c>
      <c r="E1030" t="s">
        <v>578</v>
      </c>
      <c r="F1030" t="s">
        <v>686</v>
      </c>
    </row>
    <row r="1031" spans="1:6" x14ac:dyDescent="0.25">
      <c r="A1031" t="s">
        <v>18</v>
      </c>
      <c r="B1031">
        <v>24</v>
      </c>
      <c r="C1031">
        <v>1</v>
      </c>
      <c r="D1031">
        <v>1000</v>
      </c>
      <c r="E1031" t="s">
        <v>579</v>
      </c>
      <c r="F1031" t="s">
        <v>687</v>
      </c>
    </row>
    <row r="1032" spans="1:6" x14ac:dyDescent="0.25">
      <c r="A1032" t="s">
        <v>18</v>
      </c>
      <c r="B1032">
        <v>24</v>
      </c>
      <c r="C1032">
        <v>1</v>
      </c>
      <c r="D1032">
        <v>1000</v>
      </c>
      <c r="E1032" t="s">
        <v>580</v>
      </c>
      <c r="F1032" t="s">
        <v>1270</v>
      </c>
    </row>
    <row r="1033" spans="1:6" x14ac:dyDescent="0.25">
      <c r="A1033" t="s">
        <v>18</v>
      </c>
      <c r="B1033">
        <v>24</v>
      </c>
      <c r="C1033">
        <v>1</v>
      </c>
      <c r="D1033">
        <v>1000</v>
      </c>
      <c r="E1033" t="s">
        <v>582</v>
      </c>
      <c r="F1033" t="s">
        <v>689</v>
      </c>
    </row>
    <row r="1034" spans="1:6" x14ac:dyDescent="0.25">
      <c r="A1034" t="s">
        <v>421</v>
      </c>
      <c r="B1034">
        <v>24</v>
      </c>
      <c r="C1034">
        <v>1001</v>
      </c>
      <c r="D1034">
        <v>2000</v>
      </c>
      <c r="E1034" t="s">
        <v>265</v>
      </c>
      <c r="F1034" t="s">
        <v>678</v>
      </c>
    </row>
    <row r="1035" spans="1:6" x14ac:dyDescent="0.25">
      <c r="A1035" t="s">
        <v>421</v>
      </c>
      <c r="B1035">
        <v>24</v>
      </c>
      <c r="C1035">
        <v>1001</v>
      </c>
      <c r="D1035">
        <v>2000</v>
      </c>
      <c r="E1035" t="s">
        <v>581</v>
      </c>
      <c r="F1035" t="s">
        <v>679</v>
      </c>
    </row>
    <row r="1036" spans="1:6" x14ac:dyDescent="0.25">
      <c r="A1036" t="s">
        <v>421</v>
      </c>
      <c r="B1036">
        <v>24</v>
      </c>
      <c r="C1036">
        <v>1001</v>
      </c>
      <c r="D1036">
        <v>2000</v>
      </c>
      <c r="E1036" t="s">
        <v>575</v>
      </c>
      <c r="F1036" t="s">
        <v>680</v>
      </c>
    </row>
    <row r="1037" spans="1:6" x14ac:dyDescent="0.25">
      <c r="A1037" t="s">
        <v>421</v>
      </c>
      <c r="B1037">
        <v>24</v>
      </c>
      <c r="C1037">
        <v>1001</v>
      </c>
      <c r="D1037">
        <v>2000</v>
      </c>
      <c r="E1037" t="s">
        <v>120</v>
      </c>
      <c r="F1037" t="s">
        <v>681</v>
      </c>
    </row>
    <row r="1038" spans="1:6" x14ac:dyDescent="0.25">
      <c r="A1038" t="s">
        <v>421</v>
      </c>
      <c r="B1038">
        <v>24</v>
      </c>
      <c r="C1038">
        <v>1001</v>
      </c>
      <c r="D1038">
        <v>2000</v>
      </c>
      <c r="E1038" t="s">
        <v>142</v>
      </c>
      <c r="F1038" t="s">
        <v>682</v>
      </c>
    </row>
    <row r="1039" spans="1:6" x14ac:dyDescent="0.25">
      <c r="A1039" t="s">
        <v>421</v>
      </c>
      <c r="B1039">
        <v>24</v>
      </c>
      <c r="C1039">
        <v>1001</v>
      </c>
      <c r="D1039">
        <v>2000</v>
      </c>
      <c r="E1039" t="s">
        <v>163</v>
      </c>
      <c r="F1039" t="s">
        <v>683</v>
      </c>
    </row>
    <row r="1040" spans="1:6" x14ac:dyDescent="0.25">
      <c r="A1040" t="s">
        <v>421</v>
      </c>
      <c r="B1040">
        <v>24</v>
      </c>
      <c r="C1040">
        <v>1001</v>
      </c>
      <c r="D1040">
        <v>2000</v>
      </c>
      <c r="E1040" t="s">
        <v>576</v>
      </c>
      <c r="F1040" t="s">
        <v>684</v>
      </c>
    </row>
    <row r="1041" spans="1:6" x14ac:dyDescent="0.25">
      <c r="A1041" t="s">
        <v>421</v>
      </c>
      <c r="B1041">
        <v>24</v>
      </c>
      <c r="C1041">
        <v>1001</v>
      </c>
      <c r="D1041">
        <v>2000</v>
      </c>
      <c r="E1041" t="s">
        <v>577</v>
      </c>
      <c r="F1041" t="s">
        <v>685</v>
      </c>
    </row>
    <row r="1042" spans="1:6" x14ac:dyDescent="0.25">
      <c r="A1042" t="s">
        <v>421</v>
      </c>
      <c r="B1042">
        <v>24</v>
      </c>
      <c r="C1042">
        <v>1001</v>
      </c>
      <c r="D1042">
        <v>2000</v>
      </c>
      <c r="E1042" t="s">
        <v>578</v>
      </c>
      <c r="F1042" t="s">
        <v>686</v>
      </c>
    </row>
    <row r="1043" spans="1:6" x14ac:dyDescent="0.25">
      <c r="A1043" t="s">
        <v>421</v>
      </c>
      <c r="B1043">
        <v>24</v>
      </c>
      <c r="C1043">
        <v>1001</v>
      </c>
      <c r="D1043">
        <v>2000</v>
      </c>
      <c r="E1043" t="s">
        <v>579</v>
      </c>
      <c r="F1043" t="s">
        <v>687</v>
      </c>
    </row>
    <row r="1044" spans="1:6" x14ac:dyDescent="0.25">
      <c r="A1044" t="s">
        <v>421</v>
      </c>
      <c r="B1044">
        <v>24</v>
      </c>
      <c r="C1044">
        <v>1001</v>
      </c>
      <c r="D1044">
        <v>2000</v>
      </c>
      <c r="E1044" t="s">
        <v>580</v>
      </c>
      <c r="F1044" t="s">
        <v>688</v>
      </c>
    </row>
    <row r="1045" spans="1:6" x14ac:dyDescent="0.25">
      <c r="A1045" t="s">
        <v>421</v>
      </c>
      <c r="B1045">
        <v>24</v>
      </c>
      <c r="C1045">
        <v>1001</v>
      </c>
      <c r="D1045">
        <v>2000</v>
      </c>
      <c r="E1045" t="s">
        <v>582</v>
      </c>
      <c r="F1045" t="s">
        <v>689</v>
      </c>
    </row>
    <row r="1046" spans="1:6" x14ac:dyDescent="0.25">
      <c r="A1046" t="s">
        <v>435</v>
      </c>
      <c r="B1046">
        <v>28</v>
      </c>
      <c r="C1046">
        <v>1</v>
      </c>
      <c r="D1046">
        <v>1000</v>
      </c>
      <c r="E1046" t="s">
        <v>265</v>
      </c>
      <c r="F1046" t="s">
        <v>678</v>
      </c>
    </row>
    <row r="1047" spans="1:6" x14ac:dyDescent="0.25">
      <c r="A1047" t="s">
        <v>435</v>
      </c>
      <c r="B1047">
        <v>28</v>
      </c>
      <c r="C1047">
        <v>1</v>
      </c>
      <c r="D1047">
        <v>1000</v>
      </c>
      <c r="E1047" t="s">
        <v>581</v>
      </c>
      <c r="F1047" t="s">
        <v>679</v>
      </c>
    </row>
    <row r="1048" spans="1:6" x14ac:dyDescent="0.25">
      <c r="A1048" t="s">
        <v>435</v>
      </c>
      <c r="B1048">
        <v>28</v>
      </c>
      <c r="C1048">
        <v>1</v>
      </c>
      <c r="D1048">
        <v>1000</v>
      </c>
      <c r="E1048" t="s">
        <v>575</v>
      </c>
      <c r="F1048" t="s">
        <v>680</v>
      </c>
    </row>
    <row r="1049" spans="1:6" x14ac:dyDescent="0.25">
      <c r="A1049" t="s">
        <v>435</v>
      </c>
      <c r="B1049">
        <v>28</v>
      </c>
      <c r="C1049">
        <v>1</v>
      </c>
      <c r="D1049">
        <v>1000</v>
      </c>
      <c r="E1049" t="s">
        <v>120</v>
      </c>
      <c r="F1049" t="s">
        <v>681</v>
      </c>
    </row>
    <row r="1050" spans="1:6" x14ac:dyDescent="0.25">
      <c r="A1050" t="s">
        <v>435</v>
      </c>
      <c r="B1050">
        <v>28</v>
      </c>
      <c r="C1050">
        <v>1</v>
      </c>
      <c r="D1050">
        <v>1000</v>
      </c>
      <c r="E1050" t="s">
        <v>142</v>
      </c>
      <c r="F1050" t="s">
        <v>682</v>
      </c>
    </row>
    <row r="1051" spans="1:6" x14ac:dyDescent="0.25">
      <c r="A1051" t="s">
        <v>435</v>
      </c>
      <c r="B1051">
        <v>28</v>
      </c>
      <c r="C1051">
        <v>1</v>
      </c>
      <c r="D1051">
        <v>1000</v>
      </c>
      <c r="E1051" t="s">
        <v>163</v>
      </c>
      <c r="F1051" t="s">
        <v>683</v>
      </c>
    </row>
    <row r="1052" spans="1:6" x14ac:dyDescent="0.25">
      <c r="A1052" t="s">
        <v>435</v>
      </c>
      <c r="B1052">
        <v>28</v>
      </c>
      <c r="C1052">
        <v>1</v>
      </c>
      <c r="D1052">
        <v>1000</v>
      </c>
      <c r="E1052" t="s">
        <v>576</v>
      </c>
      <c r="F1052" t="s">
        <v>684</v>
      </c>
    </row>
    <row r="1053" spans="1:6" x14ac:dyDescent="0.25">
      <c r="A1053" t="s">
        <v>435</v>
      </c>
      <c r="B1053">
        <v>28</v>
      </c>
      <c r="C1053">
        <v>1</v>
      </c>
      <c r="D1053">
        <v>1000</v>
      </c>
      <c r="E1053" t="s">
        <v>577</v>
      </c>
      <c r="F1053" t="s">
        <v>685</v>
      </c>
    </row>
    <row r="1054" spans="1:6" x14ac:dyDescent="0.25">
      <c r="A1054" t="s">
        <v>435</v>
      </c>
      <c r="B1054">
        <v>28</v>
      </c>
      <c r="C1054">
        <v>1</v>
      </c>
      <c r="D1054">
        <v>1000</v>
      </c>
      <c r="E1054" t="s">
        <v>578</v>
      </c>
      <c r="F1054" t="s">
        <v>686</v>
      </c>
    </row>
    <row r="1055" spans="1:6" x14ac:dyDescent="0.25">
      <c r="A1055" t="s">
        <v>435</v>
      </c>
      <c r="B1055">
        <v>28</v>
      </c>
      <c r="C1055">
        <v>1</v>
      </c>
      <c r="D1055">
        <v>1000</v>
      </c>
      <c r="E1055" t="s">
        <v>579</v>
      </c>
      <c r="F1055" t="s">
        <v>687</v>
      </c>
    </row>
    <row r="1056" spans="1:6" x14ac:dyDescent="0.25">
      <c r="A1056" t="s">
        <v>435</v>
      </c>
      <c r="B1056">
        <v>28</v>
      </c>
      <c r="C1056">
        <v>1</v>
      </c>
      <c r="D1056">
        <v>1000</v>
      </c>
      <c r="E1056" t="s">
        <v>580</v>
      </c>
      <c r="F1056" t="s">
        <v>688</v>
      </c>
    </row>
    <row r="1057" spans="1:6" x14ac:dyDescent="0.25">
      <c r="A1057" t="s">
        <v>435</v>
      </c>
      <c r="B1057">
        <v>28</v>
      </c>
      <c r="C1057">
        <v>1</v>
      </c>
      <c r="D1057">
        <v>1000</v>
      </c>
      <c r="E1057" t="s">
        <v>582</v>
      </c>
      <c r="F1057" t="s">
        <v>689</v>
      </c>
    </row>
    <row r="1058" spans="1:6" x14ac:dyDescent="0.25">
      <c r="A1058" t="s">
        <v>470</v>
      </c>
      <c r="B1058">
        <v>31</v>
      </c>
      <c r="C1058">
        <v>1</v>
      </c>
      <c r="D1058">
        <v>1000</v>
      </c>
      <c r="E1058" t="s">
        <v>265</v>
      </c>
      <c r="F1058" t="s">
        <v>678</v>
      </c>
    </row>
    <row r="1059" spans="1:6" x14ac:dyDescent="0.25">
      <c r="A1059" t="s">
        <v>470</v>
      </c>
      <c r="B1059">
        <v>31</v>
      </c>
      <c r="C1059">
        <v>1</v>
      </c>
      <c r="D1059">
        <v>1000</v>
      </c>
      <c r="E1059" t="s">
        <v>581</v>
      </c>
      <c r="F1059" t="s">
        <v>679</v>
      </c>
    </row>
    <row r="1060" spans="1:6" x14ac:dyDescent="0.25">
      <c r="A1060" t="s">
        <v>470</v>
      </c>
      <c r="B1060">
        <v>31</v>
      </c>
      <c r="C1060">
        <v>1</v>
      </c>
      <c r="D1060">
        <v>1000</v>
      </c>
      <c r="E1060" t="s">
        <v>575</v>
      </c>
      <c r="F1060" t="s">
        <v>680</v>
      </c>
    </row>
    <row r="1061" spans="1:6" x14ac:dyDescent="0.25">
      <c r="A1061" t="s">
        <v>470</v>
      </c>
      <c r="B1061">
        <v>31</v>
      </c>
      <c r="C1061">
        <v>1</v>
      </c>
      <c r="D1061">
        <v>1000</v>
      </c>
      <c r="E1061" t="s">
        <v>120</v>
      </c>
      <c r="F1061" t="s">
        <v>681</v>
      </c>
    </row>
    <row r="1062" spans="1:6" x14ac:dyDescent="0.25">
      <c r="A1062" t="s">
        <v>470</v>
      </c>
      <c r="B1062">
        <v>31</v>
      </c>
      <c r="C1062">
        <v>1</v>
      </c>
      <c r="D1062">
        <v>1000</v>
      </c>
      <c r="E1062" t="s">
        <v>142</v>
      </c>
      <c r="F1062" t="s">
        <v>682</v>
      </c>
    </row>
    <row r="1063" spans="1:6" x14ac:dyDescent="0.25">
      <c r="A1063" t="s">
        <v>470</v>
      </c>
      <c r="B1063">
        <v>31</v>
      </c>
      <c r="C1063">
        <v>1</v>
      </c>
      <c r="D1063">
        <v>1000</v>
      </c>
      <c r="E1063" t="s">
        <v>163</v>
      </c>
      <c r="F1063" t="s">
        <v>683</v>
      </c>
    </row>
    <row r="1064" spans="1:6" x14ac:dyDescent="0.25">
      <c r="A1064" t="s">
        <v>470</v>
      </c>
      <c r="B1064">
        <v>31</v>
      </c>
      <c r="C1064">
        <v>1</v>
      </c>
      <c r="D1064">
        <v>1000</v>
      </c>
      <c r="E1064" t="s">
        <v>576</v>
      </c>
      <c r="F1064" t="s">
        <v>684</v>
      </c>
    </row>
    <row r="1065" spans="1:6" x14ac:dyDescent="0.25">
      <c r="A1065" t="s">
        <v>470</v>
      </c>
      <c r="B1065">
        <v>31</v>
      </c>
      <c r="C1065">
        <v>1</v>
      </c>
      <c r="D1065">
        <v>1000</v>
      </c>
      <c r="E1065" t="s">
        <v>577</v>
      </c>
      <c r="F1065" t="s">
        <v>685</v>
      </c>
    </row>
    <row r="1066" spans="1:6" x14ac:dyDescent="0.25">
      <c r="A1066" t="s">
        <v>470</v>
      </c>
      <c r="B1066">
        <v>31</v>
      </c>
      <c r="C1066">
        <v>1</v>
      </c>
      <c r="D1066">
        <v>1000</v>
      </c>
      <c r="E1066" t="s">
        <v>578</v>
      </c>
      <c r="F1066" t="s">
        <v>686</v>
      </c>
    </row>
    <row r="1067" spans="1:6" x14ac:dyDescent="0.25">
      <c r="A1067" t="s">
        <v>470</v>
      </c>
      <c r="B1067">
        <v>31</v>
      </c>
      <c r="C1067">
        <v>1</v>
      </c>
      <c r="D1067">
        <v>1000</v>
      </c>
      <c r="E1067" t="s">
        <v>579</v>
      </c>
      <c r="F1067" t="s">
        <v>687</v>
      </c>
    </row>
    <row r="1068" spans="1:6" x14ac:dyDescent="0.25">
      <c r="A1068" t="s">
        <v>470</v>
      </c>
      <c r="B1068">
        <v>31</v>
      </c>
      <c r="C1068">
        <v>1</v>
      </c>
      <c r="D1068">
        <v>1000</v>
      </c>
      <c r="E1068" t="s">
        <v>580</v>
      </c>
      <c r="F1068" t="s">
        <v>688</v>
      </c>
    </row>
    <row r="1069" spans="1:6" x14ac:dyDescent="0.25">
      <c r="A1069" t="s">
        <v>470</v>
      </c>
      <c r="B1069">
        <v>31</v>
      </c>
      <c r="C1069">
        <v>1</v>
      </c>
      <c r="D1069">
        <v>1000</v>
      </c>
      <c r="E1069" t="s">
        <v>582</v>
      </c>
      <c r="F1069" t="s">
        <v>689</v>
      </c>
    </row>
    <row r="1070" spans="1:6" x14ac:dyDescent="0.25">
      <c r="A1070" t="s">
        <v>471</v>
      </c>
      <c r="B1070">
        <v>31</v>
      </c>
      <c r="C1070">
        <v>1001</v>
      </c>
      <c r="D1070">
        <v>2000</v>
      </c>
      <c r="E1070" t="s">
        <v>265</v>
      </c>
      <c r="F1070" t="s">
        <v>678</v>
      </c>
    </row>
    <row r="1071" spans="1:6" x14ac:dyDescent="0.25">
      <c r="A1071" t="s">
        <v>471</v>
      </c>
      <c r="B1071">
        <v>31</v>
      </c>
      <c r="C1071">
        <v>1001</v>
      </c>
      <c r="D1071">
        <v>2000</v>
      </c>
      <c r="E1071" t="s">
        <v>581</v>
      </c>
      <c r="F1071" t="s">
        <v>679</v>
      </c>
    </row>
    <row r="1072" spans="1:6" x14ac:dyDescent="0.25">
      <c r="A1072" t="s">
        <v>471</v>
      </c>
      <c r="B1072">
        <v>31</v>
      </c>
      <c r="C1072">
        <v>1001</v>
      </c>
      <c r="D1072">
        <v>2000</v>
      </c>
      <c r="E1072" t="s">
        <v>575</v>
      </c>
      <c r="F1072" t="s">
        <v>680</v>
      </c>
    </row>
    <row r="1073" spans="1:6" x14ac:dyDescent="0.25">
      <c r="A1073" t="s">
        <v>471</v>
      </c>
      <c r="B1073">
        <v>31</v>
      </c>
      <c r="C1073">
        <v>1001</v>
      </c>
      <c r="D1073">
        <v>2000</v>
      </c>
      <c r="E1073" t="s">
        <v>120</v>
      </c>
      <c r="F1073" t="s">
        <v>681</v>
      </c>
    </row>
    <row r="1074" spans="1:6" x14ac:dyDescent="0.25">
      <c r="A1074" t="s">
        <v>471</v>
      </c>
      <c r="B1074">
        <v>31</v>
      </c>
      <c r="C1074">
        <v>1001</v>
      </c>
      <c r="D1074">
        <v>2000</v>
      </c>
      <c r="E1074" t="s">
        <v>142</v>
      </c>
      <c r="F1074" t="s">
        <v>682</v>
      </c>
    </row>
    <row r="1075" spans="1:6" x14ac:dyDescent="0.25">
      <c r="A1075" t="s">
        <v>471</v>
      </c>
      <c r="B1075">
        <v>31</v>
      </c>
      <c r="C1075">
        <v>1001</v>
      </c>
      <c r="D1075">
        <v>2000</v>
      </c>
      <c r="E1075" t="s">
        <v>163</v>
      </c>
      <c r="F1075" t="s">
        <v>683</v>
      </c>
    </row>
    <row r="1076" spans="1:6" x14ac:dyDescent="0.25">
      <c r="A1076" t="s">
        <v>471</v>
      </c>
      <c r="B1076">
        <v>31</v>
      </c>
      <c r="C1076">
        <v>1001</v>
      </c>
      <c r="D1076">
        <v>2000</v>
      </c>
      <c r="E1076" t="s">
        <v>576</v>
      </c>
      <c r="F1076" t="s">
        <v>684</v>
      </c>
    </row>
    <row r="1077" spans="1:6" x14ac:dyDescent="0.25">
      <c r="A1077" t="s">
        <v>471</v>
      </c>
      <c r="B1077">
        <v>31</v>
      </c>
      <c r="C1077">
        <v>1001</v>
      </c>
      <c r="D1077">
        <v>2000</v>
      </c>
      <c r="E1077" t="s">
        <v>577</v>
      </c>
      <c r="F1077" t="s">
        <v>685</v>
      </c>
    </row>
    <row r="1078" spans="1:6" x14ac:dyDescent="0.25">
      <c r="A1078" t="s">
        <v>471</v>
      </c>
      <c r="B1078">
        <v>31</v>
      </c>
      <c r="C1078">
        <v>1001</v>
      </c>
      <c r="D1078">
        <v>2000</v>
      </c>
      <c r="E1078" t="s">
        <v>578</v>
      </c>
      <c r="F1078" t="s">
        <v>686</v>
      </c>
    </row>
    <row r="1079" spans="1:6" x14ac:dyDescent="0.25">
      <c r="A1079" t="s">
        <v>471</v>
      </c>
      <c r="B1079">
        <v>31</v>
      </c>
      <c r="C1079">
        <v>1001</v>
      </c>
      <c r="D1079">
        <v>2000</v>
      </c>
      <c r="E1079" t="s">
        <v>579</v>
      </c>
      <c r="F1079" t="s">
        <v>687</v>
      </c>
    </row>
    <row r="1080" spans="1:6" x14ac:dyDescent="0.25">
      <c r="A1080" t="s">
        <v>471</v>
      </c>
      <c r="B1080">
        <v>31</v>
      </c>
      <c r="C1080">
        <v>1001</v>
      </c>
      <c r="D1080">
        <v>2000</v>
      </c>
      <c r="E1080" t="s">
        <v>580</v>
      </c>
      <c r="F1080" t="s">
        <v>688</v>
      </c>
    </row>
    <row r="1081" spans="1:6" x14ac:dyDescent="0.25">
      <c r="A1081" t="s">
        <v>471</v>
      </c>
      <c r="B1081">
        <v>31</v>
      </c>
      <c r="C1081">
        <v>1001</v>
      </c>
      <c r="D1081">
        <v>2000</v>
      </c>
      <c r="E1081" t="s">
        <v>582</v>
      </c>
      <c r="F1081" t="s">
        <v>689</v>
      </c>
    </row>
    <row r="1082" spans="1:6" x14ac:dyDescent="0.25">
      <c r="A1082" t="s">
        <v>478</v>
      </c>
      <c r="B1082">
        <v>32</v>
      </c>
      <c r="C1082">
        <v>1</v>
      </c>
      <c r="D1082">
        <v>1000</v>
      </c>
      <c r="E1082" t="s">
        <v>265</v>
      </c>
      <c r="F1082" t="s">
        <v>678</v>
      </c>
    </row>
    <row r="1083" spans="1:6" x14ac:dyDescent="0.25">
      <c r="A1083" t="s">
        <v>478</v>
      </c>
      <c r="B1083">
        <v>32</v>
      </c>
      <c r="C1083">
        <v>1</v>
      </c>
      <c r="D1083">
        <v>1000</v>
      </c>
      <c r="E1083" t="s">
        <v>581</v>
      </c>
      <c r="F1083" t="s">
        <v>679</v>
      </c>
    </row>
    <row r="1084" spans="1:6" x14ac:dyDescent="0.25">
      <c r="A1084" t="s">
        <v>478</v>
      </c>
      <c r="B1084">
        <v>32</v>
      </c>
      <c r="C1084">
        <v>1</v>
      </c>
      <c r="D1084">
        <v>1000</v>
      </c>
      <c r="E1084" t="s">
        <v>575</v>
      </c>
      <c r="F1084" t="s">
        <v>680</v>
      </c>
    </row>
    <row r="1085" spans="1:6" x14ac:dyDescent="0.25">
      <c r="A1085" t="s">
        <v>478</v>
      </c>
      <c r="B1085">
        <v>32</v>
      </c>
      <c r="C1085">
        <v>1</v>
      </c>
      <c r="D1085">
        <v>1000</v>
      </c>
      <c r="E1085" t="s">
        <v>120</v>
      </c>
      <c r="F1085" t="s">
        <v>681</v>
      </c>
    </row>
    <row r="1086" spans="1:6" x14ac:dyDescent="0.25">
      <c r="A1086" t="s">
        <v>478</v>
      </c>
      <c r="B1086">
        <v>32</v>
      </c>
      <c r="C1086">
        <v>1</v>
      </c>
      <c r="D1086">
        <v>1000</v>
      </c>
      <c r="E1086" t="s">
        <v>142</v>
      </c>
      <c r="F1086" t="s">
        <v>682</v>
      </c>
    </row>
    <row r="1087" spans="1:6" x14ac:dyDescent="0.25">
      <c r="A1087" t="s">
        <v>478</v>
      </c>
      <c r="B1087">
        <v>32</v>
      </c>
      <c r="C1087">
        <v>1</v>
      </c>
      <c r="D1087">
        <v>1000</v>
      </c>
      <c r="E1087" t="s">
        <v>163</v>
      </c>
      <c r="F1087" t="s">
        <v>683</v>
      </c>
    </row>
    <row r="1088" spans="1:6" x14ac:dyDescent="0.25">
      <c r="A1088" t="s">
        <v>478</v>
      </c>
      <c r="B1088">
        <v>32</v>
      </c>
      <c r="C1088">
        <v>1</v>
      </c>
      <c r="D1088">
        <v>1000</v>
      </c>
      <c r="E1088" t="s">
        <v>576</v>
      </c>
      <c r="F1088" t="s">
        <v>684</v>
      </c>
    </row>
    <row r="1089" spans="1:6" x14ac:dyDescent="0.25">
      <c r="A1089" t="s">
        <v>478</v>
      </c>
      <c r="B1089">
        <v>32</v>
      </c>
      <c r="C1089">
        <v>1</v>
      </c>
      <c r="D1089">
        <v>1000</v>
      </c>
      <c r="E1089" t="s">
        <v>577</v>
      </c>
      <c r="F1089" t="s">
        <v>685</v>
      </c>
    </row>
    <row r="1090" spans="1:6" x14ac:dyDescent="0.25">
      <c r="A1090" t="s">
        <v>478</v>
      </c>
      <c r="B1090">
        <v>32</v>
      </c>
      <c r="C1090">
        <v>1</v>
      </c>
      <c r="D1090">
        <v>1000</v>
      </c>
      <c r="E1090" t="s">
        <v>578</v>
      </c>
      <c r="F1090" t="s">
        <v>686</v>
      </c>
    </row>
    <row r="1091" spans="1:6" x14ac:dyDescent="0.25">
      <c r="A1091" t="s">
        <v>478</v>
      </c>
      <c r="B1091">
        <v>32</v>
      </c>
      <c r="C1091">
        <v>1</v>
      </c>
      <c r="D1091">
        <v>1000</v>
      </c>
      <c r="E1091" t="s">
        <v>579</v>
      </c>
      <c r="F1091" t="s">
        <v>687</v>
      </c>
    </row>
    <row r="1092" spans="1:6" x14ac:dyDescent="0.25">
      <c r="A1092" t="s">
        <v>478</v>
      </c>
      <c r="B1092">
        <v>32</v>
      </c>
      <c r="C1092">
        <v>1</v>
      </c>
      <c r="D1092">
        <v>1000</v>
      </c>
      <c r="E1092" t="s">
        <v>580</v>
      </c>
      <c r="F1092" t="s">
        <v>688</v>
      </c>
    </row>
    <row r="1093" spans="1:6" x14ac:dyDescent="0.25">
      <c r="A1093" t="s">
        <v>478</v>
      </c>
      <c r="B1093">
        <v>32</v>
      </c>
      <c r="C1093">
        <v>1</v>
      </c>
      <c r="D1093">
        <v>1000</v>
      </c>
      <c r="E1093" t="s">
        <v>582</v>
      </c>
      <c r="F1093" t="s">
        <v>689</v>
      </c>
    </row>
    <row r="1094" spans="1:6" x14ac:dyDescent="0.25">
      <c r="A1094" t="s">
        <v>479</v>
      </c>
      <c r="B1094">
        <v>32</v>
      </c>
      <c r="C1094">
        <v>1001</v>
      </c>
      <c r="D1094">
        <v>2000</v>
      </c>
      <c r="E1094" t="s">
        <v>265</v>
      </c>
      <c r="F1094" t="s">
        <v>678</v>
      </c>
    </row>
    <row r="1095" spans="1:6" x14ac:dyDescent="0.25">
      <c r="A1095" t="s">
        <v>479</v>
      </c>
      <c r="B1095">
        <v>32</v>
      </c>
      <c r="C1095">
        <v>1001</v>
      </c>
      <c r="D1095">
        <v>2000</v>
      </c>
      <c r="E1095" t="s">
        <v>581</v>
      </c>
      <c r="F1095" t="s">
        <v>679</v>
      </c>
    </row>
    <row r="1096" spans="1:6" x14ac:dyDescent="0.25">
      <c r="A1096" t="s">
        <v>479</v>
      </c>
      <c r="B1096">
        <v>32</v>
      </c>
      <c r="C1096">
        <v>1001</v>
      </c>
      <c r="D1096">
        <v>2000</v>
      </c>
      <c r="E1096" t="s">
        <v>575</v>
      </c>
      <c r="F1096" t="s">
        <v>680</v>
      </c>
    </row>
    <row r="1097" spans="1:6" x14ac:dyDescent="0.25">
      <c r="A1097" t="s">
        <v>479</v>
      </c>
      <c r="B1097">
        <v>32</v>
      </c>
      <c r="C1097">
        <v>1001</v>
      </c>
      <c r="D1097">
        <v>2000</v>
      </c>
      <c r="E1097" t="s">
        <v>120</v>
      </c>
      <c r="F1097" t="s">
        <v>681</v>
      </c>
    </row>
    <row r="1098" spans="1:6" x14ac:dyDescent="0.25">
      <c r="A1098" t="s">
        <v>479</v>
      </c>
      <c r="B1098">
        <v>32</v>
      </c>
      <c r="C1098">
        <v>1001</v>
      </c>
      <c r="D1098">
        <v>2000</v>
      </c>
      <c r="E1098" t="s">
        <v>142</v>
      </c>
      <c r="F1098" t="s">
        <v>682</v>
      </c>
    </row>
    <row r="1099" spans="1:6" x14ac:dyDescent="0.25">
      <c r="A1099" t="s">
        <v>479</v>
      </c>
      <c r="B1099">
        <v>32</v>
      </c>
      <c r="C1099">
        <v>1001</v>
      </c>
      <c r="D1099">
        <v>2000</v>
      </c>
      <c r="E1099" t="s">
        <v>163</v>
      </c>
      <c r="F1099" t="s">
        <v>683</v>
      </c>
    </row>
    <row r="1100" spans="1:6" x14ac:dyDescent="0.25">
      <c r="A1100" t="s">
        <v>479</v>
      </c>
      <c r="B1100">
        <v>32</v>
      </c>
      <c r="C1100">
        <v>1001</v>
      </c>
      <c r="D1100">
        <v>2000</v>
      </c>
      <c r="E1100" t="s">
        <v>576</v>
      </c>
      <c r="F1100" t="s">
        <v>684</v>
      </c>
    </row>
    <row r="1101" spans="1:6" x14ac:dyDescent="0.25">
      <c r="A1101" t="s">
        <v>479</v>
      </c>
      <c r="B1101">
        <v>32</v>
      </c>
      <c r="C1101">
        <v>1001</v>
      </c>
      <c r="D1101">
        <v>2000</v>
      </c>
      <c r="E1101" t="s">
        <v>577</v>
      </c>
      <c r="F1101" t="s">
        <v>685</v>
      </c>
    </row>
    <row r="1102" spans="1:6" x14ac:dyDescent="0.25">
      <c r="A1102" t="s">
        <v>479</v>
      </c>
      <c r="B1102">
        <v>32</v>
      </c>
      <c r="C1102">
        <v>1001</v>
      </c>
      <c r="D1102">
        <v>2000</v>
      </c>
      <c r="E1102" t="s">
        <v>578</v>
      </c>
      <c r="F1102" t="s">
        <v>686</v>
      </c>
    </row>
    <row r="1103" spans="1:6" x14ac:dyDescent="0.25">
      <c r="A1103" t="s">
        <v>479</v>
      </c>
      <c r="B1103">
        <v>32</v>
      </c>
      <c r="C1103">
        <v>1001</v>
      </c>
      <c r="D1103">
        <v>2000</v>
      </c>
      <c r="E1103" t="s">
        <v>579</v>
      </c>
      <c r="F1103" t="s">
        <v>687</v>
      </c>
    </row>
    <row r="1104" spans="1:6" x14ac:dyDescent="0.25">
      <c r="A1104" t="s">
        <v>479</v>
      </c>
      <c r="B1104">
        <v>32</v>
      </c>
      <c r="C1104">
        <v>1001</v>
      </c>
      <c r="D1104">
        <v>2000</v>
      </c>
      <c r="E1104" t="s">
        <v>580</v>
      </c>
      <c r="F1104" t="s">
        <v>688</v>
      </c>
    </row>
    <row r="1105" spans="1:6" x14ac:dyDescent="0.25">
      <c r="A1105" t="s">
        <v>479</v>
      </c>
      <c r="B1105">
        <v>32</v>
      </c>
      <c r="C1105">
        <v>1001</v>
      </c>
      <c r="D1105">
        <v>2000</v>
      </c>
      <c r="E1105" t="s">
        <v>582</v>
      </c>
      <c r="F1105" t="s">
        <v>689</v>
      </c>
    </row>
    <row r="1106" spans="1:6" x14ac:dyDescent="0.25">
      <c r="A1106" t="s">
        <v>224</v>
      </c>
      <c r="B1106">
        <v>31</v>
      </c>
      <c r="C1106">
        <v>2001</v>
      </c>
      <c r="D1106">
        <v>3000</v>
      </c>
      <c r="E1106" t="s">
        <v>265</v>
      </c>
      <c r="F1106" t="s">
        <v>678</v>
      </c>
    </row>
    <row r="1107" spans="1:6" x14ac:dyDescent="0.25">
      <c r="A1107" t="s">
        <v>224</v>
      </c>
      <c r="B1107">
        <v>31</v>
      </c>
      <c r="C1107">
        <v>2001</v>
      </c>
      <c r="D1107">
        <v>3000</v>
      </c>
      <c r="E1107" t="s">
        <v>581</v>
      </c>
      <c r="F1107" t="s">
        <v>679</v>
      </c>
    </row>
    <row r="1108" spans="1:6" x14ac:dyDescent="0.25">
      <c r="A1108" t="s">
        <v>224</v>
      </c>
      <c r="B1108">
        <v>31</v>
      </c>
      <c r="C1108">
        <v>2001</v>
      </c>
      <c r="D1108">
        <v>3000</v>
      </c>
      <c r="E1108" t="s">
        <v>575</v>
      </c>
      <c r="F1108" t="s">
        <v>680</v>
      </c>
    </row>
    <row r="1109" spans="1:6" x14ac:dyDescent="0.25">
      <c r="A1109" t="s">
        <v>224</v>
      </c>
      <c r="B1109">
        <v>31</v>
      </c>
      <c r="C1109">
        <v>2001</v>
      </c>
      <c r="D1109">
        <v>3000</v>
      </c>
      <c r="E1109" t="s">
        <v>120</v>
      </c>
      <c r="F1109" t="s">
        <v>681</v>
      </c>
    </row>
    <row r="1110" spans="1:6" x14ac:dyDescent="0.25">
      <c r="A1110" t="s">
        <v>224</v>
      </c>
      <c r="B1110">
        <v>31</v>
      </c>
      <c r="C1110">
        <v>2001</v>
      </c>
      <c r="D1110">
        <v>3000</v>
      </c>
      <c r="E1110" t="s">
        <v>142</v>
      </c>
      <c r="F1110" t="s">
        <v>682</v>
      </c>
    </row>
    <row r="1111" spans="1:6" x14ac:dyDescent="0.25">
      <c r="A1111" t="s">
        <v>224</v>
      </c>
      <c r="B1111">
        <v>31</v>
      </c>
      <c r="C1111">
        <v>2001</v>
      </c>
      <c r="D1111">
        <v>3000</v>
      </c>
      <c r="E1111" t="s">
        <v>163</v>
      </c>
      <c r="F1111" t="s">
        <v>683</v>
      </c>
    </row>
    <row r="1112" spans="1:6" x14ac:dyDescent="0.25">
      <c r="A1112" t="s">
        <v>224</v>
      </c>
      <c r="B1112">
        <v>31</v>
      </c>
      <c r="C1112">
        <v>2001</v>
      </c>
      <c r="D1112">
        <v>3000</v>
      </c>
      <c r="E1112" t="s">
        <v>576</v>
      </c>
      <c r="F1112" t="s">
        <v>684</v>
      </c>
    </row>
    <row r="1113" spans="1:6" x14ac:dyDescent="0.25">
      <c r="A1113" t="s">
        <v>224</v>
      </c>
      <c r="B1113">
        <v>31</v>
      </c>
      <c r="C1113">
        <v>2001</v>
      </c>
      <c r="D1113">
        <v>3000</v>
      </c>
      <c r="E1113" t="s">
        <v>577</v>
      </c>
      <c r="F1113" t="s">
        <v>685</v>
      </c>
    </row>
    <row r="1114" spans="1:6" x14ac:dyDescent="0.25">
      <c r="A1114" t="s">
        <v>224</v>
      </c>
      <c r="B1114">
        <v>31</v>
      </c>
      <c r="C1114">
        <v>2001</v>
      </c>
      <c r="D1114">
        <v>3000</v>
      </c>
      <c r="E1114" t="s">
        <v>578</v>
      </c>
      <c r="F1114" t="s">
        <v>1274</v>
      </c>
    </row>
    <row r="1115" spans="1:6" x14ac:dyDescent="0.25">
      <c r="A1115" t="s">
        <v>224</v>
      </c>
      <c r="B1115">
        <v>31</v>
      </c>
      <c r="C1115">
        <v>2001</v>
      </c>
      <c r="D1115">
        <v>3000</v>
      </c>
      <c r="E1115" t="s">
        <v>579</v>
      </c>
      <c r="F1115" t="s">
        <v>687</v>
      </c>
    </row>
    <row r="1116" spans="1:6" x14ac:dyDescent="0.25">
      <c r="A1116" t="s">
        <v>224</v>
      </c>
      <c r="B1116">
        <v>31</v>
      </c>
      <c r="C1116">
        <v>2001</v>
      </c>
      <c r="D1116">
        <v>3000</v>
      </c>
      <c r="E1116" t="s">
        <v>580</v>
      </c>
      <c r="F1116" t="s">
        <v>1270</v>
      </c>
    </row>
    <row r="1117" spans="1:6" x14ac:dyDescent="0.25">
      <c r="A1117" t="s">
        <v>224</v>
      </c>
      <c r="B1117">
        <v>31</v>
      </c>
      <c r="C1117">
        <v>2001</v>
      </c>
      <c r="D1117">
        <v>3000</v>
      </c>
      <c r="E1117" t="s">
        <v>582</v>
      </c>
      <c r="F1117" t="s">
        <v>689</v>
      </c>
    </row>
    <row r="1118" spans="1:6" x14ac:dyDescent="0.25">
      <c r="A1118" t="s">
        <v>273</v>
      </c>
      <c r="B1118">
        <v>31</v>
      </c>
      <c r="C1118">
        <v>3001</v>
      </c>
      <c r="D1118">
        <v>4000</v>
      </c>
      <c r="E1118" t="s">
        <v>265</v>
      </c>
      <c r="F1118" t="s">
        <v>678</v>
      </c>
    </row>
    <row r="1119" spans="1:6" x14ac:dyDescent="0.25">
      <c r="A1119" t="s">
        <v>273</v>
      </c>
      <c r="B1119">
        <v>31</v>
      </c>
      <c r="C1119">
        <v>3001</v>
      </c>
      <c r="D1119">
        <v>4000</v>
      </c>
      <c r="E1119" t="s">
        <v>581</v>
      </c>
      <c r="F1119" t="s">
        <v>1266</v>
      </c>
    </row>
    <row r="1120" spans="1:6" x14ac:dyDescent="0.25">
      <c r="A1120" t="s">
        <v>273</v>
      </c>
      <c r="B1120">
        <v>31</v>
      </c>
      <c r="C1120">
        <v>3001</v>
      </c>
      <c r="D1120">
        <v>4000</v>
      </c>
      <c r="E1120" t="s">
        <v>575</v>
      </c>
      <c r="F1120" t="s">
        <v>680</v>
      </c>
    </row>
    <row r="1121" spans="1:6" x14ac:dyDescent="0.25">
      <c r="A1121" t="s">
        <v>273</v>
      </c>
      <c r="B1121">
        <v>31</v>
      </c>
      <c r="C1121">
        <v>3001</v>
      </c>
      <c r="D1121">
        <v>4000</v>
      </c>
      <c r="E1121" t="s">
        <v>120</v>
      </c>
      <c r="F1121" t="s">
        <v>681</v>
      </c>
    </row>
    <row r="1122" spans="1:6" x14ac:dyDescent="0.25">
      <c r="A1122" t="s">
        <v>273</v>
      </c>
      <c r="B1122">
        <v>31</v>
      </c>
      <c r="C1122">
        <v>3001</v>
      </c>
      <c r="D1122">
        <v>4000</v>
      </c>
      <c r="E1122" t="s">
        <v>142</v>
      </c>
      <c r="F1122" t="s">
        <v>682</v>
      </c>
    </row>
    <row r="1123" spans="1:6" x14ac:dyDescent="0.25">
      <c r="A1123" t="s">
        <v>273</v>
      </c>
      <c r="B1123">
        <v>31</v>
      </c>
      <c r="C1123">
        <v>3001</v>
      </c>
      <c r="D1123">
        <v>4000</v>
      </c>
      <c r="E1123" t="s">
        <v>163</v>
      </c>
      <c r="F1123" t="s">
        <v>683</v>
      </c>
    </row>
    <row r="1124" spans="1:6" x14ac:dyDescent="0.25">
      <c r="A1124" t="s">
        <v>273</v>
      </c>
      <c r="B1124">
        <v>31</v>
      </c>
      <c r="C1124">
        <v>3001</v>
      </c>
      <c r="D1124">
        <v>4000</v>
      </c>
      <c r="E1124" t="s">
        <v>576</v>
      </c>
      <c r="F1124" t="s">
        <v>684</v>
      </c>
    </row>
    <row r="1125" spans="1:6" x14ac:dyDescent="0.25">
      <c r="A1125" t="s">
        <v>273</v>
      </c>
      <c r="B1125">
        <v>31</v>
      </c>
      <c r="C1125">
        <v>3001</v>
      </c>
      <c r="D1125">
        <v>4000</v>
      </c>
      <c r="E1125" t="s">
        <v>577</v>
      </c>
      <c r="F1125" t="s">
        <v>685</v>
      </c>
    </row>
    <row r="1126" spans="1:6" x14ac:dyDescent="0.25">
      <c r="A1126" t="s">
        <v>273</v>
      </c>
      <c r="B1126">
        <v>31</v>
      </c>
      <c r="C1126">
        <v>3001</v>
      </c>
      <c r="D1126">
        <v>4000</v>
      </c>
      <c r="E1126" t="s">
        <v>578</v>
      </c>
      <c r="F1126" t="s">
        <v>686</v>
      </c>
    </row>
    <row r="1127" spans="1:6" x14ac:dyDescent="0.25">
      <c r="A1127" t="s">
        <v>273</v>
      </c>
      <c r="B1127">
        <v>31</v>
      </c>
      <c r="C1127">
        <v>3001</v>
      </c>
      <c r="D1127">
        <v>4000</v>
      </c>
      <c r="E1127" t="s">
        <v>579</v>
      </c>
      <c r="F1127" t="s">
        <v>687</v>
      </c>
    </row>
    <row r="1128" spans="1:6" x14ac:dyDescent="0.25">
      <c r="A1128" t="s">
        <v>273</v>
      </c>
      <c r="B1128">
        <v>31</v>
      </c>
      <c r="C1128">
        <v>3001</v>
      </c>
      <c r="D1128">
        <v>4000</v>
      </c>
      <c r="E1128" t="s">
        <v>580</v>
      </c>
      <c r="F1128" t="s">
        <v>688</v>
      </c>
    </row>
    <row r="1129" spans="1:6" x14ac:dyDescent="0.25">
      <c r="A1129" t="s">
        <v>273</v>
      </c>
      <c r="B1129">
        <v>31</v>
      </c>
      <c r="C1129">
        <v>3001</v>
      </c>
      <c r="D1129">
        <v>4000</v>
      </c>
      <c r="E1129" t="s">
        <v>582</v>
      </c>
      <c r="F1129" t="s">
        <v>689</v>
      </c>
    </row>
    <row r="1130" spans="1:6" x14ac:dyDescent="0.25">
      <c r="A1130" t="s">
        <v>485</v>
      </c>
      <c r="B1130">
        <v>34</v>
      </c>
      <c r="C1130">
        <v>1</v>
      </c>
      <c r="D1130">
        <v>1000</v>
      </c>
      <c r="E1130" t="s">
        <v>265</v>
      </c>
      <c r="F1130" t="s">
        <v>678</v>
      </c>
    </row>
    <row r="1131" spans="1:6" x14ac:dyDescent="0.25">
      <c r="A1131" t="s">
        <v>485</v>
      </c>
      <c r="B1131">
        <v>34</v>
      </c>
      <c r="C1131">
        <v>1</v>
      </c>
      <c r="D1131">
        <v>1000</v>
      </c>
      <c r="E1131" t="s">
        <v>581</v>
      </c>
      <c r="F1131" t="s">
        <v>679</v>
      </c>
    </row>
    <row r="1132" spans="1:6" x14ac:dyDescent="0.25">
      <c r="A1132" t="s">
        <v>485</v>
      </c>
      <c r="B1132">
        <v>34</v>
      </c>
      <c r="C1132">
        <v>1</v>
      </c>
      <c r="D1132">
        <v>1000</v>
      </c>
      <c r="E1132" t="s">
        <v>575</v>
      </c>
      <c r="F1132" t="s">
        <v>680</v>
      </c>
    </row>
    <row r="1133" spans="1:6" x14ac:dyDescent="0.25">
      <c r="A1133" t="s">
        <v>485</v>
      </c>
      <c r="B1133">
        <v>34</v>
      </c>
      <c r="C1133">
        <v>1</v>
      </c>
      <c r="D1133">
        <v>1000</v>
      </c>
      <c r="E1133" t="s">
        <v>120</v>
      </c>
      <c r="F1133" t="s">
        <v>681</v>
      </c>
    </row>
    <row r="1134" spans="1:6" x14ac:dyDescent="0.25">
      <c r="A1134" t="s">
        <v>485</v>
      </c>
      <c r="B1134">
        <v>34</v>
      </c>
      <c r="C1134">
        <v>1</v>
      </c>
      <c r="D1134">
        <v>1000</v>
      </c>
      <c r="E1134" t="s">
        <v>142</v>
      </c>
      <c r="F1134" t="s">
        <v>682</v>
      </c>
    </row>
    <row r="1135" spans="1:6" x14ac:dyDescent="0.25">
      <c r="A1135" t="s">
        <v>485</v>
      </c>
      <c r="B1135">
        <v>34</v>
      </c>
      <c r="C1135">
        <v>1</v>
      </c>
      <c r="D1135">
        <v>1000</v>
      </c>
      <c r="E1135" t="s">
        <v>163</v>
      </c>
      <c r="F1135" t="s">
        <v>683</v>
      </c>
    </row>
    <row r="1136" spans="1:6" x14ac:dyDescent="0.25">
      <c r="A1136" t="s">
        <v>485</v>
      </c>
      <c r="B1136">
        <v>34</v>
      </c>
      <c r="C1136">
        <v>1</v>
      </c>
      <c r="D1136">
        <v>1000</v>
      </c>
      <c r="E1136" t="s">
        <v>576</v>
      </c>
      <c r="F1136" t="s">
        <v>684</v>
      </c>
    </row>
    <row r="1137" spans="1:6" x14ac:dyDescent="0.25">
      <c r="A1137" t="s">
        <v>485</v>
      </c>
      <c r="B1137">
        <v>34</v>
      </c>
      <c r="C1137">
        <v>1</v>
      </c>
      <c r="D1137">
        <v>1000</v>
      </c>
      <c r="E1137" t="s">
        <v>577</v>
      </c>
      <c r="F1137" t="s">
        <v>685</v>
      </c>
    </row>
    <row r="1138" spans="1:6" x14ac:dyDescent="0.25">
      <c r="A1138" t="s">
        <v>485</v>
      </c>
      <c r="B1138">
        <v>34</v>
      </c>
      <c r="C1138">
        <v>1</v>
      </c>
      <c r="D1138">
        <v>1000</v>
      </c>
      <c r="E1138" t="s">
        <v>578</v>
      </c>
      <c r="F1138" t="s">
        <v>686</v>
      </c>
    </row>
    <row r="1139" spans="1:6" x14ac:dyDescent="0.25">
      <c r="A1139" t="s">
        <v>485</v>
      </c>
      <c r="B1139">
        <v>34</v>
      </c>
      <c r="C1139">
        <v>1</v>
      </c>
      <c r="D1139">
        <v>1000</v>
      </c>
      <c r="E1139" t="s">
        <v>579</v>
      </c>
      <c r="F1139" t="s">
        <v>687</v>
      </c>
    </row>
    <row r="1140" spans="1:6" x14ac:dyDescent="0.25">
      <c r="A1140" t="s">
        <v>485</v>
      </c>
      <c r="B1140">
        <v>34</v>
      </c>
      <c r="C1140">
        <v>1</v>
      </c>
      <c r="D1140">
        <v>1000</v>
      </c>
      <c r="E1140" t="s">
        <v>580</v>
      </c>
      <c r="F1140" t="s">
        <v>688</v>
      </c>
    </row>
    <row r="1141" spans="1:6" x14ac:dyDescent="0.25">
      <c r="A1141" t="s">
        <v>485</v>
      </c>
      <c r="B1141">
        <v>34</v>
      </c>
      <c r="C1141">
        <v>1</v>
      </c>
      <c r="D1141">
        <v>1000</v>
      </c>
      <c r="E1141" t="s">
        <v>582</v>
      </c>
      <c r="F1141" t="s">
        <v>689</v>
      </c>
    </row>
    <row r="1142" spans="1:6" x14ac:dyDescent="0.25">
      <c r="A1142" t="s">
        <v>486</v>
      </c>
      <c r="B1142">
        <v>34</v>
      </c>
      <c r="C1142">
        <v>1001</v>
      </c>
      <c r="D1142">
        <v>2000</v>
      </c>
      <c r="E1142" t="s">
        <v>265</v>
      </c>
      <c r="F1142" t="s">
        <v>678</v>
      </c>
    </row>
    <row r="1143" spans="1:6" x14ac:dyDescent="0.25">
      <c r="A1143" t="s">
        <v>486</v>
      </c>
      <c r="B1143">
        <v>34</v>
      </c>
      <c r="C1143">
        <v>1001</v>
      </c>
      <c r="D1143">
        <v>2000</v>
      </c>
      <c r="E1143" t="s">
        <v>581</v>
      </c>
      <c r="F1143" t="s">
        <v>679</v>
      </c>
    </row>
    <row r="1144" spans="1:6" x14ac:dyDescent="0.25">
      <c r="A1144" t="s">
        <v>486</v>
      </c>
      <c r="B1144">
        <v>34</v>
      </c>
      <c r="C1144">
        <v>1001</v>
      </c>
      <c r="D1144">
        <v>2000</v>
      </c>
      <c r="E1144" t="s">
        <v>575</v>
      </c>
      <c r="F1144" t="s">
        <v>680</v>
      </c>
    </row>
    <row r="1145" spans="1:6" x14ac:dyDescent="0.25">
      <c r="A1145" t="s">
        <v>486</v>
      </c>
      <c r="B1145">
        <v>34</v>
      </c>
      <c r="C1145">
        <v>1001</v>
      </c>
      <c r="D1145">
        <v>2000</v>
      </c>
      <c r="E1145" t="s">
        <v>120</v>
      </c>
      <c r="F1145" t="s">
        <v>681</v>
      </c>
    </row>
    <row r="1146" spans="1:6" x14ac:dyDescent="0.25">
      <c r="A1146" t="s">
        <v>486</v>
      </c>
      <c r="B1146">
        <v>34</v>
      </c>
      <c r="C1146">
        <v>1001</v>
      </c>
      <c r="D1146">
        <v>2000</v>
      </c>
      <c r="E1146" t="s">
        <v>142</v>
      </c>
      <c r="F1146" t="s">
        <v>682</v>
      </c>
    </row>
    <row r="1147" spans="1:6" x14ac:dyDescent="0.25">
      <c r="A1147" t="s">
        <v>486</v>
      </c>
      <c r="B1147">
        <v>34</v>
      </c>
      <c r="C1147">
        <v>1001</v>
      </c>
      <c r="D1147">
        <v>2000</v>
      </c>
      <c r="E1147" t="s">
        <v>163</v>
      </c>
      <c r="F1147" t="s">
        <v>683</v>
      </c>
    </row>
    <row r="1148" spans="1:6" x14ac:dyDescent="0.25">
      <c r="A1148" t="s">
        <v>486</v>
      </c>
      <c r="B1148">
        <v>34</v>
      </c>
      <c r="C1148">
        <v>1001</v>
      </c>
      <c r="D1148">
        <v>2000</v>
      </c>
      <c r="E1148" t="s">
        <v>576</v>
      </c>
      <c r="F1148" t="s">
        <v>684</v>
      </c>
    </row>
    <row r="1149" spans="1:6" x14ac:dyDescent="0.25">
      <c r="A1149" t="s">
        <v>486</v>
      </c>
      <c r="B1149">
        <v>34</v>
      </c>
      <c r="C1149">
        <v>1001</v>
      </c>
      <c r="D1149">
        <v>2000</v>
      </c>
      <c r="E1149" t="s">
        <v>577</v>
      </c>
      <c r="F1149" t="s">
        <v>685</v>
      </c>
    </row>
    <row r="1150" spans="1:6" x14ac:dyDescent="0.25">
      <c r="A1150" t="s">
        <v>486</v>
      </c>
      <c r="B1150">
        <v>34</v>
      </c>
      <c r="C1150">
        <v>1001</v>
      </c>
      <c r="D1150">
        <v>2000</v>
      </c>
      <c r="E1150" t="s">
        <v>578</v>
      </c>
      <c r="F1150" t="s">
        <v>686</v>
      </c>
    </row>
    <row r="1151" spans="1:6" x14ac:dyDescent="0.25">
      <c r="A1151" t="s">
        <v>486</v>
      </c>
      <c r="B1151">
        <v>34</v>
      </c>
      <c r="C1151">
        <v>1001</v>
      </c>
      <c r="D1151">
        <v>2000</v>
      </c>
      <c r="E1151" t="s">
        <v>579</v>
      </c>
      <c r="F1151" t="s">
        <v>687</v>
      </c>
    </row>
    <row r="1152" spans="1:6" x14ac:dyDescent="0.25">
      <c r="A1152" t="s">
        <v>486</v>
      </c>
      <c r="B1152">
        <v>34</v>
      </c>
      <c r="C1152">
        <v>1001</v>
      </c>
      <c r="D1152">
        <v>2000</v>
      </c>
      <c r="E1152" t="s">
        <v>580</v>
      </c>
      <c r="F1152" t="s">
        <v>688</v>
      </c>
    </row>
    <row r="1153" spans="1:6" x14ac:dyDescent="0.25">
      <c r="A1153" t="s">
        <v>486</v>
      </c>
      <c r="B1153">
        <v>34</v>
      </c>
      <c r="C1153">
        <v>1001</v>
      </c>
      <c r="D1153">
        <v>2000</v>
      </c>
      <c r="E1153" t="s">
        <v>582</v>
      </c>
      <c r="F1153" t="s">
        <v>689</v>
      </c>
    </row>
    <row r="1154" spans="1:6" x14ac:dyDescent="0.25">
      <c r="A1154" t="s">
        <v>487</v>
      </c>
      <c r="B1154">
        <v>34</v>
      </c>
      <c r="C1154">
        <v>2001</v>
      </c>
      <c r="D1154">
        <v>3000</v>
      </c>
      <c r="E1154" t="s">
        <v>265</v>
      </c>
      <c r="F1154" t="s">
        <v>678</v>
      </c>
    </row>
    <row r="1155" spans="1:6" x14ac:dyDescent="0.25">
      <c r="A1155" t="s">
        <v>487</v>
      </c>
      <c r="B1155">
        <v>34</v>
      </c>
      <c r="C1155">
        <v>2001</v>
      </c>
      <c r="D1155">
        <v>3000</v>
      </c>
      <c r="E1155" t="s">
        <v>581</v>
      </c>
      <c r="F1155" t="s">
        <v>679</v>
      </c>
    </row>
    <row r="1156" spans="1:6" x14ac:dyDescent="0.25">
      <c r="A1156" t="s">
        <v>487</v>
      </c>
      <c r="B1156">
        <v>34</v>
      </c>
      <c r="C1156">
        <v>2001</v>
      </c>
      <c r="D1156">
        <v>3000</v>
      </c>
      <c r="E1156" t="s">
        <v>575</v>
      </c>
      <c r="F1156" t="s">
        <v>680</v>
      </c>
    </row>
    <row r="1157" spans="1:6" x14ac:dyDescent="0.25">
      <c r="A1157" t="s">
        <v>487</v>
      </c>
      <c r="B1157">
        <v>34</v>
      </c>
      <c r="C1157">
        <v>2001</v>
      </c>
      <c r="D1157">
        <v>3000</v>
      </c>
      <c r="E1157" t="s">
        <v>120</v>
      </c>
      <c r="F1157" t="s">
        <v>681</v>
      </c>
    </row>
    <row r="1158" spans="1:6" x14ac:dyDescent="0.25">
      <c r="A1158" t="s">
        <v>487</v>
      </c>
      <c r="B1158">
        <v>34</v>
      </c>
      <c r="C1158">
        <v>2001</v>
      </c>
      <c r="D1158">
        <v>3000</v>
      </c>
      <c r="E1158" t="s">
        <v>142</v>
      </c>
      <c r="F1158" t="s">
        <v>682</v>
      </c>
    </row>
    <row r="1159" spans="1:6" x14ac:dyDescent="0.25">
      <c r="A1159" t="s">
        <v>487</v>
      </c>
      <c r="B1159">
        <v>34</v>
      </c>
      <c r="C1159">
        <v>2001</v>
      </c>
      <c r="D1159">
        <v>3000</v>
      </c>
      <c r="E1159" t="s">
        <v>163</v>
      </c>
      <c r="F1159" t="s">
        <v>683</v>
      </c>
    </row>
    <row r="1160" spans="1:6" x14ac:dyDescent="0.25">
      <c r="A1160" t="s">
        <v>487</v>
      </c>
      <c r="B1160">
        <v>34</v>
      </c>
      <c r="C1160">
        <v>2001</v>
      </c>
      <c r="D1160">
        <v>3000</v>
      </c>
      <c r="E1160" t="s">
        <v>576</v>
      </c>
      <c r="F1160" t="s">
        <v>684</v>
      </c>
    </row>
    <row r="1161" spans="1:6" x14ac:dyDescent="0.25">
      <c r="A1161" t="s">
        <v>487</v>
      </c>
      <c r="B1161">
        <v>34</v>
      </c>
      <c r="C1161">
        <v>2001</v>
      </c>
      <c r="D1161">
        <v>3000</v>
      </c>
      <c r="E1161" t="s">
        <v>577</v>
      </c>
      <c r="F1161" t="s">
        <v>685</v>
      </c>
    </row>
    <row r="1162" spans="1:6" x14ac:dyDescent="0.25">
      <c r="A1162" t="s">
        <v>487</v>
      </c>
      <c r="B1162">
        <v>34</v>
      </c>
      <c r="C1162">
        <v>2001</v>
      </c>
      <c r="D1162">
        <v>3000</v>
      </c>
      <c r="E1162" t="s">
        <v>578</v>
      </c>
      <c r="F1162" t="s">
        <v>686</v>
      </c>
    </row>
    <row r="1163" spans="1:6" x14ac:dyDescent="0.25">
      <c r="A1163" t="s">
        <v>487</v>
      </c>
      <c r="B1163">
        <v>34</v>
      </c>
      <c r="C1163">
        <v>2001</v>
      </c>
      <c r="D1163">
        <v>3000</v>
      </c>
      <c r="E1163" t="s">
        <v>579</v>
      </c>
      <c r="F1163" t="s">
        <v>687</v>
      </c>
    </row>
    <row r="1164" spans="1:6" x14ac:dyDescent="0.25">
      <c r="A1164" t="s">
        <v>487</v>
      </c>
      <c r="B1164">
        <v>34</v>
      </c>
      <c r="C1164">
        <v>2001</v>
      </c>
      <c r="D1164">
        <v>3000</v>
      </c>
      <c r="E1164" t="s">
        <v>580</v>
      </c>
      <c r="F1164" t="s">
        <v>688</v>
      </c>
    </row>
    <row r="1165" spans="1:6" x14ac:dyDescent="0.25">
      <c r="A1165" t="s">
        <v>487</v>
      </c>
      <c r="B1165">
        <v>34</v>
      </c>
      <c r="C1165">
        <v>2001</v>
      </c>
      <c r="D1165">
        <v>3000</v>
      </c>
      <c r="E1165" t="s">
        <v>582</v>
      </c>
      <c r="F1165" t="s">
        <v>689</v>
      </c>
    </row>
    <row r="1166" spans="1:6" x14ac:dyDescent="0.25">
      <c r="A1166" t="s">
        <v>44</v>
      </c>
      <c r="B1166">
        <v>36</v>
      </c>
      <c r="C1166">
        <v>1</v>
      </c>
      <c r="D1166">
        <v>1000</v>
      </c>
      <c r="E1166" t="s">
        <v>265</v>
      </c>
      <c r="F1166" t="s">
        <v>678</v>
      </c>
    </row>
    <row r="1167" spans="1:6" x14ac:dyDescent="0.25">
      <c r="A1167" t="s">
        <v>44</v>
      </c>
      <c r="B1167">
        <v>36</v>
      </c>
      <c r="C1167">
        <v>1</v>
      </c>
      <c r="D1167">
        <v>1000</v>
      </c>
      <c r="E1167" t="s">
        <v>581</v>
      </c>
      <c r="F1167" t="s">
        <v>1271</v>
      </c>
    </row>
    <row r="1168" spans="1:6" x14ac:dyDescent="0.25">
      <c r="A1168" t="s">
        <v>44</v>
      </c>
      <c r="B1168">
        <v>36</v>
      </c>
      <c r="C1168">
        <v>1</v>
      </c>
      <c r="D1168">
        <v>1000</v>
      </c>
      <c r="E1168" t="s">
        <v>575</v>
      </c>
      <c r="F1168" t="s">
        <v>680</v>
      </c>
    </row>
    <row r="1169" spans="1:6" x14ac:dyDescent="0.25">
      <c r="A1169" t="s">
        <v>44</v>
      </c>
      <c r="B1169">
        <v>36</v>
      </c>
      <c r="C1169">
        <v>1</v>
      </c>
      <c r="D1169">
        <v>1000</v>
      </c>
      <c r="E1169" t="s">
        <v>120</v>
      </c>
      <c r="F1169" t="s">
        <v>1279</v>
      </c>
    </row>
    <row r="1170" spans="1:6" x14ac:dyDescent="0.25">
      <c r="A1170" t="s">
        <v>44</v>
      </c>
      <c r="B1170">
        <v>36</v>
      </c>
      <c r="C1170">
        <v>1</v>
      </c>
      <c r="D1170">
        <v>1000</v>
      </c>
      <c r="E1170" t="s">
        <v>142</v>
      </c>
      <c r="F1170" t="s">
        <v>682</v>
      </c>
    </row>
    <row r="1171" spans="1:6" x14ac:dyDescent="0.25">
      <c r="A1171" t="s">
        <v>44</v>
      </c>
      <c r="B1171">
        <v>36</v>
      </c>
      <c r="C1171">
        <v>1</v>
      </c>
      <c r="D1171">
        <v>1000</v>
      </c>
      <c r="E1171" t="s">
        <v>163</v>
      </c>
      <c r="F1171" t="s">
        <v>683</v>
      </c>
    </row>
    <row r="1172" spans="1:6" x14ac:dyDescent="0.25">
      <c r="A1172" t="s">
        <v>44</v>
      </c>
      <c r="B1172">
        <v>36</v>
      </c>
      <c r="C1172">
        <v>1</v>
      </c>
      <c r="D1172">
        <v>1000</v>
      </c>
      <c r="E1172" t="s">
        <v>576</v>
      </c>
      <c r="F1172" t="s">
        <v>684</v>
      </c>
    </row>
    <row r="1173" spans="1:6" x14ac:dyDescent="0.25">
      <c r="A1173" t="s">
        <v>44</v>
      </c>
      <c r="B1173">
        <v>36</v>
      </c>
      <c r="C1173">
        <v>1</v>
      </c>
      <c r="D1173">
        <v>1000</v>
      </c>
      <c r="E1173" t="s">
        <v>577</v>
      </c>
      <c r="F1173" t="s">
        <v>1280</v>
      </c>
    </row>
    <row r="1174" spans="1:6" x14ac:dyDescent="0.25">
      <c r="A1174" t="s">
        <v>44</v>
      </c>
      <c r="B1174">
        <v>36</v>
      </c>
      <c r="C1174">
        <v>1</v>
      </c>
      <c r="D1174">
        <v>1000</v>
      </c>
      <c r="E1174" t="s">
        <v>578</v>
      </c>
      <c r="F1174" t="s">
        <v>686</v>
      </c>
    </row>
    <row r="1175" spans="1:6" x14ac:dyDescent="0.25">
      <c r="A1175" t="s">
        <v>44</v>
      </c>
      <c r="B1175">
        <v>36</v>
      </c>
      <c r="C1175">
        <v>1</v>
      </c>
      <c r="D1175">
        <v>1000</v>
      </c>
      <c r="E1175" t="s">
        <v>579</v>
      </c>
      <c r="F1175" t="s">
        <v>687</v>
      </c>
    </row>
    <row r="1176" spans="1:6" x14ac:dyDescent="0.25">
      <c r="A1176" t="s">
        <v>44</v>
      </c>
      <c r="B1176">
        <v>36</v>
      </c>
      <c r="C1176">
        <v>1</v>
      </c>
      <c r="D1176">
        <v>1000</v>
      </c>
      <c r="E1176" t="s">
        <v>580</v>
      </c>
      <c r="F1176" t="s">
        <v>688</v>
      </c>
    </row>
    <row r="1177" spans="1:6" x14ac:dyDescent="0.25">
      <c r="A1177" t="s">
        <v>44</v>
      </c>
      <c r="B1177">
        <v>36</v>
      </c>
      <c r="C1177">
        <v>1</v>
      </c>
      <c r="D1177">
        <v>1000</v>
      </c>
      <c r="E1177" t="s">
        <v>582</v>
      </c>
      <c r="F1177" t="s">
        <v>689</v>
      </c>
    </row>
    <row r="1178" spans="1:6" x14ac:dyDescent="0.25">
      <c r="A1178" t="s">
        <v>43</v>
      </c>
      <c r="B1178">
        <v>36</v>
      </c>
      <c r="C1178">
        <v>1001</v>
      </c>
      <c r="D1178">
        <v>2000</v>
      </c>
      <c r="E1178" t="s">
        <v>265</v>
      </c>
      <c r="F1178" t="s">
        <v>678</v>
      </c>
    </row>
    <row r="1179" spans="1:6" x14ac:dyDescent="0.25">
      <c r="A1179" t="s">
        <v>43</v>
      </c>
      <c r="B1179">
        <v>36</v>
      </c>
      <c r="C1179">
        <v>1001</v>
      </c>
      <c r="D1179">
        <v>2000</v>
      </c>
      <c r="E1179" t="s">
        <v>581</v>
      </c>
      <c r="F1179" t="s">
        <v>1266</v>
      </c>
    </row>
    <row r="1180" spans="1:6" x14ac:dyDescent="0.25">
      <c r="A1180" t="s">
        <v>43</v>
      </c>
      <c r="B1180">
        <v>36</v>
      </c>
      <c r="C1180">
        <v>1001</v>
      </c>
      <c r="D1180">
        <v>2000</v>
      </c>
      <c r="E1180" t="s">
        <v>575</v>
      </c>
      <c r="F1180" t="s">
        <v>680</v>
      </c>
    </row>
    <row r="1181" spans="1:6" x14ac:dyDescent="0.25">
      <c r="A1181" t="s">
        <v>43</v>
      </c>
      <c r="B1181">
        <v>36</v>
      </c>
      <c r="C1181">
        <v>1001</v>
      </c>
      <c r="D1181">
        <v>2000</v>
      </c>
      <c r="E1181" t="s">
        <v>120</v>
      </c>
      <c r="F1181" t="s">
        <v>1272</v>
      </c>
    </row>
    <row r="1182" spans="1:6" x14ac:dyDescent="0.25">
      <c r="A1182" t="s">
        <v>43</v>
      </c>
      <c r="B1182">
        <v>36</v>
      </c>
      <c r="C1182">
        <v>1001</v>
      </c>
      <c r="D1182">
        <v>2000</v>
      </c>
      <c r="E1182" t="s">
        <v>142</v>
      </c>
      <c r="F1182" t="s">
        <v>682</v>
      </c>
    </row>
    <row r="1183" spans="1:6" x14ac:dyDescent="0.25">
      <c r="A1183" t="s">
        <v>43</v>
      </c>
      <c r="B1183">
        <v>36</v>
      </c>
      <c r="C1183">
        <v>1001</v>
      </c>
      <c r="D1183">
        <v>2000</v>
      </c>
      <c r="E1183" t="s">
        <v>163</v>
      </c>
      <c r="F1183" t="s">
        <v>1273</v>
      </c>
    </row>
    <row r="1184" spans="1:6" x14ac:dyDescent="0.25">
      <c r="A1184" t="s">
        <v>43</v>
      </c>
      <c r="B1184">
        <v>36</v>
      </c>
      <c r="C1184">
        <v>1001</v>
      </c>
      <c r="D1184">
        <v>2000</v>
      </c>
      <c r="E1184" t="s">
        <v>576</v>
      </c>
      <c r="F1184" t="s">
        <v>684</v>
      </c>
    </row>
    <row r="1185" spans="1:6" x14ac:dyDescent="0.25">
      <c r="A1185" t="s">
        <v>43</v>
      </c>
      <c r="B1185">
        <v>36</v>
      </c>
      <c r="C1185">
        <v>1001</v>
      </c>
      <c r="D1185">
        <v>2000</v>
      </c>
      <c r="E1185" t="s">
        <v>577</v>
      </c>
      <c r="F1185" t="s">
        <v>1276</v>
      </c>
    </row>
    <row r="1186" spans="1:6" x14ac:dyDescent="0.25">
      <c r="A1186" t="s">
        <v>43</v>
      </c>
      <c r="B1186">
        <v>36</v>
      </c>
      <c r="C1186">
        <v>1001</v>
      </c>
      <c r="D1186">
        <v>2000</v>
      </c>
      <c r="E1186" t="s">
        <v>578</v>
      </c>
      <c r="F1186" t="s">
        <v>686</v>
      </c>
    </row>
    <row r="1187" spans="1:6" x14ac:dyDescent="0.25">
      <c r="A1187" t="s">
        <v>43</v>
      </c>
      <c r="B1187">
        <v>36</v>
      </c>
      <c r="C1187">
        <v>1001</v>
      </c>
      <c r="D1187">
        <v>2000</v>
      </c>
      <c r="E1187" t="s">
        <v>579</v>
      </c>
      <c r="F1187" t="s">
        <v>687</v>
      </c>
    </row>
    <row r="1188" spans="1:6" x14ac:dyDescent="0.25">
      <c r="A1188" t="s">
        <v>43</v>
      </c>
      <c r="B1188">
        <v>36</v>
      </c>
      <c r="C1188">
        <v>1001</v>
      </c>
      <c r="D1188">
        <v>2000</v>
      </c>
      <c r="E1188" t="s">
        <v>580</v>
      </c>
      <c r="F1188" t="s">
        <v>688</v>
      </c>
    </row>
    <row r="1189" spans="1:6" x14ac:dyDescent="0.25">
      <c r="A1189" t="s">
        <v>43</v>
      </c>
      <c r="B1189">
        <v>36</v>
      </c>
      <c r="C1189">
        <v>1001</v>
      </c>
      <c r="D1189">
        <v>2000</v>
      </c>
      <c r="E1189" t="s">
        <v>582</v>
      </c>
      <c r="F1189" t="s">
        <v>689</v>
      </c>
    </row>
    <row r="1190" spans="1:6" x14ac:dyDescent="0.25">
      <c r="A1190" t="s">
        <v>506</v>
      </c>
      <c r="B1190">
        <v>38</v>
      </c>
      <c r="C1190">
        <v>1</v>
      </c>
      <c r="D1190">
        <v>1000</v>
      </c>
      <c r="E1190" t="s">
        <v>265</v>
      </c>
      <c r="F1190" t="s">
        <v>678</v>
      </c>
    </row>
    <row r="1191" spans="1:6" x14ac:dyDescent="0.25">
      <c r="A1191" t="s">
        <v>506</v>
      </c>
      <c r="B1191">
        <v>38</v>
      </c>
      <c r="C1191">
        <v>1</v>
      </c>
      <c r="D1191">
        <v>1000</v>
      </c>
      <c r="E1191" t="s">
        <v>581</v>
      </c>
      <c r="F1191" t="s">
        <v>679</v>
      </c>
    </row>
    <row r="1192" spans="1:6" x14ac:dyDescent="0.25">
      <c r="A1192" t="s">
        <v>506</v>
      </c>
      <c r="B1192">
        <v>38</v>
      </c>
      <c r="C1192">
        <v>1</v>
      </c>
      <c r="D1192">
        <v>1000</v>
      </c>
      <c r="E1192" t="s">
        <v>575</v>
      </c>
      <c r="F1192" t="s">
        <v>680</v>
      </c>
    </row>
    <row r="1193" spans="1:6" x14ac:dyDescent="0.25">
      <c r="A1193" t="s">
        <v>506</v>
      </c>
      <c r="B1193">
        <v>38</v>
      </c>
      <c r="C1193">
        <v>1</v>
      </c>
      <c r="D1193">
        <v>1000</v>
      </c>
      <c r="E1193" t="s">
        <v>120</v>
      </c>
      <c r="F1193" t="s">
        <v>681</v>
      </c>
    </row>
    <row r="1194" spans="1:6" x14ac:dyDescent="0.25">
      <c r="A1194" t="s">
        <v>506</v>
      </c>
      <c r="B1194">
        <v>38</v>
      </c>
      <c r="C1194">
        <v>1</v>
      </c>
      <c r="D1194">
        <v>1000</v>
      </c>
      <c r="E1194" t="s">
        <v>142</v>
      </c>
      <c r="F1194" t="s">
        <v>682</v>
      </c>
    </row>
    <row r="1195" spans="1:6" x14ac:dyDescent="0.25">
      <c r="A1195" t="s">
        <v>506</v>
      </c>
      <c r="B1195">
        <v>38</v>
      </c>
      <c r="C1195">
        <v>1</v>
      </c>
      <c r="D1195">
        <v>1000</v>
      </c>
      <c r="E1195" t="s">
        <v>163</v>
      </c>
      <c r="F1195" t="s">
        <v>683</v>
      </c>
    </row>
    <row r="1196" spans="1:6" x14ac:dyDescent="0.25">
      <c r="A1196" t="s">
        <v>506</v>
      </c>
      <c r="B1196">
        <v>38</v>
      </c>
      <c r="C1196">
        <v>1</v>
      </c>
      <c r="D1196">
        <v>1000</v>
      </c>
      <c r="E1196" t="s">
        <v>576</v>
      </c>
      <c r="F1196" t="s">
        <v>684</v>
      </c>
    </row>
    <row r="1197" spans="1:6" x14ac:dyDescent="0.25">
      <c r="A1197" t="s">
        <v>506</v>
      </c>
      <c r="B1197">
        <v>38</v>
      </c>
      <c r="C1197">
        <v>1</v>
      </c>
      <c r="D1197">
        <v>1000</v>
      </c>
      <c r="E1197" t="s">
        <v>577</v>
      </c>
      <c r="F1197" t="s">
        <v>685</v>
      </c>
    </row>
    <row r="1198" spans="1:6" x14ac:dyDescent="0.25">
      <c r="A1198" t="s">
        <v>506</v>
      </c>
      <c r="B1198">
        <v>38</v>
      </c>
      <c r="C1198">
        <v>1</v>
      </c>
      <c r="D1198">
        <v>1000</v>
      </c>
      <c r="E1198" t="s">
        <v>578</v>
      </c>
      <c r="F1198" t="s">
        <v>686</v>
      </c>
    </row>
    <row r="1199" spans="1:6" x14ac:dyDescent="0.25">
      <c r="A1199" t="s">
        <v>506</v>
      </c>
      <c r="B1199">
        <v>38</v>
      </c>
      <c r="C1199">
        <v>1</v>
      </c>
      <c r="D1199">
        <v>1000</v>
      </c>
      <c r="E1199" t="s">
        <v>579</v>
      </c>
      <c r="F1199" t="s">
        <v>687</v>
      </c>
    </row>
    <row r="1200" spans="1:6" x14ac:dyDescent="0.25">
      <c r="A1200" t="s">
        <v>506</v>
      </c>
      <c r="B1200">
        <v>38</v>
      </c>
      <c r="C1200">
        <v>1</v>
      </c>
      <c r="D1200">
        <v>1000</v>
      </c>
      <c r="E1200" t="s">
        <v>580</v>
      </c>
      <c r="F1200" t="s">
        <v>688</v>
      </c>
    </row>
    <row r="1201" spans="1:6" x14ac:dyDescent="0.25">
      <c r="A1201" t="s">
        <v>506</v>
      </c>
      <c r="B1201">
        <v>38</v>
      </c>
      <c r="C1201">
        <v>1</v>
      </c>
      <c r="D1201">
        <v>1000</v>
      </c>
      <c r="E1201" t="s">
        <v>582</v>
      </c>
      <c r="F1201" t="s">
        <v>689</v>
      </c>
    </row>
    <row r="1202" spans="1:6" x14ac:dyDescent="0.25">
      <c r="A1202" t="s">
        <v>507</v>
      </c>
      <c r="B1202">
        <v>38</v>
      </c>
      <c r="C1202">
        <v>1001</v>
      </c>
      <c r="D1202">
        <v>2000</v>
      </c>
      <c r="E1202" t="s">
        <v>265</v>
      </c>
      <c r="F1202" t="s">
        <v>678</v>
      </c>
    </row>
    <row r="1203" spans="1:6" x14ac:dyDescent="0.25">
      <c r="A1203" t="s">
        <v>507</v>
      </c>
      <c r="B1203">
        <v>38</v>
      </c>
      <c r="C1203">
        <v>1001</v>
      </c>
      <c r="D1203">
        <v>2000</v>
      </c>
      <c r="E1203" t="s">
        <v>581</v>
      </c>
      <c r="F1203" t="s">
        <v>679</v>
      </c>
    </row>
    <row r="1204" spans="1:6" x14ac:dyDescent="0.25">
      <c r="A1204" t="s">
        <v>507</v>
      </c>
      <c r="B1204">
        <v>38</v>
      </c>
      <c r="C1204">
        <v>1001</v>
      </c>
      <c r="D1204">
        <v>2000</v>
      </c>
      <c r="E1204" t="s">
        <v>575</v>
      </c>
      <c r="F1204" t="s">
        <v>680</v>
      </c>
    </row>
    <row r="1205" spans="1:6" x14ac:dyDescent="0.25">
      <c r="A1205" t="s">
        <v>507</v>
      </c>
      <c r="B1205">
        <v>38</v>
      </c>
      <c r="C1205">
        <v>1001</v>
      </c>
      <c r="D1205">
        <v>2000</v>
      </c>
      <c r="E1205" t="s">
        <v>120</v>
      </c>
      <c r="F1205" t="s">
        <v>681</v>
      </c>
    </row>
    <row r="1206" spans="1:6" x14ac:dyDescent="0.25">
      <c r="A1206" t="s">
        <v>507</v>
      </c>
      <c r="B1206">
        <v>38</v>
      </c>
      <c r="C1206">
        <v>1001</v>
      </c>
      <c r="D1206">
        <v>2000</v>
      </c>
      <c r="E1206" t="s">
        <v>142</v>
      </c>
      <c r="F1206" t="s">
        <v>682</v>
      </c>
    </row>
    <row r="1207" spans="1:6" x14ac:dyDescent="0.25">
      <c r="A1207" t="s">
        <v>507</v>
      </c>
      <c r="B1207">
        <v>38</v>
      </c>
      <c r="C1207">
        <v>1001</v>
      </c>
      <c r="D1207">
        <v>2000</v>
      </c>
      <c r="E1207" t="s">
        <v>163</v>
      </c>
      <c r="F1207" t="s">
        <v>683</v>
      </c>
    </row>
    <row r="1208" spans="1:6" x14ac:dyDescent="0.25">
      <c r="A1208" t="s">
        <v>507</v>
      </c>
      <c r="B1208">
        <v>38</v>
      </c>
      <c r="C1208">
        <v>1001</v>
      </c>
      <c r="D1208">
        <v>2000</v>
      </c>
      <c r="E1208" t="s">
        <v>576</v>
      </c>
      <c r="F1208" t="s">
        <v>684</v>
      </c>
    </row>
    <row r="1209" spans="1:6" x14ac:dyDescent="0.25">
      <c r="A1209" t="s">
        <v>507</v>
      </c>
      <c r="B1209">
        <v>38</v>
      </c>
      <c r="C1209">
        <v>1001</v>
      </c>
      <c r="D1209">
        <v>2000</v>
      </c>
      <c r="E1209" t="s">
        <v>577</v>
      </c>
      <c r="F1209" t="s">
        <v>685</v>
      </c>
    </row>
    <row r="1210" spans="1:6" x14ac:dyDescent="0.25">
      <c r="A1210" t="s">
        <v>507</v>
      </c>
      <c r="B1210">
        <v>38</v>
      </c>
      <c r="C1210">
        <v>1001</v>
      </c>
      <c r="D1210">
        <v>2000</v>
      </c>
      <c r="E1210" t="s">
        <v>578</v>
      </c>
      <c r="F1210" t="s">
        <v>686</v>
      </c>
    </row>
    <row r="1211" spans="1:6" x14ac:dyDescent="0.25">
      <c r="A1211" t="s">
        <v>507</v>
      </c>
      <c r="B1211">
        <v>38</v>
      </c>
      <c r="C1211">
        <v>1001</v>
      </c>
      <c r="D1211">
        <v>2000</v>
      </c>
      <c r="E1211" t="s">
        <v>579</v>
      </c>
      <c r="F1211" t="s">
        <v>687</v>
      </c>
    </row>
    <row r="1212" spans="1:6" x14ac:dyDescent="0.25">
      <c r="A1212" t="s">
        <v>507</v>
      </c>
      <c r="B1212">
        <v>38</v>
      </c>
      <c r="C1212">
        <v>1001</v>
      </c>
      <c r="D1212">
        <v>2000</v>
      </c>
      <c r="E1212" t="s">
        <v>580</v>
      </c>
      <c r="F1212" t="s">
        <v>688</v>
      </c>
    </row>
    <row r="1213" spans="1:6" x14ac:dyDescent="0.25">
      <c r="A1213" t="s">
        <v>507</v>
      </c>
      <c r="B1213">
        <v>38</v>
      </c>
      <c r="C1213">
        <v>1001</v>
      </c>
      <c r="D1213">
        <v>2000</v>
      </c>
      <c r="E1213" t="s">
        <v>582</v>
      </c>
      <c r="F1213" t="s">
        <v>689</v>
      </c>
    </row>
    <row r="1214" spans="1:6" x14ac:dyDescent="0.25">
      <c r="A1214" t="s">
        <v>512</v>
      </c>
      <c r="B1214">
        <v>39</v>
      </c>
      <c r="C1214">
        <v>1</v>
      </c>
      <c r="D1214">
        <v>1000</v>
      </c>
      <c r="E1214" t="s">
        <v>265</v>
      </c>
      <c r="F1214" t="s">
        <v>678</v>
      </c>
    </row>
    <row r="1215" spans="1:6" x14ac:dyDescent="0.25">
      <c r="A1215" t="s">
        <v>512</v>
      </c>
      <c r="B1215">
        <v>39</v>
      </c>
      <c r="C1215">
        <v>1</v>
      </c>
      <c r="D1215">
        <v>1000</v>
      </c>
      <c r="E1215" t="s">
        <v>581</v>
      </c>
      <c r="F1215" t="s">
        <v>679</v>
      </c>
    </row>
    <row r="1216" spans="1:6" x14ac:dyDescent="0.25">
      <c r="A1216" t="s">
        <v>512</v>
      </c>
      <c r="B1216">
        <v>39</v>
      </c>
      <c r="C1216">
        <v>1</v>
      </c>
      <c r="D1216">
        <v>1000</v>
      </c>
      <c r="E1216" t="s">
        <v>575</v>
      </c>
      <c r="F1216" t="s">
        <v>680</v>
      </c>
    </row>
    <row r="1217" spans="1:6" x14ac:dyDescent="0.25">
      <c r="A1217" t="s">
        <v>512</v>
      </c>
      <c r="B1217">
        <v>39</v>
      </c>
      <c r="C1217">
        <v>1</v>
      </c>
      <c r="D1217">
        <v>1000</v>
      </c>
      <c r="E1217" t="s">
        <v>120</v>
      </c>
      <c r="F1217" t="s">
        <v>681</v>
      </c>
    </row>
    <row r="1218" spans="1:6" x14ac:dyDescent="0.25">
      <c r="A1218" t="s">
        <v>512</v>
      </c>
      <c r="B1218">
        <v>39</v>
      </c>
      <c r="C1218">
        <v>1</v>
      </c>
      <c r="D1218">
        <v>1000</v>
      </c>
      <c r="E1218" t="s">
        <v>142</v>
      </c>
      <c r="F1218" t="s">
        <v>682</v>
      </c>
    </row>
    <row r="1219" spans="1:6" x14ac:dyDescent="0.25">
      <c r="A1219" t="s">
        <v>512</v>
      </c>
      <c r="B1219">
        <v>39</v>
      </c>
      <c r="C1219">
        <v>1</v>
      </c>
      <c r="D1219">
        <v>1000</v>
      </c>
      <c r="E1219" t="s">
        <v>163</v>
      </c>
      <c r="F1219" t="s">
        <v>683</v>
      </c>
    </row>
    <row r="1220" spans="1:6" x14ac:dyDescent="0.25">
      <c r="A1220" t="s">
        <v>512</v>
      </c>
      <c r="B1220">
        <v>39</v>
      </c>
      <c r="C1220">
        <v>1</v>
      </c>
      <c r="D1220">
        <v>1000</v>
      </c>
      <c r="E1220" t="s">
        <v>576</v>
      </c>
      <c r="F1220" t="s">
        <v>684</v>
      </c>
    </row>
    <row r="1221" spans="1:6" x14ac:dyDescent="0.25">
      <c r="A1221" t="s">
        <v>512</v>
      </c>
      <c r="B1221">
        <v>39</v>
      </c>
      <c r="C1221">
        <v>1</v>
      </c>
      <c r="D1221">
        <v>1000</v>
      </c>
      <c r="E1221" t="s">
        <v>577</v>
      </c>
      <c r="F1221" t="s">
        <v>685</v>
      </c>
    </row>
    <row r="1222" spans="1:6" x14ac:dyDescent="0.25">
      <c r="A1222" t="s">
        <v>512</v>
      </c>
      <c r="B1222">
        <v>39</v>
      </c>
      <c r="C1222">
        <v>1</v>
      </c>
      <c r="D1222">
        <v>1000</v>
      </c>
      <c r="E1222" t="s">
        <v>578</v>
      </c>
      <c r="F1222" t="s">
        <v>686</v>
      </c>
    </row>
    <row r="1223" spans="1:6" x14ac:dyDescent="0.25">
      <c r="A1223" t="s">
        <v>512</v>
      </c>
      <c r="B1223">
        <v>39</v>
      </c>
      <c r="C1223">
        <v>1</v>
      </c>
      <c r="D1223">
        <v>1000</v>
      </c>
      <c r="E1223" t="s">
        <v>579</v>
      </c>
      <c r="F1223" t="s">
        <v>687</v>
      </c>
    </row>
    <row r="1224" spans="1:6" x14ac:dyDescent="0.25">
      <c r="A1224" t="s">
        <v>512</v>
      </c>
      <c r="B1224">
        <v>39</v>
      </c>
      <c r="C1224">
        <v>1</v>
      </c>
      <c r="D1224">
        <v>1000</v>
      </c>
      <c r="E1224" t="s">
        <v>580</v>
      </c>
      <c r="F1224" t="s">
        <v>688</v>
      </c>
    </row>
    <row r="1225" spans="1:6" x14ac:dyDescent="0.25">
      <c r="A1225" t="s">
        <v>512</v>
      </c>
      <c r="B1225">
        <v>39</v>
      </c>
      <c r="C1225">
        <v>1</v>
      </c>
      <c r="D1225">
        <v>1000</v>
      </c>
      <c r="E1225" t="s">
        <v>582</v>
      </c>
      <c r="F1225" t="s">
        <v>689</v>
      </c>
    </row>
    <row r="1226" spans="1:6" x14ac:dyDescent="0.25">
      <c r="A1226" t="s">
        <v>513</v>
      </c>
      <c r="B1226">
        <v>39</v>
      </c>
      <c r="C1226">
        <v>1001</v>
      </c>
      <c r="D1226">
        <v>2000</v>
      </c>
      <c r="E1226" t="s">
        <v>265</v>
      </c>
      <c r="F1226" t="s">
        <v>678</v>
      </c>
    </row>
    <row r="1227" spans="1:6" x14ac:dyDescent="0.25">
      <c r="A1227" t="s">
        <v>513</v>
      </c>
      <c r="B1227">
        <v>39</v>
      </c>
      <c r="C1227">
        <v>1001</v>
      </c>
      <c r="D1227">
        <v>2000</v>
      </c>
      <c r="E1227" t="s">
        <v>581</v>
      </c>
      <c r="F1227" t="s">
        <v>679</v>
      </c>
    </row>
    <row r="1228" spans="1:6" x14ac:dyDescent="0.25">
      <c r="A1228" t="s">
        <v>513</v>
      </c>
      <c r="B1228">
        <v>39</v>
      </c>
      <c r="C1228">
        <v>1001</v>
      </c>
      <c r="D1228">
        <v>2000</v>
      </c>
      <c r="E1228" t="s">
        <v>575</v>
      </c>
      <c r="F1228" t="s">
        <v>680</v>
      </c>
    </row>
    <row r="1229" spans="1:6" x14ac:dyDescent="0.25">
      <c r="A1229" t="s">
        <v>513</v>
      </c>
      <c r="B1229">
        <v>39</v>
      </c>
      <c r="C1229">
        <v>1001</v>
      </c>
      <c r="D1229">
        <v>2000</v>
      </c>
      <c r="E1229" t="s">
        <v>120</v>
      </c>
      <c r="F1229" t="s">
        <v>681</v>
      </c>
    </row>
    <row r="1230" spans="1:6" x14ac:dyDescent="0.25">
      <c r="A1230" t="s">
        <v>513</v>
      </c>
      <c r="B1230">
        <v>39</v>
      </c>
      <c r="C1230">
        <v>1001</v>
      </c>
      <c r="D1230">
        <v>2000</v>
      </c>
      <c r="E1230" t="s">
        <v>142</v>
      </c>
      <c r="F1230" t="s">
        <v>682</v>
      </c>
    </row>
    <row r="1231" spans="1:6" x14ac:dyDescent="0.25">
      <c r="A1231" t="s">
        <v>513</v>
      </c>
      <c r="B1231">
        <v>39</v>
      </c>
      <c r="C1231">
        <v>1001</v>
      </c>
      <c r="D1231">
        <v>2000</v>
      </c>
      <c r="E1231" t="s">
        <v>163</v>
      </c>
      <c r="F1231" t="s">
        <v>683</v>
      </c>
    </row>
    <row r="1232" spans="1:6" x14ac:dyDescent="0.25">
      <c r="A1232" t="s">
        <v>513</v>
      </c>
      <c r="B1232">
        <v>39</v>
      </c>
      <c r="C1232">
        <v>1001</v>
      </c>
      <c r="D1232">
        <v>2000</v>
      </c>
      <c r="E1232" t="s">
        <v>576</v>
      </c>
      <c r="F1232" t="s">
        <v>684</v>
      </c>
    </row>
    <row r="1233" spans="1:6" x14ac:dyDescent="0.25">
      <c r="A1233" t="s">
        <v>513</v>
      </c>
      <c r="B1233">
        <v>39</v>
      </c>
      <c r="C1233">
        <v>1001</v>
      </c>
      <c r="D1233">
        <v>2000</v>
      </c>
      <c r="E1233" t="s">
        <v>577</v>
      </c>
      <c r="F1233" t="s">
        <v>685</v>
      </c>
    </row>
    <row r="1234" spans="1:6" x14ac:dyDescent="0.25">
      <c r="A1234" t="s">
        <v>513</v>
      </c>
      <c r="B1234">
        <v>39</v>
      </c>
      <c r="C1234">
        <v>1001</v>
      </c>
      <c r="D1234">
        <v>2000</v>
      </c>
      <c r="E1234" t="s">
        <v>578</v>
      </c>
      <c r="F1234" t="s">
        <v>686</v>
      </c>
    </row>
    <row r="1235" spans="1:6" x14ac:dyDescent="0.25">
      <c r="A1235" t="s">
        <v>513</v>
      </c>
      <c r="B1235">
        <v>39</v>
      </c>
      <c r="C1235">
        <v>1001</v>
      </c>
      <c r="D1235">
        <v>2000</v>
      </c>
      <c r="E1235" t="s">
        <v>579</v>
      </c>
      <c r="F1235" t="s">
        <v>687</v>
      </c>
    </row>
    <row r="1236" spans="1:6" x14ac:dyDescent="0.25">
      <c r="A1236" t="s">
        <v>513</v>
      </c>
      <c r="B1236">
        <v>39</v>
      </c>
      <c r="C1236">
        <v>1001</v>
      </c>
      <c r="D1236">
        <v>2000</v>
      </c>
      <c r="E1236" t="s">
        <v>580</v>
      </c>
      <c r="F1236" t="s">
        <v>688</v>
      </c>
    </row>
    <row r="1237" spans="1:6" x14ac:dyDescent="0.25">
      <c r="A1237" t="s">
        <v>513</v>
      </c>
      <c r="B1237">
        <v>39</v>
      </c>
      <c r="C1237">
        <v>1001</v>
      </c>
      <c r="D1237">
        <v>2000</v>
      </c>
      <c r="E1237" t="s">
        <v>582</v>
      </c>
      <c r="F1237" t="s">
        <v>689</v>
      </c>
    </row>
    <row r="1238" spans="1:6" x14ac:dyDescent="0.25">
      <c r="A1238" t="s">
        <v>529</v>
      </c>
      <c r="B1238">
        <v>42</v>
      </c>
      <c r="C1238">
        <v>1</v>
      </c>
      <c r="D1238">
        <v>1000</v>
      </c>
      <c r="E1238" t="s">
        <v>265</v>
      </c>
      <c r="F1238" t="s">
        <v>678</v>
      </c>
    </row>
    <row r="1239" spans="1:6" x14ac:dyDescent="0.25">
      <c r="A1239" t="s">
        <v>529</v>
      </c>
      <c r="B1239">
        <v>42</v>
      </c>
      <c r="C1239">
        <v>1</v>
      </c>
      <c r="D1239">
        <v>1000</v>
      </c>
      <c r="E1239" t="s">
        <v>581</v>
      </c>
      <c r="F1239" t="s">
        <v>679</v>
      </c>
    </row>
    <row r="1240" spans="1:6" x14ac:dyDescent="0.25">
      <c r="A1240" t="s">
        <v>529</v>
      </c>
      <c r="B1240">
        <v>42</v>
      </c>
      <c r="C1240">
        <v>1</v>
      </c>
      <c r="D1240">
        <v>1000</v>
      </c>
      <c r="E1240" t="s">
        <v>575</v>
      </c>
      <c r="F1240" t="s">
        <v>680</v>
      </c>
    </row>
    <row r="1241" spans="1:6" x14ac:dyDescent="0.25">
      <c r="A1241" t="s">
        <v>529</v>
      </c>
      <c r="B1241">
        <v>42</v>
      </c>
      <c r="C1241">
        <v>1</v>
      </c>
      <c r="D1241">
        <v>1000</v>
      </c>
      <c r="E1241" t="s">
        <v>120</v>
      </c>
      <c r="F1241" t="s">
        <v>681</v>
      </c>
    </row>
    <row r="1242" spans="1:6" x14ac:dyDescent="0.25">
      <c r="A1242" t="s">
        <v>529</v>
      </c>
      <c r="B1242">
        <v>42</v>
      </c>
      <c r="C1242">
        <v>1</v>
      </c>
      <c r="D1242">
        <v>1000</v>
      </c>
      <c r="E1242" t="s">
        <v>142</v>
      </c>
      <c r="F1242" t="s">
        <v>682</v>
      </c>
    </row>
    <row r="1243" spans="1:6" x14ac:dyDescent="0.25">
      <c r="A1243" t="s">
        <v>529</v>
      </c>
      <c r="B1243">
        <v>42</v>
      </c>
      <c r="C1243">
        <v>1</v>
      </c>
      <c r="D1243">
        <v>1000</v>
      </c>
      <c r="E1243" t="s">
        <v>163</v>
      </c>
      <c r="F1243" t="s">
        <v>683</v>
      </c>
    </row>
    <row r="1244" spans="1:6" x14ac:dyDescent="0.25">
      <c r="A1244" t="s">
        <v>529</v>
      </c>
      <c r="B1244">
        <v>42</v>
      </c>
      <c r="C1244">
        <v>1</v>
      </c>
      <c r="D1244">
        <v>1000</v>
      </c>
      <c r="E1244" t="s">
        <v>576</v>
      </c>
      <c r="F1244" t="s">
        <v>684</v>
      </c>
    </row>
    <row r="1245" spans="1:6" x14ac:dyDescent="0.25">
      <c r="A1245" t="s">
        <v>529</v>
      </c>
      <c r="B1245">
        <v>42</v>
      </c>
      <c r="C1245">
        <v>1</v>
      </c>
      <c r="D1245">
        <v>1000</v>
      </c>
      <c r="E1245" t="s">
        <v>577</v>
      </c>
      <c r="F1245" t="s">
        <v>685</v>
      </c>
    </row>
    <row r="1246" spans="1:6" x14ac:dyDescent="0.25">
      <c r="A1246" t="s">
        <v>529</v>
      </c>
      <c r="B1246">
        <v>42</v>
      </c>
      <c r="C1246">
        <v>1</v>
      </c>
      <c r="D1246">
        <v>1000</v>
      </c>
      <c r="E1246" t="s">
        <v>578</v>
      </c>
      <c r="F1246" t="s">
        <v>686</v>
      </c>
    </row>
    <row r="1247" spans="1:6" x14ac:dyDescent="0.25">
      <c r="A1247" t="s">
        <v>529</v>
      </c>
      <c r="B1247">
        <v>42</v>
      </c>
      <c r="C1247">
        <v>1</v>
      </c>
      <c r="D1247">
        <v>1000</v>
      </c>
      <c r="E1247" t="s">
        <v>579</v>
      </c>
      <c r="F1247" t="s">
        <v>687</v>
      </c>
    </row>
    <row r="1248" spans="1:6" x14ac:dyDescent="0.25">
      <c r="A1248" t="s">
        <v>529</v>
      </c>
      <c r="B1248">
        <v>42</v>
      </c>
      <c r="C1248">
        <v>1</v>
      </c>
      <c r="D1248">
        <v>1000</v>
      </c>
      <c r="E1248" t="s">
        <v>580</v>
      </c>
      <c r="F1248" t="s">
        <v>688</v>
      </c>
    </row>
    <row r="1249" spans="1:6" x14ac:dyDescent="0.25">
      <c r="A1249" t="s">
        <v>529</v>
      </c>
      <c r="B1249">
        <v>42</v>
      </c>
      <c r="C1249">
        <v>1</v>
      </c>
      <c r="D1249">
        <v>1000</v>
      </c>
      <c r="E1249" t="s">
        <v>582</v>
      </c>
      <c r="F1249" t="s">
        <v>689</v>
      </c>
    </row>
    <row r="1250" spans="1:6" x14ac:dyDescent="0.25">
      <c r="A1250" t="s">
        <v>530</v>
      </c>
      <c r="B1250">
        <v>42</v>
      </c>
      <c r="C1250">
        <v>1001</v>
      </c>
      <c r="D1250">
        <v>2000</v>
      </c>
      <c r="E1250" t="s">
        <v>265</v>
      </c>
      <c r="F1250" t="s">
        <v>678</v>
      </c>
    </row>
    <row r="1251" spans="1:6" x14ac:dyDescent="0.25">
      <c r="A1251" t="s">
        <v>530</v>
      </c>
      <c r="B1251">
        <v>42</v>
      </c>
      <c r="C1251">
        <v>1001</v>
      </c>
      <c r="D1251">
        <v>2000</v>
      </c>
      <c r="E1251" t="s">
        <v>581</v>
      </c>
      <c r="F1251" t="s">
        <v>679</v>
      </c>
    </row>
    <row r="1252" spans="1:6" x14ac:dyDescent="0.25">
      <c r="A1252" t="s">
        <v>530</v>
      </c>
      <c r="B1252">
        <v>42</v>
      </c>
      <c r="C1252">
        <v>1001</v>
      </c>
      <c r="D1252">
        <v>2000</v>
      </c>
      <c r="E1252" t="s">
        <v>575</v>
      </c>
      <c r="F1252" t="s">
        <v>680</v>
      </c>
    </row>
    <row r="1253" spans="1:6" x14ac:dyDescent="0.25">
      <c r="A1253" t="s">
        <v>530</v>
      </c>
      <c r="B1253">
        <v>42</v>
      </c>
      <c r="C1253">
        <v>1001</v>
      </c>
      <c r="D1253">
        <v>2000</v>
      </c>
      <c r="E1253" t="s">
        <v>120</v>
      </c>
      <c r="F1253" t="s">
        <v>681</v>
      </c>
    </row>
    <row r="1254" spans="1:6" x14ac:dyDescent="0.25">
      <c r="A1254" t="s">
        <v>530</v>
      </c>
      <c r="B1254">
        <v>42</v>
      </c>
      <c r="C1254">
        <v>1001</v>
      </c>
      <c r="D1254">
        <v>2000</v>
      </c>
      <c r="E1254" t="s">
        <v>142</v>
      </c>
      <c r="F1254" t="s">
        <v>682</v>
      </c>
    </row>
    <row r="1255" spans="1:6" x14ac:dyDescent="0.25">
      <c r="A1255" t="s">
        <v>530</v>
      </c>
      <c r="B1255">
        <v>42</v>
      </c>
      <c r="C1255">
        <v>1001</v>
      </c>
      <c r="D1255">
        <v>2000</v>
      </c>
      <c r="E1255" t="s">
        <v>163</v>
      </c>
      <c r="F1255" t="s">
        <v>683</v>
      </c>
    </row>
    <row r="1256" spans="1:6" x14ac:dyDescent="0.25">
      <c r="A1256" t="s">
        <v>530</v>
      </c>
      <c r="B1256">
        <v>42</v>
      </c>
      <c r="C1256">
        <v>1001</v>
      </c>
      <c r="D1256">
        <v>2000</v>
      </c>
      <c r="E1256" t="s">
        <v>576</v>
      </c>
      <c r="F1256" t="s">
        <v>684</v>
      </c>
    </row>
    <row r="1257" spans="1:6" x14ac:dyDescent="0.25">
      <c r="A1257" t="s">
        <v>530</v>
      </c>
      <c r="B1257">
        <v>42</v>
      </c>
      <c r="C1257">
        <v>1001</v>
      </c>
      <c r="D1257">
        <v>2000</v>
      </c>
      <c r="E1257" t="s">
        <v>577</v>
      </c>
      <c r="F1257" t="s">
        <v>685</v>
      </c>
    </row>
    <row r="1258" spans="1:6" x14ac:dyDescent="0.25">
      <c r="A1258" t="s">
        <v>530</v>
      </c>
      <c r="B1258">
        <v>42</v>
      </c>
      <c r="C1258">
        <v>1001</v>
      </c>
      <c r="D1258">
        <v>2000</v>
      </c>
      <c r="E1258" t="s">
        <v>578</v>
      </c>
      <c r="F1258" t="s">
        <v>686</v>
      </c>
    </row>
    <row r="1259" spans="1:6" x14ac:dyDescent="0.25">
      <c r="A1259" t="s">
        <v>530</v>
      </c>
      <c r="B1259">
        <v>42</v>
      </c>
      <c r="C1259">
        <v>1001</v>
      </c>
      <c r="D1259">
        <v>2000</v>
      </c>
      <c r="E1259" t="s">
        <v>579</v>
      </c>
      <c r="F1259" t="s">
        <v>687</v>
      </c>
    </row>
    <row r="1260" spans="1:6" x14ac:dyDescent="0.25">
      <c r="A1260" t="s">
        <v>530</v>
      </c>
      <c r="B1260">
        <v>42</v>
      </c>
      <c r="C1260">
        <v>1001</v>
      </c>
      <c r="D1260">
        <v>2000</v>
      </c>
      <c r="E1260" t="s">
        <v>580</v>
      </c>
      <c r="F1260" t="s">
        <v>688</v>
      </c>
    </row>
    <row r="1261" spans="1:6" x14ac:dyDescent="0.25">
      <c r="A1261" t="s">
        <v>530</v>
      </c>
      <c r="B1261">
        <v>42</v>
      </c>
      <c r="C1261">
        <v>1001</v>
      </c>
      <c r="D1261">
        <v>2000</v>
      </c>
      <c r="E1261" t="s">
        <v>582</v>
      </c>
      <c r="F1261" t="s">
        <v>689</v>
      </c>
    </row>
    <row r="1262" spans="1:6" x14ac:dyDescent="0.25">
      <c r="A1262" t="s">
        <v>351</v>
      </c>
      <c r="B1262">
        <v>11</v>
      </c>
      <c r="C1262">
        <v>1</v>
      </c>
      <c r="D1262">
        <v>1000</v>
      </c>
      <c r="E1262" t="s">
        <v>265</v>
      </c>
      <c r="F1262" t="s">
        <v>678</v>
      </c>
    </row>
    <row r="1263" spans="1:6" x14ac:dyDescent="0.25">
      <c r="A1263" t="s">
        <v>351</v>
      </c>
      <c r="B1263">
        <v>11</v>
      </c>
      <c r="C1263">
        <v>1</v>
      </c>
      <c r="D1263">
        <v>1000</v>
      </c>
      <c r="E1263" t="s">
        <v>581</v>
      </c>
      <c r="F1263" t="s">
        <v>679</v>
      </c>
    </row>
    <row r="1264" spans="1:6" x14ac:dyDescent="0.25">
      <c r="A1264" t="s">
        <v>351</v>
      </c>
      <c r="B1264">
        <v>11</v>
      </c>
      <c r="C1264">
        <v>1</v>
      </c>
      <c r="D1264">
        <v>1000</v>
      </c>
      <c r="E1264" t="s">
        <v>575</v>
      </c>
      <c r="F1264" t="s">
        <v>680</v>
      </c>
    </row>
    <row r="1265" spans="1:6" x14ac:dyDescent="0.25">
      <c r="A1265" t="s">
        <v>351</v>
      </c>
      <c r="B1265">
        <v>11</v>
      </c>
      <c r="C1265">
        <v>1</v>
      </c>
      <c r="D1265">
        <v>1000</v>
      </c>
      <c r="E1265" t="s">
        <v>120</v>
      </c>
      <c r="F1265" t="s">
        <v>681</v>
      </c>
    </row>
    <row r="1266" spans="1:6" x14ac:dyDescent="0.25">
      <c r="A1266" t="s">
        <v>351</v>
      </c>
      <c r="B1266">
        <v>11</v>
      </c>
      <c r="C1266">
        <v>1</v>
      </c>
      <c r="D1266">
        <v>1000</v>
      </c>
      <c r="E1266" t="s">
        <v>142</v>
      </c>
      <c r="F1266" t="s">
        <v>682</v>
      </c>
    </row>
    <row r="1267" spans="1:6" x14ac:dyDescent="0.25">
      <c r="A1267" t="s">
        <v>351</v>
      </c>
      <c r="B1267">
        <v>11</v>
      </c>
      <c r="C1267">
        <v>1</v>
      </c>
      <c r="D1267">
        <v>1000</v>
      </c>
      <c r="E1267" t="s">
        <v>163</v>
      </c>
      <c r="F1267" t="s">
        <v>683</v>
      </c>
    </row>
    <row r="1268" spans="1:6" x14ac:dyDescent="0.25">
      <c r="A1268" t="s">
        <v>351</v>
      </c>
      <c r="B1268">
        <v>11</v>
      </c>
      <c r="C1268">
        <v>1</v>
      </c>
      <c r="D1268">
        <v>1000</v>
      </c>
      <c r="E1268" t="s">
        <v>576</v>
      </c>
      <c r="F1268" t="s">
        <v>684</v>
      </c>
    </row>
    <row r="1269" spans="1:6" x14ac:dyDescent="0.25">
      <c r="A1269" t="s">
        <v>351</v>
      </c>
      <c r="B1269">
        <v>11</v>
      </c>
      <c r="C1269">
        <v>1</v>
      </c>
      <c r="D1269">
        <v>1000</v>
      </c>
      <c r="E1269" t="s">
        <v>577</v>
      </c>
      <c r="F1269" t="s">
        <v>685</v>
      </c>
    </row>
    <row r="1270" spans="1:6" x14ac:dyDescent="0.25">
      <c r="A1270" t="s">
        <v>351</v>
      </c>
      <c r="B1270">
        <v>11</v>
      </c>
      <c r="C1270">
        <v>1</v>
      </c>
      <c r="D1270">
        <v>1000</v>
      </c>
      <c r="E1270" t="s">
        <v>578</v>
      </c>
      <c r="F1270" t="s">
        <v>686</v>
      </c>
    </row>
    <row r="1271" spans="1:6" x14ac:dyDescent="0.25">
      <c r="A1271" t="s">
        <v>351</v>
      </c>
      <c r="B1271">
        <v>11</v>
      </c>
      <c r="C1271">
        <v>1</v>
      </c>
      <c r="D1271">
        <v>1000</v>
      </c>
      <c r="E1271" t="s">
        <v>579</v>
      </c>
      <c r="F1271" t="s">
        <v>687</v>
      </c>
    </row>
    <row r="1272" spans="1:6" x14ac:dyDescent="0.25">
      <c r="A1272" t="s">
        <v>351</v>
      </c>
      <c r="B1272">
        <v>11</v>
      </c>
      <c r="C1272">
        <v>1</v>
      </c>
      <c r="D1272">
        <v>1000</v>
      </c>
      <c r="E1272" t="s">
        <v>580</v>
      </c>
      <c r="F1272" t="s">
        <v>688</v>
      </c>
    </row>
    <row r="1273" spans="1:6" x14ac:dyDescent="0.25">
      <c r="A1273" t="s">
        <v>351</v>
      </c>
      <c r="B1273">
        <v>11</v>
      </c>
      <c r="C1273">
        <v>1</v>
      </c>
      <c r="D1273">
        <v>1000</v>
      </c>
      <c r="E1273" t="s">
        <v>582</v>
      </c>
      <c r="F1273" t="s">
        <v>689</v>
      </c>
    </row>
    <row r="1274" spans="1:6" x14ac:dyDescent="0.25">
      <c r="A1274" t="s">
        <v>254</v>
      </c>
      <c r="B1274">
        <v>11</v>
      </c>
      <c r="C1274">
        <v>1001</v>
      </c>
      <c r="D1274">
        <v>2000</v>
      </c>
      <c r="E1274" t="s">
        <v>265</v>
      </c>
      <c r="F1274" t="s">
        <v>678</v>
      </c>
    </row>
    <row r="1275" spans="1:6" x14ac:dyDescent="0.25">
      <c r="A1275" t="s">
        <v>254</v>
      </c>
      <c r="B1275">
        <v>11</v>
      </c>
      <c r="C1275">
        <v>1001</v>
      </c>
      <c r="D1275">
        <v>2000</v>
      </c>
      <c r="E1275" t="s">
        <v>581</v>
      </c>
      <c r="F1275" t="s">
        <v>1266</v>
      </c>
    </row>
    <row r="1276" spans="1:6" x14ac:dyDescent="0.25">
      <c r="A1276" t="s">
        <v>254</v>
      </c>
      <c r="B1276">
        <v>11</v>
      </c>
      <c r="C1276">
        <v>1001</v>
      </c>
      <c r="D1276">
        <v>2000</v>
      </c>
      <c r="E1276" t="s">
        <v>575</v>
      </c>
      <c r="F1276" t="s">
        <v>680</v>
      </c>
    </row>
    <row r="1277" spans="1:6" x14ac:dyDescent="0.25">
      <c r="A1277" t="s">
        <v>254</v>
      </c>
      <c r="B1277">
        <v>11</v>
      </c>
      <c r="C1277">
        <v>1001</v>
      </c>
      <c r="D1277">
        <v>2000</v>
      </c>
      <c r="E1277" t="s">
        <v>120</v>
      </c>
      <c r="F1277" t="s">
        <v>681</v>
      </c>
    </row>
    <row r="1278" spans="1:6" x14ac:dyDescent="0.25">
      <c r="A1278" t="s">
        <v>254</v>
      </c>
      <c r="B1278">
        <v>11</v>
      </c>
      <c r="C1278">
        <v>1001</v>
      </c>
      <c r="D1278">
        <v>2000</v>
      </c>
      <c r="E1278" t="s">
        <v>142</v>
      </c>
      <c r="F1278" t="s">
        <v>682</v>
      </c>
    </row>
    <row r="1279" spans="1:6" x14ac:dyDescent="0.25">
      <c r="A1279" t="s">
        <v>254</v>
      </c>
      <c r="B1279">
        <v>11</v>
      </c>
      <c r="C1279">
        <v>1001</v>
      </c>
      <c r="D1279">
        <v>2000</v>
      </c>
      <c r="E1279" t="s">
        <v>163</v>
      </c>
      <c r="F1279" t="s">
        <v>683</v>
      </c>
    </row>
    <row r="1280" spans="1:6" x14ac:dyDescent="0.25">
      <c r="A1280" t="s">
        <v>254</v>
      </c>
      <c r="B1280">
        <v>11</v>
      </c>
      <c r="C1280">
        <v>1001</v>
      </c>
      <c r="D1280">
        <v>2000</v>
      </c>
      <c r="E1280" t="s">
        <v>576</v>
      </c>
      <c r="F1280" t="s">
        <v>684</v>
      </c>
    </row>
    <row r="1281" spans="1:6" x14ac:dyDescent="0.25">
      <c r="A1281" t="s">
        <v>254</v>
      </c>
      <c r="B1281">
        <v>11</v>
      </c>
      <c r="C1281">
        <v>1001</v>
      </c>
      <c r="D1281">
        <v>2000</v>
      </c>
      <c r="E1281" t="s">
        <v>577</v>
      </c>
      <c r="F1281" t="s">
        <v>685</v>
      </c>
    </row>
    <row r="1282" spans="1:6" x14ac:dyDescent="0.25">
      <c r="A1282" t="s">
        <v>254</v>
      </c>
      <c r="B1282">
        <v>11</v>
      </c>
      <c r="C1282">
        <v>1001</v>
      </c>
      <c r="D1282">
        <v>2000</v>
      </c>
      <c r="E1282" t="s">
        <v>578</v>
      </c>
      <c r="F1282" t="s">
        <v>686</v>
      </c>
    </row>
    <row r="1283" spans="1:6" x14ac:dyDescent="0.25">
      <c r="A1283" t="s">
        <v>254</v>
      </c>
      <c r="B1283">
        <v>11</v>
      </c>
      <c r="C1283">
        <v>1001</v>
      </c>
      <c r="D1283">
        <v>2000</v>
      </c>
      <c r="E1283" t="s">
        <v>579</v>
      </c>
      <c r="F1283" t="s">
        <v>687</v>
      </c>
    </row>
    <row r="1284" spans="1:6" x14ac:dyDescent="0.25">
      <c r="A1284" t="s">
        <v>254</v>
      </c>
      <c r="B1284">
        <v>11</v>
      </c>
      <c r="C1284">
        <v>1001</v>
      </c>
      <c r="D1284">
        <v>2000</v>
      </c>
      <c r="E1284" t="s">
        <v>580</v>
      </c>
      <c r="F1284" t="s">
        <v>688</v>
      </c>
    </row>
    <row r="1285" spans="1:6" x14ac:dyDescent="0.25">
      <c r="A1285" t="s">
        <v>254</v>
      </c>
      <c r="B1285">
        <v>11</v>
      </c>
      <c r="C1285">
        <v>1001</v>
      </c>
      <c r="D1285">
        <v>2000</v>
      </c>
      <c r="E1285" t="s">
        <v>582</v>
      </c>
      <c r="F1285" t="s">
        <v>689</v>
      </c>
    </row>
    <row r="1286" spans="1:6" x14ac:dyDescent="0.25">
      <c r="A1286" t="s">
        <v>541</v>
      </c>
      <c r="B1286">
        <v>44</v>
      </c>
      <c r="C1286">
        <v>1</v>
      </c>
      <c r="D1286">
        <v>1000</v>
      </c>
      <c r="E1286" t="s">
        <v>265</v>
      </c>
      <c r="F1286" t="s">
        <v>678</v>
      </c>
    </row>
    <row r="1287" spans="1:6" x14ac:dyDescent="0.25">
      <c r="A1287" t="s">
        <v>541</v>
      </c>
      <c r="B1287">
        <v>44</v>
      </c>
      <c r="C1287">
        <v>1</v>
      </c>
      <c r="D1287">
        <v>1000</v>
      </c>
      <c r="E1287" t="s">
        <v>581</v>
      </c>
      <c r="F1287" t="s">
        <v>679</v>
      </c>
    </row>
    <row r="1288" spans="1:6" x14ac:dyDescent="0.25">
      <c r="A1288" t="s">
        <v>541</v>
      </c>
      <c r="B1288">
        <v>44</v>
      </c>
      <c r="C1288">
        <v>1</v>
      </c>
      <c r="D1288">
        <v>1000</v>
      </c>
      <c r="E1288" t="s">
        <v>575</v>
      </c>
      <c r="F1288" t="s">
        <v>680</v>
      </c>
    </row>
    <row r="1289" spans="1:6" x14ac:dyDescent="0.25">
      <c r="A1289" t="s">
        <v>541</v>
      </c>
      <c r="B1289">
        <v>44</v>
      </c>
      <c r="C1289">
        <v>1</v>
      </c>
      <c r="D1289">
        <v>1000</v>
      </c>
      <c r="E1289" t="s">
        <v>120</v>
      </c>
      <c r="F1289" t="s">
        <v>681</v>
      </c>
    </row>
    <row r="1290" spans="1:6" x14ac:dyDescent="0.25">
      <c r="A1290" t="s">
        <v>541</v>
      </c>
      <c r="B1290">
        <v>44</v>
      </c>
      <c r="C1290">
        <v>1</v>
      </c>
      <c r="D1290">
        <v>1000</v>
      </c>
      <c r="E1290" t="s">
        <v>142</v>
      </c>
      <c r="F1290" t="s">
        <v>682</v>
      </c>
    </row>
    <row r="1291" spans="1:6" x14ac:dyDescent="0.25">
      <c r="A1291" t="s">
        <v>541</v>
      </c>
      <c r="B1291">
        <v>44</v>
      </c>
      <c r="C1291">
        <v>1</v>
      </c>
      <c r="D1291">
        <v>1000</v>
      </c>
      <c r="E1291" t="s">
        <v>163</v>
      </c>
      <c r="F1291" t="s">
        <v>683</v>
      </c>
    </row>
    <row r="1292" spans="1:6" x14ac:dyDescent="0.25">
      <c r="A1292" t="s">
        <v>541</v>
      </c>
      <c r="B1292">
        <v>44</v>
      </c>
      <c r="C1292">
        <v>1</v>
      </c>
      <c r="D1292">
        <v>1000</v>
      </c>
      <c r="E1292" t="s">
        <v>576</v>
      </c>
      <c r="F1292" t="s">
        <v>684</v>
      </c>
    </row>
    <row r="1293" spans="1:6" x14ac:dyDescent="0.25">
      <c r="A1293" t="s">
        <v>541</v>
      </c>
      <c r="B1293">
        <v>44</v>
      </c>
      <c r="C1293">
        <v>1</v>
      </c>
      <c r="D1293">
        <v>1000</v>
      </c>
      <c r="E1293" t="s">
        <v>577</v>
      </c>
      <c r="F1293" t="s">
        <v>685</v>
      </c>
    </row>
    <row r="1294" spans="1:6" x14ac:dyDescent="0.25">
      <c r="A1294" t="s">
        <v>541</v>
      </c>
      <c r="B1294">
        <v>44</v>
      </c>
      <c r="C1294">
        <v>1</v>
      </c>
      <c r="D1294">
        <v>1000</v>
      </c>
      <c r="E1294" t="s">
        <v>578</v>
      </c>
      <c r="F1294" t="s">
        <v>686</v>
      </c>
    </row>
    <row r="1295" spans="1:6" x14ac:dyDescent="0.25">
      <c r="A1295" t="s">
        <v>541</v>
      </c>
      <c r="B1295">
        <v>44</v>
      </c>
      <c r="C1295">
        <v>1</v>
      </c>
      <c r="D1295">
        <v>1000</v>
      </c>
      <c r="E1295" t="s">
        <v>579</v>
      </c>
      <c r="F1295" t="s">
        <v>687</v>
      </c>
    </row>
    <row r="1296" spans="1:6" x14ac:dyDescent="0.25">
      <c r="A1296" t="s">
        <v>541</v>
      </c>
      <c r="B1296">
        <v>44</v>
      </c>
      <c r="C1296">
        <v>1</v>
      </c>
      <c r="D1296">
        <v>1000</v>
      </c>
      <c r="E1296" t="s">
        <v>580</v>
      </c>
      <c r="F1296" t="s">
        <v>688</v>
      </c>
    </row>
    <row r="1297" spans="1:6" x14ac:dyDescent="0.25">
      <c r="A1297" t="s">
        <v>541</v>
      </c>
      <c r="B1297">
        <v>44</v>
      </c>
      <c r="C1297">
        <v>1</v>
      </c>
      <c r="D1297">
        <v>1000</v>
      </c>
      <c r="E1297" t="s">
        <v>582</v>
      </c>
      <c r="F1297" t="s">
        <v>689</v>
      </c>
    </row>
    <row r="1298" spans="1:6" x14ac:dyDescent="0.25">
      <c r="A1298" t="s">
        <v>542</v>
      </c>
      <c r="B1298">
        <v>44</v>
      </c>
      <c r="C1298">
        <v>1001</v>
      </c>
      <c r="D1298">
        <v>2000</v>
      </c>
      <c r="E1298" t="s">
        <v>265</v>
      </c>
      <c r="F1298" t="s">
        <v>678</v>
      </c>
    </row>
    <row r="1299" spans="1:6" x14ac:dyDescent="0.25">
      <c r="A1299" t="s">
        <v>542</v>
      </c>
      <c r="B1299">
        <v>44</v>
      </c>
      <c r="C1299">
        <v>1001</v>
      </c>
      <c r="D1299">
        <v>2000</v>
      </c>
      <c r="E1299" t="s">
        <v>581</v>
      </c>
      <c r="F1299" t="s">
        <v>679</v>
      </c>
    </row>
    <row r="1300" spans="1:6" x14ac:dyDescent="0.25">
      <c r="A1300" t="s">
        <v>542</v>
      </c>
      <c r="B1300">
        <v>44</v>
      </c>
      <c r="C1300">
        <v>1001</v>
      </c>
      <c r="D1300">
        <v>2000</v>
      </c>
      <c r="E1300" t="s">
        <v>575</v>
      </c>
      <c r="F1300" t="s">
        <v>680</v>
      </c>
    </row>
    <row r="1301" spans="1:6" x14ac:dyDescent="0.25">
      <c r="A1301" t="s">
        <v>542</v>
      </c>
      <c r="B1301">
        <v>44</v>
      </c>
      <c r="C1301">
        <v>1001</v>
      </c>
      <c r="D1301">
        <v>2000</v>
      </c>
      <c r="E1301" t="s">
        <v>120</v>
      </c>
      <c r="F1301" t="s">
        <v>681</v>
      </c>
    </row>
    <row r="1302" spans="1:6" x14ac:dyDescent="0.25">
      <c r="A1302" t="s">
        <v>542</v>
      </c>
      <c r="B1302">
        <v>44</v>
      </c>
      <c r="C1302">
        <v>1001</v>
      </c>
      <c r="D1302">
        <v>2000</v>
      </c>
      <c r="E1302" t="s">
        <v>142</v>
      </c>
      <c r="F1302" t="s">
        <v>682</v>
      </c>
    </row>
    <row r="1303" spans="1:6" x14ac:dyDescent="0.25">
      <c r="A1303" t="s">
        <v>542</v>
      </c>
      <c r="B1303">
        <v>44</v>
      </c>
      <c r="C1303">
        <v>1001</v>
      </c>
      <c r="D1303">
        <v>2000</v>
      </c>
      <c r="E1303" t="s">
        <v>163</v>
      </c>
      <c r="F1303" t="s">
        <v>683</v>
      </c>
    </row>
    <row r="1304" spans="1:6" x14ac:dyDescent="0.25">
      <c r="A1304" t="s">
        <v>542</v>
      </c>
      <c r="B1304">
        <v>44</v>
      </c>
      <c r="C1304">
        <v>1001</v>
      </c>
      <c r="D1304">
        <v>2000</v>
      </c>
      <c r="E1304" t="s">
        <v>576</v>
      </c>
      <c r="F1304" t="s">
        <v>684</v>
      </c>
    </row>
    <row r="1305" spans="1:6" x14ac:dyDescent="0.25">
      <c r="A1305" t="s">
        <v>542</v>
      </c>
      <c r="B1305">
        <v>44</v>
      </c>
      <c r="C1305">
        <v>1001</v>
      </c>
      <c r="D1305">
        <v>2000</v>
      </c>
      <c r="E1305" t="s">
        <v>577</v>
      </c>
      <c r="F1305" t="s">
        <v>685</v>
      </c>
    </row>
    <row r="1306" spans="1:6" x14ac:dyDescent="0.25">
      <c r="A1306" t="s">
        <v>542</v>
      </c>
      <c r="B1306">
        <v>44</v>
      </c>
      <c r="C1306">
        <v>1001</v>
      </c>
      <c r="D1306">
        <v>2000</v>
      </c>
      <c r="E1306" t="s">
        <v>578</v>
      </c>
      <c r="F1306" t="s">
        <v>686</v>
      </c>
    </row>
    <row r="1307" spans="1:6" x14ac:dyDescent="0.25">
      <c r="A1307" t="s">
        <v>542</v>
      </c>
      <c r="B1307">
        <v>44</v>
      </c>
      <c r="C1307">
        <v>1001</v>
      </c>
      <c r="D1307">
        <v>2000</v>
      </c>
      <c r="E1307" t="s">
        <v>579</v>
      </c>
      <c r="F1307" t="s">
        <v>687</v>
      </c>
    </row>
    <row r="1308" spans="1:6" x14ac:dyDescent="0.25">
      <c r="A1308" t="s">
        <v>542</v>
      </c>
      <c r="B1308">
        <v>44</v>
      </c>
      <c r="C1308">
        <v>1001</v>
      </c>
      <c r="D1308">
        <v>2000</v>
      </c>
      <c r="E1308" t="s">
        <v>580</v>
      </c>
      <c r="F1308" t="s">
        <v>688</v>
      </c>
    </row>
    <row r="1309" spans="1:6" x14ac:dyDescent="0.25">
      <c r="A1309" t="s">
        <v>542</v>
      </c>
      <c r="B1309">
        <v>44</v>
      </c>
      <c r="C1309">
        <v>1001</v>
      </c>
      <c r="D1309">
        <v>2000</v>
      </c>
      <c r="E1309" t="s">
        <v>582</v>
      </c>
      <c r="F1309" t="s">
        <v>689</v>
      </c>
    </row>
    <row r="1310" spans="1:6" x14ac:dyDescent="0.25">
      <c r="A1310" t="s">
        <v>352</v>
      </c>
      <c r="B1310">
        <v>11</v>
      </c>
      <c r="C1310">
        <v>2001</v>
      </c>
      <c r="D1310">
        <v>3000</v>
      </c>
      <c r="E1310" t="s">
        <v>265</v>
      </c>
      <c r="F1310" t="s">
        <v>678</v>
      </c>
    </row>
    <row r="1311" spans="1:6" x14ac:dyDescent="0.25">
      <c r="A1311" t="s">
        <v>352</v>
      </c>
      <c r="B1311">
        <v>11</v>
      </c>
      <c r="C1311">
        <v>2001</v>
      </c>
      <c r="D1311">
        <v>3000</v>
      </c>
      <c r="E1311" t="s">
        <v>581</v>
      </c>
      <c r="F1311" t="s">
        <v>679</v>
      </c>
    </row>
    <row r="1312" spans="1:6" x14ac:dyDescent="0.25">
      <c r="A1312" t="s">
        <v>352</v>
      </c>
      <c r="B1312">
        <v>11</v>
      </c>
      <c r="C1312">
        <v>2001</v>
      </c>
      <c r="D1312">
        <v>3000</v>
      </c>
      <c r="E1312" t="s">
        <v>575</v>
      </c>
      <c r="F1312" t="s">
        <v>680</v>
      </c>
    </row>
    <row r="1313" spans="1:6" x14ac:dyDescent="0.25">
      <c r="A1313" t="s">
        <v>352</v>
      </c>
      <c r="B1313">
        <v>11</v>
      </c>
      <c r="C1313">
        <v>2001</v>
      </c>
      <c r="D1313">
        <v>3000</v>
      </c>
      <c r="E1313" t="s">
        <v>120</v>
      </c>
      <c r="F1313" t="s">
        <v>681</v>
      </c>
    </row>
    <row r="1314" spans="1:6" x14ac:dyDescent="0.25">
      <c r="A1314" t="s">
        <v>352</v>
      </c>
      <c r="B1314">
        <v>11</v>
      </c>
      <c r="C1314">
        <v>2001</v>
      </c>
      <c r="D1314">
        <v>3000</v>
      </c>
      <c r="E1314" t="s">
        <v>142</v>
      </c>
      <c r="F1314" t="s">
        <v>682</v>
      </c>
    </row>
    <row r="1315" spans="1:6" x14ac:dyDescent="0.25">
      <c r="A1315" t="s">
        <v>352</v>
      </c>
      <c r="B1315">
        <v>11</v>
      </c>
      <c r="C1315">
        <v>2001</v>
      </c>
      <c r="D1315">
        <v>3000</v>
      </c>
      <c r="E1315" t="s">
        <v>163</v>
      </c>
      <c r="F1315" t="s">
        <v>683</v>
      </c>
    </row>
    <row r="1316" spans="1:6" x14ac:dyDescent="0.25">
      <c r="A1316" t="s">
        <v>352</v>
      </c>
      <c r="B1316">
        <v>11</v>
      </c>
      <c r="C1316">
        <v>2001</v>
      </c>
      <c r="D1316">
        <v>3000</v>
      </c>
      <c r="E1316" t="s">
        <v>576</v>
      </c>
      <c r="F1316" t="s">
        <v>684</v>
      </c>
    </row>
    <row r="1317" spans="1:6" x14ac:dyDescent="0.25">
      <c r="A1317" t="s">
        <v>352</v>
      </c>
      <c r="B1317">
        <v>11</v>
      </c>
      <c r="C1317">
        <v>2001</v>
      </c>
      <c r="D1317">
        <v>3000</v>
      </c>
      <c r="E1317" t="s">
        <v>577</v>
      </c>
      <c r="F1317" t="s">
        <v>685</v>
      </c>
    </row>
    <row r="1318" spans="1:6" x14ac:dyDescent="0.25">
      <c r="A1318" t="s">
        <v>352</v>
      </c>
      <c r="B1318">
        <v>11</v>
      </c>
      <c r="C1318">
        <v>2001</v>
      </c>
      <c r="D1318">
        <v>3000</v>
      </c>
      <c r="E1318" t="s">
        <v>578</v>
      </c>
      <c r="F1318" t="s">
        <v>686</v>
      </c>
    </row>
    <row r="1319" spans="1:6" x14ac:dyDescent="0.25">
      <c r="A1319" t="s">
        <v>352</v>
      </c>
      <c r="B1319">
        <v>11</v>
      </c>
      <c r="C1319">
        <v>2001</v>
      </c>
      <c r="D1319">
        <v>3000</v>
      </c>
      <c r="E1319" t="s">
        <v>579</v>
      </c>
      <c r="F1319" t="s">
        <v>687</v>
      </c>
    </row>
    <row r="1320" spans="1:6" x14ac:dyDescent="0.25">
      <c r="A1320" t="s">
        <v>352</v>
      </c>
      <c r="B1320">
        <v>11</v>
      </c>
      <c r="C1320">
        <v>2001</v>
      </c>
      <c r="D1320">
        <v>3000</v>
      </c>
      <c r="E1320" t="s">
        <v>580</v>
      </c>
      <c r="F1320" t="s">
        <v>688</v>
      </c>
    </row>
    <row r="1321" spans="1:6" x14ac:dyDescent="0.25">
      <c r="A1321" t="s">
        <v>352</v>
      </c>
      <c r="B1321">
        <v>11</v>
      </c>
      <c r="C1321">
        <v>2001</v>
      </c>
      <c r="D1321">
        <v>3000</v>
      </c>
      <c r="E1321" t="s">
        <v>582</v>
      </c>
      <c r="F1321" t="s">
        <v>689</v>
      </c>
    </row>
    <row r="1322" spans="1:6" x14ac:dyDescent="0.25">
      <c r="A1322" t="s">
        <v>353</v>
      </c>
      <c r="B1322">
        <v>11</v>
      </c>
      <c r="C1322">
        <v>3001</v>
      </c>
      <c r="D1322">
        <v>4000</v>
      </c>
      <c r="E1322" t="s">
        <v>265</v>
      </c>
      <c r="F1322" t="s">
        <v>678</v>
      </c>
    </row>
    <row r="1323" spans="1:6" x14ac:dyDescent="0.25">
      <c r="A1323" t="s">
        <v>353</v>
      </c>
      <c r="B1323">
        <v>11</v>
      </c>
      <c r="C1323">
        <v>3001</v>
      </c>
      <c r="D1323">
        <v>4000</v>
      </c>
      <c r="E1323" t="s">
        <v>581</v>
      </c>
      <c r="F1323" t="s">
        <v>679</v>
      </c>
    </row>
    <row r="1324" spans="1:6" x14ac:dyDescent="0.25">
      <c r="A1324" t="s">
        <v>353</v>
      </c>
      <c r="B1324">
        <v>11</v>
      </c>
      <c r="C1324">
        <v>3001</v>
      </c>
      <c r="D1324">
        <v>4000</v>
      </c>
      <c r="E1324" t="s">
        <v>575</v>
      </c>
      <c r="F1324" t="s">
        <v>680</v>
      </c>
    </row>
    <row r="1325" spans="1:6" x14ac:dyDescent="0.25">
      <c r="A1325" t="s">
        <v>353</v>
      </c>
      <c r="B1325">
        <v>11</v>
      </c>
      <c r="C1325">
        <v>3001</v>
      </c>
      <c r="D1325">
        <v>4000</v>
      </c>
      <c r="E1325" t="s">
        <v>120</v>
      </c>
      <c r="F1325" t="s">
        <v>681</v>
      </c>
    </row>
    <row r="1326" spans="1:6" x14ac:dyDescent="0.25">
      <c r="A1326" t="s">
        <v>353</v>
      </c>
      <c r="B1326">
        <v>11</v>
      </c>
      <c r="C1326">
        <v>3001</v>
      </c>
      <c r="D1326">
        <v>4000</v>
      </c>
      <c r="E1326" t="s">
        <v>142</v>
      </c>
      <c r="F1326" t="s">
        <v>682</v>
      </c>
    </row>
    <row r="1327" spans="1:6" x14ac:dyDescent="0.25">
      <c r="A1327" t="s">
        <v>353</v>
      </c>
      <c r="B1327">
        <v>11</v>
      </c>
      <c r="C1327">
        <v>3001</v>
      </c>
      <c r="D1327">
        <v>4000</v>
      </c>
      <c r="E1327" t="s">
        <v>163</v>
      </c>
      <c r="F1327" t="s">
        <v>683</v>
      </c>
    </row>
    <row r="1328" spans="1:6" x14ac:dyDescent="0.25">
      <c r="A1328" t="s">
        <v>353</v>
      </c>
      <c r="B1328">
        <v>11</v>
      </c>
      <c r="C1328">
        <v>3001</v>
      </c>
      <c r="D1328">
        <v>4000</v>
      </c>
      <c r="E1328" t="s">
        <v>576</v>
      </c>
      <c r="F1328" t="s">
        <v>684</v>
      </c>
    </row>
    <row r="1329" spans="1:6" x14ac:dyDescent="0.25">
      <c r="A1329" t="s">
        <v>353</v>
      </c>
      <c r="B1329">
        <v>11</v>
      </c>
      <c r="C1329">
        <v>3001</v>
      </c>
      <c r="D1329">
        <v>4000</v>
      </c>
      <c r="E1329" t="s">
        <v>577</v>
      </c>
      <c r="F1329" t="s">
        <v>685</v>
      </c>
    </row>
    <row r="1330" spans="1:6" x14ac:dyDescent="0.25">
      <c r="A1330" t="s">
        <v>353</v>
      </c>
      <c r="B1330">
        <v>11</v>
      </c>
      <c r="C1330">
        <v>3001</v>
      </c>
      <c r="D1330">
        <v>4000</v>
      </c>
      <c r="E1330" t="s">
        <v>578</v>
      </c>
      <c r="F1330" t="s">
        <v>686</v>
      </c>
    </row>
    <row r="1331" spans="1:6" x14ac:dyDescent="0.25">
      <c r="A1331" t="s">
        <v>353</v>
      </c>
      <c r="B1331">
        <v>11</v>
      </c>
      <c r="C1331">
        <v>3001</v>
      </c>
      <c r="D1331">
        <v>4000</v>
      </c>
      <c r="E1331" t="s">
        <v>579</v>
      </c>
      <c r="F1331" t="s">
        <v>687</v>
      </c>
    </row>
    <row r="1332" spans="1:6" x14ac:dyDescent="0.25">
      <c r="A1332" t="s">
        <v>353</v>
      </c>
      <c r="B1332">
        <v>11</v>
      </c>
      <c r="C1332">
        <v>3001</v>
      </c>
      <c r="D1332">
        <v>4000</v>
      </c>
      <c r="E1332" t="s">
        <v>580</v>
      </c>
      <c r="F1332" t="s">
        <v>688</v>
      </c>
    </row>
    <row r="1333" spans="1:6" x14ac:dyDescent="0.25">
      <c r="A1333" t="s">
        <v>353</v>
      </c>
      <c r="B1333">
        <v>11</v>
      </c>
      <c r="C1333">
        <v>3001</v>
      </c>
      <c r="D1333">
        <v>4000</v>
      </c>
      <c r="E1333" t="s">
        <v>582</v>
      </c>
      <c r="F1333" t="s">
        <v>689</v>
      </c>
    </row>
    <row r="1334" spans="1:6" x14ac:dyDescent="0.25">
      <c r="A1334" t="s">
        <v>543</v>
      </c>
      <c r="B1334">
        <v>44</v>
      </c>
      <c r="C1334">
        <v>2001</v>
      </c>
      <c r="D1334">
        <v>3000</v>
      </c>
      <c r="E1334" t="s">
        <v>265</v>
      </c>
      <c r="F1334" t="s">
        <v>678</v>
      </c>
    </row>
    <row r="1335" spans="1:6" x14ac:dyDescent="0.25">
      <c r="A1335" t="s">
        <v>543</v>
      </c>
      <c r="B1335">
        <v>44</v>
      </c>
      <c r="C1335">
        <v>2001</v>
      </c>
      <c r="D1335">
        <v>3000</v>
      </c>
      <c r="E1335" t="s">
        <v>581</v>
      </c>
      <c r="F1335" t="s">
        <v>679</v>
      </c>
    </row>
    <row r="1336" spans="1:6" x14ac:dyDescent="0.25">
      <c r="A1336" t="s">
        <v>543</v>
      </c>
      <c r="B1336">
        <v>44</v>
      </c>
      <c r="C1336">
        <v>2001</v>
      </c>
      <c r="D1336">
        <v>3000</v>
      </c>
      <c r="E1336" t="s">
        <v>575</v>
      </c>
      <c r="F1336" t="s">
        <v>680</v>
      </c>
    </row>
    <row r="1337" spans="1:6" x14ac:dyDescent="0.25">
      <c r="A1337" t="s">
        <v>543</v>
      </c>
      <c r="B1337">
        <v>44</v>
      </c>
      <c r="C1337">
        <v>2001</v>
      </c>
      <c r="D1337">
        <v>3000</v>
      </c>
      <c r="E1337" t="s">
        <v>120</v>
      </c>
      <c r="F1337" t="s">
        <v>681</v>
      </c>
    </row>
    <row r="1338" spans="1:6" x14ac:dyDescent="0.25">
      <c r="A1338" t="s">
        <v>543</v>
      </c>
      <c r="B1338">
        <v>44</v>
      </c>
      <c r="C1338">
        <v>2001</v>
      </c>
      <c r="D1338">
        <v>3000</v>
      </c>
      <c r="E1338" t="s">
        <v>142</v>
      </c>
      <c r="F1338" t="s">
        <v>682</v>
      </c>
    </row>
    <row r="1339" spans="1:6" x14ac:dyDescent="0.25">
      <c r="A1339" t="s">
        <v>543</v>
      </c>
      <c r="B1339">
        <v>44</v>
      </c>
      <c r="C1339">
        <v>2001</v>
      </c>
      <c r="D1339">
        <v>3000</v>
      </c>
      <c r="E1339" t="s">
        <v>163</v>
      </c>
      <c r="F1339" t="s">
        <v>683</v>
      </c>
    </row>
    <row r="1340" spans="1:6" x14ac:dyDescent="0.25">
      <c r="A1340" t="s">
        <v>543</v>
      </c>
      <c r="B1340">
        <v>44</v>
      </c>
      <c r="C1340">
        <v>2001</v>
      </c>
      <c r="D1340">
        <v>3000</v>
      </c>
      <c r="E1340" t="s">
        <v>576</v>
      </c>
      <c r="F1340" t="s">
        <v>684</v>
      </c>
    </row>
    <row r="1341" spans="1:6" x14ac:dyDescent="0.25">
      <c r="A1341" t="s">
        <v>543</v>
      </c>
      <c r="B1341">
        <v>44</v>
      </c>
      <c r="C1341">
        <v>2001</v>
      </c>
      <c r="D1341">
        <v>3000</v>
      </c>
      <c r="E1341" t="s">
        <v>577</v>
      </c>
      <c r="F1341" t="s">
        <v>685</v>
      </c>
    </row>
    <row r="1342" spans="1:6" x14ac:dyDescent="0.25">
      <c r="A1342" t="s">
        <v>543</v>
      </c>
      <c r="B1342">
        <v>44</v>
      </c>
      <c r="C1342">
        <v>2001</v>
      </c>
      <c r="D1342">
        <v>3000</v>
      </c>
      <c r="E1342" t="s">
        <v>578</v>
      </c>
      <c r="F1342" t="s">
        <v>686</v>
      </c>
    </row>
    <row r="1343" spans="1:6" x14ac:dyDescent="0.25">
      <c r="A1343" t="s">
        <v>543</v>
      </c>
      <c r="B1343">
        <v>44</v>
      </c>
      <c r="C1343">
        <v>2001</v>
      </c>
      <c r="D1343">
        <v>3000</v>
      </c>
      <c r="E1343" t="s">
        <v>579</v>
      </c>
      <c r="F1343" t="s">
        <v>687</v>
      </c>
    </row>
    <row r="1344" spans="1:6" x14ac:dyDescent="0.25">
      <c r="A1344" t="s">
        <v>543</v>
      </c>
      <c r="B1344">
        <v>44</v>
      </c>
      <c r="C1344">
        <v>2001</v>
      </c>
      <c r="D1344">
        <v>3000</v>
      </c>
      <c r="E1344" t="s">
        <v>580</v>
      </c>
      <c r="F1344" t="s">
        <v>688</v>
      </c>
    </row>
    <row r="1345" spans="1:6" x14ac:dyDescent="0.25">
      <c r="A1345" t="s">
        <v>543</v>
      </c>
      <c r="B1345">
        <v>44</v>
      </c>
      <c r="C1345">
        <v>2001</v>
      </c>
      <c r="D1345">
        <v>3000</v>
      </c>
      <c r="E1345" t="s">
        <v>582</v>
      </c>
      <c r="F1345" t="s">
        <v>689</v>
      </c>
    </row>
    <row r="1346" spans="1:6" x14ac:dyDescent="0.25">
      <c r="A1346" t="s">
        <v>544</v>
      </c>
      <c r="B1346">
        <v>44</v>
      </c>
      <c r="C1346">
        <v>3001</v>
      </c>
      <c r="D1346">
        <v>4000</v>
      </c>
      <c r="E1346" t="s">
        <v>265</v>
      </c>
      <c r="F1346" t="s">
        <v>678</v>
      </c>
    </row>
    <row r="1347" spans="1:6" x14ac:dyDescent="0.25">
      <c r="A1347" t="s">
        <v>544</v>
      </c>
      <c r="B1347">
        <v>44</v>
      </c>
      <c r="C1347">
        <v>3001</v>
      </c>
      <c r="D1347">
        <v>4000</v>
      </c>
      <c r="E1347" t="s">
        <v>581</v>
      </c>
      <c r="F1347" t="s">
        <v>679</v>
      </c>
    </row>
    <row r="1348" spans="1:6" x14ac:dyDescent="0.25">
      <c r="A1348" t="s">
        <v>544</v>
      </c>
      <c r="B1348">
        <v>44</v>
      </c>
      <c r="C1348">
        <v>3001</v>
      </c>
      <c r="D1348">
        <v>4000</v>
      </c>
      <c r="E1348" t="s">
        <v>575</v>
      </c>
      <c r="F1348" t="s">
        <v>680</v>
      </c>
    </row>
    <row r="1349" spans="1:6" x14ac:dyDescent="0.25">
      <c r="A1349" t="s">
        <v>544</v>
      </c>
      <c r="B1349">
        <v>44</v>
      </c>
      <c r="C1349">
        <v>3001</v>
      </c>
      <c r="D1349">
        <v>4000</v>
      </c>
      <c r="E1349" t="s">
        <v>120</v>
      </c>
      <c r="F1349" t="s">
        <v>681</v>
      </c>
    </row>
    <row r="1350" spans="1:6" x14ac:dyDescent="0.25">
      <c r="A1350" t="s">
        <v>544</v>
      </c>
      <c r="B1350">
        <v>44</v>
      </c>
      <c r="C1350">
        <v>3001</v>
      </c>
      <c r="D1350">
        <v>4000</v>
      </c>
      <c r="E1350" t="s">
        <v>142</v>
      </c>
      <c r="F1350" t="s">
        <v>682</v>
      </c>
    </row>
    <row r="1351" spans="1:6" x14ac:dyDescent="0.25">
      <c r="A1351" t="s">
        <v>544</v>
      </c>
      <c r="B1351">
        <v>44</v>
      </c>
      <c r="C1351">
        <v>3001</v>
      </c>
      <c r="D1351">
        <v>4000</v>
      </c>
      <c r="E1351" t="s">
        <v>163</v>
      </c>
      <c r="F1351" t="s">
        <v>683</v>
      </c>
    </row>
    <row r="1352" spans="1:6" x14ac:dyDescent="0.25">
      <c r="A1352" t="s">
        <v>544</v>
      </c>
      <c r="B1352">
        <v>44</v>
      </c>
      <c r="C1352">
        <v>3001</v>
      </c>
      <c r="D1352">
        <v>4000</v>
      </c>
      <c r="E1352" t="s">
        <v>576</v>
      </c>
      <c r="F1352" t="s">
        <v>684</v>
      </c>
    </row>
    <row r="1353" spans="1:6" x14ac:dyDescent="0.25">
      <c r="A1353" t="s">
        <v>544</v>
      </c>
      <c r="B1353">
        <v>44</v>
      </c>
      <c r="C1353">
        <v>3001</v>
      </c>
      <c r="D1353">
        <v>4000</v>
      </c>
      <c r="E1353" t="s">
        <v>577</v>
      </c>
      <c r="F1353" t="s">
        <v>685</v>
      </c>
    </row>
    <row r="1354" spans="1:6" x14ac:dyDescent="0.25">
      <c r="A1354" t="s">
        <v>544</v>
      </c>
      <c r="B1354">
        <v>44</v>
      </c>
      <c r="C1354">
        <v>3001</v>
      </c>
      <c r="D1354">
        <v>4000</v>
      </c>
      <c r="E1354" t="s">
        <v>578</v>
      </c>
      <c r="F1354" t="s">
        <v>686</v>
      </c>
    </row>
    <row r="1355" spans="1:6" x14ac:dyDescent="0.25">
      <c r="A1355" t="s">
        <v>544</v>
      </c>
      <c r="B1355">
        <v>44</v>
      </c>
      <c r="C1355">
        <v>3001</v>
      </c>
      <c r="D1355">
        <v>4000</v>
      </c>
      <c r="E1355" t="s">
        <v>579</v>
      </c>
      <c r="F1355" t="s">
        <v>687</v>
      </c>
    </row>
    <row r="1356" spans="1:6" x14ac:dyDescent="0.25">
      <c r="A1356" t="s">
        <v>544</v>
      </c>
      <c r="B1356">
        <v>44</v>
      </c>
      <c r="C1356">
        <v>3001</v>
      </c>
      <c r="D1356">
        <v>4000</v>
      </c>
      <c r="E1356" t="s">
        <v>580</v>
      </c>
      <c r="F1356" t="s">
        <v>688</v>
      </c>
    </row>
    <row r="1357" spans="1:6" x14ac:dyDescent="0.25">
      <c r="A1357" t="s">
        <v>544</v>
      </c>
      <c r="B1357">
        <v>44</v>
      </c>
      <c r="C1357">
        <v>3001</v>
      </c>
      <c r="D1357">
        <v>4000</v>
      </c>
      <c r="E1357" t="s">
        <v>582</v>
      </c>
      <c r="F1357" t="s">
        <v>689</v>
      </c>
    </row>
    <row r="1358" spans="1:6" x14ac:dyDescent="0.25">
      <c r="A1358" t="s">
        <v>560</v>
      </c>
      <c r="B1358">
        <v>46</v>
      </c>
      <c r="C1358">
        <v>1</v>
      </c>
      <c r="D1358">
        <v>1000</v>
      </c>
      <c r="E1358" t="s">
        <v>265</v>
      </c>
      <c r="F1358" t="s">
        <v>678</v>
      </c>
    </row>
    <row r="1359" spans="1:6" x14ac:dyDescent="0.25">
      <c r="A1359" t="s">
        <v>560</v>
      </c>
      <c r="B1359">
        <v>46</v>
      </c>
      <c r="C1359">
        <v>1</v>
      </c>
      <c r="D1359">
        <v>1000</v>
      </c>
      <c r="E1359" t="s">
        <v>581</v>
      </c>
      <c r="F1359" t="s">
        <v>679</v>
      </c>
    </row>
    <row r="1360" spans="1:6" x14ac:dyDescent="0.25">
      <c r="A1360" t="s">
        <v>560</v>
      </c>
      <c r="B1360">
        <v>46</v>
      </c>
      <c r="C1360">
        <v>1</v>
      </c>
      <c r="D1360">
        <v>1000</v>
      </c>
      <c r="E1360" t="s">
        <v>575</v>
      </c>
      <c r="F1360" t="s">
        <v>680</v>
      </c>
    </row>
    <row r="1361" spans="1:6" x14ac:dyDescent="0.25">
      <c r="A1361" t="s">
        <v>560</v>
      </c>
      <c r="B1361">
        <v>46</v>
      </c>
      <c r="C1361">
        <v>1</v>
      </c>
      <c r="D1361">
        <v>1000</v>
      </c>
      <c r="E1361" t="s">
        <v>120</v>
      </c>
      <c r="F1361" t="s">
        <v>681</v>
      </c>
    </row>
    <row r="1362" spans="1:6" x14ac:dyDescent="0.25">
      <c r="A1362" t="s">
        <v>560</v>
      </c>
      <c r="B1362">
        <v>46</v>
      </c>
      <c r="C1362">
        <v>1</v>
      </c>
      <c r="D1362">
        <v>1000</v>
      </c>
      <c r="E1362" t="s">
        <v>142</v>
      </c>
      <c r="F1362" t="s">
        <v>682</v>
      </c>
    </row>
    <row r="1363" spans="1:6" x14ac:dyDescent="0.25">
      <c r="A1363" t="s">
        <v>560</v>
      </c>
      <c r="B1363">
        <v>46</v>
      </c>
      <c r="C1363">
        <v>1</v>
      </c>
      <c r="D1363">
        <v>1000</v>
      </c>
      <c r="E1363" t="s">
        <v>163</v>
      </c>
      <c r="F1363" t="s">
        <v>683</v>
      </c>
    </row>
    <row r="1364" spans="1:6" x14ac:dyDescent="0.25">
      <c r="A1364" t="s">
        <v>560</v>
      </c>
      <c r="B1364">
        <v>46</v>
      </c>
      <c r="C1364">
        <v>1</v>
      </c>
      <c r="D1364">
        <v>1000</v>
      </c>
      <c r="E1364" t="s">
        <v>576</v>
      </c>
      <c r="F1364" t="s">
        <v>684</v>
      </c>
    </row>
    <row r="1365" spans="1:6" x14ac:dyDescent="0.25">
      <c r="A1365" t="s">
        <v>560</v>
      </c>
      <c r="B1365">
        <v>46</v>
      </c>
      <c r="C1365">
        <v>1</v>
      </c>
      <c r="D1365">
        <v>1000</v>
      </c>
      <c r="E1365" t="s">
        <v>577</v>
      </c>
      <c r="F1365" t="s">
        <v>685</v>
      </c>
    </row>
    <row r="1366" spans="1:6" x14ac:dyDescent="0.25">
      <c r="A1366" t="s">
        <v>560</v>
      </c>
      <c r="B1366">
        <v>46</v>
      </c>
      <c r="C1366">
        <v>1</v>
      </c>
      <c r="D1366">
        <v>1000</v>
      </c>
      <c r="E1366" t="s">
        <v>578</v>
      </c>
      <c r="F1366" t="s">
        <v>686</v>
      </c>
    </row>
    <row r="1367" spans="1:6" x14ac:dyDescent="0.25">
      <c r="A1367" t="s">
        <v>560</v>
      </c>
      <c r="B1367">
        <v>46</v>
      </c>
      <c r="C1367">
        <v>1</v>
      </c>
      <c r="D1367">
        <v>1000</v>
      </c>
      <c r="E1367" t="s">
        <v>579</v>
      </c>
      <c r="F1367" t="s">
        <v>687</v>
      </c>
    </row>
    <row r="1368" spans="1:6" x14ac:dyDescent="0.25">
      <c r="A1368" t="s">
        <v>560</v>
      </c>
      <c r="B1368">
        <v>46</v>
      </c>
      <c r="C1368">
        <v>1</v>
      </c>
      <c r="D1368">
        <v>1000</v>
      </c>
      <c r="E1368" t="s">
        <v>580</v>
      </c>
      <c r="F1368" t="s">
        <v>688</v>
      </c>
    </row>
    <row r="1369" spans="1:6" x14ac:dyDescent="0.25">
      <c r="A1369" t="s">
        <v>560</v>
      </c>
      <c r="B1369">
        <v>46</v>
      </c>
      <c r="C1369">
        <v>1</v>
      </c>
      <c r="D1369">
        <v>1000</v>
      </c>
      <c r="E1369" t="s">
        <v>582</v>
      </c>
      <c r="F1369" t="s">
        <v>689</v>
      </c>
    </row>
    <row r="1370" spans="1:6" x14ac:dyDescent="0.25">
      <c r="A1370" t="s">
        <v>561</v>
      </c>
      <c r="B1370">
        <v>46</v>
      </c>
      <c r="C1370">
        <v>1001</v>
      </c>
      <c r="D1370">
        <v>2000</v>
      </c>
      <c r="E1370" t="s">
        <v>265</v>
      </c>
      <c r="F1370" t="s">
        <v>678</v>
      </c>
    </row>
    <row r="1371" spans="1:6" x14ac:dyDescent="0.25">
      <c r="A1371" t="s">
        <v>561</v>
      </c>
      <c r="B1371">
        <v>46</v>
      </c>
      <c r="C1371">
        <v>1001</v>
      </c>
      <c r="D1371">
        <v>2000</v>
      </c>
      <c r="E1371" t="s">
        <v>581</v>
      </c>
      <c r="F1371" t="s">
        <v>679</v>
      </c>
    </row>
    <row r="1372" spans="1:6" x14ac:dyDescent="0.25">
      <c r="A1372" t="s">
        <v>561</v>
      </c>
      <c r="B1372">
        <v>46</v>
      </c>
      <c r="C1372">
        <v>1001</v>
      </c>
      <c r="D1372">
        <v>2000</v>
      </c>
      <c r="E1372" t="s">
        <v>575</v>
      </c>
      <c r="F1372" t="s">
        <v>680</v>
      </c>
    </row>
    <row r="1373" spans="1:6" x14ac:dyDescent="0.25">
      <c r="A1373" t="s">
        <v>561</v>
      </c>
      <c r="B1373">
        <v>46</v>
      </c>
      <c r="C1373">
        <v>1001</v>
      </c>
      <c r="D1373">
        <v>2000</v>
      </c>
      <c r="E1373" t="s">
        <v>120</v>
      </c>
      <c r="F1373" t="s">
        <v>681</v>
      </c>
    </row>
    <row r="1374" spans="1:6" x14ac:dyDescent="0.25">
      <c r="A1374" t="s">
        <v>561</v>
      </c>
      <c r="B1374">
        <v>46</v>
      </c>
      <c r="C1374">
        <v>1001</v>
      </c>
      <c r="D1374">
        <v>2000</v>
      </c>
      <c r="E1374" t="s">
        <v>142</v>
      </c>
      <c r="F1374" t="s">
        <v>682</v>
      </c>
    </row>
    <row r="1375" spans="1:6" x14ac:dyDescent="0.25">
      <c r="A1375" t="s">
        <v>561</v>
      </c>
      <c r="B1375">
        <v>46</v>
      </c>
      <c r="C1375">
        <v>1001</v>
      </c>
      <c r="D1375">
        <v>2000</v>
      </c>
      <c r="E1375" t="s">
        <v>163</v>
      </c>
      <c r="F1375" t="s">
        <v>683</v>
      </c>
    </row>
    <row r="1376" spans="1:6" x14ac:dyDescent="0.25">
      <c r="A1376" t="s">
        <v>561</v>
      </c>
      <c r="B1376">
        <v>46</v>
      </c>
      <c r="C1376">
        <v>1001</v>
      </c>
      <c r="D1376">
        <v>2000</v>
      </c>
      <c r="E1376" t="s">
        <v>576</v>
      </c>
      <c r="F1376" t="s">
        <v>684</v>
      </c>
    </row>
    <row r="1377" spans="1:6" x14ac:dyDescent="0.25">
      <c r="A1377" t="s">
        <v>561</v>
      </c>
      <c r="B1377">
        <v>46</v>
      </c>
      <c r="C1377">
        <v>1001</v>
      </c>
      <c r="D1377">
        <v>2000</v>
      </c>
      <c r="E1377" t="s">
        <v>577</v>
      </c>
      <c r="F1377" t="s">
        <v>685</v>
      </c>
    </row>
    <row r="1378" spans="1:6" x14ac:dyDescent="0.25">
      <c r="A1378" t="s">
        <v>561</v>
      </c>
      <c r="B1378">
        <v>46</v>
      </c>
      <c r="C1378">
        <v>1001</v>
      </c>
      <c r="D1378">
        <v>2000</v>
      </c>
      <c r="E1378" t="s">
        <v>578</v>
      </c>
      <c r="F1378" t="s">
        <v>686</v>
      </c>
    </row>
    <row r="1379" spans="1:6" x14ac:dyDescent="0.25">
      <c r="A1379" t="s">
        <v>561</v>
      </c>
      <c r="B1379">
        <v>46</v>
      </c>
      <c r="C1379">
        <v>1001</v>
      </c>
      <c r="D1379">
        <v>2000</v>
      </c>
      <c r="E1379" t="s">
        <v>579</v>
      </c>
      <c r="F1379" t="s">
        <v>687</v>
      </c>
    </row>
    <row r="1380" spans="1:6" x14ac:dyDescent="0.25">
      <c r="A1380" t="s">
        <v>561</v>
      </c>
      <c r="B1380">
        <v>46</v>
      </c>
      <c r="C1380">
        <v>1001</v>
      </c>
      <c r="D1380">
        <v>2000</v>
      </c>
      <c r="E1380" t="s">
        <v>580</v>
      </c>
      <c r="F1380" t="s">
        <v>688</v>
      </c>
    </row>
    <row r="1381" spans="1:6" x14ac:dyDescent="0.25">
      <c r="A1381" t="s">
        <v>561</v>
      </c>
      <c r="B1381">
        <v>46</v>
      </c>
      <c r="C1381">
        <v>1001</v>
      </c>
      <c r="D1381">
        <v>2000</v>
      </c>
      <c r="E1381" t="s">
        <v>582</v>
      </c>
      <c r="F1381" t="s">
        <v>689</v>
      </c>
    </row>
    <row r="1382" spans="1:6" x14ac:dyDescent="0.25">
      <c r="A1382" t="s">
        <v>241</v>
      </c>
      <c r="B1382">
        <v>7</v>
      </c>
      <c r="C1382">
        <v>8001</v>
      </c>
      <c r="D1382">
        <v>9000</v>
      </c>
      <c r="E1382" t="s">
        <v>265</v>
      </c>
      <c r="F1382" t="s">
        <v>678</v>
      </c>
    </row>
    <row r="1383" spans="1:6" x14ac:dyDescent="0.25">
      <c r="A1383" t="s">
        <v>241</v>
      </c>
      <c r="B1383">
        <v>7</v>
      </c>
      <c r="C1383">
        <v>8001</v>
      </c>
      <c r="D1383">
        <v>9000</v>
      </c>
      <c r="E1383" t="s">
        <v>581</v>
      </c>
      <c r="F1383" t="s">
        <v>679</v>
      </c>
    </row>
    <row r="1384" spans="1:6" x14ac:dyDescent="0.25">
      <c r="A1384" t="s">
        <v>241</v>
      </c>
      <c r="B1384">
        <v>7</v>
      </c>
      <c r="C1384">
        <v>8001</v>
      </c>
      <c r="D1384">
        <v>9000</v>
      </c>
      <c r="E1384" t="s">
        <v>575</v>
      </c>
      <c r="F1384" t="s">
        <v>680</v>
      </c>
    </row>
    <row r="1385" spans="1:6" x14ac:dyDescent="0.25">
      <c r="A1385" t="s">
        <v>241</v>
      </c>
      <c r="B1385">
        <v>7</v>
      </c>
      <c r="C1385">
        <v>8001</v>
      </c>
      <c r="D1385">
        <v>9000</v>
      </c>
      <c r="E1385" t="s">
        <v>120</v>
      </c>
      <c r="F1385" t="s">
        <v>681</v>
      </c>
    </row>
    <row r="1386" spans="1:6" x14ac:dyDescent="0.25">
      <c r="A1386" t="s">
        <v>241</v>
      </c>
      <c r="B1386">
        <v>7</v>
      </c>
      <c r="C1386">
        <v>8001</v>
      </c>
      <c r="D1386">
        <v>9000</v>
      </c>
      <c r="E1386" t="s">
        <v>142</v>
      </c>
      <c r="F1386" t="s">
        <v>682</v>
      </c>
    </row>
    <row r="1387" spans="1:6" x14ac:dyDescent="0.25">
      <c r="A1387" t="s">
        <v>241</v>
      </c>
      <c r="B1387">
        <v>7</v>
      </c>
      <c r="C1387">
        <v>8001</v>
      </c>
      <c r="D1387">
        <v>9000</v>
      </c>
      <c r="E1387" t="s">
        <v>163</v>
      </c>
      <c r="F1387" t="s">
        <v>683</v>
      </c>
    </row>
    <row r="1388" spans="1:6" x14ac:dyDescent="0.25">
      <c r="A1388" t="s">
        <v>241</v>
      </c>
      <c r="B1388">
        <v>7</v>
      </c>
      <c r="C1388">
        <v>8001</v>
      </c>
      <c r="D1388">
        <v>9000</v>
      </c>
      <c r="E1388" t="s">
        <v>576</v>
      </c>
      <c r="F1388" t="s">
        <v>684</v>
      </c>
    </row>
    <row r="1389" spans="1:6" x14ac:dyDescent="0.25">
      <c r="A1389" t="s">
        <v>241</v>
      </c>
      <c r="B1389">
        <v>7</v>
      </c>
      <c r="C1389">
        <v>8001</v>
      </c>
      <c r="D1389">
        <v>9000</v>
      </c>
      <c r="E1389" t="s">
        <v>577</v>
      </c>
      <c r="F1389" t="s">
        <v>685</v>
      </c>
    </row>
    <row r="1390" spans="1:6" x14ac:dyDescent="0.25">
      <c r="A1390" t="s">
        <v>241</v>
      </c>
      <c r="B1390">
        <v>7</v>
      </c>
      <c r="C1390">
        <v>8001</v>
      </c>
      <c r="D1390">
        <v>9000</v>
      </c>
      <c r="E1390" t="s">
        <v>578</v>
      </c>
      <c r="F1390" t="s">
        <v>686</v>
      </c>
    </row>
    <row r="1391" spans="1:6" x14ac:dyDescent="0.25">
      <c r="A1391" t="s">
        <v>241</v>
      </c>
      <c r="B1391">
        <v>7</v>
      </c>
      <c r="C1391">
        <v>8001</v>
      </c>
      <c r="D1391">
        <v>9000</v>
      </c>
      <c r="E1391" t="s">
        <v>579</v>
      </c>
      <c r="F1391" t="s">
        <v>687</v>
      </c>
    </row>
    <row r="1392" spans="1:6" x14ac:dyDescent="0.25">
      <c r="A1392" t="s">
        <v>241</v>
      </c>
      <c r="B1392">
        <v>7</v>
      </c>
      <c r="C1392">
        <v>8001</v>
      </c>
      <c r="D1392">
        <v>9000</v>
      </c>
      <c r="E1392" t="s">
        <v>580</v>
      </c>
      <c r="F1392" t="s">
        <v>1270</v>
      </c>
    </row>
    <row r="1393" spans="1:6" x14ac:dyDescent="0.25">
      <c r="A1393" t="s">
        <v>241</v>
      </c>
      <c r="B1393">
        <v>7</v>
      </c>
      <c r="C1393">
        <v>8001</v>
      </c>
      <c r="D1393">
        <v>9000</v>
      </c>
      <c r="E1393" t="s">
        <v>582</v>
      </c>
      <c r="F1393" t="s">
        <v>689</v>
      </c>
    </row>
    <row r="1394" spans="1:6" x14ac:dyDescent="0.25">
      <c r="A1394" t="s">
        <v>360</v>
      </c>
      <c r="B1394">
        <v>13</v>
      </c>
      <c r="C1394">
        <v>1</v>
      </c>
      <c r="D1394">
        <v>1000</v>
      </c>
      <c r="E1394" t="s">
        <v>265</v>
      </c>
      <c r="F1394" t="s">
        <v>678</v>
      </c>
    </row>
    <row r="1395" spans="1:6" x14ac:dyDescent="0.25">
      <c r="A1395" t="s">
        <v>360</v>
      </c>
      <c r="B1395">
        <v>13</v>
      </c>
      <c r="C1395">
        <v>1</v>
      </c>
      <c r="D1395">
        <v>1000</v>
      </c>
      <c r="E1395" t="s">
        <v>581</v>
      </c>
      <c r="F1395" t="s">
        <v>679</v>
      </c>
    </row>
    <row r="1396" spans="1:6" x14ac:dyDescent="0.25">
      <c r="A1396" t="s">
        <v>360</v>
      </c>
      <c r="B1396">
        <v>13</v>
      </c>
      <c r="C1396">
        <v>1</v>
      </c>
      <c r="D1396">
        <v>1000</v>
      </c>
      <c r="E1396" t="s">
        <v>575</v>
      </c>
      <c r="F1396" t="s">
        <v>680</v>
      </c>
    </row>
    <row r="1397" spans="1:6" x14ac:dyDescent="0.25">
      <c r="A1397" t="s">
        <v>360</v>
      </c>
      <c r="B1397">
        <v>13</v>
      </c>
      <c r="C1397">
        <v>1</v>
      </c>
      <c r="D1397">
        <v>1000</v>
      </c>
      <c r="E1397" t="s">
        <v>120</v>
      </c>
      <c r="F1397" t="s">
        <v>681</v>
      </c>
    </row>
    <row r="1398" spans="1:6" x14ac:dyDescent="0.25">
      <c r="A1398" t="s">
        <v>360</v>
      </c>
      <c r="B1398">
        <v>13</v>
      </c>
      <c r="C1398">
        <v>1</v>
      </c>
      <c r="D1398">
        <v>1000</v>
      </c>
      <c r="E1398" t="s">
        <v>142</v>
      </c>
      <c r="F1398" t="s">
        <v>682</v>
      </c>
    </row>
    <row r="1399" spans="1:6" x14ac:dyDescent="0.25">
      <c r="A1399" t="s">
        <v>360</v>
      </c>
      <c r="B1399">
        <v>13</v>
      </c>
      <c r="C1399">
        <v>1</v>
      </c>
      <c r="D1399">
        <v>1000</v>
      </c>
      <c r="E1399" t="s">
        <v>163</v>
      </c>
      <c r="F1399" t="s">
        <v>683</v>
      </c>
    </row>
    <row r="1400" spans="1:6" x14ac:dyDescent="0.25">
      <c r="A1400" t="s">
        <v>360</v>
      </c>
      <c r="B1400">
        <v>13</v>
      </c>
      <c r="C1400">
        <v>1</v>
      </c>
      <c r="D1400">
        <v>1000</v>
      </c>
      <c r="E1400" t="s">
        <v>576</v>
      </c>
      <c r="F1400" t="s">
        <v>684</v>
      </c>
    </row>
    <row r="1401" spans="1:6" x14ac:dyDescent="0.25">
      <c r="A1401" t="s">
        <v>360</v>
      </c>
      <c r="B1401">
        <v>13</v>
      </c>
      <c r="C1401">
        <v>1</v>
      </c>
      <c r="D1401">
        <v>1000</v>
      </c>
      <c r="E1401" t="s">
        <v>577</v>
      </c>
      <c r="F1401" t="s">
        <v>685</v>
      </c>
    </row>
    <row r="1402" spans="1:6" x14ac:dyDescent="0.25">
      <c r="A1402" t="s">
        <v>360</v>
      </c>
      <c r="B1402">
        <v>13</v>
      </c>
      <c r="C1402">
        <v>1</v>
      </c>
      <c r="D1402">
        <v>1000</v>
      </c>
      <c r="E1402" t="s">
        <v>578</v>
      </c>
      <c r="F1402" t="s">
        <v>686</v>
      </c>
    </row>
    <row r="1403" spans="1:6" x14ac:dyDescent="0.25">
      <c r="A1403" t="s">
        <v>360</v>
      </c>
      <c r="B1403">
        <v>13</v>
      </c>
      <c r="C1403">
        <v>1</v>
      </c>
      <c r="D1403">
        <v>1000</v>
      </c>
      <c r="E1403" t="s">
        <v>579</v>
      </c>
      <c r="F1403" t="s">
        <v>687</v>
      </c>
    </row>
    <row r="1404" spans="1:6" x14ac:dyDescent="0.25">
      <c r="A1404" t="s">
        <v>360</v>
      </c>
      <c r="B1404">
        <v>13</v>
      </c>
      <c r="C1404">
        <v>1</v>
      </c>
      <c r="D1404">
        <v>1000</v>
      </c>
      <c r="E1404" t="s">
        <v>580</v>
      </c>
      <c r="F1404" t="s">
        <v>688</v>
      </c>
    </row>
    <row r="1405" spans="1:6" x14ac:dyDescent="0.25">
      <c r="A1405" t="s">
        <v>360</v>
      </c>
      <c r="B1405">
        <v>13</v>
      </c>
      <c r="C1405">
        <v>1</v>
      </c>
      <c r="D1405">
        <v>1000</v>
      </c>
      <c r="E1405" t="s">
        <v>582</v>
      </c>
      <c r="F1405" t="s">
        <v>689</v>
      </c>
    </row>
    <row r="1406" spans="1:6" x14ac:dyDescent="0.25">
      <c r="A1406" t="s">
        <v>137</v>
      </c>
      <c r="B1406">
        <v>6</v>
      </c>
      <c r="C1406">
        <v>4001</v>
      </c>
      <c r="D1406">
        <v>5000</v>
      </c>
      <c r="E1406" t="s">
        <v>265</v>
      </c>
      <c r="F1406" t="s">
        <v>678</v>
      </c>
    </row>
    <row r="1407" spans="1:6" x14ac:dyDescent="0.25">
      <c r="A1407" t="s">
        <v>137</v>
      </c>
      <c r="B1407">
        <v>6</v>
      </c>
      <c r="C1407">
        <v>4001</v>
      </c>
      <c r="D1407">
        <v>5000</v>
      </c>
      <c r="E1407" t="s">
        <v>581</v>
      </c>
      <c r="F1407" t="s">
        <v>1266</v>
      </c>
    </row>
    <row r="1408" spans="1:6" x14ac:dyDescent="0.25">
      <c r="A1408" t="s">
        <v>137</v>
      </c>
      <c r="B1408">
        <v>6</v>
      </c>
      <c r="C1408">
        <v>4001</v>
      </c>
      <c r="D1408">
        <v>5000</v>
      </c>
      <c r="E1408" t="s">
        <v>575</v>
      </c>
      <c r="F1408" t="s">
        <v>680</v>
      </c>
    </row>
    <row r="1409" spans="1:6" x14ac:dyDescent="0.25">
      <c r="A1409" t="s">
        <v>137</v>
      </c>
      <c r="B1409">
        <v>6</v>
      </c>
      <c r="C1409">
        <v>4001</v>
      </c>
      <c r="D1409">
        <v>5000</v>
      </c>
      <c r="E1409" t="s">
        <v>120</v>
      </c>
      <c r="F1409" t="s">
        <v>1272</v>
      </c>
    </row>
    <row r="1410" spans="1:6" x14ac:dyDescent="0.25">
      <c r="A1410" t="s">
        <v>137</v>
      </c>
      <c r="B1410">
        <v>6</v>
      </c>
      <c r="C1410">
        <v>4001</v>
      </c>
      <c r="D1410">
        <v>5000</v>
      </c>
      <c r="E1410" t="s">
        <v>142</v>
      </c>
      <c r="F1410" t="s">
        <v>682</v>
      </c>
    </row>
    <row r="1411" spans="1:6" x14ac:dyDescent="0.25">
      <c r="A1411" t="s">
        <v>137</v>
      </c>
      <c r="B1411">
        <v>6</v>
      </c>
      <c r="C1411">
        <v>4001</v>
      </c>
      <c r="D1411">
        <v>5000</v>
      </c>
      <c r="E1411" t="s">
        <v>163</v>
      </c>
      <c r="F1411" t="s">
        <v>683</v>
      </c>
    </row>
    <row r="1412" spans="1:6" x14ac:dyDescent="0.25">
      <c r="A1412" t="s">
        <v>137</v>
      </c>
      <c r="B1412">
        <v>6</v>
      </c>
      <c r="C1412">
        <v>4001</v>
      </c>
      <c r="D1412">
        <v>5000</v>
      </c>
      <c r="E1412" t="s">
        <v>576</v>
      </c>
      <c r="F1412" t="s">
        <v>684</v>
      </c>
    </row>
    <row r="1413" spans="1:6" x14ac:dyDescent="0.25">
      <c r="A1413" t="s">
        <v>137</v>
      </c>
      <c r="B1413">
        <v>6</v>
      </c>
      <c r="C1413">
        <v>4001</v>
      </c>
      <c r="D1413">
        <v>5000</v>
      </c>
      <c r="E1413" t="s">
        <v>577</v>
      </c>
      <c r="F1413" t="s">
        <v>1276</v>
      </c>
    </row>
    <row r="1414" spans="1:6" x14ac:dyDescent="0.25">
      <c r="A1414" t="s">
        <v>137</v>
      </c>
      <c r="B1414">
        <v>6</v>
      </c>
      <c r="C1414">
        <v>4001</v>
      </c>
      <c r="D1414">
        <v>5000</v>
      </c>
      <c r="E1414" t="s">
        <v>578</v>
      </c>
      <c r="F1414" t="s">
        <v>686</v>
      </c>
    </row>
    <row r="1415" spans="1:6" x14ac:dyDescent="0.25">
      <c r="A1415" t="s">
        <v>137</v>
      </c>
      <c r="B1415">
        <v>6</v>
      </c>
      <c r="C1415">
        <v>4001</v>
      </c>
      <c r="D1415">
        <v>5000</v>
      </c>
      <c r="E1415" t="s">
        <v>579</v>
      </c>
      <c r="F1415" t="s">
        <v>687</v>
      </c>
    </row>
    <row r="1416" spans="1:6" x14ac:dyDescent="0.25">
      <c r="A1416" t="s">
        <v>137</v>
      </c>
      <c r="B1416">
        <v>6</v>
      </c>
      <c r="C1416">
        <v>4001</v>
      </c>
      <c r="D1416">
        <v>5000</v>
      </c>
      <c r="E1416" t="s">
        <v>580</v>
      </c>
      <c r="F1416" t="s">
        <v>688</v>
      </c>
    </row>
    <row r="1417" spans="1:6" x14ac:dyDescent="0.25">
      <c r="A1417" t="s">
        <v>137</v>
      </c>
      <c r="B1417">
        <v>6</v>
      </c>
      <c r="C1417">
        <v>4001</v>
      </c>
      <c r="D1417">
        <v>5000</v>
      </c>
      <c r="E1417" t="s">
        <v>582</v>
      </c>
      <c r="F1417" t="s">
        <v>689</v>
      </c>
    </row>
    <row r="1418" spans="1:6" x14ac:dyDescent="0.25">
      <c r="A1418" t="s">
        <v>457</v>
      </c>
      <c r="B1418">
        <v>30</v>
      </c>
      <c r="C1418">
        <v>1</v>
      </c>
      <c r="D1418">
        <v>1000</v>
      </c>
      <c r="E1418" t="s">
        <v>265</v>
      </c>
      <c r="F1418" t="s">
        <v>678</v>
      </c>
    </row>
    <row r="1419" spans="1:6" x14ac:dyDescent="0.25">
      <c r="A1419" t="s">
        <v>457</v>
      </c>
      <c r="B1419">
        <v>30</v>
      </c>
      <c r="C1419">
        <v>1</v>
      </c>
      <c r="D1419">
        <v>1000</v>
      </c>
      <c r="E1419" t="s">
        <v>581</v>
      </c>
      <c r="F1419" t="s">
        <v>679</v>
      </c>
    </row>
    <row r="1420" spans="1:6" x14ac:dyDescent="0.25">
      <c r="A1420" t="s">
        <v>457</v>
      </c>
      <c r="B1420">
        <v>30</v>
      </c>
      <c r="C1420">
        <v>1</v>
      </c>
      <c r="D1420">
        <v>1000</v>
      </c>
      <c r="E1420" t="s">
        <v>575</v>
      </c>
      <c r="F1420" t="s">
        <v>680</v>
      </c>
    </row>
    <row r="1421" spans="1:6" x14ac:dyDescent="0.25">
      <c r="A1421" t="s">
        <v>457</v>
      </c>
      <c r="B1421">
        <v>30</v>
      </c>
      <c r="C1421">
        <v>1</v>
      </c>
      <c r="D1421">
        <v>1000</v>
      </c>
      <c r="E1421" t="s">
        <v>120</v>
      </c>
      <c r="F1421" t="s">
        <v>681</v>
      </c>
    </row>
    <row r="1422" spans="1:6" x14ac:dyDescent="0.25">
      <c r="A1422" t="s">
        <v>457</v>
      </c>
      <c r="B1422">
        <v>30</v>
      </c>
      <c r="C1422">
        <v>1</v>
      </c>
      <c r="D1422">
        <v>1000</v>
      </c>
      <c r="E1422" t="s">
        <v>142</v>
      </c>
      <c r="F1422" t="s">
        <v>682</v>
      </c>
    </row>
    <row r="1423" spans="1:6" x14ac:dyDescent="0.25">
      <c r="A1423" t="s">
        <v>457</v>
      </c>
      <c r="B1423">
        <v>30</v>
      </c>
      <c r="C1423">
        <v>1</v>
      </c>
      <c r="D1423">
        <v>1000</v>
      </c>
      <c r="E1423" t="s">
        <v>163</v>
      </c>
      <c r="F1423" t="s">
        <v>683</v>
      </c>
    </row>
    <row r="1424" spans="1:6" x14ac:dyDescent="0.25">
      <c r="A1424" t="s">
        <v>457</v>
      </c>
      <c r="B1424">
        <v>30</v>
      </c>
      <c r="C1424">
        <v>1</v>
      </c>
      <c r="D1424">
        <v>1000</v>
      </c>
      <c r="E1424" t="s">
        <v>576</v>
      </c>
      <c r="F1424" t="s">
        <v>684</v>
      </c>
    </row>
    <row r="1425" spans="1:6" x14ac:dyDescent="0.25">
      <c r="A1425" t="s">
        <v>457</v>
      </c>
      <c r="B1425">
        <v>30</v>
      </c>
      <c r="C1425">
        <v>1</v>
      </c>
      <c r="D1425">
        <v>1000</v>
      </c>
      <c r="E1425" t="s">
        <v>577</v>
      </c>
      <c r="F1425" t="s">
        <v>685</v>
      </c>
    </row>
    <row r="1426" spans="1:6" x14ac:dyDescent="0.25">
      <c r="A1426" t="s">
        <v>457</v>
      </c>
      <c r="B1426">
        <v>30</v>
      </c>
      <c r="C1426">
        <v>1</v>
      </c>
      <c r="D1426">
        <v>1000</v>
      </c>
      <c r="E1426" t="s">
        <v>578</v>
      </c>
      <c r="F1426" t="s">
        <v>686</v>
      </c>
    </row>
    <row r="1427" spans="1:6" x14ac:dyDescent="0.25">
      <c r="A1427" t="s">
        <v>457</v>
      </c>
      <c r="B1427">
        <v>30</v>
      </c>
      <c r="C1427">
        <v>1</v>
      </c>
      <c r="D1427">
        <v>1000</v>
      </c>
      <c r="E1427" t="s">
        <v>579</v>
      </c>
      <c r="F1427" t="s">
        <v>687</v>
      </c>
    </row>
    <row r="1428" spans="1:6" x14ac:dyDescent="0.25">
      <c r="A1428" t="s">
        <v>457</v>
      </c>
      <c r="B1428">
        <v>30</v>
      </c>
      <c r="C1428">
        <v>1</v>
      </c>
      <c r="D1428">
        <v>1000</v>
      </c>
      <c r="E1428" t="s">
        <v>580</v>
      </c>
      <c r="F1428" t="s">
        <v>688</v>
      </c>
    </row>
    <row r="1429" spans="1:6" x14ac:dyDescent="0.25">
      <c r="A1429" t="s">
        <v>457</v>
      </c>
      <c r="B1429">
        <v>30</v>
      </c>
      <c r="C1429">
        <v>1</v>
      </c>
      <c r="D1429">
        <v>1000</v>
      </c>
      <c r="E1429" t="s">
        <v>582</v>
      </c>
      <c r="F1429" t="s">
        <v>689</v>
      </c>
    </row>
    <row r="1430" spans="1:6" x14ac:dyDescent="0.25">
      <c r="A1430" t="s">
        <v>151</v>
      </c>
      <c r="B1430">
        <v>12</v>
      </c>
      <c r="C1430">
        <v>1</v>
      </c>
      <c r="D1430">
        <v>1000</v>
      </c>
      <c r="E1430" t="s">
        <v>265</v>
      </c>
      <c r="F1430" t="s">
        <v>678</v>
      </c>
    </row>
    <row r="1431" spans="1:6" x14ac:dyDescent="0.25">
      <c r="A1431" t="s">
        <v>151</v>
      </c>
      <c r="B1431">
        <v>12</v>
      </c>
      <c r="C1431">
        <v>1</v>
      </c>
      <c r="D1431">
        <v>1000</v>
      </c>
      <c r="E1431" t="s">
        <v>581</v>
      </c>
      <c r="F1431" t="s">
        <v>679</v>
      </c>
    </row>
    <row r="1432" spans="1:6" x14ac:dyDescent="0.25">
      <c r="A1432" t="s">
        <v>151</v>
      </c>
      <c r="B1432">
        <v>12</v>
      </c>
      <c r="C1432">
        <v>1</v>
      </c>
      <c r="D1432">
        <v>1000</v>
      </c>
      <c r="E1432" t="s">
        <v>575</v>
      </c>
      <c r="F1432" t="s">
        <v>680</v>
      </c>
    </row>
    <row r="1433" spans="1:6" x14ac:dyDescent="0.25">
      <c r="A1433" t="s">
        <v>151</v>
      </c>
      <c r="B1433">
        <v>12</v>
      </c>
      <c r="C1433">
        <v>1</v>
      </c>
      <c r="D1433">
        <v>1000</v>
      </c>
      <c r="E1433" t="s">
        <v>120</v>
      </c>
      <c r="F1433" t="s">
        <v>681</v>
      </c>
    </row>
    <row r="1434" spans="1:6" x14ac:dyDescent="0.25">
      <c r="A1434" t="s">
        <v>151</v>
      </c>
      <c r="B1434">
        <v>12</v>
      </c>
      <c r="C1434">
        <v>1</v>
      </c>
      <c r="D1434">
        <v>1000</v>
      </c>
      <c r="E1434" t="s">
        <v>142</v>
      </c>
      <c r="F1434" t="s">
        <v>1268</v>
      </c>
    </row>
    <row r="1435" spans="1:6" x14ac:dyDescent="0.25">
      <c r="A1435" t="s">
        <v>151</v>
      </c>
      <c r="B1435">
        <v>12</v>
      </c>
      <c r="C1435">
        <v>1</v>
      </c>
      <c r="D1435">
        <v>1000</v>
      </c>
      <c r="E1435" t="s">
        <v>163</v>
      </c>
      <c r="F1435" t="s">
        <v>683</v>
      </c>
    </row>
    <row r="1436" spans="1:6" x14ac:dyDescent="0.25">
      <c r="A1436" t="s">
        <v>151</v>
      </c>
      <c r="B1436">
        <v>12</v>
      </c>
      <c r="C1436">
        <v>1</v>
      </c>
      <c r="D1436">
        <v>1000</v>
      </c>
      <c r="E1436" t="s">
        <v>576</v>
      </c>
      <c r="F1436" t="s">
        <v>684</v>
      </c>
    </row>
    <row r="1437" spans="1:6" x14ac:dyDescent="0.25">
      <c r="A1437" t="s">
        <v>151</v>
      </c>
      <c r="B1437">
        <v>12</v>
      </c>
      <c r="C1437">
        <v>1</v>
      </c>
      <c r="D1437">
        <v>1000</v>
      </c>
      <c r="E1437" t="s">
        <v>577</v>
      </c>
      <c r="F1437" t="s">
        <v>685</v>
      </c>
    </row>
    <row r="1438" spans="1:6" x14ac:dyDescent="0.25">
      <c r="A1438" t="s">
        <v>151</v>
      </c>
      <c r="B1438">
        <v>12</v>
      </c>
      <c r="C1438">
        <v>1</v>
      </c>
      <c r="D1438">
        <v>1000</v>
      </c>
      <c r="E1438" t="s">
        <v>578</v>
      </c>
      <c r="F1438" t="s">
        <v>686</v>
      </c>
    </row>
    <row r="1439" spans="1:6" x14ac:dyDescent="0.25">
      <c r="A1439" t="s">
        <v>151</v>
      </c>
      <c r="B1439">
        <v>12</v>
      </c>
      <c r="C1439">
        <v>1</v>
      </c>
      <c r="D1439">
        <v>1000</v>
      </c>
      <c r="E1439" t="s">
        <v>579</v>
      </c>
      <c r="F1439" t="s">
        <v>687</v>
      </c>
    </row>
    <row r="1440" spans="1:6" x14ac:dyDescent="0.25">
      <c r="A1440" t="s">
        <v>151</v>
      </c>
      <c r="B1440">
        <v>12</v>
      </c>
      <c r="C1440">
        <v>1</v>
      </c>
      <c r="D1440">
        <v>1000</v>
      </c>
      <c r="E1440" t="s">
        <v>580</v>
      </c>
      <c r="F1440" t="s">
        <v>688</v>
      </c>
    </row>
    <row r="1441" spans="1:6" x14ac:dyDescent="0.25">
      <c r="A1441" t="s">
        <v>151</v>
      </c>
      <c r="B1441">
        <v>12</v>
      </c>
      <c r="C1441">
        <v>1</v>
      </c>
      <c r="D1441">
        <v>1000</v>
      </c>
      <c r="E1441" t="s">
        <v>582</v>
      </c>
      <c r="F1441" t="s">
        <v>689</v>
      </c>
    </row>
    <row r="1442" spans="1:6" x14ac:dyDescent="0.25">
      <c r="A1442" t="s">
        <v>145</v>
      </c>
      <c r="B1442">
        <v>12</v>
      </c>
      <c r="C1442">
        <v>1001</v>
      </c>
      <c r="D1442">
        <v>2000</v>
      </c>
      <c r="E1442" t="s">
        <v>265</v>
      </c>
      <c r="F1442" t="s">
        <v>678</v>
      </c>
    </row>
    <row r="1443" spans="1:6" x14ac:dyDescent="0.25">
      <c r="A1443" t="s">
        <v>145</v>
      </c>
      <c r="B1443">
        <v>12</v>
      </c>
      <c r="C1443">
        <v>1001</v>
      </c>
      <c r="D1443">
        <v>2000</v>
      </c>
      <c r="E1443" t="s">
        <v>581</v>
      </c>
      <c r="F1443" t="s">
        <v>1266</v>
      </c>
    </row>
    <row r="1444" spans="1:6" x14ac:dyDescent="0.25">
      <c r="A1444" t="s">
        <v>145</v>
      </c>
      <c r="B1444">
        <v>12</v>
      </c>
      <c r="C1444">
        <v>1001</v>
      </c>
      <c r="D1444">
        <v>2000</v>
      </c>
      <c r="E1444" t="s">
        <v>575</v>
      </c>
      <c r="F1444" t="s">
        <v>680</v>
      </c>
    </row>
    <row r="1445" spans="1:6" x14ac:dyDescent="0.25">
      <c r="A1445" t="s">
        <v>145</v>
      </c>
      <c r="B1445">
        <v>12</v>
      </c>
      <c r="C1445">
        <v>1001</v>
      </c>
      <c r="D1445">
        <v>2000</v>
      </c>
      <c r="E1445" t="s">
        <v>120</v>
      </c>
      <c r="F1445" t="s">
        <v>681</v>
      </c>
    </row>
    <row r="1446" spans="1:6" x14ac:dyDescent="0.25">
      <c r="A1446" t="s">
        <v>145</v>
      </c>
      <c r="B1446">
        <v>12</v>
      </c>
      <c r="C1446">
        <v>1001</v>
      </c>
      <c r="D1446">
        <v>2000</v>
      </c>
      <c r="E1446" t="s">
        <v>142</v>
      </c>
      <c r="F1446" t="s">
        <v>1268</v>
      </c>
    </row>
    <row r="1447" spans="1:6" x14ac:dyDescent="0.25">
      <c r="A1447" t="s">
        <v>145</v>
      </c>
      <c r="B1447">
        <v>12</v>
      </c>
      <c r="C1447">
        <v>1001</v>
      </c>
      <c r="D1447">
        <v>2000</v>
      </c>
      <c r="E1447" t="s">
        <v>163</v>
      </c>
      <c r="F1447" t="s">
        <v>683</v>
      </c>
    </row>
    <row r="1448" spans="1:6" x14ac:dyDescent="0.25">
      <c r="A1448" t="s">
        <v>145</v>
      </c>
      <c r="B1448">
        <v>12</v>
      </c>
      <c r="C1448">
        <v>1001</v>
      </c>
      <c r="D1448">
        <v>2000</v>
      </c>
      <c r="E1448" t="s">
        <v>576</v>
      </c>
      <c r="F1448" t="s">
        <v>684</v>
      </c>
    </row>
    <row r="1449" spans="1:6" x14ac:dyDescent="0.25">
      <c r="A1449" t="s">
        <v>145</v>
      </c>
      <c r="B1449">
        <v>12</v>
      </c>
      <c r="C1449">
        <v>1001</v>
      </c>
      <c r="D1449">
        <v>2000</v>
      </c>
      <c r="E1449" t="s">
        <v>577</v>
      </c>
      <c r="F1449" t="s">
        <v>685</v>
      </c>
    </row>
    <row r="1450" spans="1:6" x14ac:dyDescent="0.25">
      <c r="A1450" t="s">
        <v>145</v>
      </c>
      <c r="B1450">
        <v>12</v>
      </c>
      <c r="C1450">
        <v>1001</v>
      </c>
      <c r="D1450">
        <v>2000</v>
      </c>
      <c r="E1450" t="s">
        <v>578</v>
      </c>
      <c r="F1450" t="s">
        <v>686</v>
      </c>
    </row>
    <row r="1451" spans="1:6" x14ac:dyDescent="0.25">
      <c r="A1451" t="s">
        <v>145</v>
      </c>
      <c r="B1451">
        <v>12</v>
      </c>
      <c r="C1451">
        <v>1001</v>
      </c>
      <c r="D1451">
        <v>2000</v>
      </c>
      <c r="E1451" t="s">
        <v>579</v>
      </c>
      <c r="F1451" t="s">
        <v>687</v>
      </c>
    </row>
    <row r="1452" spans="1:6" x14ac:dyDescent="0.25">
      <c r="A1452" t="s">
        <v>145</v>
      </c>
      <c r="B1452">
        <v>12</v>
      </c>
      <c r="C1452">
        <v>1001</v>
      </c>
      <c r="D1452">
        <v>2000</v>
      </c>
      <c r="E1452" t="s">
        <v>580</v>
      </c>
      <c r="F1452" t="s">
        <v>688</v>
      </c>
    </row>
    <row r="1453" spans="1:6" x14ac:dyDescent="0.25">
      <c r="A1453" t="s">
        <v>145</v>
      </c>
      <c r="B1453">
        <v>12</v>
      </c>
      <c r="C1453">
        <v>1001</v>
      </c>
      <c r="D1453">
        <v>2000</v>
      </c>
      <c r="E1453" t="s">
        <v>582</v>
      </c>
      <c r="F1453" t="s">
        <v>689</v>
      </c>
    </row>
    <row r="1454" spans="1:6" x14ac:dyDescent="0.25">
      <c r="A1454" t="s">
        <v>29</v>
      </c>
      <c r="B1454">
        <v>13</v>
      </c>
      <c r="C1454">
        <v>1001</v>
      </c>
      <c r="D1454">
        <v>2000</v>
      </c>
      <c r="E1454" t="s">
        <v>265</v>
      </c>
      <c r="F1454" t="s">
        <v>678</v>
      </c>
    </row>
    <row r="1455" spans="1:6" x14ac:dyDescent="0.25">
      <c r="A1455" t="s">
        <v>29</v>
      </c>
      <c r="B1455">
        <v>13</v>
      </c>
      <c r="C1455">
        <v>1001</v>
      </c>
      <c r="D1455">
        <v>2000</v>
      </c>
      <c r="E1455" t="s">
        <v>581</v>
      </c>
      <c r="F1455" t="s">
        <v>1266</v>
      </c>
    </row>
    <row r="1456" spans="1:6" x14ac:dyDescent="0.25">
      <c r="A1456" t="s">
        <v>29</v>
      </c>
      <c r="B1456">
        <v>13</v>
      </c>
      <c r="C1456">
        <v>1001</v>
      </c>
      <c r="D1456">
        <v>2000</v>
      </c>
      <c r="E1456" t="s">
        <v>575</v>
      </c>
      <c r="F1456" t="s">
        <v>1281</v>
      </c>
    </row>
    <row r="1457" spans="1:6" x14ac:dyDescent="0.25">
      <c r="A1457" t="s">
        <v>29</v>
      </c>
      <c r="B1457">
        <v>13</v>
      </c>
      <c r="C1457">
        <v>1001</v>
      </c>
      <c r="D1457">
        <v>2000</v>
      </c>
      <c r="E1457" t="s">
        <v>120</v>
      </c>
      <c r="F1457" t="s">
        <v>681</v>
      </c>
    </row>
    <row r="1458" spans="1:6" x14ac:dyDescent="0.25">
      <c r="A1458" t="s">
        <v>29</v>
      </c>
      <c r="B1458">
        <v>13</v>
      </c>
      <c r="C1458">
        <v>1001</v>
      </c>
      <c r="D1458">
        <v>2000</v>
      </c>
      <c r="E1458" t="s">
        <v>142</v>
      </c>
      <c r="F1458" t="s">
        <v>1277</v>
      </c>
    </row>
    <row r="1459" spans="1:6" x14ac:dyDescent="0.25">
      <c r="A1459" t="s">
        <v>29</v>
      </c>
      <c r="B1459">
        <v>13</v>
      </c>
      <c r="C1459">
        <v>1001</v>
      </c>
      <c r="D1459">
        <v>2000</v>
      </c>
      <c r="E1459" t="s">
        <v>163</v>
      </c>
      <c r="F1459" t="s">
        <v>1282</v>
      </c>
    </row>
    <row r="1460" spans="1:6" x14ac:dyDescent="0.25">
      <c r="A1460" t="s">
        <v>29</v>
      </c>
      <c r="B1460">
        <v>13</v>
      </c>
      <c r="C1460">
        <v>1001</v>
      </c>
      <c r="D1460">
        <v>2000</v>
      </c>
      <c r="E1460" t="s">
        <v>576</v>
      </c>
      <c r="F1460" t="s">
        <v>684</v>
      </c>
    </row>
    <row r="1461" spans="1:6" x14ac:dyDescent="0.25">
      <c r="A1461" t="s">
        <v>29</v>
      </c>
      <c r="B1461">
        <v>13</v>
      </c>
      <c r="C1461">
        <v>1001</v>
      </c>
      <c r="D1461">
        <v>2000</v>
      </c>
      <c r="E1461" t="s">
        <v>577</v>
      </c>
      <c r="F1461" t="s">
        <v>685</v>
      </c>
    </row>
    <row r="1462" spans="1:6" x14ac:dyDescent="0.25">
      <c r="A1462" t="s">
        <v>29</v>
      </c>
      <c r="B1462">
        <v>13</v>
      </c>
      <c r="C1462">
        <v>1001</v>
      </c>
      <c r="D1462">
        <v>2000</v>
      </c>
      <c r="E1462" t="s">
        <v>578</v>
      </c>
      <c r="F1462" t="s">
        <v>686</v>
      </c>
    </row>
    <row r="1463" spans="1:6" x14ac:dyDescent="0.25">
      <c r="A1463" t="s">
        <v>29</v>
      </c>
      <c r="B1463">
        <v>13</v>
      </c>
      <c r="C1463">
        <v>1001</v>
      </c>
      <c r="D1463">
        <v>2000</v>
      </c>
      <c r="E1463" t="s">
        <v>579</v>
      </c>
      <c r="F1463" t="s">
        <v>687</v>
      </c>
    </row>
    <row r="1464" spans="1:6" x14ac:dyDescent="0.25">
      <c r="A1464" t="s">
        <v>29</v>
      </c>
      <c r="B1464">
        <v>13</v>
      </c>
      <c r="C1464">
        <v>1001</v>
      </c>
      <c r="D1464">
        <v>2000</v>
      </c>
      <c r="E1464" t="s">
        <v>580</v>
      </c>
      <c r="F1464" t="s">
        <v>1275</v>
      </c>
    </row>
    <row r="1465" spans="1:6" x14ac:dyDescent="0.25">
      <c r="A1465" t="s">
        <v>29</v>
      </c>
      <c r="B1465">
        <v>13</v>
      </c>
      <c r="C1465">
        <v>1001</v>
      </c>
      <c r="D1465">
        <v>2000</v>
      </c>
      <c r="E1465" t="s">
        <v>582</v>
      </c>
      <c r="F1465" t="s">
        <v>689</v>
      </c>
    </row>
    <row r="1466" spans="1:6" x14ac:dyDescent="0.25">
      <c r="A1466" t="s">
        <v>201</v>
      </c>
      <c r="B1466">
        <v>13</v>
      </c>
      <c r="C1466">
        <v>2001</v>
      </c>
      <c r="D1466">
        <v>3000</v>
      </c>
      <c r="E1466" t="s">
        <v>265</v>
      </c>
      <c r="F1466" t="s">
        <v>678</v>
      </c>
    </row>
    <row r="1467" spans="1:6" x14ac:dyDescent="0.25">
      <c r="A1467" t="s">
        <v>201</v>
      </c>
      <c r="B1467">
        <v>13</v>
      </c>
      <c r="C1467">
        <v>2001</v>
      </c>
      <c r="D1467">
        <v>3000</v>
      </c>
      <c r="E1467" t="s">
        <v>581</v>
      </c>
      <c r="F1467" t="s">
        <v>1271</v>
      </c>
    </row>
    <row r="1468" spans="1:6" x14ac:dyDescent="0.25">
      <c r="A1468" t="s">
        <v>201</v>
      </c>
      <c r="B1468">
        <v>13</v>
      </c>
      <c r="C1468">
        <v>2001</v>
      </c>
      <c r="D1468">
        <v>3000</v>
      </c>
      <c r="E1468" t="s">
        <v>575</v>
      </c>
      <c r="F1468" t="s">
        <v>680</v>
      </c>
    </row>
    <row r="1469" spans="1:6" x14ac:dyDescent="0.25">
      <c r="A1469" t="s">
        <v>201</v>
      </c>
      <c r="B1469">
        <v>13</v>
      </c>
      <c r="C1469">
        <v>2001</v>
      </c>
      <c r="D1469">
        <v>3000</v>
      </c>
      <c r="E1469" t="s">
        <v>120</v>
      </c>
      <c r="F1469" t="s">
        <v>681</v>
      </c>
    </row>
    <row r="1470" spans="1:6" x14ac:dyDescent="0.25">
      <c r="A1470" t="s">
        <v>201</v>
      </c>
      <c r="B1470">
        <v>13</v>
      </c>
      <c r="C1470">
        <v>2001</v>
      </c>
      <c r="D1470">
        <v>3000</v>
      </c>
      <c r="E1470" t="s">
        <v>142</v>
      </c>
      <c r="F1470" t="s">
        <v>682</v>
      </c>
    </row>
    <row r="1471" spans="1:6" x14ac:dyDescent="0.25">
      <c r="A1471" t="s">
        <v>201</v>
      </c>
      <c r="B1471">
        <v>13</v>
      </c>
      <c r="C1471">
        <v>2001</v>
      </c>
      <c r="D1471">
        <v>3000</v>
      </c>
      <c r="E1471" t="s">
        <v>163</v>
      </c>
      <c r="F1471" t="s">
        <v>683</v>
      </c>
    </row>
    <row r="1472" spans="1:6" x14ac:dyDescent="0.25">
      <c r="A1472" t="s">
        <v>201</v>
      </c>
      <c r="B1472">
        <v>13</v>
      </c>
      <c r="C1472">
        <v>2001</v>
      </c>
      <c r="D1472">
        <v>3000</v>
      </c>
      <c r="E1472" t="s">
        <v>576</v>
      </c>
      <c r="F1472" t="s">
        <v>684</v>
      </c>
    </row>
    <row r="1473" spans="1:6" x14ac:dyDescent="0.25">
      <c r="A1473" t="s">
        <v>201</v>
      </c>
      <c r="B1473">
        <v>13</v>
      </c>
      <c r="C1473">
        <v>2001</v>
      </c>
      <c r="D1473">
        <v>3000</v>
      </c>
      <c r="E1473" t="s">
        <v>577</v>
      </c>
      <c r="F1473" t="s">
        <v>1276</v>
      </c>
    </row>
    <row r="1474" spans="1:6" x14ac:dyDescent="0.25">
      <c r="A1474" t="s">
        <v>201</v>
      </c>
      <c r="B1474">
        <v>13</v>
      </c>
      <c r="C1474">
        <v>2001</v>
      </c>
      <c r="D1474">
        <v>3000</v>
      </c>
      <c r="E1474" t="s">
        <v>578</v>
      </c>
      <c r="F1474" t="s">
        <v>686</v>
      </c>
    </row>
    <row r="1475" spans="1:6" x14ac:dyDescent="0.25">
      <c r="A1475" t="s">
        <v>201</v>
      </c>
      <c r="B1475">
        <v>13</v>
      </c>
      <c r="C1475">
        <v>2001</v>
      </c>
      <c r="D1475">
        <v>3000</v>
      </c>
      <c r="E1475" t="s">
        <v>579</v>
      </c>
      <c r="F1475" t="s">
        <v>687</v>
      </c>
    </row>
    <row r="1476" spans="1:6" x14ac:dyDescent="0.25">
      <c r="A1476" t="s">
        <v>201</v>
      </c>
      <c r="B1476">
        <v>13</v>
      </c>
      <c r="C1476">
        <v>2001</v>
      </c>
      <c r="D1476">
        <v>3000</v>
      </c>
      <c r="E1476" t="s">
        <v>580</v>
      </c>
      <c r="F1476" t="s">
        <v>1270</v>
      </c>
    </row>
    <row r="1477" spans="1:6" x14ac:dyDescent="0.25">
      <c r="A1477" t="s">
        <v>201</v>
      </c>
      <c r="B1477">
        <v>13</v>
      </c>
      <c r="C1477">
        <v>2001</v>
      </c>
      <c r="D1477">
        <v>3000</v>
      </c>
      <c r="E1477" t="s">
        <v>582</v>
      </c>
      <c r="F1477" t="s">
        <v>689</v>
      </c>
    </row>
    <row r="1478" spans="1:6" x14ac:dyDescent="0.25">
      <c r="A1478" t="s">
        <v>361</v>
      </c>
      <c r="B1478">
        <v>13</v>
      </c>
      <c r="C1478">
        <v>3001</v>
      </c>
      <c r="D1478">
        <v>4000</v>
      </c>
      <c r="E1478" t="s">
        <v>265</v>
      </c>
      <c r="F1478" t="s">
        <v>678</v>
      </c>
    </row>
    <row r="1479" spans="1:6" x14ac:dyDescent="0.25">
      <c r="A1479" t="s">
        <v>361</v>
      </c>
      <c r="B1479">
        <v>13</v>
      </c>
      <c r="C1479">
        <v>3001</v>
      </c>
      <c r="D1479">
        <v>4000</v>
      </c>
      <c r="E1479" t="s">
        <v>581</v>
      </c>
      <c r="F1479" t="s">
        <v>679</v>
      </c>
    </row>
    <row r="1480" spans="1:6" x14ac:dyDescent="0.25">
      <c r="A1480" t="s">
        <v>361</v>
      </c>
      <c r="B1480">
        <v>13</v>
      </c>
      <c r="C1480">
        <v>3001</v>
      </c>
      <c r="D1480">
        <v>4000</v>
      </c>
      <c r="E1480" t="s">
        <v>575</v>
      </c>
      <c r="F1480" t="s">
        <v>680</v>
      </c>
    </row>
    <row r="1481" spans="1:6" x14ac:dyDescent="0.25">
      <c r="A1481" t="s">
        <v>361</v>
      </c>
      <c r="B1481">
        <v>13</v>
      </c>
      <c r="C1481">
        <v>3001</v>
      </c>
      <c r="D1481">
        <v>4000</v>
      </c>
      <c r="E1481" t="s">
        <v>120</v>
      </c>
      <c r="F1481" t="s">
        <v>681</v>
      </c>
    </row>
    <row r="1482" spans="1:6" x14ac:dyDescent="0.25">
      <c r="A1482" t="s">
        <v>361</v>
      </c>
      <c r="B1482">
        <v>13</v>
      </c>
      <c r="C1482">
        <v>3001</v>
      </c>
      <c r="D1482">
        <v>4000</v>
      </c>
      <c r="E1482" t="s">
        <v>142</v>
      </c>
      <c r="F1482" t="s">
        <v>682</v>
      </c>
    </row>
    <row r="1483" spans="1:6" x14ac:dyDescent="0.25">
      <c r="A1483" t="s">
        <v>361</v>
      </c>
      <c r="B1483">
        <v>13</v>
      </c>
      <c r="C1483">
        <v>3001</v>
      </c>
      <c r="D1483">
        <v>4000</v>
      </c>
      <c r="E1483" t="s">
        <v>163</v>
      </c>
      <c r="F1483" t="s">
        <v>683</v>
      </c>
    </row>
    <row r="1484" spans="1:6" x14ac:dyDescent="0.25">
      <c r="A1484" t="s">
        <v>361</v>
      </c>
      <c r="B1484">
        <v>13</v>
      </c>
      <c r="C1484">
        <v>3001</v>
      </c>
      <c r="D1484">
        <v>4000</v>
      </c>
      <c r="E1484" t="s">
        <v>576</v>
      </c>
      <c r="F1484" t="s">
        <v>684</v>
      </c>
    </row>
    <row r="1485" spans="1:6" x14ac:dyDescent="0.25">
      <c r="A1485" t="s">
        <v>361</v>
      </c>
      <c r="B1485">
        <v>13</v>
      </c>
      <c r="C1485">
        <v>3001</v>
      </c>
      <c r="D1485">
        <v>4000</v>
      </c>
      <c r="E1485" t="s">
        <v>577</v>
      </c>
      <c r="F1485" t="s">
        <v>685</v>
      </c>
    </row>
    <row r="1486" spans="1:6" x14ac:dyDescent="0.25">
      <c r="A1486" t="s">
        <v>361</v>
      </c>
      <c r="B1486">
        <v>13</v>
      </c>
      <c r="C1486">
        <v>3001</v>
      </c>
      <c r="D1486">
        <v>4000</v>
      </c>
      <c r="E1486" t="s">
        <v>578</v>
      </c>
      <c r="F1486" t="s">
        <v>686</v>
      </c>
    </row>
    <row r="1487" spans="1:6" x14ac:dyDescent="0.25">
      <c r="A1487" t="s">
        <v>361</v>
      </c>
      <c r="B1487">
        <v>13</v>
      </c>
      <c r="C1487">
        <v>3001</v>
      </c>
      <c r="D1487">
        <v>4000</v>
      </c>
      <c r="E1487" t="s">
        <v>579</v>
      </c>
      <c r="F1487" t="s">
        <v>687</v>
      </c>
    </row>
    <row r="1488" spans="1:6" x14ac:dyDescent="0.25">
      <c r="A1488" t="s">
        <v>361</v>
      </c>
      <c r="B1488">
        <v>13</v>
      </c>
      <c r="C1488">
        <v>3001</v>
      </c>
      <c r="D1488">
        <v>4000</v>
      </c>
      <c r="E1488" t="s">
        <v>580</v>
      </c>
      <c r="F1488" t="s">
        <v>688</v>
      </c>
    </row>
    <row r="1489" spans="1:6" x14ac:dyDescent="0.25">
      <c r="A1489" t="s">
        <v>361</v>
      </c>
      <c r="B1489">
        <v>13</v>
      </c>
      <c r="C1489">
        <v>3001</v>
      </c>
      <c r="D1489">
        <v>4000</v>
      </c>
      <c r="E1489" t="s">
        <v>582</v>
      </c>
      <c r="F1489" t="s">
        <v>689</v>
      </c>
    </row>
    <row r="1490" spans="1:6" x14ac:dyDescent="0.25">
      <c r="A1490" t="s">
        <v>362</v>
      </c>
      <c r="B1490">
        <v>13</v>
      </c>
      <c r="C1490">
        <v>4001</v>
      </c>
      <c r="D1490">
        <v>5000</v>
      </c>
      <c r="E1490" t="s">
        <v>265</v>
      </c>
      <c r="F1490" t="s">
        <v>678</v>
      </c>
    </row>
    <row r="1491" spans="1:6" x14ac:dyDescent="0.25">
      <c r="A1491" t="s">
        <v>362</v>
      </c>
      <c r="B1491">
        <v>13</v>
      </c>
      <c r="C1491">
        <v>4001</v>
      </c>
      <c r="D1491">
        <v>5000</v>
      </c>
      <c r="E1491" t="s">
        <v>581</v>
      </c>
      <c r="F1491" t="s">
        <v>679</v>
      </c>
    </row>
    <row r="1492" spans="1:6" x14ac:dyDescent="0.25">
      <c r="A1492" t="s">
        <v>362</v>
      </c>
      <c r="B1492">
        <v>13</v>
      </c>
      <c r="C1492">
        <v>4001</v>
      </c>
      <c r="D1492">
        <v>5000</v>
      </c>
      <c r="E1492" t="s">
        <v>575</v>
      </c>
      <c r="F1492" t="s">
        <v>680</v>
      </c>
    </row>
    <row r="1493" spans="1:6" x14ac:dyDescent="0.25">
      <c r="A1493" t="s">
        <v>362</v>
      </c>
      <c r="B1493">
        <v>13</v>
      </c>
      <c r="C1493">
        <v>4001</v>
      </c>
      <c r="D1493">
        <v>5000</v>
      </c>
      <c r="E1493" t="s">
        <v>120</v>
      </c>
      <c r="F1493" t="s">
        <v>681</v>
      </c>
    </row>
    <row r="1494" spans="1:6" x14ac:dyDescent="0.25">
      <c r="A1494" t="s">
        <v>362</v>
      </c>
      <c r="B1494">
        <v>13</v>
      </c>
      <c r="C1494">
        <v>4001</v>
      </c>
      <c r="D1494">
        <v>5000</v>
      </c>
      <c r="E1494" t="s">
        <v>142</v>
      </c>
      <c r="F1494" t="s">
        <v>682</v>
      </c>
    </row>
    <row r="1495" spans="1:6" x14ac:dyDescent="0.25">
      <c r="A1495" t="s">
        <v>362</v>
      </c>
      <c r="B1495">
        <v>13</v>
      </c>
      <c r="C1495">
        <v>4001</v>
      </c>
      <c r="D1495">
        <v>5000</v>
      </c>
      <c r="E1495" t="s">
        <v>163</v>
      </c>
      <c r="F1495" t="s">
        <v>683</v>
      </c>
    </row>
    <row r="1496" spans="1:6" x14ac:dyDescent="0.25">
      <c r="A1496" t="s">
        <v>362</v>
      </c>
      <c r="B1496">
        <v>13</v>
      </c>
      <c r="C1496">
        <v>4001</v>
      </c>
      <c r="D1496">
        <v>5000</v>
      </c>
      <c r="E1496" t="s">
        <v>576</v>
      </c>
      <c r="F1496" t="s">
        <v>684</v>
      </c>
    </row>
    <row r="1497" spans="1:6" x14ac:dyDescent="0.25">
      <c r="A1497" t="s">
        <v>362</v>
      </c>
      <c r="B1497">
        <v>13</v>
      </c>
      <c r="C1497">
        <v>4001</v>
      </c>
      <c r="D1497">
        <v>5000</v>
      </c>
      <c r="E1497" t="s">
        <v>577</v>
      </c>
      <c r="F1497" t="s">
        <v>685</v>
      </c>
    </row>
    <row r="1498" spans="1:6" x14ac:dyDescent="0.25">
      <c r="A1498" t="s">
        <v>362</v>
      </c>
      <c r="B1498">
        <v>13</v>
      </c>
      <c r="C1498">
        <v>4001</v>
      </c>
      <c r="D1498">
        <v>5000</v>
      </c>
      <c r="E1498" t="s">
        <v>578</v>
      </c>
      <c r="F1498" t="s">
        <v>686</v>
      </c>
    </row>
    <row r="1499" spans="1:6" x14ac:dyDescent="0.25">
      <c r="A1499" t="s">
        <v>362</v>
      </c>
      <c r="B1499">
        <v>13</v>
      </c>
      <c r="C1499">
        <v>4001</v>
      </c>
      <c r="D1499">
        <v>5000</v>
      </c>
      <c r="E1499" t="s">
        <v>579</v>
      </c>
      <c r="F1499" t="s">
        <v>687</v>
      </c>
    </row>
    <row r="1500" spans="1:6" x14ac:dyDescent="0.25">
      <c r="A1500" t="s">
        <v>362</v>
      </c>
      <c r="B1500">
        <v>13</v>
      </c>
      <c r="C1500">
        <v>4001</v>
      </c>
      <c r="D1500">
        <v>5000</v>
      </c>
      <c r="E1500" t="s">
        <v>580</v>
      </c>
      <c r="F1500" t="s">
        <v>688</v>
      </c>
    </row>
    <row r="1501" spans="1:6" x14ac:dyDescent="0.25">
      <c r="A1501" t="s">
        <v>362</v>
      </c>
      <c r="B1501">
        <v>13</v>
      </c>
      <c r="C1501">
        <v>4001</v>
      </c>
      <c r="D1501">
        <v>5000</v>
      </c>
      <c r="E1501" t="s">
        <v>582</v>
      </c>
      <c r="F1501" t="s">
        <v>689</v>
      </c>
    </row>
    <row r="1502" spans="1:6" x14ac:dyDescent="0.25">
      <c r="A1502" t="s">
        <v>363</v>
      </c>
      <c r="B1502">
        <v>13</v>
      </c>
      <c r="C1502">
        <v>5001</v>
      </c>
      <c r="D1502">
        <v>6000</v>
      </c>
      <c r="E1502" t="s">
        <v>265</v>
      </c>
      <c r="F1502" t="s">
        <v>678</v>
      </c>
    </row>
    <row r="1503" spans="1:6" x14ac:dyDescent="0.25">
      <c r="A1503" t="s">
        <v>363</v>
      </c>
      <c r="B1503">
        <v>13</v>
      </c>
      <c r="C1503">
        <v>5001</v>
      </c>
      <c r="D1503">
        <v>6000</v>
      </c>
      <c r="E1503" t="s">
        <v>581</v>
      </c>
      <c r="F1503" t="s">
        <v>679</v>
      </c>
    </row>
    <row r="1504" spans="1:6" x14ac:dyDescent="0.25">
      <c r="A1504" t="s">
        <v>363</v>
      </c>
      <c r="B1504">
        <v>13</v>
      </c>
      <c r="C1504">
        <v>5001</v>
      </c>
      <c r="D1504">
        <v>6000</v>
      </c>
      <c r="E1504" t="s">
        <v>575</v>
      </c>
      <c r="F1504" t="s">
        <v>680</v>
      </c>
    </row>
    <row r="1505" spans="1:6" x14ac:dyDescent="0.25">
      <c r="A1505" t="s">
        <v>363</v>
      </c>
      <c r="B1505">
        <v>13</v>
      </c>
      <c r="C1505">
        <v>5001</v>
      </c>
      <c r="D1505">
        <v>6000</v>
      </c>
      <c r="E1505" t="s">
        <v>120</v>
      </c>
      <c r="F1505" t="s">
        <v>681</v>
      </c>
    </row>
    <row r="1506" spans="1:6" x14ac:dyDescent="0.25">
      <c r="A1506" t="s">
        <v>363</v>
      </c>
      <c r="B1506">
        <v>13</v>
      </c>
      <c r="C1506">
        <v>5001</v>
      </c>
      <c r="D1506">
        <v>6000</v>
      </c>
      <c r="E1506" t="s">
        <v>142</v>
      </c>
      <c r="F1506" t="s">
        <v>682</v>
      </c>
    </row>
    <row r="1507" spans="1:6" x14ac:dyDescent="0.25">
      <c r="A1507" t="s">
        <v>363</v>
      </c>
      <c r="B1507">
        <v>13</v>
      </c>
      <c r="C1507">
        <v>5001</v>
      </c>
      <c r="D1507">
        <v>6000</v>
      </c>
      <c r="E1507" t="s">
        <v>163</v>
      </c>
      <c r="F1507" t="s">
        <v>683</v>
      </c>
    </row>
    <row r="1508" spans="1:6" x14ac:dyDescent="0.25">
      <c r="A1508" t="s">
        <v>363</v>
      </c>
      <c r="B1508">
        <v>13</v>
      </c>
      <c r="C1508">
        <v>5001</v>
      </c>
      <c r="D1508">
        <v>6000</v>
      </c>
      <c r="E1508" t="s">
        <v>576</v>
      </c>
      <c r="F1508" t="s">
        <v>684</v>
      </c>
    </row>
    <row r="1509" spans="1:6" x14ac:dyDescent="0.25">
      <c r="A1509" t="s">
        <v>363</v>
      </c>
      <c r="B1509">
        <v>13</v>
      </c>
      <c r="C1509">
        <v>5001</v>
      </c>
      <c r="D1509">
        <v>6000</v>
      </c>
      <c r="E1509" t="s">
        <v>577</v>
      </c>
      <c r="F1509" t="s">
        <v>685</v>
      </c>
    </row>
    <row r="1510" spans="1:6" x14ac:dyDescent="0.25">
      <c r="A1510" t="s">
        <v>363</v>
      </c>
      <c r="B1510">
        <v>13</v>
      </c>
      <c r="C1510">
        <v>5001</v>
      </c>
      <c r="D1510">
        <v>6000</v>
      </c>
      <c r="E1510" t="s">
        <v>578</v>
      </c>
      <c r="F1510" t="s">
        <v>686</v>
      </c>
    </row>
    <row r="1511" spans="1:6" x14ac:dyDescent="0.25">
      <c r="A1511" t="s">
        <v>363</v>
      </c>
      <c r="B1511">
        <v>13</v>
      </c>
      <c r="C1511">
        <v>5001</v>
      </c>
      <c r="D1511">
        <v>6000</v>
      </c>
      <c r="E1511" t="s">
        <v>579</v>
      </c>
      <c r="F1511" t="s">
        <v>687</v>
      </c>
    </row>
    <row r="1512" spans="1:6" x14ac:dyDescent="0.25">
      <c r="A1512" t="s">
        <v>363</v>
      </c>
      <c r="B1512">
        <v>13</v>
      </c>
      <c r="C1512">
        <v>5001</v>
      </c>
      <c r="D1512">
        <v>6000</v>
      </c>
      <c r="E1512" t="s">
        <v>580</v>
      </c>
      <c r="F1512" t="s">
        <v>688</v>
      </c>
    </row>
    <row r="1513" spans="1:6" x14ac:dyDescent="0.25">
      <c r="A1513" t="s">
        <v>363</v>
      </c>
      <c r="B1513">
        <v>13</v>
      </c>
      <c r="C1513">
        <v>5001</v>
      </c>
      <c r="D1513">
        <v>6000</v>
      </c>
      <c r="E1513" t="s">
        <v>582</v>
      </c>
      <c r="F1513" t="s">
        <v>689</v>
      </c>
    </row>
    <row r="1514" spans="1:6" x14ac:dyDescent="0.25">
      <c r="A1514" t="s">
        <v>177</v>
      </c>
      <c r="B1514">
        <v>13</v>
      </c>
      <c r="C1514">
        <v>6001</v>
      </c>
      <c r="D1514">
        <v>7000</v>
      </c>
      <c r="E1514" t="s">
        <v>265</v>
      </c>
      <c r="F1514" t="s">
        <v>678</v>
      </c>
    </row>
    <row r="1515" spans="1:6" x14ac:dyDescent="0.25">
      <c r="A1515" t="s">
        <v>177</v>
      </c>
      <c r="B1515">
        <v>13</v>
      </c>
      <c r="C1515">
        <v>6001</v>
      </c>
      <c r="D1515">
        <v>7000</v>
      </c>
      <c r="E1515" t="s">
        <v>581</v>
      </c>
      <c r="F1515" t="s">
        <v>679</v>
      </c>
    </row>
    <row r="1516" spans="1:6" x14ac:dyDescent="0.25">
      <c r="A1516" t="s">
        <v>177</v>
      </c>
      <c r="B1516">
        <v>13</v>
      </c>
      <c r="C1516">
        <v>6001</v>
      </c>
      <c r="D1516">
        <v>7000</v>
      </c>
      <c r="E1516" t="s">
        <v>575</v>
      </c>
      <c r="F1516" t="s">
        <v>680</v>
      </c>
    </row>
    <row r="1517" spans="1:6" x14ac:dyDescent="0.25">
      <c r="A1517" t="s">
        <v>177</v>
      </c>
      <c r="B1517">
        <v>13</v>
      </c>
      <c r="C1517">
        <v>6001</v>
      </c>
      <c r="D1517">
        <v>7000</v>
      </c>
      <c r="E1517" t="s">
        <v>120</v>
      </c>
      <c r="F1517" t="s">
        <v>681</v>
      </c>
    </row>
    <row r="1518" spans="1:6" x14ac:dyDescent="0.25">
      <c r="A1518" t="s">
        <v>177</v>
      </c>
      <c r="B1518">
        <v>13</v>
      </c>
      <c r="C1518">
        <v>6001</v>
      </c>
      <c r="D1518">
        <v>7000</v>
      </c>
      <c r="E1518" t="s">
        <v>142</v>
      </c>
      <c r="F1518" t="s">
        <v>682</v>
      </c>
    </row>
    <row r="1519" spans="1:6" x14ac:dyDescent="0.25">
      <c r="A1519" t="s">
        <v>177</v>
      </c>
      <c r="B1519">
        <v>13</v>
      </c>
      <c r="C1519">
        <v>6001</v>
      </c>
      <c r="D1519">
        <v>7000</v>
      </c>
      <c r="E1519" t="s">
        <v>163</v>
      </c>
      <c r="F1519" t="s">
        <v>1273</v>
      </c>
    </row>
    <row r="1520" spans="1:6" x14ac:dyDescent="0.25">
      <c r="A1520" t="s">
        <v>177</v>
      </c>
      <c r="B1520">
        <v>13</v>
      </c>
      <c r="C1520">
        <v>6001</v>
      </c>
      <c r="D1520">
        <v>7000</v>
      </c>
      <c r="E1520" t="s">
        <v>576</v>
      </c>
      <c r="F1520" t="s">
        <v>1269</v>
      </c>
    </row>
    <row r="1521" spans="1:6" x14ac:dyDescent="0.25">
      <c r="A1521" t="s">
        <v>177</v>
      </c>
      <c r="B1521">
        <v>13</v>
      </c>
      <c r="C1521">
        <v>6001</v>
      </c>
      <c r="D1521">
        <v>7000</v>
      </c>
      <c r="E1521" t="s">
        <v>577</v>
      </c>
      <c r="F1521" t="s">
        <v>685</v>
      </c>
    </row>
    <row r="1522" spans="1:6" x14ac:dyDescent="0.25">
      <c r="A1522" t="s">
        <v>177</v>
      </c>
      <c r="B1522">
        <v>13</v>
      </c>
      <c r="C1522">
        <v>6001</v>
      </c>
      <c r="D1522">
        <v>7000</v>
      </c>
      <c r="E1522" t="s">
        <v>578</v>
      </c>
      <c r="F1522" t="s">
        <v>686</v>
      </c>
    </row>
    <row r="1523" spans="1:6" x14ac:dyDescent="0.25">
      <c r="A1523" t="s">
        <v>177</v>
      </c>
      <c r="B1523">
        <v>13</v>
      </c>
      <c r="C1523">
        <v>6001</v>
      </c>
      <c r="D1523">
        <v>7000</v>
      </c>
      <c r="E1523" t="s">
        <v>579</v>
      </c>
      <c r="F1523" t="s">
        <v>687</v>
      </c>
    </row>
    <row r="1524" spans="1:6" x14ac:dyDescent="0.25">
      <c r="A1524" t="s">
        <v>177</v>
      </c>
      <c r="B1524">
        <v>13</v>
      </c>
      <c r="C1524">
        <v>6001</v>
      </c>
      <c r="D1524">
        <v>7000</v>
      </c>
      <c r="E1524" t="s">
        <v>580</v>
      </c>
      <c r="F1524" t="s">
        <v>1270</v>
      </c>
    </row>
    <row r="1525" spans="1:6" x14ac:dyDescent="0.25">
      <c r="A1525" t="s">
        <v>177</v>
      </c>
      <c r="B1525">
        <v>13</v>
      </c>
      <c r="C1525">
        <v>6001</v>
      </c>
      <c r="D1525">
        <v>7000</v>
      </c>
      <c r="E1525" t="s">
        <v>582</v>
      </c>
      <c r="F1525" t="s">
        <v>689</v>
      </c>
    </row>
    <row r="1526" spans="1:6" x14ac:dyDescent="0.25">
      <c r="A1526" t="s">
        <v>364</v>
      </c>
      <c r="B1526">
        <v>13</v>
      </c>
      <c r="C1526">
        <v>7001</v>
      </c>
      <c r="D1526">
        <v>8000</v>
      </c>
      <c r="E1526" t="s">
        <v>265</v>
      </c>
      <c r="F1526" t="s">
        <v>678</v>
      </c>
    </row>
    <row r="1527" spans="1:6" x14ac:dyDescent="0.25">
      <c r="A1527" t="s">
        <v>364</v>
      </c>
      <c r="B1527">
        <v>13</v>
      </c>
      <c r="C1527">
        <v>7001</v>
      </c>
      <c r="D1527">
        <v>8000</v>
      </c>
      <c r="E1527" t="s">
        <v>581</v>
      </c>
      <c r="F1527" t="s">
        <v>679</v>
      </c>
    </row>
    <row r="1528" spans="1:6" x14ac:dyDescent="0.25">
      <c r="A1528" t="s">
        <v>364</v>
      </c>
      <c r="B1528">
        <v>13</v>
      </c>
      <c r="C1528">
        <v>7001</v>
      </c>
      <c r="D1528">
        <v>8000</v>
      </c>
      <c r="E1528" t="s">
        <v>575</v>
      </c>
      <c r="F1528" t="s">
        <v>680</v>
      </c>
    </row>
    <row r="1529" spans="1:6" x14ac:dyDescent="0.25">
      <c r="A1529" t="s">
        <v>364</v>
      </c>
      <c r="B1529">
        <v>13</v>
      </c>
      <c r="C1529">
        <v>7001</v>
      </c>
      <c r="D1529">
        <v>8000</v>
      </c>
      <c r="E1529" t="s">
        <v>120</v>
      </c>
      <c r="F1529" t="s">
        <v>681</v>
      </c>
    </row>
    <row r="1530" spans="1:6" x14ac:dyDescent="0.25">
      <c r="A1530" t="s">
        <v>364</v>
      </c>
      <c r="B1530">
        <v>13</v>
      </c>
      <c r="C1530">
        <v>7001</v>
      </c>
      <c r="D1530">
        <v>8000</v>
      </c>
      <c r="E1530" t="s">
        <v>142</v>
      </c>
      <c r="F1530" t="s">
        <v>682</v>
      </c>
    </row>
    <row r="1531" spans="1:6" x14ac:dyDescent="0.25">
      <c r="A1531" t="s">
        <v>364</v>
      </c>
      <c r="B1531">
        <v>13</v>
      </c>
      <c r="C1531">
        <v>7001</v>
      </c>
      <c r="D1531">
        <v>8000</v>
      </c>
      <c r="E1531" t="s">
        <v>163</v>
      </c>
      <c r="F1531" t="s">
        <v>683</v>
      </c>
    </row>
    <row r="1532" spans="1:6" x14ac:dyDescent="0.25">
      <c r="A1532" t="s">
        <v>364</v>
      </c>
      <c r="B1532">
        <v>13</v>
      </c>
      <c r="C1532">
        <v>7001</v>
      </c>
      <c r="D1532">
        <v>8000</v>
      </c>
      <c r="E1532" t="s">
        <v>576</v>
      </c>
      <c r="F1532" t="s">
        <v>684</v>
      </c>
    </row>
    <row r="1533" spans="1:6" x14ac:dyDescent="0.25">
      <c r="A1533" t="s">
        <v>364</v>
      </c>
      <c r="B1533">
        <v>13</v>
      </c>
      <c r="C1533">
        <v>7001</v>
      </c>
      <c r="D1533">
        <v>8000</v>
      </c>
      <c r="E1533" t="s">
        <v>577</v>
      </c>
      <c r="F1533" t="s">
        <v>685</v>
      </c>
    </row>
    <row r="1534" spans="1:6" x14ac:dyDescent="0.25">
      <c r="A1534" t="s">
        <v>364</v>
      </c>
      <c r="B1534">
        <v>13</v>
      </c>
      <c r="C1534">
        <v>7001</v>
      </c>
      <c r="D1534">
        <v>8000</v>
      </c>
      <c r="E1534" t="s">
        <v>578</v>
      </c>
      <c r="F1534" t="s">
        <v>686</v>
      </c>
    </row>
    <row r="1535" spans="1:6" x14ac:dyDescent="0.25">
      <c r="A1535" t="s">
        <v>364</v>
      </c>
      <c r="B1535">
        <v>13</v>
      </c>
      <c r="C1535">
        <v>7001</v>
      </c>
      <c r="D1535">
        <v>8000</v>
      </c>
      <c r="E1535" t="s">
        <v>579</v>
      </c>
      <c r="F1535" t="s">
        <v>687</v>
      </c>
    </row>
    <row r="1536" spans="1:6" x14ac:dyDescent="0.25">
      <c r="A1536" t="s">
        <v>364</v>
      </c>
      <c r="B1536">
        <v>13</v>
      </c>
      <c r="C1536">
        <v>7001</v>
      </c>
      <c r="D1536">
        <v>8000</v>
      </c>
      <c r="E1536" t="s">
        <v>580</v>
      </c>
      <c r="F1536" t="s">
        <v>688</v>
      </c>
    </row>
    <row r="1537" spans="1:6" x14ac:dyDescent="0.25">
      <c r="A1537" t="s">
        <v>364</v>
      </c>
      <c r="B1537">
        <v>13</v>
      </c>
      <c r="C1537">
        <v>7001</v>
      </c>
      <c r="D1537">
        <v>8000</v>
      </c>
      <c r="E1537" t="s">
        <v>582</v>
      </c>
      <c r="F1537" t="s">
        <v>689</v>
      </c>
    </row>
    <row r="1538" spans="1:6" x14ac:dyDescent="0.25">
      <c r="A1538" t="s">
        <v>365</v>
      </c>
      <c r="B1538">
        <v>13</v>
      </c>
      <c r="C1538">
        <v>8001</v>
      </c>
      <c r="D1538">
        <v>9000</v>
      </c>
      <c r="E1538" t="s">
        <v>265</v>
      </c>
      <c r="F1538" t="s">
        <v>678</v>
      </c>
    </row>
    <row r="1539" spans="1:6" x14ac:dyDescent="0.25">
      <c r="A1539" t="s">
        <v>365</v>
      </c>
      <c r="B1539">
        <v>13</v>
      </c>
      <c r="C1539">
        <v>8001</v>
      </c>
      <c r="D1539">
        <v>9000</v>
      </c>
      <c r="E1539" t="s">
        <v>581</v>
      </c>
      <c r="F1539" t="s">
        <v>679</v>
      </c>
    </row>
    <row r="1540" spans="1:6" x14ac:dyDescent="0.25">
      <c r="A1540" t="s">
        <v>365</v>
      </c>
      <c r="B1540">
        <v>13</v>
      </c>
      <c r="C1540">
        <v>8001</v>
      </c>
      <c r="D1540">
        <v>9000</v>
      </c>
      <c r="E1540" t="s">
        <v>575</v>
      </c>
      <c r="F1540" t="s">
        <v>680</v>
      </c>
    </row>
    <row r="1541" spans="1:6" x14ac:dyDescent="0.25">
      <c r="A1541" t="s">
        <v>365</v>
      </c>
      <c r="B1541">
        <v>13</v>
      </c>
      <c r="C1541">
        <v>8001</v>
      </c>
      <c r="D1541">
        <v>9000</v>
      </c>
      <c r="E1541" t="s">
        <v>120</v>
      </c>
      <c r="F1541" t="s">
        <v>681</v>
      </c>
    </row>
    <row r="1542" spans="1:6" x14ac:dyDescent="0.25">
      <c r="A1542" t="s">
        <v>365</v>
      </c>
      <c r="B1542">
        <v>13</v>
      </c>
      <c r="C1542">
        <v>8001</v>
      </c>
      <c r="D1542">
        <v>9000</v>
      </c>
      <c r="E1542" t="s">
        <v>142</v>
      </c>
      <c r="F1542" t="s">
        <v>682</v>
      </c>
    </row>
    <row r="1543" spans="1:6" x14ac:dyDescent="0.25">
      <c r="A1543" t="s">
        <v>365</v>
      </c>
      <c r="B1543">
        <v>13</v>
      </c>
      <c r="C1543">
        <v>8001</v>
      </c>
      <c r="D1543">
        <v>9000</v>
      </c>
      <c r="E1543" t="s">
        <v>163</v>
      </c>
      <c r="F1543" t="s">
        <v>683</v>
      </c>
    </row>
    <row r="1544" spans="1:6" x14ac:dyDescent="0.25">
      <c r="A1544" t="s">
        <v>365</v>
      </c>
      <c r="B1544">
        <v>13</v>
      </c>
      <c r="C1544">
        <v>8001</v>
      </c>
      <c r="D1544">
        <v>9000</v>
      </c>
      <c r="E1544" t="s">
        <v>576</v>
      </c>
      <c r="F1544" t="s">
        <v>684</v>
      </c>
    </row>
    <row r="1545" spans="1:6" x14ac:dyDescent="0.25">
      <c r="A1545" t="s">
        <v>365</v>
      </c>
      <c r="B1545">
        <v>13</v>
      </c>
      <c r="C1545">
        <v>8001</v>
      </c>
      <c r="D1545">
        <v>9000</v>
      </c>
      <c r="E1545" t="s">
        <v>577</v>
      </c>
      <c r="F1545" t="s">
        <v>685</v>
      </c>
    </row>
    <row r="1546" spans="1:6" x14ac:dyDescent="0.25">
      <c r="A1546" t="s">
        <v>365</v>
      </c>
      <c r="B1546">
        <v>13</v>
      </c>
      <c r="C1546">
        <v>8001</v>
      </c>
      <c r="D1546">
        <v>9000</v>
      </c>
      <c r="E1546" t="s">
        <v>578</v>
      </c>
      <c r="F1546" t="s">
        <v>686</v>
      </c>
    </row>
    <row r="1547" spans="1:6" x14ac:dyDescent="0.25">
      <c r="A1547" t="s">
        <v>365</v>
      </c>
      <c r="B1547">
        <v>13</v>
      </c>
      <c r="C1547">
        <v>8001</v>
      </c>
      <c r="D1547">
        <v>9000</v>
      </c>
      <c r="E1547" t="s">
        <v>579</v>
      </c>
      <c r="F1547" t="s">
        <v>687</v>
      </c>
    </row>
    <row r="1548" spans="1:6" x14ac:dyDescent="0.25">
      <c r="A1548" t="s">
        <v>365</v>
      </c>
      <c r="B1548">
        <v>13</v>
      </c>
      <c r="C1548">
        <v>8001</v>
      </c>
      <c r="D1548">
        <v>9000</v>
      </c>
      <c r="E1548" t="s">
        <v>580</v>
      </c>
      <c r="F1548" t="s">
        <v>688</v>
      </c>
    </row>
    <row r="1549" spans="1:6" x14ac:dyDescent="0.25">
      <c r="A1549" t="s">
        <v>365</v>
      </c>
      <c r="B1549">
        <v>13</v>
      </c>
      <c r="C1549">
        <v>8001</v>
      </c>
      <c r="D1549">
        <v>9000</v>
      </c>
      <c r="E1549" t="s">
        <v>582</v>
      </c>
      <c r="F1549" t="s">
        <v>689</v>
      </c>
    </row>
    <row r="1550" spans="1:6" x14ac:dyDescent="0.25">
      <c r="A1550" t="s">
        <v>185</v>
      </c>
      <c r="B1550">
        <v>13</v>
      </c>
      <c r="C1550">
        <v>9001</v>
      </c>
      <c r="D1550">
        <v>10000</v>
      </c>
      <c r="E1550" t="s">
        <v>265</v>
      </c>
      <c r="F1550" t="s">
        <v>678</v>
      </c>
    </row>
    <row r="1551" spans="1:6" x14ac:dyDescent="0.25">
      <c r="A1551" t="s">
        <v>185</v>
      </c>
      <c r="B1551">
        <v>13</v>
      </c>
      <c r="C1551">
        <v>9001</v>
      </c>
      <c r="D1551">
        <v>10000</v>
      </c>
      <c r="E1551" t="s">
        <v>581</v>
      </c>
      <c r="F1551" t="s">
        <v>679</v>
      </c>
    </row>
    <row r="1552" spans="1:6" x14ac:dyDescent="0.25">
      <c r="A1552" t="s">
        <v>185</v>
      </c>
      <c r="B1552">
        <v>13</v>
      </c>
      <c r="C1552">
        <v>9001</v>
      </c>
      <c r="D1552">
        <v>10000</v>
      </c>
      <c r="E1552" t="s">
        <v>575</v>
      </c>
      <c r="F1552" t="s">
        <v>680</v>
      </c>
    </row>
    <row r="1553" spans="1:6" x14ac:dyDescent="0.25">
      <c r="A1553" t="s">
        <v>185</v>
      </c>
      <c r="B1553">
        <v>13</v>
      </c>
      <c r="C1553">
        <v>9001</v>
      </c>
      <c r="D1553">
        <v>10000</v>
      </c>
      <c r="E1553" t="s">
        <v>120</v>
      </c>
      <c r="F1553" t="s">
        <v>681</v>
      </c>
    </row>
    <row r="1554" spans="1:6" x14ac:dyDescent="0.25">
      <c r="A1554" t="s">
        <v>185</v>
      </c>
      <c r="B1554">
        <v>13</v>
      </c>
      <c r="C1554">
        <v>9001</v>
      </c>
      <c r="D1554">
        <v>10000</v>
      </c>
      <c r="E1554" t="s">
        <v>142</v>
      </c>
      <c r="F1554" t="s">
        <v>682</v>
      </c>
    </row>
    <row r="1555" spans="1:6" x14ac:dyDescent="0.25">
      <c r="A1555" t="s">
        <v>185</v>
      </c>
      <c r="B1555">
        <v>13</v>
      </c>
      <c r="C1555">
        <v>9001</v>
      </c>
      <c r="D1555">
        <v>10000</v>
      </c>
      <c r="E1555" t="s">
        <v>163</v>
      </c>
      <c r="F1555" t="s">
        <v>683</v>
      </c>
    </row>
    <row r="1556" spans="1:6" x14ac:dyDescent="0.25">
      <c r="A1556" t="s">
        <v>185</v>
      </c>
      <c r="B1556">
        <v>13</v>
      </c>
      <c r="C1556">
        <v>9001</v>
      </c>
      <c r="D1556">
        <v>10000</v>
      </c>
      <c r="E1556" t="s">
        <v>576</v>
      </c>
      <c r="F1556" t="s">
        <v>1269</v>
      </c>
    </row>
    <row r="1557" spans="1:6" x14ac:dyDescent="0.25">
      <c r="A1557" t="s">
        <v>185</v>
      </c>
      <c r="B1557">
        <v>13</v>
      </c>
      <c r="C1557">
        <v>9001</v>
      </c>
      <c r="D1557">
        <v>10000</v>
      </c>
      <c r="E1557" t="s">
        <v>577</v>
      </c>
      <c r="F1557" t="s">
        <v>685</v>
      </c>
    </row>
    <row r="1558" spans="1:6" x14ac:dyDescent="0.25">
      <c r="A1558" t="s">
        <v>185</v>
      </c>
      <c r="B1558">
        <v>13</v>
      </c>
      <c r="C1558">
        <v>9001</v>
      </c>
      <c r="D1558">
        <v>10000</v>
      </c>
      <c r="E1558" t="s">
        <v>578</v>
      </c>
      <c r="F1558" t="s">
        <v>686</v>
      </c>
    </row>
    <row r="1559" spans="1:6" x14ac:dyDescent="0.25">
      <c r="A1559" t="s">
        <v>185</v>
      </c>
      <c r="B1559">
        <v>13</v>
      </c>
      <c r="C1559">
        <v>9001</v>
      </c>
      <c r="D1559">
        <v>10000</v>
      </c>
      <c r="E1559" t="s">
        <v>579</v>
      </c>
      <c r="F1559" t="s">
        <v>687</v>
      </c>
    </row>
    <row r="1560" spans="1:6" x14ac:dyDescent="0.25">
      <c r="A1560" t="s">
        <v>185</v>
      </c>
      <c r="B1560">
        <v>13</v>
      </c>
      <c r="C1560">
        <v>9001</v>
      </c>
      <c r="D1560">
        <v>10000</v>
      </c>
      <c r="E1560" t="s">
        <v>580</v>
      </c>
      <c r="F1560" t="s">
        <v>1270</v>
      </c>
    </row>
    <row r="1561" spans="1:6" x14ac:dyDescent="0.25">
      <c r="A1561" t="s">
        <v>185</v>
      </c>
      <c r="B1561">
        <v>13</v>
      </c>
      <c r="C1561">
        <v>9001</v>
      </c>
      <c r="D1561">
        <v>10000</v>
      </c>
      <c r="E1561" t="s">
        <v>582</v>
      </c>
      <c r="F1561" t="s">
        <v>689</v>
      </c>
    </row>
    <row r="1562" spans="1:6" x14ac:dyDescent="0.25">
      <c r="A1562" t="s">
        <v>132</v>
      </c>
      <c r="B1562">
        <v>13</v>
      </c>
      <c r="C1562">
        <v>10001</v>
      </c>
      <c r="D1562">
        <v>11000</v>
      </c>
      <c r="E1562" t="s">
        <v>265</v>
      </c>
      <c r="F1562" t="s">
        <v>678</v>
      </c>
    </row>
    <row r="1563" spans="1:6" x14ac:dyDescent="0.25">
      <c r="A1563" t="s">
        <v>132</v>
      </c>
      <c r="B1563">
        <v>13</v>
      </c>
      <c r="C1563">
        <v>10001</v>
      </c>
      <c r="D1563">
        <v>11000</v>
      </c>
      <c r="E1563" t="s">
        <v>581</v>
      </c>
      <c r="F1563" t="s">
        <v>1266</v>
      </c>
    </row>
    <row r="1564" spans="1:6" x14ac:dyDescent="0.25">
      <c r="A1564" t="s">
        <v>132</v>
      </c>
      <c r="B1564">
        <v>13</v>
      </c>
      <c r="C1564">
        <v>10001</v>
      </c>
      <c r="D1564">
        <v>11000</v>
      </c>
      <c r="E1564" t="s">
        <v>575</v>
      </c>
      <c r="F1564" t="s">
        <v>680</v>
      </c>
    </row>
    <row r="1565" spans="1:6" x14ac:dyDescent="0.25">
      <c r="A1565" t="s">
        <v>132</v>
      </c>
      <c r="B1565">
        <v>13</v>
      </c>
      <c r="C1565">
        <v>10001</v>
      </c>
      <c r="D1565">
        <v>11000</v>
      </c>
      <c r="E1565" t="s">
        <v>120</v>
      </c>
      <c r="F1565" t="s">
        <v>1272</v>
      </c>
    </row>
    <row r="1566" spans="1:6" x14ac:dyDescent="0.25">
      <c r="A1566" t="s">
        <v>132</v>
      </c>
      <c r="B1566">
        <v>13</v>
      </c>
      <c r="C1566">
        <v>10001</v>
      </c>
      <c r="D1566">
        <v>11000</v>
      </c>
      <c r="E1566" t="s">
        <v>142</v>
      </c>
      <c r="F1566" t="s">
        <v>1268</v>
      </c>
    </row>
    <row r="1567" spans="1:6" x14ac:dyDescent="0.25">
      <c r="A1567" t="s">
        <v>132</v>
      </c>
      <c r="B1567">
        <v>13</v>
      </c>
      <c r="C1567">
        <v>10001</v>
      </c>
      <c r="D1567">
        <v>11000</v>
      </c>
      <c r="E1567" t="s">
        <v>163</v>
      </c>
      <c r="F1567" t="s">
        <v>1273</v>
      </c>
    </row>
    <row r="1568" spans="1:6" x14ac:dyDescent="0.25">
      <c r="A1568" t="s">
        <v>132</v>
      </c>
      <c r="B1568">
        <v>13</v>
      </c>
      <c r="C1568">
        <v>10001</v>
      </c>
      <c r="D1568">
        <v>11000</v>
      </c>
      <c r="E1568" t="s">
        <v>576</v>
      </c>
      <c r="F1568" t="s">
        <v>684</v>
      </c>
    </row>
    <row r="1569" spans="1:6" x14ac:dyDescent="0.25">
      <c r="A1569" t="s">
        <v>132</v>
      </c>
      <c r="B1569">
        <v>13</v>
      </c>
      <c r="C1569">
        <v>10001</v>
      </c>
      <c r="D1569">
        <v>11000</v>
      </c>
      <c r="E1569" t="s">
        <v>577</v>
      </c>
      <c r="F1569" t="s">
        <v>685</v>
      </c>
    </row>
    <row r="1570" spans="1:6" x14ac:dyDescent="0.25">
      <c r="A1570" t="s">
        <v>132</v>
      </c>
      <c r="B1570">
        <v>13</v>
      </c>
      <c r="C1570">
        <v>10001</v>
      </c>
      <c r="D1570">
        <v>11000</v>
      </c>
      <c r="E1570" t="s">
        <v>578</v>
      </c>
      <c r="F1570" t="s">
        <v>1274</v>
      </c>
    </row>
    <row r="1571" spans="1:6" x14ac:dyDescent="0.25">
      <c r="A1571" t="s">
        <v>132</v>
      </c>
      <c r="B1571">
        <v>13</v>
      </c>
      <c r="C1571">
        <v>10001</v>
      </c>
      <c r="D1571">
        <v>11000</v>
      </c>
      <c r="E1571" t="s">
        <v>579</v>
      </c>
      <c r="F1571" t="s">
        <v>687</v>
      </c>
    </row>
    <row r="1572" spans="1:6" x14ac:dyDescent="0.25">
      <c r="A1572" t="s">
        <v>132</v>
      </c>
      <c r="B1572">
        <v>13</v>
      </c>
      <c r="C1572">
        <v>10001</v>
      </c>
      <c r="D1572">
        <v>11000</v>
      </c>
      <c r="E1572" t="s">
        <v>580</v>
      </c>
      <c r="F1572" t="s">
        <v>688</v>
      </c>
    </row>
    <row r="1573" spans="1:6" x14ac:dyDescent="0.25">
      <c r="A1573" t="s">
        <v>132</v>
      </c>
      <c r="B1573">
        <v>13</v>
      </c>
      <c r="C1573">
        <v>10001</v>
      </c>
      <c r="D1573">
        <v>11000</v>
      </c>
      <c r="E1573" t="s">
        <v>582</v>
      </c>
      <c r="F1573" t="s">
        <v>689</v>
      </c>
    </row>
    <row r="1574" spans="1:6" x14ac:dyDescent="0.25">
      <c r="A1574" t="s">
        <v>94</v>
      </c>
      <c r="B1574">
        <v>13</v>
      </c>
      <c r="C1574">
        <v>11001</v>
      </c>
      <c r="D1574">
        <v>12000</v>
      </c>
      <c r="E1574" t="s">
        <v>265</v>
      </c>
      <c r="F1574" t="s">
        <v>678</v>
      </c>
    </row>
    <row r="1575" spans="1:6" x14ac:dyDescent="0.25">
      <c r="A1575" t="s">
        <v>94</v>
      </c>
      <c r="B1575">
        <v>13</v>
      </c>
      <c r="C1575">
        <v>11001</v>
      </c>
      <c r="D1575">
        <v>12000</v>
      </c>
      <c r="E1575" t="s">
        <v>581</v>
      </c>
      <c r="F1575" t="s">
        <v>1266</v>
      </c>
    </row>
    <row r="1576" spans="1:6" x14ac:dyDescent="0.25">
      <c r="A1576" t="s">
        <v>94</v>
      </c>
      <c r="B1576">
        <v>13</v>
      </c>
      <c r="C1576">
        <v>11001</v>
      </c>
      <c r="D1576">
        <v>12000</v>
      </c>
      <c r="E1576" t="s">
        <v>575</v>
      </c>
      <c r="F1576" t="s">
        <v>680</v>
      </c>
    </row>
    <row r="1577" spans="1:6" x14ac:dyDescent="0.25">
      <c r="A1577" t="s">
        <v>94</v>
      </c>
      <c r="B1577">
        <v>13</v>
      </c>
      <c r="C1577">
        <v>11001</v>
      </c>
      <c r="D1577">
        <v>12000</v>
      </c>
      <c r="E1577" t="s">
        <v>120</v>
      </c>
      <c r="F1577" t="s">
        <v>1272</v>
      </c>
    </row>
    <row r="1578" spans="1:6" x14ac:dyDescent="0.25">
      <c r="A1578" t="s">
        <v>94</v>
      </c>
      <c r="B1578">
        <v>13</v>
      </c>
      <c r="C1578">
        <v>11001</v>
      </c>
      <c r="D1578">
        <v>12000</v>
      </c>
      <c r="E1578" t="s">
        <v>142</v>
      </c>
      <c r="F1578" t="s">
        <v>1268</v>
      </c>
    </row>
    <row r="1579" spans="1:6" x14ac:dyDescent="0.25">
      <c r="A1579" t="s">
        <v>94</v>
      </c>
      <c r="B1579">
        <v>13</v>
      </c>
      <c r="C1579">
        <v>11001</v>
      </c>
      <c r="D1579">
        <v>12000</v>
      </c>
      <c r="E1579" t="s">
        <v>163</v>
      </c>
      <c r="F1579" t="s">
        <v>1273</v>
      </c>
    </row>
    <row r="1580" spans="1:6" x14ac:dyDescent="0.25">
      <c r="A1580" t="s">
        <v>94</v>
      </c>
      <c r="B1580">
        <v>13</v>
      </c>
      <c r="C1580">
        <v>11001</v>
      </c>
      <c r="D1580">
        <v>12000</v>
      </c>
      <c r="E1580" t="s">
        <v>576</v>
      </c>
      <c r="F1580" t="s">
        <v>684</v>
      </c>
    </row>
    <row r="1581" spans="1:6" x14ac:dyDescent="0.25">
      <c r="A1581" t="s">
        <v>94</v>
      </c>
      <c r="B1581">
        <v>13</v>
      </c>
      <c r="C1581">
        <v>11001</v>
      </c>
      <c r="D1581">
        <v>12000</v>
      </c>
      <c r="E1581" t="s">
        <v>577</v>
      </c>
      <c r="F1581" t="s">
        <v>685</v>
      </c>
    </row>
    <row r="1582" spans="1:6" x14ac:dyDescent="0.25">
      <c r="A1582" t="s">
        <v>94</v>
      </c>
      <c r="B1582">
        <v>13</v>
      </c>
      <c r="C1582">
        <v>11001</v>
      </c>
      <c r="D1582">
        <v>12000</v>
      </c>
      <c r="E1582" t="s">
        <v>578</v>
      </c>
      <c r="F1582" t="s">
        <v>1274</v>
      </c>
    </row>
    <row r="1583" spans="1:6" x14ac:dyDescent="0.25">
      <c r="A1583" t="s">
        <v>94</v>
      </c>
      <c r="B1583">
        <v>13</v>
      </c>
      <c r="C1583">
        <v>11001</v>
      </c>
      <c r="D1583">
        <v>12000</v>
      </c>
      <c r="E1583" t="s">
        <v>579</v>
      </c>
      <c r="F1583" t="s">
        <v>687</v>
      </c>
    </row>
    <row r="1584" spans="1:6" x14ac:dyDescent="0.25">
      <c r="A1584" t="s">
        <v>94</v>
      </c>
      <c r="B1584">
        <v>13</v>
      </c>
      <c r="C1584">
        <v>11001</v>
      </c>
      <c r="D1584">
        <v>12000</v>
      </c>
      <c r="E1584" t="s">
        <v>580</v>
      </c>
      <c r="F1584" t="s">
        <v>1270</v>
      </c>
    </row>
    <row r="1585" spans="1:6" x14ac:dyDescent="0.25">
      <c r="A1585" t="s">
        <v>94</v>
      </c>
      <c r="B1585">
        <v>13</v>
      </c>
      <c r="C1585">
        <v>11001</v>
      </c>
      <c r="D1585">
        <v>12000</v>
      </c>
      <c r="E1585" t="s">
        <v>582</v>
      </c>
      <c r="F1585" t="s">
        <v>689</v>
      </c>
    </row>
    <row r="1586" spans="1:6" x14ac:dyDescent="0.25">
      <c r="A1586" t="s">
        <v>76</v>
      </c>
      <c r="B1586">
        <v>13</v>
      </c>
      <c r="C1586">
        <v>12001</v>
      </c>
      <c r="D1586">
        <v>13000</v>
      </c>
      <c r="E1586" t="s">
        <v>265</v>
      </c>
      <c r="F1586" t="s">
        <v>678</v>
      </c>
    </row>
    <row r="1587" spans="1:6" x14ac:dyDescent="0.25">
      <c r="A1587" t="s">
        <v>76</v>
      </c>
      <c r="B1587">
        <v>13</v>
      </c>
      <c r="C1587">
        <v>12001</v>
      </c>
      <c r="D1587">
        <v>13000</v>
      </c>
      <c r="E1587" t="s">
        <v>581</v>
      </c>
      <c r="F1587" t="s">
        <v>1266</v>
      </c>
    </row>
    <row r="1588" spans="1:6" x14ac:dyDescent="0.25">
      <c r="A1588" t="s">
        <v>76</v>
      </c>
      <c r="B1588">
        <v>13</v>
      </c>
      <c r="C1588">
        <v>12001</v>
      </c>
      <c r="D1588">
        <v>13000</v>
      </c>
      <c r="E1588" t="s">
        <v>575</v>
      </c>
      <c r="F1588" t="s">
        <v>680</v>
      </c>
    </row>
    <row r="1589" spans="1:6" x14ac:dyDescent="0.25">
      <c r="A1589" t="s">
        <v>76</v>
      </c>
      <c r="B1589">
        <v>13</v>
      </c>
      <c r="C1589">
        <v>12001</v>
      </c>
      <c r="D1589">
        <v>13000</v>
      </c>
      <c r="E1589" t="s">
        <v>120</v>
      </c>
      <c r="F1589" t="s">
        <v>1272</v>
      </c>
    </row>
    <row r="1590" spans="1:6" x14ac:dyDescent="0.25">
      <c r="A1590" t="s">
        <v>76</v>
      </c>
      <c r="B1590">
        <v>13</v>
      </c>
      <c r="C1590">
        <v>12001</v>
      </c>
      <c r="D1590">
        <v>13000</v>
      </c>
      <c r="E1590" t="s">
        <v>142</v>
      </c>
      <c r="F1590" t="s">
        <v>1268</v>
      </c>
    </row>
    <row r="1591" spans="1:6" x14ac:dyDescent="0.25">
      <c r="A1591" t="s">
        <v>76</v>
      </c>
      <c r="B1591">
        <v>13</v>
      </c>
      <c r="C1591">
        <v>12001</v>
      </c>
      <c r="D1591">
        <v>13000</v>
      </c>
      <c r="E1591" t="s">
        <v>163</v>
      </c>
      <c r="F1591" t="s">
        <v>1273</v>
      </c>
    </row>
    <row r="1592" spans="1:6" x14ac:dyDescent="0.25">
      <c r="A1592" t="s">
        <v>76</v>
      </c>
      <c r="B1592">
        <v>13</v>
      </c>
      <c r="C1592">
        <v>12001</v>
      </c>
      <c r="D1592">
        <v>13000</v>
      </c>
      <c r="E1592" t="s">
        <v>576</v>
      </c>
      <c r="F1592" t="s">
        <v>684</v>
      </c>
    </row>
    <row r="1593" spans="1:6" x14ac:dyDescent="0.25">
      <c r="A1593" t="s">
        <v>76</v>
      </c>
      <c r="B1593">
        <v>13</v>
      </c>
      <c r="C1593">
        <v>12001</v>
      </c>
      <c r="D1593">
        <v>13000</v>
      </c>
      <c r="E1593" t="s">
        <v>577</v>
      </c>
      <c r="F1593" t="s">
        <v>1276</v>
      </c>
    </row>
    <row r="1594" spans="1:6" x14ac:dyDescent="0.25">
      <c r="A1594" t="s">
        <v>76</v>
      </c>
      <c r="B1594">
        <v>13</v>
      </c>
      <c r="C1594">
        <v>12001</v>
      </c>
      <c r="D1594">
        <v>13000</v>
      </c>
      <c r="E1594" t="s">
        <v>578</v>
      </c>
      <c r="F1594" t="s">
        <v>1274</v>
      </c>
    </row>
    <row r="1595" spans="1:6" x14ac:dyDescent="0.25">
      <c r="A1595" t="s">
        <v>76</v>
      </c>
      <c r="B1595">
        <v>13</v>
      </c>
      <c r="C1595">
        <v>12001</v>
      </c>
      <c r="D1595">
        <v>13000</v>
      </c>
      <c r="E1595" t="s">
        <v>579</v>
      </c>
      <c r="F1595" t="s">
        <v>687</v>
      </c>
    </row>
    <row r="1596" spans="1:6" x14ac:dyDescent="0.25">
      <c r="A1596" t="s">
        <v>76</v>
      </c>
      <c r="B1596">
        <v>13</v>
      </c>
      <c r="C1596">
        <v>12001</v>
      </c>
      <c r="D1596">
        <v>13000</v>
      </c>
      <c r="E1596" t="s">
        <v>580</v>
      </c>
      <c r="F1596" t="s">
        <v>1270</v>
      </c>
    </row>
    <row r="1597" spans="1:6" x14ac:dyDescent="0.25">
      <c r="A1597" t="s">
        <v>76</v>
      </c>
      <c r="B1597">
        <v>13</v>
      </c>
      <c r="C1597">
        <v>12001</v>
      </c>
      <c r="D1597">
        <v>13000</v>
      </c>
      <c r="E1597" t="s">
        <v>582</v>
      </c>
      <c r="F1597" t="s">
        <v>689</v>
      </c>
    </row>
    <row r="1598" spans="1:6" x14ac:dyDescent="0.25">
      <c r="A1598" t="s">
        <v>235</v>
      </c>
      <c r="B1598">
        <v>13</v>
      </c>
      <c r="C1598">
        <v>13001</v>
      </c>
      <c r="D1598">
        <v>14000</v>
      </c>
      <c r="E1598" t="s">
        <v>265</v>
      </c>
      <c r="F1598" t="s">
        <v>678</v>
      </c>
    </row>
    <row r="1599" spans="1:6" x14ac:dyDescent="0.25">
      <c r="A1599" t="s">
        <v>235</v>
      </c>
      <c r="B1599">
        <v>13</v>
      </c>
      <c r="C1599">
        <v>13001</v>
      </c>
      <c r="D1599">
        <v>14000</v>
      </c>
      <c r="E1599" t="s">
        <v>581</v>
      </c>
      <c r="F1599" t="s">
        <v>679</v>
      </c>
    </row>
    <row r="1600" spans="1:6" x14ac:dyDescent="0.25">
      <c r="A1600" t="s">
        <v>235</v>
      </c>
      <c r="B1600">
        <v>13</v>
      </c>
      <c r="C1600">
        <v>13001</v>
      </c>
      <c r="D1600">
        <v>14000</v>
      </c>
      <c r="E1600" t="s">
        <v>575</v>
      </c>
      <c r="F1600" t="s">
        <v>680</v>
      </c>
    </row>
    <row r="1601" spans="1:6" x14ac:dyDescent="0.25">
      <c r="A1601" t="s">
        <v>235</v>
      </c>
      <c r="B1601">
        <v>13</v>
      </c>
      <c r="C1601">
        <v>13001</v>
      </c>
      <c r="D1601">
        <v>14000</v>
      </c>
      <c r="E1601" t="s">
        <v>120</v>
      </c>
      <c r="F1601" t="s">
        <v>681</v>
      </c>
    </row>
    <row r="1602" spans="1:6" x14ac:dyDescent="0.25">
      <c r="A1602" t="s">
        <v>235</v>
      </c>
      <c r="B1602">
        <v>13</v>
      </c>
      <c r="C1602">
        <v>13001</v>
      </c>
      <c r="D1602">
        <v>14000</v>
      </c>
      <c r="E1602" t="s">
        <v>142</v>
      </c>
      <c r="F1602" t="s">
        <v>682</v>
      </c>
    </row>
    <row r="1603" spans="1:6" x14ac:dyDescent="0.25">
      <c r="A1603" t="s">
        <v>235</v>
      </c>
      <c r="B1603">
        <v>13</v>
      </c>
      <c r="C1603">
        <v>13001</v>
      </c>
      <c r="D1603">
        <v>14000</v>
      </c>
      <c r="E1603" t="s">
        <v>163</v>
      </c>
      <c r="F1603" t="s">
        <v>683</v>
      </c>
    </row>
    <row r="1604" spans="1:6" x14ac:dyDescent="0.25">
      <c r="A1604" t="s">
        <v>235</v>
      </c>
      <c r="B1604">
        <v>13</v>
      </c>
      <c r="C1604">
        <v>13001</v>
      </c>
      <c r="D1604">
        <v>14000</v>
      </c>
      <c r="E1604" t="s">
        <v>576</v>
      </c>
      <c r="F1604" t="s">
        <v>684</v>
      </c>
    </row>
    <row r="1605" spans="1:6" x14ac:dyDescent="0.25">
      <c r="A1605" t="s">
        <v>235</v>
      </c>
      <c r="B1605">
        <v>13</v>
      </c>
      <c r="C1605">
        <v>13001</v>
      </c>
      <c r="D1605">
        <v>14000</v>
      </c>
      <c r="E1605" t="s">
        <v>577</v>
      </c>
      <c r="F1605" t="s">
        <v>685</v>
      </c>
    </row>
    <row r="1606" spans="1:6" x14ac:dyDescent="0.25">
      <c r="A1606" t="s">
        <v>235</v>
      </c>
      <c r="B1606">
        <v>13</v>
      </c>
      <c r="C1606">
        <v>13001</v>
      </c>
      <c r="D1606">
        <v>14000</v>
      </c>
      <c r="E1606" t="s">
        <v>578</v>
      </c>
      <c r="F1606" t="s">
        <v>686</v>
      </c>
    </row>
    <row r="1607" spans="1:6" x14ac:dyDescent="0.25">
      <c r="A1607" t="s">
        <v>235</v>
      </c>
      <c r="B1607">
        <v>13</v>
      </c>
      <c r="C1607">
        <v>13001</v>
      </c>
      <c r="D1607">
        <v>14000</v>
      </c>
      <c r="E1607" t="s">
        <v>579</v>
      </c>
      <c r="F1607" t="s">
        <v>687</v>
      </c>
    </row>
    <row r="1608" spans="1:6" x14ac:dyDescent="0.25">
      <c r="A1608" t="s">
        <v>235</v>
      </c>
      <c r="B1608">
        <v>13</v>
      </c>
      <c r="C1608">
        <v>13001</v>
      </c>
      <c r="D1608">
        <v>14000</v>
      </c>
      <c r="E1608" t="s">
        <v>580</v>
      </c>
      <c r="F1608" t="s">
        <v>1270</v>
      </c>
    </row>
    <row r="1609" spans="1:6" x14ac:dyDescent="0.25">
      <c r="A1609" t="s">
        <v>235</v>
      </c>
      <c r="B1609">
        <v>13</v>
      </c>
      <c r="C1609">
        <v>13001</v>
      </c>
      <c r="D1609">
        <v>14000</v>
      </c>
      <c r="E1609" t="s">
        <v>582</v>
      </c>
      <c r="F1609" t="s">
        <v>689</v>
      </c>
    </row>
    <row r="1610" spans="1:6" x14ac:dyDescent="0.25">
      <c r="A1610" t="s">
        <v>366</v>
      </c>
      <c r="B1610">
        <v>13</v>
      </c>
      <c r="C1610">
        <v>14001</v>
      </c>
      <c r="D1610">
        <v>15000</v>
      </c>
      <c r="E1610" t="s">
        <v>265</v>
      </c>
      <c r="F1610" t="s">
        <v>678</v>
      </c>
    </row>
    <row r="1611" spans="1:6" x14ac:dyDescent="0.25">
      <c r="A1611" t="s">
        <v>366</v>
      </c>
      <c r="B1611">
        <v>13</v>
      </c>
      <c r="C1611">
        <v>14001</v>
      </c>
      <c r="D1611">
        <v>15000</v>
      </c>
      <c r="E1611" t="s">
        <v>581</v>
      </c>
      <c r="F1611" t="s">
        <v>679</v>
      </c>
    </row>
    <row r="1612" spans="1:6" x14ac:dyDescent="0.25">
      <c r="A1612" t="s">
        <v>366</v>
      </c>
      <c r="B1612">
        <v>13</v>
      </c>
      <c r="C1612">
        <v>14001</v>
      </c>
      <c r="D1612">
        <v>15000</v>
      </c>
      <c r="E1612" t="s">
        <v>575</v>
      </c>
      <c r="F1612" t="s">
        <v>680</v>
      </c>
    </row>
    <row r="1613" spans="1:6" x14ac:dyDescent="0.25">
      <c r="A1613" t="s">
        <v>366</v>
      </c>
      <c r="B1613">
        <v>13</v>
      </c>
      <c r="C1613">
        <v>14001</v>
      </c>
      <c r="D1613">
        <v>15000</v>
      </c>
      <c r="E1613" t="s">
        <v>120</v>
      </c>
      <c r="F1613" t="s">
        <v>681</v>
      </c>
    </row>
    <row r="1614" spans="1:6" x14ac:dyDescent="0.25">
      <c r="A1614" t="s">
        <v>366</v>
      </c>
      <c r="B1614">
        <v>13</v>
      </c>
      <c r="C1614">
        <v>14001</v>
      </c>
      <c r="D1614">
        <v>15000</v>
      </c>
      <c r="E1614" t="s">
        <v>142</v>
      </c>
      <c r="F1614" t="s">
        <v>682</v>
      </c>
    </row>
    <row r="1615" spans="1:6" x14ac:dyDescent="0.25">
      <c r="A1615" t="s">
        <v>366</v>
      </c>
      <c r="B1615">
        <v>13</v>
      </c>
      <c r="C1615">
        <v>14001</v>
      </c>
      <c r="D1615">
        <v>15000</v>
      </c>
      <c r="E1615" t="s">
        <v>163</v>
      </c>
      <c r="F1615" t="s">
        <v>683</v>
      </c>
    </row>
    <row r="1616" spans="1:6" x14ac:dyDescent="0.25">
      <c r="A1616" t="s">
        <v>366</v>
      </c>
      <c r="B1616">
        <v>13</v>
      </c>
      <c r="C1616">
        <v>14001</v>
      </c>
      <c r="D1616">
        <v>15000</v>
      </c>
      <c r="E1616" t="s">
        <v>576</v>
      </c>
      <c r="F1616" t="s">
        <v>684</v>
      </c>
    </row>
    <row r="1617" spans="1:6" x14ac:dyDescent="0.25">
      <c r="A1617" t="s">
        <v>366</v>
      </c>
      <c r="B1617">
        <v>13</v>
      </c>
      <c r="C1617">
        <v>14001</v>
      </c>
      <c r="D1617">
        <v>15000</v>
      </c>
      <c r="E1617" t="s">
        <v>577</v>
      </c>
      <c r="F1617" t="s">
        <v>685</v>
      </c>
    </row>
    <row r="1618" spans="1:6" x14ac:dyDescent="0.25">
      <c r="A1618" t="s">
        <v>366</v>
      </c>
      <c r="B1618">
        <v>13</v>
      </c>
      <c r="C1618">
        <v>14001</v>
      </c>
      <c r="D1618">
        <v>15000</v>
      </c>
      <c r="E1618" t="s">
        <v>578</v>
      </c>
      <c r="F1618" t="s">
        <v>686</v>
      </c>
    </row>
    <row r="1619" spans="1:6" x14ac:dyDescent="0.25">
      <c r="A1619" t="s">
        <v>366</v>
      </c>
      <c r="B1619">
        <v>13</v>
      </c>
      <c r="C1619">
        <v>14001</v>
      </c>
      <c r="D1619">
        <v>15000</v>
      </c>
      <c r="E1619" t="s">
        <v>579</v>
      </c>
      <c r="F1619" t="s">
        <v>687</v>
      </c>
    </row>
    <row r="1620" spans="1:6" x14ac:dyDescent="0.25">
      <c r="A1620" t="s">
        <v>366</v>
      </c>
      <c r="B1620">
        <v>13</v>
      </c>
      <c r="C1620">
        <v>14001</v>
      </c>
      <c r="D1620">
        <v>15000</v>
      </c>
      <c r="E1620" t="s">
        <v>580</v>
      </c>
      <c r="F1620" t="s">
        <v>688</v>
      </c>
    </row>
    <row r="1621" spans="1:6" x14ac:dyDescent="0.25">
      <c r="A1621" t="s">
        <v>366</v>
      </c>
      <c r="B1621">
        <v>13</v>
      </c>
      <c r="C1621">
        <v>14001</v>
      </c>
      <c r="D1621">
        <v>15000</v>
      </c>
      <c r="E1621" t="s">
        <v>582</v>
      </c>
      <c r="F1621" t="s">
        <v>689</v>
      </c>
    </row>
    <row r="1622" spans="1:6" x14ac:dyDescent="0.25">
      <c r="A1622" t="s">
        <v>367</v>
      </c>
      <c r="B1622">
        <v>13</v>
      </c>
      <c r="C1622">
        <v>15001</v>
      </c>
      <c r="D1622">
        <v>16000</v>
      </c>
      <c r="E1622" t="s">
        <v>265</v>
      </c>
      <c r="F1622" t="s">
        <v>678</v>
      </c>
    </row>
    <row r="1623" spans="1:6" x14ac:dyDescent="0.25">
      <c r="A1623" t="s">
        <v>367</v>
      </c>
      <c r="B1623">
        <v>13</v>
      </c>
      <c r="C1623">
        <v>15001</v>
      </c>
      <c r="D1623">
        <v>16000</v>
      </c>
      <c r="E1623" t="s">
        <v>581</v>
      </c>
      <c r="F1623" t="s">
        <v>679</v>
      </c>
    </row>
    <row r="1624" spans="1:6" x14ac:dyDescent="0.25">
      <c r="A1624" t="s">
        <v>367</v>
      </c>
      <c r="B1624">
        <v>13</v>
      </c>
      <c r="C1624">
        <v>15001</v>
      </c>
      <c r="D1624">
        <v>16000</v>
      </c>
      <c r="E1624" t="s">
        <v>575</v>
      </c>
      <c r="F1624" t="s">
        <v>680</v>
      </c>
    </row>
    <row r="1625" spans="1:6" x14ac:dyDescent="0.25">
      <c r="A1625" t="s">
        <v>367</v>
      </c>
      <c r="B1625">
        <v>13</v>
      </c>
      <c r="C1625">
        <v>15001</v>
      </c>
      <c r="D1625">
        <v>16000</v>
      </c>
      <c r="E1625" t="s">
        <v>120</v>
      </c>
      <c r="F1625" t="s">
        <v>681</v>
      </c>
    </row>
    <row r="1626" spans="1:6" x14ac:dyDescent="0.25">
      <c r="A1626" t="s">
        <v>367</v>
      </c>
      <c r="B1626">
        <v>13</v>
      </c>
      <c r="C1626">
        <v>15001</v>
      </c>
      <c r="D1626">
        <v>16000</v>
      </c>
      <c r="E1626" t="s">
        <v>142</v>
      </c>
      <c r="F1626" t="s">
        <v>682</v>
      </c>
    </row>
    <row r="1627" spans="1:6" x14ac:dyDescent="0.25">
      <c r="A1627" t="s">
        <v>367</v>
      </c>
      <c r="B1627">
        <v>13</v>
      </c>
      <c r="C1627">
        <v>15001</v>
      </c>
      <c r="D1627">
        <v>16000</v>
      </c>
      <c r="E1627" t="s">
        <v>163</v>
      </c>
      <c r="F1627" t="s">
        <v>683</v>
      </c>
    </row>
    <row r="1628" spans="1:6" x14ac:dyDescent="0.25">
      <c r="A1628" t="s">
        <v>367</v>
      </c>
      <c r="B1628">
        <v>13</v>
      </c>
      <c r="C1628">
        <v>15001</v>
      </c>
      <c r="D1628">
        <v>16000</v>
      </c>
      <c r="E1628" t="s">
        <v>576</v>
      </c>
      <c r="F1628" t="s">
        <v>684</v>
      </c>
    </row>
    <row r="1629" spans="1:6" x14ac:dyDescent="0.25">
      <c r="A1629" t="s">
        <v>367</v>
      </c>
      <c r="B1629">
        <v>13</v>
      </c>
      <c r="C1629">
        <v>15001</v>
      </c>
      <c r="D1629">
        <v>16000</v>
      </c>
      <c r="E1629" t="s">
        <v>577</v>
      </c>
      <c r="F1629" t="s">
        <v>685</v>
      </c>
    </row>
    <row r="1630" spans="1:6" x14ac:dyDescent="0.25">
      <c r="A1630" t="s">
        <v>367</v>
      </c>
      <c r="B1630">
        <v>13</v>
      </c>
      <c r="C1630">
        <v>15001</v>
      </c>
      <c r="D1630">
        <v>16000</v>
      </c>
      <c r="E1630" t="s">
        <v>578</v>
      </c>
      <c r="F1630" t="s">
        <v>686</v>
      </c>
    </row>
    <row r="1631" spans="1:6" x14ac:dyDescent="0.25">
      <c r="A1631" t="s">
        <v>367</v>
      </c>
      <c r="B1631">
        <v>13</v>
      </c>
      <c r="C1631">
        <v>15001</v>
      </c>
      <c r="D1631">
        <v>16000</v>
      </c>
      <c r="E1631" t="s">
        <v>579</v>
      </c>
      <c r="F1631" t="s">
        <v>687</v>
      </c>
    </row>
    <row r="1632" spans="1:6" x14ac:dyDescent="0.25">
      <c r="A1632" t="s">
        <v>367</v>
      </c>
      <c r="B1632">
        <v>13</v>
      </c>
      <c r="C1632">
        <v>15001</v>
      </c>
      <c r="D1632">
        <v>16000</v>
      </c>
      <c r="E1632" t="s">
        <v>580</v>
      </c>
      <c r="F1632" t="s">
        <v>688</v>
      </c>
    </row>
    <row r="1633" spans="1:6" x14ac:dyDescent="0.25">
      <c r="A1633" t="s">
        <v>367</v>
      </c>
      <c r="B1633">
        <v>13</v>
      </c>
      <c r="C1633">
        <v>15001</v>
      </c>
      <c r="D1633">
        <v>16000</v>
      </c>
      <c r="E1633" t="s">
        <v>582</v>
      </c>
      <c r="F1633" t="s">
        <v>689</v>
      </c>
    </row>
    <row r="1634" spans="1:6" x14ac:dyDescent="0.25">
      <c r="A1634" t="s">
        <v>87</v>
      </c>
      <c r="B1634">
        <v>14</v>
      </c>
      <c r="C1634">
        <v>1</v>
      </c>
      <c r="D1634">
        <v>1000</v>
      </c>
      <c r="E1634" t="s">
        <v>265</v>
      </c>
      <c r="F1634" t="s">
        <v>678</v>
      </c>
    </row>
    <row r="1635" spans="1:6" x14ac:dyDescent="0.25">
      <c r="A1635" t="s">
        <v>87</v>
      </c>
      <c r="B1635">
        <v>14</v>
      </c>
      <c r="C1635">
        <v>1</v>
      </c>
      <c r="D1635">
        <v>1000</v>
      </c>
      <c r="E1635" t="s">
        <v>581</v>
      </c>
      <c r="F1635" t="s">
        <v>1266</v>
      </c>
    </row>
    <row r="1636" spans="1:6" x14ac:dyDescent="0.25">
      <c r="A1636" t="s">
        <v>87</v>
      </c>
      <c r="B1636">
        <v>14</v>
      </c>
      <c r="C1636">
        <v>1</v>
      </c>
      <c r="D1636">
        <v>1000</v>
      </c>
      <c r="E1636" t="s">
        <v>575</v>
      </c>
      <c r="F1636" t="s">
        <v>680</v>
      </c>
    </row>
    <row r="1637" spans="1:6" x14ac:dyDescent="0.25">
      <c r="A1637" t="s">
        <v>87</v>
      </c>
      <c r="B1637">
        <v>14</v>
      </c>
      <c r="C1637">
        <v>1</v>
      </c>
      <c r="D1637">
        <v>1000</v>
      </c>
      <c r="E1637" t="s">
        <v>120</v>
      </c>
      <c r="F1637" t="s">
        <v>1272</v>
      </c>
    </row>
    <row r="1638" spans="1:6" x14ac:dyDescent="0.25">
      <c r="A1638" t="s">
        <v>87</v>
      </c>
      <c r="B1638">
        <v>14</v>
      </c>
      <c r="C1638">
        <v>1</v>
      </c>
      <c r="D1638">
        <v>1000</v>
      </c>
      <c r="E1638" t="s">
        <v>142</v>
      </c>
      <c r="F1638" t="s">
        <v>682</v>
      </c>
    </row>
    <row r="1639" spans="1:6" x14ac:dyDescent="0.25">
      <c r="A1639" t="s">
        <v>87</v>
      </c>
      <c r="B1639">
        <v>14</v>
      </c>
      <c r="C1639">
        <v>1</v>
      </c>
      <c r="D1639">
        <v>1000</v>
      </c>
      <c r="E1639" t="s">
        <v>163</v>
      </c>
      <c r="F1639" t="s">
        <v>683</v>
      </c>
    </row>
    <row r="1640" spans="1:6" x14ac:dyDescent="0.25">
      <c r="A1640" t="s">
        <v>87</v>
      </c>
      <c r="B1640">
        <v>14</v>
      </c>
      <c r="C1640">
        <v>1</v>
      </c>
      <c r="D1640">
        <v>1000</v>
      </c>
      <c r="E1640" t="s">
        <v>576</v>
      </c>
      <c r="F1640" t="s">
        <v>684</v>
      </c>
    </row>
    <row r="1641" spans="1:6" x14ac:dyDescent="0.25">
      <c r="A1641" t="s">
        <v>87</v>
      </c>
      <c r="B1641">
        <v>14</v>
      </c>
      <c r="C1641">
        <v>1</v>
      </c>
      <c r="D1641">
        <v>1000</v>
      </c>
      <c r="E1641" t="s">
        <v>577</v>
      </c>
      <c r="F1641" t="s">
        <v>685</v>
      </c>
    </row>
    <row r="1642" spans="1:6" x14ac:dyDescent="0.25">
      <c r="A1642" t="s">
        <v>87</v>
      </c>
      <c r="B1642">
        <v>14</v>
      </c>
      <c r="C1642">
        <v>1</v>
      </c>
      <c r="D1642">
        <v>1000</v>
      </c>
      <c r="E1642" t="s">
        <v>578</v>
      </c>
      <c r="F1642" t="s">
        <v>686</v>
      </c>
    </row>
    <row r="1643" spans="1:6" x14ac:dyDescent="0.25">
      <c r="A1643" t="s">
        <v>87</v>
      </c>
      <c r="B1643">
        <v>14</v>
      </c>
      <c r="C1643">
        <v>1</v>
      </c>
      <c r="D1643">
        <v>1000</v>
      </c>
      <c r="E1643" t="s">
        <v>579</v>
      </c>
      <c r="F1643" t="s">
        <v>687</v>
      </c>
    </row>
    <row r="1644" spans="1:6" x14ac:dyDescent="0.25">
      <c r="A1644" t="s">
        <v>87</v>
      </c>
      <c r="B1644">
        <v>14</v>
      </c>
      <c r="C1644">
        <v>1</v>
      </c>
      <c r="D1644">
        <v>1000</v>
      </c>
      <c r="E1644" t="s">
        <v>580</v>
      </c>
      <c r="F1644" t="s">
        <v>688</v>
      </c>
    </row>
    <row r="1645" spans="1:6" x14ac:dyDescent="0.25">
      <c r="A1645" t="s">
        <v>87</v>
      </c>
      <c r="B1645">
        <v>14</v>
      </c>
      <c r="C1645">
        <v>1</v>
      </c>
      <c r="D1645">
        <v>1000</v>
      </c>
      <c r="E1645" t="s">
        <v>582</v>
      </c>
      <c r="F1645" t="s">
        <v>689</v>
      </c>
    </row>
    <row r="1646" spans="1:6" x14ac:dyDescent="0.25">
      <c r="A1646" t="s">
        <v>368</v>
      </c>
      <c r="B1646">
        <v>14</v>
      </c>
      <c r="C1646">
        <v>1001</v>
      </c>
      <c r="D1646">
        <v>2000</v>
      </c>
      <c r="E1646" t="s">
        <v>265</v>
      </c>
      <c r="F1646" t="s">
        <v>678</v>
      </c>
    </row>
    <row r="1647" spans="1:6" x14ac:dyDescent="0.25">
      <c r="A1647" t="s">
        <v>368</v>
      </c>
      <c r="B1647">
        <v>14</v>
      </c>
      <c r="C1647">
        <v>1001</v>
      </c>
      <c r="D1647">
        <v>2000</v>
      </c>
      <c r="E1647" t="s">
        <v>581</v>
      </c>
      <c r="F1647" t="s">
        <v>679</v>
      </c>
    </row>
    <row r="1648" spans="1:6" x14ac:dyDescent="0.25">
      <c r="A1648" t="s">
        <v>368</v>
      </c>
      <c r="B1648">
        <v>14</v>
      </c>
      <c r="C1648">
        <v>1001</v>
      </c>
      <c r="D1648">
        <v>2000</v>
      </c>
      <c r="E1648" t="s">
        <v>575</v>
      </c>
      <c r="F1648" t="s">
        <v>680</v>
      </c>
    </row>
    <row r="1649" spans="1:6" x14ac:dyDescent="0.25">
      <c r="A1649" t="s">
        <v>368</v>
      </c>
      <c r="B1649">
        <v>14</v>
      </c>
      <c r="C1649">
        <v>1001</v>
      </c>
      <c r="D1649">
        <v>2000</v>
      </c>
      <c r="E1649" t="s">
        <v>120</v>
      </c>
      <c r="F1649" t="s">
        <v>681</v>
      </c>
    </row>
    <row r="1650" spans="1:6" x14ac:dyDescent="0.25">
      <c r="A1650" t="s">
        <v>368</v>
      </c>
      <c r="B1650">
        <v>14</v>
      </c>
      <c r="C1650">
        <v>1001</v>
      </c>
      <c r="D1650">
        <v>2000</v>
      </c>
      <c r="E1650" t="s">
        <v>142</v>
      </c>
      <c r="F1650" t="s">
        <v>682</v>
      </c>
    </row>
    <row r="1651" spans="1:6" x14ac:dyDescent="0.25">
      <c r="A1651" t="s">
        <v>368</v>
      </c>
      <c r="B1651">
        <v>14</v>
      </c>
      <c r="C1651">
        <v>1001</v>
      </c>
      <c r="D1651">
        <v>2000</v>
      </c>
      <c r="E1651" t="s">
        <v>163</v>
      </c>
      <c r="F1651" t="s">
        <v>683</v>
      </c>
    </row>
    <row r="1652" spans="1:6" x14ac:dyDescent="0.25">
      <c r="A1652" t="s">
        <v>368</v>
      </c>
      <c r="B1652">
        <v>14</v>
      </c>
      <c r="C1652">
        <v>1001</v>
      </c>
      <c r="D1652">
        <v>2000</v>
      </c>
      <c r="E1652" t="s">
        <v>576</v>
      </c>
      <c r="F1652" t="s">
        <v>684</v>
      </c>
    </row>
    <row r="1653" spans="1:6" x14ac:dyDescent="0.25">
      <c r="A1653" t="s">
        <v>368</v>
      </c>
      <c r="B1653">
        <v>14</v>
      </c>
      <c r="C1653">
        <v>1001</v>
      </c>
      <c r="D1653">
        <v>2000</v>
      </c>
      <c r="E1653" t="s">
        <v>577</v>
      </c>
      <c r="F1653" t="s">
        <v>685</v>
      </c>
    </row>
    <row r="1654" spans="1:6" x14ac:dyDescent="0.25">
      <c r="A1654" t="s">
        <v>368</v>
      </c>
      <c r="B1654">
        <v>14</v>
      </c>
      <c r="C1654">
        <v>1001</v>
      </c>
      <c r="D1654">
        <v>2000</v>
      </c>
      <c r="E1654" t="s">
        <v>578</v>
      </c>
      <c r="F1654" t="s">
        <v>686</v>
      </c>
    </row>
    <row r="1655" spans="1:6" x14ac:dyDescent="0.25">
      <c r="A1655" t="s">
        <v>368</v>
      </c>
      <c r="B1655">
        <v>14</v>
      </c>
      <c r="C1655">
        <v>1001</v>
      </c>
      <c r="D1655">
        <v>2000</v>
      </c>
      <c r="E1655" t="s">
        <v>579</v>
      </c>
      <c r="F1655" t="s">
        <v>687</v>
      </c>
    </row>
    <row r="1656" spans="1:6" x14ac:dyDescent="0.25">
      <c r="A1656" t="s">
        <v>368</v>
      </c>
      <c r="B1656">
        <v>14</v>
      </c>
      <c r="C1656">
        <v>1001</v>
      </c>
      <c r="D1656">
        <v>2000</v>
      </c>
      <c r="E1656" t="s">
        <v>580</v>
      </c>
      <c r="F1656" t="s">
        <v>688</v>
      </c>
    </row>
    <row r="1657" spans="1:6" x14ac:dyDescent="0.25">
      <c r="A1657" t="s">
        <v>368</v>
      </c>
      <c r="B1657">
        <v>14</v>
      </c>
      <c r="C1657">
        <v>1001</v>
      </c>
      <c r="D1657">
        <v>2000</v>
      </c>
      <c r="E1657" t="s">
        <v>582</v>
      </c>
      <c r="F1657" t="s">
        <v>689</v>
      </c>
    </row>
    <row r="1658" spans="1:6" x14ac:dyDescent="0.25">
      <c r="A1658" t="s">
        <v>188</v>
      </c>
      <c r="B1658">
        <v>14</v>
      </c>
      <c r="C1658">
        <v>2001</v>
      </c>
      <c r="D1658">
        <v>3000</v>
      </c>
      <c r="E1658" t="s">
        <v>265</v>
      </c>
      <c r="F1658" t="s">
        <v>678</v>
      </c>
    </row>
    <row r="1659" spans="1:6" x14ac:dyDescent="0.25">
      <c r="A1659" t="s">
        <v>188</v>
      </c>
      <c r="B1659">
        <v>14</v>
      </c>
      <c r="C1659">
        <v>2001</v>
      </c>
      <c r="D1659">
        <v>3000</v>
      </c>
      <c r="E1659" t="s">
        <v>581</v>
      </c>
      <c r="F1659" t="s">
        <v>1266</v>
      </c>
    </row>
    <row r="1660" spans="1:6" x14ac:dyDescent="0.25">
      <c r="A1660" t="s">
        <v>188</v>
      </c>
      <c r="B1660">
        <v>14</v>
      </c>
      <c r="C1660">
        <v>2001</v>
      </c>
      <c r="D1660">
        <v>3000</v>
      </c>
      <c r="E1660" t="s">
        <v>575</v>
      </c>
      <c r="F1660" t="s">
        <v>680</v>
      </c>
    </row>
    <row r="1661" spans="1:6" x14ac:dyDescent="0.25">
      <c r="A1661" t="s">
        <v>188</v>
      </c>
      <c r="B1661">
        <v>14</v>
      </c>
      <c r="C1661">
        <v>2001</v>
      </c>
      <c r="D1661">
        <v>3000</v>
      </c>
      <c r="E1661" t="s">
        <v>120</v>
      </c>
      <c r="F1661" t="s">
        <v>681</v>
      </c>
    </row>
    <row r="1662" spans="1:6" x14ac:dyDescent="0.25">
      <c r="A1662" t="s">
        <v>188</v>
      </c>
      <c r="B1662">
        <v>14</v>
      </c>
      <c r="C1662">
        <v>2001</v>
      </c>
      <c r="D1662">
        <v>3000</v>
      </c>
      <c r="E1662" t="s">
        <v>142</v>
      </c>
      <c r="F1662" t="s">
        <v>682</v>
      </c>
    </row>
    <row r="1663" spans="1:6" x14ac:dyDescent="0.25">
      <c r="A1663" t="s">
        <v>188</v>
      </c>
      <c r="B1663">
        <v>14</v>
      </c>
      <c r="C1663">
        <v>2001</v>
      </c>
      <c r="D1663">
        <v>3000</v>
      </c>
      <c r="E1663" t="s">
        <v>163</v>
      </c>
      <c r="F1663" t="s">
        <v>683</v>
      </c>
    </row>
    <row r="1664" spans="1:6" x14ac:dyDescent="0.25">
      <c r="A1664" t="s">
        <v>188</v>
      </c>
      <c r="B1664">
        <v>14</v>
      </c>
      <c r="C1664">
        <v>2001</v>
      </c>
      <c r="D1664">
        <v>3000</v>
      </c>
      <c r="E1664" t="s">
        <v>576</v>
      </c>
      <c r="F1664" t="s">
        <v>1269</v>
      </c>
    </row>
    <row r="1665" spans="1:6" x14ac:dyDescent="0.25">
      <c r="A1665" t="s">
        <v>188</v>
      </c>
      <c r="B1665">
        <v>14</v>
      </c>
      <c r="C1665">
        <v>2001</v>
      </c>
      <c r="D1665">
        <v>3000</v>
      </c>
      <c r="E1665" t="s">
        <v>577</v>
      </c>
      <c r="F1665" t="s">
        <v>685</v>
      </c>
    </row>
    <row r="1666" spans="1:6" x14ac:dyDescent="0.25">
      <c r="A1666" t="s">
        <v>188</v>
      </c>
      <c r="B1666">
        <v>14</v>
      </c>
      <c r="C1666">
        <v>2001</v>
      </c>
      <c r="D1666">
        <v>3000</v>
      </c>
      <c r="E1666" t="s">
        <v>578</v>
      </c>
      <c r="F1666" t="s">
        <v>686</v>
      </c>
    </row>
    <row r="1667" spans="1:6" x14ac:dyDescent="0.25">
      <c r="A1667" t="s">
        <v>188</v>
      </c>
      <c r="B1667">
        <v>14</v>
      </c>
      <c r="C1667">
        <v>2001</v>
      </c>
      <c r="D1667">
        <v>3000</v>
      </c>
      <c r="E1667" t="s">
        <v>579</v>
      </c>
      <c r="F1667" t="s">
        <v>687</v>
      </c>
    </row>
    <row r="1668" spans="1:6" x14ac:dyDescent="0.25">
      <c r="A1668" t="s">
        <v>188</v>
      </c>
      <c r="B1668">
        <v>14</v>
      </c>
      <c r="C1668">
        <v>2001</v>
      </c>
      <c r="D1668">
        <v>3000</v>
      </c>
      <c r="E1668" t="s">
        <v>580</v>
      </c>
      <c r="F1668" t="s">
        <v>1270</v>
      </c>
    </row>
    <row r="1669" spans="1:6" x14ac:dyDescent="0.25">
      <c r="A1669" t="s">
        <v>188</v>
      </c>
      <c r="B1669">
        <v>14</v>
      </c>
      <c r="C1669">
        <v>2001</v>
      </c>
      <c r="D1669">
        <v>3000</v>
      </c>
      <c r="E1669" t="s">
        <v>582</v>
      </c>
      <c r="F1669" t="s">
        <v>689</v>
      </c>
    </row>
    <row r="1670" spans="1:6" x14ac:dyDescent="0.25">
      <c r="A1670" t="s">
        <v>180</v>
      </c>
      <c r="B1670">
        <v>14</v>
      </c>
      <c r="C1670">
        <v>3001</v>
      </c>
      <c r="D1670">
        <v>4000</v>
      </c>
      <c r="E1670" t="s">
        <v>265</v>
      </c>
      <c r="F1670" t="s">
        <v>678</v>
      </c>
    </row>
    <row r="1671" spans="1:6" x14ac:dyDescent="0.25">
      <c r="A1671" t="s">
        <v>180</v>
      </c>
      <c r="B1671">
        <v>14</v>
      </c>
      <c r="C1671">
        <v>3001</v>
      </c>
      <c r="D1671">
        <v>4000</v>
      </c>
      <c r="E1671" t="s">
        <v>581</v>
      </c>
      <c r="F1671" t="s">
        <v>1266</v>
      </c>
    </row>
    <row r="1672" spans="1:6" x14ac:dyDescent="0.25">
      <c r="A1672" t="s">
        <v>180</v>
      </c>
      <c r="B1672">
        <v>14</v>
      </c>
      <c r="C1672">
        <v>3001</v>
      </c>
      <c r="D1672">
        <v>4000</v>
      </c>
      <c r="E1672" t="s">
        <v>575</v>
      </c>
      <c r="F1672" t="s">
        <v>680</v>
      </c>
    </row>
    <row r="1673" spans="1:6" x14ac:dyDescent="0.25">
      <c r="A1673" t="s">
        <v>180</v>
      </c>
      <c r="B1673">
        <v>14</v>
      </c>
      <c r="C1673">
        <v>3001</v>
      </c>
      <c r="D1673">
        <v>4000</v>
      </c>
      <c r="E1673" t="s">
        <v>120</v>
      </c>
      <c r="F1673" t="s">
        <v>681</v>
      </c>
    </row>
    <row r="1674" spans="1:6" x14ac:dyDescent="0.25">
      <c r="A1674" t="s">
        <v>180</v>
      </c>
      <c r="B1674">
        <v>14</v>
      </c>
      <c r="C1674">
        <v>3001</v>
      </c>
      <c r="D1674">
        <v>4000</v>
      </c>
      <c r="E1674" t="s">
        <v>142</v>
      </c>
      <c r="F1674" t="s">
        <v>682</v>
      </c>
    </row>
    <row r="1675" spans="1:6" x14ac:dyDescent="0.25">
      <c r="A1675" t="s">
        <v>180</v>
      </c>
      <c r="B1675">
        <v>14</v>
      </c>
      <c r="C1675">
        <v>3001</v>
      </c>
      <c r="D1675">
        <v>4000</v>
      </c>
      <c r="E1675" t="s">
        <v>163</v>
      </c>
      <c r="F1675" t="s">
        <v>683</v>
      </c>
    </row>
    <row r="1676" spans="1:6" x14ac:dyDescent="0.25">
      <c r="A1676" t="s">
        <v>180</v>
      </c>
      <c r="B1676">
        <v>14</v>
      </c>
      <c r="C1676">
        <v>3001</v>
      </c>
      <c r="D1676">
        <v>4000</v>
      </c>
      <c r="E1676" t="s">
        <v>576</v>
      </c>
      <c r="F1676" t="s">
        <v>1269</v>
      </c>
    </row>
    <row r="1677" spans="1:6" x14ac:dyDescent="0.25">
      <c r="A1677" t="s">
        <v>180</v>
      </c>
      <c r="B1677">
        <v>14</v>
      </c>
      <c r="C1677">
        <v>3001</v>
      </c>
      <c r="D1677">
        <v>4000</v>
      </c>
      <c r="E1677" t="s">
        <v>577</v>
      </c>
      <c r="F1677" t="s">
        <v>685</v>
      </c>
    </row>
    <row r="1678" spans="1:6" x14ac:dyDescent="0.25">
      <c r="A1678" t="s">
        <v>180</v>
      </c>
      <c r="B1678">
        <v>14</v>
      </c>
      <c r="C1678">
        <v>3001</v>
      </c>
      <c r="D1678">
        <v>4000</v>
      </c>
      <c r="E1678" t="s">
        <v>578</v>
      </c>
      <c r="F1678" t="s">
        <v>686</v>
      </c>
    </row>
    <row r="1679" spans="1:6" x14ac:dyDescent="0.25">
      <c r="A1679" t="s">
        <v>180</v>
      </c>
      <c r="B1679">
        <v>14</v>
      </c>
      <c r="C1679">
        <v>3001</v>
      </c>
      <c r="D1679">
        <v>4000</v>
      </c>
      <c r="E1679" t="s">
        <v>579</v>
      </c>
      <c r="F1679" t="s">
        <v>687</v>
      </c>
    </row>
    <row r="1680" spans="1:6" x14ac:dyDescent="0.25">
      <c r="A1680" t="s">
        <v>180</v>
      </c>
      <c r="B1680">
        <v>14</v>
      </c>
      <c r="C1680">
        <v>3001</v>
      </c>
      <c r="D1680">
        <v>4000</v>
      </c>
      <c r="E1680" t="s">
        <v>580</v>
      </c>
      <c r="F1680" t="s">
        <v>1270</v>
      </c>
    </row>
    <row r="1681" spans="1:6" x14ac:dyDescent="0.25">
      <c r="A1681" t="s">
        <v>180</v>
      </c>
      <c r="B1681">
        <v>14</v>
      </c>
      <c r="C1681">
        <v>3001</v>
      </c>
      <c r="D1681">
        <v>4000</v>
      </c>
      <c r="E1681" t="s">
        <v>582</v>
      </c>
      <c r="F1681" t="s">
        <v>689</v>
      </c>
    </row>
    <row r="1682" spans="1:6" x14ac:dyDescent="0.25">
      <c r="A1682" t="s">
        <v>282</v>
      </c>
      <c r="B1682">
        <v>14</v>
      </c>
      <c r="C1682">
        <v>4001</v>
      </c>
      <c r="D1682">
        <v>5000</v>
      </c>
      <c r="E1682" t="s">
        <v>265</v>
      </c>
      <c r="F1682" t="s">
        <v>678</v>
      </c>
    </row>
    <row r="1683" spans="1:6" x14ac:dyDescent="0.25">
      <c r="A1683" t="s">
        <v>282</v>
      </c>
      <c r="B1683">
        <v>14</v>
      </c>
      <c r="C1683">
        <v>4001</v>
      </c>
      <c r="D1683">
        <v>5000</v>
      </c>
      <c r="E1683" t="s">
        <v>581</v>
      </c>
      <c r="F1683" t="s">
        <v>1266</v>
      </c>
    </row>
    <row r="1684" spans="1:6" x14ac:dyDescent="0.25">
      <c r="A1684" t="s">
        <v>282</v>
      </c>
      <c r="B1684">
        <v>14</v>
      </c>
      <c r="C1684">
        <v>4001</v>
      </c>
      <c r="D1684">
        <v>5000</v>
      </c>
      <c r="E1684" t="s">
        <v>575</v>
      </c>
      <c r="F1684" t="s">
        <v>680</v>
      </c>
    </row>
    <row r="1685" spans="1:6" x14ac:dyDescent="0.25">
      <c r="A1685" t="s">
        <v>282</v>
      </c>
      <c r="B1685">
        <v>14</v>
      </c>
      <c r="C1685">
        <v>4001</v>
      </c>
      <c r="D1685">
        <v>5000</v>
      </c>
      <c r="E1685" t="s">
        <v>120</v>
      </c>
      <c r="F1685" t="s">
        <v>681</v>
      </c>
    </row>
    <row r="1686" spans="1:6" x14ac:dyDescent="0.25">
      <c r="A1686" t="s">
        <v>282</v>
      </c>
      <c r="B1686">
        <v>14</v>
      </c>
      <c r="C1686">
        <v>4001</v>
      </c>
      <c r="D1686">
        <v>5000</v>
      </c>
      <c r="E1686" t="s">
        <v>142</v>
      </c>
      <c r="F1686" t="s">
        <v>682</v>
      </c>
    </row>
    <row r="1687" spans="1:6" x14ac:dyDescent="0.25">
      <c r="A1687" t="s">
        <v>282</v>
      </c>
      <c r="B1687">
        <v>14</v>
      </c>
      <c r="C1687">
        <v>4001</v>
      </c>
      <c r="D1687">
        <v>5000</v>
      </c>
      <c r="E1687" t="s">
        <v>163</v>
      </c>
      <c r="F1687" t="s">
        <v>683</v>
      </c>
    </row>
    <row r="1688" spans="1:6" x14ac:dyDescent="0.25">
      <c r="A1688" t="s">
        <v>282</v>
      </c>
      <c r="B1688">
        <v>14</v>
      </c>
      <c r="C1688">
        <v>4001</v>
      </c>
      <c r="D1688">
        <v>5000</v>
      </c>
      <c r="E1688" t="s">
        <v>576</v>
      </c>
      <c r="F1688" t="s">
        <v>684</v>
      </c>
    </row>
    <row r="1689" spans="1:6" x14ac:dyDescent="0.25">
      <c r="A1689" t="s">
        <v>282</v>
      </c>
      <c r="B1689">
        <v>14</v>
      </c>
      <c r="C1689">
        <v>4001</v>
      </c>
      <c r="D1689">
        <v>5000</v>
      </c>
      <c r="E1689" t="s">
        <v>577</v>
      </c>
      <c r="F1689" t="s">
        <v>685</v>
      </c>
    </row>
    <row r="1690" spans="1:6" x14ac:dyDescent="0.25">
      <c r="A1690" t="s">
        <v>282</v>
      </c>
      <c r="B1690">
        <v>14</v>
      </c>
      <c r="C1690">
        <v>4001</v>
      </c>
      <c r="D1690">
        <v>5000</v>
      </c>
      <c r="E1690" t="s">
        <v>578</v>
      </c>
      <c r="F1690" t="s">
        <v>686</v>
      </c>
    </row>
    <row r="1691" spans="1:6" x14ac:dyDescent="0.25">
      <c r="A1691" t="s">
        <v>282</v>
      </c>
      <c r="B1691">
        <v>14</v>
      </c>
      <c r="C1691">
        <v>4001</v>
      </c>
      <c r="D1691">
        <v>5000</v>
      </c>
      <c r="E1691" t="s">
        <v>579</v>
      </c>
      <c r="F1691" t="s">
        <v>687</v>
      </c>
    </row>
    <row r="1692" spans="1:6" x14ac:dyDescent="0.25">
      <c r="A1692" t="s">
        <v>282</v>
      </c>
      <c r="B1692">
        <v>14</v>
      </c>
      <c r="C1692">
        <v>4001</v>
      </c>
      <c r="D1692">
        <v>5000</v>
      </c>
      <c r="E1692" t="s">
        <v>580</v>
      </c>
      <c r="F1692" t="s">
        <v>688</v>
      </c>
    </row>
    <row r="1693" spans="1:6" x14ac:dyDescent="0.25">
      <c r="A1693" t="s">
        <v>282</v>
      </c>
      <c r="B1693">
        <v>14</v>
      </c>
      <c r="C1693">
        <v>4001</v>
      </c>
      <c r="D1693">
        <v>5000</v>
      </c>
      <c r="E1693" t="s">
        <v>582</v>
      </c>
      <c r="F1693" t="s">
        <v>689</v>
      </c>
    </row>
    <row r="1694" spans="1:6" x14ac:dyDescent="0.25">
      <c r="A1694" t="s">
        <v>369</v>
      </c>
      <c r="B1694">
        <v>14</v>
      </c>
      <c r="C1694">
        <v>5001</v>
      </c>
      <c r="D1694">
        <v>6000</v>
      </c>
      <c r="E1694" t="s">
        <v>265</v>
      </c>
      <c r="F1694" t="s">
        <v>678</v>
      </c>
    </row>
    <row r="1695" spans="1:6" x14ac:dyDescent="0.25">
      <c r="A1695" t="s">
        <v>369</v>
      </c>
      <c r="B1695">
        <v>14</v>
      </c>
      <c r="C1695">
        <v>5001</v>
      </c>
      <c r="D1695">
        <v>6000</v>
      </c>
      <c r="E1695" t="s">
        <v>581</v>
      </c>
      <c r="F1695" t="s">
        <v>679</v>
      </c>
    </row>
    <row r="1696" spans="1:6" x14ac:dyDescent="0.25">
      <c r="A1696" t="s">
        <v>369</v>
      </c>
      <c r="B1696">
        <v>14</v>
      </c>
      <c r="C1696">
        <v>5001</v>
      </c>
      <c r="D1696">
        <v>6000</v>
      </c>
      <c r="E1696" t="s">
        <v>575</v>
      </c>
      <c r="F1696" t="s">
        <v>680</v>
      </c>
    </row>
    <row r="1697" spans="1:6" x14ac:dyDescent="0.25">
      <c r="A1697" t="s">
        <v>369</v>
      </c>
      <c r="B1697">
        <v>14</v>
      </c>
      <c r="C1697">
        <v>5001</v>
      </c>
      <c r="D1697">
        <v>6000</v>
      </c>
      <c r="E1697" t="s">
        <v>120</v>
      </c>
      <c r="F1697" t="s">
        <v>681</v>
      </c>
    </row>
    <row r="1698" spans="1:6" x14ac:dyDescent="0.25">
      <c r="A1698" t="s">
        <v>369</v>
      </c>
      <c r="B1698">
        <v>14</v>
      </c>
      <c r="C1698">
        <v>5001</v>
      </c>
      <c r="D1698">
        <v>6000</v>
      </c>
      <c r="E1698" t="s">
        <v>142</v>
      </c>
      <c r="F1698" t="s">
        <v>682</v>
      </c>
    </row>
    <row r="1699" spans="1:6" x14ac:dyDescent="0.25">
      <c r="A1699" t="s">
        <v>369</v>
      </c>
      <c r="B1699">
        <v>14</v>
      </c>
      <c r="C1699">
        <v>5001</v>
      </c>
      <c r="D1699">
        <v>6000</v>
      </c>
      <c r="E1699" t="s">
        <v>163</v>
      </c>
      <c r="F1699" t="s">
        <v>683</v>
      </c>
    </row>
    <row r="1700" spans="1:6" x14ac:dyDescent="0.25">
      <c r="A1700" t="s">
        <v>369</v>
      </c>
      <c r="B1700">
        <v>14</v>
      </c>
      <c r="C1700">
        <v>5001</v>
      </c>
      <c r="D1700">
        <v>6000</v>
      </c>
      <c r="E1700" t="s">
        <v>576</v>
      </c>
      <c r="F1700" t="s">
        <v>684</v>
      </c>
    </row>
    <row r="1701" spans="1:6" x14ac:dyDescent="0.25">
      <c r="A1701" t="s">
        <v>369</v>
      </c>
      <c r="B1701">
        <v>14</v>
      </c>
      <c r="C1701">
        <v>5001</v>
      </c>
      <c r="D1701">
        <v>6000</v>
      </c>
      <c r="E1701" t="s">
        <v>577</v>
      </c>
      <c r="F1701" t="s">
        <v>685</v>
      </c>
    </row>
    <row r="1702" spans="1:6" x14ac:dyDescent="0.25">
      <c r="A1702" t="s">
        <v>369</v>
      </c>
      <c r="B1702">
        <v>14</v>
      </c>
      <c r="C1702">
        <v>5001</v>
      </c>
      <c r="D1702">
        <v>6000</v>
      </c>
      <c r="E1702" t="s">
        <v>578</v>
      </c>
      <c r="F1702" t="s">
        <v>686</v>
      </c>
    </row>
    <row r="1703" spans="1:6" x14ac:dyDescent="0.25">
      <c r="A1703" t="s">
        <v>369</v>
      </c>
      <c r="B1703">
        <v>14</v>
      </c>
      <c r="C1703">
        <v>5001</v>
      </c>
      <c r="D1703">
        <v>6000</v>
      </c>
      <c r="E1703" t="s">
        <v>579</v>
      </c>
      <c r="F1703" t="s">
        <v>687</v>
      </c>
    </row>
    <row r="1704" spans="1:6" x14ac:dyDescent="0.25">
      <c r="A1704" t="s">
        <v>369</v>
      </c>
      <c r="B1704">
        <v>14</v>
      </c>
      <c r="C1704">
        <v>5001</v>
      </c>
      <c r="D1704">
        <v>6000</v>
      </c>
      <c r="E1704" t="s">
        <v>580</v>
      </c>
      <c r="F1704" t="s">
        <v>688</v>
      </c>
    </row>
    <row r="1705" spans="1:6" x14ac:dyDescent="0.25">
      <c r="A1705" t="s">
        <v>369</v>
      </c>
      <c r="B1705">
        <v>14</v>
      </c>
      <c r="C1705">
        <v>5001</v>
      </c>
      <c r="D1705">
        <v>6000</v>
      </c>
      <c r="E1705" t="s">
        <v>582</v>
      </c>
      <c r="F1705" t="s">
        <v>689</v>
      </c>
    </row>
    <row r="1706" spans="1:6" x14ac:dyDescent="0.25">
      <c r="A1706" t="s">
        <v>370</v>
      </c>
      <c r="B1706">
        <v>14</v>
      </c>
      <c r="C1706">
        <v>6001</v>
      </c>
      <c r="D1706">
        <v>7000</v>
      </c>
      <c r="E1706" t="s">
        <v>265</v>
      </c>
      <c r="F1706" t="s">
        <v>678</v>
      </c>
    </row>
    <row r="1707" spans="1:6" x14ac:dyDescent="0.25">
      <c r="A1707" t="s">
        <v>370</v>
      </c>
      <c r="B1707">
        <v>14</v>
      </c>
      <c r="C1707">
        <v>6001</v>
      </c>
      <c r="D1707">
        <v>7000</v>
      </c>
      <c r="E1707" t="s">
        <v>581</v>
      </c>
      <c r="F1707" t="s">
        <v>679</v>
      </c>
    </row>
    <row r="1708" spans="1:6" x14ac:dyDescent="0.25">
      <c r="A1708" t="s">
        <v>370</v>
      </c>
      <c r="B1708">
        <v>14</v>
      </c>
      <c r="C1708">
        <v>6001</v>
      </c>
      <c r="D1708">
        <v>7000</v>
      </c>
      <c r="E1708" t="s">
        <v>575</v>
      </c>
      <c r="F1708" t="s">
        <v>680</v>
      </c>
    </row>
    <row r="1709" spans="1:6" x14ac:dyDescent="0.25">
      <c r="A1709" t="s">
        <v>370</v>
      </c>
      <c r="B1709">
        <v>14</v>
      </c>
      <c r="C1709">
        <v>6001</v>
      </c>
      <c r="D1709">
        <v>7000</v>
      </c>
      <c r="E1709" t="s">
        <v>120</v>
      </c>
      <c r="F1709" t="s">
        <v>681</v>
      </c>
    </row>
    <row r="1710" spans="1:6" x14ac:dyDescent="0.25">
      <c r="A1710" t="s">
        <v>370</v>
      </c>
      <c r="B1710">
        <v>14</v>
      </c>
      <c r="C1710">
        <v>6001</v>
      </c>
      <c r="D1710">
        <v>7000</v>
      </c>
      <c r="E1710" t="s">
        <v>142</v>
      </c>
      <c r="F1710" t="s">
        <v>682</v>
      </c>
    </row>
    <row r="1711" spans="1:6" x14ac:dyDescent="0.25">
      <c r="A1711" t="s">
        <v>370</v>
      </c>
      <c r="B1711">
        <v>14</v>
      </c>
      <c r="C1711">
        <v>6001</v>
      </c>
      <c r="D1711">
        <v>7000</v>
      </c>
      <c r="E1711" t="s">
        <v>163</v>
      </c>
      <c r="F1711" t="s">
        <v>683</v>
      </c>
    </row>
    <row r="1712" spans="1:6" x14ac:dyDescent="0.25">
      <c r="A1712" t="s">
        <v>370</v>
      </c>
      <c r="B1712">
        <v>14</v>
      </c>
      <c r="C1712">
        <v>6001</v>
      </c>
      <c r="D1712">
        <v>7000</v>
      </c>
      <c r="E1712" t="s">
        <v>576</v>
      </c>
      <c r="F1712" t="s">
        <v>684</v>
      </c>
    </row>
    <row r="1713" spans="1:6" x14ac:dyDescent="0.25">
      <c r="A1713" t="s">
        <v>370</v>
      </c>
      <c r="B1713">
        <v>14</v>
      </c>
      <c r="C1713">
        <v>6001</v>
      </c>
      <c r="D1713">
        <v>7000</v>
      </c>
      <c r="E1713" t="s">
        <v>577</v>
      </c>
      <c r="F1713" t="s">
        <v>685</v>
      </c>
    </row>
    <row r="1714" spans="1:6" x14ac:dyDescent="0.25">
      <c r="A1714" t="s">
        <v>370</v>
      </c>
      <c r="B1714">
        <v>14</v>
      </c>
      <c r="C1714">
        <v>6001</v>
      </c>
      <c r="D1714">
        <v>7000</v>
      </c>
      <c r="E1714" t="s">
        <v>578</v>
      </c>
      <c r="F1714" t="s">
        <v>686</v>
      </c>
    </row>
    <row r="1715" spans="1:6" x14ac:dyDescent="0.25">
      <c r="A1715" t="s">
        <v>370</v>
      </c>
      <c r="B1715">
        <v>14</v>
      </c>
      <c r="C1715">
        <v>6001</v>
      </c>
      <c r="D1715">
        <v>7000</v>
      </c>
      <c r="E1715" t="s">
        <v>579</v>
      </c>
      <c r="F1715" t="s">
        <v>687</v>
      </c>
    </row>
    <row r="1716" spans="1:6" x14ac:dyDescent="0.25">
      <c r="A1716" t="s">
        <v>370</v>
      </c>
      <c r="B1716">
        <v>14</v>
      </c>
      <c r="C1716">
        <v>6001</v>
      </c>
      <c r="D1716">
        <v>7000</v>
      </c>
      <c r="E1716" t="s">
        <v>580</v>
      </c>
      <c r="F1716" t="s">
        <v>688</v>
      </c>
    </row>
    <row r="1717" spans="1:6" x14ac:dyDescent="0.25">
      <c r="A1717" t="s">
        <v>370</v>
      </c>
      <c r="B1717">
        <v>14</v>
      </c>
      <c r="C1717">
        <v>6001</v>
      </c>
      <c r="D1717">
        <v>7000</v>
      </c>
      <c r="E1717" t="s">
        <v>582</v>
      </c>
      <c r="F1717" t="s">
        <v>689</v>
      </c>
    </row>
    <row r="1718" spans="1:6" x14ac:dyDescent="0.25">
      <c r="A1718" t="s">
        <v>371</v>
      </c>
      <c r="B1718">
        <v>14</v>
      </c>
      <c r="C1718">
        <v>7001</v>
      </c>
      <c r="D1718">
        <v>8000</v>
      </c>
      <c r="E1718" t="s">
        <v>265</v>
      </c>
      <c r="F1718" t="s">
        <v>678</v>
      </c>
    </row>
    <row r="1719" spans="1:6" x14ac:dyDescent="0.25">
      <c r="A1719" t="s">
        <v>371</v>
      </c>
      <c r="B1719">
        <v>14</v>
      </c>
      <c r="C1719">
        <v>7001</v>
      </c>
      <c r="D1719">
        <v>8000</v>
      </c>
      <c r="E1719" t="s">
        <v>581</v>
      </c>
      <c r="F1719" t="s">
        <v>679</v>
      </c>
    </row>
    <row r="1720" spans="1:6" x14ac:dyDescent="0.25">
      <c r="A1720" t="s">
        <v>371</v>
      </c>
      <c r="B1720">
        <v>14</v>
      </c>
      <c r="C1720">
        <v>7001</v>
      </c>
      <c r="D1720">
        <v>8000</v>
      </c>
      <c r="E1720" t="s">
        <v>575</v>
      </c>
      <c r="F1720" t="s">
        <v>680</v>
      </c>
    </row>
    <row r="1721" spans="1:6" x14ac:dyDescent="0.25">
      <c r="A1721" t="s">
        <v>371</v>
      </c>
      <c r="B1721">
        <v>14</v>
      </c>
      <c r="C1721">
        <v>7001</v>
      </c>
      <c r="D1721">
        <v>8000</v>
      </c>
      <c r="E1721" t="s">
        <v>120</v>
      </c>
      <c r="F1721" t="s">
        <v>681</v>
      </c>
    </row>
    <row r="1722" spans="1:6" x14ac:dyDescent="0.25">
      <c r="A1722" t="s">
        <v>371</v>
      </c>
      <c r="B1722">
        <v>14</v>
      </c>
      <c r="C1722">
        <v>7001</v>
      </c>
      <c r="D1722">
        <v>8000</v>
      </c>
      <c r="E1722" t="s">
        <v>142</v>
      </c>
      <c r="F1722" t="s">
        <v>682</v>
      </c>
    </row>
    <row r="1723" spans="1:6" x14ac:dyDescent="0.25">
      <c r="A1723" t="s">
        <v>371</v>
      </c>
      <c r="B1723">
        <v>14</v>
      </c>
      <c r="C1723">
        <v>7001</v>
      </c>
      <c r="D1723">
        <v>8000</v>
      </c>
      <c r="E1723" t="s">
        <v>163</v>
      </c>
      <c r="F1723" t="s">
        <v>683</v>
      </c>
    </row>
    <row r="1724" spans="1:6" x14ac:dyDescent="0.25">
      <c r="A1724" t="s">
        <v>371</v>
      </c>
      <c r="B1724">
        <v>14</v>
      </c>
      <c r="C1724">
        <v>7001</v>
      </c>
      <c r="D1724">
        <v>8000</v>
      </c>
      <c r="E1724" t="s">
        <v>576</v>
      </c>
      <c r="F1724" t="s">
        <v>684</v>
      </c>
    </row>
    <row r="1725" spans="1:6" x14ac:dyDescent="0.25">
      <c r="A1725" t="s">
        <v>371</v>
      </c>
      <c r="B1725">
        <v>14</v>
      </c>
      <c r="C1725">
        <v>7001</v>
      </c>
      <c r="D1725">
        <v>8000</v>
      </c>
      <c r="E1725" t="s">
        <v>577</v>
      </c>
      <c r="F1725" t="s">
        <v>685</v>
      </c>
    </row>
    <row r="1726" spans="1:6" x14ac:dyDescent="0.25">
      <c r="A1726" t="s">
        <v>371</v>
      </c>
      <c r="B1726">
        <v>14</v>
      </c>
      <c r="C1726">
        <v>7001</v>
      </c>
      <c r="D1726">
        <v>8000</v>
      </c>
      <c r="E1726" t="s">
        <v>578</v>
      </c>
      <c r="F1726" t="s">
        <v>686</v>
      </c>
    </row>
    <row r="1727" spans="1:6" x14ac:dyDescent="0.25">
      <c r="A1727" t="s">
        <v>371</v>
      </c>
      <c r="B1727">
        <v>14</v>
      </c>
      <c r="C1727">
        <v>7001</v>
      </c>
      <c r="D1727">
        <v>8000</v>
      </c>
      <c r="E1727" t="s">
        <v>579</v>
      </c>
      <c r="F1727" t="s">
        <v>687</v>
      </c>
    </row>
    <row r="1728" spans="1:6" x14ac:dyDescent="0.25">
      <c r="A1728" t="s">
        <v>371</v>
      </c>
      <c r="B1728">
        <v>14</v>
      </c>
      <c r="C1728">
        <v>7001</v>
      </c>
      <c r="D1728">
        <v>8000</v>
      </c>
      <c r="E1728" t="s">
        <v>580</v>
      </c>
      <c r="F1728" t="s">
        <v>688</v>
      </c>
    </row>
    <row r="1729" spans="1:6" x14ac:dyDescent="0.25">
      <c r="A1729" t="s">
        <v>371</v>
      </c>
      <c r="B1729">
        <v>14</v>
      </c>
      <c r="C1729">
        <v>7001</v>
      </c>
      <c r="D1729">
        <v>8000</v>
      </c>
      <c r="E1729" t="s">
        <v>582</v>
      </c>
      <c r="F1729" t="s">
        <v>689</v>
      </c>
    </row>
    <row r="1730" spans="1:6" x14ac:dyDescent="0.25">
      <c r="A1730" t="s">
        <v>372</v>
      </c>
      <c r="B1730">
        <v>14</v>
      </c>
      <c r="C1730">
        <v>8001</v>
      </c>
      <c r="D1730">
        <v>9000</v>
      </c>
      <c r="E1730" t="s">
        <v>265</v>
      </c>
      <c r="F1730" t="s">
        <v>678</v>
      </c>
    </row>
    <row r="1731" spans="1:6" x14ac:dyDescent="0.25">
      <c r="A1731" t="s">
        <v>372</v>
      </c>
      <c r="B1731">
        <v>14</v>
      </c>
      <c r="C1731">
        <v>8001</v>
      </c>
      <c r="D1731">
        <v>9000</v>
      </c>
      <c r="E1731" t="s">
        <v>581</v>
      </c>
      <c r="F1731" t="s">
        <v>679</v>
      </c>
    </row>
    <row r="1732" spans="1:6" x14ac:dyDescent="0.25">
      <c r="A1732" t="s">
        <v>372</v>
      </c>
      <c r="B1732">
        <v>14</v>
      </c>
      <c r="C1732">
        <v>8001</v>
      </c>
      <c r="D1732">
        <v>9000</v>
      </c>
      <c r="E1732" t="s">
        <v>575</v>
      </c>
      <c r="F1732" t="s">
        <v>680</v>
      </c>
    </row>
    <row r="1733" spans="1:6" x14ac:dyDescent="0.25">
      <c r="A1733" t="s">
        <v>372</v>
      </c>
      <c r="B1733">
        <v>14</v>
      </c>
      <c r="C1733">
        <v>8001</v>
      </c>
      <c r="D1733">
        <v>9000</v>
      </c>
      <c r="E1733" t="s">
        <v>120</v>
      </c>
      <c r="F1733" t="s">
        <v>681</v>
      </c>
    </row>
    <row r="1734" spans="1:6" x14ac:dyDescent="0.25">
      <c r="A1734" t="s">
        <v>372</v>
      </c>
      <c r="B1734">
        <v>14</v>
      </c>
      <c r="C1734">
        <v>8001</v>
      </c>
      <c r="D1734">
        <v>9000</v>
      </c>
      <c r="E1734" t="s">
        <v>142</v>
      </c>
      <c r="F1734" t="s">
        <v>682</v>
      </c>
    </row>
    <row r="1735" spans="1:6" x14ac:dyDescent="0.25">
      <c r="A1735" t="s">
        <v>372</v>
      </c>
      <c r="B1735">
        <v>14</v>
      </c>
      <c r="C1735">
        <v>8001</v>
      </c>
      <c r="D1735">
        <v>9000</v>
      </c>
      <c r="E1735" t="s">
        <v>163</v>
      </c>
      <c r="F1735" t="s">
        <v>683</v>
      </c>
    </row>
    <row r="1736" spans="1:6" x14ac:dyDescent="0.25">
      <c r="A1736" t="s">
        <v>372</v>
      </c>
      <c r="B1736">
        <v>14</v>
      </c>
      <c r="C1736">
        <v>8001</v>
      </c>
      <c r="D1736">
        <v>9000</v>
      </c>
      <c r="E1736" t="s">
        <v>576</v>
      </c>
      <c r="F1736" t="s">
        <v>684</v>
      </c>
    </row>
    <row r="1737" spans="1:6" x14ac:dyDescent="0.25">
      <c r="A1737" t="s">
        <v>372</v>
      </c>
      <c r="B1737">
        <v>14</v>
      </c>
      <c r="C1737">
        <v>8001</v>
      </c>
      <c r="D1737">
        <v>9000</v>
      </c>
      <c r="E1737" t="s">
        <v>577</v>
      </c>
      <c r="F1737" t="s">
        <v>685</v>
      </c>
    </row>
    <row r="1738" spans="1:6" x14ac:dyDescent="0.25">
      <c r="A1738" t="s">
        <v>372</v>
      </c>
      <c r="B1738">
        <v>14</v>
      </c>
      <c r="C1738">
        <v>8001</v>
      </c>
      <c r="D1738">
        <v>9000</v>
      </c>
      <c r="E1738" t="s">
        <v>578</v>
      </c>
      <c r="F1738" t="s">
        <v>686</v>
      </c>
    </row>
    <row r="1739" spans="1:6" x14ac:dyDescent="0.25">
      <c r="A1739" t="s">
        <v>372</v>
      </c>
      <c r="B1739">
        <v>14</v>
      </c>
      <c r="C1739">
        <v>8001</v>
      </c>
      <c r="D1739">
        <v>9000</v>
      </c>
      <c r="E1739" t="s">
        <v>579</v>
      </c>
      <c r="F1739" t="s">
        <v>687</v>
      </c>
    </row>
    <row r="1740" spans="1:6" x14ac:dyDescent="0.25">
      <c r="A1740" t="s">
        <v>372</v>
      </c>
      <c r="B1740">
        <v>14</v>
      </c>
      <c r="C1740">
        <v>8001</v>
      </c>
      <c r="D1740">
        <v>9000</v>
      </c>
      <c r="E1740" t="s">
        <v>580</v>
      </c>
      <c r="F1740" t="s">
        <v>688</v>
      </c>
    </row>
    <row r="1741" spans="1:6" x14ac:dyDescent="0.25">
      <c r="A1741" t="s">
        <v>372</v>
      </c>
      <c r="B1741">
        <v>14</v>
      </c>
      <c r="C1741">
        <v>8001</v>
      </c>
      <c r="D1741">
        <v>9000</v>
      </c>
      <c r="E1741" t="s">
        <v>582</v>
      </c>
      <c r="F1741" t="s">
        <v>689</v>
      </c>
    </row>
    <row r="1742" spans="1:6" x14ac:dyDescent="0.25">
      <c r="A1742" t="s">
        <v>373</v>
      </c>
      <c r="B1742">
        <v>15</v>
      </c>
      <c r="C1742">
        <v>1</v>
      </c>
      <c r="D1742">
        <v>1000</v>
      </c>
      <c r="E1742" t="s">
        <v>265</v>
      </c>
      <c r="F1742" t="s">
        <v>678</v>
      </c>
    </row>
    <row r="1743" spans="1:6" x14ac:dyDescent="0.25">
      <c r="A1743" t="s">
        <v>373</v>
      </c>
      <c r="B1743">
        <v>15</v>
      </c>
      <c r="C1743">
        <v>1</v>
      </c>
      <c r="D1743">
        <v>1000</v>
      </c>
      <c r="E1743" t="s">
        <v>581</v>
      </c>
      <c r="F1743" t="s">
        <v>679</v>
      </c>
    </row>
    <row r="1744" spans="1:6" x14ac:dyDescent="0.25">
      <c r="A1744" t="s">
        <v>373</v>
      </c>
      <c r="B1744">
        <v>15</v>
      </c>
      <c r="C1744">
        <v>1</v>
      </c>
      <c r="D1744">
        <v>1000</v>
      </c>
      <c r="E1744" t="s">
        <v>575</v>
      </c>
      <c r="F1744" t="s">
        <v>680</v>
      </c>
    </row>
    <row r="1745" spans="1:6" x14ac:dyDescent="0.25">
      <c r="A1745" t="s">
        <v>373</v>
      </c>
      <c r="B1745">
        <v>15</v>
      </c>
      <c r="C1745">
        <v>1</v>
      </c>
      <c r="D1745">
        <v>1000</v>
      </c>
      <c r="E1745" t="s">
        <v>120</v>
      </c>
      <c r="F1745" t="s">
        <v>681</v>
      </c>
    </row>
    <row r="1746" spans="1:6" x14ac:dyDescent="0.25">
      <c r="A1746" t="s">
        <v>373</v>
      </c>
      <c r="B1746">
        <v>15</v>
      </c>
      <c r="C1746">
        <v>1</v>
      </c>
      <c r="D1746">
        <v>1000</v>
      </c>
      <c r="E1746" t="s">
        <v>142</v>
      </c>
      <c r="F1746" t="s">
        <v>682</v>
      </c>
    </row>
    <row r="1747" spans="1:6" x14ac:dyDescent="0.25">
      <c r="A1747" t="s">
        <v>373</v>
      </c>
      <c r="B1747">
        <v>15</v>
      </c>
      <c r="C1747">
        <v>1</v>
      </c>
      <c r="D1747">
        <v>1000</v>
      </c>
      <c r="E1747" t="s">
        <v>163</v>
      </c>
      <c r="F1747" t="s">
        <v>683</v>
      </c>
    </row>
    <row r="1748" spans="1:6" x14ac:dyDescent="0.25">
      <c r="A1748" t="s">
        <v>373</v>
      </c>
      <c r="B1748">
        <v>15</v>
      </c>
      <c r="C1748">
        <v>1</v>
      </c>
      <c r="D1748">
        <v>1000</v>
      </c>
      <c r="E1748" t="s">
        <v>576</v>
      </c>
      <c r="F1748" t="s">
        <v>684</v>
      </c>
    </row>
    <row r="1749" spans="1:6" x14ac:dyDescent="0.25">
      <c r="A1749" t="s">
        <v>373</v>
      </c>
      <c r="B1749">
        <v>15</v>
      </c>
      <c r="C1749">
        <v>1</v>
      </c>
      <c r="D1749">
        <v>1000</v>
      </c>
      <c r="E1749" t="s">
        <v>577</v>
      </c>
      <c r="F1749" t="s">
        <v>685</v>
      </c>
    </row>
    <row r="1750" spans="1:6" x14ac:dyDescent="0.25">
      <c r="A1750" t="s">
        <v>373</v>
      </c>
      <c r="B1750">
        <v>15</v>
      </c>
      <c r="C1750">
        <v>1</v>
      </c>
      <c r="D1750">
        <v>1000</v>
      </c>
      <c r="E1750" t="s">
        <v>578</v>
      </c>
      <c r="F1750" t="s">
        <v>686</v>
      </c>
    </row>
    <row r="1751" spans="1:6" x14ac:dyDescent="0.25">
      <c r="A1751" t="s">
        <v>373</v>
      </c>
      <c r="B1751">
        <v>15</v>
      </c>
      <c r="C1751">
        <v>1</v>
      </c>
      <c r="D1751">
        <v>1000</v>
      </c>
      <c r="E1751" t="s">
        <v>579</v>
      </c>
      <c r="F1751" t="s">
        <v>687</v>
      </c>
    </row>
    <row r="1752" spans="1:6" x14ac:dyDescent="0.25">
      <c r="A1752" t="s">
        <v>373</v>
      </c>
      <c r="B1752">
        <v>15</v>
      </c>
      <c r="C1752">
        <v>1</v>
      </c>
      <c r="D1752">
        <v>1000</v>
      </c>
      <c r="E1752" t="s">
        <v>580</v>
      </c>
      <c r="F1752" t="s">
        <v>688</v>
      </c>
    </row>
    <row r="1753" spans="1:6" x14ac:dyDescent="0.25">
      <c r="A1753" t="s">
        <v>373</v>
      </c>
      <c r="B1753">
        <v>15</v>
      </c>
      <c r="C1753">
        <v>1</v>
      </c>
      <c r="D1753">
        <v>1000</v>
      </c>
      <c r="E1753" t="s">
        <v>582</v>
      </c>
      <c r="F1753" t="s">
        <v>689</v>
      </c>
    </row>
    <row r="1754" spans="1:6" x14ac:dyDescent="0.25">
      <c r="A1754" t="s">
        <v>374</v>
      </c>
      <c r="B1754">
        <v>15</v>
      </c>
      <c r="C1754">
        <v>1001</v>
      </c>
      <c r="D1754">
        <v>2000</v>
      </c>
      <c r="E1754" t="s">
        <v>265</v>
      </c>
      <c r="F1754" t="s">
        <v>678</v>
      </c>
    </row>
    <row r="1755" spans="1:6" x14ac:dyDescent="0.25">
      <c r="A1755" t="s">
        <v>374</v>
      </c>
      <c r="B1755">
        <v>15</v>
      </c>
      <c r="C1755">
        <v>1001</v>
      </c>
      <c r="D1755">
        <v>2000</v>
      </c>
      <c r="E1755" t="s">
        <v>581</v>
      </c>
      <c r="F1755" t="s">
        <v>679</v>
      </c>
    </row>
    <row r="1756" spans="1:6" x14ac:dyDescent="0.25">
      <c r="A1756" t="s">
        <v>374</v>
      </c>
      <c r="B1756">
        <v>15</v>
      </c>
      <c r="C1756">
        <v>1001</v>
      </c>
      <c r="D1756">
        <v>2000</v>
      </c>
      <c r="E1756" t="s">
        <v>575</v>
      </c>
      <c r="F1756" t="s">
        <v>680</v>
      </c>
    </row>
    <row r="1757" spans="1:6" x14ac:dyDescent="0.25">
      <c r="A1757" t="s">
        <v>374</v>
      </c>
      <c r="B1757">
        <v>15</v>
      </c>
      <c r="C1757">
        <v>1001</v>
      </c>
      <c r="D1757">
        <v>2000</v>
      </c>
      <c r="E1757" t="s">
        <v>120</v>
      </c>
      <c r="F1757" t="s">
        <v>681</v>
      </c>
    </row>
    <row r="1758" spans="1:6" x14ac:dyDescent="0.25">
      <c r="A1758" t="s">
        <v>374</v>
      </c>
      <c r="B1758">
        <v>15</v>
      </c>
      <c r="C1758">
        <v>1001</v>
      </c>
      <c r="D1758">
        <v>2000</v>
      </c>
      <c r="E1758" t="s">
        <v>142</v>
      </c>
      <c r="F1758" t="s">
        <v>682</v>
      </c>
    </row>
    <row r="1759" spans="1:6" x14ac:dyDescent="0.25">
      <c r="A1759" t="s">
        <v>374</v>
      </c>
      <c r="B1759">
        <v>15</v>
      </c>
      <c r="C1759">
        <v>1001</v>
      </c>
      <c r="D1759">
        <v>2000</v>
      </c>
      <c r="E1759" t="s">
        <v>163</v>
      </c>
      <c r="F1759" t="s">
        <v>683</v>
      </c>
    </row>
    <row r="1760" spans="1:6" x14ac:dyDescent="0.25">
      <c r="A1760" t="s">
        <v>374</v>
      </c>
      <c r="B1760">
        <v>15</v>
      </c>
      <c r="C1760">
        <v>1001</v>
      </c>
      <c r="D1760">
        <v>2000</v>
      </c>
      <c r="E1760" t="s">
        <v>576</v>
      </c>
      <c r="F1760" t="s">
        <v>684</v>
      </c>
    </row>
    <row r="1761" spans="1:6" x14ac:dyDescent="0.25">
      <c r="A1761" t="s">
        <v>374</v>
      </c>
      <c r="B1761">
        <v>15</v>
      </c>
      <c r="C1761">
        <v>1001</v>
      </c>
      <c r="D1761">
        <v>2000</v>
      </c>
      <c r="E1761" t="s">
        <v>577</v>
      </c>
      <c r="F1761" t="s">
        <v>685</v>
      </c>
    </row>
    <row r="1762" spans="1:6" x14ac:dyDescent="0.25">
      <c r="A1762" t="s">
        <v>374</v>
      </c>
      <c r="B1762">
        <v>15</v>
      </c>
      <c r="C1762">
        <v>1001</v>
      </c>
      <c r="D1762">
        <v>2000</v>
      </c>
      <c r="E1762" t="s">
        <v>578</v>
      </c>
      <c r="F1762" t="s">
        <v>686</v>
      </c>
    </row>
    <row r="1763" spans="1:6" x14ac:dyDescent="0.25">
      <c r="A1763" t="s">
        <v>374</v>
      </c>
      <c r="B1763">
        <v>15</v>
      </c>
      <c r="C1763">
        <v>1001</v>
      </c>
      <c r="D1763">
        <v>2000</v>
      </c>
      <c r="E1763" t="s">
        <v>579</v>
      </c>
      <c r="F1763" t="s">
        <v>687</v>
      </c>
    </row>
    <row r="1764" spans="1:6" x14ac:dyDescent="0.25">
      <c r="A1764" t="s">
        <v>374</v>
      </c>
      <c r="B1764">
        <v>15</v>
      </c>
      <c r="C1764">
        <v>1001</v>
      </c>
      <c r="D1764">
        <v>2000</v>
      </c>
      <c r="E1764" t="s">
        <v>580</v>
      </c>
      <c r="F1764" t="s">
        <v>688</v>
      </c>
    </row>
    <row r="1765" spans="1:6" x14ac:dyDescent="0.25">
      <c r="A1765" t="s">
        <v>374</v>
      </c>
      <c r="B1765">
        <v>15</v>
      </c>
      <c r="C1765">
        <v>1001</v>
      </c>
      <c r="D1765">
        <v>2000</v>
      </c>
      <c r="E1765" t="s">
        <v>582</v>
      </c>
      <c r="F1765" t="s">
        <v>689</v>
      </c>
    </row>
    <row r="1766" spans="1:6" x14ac:dyDescent="0.25">
      <c r="A1766" t="s">
        <v>375</v>
      </c>
      <c r="B1766">
        <v>15</v>
      </c>
      <c r="C1766">
        <v>2001</v>
      </c>
      <c r="D1766">
        <v>3000</v>
      </c>
      <c r="E1766" t="s">
        <v>265</v>
      </c>
      <c r="F1766" t="s">
        <v>678</v>
      </c>
    </row>
    <row r="1767" spans="1:6" x14ac:dyDescent="0.25">
      <c r="A1767" t="s">
        <v>375</v>
      </c>
      <c r="B1767">
        <v>15</v>
      </c>
      <c r="C1767">
        <v>2001</v>
      </c>
      <c r="D1767">
        <v>3000</v>
      </c>
      <c r="E1767" t="s">
        <v>581</v>
      </c>
      <c r="F1767" t="s">
        <v>679</v>
      </c>
    </row>
    <row r="1768" spans="1:6" x14ac:dyDescent="0.25">
      <c r="A1768" t="s">
        <v>375</v>
      </c>
      <c r="B1768">
        <v>15</v>
      </c>
      <c r="C1768">
        <v>2001</v>
      </c>
      <c r="D1768">
        <v>3000</v>
      </c>
      <c r="E1768" t="s">
        <v>575</v>
      </c>
      <c r="F1768" t="s">
        <v>680</v>
      </c>
    </row>
    <row r="1769" spans="1:6" x14ac:dyDescent="0.25">
      <c r="A1769" t="s">
        <v>375</v>
      </c>
      <c r="B1769">
        <v>15</v>
      </c>
      <c r="C1769">
        <v>2001</v>
      </c>
      <c r="D1769">
        <v>3000</v>
      </c>
      <c r="E1769" t="s">
        <v>120</v>
      </c>
      <c r="F1769" t="s">
        <v>681</v>
      </c>
    </row>
    <row r="1770" spans="1:6" x14ac:dyDescent="0.25">
      <c r="A1770" t="s">
        <v>375</v>
      </c>
      <c r="B1770">
        <v>15</v>
      </c>
      <c r="C1770">
        <v>2001</v>
      </c>
      <c r="D1770">
        <v>3000</v>
      </c>
      <c r="E1770" t="s">
        <v>142</v>
      </c>
      <c r="F1770" t="s">
        <v>682</v>
      </c>
    </row>
    <row r="1771" spans="1:6" x14ac:dyDescent="0.25">
      <c r="A1771" t="s">
        <v>375</v>
      </c>
      <c r="B1771">
        <v>15</v>
      </c>
      <c r="C1771">
        <v>2001</v>
      </c>
      <c r="D1771">
        <v>3000</v>
      </c>
      <c r="E1771" t="s">
        <v>163</v>
      </c>
      <c r="F1771" t="s">
        <v>683</v>
      </c>
    </row>
    <row r="1772" spans="1:6" x14ac:dyDescent="0.25">
      <c r="A1772" t="s">
        <v>375</v>
      </c>
      <c r="B1772">
        <v>15</v>
      </c>
      <c r="C1772">
        <v>2001</v>
      </c>
      <c r="D1772">
        <v>3000</v>
      </c>
      <c r="E1772" t="s">
        <v>576</v>
      </c>
      <c r="F1772" t="s">
        <v>684</v>
      </c>
    </row>
    <row r="1773" spans="1:6" x14ac:dyDescent="0.25">
      <c r="A1773" t="s">
        <v>375</v>
      </c>
      <c r="B1773">
        <v>15</v>
      </c>
      <c r="C1773">
        <v>2001</v>
      </c>
      <c r="D1773">
        <v>3000</v>
      </c>
      <c r="E1773" t="s">
        <v>577</v>
      </c>
      <c r="F1773" t="s">
        <v>685</v>
      </c>
    </row>
    <row r="1774" spans="1:6" x14ac:dyDescent="0.25">
      <c r="A1774" t="s">
        <v>375</v>
      </c>
      <c r="B1774">
        <v>15</v>
      </c>
      <c r="C1774">
        <v>2001</v>
      </c>
      <c r="D1774">
        <v>3000</v>
      </c>
      <c r="E1774" t="s">
        <v>578</v>
      </c>
      <c r="F1774" t="s">
        <v>686</v>
      </c>
    </row>
    <row r="1775" spans="1:6" x14ac:dyDescent="0.25">
      <c r="A1775" t="s">
        <v>375</v>
      </c>
      <c r="B1775">
        <v>15</v>
      </c>
      <c r="C1775">
        <v>2001</v>
      </c>
      <c r="D1775">
        <v>3000</v>
      </c>
      <c r="E1775" t="s">
        <v>579</v>
      </c>
      <c r="F1775" t="s">
        <v>687</v>
      </c>
    </row>
    <row r="1776" spans="1:6" x14ac:dyDescent="0.25">
      <c r="A1776" t="s">
        <v>375</v>
      </c>
      <c r="B1776">
        <v>15</v>
      </c>
      <c r="C1776">
        <v>2001</v>
      </c>
      <c r="D1776">
        <v>3000</v>
      </c>
      <c r="E1776" t="s">
        <v>580</v>
      </c>
      <c r="F1776" t="s">
        <v>688</v>
      </c>
    </row>
    <row r="1777" spans="1:6" x14ac:dyDescent="0.25">
      <c r="A1777" t="s">
        <v>375</v>
      </c>
      <c r="B1777">
        <v>15</v>
      </c>
      <c r="C1777">
        <v>2001</v>
      </c>
      <c r="D1777">
        <v>3000</v>
      </c>
      <c r="E1777" t="s">
        <v>582</v>
      </c>
      <c r="F1777" t="s">
        <v>689</v>
      </c>
    </row>
    <row r="1778" spans="1:6" x14ac:dyDescent="0.25">
      <c r="A1778" t="s">
        <v>376</v>
      </c>
      <c r="B1778">
        <v>15</v>
      </c>
      <c r="C1778">
        <v>3001</v>
      </c>
      <c r="D1778">
        <v>4000</v>
      </c>
      <c r="E1778" t="s">
        <v>265</v>
      </c>
      <c r="F1778" t="s">
        <v>678</v>
      </c>
    </row>
    <row r="1779" spans="1:6" x14ac:dyDescent="0.25">
      <c r="A1779" t="s">
        <v>376</v>
      </c>
      <c r="B1779">
        <v>15</v>
      </c>
      <c r="C1779">
        <v>3001</v>
      </c>
      <c r="D1779">
        <v>4000</v>
      </c>
      <c r="E1779" t="s">
        <v>581</v>
      </c>
      <c r="F1779" t="s">
        <v>679</v>
      </c>
    </row>
    <row r="1780" spans="1:6" x14ac:dyDescent="0.25">
      <c r="A1780" t="s">
        <v>376</v>
      </c>
      <c r="B1780">
        <v>15</v>
      </c>
      <c r="C1780">
        <v>3001</v>
      </c>
      <c r="D1780">
        <v>4000</v>
      </c>
      <c r="E1780" t="s">
        <v>575</v>
      </c>
      <c r="F1780" t="s">
        <v>680</v>
      </c>
    </row>
    <row r="1781" spans="1:6" x14ac:dyDescent="0.25">
      <c r="A1781" t="s">
        <v>376</v>
      </c>
      <c r="B1781">
        <v>15</v>
      </c>
      <c r="C1781">
        <v>3001</v>
      </c>
      <c r="D1781">
        <v>4000</v>
      </c>
      <c r="E1781" t="s">
        <v>120</v>
      </c>
      <c r="F1781" t="s">
        <v>681</v>
      </c>
    </row>
    <row r="1782" spans="1:6" x14ac:dyDescent="0.25">
      <c r="A1782" t="s">
        <v>376</v>
      </c>
      <c r="B1782">
        <v>15</v>
      </c>
      <c r="C1782">
        <v>3001</v>
      </c>
      <c r="D1782">
        <v>4000</v>
      </c>
      <c r="E1782" t="s">
        <v>142</v>
      </c>
      <c r="F1782" t="s">
        <v>682</v>
      </c>
    </row>
    <row r="1783" spans="1:6" x14ac:dyDescent="0.25">
      <c r="A1783" t="s">
        <v>376</v>
      </c>
      <c r="B1783">
        <v>15</v>
      </c>
      <c r="C1783">
        <v>3001</v>
      </c>
      <c r="D1783">
        <v>4000</v>
      </c>
      <c r="E1783" t="s">
        <v>163</v>
      </c>
      <c r="F1783" t="s">
        <v>683</v>
      </c>
    </row>
    <row r="1784" spans="1:6" x14ac:dyDescent="0.25">
      <c r="A1784" t="s">
        <v>376</v>
      </c>
      <c r="B1784">
        <v>15</v>
      </c>
      <c r="C1784">
        <v>3001</v>
      </c>
      <c r="D1784">
        <v>4000</v>
      </c>
      <c r="E1784" t="s">
        <v>576</v>
      </c>
      <c r="F1784" t="s">
        <v>684</v>
      </c>
    </row>
    <row r="1785" spans="1:6" x14ac:dyDescent="0.25">
      <c r="A1785" t="s">
        <v>376</v>
      </c>
      <c r="B1785">
        <v>15</v>
      </c>
      <c r="C1785">
        <v>3001</v>
      </c>
      <c r="D1785">
        <v>4000</v>
      </c>
      <c r="E1785" t="s">
        <v>577</v>
      </c>
      <c r="F1785" t="s">
        <v>685</v>
      </c>
    </row>
    <row r="1786" spans="1:6" x14ac:dyDescent="0.25">
      <c r="A1786" t="s">
        <v>376</v>
      </c>
      <c r="B1786">
        <v>15</v>
      </c>
      <c r="C1786">
        <v>3001</v>
      </c>
      <c r="D1786">
        <v>4000</v>
      </c>
      <c r="E1786" t="s">
        <v>578</v>
      </c>
      <c r="F1786" t="s">
        <v>686</v>
      </c>
    </row>
    <row r="1787" spans="1:6" x14ac:dyDescent="0.25">
      <c r="A1787" t="s">
        <v>376</v>
      </c>
      <c r="B1787">
        <v>15</v>
      </c>
      <c r="C1787">
        <v>3001</v>
      </c>
      <c r="D1787">
        <v>4000</v>
      </c>
      <c r="E1787" t="s">
        <v>579</v>
      </c>
      <c r="F1787" t="s">
        <v>687</v>
      </c>
    </row>
    <row r="1788" spans="1:6" x14ac:dyDescent="0.25">
      <c r="A1788" t="s">
        <v>376</v>
      </c>
      <c r="B1788">
        <v>15</v>
      </c>
      <c r="C1788">
        <v>3001</v>
      </c>
      <c r="D1788">
        <v>4000</v>
      </c>
      <c r="E1788" t="s">
        <v>580</v>
      </c>
      <c r="F1788" t="s">
        <v>688</v>
      </c>
    </row>
    <row r="1789" spans="1:6" x14ac:dyDescent="0.25">
      <c r="A1789" t="s">
        <v>376</v>
      </c>
      <c r="B1789">
        <v>15</v>
      </c>
      <c r="C1789">
        <v>3001</v>
      </c>
      <c r="D1789">
        <v>4000</v>
      </c>
      <c r="E1789" t="s">
        <v>582</v>
      </c>
      <c r="F1789" t="s">
        <v>689</v>
      </c>
    </row>
    <row r="1790" spans="1:6" x14ac:dyDescent="0.25">
      <c r="A1790" t="s">
        <v>10</v>
      </c>
      <c r="B1790">
        <v>15</v>
      </c>
      <c r="C1790">
        <v>4001</v>
      </c>
      <c r="D1790">
        <v>5000</v>
      </c>
      <c r="E1790" t="s">
        <v>265</v>
      </c>
      <c r="F1790" t="s">
        <v>1283</v>
      </c>
    </row>
    <row r="1791" spans="1:6" x14ac:dyDescent="0.25">
      <c r="A1791" t="s">
        <v>10</v>
      </c>
      <c r="B1791">
        <v>15</v>
      </c>
      <c r="C1791">
        <v>4001</v>
      </c>
      <c r="D1791">
        <v>5000</v>
      </c>
      <c r="E1791" t="s">
        <v>581</v>
      </c>
      <c r="F1791" t="s">
        <v>1266</v>
      </c>
    </row>
    <row r="1792" spans="1:6" x14ac:dyDescent="0.25">
      <c r="A1792" t="s">
        <v>10</v>
      </c>
      <c r="B1792">
        <v>15</v>
      </c>
      <c r="C1792">
        <v>4001</v>
      </c>
      <c r="D1792">
        <v>5000</v>
      </c>
      <c r="E1792" t="s">
        <v>575</v>
      </c>
      <c r="F1792" t="s">
        <v>680</v>
      </c>
    </row>
    <row r="1793" spans="1:6" x14ac:dyDescent="0.25">
      <c r="A1793" t="s">
        <v>10</v>
      </c>
      <c r="B1793">
        <v>15</v>
      </c>
      <c r="C1793">
        <v>4001</v>
      </c>
      <c r="D1793">
        <v>5000</v>
      </c>
      <c r="E1793" t="s">
        <v>120</v>
      </c>
      <c r="F1793" t="s">
        <v>1272</v>
      </c>
    </row>
    <row r="1794" spans="1:6" x14ac:dyDescent="0.25">
      <c r="A1794" t="s">
        <v>10</v>
      </c>
      <c r="B1794">
        <v>15</v>
      </c>
      <c r="C1794">
        <v>4001</v>
      </c>
      <c r="D1794">
        <v>5000</v>
      </c>
      <c r="E1794" t="s">
        <v>142</v>
      </c>
      <c r="F1794" t="s">
        <v>1268</v>
      </c>
    </row>
    <row r="1795" spans="1:6" x14ac:dyDescent="0.25">
      <c r="A1795" t="s">
        <v>10</v>
      </c>
      <c r="B1795">
        <v>15</v>
      </c>
      <c r="C1795">
        <v>4001</v>
      </c>
      <c r="D1795">
        <v>5000</v>
      </c>
      <c r="E1795" t="s">
        <v>163</v>
      </c>
      <c r="F1795" t="s">
        <v>1273</v>
      </c>
    </row>
    <row r="1796" spans="1:6" x14ac:dyDescent="0.25">
      <c r="A1796" t="s">
        <v>10</v>
      </c>
      <c r="B1796">
        <v>15</v>
      </c>
      <c r="C1796">
        <v>4001</v>
      </c>
      <c r="D1796">
        <v>5000</v>
      </c>
      <c r="E1796" t="s">
        <v>576</v>
      </c>
      <c r="F1796" t="s">
        <v>1269</v>
      </c>
    </row>
    <row r="1797" spans="1:6" x14ac:dyDescent="0.25">
      <c r="A1797" t="s">
        <v>10</v>
      </c>
      <c r="B1797">
        <v>15</v>
      </c>
      <c r="C1797">
        <v>4001</v>
      </c>
      <c r="D1797">
        <v>5000</v>
      </c>
      <c r="E1797" t="s">
        <v>577</v>
      </c>
      <c r="F1797" t="s">
        <v>1276</v>
      </c>
    </row>
    <row r="1798" spans="1:6" x14ac:dyDescent="0.25">
      <c r="A1798" t="s">
        <v>10</v>
      </c>
      <c r="B1798">
        <v>15</v>
      </c>
      <c r="C1798">
        <v>4001</v>
      </c>
      <c r="D1798">
        <v>5000</v>
      </c>
      <c r="E1798" t="s">
        <v>578</v>
      </c>
      <c r="F1798" t="s">
        <v>1274</v>
      </c>
    </row>
    <row r="1799" spans="1:6" x14ac:dyDescent="0.25">
      <c r="A1799" t="s">
        <v>10</v>
      </c>
      <c r="B1799">
        <v>15</v>
      </c>
      <c r="C1799">
        <v>4001</v>
      </c>
      <c r="D1799">
        <v>5000</v>
      </c>
      <c r="E1799" t="s">
        <v>579</v>
      </c>
      <c r="F1799" t="s">
        <v>1278</v>
      </c>
    </row>
    <row r="1800" spans="1:6" x14ac:dyDescent="0.25">
      <c r="A1800" t="s">
        <v>10</v>
      </c>
      <c r="B1800">
        <v>15</v>
      </c>
      <c r="C1800">
        <v>4001</v>
      </c>
      <c r="D1800">
        <v>5000</v>
      </c>
      <c r="E1800" t="s">
        <v>580</v>
      </c>
      <c r="F1800" t="s">
        <v>1270</v>
      </c>
    </row>
    <row r="1801" spans="1:6" x14ac:dyDescent="0.25">
      <c r="A1801" t="s">
        <v>10</v>
      </c>
      <c r="B1801">
        <v>15</v>
      </c>
      <c r="C1801">
        <v>4001</v>
      </c>
      <c r="D1801">
        <v>5000</v>
      </c>
      <c r="E1801" t="s">
        <v>582</v>
      </c>
      <c r="F1801" t="s">
        <v>1284</v>
      </c>
    </row>
    <row r="1802" spans="1:6" x14ac:dyDescent="0.25">
      <c r="A1802" t="s">
        <v>119</v>
      </c>
      <c r="B1802">
        <v>15</v>
      </c>
      <c r="C1802">
        <v>5001</v>
      </c>
      <c r="D1802">
        <v>6000</v>
      </c>
      <c r="E1802" t="s">
        <v>265</v>
      </c>
      <c r="F1802" t="s">
        <v>678</v>
      </c>
    </row>
    <row r="1803" spans="1:6" x14ac:dyDescent="0.25">
      <c r="A1803" t="s">
        <v>119</v>
      </c>
      <c r="B1803">
        <v>15</v>
      </c>
      <c r="C1803">
        <v>5001</v>
      </c>
      <c r="D1803">
        <v>6000</v>
      </c>
      <c r="E1803" t="s">
        <v>581</v>
      </c>
      <c r="F1803" t="s">
        <v>1266</v>
      </c>
    </row>
    <row r="1804" spans="1:6" x14ac:dyDescent="0.25">
      <c r="A1804" t="s">
        <v>119</v>
      </c>
      <c r="B1804">
        <v>15</v>
      </c>
      <c r="C1804">
        <v>5001</v>
      </c>
      <c r="D1804">
        <v>6000</v>
      </c>
      <c r="E1804" t="s">
        <v>575</v>
      </c>
      <c r="F1804" t="s">
        <v>680</v>
      </c>
    </row>
    <row r="1805" spans="1:6" x14ac:dyDescent="0.25">
      <c r="A1805" t="s">
        <v>119</v>
      </c>
      <c r="B1805">
        <v>15</v>
      </c>
      <c r="C1805">
        <v>5001</v>
      </c>
      <c r="D1805">
        <v>6000</v>
      </c>
      <c r="E1805" t="s">
        <v>120</v>
      </c>
      <c r="F1805" t="s">
        <v>1272</v>
      </c>
    </row>
    <row r="1806" spans="1:6" x14ac:dyDescent="0.25">
      <c r="A1806" t="s">
        <v>119</v>
      </c>
      <c r="B1806">
        <v>15</v>
      </c>
      <c r="C1806">
        <v>5001</v>
      </c>
      <c r="D1806">
        <v>6000</v>
      </c>
      <c r="E1806" t="s">
        <v>142</v>
      </c>
      <c r="F1806" t="s">
        <v>682</v>
      </c>
    </row>
    <row r="1807" spans="1:6" x14ac:dyDescent="0.25">
      <c r="A1807" t="s">
        <v>119</v>
      </c>
      <c r="B1807">
        <v>15</v>
      </c>
      <c r="C1807">
        <v>5001</v>
      </c>
      <c r="D1807">
        <v>6000</v>
      </c>
      <c r="E1807" t="s">
        <v>163</v>
      </c>
      <c r="F1807" t="s">
        <v>683</v>
      </c>
    </row>
    <row r="1808" spans="1:6" x14ac:dyDescent="0.25">
      <c r="A1808" t="s">
        <v>119</v>
      </c>
      <c r="B1808">
        <v>15</v>
      </c>
      <c r="C1808">
        <v>5001</v>
      </c>
      <c r="D1808">
        <v>6000</v>
      </c>
      <c r="E1808" t="s">
        <v>576</v>
      </c>
      <c r="F1808" t="s">
        <v>1269</v>
      </c>
    </row>
    <row r="1809" spans="1:6" x14ac:dyDescent="0.25">
      <c r="A1809" t="s">
        <v>119</v>
      </c>
      <c r="B1809">
        <v>15</v>
      </c>
      <c r="C1809">
        <v>5001</v>
      </c>
      <c r="D1809">
        <v>6000</v>
      </c>
      <c r="E1809" t="s">
        <v>577</v>
      </c>
      <c r="F1809" t="s">
        <v>685</v>
      </c>
    </row>
    <row r="1810" spans="1:6" x14ac:dyDescent="0.25">
      <c r="A1810" t="s">
        <v>119</v>
      </c>
      <c r="B1810">
        <v>15</v>
      </c>
      <c r="C1810">
        <v>5001</v>
      </c>
      <c r="D1810">
        <v>6000</v>
      </c>
      <c r="E1810" t="s">
        <v>578</v>
      </c>
      <c r="F1810" t="s">
        <v>686</v>
      </c>
    </row>
    <row r="1811" spans="1:6" x14ac:dyDescent="0.25">
      <c r="A1811" t="s">
        <v>119</v>
      </c>
      <c r="B1811">
        <v>15</v>
      </c>
      <c r="C1811">
        <v>5001</v>
      </c>
      <c r="D1811">
        <v>6000</v>
      </c>
      <c r="E1811" t="s">
        <v>579</v>
      </c>
      <c r="F1811" t="s">
        <v>687</v>
      </c>
    </row>
    <row r="1812" spans="1:6" x14ac:dyDescent="0.25">
      <c r="A1812" t="s">
        <v>119</v>
      </c>
      <c r="B1812">
        <v>15</v>
      </c>
      <c r="C1812">
        <v>5001</v>
      </c>
      <c r="D1812">
        <v>6000</v>
      </c>
      <c r="E1812" t="s">
        <v>580</v>
      </c>
      <c r="F1812" t="s">
        <v>688</v>
      </c>
    </row>
    <row r="1813" spans="1:6" x14ac:dyDescent="0.25">
      <c r="A1813" t="s">
        <v>119</v>
      </c>
      <c r="B1813">
        <v>15</v>
      </c>
      <c r="C1813">
        <v>5001</v>
      </c>
      <c r="D1813">
        <v>6000</v>
      </c>
      <c r="E1813" t="s">
        <v>582</v>
      </c>
      <c r="F1813" t="s">
        <v>689</v>
      </c>
    </row>
    <row r="1814" spans="1:6" x14ac:dyDescent="0.25">
      <c r="A1814" t="s">
        <v>377</v>
      </c>
      <c r="B1814">
        <v>15</v>
      </c>
      <c r="C1814">
        <v>6001</v>
      </c>
      <c r="D1814">
        <v>7000</v>
      </c>
      <c r="E1814" t="s">
        <v>265</v>
      </c>
      <c r="F1814" t="s">
        <v>678</v>
      </c>
    </row>
    <row r="1815" spans="1:6" x14ac:dyDescent="0.25">
      <c r="A1815" t="s">
        <v>377</v>
      </c>
      <c r="B1815">
        <v>15</v>
      </c>
      <c r="C1815">
        <v>6001</v>
      </c>
      <c r="D1815">
        <v>7000</v>
      </c>
      <c r="E1815" t="s">
        <v>581</v>
      </c>
      <c r="F1815" t="s">
        <v>679</v>
      </c>
    </row>
    <row r="1816" spans="1:6" x14ac:dyDescent="0.25">
      <c r="A1816" t="s">
        <v>377</v>
      </c>
      <c r="B1816">
        <v>15</v>
      </c>
      <c r="C1816">
        <v>6001</v>
      </c>
      <c r="D1816">
        <v>7000</v>
      </c>
      <c r="E1816" t="s">
        <v>575</v>
      </c>
      <c r="F1816" t="s">
        <v>680</v>
      </c>
    </row>
    <row r="1817" spans="1:6" x14ac:dyDescent="0.25">
      <c r="A1817" t="s">
        <v>377</v>
      </c>
      <c r="B1817">
        <v>15</v>
      </c>
      <c r="C1817">
        <v>6001</v>
      </c>
      <c r="D1817">
        <v>7000</v>
      </c>
      <c r="E1817" t="s">
        <v>120</v>
      </c>
      <c r="F1817" t="s">
        <v>681</v>
      </c>
    </row>
    <row r="1818" spans="1:6" x14ac:dyDescent="0.25">
      <c r="A1818" t="s">
        <v>377</v>
      </c>
      <c r="B1818">
        <v>15</v>
      </c>
      <c r="C1818">
        <v>6001</v>
      </c>
      <c r="D1818">
        <v>7000</v>
      </c>
      <c r="E1818" t="s">
        <v>142</v>
      </c>
      <c r="F1818" t="s">
        <v>682</v>
      </c>
    </row>
    <row r="1819" spans="1:6" x14ac:dyDescent="0.25">
      <c r="A1819" t="s">
        <v>377</v>
      </c>
      <c r="B1819">
        <v>15</v>
      </c>
      <c r="C1819">
        <v>6001</v>
      </c>
      <c r="D1819">
        <v>7000</v>
      </c>
      <c r="E1819" t="s">
        <v>163</v>
      </c>
      <c r="F1819" t="s">
        <v>683</v>
      </c>
    </row>
    <row r="1820" spans="1:6" x14ac:dyDescent="0.25">
      <c r="A1820" t="s">
        <v>377</v>
      </c>
      <c r="B1820">
        <v>15</v>
      </c>
      <c r="C1820">
        <v>6001</v>
      </c>
      <c r="D1820">
        <v>7000</v>
      </c>
      <c r="E1820" t="s">
        <v>576</v>
      </c>
      <c r="F1820" t="s">
        <v>684</v>
      </c>
    </row>
    <row r="1821" spans="1:6" x14ac:dyDescent="0.25">
      <c r="A1821" t="s">
        <v>377</v>
      </c>
      <c r="B1821">
        <v>15</v>
      </c>
      <c r="C1821">
        <v>6001</v>
      </c>
      <c r="D1821">
        <v>7000</v>
      </c>
      <c r="E1821" t="s">
        <v>577</v>
      </c>
      <c r="F1821" t="s">
        <v>685</v>
      </c>
    </row>
    <row r="1822" spans="1:6" x14ac:dyDescent="0.25">
      <c r="A1822" t="s">
        <v>377</v>
      </c>
      <c r="B1822">
        <v>15</v>
      </c>
      <c r="C1822">
        <v>6001</v>
      </c>
      <c r="D1822">
        <v>7000</v>
      </c>
      <c r="E1822" t="s">
        <v>578</v>
      </c>
      <c r="F1822" t="s">
        <v>686</v>
      </c>
    </row>
    <row r="1823" spans="1:6" x14ac:dyDescent="0.25">
      <c r="A1823" t="s">
        <v>377</v>
      </c>
      <c r="B1823">
        <v>15</v>
      </c>
      <c r="C1823">
        <v>6001</v>
      </c>
      <c r="D1823">
        <v>7000</v>
      </c>
      <c r="E1823" t="s">
        <v>579</v>
      </c>
      <c r="F1823" t="s">
        <v>687</v>
      </c>
    </row>
    <row r="1824" spans="1:6" x14ac:dyDescent="0.25">
      <c r="A1824" t="s">
        <v>377</v>
      </c>
      <c r="B1824">
        <v>15</v>
      </c>
      <c r="C1824">
        <v>6001</v>
      </c>
      <c r="D1824">
        <v>7000</v>
      </c>
      <c r="E1824" t="s">
        <v>580</v>
      </c>
      <c r="F1824" t="s">
        <v>688</v>
      </c>
    </row>
    <row r="1825" spans="1:6" x14ac:dyDescent="0.25">
      <c r="A1825" t="s">
        <v>377</v>
      </c>
      <c r="B1825">
        <v>15</v>
      </c>
      <c r="C1825">
        <v>6001</v>
      </c>
      <c r="D1825">
        <v>7000</v>
      </c>
      <c r="E1825" t="s">
        <v>582</v>
      </c>
      <c r="F1825" t="s">
        <v>689</v>
      </c>
    </row>
    <row r="1826" spans="1:6" x14ac:dyDescent="0.25">
      <c r="A1826" t="s">
        <v>378</v>
      </c>
      <c r="B1826">
        <v>15</v>
      </c>
      <c r="C1826">
        <v>7001</v>
      </c>
      <c r="D1826">
        <v>8000</v>
      </c>
      <c r="E1826" t="s">
        <v>265</v>
      </c>
      <c r="F1826" t="s">
        <v>678</v>
      </c>
    </row>
    <row r="1827" spans="1:6" x14ac:dyDescent="0.25">
      <c r="A1827" t="s">
        <v>378</v>
      </c>
      <c r="B1827">
        <v>15</v>
      </c>
      <c r="C1827">
        <v>7001</v>
      </c>
      <c r="D1827">
        <v>8000</v>
      </c>
      <c r="E1827" t="s">
        <v>581</v>
      </c>
      <c r="F1827" t="s">
        <v>679</v>
      </c>
    </row>
    <row r="1828" spans="1:6" x14ac:dyDescent="0.25">
      <c r="A1828" t="s">
        <v>378</v>
      </c>
      <c r="B1828">
        <v>15</v>
      </c>
      <c r="C1828">
        <v>7001</v>
      </c>
      <c r="D1828">
        <v>8000</v>
      </c>
      <c r="E1828" t="s">
        <v>575</v>
      </c>
      <c r="F1828" t="s">
        <v>680</v>
      </c>
    </row>
    <row r="1829" spans="1:6" x14ac:dyDescent="0.25">
      <c r="A1829" t="s">
        <v>378</v>
      </c>
      <c r="B1829">
        <v>15</v>
      </c>
      <c r="C1829">
        <v>7001</v>
      </c>
      <c r="D1829">
        <v>8000</v>
      </c>
      <c r="E1829" t="s">
        <v>120</v>
      </c>
      <c r="F1829" t="s">
        <v>681</v>
      </c>
    </row>
    <row r="1830" spans="1:6" x14ac:dyDescent="0.25">
      <c r="A1830" t="s">
        <v>378</v>
      </c>
      <c r="B1830">
        <v>15</v>
      </c>
      <c r="C1830">
        <v>7001</v>
      </c>
      <c r="D1830">
        <v>8000</v>
      </c>
      <c r="E1830" t="s">
        <v>142</v>
      </c>
      <c r="F1830" t="s">
        <v>682</v>
      </c>
    </row>
    <row r="1831" spans="1:6" x14ac:dyDescent="0.25">
      <c r="A1831" t="s">
        <v>378</v>
      </c>
      <c r="B1831">
        <v>15</v>
      </c>
      <c r="C1831">
        <v>7001</v>
      </c>
      <c r="D1831">
        <v>8000</v>
      </c>
      <c r="E1831" t="s">
        <v>163</v>
      </c>
      <c r="F1831" t="s">
        <v>683</v>
      </c>
    </row>
    <row r="1832" spans="1:6" x14ac:dyDescent="0.25">
      <c r="A1832" t="s">
        <v>378</v>
      </c>
      <c r="B1832">
        <v>15</v>
      </c>
      <c r="C1832">
        <v>7001</v>
      </c>
      <c r="D1832">
        <v>8000</v>
      </c>
      <c r="E1832" t="s">
        <v>576</v>
      </c>
      <c r="F1832" t="s">
        <v>684</v>
      </c>
    </row>
    <row r="1833" spans="1:6" x14ac:dyDescent="0.25">
      <c r="A1833" t="s">
        <v>378</v>
      </c>
      <c r="B1833">
        <v>15</v>
      </c>
      <c r="C1833">
        <v>7001</v>
      </c>
      <c r="D1833">
        <v>8000</v>
      </c>
      <c r="E1833" t="s">
        <v>577</v>
      </c>
      <c r="F1833" t="s">
        <v>685</v>
      </c>
    </row>
    <row r="1834" spans="1:6" x14ac:dyDescent="0.25">
      <c r="A1834" t="s">
        <v>378</v>
      </c>
      <c r="B1834">
        <v>15</v>
      </c>
      <c r="C1834">
        <v>7001</v>
      </c>
      <c r="D1834">
        <v>8000</v>
      </c>
      <c r="E1834" t="s">
        <v>578</v>
      </c>
      <c r="F1834" t="s">
        <v>686</v>
      </c>
    </row>
    <row r="1835" spans="1:6" x14ac:dyDescent="0.25">
      <c r="A1835" t="s">
        <v>378</v>
      </c>
      <c r="B1835">
        <v>15</v>
      </c>
      <c r="C1835">
        <v>7001</v>
      </c>
      <c r="D1835">
        <v>8000</v>
      </c>
      <c r="E1835" t="s">
        <v>579</v>
      </c>
      <c r="F1835" t="s">
        <v>687</v>
      </c>
    </row>
    <row r="1836" spans="1:6" x14ac:dyDescent="0.25">
      <c r="A1836" t="s">
        <v>378</v>
      </c>
      <c r="B1836">
        <v>15</v>
      </c>
      <c r="C1836">
        <v>7001</v>
      </c>
      <c r="D1836">
        <v>8000</v>
      </c>
      <c r="E1836" t="s">
        <v>580</v>
      </c>
      <c r="F1836" t="s">
        <v>688</v>
      </c>
    </row>
    <row r="1837" spans="1:6" x14ac:dyDescent="0.25">
      <c r="A1837" t="s">
        <v>378</v>
      </c>
      <c r="B1837">
        <v>15</v>
      </c>
      <c r="C1837">
        <v>7001</v>
      </c>
      <c r="D1837">
        <v>8000</v>
      </c>
      <c r="E1837" t="s">
        <v>582</v>
      </c>
      <c r="F1837" t="s">
        <v>689</v>
      </c>
    </row>
    <row r="1838" spans="1:6" x14ac:dyDescent="0.25">
      <c r="A1838" t="s">
        <v>379</v>
      </c>
      <c r="B1838">
        <v>15</v>
      </c>
      <c r="C1838">
        <v>8001</v>
      </c>
      <c r="D1838">
        <v>9000</v>
      </c>
      <c r="E1838" t="s">
        <v>265</v>
      </c>
      <c r="F1838" t="s">
        <v>678</v>
      </c>
    </row>
    <row r="1839" spans="1:6" x14ac:dyDescent="0.25">
      <c r="A1839" t="s">
        <v>379</v>
      </c>
      <c r="B1839">
        <v>15</v>
      </c>
      <c r="C1839">
        <v>8001</v>
      </c>
      <c r="D1839">
        <v>9000</v>
      </c>
      <c r="E1839" t="s">
        <v>581</v>
      </c>
      <c r="F1839" t="s">
        <v>679</v>
      </c>
    </row>
    <row r="1840" spans="1:6" x14ac:dyDescent="0.25">
      <c r="A1840" t="s">
        <v>379</v>
      </c>
      <c r="B1840">
        <v>15</v>
      </c>
      <c r="C1840">
        <v>8001</v>
      </c>
      <c r="D1840">
        <v>9000</v>
      </c>
      <c r="E1840" t="s">
        <v>575</v>
      </c>
      <c r="F1840" t="s">
        <v>680</v>
      </c>
    </row>
    <row r="1841" spans="1:6" x14ac:dyDescent="0.25">
      <c r="A1841" t="s">
        <v>379</v>
      </c>
      <c r="B1841">
        <v>15</v>
      </c>
      <c r="C1841">
        <v>8001</v>
      </c>
      <c r="D1841">
        <v>9000</v>
      </c>
      <c r="E1841" t="s">
        <v>120</v>
      </c>
      <c r="F1841" t="s">
        <v>681</v>
      </c>
    </row>
    <row r="1842" spans="1:6" x14ac:dyDescent="0.25">
      <c r="A1842" t="s">
        <v>379</v>
      </c>
      <c r="B1842">
        <v>15</v>
      </c>
      <c r="C1842">
        <v>8001</v>
      </c>
      <c r="D1842">
        <v>9000</v>
      </c>
      <c r="E1842" t="s">
        <v>142</v>
      </c>
      <c r="F1842" t="s">
        <v>682</v>
      </c>
    </row>
    <row r="1843" spans="1:6" x14ac:dyDescent="0.25">
      <c r="A1843" t="s">
        <v>379</v>
      </c>
      <c r="B1843">
        <v>15</v>
      </c>
      <c r="C1843">
        <v>8001</v>
      </c>
      <c r="D1843">
        <v>9000</v>
      </c>
      <c r="E1843" t="s">
        <v>163</v>
      </c>
      <c r="F1843" t="s">
        <v>683</v>
      </c>
    </row>
    <row r="1844" spans="1:6" x14ac:dyDescent="0.25">
      <c r="A1844" t="s">
        <v>379</v>
      </c>
      <c r="B1844">
        <v>15</v>
      </c>
      <c r="C1844">
        <v>8001</v>
      </c>
      <c r="D1844">
        <v>9000</v>
      </c>
      <c r="E1844" t="s">
        <v>576</v>
      </c>
      <c r="F1844" t="s">
        <v>684</v>
      </c>
    </row>
    <row r="1845" spans="1:6" x14ac:dyDescent="0.25">
      <c r="A1845" t="s">
        <v>379</v>
      </c>
      <c r="B1845">
        <v>15</v>
      </c>
      <c r="C1845">
        <v>8001</v>
      </c>
      <c r="D1845">
        <v>9000</v>
      </c>
      <c r="E1845" t="s">
        <v>577</v>
      </c>
      <c r="F1845" t="s">
        <v>685</v>
      </c>
    </row>
    <row r="1846" spans="1:6" x14ac:dyDescent="0.25">
      <c r="A1846" t="s">
        <v>379</v>
      </c>
      <c r="B1846">
        <v>15</v>
      </c>
      <c r="C1846">
        <v>8001</v>
      </c>
      <c r="D1846">
        <v>9000</v>
      </c>
      <c r="E1846" t="s">
        <v>578</v>
      </c>
      <c r="F1846" t="s">
        <v>686</v>
      </c>
    </row>
    <row r="1847" spans="1:6" x14ac:dyDescent="0.25">
      <c r="A1847" t="s">
        <v>379</v>
      </c>
      <c r="B1847">
        <v>15</v>
      </c>
      <c r="C1847">
        <v>8001</v>
      </c>
      <c r="D1847">
        <v>9000</v>
      </c>
      <c r="E1847" t="s">
        <v>579</v>
      </c>
      <c r="F1847" t="s">
        <v>687</v>
      </c>
    </row>
    <row r="1848" spans="1:6" x14ac:dyDescent="0.25">
      <c r="A1848" t="s">
        <v>379</v>
      </c>
      <c r="B1848">
        <v>15</v>
      </c>
      <c r="C1848">
        <v>8001</v>
      </c>
      <c r="D1848">
        <v>9000</v>
      </c>
      <c r="E1848" t="s">
        <v>580</v>
      </c>
      <c r="F1848" t="s">
        <v>688</v>
      </c>
    </row>
    <row r="1849" spans="1:6" x14ac:dyDescent="0.25">
      <c r="A1849" t="s">
        <v>379</v>
      </c>
      <c r="B1849">
        <v>15</v>
      </c>
      <c r="C1849">
        <v>8001</v>
      </c>
      <c r="D1849">
        <v>9000</v>
      </c>
      <c r="E1849" t="s">
        <v>582</v>
      </c>
      <c r="F1849" t="s">
        <v>689</v>
      </c>
    </row>
    <row r="1850" spans="1:6" x14ac:dyDescent="0.25">
      <c r="A1850" t="s">
        <v>115</v>
      </c>
      <c r="B1850">
        <v>15</v>
      </c>
      <c r="C1850">
        <v>9001</v>
      </c>
      <c r="D1850">
        <v>10000</v>
      </c>
      <c r="E1850" t="s">
        <v>265</v>
      </c>
      <c r="F1850" t="s">
        <v>678</v>
      </c>
    </row>
    <row r="1851" spans="1:6" x14ac:dyDescent="0.25">
      <c r="A1851" t="s">
        <v>115</v>
      </c>
      <c r="B1851">
        <v>15</v>
      </c>
      <c r="C1851">
        <v>9001</v>
      </c>
      <c r="D1851">
        <v>10000</v>
      </c>
      <c r="E1851" t="s">
        <v>581</v>
      </c>
      <c r="F1851" t="s">
        <v>1271</v>
      </c>
    </row>
    <row r="1852" spans="1:6" x14ac:dyDescent="0.25">
      <c r="A1852" t="s">
        <v>115</v>
      </c>
      <c r="B1852">
        <v>15</v>
      </c>
      <c r="C1852">
        <v>9001</v>
      </c>
      <c r="D1852">
        <v>10000</v>
      </c>
      <c r="E1852" t="s">
        <v>575</v>
      </c>
      <c r="F1852" t="s">
        <v>680</v>
      </c>
    </row>
    <row r="1853" spans="1:6" x14ac:dyDescent="0.25">
      <c r="A1853" t="s">
        <v>115</v>
      </c>
      <c r="B1853">
        <v>15</v>
      </c>
      <c r="C1853">
        <v>9001</v>
      </c>
      <c r="D1853">
        <v>10000</v>
      </c>
      <c r="E1853" t="s">
        <v>120</v>
      </c>
      <c r="F1853" t="s">
        <v>1272</v>
      </c>
    </row>
    <row r="1854" spans="1:6" x14ac:dyDescent="0.25">
      <c r="A1854" t="s">
        <v>115</v>
      </c>
      <c r="B1854">
        <v>15</v>
      </c>
      <c r="C1854">
        <v>9001</v>
      </c>
      <c r="D1854">
        <v>10000</v>
      </c>
      <c r="E1854" t="s">
        <v>142</v>
      </c>
      <c r="F1854" t="s">
        <v>1268</v>
      </c>
    </row>
    <row r="1855" spans="1:6" x14ac:dyDescent="0.25">
      <c r="A1855" t="s">
        <v>115</v>
      </c>
      <c r="B1855">
        <v>15</v>
      </c>
      <c r="C1855">
        <v>9001</v>
      </c>
      <c r="D1855">
        <v>10000</v>
      </c>
      <c r="E1855" t="s">
        <v>163</v>
      </c>
      <c r="F1855" t="s">
        <v>683</v>
      </c>
    </row>
    <row r="1856" spans="1:6" x14ac:dyDescent="0.25">
      <c r="A1856" t="s">
        <v>115</v>
      </c>
      <c r="B1856">
        <v>15</v>
      </c>
      <c r="C1856">
        <v>9001</v>
      </c>
      <c r="D1856">
        <v>10000</v>
      </c>
      <c r="E1856" t="s">
        <v>576</v>
      </c>
      <c r="F1856" t="s">
        <v>1269</v>
      </c>
    </row>
    <row r="1857" spans="1:6" x14ac:dyDescent="0.25">
      <c r="A1857" t="s">
        <v>115</v>
      </c>
      <c r="B1857">
        <v>15</v>
      </c>
      <c r="C1857">
        <v>9001</v>
      </c>
      <c r="D1857">
        <v>10000</v>
      </c>
      <c r="E1857" t="s">
        <v>577</v>
      </c>
      <c r="F1857" t="s">
        <v>1276</v>
      </c>
    </row>
    <row r="1858" spans="1:6" x14ac:dyDescent="0.25">
      <c r="A1858" t="s">
        <v>115</v>
      </c>
      <c r="B1858">
        <v>15</v>
      </c>
      <c r="C1858">
        <v>9001</v>
      </c>
      <c r="D1858">
        <v>10000</v>
      </c>
      <c r="E1858" t="s">
        <v>578</v>
      </c>
      <c r="F1858" t="s">
        <v>686</v>
      </c>
    </row>
    <row r="1859" spans="1:6" x14ac:dyDescent="0.25">
      <c r="A1859" t="s">
        <v>115</v>
      </c>
      <c r="B1859">
        <v>15</v>
      </c>
      <c r="C1859">
        <v>9001</v>
      </c>
      <c r="D1859">
        <v>10000</v>
      </c>
      <c r="E1859" t="s">
        <v>579</v>
      </c>
      <c r="F1859" t="s">
        <v>687</v>
      </c>
    </row>
    <row r="1860" spans="1:6" x14ac:dyDescent="0.25">
      <c r="A1860" t="s">
        <v>115</v>
      </c>
      <c r="B1860">
        <v>15</v>
      </c>
      <c r="C1860">
        <v>9001</v>
      </c>
      <c r="D1860">
        <v>10000</v>
      </c>
      <c r="E1860" t="s">
        <v>580</v>
      </c>
      <c r="F1860" t="s">
        <v>1270</v>
      </c>
    </row>
    <row r="1861" spans="1:6" x14ac:dyDescent="0.25">
      <c r="A1861" t="s">
        <v>115</v>
      </c>
      <c r="B1861">
        <v>15</v>
      </c>
      <c r="C1861">
        <v>9001</v>
      </c>
      <c r="D1861">
        <v>10000</v>
      </c>
      <c r="E1861" t="s">
        <v>582</v>
      </c>
      <c r="F1861" t="s">
        <v>689</v>
      </c>
    </row>
    <row r="1862" spans="1:6" x14ac:dyDescent="0.25">
      <c r="A1862" t="s">
        <v>89</v>
      </c>
      <c r="B1862">
        <v>15</v>
      </c>
      <c r="C1862">
        <v>10001</v>
      </c>
      <c r="D1862">
        <v>11000</v>
      </c>
      <c r="E1862" t="s">
        <v>265</v>
      </c>
      <c r="F1862" t="s">
        <v>678</v>
      </c>
    </row>
    <row r="1863" spans="1:6" x14ac:dyDescent="0.25">
      <c r="A1863" t="s">
        <v>89</v>
      </c>
      <c r="B1863">
        <v>15</v>
      </c>
      <c r="C1863">
        <v>10001</v>
      </c>
      <c r="D1863">
        <v>11000</v>
      </c>
      <c r="E1863" t="s">
        <v>581</v>
      </c>
      <c r="F1863" t="s">
        <v>1266</v>
      </c>
    </row>
    <row r="1864" spans="1:6" x14ac:dyDescent="0.25">
      <c r="A1864" t="s">
        <v>89</v>
      </c>
      <c r="B1864">
        <v>15</v>
      </c>
      <c r="C1864">
        <v>10001</v>
      </c>
      <c r="D1864">
        <v>11000</v>
      </c>
      <c r="E1864" t="s">
        <v>575</v>
      </c>
      <c r="F1864" t="s">
        <v>680</v>
      </c>
    </row>
    <row r="1865" spans="1:6" x14ac:dyDescent="0.25">
      <c r="A1865" t="s">
        <v>89</v>
      </c>
      <c r="B1865">
        <v>15</v>
      </c>
      <c r="C1865">
        <v>10001</v>
      </c>
      <c r="D1865">
        <v>11000</v>
      </c>
      <c r="E1865" t="s">
        <v>120</v>
      </c>
      <c r="F1865" t="s">
        <v>1272</v>
      </c>
    </row>
    <row r="1866" spans="1:6" x14ac:dyDescent="0.25">
      <c r="A1866" t="s">
        <v>89</v>
      </c>
      <c r="B1866">
        <v>15</v>
      </c>
      <c r="C1866">
        <v>10001</v>
      </c>
      <c r="D1866">
        <v>11000</v>
      </c>
      <c r="E1866" t="s">
        <v>142</v>
      </c>
      <c r="F1866" t="s">
        <v>1268</v>
      </c>
    </row>
    <row r="1867" spans="1:6" x14ac:dyDescent="0.25">
      <c r="A1867" t="s">
        <v>89</v>
      </c>
      <c r="B1867">
        <v>15</v>
      </c>
      <c r="C1867">
        <v>10001</v>
      </c>
      <c r="D1867">
        <v>11000</v>
      </c>
      <c r="E1867" t="s">
        <v>163</v>
      </c>
      <c r="F1867" t="s">
        <v>1273</v>
      </c>
    </row>
    <row r="1868" spans="1:6" x14ac:dyDescent="0.25">
      <c r="A1868" t="s">
        <v>89</v>
      </c>
      <c r="B1868">
        <v>15</v>
      </c>
      <c r="C1868">
        <v>10001</v>
      </c>
      <c r="D1868">
        <v>11000</v>
      </c>
      <c r="E1868" t="s">
        <v>576</v>
      </c>
      <c r="F1868" t="s">
        <v>1269</v>
      </c>
    </row>
    <row r="1869" spans="1:6" x14ac:dyDescent="0.25">
      <c r="A1869" t="s">
        <v>89</v>
      </c>
      <c r="B1869">
        <v>15</v>
      </c>
      <c r="C1869">
        <v>10001</v>
      </c>
      <c r="D1869">
        <v>11000</v>
      </c>
      <c r="E1869" t="s">
        <v>577</v>
      </c>
      <c r="F1869" t="s">
        <v>1276</v>
      </c>
    </row>
    <row r="1870" spans="1:6" x14ac:dyDescent="0.25">
      <c r="A1870" t="s">
        <v>89</v>
      </c>
      <c r="B1870">
        <v>15</v>
      </c>
      <c r="C1870">
        <v>10001</v>
      </c>
      <c r="D1870">
        <v>11000</v>
      </c>
      <c r="E1870" t="s">
        <v>578</v>
      </c>
      <c r="F1870" t="s">
        <v>1274</v>
      </c>
    </row>
    <row r="1871" spans="1:6" x14ac:dyDescent="0.25">
      <c r="A1871" t="s">
        <v>89</v>
      </c>
      <c r="B1871">
        <v>15</v>
      </c>
      <c r="C1871">
        <v>10001</v>
      </c>
      <c r="D1871">
        <v>11000</v>
      </c>
      <c r="E1871" t="s">
        <v>579</v>
      </c>
      <c r="F1871" t="s">
        <v>1278</v>
      </c>
    </row>
    <row r="1872" spans="1:6" x14ac:dyDescent="0.25">
      <c r="A1872" t="s">
        <v>89</v>
      </c>
      <c r="B1872">
        <v>15</v>
      </c>
      <c r="C1872">
        <v>10001</v>
      </c>
      <c r="D1872">
        <v>11000</v>
      </c>
      <c r="E1872" t="s">
        <v>580</v>
      </c>
      <c r="F1872" t="s">
        <v>1270</v>
      </c>
    </row>
    <row r="1873" spans="1:6" x14ac:dyDescent="0.25">
      <c r="A1873" t="s">
        <v>89</v>
      </c>
      <c r="B1873">
        <v>15</v>
      </c>
      <c r="C1873">
        <v>10001</v>
      </c>
      <c r="D1873">
        <v>11000</v>
      </c>
      <c r="E1873" t="s">
        <v>582</v>
      </c>
      <c r="F1873" t="s">
        <v>689</v>
      </c>
    </row>
    <row r="1874" spans="1:6" x14ac:dyDescent="0.25">
      <c r="A1874" t="s">
        <v>380</v>
      </c>
      <c r="B1874">
        <v>15</v>
      </c>
      <c r="C1874">
        <v>11001</v>
      </c>
      <c r="D1874">
        <v>12000</v>
      </c>
      <c r="E1874" t="s">
        <v>265</v>
      </c>
      <c r="F1874" t="s">
        <v>678</v>
      </c>
    </row>
    <row r="1875" spans="1:6" x14ac:dyDescent="0.25">
      <c r="A1875" t="s">
        <v>380</v>
      </c>
      <c r="B1875">
        <v>15</v>
      </c>
      <c r="C1875">
        <v>11001</v>
      </c>
      <c r="D1875">
        <v>12000</v>
      </c>
      <c r="E1875" t="s">
        <v>581</v>
      </c>
      <c r="F1875" t="s">
        <v>679</v>
      </c>
    </row>
    <row r="1876" spans="1:6" x14ac:dyDescent="0.25">
      <c r="A1876" t="s">
        <v>380</v>
      </c>
      <c r="B1876">
        <v>15</v>
      </c>
      <c r="C1876">
        <v>11001</v>
      </c>
      <c r="D1876">
        <v>12000</v>
      </c>
      <c r="E1876" t="s">
        <v>575</v>
      </c>
      <c r="F1876" t="s">
        <v>680</v>
      </c>
    </row>
    <row r="1877" spans="1:6" x14ac:dyDescent="0.25">
      <c r="A1877" t="s">
        <v>380</v>
      </c>
      <c r="B1877">
        <v>15</v>
      </c>
      <c r="C1877">
        <v>11001</v>
      </c>
      <c r="D1877">
        <v>12000</v>
      </c>
      <c r="E1877" t="s">
        <v>120</v>
      </c>
      <c r="F1877" t="s">
        <v>681</v>
      </c>
    </row>
    <row r="1878" spans="1:6" x14ac:dyDescent="0.25">
      <c r="A1878" t="s">
        <v>380</v>
      </c>
      <c r="B1878">
        <v>15</v>
      </c>
      <c r="C1878">
        <v>11001</v>
      </c>
      <c r="D1878">
        <v>12000</v>
      </c>
      <c r="E1878" t="s">
        <v>142</v>
      </c>
      <c r="F1878" t="s">
        <v>682</v>
      </c>
    </row>
    <row r="1879" spans="1:6" x14ac:dyDescent="0.25">
      <c r="A1879" t="s">
        <v>380</v>
      </c>
      <c r="B1879">
        <v>15</v>
      </c>
      <c r="C1879">
        <v>11001</v>
      </c>
      <c r="D1879">
        <v>12000</v>
      </c>
      <c r="E1879" t="s">
        <v>163</v>
      </c>
      <c r="F1879" t="s">
        <v>683</v>
      </c>
    </row>
    <row r="1880" spans="1:6" x14ac:dyDescent="0.25">
      <c r="A1880" t="s">
        <v>380</v>
      </c>
      <c r="B1880">
        <v>15</v>
      </c>
      <c r="C1880">
        <v>11001</v>
      </c>
      <c r="D1880">
        <v>12000</v>
      </c>
      <c r="E1880" t="s">
        <v>576</v>
      </c>
      <c r="F1880" t="s">
        <v>684</v>
      </c>
    </row>
    <row r="1881" spans="1:6" x14ac:dyDescent="0.25">
      <c r="A1881" t="s">
        <v>380</v>
      </c>
      <c r="B1881">
        <v>15</v>
      </c>
      <c r="C1881">
        <v>11001</v>
      </c>
      <c r="D1881">
        <v>12000</v>
      </c>
      <c r="E1881" t="s">
        <v>577</v>
      </c>
      <c r="F1881" t="s">
        <v>685</v>
      </c>
    </row>
    <row r="1882" spans="1:6" x14ac:dyDescent="0.25">
      <c r="A1882" t="s">
        <v>380</v>
      </c>
      <c r="B1882">
        <v>15</v>
      </c>
      <c r="C1882">
        <v>11001</v>
      </c>
      <c r="D1882">
        <v>12000</v>
      </c>
      <c r="E1882" t="s">
        <v>578</v>
      </c>
      <c r="F1882" t="s">
        <v>686</v>
      </c>
    </row>
    <row r="1883" spans="1:6" x14ac:dyDescent="0.25">
      <c r="A1883" t="s">
        <v>380</v>
      </c>
      <c r="B1883">
        <v>15</v>
      </c>
      <c r="C1883">
        <v>11001</v>
      </c>
      <c r="D1883">
        <v>12000</v>
      </c>
      <c r="E1883" t="s">
        <v>579</v>
      </c>
      <c r="F1883" t="s">
        <v>687</v>
      </c>
    </row>
    <row r="1884" spans="1:6" x14ac:dyDescent="0.25">
      <c r="A1884" t="s">
        <v>380</v>
      </c>
      <c r="B1884">
        <v>15</v>
      </c>
      <c r="C1884">
        <v>11001</v>
      </c>
      <c r="D1884">
        <v>12000</v>
      </c>
      <c r="E1884" t="s">
        <v>580</v>
      </c>
      <c r="F1884" t="s">
        <v>688</v>
      </c>
    </row>
    <row r="1885" spans="1:6" x14ac:dyDescent="0.25">
      <c r="A1885" t="s">
        <v>380</v>
      </c>
      <c r="B1885">
        <v>15</v>
      </c>
      <c r="C1885">
        <v>11001</v>
      </c>
      <c r="D1885">
        <v>12000</v>
      </c>
      <c r="E1885" t="s">
        <v>582</v>
      </c>
      <c r="F1885" t="s">
        <v>689</v>
      </c>
    </row>
    <row r="1886" spans="1:6" x14ac:dyDescent="0.25">
      <c r="A1886" t="s">
        <v>143</v>
      </c>
      <c r="B1886">
        <v>16</v>
      </c>
      <c r="C1886">
        <v>1</v>
      </c>
      <c r="D1886">
        <v>1000</v>
      </c>
      <c r="E1886" t="s">
        <v>265</v>
      </c>
      <c r="F1886" t="s">
        <v>678</v>
      </c>
    </row>
    <row r="1887" spans="1:6" x14ac:dyDescent="0.25">
      <c r="A1887" t="s">
        <v>143</v>
      </c>
      <c r="B1887">
        <v>16</v>
      </c>
      <c r="C1887">
        <v>1</v>
      </c>
      <c r="D1887">
        <v>1000</v>
      </c>
      <c r="E1887" t="s">
        <v>581</v>
      </c>
      <c r="F1887" t="s">
        <v>1266</v>
      </c>
    </row>
    <row r="1888" spans="1:6" x14ac:dyDescent="0.25">
      <c r="A1888" t="s">
        <v>143</v>
      </c>
      <c r="B1888">
        <v>16</v>
      </c>
      <c r="C1888">
        <v>1</v>
      </c>
      <c r="D1888">
        <v>1000</v>
      </c>
      <c r="E1888" t="s">
        <v>575</v>
      </c>
      <c r="F1888" t="s">
        <v>680</v>
      </c>
    </row>
    <row r="1889" spans="1:6" x14ac:dyDescent="0.25">
      <c r="A1889" t="s">
        <v>143</v>
      </c>
      <c r="B1889">
        <v>16</v>
      </c>
      <c r="C1889">
        <v>1</v>
      </c>
      <c r="D1889">
        <v>1000</v>
      </c>
      <c r="E1889" t="s">
        <v>120</v>
      </c>
      <c r="F1889" t="s">
        <v>681</v>
      </c>
    </row>
    <row r="1890" spans="1:6" x14ac:dyDescent="0.25">
      <c r="A1890" t="s">
        <v>143</v>
      </c>
      <c r="B1890">
        <v>16</v>
      </c>
      <c r="C1890">
        <v>1</v>
      </c>
      <c r="D1890">
        <v>1000</v>
      </c>
      <c r="E1890" t="s">
        <v>142</v>
      </c>
      <c r="F1890" t="s">
        <v>1268</v>
      </c>
    </row>
    <row r="1891" spans="1:6" x14ac:dyDescent="0.25">
      <c r="A1891" t="s">
        <v>143</v>
      </c>
      <c r="B1891">
        <v>16</v>
      </c>
      <c r="C1891">
        <v>1</v>
      </c>
      <c r="D1891">
        <v>1000</v>
      </c>
      <c r="E1891" t="s">
        <v>163</v>
      </c>
      <c r="F1891" t="s">
        <v>1273</v>
      </c>
    </row>
    <row r="1892" spans="1:6" x14ac:dyDescent="0.25">
      <c r="A1892" t="s">
        <v>143</v>
      </c>
      <c r="B1892">
        <v>16</v>
      </c>
      <c r="C1892">
        <v>1</v>
      </c>
      <c r="D1892">
        <v>1000</v>
      </c>
      <c r="E1892" t="s">
        <v>576</v>
      </c>
      <c r="F1892" t="s">
        <v>684</v>
      </c>
    </row>
    <row r="1893" spans="1:6" x14ac:dyDescent="0.25">
      <c r="A1893" t="s">
        <v>143</v>
      </c>
      <c r="B1893">
        <v>16</v>
      </c>
      <c r="C1893">
        <v>1</v>
      </c>
      <c r="D1893">
        <v>1000</v>
      </c>
      <c r="E1893" t="s">
        <v>577</v>
      </c>
      <c r="F1893" t="s">
        <v>1276</v>
      </c>
    </row>
    <row r="1894" spans="1:6" x14ac:dyDescent="0.25">
      <c r="A1894" t="s">
        <v>143</v>
      </c>
      <c r="B1894">
        <v>16</v>
      </c>
      <c r="C1894">
        <v>1</v>
      </c>
      <c r="D1894">
        <v>1000</v>
      </c>
      <c r="E1894" t="s">
        <v>578</v>
      </c>
      <c r="F1894" t="s">
        <v>686</v>
      </c>
    </row>
    <row r="1895" spans="1:6" x14ac:dyDescent="0.25">
      <c r="A1895" t="s">
        <v>143</v>
      </c>
      <c r="B1895">
        <v>16</v>
      </c>
      <c r="C1895">
        <v>1</v>
      </c>
      <c r="D1895">
        <v>1000</v>
      </c>
      <c r="E1895" t="s">
        <v>579</v>
      </c>
      <c r="F1895" t="s">
        <v>1278</v>
      </c>
    </row>
    <row r="1896" spans="1:6" x14ac:dyDescent="0.25">
      <c r="A1896" t="s">
        <v>143</v>
      </c>
      <c r="B1896">
        <v>16</v>
      </c>
      <c r="C1896">
        <v>1</v>
      </c>
      <c r="D1896">
        <v>1000</v>
      </c>
      <c r="E1896" t="s">
        <v>580</v>
      </c>
      <c r="F1896" t="s">
        <v>1270</v>
      </c>
    </row>
    <row r="1897" spans="1:6" x14ac:dyDescent="0.25">
      <c r="A1897" t="s">
        <v>143</v>
      </c>
      <c r="B1897">
        <v>16</v>
      </c>
      <c r="C1897">
        <v>1</v>
      </c>
      <c r="D1897">
        <v>1000</v>
      </c>
      <c r="E1897" t="s">
        <v>582</v>
      </c>
      <c r="F1897" t="s">
        <v>689</v>
      </c>
    </row>
    <row r="1898" spans="1:6" x14ac:dyDescent="0.25">
      <c r="A1898" t="s">
        <v>271</v>
      </c>
      <c r="B1898">
        <v>16</v>
      </c>
      <c r="C1898">
        <v>1001</v>
      </c>
      <c r="D1898">
        <v>2000</v>
      </c>
      <c r="E1898" t="s">
        <v>265</v>
      </c>
      <c r="F1898" t="s">
        <v>678</v>
      </c>
    </row>
    <row r="1899" spans="1:6" x14ac:dyDescent="0.25">
      <c r="A1899" t="s">
        <v>271</v>
      </c>
      <c r="B1899">
        <v>16</v>
      </c>
      <c r="C1899">
        <v>1001</v>
      </c>
      <c r="D1899">
        <v>2000</v>
      </c>
      <c r="E1899" t="s">
        <v>581</v>
      </c>
      <c r="F1899" t="s">
        <v>1266</v>
      </c>
    </row>
    <row r="1900" spans="1:6" x14ac:dyDescent="0.25">
      <c r="A1900" t="s">
        <v>271</v>
      </c>
      <c r="B1900">
        <v>16</v>
      </c>
      <c r="C1900">
        <v>1001</v>
      </c>
      <c r="D1900">
        <v>2000</v>
      </c>
      <c r="E1900" t="s">
        <v>575</v>
      </c>
      <c r="F1900" t="s">
        <v>680</v>
      </c>
    </row>
    <row r="1901" spans="1:6" x14ac:dyDescent="0.25">
      <c r="A1901" t="s">
        <v>271</v>
      </c>
      <c r="B1901">
        <v>16</v>
      </c>
      <c r="C1901">
        <v>1001</v>
      </c>
      <c r="D1901">
        <v>2000</v>
      </c>
      <c r="E1901" t="s">
        <v>120</v>
      </c>
      <c r="F1901" t="s">
        <v>681</v>
      </c>
    </row>
    <row r="1902" spans="1:6" x14ac:dyDescent="0.25">
      <c r="A1902" t="s">
        <v>271</v>
      </c>
      <c r="B1902">
        <v>16</v>
      </c>
      <c r="C1902">
        <v>1001</v>
      </c>
      <c r="D1902">
        <v>2000</v>
      </c>
      <c r="E1902" t="s">
        <v>142</v>
      </c>
      <c r="F1902" t="s">
        <v>682</v>
      </c>
    </row>
    <row r="1903" spans="1:6" x14ac:dyDescent="0.25">
      <c r="A1903" t="s">
        <v>271</v>
      </c>
      <c r="B1903">
        <v>16</v>
      </c>
      <c r="C1903">
        <v>1001</v>
      </c>
      <c r="D1903">
        <v>2000</v>
      </c>
      <c r="E1903" t="s">
        <v>163</v>
      </c>
      <c r="F1903" t="s">
        <v>683</v>
      </c>
    </row>
    <row r="1904" spans="1:6" x14ac:dyDescent="0.25">
      <c r="A1904" t="s">
        <v>271</v>
      </c>
      <c r="B1904">
        <v>16</v>
      </c>
      <c r="C1904">
        <v>1001</v>
      </c>
      <c r="D1904">
        <v>2000</v>
      </c>
      <c r="E1904" t="s">
        <v>576</v>
      </c>
      <c r="F1904" t="s">
        <v>684</v>
      </c>
    </row>
    <row r="1905" spans="1:6" x14ac:dyDescent="0.25">
      <c r="A1905" t="s">
        <v>271</v>
      </c>
      <c r="B1905">
        <v>16</v>
      </c>
      <c r="C1905">
        <v>1001</v>
      </c>
      <c r="D1905">
        <v>2000</v>
      </c>
      <c r="E1905" t="s">
        <v>577</v>
      </c>
      <c r="F1905" t="s">
        <v>685</v>
      </c>
    </row>
    <row r="1906" spans="1:6" x14ac:dyDescent="0.25">
      <c r="A1906" t="s">
        <v>271</v>
      </c>
      <c r="B1906">
        <v>16</v>
      </c>
      <c r="C1906">
        <v>1001</v>
      </c>
      <c r="D1906">
        <v>2000</v>
      </c>
      <c r="E1906" t="s">
        <v>578</v>
      </c>
      <c r="F1906" t="s">
        <v>686</v>
      </c>
    </row>
    <row r="1907" spans="1:6" x14ac:dyDescent="0.25">
      <c r="A1907" t="s">
        <v>271</v>
      </c>
      <c r="B1907">
        <v>16</v>
      </c>
      <c r="C1907">
        <v>1001</v>
      </c>
      <c r="D1907">
        <v>2000</v>
      </c>
      <c r="E1907" t="s">
        <v>579</v>
      </c>
      <c r="F1907" t="s">
        <v>687</v>
      </c>
    </row>
    <row r="1908" spans="1:6" x14ac:dyDescent="0.25">
      <c r="A1908" t="s">
        <v>271</v>
      </c>
      <c r="B1908">
        <v>16</v>
      </c>
      <c r="C1908">
        <v>1001</v>
      </c>
      <c r="D1908">
        <v>2000</v>
      </c>
      <c r="E1908" t="s">
        <v>580</v>
      </c>
      <c r="F1908" t="s">
        <v>688</v>
      </c>
    </row>
    <row r="1909" spans="1:6" x14ac:dyDescent="0.25">
      <c r="A1909" t="s">
        <v>271</v>
      </c>
      <c r="B1909">
        <v>16</v>
      </c>
      <c r="C1909">
        <v>1001</v>
      </c>
      <c r="D1909">
        <v>2000</v>
      </c>
      <c r="E1909" t="s">
        <v>582</v>
      </c>
      <c r="F1909" t="s">
        <v>689</v>
      </c>
    </row>
    <row r="1910" spans="1:6" x14ac:dyDescent="0.25">
      <c r="A1910" t="s">
        <v>281</v>
      </c>
      <c r="B1910">
        <v>16</v>
      </c>
      <c r="C1910">
        <v>2001</v>
      </c>
      <c r="D1910">
        <v>3000</v>
      </c>
      <c r="E1910" t="s">
        <v>265</v>
      </c>
      <c r="F1910" t="s">
        <v>678</v>
      </c>
    </row>
    <row r="1911" spans="1:6" x14ac:dyDescent="0.25">
      <c r="A1911" t="s">
        <v>281</v>
      </c>
      <c r="B1911">
        <v>16</v>
      </c>
      <c r="C1911">
        <v>2001</v>
      </c>
      <c r="D1911">
        <v>3000</v>
      </c>
      <c r="E1911" t="s">
        <v>581</v>
      </c>
      <c r="F1911" t="s">
        <v>1266</v>
      </c>
    </row>
    <row r="1912" spans="1:6" x14ac:dyDescent="0.25">
      <c r="A1912" t="s">
        <v>281</v>
      </c>
      <c r="B1912">
        <v>16</v>
      </c>
      <c r="C1912">
        <v>2001</v>
      </c>
      <c r="D1912">
        <v>3000</v>
      </c>
      <c r="E1912" t="s">
        <v>575</v>
      </c>
      <c r="F1912" t="s">
        <v>680</v>
      </c>
    </row>
    <row r="1913" spans="1:6" x14ac:dyDescent="0.25">
      <c r="A1913" t="s">
        <v>281</v>
      </c>
      <c r="B1913">
        <v>16</v>
      </c>
      <c r="C1913">
        <v>2001</v>
      </c>
      <c r="D1913">
        <v>3000</v>
      </c>
      <c r="E1913" t="s">
        <v>120</v>
      </c>
      <c r="F1913" t="s">
        <v>681</v>
      </c>
    </row>
    <row r="1914" spans="1:6" x14ac:dyDescent="0.25">
      <c r="A1914" t="s">
        <v>281</v>
      </c>
      <c r="B1914">
        <v>16</v>
      </c>
      <c r="C1914">
        <v>2001</v>
      </c>
      <c r="D1914">
        <v>3000</v>
      </c>
      <c r="E1914" t="s">
        <v>142</v>
      </c>
      <c r="F1914" t="s">
        <v>682</v>
      </c>
    </row>
    <row r="1915" spans="1:6" x14ac:dyDescent="0.25">
      <c r="A1915" t="s">
        <v>281</v>
      </c>
      <c r="B1915">
        <v>16</v>
      </c>
      <c r="C1915">
        <v>2001</v>
      </c>
      <c r="D1915">
        <v>3000</v>
      </c>
      <c r="E1915" t="s">
        <v>163</v>
      </c>
      <c r="F1915" t="s">
        <v>683</v>
      </c>
    </row>
    <row r="1916" spans="1:6" x14ac:dyDescent="0.25">
      <c r="A1916" t="s">
        <v>281</v>
      </c>
      <c r="B1916">
        <v>16</v>
      </c>
      <c r="C1916">
        <v>2001</v>
      </c>
      <c r="D1916">
        <v>3000</v>
      </c>
      <c r="E1916" t="s">
        <v>576</v>
      </c>
      <c r="F1916" t="s">
        <v>684</v>
      </c>
    </row>
    <row r="1917" spans="1:6" x14ac:dyDescent="0.25">
      <c r="A1917" t="s">
        <v>281</v>
      </c>
      <c r="B1917">
        <v>16</v>
      </c>
      <c r="C1917">
        <v>2001</v>
      </c>
      <c r="D1917">
        <v>3000</v>
      </c>
      <c r="E1917" t="s">
        <v>577</v>
      </c>
      <c r="F1917" t="s">
        <v>685</v>
      </c>
    </row>
    <row r="1918" spans="1:6" x14ac:dyDescent="0.25">
      <c r="A1918" t="s">
        <v>281</v>
      </c>
      <c r="B1918">
        <v>16</v>
      </c>
      <c r="C1918">
        <v>2001</v>
      </c>
      <c r="D1918">
        <v>3000</v>
      </c>
      <c r="E1918" t="s">
        <v>578</v>
      </c>
      <c r="F1918" t="s">
        <v>686</v>
      </c>
    </row>
    <row r="1919" spans="1:6" x14ac:dyDescent="0.25">
      <c r="A1919" t="s">
        <v>281</v>
      </c>
      <c r="B1919">
        <v>16</v>
      </c>
      <c r="C1919">
        <v>2001</v>
      </c>
      <c r="D1919">
        <v>3000</v>
      </c>
      <c r="E1919" t="s">
        <v>579</v>
      </c>
      <c r="F1919" t="s">
        <v>687</v>
      </c>
    </row>
    <row r="1920" spans="1:6" x14ac:dyDescent="0.25">
      <c r="A1920" t="s">
        <v>281</v>
      </c>
      <c r="B1920">
        <v>16</v>
      </c>
      <c r="C1920">
        <v>2001</v>
      </c>
      <c r="D1920">
        <v>3000</v>
      </c>
      <c r="E1920" t="s">
        <v>580</v>
      </c>
      <c r="F1920" t="s">
        <v>688</v>
      </c>
    </row>
    <row r="1921" spans="1:6" x14ac:dyDescent="0.25">
      <c r="A1921" t="s">
        <v>281</v>
      </c>
      <c r="B1921">
        <v>16</v>
      </c>
      <c r="C1921">
        <v>2001</v>
      </c>
      <c r="D1921">
        <v>3000</v>
      </c>
      <c r="E1921" t="s">
        <v>582</v>
      </c>
      <c r="F1921" t="s">
        <v>689</v>
      </c>
    </row>
    <row r="1922" spans="1:6" x14ac:dyDescent="0.25">
      <c r="A1922" t="s">
        <v>206</v>
      </c>
      <c r="B1922">
        <v>5</v>
      </c>
      <c r="C1922">
        <v>3001</v>
      </c>
      <c r="D1922">
        <v>4000</v>
      </c>
      <c r="E1922" t="s">
        <v>265</v>
      </c>
      <c r="F1922" t="s">
        <v>678</v>
      </c>
    </row>
    <row r="1923" spans="1:6" x14ac:dyDescent="0.25">
      <c r="A1923" t="s">
        <v>206</v>
      </c>
      <c r="B1923">
        <v>5</v>
      </c>
      <c r="C1923">
        <v>3001</v>
      </c>
      <c r="D1923">
        <v>4000</v>
      </c>
      <c r="E1923" t="s">
        <v>581</v>
      </c>
      <c r="F1923" t="s">
        <v>679</v>
      </c>
    </row>
    <row r="1924" spans="1:6" x14ac:dyDescent="0.25">
      <c r="A1924" t="s">
        <v>206</v>
      </c>
      <c r="B1924">
        <v>5</v>
      </c>
      <c r="C1924">
        <v>3001</v>
      </c>
      <c r="D1924">
        <v>4000</v>
      </c>
      <c r="E1924" t="s">
        <v>575</v>
      </c>
      <c r="F1924" t="s">
        <v>680</v>
      </c>
    </row>
    <row r="1925" spans="1:6" x14ac:dyDescent="0.25">
      <c r="A1925" t="s">
        <v>206</v>
      </c>
      <c r="B1925">
        <v>5</v>
      </c>
      <c r="C1925">
        <v>3001</v>
      </c>
      <c r="D1925">
        <v>4000</v>
      </c>
      <c r="E1925" t="s">
        <v>120</v>
      </c>
      <c r="F1925" t="s">
        <v>681</v>
      </c>
    </row>
    <row r="1926" spans="1:6" x14ac:dyDescent="0.25">
      <c r="A1926" t="s">
        <v>206</v>
      </c>
      <c r="B1926">
        <v>5</v>
      </c>
      <c r="C1926">
        <v>3001</v>
      </c>
      <c r="D1926">
        <v>4000</v>
      </c>
      <c r="E1926" t="s">
        <v>142</v>
      </c>
      <c r="F1926" t="s">
        <v>682</v>
      </c>
    </row>
    <row r="1927" spans="1:6" x14ac:dyDescent="0.25">
      <c r="A1927" t="s">
        <v>206</v>
      </c>
      <c r="B1927">
        <v>5</v>
      </c>
      <c r="C1927">
        <v>3001</v>
      </c>
      <c r="D1927">
        <v>4000</v>
      </c>
      <c r="E1927" t="s">
        <v>163</v>
      </c>
      <c r="F1927" t="s">
        <v>683</v>
      </c>
    </row>
    <row r="1928" spans="1:6" x14ac:dyDescent="0.25">
      <c r="A1928" t="s">
        <v>206</v>
      </c>
      <c r="B1928">
        <v>5</v>
      </c>
      <c r="C1928">
        <v>3001</v>
      </c>
      <c r="D1928">
        <v>4000</v>
      </c>
      <c r="E1928" t="s">
        <v>576</v>
      </c>
      <c r="F1928" t="s">
        <v>684</v>
      </c>
    </row>
    <row r="1929" spans="1:6" x14ac:dyDescent="0.25">
      <c r="A1929" t="s">
        <v>206</v>
      </c>
      <c r="B1929">
        <v>5</v>
      </c>
      <c r="C1929">
        <v>3001</v>
      </c>
      <c r="D1929">
        <v>4000</v>
      </c>
      <c r="E1929" t="s">
        <v>577</v>
      </c>
      <c r="F1929" t="s">
        <v>1276</v>
      </c>
    </row>
    <row r="1930" spans="1:6" x14ac:dyDescent="0.25">
      <c r="A1930" t="s">
        <v>206</v>
      </c>
      <c r="B1930">
        <v>5</v>
      </c>
      <c r="C1930">
        <v>3001</v>
      </c>
      <c r="D1930">
        <v>4000</v>
      </c>
      <c r="E1930" t="s">
        <v>578</v>
      </c>
      <c r="F1930" t="s">
        <v>686</v>
      </c>
    </row>
    <row r="1931" spans="1:6" x14ac:dyDescent="0.25">
      <c r="A1931" t="s">
        <v>206</v>
      </c>
      <c r="B1931">
        <v>5</v>
      </c>
      <c r="C1931">
        <v>3001</v>
      </c>
      <c r="D1931">
        <v>4000</v>
      </c>
      <c r="E1931" t="s">
        <v>579</v>
      </c>
      <c r="F1931" t="s">
        <v>687</v>
      </c>
    </row>
    <row r="1932" spans="1:6" x14ac:dyDescent="0.25">
      <c r="A1932" t="s">
        <v>206</v>
      </c>
      <c r="B1932">
        <v>5</v>
      </c>
      <c r="C1932">
        <v>3001</v>
      </c>
      <c r="D1932">
        <v>4000</v>
      </c>
      <c r="E1932" t="s">
        <v>580</v>
      </c>
      <c r="F1932" t="s">
        <v>688</v>
      </c>
    </row>
    <row r="1933" spans="1:6" x14ac:dyDescent="0.25">
      <c r="A1933" t="s">
        <v>206</v>
      </c>
      <c r="B1933">
        <v>5</v>
      </c>
      <c r="C1933">
        <v>3001</v>
      </c>
      <c r="D1933">
        <v>4000</v>
      </c>
      <c r="E1933" t="s">
        <v>582</v>
      </c>
      <c r="F1933" t="s">
        <v>689</v>
      </c>
    </row>
    <row r="1934" spans="1:6" x14ac:dyDescent="0.25">
      <c r="A1934" t="s">
        <v>99</v>
      </c>
      <c r="B1934">
        <v>5</v>
      </c>
      <c r="C1934">
        <v>4001</v>
      </c>
      <c r="D1934">
        <v>5000</v>
      </c>
      <c r="E1934" t="s">
        <v>265</v>
      </c>
      <c r="F1934" t="s">
        <v>678</v>
      </c>
    </row>
    <row r="1935" spans="1:6" x14ac:dyDescent="0.25">
      <c r="A1935" t="s">
        <v>99</v>
      </c>
      <c r="B1935">
        <v>5</v>
      </c>
      <c r="C1935">
        <v>4001</v>
      </c>
      <c r="D1935">
        <v>5000</v>
      </c>
      <c r="E1935" t="s">
        <v>581</v>
      </c>
      <c r="F1935" t="s">
        <v>1266</v>
      </c>
    </row>
    <row r="1936" spans="1:6" x14ac:dyDescent="0.25">
      <c r="A1936" t="s">
        <v>99</v>
      </c>
      <c r="B1936">
        <v>5</v>
      </c>
      <c r="C1936">
        <v>4001</v>
      </c>
      <c r="D1936">
        <v>5000</v>
      </c>
      <c r="E1936" t="s">
        <v>575</v>
      </c>
      <c r="F1936" t="s">
        <v>680</v>
      </c>
    </row>
    <row r="1937" spans="1:6" x14ac:dyDescent="0.25">
      <c r="A1937" t="s">
        <v>99</v>
      </c>
      <c r="B1937">
        <v>5</v>
      </c>
      <c r="C1937">
        <v>4001</v>
      </c>
      <c r="D1937">
        <v>5000</v>
      </c>
      <c r="E1937" t="s">
        <v>120</v>
      </c>
      <c r="F1937" t="s">
        <v>1272</v>
      </c>
    </row>
    <row r="1938" spans="1:6" x14ac:dyDescent="0.25">
      <c r="A1938" t="s">
        <v>99</v>
      </c>
      <c r="B1938">
        <v>5</v>
      </c>
      <c r="C1938">
        <v>4001</v>
      </c>
      <c r="D1938">
        <v>5000</v>
      </c>
      <c r="E1938" t="s">
        <v>142</v>
      </c>
      <c r="F1938" t="s">
        <v>1268</v>
      </c>
    </row>
    <row r="1939" spans="1:6" x14ac:dyDescent="0.25">
      <c r="A1939" t="s">
        <v>99</v>
      </c>
      <c r="B1939">
        <v>5</v>
      </c>
      <c r="C1939">
        <v>4001</v>
      </c>
      <c r="D1939">
        <v>5000</v>
      </c>
      <c r="E1939" t="s">
        <v>163</v>
      </c>
      <c r="F1939" t="s">
        <v>1273</v>
      </c>
    </row>
    <row r="1940" spans="1:6" x14ac:dyDescent="0.25">
      <c r="A1940" t="s">
        <v>99</v>
      </c>
      <c r="B1940">
        <v>5</v>
      </c>
      <c r="C1940">
        <v>4001</v>
      </c>
      <c r="D1940">
        <v>5000</v>
      </c>
      <c r="E1940" t="s">
        <v>576</v>
      </c>
      <c r="F1940" t="s">
        <v>684</v>
      </c>
    </row>
    <row r="1941" spans="1:6" x14ac:dyDescent="0.25">
      <c r="A1941" t="s">
        <v>99</v>
      </c>
      <c r="B1941">
        <v>5</v>
      </c>
      <c r="C1941">
        <v>4001</v>
      </c>
      <c r="D1941">
        <v>5000</v>
      </c>
      <c r="E1941" t="s">
        <v>577</v>
      </c>
      <c r="F1941" t="s">
        <v>1276</v>
      </c>
    </row>
    <row r="1942" spans="1:6" x14ac:dyDescent="0.25">
      <c r="A1942" t="s">
        <v>99</v>
      </c>
      <c r="B1942">
        <v>5</v>
      </c>
      <c r="C1942">
        <v>4001</v>
      </c>
      <c r="D1942">
        <v>5000</v>
      </c>
      <c r="E1942" t="s">
        <v>578</v>
      </c>
      <c r="F1942" t="s">
        <v>1274</v>
      </c>
    </row>
    <row r="1943" spans="1:6" x14ac:dyDescent="0.25">
      <c r="A1943" t="s">
        <v>99</v>
      </c>
      <c r="B1943">
        <v>5</v>
      </c>
      <c r="C1943">
        <v>4001</v>
      </c>
      <c r="D1943">
        <v>5000</v>
      </c>
      <c r="E1943" t="s">
        <v>579</v>
      </c>
      <c r="F1943" t="s">
        <v>687</v>
      </c>
    </row>
    <row r="1944" spans="1:6" x14ac:dyDescent="0.25">
      <c r="A1944" t="s">
        <v>99</v>
      </c>
      <c r="B1944">
        <v>5</v>
      </c>
      <c r="C1944">
        <v>4001</v>
      </c>
      <c r="D1944">
        <v>5000</v>
      </c>
      <c r="E1944" t="s">
        <v>580</v>
      </c>
      <c r="F1944" t="s">
        <v>688</v>
      </c>
    </row>
    <row r="1945" spans="1:6" x14ac:dyDescent="0.25">
      <c r="A1945" t="s">
        <v>99</v>
      </c>
      <c r="B1945">
        <v>5</v>
      </c>
      <c r="C1945">
        <v>4001</v>
      </c>
      <c r="D1945">
        <v>5000</v>
      </c>
      <c r="E1945" t="s">
        <v>582</v>
      </c>
      <c r="F1945" t="s">
        <v>689</v>
      </c>
    </row>
    <row r="1946" spans="1:6" x14ac:dyDescent="0.25">
      <c r="A1946" t="s">
        <v>72</v>
      </c>
      <c r="B1946">
        <v>5</v>
      </c>
      <c r="C1946">
        <v>5001</v>
      </c>
      <c r="D1946">
        <v>6000</v>
      </c>
      <c r="E1946" t="s">
        <v>265</v>
      </c>
      <c r="F1946" t="s">
        <v>678</v>
      </c>
    </row>
    <row r="1947" spans="1:6" x14ac:dyDescent="0.25">
      <c r="A1947" t="s">
        <v>72</v>
      </c>
      <c r="B1947">
        <v>5</v>
      </c>
      <c r="C1947">
        <v>5001</v>
      </c>
      <c r="D1947">
        <v>6000</v>
      </c>
      <c r="E1947" t="s">
        <v>581</v>
      </c>
      <c r="F1947" t="s">
        <v>1266</v>
      </c>
    </row>
    <row r="1948" spans="1:6" x14ac:dyDescent="0.25">
      <c r="A1948" t="s">
        <v>72</v>
      </c>
      <c r="B1948">
        <v>5</v>
      </c>
      <c r="C1948">
        <v>5001</v>
      </c>
      <c r="D1948">
        <v>6000</v>
      </c>
      <c r="E1948" t="s">
        <v>575</v>
      </c>
      <c r="F1948" t="s">
        <v>680</v>
      </c>
    </row>
    <row r="1949" spans="1:6" x14ac:dyDescent="0.25">
      <c r="A1949" t="s">
        <v>72</v>
      </c>
      <c r="B1949">
        <v>5</v>
      </c>
      <c r="C1949">
        <v>5001</v>
      </c>
      <c r="D1949">
        <v>6000</v>
      </c>
      <c r="E1949" t="s">
        <v>120</v>
      </c>
      <c r="F1949" t="s">
        <v>1272</v>
      </c>
    </row>
    <row r="1950" spans="1:6" x14ac:dyDescent="0.25">
      <c r="A1950" t="s">
        <v>72</v>
      </c>
      <c r="B1950">
        <v>5</v>
      </c>
      <c r="C1950">
        <v>5001</v>
      </c>
      <c r="D1950">
        <v>6000</v>
      </c>
      <c r="E1950" t="s">
        <v>142</v>
      </c>
      <c r="F1950" t="s">
        <v>1268</v>
      </c>
    </row>
    <row r="1951" spans="1:6" x14ac:dyDescent="0.25">
      <c r="A1951" t="s">
        <v>72</v>
      </c>
      <c r="B1951">
        <v>5</v>
      </c>
      <c r="C1951">
        <v>5001</v>
      </c>
      <c r="D1951">
        <v>6000</v>
      </c>
      <c r="E1951" t="s">
        <v>163</v>
      </c>
      <c r="F1951" t="s">
        <v>1273</v>
      </c>
    </row>
    <row r="1952" spans="1:6" x14ac:dyDescent="0.25">
      <c r="A1952" t="s">
        <v>72</v>
      </c>
      <c r="B1952">
        <v>5</v>
      </c>
      <c r="C1952">
        <v>5001</v>
      </c>
      <c r="D1952">
        <v>6000</v>
      </c>
      <c r="E1952" t="s">
        <v>576</v>
      </c>
      <c r="F1952" t="s">
        <v>684</v>
      </c>
    </row>
    <row r="1953" spans="1:6" x14ac:dyDescent="0.25">
      <c r="A1953" t="s">
        <v>72</v>
      </c>
      <c r="B1953">
        <v>5</v>
      </c>
      <c r="C1953">
        <v>5001</v>
      </c>
      <c r="D1953">
        <v>6000</v>
      </c>
      <c r="E1953" t="s">
        <v>577</v>
      </c>
      <c r="F1953" t="s">
        <v>685</v>
      </c>
    </row>
    <row r="1954" spans="1:6" x14ac:dyDescent="0.25">
      <c r="A1954" t="s">
        <v>72</v>
      </c>
      <c r="B1954">
        <v>5</v>
      </c>
      <c r="C1954">
        <v>5001</v>
      </c>
      <c r="D1954">
        <v>6000</v>
      </c>
      <c r="E1954" t="s">
        <v>578</v>
      </c>
      <c r="F1954" t="s">
        <v>1274</v>
      </c>
    </row>
    <row r="1955" spans="1:6" x14ac:dyDescent="0.25">
      <c r="A1955" t="s">
        <v>72</v>
      </c>
      <c r="B1955">
        <v>5</v>
      </c>
      <c r="C1955">
        <v>5001</v>
      </c>
      <c r="D1955">
        <v>6000</v>
      </c>
      <c r="E1955" t="s">
        <v>579</v>
      </c>
      <c r="F1955" t="s">
        <v>687</v>
      </c>
    </row>
    <row r="1956" spans="1:6" x14ac:dyDescent="0.25">
      <c r="A1956" t="s">
        <v>72</v>
      </c>
      <c r="B1956">
        <v>5</v>
      </c>
      <c r="C1956">
        <v>5001</v>
      </c>
      <c r="D1956">
        <v>6000</v>
      </c>
      <c r="E1956" t="s">
        <v>580</v>
      </c>
      <c r="F1956" t="s">
        <v>688</v>
      </c>
    </row>
    <row r="1957" spans="1:6" x14ac:dyDescent="0.25">
      <c r="A1957" t="s">
        <v>72</v>
      </c>
      <c r="B1957">
        <v>5</v>
      </c>
      <c r="C1957">
        <v>5001</v>
      </c>
      <c r="D1957">
        <v>6000</v>
      </c>
      <c r="E1957" t="s">
        <v>582</v>
      </c>
      <c r="F1957" t="s">
        <v>689</v>
      </c>
    </row>
    <row r="1958" spans="1:6" x14ac:dyDescent="0.25">
      <c r="A1958" t="s">
        <v>52</v>
      </c>
      <c r="B1958">
        <v>5</v>
      </c>
      <c r="C1958">
        <v>6001</v>
      </c>
      <c r="D1958">
        <v>7000</v>
      </c>
      <c r="E1958" t="s">
        <v>265</v>
      </c>
      <c r="F1958" t="s">
        <v>678</v>
      </c>
    </row>
    <row r="1959" spans="1:6" x14ac:dyDescent="0.25">
      <c r="A1959" t="s">
        <v>52</v>
      </c>
      <c r="B1959">
        <v>5</v>
      </c>
      <c r="C1959">
        <v>6001</v>
      </c>
      <c r="D1959">
        <v>7000</v>
      </c>
      <c r="E1959" t="s">
        <v>581</v>
      </c>
      <c r="F1959" t="s">
        <v>1266</v>
      </c>
    </row>
    <row r="1960" spans="1:6" x14ac:dyDescent="0.25">
      <c r="A1960" t="s">
        <v>52</v>
      </c>
      <c r="B1960">
        <v>5</v>
      </c>
      <c r="C1960">
        <v>6001</v>
      </c>
      <c r="D1960">
        <v>7000</v>
      </c>
      <c r="E1960" t="s">
        <v>575</v>
      </c>
      <c r="F1960" t="s">
        <v>680</v>
      </c>
    </row>
    <row r="1961" spans="1:6" x14ac:dyDescent="0.25">
      <c r="A1961" t="s">
        <v>52</v>
      </c>
      <c r="B1961">
        <v>5</v>
      </c>
      <c r="C1961">
        <v>6001</v>
      </c>
      <c r="D1961">
        <v>7000</v>
      </c>
      <c r="E1961" t="s">
        <v>120</v>
      </c>
      <c r="F1961" t="s">
        <v>1272</v>
      </c>
    </row>
    <row r="1962" spans="1:6" x14ac:dyDescent="0.25">
      <c r="A1962" t="s">
        <v>52</v>
      </c>
      <c r="B1962">
        <v>5</v>
      </c>
      <c r="C1962">
        <v>6001</v>
      </c>
      <c r="D1962">
        <v>7000</v>
      </c>
      <c r="E1962" t="s">
        <v>142</v>
      </c>
      <c r="F1962" t="s">
        <v>682</v>
      </c>
    </row>
    <row r="1963" spans="1:6" x14ac:dyDescent="0.25">
      <c r="A1963" t="s">
        <v>52</v>
      </c>
      <c r="B1963">
        <v>5</v>
      </c>
      <c r="C1963">
        <v>6001</v>
      </c>
      <c r="D1963">
        <v>7000</v>
      </c>
      <c r="E1963" t="s">
        <v>163</v>
      </c>
      <c r="F1963" t="s">
        <v>683</v>
      </c>
    </row>
    <row r="1964" spans="1:6" x14ac:dyDescent="0.25">
      <c r="A1964" t="s">
        <v>52</v>
      </c>
      <c r="B1964">
        <v>5</v>
      </c>
      <c r="C1964">
        <v>6001</v>
      </c>
      <c r="D1964">
        <v>7000</v>
      </c>
      <c r="E1964" t="s">
        <v>576</v>
      </c>
      <c r="F1964" t="s">
        <v>684</v>
      </c>
    </row>
    <row r="1965" spans="1:6" x14ac:dyDescent="0.25">
      <c r="A1965" t="s">
        <v>52</v>
      </c>
      <c r="B1965">
        <v>5</v>
      </c>
      <c r="C1965">
        <v>6001</v>
      </c>
      <c r="D1965">
        <v>7000</v>
      </c>
      <c r="E1965" t="s">
        <v>577</v>
      </c>
      <c r="F1965" t="s">
        <v>1276</v>
      </c>
    </row>
    <row r="1966" spans="1:6" x14ac:dyDescent="0.25">
      <c r="A1966" t="s">
        <v>52</v>
      </c>
      <c r="B1966">
        <v>5</v>
      </c>
      <c r="C1966">
        <v>6001</v>
      </c>
      <c r="D1966">
        <v>7000</v>
      </c>
      <c r="E1966" t="s">
        <v>578</v>
      </c>
      <c r="F1966" t="s">
        <v>686</v>
      </c>
    </row>
    <row r="1967" spans="1:6" x14ac:dyDescent="0.25">
      <c r="A1967" t="s">
        <v>52</v>
      </c>
      <c r="B1967">
        <v>5</v>
      </c>
      <c r="C1967">
        <v>6001</v>
      </c>
      <c r="D1967">
        <v>7000</v>
      </c>
      <c r="E1967" t="s">
        <v>579</v>
      </c>
      <c r="F1967" t="s">
        <v>687</v>
      </c>
    </row>
    <row r="1968" spans="1:6" x14ac:dyDescent="0.25">
      <c r="A1968" t="s">
        <v>52</v>
      </c>
      <c r="B1968">
        <v>5</v>
      </c>
      <c r="C1968">
        <v>6001</v>
      </c>
      <c r="D1968">
        <v>7000</v>
      </c>
      <c r="E1968" t="s">
        <v>580</v>
      </c>
      <c r="F1968" t="s">
        <v>688</v>
      </c>
    </row>
    <row r="1969" spans="1:6" x14ac:dyDescent="0.25">
      <c r="A1969" t="s">
        <v>52</v>
      </c>
      <c r="B1969">
        <v>5</v>
      </c>
      <c r="C1969">
        <v>6001</v>
      </c>
      <c r="D1969">
        <v>7000</v>
      </c>
      <c r="E1969" t="s">
        <v>582</v>
      </c>
      <c r="F1969" t="s">
        <v>689</v>
      </c>
    </row>
    <row r="1970" spans="1:6" x14ac:dyDescent="0.25">
      <c r="A1970" t="s">
        <v>327</v>
      </c>
      <c r="B1970">
        <v>5</v>
      </c>
      <c r="C1970">
        <v>7001</v>
      </c>
      <c r="D1970">
        <v>8000</v>
      </c>
      <c r="E1970" t="s">
        <v>265</v>
      </c>
      <c r="F1970" t="s">
        <v>678</v>
      </c>
    </row>
    <row r="1971" spans="1:6" x14ac:dyDescent="0.25">
      <c r="A1971" t="s">
        <v>327</v>
      </c>
      <c r="B1971">
        <v>5</v>
      </c>
      <c r="C1971">
        <v>7001</v>
      </c>
      <c r="D1971">
        <v>8000</v>
      </c>
      <c r="E1971" t="s">
        <v>581</v>
      </c>
      <c r="F1971" t="s">
        <v>679</v>
      </c>
    </row>
    <row r="1972" spans="1:6" x14ac:dyDescent="0.25">
      <c r="A1972" t="s">
        <v>327</v>
      </c>
      <c r="B1972">
        <v>5</v>
      </c>
      <c r="C1972">
        <v>7001</v>
      </c>
      <c r="D1972">
        <v>8000</v>
      </c>
      <c r="E1972" t="s">
        <v>575</v>
      </c>
      <c r="F1972" t="s">
        <v>680</v>
      </c>
    </row>
    <row r="1973" spans="1:6" x14ac:dyDescent="0.25">
      <c r="A1973" t="s">
        <v>327</v>
      </c>
      <c r="B1973">
        <v>5</v>
      </c>
      <c r="C1973">
        <v>7001</v>
      </c>
      <c r="D1973">
        <v>8000</v>
      </c>
      <c r="E1973" t="s">
        <v>120</v>
      </c>
      <c r="F1973" t="s">
        <v>681</v>
      </c>
    </row>
    <row r="1974" spans="1:6" x14ac:dyDescent="0.25">
      <c r="A1974" t="s">
        <v>327</v>
      </c>
      <c r="B1974">
        <v>5</v>
      </c>
      <c r="C1974">
        <v>7001</v>
      </c>
      <c r="D1974">
        <v>8000</v>
      </c>
      <c r="E1974" t="s">
        <v>142</v>
      </c>
      <c r="F1974" t="s">
        <v>682</v>
      </c>
    </row>
    <row r="1975" spans="1:6" x14ac:dyDescent="0.25">
      <c r="A1975" t="s">
        <v>327</v>
      </c>
      <c r="B1975">
        <v>5</v>
      </c>
      <c r="C1975">
        <v>7001</v>
      </c>
      <c r="D1975">
        <v>8000</v>
      </c>
      <c r="E1975" t="s">
        <v>163</v>
      </c>
      <c r="F1975" t="s">
        <v>683</v>
      </c>
    </row>
    <row r="1976" spans="1:6" x14ac:dyDescent="0.25">
      <c r="A1976" t="s">
        <v>327</v>
      </c>
      <c r="B1976">
        <v>5</v>
      </c>
      <c r="C1976">
        <v>7001</v>
      </c>
      <c r="D1976">
        <v>8000</v>
      </c>
      <c r="E1976" t="s">
        <v>576</v>
      </c>
      <c r="F1976" t="s">
        <v>684</v>
      </c>
    </row>
    <row r="1977" spans="1:6" x14ac:dyDescent="0.25">
      <c r="A1977" t="s">
        <v>327</v>
      </c>
      <c r="B1977">
        <v>5</v>
      </c>
      <c r="C1977">
        <v>7001</v>
      </c>
      <c r="D1977">
        <v>8000</v>
      </c>
      <c r="E1977" t="s">
        <v>577</v>
      </c>
      <c r="F1977" t="s">
        <v>685</v>
      </c>
    </row>
    <row r="1978" spans="1:6" x14ac:dyDescent="0.25">
      <c r="A1978" t="s">
        <v>327</v>
      </c>
      <c r="B1978">
        <v>5</v>
      </c>
      <c r="C1978">
        <v>7001</v>
      </c>
      <c r="D1978">
        <v>8000</v>
      </c>
      <c r="E1978" t="s">
        <v>578</v>
      </c>
      <c r="F1978" t="s">
        <v>686</v>
      </c>
    </row>
    <row r="1979" spans="1:6" x14ac:dyDescent="0.25">
      <c r="A1979" t="s">
        <v>327</v>
      </c>
      <c r="B1979">
        <v>5</v>
      </c>
      <c r="C1979">
        <v>7001</v>
      </c>
      <c r="D1979">
        <v>8000</v>
      </c>
      <c r="E1979" t="s">
        <v>579</v>
      </c>
      <c r="F1979" t="s">
        <v>687</v>
      </c>
    </row>
    <row r="1980" spans="1:6" x14ac:dyDescent="0.25">
      <c r="A1980" t="s">
        <v>327</v>
      </c>
      <c r="B1980">
        <v>5</v>
      </c>
      <c r="C1980">
        <v>7001</v>
      </c>
      <c r="D1980">
        <v>8000</v>
      </c>
      <c r="E1980" t="s">
        <v>580</v>
      </c>
      <c r="F1980" t="s">
        <v>688</v>
      </c>
    </row>
    <row r="1981" spans="1:6" x14ac:dyDescent="0.25">
      <c r="A1981" t="s">
        <v>327</v>
      </c>
      <c r="B1981">
        <v>5</v>
      </c>
      <c r="C1981">
        <v>7001</v>
      </c>
      <c r="D1981">
        <v>8000</v>
      </c>
      <c r="E1981" t="s">
        <v>582</v>
      </c>
      <c r="F1981" t="s">
        <v>689</v>
      </c>
    </row>
    <row r="1982" spans="1:6" x14ac:dyDescent="0.25">
      <c r="A1982" t="s">
        <v>208</v>
      </c>
      <c r="B1982">
        <v>5</v>
      </c>
      <c r="C1982">
        <v>8001</v>
      </c>
      <c r="D1982">
        <v>9000</v>
      </c>
      <c r="E1982" t="s">
        <v>265</v>
      </c>
      <c r="F1982" t="s">
        <v>678</v>
      </c>
    </row>
    <row r="1983" spans="1:6" x14ac:dyDescent="0.25">
      <c r="A1983" t="s">
        <v>208</v>
      </c>
      <c r="B1983">
        <v>5</v>
      </c>
      <c r="C1983">
        <v>8001</v>
      </c>
      <c r="D1983">
        <v>9000</v>
      </c>
      <c r="E1983" t="s">
        <v>581</v>
      </c>
      <c r="F1983" t="s">
        <v>1266</v>
      </c>
    </row>
    <row r="1984" spans="1:6" x14ac:dyDescent="0.25">
      <c r="A1984" t="s">
        <v>208</v>
      </c>
      <c r="B1984">
        <v>5</v>
      </c>
      <c r="C1984">
        <v>8001</v>
      </c>
      <c r="D1984">
        <v>9000</v>
      </c>
      <c r="E1984" t="s">
        <v>575</v>
      </c>
      <c r="F1984" t="s">
        <v>680</v>
      </c>
    </row>
    <row r="1985" spans="1:6" x14ac:dyDescent="0.25">
      <c r="A1985" t="s">
        <v>208</v>
      </c>
      <c r="B1985">
        <v>5</v>
      </c>
      <c r="C1985">
        <v>8001</v>
      </c>
      <c r="D1985">
        <v>9000</v>
      </c>
      <c r="E1985" t="s">
        <v>120</v>
      </c>
      <c r="F1985" t="s">
        <v>681</v>
      </c>
    </row>
    <row r="1986" spans="1:6" x14ac:dyDescent="0.25">
      <c r="A1986" t="s">
        <v>208</v>
      </c>
      <c r="B1986">
        <v>5</v>
      </c>
      <c r="C1986">
        <v>8001</v>
      </c>
      <c r="D1986">
        <v>9000</v>
      </c>
      <c r="E1986" t="s">
        <v>142</v>
      </c>
      <c r="F1986" t="s">
        <v>682</v>
      </c>
    </row>
    <row r="1987" spans="1:6" x14ac:dyDescent="0.25">
      <c r="A1987" t="s">
        <v>208</v>
      </c>
      <c r="B1987">
        <v>5</v>
      </c>
      <c r="C1987">
        <v>8001</v>
      </c>
      <c r="D1987">
        <v>9000</v>
      </c>
      <c r="E1987" t="s">
        <v>163</v>
      </c>
      <c r="F1987" t="s">
        <v>683</v>
      </c>
    </row>
    <row r="1988" spans="1:6" x14ac:dyDescent="0.25">
      <c r="A1988" t="s">
        <v>208</v>
      </c>
      <c r="B1988">
        <v>5</v>
      </c>
      <c r="C1988">
        <v>8001</v>
      </c>
      <c r="D1988">
        <v>9000</v>
      </c>
      <c r="E1988" t="s">
        <v>576</v>
      </c>
      <c r="F1988" t="s">
        <v>684</v>
      </c>
    </row>
    <row r="1989" spans="1:6" x14ac:dyDescent="0.25">
      <c r="A1989" t="s">
        <v>208</v>
      </c>
      <c r="B1989">
        <v>5</v>
      </c>
      <c r="C1989">
        <v>8001</v>
      </c>
      <c r="D1989">
        <v>9000</v>
      </c>
      <c r="E1989" t="s">
        <v>577</v>
      </c>
      <c r="F1989" t="s">
        <v>1276</v>
      </c>
    </row>
    <row r="1990" spans="1:6" x14ac:dyDescent="0.25">
      <c r="A1990" t="s">
        <v>208</v>
      </c>
      <c r="B1990">
        <v>5</v>
      </c>
      <c r="C1990">
        <v>8001</v>
      </c>
      <c r="D1990">
        <v>9000</v>
      </c>
      <c r="E1990" t="s">
        <v>578</v>
      </c>
      <c r="F1990" t="s">
        <v>686</v>
      </c>
    </row>
    <row r="1991" spans="1:6" x14ac:dyDescent="0.25">
      <c r="A1991" t="s">
        <v>208</v>
      </c>
      <c r="B1991">
        <v>5</v>
      </c>
      <c r="C1991">
        <v>8001</v>
      </c>
      <c r="D1991">
        <v>9000</v>
      </c>
      <c r="E1991" t="s">
        <v>579</v>
      </c>
      <c r="F1991" t="s">
        <v>687</v>
      </c>
    </row>
    <row r="1992" spans="1:6" x14ac:dyDescent="0.25">
      <c r="A1992" t="s">
        <v>208</v>
      </c>
      <c r="B1992">
        <v>5</v>
      </c>
      <c r="C1992">
        <v>8001</v>
      </c>
      <c r="D1992">
        <v>9000</v>
      </c>
      <c r="E1992" t="s">
        <v>580</v>
      </c>
      <c r="F1992" t="s">
        <v>1270</v>
      </c>
    </row>
    <row r="1993" spans="1:6" x14ac:dyDescent="0.25">
      <c r="A1993" t="s">
        <v>208</v>
      </c>
      <c r="B1993">
        <v>5</v>
      </c>
      <c r="C1993">
        <v>8001</v>
      </c>
      <c r="D1993">
        <v>9000</v>
      </c>
      <c r="E1993" t="s">
        <v>582</v>
      </c>
      <c r="F1993" t="s">
        <v>689</v>
      </c>
    </row>
    <row r="1994" spans="1:6" x14ac:dyDescent="0.25">
      <c r="A1994" t="s">
        <v>330</v>
      </c>
      <c r="B1994">
        <v>6</v>
      </c>
      <c r="C1994">
        <v>5001</v>
      </c>
      <c r="D1994">
        <v>6000</v>
      </c>
      <c r="E1994" t="s">
        <v>265</v>
      </c>
      <c r="F1994" t="s">
        <v>678</v>
      </c>
    </row>
    <row r="1995" spans="1:6" x14ac:dyDescent="0.25">
      <c r="A1995" t="s">
        <v>330</v>
      </c>
      <c r="B1995">
        <v>6</v>
      </c>
      <c r="C1995">
        <v>5001</v>
      </c>
      <c r="D1995">
        <v>6000</v>
      </c>
      <c r="E1995" t="s">
        <v>581</v>
      </c>
      <c r="F1995" t="s">
        <v>679</v>
      </c>
    </row>
    <row r="1996" spans="1:6" x14ac:dyDescent="0.25">
      <c r="A1996" t="s">
        <v>330</v>
      </c>
      <c r="B1996">
        <v>6</v>
      </c>
      <c r="C1996">
        <v>5001</v>
      </c>
      <c r="D1996">
        <v>6000</v>
      </c>
      <c r="E1996" t="s">
        <v>575</v>
      </c>
      <c r="F1996" t="s">
        <v>680</v>
      </c>
    </row>
    <row r="1997" spans="1:6" x14ac:dyDescent="0.25">
      <c r="A1997" t="s">
        <v>330</v>
      </c>
      <c r="B1997">
        <v>6</v>
      </c>
      <c r="C1997">
        <v>5001</v>
      </c>
      <c r="D1997">
        <v>6000</v>
      </c>
      <c r="E1997" t="s">
        <v>120</v>
      </c>
      <c r="F1997" t="s">
        <v>681</v>
      </c>
    </row>
    <row r="1998" spans="1:6" x14ac:dyDescent="0.25">
      <c r="A1998" t="s">
        <v>330</v>
      </c>
      <c r="B1998">
        <v>6</v>
      </c>
      <c r="C1998">
        <v>5001</v>
      </c>
      <c r="D1998">
        <v>6000</v>
      </c>
      <c r="E1998" t="s">
        <v>142</v>
      </c>
      <c r="F1998" t="s">
        <v>682</v>
      </c>
    </row>
    <row r="1999" spans="1:6" x14ac:dyDescent="0.25">
      <c r="A1999" t="s">
        <v>330</v>
      </c>
      <c r="B1999">
        <v>6</v>
      </c>
      <c r="C1999">
        <v>5001</v>
      </c>
      <c r="D1999">
        <v>6000</v>
      </c>
      <c r="E1999" t="s">
        <v>163</v>
      </c>
      <c r="F1999" t="s">
        <v>683</v>
      </c>
    </row>
    <row r="2000" spans="1:6" x14ac:dyDescent="0.25">
      <c r="A2000" t="s">
        <v>330</v>
      </c>
      <c r="B2000">
        <v>6</v>
      </c>
      <c r="C2000">
        <v>5001</v>
      </c>
      <c r="D2000">
        <v>6000</v>
      </c>
      <c r="E2000" t="s">
        <v>576</v>
      </c>
      <c r="F2000" t="s">
        <v>684</v>
      </c>
    </row>
    <row r="2001" spans="1:6" x14ac:dyDescent="0.25">
      <c r="A2001" t="s">
        <v>330</v>
      </c>
      <c r="B2001">
        <v>6</v>
      </c>
      <c r="C2001">
        <v>5001</v>
      </c>
      <c r="D2001">
        <v>6000</v>
      </c>
      <c r="E2001" t="s">
        <v>577</v>
      </c>
      <c r="F2001" t="s">
        <v>685</v>
      </c>
    </row>
    <row r="2002" spans="1:6" x14ac:dyDescent="0.25">
      <c r="A2002" t="s">
        <v>330</v>
      </c>
      <c r="B2002">
        <v>6</v>
      </c>
      <c r="C2002">
        <v>5001</v>
      </c>
      <c r="D2002">
        <v>6000</v>
      </c>
      <c r="E2002" t="s">
        <v>578</v>
      </c>
      <c r="F2002" t="s">
        <v>686</v>
      </c>
    </row>
    <row r="2003" spans="1:6" x14ac:dyDescent="0.25">
      <c r="A2003" t="s">
        <v>330</v>
      </c>
      <c r="B2003">
        <v>6</v>
      </c>
      <c r="C2003">
        <v>5001</v>
      </c>
      <c r="D2003">
        <v>6000</v>
      </c>
      <c r="E2003" t="s">
        <v>579</v>
      </c>
      <c r="F2003" t="s">
        <v>687</v>
      </c>
    </row>
    <row r="2004" spans="1:6" x14ac:dyDescent="0.25">
      <c r="A2004" t="s">
        <v>330</v>
      </c>
      <c r="B2004">
        <v>6</v>
      </c>
      <c r="C2004">
        <v>5001</v>
      </c>
      <c r="D2004">
        <v>6000</v>
      </c>
      <c r="E2004" t="s">
        <v>580</v>
      </c>
      <c r="F2004" t="s">
        <v>688</v>
      </c>
    </row>
    <row r="2005" spans="1:6" x14ac:dyDescent="0.25">
      <c r="A2005" t="s">
        <v>330</v>
      </c>
      <c r="B2005">
        <v>6</v>
      </c>
      <c r="C2005">
        <v>5001</v>
      </c>
      <c r="D2005">
        <v>6000</v>
      </c>
      <c r="E2005" t="s">
        <v>582</v>
      </c>
      <c r="F2005" t="s">
        <v>689</v>
      </c>
    </row>
    <row r="2006" spans="1:6" x14ac:dyDescent="0.25">
      <c r="A2006" t="s">
        <v>74</v>
      </c>
      <c r="B2006">
        <v>6</v>
      </c>
      <c r="C2006">
        <v>6001</v>
      </c>
      <c r="D2006">
        <v>7000</v>
      </c>
      <c r="E2006" t="s">
        <v>265</v>
      </c>
      <c r="F2006" t="s">
        <v>678</v>
      </c>
    </row>
    <row r="2007" spans="1:6" x14ac:dyDescent="0.25">
      <c r="A2007" t="s">
        <v>74</v>
      </c>
      <c r="B2007">
        <v>6</v>
      </c>
      <c r="C2007">
        <v>6001</v>
      </c>
      <c r="D2007">
        <v>7000</v>
      </c>
      <c r="E2007" t="s">
        <v>581</v>
      </c>
      <c r="F2007" t="s">
        <v>1266</v>
      </c>
    </row>
    <row r="2008" spans="1:6" x14ac:dyDescent="0.25">
      <c r="A2008" t="s">
        <v>74</v>
      </c>
      <c r="B2008">
        <v>6</v>
      </c>
      <c r="C2008">
        <v>6001</v>
      </c>
      <c r="D2008">
        <v>7000</v>
      </c>
      <c r="E2008" t="s">
        <v>575</v>
      </c>
      <c r="F2008" t="s">
        <v>680</v>
      </c>
    </row>
    <row r="2009" spans="1:6" x14ac:dyDescent="0.25">
      <c r="A2009" t="s">
        <v>74</v>
      </c>
      <c r="B2009">
        <v>6</v>
      </c>
      <c r="C2009">
        <v>6001</v>
      </c>
      <c r="D2009">
        <v>7000</v>
      </c>
      <c r="E2009" t="s">
        <v>120</v>
      </c>
      <c r="F2009" t="s">
        <v>1272</v>
      </c>
    </row>
    <row r="2010" spans="1:6" x14ac:dyDescent="0.25">
      <c r="A2010" t="s">
        <v>74</v>
      </c>
      <c r="B2010">
        <v>6</v>
      </c>
      <c r="C2010">
        <v>6001</v>
      </c>
      <c r="D2010">
        <v>7000</v>
      </c>
      <c r="E2010" t="s">
        <v>142</v>
      </c>
      <c r="F2010" t="s">
        <v>1268</v>
      </c>
    </row>
    <row r="2011" spans="1:6" x14ac:dyDescent="0.25">
      <c r="A2011" t="s">
        <v>74</v>
      </c>
      <c r="B2011">
        <v>6</v>
      </c>
      <c r="C2011">
        <v>6001</v>
      </c>
      <c r="D2011">
        <v>7000</v>
      </c>
      <c r="E2011" t="s">
        <v>163</v>
      </c>
      <c r="F2011" t="s">
        <v>683</v>
      </c>
    </row>
    <row r="2012" spans="1:6" x14ac:dyDescent="0.25">
      <c r="A2012" t="s">
        <v>74</v>
      </c>
      <c r="B2012">
        <v>6</v>
      </c>
      <c r="C2012">
        <v>6001</v>
      </c>
      <c r="D2012">
        <v>7000</v>
      </c>
      <c r="E2012" t="s">
        <v>576</v>
      </c>
      <c r="F2012" t="s">
        <v>684</v>
      </c>
    </row>
    <row r="2013" spans="1:6" x14ac:dyDescent="0.25">
      <c r="A2013" t="s">
        <v>74</v>
      </c>
      <c r="B2013">
        <v>6</v>
      </c>
      <c r="C2013">
        <v>6001</v>
      </c>
      <c r="D2013">
        <v>7000</v>
      </c>
      <c r="E2013" t="s">
        <v>577</v>
      </c>
      <c r="F2013" t="s">
        <v>685</v>
      </c>
    </row>
    <row r="2014" spans="1:6" x14ac:dyDescent="0.25">
      <c r="A2014" t="s">
        <v>74</v>
      </c>
      <c r="B2014">
        <v>6</v>
      </c>
      <c r="C2014">
        <v>6001</v>
      </c>
      <c r="D2014">
        <v>7000</v>
      </c>
      <c r="E2014" t="s">
        <v>578</v>
      </c>
      <c r="F2014" t="s">
        <v>686</v>
      </c>
    </row>
    <row r="2015" spans="1:6" x14ac:dyDescent="0.25">
      <c r="A2015" t="s">
        <v>74</v>
      </c>
      <c r="B2015">
        <v>6</v>
      </c>
      <c r="C2015">
        <v>6001</v>
      </c>
      <c r="D2015">
        <v>7000</v>
      </c>
      <c r="E2015" t="s">
        <v>579</v>
      </c>
      <c r="F2015" t="s">
        <v>687</v>
      </c>
    </row>
    <row r="2016" spans="1:6" x14ac:dyDescent="0.25">
      <c r="A2016" t="s">
        <v>74</v>
      </c>
      <c r="B2016">
        <v>6</v>
      </c>
      <c r="C2016">
        <v>6001</v>
      </c>
      <c r="D2016">
        <v>7000</v>
      </c>
      <c r="E2016" t="s">
        <v>580</v>
      </c>
      <c r="F2016" t="s">
        <v>1270</v>
      </c>
    </row>
    <row r="2017" spans="1:6" x14ac:dyDescent="0.25">
      <c r="A2017" t="s">
        <v>74</v>
      </c>
      <c r="B2017">
        <v>6</v>
      </c>
      <c r="C2017">
        <v>6001</v>
      </c>
      <c r="D2017">
        <v>7000</v>
      </c>
      <c r="E2017" t="s">
        <v>582</v>
      </c>
      <c r="F2017" t="s">
        <v>689</v>
      </c>
    </row>
    <row r="2018" spans="1:6" x14ac:dyDescent="0.25">
      <c r="A2018" t="s">
        <v>331</v>
      </c>
      <c r="B2018">
        <v>6</v>
      </c>
      <c r="C2018">
        <v>7001</v>
      </c>
      <c r="D2018">
        <v>8000</v>
      </c>
      <c r="E2018" t="s">
        <v>265</v>
      </c>
      <c r="F2018" t="s">
        <v>678</v>
      </c>
    </row>
    <row r="2019" spans="1:6" x14ac:dyDescent="0.25">
      <c r="A2019" t="s">
        <v>331</v>
      </c>
      <c r="B2019">
        <v>6</v>
      </c>
      <c r="C2019">
        <v>7001</v>
      </c>
      <c r="D2019">
        <v>8000</v>
      </c>
      <c r="E2019" t="s">
        <v>581</v>
      </c>
      <c r="F2019" t="s">
        <v>679</v>
      </c>
    </row>
    <row r="2020" spans="1:6" x14ac:dyDescent="0.25">
      <c r="A2020" t="s">
        <v>331</v>
      </c>
      <c r="B2020">
        <v>6</v>
      </c>
      <c r="C2020">
        <v>7001</v>
      </c>
      <c r="D2020">
        <v>8000</v>
      </c>
      <c r="E2020" t="s">
        <v>575</v>
      </c>
      <c r="F2020" t="s">
        <v>680</v>
      </c>
    </row>
    <row r="2021" spans="1:6" x14ac:dyDescent="0.25">
      <c r="A2021" t="s">
        <v>331</v>
      </c>
      <c r="B2021">
        <v>6</v>
      </c>
      <c r="C2021">
        <v>7001</v>
      </c>
      <c r="D2021">
        <v>8000</v>
      </c>
      <c r="E2021" t="s">
        <v>120</v>
      </c>
      <c r="F2021" t="s">
        <v>681</v>
      </c>
    </row>
    <row r="2022" spans="1:6" x14ac:dyDescent="0.25">
      <c r="A2022" t="s">
        <v>331</v>
      </c>
      <c r="B2022">
        <v>6</v>
      </c>
      <c r="C2022">
        <v>7001</v>
      </c>
      <c r="D2022">
        <v>8000</v>
      </c>
      <c r="E2022" t="s">
        <v>142</v>
      </c>
      <c r="F2022" t="s">
        <v>682</v>
      </c>
    </row>
    <row r="2023" spans="1:6" x14ac:dyDescent="0.25">
      <c r="A2023" t="s">
        <v>331</v>
      </c>
      <c r="B2023">
        <v>6</v>
      </c>
      <c r="C2023">
        <v>7001</v>
      </c>
      <c r="D2023">
        <v>8000</v>
      </c>
      <c r="E2023" t="s">
        <v>163</v>
      </c>
      <c r="F2023" t="s">
        <v>683</v>
      </c>
    </row>
    <row r="2024" spans="1:6" x14ac:dyDescent="0.25">
      <c r="A2024" t="s">
        <v>331</v>
      </c>
      <c r="B2024">
        <v>6</v>
      </c>
      <c r="C2024">
        <v>7001</v>
      </c>
      <c r="D2024">
        <v>8000</v>
      </c>
      <c r="E2024" t="s">
        <v>576</v>
      </c>
      <c r="F2024" t="s">
        <v>684</v>
      </c>
    </row>
    <row r="2025" spans="1:6" x14ac:dyDescent="0.25">
      <c r="A2025" t="s">
        <v>331</v>
      </c>
      <c r="B2025">
        <v>6</v>
      </c>
      <c r="C2025">
        <v>7001</v>
      </c>
      <c r="D2025">
        <v>8000</v>
      </c>
      <c r="E2025" t="s">
        <v>577</v>
      </c>
      <c r="F2025" t="s">
        <v>685</v>
      </c>
    </row>
    <row r="2026" spans="1:6" x14ac:dyDescent="0.25">
      <c r="A2026" t="s">
        <v>331</v>
      </c>
      <c r="B2026">
        <v>6</v>
      </c>
      <c r="C2026">
        <v>7001</v>
      </c>
      <c r="D2026">
        <v>8000</v>
      </c>
      <c r="E2026" t="s">
        <v>578</v>
      </c>
      <c r="F2026" t="s">
        <v>686</v>
      </c>
    </row>
    <row r="2027" spans="1:6" x14ac:dyDescent="0.25">
      <c r="A2027" t="s">
        <v>331</v>
      </c>
      <c r="B2027">
        <v>6</v>
      </c>
      <c r="C2027">
        <v>7001</v>
      </c>
      <c r="D2027">
        <v>8000</v>
      </c>
      <c r="E2027" t="s">
        <v>579</v>
      </c>
      <c r="F2027" t="s">
        <v>687</v>
      </c>
    </row>
    <row r="2028" spans="1:6" x14ac:dyDescent="0.25">
      <c r="A2028" t="s">
        <v>331</v>
      </c>
      <c r="B2028">
        <v>6</v>
      </c>
      <c r="C2028">
        <v>7001</v>
      </c>
      <c r="D2028">
        <v>8000</v>
      </c>
      <c r="E2028" t="s">
        <v>580</v>
      </c>
      <c r="F2028" t="s">
        <v>688</v>
      </c>
    </row>
    <row r="2029" spans="1:6" x14ac:dyDescent="0.25">
      <c r="A2029" t="s">
        <v>331</v>
      </c>
      <c r="B2029">
        <v>6</v>
      </c>
      <c r="C2029">
        <v>7001</v>
      </c>
      <c r="D2029">
        <v>8000</v>
      </c>
      <c r="E2029" t="s">
        <v>582</v>
      </c>
      <c r="F2029" t="s">
        <v>689</v>
      </c>
    </row>
    <row r="2030" spans="1:6" x14ac:dyDescent="0.25">
      <c r="A2030" t="s">
        <v>332</v>
      </c>
      <c r="B2030">
        <v>6</v>
      </c>
      <c r="C2030">
        <v>8001</v>
      </c>
      <c r="D2030">
        <v>9000</v>
      </c>
      <c r="E2030" t="s">
        <v>265</v>
      </c>
      <c r="F2030" t="s">
        <v>678</v>
      </c>
    </row>
    <row r="2031" spans="1:6" x14ac:dyDescent="0.25">
      <c r="A2031" t="s">
        <v>332</v>
      </c>
      <c r="B2031">
        <v>6</v>
      </c>
      <c r="C2031">
        <v>8001</v>
      </c>
      <c r="D2031">
        <v>9000</v>
      </c>
      <c r="E2031" t="s">
        <v>581</v>
      </c>
      <c r="F2031" t="s">
        <v>679</v>
      </c>
    </row>
    <row r="2032" spans="1:6" x14ac:dyDescent="0.25">
      <c r="A2032" t="s">
        <v>332</v>
      </c>
      <c r="B2032">
        <v>6</v>
      </c>
      <c r="C2032">
        <v>8001</v>
      </c>
      <c r="D2032">
        <v>9000</v>
      </c>
      <c r="E2032" t="s">
        <v>575</v>
      </c>
      <c r="F2032" t="s">
        <v>680</v>
      </c>
    </row>
    <row r="2033" spans="1:6" x14ac:dyDescent="0.25">
      <c r="A2033" t="s">
        <v>332</v>
      </c>
      <c r="B2033">
        <v>6</v>
      </c>
      <c r="C2033">
        <v>8001</v>
      </c>
      <c r="D2033">
        <v>9000</v>
      </c>
      <c r="E2033" t="s">
        <v>120</v>
      </c>
      <c r="F2033" t="s">
        <v>681</v>
      </c>
    </row>
    <row r="2034" spans="1:6" x14ac:dyDescent="0.25">
      <c r="A2034" t="s">
        <v>332</v>
      </c>
      <c r="B2034">
        <v>6</v>
      </c>
      <c r="C2034">
        <v>8001</v>
      </c>
      <c r="D2034">
        <v>9000</v>
      </c>
      <c r="E2034" t="s">
        <v>142</v>
      </c>
      <c r="F2034" t="s">
        <v>682</v>
      </c>
    </row>
    <row r="2035" spans="1:6" x14ac:dyDescent="0.25">
      <c r="A2035" t="s">
        <v>332</v>
      </c>
      <c r="B2035">
        <v>6</v>
      </c>
      <c r="C2035">
        <v>8001</v>
      </c>
      <c r="D2035">
        <v>9000</v>
      </c>
      <c r="E2035" t="s">
        <v>163</v>
      </c>
      <c r="F2035" t="s">
        <v>683</v>
      </c>
    </row>
    <row r="2036" spans="1:6" x14ac:dyDescent="0.25">
      <c r="A2036" t="s">
        <v>332</v>
      </c>
      <c r="B2036">
        <v>6</v>
      </c>
      <c r="C2036">
        <v>8001</v>
      </c>
      <c r="D2036">
        <v>9000</v>
      </c>
      <c r="E2036" t="s">
        <v>576</v>
      </c>
      <c r="F2036" t="s">
        <v>684</v>
      </c>
    </row>
    <row r="2037" spans="1:6" x14ac:dyDescent="0.25">
      <c r="A2037" t="s">
        <v>332</v>
      </c>
      <c r="B2037">
        <v>6</v>
      </c>
      <c r="C2037">
        <v>8001</v>
      </c>
      <c r="D2037">
        <v>9000</v>
      </c>
      <c r="E2037" t="s">
        <v>577</v>
      </c>
      <c r="F2037" t="s">
        <v>685</v>
      </c>
    </row>
    <row r="2038" spans="1:6" x14ac:dyDescent="0.25">
      <c r="A2038" t="s">
        <v>332</v>
      </c>
      <c r="B2038">
        <v>6</v>
      </c>
      <c r="C2038">
        <v>8001</v>
      </c>
      <c r="D2038">
        <v>9000</v>
      </c>
      <c r="E2038" t="s">
        <v>578</v>
      </c>
      <c r="F2038" t="s">
        <v>686</v>
      </c>
    </row>
    <row r="2039" spans="1:6" x14ac:dyDescent="0.25">
      <c r="A2039" t="s">
        <v>332</v>
      </c>
      <c r="B2039">
        <v>6</v>
      </c>
      <c r="C2039">
        <v>8001</v>
      </c>
      <c r="D2039">
        <v>9000</v>
      </c>
      <c r="E2039" t="s">
        <v>579</v>
      </c>
      <c r="F2039" t="s">
        <v>687</v>
      </c>
    </row>
    <row r="2040" spans="1:6" x14ac:dyDescent="0.25">
      <c r="A2040" t="s">
        <v>332</v>
      </c>
      <c r="B2040">
        <v>6</v>
      </c>
      <c r="C2040">
        <v>8001</v>
      </c>
      <c r="D2040">
        <v>9000</v>
      </c>
      <c r="E2040" t="s">
        <v>580</v>
      </c>
      <c r="F2040" t="s">
        <v>688</v>
      </c>
    </row>
    <row r="2041" spans="1:6" x14ac:dyDescent="0.25">
      <c r="A2041" t="s">
        <v>332</v>
      </c>
      <c r="B2041">
        <v>6</v>
      </c>
      <c r="C2041">
        <v>8001</v>
      </c>
      <c r="D2041">
        <v>9000</v>
      </c>
      <c r="E2041" t="s">
        <v>582</v>
      </c>
      <c r="F2041" t="s">
        <v>689</v>
      </c>
    </row>
    <row r="2042" spans="1:6" x14ac:dyDescent="0.25">
      <c r="A2042" t="s">
        <v>233</v>
      </c>
      <c r="B2042">
        <v>6</v>
      </c>
      <c r="C2042">
        <v>9001</v>
      </c>
      <c r="D2042">
        <v>10000</v>
      </c>
      <c r="E2042" t="s">
        <v>265</v>
      </c>
      <c r="F2042" t="s">
        <v>678</v>
      </c>
    </row>
    <row r="2043" spans="1:6" x14ac:dyDescent="0.25">
      <c r="A2043" t="s">
        <v>233</v>
      </c>
      <c r="B2043">
        <v>6</v>
      </c>
      <c r="C2043">
        <v>9001</v>
      </c>
      <c r="D2043">
        <v>10000</v>
      </c>
      <c r="E2043" t="s">
        <v>581</v>
      </c>
      <c r="F2043" t="s">
        <v>679</v>
      </c>
    </row>
    <row r="2044" spans="1:6" x14ac:dyDescent="0.25">
      <c r="A2044" t="s">
        <v>233</v>
      </c>
      <c r="B2044">
        <v>6</v>
      </c>
      <c r="C2044">
        <v>9001</v>
      </c>
      <c r="D2044">
        <v>10000</v>
      </c>
      <c r="E2044" t="s">
        <v>575</v>
      </c>
      <c r="F2044" t="s">
        <v>680</v>
      </c>
    </row>
    <row r="2045" spans="1:6" x14ac:dyDescent="0.25">
      <c r="A2045" t="s">
        <v>233</v>
      </c>
      <c r="B2045">
        <v>6</v>
      </c>
      <c r="C2045">
        <v>9001</v>
      </c>
      <c r="D2045">
        <v>10000</v>
      </c>
      <c r="E2045" t="s">
        <v>120</v>
      </c>
      <c r="F2045" t="s">
        <v>681</v>
      </c>
    </row>
    <row r="2046" spans="1:6" x14ac:dyDescent="0.25">
      <c r="A2046" t="s">
        <v>233</v>
      </c>
      <c r="B2046">
        <v>6</v>
      </c>
      <c r="C2046">
        <v>9001</v>
      </c>
      <c r="D2046">
        <v>10000</v>
      </c>
      <c r="E2046" t="s">
        <v>142</v>
      </c>
      <c r="F2046" t="s">
        <v>682</v>
      </c>
    </row>
    <row r="2047" spans="1:6" x14ac:dyDescent="0.25">
      <c r="A2047" t="s">
        <v>233</v>
      </c>
      <c r="B2047">
        <v>6</v>
      </c>
      <c r="C2047">
        <v>9001</v>
      </c>
      <c r="D2047">
        <v>10000</v>
      </c>
      <c r="E2047" t="s">
        <v>163</v>
      </c>
      <c r="F2047" t="s">
        <v>683</v>
      </c>
    </row>
    <row r="2048" spans="1:6" x14ac:dyDescent="0.25">
      <c r="A2048" t="s">
        <v>233</v>
      </c>
      <c r="B2048">
        <v>6</v>
      </c>
      <c r="C2048">
        <v>9001</v>
      </c>
      <c r="D2048">
        <v>10000</v>
      </c>
      <c r="E2048" t="s">
        <v>576</v>
      </c>
      <c r="F2048" t="s">
        <v>684</v>
      </c>
    </row>
    <row r="2049" spans="1:6" x14ac:dyDescent="0.25">
      <c r="A2049" t="s">
        <v>233</v>
      </c>
      <c r="B2049">
        <v>6</v>
      </c>
      <c r="C2049">
        <v>9001</v>
      </c>
      <c r="D2049">
        <v>10000</v>
      </c>
      <c r="E2049" t="s">
        <v>577</v>
      </c>
      <c r="F2049" t="s">
        <v>685</v>
      </c>
    </row>
    <row r="2050" spans="1:6" x14ac:dyDescent="0.25">
      <c r="A2050" t="s">
        <v>233</v>
      </c>
      <c r="B2050">
        <v>6</v>
      </c>
      <c r="C2050">
        <v>9001</v>
      </c>
      <c r="D2050">
        <v>10000</v>
      </c>
      <c r="E2050" t="s">
        <v>578</v>
      </c>
      <c r="F2050" t="s">
        <v>686</v>
      </c>
    </row>
    <row r="2051" spans="1:6" x14ac:dyDescent="0.25">
      <c r="A2051" t="s">
        <v>233</v>
      </c>
      <c r="B2051">
        <v>6</v>
      </c>
      <c r="C2051">
        <v>9001</v>
      </c>
      <c r="D2051">
        <v>10000</v>
      </c>
      <c r="E2051" t="s">
        <v>579</v>
      </c>
      <c r="F2051" t="s">
        <v>687</v>
      </c>
    </row>
    <row r="2052" spans="1:6" x14ac:dyDescent="0.25">
      <c r="A2052" t="s">
        <v>233</v>
      </c>
      <c r="B2052">
        <v>6</v>
      </c>
      <c r="C2052">
        <v>9001</v>
      </c>
      <c r="D2052">
        <v>10000</v>
      </c>
      <c r="E2052" t="s">
        <v>580</v>
      </c>
      <c r="F2052" t="s">
        <v>1270</v>
      </c>
    </row>
    <row r="2053" spans="1:6" x14ac:dyDescent="0.25">
      <c r="A2053" t="s">
        <v>233</v>
      </c>
      <c r="B2053">
        <v>6</v>
      </c>
      <c r="C2053">
        <v>9001</v>
      </c>
      <c r="D2053">
        <v>10000</v>
      </c>
      <c r="E2053" t="s">
        <v>582</v>
      </c>
      <c r="F2053" t="s">
        <v>689</v>
      </c>
    </row>
    <row r="2054" spans="1:6" x14ac:dyDescent="0.25">
      <c r="A2054" t="s">
        <v>239</v>
      </c>
      <c r="B2054">
        <v>6</v>
      </c>
      <c r="C2054">
        <v>10001</v>
      </c>
      <c r="D2054">
        <v>11000</v>
      </c>
      <c r="E2054" t="s">
        <v>265</v>
      </c>
      <c r="F2054" t="s">
        <v>678</v>
      </c>
    </row>
    <row r="2055" spans="1:6" x14ac:dyDescent="0.25">
      <c r="A2055" t="s">
        <v>239</v>
      </c>
      <c r="B2055">
        <v>6</v>
      </c>
      <c r="C2055">
        <v>10001</v>
      </c>
      <c r="D2055">
        <v>11000</v>
      </c>
      <c r="E2055" t="s">
        <v>581</v>
      </c>
      <c r="F2055" t="s">
        <v>679</v>
      </c>
    </row>
    <row r="2056" spans="1:6" x14ac:dyDescent="0.25">
      <c r="A2056" t="s">
        <v>239</v>
      </c>
      <c r="B2056">
        <v>6</v>
      </c>
      <c r="C2056">
        <v>10001</v>
      </c>
      <c r="D2056">
        <v>11000</v>
      </c>
      <c r="E2056" t="s">
        <v>575</v>
      </c>
      <c r="F2056" t="s">
        <v>680</v>
      </c>
    </row>
    <row r="2057" spans="1:6" x14ac:dyDescent="0.25">
      <c r="A2057" t="s">
        <v>239</v>
      </c>
      <c r="B2057">
        <v>6</v>
      </c>
      <c r="C2057">
        <v>10001</v>
      </c>
      <c r="D2057">
        <v>11000</v>
      </c>
      <c r="E2057" t="s">
        <v>120</v>
      </c>
      <c r="F2057" t="s">
        <v>681</v>
      </c>
    </row>
    <row r="2058" spans="1:6" x14ac:dyDescent="0.25">
      <c r="A2058" t="s">
        <v>239</v>
      </c>
      <c r="B2058">
        <v>6</v>
      </c>
      <c r="C2058">
        <v>10001</v>
      </c>
      <c r="D2058">
        <v>11000</v>
      </c>
      <c r="E2058" t="s">
        <v>142</v>
      </c>
      <c r="F2058" t="s">
        <v>682</v>
      </c>
    </row>
    <row r="2059" spans="1:6" x14ac:dyDescent="0.25">
      <c r="A2059" t="s">
        <v>239</v>
      </c>
      <c r="B2059">
        <v>6</v>
      </c>
      <c r="C2059">
        <v>10001</v>
      </c>
      <c r="D2059">
        <v>11000</v>
      </c>
      <c r="E2059" t="s">
        <v>163</v>
      </c>
      <c r="F2059" t="s">
        <v>683</v>
      </c>
    </row>
    <row r="2060" spans="1:6" x14ac:dyDescent="0.25">
      <c r="A2060" t="s">
        <v>239</v>
      </c>
      <c r="B2060">
        <v>6</v>
      </c>
      <c r="C2060">
        <v>10001</v>
      </c>
      <c r="D2060">
        <v>11000</v>
      </c>
      <c r="E2060" t="s">
        <v>576</v>
      </c>
      <c r="F2060" t="s">
        <v>684</v>
      </c>
    </row>
    <row r="2061" spans="1:6" x14ac:dyDescent="0.25">
      <c r="A2061" t="s">
        <v>239</v>
      </c>
      <c r="B2061">
        <v>6</v>
      </c>
      <c r="C2061">
        <v>10001</v>
      </c>
      <c r="D2061">
        <v>11000</v>
      </c>
      <c r="E2061" t="s">
        <v>577</v>
      </c>
      <c r="F2061" t="s">
        <v>685</v>
      </c>
    </row>
    <row r="2062" spans="1:6" x14ac:dyDescent="0.25">
      <c r="A2062" t="s">
        <v>239</v>
      </c>
      <c r="B2062">
        <v>6</v>
      </c>
      <c r="C2062">
        <v>10001</v>
      </c>
      <c r="D2062">
        <v>11000</v>
      </c>
      <c r="E2062" t="s">
        <v>578</v>
      </c>
      <c r="F2062" t="s">
        <v>686</v>
      </c>
    </row>
    <row r="2063" spans="1:6" x14ac:dyDescent="0.25">
      <c r="A2063" t="s">
        <v>239</v>
      </c>
      <c r="B2063">
        <v>6</v>
      </c>
      <c r="C2063">
        <v>10001</v>
      </c>
      <c r="D2063">
        <v>11000</v>
      </c>
      <c r="E2063" t="s">
        <v>579</v>
      </c>
      <c r="F2063" t="s">
        <v>687</v>
      </c>
    </row>
    <row r="2064" spans="1:6" x14ac:dyDescent="0.25">
      <c r="A2064" t="s">
        <v>239</v>
      </c>
      <c r="B2064">
        <v>6</v>
      </c>
      <c r="C2064">
        <v>10001</v>
      </c>
      <c r="D2064">
        <v>11000</v>
      </c>
      <c r="E2064" t="s">
        <v>580</v>
      </c>
      <c r="F2064" t="s">
        <v>1270</v>
      </c>
    </row>
    <row r="2065" spans="1:6" x14ac:dyDescent="0.25">
      <c r="A2065" t="s">
        <v>239</v>
      </c>
      <c r="B2065">
        <v>6</v>
      </c>
      <c r="C2065">
        <v>10001</v>
      </c>
      <c r="D2065">
        <v>11000</v>
      </c>
      <c r="E2065" t="s">
        <v>582</v>
      </c>
      <c r="F2065" t="s">
        <v>689</v>
      </c>
    </row>
    <row r="2066" spans="1:6" x14ac:dyDescent="0.25">
      <c r="A2066" t="s">
        <v>333</v>
      </c>
      <c r="B2066">
        <v>6</v>
      </c>
      <c r="C2066">
        <v>11001</v>
      </c>
      <c r="D2066">
        <v>12000</v>
      </c>
      <c r="E2066" t="s">
        <v>265</v>
      </c>
      <c r="F2066" t="s">
        <v>678</v>
      </c>
    </row>
    <row r="2067" spans="1:6" x14ac:dyDescent="0.25">
      <c r="A2067" t="s">
        <v>333</v>
      </c>
      <c r="B2067">
        <v>6</v>
      </c>
      <c r="C2067">
        <v>11001</v>
      </c>
      <c r="D2067">
        <v>12000</v>
      </c>
      <c r="E2067" t="s">
        <v>581</v>
      </c>
      <c r="F2067" t="s">
        <v>679</v>
      </c>
    </row>
    <row r="2068" spans="1:6" x14ac:dyDescent="0.25">
      <c r="A2068" t="s">
        <v>333</v>
      </c>
      <c r="B2068">
        <v>6</v>
      </c>
      <c r="C2068">
        <v>11001</v>
      </c>
      <c r="D2068">
        <v>12000</v>
      </c>
      <c r="E2068" t="s">
        <v>575</v>
      </c>
      <c r="F2068" t="s">
        <v>680</v>
      </c>
    </row>
    <row r="2069" spans="1:6" x14ac:dyDescent="0.25">
      <c r="A2069" t="s">
        <v>333</v>
      </c>
      <c r="B2069">
        <v>6</v>
      </c>
      <c r="C2069">
        <v>11001</v>
      </c>
      <c r="D2069">
        <v>12000</v>
      </c>
      <c r="E2069" t="s">
        <v>120</v>
      </c>
      <c r="F2069" t="s">
        <v>681</v>
      </c>
    </row>
    <row r="2070" spans="1:6" x14ac:dyDescent="0.25">
      <c r="A2070" t="s">
        <v>333</v>
      </c>
      <c r="B2070">
        <v>6</v>
      </c>
      <c r="C2070">
        <v>11001</v>
      </c>
      <c r="D2070">
        <v>12000</v>
      </c>
      <c r="E2070" t="s">
        <v>142</v>
      </c>
      <c r="F2070" t="s">
        <v>682</v>
      </c>
    </row>
    <row r="2071" spans="1:6" x14ac:dyDescent="0.25">
      <c r="A2071" t="s">
        <v>333</v>
      </c>
      <c r="B2071">
        <v>6</v>
      </c>
      <c r="C2071">
        <v>11001</v>
      </c>
      <c r="D2071">
        <v>12000</v>
      </c>
      <c r="E2071" t="s">
        <v>163</v>
      </c>
      <c r="F2071" t="s">
        <v>683</v>
      </c>
    </row>
    <row r="2072" spans="1:6" x14ac:dyDescent="0.25">
      <c r="A2072" t="s">
        <v>333</v>
      </c>
      <c r="B2072">
        <v>6</v>
      </c>
      <c r="C2072">
        <v>11001</v>
      </c>
      <c r="D2072">
        <v>12000</v>
      </c>
      <c r="E2072" t="s">
        <v>576</v>
      </c>
      <c r="F2072" t="s">
        <v>684</v>
      </c>
    </row>
    <row r="2073" spans="1:6" x14ac:dyDescent="0.25">
      <c r="A2073" t="s">
        <v>333</v>
      </c>
      <c r="B2073">
        <v>6</v>
      </c>
      <c r="C2073">
        <v>11001</v>
      </c>
      <c r="D2073">
        <v>12000</v>
      </c>
      <c r="E2073" t="s">
        <v>577</v>
      </c>
      <c r="F2073" t="s">
        <v>685</v>
      </c>
    </row>
    <row r="2074" spans="1:6" x14ac:dyDescent="0.25">
      <c r="A2074" t="s">
        <v>333</v>
      </c>
      <c r="B2074">
        <v>6</v>
      </c>
      <c r="C2074">
        <v>11001</v>
      </c>
      <c r="D2074">
        <v>12000</v>
      </c>
      <c r="E2074" t="s">
        <v>578</v>
      </c>
      <c r="F2074" t="s">
        <v>686</v>
      </c>
    </row>
    <row r="2075" spans="1:6" x14ac:dyDescent="0.25">
      <c r="A2075" t="s">
        <v>333</v>
      </c>
      <c r="B2075">
        <v>6</v>
      </c>
      <c r="C2075">
        <v>11001</v>
      </c>
      <c r="D2075">
        <v>12000</v>
      </c>
      <c r="E2075" t="s">
        <v>579</v>
      </c>
      <c r="F2075" t="s">
        <v>687</v>
      </c>
    </row>
    <row r="2076" spans="1:6" x14ac:dyDescent="0.25">
      <c r="A2076" t="s">
        <v>333</v>
      </c>
      <c r="B2076">
        <v>6</v>
      </c>
      <c r="C2076">
        <v>11001</v>
      </c>
      <c r="D2076">
        <v>12000</v>
      </c>
      <c r="E2076" t="s">
        <v>580</v>
      </c>
      <c r="F2076" t="s">
        <v>688</v>
      </c>
    </row>
    <row r="2077" spans="1:6" x14ac:dyDescent="0.25">
      <c r="A2077" t="s">
        <v>333</v>
      </c>
      <c r="B2077">
        <v>6</v>
      </c>
      <c r="C2077">
        <v>11001</v>
      </c>
      <c r="D2077">
        <v>12000</v>
      </c>
      <c r="E2077" t="s">
        <v>582</v>
      </c>
      <c r="F2077" t="s">
        <v>689</v>
      </c>
    </row>
    <row r="2078" spans="1:6" x14ac:dyDescent="0.25">
      <c r="A2078" t="s">
        <v>334</v>
      </c>
      <c r="B2078">
        <v>6</v>
      </c>
      <c r="C2078">
        <v>12001</v>
      </c>
      <c r="D2078">
        <v>13000</v>
      </c>
      <c r="E2078" t="s">
        <v>265</v>
      </c>
      <c r="F2078" t="s">
        <v>678</v>
      </c>
    </row>
    <row r="2079" spans="1:6" x14ac:dyDescent="0.25">
      <c r="A2079" t="s">
        <v>334</v>
      </c>
      <c r="B2079">
        <v>6</v>
      </c>
      <c r="C2079">
        <v>12001</v>
      </c>
      <c r="D2079">
        <v>13000</v>
      </c>
      <c r="E2079" t="s">
        <v>581</v>
      </c>
      <c r="F2079" t="s">
        <v>679</v>
      </c>
    </row>
    <row r="2080" spans="1:6" x14ac:dyDescent="0.25">
      <c r="A2080" t="s">
        <v>334</v>
      </c>
      <c r="B2080">
        <v>6</v>
      </c>
      <c r="C2080">
        <v>12001</v>
      </c>
      <c r="D2080">
        <v>13000</v>
      </c>
      <c r="E2080" t="s">
        <v>575</v>
      </c>
      <c r="F2080" t="s">
        <v>680</v>
      </c>
    </row>
    <row r="2081" spans="1:6" x14ac:dyDescent="0.25">
      <c r="A2081" t="s">
        <v>334</v>
      </c>
      <c r="B2081">
        <v>6</v>
      </c>
      <c r="C2081">
        <v>12001</v>
      </c>
      <c r="D2081">
        <v>13000</v>
      </c>
      <c r="E2081" t="s">
        <v>120</v>
      </c>
      <c r="F2081" t="s">
        <v>681</v>
      </c>
    </row>
    <row r="2082" spans="1:6" x14ac:dyDescent="0.25">
      <c r="A2082" t="s">
        <v>334</v>
      </c>
      <c r="B2082">
        <v>6</v>
      </c>
      <c r="C2082">
        <v>12001</v>
      </c>
      <c r="D2082">
        <v>13000</v>
      </c>
      <c r="E2082" t="s">
        <v>142</v>
      </c>
      <c r="F2082" t="s">
        <v>682</v>
      </c>
    </row>
    <row r="2083" spans="1:6" x14ac:dyDescent="0.25">
      <c r="A2083" t="s">
        <v>334</v>
      </c>
      <c r="B2083">
        <v>6</v>
      </c>
      <c r="C2083">
        <v>12001</v>
      </c>
      <c r="D2083">
        <v>13000</v>
      </c>
      <c r="E2083" t="s">
        <v>163</v>
      </c>
      <c r="F2083" t="s">
        <v>683</v>
      </c>
    </row>
    <row r="2084" spans="1:6" x14ac:dyDescent="0.25">
      <c r="A2084" t="s">
        <v>334</v>
      </c>
      <c r="B2084">
        <v>6</v>
      </c>
      <c r="C2084">
        <v>12001</v>
      </c>
      <c r="D2084">
        <v>13000</v>
      </c>
      <c r="E2084" t="s">
        <v>576</v>
      </c>
      <c r="F2084" t="s">
        <v>684</v>
      </c>
    </row>
    <row r="2085" spans="1:6" x14ac:dyDescent="0.25">
      <c r="A2085" t="s">
        <v>334</v>
      </c>
      <c r="B2085">
        <v>6</v>
      </c>
      <c r="C2085">
        <v>12001</v>
      </c>
      <c r="D2085">
        <v>13000</v>
      </c>
      <c r="E2085" t="s">
        <v>577</v>
      </c>
      <c r="F2085" t="s">
        <v>685</v>
      </c>
    </row>
    <row r="2086" spans="1:6" x14ac:dyDescent="0.25">
      <c r="A2086" t="s">
        <v>334</v>
      </c>
      <c r="B2086">
        <v>6</v>
      </c>
      <c r="C2086">
        <v>12001</v>
      </c>
      <c r="D2086">
        <v>13000</v>
      </c>
      <c r="E2086" t="s">
        <v>578</v>
      </c>
      <c r="F2086" t="s">
        <v>686</v>
      </c>
    </row>
    <row r="2087" spans="1:6" x14ac:dyDescent="0.25">
      <c r="A2087" t="s">
        <v>334</v>
      </c>
      <c r="B2087">
        <v>6</v>
      </c>
      <c r="C2087">
        <v>12001</v>
      </c>
      <c r="D2087">
        <v>13000</v>
      </c>
      <c r="E2087" t="s">
        <v>579</v>
      </c>
      <c r="F2087" t="s">
        <v>687</v>
      </c>
    </row>
    <row r="2088" spans="1:6" x14ac:dyDescent="0.25">
      <c r="A2088" t="s">
        <v>334</v>
      </c>
      <c r="B2088">
        <v>6</v>
      </c>
      <c r="C2088">
        <v>12001</v>
      </c>
      <c r="D2088">
        <v>13000</v>
      </c>
      <c r="E2088" t="s">
        <v>580</v>
      </c>
      <c r="F2088" t="s">
        <v>688</v>
      </c>
    </row>
    <row r="2089" spans="1:6" x14ac:dyDescent="0.25">
      <c r="A2089" t="s">
        <v>334</v>
      </c>
      <c r="B2089">
        <v>6</v>
      </c>
      <c r="C2089">
        <v>12001</v>
      </c>
      <c r="D2089">
        <v>13000</v>
      </c>
      <c r="E2089" t="s">
        <v>582</v>
      </c>
      <c r="F2089" t="s">
        <v>689</v>
      </c>
    </row>
    <row r="2090" spans="1:6" x14ac:dyDescent="0.25">
      <c r="A2090" t="s">
        <v>238</v>
      </c>
      <c r="B2090">
        <v>6</v>
      </c>
      <c r="C2090">
        <v>13001</v>
      </c>
      <c r="D2090">
        <v>14000</v>
      </c>
      <c r="E2090" t="s">
        <v>265</v>
      </c>
      <c r="F2090" t="s">
        <v>678</v>
      </c>
    </row>
    <row r="2091" spans="1:6" x14ac:dyDescent="0.25">
      <c r="A2091" t="s">
        <v>238</v>
      </c>
      <c r="B2091">
        <v>6</v>
      </c>
      <c r="C2091">
        <v>13001</v>
      </c>
      <c r="D2091">
        <v>14000</v>
      </c>
      <c r="E2091" t="s">
        <v>581</v>
      </c>
      <c r="F2091" t="s">
        <v>679</v>
      </c>
    </row>
    <row r="2092" spans="1:6" x14ac:dyDescent="0.25">
      <c r="A2092" t="s">
        <v>238</v>
      </c>
      <c r="B2092">
        <v>6</v>
      </c>
      <c r="C2092">
        <v>13001</v>
      </c>
      <c r="D2092">
        <v>14000</v>
      </c>
      <c r="E2092" t="s">
        <v>575</v>
      </c>
      <c r="F2092" t="s">
        <v>680</v>
      </c>
    </row>
    <row r="2093" spans="1:6" x14ac:dyDescent="0.25">
      <c r="A2093" t="s">
        <v>238</v>
      </c>
      <c r="B2093">
        <v>6</v>
      </c>
      <c r="C2093">
        <v>13001</v>
      </c>
      <c r="D2093">
        <v>14000</v>
      </c>
      <c r="E2093" t="s">
        <v>120</v>
      </c>
      <c r="F2093" t="s">
        <v>681</v>
      </c>
    </row>
    <row r="2094" spans="1:6" x14ac:dyDescent="0.25">
      <c r="A2094" t="s">
        <v>238</v>
      </c>
      <c r="B2094">
        <v>6</v>
      </c>
      <c r="C2094">
        <v>13001</v>
      </c>
      <c r="D2094">
        <v>14000</v>
      </c>
      <c r="E2094" t="s">
        <v>142</v>
      </c>
      <c r="F2094" t="s">
        <v>682</v>
      </c>
    </row>
    <row r="2095" spans="1:6" x14ac:dyDescent="0.25">
      <c r="A2095" t="s">
        <v>238</v>
      </c>
      <c r="B2095">
        <v>6</v>
      </c>
      <c r="C2095">
        <v>13001</v>
      </c>
      <c r="D2095">
        <v>14000</v>
      </c>
      <c r="E2095" t="s">
        <v>163</v>
      </c>
      <c r="F2095" t="s">
        <v>683</v>
      </c>
    </row>
    <row r="2096" spans="1:6" x14ac:dyDescent="0.25">
      <c r="A2096" t="s">
        <v>238</v>
      </c>
      <c r="B2096">
        <v>6</v>
      </c>
      <c r="C2096">
        <v>13001</v>
      </c>
      <c r="D2096">
        <v>14000</v>
      </c>
      <c r="E2096" t="s">
        <v>576</v>
      </c>
      <c r="F2096" t="s">
        <v>684</v>
      </c>
    </row>
    <row r="2097" spans="1:6" x14ac:dyDescent="0.25">
      <c r="A2097" t="s">
        <v>238</v>
      </c>
      <c r="B2097">
        <v>6</v>
      </c>
      <c r="C2097">
        <v>13001</v>
      </c>
      <c r="D2097">
        <v>14000</v>
      </c>
      <c r="E2097" t="s">
        <v>577</v>
      </c>
      <c r="F2097" t="s">
        <v>685</v>
      </c>
    </row>
    <row r="2098" spans="1:6" x14ac:dyDescent="0.25">
      <c r="A2098" t="s">
        <v>238</v>
      </c>
      <c r="B2098">
        <v>6</v>
      </c>
      <c r="C2098">
        <v>13001</v>
      </c>
      <c r="D2098">
        <v>14000</v>
      </c>
      <c r="E2098" t="s">
        <v>578</v>
      </c>
      <c r="F2098" t="s">
        <v>686</v>
      </c>
    </row>
    <row r="2099" spans="1:6" x14ac:dyDescent="0.25">
      <c r="A2099" t="s">
        <v>238</v>
      </c>
      <c r="B2099">
        <v>6</v>
      </c>
      <c r="C2099">
        <v>13001</v>
      </c>
      <c r="D2099">
        <v>14000</v>
      </c>
      <c r="E2099" t="s">
        <v>579</v>
      </c>
      <c r="F2099" t="s">
        <v>687</v>
      </c>
    </row>
    <row r="2100" spans="1:6" x14ac:dyDescent="0.25">
      <c r="A2100" t="s">
        <v>238</v>
      </c>
      <c r="B2100">
        <v>6</v>
      </c>
      <c r="C2100">
        <v>13001</v>
      </c>
      <c r="D2100">
        <v>14000</v>
      </c>
      <c r="E2100" t="s">
        <v>580</v>
      </c>
      <c r="F2100" t="s">
        <v>1270</v>
      </c>
    </row>
    <row r="2101" spans="1:6" x14ac:dyDescent="0.25">
      <c r="A2101" t="s">
        <v>238</v>
      </c>
      <c r="B2101">
        <v>6</v>
      </c>
      <c r="C2101">
        <v>13001</v>
      </c>
      <c r="D2101">
        <v>14000</v>
      </c>
      <c r="E2101" t="s">
        <v>582</v>
      </c>
      <c r="F2101" t="s">
        <v>689</v>
      </c>
    </row>
    <row r="2102" spans="1:6" x14ac:dyDescent="0.25">
      <c r="A2102" t="s">
        <v>266</v>
      </c>
      <c r="B2102">
        <v>6</v>
      </c>
      <c r="C2102">
        <v>14001</v>
      </c>
      <c r="D2102">
        <v>15000</v>
      </c>
      <c r="E2102" t="s">
        <v>265</v>
      </c>
      <c r="F2102" t="s">
        <v>678</v>
      </c>
    </row>
    <row r="2103" spans="1:6" x14ac:dyDescent="0.25">
      <c r="A2103" t="s">
        <v>266</v>
      </c>
      <c r="B2103">
        <v>6</v>
      </c>
      <c r="C2103">
        <v>14001</v>
      </c>
      <c r="D2103">
        <v>15000</v>
      </c>
      <c r="E2103" t="s">
        <v>581</v>
      </c>
      <c r="F2103" t="s">
        <v>1271</v>
      </c>
    </row>
    <row r="2104" spans="1:6" x14ac:dyDescent="0.25">
      <c r="A2104" t="s">
        <v>266</v>
      </c>
      <c r="B2104">
        <v>6</v>
      </c>
      <c r="C2104">
        <v>14001</v>
      </c>
      <c r="D2104">
        <v>15000</v>
      </c>
      <c r="E2104" t="s">
        <v>575</v>
      </c>
      <c r="F2104" t="s">
        <v>680</v>
      </c>
    </row>
    <row r="2105" spans="1:6" x14ac:dyDescent="0.25">
      <c r="A2105" t="s">
        <v>266</v>
      </c>
      <c r="B2105">
        <v>6</v>
      </c>
      <c r="C2105">
        <v>14001</v>
      </c>
      <c r="D2105">
        <v>15000</v>
      </c>
      <c r="E2105" t="s">
        <v>120</v>
      </c>
      <c r="F2105" t="s">
        <v>681</v>
      </c>
    </row>
    <row r="2106" spans="1:6" x14ac:dyDescent="0.25">
      <c r="A2106" t="s">
        <v>266</v>
      </c>
      <c r="B2106">
        <v>6</v>
      </c>
      <c r="C2106">
        <v>14001</v>
      </c>
      <c r="D2106">
        <v>15000</v>
      </c>
      <c r="E2106" t="s">
        <v>142</v>
      </c>
      <c r="F2106" t="s">
        <v>682</v>
      </c>
    </row>
    <row r="2107" spans="1:6" x14ac:dyDescent="0.25">
      <c r="A2107" t="s">
        <v>266</v>
      </c>
      <c r="B2107">
        <v>6</v>
      </c>
      <c r="C2107">
        <v>14001</v>
      </c>
      <c r="D2107">
        <v>15000</v>
      </c>
      <c r="E2107" t="s">
        <v>163</v>
      </c>
      <c r="F2107" t="s">
        <v>683</v>
      </c>
    </row>
    <row r="2108" spans="1:6" x14ac:dyDescent="0.25">
      <c r="A2108" t="s">
        <v>266</v>
      </c>
      <c r="B2108">
        <v>6</v>
      </c>
      <c r="C2108">
        <v>14001</v>
      </c>
      <c r="D2108">
        <v>15000</v>
      </c>
      <c r="E2108" t="s">
        <v>576</v>
      </c>
      <c r="F2108" t="s">
        <v>684</v>
      </c>
    </row>
    <row r="2109" spans="1:6" x14ac:dyDescent="0.25">
      <c r="A2109" t="s">
        <v>266</v>
      </c>
      <c r="B2109">
        <v>6</v>
      </c>
      <c r="C2109">
        <v>14001</v>
      </c>
      <c r="D2109">
        <v>15000</v>
      </c>
      <c r="E2109" t="s">
        <v>577</v>
      </c>
      <c r="F2109" t="s">
        <v>685</v>
      </c>
    </row>
    <row r="2110" spans="1:6" x14ac:dyDescent="0.25">
      <c r="A2110" t="s">
        <v>266</v>
      </c>
      <c r="B2110">
        <v>6</v>
      </c>
      <c r="C2110">
        <v>14001</v>
      </c>
      <c r="D2110">
        <v>15000</v>
      </c>
      <c r="E2110" t="s">
        <v>578</v>
      </c>
      <c r="F2110" t="s">
        <v>686</v>
      </c>
    </row>
    <row r="2111" spans="1:6" x14ac:dyDescent="0.25">
      <c r="A2111" t="s">
        <v>266</v>
      </c>
      <c r="B2111">
        <v>6</v>
      </c>
      <c r="C2111">
        <v>14001</v>
      </c>
      <c r="D2111">
        <v>15000</v>
      </c>
      <c r="E2111" t="s">
        <v>579</v>
      </c>
      <c r="F2111" t="s">
        <v>687</v>
      </c>
    </row>
    <row r="2112" spans="1:6" x14ac:dyDescent="0.25">
      <c r="A2112" t="s">
        <v>266</v>
      </c>
      <c r="B2112">
        <v>6</v>
      </c>
      <c r="C2112">
        <v>14001</v>
      </c>
      <c r="D2112">
        <v>15000</v>
      </c>
      <c r="E2112" t="s">
        <v>580</v>
      </c>
      <c r="F2112" t="s">
        <v>688</v>
      </c>
    </row>
    <row r="2113" spans="1:6" x14ac:dyDescent="0.25">
      <c r="A2113" t="s">
        <v>266</v>
      </c>
      <c r="B2113">
        <v>6</v>
      </c>
      <c r="C2113">
        <v>14001</v>
      </c>
      <c r="D2113">
        <v>15000</v>
      </c>
      <c r="E2113" t="s">
        <v>582</v>
      </c>
      <c r="F2113" t="s">
        <v>689</v>
      </c>
    </row>
    <row r="2114" spans="1:6" x14ac:dyDescent="0.25">
      <c r="A2114" t="s">
        <v>118</v>
      </c>
      <c r="B2114">
        <v>6</v>
      </c>
      <c r="C2114">
        <v>15001</v>
      </c>
      <c r="D2114">
        <v>16000</v>
      </c>
      <c r="E2114" t="s">
        <v>265</v>
      </c>
      <c r="F2114" t="s">
        <v>678</v>
      </c>
    </row>
    <row r="2115" spans="1:6" x14ac:dyDescent="0.25">
      <c r="A2115" t="s">
        <v>118</v>
      </c>
      <c r="B2115">
        <v>6</v>
      </c>
      <c r="C2115">
        <v>15001</v>
      </c>
      <c r="D2115">
        <v>16000</v>
      </c>
      <c r="E2115" t="s">
        <v>581</v>
      </c>
      <c r="F2115" t="s">
        <v>1266</v>
      </c>
    </row>
    <row r="2116" spans="1:6" x14ac:dyDescent="0.25">
      <c r="A2116" t="s">
        <v>118</v>
      </c>
      <c r="B2116">
        <v>6</v>
      </c>
      <c r="C2116">
        <v>15001</v>
      </c>
      <c r="D2116">
        <v>16000</v>
      </c>
      <c r="E2116" t="s">
        <v>575</v>
      </c>
      <c r="F2116" t="s">
        <v>680</v>
      </c>
    </row>
    <row r="2117" spans="1:6" x14ac:dyDescent="0.25">
      <c r="A2117" t="s">
        <v>118</v>
      </c>
      <c r="B2117">
        <v>6</v>
      </c>
      <c r="C2117">
        <v>15001</v>
      </c>
      <c r="D2117">
        <v>16000</v>
      </c>
      <c r="E2117" t="s">
        <v>120</v>
      </c>
      <c r="F2117" t="s">
        <v>1272</v>
      </c>
    </row>
    <row r="2118" spans="1:6" x14ac:dyDescent="0.25">
      <c r="A2118" t="s">
        <v>118</v>
      </c>
      <c r="B2118">
        <v>6</v>
      </c>
      <c r="C2118">
        <v>15001</v>
      </c>
      <c r="D2118">
        <v>16000</v>
      </c>
      <c r="E2118" t="s">
        <v>142</v>
      </c>
      <c r="F2118" t="s">
        <v>1268</v>
      </c>
    </row>
    <row r="2119" spans="1:6" x14ac:dyDescent="0.25">
      <c r="A2119" t="s">
        <v>118</v>
      </c>
      <c r="B2119">
        <v>6</v>
      </c>
      <c r="C2119">
        <v>15001</v>
      </c>
      <c r="D2119">
        <v>16000</v>
      </c>
      <c r="E2119" t="s">
        <v>163</v>
      </c>
      <c r="F2119" t="s">
        <v>1273</v>
      </c>
    </row>
    <row r="2120" spans="1:6" x14ac:dyDescent="0.25">
      <c r="A2120" t="s">
        <v>118</v>
      </c>
      <c r="B2120">
        <v>6</v>
      </c>
      <c r="C2120">
        <v>15001</v>
      </c>
      <c r="D2120">
        <v>16000</v>
      </c>
      <c r="E2120" t="s">
        <v>576</v>
      </c>
      <c r="F2120" t="s">
        <v>684</v>
      </c>
    </row>
    <row r="2121" spans="1:6" x14ac:dyDescent="0.25">
      <c r="A2121" t="s">
        <v>118</v>
      </c>
      <c r="B2121">
        <v>6</v>
      </c>
      <c r="C2121">
        <v>15001</v>
      </c>
      <c r="D2121">
        <v>16000</v>
      </c>
      <c r="E2121" t="s">
        <v>577</v>
      </c>
      <c r="F2121" t="s">
        <v>685</v>
      </c>
    </row>
    <row r="2122" spans="1:6" x14ac:dyDescent="0.25">
      <c r="A2122" t="s">
        <v>118</v>
      </c>
      <c r="B2122">
        <v>6</v>
      </c>
      <c r="C2122">
        <v>15001</v>
      </c>
      <c r="D2122">
        <v>16000</v>
      </c>
      <c r="E2122" t="s">
        <v>578</v>
      </c>
      <c r="F2122" t="s">
        <v>1274</v>
      </c>
    </row>
    <row r="2123" spans="1:6" x14ac:dyDescent="0.25">
      <c r="A2123" t="s">
        <v>118</v>
      </c>
      <c r="B2123">
        <v>6</v>
      </c>
      <c r="C2123">
        <v>15001</v>
      </c>
      <c r="D2123">
        <v>16000</v>
      </c>
      <c r="E2123" t="s">
        <v>579</v>
      </c>
      <c r="F2123" t="s">
        <v>687</v>
      </c>
    </row>
    <row r="2124" spans="1:6" x14ac:dyDescent="0.25">
      <c r="A2124" t="s">
        <v>118</v>
      </c>
      <c r="B2124">
        <v>6</v>
      </c>
      <c r="C2124">
        <v>15001</v>
      </c>
      <c r="D2124">
        <v>16000</v>
      </c>
      <c r="E2124" t="s">
        <v>580</v>
      </c>
      <c r="F2124" t="s">
        <v>688</v>
      </c>
    </row>
    <row r="2125" spans="1:6" x14ac:dyDescent="0.25">
      <c r="A2125" t="s">
        <v>118</v>
      </c>
      <c r="B2125">
        <v>6</v>
      </c>
      <c r="C2125">
        <v>15001</v>
      </c>
      <c r="D2125">
        <v>16000</v>
      </c>
      <c r="E2125" t="s">
        <v>582</v>
      </c>
      <c r="F2125" t="s">
        <v>689</v>
      </c>
    </row>
    <row r="2126" spans="1:6" x14ac:dyDescent="0.25">
      <c r="A2126" t="s">
        <v>41</v>
      </c>
      <c r="B2126">
        <v>6</v>
      </c>
      <c r="C2126">
        <v>16001</v>
      </c>
      <c r="D2126">
        <v>17000</v>
      </c>
      <c r="E2126" t="s">
        <v>265</v>
      </c>
      <c r="F2126" t="s">
        <v>678</v>
      </c>
    </row>
    <row r="2127" spans="1:6" x14ac:dyDescent="0.25">
      <c r="A2127" t="s">
        <v>41</v>
      </c>
      <c r="B2127">
        <v>6</v>
      </c>
      <c r="C2127">
        <v>16001</v>
      </c>
      <c r="D2127">
        <v>17000</v>
      </c>
      <c r="E2127" t="s">
        <v>581</v>
      </c>
      <c r="F2127" t="s">
        <v>1266</v>
      </c>
    </row>
    <row r="2128" spans="1:6" x14ac:dyDescent="0.25">
      <c r="A2128" t="s">
        <v>41</v>
      </c>
      <c r="B2128">
        <v>6</v>
      </c>
      <c r="C2128">
        <v>16001</v>
      </c>
      <c r="D2128">
        <v>17000</v>
      </c>
      <c r="E2128" t="s">
        <v>575</v>
      </c>
      <c r="F2128" t="s">
        <v>680</v>
      </c>
    </row>
    <row r="2129" spans="1:6" x14ac:dyDescent="0.25">
      <c r="A2129" t="s">
        <v>41</v>
      </c>
      <c r="B2129">
        <v>6</v>
      </c>
      <c r="C2129">
        <v>16001</v>
      </c>
      <c r="D2129">
        <v>17000</v>
      </c>
      <c r="E2129" t="s">
        <v>120</v>
      </c>
      <c r="F2129" t="s">
        <v>1272</v>
      </c>
    </row>
    <row r="2130" spans="1:6" x14ac:dyDescent="0.25">
      <c r="A2130" t="s">
        <v>41</v>
      </c>
      <c r="B2130">
        <v>6</v>
      </c>
      <c r="C2130">
        <v>16001</v>
      </c>
      <c r="D2130">
        <v>17000</v>
      </c>
      <c r="E2130" t="s">
        <v>142</v>
      </c>
      <c r="F2130" t="s">
        <v>1268</v>
      </c>
    </row>
    <row r="2131" spans="1:6" x14ac:dyDescent="0.25">
      <c r="A2131" t="s">
        <v>41</v>
      </c>
      <c r="B2131">
        <v>6</v>
      </c>
      <c r="C2131">
        <v>16001</v>
      </c>
      <c r="D2131">
        <v>17000</v>
      </c>
      <c r="E2131" t="s">
        <v>163</v>
      </c>
      <c r="F2131" t="s">
        <v>1273</v>
      </c>
    </row>
    <row r="2132" spans="1:6" x14ac:dyDescent="0.25">
      <c r="A2132" t="s">
        <v>41</v>
      </c>
      <c r="B2132">
        <v>6</v>
      </c>
      <c r="C2132">
        <v>16001</v>
      </c>
      <c r="D2132">
        <v>17000</v>
      </c>
      <c r="E2132" t="s">
        <v>576</v>
      </c>
      <c r="F2132" t="s">
        <v>684</v>
      </c>
    </row>
    <row r="2133" spans="1:6" x14ac:dyDescent="0.25">
      <c r="A2133" t="s">
        <v>41</v>
      </c>
      <c r="B2133">
        <v>6</v>
      </c>
      <c r="C2133">
        <v>16001</v>
      </c>
      <c r="D2133">
        <v>17000</v>
      </c>
      <c r="E2133" t="s">
        <v>577</v>
      </c>
      <c r="F2133" t="s">
        <v>685</v>
      </c>
    </row>
    <row r="2134" spans="1:6" x14ac:dyDescent="0.25">
      <c r="A2134" t="s">
        <v>41</v>
      </c>
      <c r="B2134">
        <v>6</v>
      </c>
      <c r="C2134">
        <v>16001</v>
      </c>
      <c r="D2134">
        <v>17000</v>
      </c>
      <c r="E2134" t="s">
        <v>578</v>
      </c>
      <c r="F2134" t="s">
        <v>686</v>
      </c>
    </row>
    <row r="2135" spans="1:6" x14ac:dyDescent="0.25">
      <c r="A2135" t="s">
        <v>41</v>
      </c>
      <c r="B2135">
        <v>6</v>
      </c>
      <c r="C2135">
        <v>16001</v>
      </c>
      <c r="D2135">
        <v>17000</v>
      </c>
      <c r="E2135" t="s">
        <v>579</v>
      </c>
      <c r="F2135" t="s">
        <v>687</v>
      </c>
    </row>
    <row r="2136" spans="1:6" x14ac:dyDescent="0.25">
      <c r="A2136" t="s">
        <v>41</v>
      </c>
      <c r="B2136">
        <v>6</v>
      </c>
      <c r="C2136">
        <v>16001</v>
      </c>
      <c r="D2136">
        <v>17000</v>
      </c>
      <c r="E2136" t="s">
        <v>580</v>
      </c>
      <c r="F2136" t="s">
        <v>688</v>
      </c>
    </row>
    <row r="2137" spans="1:6" x14ac:dyDescent="0.25">
      <c r="A2137" t="s">
        <v>41</v>
      </c>
      <c r="B2137">
        <v>6</v>
      </c>
      <c r="C2137">
        <v>16001</v>
      </c>
      <c r="D2137">
        <v>17000</v>
      </c>
      <c r="E2137" t="s">
        <v>582</v>
      </c>
      <c r="F2137" t="s">
        <v>689</v>
      </c>
    </row>
    <row r="2138" spans="1:6" x14ac:dyDescent="0.25">
      <c r="A2138" t="s">
        <v>215</v>
      </c>
      <c r="B2138">
        <v>6</v>
      </c>
      <c r="C2138">
        <v>17001</v>
      </c>
      <c r="D2138">
        <v>18000</v>
      </c>
      <c r="E2138" t="s">
        <v>265</v>
      </c>
      <c r="F2138" t="s">
        <v>678</v>
      </c>
    </row>
    <row r="2139" spans="1:6" x14ac:dyDescent="0.25">
      <c r="A2139" t="s">
        <v>215</v>
      </c>
      <c r="B2139">
        <v>6</v>
      </c>
      <c r="C2139">
        <v>17001</v>
      </c>
      <c r="D2139">
        <v>18000</v>
      </c>
      <c r="E2139" t="s">
        <v>581</v>
      </c>
      <c r="F2139" t="s">
        <v>679</v>
      </c>
    </row>
    <row r="2140" spans="1:6" x14ac:dyDescent="0.25">
      <c r="A2140" t="s">
        <v>215</v>
      </c>
      <c r="B2140">
        <v>6</v>
      </c>
      <c r="C2140">
        <v>17001</v>
      </c>
      <c r="D2140">
        <v>18000</v>
      </c>
      <c r="E2140" t="s">
        <v>575</v>
      </c>
      <c r="F2140" t="s">
        <v>680</v>
      </c>
    </row>
    <row r="2141" spans="1:6" x14ac:dyDescent="0.25">
      <c r="A2141" t="s">
        <v>215</v>
      </c>
      <c r="B2141">
        <v>6</v>
      </c>
      <c r="C2141">
        <v>17001</v>
      </c>
      <c r="D2141">
        <v>18000</v>
      </c>
      <c r="E2141" t="s">
        <v>120</v>
      </c>
      <c r="F2141" t="s">
        <v>681</v>
      </c>
    </row>
    <row r="2142" spans="1:6" x14ac:dyDescent="0.25">
      <c r="A2142" t="s">
        <v>215</v>
      </c>
      <c r="B2142">
        <v>6</v>
      </c>
      <c r="C2142">
        <v>17001</v>
      </c>
      <c r="D2142">
        <v>18000</v>
      </c>
      <c r="E2142" t="s">
        <v>142</v>
      </c>
      <c r="F2142" t="s">
        <v>682</v>
      </c>
    </row>
    <row r="2143" spans="1:6" x14ac:dyDescent="0.25">
      <c r="A2143" t="s">
        <v>215</v>
      </c>
      <c r="B2143">
        <v>6</v>
      </c>
      <c r="C2143">
        <v>17001</v>
      </c>
      <c r="D2143">
        <v>18000</v>
      </c>
      <c r="E2143" t="s">
        <v>163</v>
      </c>
      <c r="F2143" t="s">
        <v>683</v>
      </c>
    </row>
    <row r="2144" spans="1:6" x14ac:dyDescent="0.25">
      <c r="A2144" t="s">
        <v>215</v>
      </c>
      <c r="B2144">
        <v>6</v>
      </c>
      <c r="C2144">
        <v>17001</v>
      </c>
      <c r="D2144">
        <v>18000</v>
      </c>
      <c r="E2144" t="s">
        <v>576</v>
      </c>
      <c r="F2144" t="s">
        <v>684</v>
      </c>
    </row>
    <row r="2145" spans="1:6" x14ac:dyDescent="0.25">
      <c r="A2145" t="s">
        <v>215</v>
      </c>
      <c r="B2145">
        <v>6</v>
      </c>
      <c r="C2145">
        <v>17001</v>
      </c>
      <c r="D2145">
        <v>18000</v>
      </c>
      <c r="E2145" t="s">
        <v>577</v>
      </c>
      <c r="F2145" t="s">
        <v>1276</v>
      </c>
    </row>
    <row r="2146" spans="1:6" x14ac:dyDescent="0.25">
      <c r="A2146" t="s">
        <v>215</v>
      </c>
      <c r="B2146">
        <v>6</v>
      </c>
      <c r="C2146">
        <v>17001</v>
      </c>
      <c r="D2146">
        <v>18000</v>
      </c>
      <c r="E2146" t="s">
        <v>578</v>
      </c>
      <c r="F2146" t="s">
        <v>686</v>
      </c>
    </row>
    <row r="2147" spans="1:6" x14ac:dyDescent="0.25">
      <c r="A2147" t="s">
        <v>215</v>
      </c>
      <c r="B2147">
        <v>6</v>
      </c>
      <c r="C2147">
        <v>17001</v>
      </c>
      <c r="D2147">
        <v>18000</v>
      </c>
      <c r="E2147" t="s">
        <v>579</v>
      </c>
      <c r="F2147" t="s">
        <v>687</v>
      </c>
    </row>
    <row r="2148" spans="1:6" x14ac:dyDescent="0.25">
      <c r="A2148" t="s">
        <v>215</v>
      </c>
      <c r="B2148">
        <v>6</v>
      </c>
      <c r="C2148">
        <v>17001</v>
      </c>
      <c r="D2148">
        <v>18000</v>
      </c>
      <c r="E2148" t="s">
        <v>580</v>
      </c>
      <c r="F2148" t="s">
        <v>1270</v>
      </c>
    </row>
    <row r="2149" spans="1:6" x14ac:dyDescent="0.25">
      <c r="A2149" t="s">
        <v>215</v>
      </c>
      <c r="B2149">
        <v>6</v>
      </c>
      <c r="C2149">
        <v>17001</v>
      </c>
      <c r="D2149">
        <v>18000</v>
      </c>
      <c r="E2149" t="s">
        <v>582</v>
      </c>
      <c r="F2149" t="s">
        <v>689</v>
      </c>
    </row>
    <row r="2150" spans="1:6" x14ac:dyDescent="0.25">
      <c r="A2150" t="s">
        <v>104</v>
      </c>
      <c r="B2150">
        <v>6</v>
      </c>
      <c r="C2150">
        <v>18001</v>
      </c>
      <c r="D2150">
        <v>19000</v>
      </c>
      <c r="E2150" t="s">
        <v>265</v>
      </c>
      <c r="F2150" t="s">
        <v>678</v>
      </c>
    </row>
    <row r="2151" spans="1:6" x14ac:dyDescent="0.25">
      <c r="A2151" t="s">
        <v>104</v>
      </c>
      <c r="B2151">
        <v>6</v>
      </c>
      <c r="C2151">
        <v>18001</v>
      </c>
      <c r="D2151">
        <v>19000</v>
      </c>
      <c r="E2151" t="s">
        <v>581</v>
      </c>
      <c r="F2151" t="s">
        <v>1266</v>
      </c>
    </row>
    <row r="2152" spans="1:6" x14ac:dyDescent="0.25">
      <c r="A2152" t="s">
        <v>104</v>
      </c>
      <c r="B2152">
        <v>6</v>
      </c>
      <c r="C2152">
        <v>18001</v>
      </c>
      <c r="D2152">
        <v>19000</v>
      </c>
      <c r="E2152" t="s">
        <v>575</v>
      </c>
      <c r="F2152" t="s">
        <v>680</v>
      </c>
    </row>
    <row r="2153" spans="1:6" x14ac:dyDescent="0.25">
      <c r="A2153" t="s">
        <v>104</v>
      </c>
      <c r="B2153">
        <v>6</v>
      </c>
      <c r="C2153">
        <v>18001</v>
      </c>
      <c r="D2153">
        <v>19000</v>
      </c>
      <c r="E2153" t="s">
        <v>120</v>
      </c>
      <c r="F2153" t="s">
        <v>1272</v>
      </c>
    </row>
    <row r="2154" spans="1:6" x14ac:dyDescent="0.25">
      <c r="A2154" t="s">
        <v>104</v>
      </c>
      <c r="B2154">
        <v>6</v>
      </c>
      <c r="C2154">
        <v>18001</v>
      </c>
      <c r="D2154">
        <v>19000</v>
      </c>
      <c r="E2154" t="s">
        <v>142</v>
      </c>
      <c r="F2154" t="s">
        <v>682</v>
      </c>
    </row>
    <row r="2155" spans="1:6" x14ac:dyDescent="0.25">
      <c r="A2155" t="s">
        <v>104</v>
      </c>
      <c r="B2155">
        <v>6</v>
      </c>
      <c r="C2155">
        <v>18001</v>
      </c>
      <c r="D2155">
        <v>19000</v>
      </c>
      <c r="E2155" t="s">
        <v>163</v>
      </c>
      <c r="F2155" t="s">
        <v>683</v>
      </c>
    </row>
    <row r="2156" spans="1:6" x14ac:dyDescent="0.25">
      <c r="A2156" t="s">
        <v>104</v>
      </c>
      <c r="B2156">
        <v>6</v>
      </c>
      <c r="C2156">
        <v>18001</v>
      </c>
      <c r="D2156">
        <v>19000</v>
      </c>
      <c r="E2156" t="s">
        <v>576</v>
      </c>
      <c r="F2156" t="s">
        <v>684</v>
      </c>
    </row>
    <row r="2157" spans="1:6" x14ac:dyDescent="0.25">
      <c r="A2157" t="s">
        <v>104</v>
      </c>
      <c r="B2157">
        <v>6</v>
      </c>
      <c r="C2157">
        <v>18001</v>
      </c>
      <c r="D2157">
        <v>19000</v>
      </c>
      <c r="E2157" t="s">
        <v>577</v>
      </c>
      <c r="F2157" t="s">
        <v>685</v>
      </c>
    </row>
    <row r="2158" spans="1:6" x14ac:dyDescent="0.25">
      <c r="A2158" t="s">
        <v>104</v>
      </c>
      <c r="B2158">
        <v>6</v>
      </c>
      <c r="C2158">
        <v>18001</v>
      </c>
      <c r="D2158">
        <v>19000</v>
      </c>
      <c r="E2158" t="s">
        <v>578</v>
      </c>
      <c r="F2158" t="s">
        <v>686</v>
      </c>
    </row>
    <row r="2159" spans="1:6" x14ac:dyDescent="0.25">
      <c r="A2159" t="s">
        <v>104</v>
      </c>
      <c r="B2159">
        <v>6</v>
      </c>
      <c r="C2159">
        <v>18001</v>
      </c>
      <c r="D2159">
        <v>19000</v>
      </c>
      <c r="E2159" t="s">
        <v>579</v>
      </c>
      <c r="F2159" t="s">
        <v>687</v>
      </c>
    </row>
    <row r="2160" spans="1:6" x14ac:dyDescent="0.25">
      <c r="A2160" t="s">
        <v>104</v>
      </c>
      <c r="B2160">
        <v>6</v>
      </c>
      <c r="C2160">
        <v>18001</v>
      </c>
      <c r="D2160">
        <v>19000</v>
      </c>
      <c r="E2160" t="s">
        <v>580</v>
      </c>
      <c r="F2160" t="s">
        <v>688</v>
      </c>
    </row>
    <row r="2161" spans="1:6" x14ac:dyDescent="0.25">
      <c r="A2161" t="s">
        <v>104</v>
      </c>
      <c r="B2161">
        <v>6</v>
      </c>
      <c r="C2161">
        <v>18001</v>
      </c>
      <c r="D2161">
        <v>19000</v>
      </c>
      <c r="E2161" t="s">
        <v>582</v>
      </c>
      <c r="F2161" t="s">
        <v>689</v>
      </c>
    </row>
    <row r="2162" spans="1:6" x14ac:dyDescent="0.25">
      <c r="A2162" t="s">
        <v>385</v>
      </c>
      <c r="B2162">
        <v>17</v>
      </c>
      <c r="C2162">
        <v>4001</v>
      </c>
      <c r="D2162">
        <v>5000</v>
      </c>
      <c r="E2162" t="s">
        <v>265</v>
      </c>
      <c r="F2162" t="s">
        <v>678</v>
      </c>
    </row>
    <row r="2163" spans="1:6" x14ac:dyDescent="0.25">
      <c r="A2163" t="s">
        <v>385</v>
      </c>
      <c r="B2163">
        <v>17</v>
      </c>
      <c r="C2163">
        <v>4001</v>
      </c>
      <c r="D2163">
        <v>5000</v>
      </c>
      <c r="E2163" t="s">
        <v>581</v>
      </c>
      <c r="F2163" t="s">
        <v>679</v>
      </c>
    </row>
    <row r="2164" spans="1:6" x14ac:dyDescent="0.25">
      <c r="A2164" t="s">
        <v>385</v>
      </c>
      <c r="B2164">
        <v>17</v>
      </c>
      <c r="C2164">
        <v>4001</v>
      </c>
      <c r="D2164">
        <v>5000</v>
      </c>
      <c r="E2164" t="s">
        <v>575</v>
      </c>
      <c r="F2164" t="s">
        <v>680</v>
      </c>
    </row>
    <row r="2165" spans="1:6" x14ac:dyDescent="0.25">
      <c r="A2165" t="s">
        <v>385</v>
      </c>
      <c r="B2165">
        <v>17</v>
      </c>
      <c r="C2165">
        <v>4001</v>
      </c>
      <c r="D2165">
        <v>5000</v>
      </c>
      <c r="E2165" t="s">
        <v>120</v>
      </c>
      <c r="F2165" t="s">
        <v>681</v>
      </c>
    </row>
    <row r="2166" spans="1:6" x14ac:dyDescent="0.25">
      <c r="A2166" t="s">
        <v>385</v>
      </c>
      <c r="B2166">
        <v>17</v>
      </c>
      <c r="C2166">
        <v>4001</v>
      </c>
      <c r="D2166">
        <v>5000</v>
      </c>
      <c r="E2166" t="s">
        <v>142</v>
      </c>
      <c r="F2166" t="s">
        <v>682</v>
      </c>
    </row>
    <row r="2167" spans="1:6" x14ac:dyDescent="0.25">
      <c r="A2167" t="s">
        <v>385</v>
      </c>
      <c r="B2167">
        <v>17</v>
      </c>
      <c r="C2167">
        <v>4001</v>
      </c>
      <c r="D2167">
        <v>5000</v>
      </c>
      <c r="E2167" t="s">
        <v>163</v>
      </c>
      <c r="F2167" t="s">
        <v>683</v>
      </c>
    </row>
    <row r="2168" spans="1:6" x14ac:dyDescent="0.25">
      <c r="A2168" t="s">
        <v>385</v>
      </c>
      <c r="B2168">
        <v>17</v>
      </c>
      <c r="C2168">
        <v>4001</v>
      </c>
      <c r="D2168">
        <v>5000</v>
      </c>
      <c r="E2168" t="s">
        <v>576</v>
      </c>
      <c r="F2168" t="s">
        <v>684</v>
      </c>
    </row>
    <row r="2169" spans="1:6" x14ac:dyDescent="0.25">
      <c r="A2169" t="s">
        <v>385</v>
      </c>
      <c r="B2169">
        <v>17</v>
      </c>
      <c r="C2169">
        <v>4001</v>
      </c>
      <c r="D2169">
        <v>5000</v>
      </c>
      <c r="E2169" t="s">
        <v>577</v>
      </c>
      <c r="F2169" t="s">
        <v>685</v>
      </c>
    </row>
    <row r="2170" spans="1:6" x14ac:dyDescent="0.25">
      <c r="A2170" t="s">
        <v>385</v>
      </c>
      <c r="B2170">
        <v>17</v>
      </c>
      <c r="C2170">
        <v>4001</v>
      </c>
      <c r="D2170">
        <v>5000</v>
      </c>
      <c r="E2170" t="s">
        <v>578</v>
      </c>
      <c r="F2170" t="s">
        <v>686</v>
      </c>
    </row>
    <row r="2171" spans="1:6" x14ac:dyDescent="0.25">
      <c r="A2171" t="s">
        <v>385</v>
      </c>
      <c r="B2171">
        <v>17</v>
      </c>
      <c r="C2171">
        <v>4001</v>
      </c>
      <c r="D2171">
        <v>5000</v>
      </c>
      <c r="E2171" t="s">
        <v>579</v>
      </c>
      <c r="F2171" t="s">
        <v>687</v>
      </c>
    </row>
    <row r="2172" spans="1:6" x14ac:dyDescent="0.25">
      <c r="A2172" t="s">
        <v>385</v>
      </c>
      <c r="B2172">
        <v>17</v>
      </c>
      <c r="C2172">
        <v>4001</v>
      </c>
      <c r="D2172">
        <v>5000</v>
      </c>
      <c r="E2172" t="s">
        <v>580</v>
      </c>
      <c r="F2172" t="s">
        <v>688</v>
      </c>
    </row>
    <row r="2173" spans="1:6" x14ac:dyDescent="0.25">
      <c r="A2173" t="s">
        <v>385</v>
      </c>
      <c r="B2173">
        <v>17</v>
      </c>
      <c r="C2173">
        <v>4001</v>
      </c>
      <c r="D2173">
        <v>5000</v>
      </c>
      <c r="E2173" t="s">
        <v>582</v>
      </c>
      <c r="F2173" t="s">
        <v>689</v>
      </c>
    </row>
    <row r="2174" spans="1:6" x14ac:dyDescent="0.25">
      <c r="A2174" t="s">
        <v>285</v>
      </c>
      <c r="B2174">
        <v>17</v>
      </c>
      <c r="C2174">
        <v>5001</v>
      </c>
      <c r="D2174">
        <v>6000</v>
      </c>
      <c r="E2174" t="s">
        <v>265</v>
      </c>
      <c r="F2174" t="s">
        <v>678</v>
      </c>
    </row>
    <row r="2175" spans="1:6" x14ac:dyDescent="0.25">
      <c r="A2175" t="s">
        <v>285</v>
      </c>
      <c r="B2175">
        <v>17</v>
      </c>
      <c r="C2175">
        <v>5001</v>
      </c>
      <c r="D2175">
        <v>6000</v>
      </c>
      <c r="E2175" t="s">
        <v>581</v>
      </c>
      <c r="F2175" t="s">
        <v>1266</v>
      </c>
    </row>
    <row r="2176" spans="1:6" x14ac:dyDescent="0.25">
      <c r="A2176" t="s">
        <v>285</v>
      </c>
      <c r="B2176">
        <v>17</v>
      </c>
      <c r="C2176">
        <v>5001</v>
      </c>
      <c r="D2176">
        <v>6000</v>
      </c>
      <c r="E2176" t="s">
        <v>575</v>
      </c>
      <c r="F2176" t="s">
        <v>680</v>
      </c>
    </row>
    <row r="2177" spans="1:6" x14ac:dyDescent="0.25">
      <c r="A2177" t="s">
        <v>285</v>
      </c>
      <c r="B2177">
        <v>17</v>
      </c>
      <c r="C2177">
        <v>5001</v>
      </c>
      <c r="D2177">
        <v>6000</v>
      </c>
      <c r="E2177" t="s">
        <v>120</v>
      </c>
      <c r="F2177" t="s">
        <v>681</v>
      </c>
    </row>
    <row r="2178" spans="1:6" x14ac:dyDescent="0.25">
      <c r="A2178" t="s">
        <v>285</v>
      </c>
      <c r="B2178">
        <v>17</v>
      </c>
      <c r="C2178">
        <v>5001</v>
      </c>
      <c r="D2178">
        <v>6000</v>
      </c>
      <c r="E2178" t="s">
        <v>142</v>
      </c>
      <c r="F2178" t="s">
        <v>682</v>
      </c>
    </row>
    <row r="2179" spans="1:6" x14ac:dyDescent="0.25">
      <c r="A2179" t="s">
        <v>285</v>
      </c>
      <c r="B2179">
        <v>17</v>
      </c>
      <c r="C2179">
        <v>5001</v>
      </c>
      <c r="D2179">
        <v>6000</v>
      </c>
      <c r="E2179" t="s">
        <v>163</v>
      </c>
      <c r="F2179" t="s">
        <v>683</v>
      </c>
    </row>
    <row r="2180" spans="1:6" x14ac:dyDescent="0.25">
      <c r="A2180" t="s">
        <v>285</v>
      </c>
      <c r="B2180">
        <v>17</v>
      </c>
      <c r="C2180">
        <v>5001</v>
      </c>
      <c r="D2180">
        <v>6000</v>
      </c>
      <c r="E2180" t="s">
        <v>576</v>
      </c>
      <c r="F2180" t="s">
        <v>684</v>
      </c>
    </row>
    <row r="2181" spans="1:6" x14ac:dyDescent="0.25">
      <c r="A2181" t="s">
        <v>285</v>
      </c>
      <c r="B2181">
        <v>17</v>
      </c>
      <c r="C2181">
        <v>5001</v>
      </c>
      <c r="D2181">
        <v>6000</v>
      </c>
      <c r="E2181" t="s">
        <v>577</v>
      </c>
      <c r="F2181" t="s">
        <v>685</v>
      </c>
    </row>
    <row r="2182" spans="1:6" x14ac:dyDescent="0.25">
      <c r="A2182" t="s">
        <v>285</v>
      </c>
      <c r="B2182">
        <v>17</v>
      </c>
      <c r="C2182">
        <v>5001</v>
      </c>
      <c r="D2182">
        <v>6000</v>
      </c>
      <c r="E2182" t="s">
        <v>578</v>
      </c>
      <c r="F2182" t="s">
        <v>686</v>
      </c>
    </row>
    <row r="2183" spans="1:6" x14ac:dyDescent="0.25">
      <c r="A2183" t="s">
        <v>285</v>
      </c>
      <c r="B2183">
        <v>17</v>
      </c>
      <c r="C2183">
        <v>5001</v>
      </c>
      <c r="D2183">
        <v>6000</v>
      </c>
      <c r="E2183" t="s">
        <v>579</v>
      </c>
      <c r="F2183" t="s">
        <v>687</v>
      </c>
    </row>
    <row r="2184" spans="1:6" x14ac:dyDescent="0.25">
      <c r="A2184" t="s">
        <v>285</v>
      </c>
      <c r="B2184">
        <v>17</v>
      </c>
      <c r="C2184">
        <v>5001</v>
      </c>
      <c r="D2184">
        <v>6000</v>
      </c>
      <c r="E2184" t="s">
        <v>580</v>
      </c>
      <c r="F2184" t="s">
        <v>688</v>
      </c>
    </row>
    <row r="2185" spans="1:6" x14ac:dyDescent="0.25">
      <c r="A2185" t="s">
        <v>285</v>
      </c>
      <c r="B2185">
        <v>17</v>
      </c>
      <c r="C2185">
        <v>5001</v>
      </c>
      <c r="D2185">
        <v>6000</v>
      </c>
      <c r="E2185" t="s">
        <v>582</v>
      </c>
      <c r="F2185" t="s">
        <v>689</v>
      </c>
    </row>
    <row r="2186" spans="1:6" x14ac:dyDescent="0.25">
      <c r="A2186" t="s">
        <v>246</v>
      </c>
      <c r="B2186">
        <v>17</v>
      </c>
      <c r="C2186">
        <v>6001</v>
      </c>
      <c r="D2186">
        <v>7000</v>
      </c>
      <c r="E2186" t="s">
        <v>265</v>
      </c>
      <c r="F2186" t="s">
        <v>678</v>
      </c>
    </row>
    <row r="2187" spans="1:6" x14ac:dyDescent="0.25">
      <c r="A2187" t="s">
        <v>246</v>
      </c>
      <c r="B2187">
        <v>17</v>
      </c>
      <c r="C2187">
        <v>6001</v>
      </c>
      <c r="D2187">
        <v>7000</v>
      </c>
      <c r="E2187" t="s">
        <v>581</v>
      </c>
      <c r="F2187" t="s">
        <v>679</v>
      </c>
    </row>
    <row r="2188" spans="1:6" x14ac:dyDescent="0.25">
      <c r="A2188" t="s">
        <v>246</v>
      </c>
      <c r="B2188">
        <v>17</v>
      </c>
      <c r="C2188">
        <v>6001</v>
      </c>
      <c r="D2188">
        <v>7000</v>
      </c>
      <c r="E2188" t="s">
        <v>575</v>
      </c>
      <c r="F2188" t="s">
        <v>680</v>
      </c>
    </row>
    <row r="2189" spans="1:6" x14ac:dyDescent="0.25">
      <c r="A2189" t="s">
        <v>246</v>
      </c>
      <c r="B2189">
        <v>17</v>
      </c>
      <c r="C2189">
        <v>6001</v>
      </c>
      <c r="D2189">
        <v>7000</v>
      </c>
      <c r="E2189" t="s">
        <v>120</v>
      </c>
      <c r="F2189" t="s">
        <v>681</v>
      </c>
    </row>
    <row r="2190" spans="1:6" x14ac:dyDescent="0.25">
      <c r="A2190" t="s">
        <v>246</v>
      </c>
      <c r="B2190">
        <v>17</v>
      </c>
      <c r="C2190">
        <v>6001</v>
      </c>
      <c r="D2190">
        <v>7000</v>
      </c>
      <c r="E2190" t="s">
        <v>142</v>
      </c>
      <c r="F2190" t="s">
        <v>682</v>
      </c>
    </row>
    <row r="2191" spans="1:6" x14ac:dyDescent="0.25">
      <c r="A2191" t="s">
        <v>246</v>
      </c>
      <c r="B2191">
        <v>17</v>
      </c>
      <c r="C2191">
        <v>6001</v>
      </c>
      <c r="D2191">
        <v>7000</v>
      </c>
      <c r="E2191" t="s">
        <v>163</v>
      </c>
      <c r="F2191" t="s">
        <v>683</v>
      </c>
    </row>
    <row r="2192" spans="1:6" x14ac:dyDescent="0.25">
      <c r="A2192" t="s">
        <v>246</v>
      </c>
      <c r="B2192">
        <v>17</v>
      </c>
      <c r="C2192">
        <v>6001</v>
      </c>
      <c r="D2192">
        <v>7000</v>
      </c>
      <c r="E2192" t="s">
        <v>576</v>
      </c>
      <c r="F2192" t="s">
        <v>684</v>
      </c>
    </row>
    <row r="2193" spans="1:6" x14ac:dyDescent="0.25">
      <c r="A2193" t="s">
        <v>246</v>
      </c>
      <c r="B2193">
        <v>17</v>
      </c>
      <c r="C2193">
        <v>6001</v>
      </c>
      <c r="D2193">
        <v>7000</v>
      </c>
      <c r="E2193" t="s">
        <v>577</v>
      </c>
      <c r="F2193" t="s">
        <v>685</v>
      </c>
    </row>
    <row r="2194" spans="1:6" x14ac:dyDescent="0.25">
      <c r="A2194" t="s">
        <v>246</v>
      </c>
      <c r="B2194">
        <v>17</v>
      </c>
      <c r="C2194">
        <v>6001</v>
      </c>
      <c r="D2194">
        <v>7000</v>
      </c>
      <c r="E2194" t="s">
        <v>578</v>
      </c>
      <c r="F2194" t="s">
        <v>686</v>
      </c>
    </row>
    <row r="2195" spans="1:6" x14ac:dyDescent="0.25">
      <c r="A2195" t="s">
        <v>246</v>
      </c>
      <c r="B2195">
        <v>17</v>
      </c>
      <c r="C2195">
        <v>6001</v>
      </c>
      <c r="D2195">
        <v>7000</v>
      </c>
      <c r="E2195" t="s">
        <v>579</v>
      </c>
      <c r="F2195" t="s">
        <v>687</v>
      </c>
    </row>
    <row r="2196" spans="1:6" x14ac:dyDescent="0.25">
      <c r="A2196" t="s">
        <v>246</v>
      </c>
      <c r="B2196">
        <v>17</v>
      </c>
      <c r="C2196">
        <v>6001</v>
      </c>
      <c r="D2196">
        <v>7000</v>
      </c>
      <c r="E2196" t="s">
        <v>580</v>
      </c>
      <c r="F2196" t="s">
        <v>1270</v>
      </c>
    </row>
    <row r="2197" spans="1:6" x14ac:dyDescent="0.25">
      <c r="A2197" t="s">
        <v>246</v>
      </c>
      <c r="B2197">
        <v>17</v>
      </c>
      <c r="C2197">
        <v>6001</v>
      </c>
      <c r="D2197">
        <v>7000</v>
      </c>
      <c r="E2197" t="s">
        <v>582</v>
      </c>
      <c r="F2197" t="s">
        <v>689</v>
      </c>
    </row>
    <row r="2198" spans="1:6" x14ac:dyDescent="0.25">
      <c r="A2198" t="s">
        <v>386</v>
      </c>
      <c r="B2198">
        <v>17</v>
      </c>
      <c r="C2198">
        <v>7001</v>
      </c>
      <c r="D2198">
        <v>8000</v>
      </c>
      <c r="E2198" t="s">
        <v>265</v>
      </c>
      <c r="F2198" t="s">
        <v>678</v>
      </c>
    </row>
    <row r="2199" spans="1:6" x14ac:dyDescent="0.25">
      <c r="A2199" t="s">
        <v>386</v>
      </c>
      <c r="B2199">
        <v>17</v>
      </c>
      <c r="C2199">
        <v>7001</v>
      </c>
      <c r="D2199">
        <v>8000</v>
      </c>
      <c r="E2199" t="s">
        <v>581</v>
      </c>
      <c r="F2199" t="s">
        <v>679</v>
      </c>
    </row>
    <row r="2200" spans="1:6" x14ac:dyDescent="0.25">
      <c r="A2200" t="s">
        <v>386</v>
      </c>
      <c r="B2200">
        <v>17</v>
      </c>
      <c r="C2200">
        <v>7001</v>
      </c>
      <c r="D2200">
        <v>8000</v>
      </c>
      <c r="E2200" t="s">
        <v>575</v>
      </c>
      <c r="F2200" t="s">
        <v>680</v>
      </c>
    </row>
    <row r="2201" spans="1:6" x14ac:dyDescent="0.25">
      <c r="A2201" t="s">
        <v>386</v>
      </c>
      <c r="B2201">
        <v>17</v>
      </c>
      <c r="C2201">
        <v>7001</v>
      </c>
      <c r="D2201">
        <v>8000</v>
      </c>
      <c r="E2201" t="s">
        <v>120</v>
      </c>
      <c r="F2201" t="s">
        <v>681</v>
      </c>
    </row>
    <row r="2202" spans="1:6" x14ac:dyDescent="0.25">
      <c r="A2202" t="s">
        <v>386</v>
      </c>
      <c r="B2202">
        <v>17</v>
      </c>
      <c r="C2202">
        <v>7001</v>
      </c>
      <c r="D2202">
        <v>8000</v>
      </c>
      <c r="E2202" t="s">
        <v>142</v>
      </c>
      <c r="F2202" t="s">
        <v>682</v>
      </c>
    </row>
    <row r="2203" spans="1:6" x14ac:dyDescent="0.25">
      <c r="A2203" t="s">
        <v>386</v>
      </c>
      <c r="B2203">
        <v>17</v>
      </c>
      <c r="C2203">
        <v>7001</v>
      </c>
      <c r="D2203">
        <v>8000</v>
      </c>
      <c r="E2203" t="s">
        <v>163</v>
      </c>
      <c r="F2203" t="s">
        <v>683</v>
      </c>
    </row>
    <row r="2204" spans="1:6" x14ac:dyDescent="0.25">
      <c r="A2204" t="s">
        <v>386</v>
      </c>
      <c r="B2204">
        <v>17</v>
      </c>
      <c r="C2204">
        <v>7001</v>
      </c>
      <c r="D2204">
        <v>8000</v>
      </c>
      <c r="E2204" t="s">
        <v>576</v>
      </c>
      <c r="F2204" t="s">
        <v>684</v>
      </c>
    </row>
    <row r="2205" spans="1:6" x14ac:dyDescent="0.25">
      <c r="A2205" t="s">
        <v>386</v>
      </c>
      <c r="B2205">
        <v>17</v>
      </c>
      <c r="C2205">
        <v>7001</v>
      </c>
      <c r="D2205">
        <v>8000</v>
      </c>
      <c r="E2205" t="s">
        <v>577</v>
      </c>
      <c r="F2205" t="s">
        <v>685</v>
      </c>
    </row>
    <row r="2206" spans="1:6" x14ac:dyDescent="0.25">
      <c r="A2206" t="s">
        <v>386</v>
      </c>
      <c r="B2206">
        <v>17</v>
      </c>
      <c r="C2206">
        <v>7001</v>
      </c>
      <c r="D2206">
        <v>8000</v>
      </c>
      <c r="E2206" t="s">
        <v>578</v>
      </c>
      <c r="F2206" t="s">
        <v>686</v>
      </c>
    </row>
    <row r="2207" spans="1:6" x14ac:dyDescent="0.25">
      <c r="A2207" t="s">
        <v>386</v>
      </c>
      <c r="B2207">
        <v>17</v>
      </c>
      <c r="C2207">
        <v>7001</v>
      </c>
      <c r="D2207">
        <v>8000</v>
      </c>
      <c r="E2207" t="s">
        <v>579</v>
      </c>
      <c r="F2207" t="s">
        <v>687</v>
      </c>
    </row>
    <row r="2208" spans="1:6" x14ac:dyDescent="0.25">
      <c r="A2208" t="s">
        <v>386</v>
      </c>
      <c r="B2208">
        <v>17</v>
      </c>
      <c r="C2208">
        <v>7001</v>
      </c>
      <c r="D2208">
        <v>8000</v>
      </c>
      <c r="E2208" t="s">
        <v>580</v>
      </c>
      <c r="F2208" t="s">
        <v>688</v>
      </c>
    </row>
    <row r="2209" spans="1:6" x14ac:dyDescent="0.25">
      <c r="A2209" t="s">
        <v>386</v>
      </c>
      <c r="B2209">
        <v>17</v>
      </c>
      <c r="C2209">
        <v>7001</v>
      </c>
      <c r="D2209">
        <v>8000</v>
      </c>
      <c r="E2209" t="s">
        <v>582</v>
      </c>
      <c r="F2209" t="s">
        <v>689</v>
      </c>
    </row>
    <row r="2210" spans="1:6" x14ac:dyDescent="0.25">
      <c r="A2210" t="s">
        <v>95</v>
      </c>
      <c r="B2210">
        <v>17</v>
      </c>
      <c r="C2210">
        <v>8001</v>
      </c>
      <c r="D2210">
        <v>9000</v>
      </c>
      <c r="E2210" t="s">
        <v>265</v>
      </c>
      <c r="F2210" t="s">
        <v>678</v>
      </c>
    </row>
    <row r="2211" spans="1:6" x14ac:dyDescent="0.25">
      <c r="A2211" t="s">
        <v>95</v>
      </c>
      <c r="B2211">
        <v>17</v>
      </c>
      <c r="C2211">
        <v>8001</v>
      </c>
      <c r="D2211">
        <v>9000</v>
      </c>
      <c r="E2211" t="s">
        <v>581</v>
      </c>
      <c r="F2211" t="s">
        <v>1266</v>
      </c>
    </row>
    <row r="2212" spans="1:6" x14ac:dyDescent="0.25">
      <c r="A2212" t="s">
        <v>95</v>
      </c>
      <c r="B2212">
        <v>17</v>
      </c>
      <c r="C2212">
        <v>8001</v>
      </c>
      <c r="D2212">
        <v>9000</v>
      </c>
      <c r="E2212" t="s">
        <v>575</v>
      </c>
      <c r="F2212" t="s">
        <v>680</v>
      </c>
    </row>
    <row r="2213" spans="1:6" x14ac:dyDescent="0.25">
      <c r="A2213" t="s">
        <v>95</v>
      </c>
      <c r="B2213">
        <v>17</v>
      </c>
      <c r="C2213">
        <v>8001</v>
      </c>
      <c r="D2213">
        <v>9000</v>
      </c>
      <c r="E2213" t="s">
        <v>120</v>
      </c>
      <c r="F2213" t="s">
        <v>1272</v>
      </c>
    </row>
    <row r="2214" spans="1:6" x14ac:dyDescent="0.25">
      <c r="A2214" t="s">
        <v>95</v>
      </c>
      <c r="B2214">
        <v>17</v>
      </c>
      <c r="C2214">
        <v>8001</v>
      </c>
      <c r="D2214">
        <v>9000</v>
      </c>
      <c r="E2214" t="s">
        <v>142</v>
      </c>
      <c r="F2214" t="s">
        <v>682</v>
      </c>
    </row>
    <row r="2215" spans="1:6" x14ac:dyDescent="0.25">
      <c r="A2215" t="s">
        <v>95</v>
      </c>
      <c r="B2215">
        <v>17</v>
      </c>
      <c r="C2215">
        <v>8001</v>
      </c>
      <c r="D2215">
        <v>9000</v>
      </c>
      <c r="E2215" t="s">
        <v>163</v>
      </c>
      <c r="F2215" t="s">
        <v>683</v>
      </c>
    </row>
    <row r="2216" spans="1:6" x14ac:dyDescent="0.25">
      <c r="A2216" t="s">
        <v>95</v>
      </c>
      <c r="B2216">
        <v>17</v>
      </c>
      <c r="C2216">
        <v>8001</v>
      </c>
      <c r="D2216">
        <v>9000</v>
      </c>
      <c r="E2216" t="s">
        <v>576</v>
      </c>
      <c r="F2216" t="s">
        <v>684</v>
      </c>
    </row>
    <row r="2217" spans="1:6" x14ac:dyDescent="0.25">
      <c r="A2217" t="s">
        <v>95</v>
      </c>
      <c r="B2217">
        <v>17</v>
      </c>
      <c r="C2217">
        <v>8001</v>
      </c>
      <c r="D2217">
        <v>9000</v>
      </c>
      <c r="E2217" t="s">
        <v>577</v>
      </c>
      <c r="F2217" t="s">
        <v>685</v>
      </c>
    </row>
    <row r="2218" spans="1:6" x14ac:dyDescent="0.25">
      <c r="A2218" t="s">
        <v>95</v>
      </c>
      <c r="B2218">
        <v>17</v>
      </c>
      <c r="C2218">
        <v>8001</v>
      </c>
      <c r="D2218">
        <v>9000</v>
      </c>
      <c r="E2218" t="s">
        <v>578</v>
      </c>
      <c r="F2218" t="s">
        <v>686</v>
      </c>
    </row>
    <row r="2219" spans="1:6" x14ac:dyDescent="0.25">
      <c r="A2219" t="s">
        <v>95</v>
      </c>
      <c r="B2219">
        <v>17</v>
      </c>
      <c r="C2219">
        <v>8001</v>
      </c>
      <c r="D2219">
        <v>9000</v>
      </c>
      <c r="E2219" t="s">
        <v>579</v>
      </c>
      <c r="F2219" t="s">
        <v>687</v>
      </c>
    </row>
    <row r="2220" spans="1:6" x14ac:dyDescent="0.25">
      <c r="A2220" t="s">
        <v>95</v>
      </c>
      <c r="B2220">
        <v>17</v>
      </c>
      <c r="C2220">
        <v>8001</v>
      </c>
      <c r="D2220">
        <v>9000</v>
      </c>
      <c r="E2220" t="s">
        <v>580</v>
      </c>
      <c r="F2220" t="s">
        <v>688</v>
      </c>
    </row>
    <row r="2221" spans="1:6" x14ac:dyDescent="0.25">
      <c r="A2221" t="s">
        <v>95</v>
      </c>
      <c r="B2221">
        <v>17</v>
      </c>
      <c r="C2221">
        <v>8001</v>
      </c>
      <c r="D2221">
        <v>9000</v>
      </c>
      <c r="E2221" t="s">
        <v>582</v>
      </c>
      <c r="F2221" t="s">
        <v>689</v>
      </c>
    </row>
    <row r="2222" spans="1:6" x14ac:dyDescent="0.25">
      <c r="A2222" t="s">
        <v>122</v>
      </c>
      <c r="B2222">
        <v>17</v>
      </c>
      <c r="C2222">
        <v>9001</v>
      </c>
      <c r="D2222">
        <v>10000</v>
      </c>
      <c r="E2222" t="s">
        <v>265</v>
      </c>
      <c r="F2222" t="s">
        <v>678</v>
      </c>
    </row>
    <row r="2223" spans="1:6" x14ac:dyDescent="0.25">
      <c r="A2223" t="s">
        <v>122</v>
      </c>
      <c r="B2223">
        <v>17</v>
      </c>
      <c r="C2223">
        <v>9001</v>
      </c>
      <c r="D2223">
        <v>10000</v>
      </c>
      <c r="E2223" t="s">
        <v>581</v>
      </c>
      <c r="F2223" t="s">
        <v>1266</v>
      </c>
    </row>
    <row r="2224" spans="1:6" x14ac:dyDescent="0.25">
      <c r="A2224" t="s">
        <v>122</v>
      </c>
      <c r="B2224">
        <v>17</v>
      </c>
      <c r="C2224">
        <v>9001</v>
      </c>
      <c r="D2224">
        <v>10000</v>
      </c>
      <c r="E2224" t="s">
        <v>575</v>
      </c>
      <c r="F2224" t="s">
        <v>680</v>
      </c>
    </row>
    <row r="2225" spans="1:6" x14ac:dyDescent="0.25">
      <c r="A2225" t="s">
        <v>122</v>
      </c>
      <c r="B2225">
        <v>17</v>
      </c>
      <c r="C2225">
        <v>9001</v>
      </c>
      <c r="D2225">
        <v>10000</v>
      </c>
      <c r="E2225" t="s">
        <v>120</v>
      </c>
      <c r="F2225" t="s">
        <v>1285</v>
      </c>
    </row>
    <row r="2226" spans="1:6" x14ac:dyDescent="0.25">
      <c r="A2226" t="s">
        <v>122</v>
      </c>
      <c r="B2226">
        <v>17</v>
      </c>
      <c r="C2226">
        <v>9001</v>
      </c>
      <c r="D2226">
        <v>10000</v>
      </c>
      <c r="E2226" t="s">
        <v>142</v>
      </c>
      <c r="F2226" t="s">
        <v>1286</v>
      </c>
    </row>
    <row r="2227" spans="1:6" x14ac:dyDescent="0.25">
      <c r="A2227" t="s">
        <v>122</v>
      </c>
      <c r="B2227">
        <v>17</v>
      </c>
      <c r="C2227">
        <v>9001</v>
      </c>
      <c r="D2227">
        <v>10000</v>
      </c>
      <c r="E2227" t="s">
        <v>163</v>
      </c>
      <c r="F2227" t="s">
        <v>1273</v>
      </c>
    </row>
    <row r="2228" spans="1:6" x14ac:dyDescent="0.25">
      <c r="A2228" t="s">
        <v>122</v>
      </c>
      <c r="B2228">
        <v>17</v>
      </c>
      <c r="C2228">
        <v>9001</v>
      </c>
      <c r="D2228">
        <v>10000</v>
      </c>
      <c r="E2228" t="s">
        <v>576</v>
      </c>
      <c r="F2228" t="s">
        <v>1269</v>
      </c>
    </row>
    <row r="2229" spans="1:6" x14ac:dyDescent="0.25">
      <c r="A2229" t="s">
        <v>122</v>
      </c>
      <c r="B2229">
        <v>17</v>
      </c>
      <c r="C2229">
        <v>9001</v>
      </c>
      <c r="D2229">
        <v>10000</v>
      </c>
      <c r="E2229" t="s">
        <v>577</v>
      </c>
      <c r="F2229" t="s">
        <v>685</v>
      </c>
    </row>
    <row r="2230" spans="1:6" x14ac:dyDescent="0.25">
      <c r="A2230" t="s">
        <v>122</v>
      </c>
      <c r="B2230">
        <v>17</v>
      </c>
      <c r="C2230">
        <v>9001</v>
      </c>
      <c r="D2230">
        <v>10000</v>
      </c>
      <c r="E2230" t="s">
        <v>578</v>
      </c>
      <c r="F2230" t="s">
        <v>1274</v>
      </c>
    </row>
    <row r="2231" spans="1:6" x14ac:dyDescent="0.25">
      <c r="A2231" t="s">
        <v>122</v>
      </c>
      <c r="B2231">
        <v>17</v>
      </c>
      <c r="C2231">
        <v>9001</v>
      </c>
      <c r="D2231">
        <v>10000</v>
      </c>
      <c r="E2231" t="s">
        <v>579</v>
      </c>
      <c r="F2231" t="s">
        <v>687</v>
      </c>
    </row>
    <row r="2232" spans="1:6" x14ac:dyDescent="0.25">
      <c r="A2232" t="s">
        <v>122</v>
      </c>
      <c r="B2232">
        <v>17</v>
      </c>
      <c r="C2232">
        <v>9001</v>
      </c>
      <c r="D2232">
        <v>10000</v>
      </c>
      <c r="E2232" t="s">
        <v>580</v>
      </c>
      <c r="F2232" t="s">
        <v>688</v>
      </c>
    </row>
    <row r="2233" spans="1:6" x14ac:dyDescent="0.25">
      <c r="A2233" t="s">
        <v>122</v>
      </c>
      <c r="B2233">
        <v>17</v>
      </c>
      <c r="C2233">
        <v>9001</v>
      </c>
      <c r="D2233">
        <v>10000</v>
      </c>
      <c r="E2233" t="s">
        <v>582</v>
      </c>
      <c r="F2233" t="s">
        <v>689</v>
      </c>
    </row>
    <row r="2234" spans="1:6" x14ac:dyDescent="0.25">
      <c r="A2234" t="s">
        <v>90</v>
      </c>
      <c r="B2234">
        <v>17</v>
      </c>
      <c r="C2234">
        <v>10001</v>
      </c>
      <c r="D2234">
        <v>11000</v>
      </c>
      <c r="E2234" t="s">
        <v>265</v>
      </c>
      <c r="F2234" t="s">
        <v>678</v>
      </c>
    </row>
    <row r="2235" spans="1:6" x14ac:dyDescent="0.25">
      <c r="A2235" t="s">
        <v>90</v>
      </c>
      <c r="B2235">
        <v>17</v>
      </c>
      <c r="C2235">
        <v>10001</v>
      </c>
      <c r="D2235">
        <v>11000</v>
      </c>
      <c r="E2235" t="s">
        <v>581</v>
      </c>
      <c r="F2235" t="s">
        <v>1271</v>
      </c>
    </row>
    <row r="2236" spans="1:6" x14ac:dyDescent="0.25">
      <c r="A2236" t="s">
        <v>90</v>
      </c>
      <c r="B2236">
        <v>17</v>
      </c>
      <c r="C2236">
        <v>10001</v>
      </c>
      <c r="D2236">
        <v>11000</v>
      </c>
      <c r="E2236" t="s">
        <v>575</v>
      </c>
      <c r="F2236" t="s">
        <v>680</v>
      </c>
    </row>
    <row r="2237" spans="1:6" x14ac:dyDescent="0.25">
      <c r="A2237" t="s">
        <v>90</v>
      </c>
      <c r="B2237">
        <v>17</v>
      </c>
      <c r="C2237">
        <v>10001</v>
      </c>
      <c r="D2237">
        <v>11000</v>
      </c>
      <c r="E2237" t="s">
        <v>120</v>
      </c>
      <c r="F2237" t="s">
        <v>1285</v>
      </c>
    </row>
    <row r="2238" spans="1:6" x14ac:dyDescent="0.25">
      <c r="A2238" t="s">
        <v>90</v>
      </c>
      <c r="B2238">
        <v>17</v>
      </c>
      <c r="C2238">
        <v>10001</v>
      </c>
      <c r="D2238">
        <v>11000</v>
      </c>
      <c r="E2238" t="s">
        <v>142</v>
      </c>
      <c r="F2238" t="s">
        <v>1268</v>
      </c>
    </row>
    <row r="2239" spans="1:6" x14ac:dyDescent="0.25">
      <c r="A2239" t="s">
        <v>90</v>
      </c>
      <c r="B2239">
        <v>17</v>
      </c>
      <c r="C2239">
        <v>10001</v>
      </c>
      <c r="D2239">
        <v>11000</v>
      </c>
      <c r="E2239" t="s">
        <v>163</v>
      </c>
      <c r="F2239" t="s">
        <v>1273</v>
      </c>
    </row>
    <row r="2240" spans="1:6" x14ac:dyDescent="0.25">
      <c r="A2240" t="s">
        <v>90</v>
      </c>
      <c r="B2240">
        <v>17</v>
      </c>
      <c r="C2240">
        <v>10001</v>
      </c>
      <c r="D2240">
        <v>11000</v>
      </c>
      <c r="E2240" t="s">
        <v>576</v>
      </c>
      <c r="F2240" t="s">
        <v>1269</v>
      </c>
    </row>
    <row r="2241" spans="1:6" x14ac:dyDescent="0.25">
      <c r="A2241" t="s">
        <v>90</v>
      </c>
      <c r="B2241">
        <v>17</v>
      </c>
      <c r="C2241">
        <v>10001</v>
      </c>
      <c r="D2241">
        <v>11000</v>
      </c>
      <c r="E2241" t="s">
        <v>577</v>
      </c>
      <c r="F2241" t="s">
        <v>685</v>
      </c>
    </row>
    <row r="2242" spans="1:6" x14ac:dyDescent="0.25">
      <c r="A2242" t="s">
        <v>90</v>
      </c>
      <c r="B2242">
        <v>17</v>
      </c>
      <c r="C2242">
        <v>10001</v>
      </c>
      <c r="D2242">
        <v>11000</v>
      </c>
      <c r="E2242" t="s">
        <v>578</v>
      </c>
      <c r="F2242" t="s">
        <v>1274</v>
      </c>
    </row>
    <row r="2243" spans="1:6" x14ac:dyDescent="0.25">
      <c r="A2243" t="s">
        <v>90</v>
      </c>
      <c r="B2243">
        <v>17</v>
      </c>
      <c r="C2243">
        <v>10001</v>
      </c>
      <c r="D2243">
        <v>11000</v>
      </c>
      <c r="E2243" t="s">
        <v>579</v>
      </c>
      <c r="F2243" t="s">
        <v>687</v>
      </c>
    </row>
    <row r="2244" spans="1:6" x14ac:dyDescent="0.25">
      <c r="A2244" t="s">
        <v>90</v>
      </c>
      <c r="B2244">
        <v>17</v>
      </c>
      <c r="C2244">
        <v>10001</v>
      </c>
      <c r="D2244">
        <v>11000</v>
      </c>
      <c r="E2244" t="s">
        <v>580</v>
      </c>
      <c r="F2244" t="s">
        <v>688</v>
      </c>
    </row>
    <row r="2245" spans="1:6" x14ac:dyDescent="0.25">
      <c r="A2245" t="s">
        <v>90</v>
      </c>
      <c r="B2245">
        <v>17</v>
      </c>
      <c r="C2245">
        <v>10001</v>
      </c>
      <c r="D2245">
        <v>11000</v>
      </c>
      <c r="E2245" t="s">
        <v>582</v>
      </c>
      <c r="F2245" t="s">
        <v>689</v>
      </c>
    </row>
    <row r="2246" spans="1:6" x14ac:dyDescent="0.25">
      <c r="A2246" t="s">
        <v>387</v>
      </c>
      <c r="B2246">
        <v>17</v>
      </c>
      <c r="C2246">
        <v>11001</v>
      </c>
      <c r="D2246">
        <v>12000</v>
      </c>
      <c r="E2246" t="s">
        <v>265</v>
      </c>
      <c r="F2246" t="s">
        <v>678</v>
      </c>
    </row>
    <row r="2247" spans="1:6" x14ac:dyDescent="0.25">
      <c r="A2247" t="s">
        <v>387</v>
      </c>
      <c r="B2247">
        <v>17</v>
      </c>
      <c r="C2247">
        <v>11001</v>
      </c>
      <c r="D2247">
        <v>12000</v>
      </c>
      <c r="E2247" t="s">
        <v>581</v>
      </c>
      <c r="F2247" t="s">
        <v>679</v>
      </c>
    </row>
    <row r="2248" spans="1:6" x14ac:dyDescent="0.25">
      <c r="A2248" t="s">
        <v>387</v>
      </c>
      <c r="B2248">
        <v>17</v>
      </c>
      <c r="C2248">
        <v>11001</v>
      </c>
      <c r="D2248">
        <v>12000</v>
      </c>
      <c r="E2248" t="s">
        <v>575</v>
      </c>
      <c r="F2248" t="s">
        <v>680</v>
      </c>
    </row>
    <row r="2249" spans="1:6" x14ac:dyDescent="0.25">
      <c r="A2249" t="s">
        <v>387</v>
      </c>
      <c r="B2249">
        <v>17</v>
      </c>
      <c r="C2249">
        <v>11001</v>
      </c>
      <c r="D2249">
        <v>12000</v>
      </c>
      <c r="E2249" t="s">
        <v>120</v>
      </c>
      <c r="F2249" t="s">
        <v>681</v>
      </c>
    </row>
    <row r="2250" spans="1:6" x14ac:dyDescent="0.25">
      <c r="A2250" t="s">
        <v>387</v>
      </c>
      <c r="B2250">
        <v>17</v>
      </c>
      <c r="C2250">
        <v>11001</v>
      </c>
      <c r="D2250">
        <v>12000</v>
      </c>
      <c r="E2250" t="s">
        <v>142</v>
      </c>
      <c r="F2250" t="s">
        <v>682</v>
      </c>
    </row>
    <row r="2251" spans="1:6" x14ac:dyDescent="0.25">
      <c r="A2251" t="s">
        <v>387</v>
      </c>
      <c r="B2251">
        <v>17</v>
      </c>
      <c r="C2251">
        <v>11001</v>
      </c>
      <c r="D2251">
        <v>12000</v>
      </c>
      <c r="E2251" t="s">
        <v>163</v>
      </c>
      <c r="F2251" t="s">
        <v>683</v>
      </c>
    </row>
    <row r="2252" spans="1:6" x14ac:dyDescent="0.25">
      <c r="A2252" t="s">
        <v>387</v>
      </c>
      <c r="B2252">
        <v>17</v>
      </c>
      <c r="C2252">
        <v>11001</v>
      </c>
      <c r="D2252">
        <v>12000</v>
      </c>
      <c r="E2252" t="s">
        <v>576</v>
      </c>
      <c r="F2252" t="s">
        <v>684</v>
      </c>
    </row>
    <row r="2253" spans="1:6" x14ac:dyDescent="0.25">
      <c r="A2253" t="s">
        <v>387</v>
      </c>
      <c r="B2253">
        <v>17</v>
      </c>
      <c r="C2253">
        <v>11001</v>
      </c>
      <c r="D2253">
        <v>12000</v>
      </c>
      <c r="E2253" t="s">
        <v>577</v>
      </c>
      <c r="F2253" t="s">
        <v>685</v>
      </c>
    </row>
    <row r="2254" spans="1:6" x14ac:dyDescent="0.25">
      <c r="A2254" t="s">
        <v>387</v>
      </c>
      <c r="B2254">
        <v>17</v>
      </c>
      <c r="C2254">
        <v>11001</v>
      </c>
      <c r="D2254">
        <v>12000</v>
      </c>
      <c r="E2254" t="s">
        <v>578</v>
      </c>
      <c r="F2254" t="s">
        <v>686</v>
      </c>
    </row>
    <row r="2255" spans="1:6" x14ac:dyDescent="0.25">
      <c r="A2255" t="s">
        <v>387</v>
      </c>
      <c r="B2255">
        <v>17</v>
      </c>
      <c r="C2255">
        <v>11001</v>
      </c>
      <c r="D2255">
        <v>12000</v>
      </c>
      <c r="E2255" t="s">
        <v>579</v>
      </c>
      <c r="F2255" t="s">
        <v>687</v>
      </c>
    </row>
    <row r="2256" spans="1:6" x14ac:dyDescent="0.25">
      <c r="A2256" t="s">
        <v>387</v>
      </c>
      <c r="B2256">
        <v>17</v>
      </c>
      <c r="C2256">
        <v>11001</v>
      </c>
      <c r="D2256">
        <v>12000</v>
      </c>
      <c r="E2256" t="s">
        <v>580</v>
      </c>
      <c r="F2256" t="s">
        <v>688</v>
      </c>
    </row>
    <row r="2257" spans="1:6" x14ac:dyDescent="0.25">
      <c r="A2257" t="s">
        <v>387</v>
      </c>
      <c r="B2257">
        <v>17</v>
      </c>
      <c r="C2257">
        <v>11001</v>
      </c>
      <c r="D2257">
        <v>12000</v>
      </c>
      <c r="E2257" t="s">
        <v>582</v>
      </c>
      <c r="F2257" t="s">
        <v>689</v>
      </c>
    </row>
    <row r="2258" spans="1:6" x14ac:dyDescent="0.25">
      <c r="A2258" t="s">
        <v>388</v>
      </c>
      <c r="B2258">
        <v>18</v>
      </c>
      <c r="C2258">
        <v>1</v>
      </c>
      <c r="D2258">
        <v>1000</v>
      </c>
      <c r="E2258" t="s">
        <v>265</v>
      </c>
      <c r="F2258" t="s">
        <v>678</v>
      </c>
    </row>
    <row r="2259" spans="1:6" x14ac:dyDescent="0.25">
      <c r="A2259" t="s">
        <v>388</v>
      </c>
      <c r="B2259">
        <v>18</v>
      </c>
      <c r="C2259">
        <v>1</v>
      </c>
      <c r="D2259">
        <v>1000</v>
      </c>
      <c r="E2259" t="s">
        <v>581</v>
      </c>
      <c r="F2259" t="s">
        <v>679</v>
      </c>
    </row>
    <row r="2260" spans="1:6" x14ac:dyDescent="0.25">
      <c r="A2260" t="s">
        <v>388</v>
      </c>
      <c r="B2260">
        <v>18</v>
      </c>
      <c r="C2260">
        <v>1</v>
      </c>
      <c r="D2260">
        <v>1000</v>
      </c>
      <c r="E2260" t="s">
        <v>575</v>
      </c>
      <c r="F2260" t="s">
        <v>680</v>
      </c>
    </row>
    <row r="2261" spans="1:6" x14ac:dyDescent="0.25">
      <c r="A2261" t="s">
        <v>388</v>
      </c>
      <c r="B2261">
        <v>18</v>
      </c>
      <c r="C2261">
        <v>1</v>
      </c>
      <c r="D2261">
        <v>1000</v>
      </c>
      <c r="E2261" t="s">
        <v>120</v>
      </c>
      <c r="F2261" t="s">
        <v>681</v>
      </c>
    </row>
    <row r="2262" spans="1:6" x14ac:dyDescent="0.25">
      <c r="A2262" t="s">
        <v>388</v>
      </c>
      <c r="B2262">
        <v>18</v>
      </c>
      <c r="C2262">
        <v>1</v>
      </c>
      <c r="D2262">
        <v>1000</v>
      </c>
      <c r="E2262" t="s">
        <v>142</v>
      </c>
      <c r="F2262" t="s">
        <v>682</v>
      </c>
    </row>
    <row r="2263" spans="1:6" x14ac:dyDescent="0.25">
      <c r="A2263" t="s">
        <v>388</v>
      </c>
      <c r="B2263">
        <v>18</v>
      </c>
      <c r="C2263">
        <v>1</v>
      </c>
      <c r="D2263">
        <v>1000</v>
      </c>
      <c r="E2263" t="s">
        <v>163</v>
      </c>
      <c r="F2263" t="s">
        <v>683</v>
      </c>
    </row>
    <row r="2264" spans="1:6" x14ac:dyDescent="0.25">
      <c r="A2264" t="s">
        <v>388</v>
      </c>
      <c r="B2264">
        <v>18</v>
      </c>
      <c r="C2264">
        <v>1</v>
      </c>
      <c r="D2264">
        <v>1000</v>
      </c>
      <c r="E2264" t="s">
        <v>576</v>
      </c>
      <c r="F2264" t="s">
        <v>684</v>
      </c>
    </row>
    <row r="2265" spans="1:6" x14ac:dyDescent="0.25">
      <c r="A2265" t="s">
        <v>388</v>
      </c>
      <c r="B2265">
        <v>18</v>
      </c>
      <c r="C2265">
        <v>1</v>
      </c>
      <c r="D2265">
        <v>1000</v>
      </c>
      <c r="E2265" t="s">
        <v>577</v>
      </c>
      <c r="F2265" t="s">
        <v>685</v>
      </c>
    </row>
    <row r="2266" spans="1:6" x14ac:dyDescent="0.25">
      <c r="A2266" t="s">
        <v>388</v>
      </c>
      <c r="B2266">
        <v>18</v>
      </c>
      <c r="C2266">
        <v>1</v>
      </c>
      <c r="D2266">
        <v>1000</v>
      </c>
      <c r="E2266" t="s">
        <v>578</v>
      </c>
      <c r="F2266" t="s">
        <v>686</v>
      </c>
    </row>
    <row r="2267" spans="1:6" x14ac:dyDescent="0.25">
      <c r="A2267" t="s">
        <v>388</v>
      </c>
      <c r="B2267">
        <v>18</v>
      </c>
      <c r="C2267">
        <v>1</v>
      </c>
      <c r="D2267">
        <v>1000</v>
      </c>
      <c r="E2267" t="s">
        <v>579</v>
      </c>
      <c r="F2267" t="s">
        <v>687</v>
      </c>
    </row>
    <row r="2268" spans="1:6" x14ac:dyDescent="0.25">
      <c r="A2268" t="s">
        <v>388</v>
      </c>
      <c r="B2268">
        <v>18</v>
      </c>
      <c r="C2268">
        <v>1</v>
      </c>
      <c r="D2268">
        <v>1000</v>
      </c>
      <c r="E2268" t="s">
        <v>580</v>
      </c>
      <c r="F2268" t="s">
        <v>688</v>
      </c>
    </row>
    <row r="2269" spans="1:6" x14ac:dyDescent="0.25">
      <c r="A2269" t="s">
        <v>388</v>
      </c>
      <c r="B2269">
        <v>18</v>
      </c>
      <c r="C2269">
        <v>1</v>
      </c>
      <c r="D2269">
        <v>1000</v>
      </c>
      <c r="E2269" t="s">
        <v>582</v>
      </c>
      <c r="F2269" t="s">
        <v>689</v>
      </c>
    </row>
    <row r="2270" spans="1:6" x14ac:dyDescent="0.25">
      <c r="A2270" t="s">
        <v>389</v>
      </c>
      <c r="B2270">
        <v>18</v>
      </c>
      <c r="C2270">
        <v>1001</v>
      </c>
      <c r="D2270">
        <v>2000</v>
      </c>
      <c r="E2270" t="s">
        <v>265</v>
      </c>
      <c r="F2270" t="s">
        <v>678</v>
      </c>
    </row>
    <row r="2271" spans="1:6" x14ac:dyDescent="0.25">
      <c r="A2271" t="s">
        <v>389</v>
      </c>
      <c r="B2271">
        <v>18</v>
      </c>
      <c r="C2271">
        <v>1001</v>
      </c>
      <c r="D2271">
        <v>2000</v>
      </c>
      <c r="E2271" t="s">
        <v>581</v>
      </c>
      <c r="F2271" t="s">
        <v>679</v>
      </c>
    </row>
    <row r="2272" spans="1:6" x14ac:dyDescent="0.25">
      <c r="A2272" t="s">
        <v>389</v>
      </c>
      <c r="B2272">
        <v>18</v>
      </c>
      <c r="C2272">
        <v>1001</v>
      </c>
      <c r="D2272">
        <v>2000</v>
      </c>
      <c r="E2272" t="s">
        <v>575</v>
      </c>
      <c r="F2272" t="s">
        <v>680</v>
      </c>
    </row>
    <row r="2273" spans="1:6" x14ac:dyDescent="0.25">
      <c r="A2273" t="s">
        <v>389</v>
      </c>
      <c r="B2273">
        <v>18</v>
      </c>
      <c r="C2273">
        <v>1001</v>
      </c>
      <c r="D2273">
        <v>2000</v>
      </c>
      <c r="E2273" t="s">
        <v>120</v>
      </c>
      <c r="F2273" t="s">
        <v>681</v>
      </c>
    </row>
    <row r="2274" spans="1:6" x14ac:dyDescent="0.25">
      <c r="A2274" t="s">
        <v>389</v>
      </c>
      <c r="B2274">
        <v>18</v>
      </c>
      <c r="C2274">
        <v>1001</v>
      </c>
      <c r="D2274">
        <v>2000</v>
      </c>
      <c r="E2274" t="s">
        <v>142</v>
      </c>
      <c r="F2274" t="s">
        <v>682</v>
      </c>
    </row>
    <row r="2275" spans="1:6" x14ac:dyDescent="0.25">
      <c r="A2275" t="s">
        <v>389</v>
      </c>
      <c r="B2275">
        <v>18</v>
      </c>
      <c r="C2275">
        <v>1001</v>
      </c>
      <c r="D2275">
        <v>2000</v>
      </c>
      <c r="E2275" t="s">
        <v>163</v>
      </c>
      <c r="F2275" t="s">
        <v>683</v>
      </c>
    </row>
    <row r="2276" spans="1:6" x14ac:dyDescent="0.25">
      <c r="A2276" t="s">
        <v>389</v>
      </c>
      <c r="B2276">
        <v>18</v>
      </c>
      <c r="C2276">
        <v>1001</v>
      </c>
      <c r="D2276">
        <v>2000</v>
      </c>
      <c r="E2276" t="s">
        <v>576</v>
      </c>
      <c r="F2276" t="s">
        <v>684</v>
      </c>
    </row>
    <row r="2277" spans="1:6" x14ac:dyDescent="0.25">
      <c r="A2277" t="s">
        <v>389</v>
      </c>
      <c r="B2277">
        <v>18</v>
      </c>
      <c r="C2277">
        <v>1001</v>
      </c>
      <c r="D2277">
        <v>2000</v>
      </c>
      <c r="E2277" t="s">
        <v>577</v>
      </c>
      <c r="F2277" t="s">
        <v>685</v>
      </c>
    </row>
    <row r="2278" spans="1:6" x14ac:dyDescent="0.25">
      <c r="A2278" t="s">
        <v>389</v>
      </c>
      <c r="B2278">
        <v>18</v>
      </c>
      <c r="C2278">
        <v>1001</v>
      </c>
      <c r="D2278">
        <v>2000</v>
      </c>
      <c r="E2278" t="s">
        <v>578</v>
      </c>
      <c r="F2278" t="s">
        <v>686</v>
      </c>
    </row>
    <row r="2279" spans="1:6" x14ac:dyDescent="0.25">
      <c r="A2279" t="s">
        <v>389</v>
      </c>
      <c r="B2279">
        <v>18</v>
      </c>
      <c r="C2279">
        <v>1001</v>
      </c>
      <c r="D2279">
        <v>2000</v>
      </c>
      <c r="E2279" t="s">
        <v>579</v>
      </c>
      <c r="F2279" t="s">
        <v>687</v>
      </c>
    </row>
    <row r="2280" spans="1:6" x14ac:dyDescent="0.25">
      <c r="A2280" t="s">
        <v>389</v>
      </c>
      <c r="B2280">
        <v>18</v>
      </c>
      <c r="C2280">
        <v>1001</v>
      </c>
      <c r="D2280">
        <v>2000</v>
      </c>
      <c r="E2280" t="s">
        <v>580</v>
      </c>
      <c r="F2280" t="s">
        <v>688</v>
      </c>
    </row>
    <row r="2281" spans="1:6" x14ac:dyDescent="0.25">
      <c r="A2281" t="s">
        <v>389</v>
      </c>
      <c r="B2281">
        <v>18</v>
      </c>
      <c r="C2281">
        <v>1001</v>
      </c>
      <c r="D2281">
        <v>2000</v>
      </c>
      <c r="E2281" t="s">
        <v>582</v>
      </c>
      <c r="F2281" t="s">
        <v>689</v>
      </c>
    </row>
    <row r="2282" spans="1:6" x14ac:dyDescent="0.25">
      <c r="A2282" t="s">
        <v>390</v>
      </c>
      <c r="B2282">
        <v>18</v>
      </c>
      <c r="C2282">
        <v>2001</v>
      </c>
      <c r="D2282">
        <v>3000</v>
      </c>
      <c r="E2282" t="s">
        <v>265</v>
      </c>
      <c r="F2282" t="s">
        <v>678</v>
      </c>
    </row>
    <row r="2283" spans="1:6" x14ac:dyDescent="0.25">
      <c r="A2283" t="s">
        <v>390</v>
      </c>
      <c r="B2283">
        <v>18</v>
      </c>
      <c r="C2283">
        <v>2001</v>
      </c>
      <c r="D2283">
        <v>3000</v>
      </c>
      <c r="E2283" t="s">
        <v>581</v>
      </c>
      <c r="F2283" t="s">
        <v>679</v>
      </c>
    </row>
    <row r="2284" spans="1:6" x14ac:dyDescent="0.25">
      <c r="A2284" t="s">
        <v>390</v>
      </c>
      <c r="B2284">
        <v>18</v>
      </c>
      <c r="C2284">
        <v>2001</v>
      </c>
      <c r="D2284">
        <v>3000</v>
      </c>
      <c r="E2284" t="s">
        <v>575</v>
      </c>
      <c r="F2284" t="s">
        <v>680</v>
      </c>
    </row>
    <row r="2285" spans="1:6" x14ac:dyDescent="0.25">
      <c r="A2285" t="s">
        <v>390</v>
      </c>
      <c r="B2285">
        <v>18</v>
      </c>
      <c r="C2285">
        <v>2001</v>
      </c>
      <c r="D2285">
        <v>3000</v>
      </c>
      <c r="E2285" t="s">
        <v>120</v>
      </c>
      <c r="F2285" t="s">
        <v>681</v>
      </c>
    </row>
    <row r="2286" spans="1:6" x14ac:dyDescent="0.25">
      <c r="A2286" t="s">
        <v>390</v>
      </c>
      <c r="B2286">
        <v>18</v>
      </c>
      <c r="C2286">
        <v>2001</v>
      </c>
      <c r="D2286">
        <v>3000</v>
      </c>
      <c r="E2286" t="s">
        <v>142</v>
      </c>
      <c r="F2286" t="s">
        <v>682</v>
      </c>
    </row>
    <row r="2287" spans="1:6" x14ac:dyDescent="0.25">
      <c r="A2287" t="s">
        <v>390</v>
      </c>
      <c r="B2287">
        <v>18</v>
      </c>
      <c r="C2287">
        <v>2001</v>
      </c>
      <c r="D2287">
        <v>3000</v>
      </c>
      <c r="E2287" t="s">
        <v>163</v>
      </c>
      <c r="F2287" t="s">
        <v>683</v>
      </c>
    </row>
    <row r="2288" spans="1:6" x14ac:dyDescent="0.25">
      <c r="A2288" t="s">
        <v>390</v>
      </c>
      <c r="B2288">
        <v>18</v>
      </c>
      <c r="C2288">
        <v>2001</v>
      </c>
      <c r="D2288">
        <v>3000</v>
      </c>
      <c r="E2288" t="s">
        <v>576</v>
      </c>
      <c r="F2288" t="s">
        <v>684</v>
      </c>
    </row>
    <row r="2289" spans="1:6" x14ac:dyDescent="0.25">
      <c r="A2289" t="s">
        <v>390</v>
      </c>
      <c r="B2289">
        <v>18</v>
      </c>
      <c r="C2289">
        <v>2001</v>
      </c>
      <c r="D2289">
        <v>3000</v>
      </c>
      <c r="E2289" t="s">
        <v>577</v>
      </c>
      <c r="F2289" t="s">
        <v>685</v>
      </c>
    </row>
    <row r="2290" spans="1:6" x14ac:dyDescent="0.25">
      <c r="A2290" t="s">
        <v>390</v>
      </c>
      <c r="B2290">
        <v>18</v>
      </c>
      <c r="C2290">
        <v>2001</v>
      </c>
      <c r="D2290">
        <v>3000</v>
      </c>
      <c r="E2290" t="s">
        <v>578</v>
      </c>
      <c r="F2290" t="s">
        <v>686</v>
      </c>
    </row>
    <row r="2291" spans="1:6" x14ac:dyDescent="0.25">
      <c r="A2291" t="s">
        <v>390</v>
      </c>
      <c r="B2291">
        <v>18</v>
      </c>
      <c r="C2291">
        <v>2001</v>
      </c>
      <c r="D2291">
        <v>3000</v>
      </c>
      <c r="E2291" t="s">
        <v>579</v>
      </c>
      <c r="F2291" t="s">
        <v>687</v>
      </c>
    </row>
    <row r="2292" spans="1:6" x14ac:dyDescent="0.25">
      <c r="A2292" t="s">
        <v>390</v>
      </c>
      <c r="B2292">
        <v>18</v>
      </c>
      <c r="C2292">
        <v>2001</v>
      </c>
      <c r="D2292">
        <v>3000</v>
      </c>
      <c r="E2292" t="s">
        <v>580</v>
      </c>
      <c r="F2292" t="s">
        <v>688</v>
      </c>
    </row>
    <row r="2293" spans="1:6" x14ac:dyDescent="0.25">
      <c r="A2293" t="s">
        <v>390</v>
      </c>
      <c r="B2293">
        <v>18</v>
      </c>
      <c r="C2293">
        <v>2001</v>
      </c>
      <c r="D2293">
        <v>3000</v>
      </c>
      <c r="E2293" t="s">
        <v>582</v>
      </c>
      <c r="F2293" t="s">
        <v>689</v>
      </c>
    </row>
    <row r="2294" spans="1:6" x14ac:dyDescent="0.25">
      <c r="A2294" t="s">
        <v>391</v>
      </c>
      <c r="B2294">
        <v>18</v>
      </c>
      <c r="C2294">
        <v>3001</v>
      </c>
      <c r="D2294">
        <v>4000</v>
      </c>
      <c r="E2294" t="s">
        <v>265</v>
      </c>
      <c r="F2294" t="s">
        <v>678</v>
      </c>
    </row>
    <row r="2295" spans="1:6" x14ac:dyDescent="0.25">
      <c r="A2295" t="s">
        <v>391</v>
      </c>
      <c r="B2295">
        <v>18</v>
      </c>
      <c r="C2295">
        <v>3001</v>
      </c>
      <c r="D2295">
        <v>4000</v>
      </c>
      <c r="E2295" t="s">
        <v>581</v>
      </c>
      <c r="F2295" t="s">
        <v>679</v>
      </c>
    </row>
    <row r="2296" spans="1:6" x14ac:dyDescent="0.25">
      <c r="A2296" t="s">
        <v>391</v>
      </c>
      <c r="B2296">
        <v>18</v>
      </c>
      <c r="C2296">
        <v>3001</v>
      </c>
      <c r="D2296">
        <v>4000</v>
      </c>
      <c r="E2296" t="s">
        <v>575</v>
      </c>
      <c r="F2296" t="s">
        <v>680</v>
      </c>
    </row>
    <row r="2297" spans="1:6" x14ac:dyDescent="0.25">
      <c r="A2297" t="s">
        <v>391</v>
      </c>
      <c r="B2297">
        <v>18</v>
      </c>
      <c r="C2297">
        <v>3001</v>
      </c>
      <c r="D2297">
        <v>4000</v>
      </c>
      <c r="E2297" t="s">
        <v>120</v>
      </c>
      <c r="F2297" t="s">
        <v>681</v>
      </c>
    </row>
    <row r="2298" spans="1:6" x14ac:dyDescent="0.25">
      <c r="A2298" t="s">
        <v>391</v>
      </c>
      <c r="B2298">
        <v>18</v>
      </c>
      <c r="C2298">
        <v>3001</v>
      </c>
      <c r="D2298">
        <v>4000</v>
      </c>
      <c r="E2298" t="s">
        <v>142</v>
      </c>
      <c r="F2298" t="s">
        <v>682</v>
      </c>
    </row>
    <row r="2299" spans="1:6" x14ac:dyDescent="0.25">
      <c r="A2299" t="s">
        <v>391</v>
      </c>
      <c r="B2299">
        <v>18</v>
      </c>
      <c r="C2299">
        <v>3001</v>
      </c>
      <c r="D2299">
        <v>4000</v>
      </c>
      <c r="E2299" t="s">
        <v>163</v>
      </c>
      <c r="F2299" t="s">
        <v>683</v>
      </c>
    </row>
    <row r="2300" spans="1:6" x14ac:dyDescent="0.25">
      <c r="A2300" t="s">
        <v>391</v>
      </c>
      <c r="B2300">
        <v>18</v>
      </c>
      <c r="C2300">
        <v>3001</v>
      </c>
      <c r="D2300">
        <v>4000</v>
      </c>
      <c r="E2300" t="s">
        <v>576</v>
      </c>
      <c r="F2300" t="s">
        <v>684</v>
      </c>
    </row>
    <row r="2301" spans="1:6" x14ac:dyDescent="0.25">
      <c r="A2301" t="s">
        <v>391</v>
      </c>
      <c r="B2301">
        <v>18</v>
      </c>
      <c r="C2301">
        <v>3001</v>
      </c>
      <c r="D2301">
        <v>4000</v>
      </c>
      <c r="E2301" t="s">
        <v>577</v>
      </c>
      <c r="F2301" t="s">
        <v>685</v>
      </c>
    </row>
    <row r="2302" spans="1:6" x14ac:dyDescent="0.25">
      <c r="A2302" t="s">
        <v>391</v>
      </c>
      <c r="B2302">
        <v>18</v>
      </c>
      <c r="C2302">
        <v>3001</v>
      </c>
      <c r="D2302">
        <v>4000</v>
      </c>
      <c r="E2302" t="s">
        <v>578</v>
      </c>
      <c r="F2302" t="s">
        <v>686</v>
      </c>
    </row>
    <row r="2303" spans="1:6" x14ac:dyDescent="0.25">
      <c r="A2303" t="s">
        <v>391</v>
      </c>
      <c r="B2303">
        <v>18</v>
      </c>
      <c r="C2303">
        <v>3001</v>
      </c>
      <c r="D2303">
        <v>4000</v>
      </c>
      <c r="E2303" t="s">
        <v>579</v>
      </c>
      <c r="F2303" t="s">
        <v>687</v>
      </c>
    </row>
    <row r="2304" spans="1:6" x14ac:dyDescent="0.25">
      <c r="A2304" t="s">
        <v>391</v>
      </c>
      <c r="B2304">
        <v>18</v>
      </c>
      <c r="C2304">
        <v>3001</v>
      </c>
      <c r="D2304">
        <v>4000</v>
      </c>
      <c r="E2304" t="s">
        <v>580</v>
      </c>
      <c r="F2304" t="s">
        <v>688</v>
      </c>
    </row>
    <row r="2305" spans="1:6" x14ac:dyDescent="0.25">
      <c r="A2305" t="s">
        <v>391</v>
      </c>
      <c r="B2305">
        <v>18</v>
      </c>
      <c r="C2305">
        <v>3001</v>
      </c>
      <c r="D2305">
        <v>4000</v>
      </c>
      <c r="E2305" t="s">
        <v>582</v>
      </c>
      <c r="F2305" t="s">
        <v>689</v>
      </c>
    </row>
    <row r="2306" spans="1:6" x14ac:dyDescent="0.25">
      <c r="A2306" t="s">
        <v>21</v>
      </c>
      <c r="B2306">
        <v>18</v>
      </c>
      <c r="C2306">
        <v>4001</v>
      </c>
      <c r="D2306">
        <v>5000</v>
      </c>
      <c r="E2306" t="s">
        <v>265</v>
      </c>
      <c r="F2306" t="s">
        <v>678</v>
      </c>
    </row>
    <row r="2307" spans="1:6" x14ac:dyDescent="0.25">
      <c r="A2307" t="s">
        <v>21</v>
      </c>
      <c r="B2307">
        <v>18</v>
      </c>
      <c r="C2307">
        <v>4001</v>
      </c>
      <c r="D2307">
        <v>5000</v>
      </c>
      <c r="E2307" t="s">
        <v>581</v>
      </c>
      <c r="F2307" t="s">
        <v>1266</v>
      </c>
    </row>
    <row r="2308" spans="1:6" x14ac:dyDescent="0.25">
      <c r="A2308" t="s">
        <v>21</v>
      </c>
      <c r="B2308">
        <v>18</v>
      </c>
      <c r="C2308">
        <v>4001</v>
      </c>
      <c r="D2308">
        <v>5000</v>
      </c>
      <c r="E2308" t="s">
        <v>575</v>
      </c>
      <c r="F2308" t="s">
        <v>1267</v>
      </c>
    </row>
    <row r="2309" spans="1:6" x14ac:dyDescent="0.25">
      <c r="A2309" t="s">
        <v>21</v>
      </c>
      <c r="B2309">
        <v>18</v>
      </c>
      <c r="C2309">
        <v>4001</v>
      </c>
      <c r="D2309">
        <v>5000</v>
      </c>
      <c r="E2309" t="s">
        <v>120</v>
      </c>
      <c r="F2309" t="s">
        <v>1285</v>
      </c>
    </row>
    <row r="2310" spans="1:6" x14ac:dyDescent="0.25">
      <c r="A2310" t="s">
        <v>21</v>
      </c>
      <c r="B2310">
        <v>18</v>
      </c>
      <c r="C2310">
        <v>4001</v>
      </c>
      <c r="D2310">
        <v>5000</v>
      </c>
      <c r="E2310" t="s">
        <v>142</v>
      </c>
      <c r="F2310" t="s">
        <v>1268</v>
      </c>
    </row>
    <row r="2311" spans="1:6" x14ac:dyDescent="0.25">
      <c r="A2311" t="s">
        <v>21</v>
      </c>
      <c r="B2311">
        <v>18</v>
      </c>
      <c r="C2311">
        <v>4001</v>
      </c>
      <c r="D2311">
        <v>5000</v>
      </c>
      <c r="E2311" t="s">
        <v>163</v>
      </c>
      <c r="F2311" t="s">
        <v>683</v>
      </c>
    </row>
    <row r="2312" spans="1:6" x14ac:dyDescent="0.25">
      <c r="A2312" t="s">
        <v>21</v>
      </c>
      <c r="B2312">
        <v>18</v>
      </c>
      <c r="C2312">
        <v>4001</v>
      </c>
      <c r="D2312">
        <v>5000</v>
      </c>
      <c r="E2312" t="s">
        <v>576</v>
      </c>
      <c r="F2312" t="s">
        <v>1269</v>
      </c>
    </row>
    <row r="2313" spans="1:6" x14ac:dyDescent="0.25">
      <c r="A2313" t="s">
        <v>21</v>
      </c>
      <c r="B2313">
        <v>18</v>
      </c>
      <c r="C2313">
        <v>4001</v>
      </c>
      <c r="D2313">
        <v>5000</v>
      </c>
      <c r="E2313" t="s">
        <v>577</v>
      </c>
      <c r="F2313" t="s">
        <v>1276</v>
      </c>
    </row>
    <row r="2314" spans="1:6" x14ac:dyDescent="0.25">
      <c r="A2314" t="s">
        <v>21</v>
      </c>
      <c r="B2314">
        <v>18</v>
      </c>
      <c r="C2314">
        <v>4001</v>
      </c>
      <c r="D2314">
        <v>5000</v>
      </c>
      <c r="E2314" t="s">
        <v>578</v>
      </c>
      <c r="F2314" t="s">
        <v>1274</v>
      </c>
    </row>
    <row r="2315" spans="1:6" x14ac:dyDescent="0.25">
      <c r="A2315" t="s">
        <v>21</v>
      </c>
      <c r="B2315">
        <v>18</v>
      </c>
      <c r="C2315">
        <v>4001</v>
      </c>
      <c r="D2315">
        <v>5000</v>
      </c>
      <c r="E2315" t="s">
        <v>579</v>
      </c>
      <c r="F2315" t="s">
        <v>687</v>
      </c>
    </row>
    <row r="2316" spans="1:6" x14ac:dyDescent="0.25">
      <c r="A2316" t="s">
        <v>21</v>
      </c>
      <c r="B2316">
        <v>18</v>
      </c>
      <c r="C2316">
        <v>4001</v>
      </c>
      <c r="D2316">
        <v>5000</v>
      </c>
      <c r="E2316" t="s">
        <v>580</v>
      </c>
      <c r="F2316" t="s">
        <v>1270</v>
      </c>
    </row>
    <row r="2317" spans="1:6" x14ac:dyDescent="0.25">
      <c r="A2317" t="s">
        <v>21</v>
      </c>
      <c r="B2317">
        <v>18</v>
      </c>
      <c r="C2317">
        <v>4001</v>
      </c>
      <c r="D2317">
        <v>5000</v>
      </c>
      <c r="E2317" t="s">
        <v>582</v>
      </c>
      <c r="F2317" t="s">
        <v>689</v>
      </c>
    </row>
    <row r="2318" spans="1:6" x14ac:dyDescent="0.25">
      <c r="A2318" t="s">
        <v>54</v>
      </c>
      <c r="B2318">
        <v>19</v>
      </c>
      <c r="C2318">
        <v>1</v>
      </c>
      <c r="D2318">
        <v>1000</v>
      </c>
      <c r="E2318" t="s">
        <v>265</v>
      </c>
      <c r="F2318" t="s">
        <v>678</v>
      </c>
    </row>
    <row r="2319" spans="1:6" x14ac:dyDescent="0.25">
      <c r="A2319" t="s">
        <v>54</v>
      </c>
      <c r="B2319">
        <v>19</v>
      </c>
      <c r="C2319">
        <v>1</v>
      </c>
      <c r="D2319">
        <v>1000</v>
      </c>
      <c r="E2319" t="s">
        <v>581</v>
      </c>
      <c r="F2319" t="s">
        <v>1266</v>
      </c>
    </row>
    <row r="2320" spans="1:6" x14ac:dyDescent="0.25">
      <c r="A2320" t="s">
        <v>54</v>
      </c>
      <c r="B2320">
        <v>19</v>
      </c>
      <c r="C2320">
        <v>1</v>
      </c>
      <c r="D2320">
        <v>1000</v>
      </c>
      <c r="E2320" t="s">
        <v>575</v>
      </c>
      <c r="F2320" t="s">
        <v>680</v>
      </c>
    </row>
    <row r="2321" spans="1:6" x14ac:dyDescent="0.25">
      <c r="A2321" t="s">
        <v>54</v>
      </c>
      <c r="B2321">
        <v>19</v>
      </c>
      <c r="C2321">
        <v>1</v>
      </c>
      <c r="D2321">
        <v>1000</v>
      </c>
      <c r="E2321" t="s">
        <v>120</v>
      </c>
      <c r="F2321" t="s">
        <v>1272</v>
      </c>
    </row>
    <row r="2322" spans="1:6" x14ac:dyDescent="0.25">
      <c r="A2322" t="s">
        <v>54</v>
      </c>
      <c r="B2322">
        <v>19</v>
      </c>
      <c r="C2322">
        <v>1</v>
      </c>
      <c r="D2322">
        <v>1000</v>
      </c>
      <c r="E2322" t="s">
        <v>142</v>
      </c>
      <c r="F2322" t="s">
        <v>1268</v>
      </c>
    </row>
    <row r="2323" spans="1:6" x14ac:dyDescent="0.25">
      <c r="A2323" t="s">
        <v>54</v>
      </c>
      <c r="B2323">
        <v>19</v>
      </c>
      <c r="C2323">
        <v>1</v>
      </c>
      <c r="D2323">
        <v>1000</v>
      </c>
      <c r="E2323" t="s">
        <v>163</v>
      </c>
      <c r="F2323" t="s">
        <v>1273</v>
      </c>
    </row>
    <row r="2324" spans="1:6" x14ac:dyDescent="0.25">
      <c r="A2324" t="s">
        <v>54</v>
      </c>
      <c r="B2324">
        <v>19</v>
      </c>
      <c r="C2324">
        <v>1</v>
      </c>
      <c r="D2324">
        <v>1000</v>
      </c>
      <c r="E2324" t="s">
        <v>576</v>
      </c>
      <c r="F2324" t="s">
        <v>1269</v>
      </c>
    </row>
    <row r="2325" spans="1:6" x14ac:dyDescent="0.25">
      <c r="A2325" t="s">
        <v>54</v>
      </c>
      <c r="B2325">
        <v>19</v>
      </c>
      <c r="C2325">
        <v>1</v>
      </c>
      <c r="D2325">
        <v>1000</v>
      </c>
      <c r="E2325" t="s">
        <v>577</v>
      </c>
      <c r="F2325" t="s">
        <v>685</v>
      </c>
    </row>
    <row r="2326" spans="1:6" x14ac:dyDescent="0.25">
      <c r="A2326" t="s">
        <v>54</v>
      </c>
      <c r="B2326">
        <v>19</v>
      </c>
      <c r="C2326">
        <v>1</v>
      </c>
      <c r="D2326">
        <v>1000</v>
      </c>
      <c r="E2326" t="s">
        <v>578</v>
      </c>
      <c r="F2326" t="s">
        <v>1274</v>
      </c>
    </row>
    <row r="2327" spans="1:6" x14ac:dyDescent="0.25">
      <c r="A2327" t="s">
        <v>54</v>
      </c>
      <c r="B2327">
        <v>19</v>
      </c>
      <c r="C2327">
        <v>1</v>
      </c>
      <c r="D2327">
        <v>1000</v>
      </c>
      <c r="E2327" t="s">
        <v>579</v>
      </c>
      <c r="F2327" t="s">
        <v>1278</v>
      </c>
    </row>
    <row r="2328" spans="1:6" x14ac:dyDescent="0.25">
      <c r="A2328" t="s">
        <v>54</v>
      </c>
      <c r="B2328">
        <v>19</v>
      </c>
      <c r="C2328">
        <v>1</v>
      </c>
      <c r="D2328">
        <v>1000</v>
      </c>
      <c r="E2328" t="s">
        <v>580</v>
      </c>
      <c r="F2328" t="s">
        <v>1270</v>
      </c>
    </row>
    <row r="2329" spans="1:6" x14ac:dyDescent="0.25">
      <c r="A2329" t="s">
        <v>54</v>
      </c>
      <c r="B2329">
        <v>19</v>
      </c>
      <c r="C2329">
        <v>1</v>
      </c>
      <c r="D2329">
        <v>1000</v>
      </c>
      <c r="E2329" t="s">
        <v>582</v>
      </c>
      <c r="F2329" t="s">
        <v>1287</v>
      </c>
    </row>
    <row r="2330" spans="1:6" x14ac:dyDescent="0.25">
      <c r="A2330" t="s">
        <v>392</v>
      </c>
      <c r="B2330">
        <v>19</v>
      </c>
      <c r="C2330">
        <v>1001</v>
      </c>
      <c r="D2330">
        <v>2000</v>
      </c>
      <c r="E2330" t="s">
        <v>265</v>
      </c>
      <c r="F2330" t="s">
        <v>678</v>
      </c>
    </row>
    <row r="2331" spans="1:6" x14ac:dyDescent="0.25">
      <c r="A2331" t="s">
        <v>392</v>
      </c>
      <c r="B2331">
        <v>19</v>
      </c>
      <c r="C2331">
        <v>1001</v>
      </c>
      <c r="D2331">
        <v>2000</v>
      </c>
      <c r="E2331" t="s">
        <v>581</v>
      </c>
      <c r="F2331" t="s">
        <v>679</v>
      </c>
    </row>
    <row r="2332" spans="1:6" x14ac:dyDescent="0.25">
      <c r="A2332" t="s">
        <v>392</v>
      </c>
      <c r="B2332">
        <v>19</v>
      </c>
      <c r="C2332">
        <v>1001</v>
      </c>
      <c r="D2332">
        <v>2000</v>
      </c>
      <c r="E2332" t="s">
        <v>575</v>
      </c>
      <c r="F2332" t="s">
        <v>680</v>
      </c>
    </row>
    <row r="2333" spans="1:6" x14ac:dyDescent="0.25">
      <c r="A2333" t="s">
        <v>392</v>
      </c>
      <c r="B2333">
        <v>19</v>
      </c>
      <c r="C2333">
        <v>1001</v>
      </c>
      <c r="D2333">
        <v>2000</v>
      </c>
      <c r="E2333" t="s">
        <v>120</v>
      </c>
      <c r="F2333" t="s">
        <v>681</v>
      </c>
    </row>
    <row r="2334" spans="1:6" x14ac:dyDescent="0.25">
      <c r="A2334" t="s">
        <v>392</v>
      </c>
      <c r="B2334">
        <v>19</v>
      </c>
      <c r="C2334">
        <v>1001</v>
      </c>
      <c r="D2334">
        <v>2000</v>
      </c>
      <c r="E2334" t="s">
        <v>142</v>
      </c>
      <c r="F2334" t="s">
        <v>682</v>
      </c>
    </row>
    <row r="2335" spans="1:6" x14ac:dyDescent="0.25">
      <c r="A2335" t="s">
        <v>392</v>
      </c>
      <c r="B2335">
        <v>19</v>
      </c>
      <c r="C2335">
        <v>1001</v>
      </c>
      <c r="D2335">
        <v>2000</v>
      </c>
      <c r="E2335" t="s">
        <v>163</v>
      </c>
      <c r="F2335" t="s">
        <v>683</v>
      </c>
    </row>
    <row r="2336" spans="1:6" x14ac:dyDescent="0.25">
      <c r="A2336" t="s">
        <v>392</v>
      </c>
      <c r="B2336">
        <v>19</v>
      </c>
      <c r="C2336">
        <v>1001</v>
      </c>
      <c r="D2336">
        <v>2000</v>
      </c>
      <c r="E2336" t="s">
        <v>576</v>
      </c>
      <c r="F2336" t="s">
        <v>684</v>
      </c>
    </row>
    <row r="2337" spans="1:6" x14ac:dyDescent="0.25">
      <c r="A2337" t="s">
        <v>392</v>
      </c>
      <c r="B2337">
        <v>19</v>
      </c>
      <c r="C2337">
        <v>1001</v>
      </c>
      <c r="D2337">
        <v>2000</v>
      </c>
      <c r="E2337" t="s">
        <v>577</v>
      </c>
      <c r="F2337" t="s">
        <v>685</v>
      </c>
    </row>
    <row r="2338" spans="1:6" x14ac:dyDescent="0.25">
      <c r="A2338" t="s">
        <v>392</v>
      </c>
      <c r="B2338">
        <v>19</v>
      </c>
      <c r="C2338">
        <v>1001</v>
      </c>
      <c r="D2338">
        <v>2000</v>
      </c>
      <c r="E2338" t="s">
        <v>578</v>
      </c>
      <c r="F2338" t="s">
        <v>686</v>
      </c>
    </row>
    <row r="2339" spans="1:6" x14ac:dyDescent="0.25">
      <c r="A2339" t="s">
        <v>392</v>
      </c>
      <c r="B2339">
        <v>19</v>
      </c>
      <c r="C2339">
        <v>1001</v>
      </c>
      <c r="D2339">
        <v>2000</v>
      </c>
      <c r="E2339" t="s">
        <v>579</v>
      </c>
      <c r="F2339" t="s">
        <v>687</v>
      </c>
    </row>
    <row r="2340" spans="1:6" x14ac:dyDescent="0.25">
      <c r="A2340" t="s">
        <v>392</v>
      </c>
      <c r="B2340">
        <v>19</v>
      </c>
      <c r="C2340">
        <v>1001</v>
      </c>
      <c r="D2340">
        <v>2000</v>
      </c>
      <c r="E2340" t="s">
        <v>580</v>
      </c>
      <c r="F2340" t="s">
        <v>688</v>
      </c>
    </row>
    <row r="2341" spans="1:6" x14ac:dyDescent="0.25">
      <c r="A2341" t="s">
        <v>392</v>
      </c>
      <c r="B2341">
        <v>19</v>
      </c>
      <c r="C2341">
        <v>1001</v>
      </c>
      <c r="D2341">
        <v>2000</v>
      </c>
      <c r="E2341" t="s">
        <v>582</v>
      </c>
      <c r="F2341" t="s">
        <v>689</v>
      </c>
    </row>
    <row r="2342" spans="1:6" x14ac:dyDescent="0.25">
      <c r="A2342" t="s">
        <v>393</v>
      </c>
      <c r="B2342">
        <v>19</v>
      </c>
      <c r="C2342">
        <v>2001</v>
      </c>
      <c r="D2342">
        <v>3000</v>
      </c>
      <c r="E2342" t="s">
        <v>265</v>
      </c>
      <c r="F2342" t="s">
        <v>678</v>
      </c>
    </row>
    <row r="2343" spans="1:6" x14ac:dyDescent="0.25">
      <c r="A2343" t="s">
        <v>393</v>
      </c>
      <c r="B2343">
        <v>19</v>
      </c>
      <c r="C2343">
        <v>2001</v>
      </c>
      <c r="D2343">
        <v>3000</v>
      </c>
      <c r="E2343" t="s">
        <v>581</v>
      </c>
      <c r="F2343" t="s">
        <v>679</v>
      </c>
    </row>
    <row r="2344" spans="1:6" x14ac:dyDescent="0.25">
      <c r="A2344" t="s">
        <v>393</v>
      </c>
      <c r="B2344">
        <v>19</v>
      </c>
      <c r="C2344">
        <v>2001</v>
      </c>
      <c r="D2344">
        <v>3000</v>
      </c>
      <c r="E2344" t="s">
        <v>575</v>
      </c>
      <c r="F2344" t="s">
        <v>680</v>
      </c>
    </row>
    <row r="2345" spans="1:6" x14ac:dyDescent="0.25">
      <c r="A2345" t="s">
        <v>393</v>
      </c>
      <c r="B2345">
        <v>19</v>
      </c>
      <c r="C2345">
        <v>2001</v>
      </c>
      <c r="D2345">
        <v>3000</v>
      </c>
      <c r="E2345" t="s">
        <v>120</v>
      </c>
      <c r="F2345" t="s">
        <v>681</v>
      </c>
    </row>
    <row r="2346" spans="1:6" x14ac:dyDescent="0.25">
      <c r="A2346" t="s">
        <v>393</v>
      </c>
      <c r="B2346">
        <v>19</v>
      </c>
      <c r="C2346">
        <v>2001</v>
      </c>
      <c r="D2346">
        <v>3000</v>
      </c>
      <c r="E2346" t="s">
        <v>142</v>
      </c>
      <c r="F2346" t="s">
        <v>682</v>
      </c>
    </row>
    <row r="2347" spans="1:6" x14ac:dyDescent="0.25">
      <c r="A2347" t="s">
        <v>393</v>
      </c>
      <c r="B2347">
        <v>19</v>
      </c>
      <c r="C2347">
        <v>2001</v>
      </c>
      <c r="D2347">
        <v>3000</v>
      </c>
      <c r="E2347" t="s">
        <v>163</v>
      </c>
      <c r="F2347" t="s">
        <v>683</v>
      </c>
    </row>
    <row r="2348" spans="1:6" x14ac:dyDescent="0.25">
      <c r="A2348" t="s">
        <v>393</v>
      </c>
      <c r="B2348">
        <v>19</v>
      </c>
      <c r="C2348">
        <v>2001</v>
      </c>
      <c r="D2348">
        <v>3000</v>
      </c>
      <c r="E2348" t="s">
        <v>576</v>
      </c>
      <c r="F2348" t="s">
        <v>684</v>
      </c>
    </row>
    <row r="2349" spans="1:6" x14ac:dyDescent="0.25">
      <c r="A2349" t="s">
        <v>393</v>
      </c>
      <c r="B2349">
        <v>19</v>
      </c>
      <c r="C2349">
        <v>2001</v>
      </c>
      <c r="D2349">
        <v>3000</v>
      </c>
      <c r="E2349" t="s">
        <v>577</v>
      </c>
      <c r="F2349" t="s">
        <v>685</v>
      </c>
    </row>
    <row r="2350" spans="1:6" x14ac:dyDescent="0.25">
      <c r="A2350" t="s">
        <v>393</v>
      </c>
      <c r="B2350">
        <v>19</v>
      </c>
      <c r="C2350">
        <v>2001</v>
      </c>
      <c r="D2350">
        <v>3000</v>
      </c>
      <c r="E2350" t="s">
        <v>578</v>
      </c>
      <c r="F2350" t="s">
        <v>686</v>
      </c>
    </row>
    <row r="2351" spans="1:6" x14ac:dyDescent="0.25">
      <c r="A2351" t="s">
        <v>393</v>
      </c>
      <c r="B2351">
        <v>19</v>
      </c>
      <c r="C2351">
        <v>2001</v>
      </c>
      <c r="D2351">
        <v>3000</v>
      </c>
      <c r="E2351" t="s">
        <v>579</v>
      </c>
      <c r="F2351" t="s">
        <v>687</v>
      </c>
    </row>
    <row r="2352" spans="1:6" x14ac:dyDescent="0.25">
      <c r="A2352" t="s">
        <v>393</v>
      </c>
      <c r="B2352">
        <v>19</v>
      </c>
      <c r="C2352">
        <v>2001</v>
      </c>
      <c r="D2352">
        <v>3000</v>
      </c>
      <c r="E2352" t="s">
        <v>580</v>
      </c>
      <c r="F2352" t="s">
        <v>688</v>
      </c>
    </row>
    <row r="2353" spans="1:6" x14ac:dyDescent="0.25">
      <c r="A2353" t="s">
        <v>393</v>
      </c>
      <c r="B2353">
        <v>19</v>
      </c>
      <c r="C2353">
        <v>2001</v>
      </c>
      <c r="D2353">
        <v>3000</v>
      </c>
      <c r="E2353" t="s">
        <v>582</v>
      </c>
      <c r="F2353" t="s">
        <v>689</v>
      </c>
    </row>
    <row r="2354" spans="1:6" x14ac:dyDescent="0.25">
      <c r="A2354" t="s">
        <v>240</v>
      </c>
      <c r="B2354">
        <v>19</v>
      </c>
      <c r="C2354">
        <v>3001</v>
      </c>
      <c r="D2354">
        <v>4000</v>
      </c>
      <c r="E2354" t="s">
        <v>265</v>
      </c>
      <c r="F2354" t="s">
        <v>678</v>
      </c>
    </row>
    <row r="2355" spans="1:6" x14ac:dyDescent="0.25">
      <c r="A2355" t="s">
        <v>240</v>
      </c>
      <c r="B2355">
        <v>19</v>
      </c>
      <c r="C2355">
        <v>3001</v>
      </c>
      <c r="D2355">
        <v>4000</v>
      </c>
      <c r="E2355" t="s">
        <v>581</v>
      </c>
      <c r="F2355" t="s">
        <v>1266</v>
      </c>
    </row>
    <row r="2356" spans="1:6" x14ac:dyDescent="0.25">
      <c r="A2356" t="s">
        <v>240</v>
      </c>
      <c r="B2356">
        <v>19</v>
      </c>
      <c r="C2356">
        <v>3001</v>
      </c>
      <c r="D2356">
        <v>4000</v>
      </c>
      <c r="E2356" t="s">
        <v>575</v>
      </c>
      <c r="F2356" t="s">
        <v>680</v>
      </c>
    </row>
    <row r="2357" spans="1:6" x14ac:dyDescent="0.25">
      <c r="A2357" t="s">
        <v>240</v>
      </c>
      <c r="B2357">
        <v>19</v>
      </c>
      <c r="C2357">
        <v>3001</v>
      </c>
      <c r="D2357">
        <v>4000</v>
      </c>
      <c r="E2357" t="s">
        <v>120</v>
      </c>
      <c r="F2357" t="s">
        <v>681</v>
      </c>
    </row>
    <row r="2358" spans="1:6" x14ac:dyDescent="0.25">
      <c r="A2358" t="s">
        <v>240</v>
      </c>
      <c r="B2358">
        <v>19</v>
      </c>
      <c r="C2358">
        <v>3001</v>
      </c>
      <c r="D2358">
        <v>4000</v>
      </c>
      <c r="E2358" t="s">
        <v>142</v>
      </c>
      <c r="F2358" t="s">
        <v>682</v>
      </c>
    </row>
    <row r="2359" spans="1:6" x14ac:dyDescent="0.25">
      <c r="A2359" t="s">
        <v>240</v>
      </c>
      <c r="B2359">
        <v>19</v>
      </c>
      <c r="C2359">
        <v>3001</v>
      </c>
      <c r="D2359">
        <v>4000</v>
      </c>
      <c r="E2359" t="s">
        <v>163</v>
      </c>
      <c r="F2359" t="s">
        <v>683</v>
      </c>
    </row>
    <row r="2360" spans="1:6" x14ac:dyDescent="0.25">
      <c r="A2360" t="s">
        <v>240</v>
      </c>
      <c r="B2360">
        <v>19</v>
      </c>
      <c r="C2360">
        <v>3001</v>
      </c>
      <c r="D2360">
        <v>4000</v>
      </c>
      <c r="E2360" t="s">
        <v>576</v>
      </c>
      <c r="F2360" t="s">
        <v>684</v>
      </c>
    </row>
    <row r="2361" spans="1:6" x14ac:dyDescent="0.25">
      <c r="A2361" t="s">
        <v>240</v>
      </c>
      <c r="B2361">
        <v>19</v>
      </c>
      <c r="C2361">
        <v>3001</v>
      </c>
      <c r="D2361">
        <v>4000</v>
      </c>
      <c r="E2361" t="s">
        <v>577</v>
      </c>
      <c r="F2361" t="s">
        <v>685</v>
      </c>
    </row>
    <row r="2362" spans="1:6" x14ac:dyDescent="0.25">
      <c r="A2362" t="s">
        <v>240</v>
      </c>
      <c r="B2362">
        <v>19</v>
      </c>
      <c r="C2362">
        <v>3001</v>
      </c>
      <c r="D2362">
        <v>4000</v>
      </c>
      <c r="E2362" t="s">
        <v>578</v>
      </c>
      <c r="F2362" t="s">
        <v>686</v>
      </c>
    </row>
    <row r="2363" spans="1:6" x14ac:dyDescent="0.25">
      <c r="A2363" t="s">
        <v>240</v>
      </c>
      <c r="B2363">
        <v>19</v>
      </c>
      <c r="C2363">
        <v>3001</v>
      </c>
      <c r="D2363">
        <v>4000</v>
      </c>
      <c r="E2363" t="s">
        <v>579</v>
      </c>
      <c r="F2363" t="s">
        <v>687</v>
      </c>
    </row>
    <row r="2364" spans="1:6" x14ac:dyDescent="0.25">
      <c r="A2364" t="s">
        <v>240</v>
      </c>
      <c r="B2364">
        <v>19</v>
      </c>
      <c r="C2364">
        <v>3001</v>
      </c>
      <c r="D2364">
        <v>4000</v>
      </c>
      <c r="E2364" t="s">
        <v>580</v>
      </c>
      <c r="F2364" t="s">
        <v>1270</v>
      </c>
    </row>
    <row r="2365" spans="1:6" x14ac:dyDescent="0.25">
      <c r="A2365" t="s">
        <v>240</v>
      </c>
      <c r="B2365">
        <v>19</v>
      </c>
      <c r="C2365">
        <v>3001</v>
      </c>
      <c r="D2365">
        <v>4000</v>
      </c>
      <c r="E2365" t="s">
        <v>582</v>
      </c>
      <c r="F2365" t="s">
        <v>689</v>
      </c>
    </row>
    <row r="2366" spans="1:6" x14ac:dyDescent="0.25">
      <c r="A2366" t="s">
        <v>234</v>
      </c>
      <c r="B2366">
        <v>19</v>
      </c>
      <c r="C2366">
        <v>4001</v>
      </c>
      <c r="D2366">
        <v>5000</v>
      </c>
      <c r="E2366" t="s">
        <v>265</v>
      </c>
      <c r="F2366" t="s">
        <v>678</v>
      </c>
    </row>
    <row r="2367" spans="1:6" x14ac:dyDescent="0.25">
      <c r="A2367" t="s">
        <v>234</v>
      </c>
      <c r="B2367">
        <v>19</v>
      </c>
      <c r="C2367">
        <v>4001</v>
      </c>
      <c r="D2367">
        <v>5000</v>
      </c>
      <c r="E2367" t="s">
        <v>581</v>
      </c>
      <c r="F2367" t="s">
        <v>1266</v>
      </c>
    </row>
    <row r="2368" spans="1:6" x14ac:dyDescent="0.25">
      <c r="A2368" t="s">
        <v>234</v>
      </c>
      <c r="B2368">
        <v>19</v>
      </c>
      <c r="C2368">
        <v>4001</v>
      </c>
      <c r="D2368">
        <v>5000</v>
      </c>
      <c r="E2368" t="s">
        <v>575</v>
      </c>
      <c r="F2368" t="s">
        <v>680</v>
      </c>
    </row>
    <row r="2369" spans="1:6" x14ac:dyDescent="0.25">
      <c r="A2369" t="s">
        <v>234</v>
      </c>
      <c r="B2369">
        <v>19</v>
      </c>
      <c r="C2369">
        <v>4001</v>
      </c>
      <c r="D2369">
        <v>5000</v>
      </c>
      <c r="E2369" t="s">
        <v>120</v>
      </c>
      <c r="F2369" t="s">
        <v>681</v>
      </c>
    </row>
    <row r="2370" spans="1:6" x14ac:dyDescent="0.25">
      <c r="A2370" t="s">
        <v>234</v>
      </c>
      <c r="B2370">
        <v>19</v>
      </c>
      <c r="C2370">
        <v>4001</v>
      </c>
      <c r="D2370">
        <v>5000</v>
      </c>
      <c r="E2370" t="s">
        <v>142</v>
      </c>
      <c r="F2370" t="s">
        <v>682</v>
      </c>
    </row>
    <row r="2371" spans="1:6" x14ac:dyDescent="0.25">
      <c r="A2371" t="s">
        <v>234</v>
      </c>
      <c r="B2371">
        <v>19</v>
      </c>
      <c r="C2371">
        <v>4001</v>
      </c>
      <c r="D2371">
        <v>5000</v>
      </c>
      <c r="E2371" t="s">
        <v>163</v>
      </c>
      <c r="F2371" t="s">
        <v>683</v>
      </c>
    </row>
    <row r="2372" spans="1:6" x14ac:dyDescent="0.25">
      <c r="A2372" t="s">
        <v>234</v>
      </c>
      <c r="B2372">
        <v>19</v>
      </c>
      <c r="C2372">
        <v>4001</v>
      </c>
      <c r="D2372">
        <v>5000</v>
      </c>
      <c r="E2372" t="s">
        <v>576</v>
      </c>
      <c r="F2372" t="s">
        <v>684</v>
      </c>
    </row>
    <row r="2373" spans="1:6" x14ac:dyDescent="0.25">
      <c r="A2373" t="s">
        <v>234</v>
      </c>
      <c r="B2373">
        <v>19</v>
      </c>
      <c r="C2373">
        <v>4001</v>
      </c>
      <c r="D2373">
        <v>5000</v>
      </c>
      <c r="E2373" t="s">
        <v>577</v>
      </c>
      <c r="F2373" t="s">
        <v>685</v>
      </c>
    </row>
    <row r="2374" spans="1:6" x14ac:dyDescent="0.25">
      <c r="A2374" t="s">
        <v>234</v>
      </c>
      <c r="B2374">
        <v>19</v>
      </c>
      <c r="C2374">
        <v>4001</v>
      </c>
      <c r="D2374">
        <v>5000</v>
      </c>
      <c r="E2374" t="s">
        <v>578</v>
      </c>
      <c r="F2374" t="s">
        <v>686</v>
      </c>
    </row>
    <row r="2375" spans="1:6" x14ac:dyDescent="0.25">
      <c r="A2375" t="s">
        <v>234</v>
      </c>
      <c r="B2375">
        <v>19</v>
      </c>
      <c r="C2375">
        <v>4001</v>
      </c>
      <c r="D2375">
        <v>5000</v>
      </c>
      <c r="E2375" t="s">
        <v>579</v>
      </c>
      <c r="F2375" t="s">
        <v>687</v>
      </c>
    </row>
    <row r="2376" spans="1:6" x14ac:dyDescent="0.25">
      <c r="A2376" t="s">
        <v>234</v>
      </c>
      <c r="B2376">
        <v>19</v>
      </c>
      <c r="C2376">
        <v>4001</v>
      </c>
      <c r="D2376">
        <v>5000</v>
      </c>
      <c r="E2376" t="s">
        <v>580</v>
      </c>
      <c r="F2376" t="s">
        <v>1270</v>
      </c>
    </row>
    <row r="2377" spans="1:6" x14ac:dyDescent="0.25">
      <c r="A2377" t="s">
        <v>234</v>
      </c>
      <c r="B2377">
        <v>19</v>
      </c>
      <c r="C2377">
        <v>4001</v>
      </c>
      <c r="D2377">
        <v>5000</v>
      </c>
      <c r="E2377" t="s">
        <v>582</v>
      </c>
      <c r="F2377" t="s">
        <v>689</v>
      </c>
    </row>
    <row r="2378" spans="1:6" x14ac:dyDescent="0.25">
      <c r="A2378" t="s">
        <v>196</v>
      </c>
      <c r="B2378">
        <v>20</v>
      </c>
      <c r="C2378">
        <v>1</v>
      </c>
      <c r="D2378">
        <v>1000</v>
      </c>
      <c r="E2378" t="s">
        <v>265</v>
      </c>
      <c r="F2378" t="s">
        <v>678</v>
      </c>
    </row>
    <row r="2379" spans="1:6" x14ac:dyDescent="0.25">
      <c r="A2379" t="s">
        <v>196</v>
      </c>
      <c r="B2379">
        <v>20</v>
      </c>
      <c r="C2379">
        <v>1</v>
      </c>
      <c r="D2379">
        <v>1000</v>
      </c>
      <c r="E2379" t="s">
        <v>581</v>
      </c>
      <c r="F2379" t="s">
        <v>1266</v>
      </c>
    </row>
    <row r="2380" spans="1:6" x14ac:dyDescent="0.25">
      <c r="A2380" t="s">
        <v>196</v>
      </c>
      <c r="B2380">
        <v>20</v>
      </c>
      <c r="C2380">
        <v>1</v>
      </c>
      <c r="D2380">
        <v>1000</v>
      </c>
      <c r="E2380" t="s">
        <v>575</v>
      </c>
      <c r="F2380" t="s">
        <v>680</v>
      </c>
    </row>
    <row r="2381" spans="1:6" x14ac:dyDescent="0.25">
      <c r="A2381" t="s">
        <v>196</v>
      </c>
      <c r="B2381">
        <v>20</v>
      </c>
      <c r="C2381">
        <v>1</v>
      </c>
      <c r="D2381">
        <v>1000</v>
      </c>
      <c r="E2381" t="s">
        <v>120</v>
      </c>
      <c r="F2381" t="s">
        <v>681</v>
      </c>
    </row>
    <row r="2382" spans="1:6" x14ac:dyDescent="0.25">
      <c r="A2382" t="s">
        <v>196</v>
      </c>
      <c r="B2382">
        <v>20</v>
      </c>
      <c r="C2382">
        <v>1</v>
      </c>
      <c r="D2382">
        <v>1000</v>
      </c>
      <c r="E2382" t="s">
        <v>142</v>
      </c>
      <c r="F2382" t="s">
        <v>682</v>
      </c>
    </row>
    <row r="2383" spans="1:6" x14ac:dyDescent="0.25">
      <c r="A2383" t="s">
        <v>196</v>
      </c>
      <c r="B2383">
        <v>20</v>
      </c>
      <c r="C2383">
        <v>1</v>
      </c>
      <c r="D2383">
        <v>1000</v>
      </c>
      <c r="E2383" t="s">
        <v>163</v>
      </c>
      <c r="F2383" t="s">
        <v>683</v>
      </c>
    </row>
    <row r="2384" spans="1:6" x14ac:dyDescent="0.25">
      <c r="A2384" t="s">
        <v>196</v>
      </c>
      <c r="B2384">
        <v>20</v>
      </c>
      <c r="C2384">
        <v>1</v>
      </c>
      <c r="D2384">
        <v>1000</v>
      </c>
      <c r="E2384" t="s">
        <v>576</v>
      </c>
      <c r="F2384" t="s">
        <v>1269</v>
      </c>
    </row>
    <row r="2385" spans="1:6" x14ac:dyDescent="0.25">
      <c r="A2385" t="s">
        <v>196</v>
      </c>
      <c r="B2385">
        <v>20</v>
      </c>
      <c r="C2385">
        <v>1</v>
      </c>
      <c r="D2385">
        <v>1000</v>
      </c>
      <c r="E2385" t="s">
        <v>577</v>
      </c>
      <c r="F2385" t="s">
        <v>685</v>
      </c>
    </row>
    <row r="2386" spans="1:6" x14ac:dyDescent="0.25">
      <c r="A2386" t="s">
        <v>196</v>
      </c>
      <c r="B2386">
        <v>20</v>
      </c>
      <c r="C2386">
        <v>1</v>
      </c>
      <c r="D2386">
        <v>1000</v>
      </c>
      <c r="E2386" t="s">
        <v>578</v>
      </c>
      <c r="F2386" t="s">
        <v>686</v>
      </c>
    </row>
    <row r="2387" spans="1:6" x14ac:dyDescent="0.25">
      <c r="A2387" t="s">
        <v>196</v>
      </c>
      <c r="B2387">
        <v>20</v>
      </c>
      <c r="C2387">
        <v>1</v>
      </c>
      <c r="D2387">
        <v>1000</v>
      </c>
      <c r="E2387" t="s">
        <v>579</v>
      </c>
      <c r="F2387" t="s">
        <v>687</v>
      </c>
    </row>
    <row r="2388" spans="1:6" x14ac:dyDescent="0.25">
      <c r="A2388" t="s">
        <v>196</v>
      </c>
      <c r="B2388">
        <v>20</v>
      </c>
      <c r="C2388">
        <v>1</v>
      </c>
      <c r="D2388">
        <v>1000</v>
      </c>
      <c r="E2388" t="s">
        <v>580</v>
      </c>
      <c r="F2388" t="s">
        <v>688</v>
      </c>
    </row>
    <row r="2389" spans="1:6" x14ac:dyDescent="0.25">
      <c r="A2389" t="s">
        <v>196</v>
      </c>
      <c r="B2389">
        <v>20</v>
      </c>
      <c r="C2389">
        <v>1</v>
      </c>
      <c r="D2389">
        <v>1000</v>
      </c>
      <c r="E2389" t="s">
        <v>582</v>
      </c>
      <c r="F2389" t="s">
        <v>689</v>
      </c>
    </row>
    <row r="2390" spans="1:6" x14ac:dyDescent="0.25">
      <c r="A2390" t="s">
        <v>394</v>
      </c>
      <c r="B2390">
        <v>20</v>
      </c>
      <c r="C2390">
        <v>1001</v>
      </c>
      <c r="D2390">
        <v>2000</v>
      </c>
      <c r="E2390" t="s">
        <v>265</v>
      </c>
      <c r="F2390" t="s">
        <v>678</v>
      </c>
    </row>
    <row r="2391" spans="1:6" x14ac:dyDescent="0.25">
      <c r="A2391" t="s">
        <v>394</v>
      </c>
      <c r="B2391">
        <v>20</v>
      </c>
      <c r="C2391">
        <v>1001</v>
      </c>
      <c r="D2391">
        <v>2000</v>
      </c>
      <c r="E2391" t="s">
        <v>581</v>
      </c>
      <c r="F2391" t="s">
        <v>679</v>
      </c>
    </row>
    <row r="2392" spans="1:6" x14ac:dyDescent="0.25">
      <c r="A2392" t="s">
        <v>394</v>
      </c>
      <c r="B2392">
        <v>20</v>
      </c>
      <c r="C2392">
        <v>1001</v>
      </c>
      <c r="D2392">
        <v>2000</v>
      </c>
      <c r="E2392" t="s">
        <v>575</v>
      </c>
      <c r="F2392" t="s">
        <v>680</v>
      </c>
    </row>
    <row r="2393" spans="1:6" x14ac:dyDescent="0.25">
      <c r="A2393" t="s">
        <v>394</v>
      </c>
      <c r="B2393">
        <v>20</v>
      </c>
      <c r="C2393">
        <v>1001</v>
      </c>
      <c r="D2393">
        <v>2000</v>
      </c>
      <c r="E2393" t="s">
        <v>120</v>
      </c>
      <c r="F2393" t="s">
        <v>681</v>
      </c>
    </row>
    <row r="2394" spans="1:6" x14ac:dyDescent="0.25">
      <c r="A2394" t="s">
        <v>394</v>
      </c>
      <c r="B2394">
        <v>20</v>
      </c>
      <c r="C2394">
        <v>1001</v>
      </c>
      <c r="D2394">
        <v>2000</v>
      </c>
      <c r="E2394" t="s">
        <v>142</v>
      </c>
      <c r="F2394" t="s">
        <v>682</v>
      </c>
    </row>
    <row r="2395" spans="1:6" x14ac:dyDescent="0.25">
      <c r="A2395" t="s">
        <v>394</v>
      </c>
      <c r="B2395">
        <v>20</v>
      </c>
      <c r="C2395">
        <v>1001</v>
      </c>
      <c r="D2395">
        <v>2000</v>
      </c>
      <c r="E2395" t="s">
        <v>163</v>
      </c>
      <c r="F2395" t="s">
        <v>683</v>
      </c>
    </row>
    <row r="2396" spans="1:6" x14ac:dyDescent="0.25">
      <c r="A2396" t="s">
        <v>394</v>
      </c>
      <c r="B2396">
        <v>20</v>
      </c>
      <c r="C2396">
        <v>1001</v>
      </c>
      <c r="D2396">
        <v>2000</v>
      </c>
      <c r="E2396" t="s">
        <v>576</v>
      </c>
      <c r="F2396" t="s">
        <v>684</v>
      </c>
    </row>
    <row r="2397" spans="1:6" x14ac:dyDescent="0.25">
      <c r="A2397" t="s">
        <v>394</v>
      </c>
      <c r="B2397">
        <v>20</v>
      </c>
      <c r="C2397">
        <v>1001</v>
      </c>
      <c r="D2397">
        <v>2000</v>
      </c>
      <c r="E2397" t="s">
        <v>577</v>
      </c>
      <c r="F2397" t="s">
        <v>685</v>
      </c>
    </row>
    <row r="2398" spans="1:6" x14ac:dyDescent="0.25">
      <c r="A2398" t="s">
        <v>394</v>
      </c>
      <c r="B2398">
        <v>20</v>
      </c>
      <c r="C2398">
        <v>1001</v>
      </c>
      <c r="D2398">
        <v>2000</v>
      </c>
      <c r="E2398" t="s">
        <v>578</v>
      </c>
      <c r="F2398" t="s">
        <v>686</v>
      </c>
    </row>
    <row r="2399" spans="1:6" x14ac:dyDescent="0.25">
      <c r="A2399" t="s">
        <v>394</v>
      </c>
      <c r="B2399">
        <v>20</v>
      </c>
      <c r="C2399">
        <v>1001</v>
      </c>
      <c r="D2399">
        <v>2000</v>
      </c>
      <c r="E2399" t="s">
        <v>579</v>
      </c>
      <c r="F2399" t="s">
        <v>687</v>
      </c>
    </row>
    <row r="2400" spans="1:6" x14ac:dyDescent="0.25">
      <c r="A2400" t="s">
        <v>394</v>
      </c>
      <c r="B2400">
        <v>20</v>
      </c>
      <c r="C2400">
        <v>1001</v>
      </c>
      <c r="D2400">
        <v>2000</v>
      </c>
      <c r="E2400" t="s">
        <v>580</v>
      </c>
      <c r="F2400" t="s">
        <v>688</v>
      </c>
    </row>
    <row r="2401" spans="1:6" x14ac:dyDescent="0.25">
      <c r="A2401" t="s">
        <v>394</v>
      </c>
      <c r="B2401">
        <v>20</v>
      </c>
      <c r="C2401">
        <v>1001</v>
      </c>
      <c r="D2401">
        <v>2000</v>
      </c>
      <c r="E2401" t="s">
        <v>582</v>
      </c>
      <c r="F2401" t="s">
        <v>689</v>
      </c>
    </row>
    <row r="2402" spans="1:6" x14ac:dyDescent="0.25">
      <c r="A2402" t="s">
        <v>395</v>
      </c>
      <c r="B2402">
        <v>20</v>
      </c>
      <c r="C2402">
        <v>2001</v>
      </c>
      <c r="D2402">
        <v>3000</v>
      </c>
      <c r="E2402" t="s">
        <v>265</v>
      </c>
      <c r="F2402" t="s">
        <v>678</v>
      </c>
    </row>
    <row r="2403" spans="1:6" x14ac:dyDescent="0.25">
      <c r="A2403" t="s">
        <v>395</v>
      </c>
      <c r="B2403">
        <v>20</v>
      </c>
      <c r="C2403">
        <v>2001</v>
      </c>
      <c r="D2403">
        <v>3000</v>
      </c>
      <c r="E2403" t="s">
        <v>581</v>
      </c>
      <c r="F2403" t="s">
        <v>679</v>
      </c>
    </row>
    <row r="2404" spans="1:6" x14ac:dyDescent="0.25">
      <c r="A2404" t="s">
        <v>395</v>
      </c>
      <c r="B2404">
        <v>20</v>
      </c>
      <c r="C2404">
        <v>2001</v>
      </c>
      <c r="D2404">
        <v>3000</v>
      </c>
      <c r="E2404" t="s">
        <v>575</v>
      </c>
      <c r="F2404" t="s">
        <v>680</v>
      </c>
    </row>
    <row r="2405" spans="1:6" x14ac:dyDescent="0.25">
      <c r="A2405" t="s">
        <v>395</v>
      </c>
      <c r="B2405">
        <v>20</v>
      </c>
      <c r="C2405">
        <v>2001</v>
      </c>
      <c r="D2405">
        <v>3000</v>
      </c>
      <c r="E2405" t="s">
        <v>120</v>
      </c>
      <c r="F2405" t="s">
        <v>681</v>
      </c>
    </row>
    <row r="2406" spans="1:6" x14ac:dyDescent="0.25">
      <c r="A2406" t="s">
        <v>395</v>
      </c>
      <c r="B2406">
        <v>20</v>
      </c>
      <c r="C2406">
        <v>2001</v>
      </c>
      <c r="D2406">
        <v>3000</v>
      </c>
      <c r="E2406" t="s">
        <v>142</v>
      </c>
      <c r="F2406" t="s">
        <v>682</v>
      </c>
    </row>
    <row r="2407" spans="1:6" x14ac:dyDescent="0.25">
      <c r="A2407" t="s">
        <v>395</v>
      </c>
      <c r="B2407">
        <v>20</v>
      </c>
      <c r="C2407">
        <v>2001</v>
      </c>
      <c r="D2407">
        <v>3000</v>
      </c>
      <c r="E2407" t="s">
        <v>163</v>
      </c>
      <c r="F2407" t="s">
        <v>683</v>
      </c>
    </row>
    <row r="2408" spans="1:6" x14ac:dyDescent="0.25">
      <c r="A2408" t="s">
        <v>395</v>
      </c>
      <c r="B2408">
        <v>20</v>
      </c>
      <c r="C2408">
        <v>2001</v>
      </c>
      <c r="D2408">
        <v>3000</v>
      </c>
      <c r="E2408" t="s">
        <v>576</v>
      </c>
      <c r="F2408" t="s">
        <v>684</v>
      </c>
    </row>
    <row r="2409" spans="1:6" x14ac:dyDescent="0.25">
      <c r="A2409" t="s">
        <v>395</v>
      </c>
      <c r="B2409">
        <v>20</v>
      </c>
      <c r="C2409">
        <v>2001</v>
      </c>
      <c r="D2409">
        <v>3000</v>
      </c>
      <c r="E2409" t="s">
        <v>577</v>
      </c>
      <c r="F2409" t="s">
        <v>685</v>
      </c>
    </row>
    <row r="2410" spans="1:6" x14ac:dyDescent="0.25">
      <c r="A2410" t="s">
        <v>395</v>
      </c>
      <c r="B2410">
        <v>20</v>
      </c>
      <c r="C2410">
        <v>2001</v>
      </c>
      <c r="D2410">
        <v>3000</v>
      </c>
      <c r="E2410" t="s">
        <v>578</v>
      </c>
      <c r="F2410" t="s">
        <v>686</v>
      </c>
    </row>
    <row r="2411" spans="1:6" x14ac:dyDescent="0.25">
      <c r="A2411" t="s">
        <v>395</v>
      </c>
      <c r="B2411">
        <v>20</v>
      </c>
      <c r="C2411">
        <v>2001</v>
      </c>
      <c r="D2411">
        <v>3000</v>
      </c>
      <c r="E2411" t="s">
        <v>579</v>
      </c>
      <c r="F2411" t="s">
        <v>687</v>
      </c>
    </row>
    <row r="2412" spans="1:6" x14ac:dyDescent="0.25">
      <c r="A2412" t="s">
        <v>395</v>
      </c>
      <c r="B2412">
        <v>20</v>
      </c>
      <c r="C2412">
        <v>2001</v>
      </c>
      <c r="D2412">
        <v>3000</v>
      </c>
      <c r="E2412" t="s">
        <v>580</v>
      </c>
      <c r="F2412" t="s">
        <v>688</v>
      </c>
    </row>
    <row r="2413" spans="1:6" x14ac:dyDescent="0.25">
      <c r="A2413" t="s">
        <v>395</v>
      </c>
      <c r="B2413">
        <v>20</v>
      </c>
      <c r="C2413">
        <v>2001</v>
      </c>
      <c r="D2413">
        <v>3000</v>
      </c>
      <c r="E2413" t="s">
        <v>582</v>
      </c>
      <c r="F2413" t="s">
        <v>689</v>
      </c>
    </row>
    <row r="2414" spans="1:6" x14ac:dyDescent="0.25">
      <c r="A2414" t="s">
        <v>86</v>
      </c>
      <c r="B2414">
        <v>20</v>
      </c>
      <c r="C2414">
        <v>3001</v>
      </c>
      <c r="D2414">
        <v>4000</v>
      </c>
      <c r="E2414" t="s">
        <v>265</v>
      </c>
      <c r="F2414" t="s">
        <v>678</v>
      </c>
    </row>
    <row r="2415" spans="1:6" x14ac:dyDescent="0.25">
      <c r="A2415" t="s">
        <v>86</v>
      </c>
      <c r="B2415">
        <v>20</v>
      </c>
      <c r="C2415">
        <v>3001</v>
      </c>
      <c r="D2415">
        <v>4000</v>
      </c>
      <c r="E2415" t="s">
        <v>581</v>
      </c>
      <c r="F2415" t="s">
        <v>1266</v>
      </c>
    </row>
    <row r="2416" spans="1:6" x14ac:dyDescent="0.25">
      <c r="A2416" t="s">
        <v>86</v>
      </c>
      <c r="B2416">
        <v>20</v>
      </c>
      <c r="C2416">
        <v>3001</v>
      </c>
      <c r="D2416">
        <v>4000</v>
      </c>
      <c r="E2416" t="s">
        <v>575</v>
      </c>
      <c r="F2416" t="s">
        <v>680</v>
      </c>
    </row>
    <row r="2417" spans="1:6" x14ac:dyDescent="0.25">
      <c r="A2417" t="s">
        <v>86</v>
      </c>
      <c r="B2417">
        <v>20</v>
      </c>
      <c r="C2417">
        <v>3001</v>
      </c>
      <c r="D2417">
        <v>4000</v>
      </c>
      <c r="E2417" t="s">
        <v>120</v>
      </c>
      <c r="F2417" t="s">
        <v>1272</v>
      </c>
    </row>
    <row r="2418" spans="1:6" x14ac:dyDescent="0.25">
      <c r="A2418" t="s">
        <v>86</v>
      </c>
      <c r="B2418">
        <v>20</v>
      </c>
      <c r="C2418">
        <v>3001</v>
      </c>
      <c r="D2418">
        <v>4000</v>
      </c>
      <c r="E2418" t="s">
        <v>142</v>
      </c>
      <c r="F2418" t="s">
        <v>682</v>
      </c>
    </row>
    <row r="2419" spans="1:6" x14ac:dyDescent="0.25">
      <c r="A2419" t="s">
        <v>86</v>
      </c>
      <c r="B2419">
        <v>20</v>
      </c>
      <c r="C2419">
        <v>3001</v>
      </c>
      <c r="D2419">
        <v>4000</v>
      </c>
      <c r="E2419" t="s">
        <v>163</v>
      </c>
      <c r="F2419" t="s">
        <v>683</v>
      </c>
    </row>
    <row r="2420" spans="1:6" x14ac:dyDescent="0.25">
      <c r="A2420" t="s">
        <v>86</v>
      </c>
      <c r="B2420">
        <v>20</v>
      </c>
      <c r="C2420">
        <v>3001</v>
      </c>
      <c r="D2420">
        <v>4000</v>
      </c>
      <c r="E2420" t="s">
        <v>576</v>
      </c>
      <c r="F2420" t="s">
        <v>684</v>
      </c>
    </row>
    <row r="2421" spans="1:6" x14ac:dyDescent="0.25">
      <c r="A2421" t="s">
        <v>86</v>
      </c>
      <c r="B2421">
        <v>20</v>
      </c>
      <c r="C2421">
        <v>3001</v>
      </c>
      <c r="D2421">
        <v>4000</v>
      </c>
      <c r="E2421" t="s">
        <v>577</v>
      </c>
      <c r="F2421" t="s">
        <v>685</v>
      </c>
    </row>
    <row r="2422" spans="1:6" x14ac:dyDescent="0.25">
      <c r="A2422" t="s">
        <v>86</v>
      </c>
      <c r="B2422">
        <v>20</v>
      </c>
      <c r="C2422">
        <v>3001</v>
      </c>
      <c r="D2422">
        <v>4000</v>
      </c>
      <c r="E2422" t="s">
        <v>578</v>
      </c>
      <c r="F2422" t="s">
        <v>686</v>
      </c>
    </row>
    <row r="2423" spans="1:6" x14ac:dyDescent="0.25">
      <c r="A2423" t="s">
        <v>86</v>
      </c>
      <c r="B2423">
        <v>20</v>
      </c>
      <c r="C2423">
        <v>3001</v>
      </c>
      <c r="D2423">
        <v>4000</v>
      </c>
      <c r="E2423" t="s">
        <v>579</v>
      </c>
      <c r="F2423" t="s">
        <v>687</v>
      </c>
    </row>
    <row r="2424" spans="1:6" x14ac:dyDescent="0.25">
      <c r="A2424" t="s">
        <v>86</v>
      </c>
      <c r="B2424">
        <v>20</v>
      </c>
      <c r="C2424">
        <v>3001</v>
      </c>
      <c r="D2424">
        <v>4000</v>
      </c>
      <c r="E2424" t="s">
        <v>580</v>
      </c>
      <c r="F2424" t="s">
        <v>1270</v>
      </c>
    </row>
    <row r="2425" spans="1:6" x14ac:dyDescent="0.25">
      <c r="A2425" t="s">
        <v>86</v>
      </c>
      <c r="B2425">
        <v>20</v>
      </c>
      <c r="C2425">
        <v>3001</v>
      </c>
      <c r="D2425">
        <v>4000</v>
      </c>
      <c r="E2425" t="s">
        <v>582</v>
      </c>
      <c r="F2425" t="s">
        <v>689</v>
      </c>
    </row>
    <row r="2426" spans="1:6" x14ac:dyDescent="0.25">
      <c r="A2426" t="s">
        <v>100</v>
      </c>
      <c r="B2426">
        <v>20</v>
      </c>
      <c r="C2426">
        <v>4001</v>
      </c>
      <c r="D2426">
        <v>5000</v>
      </c>
      <c r="E2426" t="s">
        <v>265</v>
      </c>
      <c r="F2426" t="s">
        <v>678</v>
      </c>
    </row>
    <row r="2427" spans="1:6" x14ac:dyDescent="0.25">
      <c r="A2427" t="s">
        <v>100</v>
      </c>
      <c r="B2427">
        <v>20</v>
      </c>
      <c r="C2427">
        <v>4001</v>
      </c>
      <c r="D2427">
        <v>5000</v>
      </c>
      <c r="E2427" t="s">
        <v>581</v>
      </c>
      <c r="F2427" t="s">
        <v>1266</v>
      </c>
    </row>
    <row r="2428" spans="1:6" x14ac:dyDescent="0.25">
      <c r="A2428" t="s">
        <v>100</v>
      </c>
      <c r="B2428">
        <v>20</v>
      </c>
      <c r="C2428">
        <v>4001</v>
      </c>
      <c r="D2428">
        <v>5000</v>
      </c>
      <c r="E2428" t="s">
        <v>575</v>
      </c>
      <c r="F2428" t="s">
        <v>680</v>
      </c>
    </row>
    <row r="2429" spans="1:6" x14ac:dyDescent="0.25">
      <c r="A2429" t="s">
        <v>100</v>
      </c>
      <c r="B2429">
        <v>20</v>
      </c>
      <c r="C2429">
        <v>4001</v>
      </c>
      <c r="D2429">
        <v>5000</v>
      </c>
      <c r="E2429" t="s">
        <v>120</v>
      </c>
      <c r="F2429" t="s">
        <v>1272</v>
      </c>
    </row>
    <row r="2430" spans="1:6" x14ac:dyDescent="0.25">
      <c r="A2430" t="s">
        <v>100</v>
      </c>
      <c r="B2430">
        <v>20</v>
      </c>
      <c r="C2430">
        <v>4001</v>
      </c>
      <c r="D2430">
        <v>5000</v>
      </c>
      <c r="E2430" t="s">
        <v>142</v>
      </c>
      <c r="F2430" t="s">
        <v>682</v>
      </c>
    </row>
    <row r="2431" spans="1:6" x14ac:dyDescent="0.25">
      <c r="A2431" t="s">
        <v>100</v>
      </c>
      <c r="B2431">
        <v>20</v>
      </c>
      <c r="C2431">
        <v>4001</v>
      </c>
      <c r="D2431">
        <v>5000</v>
      </c>
      <c r="E2431" t="s">
        <v>163</v>
      </c>
      <c r="F2431" t="s">
        <v>683</v>
      </c>
    </row>
    <row r="2432" spans="1:6" x14ac:dyDescent="0.25">
      <c r="A2432" t="s">
        <v>100</v>
      </c>
      <c r="B2432">
        <v>20</v>
      </c>
      <c r="C2432">
        <v>4001</v>
      </c>
      <c r="D2432">
        <v>5000</v>
      </c>
      <c r="E2432" t="s">
        <v>576</v>
      </c>
      <c r="F2432" t="s">
        <v>684</v>
      </c>
    </row>
    <row r="2433" spans="1:6" x14ac:dyDescent="0.25">
      <c r="A2433" t="s">
        <v>100</v>
      </c>
      <c r="B2433">
        <v>20</v>
      </c>
      <c r="C2433">
        <v>4001</v>
      </c>
      <c r="D2433">
        <v>5000</v>
      </c>
      <c r="E2433" t="s">
        <v>577</v>
      </c>
      <c r="F2433" t="s">
        <v>685</v>
      </c>
    </row>
    <row r="2434" spans="1:6" x14ac:dyDescent="0.25">
      <c r="A2434" t="s">
        <v>100</v>
      </c>
      <c r="B2434">
        <v>20</v>
      </c>
      <c r="C2434">
        <v>4001</v>
      </c>
      <c r="D2434">
        <v>5000</v>
      </c>
      <c r="E2434" t="s">
        <v>578</v>
      </c>
      <c r="F2434" t="s">
        <v>686</v>
      </c>
    </row>
    <row r="2435" spans="1:6" x14ac:dyDescent="0.25">
      <c r="A2435" t="s">
        <v>100</v>
      </c>
      <c r="B2435">
        <v>20</v>
      </c>
      <c r="C2435">
        <v>4001</v>
      </c>
      <c r="D2435">
        <v>5000</v>
      </c>
      <c r="E2435" t="s">
        <v>579</v>
      </c>
      <c r="F2435" t="s">
        <v>687</v>
      </c>
    </row>
    <row r="2436" spans="1:6" x14ac:dyDescent="0.25">
      <c r="A2436" t="s">
        <v>100</v>
      </c>
      <c r="B2436">
        <v>20</v>
      </c>
      <c r="C2436">
        <v>4001</v>
      </c>
      <c r="D2436">
        <v>5000</v>
      </c>
      <c r="E2436" t="s">
        <v>580</v>
      </c>
      <c r="F2436" t="s">
        <v>688</v>
      </c>
    </row>
    <row r="2437" spans="1:6" x14ac:dyDescent="0.25">
      <c r="A2437" t="s">
        <v>100</v>
      </c>
      <c r="B2437">
        <v>20</v>
      </c>
      <c r="C2437">
        <v>4001</v>
      </c>
      <c r="D2437">
        <v>5000</v>
      </c>
      <c r="E2437" t="s">
        <v>582</v>
      </c>
      <c r="F2437" t="s">
        <v>689</v>
      </c>
    </row>
    <row r="2438" spans="1:6" x14ac:dyDescent="0.25">
      <c r="A2438" t="s">
        <v>128</v>
      </c>
      <c r="B2438">
        <v>20</v>
      </c>
      <c r="C2438">
        <v>5001</v>
      </c>
      <c r="D2438">
        <v>6000</v>
      </c>
      <c r="E2438" t="s">
        <v>265</v>
      </c>
      <c r="F2438" t="s">
        <v>678</v>
      </c>
    </row>
    <row r="2439" spans="1:6" x14ac:dyDescent="0.25">
      <c r="A2439" t="s">
        <v>128</v>
      </c>
      <c r="B2439">
        <v>20</v>
      </c>
      <c r="C2439">
        <v>5001</v>
      </c>
      <c r="D2439">
        <v>6000</v>
      </c>
      <c r="E2439" t="s">
        <v>581</v>
      </c>
      <c r="F2439" t="s">
        <v>1266</v>
      </c>
    </row>
    <row r="2440" spans="1:6" x14ac:dyDescent="0.25">
      <c r="A2440" t="s">
        <v>128</v>
      </c>
      <c r="B2440">
        <v>20</v>
      </c>
      <c r="C2440">
        <v>5001</v>
      </c>
      <c r="D2440">
        <v>6000</v>
      </c>
      <c r="E2440" t="s">
        <v>575</v>
      </c>
      <c r="F2440" t="s">
        <v>680</v>
      </c>
    </row>
    <row r="2441" spans="1:6" x14ac:dyDescent="0.25">
      <c r="A2441" t="s">
        <v>128</v>
      </c>
      <c r="B2441">
        <v>20</v>
      </c>
      <c r="C2441">
        <v>5001</v>
      </c>
      <c r="D2441">
        <v>6000</v>
      </c>
      <c r="E2441" t="s">
        <v>120</v>
      </c>
      <c r="F2441" t="s">
        <v>1272</v>
      </c>
    </row>
    <row r="2442" spans="1:6" x14ac:dyDescent="0.25">
      <c r="A2442" t="s">
        <v>128</v>
      </c>
      <c r="B2442">
        <v>20</v>
      </c>
      <c r="C2442">
        <v>5001</v>
      </c>
      <c r="D2442">
        <v>6000</v>
      </c>
      <c r="E2442" t="s">
        <v>142</v>
      </c>
      <c r="F2442" t="s">
        <v>682</v>
      </c>
    </row>
    <row r="2443" spans="1:6" x14ac:dyDescent="0.25">
      <c r="A2443" t="s">
        <v>128</v>
      </c>
      <c r="B2443">
        <v>20</v>
      </c>
      <c r="C2443">
        <v>5001</v>
      </c>
      <c r="D2443">
        <v>6000</v>
      </c>
      <c r="E2443" t="s">
        <v>163</v>
      </c>
      <c r="F2443" t="s">
        <v>683</v>
      </c>
    </row>
    <row r="2444" spans="1:6" x14ac:dyDescent="0.25">
      <c r="A2444" t="s">
        <v>128</v>
      </c>
      <c r="B2444">
        <v>20</v>
      </c>
      <c r="C2444">
        <v>5001</v>
      </c>
      <c r="D2444">
        <v>6000</v>
      </c>
      <c r="E2444" t="s">
        <v>576</v>
      </c>
      <c r="F2444" t="s">
        <v>684</v>
      </c>
    </row>
    <row r="2445" spans="1:6" x14ac:dyDescent="0.25">
      <c r="A2445" t="s">
        <v>128</v>
      </c>
      <c r="B2445">
        <v>20</v>
      </c>
      <c r="C2445">
        <v>5001</v>
      </c>
      <c r="D2445">
        <v>6000</v>
      </c>
      <c r="E2445" t="s">
        <v>577</v>
      </c>
      <c r="F2445" t="s">
        <v>1276</v>
      </c>
    </row>
    <row r="2446" spans="1:6" x14ac:dyDescent="0.25">
      <c r="A2446" t="s">
        <v>128</v>
      </c>
      <c r="B2446">
        <v>20</v>
      </c>
      <c r="C2446">
        <v>5001</v>
      </c>
      <c r="D2446">
        <v>6000</v>
      </c>
      <c r="E2446" t="s">
        <v>578</v>
      </c>
      <c r="F2446" t="s">
        <v>686</v>
      </c>
    </row>
    <row r="2447" spans="1:6" x14ac:dyDescent="0.25">
      <c r="A2447" t="s">
        <v>128</v>
      </c>
      <c r="B2447">
        <v>20</v>
      </c>
      <c r="C2447">
        <v>5001</v>
      </c>
      <c r="D2447">
        <v>6000</v>
      </c>
      <c r="E2447" t="s">
        <v>579</v>
      </c>
      <c r="F2447" t="s">
        <v>687</v>
      </c>
    </row>
    <row r="2448" spans="1:6" x14ac:dyDescent="0.25">
      <c r="A2448" t="s">
        <v>128</v>
      </c>
      <c r="B2448">
        <v>20</v>
      </c>
      <c r="C2448">
        <v>5001</v>
      </c>
      <c r="D2448">
        <v>6000</v>
      </c>
      <c r="E2448" t="s">
        <v>580</v>
      </c>
      <c r="F2448" t="s">
        <v>688</v>
      </c>
    </row>
    <row r="2449" spans="1:6" x14ac:dyDescent="0.25">
      <c r="A2449" t="s">
        <v>128</v>
      </c>
      <c r="B2449">
        <v>20</v>
      </c>
      <c r="C2449">
        <v>5001</v>
      </c>
      <c r="D2449">
        <v>6000</v>
      </c>
      <c r="E2449" t="s">
        <v>582</v>
      </c>
      <c r="F2449" t="s">
        <v>689</v>
      </c>
    </row>
    <row r="2450" spans="1:6" x14ac:dyDescent="0.25">
      <c r="A2450" t="s">
        <v>62</v>
      </c>
      <c r="B2450">
        <v>20</v>
      </c>
      <c r="C2450">
        <v>6001</v>
      </c>
      <c r="D2450">
        <v>7000</v>
      </c>
      <c r="E2450" t="s">
        <v>265</v>
      </c>
      <c r="F2450" t="s">
        <v>678</v>
      </c>
    </row>
    <row r="2451" spans="1:6" x14ac:dyDescent="0.25">
      <c r="A2451" t="s">
        <v>62</v>
      </c>
      <c r="B2451">
        <v>20</v>
      </c>
      <c r="C2451">
        <v>6001</v>
      </c>
      <c r="D2451">
        <v>7000</v>
      </c>
      <c r="E2451" t="s">
        <v>581</v>
      </c>
      <c r="F2451" t="s">
        <v>1288</v>
      </c>
    </row>
    <row r="2452" spans="1:6" x14ac:dyDescent="0.25">
      <c r="A2452" t="s">
        <v>62</v>
      </c>
      <c r="B2452">
        <v>20</v>
      </c>
      <c r="C2452">
        <v>6001</v>
      </c>
      <c r="D2452">
        <v>7000</v>
      </c>
      <c r="E2452" t="s">
        <v>575</v>
      </c>
      <c r="F2452" t="s">
        <v>680</v>
      </c>
    </row>
    <row r="2453" spans="1:6" x14ac:dyDescent="0.25">
      <c r="A2453" t="s">
        <v>62</v>
      </c>
      <c r="B2453">
        <v>20</v>
      </c>
      <c r="C2453">
        <v>6001</v>
      </c>
      <c r="D2453">
        <v>7000</v>
      </c>
      <c r="E2453" t="s">
        <v>120</v>
      </c>
      <c r="F2453" t="s">
        <v>1272</v>
      </c>
    </row>
    <row r="2454" spans="1:6" x14ac:dyDescent="0.25">
      <c r="A2454" t="s">
        <v>62</v>
      </c>
      <c r="B2454">
        <v>20</v>
      </c>
      <c r="C2454">
        <v>6001</v>
      </c>
      <c r="D2454">
        <v>7000</v>
      </c>
      <c r="E2454" t="s">
        <v>142</v>
      </c>
      <c r="F2454" t="s">
        <v>1277</v>
      </c>
    </row>
    <row r="2455" spans="1:6" x14ac:dyDescent="0.25">
      <c r="A2455" t="s">
        <v>62</v>
      </c>
      <c r="B2455">
        <v>20</v>
      </c>
      <c r="C2455">
        <v>6001</v>
      </c>
      <c r="D2455">
        <v>7000</v>
      </c>
      <c r="E2455" t="s">
        <v>163</v>
      </c>
      <c r="F2455" t="s">
        <v>1273</v>
      </c>
    </row>
    <row r="2456" spans="1:6" x14ac:dyDescent="0.25">
      <c r="A2456" t="s">
        <v>62</v>
      </c>
      <c r="B2456">
        <v>20</v>
      </c>
      <c r="C2456">
        <v>6001</v>
      </c>
      <c r="D2456">
        <v>7000</v>
      </c>
      <c r="E2456" t="s">
        <v>576</v>
      </c>
      <c r="F2456" t="s">
        <v>684</v>
      </c>
    </row>
    <row r="2457" spans="1:6" x14ac:dyDescent="0.25">
      <c r="A2457" t="s">
        <v>62</v>
      </c>
      <c r="B2457">
        <v>20</v>
      </c>
      <c r="C2457">
        <v>6001</v>
      </c>
      <c r="D2457">
        <v>7000</v>
      </c>
      <c r="E2457" t="s">
        <v>577</v>
      </c>
      <c r="F2457" t="s">
        <v>1280</v>
      </c>
    </row>
    <row r="2458" spans="1:6" x14ac:dyDescent="0.25">
      <c r="A2458" t="s">
        <v>62</v>
      </c>
      <c r="B2458">
        <v>20</v>
      </c>
      <c r="C2458">
        <v>6001</v>
      </c>
      <c r="D2458">
        <v>7000</v>
      </c>
      <c r="E2458" t="s">
        <v>578</v>
      </c>
      <c r="F2458" t="s">
        <v>1289</v>
      </c>
    </row>
    <row r="2459" spans="1:6" x14ac:dyDescent="0.25">
      <c r="A2459" t="s">
        <v>62</v>
      </c>
      <c r="B2459">
        <v>20</v>
      </c>
      <c r="C2459">
        <v>6001</v>
      </c>
      <c r="D2459">
        <v>7000</v>
      </c>
      <c r="E2459" t="s">
        <v>579</v>
      </c>
      <c r="F2459" t="s">
        <v>1290</v>
      </c>
    </row>
    <row r="2460" spans="1:6" x14ac:dyDescent="0.25">
      <c r="A2460" t="s">
        <v>62</v>
      </c>
      <c r="B2460">
        <v>20</v>
      </c>
      <c r="C2460">
        <v>6001</v>
      </c>
      <c r="D2460">
        <v>7000</v>
      </c>
      <c r="E2460" t="s">
        <v>580</v>
      </c>
      <c r="F2460" t="s">
        <v>1270</v>
      </c>
    </row>
    <row r="2461" spans="1:6" x14ac:dyDescent="0.25">
      <c r="A2461" t="s">
        <v>62</v>
      </c>
      <c r="B2461">
        <v>20</v>
      </c>
      <c r="C2461">
        <v>6001</v>
      </c>
      <c r="D2461">
        <v>7000</v>
      </c>
      <c r="E2461" t="s">
        <v>582</v>
      </c>
      <c r="F2461" t="s">
        <v>689</v>
      </c>
    </row>
    <row r="2462" spans="1:6" x14ac:dyDescent="0.25">
      <c r="A2462" t="s">
        <v>73</v>
      </c>
      <c r="B2462">
        <v>20</v>
      </c>
      <c r="C2462">
        <v>7001</v>
      </c>
      <c r="D2462">
        <v>8000</v>
      </c>
      <c r="E2462" t="s">
        <v>265</v>
      </c>
      <c r="F2462" t="s">
        <v>678</v>
      </c>
    </row>
    <row r="2463" spans="1:6" x14ac:dyDescent="0.25">
      <c r="A2463" t="s">
        <v>73</v>
      </c>
      <c r="B2463">
        <v>20</v>
      </c>
      <c r="C2463">
        <v>7001</v>
      </c>
      <c r="D2463">
        <v>8000</v>
      </c>
      <c r="E2463" t="s">
        <v>581</v>
      </c>
      <c r="F2463" t="s">
        <v>1266</v>
      </c>
    </row>
    <row r="2464" spans="1:6" x14ac:dyDescent="0.25">
      <c r="A2464" t="s">
        <v>73</v>
      </c>
      <c r="B2464">
        <v>20</v>
      </c>
      <c r="C2464">
        <v>7001</v>
      </c>
      <c r="D2464">
        <v>8000</v>
      </c>
      <c r="E2464" t="s">
        <v>575</v>
      </c>
      <c r="F2464" t="s">
        <v>680</v>
      </c>
    </row>
    <row r="2465" spans="1:6" x14ac:dyDescent="0.25">
      <c r="A2465" t="s">
        <v>73</v>
      </c>
      <c r="B2465">
        <v>20</v>
      </c>
      <c r="C2465">
        <v>7001</v>
      </c>
      <c r="D2465">
        <v>8000</v>
      </c>
      <c r="E2465" t="s">
        <v>120</v>
      </c>
      <c r="F2465" t="s">
        <v>1272</v>
      </c>
    </row>
    <row r="2466" spans="1:6" x14ac:dyDescent="0.25">
      <c r="A2466" t="s">
        <v>73</v>
      </c>
      <c r="B2466">
        <v>20</v>
      </c>
      <c r="C2466">
        <v>7001</v>
      </c>
      <c r="D2466">
        <v>8000</v>
      </c>
      <c r="E2466" t="s">
        <v>142</v>
      </c>
      <c r="F2466" t="s">
        <v>1268</v>
      </c>
    </row>
    <row r="2467" spans="1:6" x14ac:dyDescent="0.25">
      <c r="A2467" t="s">
        <v>73</v>
      </c>
      <c r="B2467">
        <v>20</v>
      </c>
      <c r="C2467">
        <v>7001</v>
      </c>
      <c r="D2467">
        <v>8000</v>
      </c>
      <c r="E2467" t="s">
        <v>163</v>
      </c>
      <c r="F2467" t="s">
        <v>1273</v>
      </c>
    </row>
    <row r="2468" spans="1:6" x14ac:dyDescent="0.25">
      <c r="A2468" t="s">
        <v>73</v>
      </c>
      <c r="B2468">
        <v>20</v>
      </c>
      <c r="C2468">
        <v>7001</v>
      </c>
      <c r="D2468">
        <v>8000</v>
      </c>
      <c r="E2468" t="s">
        <v>576</v>
      </c>
      <c r="F2468" t="s">
        <v>684</v>
      </c>
    </row>
    <row r="2469" spans="1:6" x14ac:dyDescent="0.25">
      <c r="A2469" t="s">
        <v>73</v>
      </c>
      <c r="B2469">
        <v>20</v>
      </c>
      <c r="C2469">
        <v>7001</v>
      </c>
      <c r="D2469">
        <v>8000</v>
      </c>
      <c r="E2469" t="s">
        <v>577</v>
      </c>
      <c r="F2469" t="s">
        <v>685</v>
      </c>
    </row>
    <row r="2470" spans="1:6" x14ac:dyDescent="0.25">
      <c r="A2470" t="s">
        <v>73</v>
      </c>
      <c r="B2470">
        <v>20</v>
      </c>
      <c r="C2470">
        <v>7001</v>
      </c>
      <c r="D2470">
        <v>8000</v>
      </c>
      <c r="E2470" t="s">
        <v>578</v>
      </c>
      <c r="F2470" t="s">
        <v>1274</v>
      </c>
    </row>
    <row r="2471" spans="1:6" x14ac:dyDescent="0.25">
      <c r="A2471" t="s">
        <v>73</v>
      </c>
      <c r="B2471">
        <v>20</v>
      </c>
      <c r="C2471">
        <v>7001</v>
      </c>
      <c r="D2471">
        <v>8000</v>
      </c>
      <c r="E2471" t="s">
        <v>579</v>
      </c>
      <c r="F2471" t="s">
        <v>1278</v>
      </c>
    </row>
    <row r="2472" spans="1:6" x14ac:dyDescent="0.25">
      <c r="A2472" t="s">
        <v>73</v>
      </c>
      <c r="B2472">
        <v>20</v>
      </c>
      <c r="C2472">
        <v>7001</v>
      </c>
      <c r="D2472">
        <v>8000</v>
      </c>
      <c r="E2472" t="s">
        <v>580</v>
      </c>
      <c r="F2472" t="s">
        <v>1270</v>
      </c>
    </row>
    <row r="2473" spans="1:6" x14ac:dyDescent="0.25">
      <c r="A2473" t="s">
        <v>73</v>
      </c>
      <c r="B2473">
        <v>20</v>
      </c>
      <c r="C2473">
        <v>7001</v>
      </c>
      <c r="D2473">
        <v>8000</v>
      </c>
      <c r="E2473" t="s">
        <v>582</v>
      </c>
      <c r="F2473" t="s">
        <v>689</v>
      </c>
    </row>
    <row r="2474" spans="1:6" x14ac:dyDescent="0.25">
      <c r="A2474" t="s">
        <v>126</v>
      </c>
      <c r="B2474">
        <v>20</v>
      </c>
      <c r="C2474">
        <v>8001</v>
      </c>
      <c r="D2474">
        <v>9000</v>
      </c>
      <c r="E2474" t="s">
        <v>265</v>
      </c>
      <c r="F2474" t="s">
        <v>678</v>
      </c>
    </row>
    <row r="2475" spans="1:6" x14ac:dyDescent="0.25">
      <c r="A2475" t="s">
        <v>126</v>
      </c>
      <c r="B2475">
        <v>20</v>
      </c>
      <c r="C2475">
        <v>8001</v>
      </c>
      <c r="D2475">
        <v>9000</v>
      </c>
      <c r="E2475" t="s">
        <v>581</v>
      </c>
      <c r="F2475" t="s">
        <v>1266</v>
      </c>
    </row>
    <row r="2476" spans="1:6" x14ac:dyDescent="0.25">
      <c r="A2476" t="s">
        <v>126</v>
      </c>
      <c r="B2476">
        <v>20</v>
      </c>
      <c r="C2476">
        <v>8001</v>
      </c>
      <c r="D2476">
        <v>9000</v>
      </c>
      <c r="E2476" t="s">
        <v>575</v>
      </c>
      <c r="F2476" t="s">
        <v>680</v>
      </c>
    </row>
    <row r="2477" spans="1:6" x14ac:dyDescent="0.25">
      <c r="A2477" t="s">
        <v>126</v>
      </c>
      <c r="B2477">
        <v>20</v>
      </c>
      <c r="C2477">
        <v>8001</v>
      </c>
      <c r="D2477">
        <v>9000</v>
      </c>
      <c r="E2477" t="s">
        <v>120</v>
      </c>
      <c r="F2477" t="s">
        <v>1272</v>
      </c>
    </row>
    <row r="2478" spans="1:6" x14ac:dyDescent="0.25">
      <c r="A2478" t="s">
        <v>126</v>
      </c>
      <c r="B2478">
        <v>20</v>
      </c>
      <c r="C2478">
        <v>8001</v>
      </c>
      <c r="D2478">
        <v>9000</v>
      </c>
      <c r="E2478" t="s">
        <v>142</v>
      </c>
      <c r="F2478" t="s">
        <v>1268</v>
      </c>
    </row>
    <row r="2479" spans="1:6" x14ac:dyDescent="0.25">
      <c r="A2479" t="s">
        <v>126</v>
      </c>
      <c r="B2479">
        <v>20</v>
      </c>
      <c r="C2479">
        <v>8001</v>
      </c>
      <c r="D2479">
        <v>9000</v>
      </c>
      <c r="E2479" t="s">
        <v>163</v>
      </c>
      <c r="F2479" t="s">
        <v>1273</v>
      </c>
    </row>
    <row r="2480" spans="1:6" x14ac:dyDescent="0.25">
      <c r="A2480" t="s">
        <v>126</v>
      </c>
      <c r="B2480">
        <v>20</v>
      </c>
      <c r="C2480">
        <v>8001</v>
      </c>
      <c r="D2480">
        <v>9000</v>
      </c>
      <c r="E2480" t="s">
        <v>576</v>
      </c>
      <c r="F2480" t="s">
        <v>1269</v>
      </c>
    </row>
    <row r="2481" spans="1:6" x14ac:dyDescent="0.25">
      <c r="A2481" t="s">
        <v>126</v>
      </c>
      <c r="B2481">
        <v>20</v>
      </c>
      <c r="C2481">
        <v>8001</v>
      </c>
      <c r="D2481">
        <v>9000</v>
      </c>
      <c r="E2481" t="s">
        <v>577</v>
      </c>
      <c r="F2481" t="s">
        <v>1276</v>
      </c>
    </row>
    <row r="2482" spans="1:6" x14ac:dyDescent="0.25">
      <c r="A2482" t="s">
        <v>126</v>
      </c>
      <c r="B2482">
        <v>20</v>
      </c>
      <c r="C2482">
        <v>8001</v>
      </c>
      <c r="D2482">
        <v>9000</v>
      </c>
      <c r="E2482" t="s">
        <v>578</v>
      </c>
      <c r="F2482" t="s">
        <v>1274</v>
      </c>
    </row>
    <row r="2483" spans="1:6" x14ac:dyDescent="0.25">
      <c r="A2483" t="s">
        <v>126</v>
      </c>
      <c r="B2483">
        <v>20</v>
      </c>
      <c r="C2483">
        <v>8001</v>
      </c>
      <c r="D2483">
        <v>9000</v>
      </c>
      <c r="E2483" t="s">
        <v>579</v>
      </c>
      <c r="F2483" t="s">
        <v>1278</v>
      </c>
    </row>
    <row r="2484" spans="1:6" x14ac:dyDescent="0.25">
      <c r="A2484" t="s">
        <v>126</v>
      </c>
      <c r="B2484">
        <v>20</v>
      </c>
      <c r="C2484">
        <v>8001</v>
      </c>
      <c r="D2484">
        <v>9000</v>
      </c>
      <c r="E2484" t="s">
        <v>580</v>
      </c>
      <c r="F2484" t="s">
        <v>1270</v>
      </c>
    </row>
    <row r="2485" spans="1:6" x14ac:dyDescent="0.25">
      <c r="A2485" t="s">
        <v>126</v>
      </c>
      <c r="B2485">
        <v>20</v>
      </c>
      <c r="C2485">
        <v>8001</v>
      </c>
      <c r="D2485">
        <v>9000</v>
      </c>
      <c r="E2485" t="s">
        <v>582</v>
      </c>
      <c r="F2485" t="s">
        <v>689</v>
      </c>
    </row>
    <row r="2486" spans="1:6" x14ac:dyDescent="0.25">
      <c r="A2486" t="s">
        <v>189</v>
      </c>
      <c r="B2486">
        <v>20</v>
      </c>
      <c r="C2486">
        <v>9001</v>
      </c>
      <c r="D2486">
        <v>10000</v>
      </c>
      <c r="E2486" t="s">
        <v>265</v>
      </c>
      <c r="F2486" t="s">
        <v>678</v>
      </c>
    </row>
    <row r="2487" spans="1:6" x14ac:dyDescent="0.25">
      <c r="A2487" t="s">
        <v>189</v>
      </c>
      <c r="B2487">
        <v>20</v>
      </c>
      <c r="C2487">
        <v>9001</v>
      </c>
      <c r="D2487">
        <v>10000</v>
      </c>
      <c r="E2487" t="s">
        <v>581</v>
      </c>
      <c r="F2487" t="s">
        <v>679</v>
      </c>
    </row>
    <row r="2488" spans="1:6" x14ac:dyDescent="0.25">
      <c r="A2488" t="s">
        <v>189</v>
      </c>
      <c r="B2488">
        <v>20</v>
      </c>
      <c r="C2488">
        <v>9001</v>
      </c>
      <c r="D2488">
        <v>10000</v>
      </c>
      <c r="E2488" t="s">
        <v>575</v>
      </c>
      <c r="F2488" t="s">
        <v>680</v>
      </c>
    </row>
    <row r="2489" spans="1:6" x14ac:dyDescent="0.25">
      <c r="A2489" t="s">
        <v>189</v>
      </c>
      <c r="B2489">
        <v>20</v>
      </c>
      <c r="C2489">
        <v>9001</v>
      </c>
      <c r="D2489">
        <v>10000</v>
      </c>
      <c r="E2489" t="s">
        <v>120</v>
      </c>
      <c r="F2489" t="s">
        <v>681</v>
      </c>
    </row>
    <row r="2490" spans="1:6" x14ac:dyDescent="0.25">
      <c r="A2490" t="s">
        <v>189</v>
      </c>
      <c r="B2490">
        <v>20</v>
      </c>
      <c r="C2490">
        <v>9001</v>
      </c>
      <c r="D2490">
        <v>10000</v>
      </c>
      <c r="E2490" t="s">
        <v>142</v>
      </c>
      <c r="F2490" t="s">
        <v>682</v>
      </c>
    </row>
    <row r="2491" spans="1:6" x14ac:dyDescent="0.25">
      <c r="A2491" t="s">
        <v>189</v>
      </c>
      <c r="B2491">
        <v>20</v>
      </c>
      <c r="C2491">
        <v>9001</v>
      </c>
      <c r="D2491">
        <v>10000</v>
      </c>
      <c r="E2491" t="s">
        <v>163</v>
      </c>
      <c r="F2491" t="s">
        <v>683</v>
      </c>
    </row>
    <row r="2492" spans="1:6" x14ac:dyDescent="0.25">
      <c r="A2492" t="s">
        <v>189</v>
      </c>
      <c r="B2492">
        <v>20</v>
      </c>
      <c r="C2492">
        <v>9001</v>
      </c>
      <c r="D2492">
        <v>10000</v>
      </c>
      <c r="E2492" t="s">
        <v>576</v>
      </c>
      <c r="F2492" t="s">
        <v>1291</v>
      </c>
    </row>
    <row r="2493" spans="1:6" x14ac:dyDescent="0.25">
      <c r="A2493" t="s">
        <v>189</v>
      </c>
      <c r="B2493">
        <v>20</v>
      </c>
      <c r="C2493">
        <v>9001</v>
      </c>
      <c r="D2493">
        <v>10000</v>
      </c>
      <c r="E2493" t="s">
        <v>577</v>
      </c>
      <c r="F2493" t="s">
        <v>685</v>
      </c>
    </row>
    <row r="2494" spans="1:6" x14ac:dyDescent="0.25">
      <c r="A2494" t="s">
        <v>189</v>
      </c>
      <c r="B2494">
        <v>20</v>
      </c>
      <c r="C2494">
        <v>9001</v>
      </c>
      <c r="D2494">
        <v>10000</v>
      </c>
      <c r="E2494" t="s">
        <v>578</v>
      </c>
      <c r="F2494" t="s">
        <v>686</v>
      </c>
    </row>
    <row r="2495" spans="1:6" x14ac:dyDescent="0.25">
      <c r="A2495" t="s">
        <v>189</v>
      </c>
      <c r="B2495">
        <v>20</v>
      </c>
      <c r="C2495">
        <v>9001</v>
      </c>
      <c r="D2495">
        <v>10000</v>
      </c>
      <c r="E2495" t="s">
        <v>579</v>
      </c>
      <c r="F2495" t="s">
        <v>687</v>
      </c>
    </row>
    <row r="2496" spans="1:6" x14ac:dyDescent="0.25">
      <c r="A2496" t="s">
        <v>189</v>
      </c>
      <c r="B2496">
        <v>20</v>
      </c>
      <c r="C2496">
        <v>9001</v>
      </c>
      <c r="D2496">
        <v>10000</v>
      </c>
      <c r="E2496" t="s">
        <v>580</v>
      </c>
      <c r="F2496" t="s">
        <v>1270</v>
      </c>
    </row>
    <row r="2497" spans="1:6" x14ac:dyDescent="0.25">
      <c r="A2497" t="s">
        <v>189</v>
      </c>
      <c r="B2497">
        <v>20</v>
      </c>
      <c r="C2497">
        <v>9001</v>
      </c>
      <c r="D2497">
        <v>10000</v>
      </c>
      <c r="E2497" t="s">
        <v>582</v>
      </c>
      <c r="F2497" t="s">
        <v>689</v>
      </c>
    </row>
    <row r="2498" spans="1:6" x14ac:dyDescent="0.25">
      <c r="A2498" t="s">
        <v>396</v>
      </c>
      <c r="B2498">
        <v>20</v>
      </c>
      <c r="C2498">
        <v>10001</v>
      </c>
      <c r="D2498">
        <v>11000</v>
      </c>
      <c r="E2498" t="s">
        <v>265</v>
      </c>
      <c r="F2498" t="s">
        <v>678</v>
      </c>
    </row>
    <row r="2499" spans="1:6" x14ac:dyDescent="0.25">
      <c r="A2499" t="s">
        <v>396</v>
      </c>
      <c r="B2499">
        <v>20</v>
      </c>
      <c r="C2499">
        <v>10001</v>
      </c>
      <c r="D2499">
        <v>11000</v>
      </c>
      <c r="E2499" t="s">
        <v>581</v>
      </c>
      <c r="F2499" t="s">
        <v>679</v>
      </c>
    </row>
    <row r="2500" spans="1:6" x14ac:dyDescent="0.25">
      <c r="A2500" t="s">
        <v>396</v>
      </c>
      <c r="B2500">
        <v>20</v>
      </c>
      <c r="C2500">
        <v>10001</v>
      </c>
      <c r="D2500">
        <v>11000</v>
      </c>
      <c r="E2500" t="s">
        <v>575</v>
      </c>
      <c r="F2500" t="s">
        <v>680</v>
      </c>
    </row>
    <row r="2501" spans="1:6" x14ac:dyDescent="0.25">
      <c r="A2501" t="s">
        <v>396</v>
      </c>
      <c r="B2501">
        <v>20</v>
      </c>
      <c r="C2501">
        <v>10001</v>
      </c>
      <c r="D2501">
        <v>11000</v>
      </c>
      <c r="E2501" t="s">
        <v>120</v>
      </c>
      <c r="F2501" t="s">
        <v>681</v>
      </c>
    </row>
    <row r="2502" spans="1:6" x14ac:dyDescent="0.25">
      <c r="A2502" t="s">
        <v>396</v>
      </c>
      <c r="B2502">
        <v>20</v>
      </c>
      <c r="C2502">
        <v>10001</v>
      </c>
      <c r="D2502">
        <v>11000</v>
      </c>
      <c r="E2502" t="s">
        <v>142</v>
      </c>
      <c r="F2502" t="s">
        <v>682</v>
      </c>
    </row>
    <row r="2503" spans="1:6" x14ac:dyDescent="0.25">
      <c r="A2503" t="s">
        <v>396</v>
      </c>
      <c r="B2503">
        <v>20</v>
      </c>
      <c r="C2503">
        <v>10001</v>
      </c>
      <c r="D2503">
        <v>11000</v>
      </c>
      <c r="E2503" t="s">
        <v>163</v>
      </c>
      <c r="F2503" t="s">
        <v>683</v>
      </c>
    </row>
    <row r="2504" spans="1:6" x14ac:dyDescent="0.25">
      <c r="A2504" t="s">
        <v>396</v>
      </c>
      <c r="B2504">
        <v>20</v>
      </c>
      <c r="C2504">
        <v>10001</v>
      </c>
      <c r="D2504">
        <v>11000</v>
      </c>
      <c r="E2504" t="s">
        <v>576</v>
      </c>
      <c r="F2504" t="s">
        <v>684</v>
      </c>
    </row>
    <row r="2505" spans="1:6" x14ac:dyDescent="0.25">
      <c r="A2505" t="s">
        <v>396</v>
      </c>
      <c r="B2505">
        <v>20</v>
      </c>
      <c r="C2505">
        <v>10001</v>
      </c>
      <c r="D2505">
        <v>11000</v>
      </c>
      <c r="E2505" t="s">
        <v>577</v>
      </c>
      <c r="F2505" t="s">
        <v>685</v>
      </c>
    </row>
    <row r="2506" spans="1:6" x14ac:dyDescent="0.25">
      <c r="A2506" t="s">
        <v>396</v>
      </c>
      <c r="B2506">
        <v>20</v>
      </c>
      <c r="C2506">
        <v>10001</v>
      </c>
      <c r="D2506">
        <v>11000</v>
      </c>
      <c r="E2506" t="s">
        <v>578</v>
      </c>
      <c r="F2506" t="s">
        <v>686</v>
      </c>
    </row>
    <row r="2507" spans="1:6" x14ac:dyDescent="0.25">
      <c r="A2507" t="s">
        <v>396</v>
      </c>
      <c r="B2507">
        <v>20</v>
      </c>
      <c r="C2507">
        <v>10001</v>
      </c>
      <c r="D2507">
        <v>11000</v>
      </c>
      <c r="E2507" t="s">
        <v>579</v>
      </c>
      <c r="F2507" t="s">
        <v>687</v>
      </c>
    </row>
    <row r="2508" spans="1:6" x14ac:dyDescent="0.25">
      <c r="A2508" t="s">
        <v>396</v>
      </c>
      <c r="B2508">
        <v>20</v>
      </c>
      <c r="C2508">
        <v>10001</v>
      </c>
      <c r="D2508">
        <v>11000</v>
      </c>
      <c r="E2508" t="s">
        <v>580</v>
      </c>
      <c r="F2508" t="s">
        <v>688</v>
      </c>
    </row>
    <row r="2509" spans="1:6" x14ac:dyDescent="0.25">
      <c r="A2509" t="s">
        <v>396</v>
      </c>
      <c r="B2509">
        <v>20</v>
      </c>
      <c r="C2509">
        <v>10001</v>
      </c>
      <c r="D2509">
        <v>11000</v>
      </c>
      <c r="E2509" t="s">
        <v>582</v>
      </c>
      <c r="F2509" t="s">
        <v>689</v>
      </c>
    </row>
    <row r="2510" spans="1:6" x14ac:dyDescent="0.25">
      <c r="A2510" t="s">
        <v>93</v>
      </c>
      <c r="B2510">
        <v>20</v>
      </c>
      <c r="C2510">
        <v>11001</v>
      </c>
      <c r="D2510">
        <v>12000</v>
      </c>
      <c r="E2510" t="s">
        <v>265</v>
      </c>
      <c r="F2510" t="s">
        <v>678</v>
      </c>
    </row>
    <row r="2511" spans="1:6" x14ac:dyDescent="0.25">
      <c r="A2511" t="s">
        <v>93</v>
      </c>
      <c r="B2511">
        <v>20</v>
      </c>
      <c r="C2511">
        <v>11001</v>
      </c>
      <c r="D2511">
        <v>12000</v>
      </c>
      <c r="E2511" t="s">
        <v>581</v>
      </c>
      <c r="F2511" t="s">
        <v>1271</v>
      </c>
    </row>
    <row r="2512" spans="1:6" x14ac:dyDescent="0.25">
      <c r="A2512" t="s">
        <v>93</v>
      </c>
      <c r="B2512">
        <v>20</v>
      </c>
      <c r="C2512">
        <v>11001</v>
      </c>
      <c r="D2512">
        <v>12000</v>
      </c>
      <c r="E2512" t="s">
        <v>575</v>
      </c>
      <c r="F2512" t="s">
        <v>680</v>
      </c>
    </row>
    <row r="2513" spans="1:6" x14ac:dyDescent="0.25">
      <c r="A2513" t="s">
        <v>93</v>
      </c>
      <c r="B2513">
        <v>20</v>
      </c>
      <c r="C2513">
        <v>11001</v>
      </c>
      <c r="D2513">
        <v>12000</v>
      </c>
      <c r="E2513" t="s">
        <v>120</v>
      </c>
      <c r="F2513" t="s">
        <v>1272</v>
      </c>
    </row>
    <row r="2514" spans="1:6" x14ac:dyDescent="0.25">
      <c r="A2514" t="s">
        <v>93</v>
      </c>
      <c r="B2514">
        <v>20</v>
      </c>
      <c r="C2514">
        <v>11001</v>
      </c>
      <c r="D2514">
        <v>12000</v>
      </c>
      <c r="E2514" t="s">
        <v>142</v>
      </c>
      <c r="F2514" t="s">
        <v>682</v>
      </c>
    </row>
    <row r="2515" spans="1:6" x14ac:dyDescent="0.25">
      <c r="A2515" t="s">
        <v>93</v>
      </c>
      <c r="B2515">
        <v>20</v>
      </c>
      <c r="C2515">
        <v>11001</v>
      </c>
      <c r="D2515">
        <v>12000</v>
      </c>
      <c r="E2515" t="s">
        <v>163</v>
      </c>
      <c r="F2515" t="s">
        <v>683</v>
      </c>
    </row>
    <row r="2516" spans="1:6" x14ac:dyDescent="0.25">
      <c r="A2516" t="s">
        <v>93</v>
      </c>
      <c r="B2516">
        <v>20</v>
      </c>
      <c r="C2516">
        <v>11001</v>
      </c>
      <c r="D2516">
        <v>12000</v>
      </c>
      <c r="E2516" t="s">
        <v>576</v>
      </c>
      <c r="F2516" t="s">
        <v>684</v>
      </c>
    </row>
    <row r="2517" spans="1:6" x14ac:dyDescent="0.25">
      <c r="A2517" t="s">
        <v>93</v>
      </c>
      <c r="B2517">
        <v>20</v>
      </c>
      <c r="C2517">
        <v>11001</v>
      </c>
      <c r="D2517">
        <v>12000</v>
      </c>
      <c r="E2517" t="s">
        <v>577</v>
      </c>
      <c r="F2517" t="s">
        <v>685</v>
      </c>
    </row>
    <row r="2518" spans="1:6" x14ac:dyDescent="0.25">
      <c r="A2518" t="s">
        <v>93</v>
      </c>
      <c r="B2518">
        <v>20</v>
      </c>
      <c r="C2518">
        <v>11001</v>
      </c>
      <c r="D2518">
        <v>12000</v>
      </c>
      <c r="E2518" t="s">
        <v>578</v>
      </c>
      <c r="F2518" t="s">
        <v>686</v>
      </c>
    </row>
    <row r="2519" spans="1:6" x14ac:dyDescent="0.25">
      <c r="A2519" t="s">
        <v>93</v>
      </c>
      <c r="B2519">
        <v>20</v>
      </c>
      <c r="C2519">
        <v>11001</v>
      </c>
      <c r="D2519">
        <v>12000</v>
      </c>
      <c r="E2519" t="s">
        <v>579</v>
      </c>
      <c r="F2519" t="s">
        <v>687</v>
      </c>
    </row>
    <row r="2520" spans="1:6" x14ac:dyDescent="0.25">
      <c r="A2520" t="s">
        <v>93</v>
      </c>
      <c r="B2520">
        <v>20</v>
      </c>
      <c r="C2520">
        <v>11001</v>
      </c>
      <c r="D2520">
        <v>12000</v>
      </c>
      <c r="E2520" t="s">
        <v>580</v>
      </c>
      <c r="F2520" t="s">
        <v>688</v>
      </c>
    </row>
    <row r="2521" spans="1:6" x14ac:dyDescent="0.25">
      <c r="A2521" t="s">
        <v>93</v>
      </c>
      <c r="B2521">
        <v>20</v>
      </c>
      <c r="C2521">
        <v>11001</v>
      </c>
      <c r="D2521">
        <v>12000</v>
      </c>
      <c r="E2521" t="s">
        <v>582</v>
      </c>
      <c r="F2521" t="s">
        <v>689</v>
      </c>
    </row>
    <row r="2522" spans="1:6" x14ac:dyDescent="0.25">
      <c r="A2522" t="s">
        <v>397</v>
      </c>
      <c r="B2522">
        <v>20</v>
      </c>
      <c r="C2522">
        <v>12001</v>
      </c>
      <c r="D2522">
        <v>13000</v>
      </c>
      <c r="E2522" t="s">
        <v>265</v>
      </c>
      <c r="F2522" t="s">
        <v>678</v>
      </c>
    </row>
    <row r="2523" spans="1:6" x14ac:dyDescent="0.25">
      <c r="A2523" t="s">
        <v>397</v>
      </c>
      <c r="B2523">
        <v>20</v>
      </c>
      <c r="C2523">
        <v>12001</v>
      </c>
      <c r="D2523">
        <v>13000</v>
      </c>
      <c r="E2523" t="s">
        <v>581</v>
      </c>
      <c r="F2523" t="s">
        <v>679</v>
      </c>
    </row>
    <row r="2524" spans="1:6" x14ac:dyDescent="0.25">
      <c r="A2524" t="s">
        <v>397</v>
      </c>
      <c r="B2524">
        <v>20</v>
      </c>
      <c r="C2524">
        <v>12001</v>
      </c>
      <c r="D2524">
        <v>13000</v>
      </c>
      <c r="E2524" t="s">
        <v>575</v>
      </c>
      <c r="F2524" t="s">
        <v>680</v>
      </c>
    </row>
    <row r="2525" spans="1:6" x14ac:dyDescent="0.25">
      <c r="A2525" t="s">
        <v>397</v>
      </c>
      <c r="B2525">
        <v>20</v>
      </c>
      <c r="C2525">
        <v>12001</v>
      </c>
      <c r="D2525">
        <v>13000</v>
      </c>
      <c r="E2525" t="s">
        <v>120</v>
      </c>
      <c r="F2525" t="s">
        <v>681</v>
      </c>
    </row>
    <row r="2526" spans="1:6" x14ac:dyDescent="0.25">
      <c r="A2526" t="s">
        <v>397</v>
      </c>
      <c r="B2526">
        <v>20</v>
      </c>
      <c r="C2526">
        <v>12001</v>
      </c>
      <c r="D2526">
        <v>13000</v>
      </c>
      <c r="E2526" t="s">
        <v>142</v>
      </c>
      <c r="F2526" t="s">
        <v>682</v>
      </c>
    </row>
    <row r="2527" spans="1:6" x14ac:dyDescent="0.25">
      <c r="A2527" t="s">
        <v>397</v>
      </c>
      <c r="B2527">
        <v>20</v>
      </c>
      <c r="C2527">
        <v>12001</v>
      </c>
      <c r="D2527">
        <v>13000</v>
      </c>
      <c r="E2527" t="s">
        <v>163</v>
      </c>
      <c r="F2527" t="s">
        <v>683</v>
      </c>
    </row>
    <row r="2528" spans="1:6" x14ac:dyDescent="0.25">
      <c r="A2528" t="s">
        <v>397</v>
      </c>
      <c r="B2528">
        <v>20</v>
      </c>
      <c r="C2528">
        <v>12001</v>
      </c>
      <c r="D2528">
        <v>13000</v>
      </c>
      <c r="E2528" t="s">
        <v>576</v>
      </c>
      <c r="F2528" t="s">
        <v>684</v>
      </c>
    </row>
    <row r="2529" spans="1:6" x14ac:dyDescent="0.25">
      <c r="A2529" t="s">
        <v>397</v>
      </c>
      <c r="B2529">
        <v>20</v>
      </c>
      <c r="C2529">
        <v>12001</v>
      </c>
      <c r="D2529">
        <v>13000</v>
      </c>
      <c r="E2529" t="s">
        <v>577</v>
      </c>
      <c r="F2529" t="s">
        <v>685</v>
      </c>
    </row>
    <row r="2530" spans="1:6" x14ac:dyDescent="0.25">
      <c r="A2530" t="s">
        <v>397</v>
      </c>
      <c r="B2530">
        <v>20</v>
      </c>
      <c r="C2530">
        <v>12001</v>
      </c>
      <c r="D2530">
        <v>13000</v>
      </c>
      <c r="E2530" t="s">
        <v>578</v>
      </c>
      <c r="F2530" t="s">
        <v>686</v>
      </c>
    </row>
    <row r="2531" spans="1:6" x14ac:dyDescent="0.25">
      <c r="A2531" t="s">
        <v>397</v>
      </c>
      <c r="B2531">
        <v>20</v>
      </c>
      <c r="C2531">
        <v>12001</v>
      </c>
      <c r="D2531">
        <v>13000</v>
      </c>
      <c r="E2531" t="s">
        <v>579</v>
      </c>
      <c r="F2531" t="s">
        <v>687</v>
      </c>
    </row>
    <row r="2532" spans="1:6" x14ac:dyDescent="0.25">
      <c r="A2532" t="s">
        <v>397</v>
      </c>
      <c r="B2532">
        <v>20</v>
      </c>
      <c r="C2532">
        <v>12001</v>
      </c>
      <c r="D2532">
        <v>13000</v>
      </c>
      <c r="E2532" t="s">
        <v>580</v>
      </c>
      <c r="F2532" t="s">
        <v>688</v>
      </c>
    </row>
    <row r="2533" spans="1:6" x14ac:dyDescent="0.25">
      <c r="A2533" t="s">
        <v>397</v>
      </c>
      <c r="B2533">
        <v>20</v>
      </c>
      <c r="C2533">
        <v>12001</v>
      </c>
      <c r="D2533">
        <v>13000</v>
      </c>
      <c r="E2533" t="s">
        <v>582</v>
      </c>
      <c r="F2533" t="s">
        <v>689</v>
      </c>
    </row>
    <row r="2534" spans="1:6" x14ac:dyDescent="0.25">
      <c r="A2534" t="s">
        <v>398</v>
      </c>
      <c r="B2534">
        <v>20</v>
      </c>
      <c r="C2534">
        <v>13001</v>
      </c>
      <c r="D2534">
        <v>14000</v>
      </c>
      <c r="E2534" t="s">
        <v>265</v>
      </c>
      <c r="F2534" t="s">
        <v>678</v>
      </c>
    </row>
    <row r="2535" spans="1:6" x14ac:dyDescent="0.25">
      <c r="A2535" t="s">
        <v>398</v>
      </c>
      <c r="B2535">
        <v>20</v>
      </c>
      <c r="C2535">
        <v>13001</v>
      </c>
      <c r="D2535">
        <v>14000</v>
      </c>
      <c r="E2535" t="s">
        <v>581</v>
      </c>
      <c r="F2535" t="s">
        <v>679</v>
      </c>
    </row>
    <row r="2536" spans="1:6" x14ac:dyDescent="0.25">
      <c r="A2536" t="s">
        <v>398</v>
      </c>
      <c r="B2536">
        <v>20</v>
      </c>
      <c r="C2536">
        <v>13001</v>
      </c>
      <c r="D2536">
        <v>14000</v>
      </c>
      <c r="E2536" t="s">
        <v>575</v>
      </c>
      <c r="F2536" t="s">
        <v>680</v>
      </c>
    </row>
    <row r="2537" spans="1:6" x14ac:dyDescent="0.25">
      <c r="A2537" t="s">
        <v>398</v>
      </c>
      <c r="B2537">
        <v>20</v>
      </c>
      <c r="C2537">
        <v>13001</v>
      </c>
      <c r="D2537">
        <v>14000</v>
      </c>
      <c r="E2537" t="s">
        <v>120</v>
      </c>
      <c r="F2537" t="s">
        <v>681</v>
      </c>
    </row>
    <row r="2538" spans="1:6" x14ac:dyDescent="0.25">
      <c r="A2538" t="s">
        <v>398</v>
      </c>
      <c r="B2538">
        <v>20</v>
      </c>
      <c r="C2538">
        <v>13001</v>
      </c>
      <c r="D2538">
        <v>14000</v>
      </c>
      <c r="E2538" t="s">
        <v>142</v>
      </c>
      <c r="F2538" t="s">
        <v>682</v>
      </c>
    </row>
    <row r="2539" spans="1:6" x14ac:dyDescent="0.25">
      <c r="A2539" t="s">
        <v>398</v>
      </c>
      <c r="B2539">
        <v>20</v>
      </c>
      <c r="C2539">
        <v>13001</v>
      </c>
      <c r="D2539">
        <v>14000</v>
      </c>
      <c r="E2539" t="s">
        <v>163</v>
      </c>
      <c r="F2539" t="s">
        <v>683</v>
      </c>
    </row>
    <row r="2540" spans="1:6" x14ac:dyDescent="0.25">
      <c r="A2540" t="s">
        <v>398</v>
      </c>
      <c r="B2540">
        <v>20</v>
      </c>
      <c r="C2540">
        <v>13001</v>
      </c>
      <c r="D2540">
        <v>14000</v>
      </c>
      <c r="E2540" t="s">
        <v>576</v>
      </c>
      <c r="F2540" t="s">
        <v>684</v>
      </c>
    </row>
    <row r="2541" spans="1:6" x14ac:dyDescent="0.25">
      <c r="A2541" t="s">
        <v>398</v>
      </c>
      <c r="B2541">
        <v>20</v>
      </c>
      <c r="C2541">
        <v>13001</v>
      </c>
      <c r="D2541">
        <v>14000</v>
      </c>
      <c r="E2541" t="s">
        <v>577</v>
      </c>
      <c r="F2541" t="s">
        <v>685</v>
      </c>
    </row>
    <row r="2542" spans="1:6" x14ac:dyDescent="0.25">
      <c r="A2542" t="s">
        <v>398</v>
      </c>
      <c r="B2542">
        <v>20</v>
      </c>
      <c r="C2542">
        <v>13001</v>
      </c>
      <c r="D2542">
        <v>14000</v>
      </c>
      <c r="E2542" t="s">
        <v>578</v>
      </c>
      <c r="F2542" t="s">
        <v>686</v>
      </c>
    </row>
    <row r="2543" spans="1:6" x14ac:dyDescent="0.25">
      <c r="A2543" t="s">
        <v>398</v>
      </c>
      <c r="B2543">
        <v>20</v>
      </c>
      <c r="C2543">
        <v>13001</v>
      </c>
      <c r="D2543">
        <v>14000</v>
      </c>
      <c r="E2543" t="s">
        <v>579</v>
      </c>
      <c r="F2543" t="s">
        <v>687</v>
      </c>
    </row>
    <row r="2544" spans="1:6" x14ac:dyDescent="0.25">
      <c r="A2544" t="s">
        <v>398</v>
      </c>
      <c r="B2544">
        <v>20</v>
      </c>
      <c r="C2544">
        <v>13001</v>
      </c>
      <c r="D2544">
        <v>14000</v>
      </c>
      <c r="E2544" t="s">
        <v>580</v>
      </c>
      <c r="F2544" t="s">
        <v>688</v>
      </c>
    </row>
    <row r="2545" spans="1:6" x14ac:dyDescent="0.25">
      <c r="A2545" t="s">
        <v>398</v>
      </c>
      <c r="B2545">
        <v>20</v>
      </c>
      <c r="C2545">
        <v>13001</v>
      </c>
      <c r="D2545">
        <v>14000</v>
      </c>
      <c r="E2545" t="s">
        <v>582</v>
      </c>
      <c r="F2545" t="s">
        <v>689</v>
      </c>
    </row>
    <row r="2546" spans="1:6" x14ac:dyDescent="0.25">
      <c r="A2546" t="s">
        <v>399</v>
      </c>
      <c r="B2546">
        <v>20</v>
      </c>
      <c r="C2546">
        <v>14001</v>
      </c>
      <c r="D2546">
        <v>15000</v>
      </c>
      <c r="E2546" t="s">
        <v>265</v>
      </c>
      <c r="F2546" t="s">
        <v>678</v>
      </c>
    </row>
    <row r="2547" spans="1:6" x14ac:dyDescent="0.25">
      <c r="A2547" t="s">
        <v>399</v>
      </c>
      <c r="B2547">
        <v>20</v>
      </c>
      <c r="C2547">
        <v>14001</v>
      </c>
      <c r="D2547">
        <v>15000</v>
      </c>
      <c r="E2547" t="s">
        <v>581</v>
      </c>
      <c r="F2547" t="s">
        <v>679</v>
      </c>
    </row>
    <row r="2548" spans="1:6" x14ac:dyDescent="0.25">
      <c r="A2548" t="s">
        <v>399</v>
      </c>
      <c r="B2548">
        <v>20</v>
      </c>
      <c r="C2548">
        <v>14001</v>
      </c>
      <c r="D2548">
        <v>15000</v>
      </c>
      <c r="E2548" t="s">
        <v>575</v>
      </c>
      <c r="F2548" t="s">
        <v>680</v>
      </c>
    </row>
    <row r="2549" spans="1:6" x14ac:dyDescent="0.25">
      <c r="A2549" t="s">
        <v>399</v>
      </c>
      <c r="B2549">
        <v>20</v>
      </c>
      <c r="C2549">
        <v>14001</v>
      </c>
      <c r="D2549">
        <v>15000</v>
      </c>
      <c r="E2549" t="s">
        <v>120</v>
      </c>
      <c r="F2549" t="s">
        <v>681</v>
      </c>
    </row>
    <row r="2550" spans="1:6" x14ac:dyDescent="0.25">
      <c r="A2550" t="s">
        <v>399</v>
      </c>
      <c r="B2550">
        <v>20</v>
      </c>
      <c r="C2550">
        <v>14001</v>
      </c>
      <c r="D2550">
        <v>15000</v>
      </c>
      <c r="E2550" t="s">
        <v>142</v>
      </c>
      <c r="F2550" t="s">
        <v>682</v>
      </c>
    </row>
    <row r="2551" spans="1:6" x14ac:dyDescent="0.25">
      <c r="A2551" t="s">
        <v>399</v>
      </c>
      <c r="B2551">
        <v>20</v>
      </c>
      <c r="C2551">
        <v>14001</v>
      </c>
      <c r="D2551">
        <v>15000</v>
      </c>
      <c r="E2551" t="s">
        <v>163</v>
      </c>
      <c r="F2551" t="s">
        <v>683</v>
      </c>
    </row>
    <row r="2552" spans="1:6" x14ac:dyDescent="0.25">
      <c r="A2552" t="s">
        <v>399</v>
      </c>
      <c r="B2552">
        <v>20</v>
      </c>
      <c r="C2552">
        <v>14001</v>
      </c>
      <c r="D2552">
        <v>15000</v>
      </c>
      <c r="E2552" t="s">
        <v>576</v>
      </c>
      <c r="F2552" t="s">
        <v>684</v>
      </c>
    </row>
    <row r="2553" spans="1:6" x14ac:dyDescent="0.25">
      <c r="A2553" t="s">
        <v>399</v>
      </c>
      <c r="B2553">
        <v>20</v>
      </c>
      <c r="C2553">
        <v>14001</v>
      </c>
      <c r="D2553">
        <v>15000</v>
      </c>
      <c r="E2553" t="s">
        <v>577</v>
      </c>
      <c r="F2553" t="s">
        <v>685</v>
      </c>
    </row>
    <row r="2554" spans="1:6" x14ac:dyDescent="0.25">
      <c r="A2554" t="s">
        <v>399</v>
      </c>
      <c r="B2554">
        <v>20</v>
      </c>
      <c r="C2554">
        <v>14001</v>
      </c>
      <c r="D2554">
        <v>15000</v>
      </c>
      <c r="E2554" t="s">
        <v>578</v>
      </c>
      <c r="F2554" t="s">
        <v>686</v>
      </c>
    </row>
    <row r="2555" spans="1:6" x14ac:dyDescent="0.25">
      <c r="A2555" t="s">
        <v>399</v>
      </c>
      <c r="B2555">
        <v>20</v>
      </c>
      <c r="C2555">
        <v>14001</v>
      </c>
      <c r="D2555">
        <v>15000</v>
      </c>
      <c r="E2555" t="s">
        <v>579</v>
      </c>
      <c r="F2555" t="s">
        <v>687</v>
      </c>
    </row>
    <row r="2556" spans="1:6" x14ac:dyDescent="0.25">
      <c r="A2556" t="s">
        <v>399</v>
      </c>
      <c r="B2556">
        <v>20</v>
      </c>
      <c r="C2556">
        <v>14001</v>
      </c>
      <c r="D2556">
        <v>15000</v>
      </c>
      <c r="E2556" t="s">
        <v>580</v>
      </c>
      <c r="F2556" t="s">
        <v>688</v>
      </c>
    </row>
    <row r="2557" spans="1:6" x14ac:dyDescent="0.25">
      <c r="A2557" t="s">
        <v>399</v>
      </c>
      <c r="B2557">
        <v>20</v>
      </c>
      <c r="C2557">
        <v>14001</v>
      </c>
      <c r="D2557">
        <v>15000</v>
      </c>
      <c r="E2557" t="s">
        <v>582</v>
      </c>
      <c r="F2557" t="s">
        <v>689</v>
      </c>
    </row>
    <row r="2558" spans="1:6" x14ac:dyDescent="0.25">
      <c r="A2558" t="s">
        <v>400</v>
      </c>
      <c r="B2558">
        <v>20</v>
      </c>
      <c r="C2558">
        <v>15001</v>
      </c>
      <c r="D2558">
        <v>16000</v>
      </c>
      <c r="E2558" t="s">
        <v>265</v>
      </c>
      <c r="F2558" t="s">
        <v>678</v>
      </c>
    </row>
    <row r="2559" spans="1:6" x14ac:dyDescent="0.25">
      <c r="A2559" t="s">
        <v>400</v>
      </c>
      <c r="B2559">
        <v>20</v>
      </c>
      <c r="C2559">
        <v>15001</v>
      </c>
      <c r="D2559">
        <v>16000</v>
      </c>
      <c r="E2559" t="s">
        <v>581</v>
      </c>
      <c r="F2559" t="s">
        <v>679</v>
      </c>
    </row>
    <row r="2560" spans="1:6" x14ac:dyDescent="0.25">
      <c r="A2560" t="s">
        <v>400</v>
      </c>
      <c r="B2560">
        <v>20</v>
      </c>
      <c r="C2560">
        <v>15001</v>
      </c>
      <c r="D2560">
        <v>16000</v>
      </c>
      <c r="E2560" t="s">
        <v>575</v>
      </c>
      <c r="F2560" t="s">
        <v>680</v>
      </c>
    </row>
    <row r="2561" spans="1:6" x14ac:dyDescent="0.25">
      <c r="A2561" t="s">
        <v>400</v>
      </c>
      <c r="B2561">
        <v>20</v>
      </c>
      <c r="C2561">
        <v>15001</v>
      </c>
      <c r="D2561">
        <v>16000</v>
      </c>
      <c r="E2561" t="s">
        <v>120</v>
      </c>
      <c r="F2561" t="s">
        <v>681</v>
      </c>
    </row>
    <row r="2562" spans="1:6" x14ac:dyDescent="0.25">
      <c r="A2562" t="s">
        <v>400</v>
      </c>
      <c r="B2562">
        <v>20</v>
      </c>
      <c r="C2562">
        <v>15001</v>
      </c>
      <c r="D2562">
        <v>16000</v>
      </c>
      <c r="E2562" t="s">
        <v>142</v>
      </c>
      <c r="F2562" t="s">
        <v>682</v>
      </c>
    </row>
    <row r="2563" spans="1:6" x14ac:dyDescent="0.25">
      <c r="A2563" t="s">
        <v>400</v>
      </c>
      <c r="B2563">
        <v>20</v>
      </c>
      <c r="C2563">
        <v>15001</v>
      </c>
      <c r="D2563">
        <v>16000</v>
      </c>
      <c r="E2563" t="s">
        <v>163</v>
      </c>
      <c r="F2563" t="s">
        <v>683</v>
      </c>
    </row>
    <row r="2564" spans="1:6" x14ac:dyDescent="0.25">
      <c r="A2564" t="s">
        <v>400</v>
      </c>
      <c r="B2564">
        <v>20</v>
      </c>
      <c r="C2564">
        <v>15001</v>
      </c>
      <c r="D2564">
        <v>16000</v>
      </c>
      <c r="E2564" t="s">
        <v>576</v>
      </c>
      <c r="F2564" t="s">
        <v>684</v>
      </c>
    </row>
    <row r="2565" spans="1:6" x14ac:dyDescent="0.25">
      <c r="A2565" t="s">
        <v>400</v>
      </c>
      <c r="B2565">
        <v>20</v>
      </c>
      <c r="C2565">
        <v>15001</v>
      </c>
      <c r="D2565">
        <v>16000</v>
      </c>
      <c r="E2565" t="s">
        <v>577</v>
      </c>
      <c r="F2565" t="s">
        <v>685</v>
      </c>
    </row>
    <row r="2566" spans="1:6" x14ac:dyDescent="0.25">
      <c r="A2566" t="s">
        <v>400</v>
      </c>
      <c r="B2566">
        <v>20</v>
      </c>
      <c r="C2566">
        <v>15001</v>
      </c>
      <c r="D2566">
        <v>16000</v>
      </c>
      <c r="E2566" t="s">
        <v>578</v>
      </c>
      <c r="F2566" t="s">
        <v>686</v>
      </c>
    </row>
    <row r="2567" spans="1:6" x14ac:dyDescent="0.25">
      <c r="A2567" t="s">
        <v>400</v>
      </c>
      <c r="B2567">
        <v>20</v>
      </c>
      <c r="C2567">
        <v>15001</v>
      </c>
      <c r="D2567">
        <v>16000</v>
      </c>
      <c r="E2567" t="s">
        <v>579</v>
      </c>
      <c r="F2567" t="s">
        <v>687</v>
      </c>
    </row>
    <row r="2568" spans="1:6" x14ac:dyDescent="0.25">
      <c r="A2568" t="s">
        <v>400</v>
      </c>
      <c r="B2568">
        <v>20</v>
      </c>
      <c r="C2568">
        <v>15001</v>
      </c>
      <c r="D2568">
        <v>16000</v>
      </c>
      <c r="E2568" t="s">
        <v>580</v>
      </c>
      <c r="F2568" t="s">
        <v>688</v>
      </c>
    </row>
    <row r="2569" spans="1:6" x14ac:dyDescent="0.25">
      <c r="A2569" t="s">
        <v>400</v>
      </c>
      <c r="B2569">
        <v>20</v>
      </c>
      <c r="C2569">
        <v>15001</v>
      </c>
      <c r="D2569">
        <v>16000</v>
      </c>
      <c r="E2569" t="s">
        <v>582</v>
      </c>
      <c r="F2569" t="s">
        <v>689</v>
      </c>
    </row>
    <row r="2570" spans="1:6" x14ac:dyDescent="0.25">
      <c r="A2570" t="s">
        <v>401</v>
      </c>
      <c r="B2570">
        <v>20</v>
      </c>
      <c r="C2570">
        <v>16001</v>
      </c>
      <c r="D2570">
        <v>17000</v>
      </c>
      <c r="E2570" t="s">
        <v>265</v>
      </c>
      <c r="F2570" t="s">
        <v>678</v>
      </c>
    </row>
    <row r="2571" spans="1:6" x14ac:dyDescent="0.25">
      <c r="A2571" t="s">
        <v>401</v>
      </c>
      <c r="B2571">
        <v>20</v>
      </c>
      <c r="C2571">
        <v>16001</v>
      </c>
      <c r="D2571">
        <v>17000</v>
      </c>
      <c r="E2571" t="s">
        <v>581</v>
      </c>
      <c r="F2571" t="s">
        <v>679</v>
      </c>
    </row>
    <row r="2572" spans="1:6" x14ac:dyDescent="0.25">
      <c r="A2572" t="s">
        <v>401</v>
      </c>
      <c r="B2572">
        <v>20</v>
      </c>
      <c r="C2572">
        <v>16001</v>
      </c>
      <c r="D2572">
        <v>17000</v>
      </c>
      <c r="E2572" t="s">
        <v>575</v>
      </c>
      <c r="F2572" t="s">
        <v>680</v>
      </c>
    </row>
    <row r="2573" spans="1:6" x14ac:dyDescent="0.25">
      <c r="A2573" t="s">
        <v>401</v>
      </c>
      <c r="B2573">
        <v>20</v>
      </c>
      <c r="C2573">
        <v>16001</v>
      </c>
      <c r="D2573">
        <v>17000</v>
      </c>
      <c r="E2573" t="s">
        <v>120</v>
      </c>
      <c r="F2573" t="s">
        <v>681</v>
      </c>
    </row>
    <row r="2574" spans="1:6" x14ac:dyDescent="0.25">
      <c r="A2574" t="s">
        <v>401</v>
      </c>
      <c r="B2574">
        <v>20</v>
      </c>
      <c r="C2574">
        <v>16001</v>
      </c>
      <c r="D2574">
        <v>17000</v>
      </c>
      <c r="E2574" t="s">
        <v>142</v>
      </c>
      <c r="F2574" t="s">
        <v>682</v>
      </c>
    </row>
    <row r="2575" spans="1:6" x14ac:dyDescent="0.25">
      <c r="A2575" t="s">
        <v>401</v>
      </c>
      <c r="B2575">
        <v>20</v>
      </c>
      <c r="C2575">
        <v>16001</v>
      </c>
      <c r="D2575">
        <v>17000</v>
      </c>
      <c r="E2575" t="s">
        <v>163</v>
      </c>
      <c r="F2575" t="s">
        <v>683</v>
      </c>
    </row>
    <row r="2576" spans="1:6" x14ac:dyDescent="0.25">
      <c r="A2576" t="s">
        <v>401</v>
      </c>
      <c r="B2576">
        <v>20</v>
      </c>
      <c r="C2576">
        <v>16001</v>
      </c>
      <c r="D2576">
        <v>17000</v>
      </c>
      <c r="E2576" t="s">
        <v>576</v>
      </c>
      <c r="F2576" t="s">
        <v>684</v>
      </c>
    </row>
    <row r="2577" spans="1:6" x14ac:dyDescent="0.25">
      <c r="A2577" t="s">
        <v>401</v>
      </c>
      <c r="B2577">
        <v>20</v>
      </c>
      <c r="C2577">
        <v>16001</v>
      </c>
      <c r="D2577">
        <v>17000</v>
      </c>
      <c r="E2577" t="s">
        <v>577</v>
      </c>
      <c r="F2577" t="s">
        <v>685</v>
      </c>
    </row>
    <row r="2578" spans="1:6" x14ac:dyDescent="0.25">
      <c r="A2578" t="s">
        <v>401</v>
      </c>
      <c r="B2578">
        <v>20</v>
      </c>
      <c r="C2578">
        <v>16001</v>
      </c>
      <c r="D2578">
        <v>17000</v>
      </c>
      <c r="E2578" t="s">
        <v>578</v>
      </c>
      <c r="F2578" t="s">
        <v>686</v>
      </c>
    </row>
    <row r="2579" spans="1:6" x14ac:dyDescent="0.25">
      <c r="A2579" t="s">
        <v>401</v>
      </c>
      <c r="B2579">
        <v>20</v>
      </c>
      <c r="C2579">
        <v>16001</v>
      </c>
      <c r="D2579">
        <v>17000</v>
      </c>
      <c r="E2579" t="s">
        <v>579</v>
      </c>
      <c r="F2579" t="s">
        <v>687</v>
      </c>
    </row>
    <row r="2580" spans="1:6" x14ac:dyDescent="0.25">
      <c r="A2580" t="s">
        <v>401</v>
      </c>
      <c r="B2580">
        <v>20</v>
      </c>
      <c r="C2580">
        <v>16001</v>
      </c>
      <c r="D2580">
        <v>17000</v>
      </c>
      <c r="E2580" t="s">
        <v>580</v>
      </c>
      <c r="F2580" t="s">
        <v>688</v>
      </c>
    </row>
    <row r="2581" spans="1:6" x14ac:dyDescent="0.25">
      <c r="A2581" t="s">
        <v>401</v>
      </c>
      <c r="B2581">
        <v>20</v>
      </c>
      <c r="C2581">
        <v>16001</v>
      </c>
      <c r="D2581">
        <v>17000</v>
      </c>
      <c r="E2581" t="s">
        <v>582</v>
      </c>
      <c r="F2581" t="s">
        <v>689</v>
      </c>
    </row>
    <row r="2582" spans="1:6" x14ac:dyDescent="0.25">
      <c r="A2582" t="s">
        <v>402</v>
      </c>
      <c r="B2582">
        <v>20</v>
      </c>
      <c r="C2582">
        <v>17001</v>
      </c>
      <c r="D2582">
        <v>18000</v>
      </c>
      <c r="E2582" t="s">
        <v>265</v>
      </c>
      <c r="F2582" t="s">
        <v>678</v>
      </c>
    </row>
    <row r="2583" spans="1:6" x14ac:dyDescent="0.25">
      <c r="A2583" t="s">
        <v>402</v>
      </c>
      <c r="B2583">
        <v>20</v>
      </c>
      <c r="C2583">
        <v>17001</v>
      </c>
      <c r="D2583">
        <v>18000</v>
      </c>
      <c r="E2583" t="s">
        <v>581</v>
      </c>
      <c r="F2583" t="s">
        <v>679</v>
      </c>
    </row>
    <row r="2584" spans="1:6" x14ac:dyDescent="0.25">
      <c r="A2584" t="s">
        <v>402</v>
      </c>
      <c r="B2584">
        <v>20</v>
      </c>
      <c r="C2584">
        <v>17001</v>
      </c>
      <c r="D2584">
        <v>18000</v>
      </c>
      <c r="E2584" t="s">
        <v>575</v>
      </c>
      <c r="F2584" t="s">
        <v>680</v>
      </c>
    </row>
    <row r="2585" spans="1:6" x14ac:dyDescent="0.25">
      <c r="A2585" t="s">
        <v>402</v>
      </c>
      <c r="B2585">
        <v>20</v>
      </c>
      <c r="C2585">
        <v>17001</v>
      </c>
      <c r="D2585">
        <v>18000</v>
      </c>
      <c r="E2585" t="s">
        <v>120</v>
      </c>
      <c r="F2585" t="s">
        <v>681</v>
      </c>
    </row>
    <row r="2586" spans="1:6" x14ac:dyDescent="0.25">
      <c r="A2586" t="s">
        <v>402</v>
      </c>
      <c r="B2586">
        <v>20</v>
      </c>
      <c r="C2586">
        <v>17001</v>
      </c>
      <c r="D2586">
        <v>18000</v>
      </c>
      <c r="E2586" t="s">
        <v>142</v>
      </c>
      <c r="F2586" t="s">
        <v>682</v>
      </c>
    </row>
    <row r="2587" spans="1:6" x14ac:dyDescent="0.25">
      <c r="A2587" t="s">
        <v>402</v>
      </c>
      <c r="B2587">
        <v>20</v>
      </c>
      <c r="C2587">
        <v>17001</v>
      </c>
      <c r="D2587">
        <v>18000</v>
      </c>
      <c r="E2587" t="s">
        <v>163</v>
      </c>
      <c r="F2587" t="s">
        <v>683</v>
      </c>
    </row>
    <row r="2588" spans="1:6" x14ac:dyDescent="0.25">
      <c r="A2588" t="s">
        <v>402</v>
      </c>
      <c r="B2588">
        <v>20</v>
      </c>
      <c r="C2588">
        <v>17001</v>
      </c>
      <c r="D2588">
        <v>18000</v>
      </c>
      <c r="E2588" t="s">
        <v>576</v>
      </c>
      <c r="F2588" t="s">
        <v>684</v>
      </c>
    </row>
    <row r="2589" spans="1:6" x14ac:dyDescent="0.25">
      <c r="A2589" t="s">
        <v>402</v>
      </c>
      <c r="B2589">
        <v>20</v>
      </c>
      <c r="C2589">
        <v>17001</v>
      </c>
      <c r="D2589">
        <v>18000</v>
      </c>
      <c r="E2589" t="s">
        <v>577</v>
      </c>
      <c r="F2589" t="s">
        <v>685</v>
      </c>
    </row>
    <row r="2590" spans="1:6" x14ac:dyDescent="0.25">
      <c r="A2590" t="s">
        <v>402</v>
      </c>
      <c r="B2590">
        <v>20</v>
      </c>
      <c r="C2590">
        <v>17001</v>
      </c>
      <c r="D2590">
        <v>18000</v>
      </c>
      <c r="E2590" t="s">
        <v>578</v>
      </c>
      <c r="F2590" t="s">
        <v>686</v>
      </c>
    </row>
    <row r="2591" spans="1:6" x14ac:dyDescent="0.25">
      <c r="A2591" t="s">
        <v>402</v>
      </c>
      <c r="B2591">
        <v>20</v>
      </c>
      <c r="C2591">
        <v>17001</v>
      </c>
      <c r="D2591">
        <v>18000</v>
      </c>
      <c r="E2591" t="s">
        <v>579</v>
      </c>
      <c r="F2591" t="s">
        <v>687</v>
      </c>
    </row>
    <row r="2592" spans="1:6" x14ac:dyDescent="0.25">
      <c r="A2592" t="s">
        <v>402</v>
      </c>
      <c r="B2592">
        <v>20</v>
      </c>
      <c r="C2592">
        <v>17001</v>
      </c>
      <c r="D2592">
        <v>18000</v>
      </c>
      <c r="E2592" t="s">
        <v>580</v>
      </c>
      <c r="F2592" t="s">
        <v>688</v>
      </c>
    </row>
    <row r="2593" spans="1:6" x14ac:dyDescent="0.25">
      <c r="A2593" t="s">
        <v>402</v>
      </c>
      <c r="B2593">
        <v>20</v>
      </c>
      <c r="C2593">
        <v>17001</v>
      </c>
      <c r="D2593">
        <v>18000</v>
      </c>
      <c r="E2593" t="s">
        <v>582</v>
      </c>
      <c r="F2593" t="s">
        <v>689</v>
      </c>
    </row>
    <row r="2594" spans="1:6" x14ac:dyDescent="0.25">
      <c r="A2594" t="s">
        <v>403</v>
      </c>
      <c r="B2594">
        <v>20</v>
      </c>
      <c r="C2594">
        <v>18001</v>
      </c>
      <c r="D2594">
        <v>19000</v>
      </c>
      <c r="E2594" t="s">
        <v>265</v>
      </c>
      <c r="F2594" t="s">
        <v>678</v>
      </c>
    </row>
    <row r="2595" spans="1:6" x14ac:dyDescent="0.25">
      <c r="A2595" t="s">
        <v>403</v>
      </c>
      <c r="B2595">
        <v>20</v>
      </c>
      <c r="C2595">
        <v>18001</v>
      </c>
      <c r="D2595">
        <v>19000</v>
      </c>
      <c r="E2595" t="s">
        <v>581</v>
      </c>
      <c r="F2595" t="s">
        <v>679</v>
      </c>
    </row>
    <row r="2596" spans="1:6" x14ac:dyDescent="0.25">
      <c r="A2596" t="s">
        <v>403</v>
      </c>
      <c r="B2596">
        <v>20</v>
      </c>
      <c r="C2596">
        <v>18001</v>
      </c>
      <c r="D2596">
        <v>19000</v>
      </c>
      <c r="E2596" t="s">
        <v>575</v>
      </c>
      <c r="F2596" t="s">
        <v>680</v>
      </c>
    </row>
    <row r="2597" spans="1:6" x14ac:dyDescent="0.25">
      <c r="A2597" t="s">
        <v>403</v>
      </c>
      <c r="B2597">
        <v>20</v>
      </c>
      <c r="C2597">
        <v>18001</v>
      </c>
      <c r="D2597">
        <v>19000</v>
      </c>
      <c r="E2597" t="s">
        <v>120</v>
      </c>
      <c r="F2597" t="s">
        <v>681</v>
      </c>
    </row>
    <row r="2598" spans="1:6" x14ac:dyDescent="0.25">
      <c r="A2598" t="s">
        <v>403</v>
      </c>
      <c r="B2598">
        <v>20</v>
      </c>
      <c r="C2598">
        <v>18001</v>
      </c>
      <c r="D2598">
        <v>19000</v>
      </c>
      <c r="E2598" t="s">
        <v>142</v>
      </c>
      <c r="F2598" t="s">
        <v>682</v>
      </c>
    </row>
    <row r="2599" spans="1:6" x14ac:dyDescent="0.25">
      <c r="A2599" t="s">
        <v>403</v>
      </c>
      <c r="B2599">
        <v>20</v>
      </c>
      <c r="C2599">
        <v>18001</v>
      </c>
      <c r="D2599">
        <v>19000</v>
      </c>
      <c r="E2599" t="s">
        <v>163</v>
      </c>
      <c r="F2599" t="s">
        <v>683</v>
      </c>
    </row>
    <row r="2600" spans="1:6" x14ac:dyDescent="0.25">
      <c r="A2600" t="s">
        <v>403</v>
      </c>
      <c r="B2600">
        <v>20</v>
      </c>
      <c r="C2600">
        <v>18001</v>
      </c>
      <c r="D2600">
        <v>19000</v>
      </c>
      <c r="E2600" t="s">
        <v>576</v>
      </c>
      <c r="F2600" t="s">
        <v>684</v>
      </c>
    </row>
    <row r="2601" spans="1:6" x14ac:dyDescent="0.25">
      <c r="A2601" t="s">
        <v>403</v>
      </c>
      <c r="B2601">
        <v>20</v>
      </c>
      <c r="C2601">
        <v>18001</v>
      </c>
      <c r="D2601">
        <v>19000</v>
      </c>
      <c r="E2601" t="s">
        <v>577</v>
      </c>
      <c r="F2601" t="s">
        <v>685</v>
      </c>
    </row>
    <row r="2602" spans="1:6" x14ac:dyDescent="0.25">
      <c r="A2602" t="s">
        <v>403</v>
      </c>
      <c r="B2602">
        <v>20</v>
      </c>
      <c r="C2602">
        <v>18001</v>
      </c>
      <c r="D2602">
        <v>19000</v>
      </c>
      <c r="E2602" t="s">
        <v>578</v>
      </c>
      <c r="F2602" t="s">
        <v>686</v>
      </c>
    </row>
    <row r="2603" spans="1:6" x14ac:dyDescent="0.25">
      <c r="A2603" t="s">
        <v>403</v>
      </c>
      <c r="B2603">
        <v>20</v>
      </c>
      <c r="C2603">
        <v>18001</v>
      </c>
      <c r="D2603">
        <v>19000</v>
      </c>
      <c r="E2603" t="s">
        <v>579</v>
      </c>
      <c r="F2603" t="s">
        <v>687</v>
      </c>
    </row>
    <row r="2604" spans="1:6" x14ac:dyDescent="0.25">
      <c r="A2604" t="s">
        <v>403</v>
      </c>
      <c r="B2604">
        <v>20</v>
      </c>
      <c r="C2604">
        <v>18001</v>
      </c>
      <c r="D2604">
        <v>19000</v>
      </c>
      <c r="E2604" t="s">
        <v>580</v>
      </c>
      <c r="F2604" t="s">
        <v>688</v>
      </c>
    </row>
    <row r="2605" spans="1:6" x14ac:dyDescent="0.25">
      <c r="A2605" t="s">
        <v>403</v>
      </c>
      <c r="B2605">
        <v>20</v>
      </c>
      <c r="C2605">
        <v>18001</v>
      </c>
      <c r="D2605">
        <v>19000</v>
      </c>
      <c r="E2605" t="s">
        <v>582</v>
      </c>
      <c r="F2605" t="s">
        <v>689</v>
      </c>
    </row>
    <row r="2606" spans="1:6" x14ac:dyDescent="0.25">
      <c r="A2606" t="s">
        <v>262</v>
      </c>
      <c r="B2606">
        <v>20</v>
      </c>
      <c r="C2606">
        <v>19001</v>
      </c>
      <c r="D2606">
        <v>20000</v>
      </c>
      <c r="E2606" t="s">
        <v>265</v>
      </c>
      <c r="F2606" t="s">
        <v>678</v>
      </c>
    </row>
    <row r="2607" spans="1:6" x14ac:dyDescent="0.25">
      <c r="A2607" t="s">
        <v>262</v>
      </c>
      <c r="B2607">
        <v>20</v>
      </c>
      <c r="C2607">
        <v>19001</v>
      </c>
      <c r="D2607">
        <v>20000</v>
      </c>
      <c r="E2607" t="s">
        <v>581</v>
      </c>
      <c r="F2607" t="s">
        <v>1266</v>
      </c>
    </row>
    <row r="2608" spans="1:6" x14ac:dyDescent="0.25">
      <c r="A2608" t="s">
        <v>262</v>
      </c>
      <c r="B2608">
        <v>20</v>
      </c>
      <c r="C2608">
        <v>19001</v>
      </c>
      <c r="D2608">
        <v>20000</v>
      </c>
      <c r="E2608" t="s">
        <v>575</v>
      </c>
      <c r="F2608" t="s">
        <v>680</v>
      </c>
    </row>
    <row r="2609" spans="1:6" x14ac:dyDescent="0.25">
      <c r="A2609" t="s">
        <v>262</v>
      </c>
      <c r="B2609">
        <v>20</v>
      </c>
      <c r="C2609">
        <v>19001</v>
      </c>
      <c r="D2609">
        <v>20000</v>
      </c>
      <c r="E2609" t="s">
        <v>120</v>
      </c>
      <c r="F2609" t="s">
        <v>681</v>
      </c>
    </row>
    <row r="2610" spans="1:6" x14ac:dyDescent="0.25">
      <c r="A2610" t="s">
        <v>262</v>
      </c>
      <c r="B2610">
        <v>20</v>
      </c>
      <c r="C2610">
        <v>19001</v>
      </c>
      <c r="D2610">
        <v>20000</v>
      </c>
      <c r="E2610" t="s">
        <v>142</v>
      </c>
      <c r="F2610" t="s">
        <v>682</v>
      </c>
    </row>
    <row r="2611" spans="1:6" x14ac:dyDescent="0.25">
      <c r="A2611" t="s">
        <v>262</v>
      </c>
      <c r="B2611">
        <v>20</v>
      </c>
      <c r="C2611">
        <v>19001</v>
      </c>
      <c r="D2611">
        <v>20000</v>
      </c>
      <c r="E2611" t="s">
        <v>163</v>
      </c>
      <c r="F2611" t="s">
        <v>683</v>
      </c>
    </row>
    <row r="2612" spans="1:6" x14ac:dyDescent="0.25">
      <c r="A2612" t="s">
        <v>262</v>
      </c>
      <c r="B2612">
        <v>20</v>
      </c>
      <c r="C2612">
        <v>19001</v>
      </c>
      <c r="D2612">
        <v>20000</v>
      </c>
      <c r="E2612" t="s">
        <v>576</v>
      </c>
      <c r="F2612" t="s">
        <v>684</v>
      </c>
    </row>
    <row r="2613" spans="1:6" x14ac:dyDescent="0.25">
      <c r="A2613" t="s">
        <v>262</v>
      </c>
      <c r="B2613">
        <v>20</v>
      </c>
      <c r="C2613">
        <v>19001</v>
      </c>
      <c r="D2613">
        <v>20000</v>
      </c>
      <c r="E2613" t="s">
        <v>577</v>
      </c>
      <c r="F2613" t="s">
        <v>685</v>
      </c>
    </row>
    <row r="2614" spans="1:6" x14ac:dyDescent="0.25">
      <c r="A2614" t="s">
        <v>262</v>
      </c>
      <c r="B2614">
        <v>20</v>
      </c>
      <c r="C2614">
        <v>19001</v>
      </c>
      <c r="D2614">
        <v>20000</v>
      </c>
      <c r="E2614" t="s">
        <v>578</v>
      </c>
      <c r="F2614" t="s">
        <v>686</v>
      </c>
    </row>
    <row r="2615" spans="1:6" x14ac:dyDescent="0.25">
      <c r="A2615" t="s">
        <v>262</v>
      </c>
      <c r="B2615">
        <v>20</v>
      </c>
      <c r="C2615">
        <v>19001</v>
      </c>
      <c r="D2615">
        <v>20000</v>
      </c>
      <c r="E2615" t="s">
        <v>579</v>
      </c>
      <c r="F2615" t="s">
        <v>687</v>
      </c>
    </row>
    <row r="2616" spans="1:6" x14ac:dyDescent="0.25">
      <c r="A2616" t="s">
        <v>262</v>
      </c>
      <c r="B2616">
        <v>20</v>
      </c>
      <c r="C2616">
        <v>19001</v>
      </c>
      <c r="D2616">
        <v>20000</v>
      </c>
      <c r="E2616" t="s">
        <v>580</v>
      </c>
      <c r="F2616" t="s">
        <v>688</v>
      </c>
    </row>
    <row r="2617" spans="1:6" x14ac:dyDescent="0.25">
      <c r="A2617" t="s">
        <v>262</v>
      </c>
      <c r="B2617">
        <v>20</v>
      </c>
      <c r="C2617">
        <v>19001</v>
      </c>
      <c r="D2617">
        <v>20000</v>
      </c>
      <c r="E2617" t="s">
        <v>582</v>
      </c>
      <c r="F2617" t="s">
        <v>689</v>
      </c>
    </row>
    <row r="2618" spans="1:6" x14ac:dyDescent="0.25">
      <c r="A2618" t="s">
        <v>404</v>
      </c>
      <c r="B2618">
        <v>20</v>
      </c>
      <c r="C2618">
        <v>20001</v>
      </c>
      <c r="D2618">
        <v>21000</v>
      </c>
      <c r="E2618" t="s">
        <v>265</v>
      </c>
      <c r="F2618" t="s">
        <v>678</v>
      </c>
    </row>
    <row r="2619" spans="1:6" x14ac:dyDescent="0.25">
      <c r="A2619" t="s">
        <v>404</v>
      </c>
      <c r="B2619">
        <v>20</v>
      </c>
      <c r="C2619">
        <v>20001</v>
      </c>
      <c r="D2619">
        <v>21000</v>
      </c>
      <c r="E2619" t="s">
        <v>581</v>
      </c>
      <c r="F2619" t="s">
        <v>679</v>
      </c>
    </row>
    <row r="2620" spans="1:6" x14ac:dyDescent="0.25">
      <c r="A2620" t="s">
        <v>404</v>
      </c>
      <c r="B2620">
        <v>20</v>
      </c>
      <c r="C2620">
        <v>20001</v>
      </c>
      <c r="D2620">
        <v>21000</v>
      </c>
      <c r="E2620" t="s">
        <v>575</v>
      </c>
      <c r="F2620" t="s">
        <v>680</v>
      </c>
    </row>
    <row r="2621" spans="1:6" x14ac:dyDescent="0.25">
      <c r="A2621" t="s">
        <v>404</v>
      </c>
      <c r="B2621">
        <v>20</v>
      </c>
      <c r="C2621">
        <v>20001</v>
      </c>
      <c r="D2621">
        <v>21000</v>
      </c>
      <c r="E2621" t="s">
        <v>120</v>
      </c>
      <c r="F2621" t="s">
        <v>681</v>
      </c>
    </row>
    <row r="2622" spans="1:6" x14ac:dyDescent="0.25">
      <c r="A2622" t="s">
        <v>404</v>
      </c>
      <c r="B2622">
        <v>20</v>
      </c>
      <c r="C2622">
        <v>20001</v>
      </c>
      <c r="D2622">
        <v>21000</v>
      </c>
      <c r="E2622" t="s">
        <v>142</v>
      </c>
      <c r="F2622" t="s">
        <v>682</v>
      </c>
    </row>
    <row r="2623" spans="1:6" x14ac:dyDescent="0.25">
      <c r="A2623" t="s">
        <v>404</v>
      </c>
      <c r="B2623">
        <v>20</v>
      </c>
      <c r="C2623">
        <v>20001</v>
      </c>
      <c r="D2623">
        <v>21000</v>
      </c>
      <c r="E2623" t="s">
        <v>163</v>
      </c>
      <c r="F2623" t="s">
        <v>683</v>
      </c>
    </row>
    <row r="2624" spans="1:6" x14ac:dyDescent="0.25">
      <c r="A2624" t="s">
        <v>404</v>
      </c>
      <c r="B2624">
        <v>20</v>
      </c>
      <c r="C2624">
        <v>20001</v>
      </c>
      <c r="D2624">
        <v>21000</v>
      </c>
      <c r="E2624" t="s">
        <v>576</v>
      </c>
      <c r="F2624" t="s">
        <v>684</v>
      </c>
    </row>
    <row r="2625" spans="1:6" x14ac:dyDescent="0.25">
      <c r="A2625" t="s">
        <v>404</v>
      </c>
      <c r="B2625">
        <v>20</v>
      </c>
      <c r="C2625">
        <v>20001</v>
      </c>
      <c r="D2625">
        <v>21000</v>
      </c>
      <c r="E2625" t="s">
        <v>577</v>
      </c>
      <c r="F2625" t="s">
        <v>685</v>
      </c>
    </row>
    <row r="2626" spans="1:6" x14ac:dyDescent="0.25">
      <c r="A2626" t="s">
        <v>404</v>
      </c>
      <c r="B2626">
        <v>20</v>
      </c>
      <c r="C2626">
        <v>20001</v>
      </c>
      <c r="D2626">
        <v>21000</v>
      </c>
      <c r="E2626" t="s">
        <v>578</v>
      </c>
      <c r="F2626" t="s">
        <v>686</v>
      </c>
    </row>
    <row r="2627" spans="1:6" x14ac:dyDescent="0.25">
      <c r="A2627" t="s">
        <v>404</v>
      </c>
      <c r="B2627">
        <v>20</v>
      </c>
      <c r="C2627">
        <v>20001</v>
      </c>
      <c r="D2627">
        <v>21000</v>
      </c>
      <c r="E2627" t="s">
        <v>579</v>
      </c>
      <c r="F2627" t="s">
        <v>687</v>
      </c>
    </row>
    <row r="2628" spans="1:6" x14ac:dyDescent="0.25">
      <c r="A2628" t="s">
        <v>404</v>
      </c>
      <c r="B2628">
        <v>20</v>
      </c>
      <c r="C2628">
        <v>20001</v>
      </c>
      <c r="D2628">
        <v>21000</v>
      </c>
      <c r="E2628" t="s">
        <v>580</v>
      </c>
      <c r="F2628" t="s">
        <v>688</v>
      </c>
    </row>
    <row r="2629" spans="1:6" x14ac:dyDescent="0.25">
      <c r="A2629" t="s">
        <v>404</v>
      </c>
      <c r="B2629">
        <v>20</v>
      </c>
      <c r="C2629">
        <v>20001</v>
      </c>
      <c r="D2629">
        <v>21000</v>
      </c>
      <c r="E2629" t="s">
        <v>582</v>
      </c>
      <c r="F2629" t="s">
        <v>689</v>
      </c>
    </row>
    <row r="2630" spans="1:6" x14ac:dyDescent="0.25">
      <c r="A2630" t="s">
        <v>405</v>
      </c>
      <c r="B2630">
        <v>21</v>
      </c>
      <c r="C2630">
        <v>1</v>
      </c>
      <c r="D2630">
        <v>1000</v>
      </c>
      <c r="E2630" t="s">
        <v>265</v>
      </c>
      <c r="F2630" t="s">
        <v>678</v>
      </c>
    </row>
    <row r="2631" spans="1:6" x14ac:dyDescent="0.25">
      <c r="A2631" t="s">
        <v>405</v>
      </c>
      <c r="B2631">
        <v>21</v>
      </c>
      <c r="C2631">
        <v>1</v>
      </c>
      <c r="D2631">
        <v>1000</v>
      </c>
      <c r="E2631" t="s">
        <v>581</v>
      </c>
      <c r="F2631" t="s">
        <v>679</v>
      </c>
    </row>
    <row r="2632" spans="1:6" x14ac:dyDescent="0.25">
      <c r="A2632" t="s">
        <v>405</v>
      </c>
      <c r="B2632">
        <v>21</v>
      </c>
      <c r="C2632">
        <v>1</v>
      </c>
      <c r="D2632">
        <v>1000</v>
      </c>
      <c r="E2632" t="s">
        <v>575</v>
      </c>
      <c r="F2632" t="s">
        <v>680</v>
      </c>
    </row>
    <row r="2633" spans="1:6" x14ac:dyDescent="0.25">
      <c r="A2633" t="s">
        <v>405</v>
      </c>
      <c r="B2633">
        <v>21</v>
      </c>
      <c r="C2633">
        <v>1</v>
      </c>
      <c r="D2633">
        <v>1000</v>
      </c>
      <c r="E2633" t="s">
        <v>120</v>
      </c>
      <c r="F2633" t="s">
        <v>681</v>
      </c>
    </row>
    <row r="2634" spans="1:6" x14ac:dyDescent="0.25">
      <c r="A2634" t="s">
        <v>405</v>
      </c>
      <c r="B2634">
        <v>21</v>
      </c>
      <c r="C2634">
        <v>1</v>
      </c>
      <c r="D2634">
        <v>1000</v>
      </c>
      <c r="E2634" t="s">
        <v>142</v>
      </c>
      <c r="F2634" t="s">
        <v>682</v>
      </c>
    </row>
    <row r="2635" spans="1:6" x14ac:dyDescent="0.25">
      <c r="A2635" t="s">
        <v>405</v>
      </c>
      <c r="B2635">
        <v>21</v>
      </c>
      <c r="C2635">
        <v>1</v>
      </c>
      <c r="D2635">
        <v>1000</v>
      </c>
      <c r="E2635" t="s">
        <v>163</v>
      </c>
      <c r="F2635" t="s">
        <v>683</v>
      </c>
    </row>
    <row r="2636" spans="1:6" x14ac:dyDescent="0.25">
      <c r="A2636" t="s">
        <v>405</v>
      </c>
      <c r="B2636">
        <v>21</v>
      </c>
      <c r="C2636">
        <v>1</v>
      </c>
      <c r="D2636">
        <v>1000</v>
      </c>
      <c r="E2636" t="s">
        <v>576</v>
      </c>
      <c r="F2636" t="s">
        <v>684</v>
      </c>
    </row>
    <row r="2637" spans="1:6" x14ac:dyDescent="0.25">
      <c r="A2637" t="s">
        <v>405</v>
      </c>
      <c r="B2637">
        <v>21</v>
      </c>
      <c r="C2637">
        <v>1</v>
      </c>
      <c r="D2637">
        <v>1000</v>
      </c>
      <c r="E2637" t="s">
        <v>577</v>
      </c>
      <c r="F2637" t="s">
        <v>685</v>
      </c>
    </row>
    <row r="2638" spans="1:6" x14ac:dyDescent="0.25">
      <c r="A2638" t="s">
        <v>405</v>
      </c>
      <c r="B2638">
        <v>21</v>
      </c>
      <c r="C2638">
        <v>1</v>
      </c>
      <c r="D2638">
        <v>1000</v>
      </c>
      <c r="E2638" t="s">
        <v>578</v>
      </c>
      <c r="F2638" t="s">
        <v>686</v>
      </c>
    </row>
    <row r="2639" spans="1:6" x14ac:dyDescent="0.25">
      <c r="A2639" t="s">
        <v>405</v>
      </c>
      <c r="B2639">
        <v>21</v>
      </c>
      <c r="C2639">
        <v>1</v>
      </c>
      <c r="D2639">
        <v>1000</v>
      </c>
      <c r="E2639" t="s">
        <v>579</v>
      </c>
      <c r="F2639" t="s">
        <v>687</v>
      </c>
    </row>
    <row r="2640" spans="1:6" x14ac:dyDescent="0.25">
      <c r="A2640" t="s">
        <v>405</v>
      </c>
      <c r="B2640">
        <v>21</v>
      </c>
      <c r="C2640">
        <v>1</v>
      </c>
      <c r="D2640">
        <v>1000</v>
      </c>
      <c r="E2640" t="s">
        <v>580</v>
      </c>
      <c r="F2640" t="s">
        <v>688</v>
      </c>
    </row>
    <row r="2641" spans="1:6" x14ac:dyDescent="0.25">
      <c r="A2641" t="s">
        <v>405</v>
      </c>
      <c r="B2641">
        <v>21</v>
      </c>
      <c r="C2641">
        <v>1</v>
      </c>
      <c r="D2641">
        <v>1000</v>
      </c>
      <c r="E2641" t="s">
        <v>582</v>
      </c>
      <c r="F2641" t="s">
        <v>689</v>
      </c>
    </row>
    <row r="2642" spans="1:6" x14ac:dyDescent="0.25">
      <c r="A2642" t="s">
        <v>82</v>
      </c>
      <c r="B2642">
        <v>21</v>
      </c>
      <c r="C2642">
        <v>1001</v>
      </c>
      <c r="D2642">
        <v>2000</v>
      </c>
      <c r="E2642" t="s">
        <v>265</v>
      </c>
      <c r="F2642" t="s">
        <v>678</v>
      </c>
    </row>
    <row r="2643" spans="1:6" x14ac:dyDescent="0.25">
      <c r="A2643" t="s">
        <v>82</v>
      </c>
      <c r="B2643">
        <v>21</v>
      </c>
      <c r="C2643">
        <v>1001</v>
      </c>
      <c r="D2643">
        <v>2000</v>
      </c>
      <c r="E2643" t="s">
        <v>581</v>
      </c>
      <c r="F2643" t="s">
        <v>1266</v>
      </c>
    </row>
    <row r="2644" spans="1:6" x14ac:dyDescent="0.25">
      <c r="A2644" t="s">
        <v>82</v>
      </c>
      <c r="B2644">
        <v>21</v>
      </c>
      <c r="C2644">
        <v>1001</v>
      </c>
      <c r="D2644">
        <v>2000</v>
      </c>
      <c r="E2644" t="s">
        <v>575</v>
      </c>
      <c r="F2644" t="s">
        <v>680</v>
      </c>
    </row>
    <row r="2645" spans="1:6" x14ac:dyDescent="0.25">
      <c r="A2645" t="s">
        <v>82</v>
      </c>
      <c r="B2645">
        <v>21</v>
      </c>
      <c r="C2645">
        <v>1001</v>
      </c>
      <c r="D2645">
        <v>2000</v>
      </c>
      <c r="E2645" t="s">
        <v>120</v>
      </c>
      <c r="F2645" t="s">
        <v>1272</v>
      </c>
    </row>
    <row r="2646" spans="1:6" x14ac:dyDescent="0.25">
      <c r="A2646" t="s">
        <v>82</v>
      </c>
      <c r="B2646">
        <v>21</v>
      </c>
      <c r="C2646">
        <v>1001</v>
      </c>
      <c r="D2646">
        <v>2000</v>
      </c>
      <c r="E2646" t="s">
        <v>142</v>
      </c>
      <c r="F2646" t="s">
        <v>682</v>
      </c>
    </row>
    <row r="2647" spans="1:6" x14ac:dyDescent="0.25">
      <c r="A2647" t="s">
        <v>82</v>
      </c>
      <c r="B2647">
        <v>21</v>
      </c>
      <c r="C2647">
        <v>1001</v>
      </c>
      <c r="D2647">
        <v>2000</v>
      </c>
      <c r="E2647" t="s">
        <v>163</v>
      </c>
      <c r="F2647" t="s">
        <v>683</v>
      </c>
    </row>
    <row r="2648" spans="1:6" x14ac:dyDescent="0.25">
      <c r="A2648" t="s">
        <v>82</v>
      </c>
      <c r="B2648">
        <v>21</v>
      </c>
      <c r="C2648">
        <v>1001</v>
      </c>
      <c r="D2648">
        <v>2000</v>
      </c>
      <c r="E2648" t="s">
        <v>576</v>
      </c>
      <c r="F2648" t="s">
        <v>684</v>
      </c>
    </row>
    <row r="2649" spans="1:6" x14ac:dyDescent="0.25">
      <c r="A2649" t="s">
        <v>82</v>
      </c>
      <c r="B2649">
        <v>21</v>
      </c>
      <c r="C2649">
        <v>1001</v>
      </c>
      <c r="D2649">
        <v>2000</v>
      </c>
      <c r="E2649" t="s">
        <v>577</v>
      </c>
      <c r="F2649" t="s">
        <v>1276</v>
      </c>
    </row>
    <row r="2650" spans="1:6" x14ac:dyDescent="0.25">
      <c r="A2650" t="s">
        <v>82</v>
      </c>
      <c r="B2650">
        <v>21</v>
      </c>
      <c r="C2650">
        <v>1001</v>
      </c>
      <c r="D2650">
        <v>2000</v>
      </c>
      <c r="E2650" t="s">
        <v>578</v>
      </c>
      <c r="F2650" t="s">
        <v>686</v>
      </c>
    </row>
    <row r="2651" spans="1:6" x14ac:dyDescent="0.25">
      <c r="A2651" t="s">
        <v>82</v>
      </c>
      <c r="B2651">
        <v>21</v>
      </c>
      <c r="C2651">
        <v>1001</v>
      </c>
      <c r="D2651">
        <v>2000</v>
      </c>
      <c r="E2651" t="s">
        <v>579</v>
      </c>
      <c r="F2651" t="s">
        <v>687</v>
      </c>
    </row>
    <row r="2652" spans="1:6" x14ac:dyDescent="0.25">
      <c r="A2652" t="s">
        <v>82</v>
      </c>
      <c r="B2652">
        <v>21</v>
      </c>
      <c r="C2652">
        <v>1001</v>
      </c>
      <c r="D2652">
        <v>2000</v>
      </c>
      <c r="E2652" t="s">
        <v>580</v>
      </c>
      <c r="F2652" t="s">
        <v>688</v>
      </c>
    </row>
    <row r="2653" spans="1:6" x14ac:dyDescent="0.25">
      <c r="A2653" t="s">
        <v>82</v>
      </c>
      <c r="B2653">
        <v>21</v>
      </c>
      <c r="C2653">
        <v>1001</v>
      </c>
      <c r="D2653">
        <v>2000</v>
      </c>
      <c r="E2653" t="s">
        <v>582</v>
      </c>
      <c r="F2653" t="s">
        <v>689</v>
      </c>
    </row>
    <row r="2654" spans="1:6" x14ac:dyDescent="0.25">
      <c r="A2654" t="s">
        <v>56</v>
      </c>
      <c r="B2654">
        <v>21</v>
      </c>
      <c r="C2654">
        <v>2001</v>
      </c>
      <c r="D2654">
        <v>3000</v>
      </c>
      <c r="E2654" t="s">
        <v>265</v>
      </c>
      <c r="F2654" t="s">
        <v>678</v>
      </c>
    </row>
    <row r="2655" spans="1:6" x14ac:dyDescent="0.25">
      <c r="A2655" t="s">
        <v>56</v>
      </c>
      <c r="B2655">
        <v>21</v>
      </c>
      <c r="C2655">
        <v>2001</v>
      </c>
      <c r="D2655">
        <v>3000</v>
      </c>
      <c r="E2655" t="s">
        <v>581</v>
      </c>
      <c r="F2655" t="s">
        <v>1271</v>
      </c>
    </row>
    <row r="2656" spans="1:6" x14ac:dyDescent="0.25">
      <c r="A2656" t="s">
        <v>56</v>
      </c>
      <c r="B2656">
        <v>21</v>
      </c>
      <c r="C2656">
        <v>2001</v>
      </c>
      <c r="D2656">
        <v>3000</v>
      </c>
      <c r="E2656" t="s">
        <v>575</v>
      </c>
      <c r="F2656" t="s">
        <v>680</v>
      </c>
    </row>
    <row r="2657" spans="1:6" x14ac:dyDescent="0.25">
      <c r="A2657" t="s">
        <v>56</v>
      </c>
      <c r="B2657">
        <v>21</v>
      </c>
      <c r="C2657">
        <v>2001</v>
      </c>
      <c r="D2657">
        <v>3000</v>
      </c>
      <c r="E2657" t="s">
        <v>120</v>
      </c>
      <c r="F2657" t="s">
        <v>1272</v>
      </c>
    </row>
    <row r="2658" spans="1:6" x14ac:dyDescent="0.25">
      <c r="A2658" t="s">
        <v>56</v>
      </c>
      <c r="B2658">
        <v>21</v>
      </c>
      <c r="C2658">
        <v>2001</v>
      </c>
      <c r="D2658">
        <v>3000</v>
      </c>
      <c r="E2658" t="s">
        <v>142</v>
      </c>
      <c r="F2658" t="s">
        <v>682</v>
      </c>
    </row>
    <row r="2659" spans="1:6" x14ac:dyDescent="0.25">
      <c r="A2659" t="s">
        <v>56</v>
      </c>
      <c r="B2659">
        <v>21</v>
      </c>
      <c r="C2659">
        <v>2001</v>
      </c>
      <c r="D2659">
        <v>3000</v>
      </c>
      <c r="E2659" t="s">
        <v>163</v>
      </c>
      <c r="F2659" t="s">
        <v>683</v>
      </c>
    </row>
    <row r="2660" spans="1:6" x14ac:dyDescent="0.25">
      <c r="A2660" t="s">
        <v>56</v>
      </c>
      <c r="B2660">
        <v>21</v>
      </c>
      <c r="C2660">
        <v>2001</v>
      </c>
      <c r="D2660">
        <v>3000</v>
      </c>
      <c r="E2660" t="s">
        <v>576</v>
      </c>
      <c r="F2660" t="s">
        <v>684</v>
      </c>
    </row>
    <row r="2661" spans="1:6" x14ac:dyDescent="0.25">
      <c r="A2661" t="s">
        <v>56</v>
      </c>
      <c r="B2661">
        <v>21</v>
      </c>
      <c r="C2661">
        <v>2001</v>
      </c>
      <c r="D2661">
        <v>3000</v>
      </c>
      <c r="E2661" t="s">
        <v>577</v>
      </c>
      <c r="F2661" t="s">
        <v>1276</v>
      </c>
    </row>
    <row r="2662" spans="1:6" x14ac:dyDescent="0.25">
      <c r="A2662" t="s">
        <v>56</v>
      </c>
      <c r="B2662">
        <v>21</v>
      </c>
      <c r="C2662">
        <v>2001</v>
      </c>
      <c r="D2662">
        <v>3000</v>
      </c>
      <c r="E2662" t="s">
        <v>578</v>
      </c>
      <c r="F2662" t="s">
        <v>686</v>
      </c>
    </row>
    <row r="2663" spans="1:6" x14ac:dyDescent="0.25">
      <c r="A2663" t="s">
        <v>56</v>
      </c>
      <c r="B2663">
        <v>21</v>
      </c>
      <c r="C2663">
        <v>2001</v>
      </c>
      <c r="D2663">
        <v>3000</v>
      </c>
      <c r="E2663" t="s">
        <v>579</v>
      </c>
      <c r="F2663" t="s">
        <v>687</v>
      </c>
    </row>
    <row r="2664" spans="1:6" x14ac:dyDescent="0.25">
      <c r="A2664" t="s">
        <v>56</v>
      </c>
      <c r="B2664">
        <v>21</v>
      </c>
      <c r="C2664">
        <v>2001</v>
      </c>
      <c r="D2664">
        <v>3000</v>
      </c>
      <c r="E2664" t="s">
        <v>580</v>
      </c>
      <c r="F2664" t="s">
        <v>688</v>
      </c>
    </row>
    <row r="2665" spans="1:6" x14ac:dyDescent="0.25">
      <c r="A2665" t="s">
        <v>56</v>
      </c>
      <c r="B2665">
        <v>21</v>
      </c>
      <c r="C2665">
        <v>2001</v>
      </c>
      <c r="D2665">
        <v>3000</v>
      </c>
      <c r="E2665" t="s">
        <v>582</v>
      </c>
      <c r="F2665" t="s">
        <v>689</v>
      </c>
    </row>
    <row r="2666" spans="1:6" x14ac:dyDescent="0.25">
      <c r="A2666" t="s">
        <v>406</v>
      </c>
      <c r="B2666">
        <v>21</v>
      </c>
      <c r="C2666">
        <v>3001</v>
      </c>
      <c r="D2666">
        <v>4000</v>
      </c>
      <c r="E2666" t="s">
        <v>265</v>
      </c>
      <c r="F2666" t="s">
        <v>678</v>
      </c>
    </row>
    <row r="2667" spans="1:6" x14ac:dyDescent="0.25">
      <c r="A2667" t="s">
        <v>406</v>
      </c>
      <c r="B2667">
        <v>21</v>
      </c>
      <c r="C2667">
        <v>3001</v>
      </c>
      <c r="D2667">
        <v>4000</v>
      </c>
      <c r="E2667" t="s">
        <v>581</v>
      </c>
      <c r="F2667" t="s">
        <v>679</v>
      </c>
    </row>
    <row r="2668" spans="1:6" x14ac:dyDescent="0.25">
      <c r="A2668" t="s">
        <v>406</v>
      </c>
      <c r="B2668">
        <v>21</v>
      </c>
      <c r="C2668">
        <v>3001</v>
      </c>
      <c r="D2668">
        <v>4000</v>
      </c>
      <c r="E2668" t="s">
        <v>575</v>
      </c>
      <c r="F2668" t="s">
        <v>680</v>
      </c>
    </row>
    <row r="2669" spans="1:6" x14ac:dyDescent="0.25">
      <c r="A2669" t="s">
        <v>406</v>
      </c>
      <c r="B2669">
        <v>21</v>
      </c>
      <c r="C2669">
        <v>3001</v>
      </c>
      <c r="D2669">
        <v>4000</v>
      </c>
      <c r="E2669" t="s">
        <v>120</v>
      </c>
      <c r="F2669" t="s">
        <v>681</v>
      </c>
    </row>
    <row r="2670" spans="1:6" x14ac:dyDescent="0.25">
      <c r="A2670" t="s">
        <v>406</v>
      </c>
      <c r="B2670">
        <v>21</v>
      </c>
      <c r="C2670">
        <v>3001</v>
      </c>
      <c r="D2670">
        <v>4000</v>
      </c>
      <c r="E2670" t="s">
        <v>142</v>
      </c>
      <c r="F2670" t="s">
        <v>682</v>
      </c>
    </row>
    <row r="2671" spans="1:6" x14ac:dyDescent="0.25">
      <c r="A2671" t="s">
        <v>406</v>
      </c>
      <c r="B2671">
        <v>21</v>
      </c>
      <c r="C2671">
        <v>3001</v>
      </c>
      <c r="D2671">
        <v>4000</v>
      </c>
      <c r="E2671" t="s">
        <v>163</v>
      </c>
      <c r="F2671" t="s">
        <v>683</v>
      </c>
    </row>
    <row r="2672" spans="1:6" x14ac:dyDescent="0.25">
      <c r="A2672" t="s">
        <v>406</v>
      </c>
      <c r="B2672">
        <v>21</v>
      </c>
      <c r="C2672">
        <v>3001</v>
      </c>
      <c r="D2672">
        <v>4000</v>
      </c>
      <c r="E2672" t="s">
        <v>576</v>
      </c>
      <c r="F2672" t="s">
        <v>684</v>
      </c>
    </row>
    <row r="2673" spans="1:6" x14ac:dyDescent="0.25">
      <c r="A2673" t="s">
        <v>406</v>
      </c>
      <c r="B2673">
        <v>21</v>
      </c>
      <c r="C2673">
        <v>3001</v>
      </c>
      <c r="D2673">
        <v>4000</v>
      </c>
      <c r="E2673" t="s">
        <v>577</v>
      </c>
      <c r="F2673" t="s">
        <v>685</v>
      </c>
    </row>
    <row r="2674" spans="1:6" x14ac:dyDescent="0.25">
      <c r="A2674" t="s">
        <v>406</v>
      </c>
      <c r="B2674">
        <v>21</v>
      </c>
      <c r="C2674">
        <v>3001</v>
      </c>
      <c r="D2674">
        <v>4000</v>
      </c>
      <c r="E2674" t="s">
        <v>578</v>
      </c>
      <c r="F2674" t="s">
        <v>686</v>
      </c>
    </row>
    <row r="2675" spans="1:6" x14ac:dyDescent="0.25">
      <c r="A2675" t="s">
        <v>406</v>
      </c>
      <c r="B2675">
        <v>21</v>
      </c>
      <c r="C2675">
        <v>3001</v>
      </c>
      <c r="D2675">
        <v>4000</v>
      </c>
      <c r="E2675" t="s">
        <v>579</v>
      </c>
      <c r="F2675" t="s">
        <v>687</v>
      </c>
    </row>
    <row r="2676" spans="1:6" x14ac:dyDescent="0.25">
      <c r="A2676" t="s">
        <v>406</v>
      </c>
      <c r="B2676">
        <v>21</v>
      </c>
      <c r="C2676">
        <v>3001</v>
      </c>
      <c r="D2676">
        <v>4000</v>
      </c>
      <c r="E2676" t="s">
        <v>580</v>
      </c>
      <c r="F2676" t="s">
        <v>688</v>
      </c>
    </row>
    <row r="2677" spans="1:6" x14ac:dyDescent="0.25">
      <c r="A2677" t="s">
        <v>406</v>
      </c>
      <c r="B2677">
        <v>21</v>
      </c>
      <c r="C2677">
        <v>3001</v>
      </c>
      <c r="D2677">
        <v>4000</v>
      </c>
      <c r="E2677" t="s">
        <v>582</v>
      </c>
      <c r="F2677" t="s">
        <v>689</v>
      </c>
    </row>
    <row r="2678" spans="1:6" x14ac:dyDescent="0.25">
      <c r="A2678" t="s">
        <v>96</v>
      </c>
      <c r="B2678">
        <v>21</v>
      </c>
      <c r="C2678">
        <v>4001</v>
      </c>
      <c r="D2678">
        <v>5000</v>
      </c>
      <c r="E2678" t="s">
        <v>265</v>
      </c>
      <c r="F2678" t="s">
        <v>678</v>
      </c>
    </row>
    <row r="2679" spans="1:6" x14ac:dyDescent="0.25">
      <c r="A2679" t="s">
        <v>96</v>
      </c>
      <c r="B2679">
        <v>21</v>
      </c>
      <c r="C2679">
        <v>4001</v>
      </c>
      <c r="D2679">
        <v>5000</v>
      </c>
      <c r="E2679" t="s">
        <v>581</v>
      </c>
      <c r="F2679" t="s">
        <v>679</v>
      </c>
    </row>
    <row r="2680" spans="1:6" x14ac:dyDescent="0.25">
      <c r="A2680" t="s">
        <v>96</v>
      </c>
      <c r="B2680">
        <v>21</v>
      </c>
      <c r="C2680">
        <v>4001</v>
      </c>
      <c r="D2680">
        <v>5000</v>
      </c>
      <c r="E2680" t="s">
        <v>575</v>
      </c>
      <c r="F2680" t="s">
        <v>680</v>
      </c>
    </row>
    <row r="2681" spans="1:6" x14ac:dyDescent="0.25">
      <c r="A2681" t="s">
        <v>96</v>
      </c>
      <c r="B2681">
        <v>21</v>
      </c>
      <c r="C2681">
        <v>4001</v>
      </c>
      <c r="D2681">
        <v>5000</v>
      </c>
      <c r="E2681" t="s">
        <v>120</v>
      </c>
      <c r="F2681" t="s">
        <v>1285</v>
      </c>
    </row>
    <row r="2682" spans="1:6" x14ac:dyDescent="0.25">
      <c r="A2682" t="s">
        <v>96</v>
      </c>
      <c r="B2682">
        <v>21</v>
      </c>
      <c r="C2682">
        <v>4001</v>
      </c>
      <c r="D2682">
        <v>5000</v>
      </c>
      <c r="E2682" t="s">
        <v>142</v>
      </c>
      <c r="F2682" t="s">
        <v>682</v>
      </c>
    </row>
    <row r="2683" spans="1:6" x14ac:dyDescent="0.25">
      <c r="A2683" t="s">
        <v>96</v>
      </c>
      <c r="B2683">
        <v>21</v>
      </c>
      <c r="C2683">
        <v>4001</v>
      </c>
      <c r="D2683">
        <v>5000</v>
      </c>
      <c r="E2683" t="s">
        <v>163</v>
      </c>
      <c r="F2683" t="s">
        <v>683</v>
      </c>
    </row>
    <row r="2684" spans="1:6" x14ac:dyDescent="0.25">
      <c r="A2684" t="s">
        <v>96</v>
      </c>
      <c r="B2684">
        <v>21</v>
      </c>
      <c r="C2684">
        <v>4001</v>
      </c>
      <c r="D2684">
        <v>5000</v>
      </c>
      <c r="E2684" t="s">
        <v>576</v>
      </c>
      <c r="F2684" t="s">
        <v>684</v>
      </c>
    </row>
    <row r="2685" spans="1:6" x14ac:dyDescent="0.25">
      <c r="A2685" t="s">
        <v>96</v>
      </c>
      <c r="B2685">
        <v>21</v>
      </c>
      <c r="C2685">
        <v>4001</v>
      </c>
      <c r="D2685">
        <v>5000</v>
      </c>
      <c r="E2685" t="s">
        <v>577</v>
      </c>
      <c r="F2685" t="s">
        <v>685</v>
      </c>
    </row>
    <row r="2686" spans="1:6" x14ac:dyDescent="0.25">
      <c r="A2686" t="s">
        <v>96</v>
      </c>
      <c r="B2686">
        <v>21</v>
      </c>
      <c r="C2686">
        <v>4001</v>
      </c>
      <c r="D2686">
        <v>5000</v>
      </c>
      <c r="E2686" t="s">
        <v>578</v>
      </c>
      <c r="F2686" t="s">
        <v>686</v>
      </c>
    </row>
    <row r="2687" spans="1:6" x14ac:dyDescent="0.25">
      <c r="A2687" t="s">
        <v>96</v>
      </c>
      <c r="B2687">
        <v>21</v>
      </c>
      <c r="C2687">
        <v>4001</v>
      </c>
      <c r="D2687">
        <v>5000</v>
      </c>
      <c r="E2687" t="s">
        <v>579</v>
      </c>
      <c r="F2687" t="s">
        <v>687</v>
      </c>
    </row>
    <row r="2688" spans="1:6" x14ac:dyDescent="0.25">
      <c r="A2688" t="s">
        <v>96</v>
      </c>
      <c r="B2688">
        <v>21</v>
      </c>
      <c r="C2688">
        <v>4001</v>
      </c>
      <c r="D2688">
        <v>5000</v>
      </c>
      <c r="E2688" t="s">
        <v>580</v>
      </c>
      <c r="F2688" t="s">
        <v>1270</v>
      </c>
    </row>
    <row r="2689" spans="1:6" x14ac:dyDescent="0.25">
      <c r="A2689" t="s">
        <v>96</v>
      </c>
      <c r="B2689">
        <v>21</v>
      </c>
      <c r="C2689">
        <v>4001</v>
      </c>
      <c r="D2689">
        <v>5000</v>
      </c>
      <c r="E2689" t="s">
        <v>582</v>
      </c>
      <c r="F2689" t="s">
        <v>689</v>
      </c>
    </row>
    <row r="2690" spans="1:6" x14ac:dyDescent="0.25">
      <c r="A2690" t="s">
        <v>113</v>
      </c>
      <c r="B2690">
        <v>21</v>
      </c>
      <c r="C2690">
        <v>5001</v>
      </c>
      <c r="D2690">
        <v>6000</v>
      </c>
      <c r="E2690" t="s">
        <v>265</v>
      </c>
      <c r="F2690" t="s">
        <v>678</v>
      </c>
    </row>
    <row r="2691" spans="1:6" x14ac:dyDescent="0.25">
      <c r="A2691" t="s">
        <v>113</v>
      </c>
      <c r="B2691">
        <v>21</v>
      </c>
      <c r="C2691">
        <v>5001</v>
      </c>
      <c r="D2691">
        <v>6000</v>
      </c>
      <c r="E2691" t="s">
        <v>581</v>
      </c>
      <c r="F2691" t="s">
        <v>679</v>
      </c>
    </row>
    <row r="2692" spans="1:6" x14ac:dyDescent="0.25">
      <c r="A2692" t="s">
        <v>113</v>
      </c>
      <c r="B2692">
        <v>21</v>
      </c>
      <c r="C2692">
        <v>5001</v>
      </c>
      <c r="D2692">
        <v>6000</v>
      </c>
      <c r="E2692" t="s">
        <v>575</v>
      </c>
      <c r="F2692" t="s">
        <v>680</v>
      </c>
    </row>
    <row r="2693" spans="1:6" x14ac:dyDescent="0.25">
      <c r="A2693" t="s">
        <v>113</v>
      </c>
      <c r="B2693">
        <v>21</v>
      </c>
      <c r="C2693">
        <v>5001</v>
      </c>
      <c r="D2693">
        <v>6000</v>
      </c>
      <c r="E2693" t="s">
        <v>120</v>
      </c>
      <c r="F2693" t="s">
        <v>1285</v>
      </c>
    </row>
    <row r="2694" spans="1:6" x14ac:dyDescent="0.25">
      <c r="A2694" t="s">
        <v>113</v>
      </c>
      <c r="B2694">
        <v>21</v>
      </c>
      <c r="C2694">
        <v>5001</v>
      </c>
      <c r="D2694">
        <v>6000</v>
      </c>
      <c r="E2694" t="s">
        <v>142</v>
      </c>
      <c r="F2694" t="s">
        <v>682</v>
      </c>
    </row>
    <row r="2695" spans="1:6" x14ac:dyDescent="0.25">
      <c r="A2695" t="s">
        <v>113</v>
      </c>
      <c r="B2695">
        <v>21</v>
      </c>
      <c r="C2695">
        <v>5001</v>
      </c>
      <c r="D2695">
        <v>6000</v>
      </c>
      <c r="E2695" t="s">
        <v>163</v>
      </c>
      <c r="F2695" t="s">
        <v>683</v>
      </c>
    </row>
    <row r="2696" spans="1:6" x14ac:dyDescent="0.25">
      <c r="A2696" t="s">
        <v>113</v>
      </c>
      <c r="B2696">
        <v>21</v>
      </c>
      <c r="C2696">
        <v>5001</v>
      </c>
      <c r="D2696">
        <v>6000</v>
      </c>
      <c r="E2696" t="s">
        <v>576</v>
      </c>
      <c r="F2696" t="s">
        <v>684</v>
      </c>
    </row>
    <row r="2697" spans="1:6" x14ac:dyDescent="0.25">
      <c r="A2697" t="s">
        <v>113</v>
      </c>
      <c r="B2697">
        <v>21</v>
      </c>
      <c r="C2697">
        <v>5001</v>
      </c>
      <c r="D2697">
        <v>6000</v>
      </c>
      <c r="E2697" t="s">
        <v>577</v>
      </c>
      <c r="F2697" t="s">
        <v>685</v>
      </c>
    </row>
    <row r="2698" spans="1:6" x14ac:dyDescent="0.25">
      <c r="A2698" t="s">
        <v>113</v>
      </c>
      <c r="B2698">
        <v>21</v>
      </c>
      <c r="C2698">
        <v>5001</v>
      </c>
      <c r="D2698">
        <v>6000</v>
      </c>
      <c r="E2698" t="s">
        <v>578</v>
      </c>
      <c r="F2698" t="s">
        <v>686</v>
      </c>
    </row>
    <row r="2699" spans="1:6" x14ac:dyDescent="0.25">
      <c r="A2699" t="s">
        <v>113</v>
      </c>
      <c r="B2699">
        <v>21</v>
      </c>
      <c r="C2699">
        <v>5001</v>
      </c>
      <c r="D2699">
        <v>6000</v>
      </c>
      <c r="E2699" t="s">
        <v>579</v>
      </c>
      <c r="F2699" t="s">
        <v>687</v>
      </c>
    </row>
    <row r="2700" spans="1:6" x14ac:dyDescent="0.25">
      <c r="A2700" t="s">
        <v>113</v>
      </c>
      <c r="B2700">
        <v>21</v>
      </c>
      <c r="C2700">
        <v>5001</v>
      </c>
      <c r="D2700">
        <v>6000</v>
      </c>
      <c r="E2700" t="s">
        <v>580</v>
      </c>
      <c r="F2700" t="s">
        <v>1270</v>
      </c>
    </row>
    <row r="2701" spans="1:6" x14ac:dyDescent="0.25">
      <c r="A2701" t="s">
        <v>113</v>
      </c>
      <c r="B2701">
        <v>21</v>
      </c>
      <c r="C2701">
        <v>5001</v>
      </c>
      <c r="D2701">
        <v>6000</v>
      </c>
      <c r="E2701" t="s">
        <v>582</v>
      </c>
      <c r="F2701" t="s">
        <v>689</v>
      </c>
    </row>
    <row r="2702" spans="1:6" x14ac:dyDescent="0.25">
      <c r="A2702" t="s">
        <v>407</v>
      </c>
      <c r="B2702">
        <v>21</v>
      </c>
      <c r="C2702">
        <v>6001</v>
      </c>
      <c r="D2702">
        <v>7000</v>
      </c>
      <c r="E2702" t="s">
        <v>265</v>
      </c>
      <c r="F2702" t="s">
        <v>678</v>
      </c>
    </row>
    <row r="2703" spans="1:6" x14ac:dyDescent="0.25">
      <c r="A2703" t="s">
        <v>407</v>
      </c>
      <c r="B2703">
        <v>21</v>
      </c>
      <c r="C2703">
        <v>6001</v>
      </c>
      <c r="D2703">
        <v>7000</v>
      </c>
      <c r="E2703" t="s">
        <v>581</v>
      </c>
      <c r="F2703" t="s">
        <v>679</v>
      </c>
    </row>
    <row r="2704" spans="1:6" x14ac:dyDescent="0.25">
      <c r="A2704" t="s">
        <v>407</v>
      </c>
      <c r="B2704">
        <v>21</v>
      </c>
      <c r="C2704">
        <v>6001</v>
      </c>
      <c r="D2704">
        <v>7000</v>
      </c>
      <c r="E2704" t="s">
        <v>575</v>
      </c>
      <c r="F2704" t="s">
        <v>680</v>
      </c>
    </row>
    <row r="2705" spans="1:6" x14ac:dyDescent="0.25">
      <c r="A2705" t="s">
        <v>407</v>
      </c>
      <c r="B2705">
        <v>21</v>
      </c>
      <c r="C2705">
        <v>6001</v>
      </c>
      <c r="D2705">
        <v>7000</v>
      </c>
      <c r="E2705" t="s">
        <v>120</v>
      </c>
      <c r="F2705" t="s">
        <v>681</v>
      </c>
    </row>
    <row r="2706" spans="1:6" x14ac:dyDescent="0.25">
      <c r="A2706" t="s">
        <v>407</v>
      </c>
      <c r="B2706">
        <v>21</v>
      </c>
      <c r="C2706">
        <v>6001</v>
      </c>
      <c r="D2706">
        <v>7000</v>
      </c>
      <c r="E2706" t="s">
        <v>142</v>
      </c>
      <c r="F2706" t="s">
        <v>682</v>
      </c>
    </row>
    <row r="2707" spans="1:6" x14ac:dyDescent="0.25">
      <c r="A2707" t="s">
        <v>407</v>
      </c>
      <c r="B2707">
        <v>21</v>
      </c>
      <c r="C2707">
        <v>6001</v>
      </c>
      <c r="D2707">
        <v>7000</v>
      </c>
      <c r="E2707" t="s">
        <v>163</v>
      </c>
      <c r="F2707" t="s">
        <v>683</v>
      </c>
    </row>
    <row r="2708" spans="1:6" x14ac:dyDescent="0.25">
      <c r="A2708" t="s">
        <v>407</v>
      </c>
      <c r="B2708">
        <v>21</v>
      </c>
      <c r="C2708">
        <v>6001</v>
      </c>
      <c r="D2708">
        <v>7000</v>
      </c>
      <c r="E2708" t="s">
        <v>576</v>
      </c>
      <c r="F2708" t="s">
        <v>684</v>
      </c>
    </row>
    <row r="2709" spans="1:6" x14ac:dyDescent="0.25">
      <c r="A2709" t="s">
        <v>407</v>
      </c>
      <c r="B2709">
        <v>21</v>
      </c>
      <c r="C2709">
        <v>6001</v>
      </c>
      <c r="D2709">
        <v>7000</v>
      </c>
      <c r="E2709" t="s">
        <v>577</v>
      </c>
      <c r="F2709" t="s">
        <v>685</v>
      </c>
    </row>
    <row r="2710" spans="1:6" x14ac:dyDescent="0.25">
      <c r="A2710" t="s">
        <v>407</v>
      </c>
      <c r="B2710">
        <v>21</v>
      </c>
      <c r="C2710">
        <v>6001</v>
      </c>
      <c r="D2710">
        <v>7000</v>
      </c>
      <c r="E2710" t="s">
        <v>578</v>
      </c>
      <c r="F2710" t="s">
        <v>686</v>
      </c>
    </row>
    <row r="2711" spans="1:6" x14ac:dyDescent="0.25">
      <c r="A2711" t="s">
        <v>407</v>
      </c>
      <c r="B2711">
        <v>21</v>
      </c>
      <c r="C2711">
        <v>6001</v>
      </c>
      <c r="D2711">
        <v>7000</v>
      </c>
      <c r="E2711" t="s">
        <v>579</v>
      </c>
      <c r="F2711" t="s">
        <v>687</v>
      </c>
    </row>
    <row r="2712" spans="1:6" x14ac:dyDescent="0.25">
      <c r="A2712" t="s">
        <v>407</v>
      </c>
      <c r="B2712">
        <v>21</v>
      </c>
      <c r="C2712">
        <v>6001</v>
      </c>
      <c r="D2712">
        <v>7000</v>
      </c>
      <c r="E2712" t="s">
        <v>580</v>
      </c>
      <c r="F2712" t="s">
        <v>688</v>
      </c>
    </row>
    <row r="2713" spans="1:6" x14ac:dyDescent="0.25">
      <c r="A2713" t="s">
        <v>407</v>
      </c>
      <c r="B2713">
        <v>21</v>
      </c>
      <c r="C2713">
        <v>6001</v>
      </c>
      <c r="D2713">
        <v>7000</v>
      </c>
      <c r="E2713" t="s">
        <v>582</v>
      </c>
      <c r="F2713" t="s">
        <v>689</v>
      </c>
    </row>
    <row r="2714" spans="1:6" x14ac:dyDescent="0.25">
      <c r="A2714" t="s">
        <v>120</v>
      </c>
      <c r="B2714">
        <v>22</v>
      </c>
      <c r="C2714">
        <v>1</v>
      </c>
      <c r="D2714">
        <v>1000</v>
      </c>
      <c r="E2714" t="s">
        <v>265</v>
      </c>
      <c r="F2714" t="s">
        <v>678</v>
      </c>
    </row>
    <row r="2715" spans="1:6" x14ac:dyDescent="0.25">
      <c r="A2715" t="s">
        <v>120</v>
      </c>
      <c r="B2715">
        <v>22</v>
      </c>
      <c r="C2715">
        <v>1</v>
      </c>
      <c r="D2715">
        <v>1000</v>
      </c>
      <c r="E2715" t="s">
        <v>581</v>
      </c>
      <c r="F2715" t="s">
        <v>679</v>
      </c>
    </row>
    <row r="2716" spans="1:6" x14ac:dyDescent="0.25">
      <c r="A2716" t="s">
        <v>120</v>
      </c>
      <c r="B2716">
        <v>22</v>
      </c>
      <c r="C2716">
        <v>1</v>
      </c>
      <c r="D2716">
        <v>1000</v>
      </c>
      <c r="E2716" t="s">
        <v>575</v>
      </c>
      <c r="F2716" t="s">
        <v>680</v>
      </c>
    </row>
    <row r="2717" spans="1:6" x14ac:dyDescent="0.25">
      <c r="A2717" t="s">
        <v>120</v>
      </c>
      <c r="B2717">
        <v>22</v>
      </c>
      <c r="C2717">
        <v>1</v>
      </c>
      <c r="D2717">
        <v>1000</v>
      </c>
      <c r="E2717" t="s">
        <v>120</v>
      </c>
      <c r="F2717" t="s">
        <v>1279</v>
      </c>
    </row>
    <row r="2718" spans="1:6" x14ac:dyDescent="0.25">
      <c r="A2718" t="s">
        <v>120</v>
      </c>
      <c r="B2718">
        <v>22</v>
      </c>
      <c r="C2718">
        <v>1</v>
      </c>
      <c r="D2718">
        <v>1000</v>
      </c>
      <c r="E2718" t="s">
        <v>142</v>
      </c>
      <c r="F2718" t="s">
        <v>682</v>
      </c>
    </row>
    <row r="2719" spans="1:6" x14ac:dyDescent="0.25">
      <c r="A2719" t="s">
        <v>120</v>
      </c>
      <c r="B2719">
        <v>22</v>
      </c>
      <c r="C2719">
        <v>1</v>
      </c>
      <c r="D2719">
        <v>1000</v>
      </c>
      <c r="E2719" t="s">
        <v>163</v>
      </c>
      <c r="F2719" t="s">
        <v>683</v>
      </c>
    </row>
    <row r="2720" spans="1:6" x14ac:dyDescent="0.25">
      <c r="A2720" t="s">
        <v>120</v>
      </c>
      <c r="B2720">
        <v>22</v>
      </c>
      <c r="C2720">
        <v>1</v>
      </c>
      <c r="D2720">
        <v>1000</v>
      </c>
      <c r="E2720" t="s">
        <v>576</v>
      </c>
      <c r="F2720" t="s">
        <v>684</v>
      </c>
    </row>
    <row r="2721" spans="1:6" x14ac:dyDescent="0.25">
      <c r="A2721" t="s">
        <v>120</v>
      </c>
      <c r="B2721">
        <v>22</v>
      </c>
      <c r="C2721">
        <v>1</v>
      </c>
      <c r="D2721">
        <v>1000</v>
      </c>
      <c r="E2721" t="s">
        <v>577</v>
      </c>
      <c r="F2721" t="s">
        <v>685</v>
      </c>
    </row>
    <row r="2722" spans="1:6" x14ac:dyDescent="0.25">
      <c r="A2722" t="s">
        <v>120</v>
      </c>
      <c r="B2722">
        <v>22</v>
      </c>
      <c r="C2722">
        <v>1</v>
      </c>
      <c r="D2722">
        <v>1000</v>
      </c>
      <c r="E2722" t="s">
        <v>578</v>
      </c>
      <c r="F2722" t="s">
        <v>686</v>
      </c>
    </row>
    <row r="2723" spans="1:6" x14ac:dyDescent="0.25">
      <c r="A2723" t="s">
        <v>120</v>
      </c>
      <c r="B2723">
        <v>22</v>
      </c>
      <c r="C2723">
        <v>1</v>
      </c>
      <c r="D2723">
        <v>1000</v>
      </c>
      <c r="E2723" t="s">
        <v>579</v>
      </c>
      <c r="F2723" t="s">
        <v>687</v>
      </c>
    </row>
    <row r="2724" spans="1:6" x14ac:dyDescent="0.25">
      <c r="A2724" t="s">
        <v>120</v>
      </c>
      <c r="B2724">
        <v>22</v>
      </c>
      <c r="C2724">
        <v>1</v>
      </c>
      <c r="D2724">
        <v>1000</v>
      </c>
      <c r="E2724" t="s">
        <v>580</v>
      </c>
      <c r="F2724" t="s">
        <v>688</v>
      </c>
    </row>
    <row r="2725" spans="1:6" x14ac:dyDescent="0.25">
      <c r="A2725" t="s">
        <v>120</v>
      </c>
      <c r="B2725">
        <v>22</v>
      </c>
      <c r="C2725">
        <v>1</v>
      </c>
      <c r="D2725">
        <v>1000</v>
      </c>
      <c r="E2725" t="s">
        <v>582</v>
      </c>
      <c r="F2725" t="s">
        <v>689</v>
      </c>
    </row>
    <row r="2726" spans="1:6" x14ac:dyDescent="0.25">
      <c r="A2726" t="s">
        <v>83</v>
      </c>
      <c r="B2726">
        <v>22</v>
      </c>
      <c r="C2726">
        <v>1001</v>
      </c>
      <c r="D2726">
        <v>2000</v>
      </c>
      <c r="E2726" t="s">
        <v>265</v>
      </c>
      <c r="F2726" t="s">
        <v>678</v>
      </c>
    </row>
    <row r="2727" spans="1:6" x14ac:dyDescent="0.25">
      <c r="A2727" t="s">
        <v>83</v>
      </c>
      <c r="B2727">
        <v>22</v>
      </c>
      <c r="C2727">
        <v>1001</v>
      </c>
      <c r="D2727">
        <v>2000</v>
      </c>
      <c r="E2727" t="s">
        <v>581</v>
      </c>
      <c r="F2727" t="s">
        <v>679</v>
      </c>
    </row>
    <row r="2728" spans="1:6" x14ac:dyDescent="0.25">
      <c r="A2728" t="s">
        <v>83</v>
      </c>
      <c r="B2728">
        <v>22</v>
      </c>
      <c r="C2728">
        <v>1001</v>
      </c>
      <c r="D2728">
        <v>2000</v>
      </c>
      <c r="E2728" t="s">
        <v>575</v>
      </c>
      <c r="F2728" t="s">
        <v>680</v>
      </c>
    </row>
    <row r="2729" spans="1:6" x14ac:dyDescent="0.25">
      <c r="A2729" t="s">
        <v>83</v>
      </c>
      <c r="B2729">
        <v>22</v>
      </c>
      <c r="C2729">
        <v>1001</v>
      </c>
      <c r="D2729">
        <v>2000</v>
      </c>
      <c r="E2729" t="s">
        <v>120</v>
      </c>
      <c r="F2729" t="s">
        <v>1279</v>
      </c>
    </row>
    <row r="2730" spans="1:6" x14ac:dyDescent="0.25">
      <c r="A2730" t="s">
        <v>83</v>
      </c>
      <c r="B2730">
        <v>22</v>
      </c>
      <c r="C2730">
        <v>1001</v>
      </c>
      <c r="D2730">
        <v>2000</v>
      </c>
      <c r="E2730" t="s">
        <v>142</v>
      </c>
      <c r="F2730" t="s">
        <v>682</v>
      </c>
    </row>
    <row r="2731" spans="1:6" x14ac:dyDescent="0.25">
      <c r="A2731" t="s">
        <v>83</v>
      </c>
      <c r="B2731">
        <v>22</v>
      </c>
      <c r="C2731">
        <v>1001</v>
      </c>
      <c r="D2731">
        <v>2000</v>
      </c>
      <c r="E2731" t="s">
        <v>163</v>
      </c>
      <c r="F2731" t="s">
        <v>683</v>
      </c>
    </row>
    <row r="2732" spans="1:6" x14ac:dyDescent="0.25">
      <c r="A2732" t="s">
        <v>83</v>
      </c>
      <c r="B2732">
        <v>22</v>
      </c>
      <c r="C2732">
        <v>1001</v>
      </c>
      <c r="D2732">
        <v>2000</v>
      </c>
      <c r="E2732" t="s">
        <v>576</v>
      </c>
      <c r="F2732" t="s">
        <v>684</v>
      </c>
    </row>
    <row r="2733" spans="1:6" x14ac:dyDescent="0.25">
      <c r="A2733" t="s">
        <v>83</v>
      </c>
      <c r="B2733">
        <v>22</v>
      </c>
      <c r="C2733">
        <v>1001</v>
      </c>
      <c r="D2733">
        <v>2000</v>
      </c>
      <c r="E2733" t="s">
        <v>577</v>
      </c>
      <c r="F2733" t="s">
        <v>1276</v>
      </c>
    </row>
    <row r="2734" spans="1:6" x14ac:dyDescent="0.25">
      <c r="A2734" t="s">
        <v>83</v>
      </c>
      <c r="B2734">
        <v>22</v>
      </c>
      <c r="C2734">
        <v>1001</v>
      </c>
      <c r="D2734">
        <v>2000</v>
      </c>
      <c r="E2734" t="s">
        <v>578</v>
      </c>
      <c r="F2734" t="s">
        <v>686</v>
      </c>
    </row>
    <row r="2735" spans="1:6" x14ac:dyDescent="0.25">
      <c r="A2735" t="s">
        <v>83</v>
      </c>
      <c r="B2735">
        <v>22</v>
      </c>
      <c r="C2735">
        <v>1001</v>
      </c>
      <c r="D2735">
        <v>2000</v>
      </c>
      <c r="E2735" t="s">
        <v>579</v>
      </c>
      <c r="F2735" t="s">
        <v>687</v>
      </c>
    </row>
    <row r="2736" spans="1:6" x14ac:dyDescent="0.25">
      <c r="A2736" t="s">
        <v>83</v>
      </c>
      <c r="B2736">
        <v>22</v>
      </c>
      <c r="C2736">
        <v>1001</v>
      </c>
      <c r="D2736">
        <v>2000</v>
      </c>
      <c r="E2736" t="s">
        <v>580</v>
      </c>
      <c r="F2736" t="s">
        <v>688</v>
      </c>
    </row>
    <row r="2737" spans="1:6" x14ac:dyDescent="0.25">
      <c r="A2737" t="s">
        <v>83</v>
      </c>
      <c r="B2737">
        <v>22</v>
      </c>
      <c r="C2737">
        <v>1001</v>
      </c>
      <c r="D2737">
        <v>2000</v>
      </c>
      <c r="E2737" t="s">
        <v>582</v>
      </c>
      <c r="F2737" t="s">
        <v>689</v>
      </c>
    </row>
    <row r="2738" spans="1:6" x14ac:dyDescent="0.25">
      <c r="A2738" t="s">
        <v>108</v>
      </c>
      <c r="B2738">
        <v>22</v>
      </c>
      <c r="C2738">
        <v>2001</v>
      </c>
      <c r="D2738">
        <v>3000</v>
      </c>
      <c r="E2738" t="s">
        <v>265</v>
      </c>
      <c r="F2738" t="s">
        <v>678</v>
      </c>
    </row>
    <row r="2739" spans="1:6" x14ac:dyDescent="0.25">
      <c r="A2739" t="s">
        <v>108</v>
      </c>
      <c r="B2739">
        <v>22</v>
      </c>
      <c r="C2739">
        <v>2001</v>
      </c>
      <c r="D2739">
        <v>3000</v>
      </c>
      <c r="E2739" t="s">
        <v>581</v>
      </c>
      <c r="F2739" t="s">
        <v>1271</v>
      </c>
    </row>
    <row r="2740" spans="1:6" x14ac:dyDescent="0.25">
      <c r="A2740" t="s">
        <v>108</v>
      </c>
      <c r="B2740">
        <v>22</v>
      </c>
      <c r="C2740">
        <v>2001</v>
      </c>
      <c r="D2740">
        <v>3000</v>
      </c>
      <c r="E2740" t="s">
        <v>575</v>
      </c>
      <c r="F2740" t="s">
        <v>680</v>
      </c>
    </row>
    <row r="2741" spans="1:6" x14ac:dyDescent="0.25">
      <c r="A2741" t="s">
        <v>108</v>
      </c>
      <c r="B2741">
        <v>22</v>
      </c>
      <c r="C2741">
        <v>2001</v>
      </c>
      <c r="D2741">
        <v>3000</v>
      </c>
      <c r="E2741" t="s">
        <v>120</v>
      </c>
      <c r="F2741" t="s">
        <v>1272</v>
      </c>
    </row>
    <row r="2742" spans="1:6" x14ac:dyDescent="0.25">
      <c r="A2742" t="s">
        <v>108</v>
      </c>
      <c r="B2742">
        <v>22</v>
      </c>
      <c r="C2742">
        <v>2001</v>
      </c>
      <c r="D2742">
        <v>3000</v>
      </c>
      <c r="E2742" t="s">
        <v>142</v>
      </c>
      <c r="F2742" t="s">
        <v>682</v>
      </c>
    </row>
    <row r="2743" spans="1:6" x14ac:dyDescent="0.25">
      <c r="A2743" t="s">
        <v>108</v>
      </c>
      <c r="B2743">
        <v>22</v>
      </c>
      <c r="C2743">
        <v>2001</v>
      </c>
      <c r="D2743">
        <v>3000</v>
      </c>
      <c r="E2743" t="s">
        <v>163</v>
      </c>
      <c r="F2743" t="s">
        <v>683</v>
      </c>
    </row>
    <row r="2744" spans="1:6" x14ac:dyDescent="0.25">
      <c r="A2744" t="s">
        <v>108</v>
      </c>
      <c r="B2744">
        <v>22</v>
      </c>
      <c r="C2744">
        <v>2001</v>
      </c>
      <c r="D2744">
        <v>3000</v>
      </c>
      <c r="E2744" t="s">
        <v>576</v>
      </c>
      <c r="F2744" t="s">
        <v>684</v>
      </c>
    </row>
    <row r="2745" spans="1:6" x14ac:dyDescent="0.25">
      <c r="A2745" t="s">
        <v>108</v>
      </c>
      <c r="B2745">
        <v>22</v>
      </c>
      <c r="C2745">
        <v>2001</v>
      </c>
      <c r="D2745">
        <v>3000</v>
      </c>
      <c r="E2745" t="s">
        <v>577</v>
      </c>
      <c r="F2745" t="s">
        <v>685</v>
      </c>
    </row>
    <row r="2746" spans="1:6" x14ac:dyDescent="0.25">
      <c r="A2746" t="s">
        <v>108</v>
      </c>
      <c r="B2746">
        <v>22</v>
      </c>
      <c r="C2746">
        <v>2001</v>
      </c>
      <c r="D2746">
        <v>3000</v>
      </c>
      <c r="E2746" t="s">
        <v>578</v>
      </c>
      <c r="F2746" t="s">
        <v>686</v>
      </c>
    </row>
    <row r="2747" spans="1:6" x14ac:dyDescent="0.25">
      <c r="A2747" t="s">
        <v>108</v>
      </c>
      <c r="B2747">
        <v>22</v>
      </c>
      <c r="C2747">
        <v>2001</v>
      </c>
      <c r="D2747">
        <v>3000</v>
      </c>
      <c r="E2747" t="s">
        <v>579</v>
      </c>
      <c r="F2747" t="s">
        <v>687</v>
      </c>
    </row>
    <row r="2748" spans="1:6" x14ac:dyDescent="0.25">
      <c r="A2748" t="s">
        <v>108</v>
      </c>
      <c r="B2748">
        <v>22</v>
      </c>
      <c r="C2748">
        <v>2001</v>
      </c>
      <c r="D2748">
        <v>3000</v>
      </c>
      <c r="E2748" t="s">
        <v>580</v>
      </c>
      <c r="F2748" t="s">
        <v>688</v>
      </c>
    </row>
    <row r="2749" spans="1:6" x14ac:dyDescent="0.25">
      <c r="A2749" t="s">
        <v>108</v>
      </c>
      <c r="B2749">
        <v>22</v>
      </c>
      <c r="C2749">
        <v>2001</v>
      </c>
      <c r="D2749">
        <v>3000</v>
      </c>
      <c r="E2749" t="s">
        <v>582</v>
      </c>
      <c r="F2749" t="s">
        <v>689</v>
      </c>
    </row>
    <row r="2750" spans="1:6" x14ac:dyDescent="0.25">
      <c r="A2750" t="s">
        <v>408</v>
      </c>
      <c r="B2750">
        <v>22</v>
      </c>
      <c r="C2750">
        <v>3001</v>
      </c>
      <c r="D2750">
        <v>4000</v>
      </c>
      <c r="E2750" t="s">
        <v>265</v>
      </c>
      <c r="F2750" t="s">
        <v>678</v>
      </c>
    </row>
    <row r="2751" spans="1:6" x14ac:dyDescent="0.25">
      <c r="A2751" t="s">
        <v>408</v>
      </c>
      <c r="B2751">
        <v>22</v>
      </c>
      <c r="C2751">
        <v>3001</v>
      </c>
      <c r="D2751">
        <v>4000</v>
      </c>
      <c r="E2751" t="s">
        <v>581</v>
      </c>
      <c r="F2751" t="s">
        <v>679</v>
      </c>
    </row>
    <row r="2752" spans="1:6" x14ac:dyDescent="0.25">
      <c r="A2752" t="s">
        <v>408</v>
      </c>
      <c r="B2752">
        <v>22</v>
      </c>
      <c r="C2752">
        <v>3001</v>
      </c>
      <c r="D2752">
        <v>4000</v>
      </c>
      <c r="E2752" t="s">
        <v>575</v>
      </c>
      <c r="F2752" t="s">
        <v>680</v>
      </c>
    </row>
    <row r="2753" spans="1:6" x14ac:dyDescent="0.25">
      <c r="A2753" t="s">
        <v>408</v>
      </c>
      <c r="B2753">
        <v>22</v>
      </c>
      <c r="C2753">
        <v>3001</v>
      </c>
      <c r="D2753">
        <v>4000</v>
      </c>
      <c r="E2753" t="s">
        <v>120</v>
      </c>
      <c r="F2753" t="s">
        <v>681</v>
      </c>
    </row>
    <row r="2754" spans="1:6" x14ac:dyDescent="0.25">
      <c r="A2754" t="s">
        <v>408</v>
      </c>
      <c r="B2754">
        <v>22</v>
      </c>
      <c r="C2754">
        <v>3001</v>
      </c>
      <c r="D2754">
        <v>4000</v>
      </c>
      <c r="E2754" t="s">
        <v>142</v>
      </c>
      <c r="F2754" t="s">
        <v>682</v>
      </c>
    </row>
    <row r="2755" spans="1:6" x14ac:dyDescent="0.25">
      <c r="A2755" t="s">
        <v>408</v>
      </c>
      <c r="B2755">
        <v>22</v>
      </c>
      <c r="C2755">
        <v>3001</v>
      </c>
      <c r="D2755">
        <v>4000</v>
      </c>
      <c r="E2755" t="s">
        <v>163</v>
      </c>
      <c r="F2755" t="s">
        <v>683</v>
      </c>
    </row>
    <row r="2756" spans="1:6" x14ac:dyDescent="0.25">
      <c r="A2756" t="s">
        <v>408</v>
      </c>
      <c r="B2756">
        <v>22</v>
      </c>
      <c r="C2756">
        <v>3001</v>
      </c>
      <c r="D2756">
        <v>4000</v>
      </c>
      <c r="E2756" t="s">
        <v>576</v>
      </c>
      <c r="F2756" t="s">
        <v>684</v>
      </c>
    </row>
    <row r="2757" spans="1:6" x14ac:dyDescent="0.25">
      <c r="A2757" t="s">
        <v>408</v>
      </c>
      <c r="B2757">
        <v>22</v>
      </c>
      <c r="C2757">
        <v>3001</v>
      </c>
      <c r="D2757">
        <v>4000</v>
      </c>
      <c r="E2757" t="s">
        <v>577</v>
      </c>
      <c r="F2757" t="s">
        <v>685</v>
      </c>
    </row>
    <row r="2758" spans="1:6" x14ac:dyDescent="0.25">
      <c r="A2758" t="s">
        <v>408</v>
      </c>
      <c r="B2758">
        <v>22</v>
      </c>
      <c r="C2758">
        <v>3001</v>
      </c>
      <c r="D2758">
        <v>4000</v>
      </c>
      <c r="E2758" t="s">
        <v>578</v>
      </c>
      <c r="F2758" t="s">
        <v>686</v>
      </c>
    </row>
    <row r="2759" spans="1:6" x14ac:dyDescent="0.25">
      <c r="A2759" t="s">
        <v>408</v>
      </c>
      <c r="B2759">
        <v>22</v>
      </c>
      <c r="C2759">
        <v>3001</v>
      </c>
      <c r="D2759">
        <v>4000</v>
      </c>
      <c r="E2759" t="s">
        <v>579</v>
      </c>
      <c r="F2759" t="s">
        <v>687</v>
      </c>
    </row>
    <row r="2760" spans="1:6" x14ac:dyDescent="0.25">
      <c r="A2760" t="s">
        <v>408</v>
      </c>
      <c r="B2760">
        <v>22</v>
      </c>
      <c r="C2760">
        <v>3001</v>
      </c>
      <c r="D2760">
        <v>4000</v>
      </c>
      <c r="E2760" t="s">
        <v>580</v>
      </c>
      <c r="F2760" t="s">
        <v>688</v>
      </c>
    </row>
    <row r="2761" spans="1:6" x14ac:dyDescent="0.25">
      <c r="A2761" t="s">
        <v>408</v>
      </c>
      <c r="B2761">
        <v>22</v>
      </c>
      <c r="C2761">
        <v>3001</v>
      </c>
      <c r="D2761">
        <v>4000</v>
      </c>
      <c r="E2761" t="s">
        <v>582</v>
      </c>
      <c r="F2761" t="s">
        <v>689</v>
      </c>
    </row>
    <row r="2762" spans="1:6" x14ac:dyDescent="0.25">
      <c r="A2762" t="s">
        <v>409</v>
      </c>
      <c r="B2762">
        <v>22</v>
      </c>
      <c r="C2762">
        <v>4001</v>
      </c>
      <c r="D2762">
        <v>5000</v>
      </c>
      <c r="E2762" t="s">
        <v>265</v>
      </c>
      <c r="F2762" t="s">
        <v>678</v>
      </c>
    </row>
    <row r="2763" spans="1:6" x14ac:dyDescent="0.25">
      <c r="A2763" t="s">
        <v>409</v>
      </c>
      <c r="B2763">
        <v>22</v>
      </c>
      <c r="C2763">
        <v>4001</v>
      </c>
      <c r="D2763">
        <v>5000</v>
      </c>
      <c r="E2763" t="s">
        <v>581</v>
      </c>
      <c r="F2763" t="s">
        <v>679</v>
      </c>
    </row>
    <row r="2764" spans="1:6" x14ac:dyDescent="0.25">
      <c r="A2764" t="s">
        <v>409</v>
      </c>
      <c r="B2764">
        <v>22</v>
      </c>
      <c r="C2764">
        <v>4001</v>
      </c>
      <c r="D2764">
        <v>5000</v>
      </c>
      <c r="E2764" t="s">
        <v>575</v>
      </c>
      <c r="F2764" t="s">
        <v>680</v>
      </c>
    </row>
    <row r="2765" spans="1:6" x14ac:dyDescent="0.25">
      <c r="A2765" t="s">
        <v>409</v>
      </c>
      <c r="B2765">
        <v>22</v>
      </c>
      <c r="C2765">
        <v>4001</v>
      </c>
      <c r="D2765">
        <v>5000</v>
      </c>
      <c r="E2765" t="s">
        <v>120</v>
      </c>
      <c r="F2765" t="s">
        <v>681</v>
      </c>
    </row>
    <row r="2766" spans="1:6" x14ac:dyDescent="0.25">
      <c r="A2766" t="s">
        <v>409</v>
      </c>
      <c r="B2766">
        <v>22</v>
      </c>
      <c r="C2766">
        <v>4001</v>
      </c>
      <c r="D2766">
        <v>5000</v>
      </c>
      <c r="E2766" t="s">
        <v>142</v>
      </c>
      <c r="F2766" t="s">
        <v>682</v>
      </c>
    </row>
    <row r="2767" spans="1:6" x14ac:dyDescent="0.25">
      <c r="A2767" t="s">
        <v>409</v>
      </c>
      <c r="B2767">
        <v>22</v>
      </c>
      <c r="C2767">
        <v>4001</v>
      </c>
      <c r="D2767">
        <v>5000</v>
      </c>
      <c r="E2767" t="s">
        <v>163</v>
      </c>
      <c r="F2767" t="s">
        <v>683</v>
      </c>
    </row>
    <row r="2768" spans="1:6" x14ac:dyDescent="0.25">
      <c r="A2768" t="s">
        <v>409</v>
      </c>
      <c r="B2768">
        <v>22</v>
      </c>
      <c r="C2768">
        <v>4001</v>
      </c>
      <c r="D2768">
        <v>5000</v>
      </c>
      <c r="E2768" t="s">
        <v>576</v>
      </c>
      <c r="F2768" t="s">
        <v>684</v>
      </c>
    </row>
    <row r="2769" spans="1:6" x14ac:dyDescent="0.25">
      <c r="A2769" t="s">
        <v>409</v>
      </c>
      <c r="B2769">
        <v>22</v>
      </c>
      <c r="C2769">
        <v>4001</v>
      </c>
      <c r="D2769">
        <v>5000</v>
      </c>
      <c r="E2769" t="s">
        <v>577</v>
      </c>
      <c r="F2769" t="s">
        <v>685</v>
      </c>
    </row>
    <row r="2770" spans="1:6" x14ac:dyDescent="0.25">
      <c r="A2770" t="s">
        <v>409</v>
      </c>
      <c r="B2770">
        <v>22</v>
      </c>
      <c r="C2770">
        <v>4001</v>
      </c>
      <c r="D2770">
        <v>5000</v>
      </c>
      <c r="E2770" t="s">
        <v>578</v>
      </c>
      <c r="F2770" t="s">
        <v>686</v>
      </c>
    </row>
    <row r="2771" spans="1:6" x14ac:dyDescent="0.25">
      <c r="A2771" t="s">
        <v>409</v>
      </c>
      <c r="B2771">
        <v>22</v>
      </c>
      <c r="C2771">
        <v>4001</v>
      </c>
      <c r="D2771">
        <v>5000</v>
      </c>
      <c r="E2771" t="s">
        <v>579</v>
      </c>
      <c r="F2771" t="s">
        <v>687</v>
      </c>
    </row>
    <row r="2772" spans="1:6" x14ac:dyDescent="0.25">
      <c r="A2772" t="s">
        <v>409</v>
      </c>
      <c r="B2772">
        <v>22</v>
      </c>
      <c r="C2772">
        <v>4001</v>
      </c>
      <c r="D2772">
        <v>5000</v>
      </c>
      <c r="E2772" t="s">
        <v>580</v>
      </c>
      <c r="F2772" t="s">
        <v>688</v>
      </c>
    </row>
    <row r="2773" spans="1:6" x14ac:dyDescent="0.25">
      <c r="A2773" t="s">
        <v>409</v>
      </c>
      <c r="B2773">
        <v>22</v>
      </c>
      <c r="C2773">
        <v>4001</v>
      </c>
      <c r="D2773">
        <v>5000</v>
      </c>
      <c r="E2773" t="s">
        <v>582</v>
      </c>
      <c r="F2773" t="s">
        <v>689</v>
      </c>
    </row>
    <row r="2774" spans="1:6" x14ac:dyDescent="0.25">
      <c r="A2774" t="s">
        <v>125</v>
      </c>
      <c r="B2774">
        <v>22</v>
      </c>
      <c r="C2774">
        <v>5001</v>
      </c>
      <c r="D2774">
        <v>6000</v>
      </c>
      <c r="E2774" t="s">
        <v>265</v>
      </c>
      <c r="F2774" t="s">
        <v>678</v>
      </c>
    </row>
    <row r="2775" spans="1:6" x14ac:dyDescent="0.25">
      <c r="A2775" t="s">
        <v>125</v>
      </c>
      <c r="B2775">
        <v>22</v>
      </c>
      <c r="C2775">
        <v>5001</v>
      </c>
      <c r="D2775">
        <v>6000</v>
      </c>
      <c r="E2775" t="s">
        <v>581</v>
      </c>
      <c r="F2775" t="s">
        <v>1266</v>
      </c>
    </row>
    <row r="2776" spans="1:6" x14ac:dyDescent="0.25">
      <c r="A2776" t="s">
        <v>125</v>
      </c>
      <c r="B2776">
        <v>22</v>
      </c>
      <c r="C2776">
        <v>5001</v>
      </c>
      <c r="D2776">
        <v>6000</v>
      </c>
      <c r="E2776" t="s">
        <v>575</v>
      </c>
      <c r="F2776" t="s">
        <v>680</v>
      </c>
    </row>
    <row r="2777" spans="1:6" x14ac:dyDescent="0.25">
      <c r="A2777" t="s">
        <v>125</v>
      </c>
      <c r="B2777">
        <v>22</v>
      </c>
      <c r="C2777">
        <v>5001</v>
      </c>
      <c r="D2777">
        <v>6000</v>
      </c>
      <c r="E2777" t="s">
        <v>120</v>
      </c>
      <c r="F2777" t="s">
        <v>1272</v>
      </c>
    </row>
    <row r="2778" spans="1:6" x14ac:dyDescent="0.25">
      <c r="A2778" t="s">
        <v>125</v>
      </c>
      <c r="B2778">
        <v>22</v>
      </c>
      <c r="C2778">
        <v>5001</v>
      </c>
      <c r="D2778">
        <v>6000</v>
      </c>
      <c r="E2778" t="s">
        <v>142</v>
      </c>
      <c r="F2778" t="s">
        <v>1268</v>
      </c>
    </row>
    <row r="2779" spans="1:6" x14ac:dyDescent="0.25">
      <c r="A2779" t="s">
        <v>125</v>
      </c>
      <c r="B2779">
        <v>22</v>
      </c>
      <c r="C2779">
        <v>5001</v>
      </c>
      <c r="D2779">
        <v>6000</v>
      </c>
      <c r="E2779" t="s">
        <v>163</v>
      </c>
      <c r="F2779" t="s">
        <v>1273</v>
      </c>
    </row>
    <row r="2780" spans="1:6" x14ac:dyDescent="0.25">
      <c r="A2780" t="s">
        <v>125</v>
      </c>
      <c r="B2780">
        <v>22</v>
      </c>
      <c r="C2780">
        <v>5001</v>
      </c>
      <c r="D2780">
        <v>6000</v>
      </c>
      <c r="E2780" t="s">
        <v>576</v>
      </c>
      <c r="F2780" t="s">
        <v>1269</v>
      </c>
    </row>
    <row r="2781" spans="1:6" x14ac:dyDescent="0.25">
      <c r="A2781" t="s">
        <v>125</v>
      </c>
      <c r="B2781">
        <v>22</v>
      </c>
      <c r="C2781">
        <v>5001</v>
      </c>
      <c r="D2781">
        <v>6000</v>
      </c>
      <c r="E2781" t="s">
        <v>577</v>
      </c>
      <c r="F2781" t="s">
        <v>685</v>
      </c>
    </row>
    <row r="2782" spans="1:6" x14ac:dyDescent="0.25">
      <c r="A2782" t="s">
        <v>125</v>
      </c>
      <c r="B2782">
        <v>22</v>
      </c>
      <c r="C2782">
        <v>5001</v>
      </c>
      <c r="D2782">
        <v>6000</v>
      </c>
      <c r="E2782" t="s">
        <v>578</v>
      </c>
      <c r="F2782" t="s">
        <v>1274</v>
      </c>
    </row>
    <row r="2783" spans="1:6" x14ac:dyDescent="0.25">
      <c r="A2783" t="s">
        <v>125</v>
      </c>
      <c r="B2783">
        <v>22</v>
      </c>
      <c r="C2783">
        <v>5001</v>
      </c>
      <c r="D2783">
        <v>6000</v>
      </c>
      <c r="E2783" t="s">
        <v>579</v>
      </c>
      <c r="F2783" t="s">
        <v>687</v>
      </c>
    </row>
    <row r="2784" spans="1:6" x14ac:dyDescent="0.25">
      <c r="A2784" t="s">
        <v>125</v>
      </c>
      <c r="B2784">
        <v>22</v>
      </c>
      <c r="C2784">
        <v>5001</v>
      </c>
      <c r="D2784">
        <v>6000</v>
      </c>
      <c r="E2784" t="s">
        <v>580</v>
      </c>
      <c r="F2784" t="s">
        <v>1270</v>
      </c>
    </row>
    <row r="2785" spans="1:6" x14ac:dyDescent="0.25">
      <c r="A2785" t="s">
        <v>125</v>
      </c>
      <c r="B2785">
        <v>22</v>
      </c>
      <c r="C2785">
        <v>5001</v>
      </c>
      <c r="D2785">
        <v>6000</v>
      </c>
      <c r="E2785" t="s">
        <v>582</v>
      </c>
      <c r="F2785" t="s">
        <v>689</v>
      </c>
    </row>
    <row r="2786" spans="1:6" x14ac:dyDescent="0.25">
      <c r="A2786" t="s">
        <v>209</v>
      </c>
      <c r="B2786">
        <v>22</v>
      </c>
      <c r="C2786">
        <v>6001</v>
      </c>
      <c r="D2786">
        <v>7000</v>
      </c>
      <c r="E2786" t="s">
        <v>265</v>
      </c>
      <c r="F2786" t="s">
        <v>678</v>
      </c>
    </row>
    <row r="2787" spans="1:6" x14ac:dyDescent="0.25">
      <c r="A2787" t="s">
        <v>209</v>
      </c>
      <c r="B2787">
        <v>22</v>
      </c>
      <c r="C2787">
        <v>6001</v>
      </c>
      <c r="D2787">
        <v>7000</v>
      </c>
      <c r="E2787" t="s">
        <v>581</v>
      </c>
      <c r="F2787" t="s">
        <v>679</v>
      </c>
    </row>
    <row r="2788" spans="1:6" x14ac:dyDescent="0.25">
      <c r="A2788" t="s">
        <v>209</v>
      </c>
      <c r="B2788">
        <v>22</v>
      </c>
      <c r="C2788">
        <v>6001</v>
      </c>
      <c r="D2788">
        <v>7000</v>
      </c>
      <c r="E2788" t="s">
        <v>575</v>
      </c>
      <c r="F2788" t="s">
        <v>680</v>
      </c>
    </row>
    <row r="2789" spans="1:6" x14ac:dyDescent="0.25">
      <c r="A2789" t="s">
        <v>209</v>
      </c>
      <c r="B2789">
        <v>22</v>
      </c>
      <c r="C2789">
        <v>6001</v>
      </c>
      <c r="D2789">
        <v>7000</v>
      </c>
      <c r="E2789" t="s">
        <v>120</v>
      </c>
      <c r="F2789" t="s">
        <v>681</v>
      </c>
    </row>
    <row r="2790" spans="1:6" x14ac:dyDescent="0.25">
      <c r="A2790" t="s">
        <v>209</v>
      </c>
      <c r="B2790">
        <v>22</v>
      </c>
      <c r="C2790">
        <v>6001</v>
      </c>
      <c r="D2790">
        <v>7000</v>
      </c>
      <c r="E2790" t="s">
        <v>142</v>
      </c>
      <c r="F2790" t="s">
        <v>682</v>
      </c>
    </row>
    <row r="2791" spans="1:6" x14ac:dyDescent="0.25">
      <c r="A2791" t="s">
        <v>209</v>
      </c>
      <c r="B2791">
        <v>22</v>
      </c>
      <c r="C2791">
        <v>6001</v>
      </c>
      <c r="D2791">
        <v>7000</v>
      </c>
      <c r="E2791" t="s">
        <v>163</v>
      </c>
      <c r="F2791" t="s">
        <v>683</v>
      </c>
    </row>
    <row r="2792" spans="1:6" x14ac:dyDescent="0.25">
      <c r="A2792" t="s">
        <v>209</v>
      </c>
      <c r="B2792">
        <v>22</v>
      </c>
      <c r="C2792">
        <v>6001</v>
      </c>
      <c r="D2792">
        <v>7000</v>
      </c>
      <c r="E2792" t="s">
        <v>576</v>
      </c>
      <c r="F2792" t="s">
        <v>684</v>
      </c>
    </row>
    <row r="2793" spans="1:6" x14ac:dyDescent="0.25">
      <c r="A2793" t="s">
        <v>209</v>
      </c>
      <c r="B2793">
        <v>22</v>
      </c>
      <c r="C2793">
        <v>6001</v>
      </c>
      <c r="D2793">
        <v>7000</v>
      </c>
      <c r="E2793" t="s">
        <v>577</v>
      </c>
      <c r="F2793" t="s">
        <v>1276</v>
      </c>
    </row>
    <row r="2794" spans="1:6" x14ac:dyDescent="0.25">
      <c r="A2794" t="s">
        <v>209</v>
      </c>
      <c r="B2794">
        <v>22</v>
      </c>
      <c r="C2794">
        <v>6001</v>
      </c>
      <c r="D2794">
        <v>7000</v>
      </c>
      <c r="E2794" t="s">
        <v>578</v>
      </c>
      <c r="F2794" t="s">
        <v>686</v>
      </c>
    </row>
    <row r="2795" spans="1:6" x14ac:dyDescent="0.25">
      <c r="A2795" t="s">
        <v>209</v>
      </c>
      <c r="B2795">
        <v>22</v>
      </c>
      <c r="C2795">
        <v>6001</v>
      </c>
      <c r="D2795">
        <v>7000</v>
      </c>
      <c r="E2795" t="s">
        <v>579</v>
      </c>
      <c r="F2795" t="s">
        <v>687</v>
      </c>
    </row>
    <row r="2796" spans="1:6" x14ac:dyDescent="0.25">
      <c r="A2796" t="s">
        <v>209</v>
      </c>
      <c r="B2796">
        <v>22</v>
      </c>
      <c r="C2796">
        <v>6001</v>
      </c>
      <c r="D2796">
        <v>7000</v>
      </c>
      <c r="E2796" t="s">
        <v>580</v>
      </c>
      <c r="F2796" t="s">
        <v>688</v>
      </c>
    </row>
    <row r="2797" spans="1:6" x14ac:dyDescent="0.25">
      <c r="A2797" t="s">
        <v>209</v>
      </c>
      <c r="B2797">
        <v>22</v>
      </c>
      <c r="C2797">
        <v>6001</v>
      </c>
      <c r="D2797">
        <v>7000</v>
      </c>
      <c r="E2797" t="s">
        <v>582</v>
      </c>
      <c r="F2797" t="s">
        <v>689</v>
      </c>
    </row>
    <row r="2798" spans="1:6" x14ac:dyDescent="0.25">
      <c r="A2798" t="s">
        <v>410</v>
      </c>
      <c r="B2798">
        <v>22</v>
      </c>
      <c r="C2798">
        <v>7001</v>
      </c>
      <c r="D2798">
        <v>8000</v>
      </c>
      <c r="E2798" t="s">
        <v>265</v>
      </c>
      <c r="F2798" t="s">
        <v>678</v>
      </c>
    </row>
    <row r="2799" spans="1:6" x14ac:dyDescent="0.25">
      <c r="A2799" t="s">
        <v>410</v>
      </c>
      <c r="B2799">
        <v>22</v>
      </c>
      <c r="C2799">
        <v>7001</v>
      </c>
      <c r="D2799">
        <v>8000</v>
      </c>
      <c r="E2799" t="s">
        <v>581</v>
      </c>
      <c r="F2799" t="s">
        <v>679</v>
      </c>
    </row>
    <row r="2800" spans="1:6" x14ac:dyDescent="0.25">
      <c r="A2800" t="s">
        <v>410</v>
      </c>
      <c r="B2800">
        <v>22</v>
      </c>
      <c r="C2800">
        <v>7001</v>
      </c>
      <c r="D2800">
        <v>8000</v>
      </c>
      <c r="E2800" t="s">
        <v>575</v>
      </c>
      <c r="F2800" t="s">
        <v>680</v>
      </c>
    </row>
    <row r="2801" spans="1:6" x14ac:dyDescent="0.25">
      <c r="A2801" t="s">
        <v>410</v>
      </c>
      <c r="B2801">
        <v>22</v>
      </c>
      <c r="C2801">
        <v>7001</v>
      </c>
      <c r="D2801">
        <v>8000</v>
      </c>
      <c r="E2801" t="s">
        <v>120</v>
      </c>
      <c r="F2801" t="s">
        <v>681</v>
      </c>
    </row>
    <row r="2802" spans="1:6" x14ac:dyDescent="0.25">
      <c r="A2802" t="s">
        <v>410</v>
      </c>
      <c r="B2802">
        <v>22</v>
      </c>
      <c r="C2802">
        <v>7001</v>
      </c>
      <c r="D2802">
        <v>8000</v>
      </c>
      <c r="E2802" t="s">
        <v>142</v>
      </c>
      <c r="F2802" t="s">
        <v>682</v>
      </c>
    </row>
    <row r="2803" spans="1:6" x14ac:dyDescent="0.25">
      <c r="A2803" t="s">
        <v>410</v>
      </c>
      <c r="B2803">
        <v>22</v>
      </c>
      <c r="C2803">
        <v>7001</v>
      </c>
      <c r="D2803">
        <v>8000</v>
      </c>
      <c r="E2803" t="s">
        <v>163</v>
      </c>
      <c r="F2803" t="s">
        <v>683</v>
      </c>
    </row>
    <row r="2804" spans="1:6" x14ac:dyDescent="0.25">
      <c r="A2804" t="s">
        <v>410</v>
      </c>
      <c r="B2804">
        <v>22</v>
      </c>
      <c r="C2804">
        <v>7001</v>
      </c>
      <c r="D2804">
        <v>8000</v>
      </c>
      <c r="E2804" t="s">
        <v>576</v>
      </c>
      <c r="F2804" t="s">
        <v>684</v>
      </c>
    </row>
    <row r="2805" spans="1:6" x14ac:dyDescent="0.25">
      <c r="A2805" t="s">
        <v>410</v>
      </c>
      <c r="B2805">
        <v>22</v>
      </c>
      <c r="C2805">
        <v>7001</v>
      </c>
      <c r="D2805">
        <v>8000</v>
      </c>
      <c r="E2805" t="s">
        <v>577</v>
      </c>
      <c r="F2805" t="s">
        <v>685</v>
      </c>
    </row>
    <row r="2806" spans="1:6" x14ac:dyDescent="0.25">
      <c r="A2806" t="s">
        <v>410</v>
      </c>
      <c r="B2806">
        <v>22</v>
      </c>
      <c r="C2806">
        <v>7001</v>
      </c>
      <c r="D2806">
        <v>8000</v>
      </c>
      <c r="E2806" t="s">
        <v>578</v>
      </c>
      <c r="F2806" t="s">
        <v>686</v>
      </c>
    </row>
    <row r="2807" spans="1:6" x14ac:dyDescent="0.25">
      <c r="A2807" t="s">
        <v>410</v>
      </c>
      <c r="B2807">
        <v>22</v>
      </c>
      <c r="C2807">
        <v>7001</v>
      </c>
      <c r="D2807">
        <v>8000</v>
      </c>
      <c r="E2807" t="s">
        <v>579</v>
      </c>
      <c r="F2807" t="s">
        <v>687</v>
      </c>
    </row>
    <row r="2808" spans="1:6" x14ac:dyDescent="0.25">
      <c r="A2808" t="s">
        <v>410</v>
      </c>
      <c r="B2808">
        <v>22</v>
      </c>
      <c r="C2808">
        <v>7001</v>
      </c>
      <c r="D2808">
        <v>8000</v>
      </c>
      <c r="E2808" t="s">
        <v>580</v>
      </c>
      <c r="F2808" t="s">
        <v>688</v>
      </c>
    </row>
    <row r="2809" spans="1:6" x14ac:dyDescent="0.25">
      <c r="A2809" t="s">
        <v>410</v>
      </c>
      <c r="B2809">
        <v>22</v>
      </c>
      <c r="C2809">
        <v>7001</v>
      </c>
      <c r="D2809">
        <v>8000</v>
      </c>
      <c r="E2809" t="s">
        <v>582</v>
      </c>
      <c r="F2809" t="s">
        <v>689</v>
      </c>
    </row>
    <row r="2810" spans="1:6" x14ac:dyDescent="0.25">
      <c r="A2810" t="s">
        <v>139</v>
      </c>
      <c r="B2810">
        <v>22</v>
      </c>
      <c r="C2810">
        <v>8001</v>
      </c>
      <c r="D2810">
        <v>9000</v>
      </c>
      <c r="E2810" t="s">
        <v>265</v>
      </c>
      <c r="F2810" t="s">
        <v>678</v>
      </c>
    </row>
    <row r="2811" spans="1:6" x14ac:dyDescent="0.25">
      <c r="A2811" t="s">
        <v>139</v>
      </c>
      <c r="B2811">
        <v>22</v>
      </c>
      <c r="C2811">
        <v>8001</v>
      </c>
      <c r="D2811">
        <v>9000</v>
      </c>
      <c r="E2811" t="s">
        <v>581</v>
      </c>
      <c r="F2811" t="s">
        <v>1266</v>
      </c>
    </row>
    <row r="2812" spans="1:6" x14ac:dyDescent="0.25">
      <c r="A2812" t="s">
        <v>139</v>
      </c>
      <c r="B2812">
        <v>22</v>
      </c>
      <c r="C2812">
        <v>8001</v>
      </c>
      <c r="D2812">
        <v>9000</v>
      </c>
      <c r="E2812" t="s">
        <v>575</v>
      </c>
      <c r="F2812" t="s">
        <v>680</v>
      </c>
    </row>
    <row r="2813" spans="1:6" x14ac:dyDescent="0.25">
      <c r="A2813" t="s">
        <v>139</v>
      </c>
      <c r="B2813">
        <v>22</v>
      </c>
      <c r="C2813">
        <v>8001</v>
      </c>
      <c r="D2813">
        <v>9000</v>
      </c>
      <c r="E2813" t="s">
        <v>120</v>
      </c>
      <c r="F2813" t="s">
        <v>1272</v>
      </c>
    </row>
    <row r="2814" spans="1:6" x14ac:dyDescent="0.25">
      <c r="A2814" t="s">
        <v>139</v>
      </c>
      <c r="B2814">
        <v>22</v>
      </c>
      <c r="C2814">
        <v>8001</v>
      </c>
      <c r="D2814">
        <v>9000</v>
      </c>
      <c r="E2814" t="s">
        <v>142</v>
      </c>
      <c r="F2814" t="s">
        <v>1268</v>
      </c>
    </row>
    <row r="2815" spans="1:6" x14ac:dyDescent="0.25">
      <c r="A2815" t="s">
        <v>139</v>
      </c>
      <c r="B2815">
        <v>22</v>
      </c>
      <c r="C2815">
        <v>8001</v>
      </c>
      <c r="D2815">
        <v>9000</v>
      </c>
      <c r="E2815" t="s">
        <v>163</v>
      </c>
      <c r="F2815" t="s">
        <v>683</v>
      </c>
    </row>
    <row r="2816" spans="1:6" x14ac:dyDescent="0.25">
      <c r="A2816" t="s">
        <v>139</v>
      </c>
      <c r="B2816">
        <v>22</v>
      </c>
      <c r="C2816">
        <v>8001</v>
      </c>
      <c r="D2816">
        <v>9000</v>
      </c>
      <c r="E2816" t="s">
        <v>576</v>
      </c>
      <c r="F2816" t="s">
        <v>684</v>
      </c>
    </row>
    <row r="2817" spans="1:6" x14ac:dyDescent="0.25">
      <c r="A2817" t="s">
        <v>139</v>
      </c>
      <c r="B2817">
        <v>22</v>
      </c>
      <c r="C2817">
        <v>8001</v>
      </c>
      <c r="D2817">
        <v>9000</v>
      </c>
      <c r="E2817" t="s">
        <v>577</v>
      </c>
      <c r="F2817" t="s">
        <v>1280</v>
      </c>
    </row>
    <row r="2818" spans="1:6" x14ac:dyDescent="0.25">
      <c r="A2818" t="s">
        <v>139</v>
      </c>
      <c r="B2818">
        <v>22</v>
      </c>
      <c r="C2818">
        <v>8001</v>
      </c>
      <c r="D2818">
        <v>9000</v>
      </c>
      <c r="E2818" t="s">
        <v>578</v>
      </c>
      <c r="F2818" t="s">
        <v>686</v>
      </c>
    </row>
    <row r="2819" spans="1:6" x14ac:dyDescent="0.25">
      <c r="A2819" t="s">
        <v>139</v>
      </c>
      <c r="B2819">
        <v>22</v>
      </c>
      <c r="C2819">
        <v>8001</v>
      </c>
      <c r="D2819">
        <v>9000</v>
      </c>
      <c r="E2819" t="s">
        <v>579</v>
      </c>
      <c r="F2819" t="s">
        <v>687</v>
      </c>
    </row>
    <row r="2820" spans="1:6" x14ac:dyDescent="0.25">
      <c r="A2820" t="s">
        <v>139</v>
      </c>
      <c r="B2820">
        <v>22</v>
      </c>
      <c r="C2820">
        <v>8001</v>
      </c>
      <c r="D2820">
        <v>9000</v>
      </c>
      <c r="E2820" t="s">
        <v>580</v>
      </c>
      <c r="F2820" t="s">
        <v>688</v>
      </c>
    </row>
    <row r="2821" spans="1:6" x14ac:dyDescent="0.25">
      <c r="A2821" t="s">
        <v>139</v>
      </c>
      <c r="B2821">
        <v>22</v>
      </c>
      <c r="C2821">
        <v>8001</v>
      </c>
      <c r="D2821">
        <v>9000</v>
      </c>
      <c r="E2821" t="s">
        <v>582</v>
      </c>
      <c r="F2821" t="s">
        <v>689</v>
      </c>
    </row>
    <row r="2822" spans="1:6" x14ac:dyDescent="0.25">
      <c r="A2822" t="s">
        <v>50</v>
      </c>
      <c r="B2822">
        <v>22</v>
      </c>
      <c r="C2822">
        <v>9001</v>
      </c>
      <c r="D2822">
        <v>10000</v>
      </c>
      <c r="E2822" t="s">
        <v>265</v>
      </c>
      <c r="F2822" t="s">
        <v>678</v>
      </c>
    </row>
    <row r="2823" spans="1:6" x14ac:dyDescent="0.25">
      <c r="A2823" t="s">
        <v>50</v>
      </c>
      <c r="B2823">
        <v>22</v>
      </c>
      <c r="C2823">
        <v>9001</v>
      </c>
      <c r="D2823">
        <v>10000</v>
      </c>
      <c r="E2823" t="s">
        <v>581</v>
      </c>
      <c r="F2823" t="s">
        <v>679</v>
      </c>
    </row>
    <row r="2824" spans="1:6" x14ac:dyDescent="0.25">
      <c r="A2824" t="s">
        <v>50</v>
      </c>
      <c r="B2824">
        <v>22</v>
      </c>
      <c r="C2824">
        <v>9001</v>
      </c>
      <c r="D2824">
        <v>10000</v>
      </c>
      <c r="E2824" t="s">
        <v>575</v>
      </c>
      <c r="F2824" t="s">
        <v>680</v>
      </c>
    </row>
    <row r="2825" spans="1:6" x14ac:dyDescent="0.25">
      <c r="A2825" t="s">
        <v>50</v>
      </c>
      <c r="B2825">
        <v>22</v>
      </c>
      <c r="C2825">
        <v>9001</v>
      </c>
      <c r="D2825">
        <v>10000</v>
      </c>
      <c r="E2825" t="s">
        <v>120</v>
      </c>
      <c r="F2825" t="s">
        <v>1279</v>
      </c>
    </row>
    <row r="2826" spans="1:6" x14ac:dyDescent="0.25">
      <c r="A2826" t="s">
        <v>50</v>
      </c>
      <c r="B2826">
        <v>22</v>
      </c>
      <c r="C2826">
        <v>9001</v>
      </c>
      <c r="D2826">
        <v>10000</v>
      </c>
      <c r="E2826" t="s">
        <v>142</v>
      </c>
      <c r="F2826" t="s">
        <v>682</v>
      </c>
    </row>
    <row r="2827" spans="1:6" x14ac:dyDescent="0.25">
      <c r="A2827" t="s">
        <v>50</v>
      </c>
      <c r="B2827">
        <v>22</v>
      </c>
      <c r="C2827">
        <v>9001</v>
      </c>
      <c r="D2827">
        <v>10000</v>
      </c>
      <c r="E2827" t="s">
        <v>163</v>
      </c>
      <c r="F2827" t="s">
        <v>683</v>
      </c>
    </row>
    <row r="2828" spans="1:6" x14ac:dyDescent="0.25">
      <c r="A2828" t="s">
        <v>50</v>
      </c>
      <c r="B2828">
        <v>22</v>
      </c>
      <c r="C2828">
        <v>9001</v>
      </c>
      <c r="D2828">
        <v>10000</v>
      </c>
      <c r="E2828" t="s">
        <v>576</v>
      </c>
      <c r="F2828" t="s">
        <v>684</v>
      </c>
    </row>
    <row r="2829" spans="1:6" x14ac:dyDescent="0.25">
      <c r="A2829" t="s">
        <v>50</v>
      </c>
      <c r="B2829">
        <v>22</v>
      </c>
      <c r="C2829">
        <v>9001</v>
      </c>
      <c r="D2829">
        <v>10000</v>
      </c>
      <c r="E2829" t="s">
        <v>577</v>
      </c>
      <c r="F2829" t="s">
        <v>685</v>
      </c>
    </row>
    <row r="2830" spans="1:6" x14ac:dyDescent="0.25">
      <c r="A2830" t="s">
        <v>50</v>
      </c>
      <c r="B2830">
        <v>22</v>
      </c>
      <c r="C2830">
        <v>9001</v>
      </c>
      <c r="D2830">
        <v>10000</v>
      </c>
      <c r="E2830" t="s">
        <v>578</v>
      </c>
      <c r="F2830" t="s">
        <v>686</v>
      </c>
    </row>
    <row r="2831" spans="1:6" x14ac:dyDescent="0.25">
      <c r="A2831" t="s">
        <v>50</v>
      </c>
      <c r="B2831">
        <v>22</v>
      </c>
      <c r="C2831">
        <v>9001</v>
      </c>
      <c r="D2831">
        <v>10000</v>
      </c>
      <c r="E2831" t="s">
        <v>579</v>
      </c>
      <c r="F2831" t="s">
        <v>687</v>
      </c>
    </row>
    <row r="2832" spans="1:6" x14ac:dyDescent="0.25">
      <c r="A2832" t="s">
        <v>50</v>
      </c>
      <c r="B2832">
        <v>22</v>
      </c>
      <c r="C2832">
        <v>9001</v>
      </c>
      <c r="D2832">
        <v>10000</v>
      </c>
      <c r="E2832" t="s">
        <v>580</v>
      </c>
      <c r="F2832" t="s">
        <v>688</v>
      </c>
    </row>
    <row r="2833" spans="1:6" x14ac:dyDescent="0.25">
      <c r="A2833" t="s">
        <v>50</v>
      </c>
      <c r="B2833">
        <v>22</v>
      </c>
      <c r="C2833">
        <v>9001</v>
      </c>
      <c r="D2833">
        <v>10000</v>
      </c>
      <c r="E2833" t="s">
        <v>582</v>
      </c>
      <c r="F2833" t="s">
        <v>689</v>
      </c>
    </row>
    <row r="2834" spans="1:6" x14ac:dyDescent="0.25">
      <c r="A2834" t="s">
        <v>112</v>
      </c>
      <c r="B2834">
        <v>22</v>
      </c>
      <c r="C2834">
        <v>10001</v>
      </c>
      <c r="D2834">
        <v>11000</v>
      </c>
      <c r="E2834" t="s">
        <v>265</v>
      </c>
      <c r="F2834" t="s">
        <v>678</v>
      </c>
    </row>
    <row r="2835" spans="1:6" x14ac:dyDescent="0.25">
      <c r="A2835" t="s">
        <v>112</v>
      </c>
      <c r="B2835">
        <v>22</v>
      </c>
      <c r="C2835">
        <v>10001</v>
      </c>
      <c r="D2835">
        <v>11000</v>
      </c>
      <c r="E2835" t="s">
        <v>581</v>
      </c>
      <c r="F2835" t="s">
        <v>679</v>
      </c>
    </row>
    <row r="2836" spans="1:6" x14ac:dyDescent="0.25">
      <c r="A2836" t="s">
        <v>112</v>
      </c>
      <c r="B2836">
        <v>22</v>
      </c>
      <c r="C2836">
        <v>10001</v>
      </c>
      <c r="D2836">
        <v>11000</v>
      </c>
      <c r="E2836" t="s">
        <v>575</v>
      </c>
      <c r="F2836" t="s">
        <v>680</v>
      </c>
    </row>
    <row r="2837" spans="1:6" x14ac:dyDescent="0.25">
      <c r="A2837" t="s">
        <v>112</v>
      </c>
      <c r="B2837">
        <v>22</v>
      </c>
      <c r="C2837">
        <v>10001</v>
      </c>
      <c r="D2837">
        <v>11000</v>
      </c>
      <c r="E2837" t="s">
        <v>120</v>
      </c>
      <c r="F2837" t="s">
        <v>1285</v>
      </c>
    </row>
    <row r="2838" spans="1:6" x14ac:dyDescent="0.25">
      <c r="A2838" t="s">
        <v>112</v>
      </c>
      <c r="B2838">
        <v>22</v>
      </c>
      <c r="C2838">
        <v>10001</v>
      </c>
      <c r="D2838">
        <v>11000</v>
      </c>
      <c r="E2838" t="s">
        <v>142</v>
      </c>
      <c r="F2838" t="s">
        <v>682</v>
      </c>
    </row>
    <row r="2839" spans="1:6" x14ac:dyDescent="0.25">
      <c r="A2839" t="s">
        <v>112</v>
      </c>
      <c r="B2839">
        <v>22</v>
      </c>
      <c r="C2839">
        <v>10001</v>
      </c>
      <c r="D2839">
        <v>11000</v>
      </c>
      <c r="E2839" t="s">
        <v>163</v>
      </c>
      <c r="F2839" t="s">
        <v>683</v>
      </c>
    </row>
    <row r="2840" spans="1:6" x14ac:dyDescent="0.25">
      <c r="A2840" t="s">
        <v>112</v>
      </c>
      <c r="B2840">
        <v>22</v>
      </c>
      <c r="C2840">
        <v>10001</v>
      </c>
      <c r="D2840">
        <v>11000</v>
      </c>
      <c r="E2840" t="s">
        <v>576</v>
      </c>
      <c r="F2840" t="s">
        <v>684</v>
      </c>
    </row>
    <row r="2841" spans="1:6" x14ac:dyDescent="0.25">
      <c r="A2841" t="s">
        <v>112</v>
      </c>
      <c r="B2841">
        <v>22</v>
      </c>
      <c r="C2841">
        <v>10001</v>
      </c>
      <c r="D2841">
        <v>11000</v>
      </c>
      <c r="E2841" t="s">
        <v>577</v>
      </c>
      <c r="F2841" t="s">
        <v>685</v>
      </c>
    </row>
    <row r="2842" spans="1:6" x14ac:dyDescent="0.25">
      <c r="A2842" t="s">
        <v>112</v>
      </c>
      <c r="B2842">
        <v>22</v>
      </c>
      <c r="C2842">
        <v>10001</v>
      </c>
      <c r="D2842">
        <v>11000</v>
      </c>
      <c r="E2842" t="s">
        <v>578</v>
      </c>
      <c r="F2842" t="s">
        <v>686</v>
      </c>
    </row>
    <row r="2843" spans="1:6" x14ac:dyDescent="0.25">
      <c r="A2843" t="s">
        <v>112</v>
      </c>
      <c r="B2843">
        <v>22</v>
      </c>
      <c r="C2843">
        <v>10001</v>
      </c>
      <c r="D2843">
        <v>11000</v>
      </c>
      <c r="E2843" t="s">
        <v>579</v>
      </c>
      <c r="F2843" t="s">
        <v>687</v>
      </c>
    </row>
    <row r="2844" spans="1:6" x14ac:dyDescent="0.25">
      <c r="A2844" t="s">
        <v>112</v>
      </c>
      <c r="B2844">
        <v>22</v>
      </c>
      <c r="C2844">
        <v>10001</v>
      </c>
      <c r="D2844">
        <v>11000</v>
      </c>
      <c r="E2844" t="s">
        <v>580</v>
      </c>
      <c r="F2844" t="s">
        <v>688</v>
      </c>
    </row>
    <row r="2845" spans="1:6" x14ac:dyDescent="0.25">
      <c r="A2845" t="s">
        <v>112</v>
      </c>
      <c r="B2845">
        <v>22</v>
      </c>
      <c r="C2845">
        <v>10001</v>
      </c>
      <c r="D2845">
        <v>11000</v>
      </c>
      <c r="E2845" t="s">
        <v>582</v>
      </c>
      <c r="F2845" t="s">
        <v>689</v>
      </c>
    </row>
    <row r="2846" spans="1:6" x14ac:dyDescent="0.25">
      <c r="A2846" t="s">
        <v>411</v>
      </c>
      <c r="B2846">
        <v>22</v>
      </c>
      <c r="C2846">
        <v>11001</v>
      </c>
      <c r="D2846">
        <v>12000</v>
      </c>
      <c r="E2846" t="s">
        <v>265</v>
      </c>
      <c r="F2846" t="s">
        <v>678</v>
      </c>
    </row>
    <row r="2847" spans="1:6" x14ac:dyDescent="0.25">
      <c r="A2847" t="s">
        <v>411</v>
      </c>
      <c r="B2847">
        <v>22</v>
      </c>
      <c r="C2847">
        <v>11001</v>
      </c>
      <c r="D2847">
        <v>12000</v>
      </c>
      <c r="E2847" t="s">
        <v>581</v>
      </c>
      <c r="F2847" t="s">
        <v>679</v>
      </c>
    </row>
    <row r="2848" spans="1:6" x14ac:dyDescent="0.25">
      <c r="A2848" t="s">
        <v>411</v>
      </c>
      <c r="B2848">
        <v>22</v>
      </c>
      <c r="C2848">
        <v>11001</v>
      </c>
      <c r="D2848">
        <v>12000</v>
      </c>
      <c r="E2848" t="s">
        <v>575</v>
      </c>
      <c r="F2848" t="s">
        <v>680</v>
      </c>
    </row>
    <row r="2849" spans="1:6" x14ac:dyDescent="0.25">
      <c r="A2849" t="s">
        <v>411</v>
      </c>
      <c r="B2849">
        <v>22</v>
      </c>
      <c r="C2849">
        <v>11001</v>
      </c>
      <c r="D2849">
        <v>12000</v>
      </c>
      <c r="E2849" t="s">
        <v>120</v>
      </c>
      <c r="F2849" t="s">
        <v>681</v>
      </c>
    </row>
    <row r="2850" spans="1:6" x14ac:dyDescent="0.25">
      <c r="A2850" t="s">
        <v>411</v>
      </c>
      <c r="B2850">
        <v>22</v>
      </c>
      <c r="C2850">
        <v>11001</v>
      </c>
      <c r="D2850">
        <v>12000</v>
      </c>
      <c r="E2850" t="s">
        <v>142</v>
      </c>
      <c r="F2850" t="s">
        <v>682</v>
      </c>
    </row>
    <row r="2851" spans="1:6" x14ac:dyDescent="0.25">
      <c r="A2851" t="s">
        <v>411</v>
      </c>
      <c r="B2851">
        <v>22</v>
      </c>
      <c r="C2851">
        <v>11001</v>
      </c>
      <c r="D2851">
        <v>12000</v>
      </c>
      <c r="E2851" t="s">
        <v>163</v>
      </c>
      <c r="F2851" t="s">
        <v>683</v>
      </c>
    </row>
    <row r="2852" spans="1:6" x14ac:dyDescent="0.25">
      <c r="A2852" t="s">
        <v>411</v>
      </c>
      <c r="B2852">
        <v>22</v>
      </c>
      <c r="C2852">
        <v>11001</v>
      </c>
      <c r="D2852">
        <v>12000</v>
      </c>
      <c r="E2852" t="s">
        <v>576</v>
      </c>
      <c r="F2852" t="s">
        <v>684</v>
      </c>
    </row>
    <row r="2853" spans="1:6" x14ac:dyDescent="0.25">
      <c r="A2853" t="s">
        <v>411</v>
      </c>
      <c r="B2853">
        <v>22</v>
      </c>
      <c r="C2853">
        <v>11001</v>
      </c>
      <c r="D2853">
        <v>12000</v>
      </c>
      <c r="E2853" t="s">
        <v>577</v>
      </c>
      <c r="F2853" t="s">
        <v>685</v>
      </c>
    </row>
    <row r="2854" spans="1:6" x14ac:dyDescent="0.25">
      <c r="A2854" t="s">
        <v>411</v>
      </c>
      <c r="B2854">
        <v>22</v>
      </c>
      <c r="C2854">
        <v>11001</v>
      </c>
      <c r="D2854">
        <v>12000</v>
      </c>
      <c r="E2854" t="s">
        <v>578</v>
      </c>
      <c r="F2854" t="s">
        <v>686</v>
      </c>
    </row>
    <row r="2855" spans="1:6" x14ac:dyDescent="0.25">
      <c r="A2855" t="s">
        <v>411</v>
      </c>
      <c r="B2855">
        <v>22</v>
      </c>
      <c r="C2855">
        <v>11001</v>
      </c>
      <c r="D2855">
        <v>12000</v>
      </c>
      <c r="E2855" t="s">
        <v>579</v>
      </c>
      <c r="F2855" t="s">
        <v>687</v>
      </c>
    </row>
    <row r="2856" spans="1:6" x14ac:dyDescent="0.25">
      <c r="A2856" t="s">
        <v>411</v>
      </c>
      <c r="B2856">
        <v>22</v>
      </c>
      <c r="C2856">
        <v>11001</v>
      </c>
      <c r="D2856">
        <v>12000</v>
      </c>
      <c r="E2856" t="s">
        <v>580</v>
      </c>
      <c r="F2856" t="s">
        <v>688</v>
      </c>
    </row>
    <row r="2857" spans="1:6" x14ac:dyDescent="0.25">
      <c r="A2857" t="s">
        <v>411</v>
      </c>
      <c r="B2857">
        <v>22</v>
      </c>
      <c r="C2857">
        <v>11001</v>
      </c>
      <c r="D2857">
        <v>12000</v>
      </c>
      <c r="E2857" t="s">
        <v>582</v>
      </c>
      <c r="F2857" t="s">
        <v>689</v>
      </c>
    </row>
    <row r="2858" spans="1:6" x14ac:dyDescent="0.25">
      <c r="A2858" t="s">
        <v>412</v>
      </c>
      <c r="B2858">
        <v>22</v>
      </c>
      <c r="C2858">
        <v>12001</v>
      </c>
      <c r="D2858">
        <v>13000</v>
      </c>
      <c r="E2858" t="s">
        <v>265</v>
      </c>
      <c r="F2858" t="s">
        <v>678</v>
      </c>
    </row>
    <row r="2859" spans="1:6" x14ac:dyDescent="0.25">
      <c r="A2859" t="s">
        <v>412</v>
      </c>
      <c r="B2859">
        <v>22</v>
      </c>
      <c r="C2859">
        <v>12001</v>
      </c>
      <c r="D2859">
        <v>13000</v>
      </c>
      <c r="E2859" t="s">
        <v>581</v>
      </c>
      <c r="F2859" t="s">
        <v>679</v>
      </c>
    </row>
    <row r="2860" spans="1:6" x14ac:dyDescent="0.25">
      <c r="A2860" t="s">
        <v>412</v>
      </c>
      <c r="B2860">
        <v>22</v>
      </c>
      <c r="C2860">
        <v>12001</v>
      </c>
      <c r="D2860">
        <v>13000</v>
      </c>
      <c r="E2860" t="s">
        <v>575</v>
      </c>
      <c r="F2860" t="s">
        <v>680</v>
      </c>
    </row>
    <row r="2861" spans="1:6" x14ac:dyDescent="0.25">
      <c r="A2861" t="s">
        <v>412</v>
      </c>
      <c r="B2861">
        <v>22</v>
      </c>
      <c r="C2861">
        <v>12001</v>
      </c>
      <c r="D2861">
        <v>13000</v>
      </c>
      <c r="E2861" t="s">
        <v>120</v>
      </c>
      <c r="F2861" t="s">
        <v>681</v>
      </c>
    </row>
    <row r="2862" spans="1:6" x14ac:dyDescent="0.25">
      <c r="A2862" t="s">
        <v>412</v>
      </c>
      <c r="B2862">
        <v>22</v>
      </c>
      <c r="C2862">
        <v>12001</v>
      </c>
      <c r="D2862">
        <v>13000</v>
      </c>
      <c r="E2862" t="s">
        <v>142</v>
      </c>
      <c r="F2862" t="s">
        <v>682</v>
      </c>
    </row>
    <row r="2863" spans="1:6" x14ac:dyDescent="0.25">
      <c r="A2863" t="s">
        <v>412</v>
      </c>
      <c r="B2863">
        <v>22</v>
      </c>
      <c r="C2863">
        <v>12001</v>
      </c>
      <c r="D2863">
        <v>13000</v>
      </c>
      <c r="E2863" t="s">
        <v>163</v>
      </c>
      <c r="F2863" t="s">
        <v>683</v>
      </c>
    </row>
    <row r="2864" spans="1:6" x14ac:dyDescent="0.25">
      <c r="A2864" t="s">
        <v>412</v>
      </c>
      <c r="B2864">
        <v>22</v>
      </c>
      <c r="C2864">
        <v>12001</v>
      </c>
      <c r="D2864">
        <v>13000</v>
      </c>
      <c r="E2864" t="s">
        <v>576</v>
      </c>
      <c r="F2864" t="s">
        <v>684</v>
      </c>
    </row>
    <row r="2865" spans="1:6" x14ac:dyDescent="0.25">
      <c r="A2865" t="s">
        <v>412</v>
      </c>
      <c r="B2865">
        <v>22</v>
      </c>
      <c r="C2865">
        <v>12001</v>
      </c>
      <c r="D2865">
        <v>13000</v>
      </c>
      <c r="E2865" t="s">
        <v>577</v>
      </c>
      <c r="F2865" t="s">
        <v>685</v>
      </c>
    </row>
    <row r="2866" spans="1:6" x14ac:dyDescent="0.25">
      <c r="A2866" t="s">
        <v>412</v>
      </c>
      <c r="B2866">
        <v>22</v>
      </c>
      <c r="C2866">
        <v>12001</v>
      </c>
      <c r="D2866">
        <v>13000</v>
      </c>
      <c r="E2866" t="s">
        <v>578</v>
      </c>
      <c r="F2866" t="s">
        <v>686</v>
      </c>
    </row>
    <row r="2867" spans="1:6" x14ac:dyDescent="0.25">
      <c r="A2867" t="s">
        <v>412</v>
      </c>
      <c r="B2867">
        <v>22</v>
      </c>
      <c r="C2867">
        <v>12001</v>
      </c>
      <c r="D2867">
        <v>13000</v>
      </c>
      <c r="E2867" t="s">
        <v>579</v>
      </c>
      <c r="F2867" t="s">
        <v>687</v>
      </c>
    </row>
    <row r="2868" spans="1:6" x14ac:dyDescent="0.25">
      <c r="A2868" t="s">
        <v>412</v>
      </c>
      <c r="B2868">
        <v>22</v>
      </c>
      <c r="C2868">
        <v>12001</v>
      </c>
      <c r="D2868">
        <v>13000</v>
      </c>
      <c r="E2868" t="s">
        <v>580</v>
      </c>
      <c r="F2868" t="s">
        <v>688</v>
      </c>
    </row>
    <row r="2869" spans="1:6" x14ac:dyDescent="0.25">
      <c r="A2869" t="s">
        <v>412</v>
      </c>
      <c r="B2869">
        <v>22</v>
      </c>
      <c r="C2869">
        <v>12001</v>
      </c>
      <c r="D2869">
        <v>13000</v>
      </c>
      <c r="E2869" t="s">
        <v>582</v>
      </c>
      <c r="F2869" t="s">
        <v>689</v>
      </c>
    </row>
    <row r="2870" spans="1:6" x14ac:dyDescent="0.25">
      <c r="A2870" t="s">
        <v>413</v>
      </c>
      <c r="B2870">
        <v>22</v>
      </c>
      <c r="C2870">
        <v>13001</v>
      </c>
      <c r="D2870">
        <v>14000</v>
      </c>
      <c r="E2870" t="s">
        <v>265</v>
      </c>
      <c r="F2870" t="s">
        <v>678</v>
      </c>
    </row>
    <row r="2871" spans="1:6" x14ac:dyDescent="0.25">
      <c r="A2871" t="s">
        <v>413</v>
      </c>
      <c r="B2871">
        <v>22</v>
      </c>
      <c r="C2871">
        <v>13001</v>
      </c>
      <c r="D2871">
        <v>14000</v>
      </c>
      <c r="E2871" t="s">
        <v>581</v>
      </c>
      <c r="F2871" t="s">
        <v>679</v>
      </c>
    </row>
    <row r="2872" spans="1:6" x14ac:dyDescent="0.25">
      <c r="A2872" t="s">
        <v>413</v>
      </c>
      <c r="B2872">
        <v>22</v>
      </c>
      <c r="C2872">
        <v>13001</v>
      </c>
      <c r="D2872">
        <v>14000</v>
      </c>
      <c r="E2872" t="s">
        <v>575</v>
      </c>
      <c r="F2872" t="s">
        <v>680</v>
      </c>
    </row>
    <row r="2873" spans="1:6" x14ac:dyDescent="0.25">
      <c r="A2873" t="s">
        <v>413</v>
      </c>
      <c r="B2873">
        <v>22</v>
      </c>
      <c r="C2873">
        <v>13001</v>
      </c>
      <c r="D2873">
        <v>14000</v>
      </c>
      <c r="E2873" t="s">
        <v>120</v>
      </c>
      <c r="F2873" t="s">
        <v>681</v>
      </c>
    </row>
    <row r="2874" spans="1:6" x14ac:dyDescent="0.25">
      <c r="A2874" t="s">
        <v>413</v>
      </c>
      <c r="B2874">
        <v>22</v>
      </c>
      <c r="C2874">
        <v>13001</v>
      </c>
      <c r="D2874">
        <v>14000</v>
      </c>
      <c r="E2874" t="s">
        <v>142</v>
      </c>
      <c r="F2874" t="s">
        <v>682</v>
      </c>
    </row>
    <row r="2875" spans="1:6" x14ac:dyDescent="0.25">
      <c r="A2875" t="s">
        <v>413</v>
      </c>
      <c r="B2875">
        <v>22</v>
      </c>
      <c r="C2875">
        <v>13001</v>
      </c>
      <c r="D2875">
        <v>14000</v>
      </c>
      <c r="E2875" t="s">
        <v>163</v>
      </c>
      <c r="F2875" t="s">
        <v>683</v>
      </c>
    </row>
    <row r="2876" spans="1:6" x14ac:dyDescent="0.25">
      <c r="A2876" t="s">
        <v>413</v>
      </c>
      <c r="B2876">
        <v>22</v>
      </c>
      <c r="C2876">
        <v>13001</v>
      </c>
      <c r="D2876">
        <v>14000</v>
      </c>
      <c r="E2876" t="s">
        <v>576</v>
      </c>
      <c r="F2876" t="s">
        <v>684</v>
      </c>
    </row>
    <row r="2877" spans="1:6" x14ac:dyDescent="0.25">
      <c r="A2877" t="s">
        <v>413</v>
      </c>
      <c r="B2877">
        <v>22</v>
      </c>
      <c r="C2877">
        <v>13001</v>
      </c>
      <c r="D2877">
        <v>14000</v>
      </c>
      <c r="E2877" t="s">
        <v>577</v>
      </c>
      <c r="F2877" t="s">
        <v>685</v>
      </c>
    </row>
    <row r="2878" spans="1:6" x14ac:dyDescent="0.25">
      <c r="A2878" t="s">
        <v>413</v>
      </c>
      <c r="B2878">
        <v>22</v>
      </c>
      <c r="C2878">
        <v>13001</v>
      </c>
      <c r="D2878">
        <v>14000</v>
      </c>
      <c r="E2878" t="s">
        <v>578</v>
      </c>
      <c r="F2878" t="s">
        <v>686</v>
      </c>
    </row>
    <row r="2879" spans="1:6" x14ac:dyDescent="0.25">
      <c r="A2879" t="s">
        <v>413</v>
      </c>
      <c r="B2879">
        <v>22</v>
      </c>
      <c r="C2879">
        <v>13001</v>
      </c>
      <c r="D2879">
        <v>14000</v>
      </c>
      <c r="E2879" t="s">
        <v>579</v>
      </c>
      <c r="F2879" t="s">
        <v>687</v>
      </c>
    </row>
    <row r="2880" spans="1:6" x14ac:dyDescent="0.25">
      <c r="A2880" t="s">
        <v>413</v>
      </c>
      <c r="B2880">
        <v>22</v>
      </c>
      <c r="C2880">
        <v>13001</v>
      </c>
      <c r="D2880">
        <v>14000</v>
      </c>
      <c r="E2880" t="s">
        <v>580</v>
      </c>
      <c r="F2880" t="s">
        <v>688</v>
      </c>
    </row>
    <row r="2881" spans="1:6" x14ac:dyDescent="0.25">
      <c r="A2881" t="s">
        <v>413</v>
      </c>
      <c r="B2881">
        <v>22</v>
      </c>
      <c r="C2881">
        <v>13001</v>
      </c>
      <c r="D2881">
        <v>14000</v>
      </c>
      <c r="E2881" t="s">
        <v>582</v>
      </c>
      <c r="F2881" t="s">
        <v>689</v>
      </c>
    </row>
    <row r="2882" spans="1:6" x14ac:dyDescent="0.25">
      <c r="A2882" t="s">
        <v>274</v>
      </c>
      <c r="B2882">
        <v>22</v>
      </c>
      <c r="C2882">
        <v>14001</v>
      </c>
      <c r="D2882">
        <v>15000</v>
      </c>
      <c r="E2882" t="s">
        <v>265</v>
      </c>
      <c r="F2882" t="s">
        <v>678</v>
      </c>
    </row>
    <row r="2883" spans="1:6" x14ac:dyDescent="0.25">
      <c r="A2883" t="s">
        <v>274</v>
      </c>
      <c r="B2883">
        <v>22</v>
      </c>
      <c r="C2883">
        <v>14001</v>
      </c>
      <c r="D2883">
        <v>15000</v>
      </c>
      <c r="E2883" t="s">
        <v>581</v>
      </c>
      <c r="F2883" t="s">
        <v>1266</v>
      </c>
    </row>
    <row r="2884" spans="1:6" x14ac:dyDescent="0.25">
      <c r="A2884" t="s">
        <v>274</v>
      </c>
      <c r="B2884">
        <v>22</v>
      </c>
      <c r="C2884">
        <v>14001</v>
      </c>
      <c r="D2884">
        <v>15000</v>
      </c>
      <c r="E2884" t="s">
        <v>575</v>
      </c>
      <c r="F2884" t="s">
        <v>680</v>
      </c>
    </row>
    <row r="2885" spans="1:6" x14ac:dyDescent="0.25">
      <c r="A2885" t="s">
        <v>274</v>
      </c>
      <c r="B2885">
        <v>22</v>
      </c>
      <c r="C2885">
        <v>14001</v>
      </c>
      <c r="D2885">
        <v>15000</v>
      </c>
      <c r="E2885" t="s">
        <v>120</v>
      </c>
      <c r="F2885" t="s">
        <v>681</v>
      </c>
    </row>
    <row r="2886" spans="1:6" x14ac:dyDescent="0.25">
      <c r="A2886" t="s">
        <v>274</v>
      </c>
      <c r="B2886">
        <v>22</v>
      </c>
      <c r="C2886">
        <v>14001</v>
      </c>
      <c r="D2886">
        <v>15000</v>
      </c>
      <c r="E2886" t="s">
        <v>142</v>
      </c>
      <c r="F2886" t="s">
        <v>682</v>
      </c>
    </row>
    <row r="2887" spans="1:6" x14ac:dyDescent="0.25">
      <c r="A2887" t="s">
        <v>274</v>
      </c>
      <c r="B2887">
        <v>22</v>
      </c>
      <c r="C2887">
        <v>14001</v>
      </c>
      <c r="D2887">
        <v>15000</v>
      </c>
      <c r="E2887" t="s">
        <v>163</v>
      </c>
      <c r="F2887" t="s">
        <v>683</v>
      </c>
    </row>
    <row r="2888" spans="1:6" x14ac:dyDescent="0.25">
      <c r="A2888" t="s">
        <v>274</v>
      </c>
      <c r="B2888">
        <v>22</v>
      </c>
      <c r="C2888">
        <v>14001</v>
      </c>
      <c r="D2888">
        <v>15000</v>
      </c>
      <c r="E2888" t="s">
        <v>576</v>
      </c>
      <c r="F2888" t="s">
        <v>684</v>
      </c>
    </row>
    <row r="2889" spans="1:6" x14ac:dyDescent="0.25">
      <c r="A2889" t="s">
        <v>274</v>
      </c>
      <c r="B2889">
        <v>22</v>
      </c>
      <c r="C2889">
        <v>14001</v>
      </c>
      <c r="D2889">
        <v>15000</v>
      </c>
      <c r="E2889" t="s">
        <v>577</v>
      </c>
      <c r="F2889" t="s">
        <v>685</v>
      </c>
    </row>
    <row r="2890" spans="1:6" x14ac:dyDescent="0.25">
      <c r="A2890" t="s">
        <v>274</v>
      </c>
      <c r="B2890">
        <v>22</v>
      </c>
      <c r="C2890">
        <v>14001</v>
      </c>
      <c r="D2890">
        <v>15000</v>
      </c>
      <c r="E2890" t="s">
        <v>578</v>
      </c>
      <c r="F2890" t="s">
        <v>686</v>
      </c>
    </row>
    <row r="2891" spans="1:6" x14ac:dyDescent="0.25">
      <c r="A2891" t="s">
        <v>274</v>
      </c>
      <c r="B2891">
        <v>22</v>
      </c>
      <c r="C2891">
        <v>14001</v>
      </c>
      <c r="D2891">
        <v>15000</v>
      </c>
      <c r="E2891" t="s">
        <v>579</v>
      </c>
      <c r="F2891" t="s">
        <v>687</v>
      </c>
    </row>
    <row r="2892" spans="1:6" x14ac:dyDescent="0.25">
      <c r="A2892" t="s">
        <v>274</v>
      </c>
      <c r="B2892">
        <v>22</v>
      </c>
      <c r="C2892">
        <v>14001</v>
      </c>
      <c r="D2892">
        <v>15000</v>
      </c>
      <c r="E2892" t="s">
        <v>580</v>
      </c>
      <c r="F2892" t="s">
        <v>688</v>
      </c>
    </row>
    <row r="2893" spans="1:6" x14ac:dyDescent="0.25">
      <c r="A2893" t="s">
        <v>274</v>
      </c>
      <c r="B2893">
        <v>22</v>
      </c>
      <c r="C2893">
        <v>14001</v>
      </c>
      <c r="D2893">
        <v>15000</v>
      </c>
      <c r="E2893" t="s">
        <v>582</v>
      </c>
      <c r="F2893" t="s">
        <v>689</v>
      </c>
    </row>
    <row r="2894" spans="1:6" x14ac:dyDescent="0.25">
      <c r="A2894" t="s">
        <v>214</v>
      </c>
      <c r="B2894">
        <v>22</v>
      </c>
      <c r="C2894">
        <v>15001</v>
      </c>
      <c r="D2894">
        <v>16000</v>
      </c>
      <c r="E2894" t="s">
        <v>265</v>
      </c>
      <c r="F2894" t="s">
        <v>678</v>
      </c>
    </row>
    <row r="2895" spans="1:6" x14ac:dyDescent="0.25">
      <c r="A2895" t="s">
        <v>214</v>
      </c>
      <c r="B2895">
        <v>22</v>
      </c>
      <c r="C2895">
        <v>15001</v>
      </c>
      <c r="D2895">
        <v>16000</v>
      </c>
      <c r="E2895" t="s">
        <v>581</v>
      </c>
      <c r="F2895" t="s">
        <v>1266</v>
      </c>
    </row>
    <row r="2896" spans="1:6" x14ac:dyDescent="0.25">
      <c r="A2896" t="s">
        <v>214</v>
      </c>
      <c r="B2896">
        <v>22</v>
      </c>
      <c r="C2896">
        <v>15001</v>
      </c>
      <c r="D2896">
        <v>16000</v>
      </c>
      <c r="E2896" t="s">
        <v>575</v>
      </c>
      <c r="F2896" t="s">
        <v>680</v>
      </c>
    </row>
    <row r="2897" spans="1:6" x14ac:dyDescent="0.25">
      <c r="A2897" t="s">
        <v>214</v>
      </c>
      <c r="B2897">
        <v>22</v>
      </c>
      <c r="C2897">
        <v>15001</v>
      </c>
      <c r="D2897">
        <v>16000</v>
      </c>
      <c r="E2897" t="s">
        <v>120</v>
      </c>
      <c r="F2897" t="s">
        <v>681</v>
      </c>
    </row>
    <row r="2898" spans="1:6" x14ac:dyDescent="0.25">
      <c r="A2898" t="s">
        <v>214</v>
      </c>
      <c r="B2898">
        <v>22</v>
      </c>
      <c r="C2898">
        <v>15001</v>
      </c>
      <c r="D2898">
        <v>16000</v>
      </c>
      <c r="E2898" t="s">
        <v>142</v>
      </c>
      <c r="F2898" t="s">
        <v>682</v>
      </c>
    </row>
    <row r="2899" spans="1:6" x14ac:dyDescent="0.25">
      <c r="A2899" t="s">
        <v>214</v>
      </c>
      <c r="B2899">
        <v>22</v>
      </c>
      <c r="C2899">
        <v>15001</v>
      </c>
      <c r="D2899">
        <v>16000</v>
      </c>
      <c r="E2899" t="s">
        <v>163</v>
      </c>
      <c r="F2899" t="s">
        <v>683</v>
      </c>
    </row>
    <row r="2900" spans="1:6" x14ac:dyDescent="0.25">
      <c r="A2900" t="s">
        <v>214</v>
      </c>
      <c r="B2900">
        <v>22</v>
      </c>
      <c r="C2900">
        <v>15001</v>
      </c>
      <c r="D2900">
        <v>16000</v>
      </c>
      <c r="E2900" t="s">
        <v>576</v>
      </c>
      <c r="F2900" t="s">
        <v>684</v>
      </c>
    </row>
    <row r="2901" spans="1:6" x14ac:dyDescent="0.25">
      <c r="A2901" t="s">
        <v>214</v>
      </c>
      <c r="B2901">
        <v>22</v>
      </c>
      <c r="C2901">
        <v>15001</v>
      </c>
      <c r="D2901">
        <v>16000</v>
      </c>
      <c r="E2901" t="s">
        <v>577</v>
      </c>
      <c r="F2901" t="s">
        <v>1276</v>
      </c>
    </row>
    <row r="2902" spans="1:6" x14ac:dyDescent="0.25">
      <c r="A2902" t="s">
        <v>214</v>
      </c>
      <c r="B2902">
        <v>22</v>
      </c>
      <c r="C2902">
        <v>15001</v>
      </c>
      <c r="D2902">
        <v>16000</v>
      </c>
      <c r="E2902" t="s">
        <v>578</v>
      </c>
      <c r="F2902" t="s">
        <v>686</v>
      </c>
    </row>
    <row r="2903" spans="1:6" x14ac:dyDescent="0.25">
      <c r="A2903" t="s">
        <v>214</v>
      </c>
      <c r="B2903">
        <v>22</v>
      </c>
      <c r="C2903">
        <v>15001</v>
      </c>
      <c r="D2903">
        <v>16000</v>
      </c>
      <c r="E2903" t="s">
        <v>579</v>
      </c>
      <c r="F2903" t="s">
        <v>687</v>
      </c>
    </row>
    <row r="2904" spans="1:6" x14ac:dyDescent="0.25">
      <c r="A2904" t="s">
        <v>214</v>
      </c>
      <c r="B2904">
        <v>22</v>
      </c>
      <c r="C2904">
        <v>15001</v>
      </c>
      <c r="D2904">
        <v>16000</v>
      </c>
      <c r="E2904" t="s">
        <v>580</v>
      </c>
      <c r="F2904" t="s">
        <v>688</v>
      </c>
    </row>
    <row r="2905" spans="1:6" x14ac:dyDescent="0.25">
      <c r="A2905" t="s">
        <v>214</v>
      </c>
      <c r="B2905">
        <v>22</v>
      </c>
      <c r="C2905">
        <v>15001</v>
      </c>
      <c r="D2905">
        <v>16000</v>
      </c>
      <c r="E2905" t="s">
        <v>582</v>
      </c>
      <c r="F2905" t="s">
        <v>689</v>
      </c>
    </row>
    <row r="2906" spans="1:6" x14ac:dyDescent="0.25">
      <c r="A2906" t="s">
        <v>51</v>
      </c>
      <c r="B2906">
        <v>22</v>
      </c>
      <c r="C2906">
        <v>16001</v>
      </c>
      <c r="D2906">
        <v>17000</v>
      </c>
      <c r="E2906" t="s">
        <v>265</v>
      </c>
      <c r="F2906" t="s">
        <v>678</v>
      </c>
    </row>
    <row r="2907" spans="1:6" x14ac:dyDescent="0.25">
      <c r="A2907" t="s">
        <v>51</v>
      </c>
      <c r="B2907">
        <v>22</v>
      </c>
      <c r="C2907">
        <v>16001</v>
      </c>
      <c r="D2907">
        <v>17000</v>
      </c>
      <c r="E2907" t="s">
        <v>581</v>
      </c>
      <c r="F2907" t="s">
        <v>1266</v>
      </c>
    </row>
    <row r="2908" spans="1:6" x14ac:dyDescent="0.25">
      <c r="A2908" t="s">
        <v>51</v>
      </c>
      <c r="B2908">
        <v>22</v>
      </c>
      <c r="C2908">
        <v>16001</v>
      </c>
      <c r="D2908">
        <v>17000</v>
      </c>
      <c r="E2908" t="s">
        <v>575</v>
      </c>
      <c r="F2908" t="s">
        <v>680</v>
      </c>
    </row>
    <row r="2909" spans="1:6" x14ac:dyDescent="0.25">
      <c r="A2909" t="s">
        <v>51</v>
      </c>
      <c r="B2909">
        <v>22</v>
      </c>
      <c r="C2909">
        <v>16001</v>
      </c>
      <c r="D2909">
        <v>17000</v>
      </c>
      <c r="E2909" t="s">
        <v>120</v>
      </c>
      <c r="F2909" t="s">
        <v>1272</v>
      </c>
    </row>
    <row r="2910" spans="1:6" x14ac:dyDescent="0.25">
      <c r="A2910" t="s">
        <v>51</v>
      </c>
      <c r="B2910">
        <v>22</v>
      </c>
      <c r="C2910">
        <v>16001</v>
      </c>
      <c r="D2910">
        <v>17000</v>
      </c>
      <c r="E2910" t="s">
        <v>142</v>
      </c>
      <c r="F2910" t="s">
        <v>1268</v>
      </c>
    </row>
    <row r="2911" spans="1:6" x14ac:dyDescent="0.25">
      <c r="A2911" t="s">
        <v>51</v>
      </c>
      <c r="B2911">
        <v>22</v>
      </c>
      <c r="C2911">
        <v>16001</v>
      </c>
      <c r="D2911">
        <v>17000</v>
      </c>
      <c r="E2911" t="s">
        <v>163</v>
      </c>
      <c r="F2911" t="s">
        <v>1273</v>
      </c>
    </row>
    <row r="2912" spans="1:6" x14ac:dyDescent="0.25">
      <c r="A2912" t="s">
        <v>51</v>
      </c>
      <c r="B2912">
        <v>22</v>
      </c>
      <c r="C2912">
        <v>16001</v>
      </c>
      <c r="D2912">
        <v>17000</v>
      </c>
      <c r="E2912" t="s">
        <v>576</v>
      </c>
      <c r="F2912" t="s">
        <v>684</v>
      </c>
    </row>
    <row r="2913" spans="1:6" x14ac:dyDescent="0.25">
      <c r="A2913" t="s">
        <v>51</v>
      </c>
      <c r="B2913">
        <v>22</v>
      </c>
      <c r="C2913">
        <v>16001</v>
      </c>
      <c r="D2913">
        <v>17000</v>
      </c>
      <c r="E2913" t="s">
        <v>577</v>
      </c>
      <c r="F2913" t="s">
        <v>1276</v>
      </c>
    </row>
    <row r="2914" spans="1:6" x14ac:dyDescent="0.25">
      <c r="A2914" t="s">
        <v>51</v>
      </c>
      <c r="B2914">
        <v>22</v>
      </c>
      <c r="C2914">
        <v>16001</v>
      </c>
      <c r="D2914">
        <v>17000</v>
      </c>
      <c r="E2914" t="s">
        <v>578</v>
      </c>
      <c r="F2914" t="s">
        <v>1274</v>
      </c>
    </row>
    <row r="2915" spans="1:6" x14ac:dyDescent="0.25">
      <c r="A2915" t="s">
        <v>51</v>
      </c>
      <c r="B2915">
        <v>22</v>
      </c>
      <c r="C2915">
        <v>16001</v>
      </c>
      <c r="D2915">
        <v>17000</v>
      </c>
      <c r="E2915" t="s">
        <v>579</v>
      </c>
      <c r="F2915" t="s">
        <v>687</v>
      </c>
    </row>
    <row r="2916" spans="1:6" x14ac:dyDescent="0.25">
      <c r="A2916" t="s">
        <v>51</v>
      </c>
      <c r="B2916">
        <v>22</v>
      </c>
      <c r="C2916">
        <v>16001</v>
      </c>
      <c r="D2916">
        <v>17000</v>
      </c>
      <c r="E2916" t="s">
        <v>580</v>
      </c>
      <c r="F2916" t="s">
        <v>688</v>
      </c>
    </row>
    <row r="2917" spans="1:6" x14ac:dyDescent="0.25">
      <c r="A2917" t="s">
        <v>51</v>
      </c>
      <c r="B2917">
        <v>22</v>
      </c>
      <c r="C2917">
        <v>16001</v>
      </c>
      <c r="D2917">
        <v>17000</v>
      </c>
      <c r="E2917" t="s">
        <v>582</v>
      </c>
      <c r="F2917" t="s">
        <v>689</v>
      </c>
    </row>
    <row r="2918" spans="1:6" x14ac:dyDescent="0.25">
      <c r="A2918" t="s">
        <v>414</v>
      </c>
      <c r="B2918">
        <v>23</v>
      </c>
      <c r="C2918">
        <v>1</v>
      </c>
      <c r="D2918">
        <v>1000</v>
      </c>
      <c r="E2918" t="s">
        <v>265</v>
      </c>
      <c r="F2918" t="s">
        <v>678</v>
      </c>
    </row>
    <row r="2919" spans="1:6" x14ac:dyDescent="0.25">
      <c r="A2919" t="s">
        <v>414</v>
      </c>
      <c r="B2919">
        <v>23</v>
      </c>
      <c r="C2919">
        <v>1</v>
      </c>
      <c r="D2919">
        <v>1000</v>
      </c>
      <c r="E2919" t="s">
        <v>581</v>
      </c>
      <c r="F2919" t="s">
        <v>679</v>
      </c>
    </row>
    <row r="2920" spans="1:6" x14ac:dyDescent="0.25">
      <c r="A2920" t="s">
        <v>414</v>
      </c>
      <c r="B2920">
        <v>23</v>
      </c>
      <c r="C2920">
        <v>1</v>
      </c>
      <c r="D2920">
        <v>1000</v>
      </c>
      <c r="E2920" t="s">
        <v>575</v>
      </c>
      <c r="F2920" t="s">
        <v>680</v>
      </c>
    </row>
    <row r="2921" spans="1:6" x14ac:dyDescent="0.25">
      <c r="A2921" t="s">
        <v>414</v>
      </c>
      <c r="B2921">
        <v>23</v>
      </c>
      <c r="C2921">
        <v>1</v>
      </c>
      <c r="D2921">
        <v>1000</v>
      </c>
      <c r="E2921" t="s">
        <v>120</v>
      </c>
      <c r="F2921" t="s">
        <v>681</v>
      </c>
    </row>
    <row r="2922" spans="1:6" x14ac:dyDescent="0.25">
      <c r="A2922" t="s">
        <v>414</v>
      </c>
      <c r="B2922">
        <v>23</v>
      </c>
      <c r="C2922">
        <v>1</v>
      </c>
      <c r="D2922">
        <v>1000</v>
      </c>
      <c r="E2922" t="s">
        <v>142</v>
      </c>
      <c r="F2922" t="s">
        <v>682</v>
      </c>
    </row>
    <row r="2923" spans="1:6" x14ac:dyDescent="0.25">
      <c r="A2923" t="s">
        <v>414</v>
      </c>
      <c r="B2923">
        <v>23</v>
      </c>
      <c r="C2923">
        <v>1</v>
      </c>
      <c r="D2923">
        <v>1000</v>
      </c>
      <c r="E2923" t="s">
        <v>163</v>
      </c>
      <c r="F2923" t="s">
        <v>683</v>
      </c>
    </row>
    <row r="2924" spans="1:6" x14ac:dyDescent="0.25">
      <c r="A2924" t="s">
        <v>414</v>
      </c>
      <c r="B2924">
        <v>23</v>
      </c>
      <c r="C2924">
        <v>1</v>
      </c>
      <c r="D2924">
        <v>1000</v>
      </c>
      <c r="E2924" t="s">
        <v>576</v>
      </c>
      <c r="F2924" t="s">
        <v>684</v>
      </c>
    </row>
    <row r="2925" spans="1:6" x14ac:dyDescent="0.25">
      <c r="A2925" t="s">
        <v>414</v>
      </c>
      <c r="B2925">
        <v>23</v>
      </c>
      <c r="C2925">
        <v>1</v>
      </c>
      <c r="D2925">
        <v>1000</v>
      </c>
      <c r="E2925" t="s">
        <v>577</v>
      </c>
      <c r="F2925" t="s">
        <v>685</v>
      </c>
    </row>
    <row r="2926" spans="1:6" x14ac:dyDescent="0.25">
      <c r="A2926" t="s">
        <v>414</v>
      </c>
      <c r="B2926">
        <v>23</v>
      </c>
      <c r="C2926">
        <v>1</v>
      </c>
      <c r="D2926">
        <v>1000</v>
      </c>
      <c r="E2926" t="s">
        <v>578</v>
      </c>
      <c r="F2926" t="s">
        <v>686</v>
      </c>
    </row>
    <row r="2927" spans="1:6" x14ac:dyDescent="0.25">
      <c r="A2927" t="s">
        <v>414</v>
      </c>
      <c r="B2927">
        <v>23</v>
      </c>
      <c r="C2927">
        <v>1</v>
      </c>
      <c r="D2927">
        <v>1000</v>
      </c>
      <c r="E2927" t="s">
        <v>579</v>
      </c>
      <c r="F2927" t="s">
        <v>687</v>
      </c>
    </row>
    <row r="2928" spans="1:6" x14ac:dyDescent="0.25">
      <c r="A2928" t="s">
        <v>414</v>
      </c>
      <c r="B2928">
        <v>23</v>
      </c>
      <c r="C2928">
        <v>1</v>
      </c>
      <c r="D2928">
        <v>1000</v>
      </c>
      <c r="E2928" t="s">
        <v>580</v>
      </c>
      <c r="F2928" t="s">
        <v>688</v>
      </c>
    </row>
    <row r="2929" spans="1:6" x14ac:dyDescent="0.25">
      <c r="A2929" t="s">
        <v>414</v>
      </c>
      <c r="B2929">
        <v>23</v>
      </c>
      <c r="C2929">
        <v>1</v>
      </c>
      <c r="D2929">
        <v>1000</v>
      </c>
      <c r="E2929" t="s">
        <v>582</v>
      </c>
      <c r="F2929" t="s">
        <v>689</v>
      </c>
    </row>
    <row r="2930" spans="1:6" x14ac:dyDescent="0.25">
      <c r="A2930" t="s">
        <v>415</v>
      </c>
      <c r="B2930">
        <v>23</v>
      </c>
      <c r="C2930">
        <v>1001</v>
      </c>
      <c r="D2930">
        <v>2000</v>
      </c>
      <c r="E2930" t="s">
        <v>265</v>
      </c>
      <c r="F2930" t="s">
        <v>678</v>
      </c>
    </row>
    <row r="2931" spans="1:6" x14ac:dyDescent="0.25">
      <c r="A2931" t="s">
        <v>415</v>
      </c>
      <c r="B2931">
        <v>23</v>
      </c>
      <c r="C2931">
        <v>1001</v>
      </c>
      <c r="D2931">
        <v>2000</v>
      </c>
      <c r="E2931" t="s">
        <v>581</v>
      </c>
      <c r="F2931" t="s">
        <v>679</v>
      </c>
    </row>
    <row r="2932" spans="1:6" x14ac:dyDescent="0.25">
      <c r="A2932" t="s">
        <v>415</v>
      </c>
      <c r="B2932">
        <v>23</v>
      </c>
      <c r="C2932">
        <v>1001</v>
      </c>
      <c r="D2932">
        <v>2000</v>
      </c>
      <c r="E2932" t="s">
        <v>575</v>
      </c>
      <c r="F2932" t="s">
        <v>680</v>
      </c>
    </row>
    <row r="2933" spans="1:6" x14ac:dyDescent="0.25">
      <c r="A2933" t="s">
        <v>415</v>
      </c>
      <c r="B2933">
        <v>23</v>
      </c>
      <c r="C2933">
        <v>1001</v>
      </c>
      <c r="D2933">
        <v>2000</v>
      </c>
      <c r="E2933" t="s">
        <v>120</v>
      </c>
      <c r="F2933" t="s">
        <v>681</v>
      </c>
    </row>
    <row r="2934" spans="1:6" x14ac:dyDescent="0.25">
      <c r="A2934" t="s">
        <v>415</v>
      </c>
      <c r="B2934">
        <v>23</v>
      </c>
      <c r="C2934">
        <v>1001</v>
      </c>
      <c r="D2934">
        <v>2000</v>
      </c>
      <c r="E2934" t="s">
        <v>142</v>
      </c>
      <c r="F2934" t="s">
        <v>682</v>
      </c>
    </row>
    <row r="2935" spans="1:6" x14ac:dyDescent="0.25">
      <c r="A2935" t="s">
        <v>415</v>
      </c>
      <c r="B2935">
        <v>23</v>
      </c>
      <c r="C2935">
        <v>1001</v>
      </c>
      <c r="D2935">
        <v>2000</v>
      </c>
      <c r="E2935" t="s">
        <v>163</v>
      </c>
      <c r="F2935" t="s">
        <v>683</v>
      </c>
    </row>
    <row r="2936" spans="1:6" x14ac:dyDescent="0.25">
      <c r="A2936" t="s">
        <v>415</v>
      </c>
      <c r="B2936">
        <v>23</v>
      </c>
      <c r="C2936">
        <v>1001</v>
      </c>
      <c r="D2936">
        <v>2000</v>
      </c>
      <c r="E2936" t="s">
        <v>576</v>
      </c>
      <c r="F2936" t="s">
        <v>684</v>
      </c>
    </row>
    <row r="2937" spans="1:6" x14ac:dyDescent="0.25">
      <c r="A2937" t="s">
        <v>415</v>
      </c>
      <c r="B2937">
        <v>23</v>
      </c>
      <c r="C2937">
        <v>1001</v>
      </c>
      <c r="D2937">
        <v>2000</v>
      </c>
      <c r="E2937" t="s">
        <v>577</v>
      </c>
      <c r="F2937" t="s">
        <v>685</v>
      </c>
    </row>
    <row r="2938" spans="1:6" x14ac:dyDescent="0.25">
      <c r="A2938" t="s">
        <v>415</v>
      </c>
      <c r="B2938">
        <v>23</v>
      </c>
      <c r="C2938">
        <v>1001</v>
      </c>
      <c r="D2938">
        <v>2000</v>
      </c>
      <c r="E2938" t="s">
        <v>578</v>
      </c>
      <c r="F2938" t="s">
        <v>686</v>
      </c>
    </row>
    <row r="2939" spans="1:6" x14ac:dyDescent="0.25">
      <c r="A2939" t="s">
        <v>415</v>
      </c>
      <c r="B2939">
        <v>23</v>
      </c>
      <c r="C2939">
        <v>1001</v>
      </c>
      <c r="D2939">
        <v>2000</v>
      </c>
      <c r="E2939" t="s">
        <v>579</v>
      </c>
      <c r="F2939" t="s">
        <v>687</v>
      </c>
    </row>
    <row r="2940" spans="1:6" x14ac:dyDescent="0.25">
      <c r="A2940" t="s">
        <v>415</v>
      </c>
      <c r="B2940">
        <v>23</v>
      </c>
      <c r="C2940">
        <v>1001</v>
      </c>
      <c r="D2940">
        <v>2000</v>
      </c>
      <c r="E2940" t="s">
        <v>580</v>
      </c>
      <c r="F2940" t="s">
        <v>688</v>
      </c>
    </row>
    <row r="2941" spans="1:6" x14ac:dyDescent="0.25">
      <c r="A2941" t="s">
        <v>415</v>
      </c>
      <c r="B2941">
        <v>23</v>
      </c>
      <c r="C2941">
        <v>1001</v>
      </c>
      <c r="D2941">
        <v>2000</v>
      </c>
      <c r="E2941" t="s">
        <v>582</v>
      </c>
      <c r="F2941" t="s">
        <v>689</v>
      </c>
    </row>
    <row r="2942" spans="1:6" x14ac:dyDescent="0.25">
      <c r="A2942" t="s">
        <v>416</v>
      </c>
      <c r="B2942">
        <v>23</v>
      </c>
      <c r="C2942">
        <v>2001</v>
      </c>
      <c r="D2942">
        <v>3000</v>
      </c>
      <c r="E2942" t="s">
        <v>265</v>
      </c>
      <c r="F2942" t="s">
        <v>678</v>
      </c>
    </row>
    <row r="2943" spans="1:6" x14ac:dyDescent="0.25">
      <c r="A2943" t="s">
        <v>416</v>
      </c>
      <c r="B2943">
        <v>23</v>
      </c>
      <c r="C2943">
        <v>2001</v>
      </c>
      <c r="D2943">
        <v>3000</v>
      </c>
      <c r="E2943" t="s">
        <v>581</v>
      </c>
      <c r="F2943" t="s">
        <v>679</v>
      </c>
    </row>
    <row r="2944" spans="1:6" x14ac:dyDescent="0.25">
      <c r="A2944" t="s">
        <v>416</v>
      </c>
      <c r="B2944">
        <v>23</v>
      </c>
      <c r="C2944">
        <v>2001</v>
      </c>
      <c r="D2944">
        <v>3000</v>
      </c>
      <c r="E2944" t="s">
        <v>575</v>
      </c>
      <c r="F2944" t="s">
        <v>680</v>
      </c>
    </row>
    <row r="2945" spans="1:6" x14ac:dyDescent="0.25">
      <c r="A2945" t="s">
        <v>416</v>
      </c>
      <c r="B2945">
        <v>23</v>
      </c>
      <c r="C2945">
        <v>2001</v>
      </c>
      <c r="D2945">
        <v>3000</v>
      </c>
      <c r="E2945" t="s">
        <v>120</v>
      </c>
      <c r="F2945" t="s">
        <v>681</v>
      </c>
    </row>
    <row r="2946" spans="1:6" x14ac:dyDescent="0.25">
      <c r="A2946" t="s">
        <v>416</v>
      </c>
      <c r="B2946">
        <v>23</v>
      </c>
      <c r="C2946">
        <v>2001</v>
      </c>
      <c r="D2946">
        <v>3000</v>
      </c>
      <c r="E2946" t="s">
        <v>142</v>
      </c>
      <c r="F2946" t="s">
        <v>682</v>
      </c>
    </row>
    <row r="2947" spans="1:6" x14ac:dyDescent="0.25">
      <c r="A2947" t="s">
        <v>416</v>
      </c>
      <c r="B2947">
        <v>23</v>
      </c>
      <c r="C2947">
        <v>2001</v>
      </c>
      <c r="D2947">
        <v>3000</v>
      </c>
      <c r="E2947" t="s">
        <v>163</v>
      </c>
      <c r="F2947" t="s">
        <v>683</v>
      </c>
    </row>
    <row r="2948" spans="1:6" x14ac:dyDescent="0.25">
      <c r="A2948" t="s">
        <v>416</v>
      </c>
      <c r="B2948">
        <v>23</v>
      </c>
      <c r="C2948">
        <v>2001</v>
      </c>
      <c r="D2948">
        <v>3000</v>
      </c>
      <c r="E2948" t="s">
        <v>576</v>
      </c>
      <c r="F2948" t="s">
        <v>684</v>
      </c>
    </row>
    <row r="2949" spans="1:6" x14ac:dyDescent="0.25">
      <c r="A2949" t="s">
        <v>416</v>
      </c>
      <c r="B2949">
        <v>23</v>
      </c>
      <c r="C2949">
        <v>2001</v>
      </c>
      <c r="D2949">
        <v>3000</v>
      </c>
      <c r="E2949" t="s">
        <v>577</v>
      </c>
      <c r="F2949" t="s">
        <v>685</v>
      </c>
    </row>
    <row r="2950" spans="1:6" x14ac:dyDescent="0.25">
      <c r="A2950" t="s">
        <v>416</v>
      </c>
      <c r="B2950">
        <v>23</v>
      </c>
      <c r="C2950">
        <v>2001</v>
      </c>
      <c r="D2950">
        <v>3000</v>
      </c>
      <c r="E2950" t="s">
        <v>578</v>
      </c>
      <c r="F2950" t="s">
        <v>686</v>
      </c>
    </row>
    <row r="2951" spans="1:6" x14ac:dyDescent="0.25">
      <c r="A2951" t="s">
        <v>416</v>
      </c>
      <c r="B2951">
        <v>23</v>
      </c>
      <c r="C2951">
        <v>2001</v>
      </c>
      <c r="D2951">
        <v>3000</v>
      </c>
      <c r="E2951" t="s">
        <v>579</v>
      </c>
      <c r="F2951" t="s">
        <v>687</v>
      </c>
    </row>
    <row r="2952" spans="1:6" x14ac:dyDescent="0.25">
      <c r="A2952" t="s">
        <v>416</v>
      </c>
      <c r="B2952">
        <v>23</v>
      </c>
      <c r="C2952">
        <v>2001</v>
      </c>
      <c r="D2952">
        <v>3000</v>
      </c>
      <c r="E2952" t="s">
        <v>580</v>
      </c>
      <c r="F2952" t="s">
        <v>688</v>
      </c>
    </row>
    <row r="2953" spans="1:6" x14ac:dyDescent="0.25">
      <c r="A2953" t="s">
        <v>416</v>
      </c>
      <c r="B2953">
        <v>23</v>
      </c>
      <c r="C2953">
        <v>2001</v>
      </c>
      <c r="D2953">
        <v>3000</v>
      </c>
      <c r="E2953" t="s">
        <v>582</v>
      </c>
      <c r="F2953" t="s">
        <v>689</v>
      </c>
    </row>
    <row r="2954" spans="1:6" x14ac:dyDescent="0.25">
      <c r="A2954" t="s">
        <v>417</v>
      </c>
      <c r="B2954">
        <v>23</v>
      </c>
      <c r="C2954">
        <v>3001</v>
      </c>
      <c r="D2954">
        <v>4000</v>
      </c>
      <c r="E2954" t="s">
        <v>265</v>
      </c>
      <c r="F2954" t="s">
        <v>678</v>
      </c>
    </row>
    <row r="2955" spans="1:6" x14ac:dyDescent="0.25">
      <c r="A2955" t="s">
        <v>417</v>
      </c>
      <c r="B2955">
        <v>23</v>
      </c>
      <c r="C2955">
        <v>3001</v>
      </c>
      <c r="D2955">
        <v>4000</v>
      </c>
      <c r="E2955" t="s">
        <v>581</v>
      </c>
      <c r="F2955" t="s">
        <v>679</v>
      </c>
    </row>
    <row r="2956" spans="1:6" x14ac:dyDescent="0.25">
      <c r="A2956" t="s">
        <v>417</v>
      </c>
      <c r="B2956">
        <v>23</v>
      </c>
      <c r="C2956">
        <v>3001</v>
      </c>
      <c r="D2956">
        <v>4000</v>
      </c>
      <c r="E2956" t="s">
        <v>575</v>
      </c>
      <c r="F2956" t="s">
        <v>680</v>
      </c>
    </row>
    <row r="2957" spans="1:6" x14ac:dyDescent="0.25">
      <c r="A2957" t="s">
        <v>417</v>
      </c>
      <c r="B2957">
        <v>23</v>
      </c>
      <c r="C2957">
        <v>3001</v>
      </c>
      <c r="D2957">
        <v>4000</v>
      </c>
      <c r="E2957" t="s">
        <v>120</v>
      </c>
      <c r="F2957" t="s">
        <v>681</v>
      </c>
    </row>
    <row r="2958" spans="1:6" x14ac:dyDescent="0.25">
      <c r="A2958" t="s">
        <v>417</v>
      </c>
      <c r="B2958">
        <v>23</v>
      </c>
      <c r="C2958">
        <v>3001</v>
      </c>
      <c r="D2958">
        <v>4000</v>
      </c>
      <c r="E2958" t="s">
        <v>142</v>
      </c>
      <c r="F2958" t="s">
        <v>682</v>
      </c>
    </row>
    <row r="2959" spans="1:6" x14ac:dyDescent="0.25">
      <c r="A2959" t="s">
        <v>417</v>
      </c>
      <c r="B2959">
        <v>23</v>
      </c>
      <c r="C2959">
        <v>3001</v>
      </c>
      <c r="D2959">
        <v>4000</v>
      </c>
      <c r="E2959" t="s">
        <v>163</v>
      </c>
      <c r="F2959" t="s">
        <v>683</v>
      </c>
    </row>
    <row r="2960" spans="1:6" x14ac:dyDescent="0.25">
      <c r="A2960" t="s">
        <v>417</v>
      </c>
      <c r="B2960">
        <v>23</v>
      </c>
      <c r="C2960">
        <v>3001</v>
      </c>
      <c r="D2960">
        <v>4000</v>
      </c>
      <c r="E2960" t="s">
        <v>576</v>
      </c>
      <c r="F2960" t="s">
        <v>684</v>
      </c>
    </row>
    <row r="2961" spans="1:6" x14ac:dyDescent="0.25">
      <c r="A2961" t="s">
        <v>417</v>
      </c>
      <c r="B2961">
        <v>23</v>
      </c>
      <c r="C2961">
        <v>3001</v>
      </c>
      <c r="D2961">
        <v>4000</v>
      </c>
      <c r="E2961" t="s">
        <v>577</v>
      </c>
      <c r="F2961" t="s">
        <v>685</v>
      </c>
    </row>
    <row r="2962" spans="1:6" x14ac:dyDescent="0.25">
      <c r="A2962" t="s">
        <v>417</v>
      </c>
      <c r="B2962">
        <v>23</v>
      </c>
      <c r="C2962">
        <v>3001</v>
      </c>
      <c r="D2962">
        <v>4000</v>
      </c>
      <c r="E2962" t="s">
        <v>578</v>
      </c>
      <c r="F2962" t="s">
        <v>686</v>
      </c>
    </row>
    <row r="2963" spans="1:6" x14ac:dyDescent="0.25">
      <c r="A2963" t="s">
        <v>417</v>
      </c>
      <c r="B2963">
        <v>23</v>
      </c>
      <c r="C2963">
        <v>3001</v>
      </c>
      <c r="D2963">
        <v>4000</v>
      </c>
      <c r="E2963" t="s">
        <v>579</v>
      </c>
      <c r="F2963" t="s">
        <v>687</v>
      </c>
    </row>
    <row r="2964" spans="1:6" x14ac:dyDescent="0.25">
      <c r="A2964" t="s">
        <v>417</v>
      </c>
      <c r="B2964">
        <v>23</v>
      </c>
      <c r="C2964">
        <v>3001</v>
      </c>
      <c r="D2964">
        <v>4000</v>
      </c>
      <c r="E2964" t="s">
        <v>580</v>
      </c>
      <c r="F2964" t="s">
        <v>688</v>
      </c>
    </row>
    <row r="2965" spans="1:6" x14ac:dyDescent="0.25">
      <c r="A2965" t="s">
        <v>417</v>
      </c>
      <c r="B2965">
        <v>23</v>
      </c>
      <c r="C2965">
        <v>3001</v>
      </c>
      <c r="D2965">
        <v>4000</v>
      </c>
      <c r="E2965" t="s">
        <v>582</v>
      </c>
      <c r="F2965" t="s">
        <v>689</v>
      </c>
    </row>
    <row r="2966" spans="1:6" x14ac:dyDescent="0.25">
      <c r="A2966" t="s">
        <v>418</v>
      </c>
      <c r="B2966">
        <v>23</v>
      </c>
      <c r="C2966">
        <v>4001</v>
      </c>
      <c r="D2966">
        <v>5000</v>
      </c>
      <c r="E2966" t="s">
        <v>265</v>
      </c>
      <c r="F2966" t="s">
        <v>678</v>
      </c>
    </row>
    <row r="2967" spans="1:6" x14ac:dyDescent="0.25">
      <c r="A2967" t="s">
        <v>418</v>
      </c>
      <c r="B2967">
        <v>23</v>
      </c>
      <c r="C2967">
        <v>4001</v>
      </c>
      <c r="D2967">
        <v>5000</v>
      </c>
      <c r="E2967" t="s">
        <v>581</v>
      </c>
      <c r="F2967" t="s">
        <v>679</v>
      </c>
    </row>
    <row r="2968" spans="1:6" x14ac:dyDescent="0.25">
      <c r="A2968" t="s">
        <v>418</v>
      </c>
      <c r="B2968">
        <v>23</v>
      </c>
      <c r="C2968">
        <v>4001</v>
      </c>
      <c r="D2968">
        <v>5000</v>
      </c>
      <c r="E2968" t="s">
        <v>575</v>
      </c>
      <c r="F2968" t="s">
        <v>680</v>
      </c>
    </row>
    <row r="2969" spans="1:6" x14ac:dyDescent="0.25">
      <c r="A2969" t="s">
        <v>418</v>
      </c>
      <c r="B2969">
        <v>23</v>
      </c>
      <c r="C2969">
        <v>4001</v>
      </c>
      <c r="D2969">
        <v>5000</v>
      </c>
      <c r="E2969" t="s">
        <v>120</v>
      </c>
      <c r="F2969" t="s">
        <v>681</v>
      </c>
    </row>
    <row r="2970" spans="1:6" x14ac:dyDescent="0.25">
      <c r="A2970" t="s">
        <v>418</v>
      </c>
      <c r="B2970">
        <v>23</v>
      </c>
      <c r="C2970">
        <v>4001</v>
      </c>
      <c r="D2970">
        <v>5000</v>
      </c>
      <c r="E2970" t="s">
        <v>142</v>
      </c>
      <c r="F2970" t="s">
        <v>682</v>
      </c>
    </row>
    <row r="2971" spans="1:6" x14ac:dyDescent="0.25">
      <c r="A2971" t="s">
        <v>418</v>
      </c>
      <c r="B2971">
        <v>23</v>
      </c>
      <c r="C2971">
        <v>4001</v>
      </c>
      <c r="D2971">
        <v>5000</v>
      </c>
      <c r="E2971" t="s">
        <v>163</v>
      </c>
      <c r="F2971" t="s">
        <v>683</v>
      </c>
    </row>
    <row r="2972" spans="1:6" x14ac:dyDescent="0.25">
      <c r="A2972" t="s">
        <v>418</v>
      </c>
      <c r="B2972">
        <v>23</v>
      </c>
      <c r="C2972">
        <v>4001</v>
      </c>
      <c r="D2972">
        <v>5000</v>
      </c>
      <c r="E2972" t="s">
        <v>576</v>
      </c>
      <c r="F2972" t="s">
        <v>684</v>
      </c>
    </row>
    <row r="2973" spans="1:6" x14ac:dyDescent="0.25">
      <c r="A2973" t="s">
        <v>418</v>
      </c>
      <c r="B2973">
        <v>23</v>
      </c>
      <c r="C2973">
        <v>4001</v>
      </c>
      <c r="D2973">
        <v>5000</v>
      </c>
      <c r="E2973" t="s">
        <v>577</v>
      </c>
      <c r="F2973" t="s">
        <v>685</v>
      </c>
    </row>
    <row r="2974" spans="1:6" x14ac:dyDescent="0.25">
      <c r="A2974" t="s">
        <v>418</v>
      </c>
      <c r="B2974">
        <v>23</v>
      </c>
      <c r="C2974">
        <v>4001</v>
      </c>
      <c r="D2974">
        <v>5000</v>
      </c>
      <c r="E2974" t="s">
        <v>578</v>
      </c>
      <c r="F2974" t="s">
        <v>686</v>
      </c>
    </row>
    <row r="2975" spans="1:6" x14ac:dyDescent="0.25">
      <c r="A2975" t="s">
        <v>418</v>
      </c>
      <c r="B2975">
        <v>23</v>
      </c>
      <c r="C2975">
        <v>4001</v>
      </c>
      <c r="D2975">
        <v>5000</v>
      </c>
      <c r="E2975" t="s">
        <v>579</v>
      </c>
      <c r="F2975" t="s">
        <v>687</v>
      </c>
    </row>
    <row r="2976" spans="1:6" x14ac:dyDescent="0.25">
      <c r="A2976" t="s">
        <v>418</v>
      </c>
      <c r="B2976">
        <v>23</v>
      </c>
      <c r="C2976">
        <v>4001</v>
      </c>
      <c r="D2976">
        <v>5000</v>
      </c>
      <c r="E2976" t="s">
        <v>580</v>
      </c>
      <c r="F2976" t="s">
        <v>688</v>
      </c>
    </row>
    <row r="2977" spans="1:6" x14ac:dyDescent="0.25">
      <c r="A2977" t="s">
        <v>418</v>
      </c>
      <c r="B2977">
        <v>23</v>
      </c>
      <c r="C2977">
        <v>4001</v>
      </c>
      <c r="D2977">
        <v>5000</v>
      </c>
      <c r="E2977" t="s">
        <v>582</v>
      </c>
      <c r="F2977" t="s">
        <v>689</v>
      </c>
    </row>
    <row r="2978" spans="1:6" x14ac:dyDescent="0.25">
      <c r="A2978" t="s">
        <v>419</v>
      </c>
      <c r="B2978">
        <v>23</v>
      </c>
      <c r="C2978">
        <v>5001</v>
      </c>
      <c r="D2978">
        <v>6000</v>
      </c>
      <c r="E2978" t="s">
        <v>265</v>
      </c>
      <c r="F2978" t="s">
        <v>678</v>
      </c>
    </row>
    <row r="2979" spans="1:6" x14ac:dyDescent="0.25">
      <c r="A2979" t="s">
        <v>419</v>
      </c>
      <c r="B2979">
        <v>23</v>
      </c>
      <c r="C2979">
        <v>5001</v>
      </c>
      <c r="D2979">
        <v>6000</v>
      </c>
      <c r="E2979" t="s">
        <v>581</v>
      </c>
      <c r="F2979" t="s">
        <v>679</v>
      </c>
    </row>
    <row r="2980" spans="1:6" x14ac:dyDescent="0.25">
      <c r="A2980" t="s">
        <v>419</v>
      </c>
      <c r="B2980">
        <v>23</v>
      </c>
      <c r="C2980">
        <v>5001</v>
      </c>
      <c r="D2980">
        <v>6000</v>
      </c>
      <c r="E2980" t="s">
        <v>575</v>
      </c>
      <c r="F2980" t="s">
        <v>680</v>
      </c>
    </row>
    <row r="2981" spans="1:6" x14ac:dyDescent="0.25">
      <c r="A2981" t="s">
        <v>419</v>
      </c>
      <c r="B2981">
        <v>23</v>
      </c>
      <c r="C2981">
        <v>5001</v>
      </c>
      <c r="D2981">
        <v>6000</v>
      </c>
      <c r="E2981" t="s">
        <v>120</v>
      </c>
      <c r="F2981" t="s">
        <v>681</v>
      </c>
    </row>
    <row r="2982" spans="1:6" x14ac:dyDescent="0.25">
      <c r="A2982" t="s">
        <v>419</v>
      </c>
      <c r="B2982">
        <v>23</v>
      </c>
      <c r="C2982">
        <v>5001</v>
      </c>
      <c r="D2982">
        <v>6000</v>
      </c>
      <c r="E2982" t="s">
        <v>142</v>
      </c>
      <c r="F2982" t="s">
        <v>682</v>
      </c>
    </row>
    <row r="2983" spans="1:6" x14ac:dyDescent="0.25">
      <c r="A2983" t="s">
        <v>419</v>
      </c>
      <c r="B2983">
        <v>23</v>
      </c>
      <c r="C2983">
        <v>5001</v>
      </c>
      <c r="D2983">
        <v>6000</v>
      </c>
      <c r="E2983" t="s">
        <v>163</v>
      </c>
      <c r="F2983" t="s">
        <v>683</v>
      </c>
    </row>
    <row r="2984" spans="1:6" x14ac:dyDescent="0.25">
      <c r="A2984" t="s">
        <v>419</v>
      </c>
      <c r="B2984">
        <v>23</v>
      </c>
      <c r="C2984">
        <v>5001</v>
      </c>
      <c r="D2984">
        <v>6000</v>
      </c>
      <c r="E2984" t="s">
        <v>576</v>
      </c>
      <c r="F2984" t="s">
        <v>684</v>
      </c>
    </row>
    <row r="2985" spans="1:6" x14ac:dyDescent="0.25">
      <c r="A2985" t="s">
        <v>419</v>
      </c>
      <c r="B2985">
        <v>23</v>
      </c>
      <c r="C2985">
        <v>5001</v>
      </c>
      <c r="D2985">
        <v>6000</v>
      </c>
      <c r="E2985" t="s">
        <v>577</v>
      </c>
      <c r="F2985" t="s">
        <v>685</v>
      </c>
    </row>
    <row r="2986" spans="1:6" x14ac:dyDescent="0.25">
      <c r="A2986" t="s">
        <v>419</v>
      </c>
      <c r="B2986">
        <v>23</v>
      </c>
      <c r="C2986">
        <v>5001</v>
      </c>
      <c r="D2986">
        <v>6000</v>
      </c>
      <c r="E2986" t="s">
        <v>578</v>
      </c>
      <c r="F2986" t="s">
        <v>686</v>
      </c>
    </row>
    <row r="2987" spans="1:6" x14ac:dyDescent="0.25">
      <c r="A2987" t="s">
        <v>419</v>
      </c>
      <c r="B2987">
        <v>23</v>
      </c>
      <c r="C2987">
        <v>5001</v>
      </c>
      <c r="D2987">
        <v>6000</v>
      </c>
      <c r="E2987" t="s">
        <v>579</v>
      </c>
      <c r="F2987" t="s">
        <v>687</v>
      </c>
    </row>
    <row r="2988" spans="1:6" x14ac:dyDescent="0.25">
      <c r="A2988" t="s">
        <v>419</v>
      </c>
      <c r="B2988">
        <v>23</v>
      </c>
      <c r="C2988">
        <v>5001</v>
      </c>
      <c r="D2988">
        <v>6000</v>
      </c>
      <c r="E2988" t="s">
        <v>580</v>
      </c>
      <c r="F2988" t="s">
        <v>688</v>
      </c>
    </row>
    <row r="2989" spans="1:6" x14ac:dyDescent="0.25">
      <c r="A2989" t="s">
        <v>419</v>
      </c>
      <c r="B2989">
        <v>23</v>
      </c>
      <c r="C2989">
        <v>5001</v>
      </c>
      <c r="D2989">
        <v>6000</v>
      </c>
      <c r="E2989" t="s">
        <v>582</v>
      </c>
      <c r="F2989" t="s">
        <v>689</v>
      </c>
    </row>
    <row r="2990" spans="1:6" x14ac:dyDescent="0.25">
      <c r="A2990" t="s">
        <v>135</v>
      </c>
      <c r="B2990">
        <v>23</v>
      </c>
      <c r="C2990">
        <v>6001</v>
      </c>
      <c r="D2990">
        <v>7000</v>
      </c>
      <c r="E2990" t="s">
        <v>265</v>
      </c>
      <c r="F2990" t="s">
        <v>678</v>
      </c>
    </row>
    <row r="2991" spans="1:6" x14ac:dyDescent="0.25">
      <c r="A2991" t="s">
        <v>135</v>
      </c>
      <c r="B2991">
        <v>23</v>
      </c>
      <c r="C2991">
        <v>6001</v>
      </c>
      <c r="D2991">
        <v>7000</v>
      </c>
      <c r="E2991" t="s">
        <v>581</v>
      </c>
      <c r="F2991" t="s">
        <v>1271</v>
      </c>
    </row>
    <row r="2992" spans="1:6" x14ac:dyDescent="0.25">
      <c r="A2992" t="s">
        <v>135</v>
      </c>
      <c r="B2992">
        <v>23</v>
      </c>
      <c r="C2992">
        <v>6001</v>
      </c>
      <c r="D2992">
        <v>7000</v>
      </c>
      <c r="E2992" t="s">
        <v>575</v>
      </c>
      <c r="F2992" t="s">
        <v>680</v>
      </c>
    </row>
    <row r="2993" spans="1:6" x14ac:dyDescent="0.25">
      <c r="A2993" t="s">
        <v>135</v>
      </c>
      <c r="B2993">
        <v>23</v>
      </c>
      <c r="C2993">
        <v>6001</v>
      </c>
      <c r="D2993">
        <v>7000</v>
      </c>
      <c r="E2993" t="s">
        <v>120</v>
      </c>
      <c r="F2993" t="s">
        <v>1272</v>
      </c>
    </row>
    <row r="2994" spans="1:6" x14ac:dyDescent="0.25">
      <c r="A2994" t="s">
        <v>135</v>
      </c>
      <c r="B2994">
        <v>23</v>
      </c>
      <c r="C2994">
        <v>6001</v>
      </c>
      <c r="D2994">
        <v>7000</v>
      </c>
      <c r="E2994" t="s">
        <v>142</v>
      </c>
      <c r="F2994" t="s">
        <v>682</v>
      </c>
    </row>
    <row r="2995" spans="1:6" x14ac:dyDescent="0.25">
      <c r="A2995" t="s">
        <v>135</v>
      </c>
      <c r="B2995">
        <v>23</v>
      </c>
      <c r="C2995">
        <v>6001</v>
      </c>
      <c r="D2995">
        <v>7000</v>
      </c>
      <c r="E2995" t="s">
        <v>163</v>
      </c>
      <c r="F2995" t="s">
        <v>683</v>
      </c>
    </row>
    <row r="2996" spans="1:6" x14ac:dyDescent="0.25">
      <c r="A2996" t="s">
        <v>135</v>
      </c>
      <c r="B2996">
        <v>23</v>
      </c>
      <c r="C2996">
        <v>6001</v>
      </c>
      <c r="D2996">
        <v>7000</v>
      </c>
      <c r="E2996" t="s">
        <v>576</v>
      </c>
      <c r="F2996" t="s">
        <v>684</v>
      </c>
    </row>
    <row r="2997" spans="1:6" x14ac:dyDescent="0.25">
      <c r="A2997" t="s">
        <v>135</v>
      </c>
      <c r="B2997">
        <v>23</v>
      </c>
      <c r="C2997">
        <v>6001</v>
      </c>
      <c r="D2997">
        <v>7000</v>
      </c>
      <c r="E2997" t="s">
        <v>577</v>
      </c>
      <c r="F2997" t="s">
        <v>1276</v>
      </c>
    </row>
    <row r="2998" spans="1:6" x14ac:dyDescent="0.25">
      <c r="A2998" t="s">
        <v>135</v>
      </c>
      <c r="B2998">
        <v>23</v>
      </c>
      <c r="C2998">
        <v>6001</v>
      </c>
      <c r="D2998">
        <v>7000</v>
      </c>
      <c r="E2998" t="s">
        <v>578</v>
      </c>
      <c r="F2998" t="s">
        <v>686</v>
      </c>
    </row>
    <row r="2999" spans="1:6" x14ac:dyDescent="0.25">
      <c r="A2999" t="s">
        <v>135</v>
      </c>
      <c r="B2999">
        <v>23</v>
      </c>
      <c r="C2999">
        <v>6001</v>
      </c>
      <c r="D2999">
        <v>7000</v>
      </c>
      <c r="E2999" t="s">
        <v>579</v>
      </c>
      <c r="F2999" t="s">
        <v>687</v>
      </c>
    </row>
    <row r="3000" spans="1:6" x14ac:dyDescent="0.25">
      <c r="A3000" t="s">
        <v>135</v>
      </c>
      <c r="B3000">
        <v>23</v>
      </c>
      <c r="C3000">
        <v>6001</v>
      </c>
      <c r="D3000">
        <v>7000</v>
      </c>
      <c r="E3000" t="s">
        <v>580</v>
      </c>
      <c r="F3000" t="s">
        <v>688</v>
      </c>
    </row>
    <row r="3001" spans="1:6" x14ac:dyDescent="0.25">
      <c r="A3001" t="s">
        <v>135</v>
      </c>
      <c r="B3001">
        <v>23</v>
      </c>
      <c r="C3001">
        <v>6001</v>
      </c>
      <c r="D3001">
        <v>7000</v>
      </c>
      <c r="E3001" t="s">
        <v>582</v>
      </c>
      <c r="F3001" t="s">
        <v>689</v>
      </c>
    </row>
    <row r="3002" spans="1:6" x14ac:dyDescent="0.25">
      <c r="A3002" t="s">
        <v>64</v>
      </c>
      <c r="B3002">
        <v>23</v>
      </c>
      <c r="C3002">
        <v>7001</v>
      </c>
      <c r="D3002">
        <v>8000</v>
      </c>
      <c r="E3002" t="s">
        <v>265</v>
      </c>
      <c r="F3002" t="s">
        <v>678</v>
      </c>
    </row>
    <row r="3003" spans="1:6" x14ac:dyDescent="0.25">
      <c r="A3003" t="s">
        <v>64</v>
      </c>
      <c r="B3003">
        <v>23</v>
      </c>
      <c r="C3003">
        <v>7001</v>
      </c>
      <c r="D3003">
        <v>8000</v>
      </c>
      <c r="E3003" t="s">
        <v>581</v>
      </c>
      <c r="F3003" t="s">
        <v>1266</v>
      </c>
    </row>
    <row r="3004" spans="1:6" x14ac:dyDescent="0.25">
      <c r="A3004" t="s">
        <v>64</v>
      </c>
      <c r="B3004">
        <v>23</v>
      </c>
      <c r="C3004">
        <v>7001</v>
      </c>
      <c r="D3004">
        <v>8000</v>
      </c>
      <c r="E3004" t="s">
        <v>575</v>
      </c>
      <c r="F3004" t="s">
        <v>680</v>
      </c>
    </row>
    <row r="3005" spans="1:6" x14ac:dyDescent="0.25">
      <c r="A3005" t="s">
        <v>64</v>
      </c>
      <c r="B3005">
        <v>23</v>
      </c>
      <c r="C3005">
        <v>7001</v>
      </c>
      <c r="D3005">
        <v>8000</v>
      </c>
      <c r="E3005" t="s">
        <v>120</v>
      </c>
      <c r="F3005" t="s">
        <v>1272</v>
      </c>
    </row>
    <row r="3006" spans="1:6" x14ac:dyDescent="0.25">
      <c r="A3006" t="s">
        <v>64</v>
      </c>
      <c r="B3006">
        <v>23</v>
      </c>
      <c r="C3006">
        <v>7001</v>
      </c>
      <c r="D3006">
        <v>8000</v>
      </c>
      <c r="E3006" t="s">
        <v>142</v>
      </c>
      <c r="F3006" t="s">
        <v>1268</v>
      </c>
    </row>
    <row r="3007" spans="1:6" x14ac:dyDescent="0.25">
      <c r="A3007" t="s">
        <v>64</v>
      </c>
      <c r="B3007">
        <v>23</v>
      </c>
      <c r="C3007">
        <v>7001</v>
      </c>
      <c r="D3007">
        <v>8000</v>
      </c>
      <c r="E3007" t="s">
        <v>163</v>
      </c>
      <c r="F3007" t="s">
        <v>1273</v>
      </c>
    </row>
    <row r="3008" spans="1:6" x14ac:dyDescent="0.25">
      <c r="A3008" t="s">
        <v>64</v>
      </c>
      <c r="B3008">
        <v>23</v>
      </c>
      <c r="C3008">
        <v>7001</v>
      </c>
      <c r="D3008">
        <v>8000</v>
      </c>
      <c r="E3008" t="s">
        <v>576</v>
      </c>
      <c r="F3008" t="s">
        <v>684</v>
      </c>
    </row>
    <row r="3009" spans="1:6" x14ac:dyDescent="0.25">
      <c r="A3009" t="s">
        <v>64</v>
      </c>
      <c r="B3009">
        <v>23</v>
      </c>
      <c r="C3009">
        <v>7001</v>
      </c>
      <c r="D3009">
        <v>8000</v>
      </c>
      <c r="E3009" t="s">
        <v>577</v>
      </c>
      <c r="F3009" t="s">
        <v>685</v>
      </c>
    </row>
    <row r="3010" spans="1:6" x14ac:dyDescent="0.25">
      <c r="A3010" t="s">
        <v>64</v>
      </c>
      <c r="B3010">
        <v>23</v>
      </c>
      <c r="C3010">
        <v>7001</v>
      </c>
      <c r="D3010">
        <v>8000</v>
      </c>
      <c r="E3010" t="s">
        <v>578</v>
      </c>
      <c r="F3010" t="s">
        <v>1274</v>
      </c>
    </row>
    <row r="3011" spans="1:6" x14ac:dyDescent="0.25">
      <c r="A3011" t="s">
        <v>64</v>
      </c>
      <c r="B3011">
        <v>23</v>
      </c>
      <c r="C3011">
        <v>7001</v>
      </c>
      <c r="D3011">
        <v>8000</v>
      </c>
      <c r="E3011" t="s">
        <v>579</v>
      </c>
      <c r="F3011" t="s">
        <v>687</v>
      </c>
    </row>
    <row r="3012" spans="1:6" x14ac:dyDescent="0.25">
      <c r="A3012" t="s">
        <v>64</v>
      </c>
      <c r="B3012">
        <v>23</v>
      </c>
      <c r="C3012">
        <v>7001</v>
      </c>
      <c r="D3012">
        <v>8000</v>
      </c>
      <c r="E3012" t="s">
        <v>580</v>
      </c>
      <c r="F3012" t="s">
        <v>688</v>
      </c>
    </row>
    <row r="3013" spans="1:6" x14ac:dyDescent="0.25">
      <c r="A3013" t="s">
        <v>64</v>
      </c>
      <c r="B3013">
        <v>23</v>
      </c>
      <c r="C3013">
        <v>7001</v>
      </c>
      <c r="D3013">
        <v>8000</v>
      </c>
      <c r="E3013" t="s">
        <v>582</v>
      </c>
      <c r="F3013" t="s">
        <v>1284</v>
      </c>
    </row>
    <row r="3014" spans="1:6" x14ac:dyDescent="0.25">
      <c r="A3014" t="s">
        <v>6</v>
      </c>
      <c r="B3014">
        <v>23</v>
      </c>
      <c r="C3014">
        <v>8001</v>
      </c>
      <c r="D3014">
        <v>9000</v>
      </c>
      <c r="E3014" t="s">
        <v>265</v>
      </c>
      <c r="F3014" t="s">
        <v>1283</v>
      </c>
    </row>
    <row r="3015" spans="1:6" x14ac:dyDescent="0.25">
      <c r="A3015" t="s">
        <v>6</v>
      </c>
      <c r="B3015">
        <v>23</v>
      </c>
      <c r="C3015">
        <v>8001</v>
      </c>
      <c r="D3015">
        <v>9000</v>
      </c>
      <c r="E3015" t="s">
        <v>581</v>
      </c>
      <c r="F3015" t="s">
        <v>1266</v>
      </c>
    </row>
    <row r="3016" spans="1:6" x14ac:dyDescent="0.25">
      <c r="A3016" t="s">
        <v>6</v>
      </c>
      <c r="B3016">
        <v>23</v>
      </c>
      <c r="C3016">
        <v>8001</v>
      </c>
      <c r="D3016">
        <v>9000</v>
      </c>
      <c r="E3016" t="s">
        <v>575</v>
      </c>
      <c r="F3016" t="s">
        <v>680</v>
      </c>
    </row>
    <row r="3017" spans="1:6" x14ac:dyDescent="0.25">
      <c r="A3017" t="s">
        <v>6</v>
      </c>
      <c r="B3017">
        <v>23</v>
      </c>
      <c r="C3017">
        <v>8001</v>
      </c>
      <c r="D3017">
        <v>9000</v>
      </c>
      <c r="E3017" t="s">
        <v>120</v>
      </c>
      <c r="F3017" t="s">
        <v>1272</v>
      </c>
    </row>
    <row r="3018" spans="1:6" x14ac:dyDescent="0.25">
      <c r="A3018" t="s">
        <v>6</v>
      </c>
      <c r="B3018">
        <v>23</v>
      </c>
      <c r="C3018">
        <v>8001</v>
      </c>
      <c r="D3018">
        <v>9000</v>
      </c>
      <c r="E3018" t="s">
        <v>142</v>
      </c>
      <c r="F3018" t="s">
        <v>1268</v>
      </c>
    </row>
    <row r="3019" spans="1:6" x14ac:dyDescent="0.25">
      <c r="A3019" t="s">
        <v>6</v>
      </c>
      <c r="B3019">
        <v>23</v>
      </c>
      <c r="C3019">
        <v>8001</v>
      </c>
      <c r="D3019">
        <v>9000</v>
      </c>
      <c r="E3019" t="s">
        <v>163</v>
      </c>
      <c r="F3019" t="s">
        <v>1273</v>
      </c>
    </row>
    <row r="3020" spans="1:6" x14ac:dyDescent="0.25">
      <c r="A3020" t="s">
        <v>6</v>
      </c>
      <c r="B3020">
        <v>23</v>
      </c>
      <c r="C3020">
        <v>8001</v>
      </c>
      <c r="D3020">
        <v>9000</v>
      </c>
      <c r="E3020" t="s">
        <v>576</v>
      </c>
      <c r="F3020" t="s">
        <v>684</v>
      </c>
    </row>
    <row r="3021" spans="1:6" x14ac:dyDescent="0.25">
      <c r="A3021" t="s">
        <v>6</v>
      </c>
      <c r="B3021">
        <v>23</v>
      </c>
      <c r="C3021">
        <v>8001</v>
      </c>
      <c r="D3021">
        <v>9000</v>
      </c>
      <c r="E3021" t="s">
        <v>577</v>
      </c>
      <c r="F3021" t="s">
        <v>685</v>
      </c>
    </row>
    <row r="3022" spans="1:6" x14ac:dyDescent="0.25">
      <c r="A3022" t="s">
        <v>6</v>
      </c>
      <c r="B3022">
        <v>23</v>
      </c>
      <c r="C3022">
        <v>8001</v>
      </c>
      <c r="D3022">
        <v>9000</v>
      </c>
      <c r="E3022" t="s">
        <v>578</v>
      </c>
      <c r="F3022" t="s">
        <v>1274</v>
      </c>
    </row>
    <row r="3023" spans="1:6" x14ac:dyDescent="0.25">
      <c r="A3023" t="s">
        <v>6</v>
      </c>
      <c r="B3023">
        <v>23</v>
      </c>
      <c r="C3023">
        <v>8001</v>
      </c>
      <c r="D3023">
        <v>9000</v>
      </c>
      <c r="E3023" t="s">
        <v>579</v>
      </c>
      <c r="F3023" t="s">
        <v>687</v>
      </c>
    </row>
    <row r="3024" spans="1:6" x14ac:dyDescent="0.25">
      <c r="A3024" t="s">
        <v>6</v>
      </c>
      <c r="B3024">
        <v>23</v>
      </c>
      <c r="C3024">
        <v>8001</v>
      </c>
      <c r="D3024">
        <v>9000</v>
      </c>
      <c r="E3024" t="s">
        <v>580</v>
      </c>
      <c r="F3024" t="s">
        <v>688</v>
      </c>
    </row>
    <row r="3025" spans="1:6" x14ac:dyDescent="0.25">
      <c r="A3025" t="s">
        <v>6</v>
      </c>
      <c r="B3025">
        <v>23</v>
      </c>
      <c r="C3025">
        <v>8001</v>
      </c>
      <c r="D3025">
        <v>9000</v>
      </c>
      <c r="E3025" t="s">
        <v>582</v>
      </c>
      <c r="F3025" t="s">
        <v>1284</v>
      </c>
    </row>
    <row r="3026" spans="1:6" x14ac:dyDescent="0.25">
      <c r="A3026" t="s">
        <v>420</v>
      </c>
      <c r="B3026">
        <v>23</v>
      </c>
      <c r="C3026">
        <v>9001</v>
      </c>
      <c r="D3026">
        <v>10000</v>
      </c>
      <c r="E3026" t="s">
        <v>265</v>
      </c>
      <c r="F3026" t="s">
        <v>678</v>
      </c>
    </row>
    <row r="3027" spans="1:6" x14ac:dyDescent="0.25">
      <c r="A3027" t="s">
        <v>420</v>
      </c>
      <c r="B3027">
        <v>23</v>
      </c>
      <c r="C3027">
        <v>9001</v>
      </c>
      <c r="D3027">
        <v>10000</v>
      </c>
      <c r="E3027" t="s">
        <v>581</v>
      </c>
      <c r="F3027" t="s">
        <v>679</v>
      </c>
    </row>
    <row r="3028" spans="1:6" x14ac:dyDescent="0.25">
      <c r="A3028" t="s">
        <v>420</v>
      </c>
      <c r="B3028">
        <v>23</v>
      </c>
      <c r="C3028">
        <v>9001</v>
      </c>
      <c r="D3028">
        <v>10000</v>
      </c>
      <c r="E3028" t="s">
        <v>575</v>
      </c>
      <c r="F3028" t="s">
        <v>680</v>
      </c>
    </row>
    <row r="3029" spans="1:6" x14ac:dyDescent="0.25">
      <c r="A3029" t="s">
        <v>420</v>
      </c>
      <c r="B3029">
        <v>23</v>
      </c>
      <c r="C3029">
        <v>9001</v>
      </c>
      <c r="D3029">
        <v>10000</v>
      </c>
      <c r="E3029" t="s">
        <v>120</v>
      </c>
      <c r="F3029" t="s">
        <v>681</v>
      </c>
    </row>
    <row r="3030" spans="1:6" x14ac:dyDescent="0.25">
      <c r="A3030" t="s">
        <v>420</v>
      </c>
      <c r="B3030">
        <v>23</v>
      </c>
      <c r="C3030">
        <v>9001</v>
      </c>
      <c r="D3030">
        <v>10000</v>
      </c>
      <c r="E3030" t="s">
        <v>142</v>
      </c>
      <c r="F3030" t="s">
        <v>682</v>
      </c>
    </row>
    <row r="3031" spans="1:6" x14ac:dyDescent="0.25">
      <c r="A3031" t="s">
        <v>420</v>
      </c>
      <c r="B3031">
        <v>23</v>
      </c>
      <c r="C3031">
        <v>9001</v>
      </c>
      <c r="D3031">
        <v>10000</v>
      </c>
      <c r="E3031" t="s">
        <v>163</v>
      </c>
      <c r="F3031" t="s">
        <v>683</v>
      </c>
    </row>
    <row r="3032" spans="1:6" x14ac:dyDescent="0.25">
      <c r="A3032" t="s">
        <v>420</v>
      </c>
      <c r="B3032">
        <v>23</v>
      </c>
      <c r="C3032">
        <v>9001</v>
      </c>
      <c r="D3032">
        <v>10000</v>
      </c>
      <c r="E3032" t="s">
        <v>576</v>
      </c>
      <c r="F3032" t="s">
        <v>684</v>
      </c>
    </row>
    <row r="3033" spans="1:6" x14ac:dyDescent="0.25">
      <c r="A3033" t="s">
        <v>420</v>
      </c>
      <c r="B3033">
        <v>23</v>
      </c>
      <c r="C3033">
        <v>9001</v>
      </c>
      <c r="D3033">
        <v>10000</v>
      </c>
      <c r="E3033" t="s">
        <v>577</v>
      </c>
      <c r="F3033" t="s">
        <v>685</v>
      </c>
    </row>
    <row r="3034" spans="1:6" x14ac:dyDescent="0.25">
      <c r="A3034" t="s">
        <v>420</v>
      </c>
      <c r="B3034">
        <v>23</v>
      </c>
      <c r="C3034">
        <v>9001</v>
      </c>
      <c r="D3034">
        <v>10000</v>
      </c>
      <c r="E3034" t="s">
        <v>578</v>
      </c>
      <c r="F3034" t="s">
        <v>686</v>
      </c>
    </row>
    <row r="3035" spans="1:6" x14ac:dyDescent="0.25">
      <c r="A3035" t="s">
        <v>420</v>
      </c>
      <c r="B3035">
        <v>23</v>
      </c>
      <c r="C3035">
        <v>9001</v>
      </c>
      <c r="D3035">
        <v>10000</v>
      </c>
      <c r="E3035" t="s">
        <v>579</v>
      </c>
      <c r="F3035" t="s">
        <v>687</v>
      </c>
    </row>
    <row r="3036" spans="1:6" x14ac:dyDescent="0.25">
      <c r="A3036" t="s">
        <v>420</v>
      </c>
      <c r="B3036">
        <v>23</v>
      </c>
      <c r="C3036">
        <v>9001</v>
      </c>
      <c r="D3036">
        <v>10000</v>
      </c>
      <c r="E3036" t="s">
        <v>580</v>
      </c>
      <c r="F3036" t="s">
        <v>688</v>
      </c>
    </row>
    <row r="3037" spans="1:6" x14ac:dyDescent="0.25">
      <c r="A3037" t="s">
        <v>420</v>
      </c>
      <c r="B3037">
        <v>23</v>
      </c>
      <c r="C3037">
        <v>9001</v>
      </c>
      <c r="D3037">
        <v>10000</v>
      </c>
      <c r="E3037" t="s">
        <v>582</v>
      </c>
      <c r="F3037" t="s">
        <v>689</v>
      </c>
    </row>
    <row r="3038" spans="1:6" x14ac:dyDescent="0.25">
      <c r="A3038" t="s">
        <v>142</v>
      </c>
      <c r="B3038">
        <v>23</v>
      </c>
      <c r="C3038">
        <v>10001</v>
      </c>
      <c r="D3038">
        <v>11000</v>
      </c>
      <c r="E3038" t="s">
        <v>265</v>
      </c>
      <c r="F3038" t="s">
        <v>678</v>
      </c>
    </row>
    <row r="3039" spans="1:6" x14ac:dyDescent="0.25">
      <c r="A3039" t="s">
        <v>142</v>
      </c>
      <c r="B3039">
        <v>23</v>
      </c>
      <c r="C3039">
        <v>10001</v>
      </c>
      <c r="D3039">
        <v>11000</v>
      </c>
      <c r="E3039" t="s">
        <v>581</v>
      </c>
      <c r="F3039" t="s">
        <v>679</v>
      </c>
    </row>
    <row r="3040" spans="1:6" x14ac:dyDescent="0.25">
      <c r="A3040" t="s">
        <v>142</v>
      </c>
      <c r="B3040">
        <v>23</v>
      </c>
      <c r="C3040">
        <v>10001</v>
      </c>
      <c r="D3040">
        <v>11000</v>
      </c>
      <c r="E3040" t="s">
        <v>575</v>
      </c>
      <c r="F3040" t="s">
        <v>680</v>
      </c>
    </row>
    <row r="3041" spans="1:6" x14ac:dyDescent="0.25">
      <c r="A3041" t="s">
        <v>142</v>
      </c>
      <c r="B3041">
        <v>23</v>
      </c>
      <c r="C3041">
        <v>10001</v>
      </c>
      <c r="D3041">
        <v>11000</v>
      </c>
      <c r="E3041" t="s">
        <v>120</v>
      </c>
      <c r="F3041" t="s">
        <v>681</v>
      </c>
    </row>
    <row r="3042" spans="1:6" x14ac:dyDescent="0.25">
      <c r="A3042" t="s">
        <v>142</v>
      </c>
      <c r="B3042">
        <v>23</v>
      </c>
      <c r="C3042">
        <v>10001</v>
      </c>
      <c r="D3042">
        <v>11000</v>
      </c>
      <c r="E3042" t="s">
        <v>142</v>
      </c>
      <c r="F3042" t="s">
        <v>1277</v>
      </c>
    </row>
    <row r="3043" spans="1:6" x14ac:dyDescent="0.25">
      <c r="A3043" t="s">
        <v>142</v>
      </c>
      <c r="B3043">
        <v>23</v>
      </c>
      <c r="C3043">
        <v>10001</v>
      </c>
      <c r="D3043">
        <v>11000</v>
      </c>
      <c r="E3043" t="s">
        <v>163</v>
      </c>
      <c r="F3043" t="s">
        <v>683</v>
      </c>
    </row>
    <row r="3044" spans="1:6" x14ac:dyDescent="0.25">
      <c r="A3044" t="s">
        <v>142</v>
      </c>
      <c r="B3044">
        <v>23</v>
      </c>
      <c r="C3044">
        <v>10001</v>
      </c>
      <c r="D3044">
        <v>11000</v>
      </c>
      <c r="E3044" t="s">
        <v>576</v>
      </c>
      <c r="F3044" t="s">
        <v>684</v>
      </c>
    </row>
    <row r="3045" spans="1:6" x14ac:dyDescent="0.25">
      <c r="A3045" t="s">
        <v>142</v>
      </c>
      <c r="B3045">
        <v>23</v>
      </c>
      <c r="C3045">
        <v>10001</v>
      </c>
      <c r="D3045">
        <v>11000</v>
      </c>
      <c r="E3045" t="s">
        <v>577</v>
      </c>
      <c r="F3045" t="s">
        <v>685</v>
      </c>
    </row>
    <row r="3046" spans="1:6" x14ac:dyDescent="0.25">
      <c r="A3046" t="s">
        <v>142</v>
      </c>
      <c r="B3046">
        <v>23</v>
      </c>
      <c r="C3046">
        <v>10001</v>
      </c>
      <c r="D3046">
        <v>11000</v>
      </c>
      <c r="E3046" t="s">
        <v>578</v>
      </c>
      <c r="F3046" t="s">
        <v>686</v>
      </c>
    </row>
    <row r="3047" spans="1:6" x14ac:dyDescent="0.25">
      <c r="A3047" t="s">
        <v>142</v>
      </c>
      <c r="B3047">
        <v>23</v>
      </c>
      <c r="C3047">
        <v>10001</v>
      </c>
      <c r="D3047">
        <v>11000</v>
      </c>
      <c r="E3047" t="s">
        <v>579</v>
      </c>
      <c r="F3047" t="s">
        <v>687</v>
      </c>
    </row>
    <row r="3048" spans="1:6" x14ac:dyDescent="0.25">
      <c r="A3048" t="s">
        <v>142</v>
      </c>
      <c r="B3048">
        <v>23</v>
      </c>
      <c r="C3048">
        <v>10001</v>
      </c>
      <c r="D3048">
        <v>11000</v>
      </c>
      <c r="E3048" t="s">
        <v>580</v>
      </c>
      <c r="F3048" t="s">
        <v>1270</v>
      </c>
    </row>
    <row r="3049" spans="1:6" x14ac:dyDescent="0.25">
      <c r="A3049" t="s">
        <v>142</v>
      </c>
      <c r="B3049">
        <v>23</v>
      </c>
      <c r="C3049">
        <v>10001</v>
      </c>
      <c r="D3049">
        <v>11000</v>
      </c>
      <c r="E3049" t="s">
        <v>582</v>
      </c>
      <c r="F3049" t="s">
        <v>689</v>
      </c>
    </row>
    <row r="3050" spans="1:6" x14ac:dyDescent="0.25">
      <c r="A3050" t="s">
        <v>163</v>
      </c>
      <c r="B3050">
        <v>23</v>
      </c>
      <c r="C3050">
        <v>11001</v>
      </c>
      <c r="D3050">
        <v>12000</v>
      </c>
      <c r="E3050" t="s">
        <v>265</v>
      </c>
      <c r="F3050" t="s">
        <v>678</v>
      </c>
    </row>
    <row r="3051" spans="1:6" x14ac:dyDescent="0.25">
      <c r="A3051" t="s">
        <v>163</v>
      </c>
      <c r="B3051">
        <v>23</v>
      </c>
      <c r="C3051">
        <v>11001</v>
      </c>
      <c r="D3051">
        <v>12000</v>
      </c>
      <c r="E3051" t="s">
        <v>581</v>
      </c>
      <c r="F3051" t="s">
        <v>679</v>
      </c>
    </row>
    <row r="3052" spans="1:6" x14ac:dyDescent="0.25">
      <c r="A3052" t="s">
        <v>163</v>
      </c>
      <c r="B3052">
        <v>23</v>
      </c>
      <c r="C3052">
        <v>11001</v>
      </c>
      <c r="D3052">
        <v>12000</v>
      </c>
      <c r="E3052" t="s">
        <v>575</v>
      </c>
      <c r="F3052" t="s">
        <v>680</v>
      </c>
    </row>
    <row r="3053" spans="1:6" x14ac:dyDescent="0.25">
      <c r="A3053" t="s">
        <v>163</v>
      </c>
      <c r="B3053">
        <v>23</v>
      </c>
      <c r="C3053">
        <v>11001</v>
      </c>
      <c r="D3053">
        <v>12000</v>
      </c>
      <c r="E3053" t="s">
        <v>120</v>
      </c>
      <c r="F3053" t="s">
        <v>681</v>
      </c>
    </row>
    <row r="3054" spans="1:6" x14ac:dyDescent="0.25">
      <c r="A3054" t="s">
        <v>163</v>
      </c>
      <c r="B3054">
        <v>23</v>
      </c>
      <c r="C3054">
        <v>11001</v>
      </c>
      <c r="D3054">
        <v>12000</v>
      </c>
      <c r="E3054" t="s">
        <v>142</v>
      </c>
      <c r="F3054" t="s">
        <v>1268</v>
      </c>
    </row>
    <row r="3055" spans="1:6" x14ac:dyDescent="0.25">
      <c r="A3055" t="s">
        <v>163</v>
      </c>
      <c r="B3055">
        <v>23</v>
      </c>
      <c r="C3055">
        <v>11001</v>
      </c>
      <c r="D3055">
        <v>12000</v>
      </c>
      <c r="E3055" t="s">
        <v>163</v>
      </c>
      <c r="F3055" t="s">
        <v>683</v>
      </c>
    </row>
    <row r="3056" spans="1:6" x14ac:dyDescent="0.25">
      <c r="A3056" t="s">
        <v>163</v>
      </c>
      <c r="B3056">
        <v>23</v>
      </c>
      <c r="C3056">
        <v>11001</v>
      </c>
      <c r="D3056">
        <v>12000</v>
      </c>
      <c r="E3056" t="s">
        <v>576</v>
      </c>
      <c r="F3056" t="s">
        <v>684</v>
      </c>
    </row>
    <row r="3057" spans="1:6" x14ac:dyDescent="0.25">
      <c r="A3057" t="s">
        <v>163</v>
      </c>
      <c r="B3057">
        <v>23</v>
      </c>
      <c r="C3057">
        <v>11001</v>
      </c>
      <c r="D3057">
        <v>12000</v>
      </c>
      <c r="E3057" t="s">
        <v>577</v>
      </c>
      <c r="F3057" t="s">
        <v>685</v>
      </c>
    </row>
    <row r="3058" spans="1:6" x14ac:dyDescent="0.25">
      <c r="A3058" t="s">
        <v>163</v>
      </c>
      <c r="B3058">
        <v>23</v>
      </c>
      <c r="C3058">
        <v>11001</v>
      </c>
      <c r="D3058">
        <v>12000</v>
      </c>
      <c r="E3058" t="s">
        <v>578</v>
      </c>
      <c r="F3058" t="s">
        <v>686</v>
      </c>
    </row>
    <row r="3059" spans="1:6" x14ac:dyDescent="0.25">
      <c r="A3059" t="s">
        <v>163</v>
      </c>
      <c r="B3059">
        <v>23</v>
      </c>
      <c r="C3059">
        <v>11001</v>
      </c>
      <c r="D3059">
        <v>12000</v>
      </c>
      <c r="E3059" t="s">
        <v>579</v>
      </c>
      <c r="F3059" t="s">
        <v>687</v>
      </c>
    </row>
    <row r="3060" spans="1:6" x14ac:dyDescent="0.25">
      <c r="A3060" t="s">
        <v>163</v>
      </c>
      <c r="B3060">
        <v>23</v>
      </c>
      <c r="C3060">
        <v>11001</v>
      </c>
      <c r="D3060">
        <v>12000</v>
      </c>
      <c r="E3060" t="s">
        <v>580</v>
      </c>
      <c r="F3060" t="s">
        <v>1270</v>
      </c>
    </row>
    <row r="3061" spans="1:6" x14ac:dyDescent="0.25">
      <c r="A3061" t="s">
        <v>163</v>
      </c>
      <c r="B3061">
        <v>23</v>
      </c>
      <c r="C3061">
        <v>11001</v>
      </c>
      <c r="D3061">
        <v>12000</v>
      </c>
      <c r="E3061" t="s">
        <v>582</v>
      </c>
      <c r="F3061" t="s">
        <v>689</v>
      </c>
    </row>
    <row r="3062" spans="1:6" x14ac:dyDescent="0.25">
      <c r="A3062" t="s">
        <v>168</v>
      </c>
      <c r="B3062">
        <v>23</v>
      </c>
      <c r="C3062">
        <v>12001</v>
      </c>
      <c r="D3062">
        <v>13000</v>
      </c>
      <c r="E3062" t="s">
        <v>265</v>
      </c>
      <c r="F3062" t="s">
        <v>678</v>
      </c>
    </row>
    <row r="3063" spans="1:6" x14ac:dyDescent="0.25">
      <c r="A3063" t="s">
        <v>168</v>
      </c>
      <c r="B3063">
        <v>23</v>
      </c>
      <c r="C3063">
        <v>12001</v>
      </c>
      <c r="D3063">
        <v>13000</v>
      </c>
      <c r="E3063" t="s">
        <v>581</v>
      </c>
      <c r="F3063" t="s">
        <v>679</v>
      </c>
    </row>
    <row r="3064" spans="1:6" x14ac:dyDescent="0.25">
      <c r="A3064" t="s">
        <v>168</v>
      </c>
      <c r="B3064">
        <v>23</v>
      </c>
      <c r="C3064">
        <v>12001</v>
      </c>
      <c r="D3064">
        <v>13000</v>
      </c>
      <c r="E3064" t="s">
        <v>575</v>
      </c>
      <c r="F3064" t="s">
        <v>680</v>
      </c>
    </row>
    <row r="3065" spans="1:6" x14ac:dyDescent="0.25">
      <c r="A3065" t="s">
        <v>168</v>
      </c>
      <c r="B3065">
        <v>23</v>
      </c>
      <c r="C3065">
        <v>12001</v>
      </c>
      <c r="D3065">
        <v>13000</v>
      </c>
      <c r="E3065" t="s">
        <v>120</v>
      </c>
      <c r="F3065" t="s">
        <v>681</v>
      </c>
    </row>
    <row r="3066" spans="1:6" x14ac:dyDescent="0.25">
      <c r="A3066" t="s">
        <v>168</v>
      </c>
      <c r="B3066">
        <v>23</v>
      </c>
      <c r="C3066">
        <v>12001</v>
      </c>
      <c r="D3066">
        <v>13000</v>
      </c>
      <c r="E3066" t="s">
        <v>142</v>
      </c>
      <c r="F3066" t="s">
        <v>682</v>
      </c>
    </row>
    <row r="3067" spans="1:6" x14ac:dyDescent="0.25">
      <c r="A3067" t="s">
        <v>168</v>
      </c>
      <c r="B3067">
        <v>23</v>
      </c>
      <c r="C3067">
        <v>12001</v>
      </c>
      <c r="D3067">
        <v>13000</v>
      </c>
      <c r="E3067" t="s">
        <v>163</v>
      </c>
      <c r="F3067" t="s">
        <v>1273</v>
      </c>
    </row>
    <row r="3068" spans="1:6" x14ac:dyDescent="0.25">
      <c r="A3068" t="s">
        <v>168</v>
      </c>
      <c r="B3068">
        <v>23</v>
      </c>
      <c r="C3068">
        <v>12001</v>
      </c>
      <c r="D3068">
        <v>13000</v>
      </c>
      <c r="E3068" t="s">
        <v>576</v>
      </c>
      <c r="F3068" t="s">
        <v>684</v>
      </c>
    </row>
    <row r="3069" spans="1:6" x14ac:dyDescent="0.25">
      <c r="A3069" t="s">
        <v>168</v>
      </c>
      <c r="B3069">
        <v>23</v>
      </c>
      <c r="C3069">
        <v>12001</v>
      </c>
      <c r="D3069">
        <v>13000</v>
      </c>
      <c r="E3069" t="s">
        <v>577</v>
      </c>
      <c r="F3069" t="s">
        <v>685</v>
      </c>
    </row>
    <row r="3070" spans="1:6" x14ac:dyDescent="0.25">
      <c r="A3070" t="s">
        <v>168</v>
      </c>
      <c r="B3070">
        <v>23</v>
      </c>
      <c r="C3070">
        <v>12001</v>
      </c>
      <c r="D3070">
        <v>13000</v>
      </c>
      <c r="E3070" t="s">
        <v>578</v>
      </c>
      <c r="F3070" t="s">
        <v>686</v>
      </c>
    </row>
    <row r="3071" spans="1:6" x14ac:dyDescent="0.25">
      <c r="A3071" t="s">
        <v>168</v>
      </c>
      <c r="B3071">
        <v>23</v>
      </c>
      <c r="C3071">
        <v>12001</v>
      </c>
      <c r="D3071">
        <v>13000</v>
      </c>
      <c r="E3071" t="s">
        <v>579</v>
      </c>
      <c r="F3071" t="s">
        <v>687</v>
      </c>
    </row>
    <row r="3072" spans="1:6" x14ac:dyDescent="0.25">
      <c r="A3072" t="s">
        <v>168</v>
      </c>
      <c r="B3072">
        <v>23</v>
      </c>
      <c r="C3072">
        <v>12001</v>
      </c>
      <c r="D3072">
        <v>13000</v>
      </c>
      <c r="E3072" t="s">
        <v>580</v>
      </c>
      <c r="F3072" t="s">
        <v>1270</v>
      </c>
    </row>
    <row r="3073" spans="1:6" x14ac:dyDescent="0.25">
      <c r="A3073" t="s">
        <v>168</v>
      </c>
      <c r="B3073">
        <v>23</v>
      </c>
      <c r="C3073">
        <v>12001</v>
      </c>
      <c r="D3073">
        <v>13000</v>
      </c>
      <c r="E3073" t="s">
        <v>582</v>
      </c>
      <c r="F3073" t="s">
        <v>689</v>
      </c>
    </row>
    <row r="3074" spans="1:6" x14ac:dyDescent="0.25">
      <c r="A3074" t="s">
        <v>167</v>
      </c>
      <c r="B3074">
        <v>23</v>
      </c>
      <c r="C3074">
        <v>13001</v>
      </c>
      <c r="D3074">
        <v>14000</v>
      </c>
      <c r="E3074" t="s">
        <v>265</v>
      </c>
      <c r="F3074" t="s">
        <v>678</v>
      </c>
    </row>
    <row r="3075" spans="1:6" x14ac:dyDescent="0.25">
      <c r="A3075" t="s">
        <v>167</v>
      </c>
      <c r="B3075">
        <v>23</v>
      </c>
      <c r="C3075">
        <v>13001</v>
      </c>
      <c r="D3075">
        <v>14000</v>
      </c>
      <c r="E3075" t="s">
        <v>581</v>
      </c>
      <c r="F3075" t="s">
        <v>679</v>
      </c>
    </row>
    <row r="3076" spans="1:6" x14ac:dyDescent="0.25">
      <c r="A3076" t="s">
        <v>167</v>
      </c>
      <c r="B3076">
        <v>23</v>
      </c>
      <c r="C3076">
        <v>13001</v>
      </c>
      <c r="D3076">
        <v>14000</v>
      </c>
      <c r="E3076" t="s">
        <v>575</v>
      </c>
      <c r="F3076" t="s">
        <v>680</v>
      </c>
    </row>
    <row r="3077" spans="1:6" x14ac:dyDescent="0.25">
      <c r="A3077" t="s">
        <v>167</v>
      </c>
      <c r="B3077">
        <v>23</v>
      </c>
      <c r="C3077">
        <v>13001</v>
      </c>
      <c r="D3077">
        <v>14000</v>
      </c>
      <c r="E3077" t="s">
        <v>120</v>
      </c>
      <c r="F3077" t="s">
        <v>681</v>
      </c>
    </row>
    <row r="3078" spans="1:6" x14ac:dyDescent="0.25">
      <c r="A3078" t="s">
        <v>167</v>
      </c>
      <c r="B3078">
        <v>23</v>
      </c>
      <c r="C3078">
        <v>13001</v>
      </c>
      <c r="D3078">
        <v>14000</v>
      </c>
      <c r="E3078" t="s">
        <v>142</v>
      </c>
      <c r="F3078" t="s">
        <v>682</v>
      </c>
    </row>
    <row r="3079" spans="1:6" x14ac:dyDescent="0.25">
      <c r="A3079" t="s">
        <v>167</v>
      </c>
      <c r="B3079">
        <v>23</v>
      </c>
      <c r="C3079">
        <v>13001</v>
      </c>
      <c r="D3079">
        <v>14000</v>
      </c>
      <c r="E3079" t="s">
        <v>163</v>
      </c>
      <c r="F3079" t="s">
        <v>1273</v>
      </c>
    </row>
    <row r="3080" spans="1:6" x14ac:dyDescent="0.25">
      <c r="A3080" t="s">
        <v>167</v>
      </c>
      <c r="B3080">
        <v>23</v>
      </c>
      <c r="C3080">
        <v>13001</v>
      </c>
      <c r="D3080">
        <v>14000</v>
      </c>
      <c r="E3080" t="s">
        <v>576</v>
      </c>
      <c r="F3080" t="s">
        <v>684</v>
      </c>
    </row>
    <row r="3081" spans="1:6" x14ac:dyDescent="0.25">
      <c r="A3081" t="s">
        <v>167</v>
      </c>
      <c r="B3081">
        <v>23</v>
      </c>
      <c r="C3081">
        <v>13001</v>
      </c>
      <c r="D3081">
        <v>14000</v>
      </c>
      <c r="E3081" t="s">
        <v>577</v>
      </c>
      <c r="F3081" t="s">
        <v>685</v>
      </c>
    </row>
    <row r="3082" spans="1:6" x14ac:dyDescent="0.25">
      <c r="A3082" t="s">
        <v>167</v>
      </c>
      <c r="B3082">
        <v>23</v>
      </c>
      <c r="C3082">
        <v>13001</v>
      </c>
      <c r="D3082">
        <v>14000</v>
      </c>
      <c r="E3082" t="s">
        <v>578</v>
      </c>
      <c r="F3082" t="s">
        <v>686</v>
      </c>
    </row>
    <row r="3083" spans="1:6" x14ac:dyDescent="0.25">
      <c r="A3083" t="s">
        <v>167</v>
      </c>
      <c r="B3083">
        <v>23</v>
      </c>
      <c r="C3083">
        <v>13001</v>
      </c>
      <c r="D3083">
        <v>14000</v>
      </c>
      <c r="E3083" t="s">
        <v>579</v>
      </c>
      <c r="F3083" t="s">
        <v>687</v>
      </c>
    </row>
    <row r="3084" spans="1:6" x14ac:dyDescent="0.25">
      <c r="A3084" t="s">
        <v>167</v>
      </c>
      <c r="B3084">
        <v>23</v>
      </c>
      <c r="C3084">
        <v>13001</v>
      </c>
      <c r="D3084">
        <v>14000</v>
      </c>
      <c r="E3084" t="s">
        <v>580</v>
      </c>
      <c r="F3084" t="s">
        <v>1270</v>
      </c>
    </row>
    <row r="3085" spans="1:6" x14ac:dyDescent="0.25">
      <c r="A3085" t="s">
        <v>167</v>
      </c>
      <c r="B3085">
        <v>23</v>
      </c>
      <c r="C3085">
        <v>13001</v>
      </c>
      <c r="D3085">
        <v>14000</v>
      </c>
      <c r="E3085" t="s">
        <v>582</v>
      </c>
      <c r="F3085" t="s">
        <v>689</v>
      </c>
    </row>
    <row r="3086" spans="1:6" x14ac:dyDescent="0.25">
      <c r="A3086" t="s">
        <v>173</v>
      </c>
      <c r="B3086">
        <v>23</v>
      </c>
      <c r="C3086">
        <v>14001</v>
      </c>
      <c r="D3086">
        <v>15000</v>
      </c>
      <c r="E3086" t="s">
        <v>265</v>
      </c>
      <c r="F3086" t="s">
        <v>678</v>
      </c>
    </row>
    <row r="3087" spans="1:6" x14ac:dyDescent="0.25">
      <c r="A3087" t="s">
        <v>173</v>
      </c>
      <c r="B3087">
        <v>23</v>
      </c>
      <c r="C3087">
        <v>14001</v>
      </c>
      <c r="D3087">
        <v>15000</v>
      </c>
      <c r="E3087" t="s">
        <v>581</v>
      </c>
      <c r="F3087" t="s">
        <v>679</v>
      </c>
    </row>
    <row r="3088" spans="1:6" x14ac:dyDescent="0.25">
      <c r="A3088" t="s">
        <v>173</v>
      </c>
      <c r="B3088">
        <v>23</v>
      </c>
      <c r="C3088">
        <v>14001</v>
      </c>
      <c r="D3088">
        <v>15000</v>
      </c>
      <c r="E3088" t="s">
        <v>575</v>
      </c>
      <c r="F3088" t="s">
        <v>680</v>
      </c>
    </row>
    <row r="3089" spans="1:6" x14ac:dyDescent="0.25">
      <c r="A3089" t="s">
        <v>173</v>
      </c>
      <c r="B3089">
        <v>23</v>
      </c>
      <c r="C3089">
        <v>14001</v>
      </c>
      <c r="D3089">
        <v>15000</v>
      </c>
      <c r="E3089" t="s">
        <v>120</v>
      </c>
      <c r="F3089" t="s">
        <v>681</v>
      </c>
    </row>
    <row r="3090" spans="1:6" x14ac:dyDescent="0.25">
      <c r="A3090" t="s">
        <v>173</v>
      </c>
      <c r="B3090">
        <v>23</v>
      </c>
      <c r="C3090">
        <v>14001</v>
      </c>
      <c r="D3090">
        <v>15000</v>
      </c>
      <c r="E3090" t="s">
        <v>142</v>
      </c>
      <c r="F3090" t="s">
        <v>682</v>
      </c>
    </row>
    <row r="3091" spans="1:6" x14ac:dyDescent="0.25">
      <c r="A3091" t="s">
        <v>173</v>
      </c>
      <c r="B3091">
        <v>23</v>
      </c>
      <c r="C3091">
        <v>14001</v>
      </c>
      <c r="D3091">
        <v>15000</v>
      </c>
      <c r="E3091" t="s">
        <v>163</v>
      </c>
      <c r="F3091" t="s">
        <v>1273</v>
      </c>
    </row>
    <row r="3092" spans="1:6" x14ac:dyDescent="0.25">
      <c r="A3092" t="s">
        <v>173</v>
      </c>
      <c r="B3092">
        <v>23</v>
      </c>
      <c r="C3092">
        <v>14001</v>
      </c>
      <c r="D3092">
        <v>15000</v>
      </c>
      <c r="E3092" t="s">
        <v>576</v>
      </c>
      <c r="F3092" t="s">
        <v>684</v>
      </c>
    </row>
    <row r="3093" spans="1:6" x14ac:dyDescent="0.25">
      <c r="A3093" t="s">
        <v>173</v>
      </c>
      <c r="B3093">
        <v>23</v>
      </c>
      <c r="C3093">
        <v>14001</v>
      </c>
      <c r="D3093">
        <v>15000</v>
      </c>
      <c r="E3093" t="s">
        <v>577</v>
      </c>
      <c r="F3093" t="s">
        <v>685</v>
      </c>
    </row>
    <row r="3094" spans="1:6" x14ac:dyDescent="0.25">
      <c r="A3094" t="s">
        <v>173</v>
      </c>
      <c r="B3094">
        <v>23</v>
      </c>
      <c r="C3094">
        <v>14001</v>
      </c>
      <c r="D3094">
        <v>15000</v>
      </c>
      <c r="E3094" t="s">
        <v>578</v>
      </c>
      <c r="F3094" t="s">
        <v>686</v>
      </c>
    </row>
    <row r="3095" spans="1:6" x14ac:dyDescent="0.25">
      <c r="A3095" t="s">
        <v>173</v>
      </c>
      <c r="B3095">
        <v>23</v>
      </c>
      <c r="C3095">
        <v>14001</v>
      </c>
      <c r="D3095">
        <v>15000</v>
      </c>
      <c r="E3095" t="s">
        <v>579</v>
      </c>
      <c r="F3095" t="s">
        <v>687</v>
      </c>
    </row>
    <row r="3096" spans="1:6" x14ac:dyDescent="0.25">
      <c r="A3096" t="s">
        <v>173</v>
      </c>
      <c r="B3096">
        <v>23</v>
      </c>
      <c r="C3096">
        <v>14001</v>
      </c>
      <c r="D3096">
        <v>15000</v>
      </c>
      <c r="E3096" t="s">
        <v>580</v>
      </c>
      <c r="F3096" t="s">
        <v>688</v>
      </c>
    </row>
    <row r="3097" spans="1:6" x14ac:dyDescent="0.25">
      <c r="A3097" t="s">
        <v>173</v>
      </c>
      <c r="B3097">
        <v>23</v>
      </c>
      <c r="C3097">
        <v>14001</v>
      </c>
      <c r="D3097">
        <v>15000</v>
      </c>
      <c r="E3097" t="s">
        <v>582</v>
      </c>
      <c r="F3097" t="s">
        <v>689</v>
      </c>
    </row>
    <row r="3098" spans="1:6" x14ac:dyDescent="0.25">
      <c r="A3098" t="s">
        <v>129</v>
      </c>
      <c r="B3098">
        <v>23</v>
      </c>
      <c r="C3098">
        <v>15001</v>
      </c>
      <c r="D3098">
        <v>16000</v>
      </c>
      <c r="E3098" t="s">
        <v>265</v>
      </c>
      <c r="F3098" t="s">
        <v>678</v>
      </c>
    </row>
    <row r="3099" spans="1:6" x14ac:dyDescent="0.25">
      <c r="A3099" t="s">
        <v>129</v>
      </c>
      <c r="B3099">
        <v>23</v>
      </c>
      <c r="C3099">
        <v>15001</v>
      </c>
      <c r="D3099">
        <v>16000</v>
      </c>
      <c r="E3099" t="s">
        <v>581</v>
      </c>
      <c r="F3099" t="s">
        <v>679</v>
      </c>
    </row>
    <row r="3100" spans="1:6" x14ac:dyDescent="0.25">
      <c r="A3100" t="s">
        <v>129</v>
      </c>
      <c r="B3100">
        <v>23</v>
      </c>
      <c r="C3100">
        <v>15001</v>
      </c>
      <c r="D3100">
        <v>16000</v>
      </c>
      <c r="E3100" t="s">
        <v>575</v>
      </c>
      <c r="F3100" t="s">
        <v>680</v>
      </c>
    </row>
    <row r="3101" spans="1:6" x14ac:dyDescent="0.25">
      <c r="A3101" t="s">
        <v>129</v>
      </c>
      <c r="B3101">
        <v>23</v>
      </c>
      <c r="C3101">
        <v>15001</v>
      </c>
      <c r="D3101">
        <v>16000</v>
      </c>
      <c r="E3101" t="s">
        <v>120</v>
      </c>
      <c r="F3101" t="s">
        <v>1272</v>
      </c>
    </row>
    <row r="3102" spans="1:6" x14ac:dyDescent="0.25">
      <c r="A3102" t="s">
        <v>129</v>
      </c>
      <c r="B3102">
        <v>23</v>
      </c>
      <c r="C3102">
        <v>15001</v>
      </c>
      <c r="D3102">
        <v>16000</v>
      </c>
      <c r="E3102" t="s">
        <v>142</v>
      </c>
      <c r="F3102" t="s">
        <v>1268</v>
      </c>
    </row>
    <row r="3103" spans="1:6" x14ac:dyDescent="0.25">
      <c r="A3103" t="s">
        <v>129</v>
      </c>
      <c r="B3103">
        <v>23</v>
      </c>
      <c r="C3103">
        <v>15001</v>
      </c>
      <c r="D3103">
        <v>16000</v>
      </c>
      <c r="E3103" t="s">
        <v>163</v>
      </c>
      <c r="F3103" t="s">
        <v>1273</v>
      </c>
    </row>
    <row r="3104" spans="1:6" x14ac:dyDescent="0.25">
      <c r="A3104" t="s">
        <v>129</v>
      </c>
      <c r="B3104">
        <v>23</v>
      </c>
      <c r="C3104">
        <v>15001</v>
      </c>
      <c r="D3104">
        <v>16000</v>
      </c>
      <c r="E3104" t="s">
        <v>576</v>
      </c>
      <c r="F3104" t="s">
        <v>684</v>
      </c>
    </row>
    <row r="3105" spans="1:6" x14ac:dyDescent="0.25">
      <c r="A3105" t="s">
        <v>129</v>
      </c>
      <c r="B3105">
        <v>23</v>
      </c>
      <c r="C3105">
        <v>15001</v>
      </c>
      <c r="D3105">
        <v>16000</v>
      </c>
      <c r="E3105" t="s">
        <v>577</v>
      </c>
      <c r="F3105" t="s">
        <v>685</v>
      </c>
    </row>
    <row r="3106" spans="1:6" x14ac:dyDescent="0.25">
      <c r="A3106" t="s">
        <v>129</v>
      </c>
      <c r="B3106">
        <v>23</v>
      </c>
      <c r="C3106">
        <v>15001</v>
      </c>
      <c r="D3106">
        <v>16000</v>
      </c>
      <c r="E3106" t="s">
        <v>578</v>
      </c>
      <c r="F3106" t="s">
        <v>686</v>
      </c>
    </row>
    <row r="3107" spans="1:6" x14ac:dyDescent="0.25">
      <c r="A3107" t="s">
        <v>129</v>
      </c>
      <c r="B3107">
        <v>23</v>
      </c>
      <c r="C3107">
        <v>15001</v>
      </c>
      <c r="D3107">
        <v>16000</v>
      </c>
      <c r="E3107" t="s">
        <v>579</v>
      </c>
      <c r="F3107" t="s">
        <v>687</v>
      </c>
    </row>
    <row r="3108" spans="1:6" x14ac:dyDescent="0.25">
      <c r="A3108" t="s">
        <v>129</v>
      </c>
      <c r="B3108">
        <v>23</v>
      </c>
      <c r="C3108">
        <v>15001</v>
      </c>
      <c r="D3108">
        <v>16000</v>
      </c>
      <c r="E3108" t="s">
        <v>580</v>
      </c>
      <c r="F3108" t="s">
        <v>688</v>
      </c>
    </row>
    <row r="3109" spans="1:6" x14ac:dyDescent="0.25">
      <c r="A3109" t="s">
        <v>129</v>
      </c>
      <c r="B3109">
        <v>23</v>
      </c>
      <c r="C3109">
        <v>15001</v>
      </c>
      <c r="D3109">
        <v>16000</v>
      </c>
      <c r="E3109" t="s">
        <v>582</v>
      </c>
      <c r="F3109" t="s">
        <v>689</v>
      </c>
    </row>
    <row r="3110" spans="1:6" x14ac:dyDescent="0.25">
      <c r="A3110" t="s">
        <v>340</v>
      </c>
      <c r="B3110">
        <v>8</v>
      </c>
      <c r="C3110">
        <v>2001</v>
      </c>
      <c r="D3110">
        <v>3000</v>
      </c>
      <c r="E3110" t="s">
        <v>265</v>
      </c>
      <c r="F3110" t="s">
        <v>678</v>
      </c>
    </row>
    <row r="3111" spans="1:6" x14ac:dyDescent="0.25">
      <c r="A3111" t="s">
        <v>340</v>
      </c>
      <c r="B3111">
        <v>8</v>
      </c>
      <c r="C3111">
        <v>2001</v>
      </c>
      <c r="D3111">
        <v>3000</v>
      </c>
      <c r="E3111" t="s">
        <v>581</v>
      </c>
      <c r="F3111" t="s">
        <v>679</v>
      </c>
    </row>
    <row r="3112" spans="1:6" x14ac:dyDescent="0.25">
      <c r="A3112" t="s">
        <v>340</v>
      </c>
      <c r="B3112">
        <v>8</v>
      </c>
      <c r="C3112">
        <v>2001</v>
      </c>
      <c r="D3112">
        <v>3000</v>
      </c>
      <c r="E3112" t="s">
        <v>575</v>
      </c>
      <c r="F3112" t="s">
        <v>680</v>
      </c>
    </row>
    <row r="3113" spans="1:6" x14ac:dyDescent="0.25">
      <c r="A3113" t="s">
        <v>340</v>
      </c>
      <c r="B3113">
        <v>8</v>
      </c>
      <c r="C3113">
        <v>2001</v>
      </c>
      <c r="D3113">
        <v>3000</v>
      </c>
      <c r="E3113" t="s">
        <v>120</v>
      </c>
      <c r="F3113" t="s">
        <v>681</v>
      </c>
    </row>
    <row r="3114" spans="1:6" x14ac:dyDescent="0.25">
      <c r="A3114" t="s">
        <v>340</v>
      </c>
      <c r="B3114">
        <v>8</v>
      </c>
      <c r="C3114">
        <v>2001</v>
      </c>
      <c r="D3114">
        <v>3000</v>
      </c>
      <c r="E3114" t="s">
        <v>142</v>
      </c>
      <c r="F3114" t="s">
        <v>682</v>
      </c>
    </row>
    <row r="3115" spans="1:6" x14ac:dyDescent="0.25">
      <c r="A3115" t="s">
        <v>340</v>
      </c>
      <c r="B3115">
        <v>8</v>
      </c>
      <c r="C3115">
        <v>2001</v>
      </c>
      <c r="D3115">
        <v>3000</v>
      </c>
      <c r="E3115" t="s">
        <v>163</v>
      </c>
      <c r="F3115" t="s">
        <v>683</v>
      </c>
    </row>
    <row r="3116" spans="1:6" x14ac:dyDescent="0.25">
      <c r="A3116" t="s">
        <v>340</v>
      </c>
      <c r="B3116">
        <v>8</v>
      </c>
      <c r="C3116">
        <v>2001</v>
      </c>
      <c r="D3116">
        <v>3000</v>
      </c>
      <c r="E3116" t="s">
        <v>576</v>
      </c>
      <c r="F3116" t="s">
        <v>684</v>
      </c>
    </row>
    <row r="3117" spans="1:6" x14ac:dyDescent="0.25">
      <c r="A3117" t="s">
        <v>340</v>
      </c>
      <c r="B3117">
        <v>8</v>
      </c>
      <c r="C3117">
        <v>2001</v>
      </c>
      <c r="D3117">
        <v>3000</v>
      </c>
      <c r="E3117" t="s">
        <v>577</v>
      </c>
      <c r="F3117" t="s">
        <v>685</v>
      </c>
    </row>
    <row r="3118" spans="1:6" x14ac:dyDescent="0.25">
      <c r="A3118" t="s">
        <v>340</v>
      </c>
      <c r="B3118">
        <v>8</v>
      </c>
      <c r="C3118">
        <v>2001</v>
      </c>
      <c r="D3118">
        <v>3000</v>
      </c>
      <c r="E3118" t="s">
        <v>578</v>
      </c>
      <c r="F3118" t="s">
        <v>686</v>
      </c>
    </row>
    <row r="3119" spans="1:6" x14ac:dyDescent="0.25">
      <c r="A3119" t="s">
        <v>340</v>
      </c>
      <c r="B3119">
        <v>8</v>
      </c>
      <c r="C3119">
        <v>2001</v>
      </c>
      <c r="D3119">
        <v>3000</v>
      </c>
      <c r="E3119" t="s">
        <v>579</v>
      </c>
      <c r="F3119" t="s">
        <v>687</v>
      </c>
    </row>
    <row r="3120" spans="1:6" x14ac:dyDescent="0.25">
      <c r="A3120" t="s">
        <v>340</v>
      </c>
      <c r="B3120">
        <v>8</v>
      </c>
      <c r="C3120">
        <v>2001</v>
      </c>
      <c r="D3120">
        <v>3000</v>
      </c>
      <c r="E3120" t="s">
        <v>580</v>
      </c>
      <c r="F3120" t="s">
        <v>688</v>
      </c>
    </row>
    <row r="3121" spans="1:6" x14ac:dyDescent="0.25">
      <c r="A3121" t="s">
        <v>340</v>
      </c>
      <c r="B3121">
        <v>8</v>
      </c>
      <c r="C3121">
        <v>2001</v>
      </c>
      <c r="D3121">
        <v>3000</v>
      </c>
      <c r="E3121" t="s">
        <v>582</v>
      </c>
      <c r="F3121" t="s">
        <v>689</v>
      </c>
    </row>
    <row r="3122" spans="1:6" x14ac:dyDescent="0.25">
      <c r="A3122" t="s">
        <v>341</v>
      </c>
      <c r="B3122">
        <v>8</v>
      </c>
      <c r="C3122">
        <v>3001</v>
      </c>
      <c r="D3122">
        <v>4000</v>
      </c>
      <c r="E3122" t="s">
        <v>265</v>
      </c>
      <c r="F3122" t="s">
        <v>678</v>
      </c>
    </row>
    <row r="3123" spans="1:6" x14ac:dyDescent="0.25">
      <c r="A3123" t="s">
        <v>341</v>
      </c>
      <c r="B3123">
        <v>8</v>
      </c>
      <c r="C3123">
        <v>3001</v>
      </c>
      <c r="D3123">
        <v>4000</v>
      </c>
      <c r="E3123" t="s">
        <v>581</v>
      </c>
      <c r="F3123" t="s">
        <v>679</v>
      </c>
    </row>
    <row r="3124" spans="1:6" x14ac:dyDescent="0.25">
      <c r="A3124" t="s">
        <v>341</v>
      </c>
      <c r="B3124">
        <v>8</v>
      </c>
      <c r="C3124">
        <v>3001</v>
      </c>
      <c r="D3124">
        <v>4000</v>
      </c>
      <c r="E3124" t="s">
        <v>575</v>
      </c>
      <c r="F3124" t="s">
        <v>680</v>
      </c>
    </row>
    <row r="3125" spans="1:6" x14ac:dyDescent="0.25">
      <c r="A3125" t="s">
        <v>341</v>
      </c>
      <c r="B3125">
        <v>8</v>
      </c>
      <c r="C3125">
        <v>3001</v>
      </c>
      <c r="D3125">
        <v>4000</v>
      </c>
      <c r="E3125" t="s">
        <v>120</v>
      </c>
      <c r="F3125" t="s">
        <v>681</v>
      </c>
    </row>
    <row r="3126" spans="1:6" x14ac:dyDescent="0.25">
      <c r="A3126" t="s">
        <v>341</v>
      </c>
      <c r="B3126">
        <v>8</v>
      </c>
      <c r="C3126">
        <v>3001</v>
      </c>
      <c r="D3126">
        <v>4000</v>
      </c>
      <c r="E3126" t="s">
        <v>142</v>
      </c>
      <c r="F3126" t="s">
        <v>682</v>
      </c>
    </row>
    <row r="3127" spans="1:6" x14ac:dyDescent="0.25">
      <c r="A3127" t="s">
        <v>341</v>
      </c>
      <c r="B3127">
        <v>8</v>
      </c>
      <c r="C3127">
        <v>3001</v>
      </c>
      <c r="D3127">
        <v>4000</v>
      </c>
      <c r="E3127" t="s">
        <v>163</v>
      </c>
      <c r="F3127" t="s">
        <v>683</v>
      </c>
    </row>
    <row r="3128" spans="1:6" x14ac:dyDescent="0.25">
      <c r="A3128" t="s">
        <v>341</v>
      </c>
      <c r="B3128">
        <v>8</v>
      </c>
      <c r="C3128">
        <v>3001</v>
      </c>
      <c r="D3128">
        <v>4000</v>
      </c>
      <c r="E3128" t="s">
        <v>576</v>
      </c>
      <c r="F3128" t="s">
        <v>684</v>
      </c>
    </row>
    <row r="3129" spans="1:6" x14ac:dyDescent="0.25">
      <c r="A3129" t="s">
        <v>341</v>
      </c>
      <c r="B3129">
        <v>8</v>
      </c>
      <c r="C3129">
        <v>3001</v>
      </c>
      <c r="D3129">
        <v>4000</v>
      </c>
      <c r="E3129" t="s">
        <v>577</v>
      </c>
      <c r="F3129" t="s">
        <v>685</v>
      </c>
    </row>
    <row r="3130" spans="1:6" x14ac:dyDescent="0.25">
      <c r="A3130" t="s">
        <v>341</v>
      </c>
      <c r="B3130">
        <v>8</v>
      </c>
      <c r="C3130">
        <v>3001</v>
      </c>
      <c r="D3130">
        <v>4000</v>
      </c>
      <c r="E3130" t="s">
        <v>578</v>
      </c>
      <c r="F3130" t="s">
        <v>686</v>
      </c>
    </row>
    <row r="3131" spans="1:6" x14ac:dyDescent="0.25">
      <c r="A3131" t="s">
        <v>341</v>
      </c>
      <c r="B3131">
        <v>8</v>
      </c>
      <c r="C3131">
        <v>3001</v>
      </c>
      <c r="D3131">
        <v>4000</v>
      </c>
      <c r="E3131" t="s">
        <v>579</v>
      </c>
      <c r="F3131" t="s">
        <v>687</v>
      </c>
    </row>
    <row r="3132" spans="1:6" x14ac:dyDescent="0.25">
      <c r="A3132" t="s">
        <v>341</v>
      </c>
      <c r="B3132">
        <v>8</v>
      </c>
      <c r="C3132">
        <v>3001</v>
      </c>
      <c r="D3132">
        <v>4000</v>
      </c>
      <c r="E3132" t="s">
        <v>580</v>
      </c>
      <c r="F3132" t="s">
        <v>688</v>
      </c>
    </row>
    <row r="3133" spans="1:6" x14ac:dyDescent="0.25">
      <c r="A3133" t="s">
        <v>341</v>
      </c>
      <c r="B3133">
        <v>8</v>
      </c>
      <c r="C3133">
        <v>3001</v>
      </c>
      <c r="D3133">
        <v>4000</v>
      </c>
      <c r="E3133" t="s">
        <v>582</v>
      </c>
      <c r="F3133" t="s">
        <v>689</v>
      </c>
    </row>
    <row r="3134" spans="1:6" x14ac:dyDescent="0.25">
      <c r="A3134" t="s">
        <v>342</v>
      </c>
      <c r="B3134">
        <v>8</v>
      </c>
      <c r="C3134">
        <v>4001</v>
      </c>
      <c r="D3134">
        <v>5000</v>
      </c>
      <c r="E3134" t="s">
        <v>265</v>
      </c>
      <c r="F3134" t="s">
        <v>678</v>
      </c>
    </row>
    <row r="3135" spans="1:6" x14ac:dyDescent="0.25">
      <c r="A3135" t="s">
        <v>342</v>
      </c>
      <c r="B3135">
        <v>8</v>
      </c>
      <c r="C3135">
        <v>4001</v>
      </c>
      <c r="D3135">
        <v>5000</v>
      </c>
      <c r="E3135" t="s">
        <v>581</v>
      </c>
      <c r="F3135" t="s">
        <v>679</v>
      </c>
    </row>
    <row r="3136" spans="1:6" x14ac:dyDescent="0.25">
      <c r="A3136" t="s">
        <v>342</v>
      </c>
      <c r="B3136">
        <v>8</v>
      </c>
      <c r="C3136">
        <v>4001</v>
      </c>
      <c r="D3136">
        <v>5000</v>
      </c>
      <c r="E3136" t="s">
        <v>575</v>
      </c>
      <c r="F3136" t="s">
        <v>680</v>
      </c>
    </row>
    <row r="3137" spans="1:6" x14ac:dyDescent="0.25">
      <c r="A3137" t="s">
        <v>342</v>
      </c>
      <c r="B3137">
        <v>8</v>
      </c>
      <c r="C3137">
        <v>4001</v>
      </c>
      <c r="D3137">
        <v>5000</v>
      </c>
      <c r="E3137" t="s">
        <v>120</v>
      </c>
      <c r="F3137" t="s">
        <v>681</v>
      </c>
    </row>
    <row r="3138" spans="1:6" x14ac:dyDescent="0.25">
      <c r="A3138" t="s">
        <v>342</v>
      </c>
      <c r="B3138">
        <v>8</v>
      </c>
      <c r="C3138">
        <v>4001</v>
      </c>
      <c r="D3138">
        <v>5000</v>
      </c>
      <c r="E3138" t="s">
        <v>142</v>
      </c>
      <c r="F3138" t="s">
        <v>682</v>
      </c>
    </row>
    <row r="3139" spans="1:6" x14ac:dyDescent="0.25">
      <c r="A3139" t="s">
        <v>342</v>
      </c>
      <c r="B3139">
        <v>8</v>
      </c>
      <c r="C3139">
        <v>4001</v>
      </c>
      <c r="D3139">
        <v>5000</v>
      </c>
      <c r="E3139" t="s">
        <v>163</v>
      </c>
      <c r="F3139" t="s">
        <v>683</v>
      </c>
    </row>
    <row r="3140" spans="1:6" x14ac:dyDescent="0.25">
      <c r="A3140" t="s">
        <v>342</v>
      </c>
      <c r="B3140">
        <v>8</v>
      </c>
      <c r="C3140">
        <v>4001</v>
      </c>
      <c r="D3140">
        <v>5000</v>
      </c>
      <c r="E3140" t="s">
        <v>576</v>
      </c>
      <c r="F3140" t="s">
        <v>684</v>
      </c>
    </row>
    <row r="3141" spans="1:6" x14ac:dyDescent="0.25">
      <c r="A3141" t="s">
        <v>342</v>
      </c>
      <c r="B3141">
        <v>8</v>
      </c>
      <c r="C3141">
        <v>4001</v>
      </c>
      <c r="D3141">
        <v>5000</v>
      </c>
      <c r="E3141" t="s">
        <v>577</v>
      </c>
      <c r="F3141" t="s">
        <v>685</v>
      </c>
    </row>
    <row r="3142" spans="1:6" x14ac:dyDescent="0.25">
      <c r="A3142" t="s">
        <v>342</v>
      </c>
      <c r="B3142">
        <v>8</v>
      </c>
      <c r="C3142">
        <v>4001</v>
      </c>
      <c r="D3142">
        <v>5000</v>
      </c>
      <c r="E3142" t="s">
        <v>578</v>
      </c>
      <c r="F3142" t="s">
        <v>686</v>
      </c>
    </row>
    <row r="3143" spans="1:6" x14ac:dyDescent="0.25">
      <c r="A3143" t="s">
        <v>342</v>
      </c>
      <c r="B3143">
        <v>8</v>
      </c>
      <c r="C3143">
        <v>4001</v>
      </c>
      <c r="D3143">
        <v>5000</v>
      </c>
      <c r="E3143" t="s">
        <v>579</v>
      </c>
      <c r="F3143" t="s">
        <v>687</v>
      </c>
    </row>
    <row r="3144" spans="1:6" x14ac:dyDescent="0.25">
      <c r="A3144" t="s">
        <v>342</v>
      </c>
      <c r="B3144">
        <v>8</v>
      </c>
      <c r="C3144">
        <v>4001</v>
      </c>
      <c r="D3144">
        <v>5000</v>
      </c>
      <c r="E3144" t="s">
        <v>580</v>
      </c>
      <c r="F3144" t="s">
        <v>688</v>
      </c>
    </row>
    <row r="3145" spans="1:6" x14ac:dyDescent="0.25">
      <c r="A3145" t="s">
        <v>342</v>
      </c>
      <c r="B3145">
        <v>8</v>
      </c>
      <c r="C3145">
        <v>4001</v>
      </c>
      <c r="D3145">
        <v>5000</v>
      </c>
      <c r="E3145" t="s">
        <v>582</v>
      </c>
      <c r="F3145" t="s">
        <v>689</v>
      </c>
    </row>
    <row r="3146" spans="1:6" x14ac:dyDescent="0.25">
      <c r="A3146" t="s">
        <v>343</v>
      </c>
      <c r="B3146">
        <v>8</v>
      </c>
      <c r="C3146">
        <v>5001</v>
      </c>
      <c r="D3146">
        <v>6000</v>
      </c>
      <c r="E3146" t="s">
        <v>265</v>
      </c>
      <c r="F3146" t="s">
        <v>678</v>
      </c>
    </row>
    <row r="3147" spans="1:6" x14ac:dyDescent="0.25">
      <c r="A3147" t="s">
        <v>343</v>
      </c>
      <c r="B3147">
        <v>8</v>
      </c>
      <c r="C3147">
        <v>5001</v>
      </c>
      <c r="D3147">
        <v>6000</v>
      </c>
      <c r="E3147" t="s">
        <v>581</v>
      </c>
      <c r="F3147" t="s">
        <v>679</v>
      </c>
    </row>
    <row r="3148" spans="1:6" x14ac:dyDescent="0.25">
      <c r="A3148" t="s">
        <v>343</v>
      </c>
      <c r="B3148">
        <v>8</v>
      </c>
      <c r="C3148">
        <v>5001</v>
      </c>
      <c r="D3148">
        <v>6000</v>
      </c>
      <c r="E3148" t="s">
        <v>575</v>
      </c>
      <c r="F3148" t="s">
        <v>680</v>
      </c>
    </row>
    <row r="3149" spans="1:6" x14ac:dyDescent="0.25">
      <c r="A3149" t="s">
        <v>343</v>
      </c>
      <c r="B3149">
        <v>8</v>
      </c>
      <c r="C3149">
        <v>5001</v>
      </c>
      <c r="D3149">
        <v>6000</v>
      </c>
      <c r="E3149" t="s">
        <v>120</v>
      </c>
      <c r="F3149" t="s">
        <v>681</v>
      </c>
    </row>
    <row r="3150" spans="1:6" x14ac:dyDescent="0.25">
      <c r="A3150" t="s">
        <v>343</v>
      </c>
      <c r="B3150">
        <v>8</v>
      </c>
      <c r="C3150">
        <v>5001</v>
      </c>
      <c r="D3150">
        <v>6000</v>
      </c>
      <c r="E3150" t="s">
        <v>142</v>
      </c>
      <c r="F3150" t="s">
        <v>682</v>
      </c>
    </row>
    <row r="3151" spans="1:6" x14ac:dyDescent="0.25">
      <c r="A3151" t="s">
        <v>343</v>
      </c>
      <c r="B3151">
        <v>8</v>
      </c>
      <c r="C3151">
        <v>5001</v>
      </c>
      <c r="D3151">
        <v>6000</v>
      </c>
      <c r="E3151" t="s">
        <v>163</v>
      </c>
      <c r="F3151" t="s">
        <v>683</v>
      </c>
    </row>
    <row r="3152" spans="1:6" x14ac:dyDescent="0.25">
      <c r="A3152" t="s">
        <v>343</v>
      </c>
      <c r="B3152">
        <v>8</v>
      </c>
      <c r="C3152">
        <v>5001</v>
      </c>
      <c r="D3152">
        <v>6000</v>
      </c>
      <c r="E3152" t="s">
        <v>576</v>
      </c>
      <c r="F3152" t="s">
        <v>684</v>
      </c>
    </row>
    <row r="3153" spans="1:6" x14ac:dyDescent="0.25">
      <c r="A3153" t="s">
        <v>343</v>
      </c>
      <c r="B3153">
        <v>8</v>
      </c>
      <c r="C3153">
        <v>5001</v>
      </c>
      <c r="D3153">
        <v>6000</v>
      </c>
      <c r="E3153" t="s">
        <v>577</v>
      </c>
      <c r="F3153" t="s">
        <v>685</v>
      </c>
    </row>
    <row r="3154" spans="1:6" x14ac:dyDescent="0.25">
      <c r="A3154" t="s">
        <v>343</v>
      </c>
      <c r="B3154">
        <v>8</v>
      </c>
      <c r="C3154">
        <v>5001</v>
      </c>
      <c r="D3154">
        <v>6000</v>
      </c>
      <c r="E3154" t="s">
        <v>578</v>
      </c>
      <c r="F3154" t="s">
        <v>686</v>
      </c>
    </row>
    <row r="3155" spans="1:6" x14ac:dyDescent="0.25">
      <c r="A3155" t="s">
        <v>343</v>
      </c>
      <c r="B3155">
        <v>8</v>
      </c>
      <c r="C3155">
        <v>5001</v>
      </c>
      <c r="D3155">
        <v>6000</v>
      </c>
      <c r="E3155" t="s">
        <v>579</v>
      </c>
      <c r="F3155" t="s">
        <v>687</v>
      </c>
    </row>
    <row r="3156" spans="1:6" x14ac:dyDescent="0.25">
      <c r="A3156" t="s">
        <v>343</v>
      </c>
      <c r="B3156">
        <v>8</v>
      </c>
      <c r="C3156">
        <v>5001</v>
      </c>
      <c r="D3156">
        <v>6000</v>
      </c>
      <c r="E3156" t="s">
        <v>580</v>
      </c>
      <c r="F3156" t="s">
        <v>688</v>
      </c>
    </row>
    <row r="3157" spans="1:6" x14ac:dyDescent="0.25">
      <c r="A3157" t="s">
        <v>343</v>
      </c>
      <c r="B3157">
        <v>8</v>
      </c>
      <c r="C3157">
        <v>5001</v>
      </c>
      <c r="D3157">
        <v>6000</v>
      </c>
      <c r="E3157" t="s">
        <v>582</v>
      </c>
      <c r="F3157" t="s">
        <v>689</v>
      </c>
    </row>
    <row r="3158" spans="1:6" x14ac:dyDescent="0.25">
      <c r="A3158" t="s">
        <v>28</v>
      </c>
      <c r="B3158">
        <v>9</v>
      </c>
      <c r="C3158">
        <v>2001</v>
      </c>
      <c r="D3158">
        <v>3000</v>
      </c>
      <c r="E3158" t="s">
        <v>265</v>
      </c>
      <c r="F3158" t="s">
        <v>678</v>
      </c>
    </row>
    <row r="3159" spans="1:6" x14ac:dyDescent="0.25">
      <c r="A3159" t="s">
        <v>28</v>
      </c>
      <c r="B3159">
        <v>9</v>
      </c>
      <c r="C3159">
        <v>2001</v>
      </c>
      <c r="D3159">
        <v>3000</v>
      </c>
      <c r="E3159" t="s">
        <v>581</v>
      </c>
      <c r="F3159" t="s">
        <v>1271</v>
      </c>
    </row>
    <row r="3160" spans="1:6" x14ac:dyDescent="0.25">
      <c r="A3160" t="s">
        <v>28</v>
      </c>
      <c r="B3160">
        <v>9</v>
      </c>
      <c r="C3160">
        <v>2001</v>
      </c>
      <c r="D3160">
        <v>3000</v>
      </c>
      <c r="E3160" t="s">
        <v>575</v>
      </c>
      <c r="F3160" t="s">
        <v>1267</v>
      </c>
    </row>
    <row r="3161" spans="1:6" x14ac:dyDescent="0.25">
      <c r="A3161" t="s">
        <v>28</v>
      </c>
      <c r="B3161">
        <v>9</v>
      </c>
      <c r="C3161">
        <v>2001</v>
      </c>
      <c r="D3161">
        <v>3000</v>
      </c>
      <c r="E3161" t="s">
        <v>120</v>
      </c>
      <c r="F3161" t="s">
        <v>1272</v>
      </c>
    </row>
    <row r="3162" spans="1:6" x14ac:dyDescent="0.25">
      <c r="A3162" t="s">
        <v>28</v>
      </c>
      <c r="B3162">
        <v>9</v>
      </c>
      <c r="C3162">
        <v>2001</v>
      </c>
      <c r="D3162">
        <v>3000</v>
      </c>
      <c r="E3162" t="s">
        <v>142</v>
      </c>
      <c r="F3162" t="s">
        <v>1268</v>
      </c>
    </row>
    <row r="3163" spans="1:6" x14ac:dyDescent="0.25">
      <c r="A3163" t="s">
        <v>28</v>
      </c>
      <c r="B3163">
        <v>9</v>
      </c>
      <c r="C3163">
        <v>2001</v>
      </c>
      <c r="D3163">
        <v>3000</v>
      </c>
      <c r="E3163" t="s">
        <v>163</v>
      </c>
      <c r="F3163" t="s">
        <v>1273</v>
      </c>
    </row>
    <row r="3164" spans="1:6" x14ac:dyDescent="0.25">
      <c r="A3164" t="s">
        <v>28</v>
      </c>
      <c r="B3164">
        <v>9</v>
      </c>
      <c r="C3164">
        <v>2001</v>
      </c>
      <c r="D3164">
        <v>3000</v>
      </c>
      <c r="E3164" t="s">
        <v>576</v>
      </c>
      <c r="F3164" t="s">
        <v>1269</v>
      </c>
    </row>
    <row r="3165" spans="1:6" x14ac:dyDescent="0.25">
      <c r="A3165" t="s">
        <v>28</v>
      </c>
      <c r="B3165">
        <v>9</v>
      </c>
      <c r="C3165">
        <v>2001</v>
      </c>
      <c r="D3165">
        <v>3000</v>
      </c>
      <c r="E3165" t="s">
        <v>577</v>
      </c>
      <c r="F3165" t="s">
        <v>1276</v>
      </c>
    </row>
    <row r="3166" spans="1:6" x14ac:dyDescent="0.25">
      <c r="A3166" t="s">
        <v>28</v>
      </c>
      <c r="B3166">
        <v>9</v>
      </c>
      <c r="C3166">
        <v>2001</v>
      </c>
      <c r="D3166">
        <v>3000</v>
      </c>
      <c r="E3166" t="s">
        <v>578</v>
      </c>
      <c r="F3166" t="s">
        <v>1274</v>
      </c>
    </row>
    <row r="3167" spans="1:6" x14ac:dyDescent="0.25">
      <c r="A3167" t="s">
        <v>28</v>
      </c>
      <c r="B3167">
        <v>9</v>
      </c>
      <c r="C3167">
        <v>2001</v>
      </c>
      <c r="D3167">
        <v>3000</v>
      </c>
      <c r="E3167" t="s">
        <v>579</v>
      </c>
      <c r="F3167" t="s">
        <v>687</v>
      </c>
    </row>
    <row r="3168" spans="1:6" x14ac:dyDescent="0.25">
      <c r="A3168" t="s">
        <v>28</v>
      </c>
      <c r="B3168">
        <v>9</v>
      </c>
      <c r="C3168">
        <v>2001</v>
      </c>
      <c r="D3168">
        <v>3000</v>
      </c>
      <c r="E3168" t="s">
        <v>580</v>
      </c>
      <c r="F3168" t="s">
        <v>688</v>
      </c>
    </row>
    <row r="3169" spans="1:6" x14ac:dyDescent="0.25">
      <c r="A3169" t="s">
        <v>28</v>
      </c>
      <c r="B3169">
        <v>9</v>
      </c>
      <c r="C3169">
        <v>2001</v>
      </c>
      <c r="D3169">
        <v>3000</v>
      </c>
      <c r="E3169" t="s">
        <v>582</v>
      </c>
      <c r="F3169" t="s">
        <v>689</v>
      </c>
    </row>
    <row r="3170" spans="1:6" x14ac:dyDescent="0.25">
      <c r="A3170" t="s">
        <v>245</v>
      </c>
      <c r="B3170">
        <v>9</v>
      </c>
      <c r="C3170">
        <v>3001</v>
      </c>
      <c r="D3170">
        <v>4000</v>
      </c>
      <c r="E3170" t="s">
        <v>265</v>
      </c>
      <c r="F3170" t="s">
        <v>678</v>
      </c>
    </row>
    <row r="3171" spans="1:6" x14ac:dyDescent="0.25">
      <c r="A3171" t="s">
        <v>245</v>
      </c>
      <c r="B3171">
        <v>9</v>
      </c>
      <c r="C3171">
        <v>3001</v>
      </c>
      <c r="D3171">
        <v>4000</v>
      </c>
      <c r="E3171" t="s">
        <v>581</v>
      </c>
      <c r="F3171" t="s">
        <v>1266</v>
      </c>
    </row>
    <row r="3172" spans="1:6" x14ac:dyDescent="0.25">
      <c r="A3172" t="s">
        <v>245</v>
      </c>
      <c r="B3172">
        <v>9</v>
      </c>
      <c r="C3172">
        <v>3001</v>
      </c>
      <c r="D3172">
        <v>4000</v>
      </c>
      <c r="E3172" t="s">
        <v>575</v>
      </c>
      <c r="F3172" t="s">
        <v>680</v>
      </c>
    </row>
    <row r="3173" spans="1:6" x14ac:dyDescent="0.25">
      <c r="A3173" t="s">
        <v>245</v>
      </c>
      <c r="B3173">
        <v>9</v>
      </c>
      <c r="C3173">
        <v>3001</v>
      </c>
      <c r="D3173">
        <v>4000</v>
      </c>
      <c r="E3173" t="s">
        <v>120</v>
      </c>
      <c r="F3173" t="s">
        <v>681</v>
      </c>
    </row>
    <row r="3174" spans="1:6" x14ac:dyDescent="0.25">
      <c r="A3174" t="s">
        <v>245</v>
      </c>
      <c r="B3174">
        <v>9</v>
      </c>
      <c r="C3174">
        <v>3001</v>
      </c>
      <c r="D3174">
        <v>4000</v>
      </c>
      <c r="E3174" t="s">
        <v>142</v>
      </c>
      <c r="F3174" t="s">
        <v>682</v>
      </c>
    </row>
    <row r="3175" spans="1:6" x14ac:dyDescent="0.25">
      <c r="A3175" t="s">
        <v>245</v>
      </c>
      <c r="B3175">
        <v>9</v>
      </c>
      <c r="C3175">
        <v>3001</v>
      </c>
      <c r="D3175">
        <v>4000</v>
      </c>
      <c r="E3175" t="s">
        <v>163</v>
      </c>
      <c r="F3175" t="s">
        <v>683</v>
      </c>
    </row>
    <row r="3176" spans="1:6" x14ac:dyDescent="0.25">
      <c r="A3176" t="s">
        <v>245</v>
      </c>
      <c r="B3176">
        <v>9</v>
      </c>
      <c r="C3176">
        <v>3001</v>
      </c>
      <c r="D3176">
        <v>4000</v>
      </c>
      <c r="E3176" t="s">
        <v>576</v>
      </c>
      <c r="F3176" t="s">
        <v>684</v>
      </c>
    </row>
    <row r="3177" spans="1:6" x14ac:dyDescent="0.25">
      <c r="A3177" t="s">
        <v>245</v>
      </c>
      <c r="B3177">
        <v>9</v>
      </c>
      <c r="C3177">
        <v>3001</v>
      </c>
      <c r="D3177">
        <v>4000</v>
      </c>
      <c r="E3177" t="s">
        <v>577</v>
      </c>
      <c r="F3177" t="s">
        <v>685</v>
      </c>
    </row>
    <row r="3178" spans="1:6" x14ac:dyDescent="0.25">
      <c r="A3178" t="s">
        <v>245</v>
      </c>
      <c r="B3178">
        <v>9</v>
      </c>
      <c r="C3178">
        <v>3001</v>
      </c>
      <c r="D3178">
        <v>4000</v>
      </c>
      <c r="E3178" t="s">
        <v>578</v>
      </c>
      <c r="F3178" t="s">
        <v>686</v>
      </c>
    </row>
    <row r="3179" spans="1:6" x14ac:dyDescent="0.25">
      <c r="A3179" t="s">
        <v>245</v>
      </c>
      <c r="B3179">
        <v>9</v>
      </c>
      <c r="C3179">
        <v>3001</v>
      </c>
      <c r="D3179">
        <v>4000</v>
      </c>
      <c r="E3179" t="s">
        <v>579</v>
      </c>
      <c r="F3179" t="s">
        <v>687</v>
      </c>
    </row>
    <row r="3180" spans="1:6" x14ac:dyDescent="0.25">
      <c r="A3180" t="s">
        <v>245</v>
      </c>
      <c r="B3180">
        <v>9</v>
      </c>
      <c r="C3180">
        <v>3001</v>
      </c>
      <c r="D3180">
        <v>4000</v>
      </c>
      <c r="E3180" t="s">
        <v>580</v>
      </c>
      <c r="F3180" t="s">
        <v>1270</v>
      </c>
    </row>
    <row r="3181" spans="1:6" x14ac:dyDescent="0.25">
      <c r="A3181" t="s">
        <v>245</v>
      </c>
      <c r="B3181">
        <v>9</v>
      </c>
      <c r="C3181">
        <v>3001</v>
      </c>
      <c r="D3181">
        <v>4000</v>
      </c>
      <c r="E3181" t="s">
        <v>582</v>
      </c>
      <c r="F3181" t="s">
        <v>689</v>
      </c>
    </row>
    <row r="3182" spans="1:6" x14ac:dyDescent="0.25">
      <c r="A3182" t="s">
        <v>140</v>
      </c>
      <c r="B3182">
        <v>9</v>
      </c>
      <c r="C3182">
        <v>4001</v>
      </c>
      <c r="D3182">
        <v>5000</v>
      </c>
      <c r="E3182" t="s">
        <v>265</v>
      </c>
      <c r="F3182" t="s">
        <v>678</v>
      </c>
    </row>
    <row r="3183" spans="1:6" x14ac:dyDescent="0.25">
      <c r="A3183" t="s">
        <v>140</v>
      </c>
      <c r="B3183">
        <v>9</v>
      </c>
      <c r="C3183">
        <v>4001</v>
      </c>
      <c r="D3183">
        <v>5000</v>
      </c>
      <c r="E3183" t="s">
        <v>581</v>
      </c>
      <c r="F3183" t="s">
        <v>1266</v>
      </c>
    </row>
    <row r="3184" spans="1:6" x14ac:dyDescent="0.25">
      <c r="A3184" t="s">
        <v>140</v>
      </c>
      <c r="B3184">
        <v>9</v>
      </c>
      <c r="C3184">
        <v>4001</v>
      </c>
      <c r="D3184">
        <v>5000</v>
      </c>
      <c r="E3184" t="s">
        <v>575</v>
      </c>
      <c r="F3184" t="s">
        <v>680</v>
      </c>
    </row>
    <row r="3185" spans="1:6" x14ac:dyDescent="0.25">
      <c r="A3185" t="s">
        <v>140</v>
      </c>
      <c r="B3185">
        <v>9</v>
      </c>
      <c r="C3185">
        <v>4001</v>
      </c>
      <c r="D3185">
        <v>5000</v>
      </c>
      <c r="E3185" t="s">
        <v>120</v>
      </c>
      <c r="F3185" t="s">
        <v>681</v>
      </c>
    </row>
    <row r="3186" spans="1:6" x14ac:dyDescent="0.25">
      <c r="A3186" t="s">
        <v>140</v>
      </c>
      <c r="B3186">
        <v>9</v>
      </c>
      <c r="C3186">
        <v>4001</v>
      </c>
      <c r="D3186">
        <v>5000</v>
      </c>
      <c r="E3186" t="s">
        <v>142</v>
      </c>
      <c r="F3186" t="s">
        <v>1268</v>
      </c>
    </row>
    <row r="3187" spans="1:6" x14ac:dyDescent="0.25">
      <c r="A3187" t="s">
        <v>140</v>
      </c>
      <c r="B3187">
        <v>9</v>
      </c>
      <c r="C3187">
        <v>4001</v>
      </c>
      <c r="D3187">
        <v>5000</v>
      </c>
      <c r="E3187" t="s">
        <v>163</v>
      </c>
      <c r="F3187" t="s">
        <v>683</v>
      </c>
    </row>
    <row r="3188" spans="1:6" x14ac:dyDescent="0.25">
      <c r="A3188" t="s">
        <v>140</v>
      </c>
      <c r="B3188">
        <v>9</v>
      </c>
      <c r="C3188">
        <v>4001</v>
      </c>
      <c r="D3188">
        <v>5000</v>
      </c>
      <c r="E3188" t="s">
        <v>576</v>
      </c>
      <c r="F3188" t="s">
        <v>684</v>
      </c>
    </row>
    <row r="3189" spans="1:6" x14ac:dyDescent="0.25">
      <c r="A3189" t="s">
        <v>140</v>
      </c>
      <c r="B3189">
        <v>9</v>
      </c>
      <c r="C3189">
        <v>4001</v>
      </c>
      <c r="D3189">
        <v>5000</v>
      </c>
      <c r="E3189" t="s">
        <v>577</v>
      </c>
      <c r="F3189" t="s">
        <v>685</v>
      </c>
    </row>
    <row r="3190" spans="1:6" x14ac:dyDescent="0.25">
      <c r="A3190" t="s">
        <v>140</v>
      </c>
      <c r="B3190">
        <v>9</v>
      </c>
      <c r="C3190">
        <v>4001</v>
      </c>
      <c r="D3190">
        <v>5000</v>
      </c>
      <c r="E3190" t="s">
        <v>578</v>
      </c>
      <c r="F3190" t="s">
        <v>686</v>
      </c>
    </row>
    <row r="3191" spans="1:6" x14ac:dyDescent="0.25">
      <c r="A3191" t="s">
        <v>140</v>
      </c>
      <c r="B3191">
        <v>9</v>
      </c>
      <c r="C3191">
        <v>4001</v>
      </c>
      <c r="D3191">
        <v>5000</v>
      </c>
      <c r="E3191" t="s">
        <v>579</v>
      </c>
      <c r="F3191" t="s">
        <v>687</v>
      </c>
    </row>
    <row r="3192" spans="1:6" x14ac:dyDescent="0.25">
      <c r="A3192" t="s">
        <v>140</v>
      </c>
      <c r="B3192">
        <v>9</v>
      </c>
      <c r="C3192">
        <v>4001</v>
      </c>
      <c r="D3192">
        <v>5000</v>
      </c>
      <c r="E3192" t="s">
        <v>580</v>
      </c>
      <c r="F3192" t="s">
        <v>1270</v>
      </c>
    </row>
    <row r="3193" spans="1:6" x14ac:dyDescent="0.25">
      <c r="A3193" t="s">
        <v>140</v>
      </c>
      <c r="B3193">
        <v>9</v>
      </c>
      <c r="C3193">
        <v>4001</v>
      </c>
      <c r="D3193">
        <v>5000</v>
      </c>
      <c r="E3193" t="s">
        <v>582</v>
      </c>
      <c r="F3193" t="s">
        <v>689</v>
      </c>
    </row>
    <row r="3194" spans="1:6" x14ac:dyDescent="0.25">
      <c r="A3194" t="s">
        <v>164</v>
      </c>
      <c r="B3194">
        <v>9</v>
      </c>
      <c r="C3194">
        <v>5001</v>
      </c>
      <c r="D3194">
        <v>6000</v>
      </c>
      <c r="E3194" t="s">
        <v>265</v>
      </c>
      <c r="F3194" t="s">
        <v>678</v>
      </c>
    </row>
    <row r="3195" spans="1:6" x14ac:dyDescent="0.25">
      <c r="A3195" t="s">
        <v>164</v>
      </c>
      <c r="B3195">
        <v>9</v>
      </c>
      <c r="C3195">
        <v>5001</v>
      </c>
      <c r="D3195">
        <v>6000</v>
      </c>
      <c r="E3195" t="s">
        <v>581</v>
      </c>
      <c r="F3195" t="s">
        <v>679</v>
      </c>
    </row>
    <row r="3196" spans="1:6" x14ac:dyDescent="0.25">
      <c r="A3196" t="s">
        <v>164</v>
      </c>
      <c r="B3196">
        <v>9</v>
      </c>
      <c r="C3196">
        <v>5001</v>
      </c>
      <c r="D3196">
        <v>6000</v>
      </c>
      <c r="E3196" t="s">
        <v>575</v>
      </c>
      <c r="F3196" t="s">
        <v>680</v>
      </c>
    </row>
    <row r="3197" spans="1:6" x14ac:dyDescent="0.25">
      <c r="A3197" t="s">
        <v>164</v>
      </c>
      <c r="B3197">
        <v>9</v>
      </c>
      <c r="C3197">
        <v>5001</v>
      </c>
      <c r="D3197">
        <v>6000</v>
      </c>
      <c r="E3197" t="s">
        <v>120</v>
      </c>
      <c r="F3197" t="s">
        <v>681</v>
      </c>
    </row>
    <row r="3198" spans="1:6" x14ac:dyDescent="0.25">
      <c r="A3198" t="s">
        <v>164</v>
      </c>
      <c r="B3198">
        <v>9</v>
      </c>
      <c r="C3198">
        <v>5001</v>
      </c>
      <c r="D3198">
        <v>6000</v>
      </c>
      <c r="E3198" t="s">
        <v>142</v>
      </c>
      <c r="F3198" t="s">
        <v>1268</v>
      </c>
    </row>
    <row r="3199" spans="1:6" x14ac:dyDescent="0.25">
      <c r="A3199" t="s">
        <v>164</v>
      </c>
      <c r="B3199">
        <v>9</v>
      </c>
      <c r="C3199">
        <v>5001</v>
      </c>
      <c r="D3199">
        <v>6000</v>
      </c>
      <c r="E3199" t="s">
        <v>163</v>
      </c>
      <c r="F3199" t="s">
        <v>683</v>
      </c>
    </row>
    <row r="3200" spans="1:6" x14ac:dyDescent="0.25">
      <c r="A3200" t="s">
        <v>164</v>
      </c>
      <c r="B3200">
        <v>9</v>
      </c>
      <c r="C3200">
        <v>5001</v>
      </c>
      <c r="D3200">
        <v>6000</v>
      </c>
      <c r="E3200" t="s">
        <v>576</v>
      </c>
      <c r="F3200" t="s">
        <v>684</v>
      </c>
    </row>
    <row r="3201" spans="1:6" x14ac:dyDescent="0.25">
      <c r="A3201" t="s">
        <v>164</v>
      </c>
      <c r="B3201">
        <v>9</v>
      </c>
      <c r="C3201">
        <v>5001</v>
      </c>
      <c r="D3201">
        <v>6000</v>
      </c>
      <c r="E3201" t="s">
        <v>577</v>
      </c>
      <c r="F3201" t="s">
        <v>685</v>
      </c>
    </row>
    <row r="3202" spans="1:6" x14ac:dyDescent="0.25">
      <c r="A3202" t="s">
        <v>164</v>
      </c>
      <c r="B3202">
        <v>9</v>
      </c>
      <c r="C3202">
        <v>5001</v>
      </c>
      <c r="D3202">
        <v>6000</v>
      </c>
      <c r="E3202" t="s">
        <v>578</v>
      </c>
      <c r="F3202" t="s">
        <v>686</v>
      </c>
    </row>
    <row r="3203" spans="1:6" x14ac:dyDescent="0.25">
      <c r="A3203" t="s">
        <v>164</v>
      </c>
      <c r="B3203">
        <v>9</v>
      </c>
      <c r="C3203">
        <v>5001</v>
      </c>
      <c r="D3203">
        <v>6000</v>
      </c>
      <c r="E3203" t="s">
        <v>579</v>
      </c>
      <c r="F3203" t="s">
        <v>687</v>
      </c>
    </row>
    <row r="3204" spans="1:6" x14ac:dyDescent="0.25">
      <c r="A3204" t="s">
        <v>164</v>
      </c>
      <c r="B3204">
        <v>9</v>
      </c>
      <c r="C3204">
        <v>5001</v>
      </c>
      <c r="D3204">
        <v>6000</v>
      </c>
      <c r="E3204" t="s">
        <v>580</v>
      </c>
      <c r="F3204" t="s">
        <v>688</v>
      </c>
    </row>
    <row r="3205" spans="1:6" x14ac:dyDescent="0.25">
      <c r="A3205" t="s">
        <v>164</v>
      </c>
      <c r="B3205">
        <v>9</v>
      </c>
      <c r="C3205">
        <v>5001</v>
      </c>
      <c r="D3205">
        <v>6000</v>
      </c>
      <c r="E3205" t="s">
        <v>582</v>
      </c>
      <c r="F3205" t="s">
        <v>689</v>
      </c>
    </row>
    <row r="3206" spans="1:6" x14ac:dyDescent="0.25">
      <c r="A3206" t="s">
        <v>258</v>
      </c>
      <c r="B3206">
        <v>9</v>
      </c>
      <c r="C3206">
        <v>6001</v>
      </c>
      <c r="D3206">
        <v>7000</v>
      </c>
      <c r="E3206" t="s">
        <v>265</v>
      </c>
      <c r="F3206" t="s">
        <v>678</v>
      </c>
    </row>
    <row r="3207" spans="1:6" x14ac:dyDescent="0.25">
      <c r="A3207" t="s">
        <v>258</v>
      </c>
      <c r="B3207">
        <v>9</v>
      </c>
      <c r="C3207">
        <v>6001</v>
      </c>
      <c r="D3207">
        <v>7000</v>
      </c>
      <c r="E3207" t="s">
        <v>581</v>
      </c>
      <c r="F3207" t="s">
        <v>1266</v>
      </c>
    </row>
    <row r="3208" spans="1:6" x14ac:dyDescent="0.25">
      <c r="A3208" t="s">
        <v>258</v>
      </c>
      <c r="B3208">
        <v>9</v>
      </c>
      <c r="C3208">
        <v>6001</v>
      </c>
      <c r="D3208">
        <v>7000</v>
      </c>
      <c r="E3208" t="s">
        <v>575</v>
      </c>
      <c r="F3208" t="s">
        <v>680</v>
      </c>
    </row>
    <row r="3209" spans="1:6" x14ac:dyDescent="0.25">
      <c r="A3209" t="s">
        <v>258</v>
      </c>
      <c r="B3209">
        <v>9</v>
      </c>
      <c r="C3209">
        <v>6001</v>
      </c>
      <c r="D3209">
        <v>7000</v>
      </c>
      <c r="E3209" t="s">
        <v>120</v>
      </c>
      <c r="F3209" t="s">
        <v>681</v>
      </c>
    </row>
    <row r="3210" spans="1:6" x14ac:dyDescent="0.25">
      <c r="A3210" t="s">
        <v>258</v>
      </c>
      <c r="B3210">
        <v>9</v>
      </c>
      <c r="C3210">
        <v>6001</v>
      </c>
      <c r="D3210">
        <v>7000</v>
      </c>
      <c r="E3210" t="s">
        <v>142</v>
      </c>
      <c r="F3210" t="s">
        <v>682</v>
      </c>
    </row>
    <row r="3211" spans="1:6" x14ac:dyDescent="0.25">
      <c r="A3211" t="s">
        <v>258</v>
      </c>
      <c r="B3211">
        <v>9</v>
      </c>
      <c r="C3211">
        <v>6001</v>
      </c>
      <c r="D3211">
        <v>7000</v>
      </c>
      <c r="E3211" t="s">
        <v>163</v>
      </c>
      <c r="F3211" t="s">
        <v>683</v>
      </c>
    </row>
    <row r="3212" spans="1:6" x14ac:dyDescent="0.25">
      <c r="A3212" t="s">
        <v>258</v>
      </c>
      <c r="B3212">
        <v>9</v>
      </c>
      <c r="C3212">
        <v>6001</v>
      </c>
      <c r="D3212">
        <v>7000</v>
      </c>
      <c r="E3212" t="s">
        <v>576</v>
      </c>
      <c r="F3212" t="s">
        <v>684</v>
      </c>
    </row>
    <row r="3213" spans="1:6" x14ac:dyDescent="0.25">
      <c r="A3213" t="s">
        <v>258</v>
      </c>
      <c r="B3213">
        <v>9</v>
      </c>
      <c r="C3213">
        <v>6001</v>
      </c>
      <c r="D3213">
        <v>7000</v>
      </c>
      <c r="E3213" t="s">
        <v>577</v>
      </c>
      <c r="F3213" t="s">
        <v>685</v>
      </c>
    </row>
    <row r="3214" spans="1:6" x14ac:dyDescent="0.25">
      <c r="A3214" t="s">
        <v>258</v>
      </c>
      <c r="B3214">
        <v>9</v>
      </c>
      <c r="C3214">
        <v>6001</v>
      </c>
      <c r="D3214">
        <v>7000</v>
      </c>
      <c r="E3214" t="s">
        <v>578</v>
      </c>
      <c r="F3214" t="s">
        <v>686</v>
      </c>
    </row>
    <row r="3215" spans="1:6" x14ac:dyDescent="0.25">
      <c r="A3215" t="s">
        <v>258</v>
      </c>
      <c r="B3215">
        <v>9</v>
      </c>
      <c r="C3215">
        <v>6001</v>
      </c>
      <c r="D3215">
        <v>7000</v>
      </c>
      <c r="E3215" t="s">
        <v>579</v>
      </c>
      <c r="F3215" t="s">
        <v>687</v>
      </c>
    </row>
    <row r="3216" spans="1:6" x14ac:dyDescent="0.25">
      <c r="A3216" t="s">
        <v>258</v>
      </c>
      <c r="B3216">
        <v>9</v>
      </c>
      <c r="C3216">
        <v>6001</v>
      </c>
      <c r="D3216">
        <v>7000</v>
      </c>
      <c r="E3216" t="s">
        <v>580</v>
      </c>
      <c r="F3216" t="s">
        <v>688</v>
      </c>
    </row>
    <row r="3217" spans="1:6" x14ac:dyDescent="0.25">
      <c r="A3217" t="s">
        <v>258</v>
      </c>
      <c r="B3217">
        <v>9</v>
      </c>
      <c r="C3217">
        <v>6001</v>
      </c>
      <c r="D3217">
        <v>7000</v>
      </c>
      <c r="E3217" t="s">
        <v>582</v>
      </c>
      <c r="F3217" t="s">
        <v>689</v>
      </c>
    </row>
    <row r="3218" spans="1:6" x14ac:dyDescent="0.25">
      <c r="A3218" t="s">
        <v>260</v>
      </c>
      <c r="B3218">
        <v>9</v>
      </c>
      <c r="C3218">
        <v>7001</v>
      </c>
      <c r="D3218">
        <v>8000</v>
      </c>
      <c r="E3218" t="s">
        <v>265</v>
      </c>
      <c r="F3218" t="s">
        <v>678</v>
      </c>
    </row>
    <row r="3219" spans="1:6" x14ac:dyDescent="0.25">
      <c r="A3219" t="s">
        <v>260</v>
      </c>
      <c r="B3219">
        <v>9</v>
      </c>
      <c r="C3219">
        <v>7001</v>
      </c>
      <c r="D3219">
        <v>8000</v>
      </c>
      <c r="E3219" t="s">
        <v>581</v>
      </c>
      <c r="F3219" t="s">
        <v>1266</v>
      </c>
    </row>
    <row r="3220" spans="1:6" x14ac:dyDescent="0.25">
      <c r="A3220" t="s">
        <v>260</v>
      </c>
      <c r="B3220">
        <v>9</v>
      </c>
      <c r="C3220">
        <v>7001</v>
      </c>
      <c r="D3220">
        <v>8000</v>
      </c>
      <c r="E3220" t="s">
        <v>575</v>
      </c>
      <c r="F3220" t="s">
        <v>680</v>
      </c>
    </row>
    <row r="3221" spans="1:6" x14ac:dyDescent="0.25">
      <c r="A3221" t="s">
        <v>260</v>
      </c>
      <c r="B3221">
        <v>9</v>
      </c>
      <c r="C3221">
        <v>7001</v>
      </c>
      <c r="D3221">
        <v>8000</v>
      </c>
      <c r="E3221" t="s">
        <v>120</v>
      </c>
      <c r="F3221" t="s">
        <v>681</v>
      </c>
    </row>
    <row r="3222" spans="1:6" x14ac:dyDescent="0.25">
      <c r="A3222" t="s">
        <v>260</v>
      </c>
      <c r="B3222">
        <v>9</v>
      </c>
      <c r="C3222">
        <v>7001</v>
      </c>
      <c r="D3222">
        <v>8000</v>
      </c>
      <c r="E3222" t="s">
        <v>142</v>
      </c>
      <c r="F3222" t="s">
        <v>682</v>
      </c>
    </row>
    <row r="3223" spans="1:6" x14ac:dyDescent="0.25">
      <c r="A3223" t="s">
        <v>260</v>
      </c>
      <c r="B3223">
        <v>9</v>
      </c>
      <c r="C3223">
        <v>7001</v>
      </c>
      <c r="D3223">
        <v>8000</v>
      </c>
      <c r="E3223" t="s">
        <v>163</v>
      </c>
      <c r="F3223" t="s">
        <v>683</v>
      </c>
    </row>
    <row r="3224" spans="1:6" x14ac:dyDescent="0.25">
      <c r="A3224" t="s">
        <v>260</v>
      </c>
      <c r="B3224">
        <v>9</v>
      </c>
      <c r="C3224">
        <v>7001</v>
      </c>
      <c r="D3224">
        <v>8000</v>
      </c>
      <c r="E3224" t="s">
        <v>576</v>
      </c>
      <c r="F3224" t="s">
        <v>684</v>
      </c>
    </row>
    <row r="3225" spans="1:6" x14ac:dyDescent="0.25">
      <c r="A3225" t="s">
        <v>260</v>
      </c>
      <c r="B3225">
        <v>9</v>
      </c>
      <c r="C3225">
        <v>7001</v>
      </c>
      <c r="D3225">
        <v>8000</v>
      </c>
      <c r="E3225" t="s">
        <v>577</v>
      </c>
      <c r="F3225" t="s">
        <v>685</v>
      </c>
    </row>
    <row r="3226" spans="1:6" x14ac:dyDescent="0.25">
      <c r="A3226" t="s">
        <v>260</v>
      </c>
      <c r="B3226">
        <v>9</v>
      </c>
      <c r="C3226">
        <v>7001</v>
      </c>
      <c r="D3226">
        <v>8000</v>
      </c>
      <c r="E3226" t="s">
        <v>578</v>
      </c>
      <c r="F3226" t="s">
        <v>686</v>
      </c>
    </row>
    <row r="3227" spans="1:6" x14ac:dyDescent="0.25">
      <c r="A3227" t="s">
        <v>260</v>
      </c>
      <c r="B3227">
        <v>9</v>
      </c>
      <c r="C3227">
        <v>7001</v>
      </c>
      <c r="D3227">
        <v>8000</v>
      </c>
      <c r="E3227" t="s">
        <v>579</v>
      </c>
      <c r="F3227" t="s">
        <v>687</v>
      </c>
    </row>
    <row r="3228" spans="1:6" x14ac:dyDescent="0.25">
      <c r="A3228" t="s">
        <v>260</v>
      </c>
      <c r="B3228">
        <v>9</v>
      </c>
      <c r="C3228">
        <v>7001</v>
      </c>
      <c r="D3228">
        <v>8000</v>
      </c>
      <c r="E3228" t="s">
        <v>580</v>
      </c>
      <c r="F3228" t="s">
        <v>688</v>
      </c>
    </row>
    <row r="3229" spans="1:6" x14ac:dyDescent="0.25">
      <c r="A3229" t="s">
        <v>260</v>
      </c>
      <c r="B3229">
        <v>9</v>
      </c>
      <c r="C3229">
        <v>7001</v>
      </c>
      <c r="D3229">
        <v>8000</v>
      </c>
      <c r="E3229" t="s">
        <v>582</v>
      </c>
      <c r="F3229" t="s">
        <v>689</v>
      </c>
    </row>
    <row r="3230" spans="1:6" x14ac:dyDescent="0.25">
      <c r="A3230" t="s">
        <v>116</v>
      </c>
      <c r="B3230">
        <v>10</v>
      </c>
      <c r="C3230">
        <v>2001</v>
      </c>
      <c r="D3230">
        <v>3000</v>
      </c>
      <c r="E3230" t="s">
        <v>265</v>
      </c>
      <c r="F3230" t="s">
        <v>678</v>
      </c>
    </row>
    <row r="3231" spans="1:6" x14ac:dyDescent="0.25">
      <c r="A3231" t="s">
        <v>116</v>
      </c>
      <c r="B3231">
        <v>10</v>
      </c>
      <c r="C3231">
        <v>2001</v>
      </c>
      <c r="D3231">
        <v>3000</v>
      </c>
      <c r="E3231" t="s">
        <v>581</v>
      </c>
      <c r="F3231" t="s">
        <v>1266</v>
      </c>
    </row>
    <row r="3232" spans="1:6" x14ac:dyDescent="0.25">
      <c r="A3232" t="s">
        <v>116</v>
      </c>
      <c r="B3232">
        <v>10</v>
      </c>
      <c r="C3232">
        <v>2001</v>
      </c>
      <c r="D3232">
        <v>3000</v>
      </c>
      <c r="E3232" t="s">
        <v>575</v>
      </c>
      <c r="F3232" t="s">
        <v>680</v>
      </c>
    </row>
    <row r="3233" spans="1:6" x14ac:dyDescent="0.25">
      <c r="A3233" t="s">
        <v>116</v>
      </c>
      <c r="B3233">
        <v>10</v>
      </c>
      <c r="C3233">
        <v>2001</v>
      </c>
      <c r="D3233">
        <v>3000</v>
      </c>
      <c r="E3233" t="s">
        <v>120</v>
      </c>
      <c r="F3233" t="s">
        <v>1272</v>
      </c>
    </row>
    <row r="3234" spans="1:6" x14ac:dyDescent="0.25">
      <c r="A3234" t="s">
        <v>116</v>
      </c>
      <c r="B3234">
        <v>10</v>
      </c>
      <c r="C3234">
        <v>2001</v>
      </c>
      <c r="D3234">
        <v>3000</v>
      </c>
      <c r="E3234" t="s">
        <v>142</v>
      </c>
      <c r="F3234" t="s">
        <v>1268</v>
      </c>
    </row>
    <row r="3235" spans="1:6" x14ac:dyDescent="0.25">
      <c r="A3235" t="s">
        <v>116</v>
      </c>
      <c r="B3235">
        <v>10</v>
      </c>
      <c r="C3235">
        <v>2001</v>
      </c>
      <c r="D3235">
        <v>3000</v>
      </c>
      <c r="E3235" t="s">
        <v>163</v>
      </c>
      <c r="F3235" t="s">
        <v>1273</v>
      </c>
    </row>
    <row r="3236" spans="1:6" x14ac:dyDescent="0.25">
      <c r="A3236" t="s">
        <v>116</v>
      </c>
      <c r="B3236">
        <v>10</v>
      </c>
      <c r="C3236">
        <v>2001</v>
      </c>
      <c r="D3236">
        <v>3000</v>
      </c>
      <c r="E3236" t="s">
        <v>576</v>
      </c>
      <c r="F3236" t="s">
        <v>684</v>
      </c>
    </row>
    <row r="3237" spans="1:6" x14ac:dyDescent="0.25">
      <c r="A3237" t="s">
        <v>116</v>
      </c>
      <c r="B3237">
        <v>10</v>
      </c>
      <c r="C3237">
        <v>2001</v>
      </c>
      <c r="D3237">
        <v>3000</v>
      </c>
      <c r="E3237" t="s">
        <v>577</v>
      </c>
      <c r="F3237" t="s">
        <v>1276</v>
      </c>
    </row>
    <row r="3238" spans="1:6" x14ac:dyDescent="0.25">
      <c r="A3238" t="s">
        <v>116</v>
      </c>
      <c r="B3238">
        <v>10</v>
      </c>
      <c r="C3238">
        <v>2001</v>
      </c>
      <c r="D3238">
        <v>3000</v>
      </c>
      <c r="E3238" t="s">
        <v>578</v>
      </c>
      <c r="F3238" t="s">
        <v>1274</v>
      </c>
    </row>
    <row r="3239" spans="1:6" x14ac:dyDescent="0.25">
      <c r="A3239" t="s">
        <v>116</v>
      </c>
      <c r="B3239">
        <v>10</v>
      </c>
      <c r="C3239">
        <v>2001</v>
      </c>
      <c r="D3239">
        <v>3000</v>
      </c>
      <c r="E3239" t="s">
        <v>579</v>
      </c>
      <c r="F3239" t="s">
        <v>687</v>
      </c>
    </row>
    <row r="3240" spans="1:6" x14ac:dyDescent="0.25">
      <c r="A3240" t="s">
        <v>116</v>
      </c>
      <c r="B3240">
        <v>10</v>
      </c>
      <c r="C3240">
        <v>2001</v>
      </c>
      <c r="D3240">
        <v>3000</v>
      </c>
      <c r="E3240" t="s">
        <v>580</v>
      </c>
      <c r="F3240" t="s">
        <v>1270</v>
      </c>
    </row>
    <row r="3241" spans="1:6" x14ac:dyDescent="0.25">
      <c r="A3241" t="s">
        <v>116</v>
      </c>
      <c r="B3241">
        <v>10</v>
      </c>
      <c r="C3241">
        <v>2001</v>
      </c>
      <c r="D3241">
        <v>3000</v>
      </c>
      <c r="E3241" t="s">
        <v>582</v>
      </c>
      <c r="F3241" t="s">
        <v>689</v>
      </c>
    </row>
    <row r="3242" spans="1:6" x14ac:dyDescent="0.25">
      <c r="A3242" t="s">
        <v>347</v>
      </c>
      <c r="B3242">
        <v>10</v>
      </c>
      <c r="C3242">
        <v>3001</v>
      </c>
      <c r="D3242">
        <v>4000</v>
      </c>
      <c r="E3242" t="s">
        <v>265</v>
      </c>
      <c r="F3242" t="s">
        <v>678</v>
      </c>
    </row>
    <row r="3243" spans="1:6" x14ac:dyDescent="0.25">
      <c r="A3243" t="s">
        <v>347</v>
      </c>
      <c r="B3243">
        <v>10</v>
      </c>
      <c r="C3243">
        <v>3001</v>
      </c>
      <c r="D3243">
        <v>4000</v>
      </c>
      <c r="E3243" t="s">
        <v>581</v>
      </c>
      <c r="F3243" t="s">
        <v>679</v>
      </c>
    </row>
    <row r="3244" spans="1:6" x14ac:dyDescent="0.25">
      <c r="A3244" t="s">
        <v>347</v>
      </c>
      <c r="B3244">
        <v>10</v>
      </c>
      <c r="C3244">
        <v>3001</v>
      </c>
      <c r="D3244">
        <v>4000</v>
      </c>
      <c r="E3244" t="s">
        <v>575</v>
      </c>
      <c r="F3244" t="s">
        <v>680</v>
      </c>
    </row>
    <row r="3245" spans="1:6" x14ac:dyDescent="0.25">
      <c r="A3245" t="s">
        <v>347</v>
      </c>
      <c r="B3245">
        <v>10</v>
      </c>
      <c r="C3245">
        <v>3001</v>
      </c>
      <c r="D3245">
        <v>4000</v>
      </c>
      <c r="E3245" t="s">
        <v>120</v>
      </c>
      <c r="F3245" t="s">
        <v>681</v>
      </c>
    </row>
    <row r="3246" spans="1:6" x14ac:dyDescent="0.25">
      <c r="A3246" t="s">
        <v>347</v>
      </c>
      <c r="B3246">
        <v>10</v>
      </c>
      <c r="C3246">
        <v>3001</v>
      </c>
      <c r="D3246">
        <v>4000</v>
      </c>
      <c r="E3246" t="s">
        <v>142</v>
      </c>
      <c r="F3246" t="s">
        <v>682</v>
      </c>
    </row>
    <row r="3247" spans="1:6" x14ac:dyDescent="0.25">
      <c r="A3247" t="s">
        <v>347</v>
      </c>
      <c r="B3247">
        <v>10</v>
      </c>
      <c r="C3247">
        <v>3001</v>
      </c>
      <c r="D3247">
        <v>4000</v>
      </c>
      <c r="E3247" t="s">
        <v>163</v>
      </c>
      <c r="F3247" t="s">
        <v>683</v>
      </c>
    </row>
    <row r="3248" spans="1:6" x14ac:dyDescent="0.25">
      <c r="A3248" t="s">
        <v>347</v>
      </c>
      <c r="B3248">
        <v>10</v>
      </c>
      <c r="C3248">
        <v>3001</v>
      </c>
      <c r="D3248">
        <v>4000</v>
      </c>
      <c r="E3248" t="s">
        <v>576</v>
      </c>
      <c r="F3248" t="s">
        <v>684</v>
      </c>
    </row>
    <row r="3249" spans="1:6" x14ac:dyDescent="0.25">
      <c r="A3249" t="s">
        <v>347</v>
      </c>
      <c r="B3249">
        <v>10</v>
      </c>
      <c r="C3249">
        <v>3001</v>
      </c>
      <c r="D3249">
        <v>4000</v>
      </c>
      <c r="E3249" t="s">
        <v>577</v>
      </c>
      <c r="F3249" t="s">
        <v>685</v>
      </c>
    </row>
    <row r="3250" spans="1:6" x14ac:dyDescent="0.25">
      <c r="A3250" t="s">
        <v>347</v>
      </c>
      <c r="B3250">
        <v>10</v>
      </c>
      <c r="C3250">
        <v>3001</v>
      </c>
      <c r="D3250">
        <v>4000</v>
      </c>
      <c r="E3250" t="s">
        <v>578</v>
      </c>
      <c r="F3250" t="s">
        <v>686</v>
      </c>
    </row>
    <row r="3251" spans="1:6" x14ac:dyDescent="0.25">
      <c r="A3251" t="s">
        <v>347</v>
      </c>
      <c r="B3251">
        <v>10</v>
      </c>
      <c r="C3251">
        <v>3001</v>
      </c>
      <c r="D3251">
        <v>4000</v>
      </c>
      <c r="E3251" t="s">
        <v>579</v>
      </c>
      <c r="F3251" t="s">
        <v>687</v>
      </c>
    </row>
    <row r="3252" spans="1:6" x14ac:dyDescent="0.25">
      <c r="A3252" t="s">
        <v>347</v>
      </c>
      <c r="B3252">
        <v>10</v>
      </c>
      <c r="C3252">
        <v>3001</v>
      </c>
      <c r="D3252">
        <v>4000</v>
      </c>
      <c r="E3252" t="s">
        <v>580</v>
      </c>
      <c r="F3252" t="s">
        <v>688</v>
      </c>
    </row>
    <row r="3253" spans="1:6" x14ac:dyDescent="0.25">
      <c r="A3253" t="s">
        <v>347</v>
      </c>
      <c r="B3253">
        <v>10</v>
      </c>
      <c r="C3253">
        <v>3001</v>
      </c>
      <c r="D3253">
        <v>4000</v>
      </c>
      <c r="E3253" t="s">
        <v>582</v>
      </c>
      <c r="F3253" t="s">
        <v>689</v>
      </c>
    </row>
    <row r="3254" spans="1:6" x14ac:dyDescent="0.25">
      <c r="A3254" t="s">
        <v>348</v>
      </c>
      <c r="B3254">
        <v>10</v>
      </c>
      <c r="C3254">
        <v>4001</v>
      </c>
      <c r="D3254">
        <v>5000</v>
      </c>
      <c r="E3254" t="s">
        <v>265</v>
      </c>
      <c r="F3254" t="s">
        <v>678</v>
      </c>
    </row>
    <row r="3255" spans="1:6" x14ac:dyDescent="0.25">
      <c r="A3255" t="s">
        <v>348</v>
      </c>
      <c r="B3255">
        <v>10</v>
      </c>
      <c r="C3255">
        <v>4001</v>
      </c>
      <c r="D3255">
        <v>5000</v>
      </c>
      <c r="E3255" t="s">
        <v>581</v>
      </c>
      <c r="F3255" t="s">
        <v>679</v>
      </c>
    </row>
    <row r="3256" spans="1:6" x14ac:dyDescent="0.25">
      <c r="A3256" t="s">
        <v>348</v>
      </c>
      <c r="B3256">
        <v>10</v>
      </c>
      <c r="C3256">
        <v>4001</v>
      </c>
      <c r="D3256">
        <v>5000</v>
      </c>
      <c r="E3256" t="s">
        <v>575</v>
      </c>
      <c r="F3256" t="s">
        <v>680</v>
      </c>
    </row>
    <row r="3257" spans="1:6" x14ac:dyDescent="0.25">
      <c r="A3257" t="s">
        <v>348</v>
      </c>
      <c r="B3257">
        <v>10</v>
      </c>
      <c r="C3257">
        <v>4001</v>
      </c>
      <c r="D3257">
        <v>5000</v>
      </c>
      <c r="E3257" t="s">
        <v>120</v>
      </c>
      <c r="F3257" t="s">
        <v>681</v>
      </c>
    </row>
    <row r="3258" spans="1:6" x14ac:dyDescent="0.25">
      <c r="A3258" t="s">
        <v>348</v>
      </c>
      <c r="B3258">
        <v>10</v>
      </c>
      <c r="C3258">
        <v>4001</v>
      </c>
      <c r="D3258">
        <v>5000</v>
      </c>
      <c r="E3258" t="s">
        <v>142</v>
      </c>
      <c r="F3258" t="s">
        <v>682</v>
      </c>
    </row>
    <row r="3259" spans="1:6" x14ac:dyDescent="0.25">
      <c r="A3259" t="s">
        <v>348</v>
      </c>
      <c r="B3259">
        <v>10</v>
      </c>
      <c r="C3259">
        <v>4001</v>
      </c>
      <c r="D3259">
        <v>5000</v>
      </c>
      <c r="E3259" t="s">
        <v>163</v>
      </c>
      <c r="F3259" t="s">
        <v>683</v>
      </c>
    </row>
    <row r="3260" spans="1:6" x14ac:dyDescent="0.25">
      <c r="A3260" t="s">
        <v>348</v>
      </c>
      <c r="B3260">
        <v>10</v>
      </c>
      <c r="C3260">
        <v>4001</v>
      </c>
      <c r="D3260">
        <v>5000</v>
      </c>
      <c r="E3260" t="s">
        <v>576</v>
      </c>
      <c r="F3260" t="s">
        <v>684</v>
      </c>
    </row>
    <row r="3261" spans="1:6" x14ac:dyDescent="0.25">
      <c r="A3261" t="s">
        <v>348</v>
      </c>
      <c r="B3261">
        <v>10</v>
      </c>
      <c r="C3261">
        <v>4001</v>
      </c>
      <c r="D3261">
        <v>5000</v>
      </c>
      <c r="E3261" t="s">
        <v>577</v>
      </c>
      <c r="F3261" t="s">
        <v>685</v>
      </c>
    </row>
    <row r="3262" spans="1:6" x14ac:dyDescent="0.25">
      <c r="A3262" t="s">
        <v>348</v>
      </c>
      <c r="B3262">
        <v>10</v>
      </c>
      <c r="C3262">
        <v>4001</v>
      </c>
      <c r="D3262">
        <v>5000</v>
      </c>
      <c r="E3262" t="s">
        <v>578</v>
      </c>
      <c r="F3262" t="s">
        <v>686</v>
      </c>
    </row>
    <row r="3263" spans="1:6" x14ac:dyDescent="0.25">
      <c r="A3263" t="s">
        <v>348</v>
      </c>
      <c r="B3263">
        <v>10</v>
      </c>
      <c r="C3263">
        <v>4001</v>
      </c>
      <c r="D3263">
        <v>5000</v>
      </c>
      <c r="E3263" t="s">
        <v>579</v>
      </c>
      <c r="F3263" t="s">
        <v>687</v>
      </c>
    </row>
    <row r="3264" spans="1:6" x14ac:dyDescent="0.25">
      <c r="A3264" t="s">
        <v>348</v>
      </c>
      <c r="B3264">
        <v>10</v>
      </c>
      <c r="C3264">
        <v>4001</v>
      </c>
      <c r="D3264">
        <v>5000</v>
      </c>
      <c r="E3264" t="s">
        <v>580</v>
      </c>
      <c r="F3264" t="s">
        <v>688</v>
      </c>
    </row>
    <row r="3265" spans="1:6" x14ac:dyDescent="0.25">
      <c r="A3265" t="s">
        <v>348</v>
      </c>
      <c r="B3265">
        <v>10</v>
      </c>
      <c r="C3265">
        <v>4001</v>
      </c>
      <c r="D3265">
        <v>5000</v>
      </c>
      <c r="E3265" t="s">
        <v>582</v>
      </c>
      <c r="F3265" t="s">
        <v>689</v>
      </c>
    </row>
    <row r="3266" spans="1:6" x14ac:dyDescent="0.25">
      <c r="A3266" t="s">
        <v>349</v>
      </c>
      <c r="B3266">
        <v>10</v>
      </c>
      <c r="C3266">
        <v>5001</v>
      </c>
      <c r="D3266">
        <v>6000</v>
      </c>
      <c r="E3266" t="s">
        <v>265</v>
      </c>
      <c r="F3266" t="s">
        <v>678</v>
      </c>
    </row>
    <row r="3267" spans="1:6" x14ac:dyDescent="0.25">
      <c r="A3267" t="s">
        <v>349</v>
      </c>
      <c r="B3267">
        <v>10</v>
      </c>
      <c r="C3267">
        <v>5001</v>
      </c>
      <c r="D3267">
        <v>6000</v>
      </c>
      <c r="E3267" t="s">
        <v>581</v>
      </c>
      <c r="F3267" t="s">
        <v>679</v>
      </c>
    </row>
    <row r="3268" spans="1:6" x14ac:dyDescent="0.25">
      <c r="A3268" t="s">
        <v>349</v>
      </c>
      <c r="B3268">
        <v>10</v>
      </c>
      <c r="C3268">
        <v>5001</v>
      </c>
      <c r="D3268">
        <v>6000</v>
      </c>
      <c r="E3268" t="s">
        <v>575</v>
      </c>
      <c r="F3268" t="s">
        <v>680</v>
      </c>
    </row>
    <row r="3269" spans="1:6" x14ac:dyDescent="0.25">
      <c r="A3269" t="s">
        <v>349</v>
      </c>
      <c r="B3269">
        <v>10</v>
      </c>
      <c r="C3269">
        <v>5001</v>
      </c>
      <c r="D3269">
        <v>6000</v>
      </c>
      <c r="E3269" t="s">
        <v>120</v>
      </c>
      <c r="F3269" t="s">
        <v>681</v>
      </c>
    </row>
    <row r="3270" spans="1:6" x14ac:dyDescent="0.25">
      <c r="A3270" t="s">
        <v>349</v>
      </c>
      <c r="B3270">
        <v>10</v>
      </c>
      <c r="C3270">
        <v>5001</v>
      </c>
      <c r="D3270">
        <v>6000</v>
      </c>
      <c r="E3270" t="s">
        <v>142</v>
      </c>
      <c r="F3270" t="s">
        <v>682</v>
      </c>
    </row>
    <row r="3271" spans="1:6" x14ac:dyDescent="0.25">
      <c r="A3271" t="s">
        <v>349</v>
      </c>
      <c r="B3271">
        <v>10</v>
      </c>
      <c r="C3271">
        <v>5001</v>
      </c>
      <c r="D3271">
        <v>6000</v>
      </c>
      <c r="E3271" t="s">
        <v>163</v>
      </c>
      <c r="F3271" t="s">
        <v>683</v>
      </c>
    </row>
    <row r="3272" spans="1:6" x14ac:dyDescent="0.25">
      <c r="A3272" t="s">
        <v>349</v>
      </c>
      <c r="B3272">
        <v>10</v>
      </c>
      <c r="C3272">
        <v>5001</v>
      </c>
      <c r="D3272">
        <v>6000</v>
      </c>
      <c r="E3272" t="s">
        <v>576</v>
      </c>
      <c r="F3272" t="s">
        <v>684</v>
      </c>
    </row>
    <row r="3273" spans="1:6" x14ac:dyDescent="0.25">
      <c r="A3273" t="s">
        <v>349</v>
      </c>
      <c r="B3273">
        <v>10</v>
      </c>
      <c r="C3273">
        <v>5001</v>
      </c>
      <c r="D3273">
        <v>6000</v>
      </c>
      <c r="E3273" t="s">
        <v>577</v>
      </c>
      <c r="F3273" t="s">
        <v>685</v>
      </c>
    </row>
    <row r="3274" spans="1:6" x14ac:dyDescent="0.25">
      <c r="A3274" t="s">
        <v>349</v>
      </c>
      <c r="B3274">
        <v>10</v>
      </c>
      <c r="C3274">
        <v>5001</v>
      </c>
      <c r="D3274">
        <v>6000</v>
      </c>
      <c r="E3274" t="s">
        <v>578</v>
      </c>
      <c r="F3274" t="s">
        <v>686</v>
      </c>
    </row>
    <row r="3275" spans="1:6" x14ac:dyDescent="0.25">
      <c r="A3275" t="s">
        <v>349</v>
      </c>
      <c r="B3275">
        <v>10</v>
      </c>
      <c r="C3275">
        <v>5001</v>
      </c>
      <c r="D3275">
        <v>6000</v>
      </c>
      <c r="E3275" t="s">
        <v>579</v>
      </c>
      <c r="F3275" t="s">
        <v>687</v>
      </c>
    </row>
    <row r="3276" spans="1:6" x14ac:dyDescent="0.25">
      <c r="A3276" t="s">
        <v>349</v>
      </c>
      <c r="B3276">
        <v>10</v>
      </c>
      <c r="C3276">
        <v>5001</v>
      </c>
      <c r="D3276">
        <v>6000</v>
      </c>
      <c r="E3276" t="s">
        <v>580</v>
      </c>
      <c r="F3276" t="s">
        <v>688</v>
      </c>
    </row>
    <row r="3277" spans="1:6" x14ac:dyDescent="0.25">
      <c r="A3277" t="s">
        <v>349</v>
      </c>
      <c r="B3277">
        <v>10</v>
      </c>
      <c r="C3277">
        <v>5001</v>
      </c>
      <c r="D3277">
        <v>6000</v>
      </c>
      <c r="E3277" t="s">
        <v>582</v>
      </c>
      <c r="F3277" t="s">
        <v>689</v>
      </c>
    </row>
    <row r="3278" spans="1:6" x14ac:dyDescent="0.25">
      <c r="A3278" t="s">
        <v>278</v>
      </c>
      <c r="B3278">
        <v>10</v>
      </c>
      <c r="C3278">
        <v>6001</v>
      </c>
      <c r="D3278">
        <v>7000</v>
      </c>
      <c r="E3278" t="s">
        <v>265</v>
      </c>
      <c r="F3278" t="s">
        <v>678</v>
      </c>
    </row>
    <row r="3279" spans="1:6" x14ac:dyDescent="0.25">
      <c r="A3279" t="s">
        <v>278</v>
      </c>
      <c r="B3279">
        <v>10</v>
      </c>
      <c r="C3279">
        <v>6001</v>
      </c>
      <c r="D3279">
        <v>7000</v>
      </c>
      <c r="E3279" t="s">
        <v>581</v>
      </c>
      <c r="F3279" t="s">
        <v>1271</v>
      </c>
    </row>
    <row r="3280" spans="1:6" x14ac:dyDescent="0.25">
      <c r="A3280" t="s">
        <v>278</v>
      </c>
      <c r="B3280">
        <v>10</v>
      </c>
      <c r="C3280">
        <v>6001</v>
      </c>
      <c r="D3280">
        <v>7000</v>
      </c>
      <c r="E3280" t="s">
        <v>575</v>
      </c>
      <c r="F3280" t="s">
        <v>680</v>
      </c>
    </row>
    <row r="3281" spans="1:6" x14ac:dyDescent="0.25">
      <c r="A3281" t="s">
        <v>278</v>
      </c>
      <c r="B3281">
        <v>10</v>
      </c>
      <c r="C3281">
        <v>6001</v>
      </c>
      <c r="D3281">
        <v>7000</v>
      </c>
      <c r="E3281" t="s">
        <v>120</v>
      </c>
      <c r="F3281" t="s">
        <v>681</v>
      </c>
    </row>
    <row r="3282" spans="1:6" x14ac:dyDescent="0.25">
      <c r="A3282" t="s">
        <v>278</v>
      </c>
      <c r="B3282">
        <v>10</v>
      </c>
      <c r="C3282">
        <v>6001</v>
      </c>
      <c r="D3282">
        <v>7000</v>
      </c>
      <c r="E3282" t="s">
        <v>142</v>
      </c>
      <c r="F3282" t="s">
        <v>682</v>
      </c>
    </row>
    <row r="3283" spans="1:6" x14ac:dyDescent="0.25">
      <c r="A3283" t="s">
        <v>278</v>
      </c>
      <c r="B3283">
        <v>10</v>
      </c>
      <c r="C3283">
        <v>6001</v>
      </c>
      <c r="D3283">
        <v>7000</v>
      </c>
      <c r="E3283" t="s">
        <v>163</v>
      </c>
      <c r="F3283" t="s">
        <v>683</v>
      </c>
    </row>
    <row r="3284" spans="1:6" x14ac:dyDescent="0.25">
      <c r="A3284" t="s">
        <v>278</v>
      </c>
      <c r="B3284">
        <v>10</v>
      </c>
      <c r="C3284">
        <v>6001</v>
      </c>
      <c r="D3284">
        <v>7000</v>
      </c>
      <c r="E3284" t="s">
        <v>576</v>
      </c>
      <c r="F3284" t="s">
        <v>684</v>
      </c>
    </row>
    <row r="3285" spans="1:6" x14ac:dyDescent="0.25">
      <c r="A3285" t="s">
        <v>278</v>
      </c>
      <c r="B3285">
        <v>10</v>
      </c>
      <c r="C3285">
        <v>6001</v>
      </c>
      <c r="D3285">
        <v>7000</v>
      </c>
      <c r="E3285" t="s">
        <v>577</v>
      </c>
      <c r="F3285" t="s">
        <v>685</v>
      </c>
    </row>
    <row r="3286" spans="1:6" x14ac:dyDescent="0.25">
      <c r="A3286" t="s">
        <v>278</v>
      </c>
      <c r="B3286">
        <v>10</v>
      </c>
      <c r="C3286">
        <v>6001</v>
      </c>
      <c r="D3286">
        <v>7000</v>
      </c>
      <c r="E3286" t="s">
        <v>578</v>
      </c>
      <c r="F3286" t="s">
        <v>686</v>
      </c>
    </row>
    <row r="3287" spans="1:6" x14ac:dyDescent="0.25">
      <c r="A3287" t="s">
        <v>278</v>
      </c>
      <c r="B3287">
        <v>10</v>
      </c>
      <c r="C3287">
        <v>6001</v>
      </c>
      <c r="D3287">
        <v>7000</v>
      </c>
      <c r="E3287" t="s">
        <v>579</v>
      </c>
      <c r="F3287" t="s">
        <v>687</v>
      </c>
    </row>
    <row r="3288" spans="1:6" x14ac:dyDescent="0.25">
      <c r="A3288" t="s">
        <v>278</v>
      </c>
      <c r="B3288">
        <v>10</v>
      </c>
      <c r="C3288">
        <v>6001</v>
      </c>
      <c r="D3288">
        <v>7000</v>
      </c>
      <c r="E3288" t="s">
        <v>580</v>
      </c>
      <c r="F3288" t="s">
        <v>688</v>
      </c>
    </row>
    <row r="3289" spans="1:6" x14ac:dyDescent="0.25">
      <c r="A3289" t="s">
        <v>278</v>
      </c>
      <c r="B3289">
        <v>10</v>
      </c>
      <c r="C3289">
        <v>6001</v>
      </c>
      <c r="D3289">
        <v>7000</v>
      </c>
      <c r="E3289" t="s">
        <v>582</v>
      </c>
      <c r="F3289" t="s">
        <v>689</v>
      </c>
    </row>
    <row r="3290" spans="1:6" x14ac:dyDescent="0.25">
      <c r="A3290" t="s">
        <v>199</v>
      </c>
      <c r="B3290">
        <v>10</v>
      </c>
      <c r="C3290">
        <v>7001</v>
      </c>
      <c r="D3290">
        <v>8000</v>
      </c>
      <c r="E3290" t="s">
        <v>265</v>
      </c>
      <c r="F3290" t="s">
        <v>678</v>
      </c>
    </row>
    <row r="3291" spans="1:6" x14ac:dyDescent="0.25">
      <c r="A3291" t="s">
        <v>199</v>
      </c>
      <c r="B3291">
        <v>10</v>
      </c>
      <c r="C3291">
        <v>7001</v>
      </c>
      <c r="D3291">
        <v>8000</v>
      </c>
      <c r="E3291" t="s">
        <v>581</v>
      </c>
      <c r="F3291" t="s">
        <v>1266</v>
      </c>
    </row>
    <row r="3292" spans="1:6" x14ac:dyDescent="0.25">
      <c r="A3292" t="s">
        <v>199</v>
      </c>
      <c r="B3292">
        <v>10</v>
      </c>
      <c r="C3292">
        <v>7001</v>
      </c>
      <c r="D3292">
        <v>8000</v>
      </c>
      <c r="E3292" t="s">
        <v>575</v>
      </c>
      <c r="F3292" t="s">
        <v>680</v>
      </c>
    </row>
    <row r="3293" spans="1:6" x14ac:dyDescent="0.25">
      <c r="A3293" t="s">
        <v>199</v>
      </c>
      <c r="B3293">
        <v>10</v>
      </c>
      <c r="C3293">
        <v>7001</v>
      </c>
      <c r="D3293">
        <v>8000</v>
      </c>
      <c r="E3293" t="s">
        <v>120</v>
      </c>
      <c r="F3293" t="s">
        <v>681</v>
      </c>
    </row>
    <row r="3294" spans="1:6" x14ac:dyDescent="0.25">
      <c r="A3294" t="s">
        <v>199</v>
      </c>
      <c r="B3294">
        <v>10</v>
      </c>
      <c r="C3294">
        <v>7001</v>
      </c>
      <c r="D3294">
        <v>8000</v>
      </c>
      <c r="E3294" t="s">
        <v>142</v>
      </c>
      <c r="F3294" t="s">
        <v>682</v>
      </c>
    </row>
    <row r="3295" spans="1:6" x14ac:dyDescent="0.25">
      <c r="A3295" t="s">
        <v>199</v>
      </c>
      <c r="B3295">
        <v>10</v>
      </c>
      <c r="C3295">
        <v>7001</v>
      </c>
      <c r="D3295">
        <v>8000</v>
      </c>
      <c r="E3295" t="s">
        <v>163</v>
      </c>
      <c r="F3295" t="s">
        <v>683</v>
      </c>
    </row>
    <row r="3296" spans="1:6" x14ac:dyDescent="0.25">
      <c r="A3296" t="s">
        <v>199</v>
      </c>
      <c r="B3296">
        <v>10</v>
      </c>
      <c r="C3296">
        <v>7001</v>
      </c>
      <c r="D3296">
        <v>8000</v>
      </c>
      <c r="E3296" t="s">
        <v>576</v>
      </c>
      <c r="F3296" t="s">
        <v>684</v>
      </c>
    </row>
    <row r="3297" spans="1:6" x14ac:dyDescent="0.25">
      <c r="A3297" t="s">
        <v>199</v>
      </c>
      <c r="B3297">
        <v>10</v>
      </c>
      <c r="C3297">
        <v>7001</v>
      </c>
      <c r="D3297">
        <v>8000</v>
      </c>
      <c r="E3297" t="s">
        <v>577</v>
      </c>
      <c r="F3297" t="s">
        <v>1276</v>
      </c>
    </row>
    <row r="3298" spans="1:6" x14ac:dyDescent="0.25">
      <c r="A3298" t="s">
        <v>199</v>
      </c>
      <c r="B3298">
        <v>10</v>
      </c>
      <c r="C3298">
        <v>7001</v>
      </c>
      <c r="D3298">
        <v>8000</v>
      </c>
      <c r="E3298" t="s">
        <v>578</v>
      </c>
      <c r="F3298" t="s">
        <v>686</v>
      </c>
    </row>
    <row r="3299" spans="1:6" x14ac:dyDescent="0.25">
      <c r="A3299" t="s">
        <v>199</v>
      </c>
      <c r="B3299">
        <v>10</v>
      </c>
      <c r="C3299">
        <v>7001</v>
      </c>
      <c r="D3299">
        <v>8000</v>
      </c>
      <c r="E3299" t="s">
        <v>579</v>
      </c>
      <c r="F3299" t="s">
        <v>687</v>
      </c>
    </row>
    <row r="3300" spans="1:6" x14ac:dyDescent="0.25">
      <c r="A3300" t="s">
        <v>199</v>
      </c>
      <c r="B3300">
        <v>10</v>
      </c>
      <c r="C3300">
        <v>7001</v>
      </c>
      <c r="D3300">
        <v>8000</v>
      </c>
      <c r="E3300" t="s">
        <v>580</v>
      </c>
      <c r="F3300" t="s">
        <v>688</v>
      </c>
    </row>
    <row r="3301" spans="1:6" x14ac:dyDescent="0.25">
      <c r="A3301" t="s">
        <v>199</v>
      </c>
      <c r="B3301">
        <v>10</v>
      </c>
      <c r="C3301">
        <v>7001</v>
      </c>
      <c r="D3301">
        <v>8000</v>
      </c>
      <c r="E3301" t="s">
        <v>582</v>
      </c>
      <c r="F3301" t="s">
        <v>689</v>
      </c>
    </row>
    <row r="3302" spans="1:6" x14ac:dyDescent="0.25">
      <c r="A3302" t="s">
        <v>204</v>
      </c>
      <c r="B3302">
        <v>10</v>
      </c>
      <c r="C3302">
        <v>8001</v>
      </c>
      <c r="D3302">
        <v>9000</v>
      </c>
      <c r="E3302" t="s">
        <v>265</v>
      </c>
      <c r="F3302" t="s">
        <v>678</v>
      </c>
    </row>
    <row r="3303" spans="1:6" x14ac:dyDescent="0.25">
      <c r="A3303" t="s">
        <v>204</v>
      </c>
      <c r="B3303">
        <v>10</v>
      </c>
      <c r="C3303">
        <v>8001</v>
      </c>
      <c r="D3303">
        <v>9000</v>
      </c>
      <c r="E3303" t="s">
        <v>581</v>
      </c>
      <c r="F3303" t="s">
        <v>679</v>
      </c>
    </row>
    <row r="3304" spans="1:6" x14ac:dyDescent="0.25">
      <c r="A3304" t="s">
        <v>204</v>
      </c>
      <c r="B3304">
        <v>10</v>
      </c>
      <c r="C3304">
        <v>8001</v>
      </c>
      <c r="D3304">
        <v>9000</v>
      </c>
      <c r="E3304" t="s">
        <v>575</v>
      </c>
      <c r="F3304" t="s">
        <v>680</v>
      </c>
    </row>
    <row r="3305" spans="1:6" x14ac:dyDescent="0.25">
      <c r="A3305" t="s">
        <v>204</v>
      </c>
      <c r="B3305">
        <v>10</v>
      </c>
      <c r="C3305">
        <v>8001</v>
      </c>
      <c r="D3305">
        <v>9000</v>
      </c>
      <c r="E3305" t="s">
        <v>120</v>
      </c>
      <c r="F3305" t="s">
        <v>681</v>
      </c>
    </row>
    <row r="3306" spans="1:6" x14ac:dyDescent="0.25">
      <c r="A3306" t="s">
        <v>204</v>
      </c>
      <c r="B3306">
        <v>10</v>
      </c>
      <c r="C3306">
        <v>8001</v>
      </c>
      <c r="D3306">
        <v>9000</v>
      </c>
      <c r="E3306" t="s">
        <v>142</v>
      </c>
      <c r="F3306" t="s">
        <v>682</v>
      </c>
    </row>
    <row r="3307" spans="1:6" x14ac:dyDescent="0.25">
      <c r="A3307" t="s">
        <v>204</v>
      </c>
      <c r="B3307">
        <v>10</v>
      </c>
      <c r="C3307">
        <v>8001</v>
      </c>
      <c r="D3307">
        <v>9000</v>
      </c>
      <c r="E3307" t="s">
        <v>163</v>
      </c>
      <c r="F3307" t="s">
        <v>683</v>
      </c>
    </row>
    <row r="3308" spans="1:6" x14ac:dyDescent="0.25">
      <c r="A3308" t="s">
        <v>204</v>
      </c>
      <c r="B3308">
        <v>10</v>
      </c>
      <c r="C3308">
        <v>8001</v>
      </c>
      <c r="D3308">
        <v>9000</v>
      </c>
      <c r="E3308" t="s">
        <v>576</v>
      </c>
      <c r="F3308" t="s">
        <v>684</v>
      </c>
    </row>
    <row r="3309" spans="1:6" x14ac:dyDescent="0.25">
      <c r="A3309" t="s">
        <v>204</v>
      </c>
      <c r="B3309">
        <v>10</v>
      </c>
      <c r="C3309">
        <v>8001</v>
      </c>
      <c r="D3309">
        <v>9000</v>
      </c>
      <c r="E3309" t="s">
        <v>577</v>
      </c>
      <c r="F3309" t="s">
        <v>1276</v>
      </c>
    </row>
    <row r="3310" spans="1:6" x14ac:dyDescent="0.25">
      <c r="A3310" t="s">
        <v>204</v>
      </c>
      <c r="B3310">
        <v>10</v>
      </c>
      <c r="C3310">
        <v>8001</v>
      </c>
      <c r="D3310">
        <v>9000</v>
      </c>
      <c r="E3310" t="s">
        <v>578</v>
      </c>
      <c r="F3310" t="s">
        <v>686</v>
      </c>
    </row>
    <row r="3311" spans="1:6" x14ac:dyDescent="0.25">
      <c r="A3311" t="s">
        <v>204</v>
      </c>
      <c r="B3311">
        <v>10</v>
      </c>
      <c r="C3311">
        <v>8001</v>
      </c>
      <c r="D3311">
        <v>9000</v>
      </c>
      <c r="E3311" t="s">
        <v>579</v>
      </c>
      <c r="F3311" t="s">
        <v>687</v>
      </c>
    </row>
    <row r="3312" spans="1:6" x14ac:dyDescent="0.25">
      <c r="A3312" t="s">
        <v>204</v>
      </c>
      <c r="B3312">
        <v>10</v>
      </c>
      <c r="C3312">
        <v>8001</v>
      </c>
      <c r="D3312">
        <v>9000</v>
      </c>
      <c r="E3312" t="s">
        <v>580</v>
      </c>
      <c r="F3312" t="s">
        <v>688</v>
      </c>
    </row>
    <row r="3313" spans="1:6" x14ac:dyDescent="0.25">
      <c r="A3313" t="s">
        <v>204</v>
      </c>
      <c r="B3313">
        <v>10</v>
      </c>
      <c r="C3313">
        <v>8001</v>
      </c>
      <c r="D3313">
        <v>9000</v>
      </c>
      <c r="E3313" t="s">
        <v>582</v>
      </c>
      <c r="F3313" t="s">
        <v>689</v>
      </c>
    </row>
    <row r="3314" spans="1:6" x14ac:dyDescent="0.25">
      <c r="A3314" t="s">
        <v>350</v>
      </c>
      <c r="B3314">
        <v>10</v>
      </c>
      <c r="C3314">
        <v>9001</v>
      </c>
      <c r="D3314">
        <v>10000</v>
      </c>
      <c r="E3314" t="s">
        <v>265</v>
      </c>
      <c r="F3314" t="s">
        <v>678</v>
      </c>
    </row>
    <row r="3315" spans="1:6" x14ac:dyDescent="0.25">
      <c r="A3315" t="s">
        <v>350</v>
      </c>
      <c r="B3315">
        <v>10</v>
      </c>
      <c r="C3315">
        <v>9001</v>
      </c>
      <c r="D3315">
        <v>10000</v>
      </c>
      <c r="E3315" t="s">
        <v>581</v>
      </c>
      <c r="F3315" t="s">
        <v>679</v>
      </c>
    </row>
    <row r="3316" spans="1:6" x14ac:dyDescent="0.25">
      <c r="A3316" t="s">
        <v>350</v>
      </c>
      <c r="B3316">
        <v>10</v>
      </c>
      <c r="C3316">
        <v>9001</v>
      </c>
      <c r="D3316">
        <v>10000</v>
      </c>
      <c r="E3316" t="s">
        <v>575</v>
      </c>
      <c r="F3316" t="s">
        <v>680</v>
      </c>
    </row>
    <row r="3317" spans="1:6" x14ac:dyDescent="0.25">
      <c r="A3317" t="s">
        <v>350</v>
      </c>
      <c r="B3317">
        <v>10</v>
      </c>
      <c r="C3317">
        <v>9001</v>
      </c>
      <c r="D3317">
        <v>10000</v>
      </c>
      <c r="E3317" t="s">
        <v>120</v>
      </c>
      <c r="F3317" t="s">
        <v>681</v>
      </c>
    </row>
    <row r="3318" spans="1:6" x14ac:dyDescent="0.25">
      <c r="A3318" t="s">
        <v>350</v>
      </c>
      <c r="B3318">
        <v>10</v>
      </c>
      <c r="C3318">
        <v>9001</v>
      </c>
      <c r="D3318">
        <v>10000</v>
      </c>
      <c r="E3318" t="s">
        <v>142</v>
      </c>
      <c r="F3318" t="s">
        <v>682</v>
      </c>
    </row>
    <row r="3319" spans="1:6" x14ac:dyDescent="0.25">
      <c r="A3319" t="s">
        <v>350</v>
      </c>
      <c r="B3319">
        <v>10</v>
      </c>
      <c r="C3319">
        <v>9001</v>
      </c>
      <c r="D3319">
        <v>10000</v>
      </c>
      <c r="E3319" t="s">
        <v>163</v>
      </c>
      <c r="F3319" t="s">
        <v>683</v>
      </c>
    </row>
    <row r="3320" spans="1:6" x14ac:dyDescent="0.25">
      <c r="A3320" t="s">
        <v>350</v>
      </c>
      <c r="B3320">
        <v>10</v>
      </c>
      <c r="C3320">
        <v>9001</v>
      </c>
      <c r="D3320">
        <v>10000</v>
      </c>
      <c r="E3320" t="s">
        <v>576</v>
      </c>
      <c r="F3320" t="s">
        <v>684</v>
      </c>
    </row>
    <row r="3321" spans="1:6" x14ac:dyDescent="0.25">
      <c r="A3321" t="s">
        <v>350</v>
      </c>
      <c r="B3321">
        <v>10</v>
      </c>
      <c r="C3321">
        <v>9001</v>
      </c>
      <c r="D3321">
        <v>10000</v>
      </c>
      <c r="E3321" t="s">
        <v>577</v>
      </c>
      <c r="F3321" t="s">
        <v>685</v>
      </c>
    </row>
    <row r="3322" spans="1:6" x14ac:dyDescent="0.25">
      <c r="A3322" t="s">
        <v>350</v>
      </c>
      <c r="B3322">
        <v>10</v>
      </c>
      <c r="C3322">
        <v>9001</v>
      </c>
      <c r="D3322">
        <v>10000</v>
      </c>
      <c r="E3322" t="s">
        <v>578</v>
      </c>
      <c r="F3322" t="s">
        <v>686</v>
      </c>
    </row>
    <row r="3323" spans="1:6" x14ac:dyDescent="0.25">
      <c r="A3323" t="s">
        <v>350</v>
      </c>
      <c r="B3323">
        <v>10</v>
      </c>
      <c r="C3323">
        <v>9001</v>
      </c>
      <c r="D3323">
        <v>10000</v>
      </c>
      <c r="E3323" t="s">
        <v>579</v>
      </c>
      <c r="F3323" t="s">
        <v>687</v>
      </c>
    </row>
    <row r="3324" spans="1:6" x14ac:dyDescent="0.25">
      <c r="A3324" t="s">
        <v>350</v>
      </c>
      <c r="B3324">
        <v>10</v>
      </c>
      <c r="C3324">
        <v>9001</v>
      </c>
      <c r="D3324">
        <v>10000</v>
      </c>
      <c r="E3324" t="s">
        <v>580</v>
      </c>
      <c r="F3324" t="s">
        <v>688</v>
      </c>
    </row>
    <row r="3325" spans="1:6" x14ac:dyDescent="0.25">
      <c r="A3325" t="s">
        <v>350</v>
      </c>
      <c r="B3325">
        <v>10</v>
      </c>
      <c r="C3325">
        <v>9001</v>
      </c>
      <c r="D3325">
        <v>10000</v>
      </c>
      <c r="E3325" t="s">
        <v>582</v>
      </c>
      <c r="F3325" t="s">
        <v>689</v>
      </c>
    </row>
    <row r="3326" spans="1:6" x14ac:dyDescent="0.25">
      <c r="A3326" t="s">
        <v>422</v>
      </c>
      <c r="B3326">
        <v>24</v>
      </c>
      <c r="C3326">
        <v>2001</v>
      </c>
      <c r="D3326">
        <v>3000</v>
      </c>
      <c r="E3326" t="s">
        <v>265</v>
      </c>
      <c r="F3326" t="s">
        <v>678</v>
      </c>
    </row>
    <row r="3327" spans="1:6" x14ac:dyDescent="0.25">
      <c r="A3327" t="s">
        <v>422</v>
      </c>
      <c r="B3327">
        <v>24</v>
      </c>
      <c r="C3327">
        <v>2001</v>
      </c>
      <c r="D3327">
        <v>3000</v>
      </c>
      <c r="E3327" t="s">
        <v>581</v>
      </c>
      <c r="F3327" t="s">
        <v>679</v>
      </c>
    </row>
    <row r="3328" spans="1:6" x14ac:dyDescent="0.25">
      <c r="A3328" t="s">
        <v>422</v>
      </c>
      <c r="B3328">
        <v>24</v>
      </c>
      <c r="C3328">
        <v>2001</v>
      </c>
      <c r="D3328">
        <v>3000</v>
      </c>
      <c r="E3328" t="s">
        <v>575</v>
      </c>
      <c r="F3328" t="s">
        <v>680</v>
      </c>
    </row>
    <row r="3329" spans="1:6" x14ac:dyDescent="0.25">
      <c r="A3329" t="s">
        <v>422</v>
      </c>
      <c r="B3329">
        <v>24</v>
      </c>
      <c r="C3329">
        <v>2001</v>
      </c>
      <c r="D3329">
        <v>3000</v>
      </c>
      <c r="E3329" t="s">
        <v>120</v>
      </c>
      <c r="F3329" t="s">
        <v>681</v>
      </c>
    </row>
    <row r="3330" spans="1:6" x14ac:dyDescent="0.25">
      <c r="A3330" t="s">
        <v>422</v>
      </c>
      <c r="B3330">
        <v>24</v>
      </c>
      <c r="C3330">
        <v>2001</v>
      </c>
      <c r="D3330">
        <v>3000</v>
      </c>
      <c r="E3330" t="s">
        <v>142</v>
      </c>
      <c r="F3330" t="s">
        <v>682</v>
      </c>
    </row>
    <row r="3331" spans="1:6" x14ac:dyDescent="0.25">
      <c r="A3331" t="s">
        <v>422</v>
      </c>
      <c r="B3331">
        <v>24</v>
      </c>
      <c r="C3331">
        <v>2001</v>
      </c>
      <c r="D3331">
        <v>3000</v>
      </c>
      <c r="E3331" t="s">
        <v>163</v>
      </c>
      <c r="F3331" t="s">
        <v>683</v>
      </c>
    </row>
    <row r="3332" spans="1:6" x14ac:dyDescent="0.25">
      <c r="A3332" t="s">
        <v>422</v>
      </c>
      <c r="B3332">
        <v>24</v>
      </c>
      <c r="C3332">
        <v>2001</v>
      </c>
      <c r="D3332">
        <v>3000</v>
      </c>
      <c r="E3332" t="s">
        <v>576</v>
      </c>
      <c r="F3332" t="s">
        <v>684</v>
      </c>
    </row>
    <row r="3333" spans="1:6" x14ac:dyDescent="0.25">
      <c r="A3333" t="s">
        <v>422</v>
      </c>
      <c r="B3333">
        <v>24</v>
      </c>
      <c r="C3333">
        <v>2001</v>
      </c>
      <c r="D3333">
        <v>3000</v>
      </c>
      <c r="E3333" t="s">
        <v>577</v>
      </c>
      <c r="F3333" t="s">
        <v>685</v>
      </c>
    </row>
    <row r="3334" spans="1:6" x14ac:dyDescent="0.25">
      <c r="A3334" t="s">
        <v>422</v>
      </c>
      <c r="B3334">
        <v>24</v>
      </c>
      <c r="C3334">
        <v>2001</v>
      </c>
      <c r="D3334">
        <v>3000</v>
      </c>
      <c r="E3334" t="s">
        <v>578</v>
      </c>
      <c r="F3334" t="s">
        <v>686</v>
      </c>
    </row>
    <row r="3335" spans="1:6" x14ac:dyDescent="0.25">
      <c r="A3335" t="s">
        <v>422</v>
      </c>
      <c r="B3335">
        <v>24</v>
      </c>
      <c r="C3335">
        <v>2001</v>
      </c>
      <c r="D3335">
        <v>3000</v>
      </c>
      <c r="E3335" t="s">
        <v>579</v>
      </c>
      <c r="F3335" t="s">
        <v>687</v>
      </c>
    </row>
    <row r="3336" spans="1:6" x14ac:dyDescent="0.25">
      <c r="A3336" t="s">
        <v>422</v>
      </c>
      <c r="B3336">
        <v>24</v>
      </c>
      <c r="C3336">
        <v>2001</v>
      </c>
      <c r="D3336">
        <v>3000</v>
      </c>
      <c r="E3336" t="s">
        <v>580</v>
      </c>
      <c r="F3336" t="s">
        <v>688</v>
      </c>
    </row>
    <row r="3337" spans="1:6" x14ac:dyDescent="0.25">
      <c r="A3337" t="s">
        <v>422</v>
      </c>
      <c r="B3337">
        <v>24</v>
      </c>
      <c r="C3337">
        <v>2001</v>
      </c>
      <c r="D3337">
        <v>3000</v>
      </c>
      <c r="E3337" t="s">
        <v>582</v>
      </c>
      <c r="F3337" t="s">
        <v>689</v>
      </c>
    </row>
    <row r="3338" spans="1:6" x14ac:dyDescent="0.25">
      <c r="A3338" t="s">
        <v>423</v>
      </c>
      <c r="B3338">
        <v>24</v>
      </c>
      <c r="C3338">
        <v>3001</v>
      </c>
      <c r="D3338">
        <v>4000</v>
      </c>
      <c r="E3338" t="s">
        <v>265</v>
      </c>
      <c r="F3338" t="s">
        <v>678</v>
      </c>
    </row>
    <row r="3339" spans="1:6" x14ac:dyDescent="0.25">
      <c r="A3339" t="s">
        <v>423</v>
      </c>
      <c r="B3339">
        <v>24</v>
      </c>
      <c r="C3339">
        <v>3001</v>
      </c>
      <c r="D3339">
        <v>4000</v>
      </c>
      <c r="E3339" t="s">
        <v>581</v>
      </c>
      <c r="F3339" t="s">
        <v>679</v>
      </c>
    </row>
    <row r="3340" spans="1:6" x14ac:dyDescent="0.25">
      <c r="A3340" t="s">
        <v>423</v>
      </c>
      <c r="B3340">
        <v>24</v>
      </c>
      <c r="C3340">
        <v>3001</v>
      </c>
      <c r="D3340">
        <v>4000</v>
      </c>
      <c r="E3340" t="s">
        <v>575</v>
      </c>
      <c r="F3340" t="s">
        <v>680</v>
      </c>
    </row>
    <row r="3341" spans="1:6" x14ac:dyDescent="0.25">
      <c r="A3341" t="s">
        <v>423</v>
      </c>
      <c r="B3341">
        <v>24</v>
      </c>
      <c r="C3341">
        <v>3001</v>
      </c>
      <c r="D3341">
        <v>4000</v>
      </c>
      <c r="E3341" t="s">
        <v>120</v>
      </c>
      <c r="F3341" t="s">
        <v>681</v>
      </c>
    </row>
    <row r="3342" spans="1:6" x14ac:dyDescent="0.25">
      <c r="A3342" t="s">
        <v>423</v>
      </c>
      <c r="B3342">
        <v>24</v>
      </c>
      <c r="C3342">
        <v>3001</v>
      </c>
      <c r="D3342">
        <v>4000</v>
      </c>
      <c r="E3342" t="s">
        <v>142</v>
      </c>
      <c r="F3342" t="s">
        <v>682</v>
      </c>
    </row>
    <row r="3343" spans="1:6" x14ac:dyDescent="0.25">
      <c r="A3343" t="s">
        <v>423</v>
      </c>
      <c r="B3343">
        <v>24</v>
      </c>
      <c r="C3343">
        <v>3001</v>
      </c>
      <c r="D3343">
        <v>4000</v>
      </c>
      <c r="E3343" t="s">
        <v>163</v>
      </c>
      <c r="F3343" t="s">
        <v>683</v>
      </c>
    </row>
    <row r="3344" spans="1:6" x14ac:dyDescent="0.25">
      <c r="A3344" t="s">
        <v>423</v>
      </c>
      <c r="B3344">
        <v>24</v>
      </c>
      <c r="C3344">
        <v>3001</v>
      </c>
      <c r="D3344">
        <v>4000</v>
      </c>
      <c r="E3344" t="s">
        <v>576</v>
      </c>
      <c r="F3344" t="s">
        <v>684</v>
      </c>
    </row>
    <row r="3345" spans="1:6" x14ac:dyDescent="0.25">
      <c r="A3345" t="s">
        <v>423</v>
      </c>
      <c r="B3345">
        <v>24</v>
      </c>
      <c r="C3345">
        <v>3001</v>
      </c>
      <c r="D3345">
        <v>4000</v>
      </c>
      <c r="E3345" t="s">
        <v>577</v>
      </c>
      <c r="F3345" t="s">
        <v>685</v>
      </c>
    </row>
    <row r="3346" spans="1:6" x14ac:dyDescent="0.25">
      <c r="A3346" t="s">
        <v>423</v>
      </c>
      <c r="B3346">
        <v>24</v>
      </c>
      <c r="C3346">
        <v>3001</v>
      </c>
      <c r="D3346">
        <v>4000</v>
      </c>
      <c r="E3346" t="s">
        <v>578</v>
      </c>
      <c r="F3346" t="s">
        <v>686</v>
      </c>
    </row>
    <row r="3347" spans="1:6" x14ac:dyDescent="0.25">
      <c r="A3347" t="s">
        <v>423</v>
      </c>
      <c r="B3347">
        <v>24</v>
      </c>
      <c r="C3347">
        <v>3001</v>
      </c>
      <c r="D3347">
        <v>4000</v>
      </c>
      <c r="E3347" t="s">
        <v>579</v>
      </c>
      <c r="F3347" t="s">
        <v>687</v>
      </c>
    </row>
    <row r="3348" spans="1:6" x14ac:dyDescent="0.25">
      <c r="A3348" t="s">
        <v>423</v>
      </c>
      <c r="B3348">
        <v>24</v>
      </c>
      <c r="C3348">
        <v>3001</v>
      </c>
      <c r="D3348">
        <v>4000</v>
      </c>
      <c r="E3348" t="s">
        <v>580</v>
      </c>
      <c r="F3348" t="s">
        <v>688</v>
      </c>
    </row>
    <row r="3349" spans="1:6" x14ac:dyDescent="0.25">
      <c r="A3349" t="s">
        <v>423</v>
      </c>
      <c r="B3349">
        <v>24</v>
      </c>
      <c r="C3349">
        <v>3001</v>
      </c>
      <c r="D3349">
        <v>4000</v>
      </c>
      <c r="E3349" t="s">
        <v>582</v>
      </c>
      <c r="F3349" t="s">
        <v>689</v>
      </c>
    </row>
    <row r="3350" spans="1:6" x14ac:dyDescent="0.25">
      <c r="A3350" t="s">
        <v>22</v>
      </c>
      <c r="B3350">
        <v>24</v>
      </c>
      <c r="C3350">
        <v>4001</v>
      </c>
      <c r="D3350">
        <v>5000</v>
      </c>
      <c r="E3350" t="s">
        <v>265</v>
      </c>
      <c r="F3350" t="s">
        <v>678</v>
      </c>
    </row>
    <row r="3351" spans="1:6" x14ac:dyDescent="0.25">
      <c r="A3351" t="s">
        <v>22</v>
      </c>
      <c r="B3351">
        <v>24</v>
      </c>
      <c r="C3351">
        <v>4001</v>
      </c>
      <c r="D3351">
        <v>5000</v>
      </c>
      <c r="E3351" t="s">
        <v>581</v>
      </c>
      <c r="F3351" t="s">
        <v>1266</v>
      </c>
    </row>
    <row r="3352" spans="1:6" x14ac:dyDescent="0.25">
      <c r="A3352" t="s">
        <v>22</v>
      </c>
      <c r="B3352">
        <v>24</v>
      </c>
      <c r="C3352">
        <v>4001</v>
      </c>
      <c r="D3352">
        <v>5000</v>
      </c>
      <c r="E3352" t="s">
        <v>575</v>
      </c>
      <c r="F3352" t="s">
        <v>1267</v>
      </c>
    </row>
    <row r="3353" spans="1:6" x14ac:dyDescent="0.25">
      <c r="A3353" t="s">
        <v>22</v>
      </c>
      <c r="B3353">
        <v>24</v>
      </c>
      <c r="C3353">
        <v>4001</v>
      </c>
      <c r="D3353">
        <v>5000</v>
      </c>
      <c r="E3353" t="s">
        <v>120</v>
      </c>
      <c r="F3353" t="s">
        <v>681</v>
      </c>
    </row>
    <row r="3354" spans="1:6" x14ac:dyDescent="0.25">
      <c r="A3354" t="s">
        <v>22</v>
      </c>
      <c r="B3354">
        <v>24</v>
      </c>
      <c r="C3354">
        <v>4001</v>
      </c>
      <c r="D3354">
        <v>5000</v>
      </c>
      <c r="E3354" t="s">
        <v>142</v>
      </c>
      <c r="F3354" t="s">
        <v>1268</v>
      </c>
    </row>
    <row r="3355" spans="1:6" x14ac:dyDescent="0.25">
      <c r="A3355" t="s">
        <v>22</v>
      </c>
      <c r="B3355">
        <v>24</v>
      </c>
      <c r="C3355">
        <v>4001</v>
      </c>
      <c r="D3355">
        <v>5000</v>
      </c>
      <c r="E3355" t="s">
        <v>163</v>
      </c>
      <c r="F3355" t="s">
        <v>683</v>
      </c>
    </row>
    <row r="3356" spans="1:6" x14ac:dyDescent="0.25">
      <c r="A3356" t="s">
        <v>22</v>
      </c>
      <c r="B3356">
        <v>24</v>
      </c>
      <c r="C3356">
        <v>4001</v>
      </c>
      <c r="D3356">
        <v>5000</v>
      </c>
      <c r="E3356" t="s">
        <v>576</v>
      </c>
      <c r="F3356" t="s">
        <v>1269</v>
      </c>
    </row>
    <row r="3357" spans="1:6" x14ac:dyDescent="0.25">
      <c r="A3357" t="s">
        <v>22</v>
      </c>
      <c r="B3357">
        <v>24</v>
      </c>
      <c r="C3357">
        <v>4001</v>
      </c>
      <c r="D3357">
        <v>5000</v>
      </c>
      <c r="E3357" t="s">
        <v>577</v>
      </c>
      <c r="F3357" t="s">
        <v>685</v>
      </c>
    </row>
    <row r="3358" spans="1:6" x14ac:dyDescent="0.25">
      <c r="A3358" t="s">
        <v>22</v>
      </c>
      <c r="B3358">
        <v>24</v>
      </c>
      <c r="C3358">
        <v>4001</v>
      </c>
      <c r="D3358">
        <v>5000</v>
      </c>
      <c r="E3358" t="s">
        <v>578</v>
      </c>
      <c r="F3358" t="s">
        <v>686</v>
      </c>
    </row>
    <row r="3359" spans="1:6" x14ac:dyDescent="0.25">
      <c r="A3359" t="s">
        <v>22</v>
      </c>
      <c r="B3359">
        <v>24</v>
      </c>
      <c r="C3359">
        <v>4001</v>
      </c>
      <c r="D3359">
        <v>5000</v>
      </c>
      <c r="E3359" t="s">
        <v>579</v>
      </c>
      <c r="F3359" t="s">
        <v>687</v>
      </c>
    </row>
    <row r="3360" spans="1:6" x14ac:dyDescent="0.25">
      <c r="A3360" t="s">
        <v>22</v>
      </c>
      <c r="B3360">
        <v>24</v>
      </c>
      <c r="C3360">
        <v>4001</v>
      </c>
      <c r="D3360">
        <v>5000</v>
      </c>
      <c r="E3360" t="s">
        <v>580</v>
      </c>
      <c r="F3360" t="s">
        <v>1270</v>
      </c>
    </row>
    <row r="3361" spans="1:6" x14ac:dyDescent="0.25">
      <c r="A3361" t="s">
        <v>22</v>
      </c>
      <c r="B3361">
        <v>24</v>
      </c>
      <c r="C3361">
        <v>4001</v>
      </c>
      <c r="D3361">
        <v>5000</v>
      </c>
      <c r="E3361" t="s">
        <v>582</v>
      </c>
      <c r="F3361" t="s">
        <v>689</v>
      </c>
    </row>
    <row r="3362" spans="1:6" x14ac:dyDescent="0.25">
      <c r="A3362" t="s">
        <v>172</v>
      </c>
      <c r="B3362">
        <v>24</v>
      </c>
      <c r="C3362">
        <v>5001</v>
      </c>
      <c r="D3362">
        <v>6000</v>
      </c>
      <c r="E3362" t="s">
        <v>265</v>
      </c>
      <c r="F3362" t="s">
        <v>678</v>
      </c>
    </row>
    <row r="3363" spans="1:6" x14ac:dyDescent="0.25">
      <c r="A3363" t="s">
        <v>172</v>
      </c>
      <c r="B3363">
        <v>24</v>
      </c>
      <c r="C3363">
        <v>5001</v>
      </c>
      <c r="D3363">
        <v>6000</v>
      </c>
      <c r="E3363" t="s">
        <v>581</v>
      </c>
      <c r="F3363" t="s">
        <v>1266</v>
      </c>
    </row>
    <row r="3364" spans="1:6" x14ac:dyDescent="0.25">
      <c r="A3364" t="s">
        <v>172</v>
      </c>
      <c r="B3364">
        <v>24</v>
      </c>
      <c r="C3364">
        <v>5001</v>
      </c>
      <c r="D3364">
        <v>6000</v>
      </c>
      <c r="E3364" t="s">
        <v>575</v>
      </c>
      <c r="F3364" t="s">
        <v>680</v>
      </c>
    </row>
    <row r="3365" spans="1:6" x14ac:dyDescent="0.25">
      <c r="A3365" t="s">
        <v>172</v>
      </c>
      <c r="B3365">
        <v>24</v>
      </c>
      <c r="C3365">
        <v>5001</v>
      </c>
      <c r="D3365">
        <v>6000</v>
      </c>
      <c r="E3365" t="s">
        <v>120</v>
      </c>
      <c r="F3365" t="s">
        <v>681</v>
      </c>
    </row>
    <row r="3366" spans="1:6" x14ac:dyDescent="0.25">
      <c r="A3366" t="s">
        <v>172</v>
      </c>
      <c r="B3366">
        <v>24</v>
      </c>
      <c r="C3366">
        <v>5001</v>
      </c>
      <c r="D3366">
        <v>6000</v>
      </c>
      <c r="E3366" t="s">
        <v>142</v>
      </c>
      <c r="F3366" t="s">
        <v>682</v>
      </c>
    </row>
    <row r="3367" spans="1:6" x14ac:dyDescent="0.25">
      <c r="A3367" t="s">
        <v>172</v>
      </c>
      <c r="B3367">
        <v>24</v>
      </c>
      <c r="C3367">
        <v>5001</v>
      </c>
      <c r="D3367">
        <v>6000</v>
      </c>
      <c r="E3367" t="s">
        <v>163</v>
      </c>
      <c r="F3367" t="s">
        <v>1273</v>
      </c>
    </row>
    <row r="3368" spans="1:6" x14ac:dyDescent="0.25">
      <c r="A3368" t="s">
        <v>172</v>
      </c>
      <c r="B3368">
        <v>24</v>
      </c>
      <c r="C3368">
        <v>5001</v>
      </c>
      <c r="D3368">
        <v>6000</v>
      </c>
      <c r="E3368" t="s">
        <v>576</v>
      </c>
      <c r="F3368" t="s">
        <v>1269</v>
      </c>
    </row>
    <row r="3369" spans="1:6" x14ac:dyDescent="0.25">
      <c r="A3369" t="s">
        <v>172</v>
      </c>
      <c r="B3369">
        <v>24</v>
      </c>
      <c r="C3369">
        <v>5001</v>
      </c>
      <c r="D3369">
        <v>6000</v>
      </c>
      <c r="E3369" t="s">
        <v>577</v>
      </c>
      <c r="F3369" t="s">
        <v>685</v>
      </c>
    </row>
    <row r="3370" spans="1:6" x14ac:dyDescent="0.25">
      <c r="A3370" t="s">
        <v>172</v>
      </c>
      <c r="B3370">
        <v>24</v>
      </c>
      <c r="C3370">
        <v>5001</v>
      </c>
      <c r="D3370">
        <v>6000</v>
      </c>
      <c r="E3370" t="s">
        <v>578</v>
      </c>
      <c r="F3370" t="s">
        <v>686</v>
      </c>
    </row>
    <row r="3371" spans="1:6" x14ac:dyDescent="0.25">
      <c r="A3371" t="s">
        <v>172</v>
      </c>
      <c r="B3371">
        <v>24</v>
      </c>
      <c r="C3371">
        <v>5001</v>
      </c>
      <c r="D3371">
        <v>6000</v>
      </c>
      <c r="E3371" t="s">
        <v>579</v>
      </c>
      <c r="F3371" t="s">
        <v>687</v>
      </c>
    </row>
    <row r="3372" spans="1:6" x14ac:dyDescent="0.25">
      <c r="A3372" t="s">
        <v>172</v>
      </c>
      <c r="B3372">
        <v>24</v>
      </c>
      <c r="C3372">
        <v>5001</v>
      </c>
      <c r="D3372">
        <v>6000</v>
      </c>
      <c r="E3372" t="s">
        <v>580</v>
      </c>
      <c r="F3372" t="s">
        <v>1270</v>
      </c>
    </row>
    <row r="3373" spans="1:6" x14ac:dyDescent="0.25">
      <c r="A3373" t="s">
        <v>172</v>
      </c>
      <c r="B3373">
        <v>24</v>
      </c>
      <c r="C3373">
        <v>5001</v>
      </c>
      <c r="D3373">
        <v>6000</v>
      </c>
      <c r="E3373" t="s">
        <v>582</v>
      </c>
      <c r="F3373" t="s">
        <v>689</v>
      </c>
    </row>
    <row r="3374" spans="1:6" x14ac:dyDescent="0.25">
      <c r="A3374" t="s">
        <v>424</v>
      </c>
      <c r="B3374">
        <v>24</v>
      </c>
      <c r="C3374">
        <v>6001</v>
      </c>
      <c r="D3374">
        <v>7000</v>
      </c>
      <c r="E3374" t="s">
        <v>265</v>
      </c>
      <c r="F3374" t="s">
        <v>678</v>
      </c>
    </row>
    <row r="3375" spans="1:6" x14ac:dyDescent="0.25">
      <c r="A3375" t="s">
        <v>424</v>
      </c>
      <c r="B3375">
        <v>24</v>
      </c>
      <c r="C3375">
        <v>6001</v>
      </c>
      <c r="D3375">
        <v>7000</v>
      </c>
      <c r="E3375" t="s">
        <v>581</v>
      </c>
      <c r="F3375" t="s">
        <v>679</v>
      </c>
    </row>
    <row r="3376" spans="1:6" x14ac:dyDescent="0.25">
      <c r="A3376" t="s">
        <v>424</v>
      </c>
      <c r="B3376">
        <v>24</v>
      </c>
      <c r="C3376">
        <v>6001</v>
      </c>
      <c r="D3376">
        <v>7000</v>
      </c>
      <c r="E3376" t="s">
        <v>575</v>
      </c>
      <c r="F3376" t="s">
        <v>680</v>
      </c>
    </row>
    <row r="3377" spans="1:6" x14ac:dyDescent="0.25">
      <c r="A3377" t="s">
        <v>424</v>
      </c>
      <c r="B3377">
        <v>24</v>
      </c>
      <c r="C3377">
        <v>6001</v>
      </c>
      <c r="D3377">
        <v>7000</v>
      </c>
      <c r="E3377" t="s">
        <v>120</v>
      </c>
      <c r="F3377" t="s">
        <v>681</v>
      </c>
    </row>
    <row r="3378" spans="1:6" x14ac:dyDescent="0.25">
      <c r="A3378" t="s">
        <v>424</v>
      </c>
      <c r="B3378">
        <v>24</v>
      </c>
      <c r="C3378">
        <v>6001</v>
      </c>
      <c r="D3378">
        <v>7000</v>
      </c>
      <c r="E3378" t="s">
        <v>142</v>
      </c>
      <c r="F3378" t="s">
        <v>682</v>
      </c>
    </row>
    <row r="3379" spans="1:6" x14ac:dyDescent="0.25">
      <c r="A3379" t="s">
        <v>424</v>
      </c>
      <c r="B3379">
        <v>24</v>
      </c>
      <c r="C3379">
        <v>6001</v>
      </c>
      <c r="D3379">
        <v>7000</v>
      </c>
      <c r="E3379" t="s">
        <v>163</v>
      </c>
      <c r="F3379" t="s">
        <v>683</v>
      </c>
    </row>
    <row r="3380" spans="1:6" x14ac:dyDescent="0.25">
      <c r="A3380" t="s">
        <v>424</v>
      </c>
      <c r="B3380">
        <v>24</v>
      </c>
      <c r="C3380">
        <v>6001</v>
      </c>
      <c r="D3380">
        <v>7000</v>
      </c>
      <c r="E3380" t="s">
        <v>576</v>
      </c>
      <c r="F3380" t="s">
        <v>684</v>
      </c>
    </row>
    <row r="3381" spans="1:6" x14ac:dyDescent="0.25">
      <c r="A3381" t="s">
        <v>424</v>
      </c>
      <c r="B3381">
        <v>24</v>
      </c>
      <c r="C3381">
        <v>6001</v>
      </c>
      <c r="D3381">
        <v>7000</v>
      </c>
      <c r="E3381" t="s">
        <v>577</v>
      </c>
      <c r="F3381" t="s">
        <v>685</v>
      </c>
    </row>
    <row r="3382" spans="1:6" x14ac:dyDescent="0.25">
      <c r="A3382" t="s">
        <v>424</v>
      </c>
      <c r="B3382">
        <v>24</v>
      </c>
      <c r="C3382">
        <v>6001</v>
      </c>
      <c r="D3382">
        <v>7000</v>
      </c>
      <c r="E3382" t="s">
        <v>578</v>
      </c>
      <c r="F3382" t="s">
        <v>686</v>
      </c>
    </row>
    <row r="3383" spans="1:6" x14ac:dyDescent="0.25">
      <c r="A3383" t="s">
        <v>424</v>
      </c>
      <c r="B3383">
        <v>24</v>
      </c>
      <c r="C3383">
        <v>6001</v>
      </c>
      <c r="D3383">
        <v>7000</v>
      </c>
      <c r="E3383" t="s">
        <v>579</v>
      </c>
      <c r="F3383" t="s">
        <v>687</v>
      </c>
    </row>
    <row r="3384" spans="1:6" x14ac:dyDescent="0.25">
      <c r="A3384" t="s">
        <v>424</v>
      </c>
      <c r="B3384">
        <v>24</v>
      </c>
      <c r="C3384">
        <v>6001</v>
      </c>
      <c r="D3384">
        <v>7000</v>
      </c>
      <c r="E3384" t="s">
        <v>580</v>
      </c>
      <c r="F3384" t="s">
        <v>688</v>
      </c>
    </row>
    <row r="3385" spans="1:6" x14ac:dyDescent="0.25">
      <c r="A3385" t="s">
        <v>424</v>
      </c>
      <c r="B3385">
        <v>24</v>
      </c>
      <c r="C3385">
        <v>6001</v>
      </c>
      <c r="D3385">
        <v>7000</v>
      </c>
      <c r="E3385" t="s">
        <v>582</v>
      </c>
      <c r="F3385" t="s">
        <v>689</v>
      </c>
    </row>
    <row r="3386" spans="1:6" x14ac:dyDescent="0.25">
      <c r="A3386" t="s">
        <v>147</v>
      </c>
      <c r="B3386">
        <v>24</v>
      </c>
      <c r="C3386">
        <v>7001</v>
      </c>
      <c r="D3386">
        <v>8000</v>
      </c>
      <c r="E3386" t="s">
        <v>265</v>
      </c>
      <c r="F3386" t="s">
        <v>678</v>
      </c>
    </row>
    <row r="3387" spans="1:6" x14ac:dyDescent="0.25">
      <c r="A3387" t="s">
        <v>147</v>
      </c>
      <c r="B3387">
        <v>24</v>
      </c>
      <c r="C3387">
        <v>7001</v>
      </c>
      <c r="D3387">
        <v>8000</v>
      </c>
      <c r="E3387" t="s">
        <v>581</v>
      </c>
      <c r="F3387" t="s">
        <v>679</v>
      </c>
    </row>
    <row r="3388" spans="1:6" x14ac:dyDescent="0.25">
      <c r="A3388" t="s">
        <v>147</v>
      </c>
      <c r="B3388">
        <v>24</v>
      </c>
      <c r="C3388">
        <v>7001</v>
      </c>
      <c r="D3388">
        <v>8000</v>
      </c>
      <c r="E3388" t="s">
        <v>575</v>
      </c>
      <c r="F3388" t="s">
        <v>680</v>
      </c>
    </row>
    <row r="3389" spans="1:6" x14ac:dyDescent="0.25">
      <c r="A3389" t="s">
        <v>147</v>
      </c>
      <c r="B3389">
        <v>24</v>
      </c>
      <c r="C3389">
        <v>7001</v>
      </c>
      <c r="D3389">
        <v>8000</v>
      </c>
      <c r="E3389" t="s">
        <v>120</v>
      </c>
      <c r="F3389" t="s">
        <v>681</v>
      </c>
    </row>
    <row r="3390" spans="1:6" x14ac:dyDescent="0.25">
      <c r="A3390" t="s">
        <v>147</v>
      </c>
      <c r="B3390">
        <v>24</v>
      </c>
      <c r="C3390">
        <v>7001</v>
      </c>
      <c r="D3390">
        <v>8000</v>
      </c>
      <c r="E3390" t="s">
        <v>142</v>
      </c>
      <c r="F3390" t="s">
        <v>1268</v>
      </c>
    </row>
    <row r="3391" spans="1:6" x14ac:dyDescent="0.25">
      <c r="A3391" t="s">
        <v>147</v>
      </c>
      <c r="B3391">
        <v>24</v>
      </c>
      <c r="C3391">
        <v>7001</v>
      </c>
      <c r="D3391">
        <v>8000</v>
      </c>
      <c r="E3391" t="s">
        <v>163</v>
      </c>
      <c r="F3391" t="s">
        <v>683</v>
      </c>
    </row>
    <row r="3392" spans="1:6" x14ac:dyDescent="0.25">
      <c r="A3392" t="s">
        <v>147</v>
      </c>
      <c r="B3392">
        <v>24</v>
      </c>
      <c r="C3392">
        <v>7001</v>
      </c>
      <c r="D3392">
        <v>8000</v>
      </c>
      <c r="E3392" t="s">
        <v>576</v>
      </c>
      <c r="F3392" t="s">
        <v>684</v>
      </c>
    </row>
    <row r="3393" spans="1:6" x14ac:dyDescent="0.25">
      <c r="A3393" t="s">
        <v>147</v>
      </c>
      <c r="B3393">
        <v>24</v>
      </c>
      <c r="C3393">
        <v>7001</v>
      </c>
      <c r="D3393">
        <v>8000</v>
      </c>
      <c r="E3393" t="s">
        <v>577</v>
      </c>
      <c r="F3393" t="s">
        <v>685</v>
      </c>
    </row>
    <row r="3394" spans="1:6" x14ac:dyDescent="0.25">
      <c r="A3394" t="s">
        <v>147</v>
      </c>
      <c r="B3394">
        <v>24</v>
      </c>
      <c r="C3394">
        <v>7001</v>
      </c>
      <c r="D3394">
        <v>8000</v>
      </c>
      <c r="E3394" t="s">
        <v>578</v>
      </c>
      <c r="F3394" t="s">
        <v>686</v>
      </c>
    </row>
    <row r="3395" spans="1:6" x14ac:dyDescent="0.25">
      <c r="A3395" t="s">
        <v>147</v>
      </c>
      <c r="B3395">
        <v>24</v>
      </c>
      <c r="C3395">
        <v>7001</v>
      </c>
      <c r="D3395">
        <v>8000</v>
      </c>
      <c r="E3395" t="s">
        <v>579</v>
      </c>
      <c r="F3395" t="s">
        <v>687</v>
      </c>
    </row>
    <row r="3396" spans="1:6" x14ac:dyDescent="0.25">
      <c r="A3396" t="s">
        <v>147</v>
      </c>
      <c r="B3396">
        <v>24</v>
      </c>
      <c r="C3396">
        <v>7001</v>
      </c>
      <c r="D3396">
        <v>8000</v>
      </c>
      <c r="E3396" t="s">
        <v>580</v>
      </c>
      <c r="F3396" t="s">
        <v>688</v>
      </c>
    </row>
    <row r="3397" spans="1:6" x14ac:dyDescent="0.25">
      <c r="A3397" t="s">
        <v>147</v>
      </c>
      <c r="B3397">
        <v>24</v>
      </c>
      <c r="C3397">
        <v>7001</v>
      </c>
      <c r="D3397">
        <v>8000</v>
      </c>
      <c r="E3397" t="s">
        <v>582</v>
      </c>
      <c r="F3397" t="s">
        <v>689</v>
      </c>
    </row>
    <row r="3398" spans="1:6" x14ac:dyDescent="0.25">
      <c r="A3398" t="s">
        <v>153</v>
      </c>
      <c r="B3398">
        <v>24</v>
      </c>
      <c r="C3398">
        <v>8001</v>
      </c>
      <c r="D3398">
        <v>9000</v>
      </c>
      <c r="E3398" t="s">
        <v>265</v>
      </c>
      <c r="F3398" t="s">
        <v>678</v>
      </c>
    </row>
    <row r="3399" spans="1:6" x14ac:dyDescent="0.25">
      <c r="A3399" t="s">
        <v>153</v>
      </c>
      <c r="B3399">
        <v>24</v>
      </c>
      <c r="C3399">
        <v>8001</v>
      </c>
      <c r="D3399">
        <v>9000</v>
      </c>
      <c r="E3399" t="s">
        <v>581</v>
      </c>
      <c r="F3399" t="s">
        <v>679</v>
      </c>
    </row>
    <row r="3400" spans="1:6" x14ac:dyDescent="0.25">
      <c r="A3400" t="s">
        <v>153</v>
      </c>
      <c r="B3400">
        <v>24</v>
      </c>
      <c r="C3400">
        <v>8001</v>
      </c>
      <c r="D3400">
        <v>9000</v>
      </c>
      <c r="E3400" t="s">
        <v>575</v>
      </c>
      <c r="F3400" t="s">
        <v>680</v>
      </c>
    </row>
    <row r="3401" spans="1:6" x14ac:dyDescent="0.25">
      <c r="A3401" t="s">
        <v>153</v>
      </c>
      <c r="B3401">
        <v>24</v>
      </c>
      <c r="C3401">
        <v>8001</v>
      </c>
      <c r="D3401">
        <v>9000</v>
      </c>
      <c r="E3401" t="s">
        <v>120</v>
      </c>
      <c r="F3401" t="s">
        <v>681</v>
      </c>
    </row>
    <row r="3402" spans="1:6" x14ac:dyDescent="0.25">
      <c r="A3402" t="s">
        <v>153</v>
      </c>
      <c r="B3402">
        <v>24</v>
      </c>
      <c r="C3402">
        <v>8001</v>
      </c>
      <c r="D3402">
        <v>9000</v>
      </c>
      <c r="E3402" t="s">
        <v>142</v>
      </c>
      <c r="F3402" t="s">
        <v>1268</v>
      </c>
    </row>
    <row r="3403" spans="1:6" x14ac:dyDescent="0.25">
      <c r="A3403" t="s">
        <v>153</v>
      </c>
      <c r="B3403">
        <v>24</v>
      </c>
      <c r="C3403">
        <v>8001</v>
      </c>
      <c r="D3403">
        <v>9000</v>
      </c>
      <c r="E3403" t="s">
        <v>163</v>
      </c>
      <c r="F3403" t="s">
        <v>683</v>
      </c>
    </row>
    <row r="3404" spans="1:6" x14ac:dyDescent="0.25">
      <c r="A3404" t="s">
        <v>153</v>
      </c>
      <c r="B3404">
        <v>24</v>
      </c>
      <c r="C3404">
        <v>8001</v>
      </c>
      <c r="D3404">
        <v>9000</v>
      </c>
      <c r="E3404" t="s">
        <v>576</v>
      </c>
      <c r="F3404" t="s">
        <v>684</v>
      </c>
    </row>
    <row r="3405" spans="1:6" x14ac:dyDescent="0.25">
      <c r="A3405" t="s">
        <v>153</v>
      </c>
      <c r="B3405">
        <v>24</v>
      </c>
      <c r="C3405">
        <v>8001</v>
      </c>
      <c r="D3405">
        <v>9000</v>
      </c>
      <c r="E3405" t="s">
        <v>577</v>
      </c>
      <c r="F3405" t="s">
        <v>685</v>
      </c>
    </row>
    <row r="3406" spans="1:6" x14ac:dyDescent="0.25">
      <c r="A3406" t="s">
        <v>153</v>
      </c>
      <c r="B3406">
        <v>24</v>
      </c>
      <c r="C3406">
        <v>8001</v>
      </c>
      <c r="D3406">
        <v>9000</v>
      </c>
      <c r="E3406" t="s">
        <v>578</v>
      </c>
      <c r="F3406" t="s">
        <v>686</v>
      </c>
    </row>
    <row r="3407" spans="1:6" x14ac:dyDescent="0.25">
      <c r="A3407" t="s">
        <v>153</v>
      </c>
      <c r="B3407">
        <v>24</v>
      </c>
      <c r="C3407">
        <v>8001</v>
      </c>
      <c r="D3407">
        <v>9000</v>
      </c>
      <c r="E3407" t="s">
        <v>579</v>
      </c>
      <c r="F3407" t="s">
        <v>687</v>
      </c>
    </row>
    <row r="3408" spans="1:6" x14ac:dyDescent="0.25">
      <c r="A3408" t="s">
        <v>153</v>
      </c>
      <c r="B3408">
        <v>24</v>
      </c>
      <c r="C3408">
        <v>8001</v>
      </c>
      <c r="D3408">
        <v>9000</v>
      </c>
      <c r="E3408" t="s">
        <v>580</v>
      </c>
      <c r="F3408" t="s">
        <v>688</v>
      </c>
    </row>
    <row r="3409" spans="1:6" x14ac:dyDescent="0.25">
      <c r="A3409" t="s">
        <v>153</v>
      </c>
      <c r="B3409">
        <v>24</v>
      </c>
      <c r="C3409">
        <v>8001</v>
      </c>
      <c r="D3409">
        <v>9000</v>
      </c>
      <c r="E3409" t="s">
        <v>582</v>
      </c>
      <c r="F3409" t="s">
        <v>689</v>
      </c>
    </row>
    <row r="3410" spans="1:6" x14ac:dyDescent="0.25">
      <c r="A3410" t="s">
        <v>91</v>
      </c>
      <c r="B3410">
        <v>24</v>
      </c>
      <c r="C3410">
        <v>9001</v>
      </c>
      <c r="D3410">
        <v>10000</v>
      </c>
      <c r="E3410" t="s">
        <v>265</v>
      </c>
      <c r="F3410" t="s">
        <v>678</v>
      </c>
    </row>
    <row r="3411" spans="1:6" x14ac:dyDescent="0.25">
      <c r="A3411" t="s">
        <v>91</v>
      </c>
      <c r="B3411">
        <v>24</v>
      </c>
      <c r="C3411">
        <v>9001</v>
      </c>
      <c r="D3411">
        <v>10000</v>
      </c>
      <c r="E3411" t="s">
        <v>581</v>
      </c>
      <c r="F3411" t="s">
        <v>1266</v>
      </c>
    </row>
    <row r="3412" spans="1:6" x14ac:dyDescent="0.25">
      <c r="A3412" t="s">
        <v>91</v>
      </c>
      <c r="B3412">
        <v>24</v>
      </c>
      <c r="C3412">
        <v>9001</v>
      </c>
      <c r="D3412">
        <v>10000</v>
      </c>
      <c r="E3412" t="s">
        <v>575</v>
      </c>
      <c r="F3412" t="s">
        <v>680</v>
      </c>
    </row>
    <row r="3413" spans="1:6" x14ac:dyDescent="0.25">
      <c r="A3413" t="s">
        <v>91</v>
      </c>
      <c r="B3413">
        <v>24</v>
      </c>
      <c r="C3413">
        <v>9001</v>
      </c>
      <c r="D3413">
        <v>10000</v>
      </c>
      <c r="E3413" t="s">
        <v>120</v>
      </c>
      <c r="F3413" t="s">
        <v>1272</v>
      </c>
    </row>
    <row r="3414" spans="1:6" x14ac:dyDescent="0.25">
      <c r="A3414" t="s">
        <v>91</v>
      </c>
      <c r="B3414">
        <v>24</v>
      </c>
      <c r="C3414">
        <v>9001</v>
      </c>
      <c r="D3414">
        <v>10000</v>
      </c>
      <c r="E3414" t="s">
        <v>142</v>
      </c>
      <c r="F3414" t="s">
        <v>682</v>
      </c>
    </row>
    <row r="3415" spans="1:6" x14ac:dyDescent="0.25">
      <c r="A3415" t="s">
        <v>91</v>
      </c>
      <c r="B3415">
        <v>24</v>
      </c>
      <c r="C3415">
        <v>9001</v>
      </c>
      <c r="D3415">
        <v>10000</v>
      </c>
      <c r="E3415" t="s">
        <v>163</v>
      </c>
      <c r="F3415" t="s">
        <v>683</v>
      </c>
    </row>
    <row r="3416" spans="1:6" x14ac:dyDescent="0.25">
      <c r="A3416" t="s">
        <v>91</v>
      </c>
      <c r="B3416">
        <v>24</v>
      </c>
      <c r="C3416">
        <v>9001</v>
      </c>
      <c r="D3416">
        <v>10000</v>
      </c>
      <c r="E3416" t="s">
        <v>576</v>
      </c>
      <c r="F3416" t="s">
        <v>684</v>
      </c>
    </row>
    <row r="3417" spans="1:6" x14ac:dyDescent="0.25">
      <c r="A3417" t="s">
        <v>91</v>
      </c>
      <c r="B3417">
        <v>24</v>
      </c>
      <c r="C3417">
        <v>9001</v>
      </c>
      <c r="D3417">
        <v>10000</v>
      </c>
      <c r="E3417" t="s">
        <v>577</v>
      </c>
      <c r="F3417" t="s">
        <v>1276</v>
      </c>
    </row>
    <row r="3418" spans="1:6" x14ac:dyDescent="0.25">
      <c r="A3418" t="s">
        <v>91</v>
      </c>
      <c r="B3418">
        <v>24</v>
      </c>
      <c r="C3418">
        <v>9001</v>
      </c>
      <c r="D3418">
        <v>10000</v>
      </c>
      <c r="E3418" t="s">
        <v>578</v>
      </c>
      <c r="F3418" t="s">
        <v>686</v>
      </c>
    </row>
    <row r="3419" spans="1:6" x14ac:dyDescent="0.25">
      <c r="A3419" t="s">
        <v>91</v>
      </c>
      <c r="B3419">
        <v>24</v>
      </c>
      <c r="C3419">
        <v>9001</v>
      </c>
      <c r="D3419">
        <v>10000</v>
      </c>
      <c r="E3419" t="s">
        <v>579</v>
      </c>
      <c r="F3419" t="s">
        <v>687</v>
      </c>
    </row>
    <row r="3420" spans="1:6" x14ac:dyDescent="0.25">
      <c r="A3420" t="s">
        <v>91</v>
      </c>
      <c r="B3420">
        <v>24</v>
      </c>
      <c r="C3420">
        <v>9001</v>
      </c>
      <c r="D3420">
        <v>10000</v>
      </c>
      <c r="E3420" t="s">
        <v>580</v>
      </c>
      <c r="F3420" t="s">
        <v>1270</v>
      </c>
    </row>
    <row r="3421" spans="1:6" x14ac:dyDescent="0.25">
      <c r="A3421" t="s">
        <v>91</v>
      </c>
      <c r="B3421">
        <v>24</v>
      </c>
      <c r="C3421">
        <v>9001</v>
      </c>
      <c r="D3421">
        <v>10000</v>
      </c>
      <c r="E3421" t="s">
        <v>582</v>
      </c>
      <c r="F3421" t="s">
        <v>689</v>
      </c>
    </row>
    <row r="3422" spans="1:6" x14ac:dyDescent="0.25">
      <c r="A3422" t="s">
        <v>283</v>
      </c>
      <c r="B3422">
        <v>24</v>
      </c>
      <c r="C3422">
        <v>10001</v>
      </c>
      <c r="D3422">
        <v>11000</v>
      </c>
      <c r="E3422" t="s">
        <v>265</v>
      </c>
      <c r="F3422" t="s">
        <v>678</v>
      </c>
    </row>
    <row r="3423" spans="1:6" x14ac:dyDescent="0.25">
      <c r="A3423" t="s">
        <v>283</v>
      </c>
      <c r="B3423">
        <v>24</v>
      </c>
      <c r="C3423">
        <v>10001</v>
      </c>
      <c r="D3423">
        <v>11000</v>
      </c>
      <c r="E3423" t="s">
        <v>581</v>
      </c>
      <c r="F3423" t="s">
        <v>1266</v>
      </c>
    </row>
    <row r="3424" spans="1:6" x14ac:dyDescent="0.25">
      <c r="A3424" t="s">
        <v>283</v>
      </c>
      <c r="B3424">
        <v>24</v>
      </c>
      <c r="C3424">
        <v>10001</v>
      </c>
      <c r="D3424">
        <v>11000</v>
      </c>
      <c r="E3424" t="s">
        <v>575</v>
      </c>
      <c r="F3424" t="s">
        <v>680</v>
      </c>
    </row>
    <row r="3425" spans="1:6" x14ac:dyDescent="0.25">
      <c r="A3425" t="s">
        <v>283</v>
      </c>
      <c r="B3425">
        <v>24</v>
      </c>
      <c r="C3425">
        <v>10001</v>
      </c>
      <c r="D3425">
        <v>11000</v>
      </c>
      <c r="E3425" t="s">
        <v>120</v>
      </c>
      <c r="F3425" t="s">
        <v>681</v>
      </c>
    </row>
    <row r="3426" spans="1:6" x14ac:dyDescent="0.25">
      <c r="A3426" t="s">
        <v>283</v>
      </c>
      <c r="B3426">
        <v>24</v>
      </c>
      <c r="C3426">
        <v>10001</v>
      </c>
      <c r="D3426">
        <v>11000</v>
      </c>
      <c r="E3426" t="s">
        <v>142</v>
      </c>
      <c r="F3426" t="s">
        <v>682</v>
      </c>
    </row>
    <row r="3427" spans="1:6" x14ac:dyDescent="0.25">
      <c r="A3427" t="s">
        <v>283</v>
      </c>
      <c r="B3427">
        <v>24</v>
      </c>
      <c r="C3427">
        <v>10001</v>
      </c>
      <c r="D3427">
        <v>11000</v>
      </c>
      <c r="E3427" t="s">
        <v>163</v>
      </c>
      <c r="F3427" t="s">
        <v>683</v>
      </c>
    </row>
    <row r="3428" spans="1:6" x14ac:dyDescent="0.25">
      <c r="A3428" t="s">
        <v>283</v>
      </c>
      <c r="B3428">
        <v>24</v>
      </c>
      <c r="C3428">
        <v>10001</v>
      </c>
      <c r="D3428">
        <v>11000</v>
      </c>
      <c r="E3428" t="s">
        <v>576</v>
      </c>
      <c r="F3428" t="s">
        <v>684</v>
      </c>
    </row>
    <row r="3429" spans="1:6" x14ac:dyDescent="0.25">
      <c r="A3429" t="s">
        <v>283</v>
      </c>
      <c r="B3429">
        <v>24</v>
      </c>
      <c r="C3429">
        <v>10001</v>
      </c>
      <c r="D3429">
        <v>11000</v>
      </c>
      <c r="E3429" t="s">
        <v>577</v>
      </c>
      <c r="F3429" t="s">
        <v>685</v>
      </c>
    </row>
    <row r="3430" spans="1:6" x14ac:dyDescent="0.25">
      <c r="A3430" t="s">
        <v>283</v>
      </c>
      <c r="B3430">
        <v>24</v>
      </c>
      <c r="C3430">
        <v>10001</v>
      </c>
      <c r="D3430">
        <v>11000</v>
      </c>
      <c r="E3430" t="s">
        <v>578</v>
      </c>
      <c r="F3430" t="s">
        <v>686</v>
      </c>
    </row>
    <row r="3431" spans="1:6" x14ac:dyDescent="0.25">
      <c r="A3431" t="s">
        <v>283</v>
      </c>
      <c r="B3431">
        <v>24</v>
      </c>
      <c r="C3431">
        <v>10001</v>
      </c>
      <c r="D3431">
        <v>11000</v>
      </c>
      <c r="E3431" t="s">
        <v>579</v>
      </c>
      <c r="F3431" t="s">
        <v>687</v>
      </c>
    </row>
    <row r="3432" spans="1:6" x14ac:dyDescent="0.25">
      <c r="A3432" t="s">
        <v>283</v>
      </c>
      <c r="B3432">
        <v>24</v>
      </c>
      <c r="C3432">
        <v>10001</v>
      </c>
      <c r="D3432">
        <v>11000</v>
      </c>
      <c r="E3432" t="s">
        <v>580</v>
      </c>
      <c r="F3432" t="s">
        <v>688</v>
      </c>
    </row>
    <row r="3433" spans="1:6" x14ac:dyDescent="0.25">
      <c r="A3433" t="s">
        <v>283</v>
      </c>
      <c r="B3433">
        <v>24</v>
      </c>
      <c r="C3433">
        <v>10001</v>
      </c>
      <c r="D3433">
        <v>11000</v>
      </c>
      <c r="E3433" t="s">
        <v>582</v>
      </c>
      <c r="F3433" t="s">
        <v>689</v>
      </c>
    </row>
    <row r="3434" spans="1:6" x14ac:dyDescent="0.25">
      <c r="A3434" t="s">
        <v>268</v>
      </c>
      <c r="B3434">
        <v>24</v>
      </c>
      <c r="C3434">
        <v>11001</v>
      </c>
      <c r="D3434">
        <v>12000</v>
      </c>
      <c r="E3434" t="s">
        <v>265</v>
      </c>
      <c r="F3434" t="s">
        <v>678</v>
      </c>
    </row>
    <row r="3435" spans="1:6" x14ac:dyDescent="0.25">
      <c r="A3435" t="s">
        <v>268</v>
      </c>
      <c r="B3435">
        <v>24</v>
      </c>
      <c r="C3435">
        <v>11001</v>
      </c>
      <c r="D3435">
        <v>12000</v>
      </c>
      <c r="E3435" t="s">
        <v>581</v>
      </c>
      <c r="F3435" t="s">
        <v>1266</v>
      </c>
    </row>
    <row r="3436" spans="1:6" x14ac:dyDescent="0.25">
      <c r="A3436" t="s">
        <v>268</v>
      </c>
      <c r="B3436">
        <v>24</v>
      </c>
      <c r="C3436">
        <v>11001</v>
      </c>
      <c r="D3436">
        <v>12000</v>
      </c>
      <c r="E3436" t="s">
        <v>575</v>
      </c>
      <c r="F3436" t="s">
        <v>680</v>
      </c>
    </row>
    <row r="3437" spans="1:6" x14ac:dyDescent="0.25">
      <c r="A3437" t="s">
        <v>268</v>
      </c>
      <c r="B3437">
        <v>24</v>
      </c>
      <c r="C3437">
        <v>11001</v>
      </c>
      <c r="D3437">
        <v>12000</v>
      </c>
      <c r="E3437" t="s">
        <v>120</v>
      </c>
      <c r="F3437" t="s">
        <v>681</v>
      </c>
    </row>
    <row r="3438" spans="1:6" x14ac:dyDescent="0.25">
      <c r="A3438" t="s">
        <v>268</v>
      </c>
      <c r="B3438">
        <v>24</v>
      </c>
      <c r="C3438">
        <v>11001</v>
      </c>
      <c r="D3438">
        <v>12000</v>
      </c>
      <c r="E3438" t="s">
        <v>142</v>
      </c>
      <c r="F3438" t="s">
        <v>682</v>
      </c>
    </row>
    <row r="3439" spans="1:6" x14ac:dyDescent="0.25">
      <c r="A3439" t="s">
        <v>268</v>
      </c>
      <c r="B3439">
        <v>24</v>
      </c>
      <c r="C3439">
        <v>11001</v>
      </c>
      <c r="D3439">
        <v>12000</v>
      </c>
      <c r="E3439" t="s">
        <v>163</v>
      </c>
      <c r="F3439" t="s">
        <v>683</v>
      </c>
    </row>
    <row r="3440" spans="1:6" x14ac:dyDescent="0.25">
      <c r="A3440" t="s">
        <v>268</v>
      </c>
      <c r="B3440">
        <v>24</v>
      </c>
      <c r="C3440">
        <v>11001</v>
      </c>
      <c r="D3440">
        <v>12000</v>
      </c>
      <c r="E3440" t="s">
        <v>576</v>
      </c>
      <c r="F3440" t="s">
        <v>684</v>
      </c>
    </row>
    <row r="3441" spans="1:6" x14ac:dyDescent="0.25">
      <c r="A3441" t="s">
        <v>268</v>
      </c>
      <c r="B3441">
        <v>24</v>
      </c>
      <c r="C3441">
        <v>11001</v>
      </c>
      <c r="D3441">
        <v>12000</v>
      </c>
      <c r="E3441" t="s">
        <v>577</v>
      </c>
      <c r="F3441" t="s">
        <v>685</v>
      </c>
    </row>
    <row r="3442" spans="1:6" x14ac:dyDescent="0.25">
      <c r="A3442" t="s">
        <v>268</v>
      </c>
      <c r="B3442">
        <v>24</v>
      </c>
      <c r="C3442">
        <v>11001</v>
      </c>
      <c r="D3442">
        <v>12000</v>
      </c>
      <c r="E3442" t="s">
        <v>578</v>
      </c>
      <c r="F3442" t="s">
        <v>686</v>
      </c>
    </row>
    <row r="3443" spans="1:6" x14ac:dyDescent="0.25">
      <c r="A3443" t="s">
        <v>268</v>
      </c>
      <c r="B3443">
        <v>24</v>
      </c>
      <c r="C3443">
        <v>11001</v>
      </c>
      <c r="D3443">
        <v>12000</v>
      </c>
      <c r="E3443" t="s">
        <v>579</v>
      </c>
      <c r="F3443" t="s">
        <v>687</v>
      </c>
    </row>
    <row r="3444" spans="1:6" x14ac:dyDescent="0.25">
      <c r="A3444" t="s">
        <v>268</v>
      </c>
      <c r="B3444">
        <v>24</v>
      </c>
      <c r="C3444">
        <v>11001</v>
      </c>
      <c r="D3444">
        <v>12000</v>
      </c>
      <c r="E3444" t="s">
        <v>580</v>
      </c>
      <c r="F3444" t="s">
        <v>688</v>
      </c>
    </row>
    <row r="3445" spans="1:6" x14ac:dyDescent="0.25">
      <c r="A3445" t="s">
        <v>268</v>
      </c>
      <c r="B3445">
        <v>24</v>
      </c>
      <c r="C3445">
        <v>11001</v>
      </c>
      <c r="D3445">
        <v>12000</v>
      </c>
      <c r="E3445" t="s">
        <v>582</v>
      </c>
      <c r="F3445" t="s">
        <v>689</v>
      </c>
    </row>
    <row r="3446" spans="1:6" x14ac:dyDescent="0.25">
      <c r="A3446" t="s">
        <v>269</v>
      </c>
      <c r="B3446">
        <v>24</v>
      </c>
      <c r="C3446">
        <v>12001</v>
      </c>
      <c r="D3446">
        <v>13000</v>
      </c>
      <c r="E3446" t="s">
        <v>265</v>
      </c>
      <c r="F3446" t="s">
        <v>678</v>
      </c>
    </row>
    <row r="3447" spans="1:6" x14ac:dyDescent="0.25">
      <c r="A3447" t="s">
        <v>269</v>
      </c>
      <c r="B3447">
        <v>24</v>
      </c>
      <c r="C3447">
        <v>12001</v>
      </c>
      <c r="D3447">
        <v>13000</v>
      </c>
      <c r="E3447" t="s">
        <v>581</v>
      </c>
      <c r="F3447" t="s">
        <v>1266</v>
      </c>
    </row>
    <row r="3448" spans="1:6" x14ac:dyDescent="0.25">
      <c r="A3448" t="s">
        <v>269</v>
      </c>
      <c r="B3448">
        <v>24</v>
      </c>
      <c r="C3448">
        <v>12001</v>
      </c>
      <c r="D3448">
        <v>13000</v>
      </c>
      <c r="E3448" t="s">
        <v>575</v>
      </c>
      <c r="F3448" t="s">
        <v>680</v>
      </c>
    </row>
    <row r="3449" spans="1:6" x14ac:dyDescent="0.25">
      <c r="A3449" t="s">
        <v>269</v>
      </c>
      <c r="B3449">
        <v>24</v>
      </c>
      <c r="C3449">
        <v>12001</v>
      </c>
      <c r="D3449">
        <v>13000</v>
      </c>
      <c r="E3449" t="s">
        <v>120</v>
      </c>
      <c r="F3449" t="s">
        <v>681</v>
      </c>
    </row>
    <row r="3450" spans="1:6" x14ac:dyDescent="0.25">
      <c r="A3450" t="s">
        <v>269</v>
      </c>
      <c r="B3450">
        <v>24</v>
      </c>
      <c r="C3450">
        <v>12001</v>
      </c>
      <c r="D3450">
        <v>13000</v>
      </c>
      <c r="E3450" t="s">
        <v>142</v>
      </c>
      <c r="F3450" t="s">
        <v>682</v>
      </c>
    </row>
    <row r="3451" spans="1:6" x14ac:dyDescent="0.25">
      <c r="A3451" t="s">
        <v>269</v>
      </c>
      <c r="B3451">
        <v>24</v>
      </c>
      <c r="C3451">
        <v>12001</v>
      </c>
      <c r="D3451">
        <v>13000</v>
      </c>
      <c r="E3451" t="s">
        <v>163</v>
      </c>
      <c r="F3451" t="s">
        <v>683</v>
      </c>
    </row>
    <row r="3452" spans="1:6" x14ac:dyDescent="0.25">
      <c r="A3452" t="s">
        <v>269</v>
      </c>
      <c r="B3452">
        <v>24</v>
      </c>
      <c r="C3452">
        <v>12001</v>
      </c>
      <c r="D3452">
        <v>13000</v>
      </c>
      <c r="E3452" t="s">
        <v>576</v>
      </c>
      <c r="F3452" t="s">
        <v>684</v>
      </c>
    </row>
    <row r="3453" spans="1:6" x14ac:dyDescent="0.25">
      <c r="A3453" t="s">
        <v>269</v>
      </c>
      <c r="B3453">
        <v>24</v>
      </c>
      <c r="C3453">
        <v>12001</v>
      </c>
      <c r="D3453">
        <v>13000</v>
      </c>
      <c r="E3453" t="s">
        <v>577</v>
      </c>
      <c r="F3453" t="s">
        <v>685</v>
      </c>
    </row>
    <row r="3454" spans="1:6" x14ac:dyDescent="0.25">
      <c r="A3454" t="s">
        <v>269</v>
      </c>
      <c r="B3454">
        <v>24</v>
      </c>
      <c r="C3454">
        <v>12001</v>
      </c>
      <c r="D3454">
        <v>13000</v>
      </c>
      <c r="E3454" t="s">
        <v>578</v>
      </c>
      <c r="F3454" t="s">
        <v>686</v>
      </c>
    </row>
    <row r="3455" spans="1:6" x14ac:dyDescent="0.25">
      <c r="A3455" t="s">
        <v>269</v>
      </c>
      <c r="B3455">
        <v>24</v>
      </c>
      <c r="C3455">
        <v>12001</v>
      </c>
      <c r="D3455">
        <v>13000</v>
      </c>
      <c r="E3455" t="s">
        <v>579</v>
      </c>
      <c r="F3455" t="s">
        <v>687</v>
      </c>
    </row>
    <row r="3456" spans="1:6" x14ac:dyDescent="0.25">
      <c r="A3456" t="s">
        <v>269</v>
      </c>
      <c r="B3456">
        <v>24</v>
      </c>
      <c r="C3456">
        <v>12001</v>
      </c>
      <c r="D3456">
        <v>13000</v>
      </c>
      <c r="E3456" t="s">
        <v>580</v>
      </c>
      <c r="F3456" t="s">
        <v>688</v>
      </c>
    </row>
    <row r="3457" spans="1:6" x14ac:dyDescent="0.25">
      <c r="A3457" t="s">
        <v>269</v>
      </c>
      <c r="B3457">
        <v>24</v>
      </c>
      <c r="C3457">
        <v>12001</v>
      </c>
      <c r="D3457">
        <v>13000</v>
      </c>
      <c r="E3457" t="s">
        <v>582</v>
      </c>
      <c r="F3457" t="s">
        <v>689</v>
      </c>
    </row>
    <row r="3458" spans="1:6" x14ac:dyDescent="0.25">
      <c r="A3458" t="s">
        <v>55</v>
      </c>
      <c r="B3458">
        <v>25</v>
      </c>
      <c r="C3458">
        <v>1</v>
      </c>
      <c r="D3458">
        <v>1000</v>
      </c>
      <c r="E3458" t="s">
        <v>265</v>
      </c>
      <c r="F3458" t="s">
        <v>678</v>
      </c>
    </row>
    <row r="3459" spans="1:6" x14ac:dyDescent="0.25">
      <c r="A3459" t="s">
        <v>55</v>
      </c>
      <c r="B3459">
        <v>25</v>
      </c>
      <c r="C3459">
        <v>1</v>
      </c>
      <c r="D3459">
        <v>1000</v>
      </c>
      <c r="E3459" t="s">
        <v>581</v>
      </c>
      <c r="F3459" t="s">
        <v>1266</v>
      </c>
    </row>
    <row r="3460" spans="1:6" x14ac:dyDescent="0.25">
      <c r="A3460" t="s">
        <v>55</v>
      </c>
      <c r="B3460">
        <v>25</v>
      </c>
      <c r="C3460">
        <v>1</v>
      </c>
      <c r="D3460">
        <v>1000</v>
      </c>
      <c r="E3460" t="s">
        <v>575</v>
      </c>
      <c r="F3460" t="s">
        <v>680</v>
      </c>
    </row>
    <row r="3461" spans="1:6" x14ac:dyDescent="0.25">
      <c r="A3461" t="s">
        <v>55</v>
      </c>
      <c r="B3461">
        <v>25</v>
      </c>
      <c r="C3461">
        <v>1</v>
      </c>
      <c r="D3461">
        <v>1000</v>
      </c>
      <c r="E3461" t="s">
        <v>120</v>
      </c>
      <c r="F3461" t="s">
        <v>1285</v>
      </c>
    </row>
    <row r="3462" spans="1:6" x14ac:dyDescent="0.25">
      <c r="A3462" t="s">
        <v>55</v>
      </c>
      <c r="B3462">
        <v>25</v>
      </c>
      <c r="C3462">
        <v>1</v>
      </c>
      <c r="D3462">
        <v>1000</v>
      </c>
      <c r="E3462" t="s">
        <v>142</v>
      </c>
      <c r="F3462" t="s">
        <v>682</v>
      </c>
    </row>
    <row r="3463" spans="1:6" x14ac:dyDescent="0.25">
      <c r="A3463" t="s">
        <v>55</v>
      </c>
      <c r="B3463">
        <v>25</v>
      </c>
      <c r="C3463">
        <v>1</v>
      </c>
      <c r="D3463">
        <v>1000</v>
      </c>
      <c r="E3463" t="s">
        <v>163</v>
      </c>
      <c r="F3463" t="s">
        <v>1273</v>
      </c>
    </row>
    <row r="3464" spans="1:6" x14ac:dyDescent="0.25">
      <c r="A3464" t="s">
        <v>55</v>
      </c>
      <c r="B3464">
        <v>25</v>
      </c>
      <c r="C3464">
        <v>1</v>
      </c>
      <c r="D3464">
        <v>1000</v>
      </c>
      <c r="E3464" t="s">
        <v>576</v>
      </c>
      <c r="F3464" t="s">
        <v>684</v>
      </c>
    </row>
    <row r="3465" spans="1:6" x14ac:dyDescent="0.25">
      <c r="A3465" t="s">
        <v>55</v>
      </c>
      <c r="B3465">
        <v>25</v>
      </c>
      <c r="C3465">
        <v>1</v>
      </c>
      <c r="D3465">
        <v>1000</v>
      </c>
      <c r="E3465" t="s">
        <v>577</v>
      </c>
      <c r="F3465" t="s">
        <v>1276</v>
      </c>
    </row>
    <row r="3466" spans="1:6" x14ac:dyDescent="0.25">
      <c r="A3466" t="s">
        <v>55</v>
      </c>
      <c r="B3466">
        <v>25</v>
      </c>
      <c r="C3466">
        <v>1</v>
      </c>
      <c r="D3466">
        <v>1000</v>
      </c>
      <c r="E3466" t="s">
        <v>578</v>
      </c>
      <c r="F3466" t="s">
        <v>686</v>
      </c>
    </row>
    <row r="3467" spans="1:6" x14ac:dyDescent="0.25">
      <c r="A3467" t="s">
        <v>55</v>
      </c>
      <c r="B3467">
        <v>25</v>
      </c>
      <c r="C3467">
        <v>1</v>
      </c>
      <c r="D3467">
        <v>1000</v>
      </c>
      <c r="E3467" t="s">
        <v>579</v>
      </c>
      <c r="F3467" t="s">
        <v>687</v>
      </c>
    </row>
    <row r="3468" spans="1:6" x14ac:dyDescent="0.25">
      <c r="A3468" t="s">
        <v>55</v>
      </c>
      <c r="B3468">
        <v>25</v>
      </c>
      <c r="C3468">
        <v>1</v>
      </c>
      <c r="D3468">
        <v>1000</v>
      </c>
      <c r="E3468" t="s">
        <v>580</v>
      </c>
      <c r="F3468" t="s">
        <v>688</v>
      </c>
    </row>
    <row r="3469" spans="1:6" x14ac:dyDescent="0.25">
      <c r="A3469" t="s">
        <v>55</v>
      </c>
      <c r="B3469">
        <v>25</v>
      </c>
      <c r="C3469">
        <v>1</v>
      </c>
      <c r="D3469">
        <v>1000</v>
      </c>
      <c r="E3469" t="s">
        <v>582</v>
      </c>
      <c r="F3469" t="s">
        <v>689</v>
      </c>
    </row>
    <row r="3470" spans="1:6" x14ac:dyDescent="0.25">
      <c r="A3470" t="s">
        <v>77</v>
      </c>
      <c r="B3470">
        <v>25</v>
      </c>
      <c r="C3470">
        <v>1001</v>
      </c>
      <c r="D3470">
        <v>2000</v>
      </c>
      <c r="E3470" t="s">
        <v>265</v>
      </c>
      <c r="F3470" t="s">
        <v>678</v>
      </c>
    </row>
    <row r="3471" spans="1:6" x14ac:dyDescent="0.25">
      <c r="A3471" t="s">
        <v>77</v>
      </c>
      <c r="B3471">
        <v>25</v>
      </c>
      <c r="C3471">
        <v>1001</v>
      </c>
      <c r="D3471">
        <v>2000</v>
      </c>
      <c r="E3471" t="s">
        <v>581</v>
      </c>
      <c r="F3471" t="s">
        <v>1266</v>
      </c>
    </row>
    <row r="3472" spans="1:6" x14ac:dyDescent="0.25">
      <c r="A3472" t="s">
        <v>77</v>
      </c>
      <c r="B3472">
        <v>25</v>
      </c>
      <c r="C3472">
        <v>1001</v>
      </c>
      <c r="D3472">
        <v>2000</v>
      </c>
      <c r="E3472" t="s">
        <v>575</v>
      </c>
      <c r="F3472" t="s">
        <v>680</v>
      </c>
    </row>
    <row r="3473" spans="1:6" x14ac:dyDescent="0.25">
      <c r="A3473" t="s">
        <v>77</v>
      </c>
      <c r="B3473">
        <v>25</v>
      </c>
      <c r="C3473">
        <v>1001</v>
      </c>
      <c r="D3473">
        <v>2000</v>
      </c>
      <c r="E3473" t="s">
        <v>120</v>
      </c>
      <c r="F3473" t="s">
        <v>1272</v>
      </c>
    </row>
    <row r="3474" spans="1:6" x14ac:dyDescent="0.25">
      <c r="A3474" t="s">
        <v>77</v>
      </c>
      <c r="B3474">
        <v>25</v>
      </c>
      <c r="C3474">
        <v>1001</v>
      </c>
      <c r="D3474">
        <v>2000</v>
      </c>
      <c r="E3474" t="s">
        <v>142</v>
      </c>
      <c r="F3474" t="s">
        <v>682</v>
      </c>
    </row>
    <row r="3475" spans="1:6" x14ac:dyDescent="0.25">
      <c r="A3475" t="s">
        <v>77</v>
      </c>
      <c r="B3475">
        <v>25</v>
      </c>
      <c r="C3475">
        <v>1001</v>
      </c>
      <c r="D3475">
        <v>2000</v>
      </c>
      <c r="E3475" t="s">
        <v>163</v>
      </c>
      <c r="F3475" t="s">
        <v>1273</v>
      </c>
    </row>
    <row r="3476" spans="1:6" x14ac:dyDescent="0.25">
      <c r="A3476" t="s">
        <v>77</v>
      </c>
      <c r="B3476">
        <v>25</v>
      </c>
      <c r="C3476">
        <v>1001</v>
      </c>
      <c r="D3476">
        <v>2000</v>
      </c>
      <c r="E3476" t="s">
        <v>576</v>
      </c>
      <c r="F3476" t="s">
        <v>684</v>
      </c>
    </row>
    <row r="3477" spans="1:6" x14ac:dyDescent="0.25">
      <c r="A3477" t="s">
        <v>77</v>
      </c>
      <c r="B3477">
        <v>25</v>
      </c>
      <c r="C3477">
        <v>1001</v>
      </c>
      <c r="D3477">
        <v>2000</v>
      </c>
      <c r="E3477" t="s">
        <v>577</v>
      </c>
      <c r="F3477" t="s">
        <v>1276</v>
      </c>
    </row>
    <row r="3478" spans="1:6" x14ac:dyDescent="0.25">
      <c r="A3478" t="s">
        <v>77</v>
      </c>
      <c r="B3478">
        <v>25</v>
      </c>
      <c r="C3478">
        <v>1001</v>
      </c>
      <c r="D3478">
        <v>2000</v>
      </c>
      <c r="E3478" t="s">
        <v>578</v>
      </c>
      <c r="F3478" t="s">
        <v>686</v>
      </c>
    </row>
    <row r="3479" spans="1:6" x14ac:dyDescent="0.25">
      <c r="A3479" t="s">
        <v>77</v>
      </c>
      <c r="B3479">
        <v>25</v>
      </c>
      <c r="C3479">
        <v>1001</v>
      </c>
      <c r="D3479">
        <v>2000</v>
      </c>
      <c r="E3479" t="s">
        <v>579</v>
      </c>
      <c r="F3479" t="s">
        <v>687</v>
      </c>
    </row>
    <row r="3480" spans="1:6" x14ac:dyDescent="0.25">
      <c r="A3480" t="s">
        <v>77</v>
      </c>
      <c r="B3480">
        <v>25</v>
      </c>
      <c r="C3480">
        <v>1001</v>
      </c>
      <c r="D3480">
        <v>2000</v>
      </c>
      <c r="E3480" t="s">
        <v>580</v>
      </c>
      <c r="F3480" t="s">
        <v>688</v>
      </c>
    </row>
    <row r="3481" spans="1:6" x14ac:dyDescent="0.25">
      <c r="A3481" t="s">
        <v>77</v>
      </c>
      <c r="B3481">
        <v>25</v>
      </c>
      <c r="C3481">
        <v>1001</v>
      </c>
      <c r="D3481">
        <v>2000</v>
      </c>
      <c r="E3481" t="s">
        <v>582</v>
      </c>
      <c r="F3481" t="s">
        <v>689</v>
      </c>
    </row>
    <row r="3482" spans="1:6" x14ac:dyDescent="0.25">
      <c r="A3482" t="s">
        <v>200</v>
      </c>
      <c r="B3482">
        <v>25</v>
      </c>
      <c r="C3482">
        <v>2001</v>
      </c>
      <c r="D3482">
        <v>3000</v>
      </c>
      <c r="E3482" t="s">
        <v>265</v>
      </c>
      <c r="F3482" t="s">
        <v>678</v>
      </c>
    </row>
    <row r="3483" spans="1:6" x14ac:dyDescent="0.25">
      <c r="A3483" t="s">
        <v>200</v>
      </c>
      <c r="B3483">
        <v>25</v>
      </c>
      <c r="C3483">
        <v>2001</v>
      </c>
      <c r="D3483">
        <v>3000</v>
      </c>
      <c r="E3483" t="s">
        <v>581</v>
      </c>
      <c r="F3483" t="s">
        <v>679</v>
      </c>
    </row>
    <row r="3484" spans="1:6" x14ac:dyDescent="0.25">
      <c r="A3484" t="s">
        <v>200</v>
      </c>
      <c r="B3484">
        <v>25</v>
      </c>
      <c r="C3484">
        <v>2001</v>
      </c>
      <c r="D3484">
        <v>3000</v>
      </c>
      <c r="E3484" t="s">
        <v>575</v>
      </c>
      <c r="F3484" t="s">
        <v>680</v>
      </c>
    </row>
    <row r="3485" spans="1:6" x14ac:dyDescent="0.25">
      <c r="A3485" t="s">
        <v>200</v>
      </c>
      <c r="B3485">
        <v>25</v>
      </c>
      <c r="C3485">
        <v>2001</v>
      </c>
      <c r="D3485">
        <v>3000</v>
      </c>
      <c r="E3485" t="s">
        <v>120</v>
      </c>
      <c r="F3485" t="s">
        <v>681</v>
      </c>
    </row>
    <row r="3486" spans="1:6" x14ac:dyDescent="0.25">
      <c r="A3486" t="s">
        <v>200</v>
      </c>
      <c r="B3486">
        <v>25</v>
      </c>
      <c r="C3486">
        <v>2001</v>
      </c>
      <c r="D3486">
        <v>3000</v>
      </c>
      <c r="E3486" t="s">
        <v>142</v>
      </c>
      <c r="F3486" t="s">
        <v>682</v>
      </c>
    </row>
    <row r="3487" spans="1:6" x14ac:dyDescent="0.25">
      <c r="A3487" t="s">
        <v>200</v>
      </c>
      <c r="B3487">
        <v>25</v>
      </c>
      <c r="C3487">
        <v>2001</v>
      </c>
      <c r="D3487">
        <v>3000</v>
      </c>
      <c r="E3487" t="s">
        <v>163</v>
      </c>
      <c r="F3487" t="s">
        <v>683</v>
      </c>
    </row>
    <row r="3488" spans="1:6" x14ac:dyDescent="0.25">
      <c r="A3488" t="s">
        <v>200</v>
      </c>
      <c r="B3488">
        <v>25</v>
      </c>
      <c r="C3488">
        <v>2001</v>
      </c>
      <c r="D3488">
        <v>3000</v>
      </c>
      <c r="E3488" t="s">
        <v>576</v>
      </c>
      <c r="F3488" t="s">
        <v>684</v>
      </c>
    </row>
    <row r="3489" spans="1:6" x14ac:dyDescent="0.25">
      <c r="A3489" t="s">
        <v>200</v>
      </c>
      <c r="B3489">
        <v>25</v>
      </c>
      <c r="C3489">
        <v>2001</v>
      </c>
      <c r="D3489">
        <v>3000</v>
      </c>
      <c r="E3489" t="s">
        <v>577</v>
      </c>
      <c r="F3489" t="s">
        <v>1276</v>
      </c>
    </row>
    <row r="3490" spans="1:6" x14ac:dyDescent="0.25">
      <c r="A3490" t="s">
        <v>200</v>
      </c>
      <c r="B3490">
        <v>25</v>
      </c>
      <c r="C3490">
        <v>2001</v>
      </c>
      <c r="D3490">
        <v>3000</v>
      </c>
      <c r="E3490" t="s">
        <v>578</v>
      </c>
      <c r="F3490" t="s">
        <v>686</v>
      </c>
    </row>
    <row r="3491" spans="1:6" x14ac:dyDescent="0.25">
      <c r="A3491" t="s">
        <v>200</v>
      </c>
      <c r="B3491">
        <v>25</v>
      </c>
      <c r="C3491">
        <v>2001</v>
      </c>
      <c r="D3491">
        <v>3000</v>
      </c>
      <c r="E3491" t="s">
        <v>579</v>
      </c>
      <c r="F3491" t="s">
        <v>687</v>
      </c>
    </row>
    <row r="3492" spans="1:6" x14ac:dyDescent="0.25">
      <c r="A3492" t="s">
        <v>200</v>
      </c>
      <c r="B3492">
        <v>25</v>
      </c>
      <c r="C3492">
        <v>2001</v>
      </c>
      <c r="D3492">
        <v>3000</v>
      </c>
      <c r="E3492" t="s">
        <v>580</v>
      </c>
      <c r="F3492" t="s">
        <v>688</v>
      </c>
    </row>
    <row r="3493" spans="1:6" x14ac:dyDescent="0.25">
      <c r="A3493" t="s">
        <v>200</v>
      </c>
      <c r="B3493">
        <v>25</v>
      </c>
      <c r="C3493">
        <v>2001</v>
      </c>
      <c r="D3493">
        <v>3000</v>
      </c>
      <c r="E3493" t="s">
        <v>582</v>
      </c>
      <c r="F3493" t="s">
        <v>689</v>
      </c>
    </row>
    <row r="3494" spans="1:6" x14ac:dyDescent="0.25">
      <c r="A3494" t="s">
        <v>425</v>
      </c>
      <c r="B3494">
        <v>25</v>
      </c>
      <c r="C3494">
        <v>3001</v>
      </c>
      <c r="D3494">
        <v>4000</v>
      </c>
      <c r="E3494" t="s">
        <v>265</v>
      </c>
      <c r="F3494" t="s">
        <v>678</v>
      </c>
    </row>
    <row r="3495" spans="1:6" x14ac:dyDescent="0.25">
      <c r="A3495" t="s">
        <v>425</v>
      </c>
      <c r="B3495">
        <v>25</v>
      </c>
      <c r="C3495">
        <v>3001</v>
      </c>
      <c r="D3495">
        <v>4000</v>
      </c>
      <c r="E3495" t="s">
        <v>581</v>
      </c>
      <c r="F3495" t="s">
        <v>679</v>
      </c>
    </row>
    <row r="3496" spans="1:6" x14ac:dyDescent="0.25">
      <c r="A3496" t="s">
        <v>425</v>
      </c>
      <c r="B3496">
        <v>25</v>
      </c>
      <c r="C3496">
        <v>3001</v>
      </c>
      <c r="D3496">
        <v>4000</v>
      </c>
      <c r="E3496" t="s">
        <v>575</v>
      </c>
      <c r="F3496" t="s">
        <v>680</v>
      </c>
    </row>
    <row r="3497" spans="1:6" x14ac:dyDescent="0.25">
      <c r="A3497" t="s">
        <v>425</v>
      </c>
      <c r="B3497">
        <v>25</v>
      </c>
      <c r="C3497">
        <v>3001</v>
      </c>
      <c r="D3497">
        <v>4000</v>
      </c>
      <c r="E3497" t="s">
        <v>120</v>
      </c>
      <c r="F3497" t="s">
        <v>681</v>
      </c>
    </row>
    <row r="3498" spans="1:6" x14ac:dyDescent="0.25">
      <c r="A3498" t="s">
        <v>425</v>
      </c>
      <c r="B3498">
        <v>25</v>
      </c>
      <c r="C3498">
        <v>3001</v>
      </c>
      <c r="D3498">
        <v>4000</v>
      </c>
      <c r="E3498" t="s">
        <v>142</v>
      </c>
      <c r="F3498" t="s">
        <v>682</v>
      </c>
    </row>
    <row r="3499" spans="1:6" x14ac:dyDescent="0.25">
      <c r="A3499" t="s">
        <v>425</v>
      </c>
      <c r="B3499">
        <v>25</v>
      </c>
      <c r="C3499">
        <v>3001</v>
      </c>
      <c r="D3499">
        <v>4000</v>
      </c>
      <c r="E3499" t="s">
        <v>163</v>
      </c>
      <c r="F3499" t="s">
        <v>683</v>
      </c>
    </row>
    <row r="3500" spans="1:6" x14ac:dyDescent="0.25">
      <c r="A3500" t="s">
        <v>425</v>
      </c>
      <c r="B3500">
        <v>25</v>
      </c>
      <c r="C3500">
        <v>3001</v>
      </c>
      <c r="D3500">
        <v>4000</v>
      </c>
      <c r="E3500" t="s">
        <v>576</v>
      </c>
      <c r="F3500" t="s">
        <v>684</v>
      </c>
    </row>
    <row r="3501" spans="1:6" x14ac:dyDescent="0.25">
      <c r="A3501" t="s">
        <v>425</v>
      </c>
      <c r="B3501">
        <v>25</v>
      </c>
      <c r="C3501">
        <v>3001</v>
      </c>
      <c r="D3501">
        <v>4000</v>
      </c>
      <c r="E3501" t="s">
        <v>577</v>
      </c>
      <c r="F3501" t="s">
        <v>685</v>
      </c>
    </row>
    <row r="3502" spans="1:6" x14ac:dyDescent="0.25">
      <c r="A3502" t="s">
        <v>425</v>
      </c>
      <c r="B3502">
        <v>25</v>
      </c>
      <c r="C3502">
        <v>3001</v>
      </c>
      <c r="D3502">
        <v>4000</v>
      </c>
      <c r="E3502" t="s">
        <v>578</v>
      </c>
      <c r="F3502" t="s">
        <v>686</v>
      </c>
    </row>
    <row r="3503" spans="1:6" x14ac:dyDescent="0.25">
      <c r="A3503" t="s">
        <v>425</v>
      </c>
      <c r="B3503">
        <v>25</v>
      </c>
      <c r="C3503">
        <v>3001</v>
      </c>
      <c r="D3503">
        <v>4000</v>
      </c>
      <c r="E3503" t="s">
        <v>579</v>
      </c>
      <c r="F3503" t="s">
        <v>687</v>
      </c>
    </row>
    <row r="3504" spans="1:6" x14ac:dyDescent="0.25">
      <c r="A3504" t="s">
        <v>425</v>
      </c>
      <c r="B3504">
        <v>25</v>
      </c>
      <c r="C3504">
        <v>3001</v>
      </c>
      <c r="D3504">
        <v>4000</v>
      </c>
      <c r="E3504" t="s">
        <v>580</v>
      </c>
      <c r="F3504" t="s">
        <v>688</v>
      </c>
    </row>
    <row r="3505" spans="1:6" x14ac:dyDescent="0.25">
      <c r="A3505" t="s">
        <v>425</v>
      </c>
      <c r="B3505">
        <v>25</v>
      </c>
      <c r="C3505">
        <v>3001</v>
      </c>
      <c r="D3505">
        <v>4000</v>
      </c>
      <c r="E3505" t="s">
        <v>582</v>
      </c>
      <c r="F3505" t="s">
        <v>689</v>
      </c>
    </row>
    <row r="3506" spans="1:6" x14ac:dyDescent="0.25">
      <c r="A3506" t="s">
        <v>34</v>
      </c>
      <c r="B3506">
        <v>25</v>
      </c>
      <c r="C3506">
        <v>4001</v>
      </c>
      <c r="D3506">
        <v>5000</v>
      </c>
      <c r="E3506" t="s">
        <v>265</v>
      </c>
      <c r="F3506" t="s">
        <v>678</v>
      </c>
    </row>
    <row r="3507" spans="1:6" x14ac:dyDescent="0.25">
      <c r="A3507" t="s">
        <v>34</v>
      </c>
      <c r="B3507">
        <v>25</v>
      </c>
      <c r="C3507">
        <v>4001</v>
      </c>
      <c r="D3507">
        <v>5000</v>
      </c>
      <c r="E3507" t="s">
        <v>581</v>
      </c>
      <c r="F3507" t="s">
        <v>679</v>
      </c>
    </row>
    <row r="3508" spans="1:6" x14ac:dyDescent="0.25">
      <c r="A3508" t="s">
        <v>34</v>
      </c>
      <c r="B3508">
        <v>25</v>
      </c>
      <c r="C3508">
        <v>4001</v>
      </c>
      <c r="D3508">
        <v>5000</v>
      </c>
      <c r="E3508" t="s">
        <v>575</v>
      </c>
      <c r="F3508" t="s">
        <v>1267</v>
      </c>
    </row>
    <row r="3509" spans="1:6" x14ac:dyDescent="0.25">
      <c r="A3509" t="s">
        <v>34</v>
      </c>
      <c r="B3509">
        <v>25</v>
      </c>
      <c r="C3509">
        <v>4001</v>
      </c>
      <c r="D3509">
        <v>5000</v>
      </c>
      <c r="E3509" t="s">
        <v>120</v>
      </c>
      <c r="F3509" t="s">
        <v>681</v>
      </c>
    </row>
    <row r="3510" spans="1:6" x14ac:dyDescent="0.25">
      <c r="A3510" t="s">
        <v>34</v>
      </c>
      <c r="B3510">
        <v>25</v>
      </c>
      <c r="C3510">
        <v>4001</v>
      </c>
      <c r="D3510">
        <v>5000</v>
      </c>
      <c r="E3510" t="s">
        <v>142</v>
      </c>
      <c r="F3510" t="s">
        <v>682</v>
      </c>
    </row>
    <row r="3511" spans="1:6" x14ac:dyDescent="0.25">
      <c r="A3511" t="s">
        <v>34</v>
      </c>
      <c r="B3511">
        <v>25</v>
      </c>
      <c r="C3511">
        <v>4001</v>
      </c>
      <c r="D3511">
        <v>5000</v>
      </c>
      <c r="E3511" t="s">
        <v>163</v>
      </c>
      <c r="F3511" t="s">
        <v>683</v>
      </c>
    </row>
    <row r="3512" spans="1:6" x14ac:dyDescent="0.25">
      <c r="A3512" t="s">
        <v>34</v>
      </c>
      <c r="B3512">
        <v>25</v>
      </c>
      <c r="C3512">
        <v>4001</v>
      </c>
      <c r="D3512">
        <v>5000</v>
      </c>
      <c r="E3512" t="s">
        <v>576</v>
      </c>
      <c r="F3512" t="s">
        <v>1269</v>
      </c>
    </row>
    <row r="3513" spans="1:6" x14ac:dyDescent="0.25">
      <c r="A3513" t="s">
        <v>34</v>
      </c>
      <c r="B3513">
        <v>25</v>
      </c>
      <c r="C3513">
        <v>4001</v>
      </c>
      <c r="D3513">
        <v>5000</v>
      </c>
      <c r="E3513" t="s">
        <v>577</v>
      </c>
      <c r="F3513" t="s">
        <v>685</v>
      </c>
    </row>
    <row r="3514" spans="1:6" x14ac:dyDescent="0.25">
      <c r="A3514" t="s">
        <v>34</v>
      </c>
      <c r="B3514">
        <v>25</v>
      </c>
      <c r="C3514">
        <v>4001</v>
      </c>
      <c r="D3514">
        <v>5000</v>
      </c>
      <c r="E3514" t="s">
        <v>578</v>
      </c>
      <c r="F3514" t="s">
        <v>686</v>
      </c>
    </row>
    <row r="3515" spans="1:6" x14ac:dyDescent="0.25">
      <c r="A3515" t="s">
        <v>34</v>
      </c>
      <c r="B3515">
        <v>25</v>
      </c>
      <c r="C3515">
        <v>4001</v>
      </c>
      <c r="D3515">
        <v>5000</v>
      </c>
      <c r="E3515" t="s">
        <v>579</v>
      </c>
      <c r="F3515" t="s">
        <v>687</v>
      </c>
    </row>
    <row r="3516" spans="1:6" x14ac:dyDescent="0.25">
      <c r="A3516" t="s">
        <v>34</v>
      </c>
      <c r="B3516">
        <v>25</v>
      </c>
      <c r="C3516">
        <v>4001</v>
      </c>
      <c r="D3516">
        <v>5000</v>
      </c>
      <c r="E3516" t="s">
        <v>580</v>
      </c>
      <c r="F3516" t="s">
        <v>1270</v>
      </c>
    </row>
    <row r="3517" spans="1:6" x14ac:dyDescent="0.25">
      <c r="A3517" t="s">
        <v>34</v>
      </c>
      <c r="B3517">
        <v>25</v>
      </c>
      <c r="C3517">
        <v>4001</v>
      </c>
      <c r="D3517">
        <v>5000</v>
      </c>
      <c r="E3517" t="s">
        <v>582</v>
      </c>
      <c r="F3517" t="s">
        <v>689</v>
      </c>
    </row>
    <row r="3518" spans="1:6" x14ac:dyDescent="0.25">
      <c r="A3518" t="s">
        <v>426</v>
      </c>
      <c r="B3518">
        <v>25</v>
      </c>
      <c r="C3518">
        <v>5001</v>
      </c>
      <c r="D3518">
        <v>6000</v>
      </c>
      <c r="E3518" t="s">
        <v>265</v>
      </c>
      <c r="F3518" t="s">
        <v>678</v>
      </c>
    </row>
    <row r="3519" spans="1:6" x14ac:dyDescent="0.25">
      <c r="A3519" t="s">
        <v>426</v>
      </c>
      <c r="B3519">
        <v>25</v>
      </c>
      <c r="C3519">
        <v>5001</v>
      </c>
      <c r="D3519">
        <v>6000</v>
      </c>
      <c r="E3519" t="s">
        <v>581</v>
      </c>
      <c r="F3519" t="s">
        <v>679</v>
      </c>
    </row>
    <row r="3520" spans="1:6" x14ac:dyDescent="0.25">
      <c r="A3520" t="s">
        <v>426</v>
      </c>
      <c r="B3520">
        <v>25</v>
      </c>
      <c r="C3520">
        <v>5001</v>
      </c>
      <c r="D3520">
        <v>6000</v>
      </c>
      <c r="E3520" t="s">
        <v>575</v>
      </c>
      <c r="F3520" t="s">
        <v>680</v>
      </c>
    </row>
    <row r="3521" spans="1:6" x14ac:dyDescent="0.25">
      <c r="A3521" t="s">
        <v>426</v>
      </c>
      <c r="B3521">
        <v>25</v>
      </c>
      <c r="C3521">
        <v>5001</v>
      </c>
      <c r="D3521">
        <v>6000</v>
      </c>
      <c r="E3521" t="s">
        <v>120</v>
      </c>
      <c r="F3521" t="s">
        <v>681</v>
      </c>
    </row>
    <row r="3522" spans="1:6" x14ac:dyDescent="0.25">
      <c r="A3522" t="s">
        <v>426</v>
      </c>
      <c r="B3522">
        <v>25</v>
      </c>
      <c r="C3522">
        <v>5001</v>
      </c>
      <c r="D3522">
        <v>6000</v>
      </c>
      <c r="E3522" t="s">
        <v>142</v>
      </c>
      <c r="F3522" t="s">
        <v>682</v>
      </c>
    </row>
    <row r="3523" spans="1:6" x14ac:dyDescent="0.25">
      <c r="A3523" t="s">
        <v>426</v>
      </c>
      <c r="B3523">
        <v>25</v>
      </c>
      <c r="C3523">
        <v>5001</v>
      </c>
      <c r="D3523">
        <v>6000</v>
      </c>
      <c r="E3523" t="s">
        <v>163</v>
      </c>
      <c r="F3523" t="s">
        <v>683</v>
      </c>
    </row>
    <row r="3524" spans="1:6" x14ac:dyDescent="0.25">
      <c r="A3524" t="s">
        <v>426</v>
      </c>
      <c r="B3524">
        <v>25</v>
      </c>
      <c r="C3524">
        <v>5001</v>
      </c>
      <c r="D3524">
        <v>6000</v>
      </c>
      <c r="E3524" t="s">
        <v>576</v>
      </c>
      <c r="F3524" t="s">
        <v>684</v>
      </c>
    </row>
    <row r="3525" spans="1:6" x14ac:dyDescent="0.25">
      <c r="A3525" t="s">
        <v>426</v>
      </c>
      <c r="B3525">
        <v>25</v>
      </c>
      <c r="C3525">
        <v>5001</v>
      </c>
      <c r="D3525">
        <v>6000</v>
      </c>
      <c r="E3525" t="s">
        <v>577</v>
      </c>
      <c r="F3525" t="s">
        <v>685</v>
      </c>
    </row>
    <row r="3526" spans="1:6" x14ac:dyDescent="0.25">
      <c r="A3526" t="s">
        <v>426</v>
      </c>
      <c r="B3526">
        <v>25</v>
      </c>
      <c r="C3526">
        <v>5001</v>
      </c>
      <c r="D3526">
        <v>6000</v>
      </c>
      <c r="E3526" t="s">
        <v>578</v>
      </c>
      <c r="F3526" t="s">
        <v>686</v>
      </c>
    </row>
    <row r="3527" spans="1:6" x14ac:dyDescent="0.25">
      <c r="A3527" t="s">
        <v>426</v>
      </c>
      <c r="B3527">
        <v>25</v>
      </c>
      <c r="C3527">
        <v>5001</v>
      </c>
      <c r="D3527">
        <v>6000</v>
      </c>
      <c r="E3527" t="s">
        <v>579</v>
      </c>
      <c r="F3527" t="s">
        <v>687</v>
      </c>
    </row>
    <row r="3528" spans="1:6" x14ac:dyDescent="0.25">
      <c r="A3528" t="s">
        <v>426</v>
      </c>
      <c r="B3528">
        <v>25</v>
      </c>
      <c r="C3528">
        <v>5001</v>
      </c>
      <c r="D3528">
        <v>6000</v>
      </c>
      <c r="E3528" t="s">
        <v>580</v>
      </c>
      <c r="F3528" t="s">
        <v>688</v>
      </c>
    </row>
    <row r="3529" spans="1:6" x14ac:dyDescent="0.25">
      <c r="A3529" t="s">
        <v>426</v>
      </c>
      <c r="B3529">
        <v>25</v>
      </c>
      <c r="C3529">
        <v>5001</v>
      </c>
      <c r="D3529">
        <v>6000</v>
      </c>
      <c r="E3529" t="s">
        <v>582</v>
      </c>
      <c r="F3529" t="s">
        <v>689</v>
      </c>
    </row>
    <row r="3530" spans="1:6" x14ac:dyDescent="0.25">
      <c r="A3530" t="s">
        <v>179</v>
      </c>
      <c r="B3530">
        <v>25</v>
      </c>
      <c r="C3530">
        <v>6001</v>
      </c>
      <c r="D3530">
        <v>7000</v>
      </c>
      <c r="E3530" t="s">
        <v>265</v>
      </c>
      <c r="F3530" t="s">
        <v>678</v>
      </c>
    </row>
    <row r="3531" spans="1:6" x14ac:dyDescent="0.25">
      <c r="A3531" t="s">
        <v>179</v>
      </c>
      <c r="B3531">
        <v>25</v>
      </c>
      <c r="C3531">
        <v>6001</v>
      </c>
      <c r="D3531">
        <v>7000</v>
      </c>
      <c r="E3531" t="s">
        <v>581</v>
      </c>
      <c r="F3531" t="s">
        <v>1266</v>
      </c>
    </row>
    <row r="3532" spans="1:6" x14ac:dyDescent="0.25">
      <c r="A3532" t="s">
        <v>179</v>
      </c>
      <c r="B3532">
        <v>25</v>
      </c>
      <c r="C3532">
        <v>6001</v>
      </c>
      <c r="D3532">
        <v>7000</v>
      </c>
      <c r="E3532" t="s">
        <v>575</v>
      </c>
      <c r="F3532" t="s">
        <v>680</v>
      </c>
    </row>
    <row r="3533" spans="1:6" x14ac:dyDescent="0.25">
      <c r="A3533" t="s">
        <v>179</v>
      </c>
      <c r="B3533">
        <v>25</v>
      </c>
      <c r="C3533">
        <v>6001</v>
      </c>
      <c r="D3533">
        <v>7000</v>
      </c>
      <c r="E3533" t="s">
        <v>120</v>
      </c>
      <c r="F3533" t="s">
        <v>681</v>
      </c>
    </row>
    <row r="3534" spans="1:6" x14ac:dyDescent="0.25">
      <c r="A3534" t="s">
        <v>179</v>
      </c>
      <c r="B3534">
        <v>25</v>
      </c>
      <c r="C3534">
        <v>6001</v>
      </c>
      <c r="D3534">
        <v>7000</v>
      </c>
      <c r="E3534" t="s">
        <v>142</v>
      </c>
      <c r="F3534" t="s">
        <v>682</v>
      </c>
    </row>
    <row r="3535" spans="1:6" x14ac:dyDescent="0.25">
      <c r="A3535" t="s">
        <v>179</v>
      </c>
      <c r="B3535">
        <v>25</v>
      </c>
      <c r="C3535">
        <v>6001</v>
      </c>
      <c r="D3535">
        <v>7000</v>
      </c>
      <c r="E3535" t="s">
        <v>163</v>
      </c>
      <c r="F3535" t="s">
        <v>683</v>
      </c>
    </row>
    <row r="3536" spans="1:6" x14ac:dyDescent="0.25">
      <c r="A3536" t="s">
        <v>179</v>
      </c>
      <c r="B3536">
        <v>25</v>
      </c>
      <c r="C3536">
        <v>6001</v>
      </c>
      <c r="D3536">
        <v>7000</v>
      </c>
      <c r="E3536" t="s">
        <v>576</v>
      </c>
      <c r="F3536" t="s">
        <v>1269</v>
      </c>
    </row>
    <row r="3537" spans="1:6" x14ac:dyDescent="0.25">
      <c r="A3537" t="s">
        <v>179</v>
      </c>
      <c r="B3537">
        <v>25</v>
      </c>
      <c r="C3537">
        <v>6001</v>
      </c>
      <c r="D3537">
        <v>7000</v>
      </c>
      <c r="E3537" t="s">
        <v>577</v>
      </c>
      <c r="F3537" t="s">
        <v>685</v>
      </c>
    </row>
    <row r="3538" spans="1:6" x14ac:dyDescent="0.25">
      <c r="A3538" t="s">
        <v>179</v>
      </c>
      <c r="B3538">
        <v>25</v>
      </c>
      <c r="C3538">
        <v>6001</v>
      </c>
      <c r="D3538">
        <v>7000</v>
      </c>
      <c r="E3538" t="s">
        <v>578</v>
      </c>
      <c r="F3538" t="s">
        <v>686</v>
      </c>
    </row>
    <row r="3539" spans="1:6" x14ac:dyDescent="0.25">
      <c r="A3539" t="s">
        <v>179</v>
      </c>
      <c r="B3539">
        <v>25</v>
      </c>
      <c r="C3539">
        <v>6001</v>
      </c>
      <c r="D3539">
        <v>7000</v>
      </c>
      <c r="E3539" t="s">
        <v>579</v>
      </c>
      <c r="F3539" t="s">
        <v>687</v>
      </c>
    </row>
    <row r="3540" spans="1:6" x14ac:dyDescent="0.25">
      <c r="A3540" t="s">
        <v>179</v>
      </c>
      <c r="B3540">
        <v>25</v>
      </c>
      <c r="C3540">
        <v>6001</v>
      </c>
      <c r="D3540">
        <v>7000</v>
      </c>
      <c r="E3540" t="s">
        <v>580</v>
      </c>
      <c r="F3540" t="s">
        <v>1270</v>
      </c>
    </row>
    <row r="3541" spans="1:6" x14ac:dyDescent="0.25">
      <c r="A3541" t="s">
        <v>179</v>
      </c>
      <c r="B3541">
        <v>25</v>
      </c>
      <c r="C3541">
        <v>6001</v>
      </c>
      <c r="D3541">
        <v>7000</v>
      </c>
      <c r="E3541" t="s">
        <v>582</v>
      </c>
      <c r="F3541" t="s">
        <v>689</v>
      </c>
    </row>
    <row r="3542" spans="1:6" x14ac:dyDescent="0.25">
      <c r="A3542" t="s">
        <v>253</v>
      </c>
      <c r="B3542">
        <v>25</v>
      </c>
      <c r="C3542">
        <v>7001</v>
      </c>
      <c r="D3542">
        <v>8000</v>
      </c>
      <c r="E3542" t="s">
        <v>265</v>
      </c>
      <c r="F3542" t="s">
        <v>678</v>
      </c>
    </row>
    <row r="3543" spans="1:6" x14ac:dyDescent="0.25">
      <c r="A3543" t="s">
        <v>253</v>
      </c>
      <c r="B3543">
        <v>25</v>
      </c>
      <c r="C3543">
        <v>7001</v>
      </c>
      <c r="D3543">
        <v>8000</v>
      </c>
      <c r="E3543" t="s">
        <v>581</v>
      </c>
      <c r="F3543" t="s">
        <v>1271</v>
      </c>
    </row>
    <row r="3544" spans="1:6" x14ac:dyDescent="0.25">
      <c r="A3544" t="s">
        <v>253</v>
      </c>
      <c r="B3544">
        <v>25</v>
      </c>
      <c r="C3544">
        <v>7001</v>
      </c>
      <c r="D3544">
        <v>8000</v>
      </c>
      <c r="E3544" t="s">
        <v>575</v>
      </c>
      <c r="F3544" t="s">
        <v>680</v>
      </c>
    </row>
    <row r="3545" spans="1:6" x14ac:dyDescent="0.25">
      <c r="A3545" t="s">
        <v>253</v>
      </c>
      <c r="B3545">
        <v>25</v>
      </c>
      <c r="C3545">
        <v>7001</v>
      </c>
      <c r="D3545">
        <v>8000</v>
      </c>
      <c r="E3545" t="s">
        <v>120</v>
      </c>
      <c r="F3545" t="s">
        <v>681</v>
      </c>
    </row>
    <row r="3546" spans="1:6" x14ac:dyDescent="0.25">
      <c r="A3546" t="s">
        <v>253</v>
      </c>
      <c r="B3546">
        <v>25</v>
      </c>
      <c r="C3546">
        <v>7001</v>
      </c>
      <c r="D3546">
        <v>8000</v>
      </c>
      <c r="E3546" t="s">
        <v>142</v>
      </c>
      <c r="F3546" t="s">
        <v>682</v>
      </c>
    </row>
    <row r="3547" spans="1:6" x14ac:dyDescent="0.25">
      <c r="A3547" t="s">
        <v>253</v>
      </c>
      <c r="B3547">
        <v>25</v>
      </c>
      <c r="C3547">
        <v>7001</v>
      </c>
      <c r="D3547">
        <v>8000</v>
      </c>
      <c r="E3547" t="s">
        <v>163</v>
      </c>
      <c r="F3547" t="s">
        <v>683</v>
      </c>
    </row>
    <row r="3548" spans="1:6" x14ac:dyDescent="0.25">
      <c r="A3548" t="s">
        <v>253</v>
      </c>
      <c r="B3548">
        <v>25</v>
      </c>
      <c r="C3548">
        <v>7001</v>
      </c>
      <c r="D3548">
        <v>8000</v>
      </c>
      <c r="E3548" t="s">
        <v>576</v>
      </c>
      <c r="F3548" t="s">
        <v>684</v>
      </c>
    </row>
    <row r="3549" spans="1:6" x14ac:dyDescent="0.25">
      <c r="A3549" t="s">
        <v>253</v>
      </c>
      <c r="B3549">
        <v>25</v>
      </c>
      <c r="C3549">
        <v>7001</v>
      </c>
      <c r="D3549">
        <v>8000</v>
      </c>
      <c r="E3549" t="s">
        <v>577</v>
      </c>
      <c r="F3549" t="s">
        <v>685</v>
      </c>
    </row>
    <row r="3550" spans="1:6" x14ac:dyDescent="0.25">
      <c r="A3550" t="s">
        <v>253</v>
      </c>
      <c r="B3550">
        <v>25</v>
      </c>
      <c r="C3550">
        <v>7001</v>
      </c>
      <c r="D3550">
        <v>8000</v>
      </c>
      <c r="E3550" t="s">
        <v>578</v>
      </c>
      <c r="F3550" t="s">
        <v>686</v>
      </c>
    </row>
    <row r="3551" spans="1:6" x14ac:dyDescent="0.25">
      <c r="A3551" t="s">
        <v>253</v>
      </c>
      <c r="B3551">
        <v>25</v>
      </c>
      <c r="C3551">
        <v>7001</v>
      </c>
      <c r="D3551">
        <v>8000</v>
      </c>
      <c r="E3551" t="s">
        <v>579</v>
      </c>
      <c r="F3551" t="s">
        <v>687</v>
      </c>
    </row>
    <row r="3552" spans="1:6" x14ac:dyDescent="0.25">
      <c r="A3552" t="s">
        <v>253</v>
      </c>
      <c r="B3552">
        <v>25</v>
      </c>
      <c r="C3552">
        <v>7001</v>
      </c>
      <c r="D3552">
        <v>8000</v>
      </c>
      <c r="E3552" t="s">
        <v>580</v>
      </c>
      <c r="F3552" t="s">
        <v>688</v>
      </c>
    </row>
    <row r="3553" spans="1:6" x14ac:dyDescent="0.25">
      <c r="A3553" t="s">
        <v>253</v>
      </c>
      <c r="B3553">
        <v>25</v>
      </c>
      <c r="C3553">
        <v>7001</v>
      </c>
      <c r="D3553">
        <v>8000</v>
      </c>
      <c r="E3553" t="s">
        <v>582</v>
      </c>
      <c r="F3553" t="s">
        <v>689</v>
      </c>
    </row>
    <row r="3554" spans="1:6" x14ac:dyDescent="0.25">
      <c r="A3554" t="s">
        <v>255</v>
      </c>
      <c r="B3554">
        <v>25</v>
      </c>
      <c r="C3554">
        <v>8001</v>
      </c>
      <c r="D3554">
        <v>9000</v>
      </c>
      <c r="E3554" t="s">
        <v>265</v>
      </c>
      <c r="F3554" t="s">
        <v>678</v>
      </c>
    </row>
    <row r="3555" spans="1:6" x14ac:dyDescent="0.25">
      <c r="A3555" t="s">
        <v>255</v>
      </c>
      <c r="B3555">
        <v>25</v>
      </c>
      <c r="C3555">
        <v>8001</v>
      </c>
      <c r="D3555">
        <v>9000</v>
      </c>
      <c r="E3555" t="s">
        <v>581</v>
      </c>
      <c r="F3555" t="s">
        <v>1266</v>
      </c>
    </row>
    <row r="3556" spans="1:6" x14ac:dyDescent="0.25">
      <c r="A3556" t="s">
        <v>255</v>
      </c>
      <c r="B3556">
        <v>25</v>
      </c>
      <c r="C3556">
        <v>8001</v>
      </c>
      <c r="D3556">
        <v>9000</v>
      </c>
      <c r="E3556" t="s">
        <v>575</v>
      </c>
      <c r="F3556" t="s">
        <v>680</v>
      </c>
    </row>
    <row r="3557" spans="1:6" x14ac:dyDescent="0.25">
      <c r="A3557" t="s">
        <v>255</v>
      </c>
      <c r="B3557">
        <v>25</v>
      </c>
      <c r="C3557">
        <v>8001</v>
      </c>
      <c r="D3557">
        <v>9000</v>
      </c>
      <c r="E3557" t="s">
        <v>120</v>
      </c>
      <c r="F3557" t="s">
        <v>681</v>
      </c>
    </row>
    <row r="3558" spans="1:6" x14ac:dyDescent="0.25">
      <c r="A3558" t="s">
        <v>255</v>
      </c>
      <c r="B3558">
        <v>25</v>
      </c>
      <c r="C3558">
        <v>8001</v>
      </c>
      <c r="D3558">
        <v>9000</v>
      </c>
      <c r="E3558" t="s">
        <v>142</v>
      </c>
      <c r="F3558" t="s">
        <v>682</v>
      </c>
    </row>
    <row r="3559" spans="1:6" x14ac:dyDescent="0.25">
      <c r="A3559" t="s">
        <v>255</v>
      </c>
      <c r="B3559">
        <v>25</v>
      </c>
      <c r="C3559">
        <v>8001</v>
      </c>
      <c r="D3559">
        <v>9000</v>
      </c>
      <c r="E3559" t="s">
        <v>163</v>
      </c>
      <c r="F3559" t="s">
        <v>683</v>
      </c>
    </row>
    <row r="3560" spans="1:6" x14ac:dyDescent="0.25">
      <c r="A3560" t="s">
        <v>255</v>
      </c>
      <c r="B3560">
        <v>25</v>
      </c>
      <c r="C3560">
        <v>8001</v>
      </c>
      <c r="D3560">
        <v>9000</v>
      </c>
      <c r="E3560" t="s">
        <v>576</v>
      </c>
      <c r="F3560" t="s">
        <v>684</v>
      </c>
    </row>
    <row r="3561" spans="1:6" x14ac:dyDescent="0.25">
      <c r="A3561" t="s">
        <v>255</v>
      </c>
      <c r="B3561">
        <v>25</v>
      </c>
      <c r="C3561">
        <v>8001</v>
      </c>
      <c r="D3561">
        <v>9000</v>
      </c>
      <c r="E3561" t="s">
        <v>577</v>
      </c>
      <c r="F3561" t="s">
        <v>685</v>
      </c>
    </row>
    <row r="3562" spans="1:6" x14ac:dyDescent="0.25">
      <c r="A3562" t="s">
        <v>255</v>
      </c>
      <c r="B3562">
        <v>25</v>
      </c>
      <c r="C3562">
        <v>8001</v>
      </c>
      <c r="D3562">
        <v>9000</v>
      </c>
      <c r="E3562" t="s">
        <v>578</v>
      </c>
      <c r="F3562" t="s">
        <v>686</v>
      </c>
    </row>
    <row r="3563" spans="1:6" x14ac:dyDescent="0.25">
      <c r="A3563" t="s">
        <v>255</v>
      </c>
      <c r="B3563">
        <v>25</v>
      </c>
      <c r="C3563">
        <v>8001</v>
      </c>
      <c r="D3563">
        <v>9000</v>
      </c>
      <c r="E3563" t="s">
        <v>579</v>
      </c>
      <c r="F3563" t="s">
        <v>687</v>
      </c>
    </row>
    <row r="3564" spans="1:6" x14ac:dyDescent="0.25">
      <c r="A3564" t="s">
        <v>255</v>
      </c>
      <c r="B3564">
        <v>25</v>
      </c>
      <c r="C3564">
        <v>8001</v>
      </c>
      <c r="D3564">
        <v>9000</v>
      </c>
      <c r="E3564" t="s">
        <v>580</v>
      </c>
      <c r="F3564" t="s">
        <v>688</v>
      </c>
    </row>
    <row r="3565" spans="1:6" x14ac:dyDescent="0.25">
      <c r="A3565" t="s">
        <v>255</v>
      </c>
      <c r="B3565">
        <v>25</v>
      </c>
      <c r="C3565">
        <v>8001</v>
      </c>
      <c r="D3565">
        <v>9000</v>
      </c>
      <c r="E3565" t="s">
        <v>582</v>
      </c>
      <c r="F3565" t="s">
        <v>689</v>
      </c>
    </row>
    <row r="3566" spans="1:6" x14ac:dyDescent="0.25">
      <c r="A3566" t="s">
        <v>427</v>
      </c>
      <c r="B3566">
        <v>25</v>
      </c>
      <c r="C3566">
        <v>9001</v>
      </c>
      <c r="D3566">
        <v>10000</v>
      </c>
      <c r="E3566" t="s">
        <v>265</v>
      </c>
      <c r="F3566" t="s">
        <v>678</v>
      </c>
    </row>
    <row r="3567" spans="1:6" x14ac:dyDescent="0.25">
      <c r="A3567" t="s">
        <v>427</v>
      </c>
      <c r="B3567">
        <v>25</v>
      </c>
      <c r="C3567">
        <v>9001</v>
      </c>
      <c r="D3567">
        <v>10000</v>
      </c>
      <c r="E3567" t="s">
        <v>581</v>
      </c>
      <c r="F3567" t="s">
        <v>679</v>
      </c>
    </row>
    <row r="3568" spans="1:6" x14ac:dyDescent="0.25">
      <c r="A3568" t="s">
        <v>427</v>
      </c>
      <c r="B3568">
        <v>25</v>
      </c>
      <c r="C3568">
        <v>9001</v>
      </c>
      <c r="D3568">
        <v>10000</v>
      </c>
      <c r="E3568" t="s">
        <v>575</v>
      </c>
      <c r="F3568" t="s">
        <v>680</v>
      </c>
    </row>
    <row r="3569" spans="1:6" x14ac:dyDescent="0.25">
      <c r="A3569" t="s">
        <v>427</v>
      </c>
      <c r="B3569">
        <v>25</v>
      </c>
      <c r="C3569">
        <v>9001</v>
      </c>
      <c r="D3569">
        <v>10000</v>
      </c>
      <c r="E3569" t="s">
        <v>120</v>
      </c>
      <c r="F3569" t="s">
        <v>681</v>
      </c>
    </row>
    <row r="3570" spans="1:6" x14ac:dyDescent="0.25">
      <c r="A3570" t="s">
        <v>427</v>
      </c>
      <c r="B3570">
        <v>25</v>
      </c>
      <c r="C3570">
        <v>9001</v>
      </c>
      <c r="D3570">
        <v>10000</v>
      </c>
      <c r="E3570" t="s">
        <v>142</v>
      </c>
      <c r="F3570" t="s">
        <v>682</v>
      </c>
    </row>
    <row r="3571" spans="1:6" x14ac:dyDescent="0.25">
      <c r="A3571" t="s">
        <v>427</v>
      </c>
      <c r="B3571">
        <v>25</v>
      </c>
      <c r="C3571">
        <v>9001</v>
      </c>
      <c r="D3571">
        <v>10000</v>
      </c>
      <c r="E3571" t="s">
        <v>163</v>
      </c>
      <c r="F3571" t="s">
        <v>683</v>
      </c>
    </row>
    <row r="3572" spans="1:6" x14ac:dyDescent="0.25">
      <c r="A3572" t="s">
        <v>427</v>
      </c>
      <c r="B3572">
        <v>25</v>
      </c>
      <c r="C3572">
        <v>9001</v>
      </c>
      <c r="D3572">
        <v>10000</v>
      </c>
      <c r="E3572" t="s">
        <v>576</v>
      </c>
      <c r="F3572" t="s">
        <v>684</v>
      </c>
    </row>
    <row r="3573" spans="1:6" x14ac:dyDescent="0.25">
      <c r="A3573" t="s">
        <v>427</v>
      </c>
      <c r="B3573">
        <v>25</v>
      </c>
      <c r="C3573">
        <v>9001</v>
      </c>
      <c r="D3573">
        <v>10000</v>
      </c>
      <c r="E3573" t="s">
        <v>577</v>
      </c>
      <c r="F3573" t="s">
        <v>685</v>
      </c>
    </row>
    <row r="3574" spans="1:6" x14ac:dyDescent="0.25">
      <c r="A3574" t="s">
        <v>427</v>
      </c>
      <c r="B3574">
        <v>25</v>
      </c>
      <c r="C3574">
        <v>9001</v>
      </c>
      <c r="D3574">
        <v>10000</v>
      </c>
      <c r="E3574" t="s">
        <v>578</v>
      </c>
      <c r="F3574" t="s">
        <v>686</v>
      </c>
    </row>
    <row r="3575" spans="1:6" x14ac:dyDescent="0.25">
      <c r="A3575" t="s">
        <v>427</v>
      </c>
      <c r="B3575">
        <v>25</v>
      </c>
      <c r="C3575">
        <v>9001</v>
      </c>
      <c r="D3575">
        <v>10000</v>
      </c>
      <c r="E3575" t="s">
        <v>579</v>
      </c>
      <c r="F3575" t="s">
        <v>687</v>
      </c>
    </row>
    <row r="3576" spans="1:6" x14ac:dyDescent="0.25">
      <c r="A3576" t="s">
        <v>427</v>
      </c>
      <c r="B3576">
        <v>25</v>
      </c>
      <c r="C3576">
        <v>9001</v>
      </c>
      <c r="D3576">
        <v>10000</v>
      </c>
      <c r="E3576" t="s">
        <v>580</v>
      </c>
      <c r="F3576" t="s">
        <v>688</v>
      </c>
    </row>
    <row r="3577" spans="1:6" x14ac:dyDescent="0.25">
      <c r="A3577" t="s">
        <v>427</v>
      </c>
      <c r="B3577">
        <v>25</v>
      </c>
      <c r="C3577">
        <v>9001</v>
      </c>
      <c r="D3577">
        <v>10000</v>
      </c>
      <c r="E3577" t="s">
        <v>582</v>
      </c>
      <c r="F3577" t="s">
        <v>689</v>
      </c>
    </row>
    <row r="3578" spans="1:6" x14ac:dyDescent="0.25">
      <c r="A3578" t="s">
        <v>184</v>
      </c>
      <c r="B3578">
        <v>25</v>
      </c>
      <c r="C3578">
        <v>10001</v>
      </c>
      <c r="D3578">
        <v>11000</v>
      </c>
      <c r="E3578" t="s">
        <v>265</v>
      </c>
      <c r="F3578" t="s">
        <v>678</v>
      </c>
    </row>
    <row r="3579" spans="1:6" x14ac:dyDescent="0.25">
      <c r="A3579" t="s">
        <v>184</v>
      </c>
      <c r="B3579">
        <v>25</v>
      </c>
      <c r="C3579">
        <v>10001</v>
      </c>
      <c r="D3579">
        <v>11000</v>
      </c>
      <c r="E3579" t="s">
        <v>581</v>
      </c>
      <c r="F3579" t="s">
        <v>679</v>
      </c>
    </row>
    <row r="3580" spans="1:6" x14ac:dyDescent="0.25">
      <c r="A3580" t="s">
        <v>184</v>
      </c>
      <c r="B3580">
        <v>25</v>
      </c>
      <c r="C3580">
        <v>10001</v>
      </c>
      <c r="D3580">
        <v>11000</v>
      </c>
      <c r="E3580" t="s">
        <v>575</v>
      </c>
      <c r="F3580" t="s">
        <v>680</v>
      </c>
    </row>
    <row r="3581" spans="1:6" x14ac:dyDescent="0.25">
      <c r="A3581" t="s">
        <v>184</v>
      </c>
      <c r="B3581">
        <v>25</v>
      </c>
      <c r="C3581">
        <v>10001</v>
      </c>
      <c r="D3581">
        <v>11000</v>
      </c>
      <c r="E3581" t="s">
        <v>120</v>
      </c>
      <c r="F3581" t="s">
        <v>681</v>
      </c>
    </row>
    <row r="3582" spans="1:6" x14ac:dyDescent="0.25">
      <c r="A3582" t="s">
        <v>184</v>
      </c>
      <c r="B3582">
        <v>25</v>
      </c>
      <c r="C3582">
        <v>10001</v>
      </c>
      <c r="D3582">
        <v>11000</v>
      </c>
      <c r="E3582" t="s">
        <v>142</v>
      </c>
      <c r="F3582" t="s">
        <v>682</v>
      </c>
    </row>
    <row r="3583" spans="1:6" x14ac:dyDescent="0.25">
      <c r="A3583" t="s">
        <v>184</v>
      </c>
      <c r="B3583">
        <v>25</v>
      </c>
      <c r="C3583">
        <v>10001</v>
      </c>
      <c r="D3583">
        <v>11000</v>
      </c>
      <c r="E3583" t="s">
        <v>163</v>
      </c>
      <c r="F3583" t="s">
        <v>683</v>
      </c>
    </row>
    <row r="3584" spans="1:6" x14ac:dyDescent="0.25">
      <c r="A3584" t="s">
        <v>184</v>
      </c>
      <c r="B3584">
        <v>25</v>
      </c>
      <c r="C3584">
        <v>10001</v>
      </c>
      <c r="D3584">
        <v>11000</v>
      </c>
      <c r="E3584" t="s">
        <v>576</v>
      </c>
      <c r="F3584" t="s">
        <v>1269</v>
      </c>
    </row>
    <row r="3585" spans="1:6" x14ac:dyDescent="0.25">
      <c r="A3585" t="s">
        <v>184</v>
      </c>
      <c r="B3585">
        <v>25</v>
      </c>
      <c r="C3585">
        <v>10001</v>
      </c>
      <c r="D3585">
        <v>11000</v>
      </c>
      <c r="E3585" t="s">
        <v>577</v>
      </c>
      <c r="F3585" t="s">
        <v>685</v>
      </c>
    </row>
    <row r="3586" spans="1:6" x14ac:dyDescent="0.25">
      <c r="A3586" t="s">
        <v>184</v>
      </c>
      <c r="B3586">
        <v>25</v>
      </c>
      <c r="C3586">
        <v>10001</v>
      </c>
      <c r="D3586">
        <v>11000</v>
      </c>
      <c r="E3586" t="s">
        <v>578</v>
      </c>
      <c r="F3586" t="s">
        <v>686</v>
      </c>
    </row>
    <row r="3587" spans="1:6" x14ac:dyDescent="0.25">
      <c r="A3587" t="s">
        <v>184</v>
      </c>
      <c r="B3587">
        <v>25</v>
      </c>
      <c r="C3587">
        <v>10001</v>
      </c>
      <c r="D3587">
        <v>11000</v>
      </c>
      <c r="E3587" t="s">
        <v>579</v>
      </c>
      <c r="F3587" t="s">
        <v>687</v>
      </c>
    </row>
    <row r="3588" spans="1:6" x14ac:dyDescent="0.25">
      <c r="A3588" t="s">
        <v>184</v>
      </c>
      <c r="B3588">
        <v>25</v>
      </c>
      <c r="C3588">
        <v>10001</v>
      </c>
      <c r="D3588">
        <v>11000</v>
      </c>
      <c r="E3588" t="s">
        <v>580</v>
      </c>
      <c r="F3588" t="s">
        <v>688</v>
      </c>
    </row>
    <row r="3589" spans="1:6" x14ac:dyDescent="0.25">
      <c r="A3589" t="s">
        <v>184</v>
      </c>
      <c r="B3589">
        <v>25</v>
      </c>
      <c r="C3589">
        <v>10001</v>
      </c>
      <c r="D3589">
        <v>11000</v>
      </c>
      <c r="E3589" t="s">
        <v>582</v>
      </c>
      <c r="F3589" t="s">
        <v>689</v>
      </c>
    </row>
    <row r="3590" spans="1:6" x14ac:dyDescent="0.25">
      <c r="A3590" t="s">
        <v>193</v>
      </c>
      <c r="B3590">
        <v>25</v>
      </c>
      <c r="C3590">
        <v>11001</v>
      </c>
      <c r="D3590">
        <v>12000</v>
      </c>
      <c r="E3590" t="s">
        <v>265</v>
      </c>
      <c r="F3590" t="s">
        <v>678</v>
      </c>
    </row>
    <row r="3591" spans="1:6" x14ac:dyDescent="0.25">
      <c r="A3591" t="s">
        <v>193</v>
      </c>
      <c r="B3591">
        <v>25</v>
      </c>
      <c r="C3591">
        <v>11001</v>
      </c>
      <c r="D3591">
        <v>12000</v>
      </c>
      <c r="E3591" t="s">
        <v>581</v>
      </c>
      <c r="F3591" t="s">
        <v>1266</v>
      </c>
    </row>
    <row r="3592" spans="1:6" x14ac:dyDescent="0.25">
      <c r="A3592" t="s">
        <v>193</v>
      </c>
      <c r="B3592">
        <v>25</v>
      </c>
      <c r="C3592">
        <v>11001</v>
      </c>
      <c r="D3592">
        <v>12000</v>
      </c>
      <c r="E3592" t="s">
        <v>575</v>
      </c>
      <c r="F3592" t="s">
        <v>680</v>
      </c>
    </row>
    <row r="3593" spans="1:6" x14ac:dyDescent="0.25">
      <c r="A3593" t="s">
        <v>193</v>
      </c>
      <c r="B3593">
        <v>25</v>
      </c>
      <c r="C3593">
        <v>11001</v>
      </c>
      <c r="D3593">
        <v>12000</v>
      </c>
      <c r="E3593" t="s">
        <v>120</v>
      </c>
      <c r="F3593" t="s">
        <v>681</v>
      </c>
    </row>
    <row r="3594" spans="1:6" x14ac:dyDescent="0.25">
      <c r="A3594" t="s">
        <v>193</v>
      </c>
      <c r="B3594">
        <v>25</v>
      </c>
      <c r="C3594">
        <v>11001</v>
      </c>
      <c r="D3594">
        <v>12000</v>
      </c>
      <c r="E3594" t="s">
        <v>142</v>
      </c>
      <c r="F3594" t="s">
        <v>682</v>
      </c>
    </row>
    <row r="3595" spans="1:6" x14ac:dyDescent="0.25">
      <c r="A3595" t="s">
        <v>193</v>
      </c>
      <c r="B3595">
        <v>25</v>
      </c>
      <c r="C3595">
        <v>11001</v>
      </c>
      <c r="D3595">
        <v>12000</v>
      </c>
      <c r="E3595" t="s">
        <v>163</v>
      </c>
      <c r="F3595" t="s">
        <v>683</v>
      </c>
    </row>
    <row r="3596" spans="1:6" x14ac:dyDescent="0.25">
      <c r="A3596" t="s">
        <v>193</v>
      </c>
      <c r="B3596">
        <v>25</v>
      </c>
      <c r="C3596">
        <v>11001</v>
      </c>
      <c r="D3596">
        <v>12000</v>
      </c>
      <c r="E3596" t="s">
        <v>576</v>
      </c>
      <c r="F3596" t="s">
        <v>1269</v>
      </c>
    </row>
    <row r="3597" spans="1:6" x14ac:dyDescent="0.25">
      <c r="A3597" t="s">
        <v>193</v>
      </c>
      <c r="B3597">
        <v>25</v>
      </c>
      <c r="C3597">
        <v>11001</v>
      </c>
      <c r="D3597">
        <v>12000</v>
      </c>
      <c r="E3597" t="s">
        <v>577</v>
      </c>
      <c r="F3597" t="s">
        <v>685</v>
      </c>
    </row>
    <row r="3598" spans="1:6" x14ac:dyDescent="0.25">
      <c r="A3598" t="s">
        <v>193</v>
      </c>
      <c r="B3598">
        <v>25</v>
      </c>
      <c r="C3598">
        <v>11001</v>
      </c>
      <c r="D3598">
        <v>12000</v>
      </c>
      <c r="E3598" t="s">
        <v>578</v>
      </c>
      <c r="F3598" t="s">
        <v>686</v>
      </c>
    </row>
    <row r="3599" spans="1:6" x14ac:dyDescent="0.25">
      <c r="A3599" t="s">
        <v>193</v>
      </c>
      <c r="B3599">
        <v>25</v>
      </c>
      <c r="C3599">
        <v>11001</v>
      </c>
      <c r="D3599">
        <v>12000</v>
      </c>
      <c r="E3599" t="s">
        <v>579</v>
      </c>
      <c r="F3599" t="s">
        <v>687</v>
      </c>
    </row>
    <row r="3600" spans="1:6" x14ac:dyDescent="0.25">
      <c r="A3600" t="s">
        <v>193</v>
      </c>
      <c r="B3600">
        <v>25</v>
      </c>
      <c r="C3600">
        <v>11001</v>
      </c>
      <c r="D3600">
        <v>12000</v>
      </c>
      <c r="E3600" t="s">
        <v>580</v>
      </c>
      <c r="F3600" t="s">
        <v>688</v>
      </c>
    </row>
    <row r="3601" spans="1:6" x14ac:dyDescent="0.25">
      <c r="A3601" t="s">
        <v>193</v>
      </c>
      <c r="B3601">
        <v>25</v>
      </c>
      <c r="C3601">
        <v>11001</v>
      </c>
      <c r="D3601">
        <v>12000</v>
      </c>
      <c r="E3601" t="s">
        <v>582</v>
      </c>
      <c r="F3601" t="s">
        <v>689</v>
      </c>
    </row>
    <row r="3602" spans="1:6" x14ac:dyDescent="0.25">
      <c r="A3602" t="s">
        <v>182</v>
      </c>
      <c r="B3602">
        <v>25</v>
      </c>
      <c r="C3602">
        <v>12001</v>
      </c>
      <c r="D3602">
        <v>13000</v>
      </c>
      <c r="E3602" t="s">
        <v>265</v>
      </c>
      <c r="F3602" t="s">
        <v>678</v>
      </c>
    </row>
    <row r="3603" spans="1:6" x14ac:dyDescent="0.25">
      <c r="A3603" t="s">
        <v>182</v>
      </c>
      <c r="B3603">
        <v>25</v>
      </c>
      <c r="C3603">
        <v>12001</v>
      </c>
      <c r="D3603">
        <v>13000</v>
      </c>
      <c r="E3603" t="s">
        <v>581</v>
      </c>
      <c r="F3603" t="s">
        <v>1266</v>
      </c>
    </row>
    <row r="3604" spans="1:6" x14ac:dyDescent="0.25">
      <c r="A3604" t="s">
        <v>182</v>
      </c>
      <c r="B3604">
        <v>25</v>
      </c>
      <c r="C3604">
        <v>12001</v>
      </c>
      <c r="D3604">
        <v>13000</v>
      </c>
      <c r="E3604" t="s">
        <v>575</v>
      </c>
      <c r="F3604" t="s">
        <v>680</v>
      </c>
    </row>
    <row r="3605" spans="1:6" x14ac:dyDescent="0.25">
      <c r="A3605" t="s">
        <v>182</v>
      </c>
      <c r="B3605">
        <v>25</v>
      </c>
      <c r="C3605">
        <v>12001</v>
      </c>
      <c r="D3605">
        <v>13000</v>
      </c>
      <c r="E3605" t="s">
        <v>120</v>
      </c>
      <c r="F3605" t="s">
        <v>681</v>
      </c>
    </row>
    <row r="3606" spans="1:6" x14ac:dyDescent="0.25">
      <c r="A3606" t="s">
        <v>182</v>
      </c>
      <c r="B3606">
        <v>25</v>
      </c>
      <c r="C3606">
        <v>12001</v>
      </c>
      <c r="D3606">
        <v>13000</v>
      </c>
      <c r="E3606" t="s">
        <v>142</v>
      </c>
      <c r="F3606" t="s">
        <v>682</v>
      </c>
    </row>
    <row r="3607" spans="1:6" x14ac:dyDescent="0.25">
      <c r="A3607" t="s">
        <v>182</v>
      </c>
      <c r="B3607">
        <v>25</v>
      </c>
      <c r="C3607">
        <v>12001</v>
      </c>
      <c r="D3607">
        <v>13000</v>
      </c>
      <c r="E3607" t="s">
        <v>163</v>
      </c>
      <c r="F3607" t="s">
        <v>683</v>
      </c>
    </row>
    <row r="3608" spans="1:6" x14ac:dyDescent="0.25">
      <c r="A3608" t="s">
        <v>182</v>
      </c>
      <c r="B3608">
        <v>25</v>
      </c>
      <c r="C3608">
        <v>12001</v>
      </c>
      <c r="D3608">
        <v>13000</v>
      </c>
      <c r="E3608" t="s">
        <v>576</v>
      </c>
      <c r="F3608" t="s">
        <v>1269</v>
      </c>
    </row>
    <row r="3609" spans="1:6" x14ac:dyDescent="0.25">
      <c r="A3609" t="s">
        <v>182</v>
      </c>
      <c r="B3609">
        <v>25</v>
      </c>
      <c r="C3609">
        <v>12001</v>
      </c>
      <c r="D3609">
        <v>13000</v>
      </c>
      <c r="E3609" t="s">
        <v>577</v>
      </c>
      <c r="F3609" t="s">
        <v>685</v>
      </c>
    </row>
    <row r="3610" spans="1:6" x14ac:dyDescent="0.25">
      <c r="A3610" t="s">
        <v>182</v>
      </c>
      <c r="B3610">
        <v>25</v>
      </c>
      <c r="C3610">
        <v>12001</v>
      </c>
      <c r="D3610">
        <v>13000</v>
      </c>
      <c r="E3610" t="s">
        <v>578</v>
      </c>
      <c r="F3610" t="s">
        <v>686</v>
      </c>
    </row>
    <row r="3611" spans="1:6" x14ac:dyDescent="0.25">
      <c r="A3611" t="s">
        <v>182</v>
      </c>
      <c r="B3611">
        <v>25</v>
      </c>
      <c r="C3611">
        <v>12001</v>
      </c>
      <c r="D3611">
        <v>13000</v>
      </c>
      <c r="E3611" t="s">
        <v>579</v>
      </c>
      <c r="F3611" t="s">
        <v>687</v>
      </c>
    </row>
    <row r="3612" spans="1:6" x14ac:dyDescent="0.25">
      <c r="A3612" t="s">
        <v>182</v>
      </c>
      <c r="B3612">
        <v>25</v>
      </c>
      <c r="C3612">
        <v>12001</v>
      </c>
      <c r="D3612">
        <v>13000</v>
      </c>
      <c r="E3612" t="s">
        <v>580</v>
      </c>
      <c r="F3612" t="s">
        <v>688</v>
      </c>
    </row>
    <row r="3613" spans="1:6" x14ac:dyDescent="0.25">
      <c r="A3613" t="s">
        <v>182</v>
      </c>
      <c r="B3613">
        <v>25</v>
      </c>
      <c r="C3613">
        <v>12001</v>
      </c>
      <c r="D3613">
        <v>13000</v>
      </c>
      <c r="E3613" t="s">
        <v>582</v>
      </c>
      <c r="F3613" t="s">
        <v>689</v>
      </c>
    </row>
    <row r="3614" spans="1:6" x14ac:dyDescent="0.25">
      <c r="A3614" t="s">
        <v>121</v>
      </c>
      <c r="B3614">
        <v>26</v>
      </c>
      <c r="C3614">
        <v>1</v>
      </c>
      <c r="D3614">
        <v>1000</v>
      </c>
      <c r="E3614" t="s">
        <v>265</v>
      </c>
      <c r="F3614" t="s">
        <v>678</v>
      </c>
    </row>
    <row r="3615" spans="1:6" x14ac:dyDescent="0.25">
      <c r="A3615" t="s">
        <v>121</v>
      </c>
      <c r="B3615">
        <v>26</v>
      </c>
      <c r="C3615">
        <v>1</v>
      </c>
      <c r="D3615">
        <v>1000</v>
      </c>
      <c r="E3615" t="s">
        <v>581</v>
      </c>
      <c r="F3615" t="s">
        <v>1271</v>
      </c>
    </row>
    <row r="3616" spans="1:6" x14ac:dyDescent="0.25">
      <c r="A3616" t="s">
        <v>121</v>
      </c>
      <c r="B3616">
        <v>26</v>
      </c>
      <c r="C3616">
        <v>1</v>
      </c>
      <c r="D3616">
        <v>1000</v>
      </c>
      <c r="E3616" t="s">
        <v>575</v>
      </c>
      <c r="F3616" t="s">
        <v>680</v>
      </c>
    </row>
    <row r="3617" spans="1:6" x14ac:dyDescent="0.25">
      <c r="A3617" t="s">
        <v>121</v>
      </c>
      <c r="B3617">
        <v>26</v>
      </c>
      <c r="C3617">
        <v>1</v>
      </c>
      <c r="D3617">
        <v>1000</v>
      </c>
      <c r="E3617" t="s">
        <v>120</v>
      </c>
      <c r="F3617" t="s">
        <v>1279</v>
      </c>
    </row>
    <row r="3618" spans="1:6" x14ac:dyDescent="0.25">
      <c r="A3618" t="s">
        <v>121</v>
      </c>
      <c r="B3618">
        <v>26</v>
      </c>
      <c r="C3618">
        <v>1</v>
      </c>
      <c r="D3618">
        <v>1000</v>
      </c>
      <c r="E3618" t="s">
        <v>142</v>
      </c>
      <c r="F3618" t="s">
        <v>1268</v>
      </c>
    </row>
    <row r="3619" spans="1:6" x14ac:dyDescent="0.25">
      <c r="A3619" t="s">
        <v>121</v>
      </c>
      <c r="B3619">
        <v>26</v>
      </c>
      <c r="C3619">
        <v>1</v>
      </c>
      <c r="D3619">
        <v>1000</v>
      </c>
      <c r="E3619" t="s">
        <v>163</v>
      </c>
      <c r="F3619" t="s">
        <v>683</v>
      </c>
    </row>
    <row r="3620" spans="1:6" x14ac:dyDescent="0.25">
      <c r="A3620" t="s">
        <v>121</v>
      </c>
      <c r="B3620">
        <v>26</v>
      </c>
      <c r="C3620">
        <v>1</v>
      </c>
      <c r="D3620">
        <v>1000</v>
      </c>
      <c r="E3620" t="s">
        <v>576</v>
      </c>
      <c r="F3620" t="s">
        <v>684</v>
      </c>
    </row>
    <row r="3621" spans="1:6" x14ac:dyDescent="0.25">
      <c r="A3621" t="s">
        <v>121</v>
      </c>
      <c r="B3621">
        <v>26</v>
      </c>
      <c r="C3621">
        <v>1</v>
      </c>
      <c r="D3621">
        <v>1000</v>
      </c>
      <c r="E3621" t="s">
        <v>577</v>
      </c>
      <c r="F3621" t="s">
        <v>1276</v>
      </c>
    </row>
    <row r="3622" spans="1:6" x14ac:dyDescent="0.25">
      <c r="A3622" t="s">
        <v>121</v>
      </c>
      <c r="B3622">
        <v>26</v>
      </c>
      <c r="C3622">
        <v>1</v>
      </c>
      <c r="D3622">
        <v>1000</v>
      </c>
      <c r="E3622" t="s">
        <v>578</v>
      </c>
      <c r="F3622" t="s">
        <v>1274</v>
      </c>
    </row>
    <row r="3623" spans="1:6" x14ac:dyDescent="0.25">
      <c r="A3623" t="s">
        <v>121</v>
      </c>
      <c r="B3623">
        <v>26</v>
      </c>
      <c r="C3623">
        <v>1</v>
      </c>
      <c r="D3623">
        <v>1000</v>
      </c>
      <c r="E3623" t="s">
        <v>579</v>
      </c>
      <c r="F3623" t="s">
        <v>687</v>
      </c>
    </row>
    <row r="3624" spans="1:6" x14ac:dyDescent="0.25">
      <c r="A3624" t="s">
        <v>121</v>
      </c>
      <c r="B3624">
        <v>26</v>
      </c>
      <c r="C3624">
        <v>1</v>
      </c>
      <c r="D3624">
        <v>1000</v>
      </c>
      <c r="E3624" t="s">
        <v>580</v>
      </c>
      <c r="F3624" t="s">
        <v>688</v>
      </c>
    </row>
    <row r="3625" spans="1:6" x14ac:dyDescent="0.25">
      <c r="A3625" t="s">
        <v>121</v>
      </c>
      <c r="B3625">
        <v>26</v>
      </c>
      <c r="C3625">
        <v>1</v>
      </c>
      <c r="D3625">
        <v>1000</v>
      </c>
      <c r="E3625" t="s">
        <v>582</v>
      </c>
      <c r="F3625" t="s">
        <v>689</v>
      </c>
    </row>
    <row r="3626" spans="1:6" x14ac:dyDescent="0.25">
      <c r="A3626" t="s">
        <v>136</v>
      </c>
      <c r="B3626">
        <v>26</v>
      </c>
      <c r="C3626">
        <v>1001</v>
      </c>
      <c r="D3626">
        <v>2000</v>
      </c>
      <c r="E3626" t="s">
        <v>265</v>
      </c>
      <c r="F3626" t="s">
        <v>678</v>
      </c>
    </row>
    <row r="3627" spans="1:6" x14ac:dyDescent="0.25">
      <c r="A3627" t="s">
        <v>136</v>
      </c>
      <c r="B3627">
        <v>26</v>
      </c>
      <c r="C3627">
        <v>1001</v>
      </c>
      <c r="D3627">
        <v>2000</v>
      </c>
      <c r="E3627" t="s">
        <v>581</v>
      </c>
      <c r="F3627" t="s">
        <v>1271</v>
      </c>
    </row>
    <row r="3628" spans="1:6" x14ac:dyDescent="0.25">
      <c r="A3628" t="s">
        <v>136</v>
      </c>
      <c r="B3628">
        <v>26</v>
      </c>
      <c r="C3628">
        <v>1001</v>
      </c>
      <c r="D3628">
        <v>2000</v>
      </c>
      <c r="E3628" t="s">
        <v>575</v>
      </c>
      <c r="F3628" t="s">
        <v>680</v>
      </c>
    </row>
    <row r="3629" spans="1:6" x14ac:dyDescent="0.25">
      <c r="A3629" t="s">
        <v>136</v>
      </c>
      <c r="B3629">
        <v>26</v>
      </c>
      <c r="C3629">
        <v>1001</v>
      </c>
      <c r="D3629">
        <v>2000</v>
      </c>
      <c r="E3629" t="s">
        <v>120</v>
      </c>
      <c r="F3629" t="s">
        <v>1272</v>
      </c>
    </row>
    <row r="3630" spans="1:6" x14ac:dyDescent="0.25">
      <c r="A3630" t="s">
        <v>136</v>
      </c>
      <c r="B3630">
        <v>26</v>
      </c>
      <c r="C3630">
        <v>1001</v>
      </c>
      <c r="D3630">
        <v>2000</v>
      </c>
      <c r="E3630" t="s">
        <v>142</v>
      </c>
      <c r="F3630" t="s">
        <v>682</v>
      </c>
    </row>
    <row r="3631" spans="1:6" x14ac:dyDescent="0.25">
      <c r="A3631" t="s">
        <v>136</v>
      </c>
      <c r="B3631">
        <v>26</v>
      </c>
      <c r="C3631">
        <v>1001</v>
      </c>
      <c r="D3631">
        <v>2000</v>
      </c>
      <c r="E3631" t="s">
        <v>163</v>
      </c>
      <c r="F3631" t="s">
        <v>1273</v>
      </c>
    </row>
    <row r="3632" spans="1:6" x14ac:dyDescent="0.25">
      <c r="A3632" t="s">
        <v>136</v>
      </c>
      <c r="B3632">
        <v>26</v>
      </c>
      <c r="C3632">
        <v>1001</v>
      </c>
      <c r="D3632">
        <v>2000</v>
      </c>
      <c r="E3632" t="s">
        <v>576</v>
      </c>
      <c r="F3632" t="s">
        <v>684</v>
      </c>
    </row>
    <row r="3633" spans="1:6" x14ac:dyDescent="0.25">
      <c r="A3633" t="s">
        <v>136</v>
      </c>
      <c r="B3633">
        <v>26</v>
      </c>
      <c r="C3633">
        <v>1001</v>
      </c>
      <c r="D3633">
        <v>2000</v>
      </c>
      <c r="E3633" t="s">
        <v>577</v>
      </c>
      <c r="F3633" t="s">
        <v>1276</v>
      </c>
    </row>
    <row r="3634" spans="1:6" x14ac:dyDescent="0.25">
      <c r="A3634" t="s">
        <v>136</v>
      </c>
      <c r="B3634">
        <v>26</v>
      </c>
      <c r="C3634">
        <v>1001</v>
      </c>
      <c r="D3634">
        <v>2000</v>
      </c>
      <c r="E3634" t="s">
        <v>578</v>
      </c>
      <c r="F3634" t="s">
        <v>686</v>
      </c>
    </row>
    <row r="3635" spans="1:6" x14ac:dyDescent="0.25">
      <c r="A3635" t="s">
        <v>136</v>
      </c>
      <c r="B3635">
        <v>26</v>
      </c>
      <c r="C3635">
        <v>1001</v>
      </c>
      <c r="D3635">
        <v>2000</v>
      </c>
      <c r="E3635" t="s">
        <v>579</v>
      </c>
      <c r="F3635" t="s">
        <v>687</v>
      </c>
    </row>
    <row r="3636" spans="1:6" x14ac:dyDescent="0.25">
      <c r="A3636" t="s">
        <v>136</v>
      </c>
      <c r="B3636">
        <v>26</v>
      </c>
      <c r="C3636">
        <v>1001</v>
      </c>
      <c r="D3636">
        <v>2000</v>
      </c>
      <c r="E3636" t="s">
        <v>580</v>
      </c>
      <c r="F3636" t="s">
        <v>1270</v>
      </c>
    </row>
    <row r="3637" spans="1:6" x14ac:dyDescent="0.25">
      <c r="A3637" t="s">
        <v>136</v>
      </c>
      <c r="B3637">
        <v>26</v>
      </c>
      <c r="C3637">
        <v>1001</v>
      </c>
      <c r="D3637">
        <v>2000</v>
      </c>
      <c r="E3637" t="s">
        <v>582</v>
      </c>
      <c r="F3637" t="s">
        <v>689</v>
      </c>
    </row>
    <row r="3638" spans="1:6" x14ac:dyDescent="0.25">
      <c r="A3638" t="s">
        <v>42</v>
      </c>
      <c r="B3638">
        <v>26</v>
      </c>
      <c r="C3638">
        <v>2001</v>
      </c>
      <c r="D3638">
        <v>3000</v>
      </c>
      <c r="E3638" t="s">
        <v>265</v>
      </c>
      <c r="F3638" t="s">
        <v>678</v>
      </c>
    </row>
    <row r="3639" spans="1:6" x14ac:dyDescent="0.25">
      <c r="A3639" t="s">
        <v>42</v>
      </c>
      <c r="B3639">
        <v>26</v>
      </c>
      <c r="C3639">
        <v>2001</v>
      </c>
      <c r="D3639">
        <v>3000</v>
      </c>
      <c r="E3639" t="s">
        <v>581</v>
      </c>
      <c r="F3639" t="s">
        <v>1266</v>
      </c>
    </row>
    <row r="3640" spans="1:6" x14ac:dyDescent="0.25">
      <c r="A3640" t="s">
        <v>42</v>
      </c>
      <c r="B3640">
        <v>26</v>
      </c>
      <c r="C3640">
        <v>2001</v>
      </c>
      <c r="D3640">
        <v>3000</v>
      </c>
      <c r="E3640" t="s">
        <v>575</v>
      </c>
      <c r="F3640" t="s">
        <v>680</v>
      </c>
    </row>
    <row r="3641" spans="1:6" x14ac:dyDescent="0.25">
      <c r="A3641" t="s">
        <v>42</v>
      </c>
      <c r="B3641">
        <v>26</v>
      </c>
      <c r="C3641">
        <v>2001</v>
      </c>
      <c r="D3641">
        <v>3000</v>
      </c>
      <c r="E3641" t="s">
        <v>120</v>
      </c>
      <c r="F3641" t="s">
        <v>1272</v>
      </c>
    </row>
    <row r="3642" spans="1:6" x14ac:dyDescent="0.25">
      <c r="A3642" t="s">
        <v>42</v>
      </c>
      <c r="B3642">
        <v>26</v>
      </c>
      <c r="C3642">
        <v>2001</v>
      </c>
      <c r="D3642">
        <v>3000</v>
      </c>
      <c r="E3642" t="s">
        <v>142</v>
      </c>
      <c r="F3642" t="s">
        <v>1268</v>
      </c>
    </row>
    <row r="3643" spans="1:6" x14ac:dyDescent="0.25">
      <c r="A3643" t="s">
        <v>42</v>
      </c>
      <c r="B3643">
        <v>26</v>
      </c>
      <c r="C3643">
        <v>2001</v>
      </c>
      <c r="D3643">
        <v>3000</v>
      </c>
      <c r="E3643" t="s">
        <v>163</v>
      </c>
      <c r="F3643" t="s">
        <v>683</v>
      </c>
    </row>
    <row r="3644" spans="1:6" x14ac:dyDescent="0.25">
      <c r="A3644" t="s">
        <v>42</v>
      </c>
      <c r="B3644">
        <v>26</v>
      </c>
      <c r="C3644">
        <v>2001</v>
      </c>
      <c r="D3644">
        <v>3000</v>
      </c>
      <c r="E3644" t="s">
        <v>576</v>
      </c>
      <c r="F3644" t="s">
        <v>684</v>
      </c>
    </row>
    <row r="3645" spans="1:6" x14ac:dyDescent="0.25">
      <c r="A3645" t="s">
        <v>42</v>
      </c>
      <c r="B3645">
        <v>26</v>
      </c>
      <c r="C3645">
        <v>2001</v>
      </c>
      <c r="D3645">
        <v>3000</v>
      </c>
      <c r="E3645" t="s">
        <v>577</v>
      </c>
      <c r="F3645" t="s">
        <v>685</v>
      </c>
    </row>
    <row r="3646" spans="1:6" x14ac:dyDescent="0.25">
      <c r="A3646" t="s">
        <v>42</v>
      </c>
      <c r="B3646">
        <v>26</v>
      </c>
      <c r="C3646">
        <v>2001</v>
      </c>
      <c r="D3646">
        <v>3000</v>
      </c>
      <c r="E3646" t="s">
        <v>578</v>
      </c>
      <c r="F3646" t="s">
        <v>686</v>
      </c>
    </row>
    <row r="3647" spans="1:6" x14ac:dyDescent="0.25">
      <c r="A3647" t="s">
        <v>42</v>
      </c>
      <c r="B3647">
        <v>26</v>
      </c>
      <c r="C3647">
        <v>2001</v>
      </c>
      <c r="D3647">
        <v>3000</v>
      </c>
      <c r="E3647" t="s">
        <v>579</v>
      </c>
      <c r="F3647" t="s">
        <v>687</v>
      </c>
    </row>
    <row r="3648" spans="1:6" x14ac:dyDescent="0.25">
      <c r="A3648" t="s">
        <v>42</v>
      </c>
      <c r="B3648">
        <v>26</v>
      </c>
      <c r="C3648">
        <v>2001</v>
      </c>
      <c r="D3648">
        <v>3000</v>
      </c>
      <c r="E3648" t="s">
        <v>580</v>
      </c>
      <c r="F3648" t="s">
        <v>1270</v>
      </c>
    </row>
    <row r="3649" spans="1:6" x14ac:dyDescent="0.25">
      <c r="A3649" t="s">
        <v>42</v>
      </c>
      <c r="B3649">
        <v>26</v>
      </c>
      <c r="C3649">
        <v>2001</v>
      </c>
      <c r="D3649">
        <v>3000</v>
      </c>
      <c r="E3649" t="s">
        <v>582</v>
      </c>
      <c r="F3649" t="s">
        <v>689</v>
      </c>
    </row>
    <row r="3650" spans="1:6" x14ac:dyDescent="0.25">
      <c r="A3650" t="s">
        <v>67</v>
      </c>
      <c r="B3650">
        <v>26</v>
      </c>
      <c r="C3650">
        <v>3001</v>
      </c>
      <c r="D3650">
        <v>4000</v>
      </c>
      <c r="E3650" t="s">
        <v>265</v>
      </c>
      <c r="F3650" t="s">
        <v>678</v>
      </c>
    </row>
    <row r="3651" spans="1:6" x14ac:dyDescent="0.25">
      <c r="A3651" t="s">
        <v>67</v>
      </c>
      <c r="B3651">
        <v>26</v>
      </c>
      <c r="C3651">
        <v>3001</v>
      </c>
      <c r="D3651">
        <v>4000</v>
      </c>
      <c r="E3651" t="s">
        <v>581</v>
      </c>
      <c r="F3651" t="s">
        <v>1266</v>
      </c>
    </row>
    <row r="3652" spans="1:6" x14ac:dyDescent="0.25">
      <c r="A3652" t="s">
        <v>67</v>
      </c>
      <c r="B3652">
        <v>26</v>
      </c>
      <c r="C3652">
        <v>3001</v>
      </c>
      <c r="D3652">
        <v>4000</v>
      </c>
      <c r="E3652" t="s">
        <v>575</v>
      </c>
      <c r="F3652" t="s">
        <v>680</v>
      </c>
    </row>
    <row r="3653" spans="1:6" x14ac:dyDescent="0.25">
      <c r="A3653" t="s">
        <v>67</v>
      </c>
      <c r="B3653">
        <v>26</v>
      </c>
      <c r="C3653">
        <v>3001</v>
      </c>
      <c r="D3653">
        <v>4000</v>
      </c>
      <c r="E3653" t="s">
        <v>120</v>
      </c>
      <c r="F3653" t="s">
        <v>1272</v>
      </c>
    </row>
    <row r="3654" spans="1:6" x14ac:dyDescent="0.25">
      <c r="A3654" t="s">
        <v>67</v>
      </c>
      <c r="B3654">
        <v>26</v>
      </c>
      <c r="C3654">
        <v>3001</v>
      </c>
      <c r="D3654">
        <v>4000</v>
      </c>
      <c r="E3654" t="s">
        <v>142</v>
      </c>
      <c r="F3654" t="s">
        <v>1268</v>
      </c>
    </row>
    <row r="3655" spans="1:6" x14ac:dyDescent="0.25">
      <c r="A3655" t="s">
        <v>67</v>
      </c>
      <c r="B3655">
        <v>26</v>
      </c>
      <c r="C3655">
        <v>3001</v>
      </c>
      <c r="D3655">
        <v>4000</v>
      </c>
      <c r="E3655" t="s">
        <v>163</v>
      </c>
      <c r="F3655" t="s">
        <v>683</v>
      </c>
    </row>
    <row r="3656" spans="1:6" x14ac:dyDescent="0.25">
      <c r="A3656" t="s">
        <v>67</v>
      </c>
      <c r="B3656">
        <v>26</v>
      </c>
      <c r="C3656">
        <v>3001</v>
      </c>
      <c r="D3656">
        <v>4000</v>
      </c>
      <c r="E3656" t="s">
        <v>576</v>
      </c>
      <c r="F3656" t="s">
        <v>684</v>
      </c>
    </row>
    <row r="3657" spans="1:6" x14ac:dyDescent="0.25">
      <c r="A3657" t="s">
        <v>67</v>
      </c>
      <c r="B3657">
        <v>26</v>
      </c>
      <c r="C3657">
        <v>3001</v>
      </c>
      <c r="D3657">
        <v>4000</v>
      </c>
      <c r="E3657" t="s">
        <v>577</v>
      </c>
      <c r="F3657" t="s">
        <v>685</v>
      </c>
    </row>
    <row r="3658" spans="1:6" x14ac:dyDescent="0.25">
      <c r="A3658" t="s">
        <v>67</v>
      </c>
      <c r="B3658">
        <v>26</v>
      </c>
      <c r="C3658">
        <v>3001</v>
      </c>
      <c r="D3658">
        <v>4000</v>
      </c>
      <c r="E3658" t="s">
        <v>578</v>
      </c>
      <c r="F3658" t="s">
        <v>686</v>
      </c>
    </row>
    <row r="3659" spans="1:6" x14ac:dyDescent="0.25">
      <c r="A3659" t="s">
        <v>67</v>
      </c>
      <c r="B3659">
        <v>26</v>
      </c>
      <c r="C3659">
        <v>3001</v>
      </c>
      <c r="D3659">
        <v>4000</v>
      </c>
      <c r="E3659" t="s">
        <v>579</v>
      </c>
      <c r="F3659" t="s">
        <v>687</v>
      </c>
    </row>
    <row r="3660" spans="1:6" x14ac:dyDescent="0.25">
      <c r="A3660" t="s">
        <v>67</v>
      </c>
      <c r="B3660">
        <v>26</v>
      </c>
      <c r="C3660">
        <v>3001</v>
      </c>
      <c r="D3660">
        <v>4000</v>
      </c>
      <c r="E3660" t="s">
        <v>580</v>
      </c>
      <c r="F3660" t="s">
        <v>1270</v>
      </c>
    </row>
    <row r="3661" spans="1:6" x14ac:dyDescent="0.25">
      <c r="A3661" t="s">
        <v>67</v>
      </c>
      <c r="B3661">
        <v>26</v>
      </c>
      <c r="C3661">
        <v>3001</v>
      </c>
      <c r="D3661">
        <v>4000</v>
      </c>
      <c r="E3661" t="s">
        <v>582</v>
      </c>
      <c r="F3661" t="s">
        <v>689</v>
      </c>
    </row>
    <row r="3662" spans="1:6" x14ac:dyDescent="0.25">
      <c r="A3662" t="s">
        <v>428</v>
      </c>
      <c r="B3662">
        <v>26</v>
      </c>
      <c r="C3662">
        <v>4001</v>
      </c>
      <c r="D3662">
        <v>5000</v>
      </c>
      <c r="E3662" t="s">
        <v>265</v>
      </c>
      <c r="F3662" t="s">
        <v>678</v>
      </c>
    </row>
    <row r="3663" spans="1:6" x14ac:dyDescent="0.25">
      <c r="A3663" t="s">
        <v>428</v>
      </c>
      <c r="B3663">
        <v>26</v>
      </c>
      <c r="C3663">
        <v>4001</v>
      </c>
      <c r="D3663">
        <v>5000</v>
      </c>
      <c r="E3663" t="s">
        <v>581</v>
      </c>
      <c r="F3663" t="s">
        <v>679</v>
      </c>
    </row>
    <row r="3664" spans="1:6" x14ac:dyDescent="0.25">
      <c r="A3664" t="s">
        <v>428</v>
      </c>
      <c r="B3664">
        <v>26</v>
      </c>
      <c r="C3664">
        <v>4001</v>
      </c>
      <c r="D3664">
        <v>5000</v>
      </c>
      <c r="E3664" t="s">
        <v>575</v>
      </c>
      <c r="F3664" t="s">
        <v>680</v>
      </c>
    </row>
    <row r="3665" spans="1:6" x14ac:dyDescent="0.25">
      <c r="A3665" t="s">
        <v>428</v>
      </c>
      <c r="B3665">
        <v>26</v>
      </c>
      <c r="C3665">
        <v>4001</v>
      </c>
      <c r="D3665">
        <v>5000</v>
      </c>
      <c r="E3665" t="s">
        <v>120</v>
      </c>
      <c r="F3665" t="s">
        <v>681</v>
      </c>
    </row>
    <row r="3666" spans="1:6" x14ac:dyDescent="0.25">
      <c r="A3666" t="s">
        <v>428</v>
      </c>
      <c r="B3666">
        <v>26</v>
      </c>
      <c r="C3666">
        <v>4001</v>
      </c>
      <c r="D3666">
        <v>5000</v>
      </c>
      <c r="E3666" t="s">
        <v>142</v>
      </c>
      <c r="F3666" t="s">
        <v>682</v>
      </c>
    </row>
    <row r="3667" spans="1:6" x14ac:dyDescent="0.25">
      <c r="A3667" t="s">
        <v>428</v>
      </c>
      <c r="B3667">
        <v>26</v>
      </c>
      <c r="C3667">
        <v>4001</v>
      </c>
      <c r="D3667">
        <v>5000</v>
      </c>
      <c r="E3667" t="s">
        <v>163</v>
      </c>
      <c r="F3667" t="s">
        <v>683</v>
      </c>
    </row>
    <row r="3668" spans="1:6" x14ac:dyDescent="0.25">
      <c r="A3668" t="s">
        <v>428</v>
      </c>
      <c r="B3668">
        <v>26</v>
      </c>
      <c r="C3668">
        <v>4001</v>
      </c>
      <c r="D3668">
        <v>5000</v>
      </c>
      <c r="E3668" t="s">
        <v>576</v>
      </c>
      <c r="F3668" t="s">
        <v>684</v>
      </c>
    </row>
    <row r="3669" spans="1:6" x14ac:dyDescent="0.25">
      <c r="A3669" t="s">
        <v>428</v>
      </c>
      <c r="B3669">
        <v>26</v>
      </c>
      <c r="C3669">
        <v>4001</v>
      </c>
      <c r="D3669">
        <v>5000</v>
      </c>
      <c r="E3669" t="s">
        <v>577</v>
      </c>
      <c r="F3669" t="s">
        <v>685</v>
      </c>
    </row>
    <row r="3670" spans="1:6" x14ac:dyDescent="0.25">
      <c r="A3670" t="s">
        <v>428</v>
      </c>
      <c r="B3670">
        <v>26</v>
      </c>
      <c r="C3670">
        <v>4001</v>
      </c>
      <c r="D3670">
        <v>5000</v>
      </c>
      <c r="E3670" t="s">
        <v>578</v>
      </c>
      <c r="F3670" t="s">
        <v>686</v>
      </c>
    </row>
    <row r="3671" spans="1:6" x14ac:dyDescent="0.25">
      <c r="A3671" t="s">
        <v>428</v>
      </c>
      <c r="B3671">
        <v>26</v>
      </c>
      <c r="C3671">
        <v>4001</v>
      </c>
      <c r="D3671">
        <v>5000</v>
      </c>
      <c r="E3671" t="s">
        <v>579</v>
      </c>
      <c r="F3671" t="s">
        <v>687</v>
      </c>
    </row>
    <row r="3672" spans="1:6" x14ac:dyDescent="0.25">
      <c r="A3672" t="s">
        <v>428</v>
      </c>
      <c r="B3672">
        <v>26</v>
      </c>
      <c r="C3672">
        <v>4001</v>
      </c>
      <c r="D3672">
        <v>5000</v>
      </c>
      <c r="E3672" t="s">
        <v>580</v>
      </c>
      <c r="F3672" t="s">
        <v>688</v>
      </c>
    </row>
    <row r="3673" spans="1:6" x14ac:dyDescent="0.25">
      <c r="A3673" t="s">
        <v>428</v>
      </c>
      <c r="B3673">
        <v>26</v>
      </c>
      <c r="C3673">
        <v>4001</v>
      </c>
      <c r="D3673">
        <v>5000</v>
      </c>
      <c r="E3673" t="s">
        <v>582</v>
      </c>
      <c r="F3673" t="s">
        <v>689</v>
      </c>
    </row>
    <row r="3674" spans="1:6" x14ac:dyDescent="0.25">
      <c r="A3674" t="s">
        <v>429</v>
      </c>
      <c r="B3674">
        <v>26</v>
      </c>
      <c r="C3674">
        <v>5001</v>
      </c>
      <c r="D3674">
        <v>6000</v>
      </c>
      <c r="E3674" t="s">
        <v>265</v>
      </c>
      <c r="F3674" t="s">
        <v>678</v>
      </c>
    </row>
    <row r="3675" spans="1:6" x14ac:dyDescent="0.25">
      <c r="A3675" t="s">
        <v>429</v>
      </c>
      <c r="B3675">
        <v>26</v>
      </c>
      <c r="C3675">
        <v>5001</v>
      </c>
      <c r="D3675">
        <v>6000</v>
      </c>
      <c r="E3675" t="s">
        <v>581</v>
      </c>
      <c r="F3675" t="s">
        <v>679</v>
      </c>
    </row>
    <row r="3676" spans="1:6" x14ac:dyDescent="0.25">
      <c r="A3676" t="s">
        <v>429</v>
      </c>
      <c r="B3676">
        <v>26</v>
      </c>
      <c r="C3676">
        <v>5001</v>
      </c>
      <c r="D3676">
        <v>6000</v>
      </c>
      <c r="E3676" t="s">
        <v>575</v>
      </c>
      <c r="F3676" t="s">
        <v>680</v>
      </c>
    </row>
    <row r="3677" spans="1:6" x14ac:dyDescent="0.25">
      <c r="A3677" t="s">
        <v>429</v>
      </c>
      <c r="B3677">
        <v>26</v>
      </c>
      <c r="C3677">
        <v>5001</v>
      </c>
      <c r="D3677">
        <v>6000</v>
      </c>
      <c r="E3677" t="s">
        <v>120</v>
      </c>
      <c r="F3677" t="s">
        <v>681</v>
      </c>
    </row>
    <row r="3678" spans="1:6" x14ac:dyDescent="0.25">
      <c r="A3678" t="s">
        <v>429</v>
      </c>
      <c r="B3678">
        <v>26</v>
      </c>
      <c r="C3678">
        <v>5001</v>
      </c>
      <c r="D3678">
        <v>6000</v>
      </c>
      <c r="E3678" t="s">
        <v>142</v>
      </c>
      <c r="F3678" t="s">
        <v>682</v>
      </c>
    </row>
    <row r="3679" spans="1:6" x14ac:dyDescent="0.25">
      <c r="A3679" t="s">
        <v>429</v>
      </c>
      <c r="B3679">
        <v>26</v>
      </c>
      <c r="C3679">
        <v>5001</v>
      </c>
      <c r="D3679">
        <v>6000</v>
      </c>
      <c r="E3679" t="s">
        <v>163</v>
      </c>
      <c r="F3679" t="s">
        <v>683</v>
      </c>
    </row>
    <row r="3680" spans="1:6" x14ac:dyDescent="0.25">
      <c r="A3680" t="s">
        <v>429</v>
      </c>
      <c r="B3680">
        <v>26</v>
      </c>
      <c r="C3680">
        <v>5001</v>
      </c>
      <c r="D3680">
        <v>6000</v>
      </c>
      <c r="E3680" t="s">
        <v>576</v>
      </c>
      <c r="F3680" t="s">
        <v>684</v>
      </c>
    </row>
    <row r="3681" spans="1:6" x14ac:dyDescent="0.25">
      <c r="A3681" t="s">
        <v>429</v>
      </c>
      <c r="B3681">
        <v>26</v>
      </c>
      <c r="C3681">
        <v>5001</v>
      </c>
      <c r="D3681">
        <v>6000</v>
      </c>
      <c r="E3681" t="s">
        <v>577</v>
      </c>
      <c r="F3681" t="s">
        <v>685</v>
      </c>
    </row>
    <row r="3682" spans="1:6" x14ac:dyDescent="0.25">
      <c r="A3682" t="s">
        <v>429</v>
      </c>
      <c r="B3682">
        <v>26</v>
      </c>
      <c r="C3682">
        <v>5001</v>
      </c>
      <c r="D3682">
        <v>6000</v>
      </c>
      <c r="E3682" t="s">
        <v>578</v>
      </c>
      <c r="F3682" t="s">
        <v>686</v>
      </c>
    </row>
    <row r="3683" spans="1:6" x14ac:dyDescent="0.25">
      <c r="A3683" t="s">
        <v>429</v>
      </c>
      <c r="B3683">
        <v>26</v>
      </c>
      <c r="C3683">
        <v>5001</v>
      </c>
      <c r="D3683">
        <v>6000</v>
      </c>
      <c r="E3683" t="s">
        <v>579</v>
      </c>
      <c r="F3683" t="s">
        <v>687</v>
      </c>
    </row>
    <row r="3684" spans="1:6" x14ac:dyDescent="0.25">
      <c r="A3684" t="s">
        <v>429</v>
      </c>
      <c r="B3684">
        <v>26</v>
      </c>
      <c r="C3684">
        <v>5001</v>
      </c>
      <c r="D3684">
        <v>6000</v>
      </c>
      <c r="E3684" t="s">
        <v>580</v>
      </c>
      <c r="F3684" t="s">
        <v>688</v>
      </c>
    </row>
    <row r="3685" spans="1:6" x14ac:dyDescent="0.25">
      <c r="A3685" t="s">
        <v>429</v>
      </c>
      <c r="B3685">
        <v>26</v>
      </c>
      <c r="C3685">
        <v>5001</v>
      </c>
      <c r="D3685">
        <v>6000</v>
      </c>
      <c r="E3685" t="s">
        <v>582</v>
      </c>
      <c r="F3685" t="s">
        <v>689</v>
      </c>
    </row>
    <row r="3686" spans="1:6" x14ac:dyDescent="0.25">
      <c r="A3686" t="s">
        <v>155</v>
      </c>
      <c r="B3686">
        <v>26</v>
      </c>
      <c r="C3686">
        <v>6001</v>
      </c>
      <c r="D3686">
        <v>7000</v>
      </c>
      <c r="E3686" t="s">
        <v>265</v>
      </c>
      <c r="F3686" t="s">
        <v>678</v>
      </c>
    </row>
    <row r="3687" spans="1:6" x14ac:dyDescent="0.25">
      <c r="A3687" t="s">
        <v>155</v>
      </c>
      <c r="B3687">
        <v>26</v>
      </c>
      <c r="C3687">
        <v>6001</v>
      </c>
      <c r="D3687">
        <v>7000</v>
      </c>
      <c r="E3687" t="s">
        <v>581</v>
      </c>
      <c r="F3687" t="s">
        <v>1266</v>
      </c>
    </row>
    <row r="3688" spans="1:6" x14ac:dyDescent="0.25">
      <c r="A3688" t="s">
        <v>155</v>
      </c>
      <c r="B3688">
        <v>26</v>
      </c>
      <c r="C3688">
        <v>6001</v>
      </c>
      <c r="D3688">
        <v>7000</v>
      </c>
      <c r="E3688" t="s">
        <v>575</v>
      </c>
      <c r="F3688" t="s">
        <v>680</v>
      </c>
    </row>
    <row r="3689" spans="1:6" x14ac:dyDescent="0.25">
      <c r="A3689" t="s">
        <v>155</v>
      </c>
      <c r="B3689">
        <v>26</v>
      </c>
      <c r="C3689">
        <v>6001</v>
      </c>
      <c r="D3689">
        <v>7000</v>
      </c>
      <c r="E3689" t="s">
        <v>120</v>
      </c>
      <c r="F3689" t="s">
        <v>681</v>
      </c>
    </row>
    <row r="3690" spans="1:6" x14ac:dyDescent="0.25">
      <c r="A3690" t="s">
        <v>155</v>
      </c>
      <c r="B3690">
        <v>26</v>
      </c>
      <c r="C3690">
        <v>6001</v>
      </c>
      <c r="D3690">
        <v>7000</v>
      </c>
      <c r="E3690" t="s">
        <v>142</v>
      </c>
      <c r="F3690" t="s">
        <v>1268</v>
      </c>
    </row>
    <row r="3691" spans="1:6" x14ac:dyDescent="0.25">
      <c r="A3691" t="s">
        <v>155</v>
      </c>
      <c r="B3691">
        <v>26</v>
      </c>
      <c r="C3691">
        <v>6001</v>
      </c>
      <c r="D3691">
        <v>7000</v>
      </c>
      <c r="E3691" t="s">
        <v>163</v>
      </c>
      <c r="F3691" t="s">
        <v>683</v>
      </c>
    </row>
    <row r="3692" spans="1:6" x14ac:dyDescent="0.25">
      <c r="A3692" t="s">
        <v>155</v>
      </c>
      <c r="B3692">
        <v>26</v>
      </c>
      <c r="C3692">
        <v>6001</v>
      </c>
      <c r="D3692">
        <v>7000</v>
      </c>
      <c r="E3692" t="s">
        <v>576</v>
      </c>
      <c r="F3692" t="s">
        <v>684</v>
      </c>
    </row>
    <row r="3693" spans="1:6" x14ac:dyDescent="0.25">
      <c r="A3693" t="s">
        <v>155</v>
      </c>
      <c r="B3693">
        <v>26</v>
      </c>
      <c r="C3693">
        <v>6001</v>
      </c>
      <c r="D3693">
        <v>7000</v>
      </c>
      <c r="E3693" t="s">
        <v>577</v>
      </c>
      <c r="F3693" t="s">
        <v>685</v>
      </c>
    </row>
    <row r="3694" spans="1:6" x14ac:dyDescent="0.25">
      <c r="A3694" t="s">
        <v>155</v>
      </c>
      <c r="B3694">
        <v>26</v>
      </c>
      <c r="C3694">
        <v>6001</v>
      </c>
      <c r="D3694">
        <v>7000</v>
      </c>
      <c r="E3694" t="s">
        <v>578</v>
      </c>
      <c r="F3694" t="s">
        <v>686</v>
      </c>
    </row>
    <row r="3695" spans="1:6" x14ac:dyDescent="0.25">
      <c r="A3695" t="s">
        <v>155</v>
      </c>
      <c r="B3695">
        <v>26</v>
      </c>
      <c r="C3695">
        <v>6001</v>
      </c>
      <c r="D3695">
        <v>7000</v>
      </c>
      <c r="E3695" t="s">
        <v>579</v>
      </c>
      <c r="F3695" t="s">
        <v>687</v>
      </c>
    </row>
    <row r="3696" spans="1:6" x14ac:dyDescent="0.25">
      <c r="A3696" t="s">
        <v>155</v>
      </c>
      <c r="B3696">
        <v>26</v>
      </c>
      <c r="C3696">
        <v>6001</v>
      </c>
      <c r="D3696">
        <v>7000</v>
      </c>
      <c r="E3696" t="s">
        <v>580</v>
      </c>
      <c r="F3696" t="s">
        <v>688</v>
      </c>
    </row>
    <row r="3697" spans="1:6" x14ac:dyDescent="0.25">
      <c r="A3697" t="s">
        <v>155</v>
      </c>
      <c r="B3697">
        <v>26</v>
      </c>
      <c r="C3697">
        <v>6001</v>
      </c>
      <c r="D3697">
        <v>7000</v>
      </c>
      <c r="E3697" t="s">
        <v>582</v>
      </c>
      <c r="F3697" t="s">
        <v>689</v>
      </c>
    </row>
    <row r="3698" spans="1:6" x14ac:dyDescent="0.25">
      <c r="A3698" t="s">
        <v>165</v>
      </c>
      <c r="B3698">
        <v>26</v>
      </c>
      <c r="C3698">
        <v>7001</v>
      </c>
      <c r="D3698">
        <v>8000</v>
      </c>
      <c r="E3698" t="s">
        <v>265</v>
      </c>
      <c r="F3698" t="s">
        <v>678</v>
      </c>
    </row>
    <row r="3699" spans="1:6" x14ac:dyDescent="0.25">
      <c r="A3699" t="s">
        <v>165</v>
      </c>
      <c r="B3699">
        <v>26</v>
      </c>
      <c r="C3699">
        <v>7001</v>
      </c>
      <c r="D3699">
        <v>8000</v>
      </c>
      <c r="E3699" t="s">
        <v>581</v>
      </c>
      <c r="F3699" t="s">
        <v>1266</v>
      </c>
    </row>
    <row r="3700" spans="1:6" x14ac:dyDescent="0.25">
      <c r="A3700" t="s">
        <v>165</v>
      </c>
      <c r="B3700">
        <v>26</v>
      </c>
      <c r="C3700">
        <v>7001</v>
      </c>
      <c r="D3700">
        <v>8000</v>
      </c>
      <c r="E3700" t="s">
        <v>575</v>
      </c>
      <c r="F3700" t="s">
        <v>680</v>
      </c>
    </row>
    <row r="3701" spans="1:6" x14ac:dyDescent="0.25">
      <c r="A3701" t="s">
        <v>165</v>
      </c>
      <c r="B3701">
        <v>26</v>
      </c>
      <c r="C3701">
        <v>7001</v>
      </c>
      <c r="D3701">
        <v>8000</v>
      </c>
      <c r="E3701" t="s">
        <v>120</v>
      </c>
      <c r="F3701" t="s">
        <v>681</v>
      </c>
    </row>
    <row r="3702" spans="1:6" x14ac:dyDescent="0.25">
      <c r="A3702" t="s">
        <v>165</v>
      </c>
      <c r="B3702">
        <v>26</v>
      </c>
      <c r="C3702">
        <v>7001</v>
      </c>
      <c r="D3702">
        <v>8000</v>
      </c>
      <c r="E3702" t="s">
        <v>142</v>
      </c>
      <c r="F3702" t="s">
        <v>1286</v>
      </c>
    </row>
    <row r="3703" spans="1:6" x14ac:dyDescent="0.25">
      <c r="A3703" t="s">
        <v>165</v>
      </c>
      <c r="B3703">
        <v>26</v>
      </c>
      <c r="C3703">
        <v>7001</v>
      </c>
      <c r="D3703">
        <v>8000</v>
      </c>
      <c r="E3703" t="s">
        <v>163</v>
      </c>
      <c r="F3703" t="s">
        <v>683</v>
      </c>
    </row>
    <row r="3704" spans="1:6" x14ac:dyDescent="0.25">
      <c r="A3704" t="s">
        <v>165</v>
      </c>
      <c r="B3704">
        <v>26</v>
      </c>
      <c r="C3704">
        <v>7001</v>
      </c>
      <c r="D3704">
        <v>8000</v>
      </c>
      <c r="E3704" t="s">
        <v>576</v>
      </c>
      <c r="F3704" t="s">
        <v>684</v>
      </c>
    </row>
    <row r="3705" spans="1:6" x14ac:dyDescent="0.25">
      <c r="A3705" t="s">
        <v>165</v>
      </c>
      <c r="B3705">
        <v>26</v>
      </c>
      <c r="C3705">
        <v>7001</v>
      </c>
      <c r="D3705">
        <v>8000</v>
      </c>
      <c r="E3705" t="s">
        <v>577</v>
      </c>
      <c r="F3705" t="s">
        <v>685</v>
      </c>
    </row>
    <row r="3706" spans="1:6" x14ac:dyDescent="0.25">
      <c r="A3706" t="s">
        <v>165</v>
      </c>
      <c r="B3706">
        <v>26</v>
      </c>
      <c r="C3706">
        <v>7001</v>
      </c>
      <c r="D3706">
        <v>8000</v>
      </c>
      <c r="E3706" t="s">
        <v>578</v>
      </c>
      <c r="F3706" t="s">
        <v>686</v>
      </c>
    </row>
    <row r="3707" spans="1:6" x14ac:dyDescent="0.25">
      <c r="A3707" t="s">
        <v>165</v>
      </c>
      <c r="B3707">
        <v>26</v>
      </c>
      <c r="C3707">
        <v>7001</v>
      </c>
      <c r="D3707">
        <v>8000</v>
      </c>
      <c r="E3707" t="s">
        <v>579</v>
      </c>
      <c r="F3707" t="s">
        <v>687</v>
      </c>
    </row>
    <row r="3708" spans="1:6" x14ac:dyDescent="0.25">
      <c r="A3708" t="s">
        <v>165</v>
      </c>
      <c r="B3708">
        <v>26</v>
      </c>
      <c r="C3708">
        <v>7001</v>
      </c>
      <c r="D3708">
        <v>8000</v>
      </c>
      <c r="E3708" t="s">
        <v>580</v>
      </c>
      <c r="F3708" t="s">
        <v>688</v>
      </c>
    </row>
    <row r="3709" spans="1:6" x14ac:dyDescent="0.25">
      <c r="A3709" t="s">
        <v>165</v>
      </c>
      <c r="B3709">
        <v>26</v>
      </c>
      <c r="C3709">
        <v>7001</v>
      </c>
      <c r="D3709">
        <v>8000</v>
      </c>
      <c r="E3709" t="s">
        <v>582</v>
      </c>
      <c r="F3709" t="s">
        <v>689</v>
      </c>
    </row>
    <row r="3710" spans="1:6" x14ac:dyDescent="0.25">
      <c r="A3710" t="s">
        <v>207</v>
      </c>
      <c r="B3710">
        <v>26</v>
      </c>
      <c r="C3710">
        <v>8001</v>
      </c>
      <c r="D3710">
        <v>9000</v>
      </c>
      <c r="E3710" t="s">
        <v>265</v>
      </c>
      <c r="F3710" t="s">
        <v>678</v>
      </c>
    </row>
    <row r="3711" spans="1:6" x14ac:dyDescent="0.25">
      <c r="A3711" t="s">
        <v>207</v>
      </c>
      <c r="B3711">
        <v>26</v>
      </c>
      <c r="C3711">
        <v>8001</v>
      </c>
      <c r="D3711">
        <v>9000</v>
      </c>
      <c r="E3711" t="s">
        <v>581</v>
      </c>
      <c r="F3711" t="s">
        <v>1266</v>
      </c>
    </row>
    <row r="3712" spans="1:6" x14ac:dyDescent="0.25">
      <c r="A3712" t="s">
        <v>207</v>
      </c>
      <c r="B3712">
        <v>26</v>
      </c>
      <c r="C3712">
        <v>8001</v>
      </c>
      <c r="D3712">
        <v>9000</v>
      </c>
      <c r="E3712" t="s">
        <v>575</v>
      </c>
      <c r="F3712" t="s">
        <v>680</v>
      </c>
    </row>
    <row r="3713" spans="1:6" x14ac:dyDescent="0.25">
      <c r="A3713" t="s">
        <v>207</v>
      </c>
      <c r="B3713">
        <v>26</v>
      </c>
      <c r="C3713">
        <v>8001</v>
      </c>
      <c r="D3713">
        <v>9000</v>
      </c>
      <c r="E3713" t="s">
        <v>120</v>
      </c>
      <c r="F3713" t="s">
        <v>681</v>
      </c>
    </row>
    <row r="3714" spans="1:6" x14ac:dyDescent="0.25">
      <c r="A3714" t="s">
        <v>207</v>
      </c>
      <c r="B3714">
        <v>26</v>
      </c>
      <c r="C3714">
        <v>8001</v>
      </c>
      <c r="D3714">
        <v>9000</v>
      </c>
      <c r="E3714" t="s">
        <v>142</v>
      </c>
      <c r="F3714" t="s">
        <v>682</v>
      </c>
    </row>
    <row r="3715" spans="1:6" x14ac:dyDescent="0.25">
      <c r="A3715" t="s">
        <v>207</v>
      </c>
      <c r="B3715">
        <v>26</v>
      </c>
      <c r="C3715">
        <v>8001</v>
      </c>
      <c r="D3715">
        <v>9000</v>
      </c>
      <c r="E3715" t="s">
        <v>163</v>
      </c>
      <c r="F3715" t="s">
        <v>683</v>
      </c>
    </row>
    <row r="3716" spans="1:6" x14ac:dyDescent="0.25">
      <c r="A3716" t="s">
        <v>207</v>
      </c>
      <c r="B3716">
        <v>26</v>
      </c>
      <c r="C3716">
        <v>8001</v>
      </c>
      <c r="D3716">
        <v>9000</v>
      </c>
      <c r="E3716" t="s">
        <v>576</v>
      </c>
      <c r="F3716" t="s">
        <v>684</v>
      </c>
    </row>
    <row r="3717" spans="1:6" x14ac:dyDescent="0.25">
      <c r="A3717" t="s">
        <v>207</v>
      </c>
      <c r="B3717">
        <v>26</v>
      </c>
      <c r="C3717">
        <v>8001</v>
      </c>
      <c r="D3717">
        <v>9000</v>
      </c>
      <c r="E3717" t="s">
        <v>577</v>
      </c>
      <c r="F3717" t="s">
        <v>1276</v>
      </c>
    </row>
    <row r="3718" spans="1:6" x14ac:dyDescent="0.25">
      <c r="A3718" t="s">
        <v>207</v>
      </c>
      <c r="B3718">
        <v>26</v>
      </c>
      <c r="C3718">
        <v>8001</v>
      </c>
      <c r="D3718">
        <v>9000</v>
      </c>
      <c r="E3718" t="s">
        <v>578</v>
      </c>
      <c r="F3718" t="s">
        <v>686</v>
      </c>
    </row>
    <row r="3719" spans="1:6" x14ac:dyDescent="0.25">
      <c r="A3719" t="s">
        <v>207</v>
      </c>
      <c r="B3719">
        <v>26</v>
      </c>
      <c r="C3719">
        <v>8001</v>
      </c>
      <c r="D3719">
        <v>9000</v>
      </c>
      <c r="E3719" t="s">
        <v>579</v>
      </c>
      <c r="F3719" t="s">
        <v>687</v>
      </c>
    </row>
    <row r="3720" spans="1:6" x14ac:dyDescent="0.25">
      <c r="A3720" t="s">
        <v>207</v>
      </c>
      <c r="B3720">
        <v>26</v>
      </c>
      <c r="C3720">
        <v>8001</v>
      </c>
      <c r="D3720">
        <v>9000</v>
      </c>
      <c r="E3720" t="s">
        <v>580</v>
      </c>
      <c r="F3720" t="s">
        <v>688</v>
      </c>
    </row>
    <row r="3721" spans="1:6" x14ac:dyDescent="0.25">
      <c r="A3721" t="s">
        <v>207</v>
      </c>
      <c r="B3721">
        <v>26</v>
      </c>
      <c r="C3721">
        <v>8001</v>
      </c>
      <c r="D3721">
        <v>9000</v>
      </c>
      <c r="E3721" t="s">
        <v>582</v>
      </c>
      <c r="F3721" t="s">
        <v>689</v>
      </c>
    </row>
    <row r="3722" spans="1:6" x14ac:dyDescent="0.25">
      <c r="A3722" t="s">
        <v>212</v>
      </c>
      <c r="B3722">
        <v>26</v>
      </c>
      <c r="C3722">
        <v>9001</v>
      </c>
      <c r="D3722">
        <v>10000</v>
      </c>
      <c r="E3722" t="s">
        <v>265</v>
      </c>
      <c r="F3722" t="s">
        <v>678</v>
      </c>
    </row>
    <row r="3723" spans="1:6" x14ac:dyDescent="0.25">
      <c r="A3723" t="s">
        <v>212</v>
      </c>
      <c r="B3723">
        <v>26</v>
      </c>
      <c r="C3723">
        <v>9001</v>
      </c>
      <c r="D3723">
        <v>10000</v>
      </c>
      <c r="E3723" t="s">
        <v>581</v>
      </c>
      <c r="F3723" t="s">
        <v>679</v>
      </c>
    </row>
    <row r="3724" spans="1:6" x14ac:dyDescent="0.25">
      <c r="A3724" t="s">
        <v>212</v>
      </c>
      <c r="B3724">
        <v>26</v>
      </c>
      <c r="C3724">
        <v>9001</v>
      </c>
      <c r="D3724">
        <v>10000</v>
      </c>
      <c r="E3724" t="s">
        <v>575</v>
      </c>
      <c r="F3724" t="s">
        <v>680</v>
      </c>
    </row>
    <row r="3725" spans="1:6" x14ac:dyDescent="0.25">
      <c r="A3725" t="s">
        <v>212</v>
      </c>
      <c r="B3725">
        <v>26</v>
      </c>
      <c r="C3725">
        <v>9001</v>
      </c>
      <c r="D3725">
        <v>10000</v>
      </c>
      <c r="E3725" t="s">
        <v>120</v>
      </c>
      <c r="F3725" t="s">
        <v>681</v>
      </c>
    </row>
    <row r="3726" spans="1:6" x14ac:dyDescent="0.25">
      <c r="A3726" t="s">
        <v>212</v>
      </c>
      <c r="B3726">
        <v>26</v>
      </c>
      <c r="C3726">
        <v>9001</v>
      </c>
      <c r="D3726">
        <v>10000</v>
      </c>
      <c r="E3726" t="s">
        <v>142</v>
      </c>
      <c r="F3726" t="s">
        <v>682</v>
      </c>
    </row>
    <row r="3727" spans="1:6" x14ac:dyDescent="0.25">
      <c r="A3727" t="s">
        <v>212</v>
      </c>
      <c r="B3727">
        <v>26</v>
      </c>
      <c r="C3727">
        <v>9001</v>
      </c>
      <c r="D3727">
        <v>10000</v>
      </c>
      <c r="E3727" t="s">
        <v>163</v>
      </c>
      <c r="F3727" t="s">
        <v>683</v>
      </c>
    </row>
    <row r="3728" spans="1:6" x14ac:dyDescent="0.25">
      <c r="A3728" t="s">
        <v>212</v>
      </c>
      <c r="B3728">
        <v>26</v>
      </c>
      <c r="C3728">
        <v>9001</v>
      </c>
      <c r="D3728">
        <v>10000</v>
      </c>
      <c r="E3728" t="s">
        <v>576</v>
      </c>
      <c r="F3728" t="s">
        <v>684</v>
      </c>
    </row>
    <row r="3729" spans="1:6" x14ac:dyDescent="0.25">
      <c r="A3729" t="s">
        <v>212</v>
      </c>
      <c r="B3729">
        <v>26</v>
      </c>
      <c r="C3729">
        <v>9001</v>
      </c>
      <c r="D3729">
        <v>10000</v>
      </c>
      <c r="E3729" t="s">
        <v>577</v>
      </c>
      <c r="F3729" t="s">
        <v>1276</v>
      </c>
    </row>
    <row r="3730" spans="1:6" x14ac:dyDescent="0.25">
      <c r="A3730" t="s">
        <v>212</v>
      </c>
      <c r="B3730">
        <v>26</v>
      </c>
      <c r="C3730">
        <v>9001</v>
      </c>
      <c r="D3730">
        <v>10000</v>
      </c>
      <c r="E3730" t="s">
        <v>578</v>
      </c>
      <c r="F3730" t="s">
        <v>686</v>
      </c>
    </row>
    <row r="3731" spans="1:6" x14ac:dyDescent="0.25">
      <c r="A3731" t="s">
        <v>212</v>
      </c>
      <c r="B3731">
        <v>26</v>
      </c>
      <c r="C3731">
        <v>9001</v>
      </c>
      <c r="D3731">
        <v>10000</v>
      </c>
      <c r="E3731" t="s">
        <v>579</v>
      </c>
      <c r="F3731" t="s">
        <v>687</v>
      </c>
    </row>
    <row r="3732" spans="1:6" x14ac:dyDescent="0.25">
      <c r="A3732" t="s">
        <v>212</v>
      </c>
      <c r="B3732">
        <v>26</v>
      </c>
      <c r="C3732">
        <v>9001</v>
      </c>
      <c r="D3732">
        <v>10000</v>
      </c>
      <c r="E3732" t="s">
        <v>580</v>
      </c>
      <c r="F3732" t="s">
        <v>688</v>
      </c>
    </row>
    <row r="3733" spans="1:6" x14ac:dyDescent="0.25">
      <c r="A3733" t="s">
        <v>212</v>
      </c>
      <c r="B3733">
        <v>26</v>
      </c>
      <c r="C3733">
        <v>9001</v>
      </c>
      <c r="D3733">
        <v>10000</v>
      </c>
      <c r="E3733" t="s">
        <v>582</v>
      </c>
      <c r="F3733" t="s">
        <v>689</v>
      </c>
    </row>
    <row r="3734" spans="1:6" x14ac:dyDescent="0.25">
      <c r="A3734" t="s">
        <v>123</v>
      </c>
      <c r="B3734">
        <v>26</v>
      </c>
      <c r="C3734">
        <v>10001</v>
      </c>
      <c r="D3734">
        <v>11000</v>
      </c>
      <c r="E3734" t="s">
        <v>265</v>
      </c>
      <c r="F3734" t="s">
        <v>678</v>
      </c>
    </row>
    <row r="3735" spans="1:6" x14ac:dyDescent="0.25">
      <c r="A3735" t="s">
        <v>123</v>
      </c>
      <c r="B3735">
        <v>26</v>
      </c>
      <c r="C3735">
        <v>10001</v>
      </c>
      <c r="D3735">
        <v>11000</v>
      </c>
      <c r="E3735" t="s">
        <v>581</v>
      </c>
      <c r="F3735" t="s">
        <v>1266</v>
      </c>
    </row>
    <row r="3736" spans="1:6" x14ac:dyDescent="0.25">
      <c r="A3736" t="s">
        <v>123</v>
      </c>
      <c r="B3736">
        <v>26</v>
      </c>
      <c r="C3736">
        <v>10001</v>
      </c>
      <c r="D3736">
        <v>11000</v>
      </c>
      <c r="E3736" t="s">
        <v>575</v>
      </c>
      <c r="F3736" t="s">
        <v>680</v>
      </c>
    </row>
    <row r="3737" spans="1:6" x14ac:dyDescent="0.25">
      <c r="A3737" t="s">
        <v>123</v>
      </c>
      <c r="B3737">
        <v>26</v>
      </c>
      <c r="C3737">
        <v>10001</v>
      </c>
      <c r="D3737">
        <v>11000</v>
      </c>
      <c r="E3737" t="s">
        <v>120</v>
      </c>
      <c r="F3737" t="s">
        <v>1272</v>
      </c>
    </row>
    <row r="3738" spans="1:6" x14ac:dyDescent="0.25">
      <c r="A3738" t="s">
        <v>123</v>
      </c>
      <c r="B3738">
        <v>26</v>
      </c>
      <c r="C3738">
        <v>10001</v>
      </c>
      <c r="D3738">
        <v>11000</v>
      </c>
      <c r="E3738" t="s">
        <v>142</v>
      </c>
      <c r="F3738" t="s">
        <v>1268</v>
      </c>
    </row>
    <row r="3739" spans="1:6" x14ac:dyDescent="0.25">
      <c r="A3739" t="s">
        <v>123</v>
      </c>
      <c r="B3739">
        <v>26</v>
      </c>
      <c r="C3739">
        <v>10001</v>
      </c>
      <c r="D3739">
        <v>11000</v>
      </c>
      <c r="E3739" t="s">
        <v>163</v>
      </c>
      <c r="F3739" t="s">
        <v>1273</v>
      </c>
    </row>
    <row r="3740" spans="1:6" x14ac:dyDescent="0.25">
      <c r="A3740" t="s">
        <v>123</v>
      </c>
      <c r="B3740">
        <v>26</v>
      </c>
      <c r="C3740">
        <v>10001</v>
      </c>
      <c r="D3740">
        <v>11000</v>
      </c>
      <c r="E3740" t="s">
        <v>576</v>
      </c>
      <c r="F3740" t="s">
        <v>1269</v>
      </c>
    </row>
    <row r="3741" spans="1:6" x14ac:dyDescent="0.25">
      <c r="A3741" t="s">
        <v>123</v>
      </c>
      <c r="B3741">
        <v>26</v>
      </c>
      <c r="C3741">
        <v>10001</v>
      </c>
      <c r="D3741">
        <v>11000</v>
      </c>
      <c r="E3741" t="s">
        <v>577</v>
      </c>
      <c r="F3741" t="s">
        <v>685</v>
      </c>
    </row>
    <row r="3742" spans="1:6" x14ac:dyDescent="0.25">
      <c r="A3742" t="s">
        <v>123</v>
      </c>
      <c r="B3742">
        <v>26</v>
      </c>
      <c r="C3742">
        <v>10001</v>
      </c>
      <c r="D3742">
        <v>11000</v>
      </c>
      <c r="E3742" t="s">
        <v>578</v>
      </c>
      <c r="F3742" t="s">
        <v>1274</v>
      </c>
    </row>
    <row r="3743" spans="1:6" x14ac:dyDescent="0.25">
      <c r="A3743" t="s">
        <v>123</v>
      </c>
      <c r="B3743">
        <v>26</v>
      </c>
      <c r="C3743">
        <v>10001</v>
      </c>
      <c r="D3743">
        <v>11000</v>
      </c>
      <c r="E3743" t="s">
        <v>579</v>
      </c>
      <c r="F3743" t="s">
        <v>687</v>
      </c>
    </row>
    <row r="3744" spans="1:6" x14ac:dyDescent="0.25">
      <c r="A3744" t="s">
        <v>123</v>
      </c>
      <c r="B3744">
        <v>26</v>
      </c>
      <c r="C3744">
        <v>10001</v>
      </c>
      <c r="D3744">
        <v>11000</v>
      </c>
      <c r="E3744" t="s">
        <v>580</v>
      </c>
      <c r="F3744" t="s">
        <v>1270</v>
      </c>
    </row>
    <row r="3745" spans="1:6" x14ac:dyDescent="0.25">
      <c r="A3745" t="s">
        <v>123</v>
      </c>
      <c r="B3745">
        <v>26</v>
      </c>
      <c r="C3745">
        <v>10001</v>
      </c>
      <c r="D3745">
        <v>11000</v>
      </c>
      <c r="E3745" t="s">
        <v>582</v>
      </c>
      <c r="F3745" t="s">
        <v>689</v>
      </c>
    </row>
    <row r="3746" spans="1:6" x14ac:dyDescent="0.25">
      <c r="A3746" t="s">
        <v>430</v>
      </c>
      <c r="B3746">
        <v>26</v>
      </c>
      <c r="C3746">
        <v>11001</v>
      </c>
      <c r="D3746">
        <v>12000</v>
      </c>
      <c r="E3746" t="s">
        <v>265</v>
      </c>
      <c r="F3746" t="s">
        <v>678</v>
      </c>
    </row>
    <row r="3747" spans="1:6" x14ac:dyDescent="0.25">
      <c r="A3747" t="s">
        <v>430</v>
      </c>
      <c r="B3747">
        <v>26</v>
      </c>
      <c r="C3747">
        <v>11001</v>
      </c>
      <c r="D3747">
        <v>12000</v>
      </c>
      <c r="E3747" t="s">
        <v>581</v>
      </c>
      <c r="F3747" t="s">
        <v>679</v>
      </c>
    </row>
    <row r="3748" spans="1:6" x14ac:dyDescent="0.25">
      <c r="A3748" t="s">
        <v>430</v>
      </c>
      <c r="B3748">
        <v>26</v>
      </c>
      <c r="C3748">
        <v>11001</v>
      </c>
      <c r="D3748">
        <v>12000</v>
      </c>
      <c r="E3748" t="s">
        <v>575</v>
      </c>
      <c r="F3748" t="s">
        <v>680</v>
      </c>
    </row>
    <row r="3749" spans="1:6" x14ac:dyDescent="0.25">
      <c r="A3749" t="s">
        <v>430</v>
      </c>
      <c r="B3749">
        <v>26</v>
      </c>
      <c r="C3749">
        <v>11001</v>
      </c>
      <c r="D3749">
        <v>12000</v>
      </c>
      <c r="E3749" t="s">
        <v>120</v>
      </c>
      <c r="F3749" t="s">
        <v>681</v>
      </c>
    </row>
    <row r="3750" spans="1:6" x14ac:dyDescent="0.25">
      <c r="A3750" t="s">
        <v>430</v>
      </c>
      <c r="B3750">
        <v>26</v>
      </c>
      <c r="C3750">
        <v>11001</v>
      </c>
      <c r="D3750">
        <v>12000</v>
      </c>
      <c r="E3750" t="s">
        <v>142</v>
      </c>
      <c r="F3750" t="s">
        <v>682</v>
      </c>
    </row>
    <row r="3751" spans="1:6" x14ac:dyDescent="0.25">
      <c r="A3751" t="s">
        <v>430</v>
      </c>
      <c r="B3751">
        <v>26</v>
      </c>
      <c r="C3751">
        <v>11001</v>
      </c>
      <c r="D3751">
        <v>12000</v>
      </c>
      <c r="E3751" t="s">
        <v>163</v>
      </c>
      <c r="F3751" t="s">
        <v>683</v>
      </c>
    </row>
    <row r="3752" spans="1:6" x14ac:dyDescent="0.25">
      <c r="A3752" t="s">
        <v>430</v>
      </c>
      <c r="B3752">
        <v>26</v>
      </c>
      <c r="C3752">
        <v>11001</v>
      </c>
      <c r="D3752">
        <v>12000</v>
      </c>
      <c r="E3752" t="s">
        <v>576</v>
      </c>
      <c r="F3752" t="s">
        <v>684</v>
      </c>
    </row>
    <row r="3753" spans="1:6" x14ac:dyDescent="0.25">
      <c r="A3753" t="s">
        <v>430</v>
      </c>
      <c r="B3753">
        <v>26</v>
      </c>
      <c r="C3753">
        <v>11001</v>
      </c>
      <c r="D3753">
        <v>12000</v>
      </c>
      <c r="E3753" t="s">
        <v>577</v>
      </c>
      <c r="F3753" t="s">
        <v>685</v>
      </c>
    </row>
    <row r="3754" spans="1:6" x14ac:dyDescent="0.25">
      <c r="A3754" t="s">
        <v>430</v>
      </c>
      <c r="B3754">
        <v>26</v>
      </c>
      <c r="C3754">
        <v>11001</v>
      </c>
      <c r="D3754">
        <v>12000</v>
      </c>
      <c r="E3754" t="s">
        <v>578</v>
      </c>
      <c r="F3754" t="s">
        <v>686</v>
      </c>
    </row>
    <row r="3755" spans="1:6" x14ac:dyDescent="0.25">
      <c r="A3755" t="s">
        <v>430</v>
      </c>
      <c r="B3755">
        <v>26</v>
      </c>
      <c r="C3755">
        <v>11001</v>
      </c>
      <c r="D3755">
        <v>12000</v>
      </c>
      <c r="E3755" t="s">
        <v>579</v>
      </c>
      <c r="F3755" t="s">
        <v>687</v>
      </c>
    </row>
    <row r="3756" spans="1:6" x14ac:dyDescent="0.25">
      <c r="A3756" t="s">
        <v>430</v>
      </c>
      <c r="B3756">
        <v>26</v>
      </c>
      <c r="C3756">
        <v>11001</v>
      </c>
      <c r="D3756">
        <v>12000</v>
      </c>
      <c r="E3756" t="s">
        <v>580</v>
      </c>
      <c r="F3756" t="s">
        <v>688</v>
      </c>
    </row>
    <row r="3757" spans="1:6" x14ac:dyDescent="0.25">
      <c r="A3757" t="s">
        <v>430</v>
      </c>
      <c r="B3757">
        <v>26</v>
      </c>
      <c r="C3757">
        <v>11001</v>
      </c>
      <c r="D3757">
        <v>12000</v>
      </c>
      <c r="E3757" t="s">
        <v>582</v>
      </c>
      <c r="F3757" t="s">
        <v>689</v>
      </c>
    </row>
    <row r="3758" spans="1:6" x14ac:dyDescent="0.25">
      <c r="A3758" t="s">
        <v>431</v>
      </c>
      <c r="B3758">
        <v>26</v>
      </c>
      <c r="C3758">
        <v>12001</v>
      </c>
      <c r="D3758">
        <v>13000</v>
      </c>
      <c r="E3758" t="s">
        <v>265</v>
      </c>
      <c r="F3758" t="s">
        <v>678</v>
      </c>
    </row>
    <row r="3759" spans="1:6" x14ac:dyDescent="0.25">
      <c r="A3759" t="s">
        <v>431</v>
      </c>
      <c r="B3759">
        <v>26</v>
      </c>
      <c r="C3759">
        <v>12001</v>
      </c>
      <c r="D3759">
        <v>13000</v>
      </c>
      <c r="E3759" t="s">
        <v>581</v>
      </c>
      <c r="F3759" t="s">
        <v>679</v>
      </c>
    </row>
    <row r="3760" spans="1:6" x14ac:dyDescent="0.25">
      <c r="A3760" t="s">
        <v>431</v>
      </c>
      <c r="B3760">
        <v>26</v>
      </c>
      <c r="C3760">
        <v>12001</v>
      </c>
      <c r="D3760">
        <v>13000</v>
      </c>
      <c r="E3760" t="s">
        <v>575</v>
      </c>
      <c r="F3760" t="s">
        <v>680</v>
      </c>
    </row>
    <row r="3761" spans="1:6" x14ac:dyDescent="0.25">
      <c r="A3761" t="s">
        <v>431</v>
      </c>
      <c r="B3761">
        <v>26</v>
      </c>
      <c r="C3761">
        <v>12001</v>
      </c>
      <c r="D3761">
        <v>13000</v>
      </c>
      <c r="E3761" t="s">
        <v>120</v>
      </c>
      <c r="F3761" t="s">
        <v>681</v>
      </c>
    </row>
    <row r="3762" spans="1:6" x14ac:dyDescent="0.25">
      <c r="A3762" t="s">
        <v>431</v>
      </c>
      <c r="B3762">
        <v>26</v>
      </c>
      <c r="C3762">
        <v>12001</v>
      </c>
      <c r="D3762">
        <v>13000</v>
      </c>
      <c r="E3762" t="s">
        <v>142</v>
      </c>
      <c r="F3762" t="s">
        <v>682</v>
      </c>
    </row>
    <row r="3763" spans="1:6" x14ac:dyDescent="0.25">
      <c r="A3763" t="s">
        <v>431</v>
      </c>
      <c r="B3763">
        <v>26</v>
      </c>
      <c r="C3763">
        <v>12001</v>
      </c>
      <c r="D3763">
        <v>13000</v>
      </c>
      <c r="E3763" t="s">
        <v>163</v>
      </c>
      <c r="F3763" t="s">
        <v>683</v>
      </c>
    </row>
    <row r="3764" spans="1:6" x14ac:dyDescent="0.25">
      <c r="A3764" t="s">
        <v>431</v>
      </c>
      <c r="B3764">
        <v>26</v>
      </c>
      <c r="C3764">
        <v>12001</v>
      </c>
      <c r="D3764">
        <v>13000</v>
      </c>
      <c r="E3764" t="s">
        <v>576</v>
      </c>
      <c r="F3764" t="s">
        <v>684</v>
      </c>
    </row>
    <row r="3765" spans="1:6" x14ac:dyDescent="0.25">
      <c r="A3765" t="s">
        <v>431</v>
      </c>
      <c r="B3765">
        <v>26</v>
      </c>
      <c r="C3765">
        <v>12001</v>
      </c>
      <c r="D3765">
        <v>13000</v>
      </c>
      <c r="E3765" t="s">
        <v>577</v>
      </c>
      <c r="F3765" t="s">
        <v>685</v>
      </c>
    </row>
    <row r="3766" spans="1:6" x14ac:dyDescent="0.25">
      <c r="A3766" t="s">
        <v>431</v>
      </c>
      <c r="B3766">
        <v>26</v>
      </c>
      <c r="C3766">
        <v>12001</v>
      </c>
      <c r="D3766">
        <v>13000</v>
      </c>
      <c r="E3766" t="s">
        <v>578</v>
      </c>
      <c r="F3766" t="s">
        <v>686</v>
      </c>
    </row>
    <row r="3767" spans="1:6" x14ac:dyDescent="0.25">
      <c r="A3767" t="s">
        <v>431</v>
      </c>
      <c r="B3767">
        <v>26</v>
      </c>
      <c r="C3767">
        <v>12001</v>
      </c>
      <c r="D3767">
        <v>13000</v>
      </c>
      <c r="E3767" t="s">
        <v>579</v>
      </c>
      <c r="F3767" t="s">
        <v>687</v>
      </c>
    </row>
    <row r="3768" spans="1:6" x14ac:dyDescent="0.25">
      <c r="A3768" t="s">
        <v>431</v>
      </c>
      <c r="B3768">
        <v>26</v>
      </c>
      <c r="C3768">
        <v>12001</v>
      </c>
      <c r="D3768">
        <v>13000</v>
      </c>
      <c r="E3768" t="s">
        <v>580</v>
      </c>
      <c r="F3768" t="s">
        <v>688</v>
      </c>
    </row>
    <row r="3769" spans="1:6" x14ac:dyDescent="0.25">
      <c r="A3769" t="s">
        <v>431</v>
      </c>
      <c r="B3769">
        <v>26</v>
      </c>
      <c r="C3769">
        <v>12001</v>
      </c>
      <c r="D3769">
        <v>13000</v>
      </c>
      <c r="E3769" t="s">
        <v>582</v>
      </c>
      <c r="F3769" t="s">
        <v>689</v>
      </c>
    </row>
    <row r="3770" spans="1:6" x14ac:dyDescent="0.25">
      <c r="A3770" t="s">
        <v>432</v>
      </c>
      <c r="B3770">
        <v>26</v>
      </c>
      <c r="C3770">
        <v>13001</v>
      </c>
      <c r="D3770">
        <v>14000</v>
      </c>
      <c r="E3770" t="s">
        <v>265</v>
      </c>
      <c r="F3770" t="s">
        <v>678</v>
      </c>
    </row>
    <row r="3771" spans="1:6" x14ac:dyDescent="0.25">
      <c r="A3771" t="s">
        <v>432</v>
      </c>
      <c r="B3771">
        <v>26</v>
      </c>
      <c r="C3771">
        <v>13001</v>
      </c>
      <c r="D3771">
        <v>14000</v>
      </c>
      <c r="E3771" t="s">
        <v>581</v>
      </c>
      <c r="F3771" t="s">
        <v>679</v>
      </c>
    </row>
    <row r="3772" spans="1:6" x14ac:dyDescent="0.25">
      <c r="A3772" t="s">
        <v>432</v>
      </c>
      <c r="B3772">
        <v>26</v>
      </c>
      <c r="C3772">
        <v>13001</v>
      </c>
      <c r="D3772">
        <v>14000</v>
      </c>
      <c r="E3772" t="s">
        <v>575</v>
      </c>
      <c r="F3772" t="s">
        <v>680</v>
      </c>
    </row>
    <row r="3773" spans="1:6" x14ac:dyDescent="0.25">
      <c r="A3773" t="s">
        <v>432</v>
      </c>
      <c r="B3773">
        <v>26</v>
      </c>
      <c r="C3773">
        <v>13001</v>
      </c>
      <c r="D3773">
        <v>14000</v>
      </c>
      <c r="E3773" t="s">
        <v>120</v>
      </c>
      <c r="F3773" t="s">
        <v>681</v>
      </c>
    </row>
    <row r="3774" spans="1:6" x14ac:dyDescent="0.25">
      <c r="A3774" t="s">
        <v>432</v>
      </c>
      <c r="B3774">
        <v>26</v>
      </c>
      <c r="C3774">
        <v>13001</v>
      </c>
      <c r="D3774">
        <v>14000</v>
      </c>
      <c r="E3774" t="s">
        <v>142</v>
      </c>
      <c r="F3774" t="s">
        <v>682</v>
      </c>
    </row>
    <row r="3775" spans="1:6" x14ac:dyDescent="0.25">
      <c r="A3775" t="s">
        <v>432</v>
      </c>
      <c r="B3775">
        <v>26</v>
      </c>
      <c r="C3775">
        <v>13001</v>
      </c>
      <c r="D3775">
        <v>14000</v>
      </c>
      <c r="E3775" t="s">
        <v>163</v>
      </c>
      <c r="F3775" t="s">
        <v>683</v>
      </c>
    </row>
    <row r="3776" spans="1:6" x14ac:dyDescent="0.25">
      <c r="A3776" t="s">
        <v>432</v>
      </c>
      <c r="B3776">
        <v>26</v>
      </c>
      <c r="C3776">
        <v>13001</v>
      </c>
      <c r="D3776">
        <v>14000</v>
      </c>
      <c r="E3776" t="s">
        <v>576</v>
      </c>
      <c r="F3776" t="s">
        <v>684</v>
      </c>
    </row>
    <row r="3777" spans="1:6" x14ac:dyDescent="0.25">
      <c r="A3777" t="s">
        <v>432</v>
      </c>
      <c r="B3777">
        <v>26</v>
      </c>
      <c r="C3777">
        <v>13001</v>
      </c>
      <c r="D3777">
        <v>14000</v>
      </c>
      <c r="E3777" t="s">
        <v>577</v>
      </c>
      <c r="F3777" t="s">
        <v>685</v>
      </c>
    </row>
    <row r="3778" spans="1:6" x14ac:dyDescent="0.25">
      <c r="A3778" t="s">
        <v>432</v>
      </c>
      <c r="B3778">
        <v>26</v>
      </c>
      <c r="C3778">
        <v>13001</v>
      </c>
      <c r="D3778">
        <v>14000</v>
      </c>
      <c r="E3778" t="s">
        <v>578</v>
      </c>
      <c r="F3778" t="s">
        <v>686</v>
      </c>
    </row>
    <row r="3779" spans="1:6" x14ac:dyDescent="0.25">
      <c r="A3779" t="s">
        <v>432</v>
      </c>
      <c r="B3779">
        <v>26</v>
      </c>
      <c r="C3779">
        <v>13001</v>
      </c>
      <c r="D3779">
        <v>14000</v>
      </c>
      <c r="E3779" t="s">
        <v>579</v>
      </c>
      <c r="F3779" t="s">
        <v>687</v>
      </c>
    </row>
    <row r="3780" spans="1:6" x14ac:dyDescent="0.25">
      <c r="A3780" t="s">
        <v>432</v>
      </c>
      <c r="B3780">
        <v>26</v>
      </c>
      <c r="C3780">
        <v>13001</v>
      </c>
      <c r="D3780">
        <v>14000</v>
      </c>
      <c r="E3780" t="s">
        <v>580</v>
      </c>
      <c r="F3780" t="s">
        <v>688</v>
      </c>
    </row>
    <row r="3781" spans="1:6" x14ac:dyDescent="0.25">
      <c r="A3781" t="s">
        <v>432</v>
      </c>
      <c r="B3781">
        <v>26</v>
      </c>
      <c r="C3781">
        <v>13001</v>
      </c>
      <c r="D3781">
        <v>14000</v>
      </c>
      <c r="E3781" t="s">
        <v>582</v>
      </c>
      <c r="F3781" t="s">
        <v>689</v>
      </c>
    </row>
    <row r="3782" spans="1:6" x14ac:dyDescent="0.25">
      <c r="A3782" t="s">
        <v>433</v>
      </c>
      <c r="B3782">
        <v>26</v>
      </c>
      <c r="C3782">
        <v>14001</v>
      </c>
      <c r="D3782">
        <v>15000</v>
      </c>
      <c r="E3782" t="s">
        <v>265</v>
      </c>
      <c r="F3782" t="s">
        <v>678</v>
      </c>
    </row>
    <row r="3783" spans="1:6" x14ac:dyDescent="0.25">
      <c r="A3783" t="s">
        <v>433</v>
      </c>
      <c r="B3783">
        <v>26</v>
      </c>
      <c r="C3783">
        <v>14001</v>
      </c>
      <c r="D3783">
        <v>15000</v>
      </c>
      <c r="E3783" t="s">
        <v>581</v>
      </c>
      <c r="F3783" t="s">
        <v>679</v>
      </c>
    </row>
    <row r="3784" spans="1:6" x14ac:dyDescent="0.25">
      <c r="A3784" t="s">
        <v>433</v>
      </c>
      <c r="B3784">
        <v>26</v>
      </c>
      <c r="C3784">
        <v>14001</v>
      </c>
      <c r="D3784">
        <v>15000</v>
      </c>
      <c r="E3784" t="s">
        <v>575</v>
      </c>
      <c r="F3784" t="s">
        <v>680</v>
      </c>
    </row>
    <row r="3785" spans="1:6" x14ac:dyDescent="0.25">
      <c r="A3785" t="s">
        <v>433</v>
      </c>
      <c r="B3785">
        <v>26</v>
      </c>
      <c r="C3785">
        <v>14001</v>
      </c>
      <c r="D3785">
        <v>15000</v>
      </c>
      <c r="E3785" t="s">
        <v>120</v>
      </c>
      <c r="F3785" t="s">
        <v>681</v>
      </c>
    </row>
    <row r="3786" spans="1:6" x14ac:dyDescent="0.25">
      <c r="A3786" t="s">
        <v>433</v>
      </c>
      <c r="B3786">
        <v>26</v>
      </c>
      <c r="C3786">
        <v>14001</v>
      </c>
      <c r="D3786">
        <v>15000</v>
      </c>
      <c r="E3786" t="s">
        <v>142</v>
      </c>
      <c r="F3786" t="s">
        <v>682</v>
      </c>
    </row>
    <row r="3787" spans="1:6" x14ac:dyDescent="0.25">
      <c r="A3787" t="s">
        <v>433</v>
      </c>
      <c r="B3787">
        <v>26</v>
      </c>
      <c r="C3787">
        <v>14001</v>
      </c>
      <c r="D3787">
        <v>15000</v>
      </c>
      <c r="E3787" t="s">
        <v>163</v>
      </c>
      <c r="F3787" t="s">
        <v>683</v>
      </c>
    </row>
    <row r="3788" spans="1:6" x14ac:dyDescent="0.25">
      <c r="A3788" t="s">
        <v>433</v>
      </c>
      <c r="B3788">
        <v>26</v>
      </c>
      <c r="C3788">
        <v>14001</v>
      </c>
      <c r="D3788">
        <v>15000</v>
      </c>
      <c r="E3788" t="s">
        <v>576</v>
      </c>
      <c r="F3788" t="s">
        <v>684</v>
      </c>
    </row>
    <row r="3789" spans="1:6" x14ac:dyDescent="0.25">
      <c r="A3789" t="s">
        <v>433</v>
      </c>
      <c r="B3789">
        <v>26</v>
      </c>
      <c r="C3789">
        <v>14001</v>
      </c>
      <c r="D3789">
        <v>15000</v>
      </c>
      <c r="E3789" t="s">
        <v>577</v>
      </c>
      <c r="F3789" t="s">
        <v>685</v>
      </c>
    </row>
    <row r="3790" spans="1:6" x14ac:dyDescent="0.25">
      <c r="A3790" t="s">
        <v>433</v>
      </c>
      <c r="B3790">
        <v>26</v>
      </c>
      <c r="C3790">
        <v>14001</v>
      </c>
      <c r="D3790">
        <v>15000</v>
      </c>
      <c r="E3790" t="s">
        <v>578</v>
      </c>
      <c r="F3790" t="s">
        <v>686</v>
      </c>
    </row>
    <row r="3791" spans="1:6" x14ac:dyDescent="0.25">
      <c r="A3791" t="s">
        <v>433</v>
      </c>
      <c r="B3791">
        <v>26</v>
      </c>
      <c r="C3791">
        <v>14001</v>
      </c>
      <c r="D3791">
        <v>15000</v>
      </c>
      <c r="E3791" t="s">
        <v>579</v>
      </c>
      <c r="F3791" t="s">
        <v>687</v>
      </c>
    </row>
    <row r="3792" spans="1:6" x14ac:dyDescent="0.25">
      <c r="A3792" t="s">
        <v>433</v>
      </c>
      <c r="B3792">
        <v>26</v>
      </c>
      <c r="C3792">
        <v>14001</v>
      </c>
      <c r="D3792">
        <v>15000</v>
      </c>
      <c r="E3792" t="s">
        <v>580</v>
      </c>
      <c r="F3792" t="s">
        <v>688</v>
      </c>
    </row>
    <row r="3793" spans="1:6" x14ac:dyDescent="0.25">
      <c r="A3793" t="s">
        <v>433</v>
      </c>
      <c r="B3793">
        <v>26</v>
      </c>
      <c r="C3793">
        <v>14001</v>
      </c>
      <c r="D3793">
        <v>15000</v>
      </c>
      <c r="E3793" t="s">
        <v>582</v>
      </c>
      <c r="F3793" t="s">
        <v>689</v>
      </c>
    </row>
    <row r="3794" spans="1:6" x14ac:dyDescent="0.25">
      <c r="A3794" t="s">
        <v>213</v>
      </c>
      <c r="B3794">
        <v>26</v>
      </c>
      <c r="C3794">
        <v>15001</v>
      </c>
      <c r="D3794">
        <v>16000</v>
      </c>
      <c r="E3794" t="s">
        <v>265</v>
      </c>
      <c r="F3794" t="s">
        <v>678</v>
      </c>
    </row>
    <row r="3795" spans="1:6" x14ac:dyDescent="0.25">
      <c r="A3795" t="s">
        <v>213</v>
      </c>
      <c r="B3795">
        <v>26</v>
      </c>
      <c r="C3795">
        <v>15001</v>
      </c>
      <c r="D3795">
        <v>16000</v>
      </c>
      <c r="E3795" t="s">
        <v>581</v>
      </c>
      <c r="F3795" t="s">
        <v>1271</v>
      </c>
    </row>
    <row r="3796" spans="1:6" x14ac:dyDescent="0.25">
      <c r="A3796" t="s">
        <v>213</v>
      </c>
      <c r="B3796">
        <v>26</v>
      </c>
      <c r="C3796">
        <v>15001</v>
      </c>
      <c r="D3796">
        <v>16000</v>
      </c>
      <c r="E3796" t="s">
        <v>575</v>
      </c>
      <c r="F3796" t="s">
        <v>680</v>
      </c>
    </row>
    <row r="3797" spans="1:6" x14ac:dyDescent="0.25">
      <c r="A3797" t="s">
        <v>213</v>
      </c>
      <c r="B3797">
        <v>26</v>
      </c>
      <c r="C3797">
        <v>15001</v>
      </c>
      <c r="D3797">
        <v>16000</v>
      </c>
      <c r="E3797" t="s">
        <v>120</v>
      </c>
      <c r="F3797" t="s">
        <v>681</v>
      </c>
    </row>
    <row r="3798" spans="1:6" x14ac:dyDescent="0.25">
      <c r="A3798" t="s">
        <v>213</v>
      </c>
      <c r="B3798">
        <v>26</v>
      </c>
      <c r="C3798">
        <v>15001</v>
      </c>
      <c r="D3798">
        <v>16000</v>
      </c>
      <c r="E3798" t="s">
        <v>142</v>
      </c>
      <c r="F3798" t="s">
        <v>682</v>
      </c>
    </row>
    <row r="3799" spans="1:6" x14ac:dyDescent="0.25">
      <c r="A3799" t="s">
        <v>213</v>
      </c>
      <c r="B3799">
        <v>26</v>
      </c>
      <c r="C3799">
        <v>15001</v>
      </c>
      <c r="D3799">
        <v>16000</v>
      </c>
      <c r="E3799" t="s">
        <v>163</v>
      </c>
      <c r="F3799" t="s">
        <v>683</v>
      </c>
    </row>
    <row r="3800" spans="1:6" x14ac:dyDescent="0.25">
      <c r="A3800" t="s">
        <v>213</v>
      </c>
      <c r="B3800">
        <v>26</v>
      </c>
      <c r="C3800">
        <v>15001</v>
      </c>
      <c r="D3800">
        <v>16000</v>
      </c>
      <c r="E3800" t="s">
        <v>576</v>
      </c>
      <c r="F3800" t="s">
        <v>684</v>
      </c>
    </row>
    <row r="3801" spans="1:6" x14ac:dyDescent="0.25">
      <c r="A3801" t="s">
        <v>213</v>
      </c>
      <c r="B3801">
        <v>26</v>
      </c>
      <c r="C3801">
        <v>15001</v>
      </c>
      <c r="D3801">
        <v>16000</v>
      </c>
      <c r="E3801" t="s">
        <v>577</v>
      </c>
      <c r="F3801" t="s">
        <v>1280</v>
      </c>
    </row>
    <row r="3802" spans="1:6" x14ac:dyDescent="0.25">
      <c r="A3802" t="s">
        <v>213</v>
      </c>
      <c r="B3802">
        <v>26</v>
      </c>
      <c r="C3802">
        <v>15001</v>
      </c>
      <c r="D3802">
        <v>16000</v>
      </c>
      <c r="E3802" t="s">
        <v>578</v>
      </c>
      <c r="F3802" t="s">
        <v>686</v>
      </c>
    </row>
    <row r="3803" spans="1:6" x14ac:dyDescent="0.25">
      <c r="A3803" t="s">
        <v>213</v>
      </c>
      <c r="B3803">
        <v>26</v>
      </c>
      <c r="C3803">
        <v>15001</v>
      </c>
      <c r="D3803">
        <v>16000</v>
      </c>
      <c r="E3803" t="s">
        <v>579</v>
      </c>
      <c r="F3803" t="s">
        <v>687</v>
      </c>
    </row>
    <row r="3804" spans="1:6" x14ac:dyDescent="0.25">
      <c r="A3804" t="s">
        <v>213</v>
      </c>
      <c r="B3804">
        <v>26</v>
      </c>
      <c r="C3804">
        <v>15001</v>
      </c>
      <c r="D3804">
        <v>16000</v>
      </c>
      <c r="E3804" t="s">
        <v>580</v>
      </c>
      <c r="F3804" t="s">
        <v>688</v>
      </c>
    </row>
    <row r="3805" spans="1:6" x14ac:dyDescent="0.25">
      <c r="A3805" t="s">
        <v>213</v>
      </c>
      <c r="B3805">
        <v>26</v>
      </c>
      <c r="C3805">
        <v>15001</v>
      </c>
      <c r="D3805">
        <v>16000</v>
      </c>
      <c r="E3805" t="s">
        <v>582</v>
      </c>
      <c r="F3805" t="s">
        <v>689</v>
      </c>
    </row>
    <row r="3806" spans="1:6" x14ac:dyDescent="0.25">
      <c r="A3806" t="s">
        <v>205</v>
      </c>
      <c r="B3806">
        <v>26</v>
      </c>
      <c r="C3806">
        <v>16001</v>
      </c>
      <c r="D3806">
        <v>17000</v>
      </c>
      <c r="E3806" t="s">
        <v>265</v>
      </c>
      <c r="F3806" t="s">
        <v>678</v>
      </c>
    </row>
    <row r="3807" spans="1:6" x14ac:dyDescent="0.25">
      <c r="A3807" t="s">
        <v>205</v>
      </c>
      <c r="B3807">
        <v>26</v>
      </c>
      <c r="C3807">
        <v>16001</v>
      </c>
      <c r="D3807">
        <v>17000</v>
      </c>
      <c r="E3807" t="s">
        <v>581</v>
      </c>
      <c r="F3807" t="s">
        <v>1271</v>
      </c>
    </row>
    <row r="3808" spans="1:6" x14ac:dyDescent="0.25">
      <c r="A3808" t="s">
        <v>205</v>
      </c>
      <c r="B3808">
        <v>26</v>
      </c>
      <c r="C3808">
        <v>16001</v>
      </c>
      <c r="D3808">
        <v>17000</v>
      </c>
      <c r="E3808" t="s">
        <v>575</v>
      </c>
      <c r="F3808" t="s">
        <v>680</v>
      </c>
    </row>
    <row r="3809" spans="1:6" x14ac:dyDescent="0.25">
      <c r="A3809" t="s">
        <v>205</v>
      </c>
      <c r="B3809">
        <v>26</v>
      </c>
      <c r="C3809">
        <v>16001</v>
      </c>
      <c r="D3809">
        <v>17000</v>
      </c>
      <c r="E3809" t="s">
        <v>120</v>
      </c>
      <c r="F3809" t="s">
        <v>681</v>
      </c>
    </row>
    <row r="3810" spans="1:6" x14ac:dyDescent="0.25">
      <c r="A3810" t="s">
        <v>205</v>
      </c>
      <c r="B3810">
        <v>26</v>
      </c>
      <c r="C3810">
        <v>16001</v>
      </c>
      <c r="D3810">
        <v>17000</v>
      </c>
      <c r="E3810" t="s">
        <v>142</v>
      </c>
      <c r="F3810" t="s">
        <v>682</v>
      </c>
    </row>
    <row r="3811" spans="1:6" x14ac:dyDescent="0.25">
      <c r="A3811" t="s">
        <v>205</v>
      </c>
      <c r="B3811">
        <v>26</v>
      </c>
      <c r="C3811">
        <v>16001</v>
      </c>
      <c r="D3811">
        <v>17000</v>
      </c>
      <c r="E3811" t="s">
        <v>163</v>
      </c>
      <c r="F3811" t="s">
        <v>683</v>
      </c>
    </row>
    <row r="3812" spans="1:6" x14ac:dyDescent="0.25">
      <c r="A3812" t="s">
        <v>205</v>
      </c>
      <c r="B3812">
        <v>26</v>
      </c>
      <c r="C3812">
        <v>16001</v>
      </c>
      <c r="D3812">
        <v>17000</v>
      </c>
      <c r="E3812" t="s">
        <v>576</v>
      </c>
      <c r="F3812" t="s">
        <v>684</v>
      </c>
    </row>
    <row r="3813" spans="1:6" x14ac:dyDescent="0.25">
      <c r="A3813" t="s">
        <v>205</v>
      </c>
      <c r="B3813">
        <v>26</v>
      </c>
      <c r="C3813">
        <v>16001</v>
      </c>
      <c r="D3813">
        <v>17000</v>
      </c>
      <c r="E3813" t="s">
        <v>577</v>
      </c>
      <c r="F3813" t="s">
        <v>1276</v>
      </c>
    </row>
    <row r="3814" spans="1:6" x14ac:dyDescent="0.25">
      <c r="A3814" t="s">
        <v>205</v>
      </c>
      <c r="B3814">
        <v>26</v>
      </c>
      <c r="C3814">
        <v>16001</v>
      </c>
      <c r="D3814">
        <v>17000</v>
      </c>
      <c r="E3814" t="s">
        <v>578</v>
      </c>
      <c r="F3814" t="s">
        <v>686</v>
      </c>
    </row>
    <row r="3815" spans="1:6" x14ac:dyDescent="0.25">
      <c r="A3815" t="s">
        <v>205</v>
      </c>
      <c r="B3815">
        <v>26</v>
      </c>
      <c r="C3815">
        <v>16001</v>
      </c>
      <c r="D3815">
        <v>17000</v>
      </c>
      <c r="E3815" t="s">
        <v>579</v>
      </c>
      <c r="F3815" t="s">
        <v>687</v>
      </c>
    </row>
    <row r="3816" spans="1:6" x14ac:dyDescent="0.25">
      <c r="A3816" t="s">
        <v>205</v>
      </c>
      <c r="B3816">
        <v>26</v>
      </c>
      <c r="C3816">
        <v>16001</v>
      </c>
      <c r="D3816">
        <v>17000</v>
      </c>
      <c r="E3816" t="s">
        <v>580</v>
      </c>
      <c r="F3816" t="s">
        <v>688</v>
      </c>
    </row>
    <row r="3817" spans="1:6" x14ac:dyDescent="0.25">
      <c r="A3817" t="s">
        <v>205</v>
      </c>
      <c r="B3817">
        <v>26</v>
      </c>
      <c r="C3817">
        <v>16001</v>
      </c>
      <c r="D3817">
        <v>17000</v>
      </c>
      <c r="E3817" t="s">
        <v>582</v>
      </c>
      <c r="F3817" t="s">
        <v>689</v>
      </c>
    </row>
    <row r="3818" spans="1:6" x14ac:dyDescent="0.25">
      <c r="A3818" t="s">
        <v>434</v>
      </c>
      <c r="B3818">
        <v>26</v>
      </c>
      <c r="C3818">
        <v>17001</v>
      </c>
      <c r="D3818">
        <v>18000</v>
      </c>
      <c r="E3818" t="s">
        <v>265</v>
      </c>
      <c r="F3818" t="s">
        <v>678</v>
      </c>
    </row>
    <row r="3819" spans="1:6" x14ac:dyDescent="0.25">
      <c r="A3819" t="s">
        <v>434</v>
      </c>
      <c r="B3819">
        <v>26</v>
      </c>
      <c r="C3819">
        <v>17001</v>
      </c>
      <c r="D3819">
        <v>18000</v>
      </c>
      <c r="E3819" t="s">
        <v>581</v>
      </c>
      <c r="F3819" t="s">
        <v>679</v>
      </c>
    </row>
    <row r="3820" spans="1:6" x14ac:dyDescent="0.25">
      <c r="A3820" t="s">
        <v>434</v>
      </c>
      <c r="B3820">
        <v>26</v>
      </c>
      <c r="C3820">
        <v>17001</v>
      </c>
      <c r="D3820">
        <v>18000</v>
      </c>
      <c r="E3820" t="s">
        <v>575</v>
      </c>
      <c r="F3820" t="s">
        <v>680</v>
      </c>
    </row>
    <row r="3821" spans="1:6" x14ac:dyDescent="0.25">
      <c r="A3821" t="s">
        <v>434</v>
      </c>
      <c r="B3821">
        <v>26</v>
      </c>
      <c r="C3821">
        <v>17001</v>
      </c>
      <c r="D3821">
        <v>18000</v>
      </c>
      <c r="E3821" t="s">
        <v>120</v>
      </c>
      <c r="F3821" t="s">
        <v>681</v>
      </c>
    </row>
    <row r="3822" spans="1:6" x14ac:dyDescent="0.25">
      <c r="A3822" t="s">
        <v>434</v>
      </c>
      <c r="B3822">
        <v>26</v>
      </c>
      <c r="C3822">
        <v>17001</v>
      </c>
      <c r="D3822">
        <v>18000</v>
      </c>
      <c r="E3822" t="s">
        <v>142</v>
      </c>
      <c r="F3822" t="s">
        <v>682</v>
      </c>
    </row>
    <row r="3823" spans="1:6" x14ac:dyDescent="0.25">
      <c r="A3823" t="s">
        <v>434</v>
      </c>
      <c r="B3823">
        <v>26</v>
      </c>
      <c r="C3823">
        <v>17001</v>
      </c>
      <c r="D3823">
        <v>18000</v>
      </c>
      <c r="E3823" t="s">
        <v>163</v>
      </c>
      <c r="F3823" t="s">
        <v>683</v>
      </c>
    </row>
    <row r="3824" spans="1:6" x14ac:dyDescent="0.25">
      <c r="A3824" t="s">
        <v>434</v>
      </c>
      <c r="B3824">
        <v>26</v>
      </c>
      <c r="C3824">
        <v>17001</v>
      </c>
      <c r="D3824">
        <v>18000</v>
      </c>
      <c r="E3824" t="s">
        <v>576</v>
      </c>
      <c r="F3824" t="s">
        <v>684</v>
      </c>
    </row>
    <row r="3825" spans="1:6" x14ac:dyDescent="0.25">
      <c r="A3825" t="s">
        <v>434</v>
      </c>
      <c r="B3825">
        <v>26</v>
      </c>
      <c r="C3825">
        <v>17001</v>
      </c>
      <c r="D3825">
        <v>18000</v>
      </c>
      <c r="E3825" t="s">
        <v>577</v>
      </c>
      <c r="F3825" t="s">
        <v>685</v>
      </c>
    </row>
    <row r="3826" spans="1:6" x14ac:dyDescent="0.25">
      <c r="A3826" t="s">
        <v>434</v>
      </c>
      <c r="B3826">
        <v>26</v>
      </c>
      <c r="C3826">
        <v>17001</v>
      </c>
      <c r="D3826">
        <v>18000</v>
      </c>
      <c r="E3826" t="s">
        <v>578</v>
      </c>
      <c r="F3826" t="s">
        <v>686</v>
      </c>
    </row>
    <row r="3827" spans="1:6" x14ac:dyDescent="0.25">
      <c r="A3827" t="s">
        <v>434</v>
      </c>
      <c r="B3827">
        <v>26</v>
      </c>
      <c r="C3827">
        <v>17001</v>
      </c>
      <c r="D3827">
        <v>18000</v>
      </c>
      <c r="E3827" t="s">
        <v>579</v>
      </c>
      <c r="F3827" t="s">
        <v>687</v>
      </c>
    </row>
    <row r="3828" spans="1:6" x14ac:dyDescent="0.25">
      <c r="A3828" t="s">
        <v>434</v>
      </c>
      <c r="B3828">
        <v>26</v>
      </c>
      <c r="C3828">
        <v>17001</v>
      </c>
      <c r="D3828">
        <v>18000</v>
      </c>
      <c r="E3828" t="s">
        <v>580</v>
      </c>
      <c r="F3828" t="s">
        <v>688</v>
      </c>
    </row>
    <row r="3829" spans="1:6" x14ac:dyDescent="0.25">
      <c r="A3829" t="s">
        <v>434</v>
      </c>
      <c r="B3829">
        <v>26</v>
      </c>
      <c r="C3829">
        <v>17001</v>
      </c>
      <c r="D3829">
        <v>18000</v>
      </c>
      <c r="E3829" t="s">
        <v>582</v>
      </c>
      <c r="F3829" t="s">
        <v>689</v>
      </c>
    </row>
    <row r="3830" spans="1:6" x14ac:dyDescent="0.25">
      <c r="A3830" t="s">
        <v>130</v>
      </c>
      <c r="B3830">
        <v>26</v>
      </c>
      <c r="C3830">
        <v>18001</v>
      </c>
      <c r="D3830">
        <v>19000</v>
      </c>
      <c r="E3830" t="s">
        <v>265</v>
      </c>
      <c r="F3830" t="s">
        <v>678</v>
      </c>
    </row>
    <row r="3831" spans="1:6" x14ac:dyDescent="0.25">
      <c r="A3831" t="s">
        <v>130</v>
      </c>
      <c r="B3831">
        <v>26</v>
      </c>
      <c r="C3831">
        <v>18001</v>
      </c>
      <c r="D3831">
        <v>19000</v>
      </c>
      <c r="E3831" t="s">
        <v>581</v>
      </c>
      <c r="F3831" t="s">
        <v>1271</v>
      </c>
    </row>
    <row r="3832" spans="1:6" x14ac:dyDescent="0.25">
      <c r="A3832" t="s">
        <v>130</v>
      </c>
      <c r="B3832">
        <v>26</v>
      </c>
      <c r="C3832">
        <v>18001</v>
      </c>
      <c r="D3832">
        <v>19000</v>
      </c>
      <c r="E3832" t="s">
        <v>575</v>
      </c>
      <c r="F3832" t="s">
        <v>680</v>
      </c>
    </row>
    <row r="3833" spans="1:6" x14ac:dyDescent="0.25">
      <c r="A3833" t="s">
        <v>130</v>
      </c>
      <c r="B3833">
        <v>26</v>
      </c>
      <c r="C3833">
        <v>18001</v>
      </c>
      <c r="D3833">
        <v>19000</v>
      </c>
      <c r="E3833" t="s">
        <v>120</v>
      </c>
      <c r="F3833" t="s">
        <v>1272</v>
      </c>
    </row>
    <row r="3834" spans="1:6" x14ac:dyDescent="0.25">
      <c r="A3834" t="s">
        <v>130</v>
      </c>
      <c r="B3834">
        <v>26</v>
      </c>
      <c r="C3834">
        <v>18001</v>
      </c>
      <c r="D3834">
        <v>19000</v>
      </c>
      <c r="E3834" t="s">
        <v>142</v>
      </c>
      <c r="F3834" t="s">
        <v>682</v>
      </c>
    </row>
    <row r="3835" spans="1:6" x14ac:dyDescent="0.25">
      <c r="A3835" t="s">
        <v>130</v>
      </c>
      <c r="B3835">
        <v>26</v>
      </c>
      <c r="C3835">
        <v>18001</v>
      </c>
      <c r="D3835">
        <v>19000</v>
      </c>
      <c r="E3835" t="s">
        <v>163</v>
      </c>
      <c r="F3835" t="s">
        <v>683</v>
      </c>
    </row>
    <row r="3836" spans="1:6" x14ac:dyDescent="0.25">
      <c r="A3836" t="s">
        <v>130</v>
      </c>
      <c r="B3836">
        <v>26</v>
      </c>
      <c r="C3836">
        <v>18001</v>
      </c>
      <c r="D3836">
        <v>19000</v>
      </c>
      <c r="E3836" t="s">
        <v>576</v>
      </c>
      <c r="F3836" t="s">
        <v>684</v>
      </c>
    </row>
    <row r="3837" spans="1:6" x14ac:dyDescent="0.25">
      <c r="A3837" t="s">
        <v>130</v>
      </c>
      <c r="B3837">
        <v>26</v>
      </c>
      <c r="C3837">
        <v>18001</v>
      </c>
      <c r="D3837">
        <v>19000</v>
      </c>
      <c r="E3837" t="s">
        <v>577</v>
      </c>
      <c r="F3837" t="s">
        <v>685</v>
      </c>
    </row>
    <row r="3838" spans="1:6" x14ac:dyDescent="0.25">
      <c r="A3838" t="s">
        <v>130</v>
      </c>
      <c r="B3838">
        <v>26</v>
      </c>
      <c r="C3838">
        <v>18001</v>
      </c>
      <c r="D3838">
        <v>19000</v>
      </c>
      <c r="E3838" t="s">
        <v>578</v>
      </c>
      <c r="F3838" t="s">
        <v>686</v>
      </c>
    </row>
    <row r="3839" spans="1:6" x14ac:dyDescent="0.25">
      <c r="A3839" t="s">
        <v>130</v>
      </c>
      <c r="B3839">
        <v>26</v>
      </c>
      <c r="C3839">
        <v>18001</v>
      </c>
      <c r="D3839">
        <v>19000</v>
      </c>
      <c r="E3839" t="s">
        <v>579</v>
      </c>
      <c r="F3839" t="s">
        <v>687</v>
      </c>
    </row>
    <row r="3840" spans="1:6" x14ac:dyDescent="0.25">
      <c r="A3840" t="s">
        <v>130</v>
      </c>
      <c r="B3840">
        <v>26</v>
      </c>
      <c r="C3840">
        <v>18001</v>
      </c>
      <c r="D3840">
        <v>19000</v>
      </c>
      <c r="E3840" t="s">
        <v>580</v>
      </c>
      <c r="F3840" t="s">
        <v>688</v>
      </c>
    </row>
    <row r="3841" spans="1:6" x14ac:dyDescent="0.25">
      <c r="A3841" t="s">
        <v>130</v>
      </c>
      <c r="B3841">
        <v>26</v>
      </c>
      <c r="C3841">
        <v>18001</v>
      </c>
      <c r="D3841">
        <v>19000</v>
      </c>
      <c r="E3841" t="s">
        <v>582</v>
      </c>
      <c r="F3841" t="s">
        <v>689</v>
      </c>
    </row>
    <row r="3842" spans="1:6" x14ac:dyDescent="0.25">
      <c r="A3842" t="s">
        <v>47</v>
      </c>
      <c r="B3842">
        <v>27</v>
      </c>
      <c r="C3842">
        <v>1</v>
      </c>
      <c r="D3842">
        <v>1000</v>
      </c>
      <c r="E3842" t="s">
        <v>265</v>
      </c>
      <c r="F3842" t="s">
        <v>678</v>
      </c>
    </row>
    <row r="3843" spans="1:6" x14ac:dyDescent="0.25">
      <c r="A3843" t="s">
        <v>47</v>
      </c>
      <c r="B3843">
        <v>27</v>
      </c>
      <c r="C3843">
        <v>1</v>
      </c>
      <c r="D3843">
        <v>1000</v>
      </c>
      <c r="E3843" t="s">
        <v>581</v>
      </c>
      <c r="F3843" t="s">
        <v>1266</v>
      </c>
    </row>
    <row r="3844" spans="1:6" x14ac:dyDescent="0.25">
      <c r="A3844" t="s">
        <v>47</v>
      </c>
      <c r="B3844">
        <v>27</v>
      </c>
      <c r="C3844">
        <v>1</v>
      </c>
      <c r="D3844">
        <v>1000</v>
      </c>
      <c r="E3844" t="s">
        <v>575</v>
      </c>
      <c r="F3844" t="s">
        <v>680</v>
      </c>
    </row>
    <row r="3845" spans="1:6" x14ac:dyDescent="0.25">
      <c r="A3845" t="s">
        <v>47</v>
      </c>
      <c r="B3845">
        <v>27</v>
      </c>
      <c r="C3845">
        <v>1</v>
      </c>
      <c r="D3845">
        <v>1000</v>
      </c>
      <c r="E3845" t="s">
        <v>120</v>
      </c>
      <c r="F3845" t="s">
        <v>1272</v>
      </c>
    </row>
    <row r="3846" spans="1:6" x14ac:dyDescent="0.25">
      <c r="A3846" t="s">
        <v>47</v>
      </c>
      <c r="B3846">
        <v>27</v>
      </c>
      <c r="C3846">
        <v>1</v>
      </c>
      <c r="D3846">
        <v>1000</v>
      </c>
      <c r="E3846" t="s">
        <v>142</v>
      </c>
      <c r="F3846" t="s">
        <v>1277</v>
      </c>
    </row>
    <row r="3847" spans="1:6" x14ac:dyDescent="0.25">
      <c r="A3847" t="s">
        <v>47</v>
      </c>
      <c r="B3847">
        <v>27</v>
      </c>
      <c r="C3847">
        <v>1</v>
      </c>
      <c r="D3847">
        <v>1000</v>
      </c>
      <c r="E3847" t="s">
        <v>163</v>
      </c>
      <c r="F3847" t="s">
        <v>1273</v>
      </c>
    </row>
    <row r="3848" spans="1:6" x14ac:dyDescent="0.25">
      <c r="A3848" t="s">
        <v>47</v>
      </c>
      <c r="B3848">
        <v>27</v>
      </c>
      <c r="C3848">
        <v>1</v>
      </c>
      <c r="D3848">
        <v>1000</v>
      </c>
      <c r="E3848" t="s">
        <v>576</v>
      </c>
      <c r="F3848" t="s">
        <v>1292</v>
      </c>
    </row>
    <row r="3849" spans="1:6" x14ac:dyDescent="0.25">
      <c r="A3849" t="s">
        <v>47</v>
      </c>
      <c r="B3849">
        <v>27</v>
      </c>
      <c r="C3849">
        <v>1</v>
      </c>
      <c r="D3849">
        <v>1000</v>
      </c>
      <c r="E3849" t="s">
        <v>577</v>
      </c>
      <c r="F3849" t="s">
        <v>1276</v>
      </c>
    </row>
    <row r="3850" spans="1:6" x14ac:dyDescent="0.25">
      <c r="A3850" t="s">
        <v>47</v>
      </c>
      <c r="B3850">
        <v>27</v>
      </c>
      <c r="C3850">
        <v>1</v>
      </c>
      <c r="D3850">
        <v>1000</v>
      </c>
      <c r="E3850" t="s">
        <v>578</v>
      </c>
      <c r="F3850" t="s">
        <v>1289</v>
      </c>
    </row>
    <row r="3851" spans="1:6" x14ac:dyDescent="0.25">
      <c r="A3851" t="s">
        <v>47</v>
      </c>
      <c r="B3851">
        <v>27</v>
      </c>
      <c r="C3851">
        <v>1</v>
      </c>
      <c r="D3851">
        <v>1000</v>
      </c>
      <c r="E3851" t="s">
        <v>579</v>
      </c>
      <c r="F3851" t="s">
        <v>687</v>
      </c>
    </row>
    <row r="3852" spans="1:6" x14ac:dyDescent="0.25">
      <c r="A3852" t="s">
        <v>47</v>
      </c>
      <c r="B3852">
        <v>27</v>
      </c>
      <c r="C3852">
        <v>1</v>
      </c>
      <c r="D3852">
        <v>1000</v>
      </c>
      <c r="E3852" t="s">
        <v>580</v>
      </c>
      <c r="F3852" t="s">
        <v>1270</v>
      </c>
    </row>
    <row r="3853" spans="1:6" x14ac:dyDescent="0.25">
      <c r="A3853" t="s">
        <v>47</v>
      </c>
      <c r="B3853">
        <v>27</v>
      </c>
      <c r="C3853">
        <v>1</v>
      </c>
      <c r="D3853">
        <v>1000</v>
      </c>
      <c r="E3853" t="s">
        <v>582</v>
      </c>
      <c r="F3853" t="s">
        <v>689</v>
      </c>
    </row>
    <row r="3854" spans="1:6" x14ac:dyDescent="0.25">
      <c r="A3854" t="s">
        <v>70</v>
      </c>
      <c r="B3854">
        <v>27</v>
      </c>
      <c r="C3854">
        <v>1001</v>
      </c>
      <c r="D3854">
        <v>2000</v>
      </c>
      <c r="E3854" t="s">
        <v>265</v>
      </c>
      <c r="F3854" t="s">
        <v>678</v>
      </c>
    </row>
    <row r="3855" spans="1:6" x14ac:dyDescent="0.25">
      <c r="A3855" t="s">
        <v>70</v>
      </c>
      <c r="B3855">
        <v>27</v>
      </c>
      <c r="C3855">
        <v>1001</v>
      </c>
      <c r="D3855">
        <v>2000</v>
      </c>
      <c r="E3855" t="s">
        <v>581</v>
      </c>
      <c r="F3855" t="s">
        <v>1266</v>
      </c>
    </row>
    <row r="3856" spans="1:6" x14ac:dyDescent="0.25">
      <c r="A3856" t="s">
        <v>70</v>
      </c>
      <c r="B3856">
        <v>27</v>
      </c>
      <c r="C3856">
        <v>1001</v>
      </c>
      <c r="D3856">
        <v>2000</v>
      </c>
      <c r="E3856" t="s">
        <v>575</v>
      </c>
      <c r="F3856" t="s">
        <v>680</v>
      </c>
    </row>
    <row r="3857" spans="1:6" x14ac:dyDescent="0.25">
      <c r="A3857" t="s">
        <v>70</v>
      </c>
      <c r="B3857">
        <v>27</v>
      </c>
      <c r="C3857">
        <v>1001</v>
      </c>
      <c r="D3857">
        <v>2000</v>
      </c>
      <c r="E3857" t="s">
        <v>120</v>
      </c>
      <c r="F3857" t="s">
        <v>1272</v>
      </c>
    </row>
    <row r="3858" spans="1:6" x14ac:dyDescent="0.25">
      <c r="A3858" t="s">
        <v>70</v>
      </c>
      <c r="B3858">
        <v>27</v>
      </c>
      <c r="C3858">
        <v>1001</v>
      </c>
      <c r="D3858">
        <v>2000</v>
      </c>
      <c r="E3858" t="s">
        <v>142</v>
      </c>
      <c r="F3858" t="s">
        <v>1277</v>
      </c>
    </row>
    <row r="3859" spans="1:6" x14ac:dyDescent="0.25">
      <c r="A3859" t="s">
        <v>70</v>
      </c>
      <c r="B3859">
        <v>27</v>
      </c>
      <c r="C3859">
        <v>1001</v>
      </c>
      <c r="D3859">
        <v>2000</v>
      </c>
      <c r="E3859" t="s">
        <v>163</v>
      </c>
      <c r="F3859" t="s">
        <v>1273</v>
      </c>
    </row>
    <row r="3860" spans="1:6" x14ac:dyDescent="0.25">
      <c r="A3860" t="s">
        <v>70</v>
      </c>
      <c r="B3860">
        <v>27</v>
      </c>
      <c r="C3860">
        <v>1001</v>
      </c>
      <c r="D3860">
        <v>2000</v>
      </c>
      <c r="E3860" t="s">
        <v>576</v>
      </c>
      <c r="F3860" t="s">
        <v>684</v>
      </c>
    </row>
    <row r="3861" spans="1:6" x14ac:dyDescent="0.25">
      <c r="A3861" t="s">
        <v>70</v>
      </c>
      <c r="B3861">
        <v>27</v>
      </c>
      <c r="C3861">
        <v>1001</v>
      </c>
      <c r="D3861">
        <v>2000</v>
      </c>
      <c r="E3861" t="s">
        <v>577</v>
      </c>
      <c r="F3861" t="s">
        <v>685</v>
      </c>
    </row>
    <row r="3862" spans="1:6" x14ac:dyDescent="0.25">
      <c r="A3862" t="s">
        <v>70</v>
      </c>
      <c r="B3862">
        <v>27</v>
      </c>
      <c r="C3862">
        <v>1001</v>
      </c>
      <c r="D3862">
        <v>2000</v>
      </c>
      <c r="E3862" t="s">
        <v>578</v>
      </c>
      <c r="F3862" t="s">
        <v>1289</v>
      </c>
    </row>
    <row r="3863" spans="1:6" x14ac:dyDescent="0.25">
      <c r="A3863" t="s">
        <v>70</v>
      </c>
      <c r="B3863">
        <v>27</v>
      </c>
      <c r="C3863">
        <v>1001</v>
      </c>
      <c r="D3863">
        <v>2000</v>
      </c>
      <c r="E3863" t="s">
        <v>579</v>
      </c>
      <c r="F3863" t="s">
        <v>687</v>
      </c>
    </row>
    <row r="3864" spans="1:6" x14ac:dyDescent="0.25">
      <c r="A3864" t="s">
        <v>70</v>
      </c>
      <c r="B3864">
        <v>27</v>
      </c>
      <c r="C3864">
        <v>1001</v>
      </c>
      <c r="D3864">
        <v>2000</v>
      </c>
      <c r="E3864" t="s">
        <v>580</v>
      </c>
      <c r="F3864" t="s">
        <v>1275</v>
      </c>
    </row>
    <row r="3865" spans="1:6" x14ac:dyDescent="0.25">
      <c r="A3865" t="s">
        <v>70</v>
      </c>
      <c r="B3865">
        <v>27</v>
      </c>
      <c r="C3865">
        <v>1001</v>
      </c>
      <c r="D3865">
        <v>2000</v>
      </c>
      <c r="E3865" t="s">
        <v>582</v>
      </c>
      <c r="F3865" t="s">
        <v>689</v>
      </c>
    </row>
    <row r="3866" spans="1:6" x14ac:dyDescent="0.25">
      <c r="A3866" t="s">
        <v>101</v>
      </c>
      <c r="B3866">
        <v>27</v>
      </c>
      <c r="C3866">
        <v>2001</v>
      </c>
      <c r="D3866">
        <v>3000</v>
      </c>
      <c r="E3866" t="s">
        <v>265</v>
      </c>
      <c r="F3866" t="s">
        <v>678</v>
      </c>
    </row>
    <row r="3867" spans="1:6" x14ac:dyDescent="0.25">
      <c r="A3867" t="s">
        <v>101</v>
      </c>
      <c r="B3867">
        <v>27</v>
      </c>
      <c r="C3867">
        <v>2001</v>
      </c>
      <c r="D3867">
        <v>3000</v>
      </c>
      <c r="E3867" t="s">
        <v>581</v>
      </c>
      <c r="F3867" t="s">
        <v>1271</v>
      </c>
    </row>
    <row r="3868" spans="1:6" x14ac:dyDescent="0.25">
      <c r="A3868" t="s">
        <v>101</v>
      </c>
      <c r="B3868">
        <v>27</v>
      </c>
      <c r="C3868">
        <v>2001</v>
      </c>
      <c r="D3868">
        <v>3000</v>
      </c>
      <c r="E3868" t="s">
        <v>575</v>
      </c>
      <c r="F3868" t="s">
        <v>680</v>
      </c>
    </row>
    <row r="3869" spans="1:6" x14ac:dyDescent="0.25">
      <c r="A3869" t="s">
        <v>101</v>
      </c>
      <c r="B3869">
        <v>27</v>
      </c>
      <c r="C3869">
        <v>2001</v>
      </c>
      <c r="D3869">
        <v>3000</v>
      </c>
      <c r="E3869" t="s">
        <v>120</v>
      </c>
      <c r="F3869" t="s">
        <v>1272</v>
      </c>
    </row>
    <row r="3870" spans="1:6" x14ac:dyDescent="0.25">
      <c r="A3870" t="s">
        <v>101</v>
      </c>
      <c r="B3870">
        <v>27</v>
      </c>
      <c r="C3870">
        <v>2001</v>
      </c>
      <c r="D3870">
        <v>3000</v>
      </c>
      <c r="E3870" t="s">
        <v>142</v>
      </c>
      <c r="F3870" t="s">
        <v>1277</v>
      </c>
    </row>
    <row r="3871" spans="1:6" x14ac:dyDescent="0.25">
      <c r="A3871" t="s">
        <v>101</v>
      </c>
      <c r="B3871">
        <v>27</v>
      </c>
      <c r="C3871">
        <v>2001</v>
      </c>
      <c r="D3871">
        <v>3000</v>
      </c>
      <c r="E3871" t="s">
        <v>163</v>
      </c>
      <c r="F3871" t="s">
        <v>1273</v>
      </c>
    </row>
    <row r="3872" spans="1:6" x14ac:dyDescent="0.25">
      <c r="A3872" t="s">
        <v>101</v>
      </c>
      <c r="B3872">
        <v>27</v>
      </c>
      <c r="C3872">
        <v>2001</v>
      </c>
      <c r="D3872">
        <v>3000</v>
      </c>
      <c r="E3872" t="s">
        <v>576</v>
      </c>
      <c r="F3872" t="s">
        <v>684</v>
      </c>
    </row>
    <row r="3873" spans="1:6" x14ac:dyDescent="0.25">
      <c r="A3873" t="s">
        <v>101</v>
      </c>
      <c r="B3873">
        <v>27</v>
      </c>
      <c r="C3873">
        <v>2001</v>
      </c>
      <c r="D3873">
        <v>3000</v>
      </c>
      <c r="E3873" t="s">
        <v>577</v>
      </c>
      <c r="F3873" t="s">
        <v>685</v>
      </c>
    </row>
    <row r="3874" spans="1:6" x14ac:dyDescent="0.25">
      <c r="A3874" t="s">
        <v>101</v>
      </c>
      <c r="B3874">
        <v>27</v>
      </c>
      <c r="C3874">
        <v>2001</v>
      </c>
      <c r="D3874">
        <v>3000</v>
      </c>
      <c r="E3874" t="s">
        <v>578</v>
      </c>
      <c r="F3874" t="s">
        <v>1289</v>
      </c>
    </row>
    <row r="3875" spans="1:6" x14ac:dyDescent="0.25">
      <c r="A3875" t="s">
        <v>101</v>
      </c>
      <c r="B3875">
        <v>27</v>
      </c>
      <c r="C3875">
        <v>2001</v>
      </c>
      <c r="D3875">
        <v>3000</v>
      </c>
      <c r="E3875" t="s">
        <v>579</v>
      </c>
      <c r="F3875" t="s">
        <v>687</v>
      </c>
    </row>
    <row r="3876" spans="1:6" x14ac:dyDescent="0.25">
      <c r="A3876" t="s">
        <v>101</v>
      </c>
      <c r="B3876">
        <v>27</v>
      </c>
      <c r="C3876">
        <v>2001</v>
      </c>
      <c r="D3876">
        <v>3000</v>
      </c>
      <c r="E3876" t="s">
        <v>580</v>
      </c>
      <c r="F3876" t="s">
        <v>1270</v>
      </c>
    </row>
    <row r="3877" spans="1:6" x14ac:dyDescent="0.25">
      <c r="A3877" t="s">
        <v>101</v>
      </c>
      <c r="B3877">
        <v>27</v>
      </c>
      <c r="C3877">
        <v>2001</v>
      </c>
      <c r="D3877">
        <v>3000</v>
      </c>
      <c r="E3877" t="s">
        <v>582</v>
      </c>
      <c r="F3877" t="s">
        <v>689</v>
      </c>
    </row>
    <row r="3878" spans="1:6" x14ac:dyDescent="0.25">
      <c r="A3878" t="s">
        <v>12</v>
      </c>
      <c r="B3878">
        <v>28</v>
      </c>
      <c r="C3878">
        <v>1001</v>
      </c>
      <c r="D3878">
        <v>2000</v>
      </c>
      <c r="E3878" t="s">
        <v>265</v>
      </c>
      <c r="F3878" t="s">
        <v>678</v>
      </c>
    </row>
    <row r="3879" spans="1:6" x14ac:dyDescent="0.25">
      <c r="A3879" t="s">
        <v>12</v>
      </c>
      <c r="B3879">
        <v>28</v>
      </c>
      <c r="C3879">
        <v>1001</v>
      </c>
      <c r="D3879">
        <v>2000</v>
      </c>
      <c r="E3879" t="s">
        <v>581</v>
      </c>
      <c r="F3879" t="s">
        <v>1266</v>
      </c>
    </row>
    <row r="3880" spans="1:6" x14ac:dyDescent="0.25">
      <c r="A3880" t="s">
        <v>12</v>
      </c>
      <c r="B3880">
        <v>28</v>
      </c>
      <c r="C3880">
        <v>1001</v>
      </c>
      <c r="D3880">
        <v>2000</v>
      </c>
      <c r="E3880" t="s">
        <v>575</v>
      </c>
      <c r="F3880" t="s">
        <v>1267</v>
      </c>
    </row>
    <row r="3881" spans="1:6" x14ac:dyDescent="0.25">
      <c r="A3881" t="s">
        <v>12</v>
      </c>
      <c r="B3881">
        <v>28</v>
      </c>
      <c r="C3881">
        <v>1001</v>
      </c>
      <c r="D3881">
        <v>2000</v>
      </c>
      <c r="E3881" t="s">
        <v>120</v>
      </c>
      <c r="F3881" t="s">
        <v>1272</v>
      </c>
    </row>
    <row r="3882" spans="1:6" x14ac:dyDescent="0.25">
      <c r="A3882" t="s">
        <v>12</v>
      </c>
      <c r="B3882">
        <v>28</v>
      </c>
      <c r="C3882">
        <v>1001</v>
      </c>
      <c r="D3882">
        <v>2000</v>
      </c>
      <c r="E3882" t="s">
        <v>142</v>
      </c>
      <c r="F3882" t="s">
        <v>682</v>
      </c>
    </row>
    <row r="3883" spans="1:6" x14ac:dyDescent="0.25">
      <c r="A3883" t="s">
        <v>12</v>
      </c>
      <c r="B3883">
        <v>28</v>
      </c>
      <c r="C3883">
        <v>1001</v>
      </c>
      <c r="D3883">
        <v>2000</v>
      </c>
      <c r="E3883" t="s">
        <v>163</v>
      </c>
      <c r="F3883" t="s">
        <v>1273</v>
      </c>
    </row>
    <row r="3884" spans="1:6" x14ac:dyDescent="0.25">
      <c r="A3884" t="s">
        <v>12</v>
      </c>
      <c r="B3884">
        <v>28</v>
      </c>
      <c r="C3884">
        <v>1001</v>
      </c>
      <c r="D3884">
        <v>2000</v>
      </c>
      <c r="E3884" t="s">
        <v>576</v>
      </c>
      <c r="F3884" t="s">
        <v>1269</v>
      </c>
    </row>
    <row r="3885" spans="1:6" x14ac:dyDescent="0.25">
      <c r="A3885" t="s">
        <v>12</v>
      </c>
      <c r="B3885">
        <v>28</v>
      </c>
      <c r="C3885">
        <v>1001</v>
      </c>
      <c r="D3885">
        <v>2000</v>
      </c>
      <c r="E3885" t="s">
        <v>577</v>
      </c>
      <c r="F3885" t="s">
        <v>685</v>
      </c>
    </row>
    <row r="3886" spans="1:6" x14ac:dyDescent="0.25">
      <c r="A3886" t="s">
        <v>12</v>
      </c>
      <c r="B3886">
        <v>28</v>
      </c>
      <c r="C3886">
        <v>1001</v>
      </c>
      <c r="D3886">
        <v>2000</v>
      </c>
      <c r="E3886" t="s">
        <v>578</v>
      </c>
      <c r="F3886" t="s">
        <v>686</v>
      </c>
    </row>
    <row r="3887" spans="1:6" x14ac:dyDescent="0.25">
      <c r="A3887" t="s">
        <v>12</v>
      </c>
      <c r="B3887">
        <v>28</v>
      </c>
      <c r="C3887">
        <v>1001</v>
      </c>
      <c r="D3887">
        <v>2000</v>
      </c>
      <c r="E3887" t="s">
        <v>579</v>
      </c>
      <c r="F3887" t="s">
        <v>687</v>
      </c>
    </row>
    <row r="3888" spans="1:6" x14ac:dyDescent="0.25">
      <c r="A3888" t="s">
        <v>12</v>
      </c>
      <c r="B3888">
        <v>28</v>
      </c>
      <c r="C3888">
        <v>1001</v>
      </c>
      <c r="D3888">
        <v>2000</v>
      </c>
      <c r="E3888" t="s">
        <v>580</v>
      </c>
      <c r="F3888" t="s">
        <v>1270</v>
      </c>
    </row>
    <row r="3889" spans="1:6" x14ac:dyDescent="0.25">
      <c r="A3889" t="s">
        <v>12</v>
      </c>
      <c r="B3889">
        <v>28</v>
      </c>
      <c r="C3889">
        <v>1001</v>
      </c>
      <c r="D3889">
        <v>2000</v>
      </c>
      <c r="E3889" t="s">
        <v>582</v>
      </c>
      <c r="F3889" t="s">
        <v>689</v>
      </c>
    </row>
    <row r="3890" spans="1:6" x14ac:dyDescent="0.25">
      <c r="A3890" t="s">
        <v>32</v>
      </c>
      <c r="B3890">
        <v>28</v>
      </c>
      <c r="C3890">
        <v>2001</v>
      </c>
      <c r="D3890">
        <v>3000</v>
      </c>
      <c r="E3890" t="s">
        <v>265</v>
      </c>
      <c r="F3890" t="s">
        <v>678</v>
      </c>
    </row>
    <row r="3891" spans="1:6" x14ac:dyDescent="0.25">
      <c r="A3891" t="s">
        <v>32</v>
      </c>
      <c r="B3891">
        <v>28</v>
      </c>
      <c r="C3891">
        <v>2001</v>
      </c>
      <c r="D3891">
        <v>3000</v>
      </c>
      <c r="E3891" t="s">
        <v>581</v>
      </c>
      <c r="F3891" t="s">
        <v>1266</v>
      </c>
    </row>
    <row r="3892" spans="1:6" x14ac:dyDescent="0.25">
      <c r="A3892" t="s">
        <v>32</v>
      </c>
      <c r="B3892">
        <v>28</v>
      </c>
      <c r="C3892">
        <v>2001</v>
      </c>
      <c r="D3892">
        <v>3000</v>
      </c>
      <c r="E3892" t="s">
        <v>575</v>
      </c>
      <c r="F3892" t="s">
        <v>1281</v>
      </c>
    </row>
    <row r="3893" spans="1:6" x14ac:dyDescent="0.25">
      <c r="A3893" t="s">
        <v>32</v>
      </c>
      <c r="B3893">
        <v>28</v>
      </c>
      <c r="C3893">
        <v>2001</v>
      </c>
      <c r="D3893">
        <v>3000</v>
      </c>
      <c r="E3893" t="s">
        <v>120</v>
      </c>
      <c r="F3893" t="s">
        <v>1272</v>
      </c>
    </row>
    <row r="3894" spans="1:6" x14ac:dyDescent="0.25">
      <c r="A3894" t="s">
        <v>32</v>
      </c>
      <c r="B3894">
        <v>28</v>
      </c>
      <c r="C3894">
        <v>2001</v>
      </c>
      <c r="D3894">
        <v>3000</v>
      </c>
      <c r="E3894" t="s">
        <v>142</v>
      </c>
      <c r="F3894" t="s">
        <v>682</v>
      </c>
    </row>
    <row r="3895" spans="1:6" x14ac:dyDescent="0.25">
      <c r="A3895" t="s">
        <v>32</v>
      </c>
      <c r="B3895">
        <v>28</v>
      </c>
      <c r="C3895">
        <v>2001</v>
      </c>
      <c r="D3895">
        <v>3000</v>
      </c>
      <c r="E3895" t="s">
        <v>163</v>
      </c>
      <c r="F3895" t="s">
        <v>1282</v>
      </c>
    </row>
    <row r="3896" spans="1:6" x14ac:dyDescent="0.25">
      <c r="A3896" t="s">
        <v>32</v>
      </c>
      <c r="B3896">
        <v>28</v>
      </c>
      <c r="C3896">
        <v>2001</v>
      </c>
      <c r="D3896">
        <v>3000</v>
      </c>
      <c r="E3896" t="s">
        <v>576</v>
      </c>
      <c r="F3896" t="s">
        <v>1292</v>
      </c>
    </row>
    <row r="3897" spans="1:6" x14ac:dyDescent="0.25">
      <c r="A3897" t="s">
        <v>32</v>
      </c>
      <c r="B3897">
        <v>28</v>
      </c>
      <c r="C3897">
        <v>2001</v>
      </c>
      <c r="D3897">
        <v>3000</v>
      </c>
      <c r="E3897" t="s">
        <v>577</v>
      </c>
      <c r="F3897" t="s">
        <v>685</v>
      </c>
    </row>
    <row r="3898" spans="1:6" x14ac:dyDescent="0.25">
      <c r="A3898" t="s">
        <v>32</v>
      </c>
      <c r="B3898">
        <v>28</v>
      </c>
      <c r="C3898">
        <v>2001</v>
      </c>
      <c r="D3898">
        <v>3000</v>
      </c>
      <c r="E3898" t="s">
        <v>578</v>
      </c>
      <c r="F3898" t="s">
        <v>686</v>
      </c>
    </row>
    <row r="3899" spans="1:6" x14ac:dyDescent="0.25">
      <c r="A3899" t="s">
        <v>32</v>
      </c>
      <c r="B3899">
        <v>28</v>
      </c>
      <c r="C3899">
        <v>2001</v>
      </c>
      <c r="D3899">
        <v>3000</v>
      </c>
      <c r="E3899" t="s">
        <v>579</v>
      </c>
      <c r="F3899" t="s">
        <v>687</v>
      </c>
    </row>
    <row r="3900" spans="1:6" x14ac:dyDescent="0.25">
      <c r="A3900" t="s">
        <v>32</v>
      </c>
      <c r="B3900">
        <v>28</v>
      </c>
      <c r="C3900">
        <v>2001</v>
      </c>
      <c r="D3900">
        <v>3000</v>
      </c>
      <c r="E3900" t="s">
        <v>580</v>
      </c>
      <c r="F3900" t="s">
        <v>1270</v>
      </c>
    </row>
    <row r="3901" spans="1:6" x14ac:dyDescent="0.25">
      <c r="A3901" t="s">
        <v>32</v>
      </c>
      <c r="B3901">
        <v>28</v>
      </c>
      <c r="C3901">
        <v>2001</v>
      </c>
      <c r="D3901">
        <v>3000</v>
      </c>
      <c r="E3901" t="s">
        <v>582</v>
      </c>
      <c r="F3901" t="s">
        <v>689</v>
      </c>
    </row>
    <row r="3902" spans="1:6" x14ac:dyDescent="0.25">
      <c r="A3902" t="s">
        <v>181</v>
      </c>
      <c r="B3902">
        <v>28</v>
      </c>
      <c r="C3902">
        <v>3001</v>
      </c>
      <c r="D3902">
        <v>4000</v>
      </c>
      <c r="E3902" t="s">
        <v>265</v>
      </c>
      <c r="F3902" t="s">
        <v>678</v>
      </c>
    </row>
    <row r="3903" spans="1:6" x14ac:dyDescent="0.25">
      <c r="A3903" t="s">
        <v>181</v>
      </c>
      <c r="B3903">
        <v>28</v>
      </c>
      <c r="C3903">
        <v>3001</v>
      </c>
      <c r="D3903">
        <v>4000</v>
      </c>
      <c r="E3903" t="s">
        <v>581</v>
      </c>
      <c r="F3903" t="s">
        <v>1266</v>
      </c>
    </row>
    <row r="3904" spans="1:6" x14ac:dyDescent="0.25">
      <c r="A3904" t="s">
        <v>181</v>
      </c>
      <c r="B3904">
        <v>28</v>
      </c>
      <c r="C3904">
        <v>3001</v>
      </c>
      <c r="D3904">
        <v>4000</v>
      </c>
      <c r="E3904" t="s">
        <v>575</v>
      </c>
      <c r="F3904" t="s">
        <v>680</v>
      </c>
    </row>
    <row r="3905" spans="1:6" x14ac:dyDescent="0.25">
      <c r="A3905" t="s">
        <v>181</v>
      </c>
      <c r="B3905">
        <v>28</v>
      </c>
      <c r="C3905">
        <v>3001</v>
      </c>
      <c r="D3905">
        <v>4000</v>
      </c>
      <c r="E3905" t="s">
        <v>120</v>
      </c>
      <c r="F3905" t="s">
        <v>681</v>
      </c>
    </row>
    <row r="3906" spans="1:6" x14ac:dyDescent="0.25">
      <c r="A3906" t="s">
        <v>181</v>
      </c>
      <c r="B3906">
        <v>28</v>
      </c>
      <c r="C3906">
        <v>3001</v>
      </c>
      <c r="D3906">
        <v>4000</v>
      </c>
      <c r="E3906" t="s">
        <v>142</v>
      </c>
      <c r="F3906" t="s">
        <v>682</v>
      </c>
    </row>
    <row r="3907" spans="1:6" x14ac:dyDescent="0.25">
      <c r="A3907" t="s">
        <v>181</v>
      </c>
      <c r="B3907">
        <v>28</v>
      </c>
      <c r="C3907">
        <v>3001</v>
      </c>
      <c r="D3907">
        <v>4000</v>
      </c>
      <c r="E3907" t="s">
        <v>163</v>
      </c>
      <c r="F3907" t="s">
        <v>683</v>
      </c>
    </row>
    <row r="3908" spans="1:6" x14ac:dyDescent="0.25">
      <c r="A3908" t="s">
        <v>181</v>
      </c>
      <c r="B3908">
        <v>28</v>
      </c>
      <c r="C3908">
        <v>3001</v>
      </c>
      <c r="D3908">
        <v>4000</v>
      </c>
      <c r="E3908" t="s">
        <v>576</v>
      </c>
      <c r="F3908" t="s">
        <v>1269</v>
      </c>
    </row>
    <row r="3909" spans="1:6" x14ac:dyDescent="0.25">
      <c r="A3909" t="s">
        <v>181</v>
      </c>
      <c r="B3909">
        <v>28</v>
      </c>
      <c r="C3909">
        <v>3001</v>
      </c>
      <c r="D3909">
        <v>4000</v>
      </c>
      <c r="E3909" t="s">
        <v>577</v>
      </c>
      <c r="F3909" t="s">
        <v>685</v>
      </c>
    </row>
    <row r="3910" spans="1:6" x14ac:dyDescent="0.25">
      <c r="A3910" t="s">
        <v>181</v>
      </c>
      <c r="B3910">
        <v>28</v>
      </c>
      <c r="C3910">
        <v>3001</v>
      </c>
      <c r="D3910">
        <v>4000</v>
      </c>
      <c r="E3910" t="s">
        <v>578</v>
      </c>
      <c r="F3910" t="s">
        <v>686</v>
      </c>
    </row>
    <row r="3911" spans="1:6" x14ac:dyDescent="0.25">
      <c r="A3911" t="s">
        <v>181</v>
      </c>
      <c r="B3911">
        <v>28</v>
      </c>
      <c r="C3911">
        <v>3001</v>
      </c>
      <c r="D3911">
        <v>4000</v>
      </c>
      <c r="E3911" t="s">
        <v>579</v>
      </c>
      <c r="F3911" t="s">
        <v>687</v>
      </c>
    </row>
    <row r="3912" spans="1:6" x14ac:dyDescent="0.25">
      <c r="A3912" t="s">
        <v>181</v>
      </c>
      <c r="B3912">
        <v>28</v>
      </c>
      <c r="C3912">
        <v>3001</v>
      </c>
      <c r="D3912">
        <v>4000</v>
      </c>
      <c r="E3912" t="s">
        <v>580</v>
      </c>
      <c r="F3912" t="s">
        <v>688</v>
      </c>
    </row>
    <row r="3913" spans="1:6" x14ac:dyDescent="0.25">
      <c r="A3913" t="s">
        <v>181</v>
      </c>
      <c r="B3913">
        <v>28</v>
      </c>
      <c r="C3913">
        <v>3001</v>
      </c>
      <c r="D3913">
        <v>4000</v>
      </c>
      <c r="E3913" t="s">
        <v>582</v>
      </c>
      <c r="F3913" t="s">
        <v>689</v>
      </c>
    </row>
    <row r="3914" spans="1:6" x14ac:dyDescent="0.25">
      <c r="A3914" t="s">
        <v>436</v>
      </c>
      <c r="B3914">
        <v>28</v>
      </c>
      <c r="C3914">
        <v>4001</v>
      </c>
      <c r="D3914">
        <v>5000</v>
      </c>
      <c r="E3914" t="s">
        <v>265</v>
      </c>
      <c r="F3914" t="s">
        <v>678</v>
      </c>
    </row>
    <row r="3915" spans="1:6" x14ac:dyDescent="0.25">
      <c r="A3915" t="s">
        <v>436</v>
      </c>
      <c r="B3915">
        <v>28</v>
      </c>
      <c r="C3915">
        <v>4001</v>
      </c>
      <c r="D3915">
        <v>5000</v>
      </c>
      <c r="E3915" t="s">
        <v>581</v>
      </c>
      <c r="F3915" t="s">
        <v>679</v>
      </c>
    </row>
    <row r="3916" spans="1:6" x14ac:dyDescent="0.25">
      <c r="A3916" t="s">
        <v>436</v>
      </c>
      <c r="B3916">
        <v>28</v>
      </c>
      <c r="C3916">
        <v>4001</v>
      </c>
      <c r="D3916">
        <v>5000</v>
      </c>
      <c r="E3916" t="s">
        <v>575</v>
      </c>
      <c r="F3916" t="s">
        <v>680</v>
      </c>
    </row>
    <row r="3917" spans="1:6" x14ac:dyDescent="0.25">
      <c r="A3917" t="s">
        <v>436</v>
      </c>
      <c r="B3917">
        <v>28</v>
      </c>
      <c r="C3917">
        <v>4001</v>
      </c>
      <c r="D3917">
        <v>5000</v>
      </c>
      <c r="E3917" t="s">
        <v>120</v>
      </c>
      <c r="F3917" t="s">
        <v>681</v>
      </c>
    </row>
    <row r="3918" spans="1:6" x14ac:dyDescent="0.25">
      <c r="A3918" t="s">
        <v>436</v>
      </c>
      <c r="B3918">
        <v>28</v>
      </c>
      <c r="C3918">
        <v>4001</v>
      </c>
      <c r="D3918">
        <v>5000</v>
      </c>
      <c r="E3918" t="s">
        <v>142</v>
      </c>
      <c r="F3918" t="s">
        <v>682</v>
      </c>
    </row>
    <row r="3919" spans="1:6" x14ac:dyDescent="0.25">
      <c r="A3919" t="s">
        <v>436</v>
      </c>
      <c r="B3919">
        <v>28</v>
      </c>
      <c r="C3919">
        <v>4001</v>
      </c>
      <c r="D3919">
        <v>5000</v>
      </c>
      <c r="E3919" t="s">
        <v>163</v>
      </c>
      <c r="F3919" t="s">
        <v>683</v>
      </c>
    </row>
    <row r="3920" spans="1:6" x14ac:dyDescent="0.25">
      <c r="A3920" t="s">
        <v>436</v>
      </c>
      <c r="B3920">
        <v>28</v>
      </c>
      <c r="C3920">
        <v>4001</v>
      </c>
      <c r="D3920">
        <v>5000</v>
      </c>
      <c r="E3920" t="s">
        <v>576</v>
      </c>
      <c r="F3920" t="s">
        <v>684</v>
      </c>
    </row>
    <row r="3921" spans="1:6" x14ac:dyDescent="0.25">
      <c r="A3921" t="s">
        <v>436</v>
      </c>
      <c r="B3921">
        <v>28</v>
      </c>
      <c r="C3921">
        <v>4001</v>
      </c>
      <c r="D3921">
        <v>5000</v>
      </c>
      <c r="E3921" t="s">
        <v>577</v>
      </c>
      <c r="F3921" t="s">
        <v>685</v>
      </c>
    </row>
    <row r="3922" spans="1:6" x14ac:dyDescent="0.25">
      <c r="A3922" t="s">
        <v>436</v>
      </c>
      <c r="B3922">
        <v>28</v>
      </c>
      <c r="C3922">
        <v>4001</v>
      </c>
      <c r="D3922">
        <v>5000</v>
      </c>
      <c r="E3922" t="s">
        <v>578</v>
      </c>
      <c r="F3922" t="s">
        <v>686</v>
      </c>
    </row>
    <row r="3923" spans="1:6" x14ac:dyDescent="0.25">
      <c r="A3923" t="s">
        <v>436</v>
      </c>
      <c r="B3923">
        <v>28</v>
      </c>
      <c r="C3923">
        <v>4001</v>
      </c>
      <c r="D3923">
        <v>5000</v>
      </c>
      <c r="E3923" t="s">
        <v>579</v>
      </c>
      <c r="F3923" t="s">
        <v>687</v>
      </c>
    </row>
    <row r="3924" spans="1:6" x14ac:dyDescent="0.25">
      <c r="A3924" t="s">
        <v>436</v>
      </c>
      <c r="B3924">
        <v>28</v>
      </c>
      <c r="C3924">
        <v>4001</v>
      </c>
      <c r="D3924">
        <v>5000</v>
      </c>
      <c r="E3924" t="s">
        <v>580</v>
      </c>
      <c r="F3924" t="s">
        <v>688</v>
      </c>
    </row>
    <row r="3925" spans="1:6" x14ac:dyDescent="0.25">
      <c r="A3925" t="s">
        <v>436</v>
      </c>
      <c r="B3925">
        <v>28</v>
      </c>
      <c r="C3925">
        <v>4001</v>
      </c>
      <c r="D3925">
        <v>5000</v>
      </c>
      <c r="E3925" t="s">
        <v>582</v>
      </c>
      <c r="F3925" t="s">
        <v>689</v>
      </c>
    </row>
    <row r="3926" spans="1:6" x14ac:dyDescent="0.25">
      <c r="A3926" t="s">
        <v>437</v>
      </c>
      <c r="B3926">
        <v>28</v>
      </c>
      <c r="C3926">
        <v>5001</v>
      </c>
      <c r="D3926">
        <v>6000</v>
      </c>
      <c r="E3926" t="s">
        <v>265</v>
      </c>
      <c r="F3926" t="s">
        <v>678</v>
      </c>
    </row>
    <row r="3927" spans="1:6" x14ac:dyDescent="0.25">
      <c r="A3927" t="s">
        <v>437</v>
      </c>
      <c r="B3927">
        <v>28</v>
      </c>
      <c r="C3927">
        <v>5001</v>
      </c>
      <c r="D3927">
        <v>6000</v>
      </c>
      <c r="E3927" t="s">
        <v>581</v>
      </c>
      <c r="F3927" t="s">
        <v>679</v>
      </c>
    </row>
    <row r="3928" spans="1:6" x14ac:dyDescent="0.25">
      <c r="A3928" t="s">
        <v>437</v>
      </c>
      <c r="B3928">
        <v>28</v>
      </c>
      <c r="C3928">
        <v>5001</v>
      </c>
      <c r="D3928">
        <v>6000</v>
      </c>
      <c r="E3928" t="s">
        <v>575</v>
      </c>
      <c r="F3928" t="s">
        <v>680</v>
      </c>
    </row>
    <row r="3929" spans="1:6" x14ac:dyDescent="0.25">
      <c r="A3929" t="s">
        <v>437</v>
      </c>
      <c r="B3929">
        <v>28</v>
      </c>
      <c r="C3929">
        <v>5001</v>
      </c>
      <c r="D3929">
        <v>6000</v>
      </c>
      <c r="E3929" t="s">
        <v>120</v>
      </c>
      <c r="F3929" t="s">
        <v>681</v>
      </c>
    </row>
    <row r="3930" spans="1:6" x14ac:dyDescent="0.25">
      <c r="A3930" t="s">
        <v>437</v>
      </c>
      <c r="B3930">
        <v>28</v>
      </c>
      <c r="C3930">
        <v>5001</v>
      </c>
      <c r="D3930">
        <v>6000</v>
      </c>
      <c r="E3930" t="s">
        <v>142</v>
      </c>
      <c r="F3930" t="s">
        <v>682</v>
      </c>
    </row>
    <row r="3931" spans="1:6" x14ac:dyDescent="0.25">
      <c r="A3931" t="s">
        <v>437</v>
      </c>
      <c r="B3931">
        <v>28</v>
      </c>
      <c r="C3931">
        <v>5001</v>
      </c>
      <c r="D3931">
        <v>6000</v>
      </c>
      <c r="E3931" t="s">
        <v>163</v>
      </c>
      <c r="F3931" t="s">
        <v>683</v>
      </c>
    </row>
    <row r="3932" spans="1:6" x14ac:dyDescent="0.25">
      <c r="A3932" t="s">
        <v>437</v>
      </c>
      <c r="B3932">
        <v>28</v>
      </c>
      <c r="C3932">
        <v>5001</v>
      </c>
      <c r="D3932">
        <v>6000</v>
      </c>
      <c r="E3932" t="s">
        <v>576</v>
      </c>
      <c r="F3932" t="s">
        <v>684</v>
      </c>
    </row>
    <row r="3933" spans="1:6" x14ac:dyDescent="0.25">
      <c r="A3933" t="s">
        <v>437</v>
      </c>
      <c r="B3933">
        <v>28</v>
      </c>
      <c r="C3933">
        <v>5001</v>
      </c>
      <c r="D3933">
        <v>6000</v>
      </c>
      <c r="E3933" t="s">
        <v>577</v>
      </c>
      <c r="F3933" t="s">
        <v>685</v>
      </c>
    </row>
    <row r="3934" spans="1:6" x14ac:dyDescent="0.25">
      <c r="A3934" t="s">
        <v>437</v>
      </c>
      <c r="B3934">
        <v>28</v>
      </c>
      <c r="C3934">
        <v>5001</v>
      </c>
      <c r="D3934">
        <v>6000</v>
      </c>
      <c r="E3934" t="s">
        <v>578</v>
      </c>
      <c r="F3934" t="s">
        <v>686</v>
      </c>
    </row>
    <row r="3935" spans="1:6" x14ac:dyDescent="0.25">
      <c r="A3935" t="s">
        <v>437</v>
      </c>
      <c r="B3935">
        <v>28</v>
      </c>
      <c r="C3935">
        <v>5001</v>
      </c>
      <c r="D3935">
        <v>6000</v>
      </c>
      <c r="E3935" t="s">
        <v>579</v>
      </c>
      <c r="F3935" t="s">
        <v>687</v>
      </c>
    </row>
    <row r="3936" spans="1:6" x14ac:dyDescent="0.25">
      <c r="A3936" t="s">
        <v>437</v>
      </c>
      <c r="B3936">
        <v>28</v>
      </c>
      <c r="C3936">
        <v>5001</v>
      </c>
      <c r="D3936">
        <v>6000</v>
      </c>
      <c r="E3936" t="s">
        <v>580</v>
      </c>
      <c r="F3936" t="s">
        <v>688</v>
      </c>
    </row>
    <row r="3937" spans="1:6" x14ac:dyDescent="0.25">
      <c r="A3937" t="s">
        <v>437</v>
      </c>
      <c r="B3937">
        <v>28</v>
      </c>
      <c r="C3937">
        <v>5001</v>
      </c>
      <c r="D3937">
        <v>6000</v>
      </c>
      <c r="E3937" t="s">
        <v>582</v>
      </c>
      <c r="F3937" t="s">
        <v>689</v>
      </c>
    </row>
    <row r="3938" spans="1:6" x14ac:dyDescent="0.25">
      <c r="A3938" t="s">
        <v>438</v>
      </c>
      <c r="B3938">
        <v>28</v>
      </c>
      <c r="C3938">
        <v>6001</v>
      </c>
      <c r="D3938">
        <v>7000</v>
      </c>
      <c r="E3938" t="s">
        <v>265</v>
      </c>
      <c r="F3938" t="s">
        <v>678</v>
      </c>
    </row>
    <row r="3939" spans="1:6" x14ac:dyDescent="0.25">
      <c r="A3939" t="s">
        <v>438</v>
      </c>
      <c r="B3939">
        <v>28</v>
      </c>
      <c r="C3939">
        <v>6001</v>
      </c>
      <c r="D3939">
        <v>7000</v>
      </c>
      <c r="E3939" t="s">
        <v>581</v>
      </c>
      <c r="F3939" t="s">
        <v>679</v>
      </c>
    </row>
    <row r="3940" spans="1:6" x14ac:dyDescent="0.25">
      <c r="A3940" t="s">
        <v>438</v>
      </c>
      <c r="B3940">
        <v>28</v>
      </c>
      <c r="C3940">
        <v>6001</v>
      </c>
      <c r="D3940">
        <v>7000</v>
      </c>
      <c r="E3940" t="s">
        <v>575</v>
      </c>
      <c r="F3940" t="s">
        <v>680</v>
      </c>
    </row>
    <row r="3941" spans="1:6" x14ac:dyDescent="0.25">
      <c r="A3941" t="s">
        <v>438</v>
      </c>
      <c r="B3941">
        <v>28</v>
      </c>
      <c r="C3941">
        <v>6001</v>
      </c>
      <c r="D3941">
        <v>7000</v>
      </c>
      <c r="E3941" t="s">
        <v>120</v>
      </c>
      <c r="F3941" t="s">
        <v>681</v>
      </c>
    </row>
    <row r="3942" spans="1:6" x14ac:dyDescent="0.25">
      <c r="A3942" t="s">
        <v>438</v>
      </c>
      <c r="B3942">
        <v>28</v>
      </c>
      <c r="C3942">
        <v>6001</v>
      </c>
      <c r="D3942">
        <v>7000</v>
      </c>
      <c r="E3942" t="s">
        <v>142</v>
      </c>
      <c r="F3942" t="s">
        <v>682</v>
      </c>
    </row>
    <row r="3943" spans="1:6" x14ac:dyDescent="0.25">
      <c r="A3943" t="s">
        <v>438</v>
      </c>
      <c r="B3943">
        <v>28</v>
      </c>
      <c r="C3943">
        <v>6001</v>
      </c>
      <c r="D3943">
        <v>7000</v>
      </c>
      <c r="E3943" t="s">
        <v>163</v>
      </c>
      <c r="F3943" t="s">
        <v>683</v>
      </c>
    </row>
    <row r="3944" spans="1:6" x14ac:dyDescent="0.25">
      <c r="A3944" t="s">
        <v>438</v>
      </c>
      <c r="B3944">
        <v>28</v>
      </c>
      <c r="C3944">
        <v>6001</v>
      </c>
      <c r="D3944">
        <v>7000</v>
      </c>
      <c r="E3944" t="s">
        <v>576</v>
      </c>
      <c r="F3944" t="s">
        <v>684</v>
      </c>
    </row>
    <row r="3945" spans="1:6" x14ac:dyDescent="0.25">
      <c r="A3945" t="s">
        <v>438</v>
      </c>
      <c r="B3945">
        <v>28</v>
      </c>
      <c r="C3945">
        <v>6001</v>
      </c>
      <c r="D3945">
        <v>7000</v>
      </c>
      <c r="E3945" t="s">
        <v>577</v>
      </c>
      <c r="F3945" t="s">
        <v>685</v>
      </c>
    </row>
    <row r="3946" spans="1:6" x14ac:dyDescent="0.25">
      <c r="A3946" t="s">
        <v>438</v>
      </c>
      <c r="B3946">
        <v>28</v>
      </c>
      <c r="C3946">
        <v>6001</v>
      </c>
      <c r="D3946">
        <v>7000</v>
      </c>
      <c r="E3946" t="s">
        <v>578</v>
      </c>
      <c r="F3946" t="s">
        <v>686</v>
      </c>
    </row>
    <row r="3947" spans="1:6" x14ac:dyDescent="0.25">
      <c r="A3947" t="s">
        <v>438</v>
      </c>
      <c r="B3947">
        <v>28</v>
      </c>
      <c r="C3947">
        <v>6001</v>
      </c>
      <c r="D3947">
        <v>7000</v>
      </c>
      <c r="E3947" t="s">
        <v>579</v>
      </c>
      <c r="F3947" t="s">
        <v>687</v>
      </c>
    </row>
    <row r="3948" spans="1:6" x14ac:dyDescent="0.25">
      <c r="A3948" t="s">
        <v>438</v>
      </c>
      <c r="B3948">
        <v>28</v>
      </c>
      <c r="C3948">
        <v>6001</v>
      </c>
      <c r="D3948">
        <v>7000</v>
      </c>
      <c r="E3948" t="s">
        <v>580</v>
      </c>
      <c r="F3948" t="s">
        <v>688</v>
      </c>
    </row>
    <row r="3949" spans="1:6" x14ac:dyDescent="0.25">
      <c r="A3949" t="s">
        <v>438</v>
      </c>
      <c r="B3949">
        <v>28</v>
      </c>
      <c r="C3949">
        <v>6001</v>
      </c>
      <c r="D3949">
        <v>7000</v>
      </c>
      <c r="E3949" t="s">
        <v>582</v>
      </c>
      <c r="F3949" t="s">
        <v>689</v>
      </c>
    </row>
    <row r="3950" spans="1:6" x14ac:dyDescent="0.25">
      <c r="A3950" t="s">
        <v>439</v>
      </c>
      <c r="B3950">
        <v>29</v>
      </c>
      <c r="C3950">
        <v>1</v>
      </c>
      <c r="D3950">
        <v>1000</v>
      </c>
      <c r="E3950" t="s">
        <v>265</v>
      </c>
      <c r="F3950" t="s">
        <v>678</v>
      </c>
    </row>
    <row r="3951" spans="1:6" x14ac:dyDescent="0.25">
      <c r="A3951" t="s">
        <v>439</v>
      </c>
      <c r="B3951">
        <v>29</v>
      </c>
      <c r="C3951">
        <v>1</v>
      </c>
      <c r="D3951">
        <v>1000</v>
      </c>
      <c r="E3951" t="s">
        <v>581</v>
      </c>
      <c r="F3951" t="s">
        <v>679</v>
      </c>
    </row>
    <row r="3952" spans="1:6" x14ac:dyDescent="0.25">
      <c r="A3952" t="s">
        <v>439</v>
      </c>
      <c r="B3952">
        <v>29</v>
      </c>
      <c r="C3952">
        <v>1</v>
      </c>
      <c r="D3952">
        <v>1000</v>
      </c>
      <c r="E3952" t="s">
        <v>575</v>
      </c>
      <c r="F3952" t="s">
        <v>680</v>
      </c>
    </row>
    <row r="3953" spans="1:6" x14ac:dyDescent="0.25">
      <c r="A3953" t="s">
        <v>439</v>
      </c>
      <c r="B3953">
        <v>29</v>
      </c>
      <c r="C3953">
        <v>1</v>
      </c>
      <c r="D3953">
        <v>1000</v>
      </c>
      <c r="E3953" t="s">
        <v>120</v>
      </c>
      <c r="F3953" t="s">
        <v>681</v>
      </c>
    </row>
    <row r="3954" spans="1:6" x14ac:dyDescent="0.25">
      <c r="A3954" t="s">
        <v>439</v>
      </c>
      <c r="B3954">
        <v>29</v>
      </c>
      <c r="C3954">
        <v>1</v>
      </c>
      <c r="D3954">
        <v>1000</v>
      </c>
      <c r="E3954" t="s">
        <v>142</v>
      </c>
      <c r="F3954" t="s">
        <v>682</v>
      </c>
    </row>
    <row r="3955" spans="1:6" x14ac:dyDescent="0.25">
      <c r="A3955" t="s">
        <v>439</v>
      </c>
      <c r="B3955">
        <v>29</v>
      </c>
      <c r="C3955">
        <v>1</v>
      </c>
      <c r="D3955">
        <v>1000</v>
      </c>
      <c r="E3955" t="s">
        <v>163</v>
      </c>
      <c r="F3955" t="s">
        <v>683</v>
      </c>
    </row>
    <row r="3956" spans="1:6" x14ac:dyDescent="0.25">
      <c r="A3956" t="s">
        <v>439</v>
      </c>
      <c r="B3956">
        <v>29</v>
      </c>
      <c r="C3956">
        <v>1</v>
      </c>
      <c r="D3956">
        <v>1000</v>
      </c>
      <c r="E3956" t="s">
        <v>576</v>
      </c>
      <c r="F3956" t="s">
        <v>684</v>
      </c>
    </row>
    <row r="3957" spans="1:6" x14ac:dyDescent="0.25">
      <c r="A3957" t="s">
        <v>439</v>
      </c>
      <c r="B3957">
        <v>29</v>
      </c>
      <c r="C3957">
        <v>1</v>
      </c>
      <c r="D3957">
        <v>1000</v>
      </c>
      <c r="E3957" t="s">
        <v>577</v>
      </c>
      <c r="F3957" t="s">
        <v>685</v>
      </c>
    </row>
    <row r="3958" spans="1:6" x14ac:dyDescent="0.25">
      <c r="A3958" t="s">
        <v>439</v>
      </c>
      <c r="B3958">
        <v>29</v>
      </c>
      <c r="C3958">
        <v>1</v>
      </c>
      <c r="D3958">
        <v>1000</v>
      </c>
      <c r="E3958" t="s">
        <v>578</v>
      </c>
      <c r="F3958" t="s">
        <v>686</v>
      </c>
    </row>
    <row r="3959" spans="1:6" x14ac:dyDescent="0.25">
      <c r="A3959" t="s">
        <v>439</v>
      </c>
      <c r="B3959">
        <v>29</v>
      </c>
      <c r="C3959">
        <v>1</v>
      </c>
      <c r="D3959">
        <v>1000</v>
      </c>
      <c r="E3959" t="s">
        <v>579</v>
      </c>
      <c r="F3959" t="s">
        <v>687</v>
      </c>
    </row>
    <row r="3960" spans="1:6" x14ac:dyDescent="0.25">
      <c r="A3960" t="s">
        <v>439</v>
      </c>
      <c r="B3960">
        <v>29</v>
      </c>
      <c r="C3960">
        <v>1</v>
      </c>
      <c r="D3960">
        <v>1000</v>
      </c>
      <c r="E3960" t="s">
        <v>580</v>
      </c>
      <c r="F3960" t="s">
        <v>688</v>
      </c>
    </row>
    <row r="3961" spans="1:6" x14ac:dyDescent="0.25">
      <c r="A3961" t="s">
        <v>439</v>
      </c>
      <c r="B3961">
        <v>29</v>
      </c>
      <c r="C3961">
        <v>1</v>
      </c>
      <c r="D3961">
        <v>1000</v>
      </c>
      <c r="E3961" t="s">
        <v>582</v>
      </c>
      <c r="F3961" t="s">
        <v>689</v>
      </c>
    </row>
    <row r="3962" spans="1:6" x14ac:dyDescent="0.25">
      <c r="A3962" t="s">
        <v>17</v>
      </c>
      <c r="B3962">
        <v>29</v>
      </c>
      <c r="C3962">
        <v>1001</v>
      </c>
      <c r="D3962">
        <v>2000</v>
      </c>
      <c r="E3962" t="s">
        <v>265</v>
      </c>
      <c r="F3962" t="s">
        <v>678</v>
      </c>
    </row>
    <row r="3963" spans="1:6" x14ac:dyDescent="0.25">
      <c r="A3963" t="s">
        <v>17</v>
      </c>
      <c r="B3963">
        <v>29</v>
      </c>
      <c r="C3963">
        <v>1001</v>
      </c>
      <c r="D3963">
        <v>2000</v>
      </c>
      <c r="E3963" t="s">
        <v>581</v>
      </c>
      <c r="F3963" t="s">
        <v>1271</v>
      </c>
    </row>
    <row r="3964" spans="1:6" x14ac:dyDescent="0.25">
      <c r="A3964" t="s">
        <v>17</v>
      </c>
      <c r="B3964">
        <v>29</v>
      </c>
      <c r="C3964">
        <v>1001</v>
      </c>
      <c r="D3964">
        <v>2000</v>
      </c>
      <c r="E3964" t="s">
        <v>575</v>
      </c>
      <c r="F3964" t="s">
        <v>1281</v>
      </c>
    </row>
    <row r="3965" spans="1:6" x14ac:dyDescent="0.25">
      <c r="A3965" t="s">
        <v>17</v>
      </c>
      <c r="B3965">
        <v>29</v>
      </c>
      <c r="C3965">
        <v>1001</v>
      </c>
      <c r="D3965">
        <v>2000</v>
      </c>
      <c r="E3965" t="s">
        <v>120</v>
      </c>
      <c r="F3965" t="s">
        <v>1279</v>
      </c>
    </row>
    <row r="3966" spans="1:6" x14ac:dyDescent="0.25">
      <c r="A3966" t="s">
        <v>17</v>
      </c>
      <c r="B3966">
        <v>29</v>
      </c>
      <c r="C3966">
        <v>1001</v>
      </c>
      <c r="D3966">
        <v>2000</v>
      </c>
      <c r="E3966" t="s">
        <v>142</v>
      </c>
      <c r="F3966" t="s">
        <v>1277</v>
      </c>
    </row>
    <row r="3967" spans="1:6" x14ac:dyDescent="0.25">
      <c r="A3967" t="s">
        <v>17</v>
      </c>
      <c r="B3967">
        <v>29</v>
      </c>
      <c r="C3967">
        <v>1001</v>
      </c>
      <c r="D3967">
        <v>2000</v>
      </c>
      <c r="E3967" t="s">
        <v>163</v>
      </c>
      <c r="F3967" t="s">
        <v>1282</v>
      </c>
    </row>
    <row r="3968" spans="1:6" x14ac:dyDescent="0.25">
      <c r="A3968" t="s">
        <v>17</v>
      </c>
      <c r="B3968">
        <v>29</v>
      </c>
      <c r="C3968">
        <v>1001</v>
      </c>
      <c r="D3968">
        <v>2000</v>
      </c>
      <c r="E3968" t="s">
        <v>576</v>
      </c>
      <c r="F3968" t="s">
        <v>1292</v>
      </c>
    </row>
    <row r="3969" spans="1:6" x14ac:dyDescent="0.25">
      <c r="A3969" t="s">
        <v>17</v>
      </c>
      <c r="B3969">
        <v>29</v>
      </c>
      <c r="C3969">
        <v>1001</v>
      </c>
      <c r="D3969">
        <v>2000</v>
      </c>
      <c r="E3969" t="s">
        <v>577</v>
      </c>
      <c r="F3969" t="s">
        <v>1280</v>
      </c>
    </row>
    <row r="3970" spans="1:6" x14ac:dyDescent="0.25">
      <c r="A3970" t="s">
        <v>17</v>
      </c>
      <c r="B3970">
        <v>29</v>
      </c>
      <c r="C3970">
        <v>1001</v>
      </c>
      <c r="D3970">
        <v>2000</v>
      </c>
      <c r="E3970" t="s">
        <v>578</v>
      </c>
      <c r="F3970" t="s">
        <v>1289</v>
      </c>
    </row>
    <row r="3971" spans="1:6" x14ac:dyDescent="0.25">
      <c r="A3971" t="s">
        <v>17</v>
      </c>
      <c r="B3971">
        <v>29</v>
      </c>
      <c r="C3971">
        <v>1001</v>
      </c>
      <c r="D3971">
        <v>2000</v>
      </c>
      <c r="E3971" t="s">
        <v>579</v>
      </c>
      <c r="F3971" t="s">
        <v>687</v>
      </c>
    </row>
    <row r="3972" spans="1:6" x14ac:dyDescent="0.25">
      <c r="A3972" t="s">
        <v>17</v>
      </c>
      <c r="B3972">
        <v>29</v>
      </c>
      <c r="C3972">
        <v>1001</v>
      </c>
      <c r="D3972">
        <v>2000</v>
      </c>
      <c r="E3972" t="s">
        <v>580</v>
      </c>
      <c r="F3972" t="s">
        <v>1275</v>
      </c>
    </row>
    <row r="3973" spans="1:6" x14ac:dyDescent="0.25">
      <c r="A3973" t="s">
        <v>17</v>
      </c>
      <c r="B3973">
        <v>29</v>
      </c>
      <c r="C3973">
        <v>1001</v>
      </c>
      <c r="D3973">
        <v>2000</v>
      </c>
      <c r="E3973" t="s">
        <v>582</v>
      </c>
      <c r="F3973" t="s">
        <v>689</v>
      </c>
    </row>
    <row r="3974" spans="1:6" x14ac:dyDescent="0.25">
      <c r="A3974" t="s">
        <v>38</v>
      </c>
      <c r="B3974">
        <v>29</v>
      </c>
      <c r="C3974">
        <v>2001</v>
      </c>
      <c r="D3974">
        <v>3000</v>
      </c>
      <c r="E3974" t="s">
        <v>265</v>
      </c>
      <c r="F3974" t="s">
        <v>678</v>
      </c>
    </row>
    <row r="3975" spans="1:6" x14ac:dyDescent="0.25">
      <c r="A3975" t="s">
        <v>38</v>
      </c>
      <c r="B3975">
        <v>29</v>
      </c>
      <c r="C3975">
        <v>2001</v>
      </c>
      <c r="D3975">
        <v>3000</v>
      </c>
      <c r="E3975" t="s">
        <v>581</v>
      </c>
      <c r="F3975" t="s">
        <v>1266</v>
      </c>
    </row>
    <row r="3976" spans="1:6" x14ac:dyDescent="0.25">
      <c r="A3976" t="s">
        <v>38</v>
      </c>
      <c r="B3976">
        <v>29</v>
      </c>
      <c r="C3976">
        <v>2001</v>
      </c>
      <c r="D3976">
        <v>3000</v>
      </c>
      <c r="E3976" t="s">
        <v>575</v>
      </c>
      <c r="F3976" t="s">
        <v>1267</v>
      </c>
    </row>
    <row r="3977" spans="1:6" x14ac:dyDescent="0.25">
      <c r="A3977" t="s">
        <v>38</v>
      </c>
      <c r="B3977">
        <v>29</v>
      </c>
      <c r="C3977">
        <v>2001</v>
      </c>
      <c r="D3977">
        <v>3000</v>
      </c>
      <c r="E3977" t="s">
        <v>120</v>
      </c>
      <c r="F3977" t="s">
        <v>1272</v>
      </c>
    </row>
    <row r="3978" spans="1:6" x14ac:dyDescent="0.25">
      <c r="A3978" t="s">
        <v>38</v>
      </c>
      <c r="B3978">
        <v>29</v>
      </c>
      <c r="C3978">
        <v>2001</v>
      </c>
      <c r="D3978">
        <v>3000</v>
      </c>
      <c r="E3978" t="s">
        <v>142</v>
      </c>
      <c r="F3978" t="s">
        <v>1268</v>
      </c>
    </row>
    <row r="3979" spans="1:6" x14ac:dyDescent="0.25">
      <c r="A3979" t="s">
        <v>38</v>
      </c>
      <c r="B3979">
        <v>29</v>
      </c>
      <c r="C3979">
        <v>2001</v>
      </c>
      <c r="D3979">
        <v>3000</v>
      </c>
      <c r="E3979" t="s">
        <v>163</v>
      </c>
      <c r="F3979" t="s">
        <v>1273</v>
      </c>
    </row>
    <row r="3980" spans="1:6" x14ac:dyDescent="0.25">
      <c r="A3980" t="s">
        <v>38</v>
      </c>
      <c r="B3980">
        <v>29</v>
      </c>
      <c r="C3980">
        <v>2001</v>
      </c>
      <c r="D3980">
        <v>3000</v>
      </c>
      <c r="E3980" t="s">
        <v>576</v>
      </c>
      <c r="F3980" t="s">
        <v>1269</v>
      </c>
    </row>
    <row r="3981" spans="1:6" x14ac:dyDescent="0.25">
      <c r="A3981" t="s">
        <v>38</v>
      </c>
      <c r="B3981">
        <v>29</v>
      </c>
      <c r="C3981">
        <v>2001</v>
      </c>
      <c r="D3981">
        <v>3000</v>
      </c>
      <c r="E3981" t="s">
        <v>577</v>
      </c>
      <c r="F3981" t="s">
        <v>1276</v>
      </c>
    </row>
    <row r="3982" spans="1:6" x14ac:dyDescent="0.25">
      <c r="A3982" t="s">
        <v>38</v>
      </c>
      <c r="B3982">
        <v>29</v>
      </c>
      <c r="C3982">
        <v>2001</v>
      </c>
      <c r="D3982">
        <v>3000</v>
      </c>
      <c r="E3982" t="s">
        <v>578</v>
      </c>
      <c r="F3982" t="s">
        <v>1274</v>
      </c>
    </row>
    <row r="3983" spans="1:6" x14ac:dyDescent="0.25">
      <c r="A3983" t="s">
        <v>38</v>
      </c>
      <c r="B3983">
        <v>29</v>
      </c>
      <c r="C3983">
        <v>2001</v>
      </c>
      <c r="D3983">
        <v>3000</v>
      </c>
      <c r="E3983" t="s">
        <v>579</v>
      </c>
      <c r="F3983" t="s">
        <v>687</v>
      </c>
    </row>
    <row r="3984" spans="1:6" x14ac:dyDescent="0.25">
      <c r="A3984" t="s">
        <v>38</v>
      </c>
      <c r="B3984">
        <v>29</v>
      </c>
      <c r="C3984">
        <v>2001</v>
      </c>
      <c r="D3984">
        <v>3000</v>
      </c>
      <c r="E3984" t="s">
        <v>580</v>
      </c>
      <c r="F3984" t="s">
        <v>1270</v>
      </c>
    </row>
    <row r="3985" spans="1:6" x14ac:dyDescent="0.25">
      <c r="A3985" t="s">
        <v>38</v>
      </c>
      <c r="B3985">
        <v>29</v>
      </c>
      <c r="C3985">
        <v>2001</v>
      </c>
      <c r="D3985">
        <v>3000</v>
      </c>
      <c r="E3985" t="s">
        <v>582</v>
      </c>
      <c r="F3985" t="s">
        <v>689</v>
      </c>
    </row>
    <row r="3986" spans="1:6" x14ac:dyDescent="0.25">
      <c r="A3986" t="s">
        <v>440</v>
      </c>
      <c r="B3986">
        <v>29</v>
      </c>
      <c r="C3986">
        <v>3001</v>
      </c>
      <c r="D3986">
        <v>4000</v>
      </c>
      <c r="E3986" t="s">
        <v>265</v>
      </c>
      <c r="F3986" t="s">
        <v>678</v>
      </c>
    </row>
    <row r="3987" spans="1:6" x14ac:dyDescent="0.25">
      <c r="A3987" t="s">
        <v>440</v>
      </c>
      <c r="B3987">
        <v>29</v>
      </c>
      <c r="C3987">
        <v>3001</v>
      </c>
      <c r="D3987">
        <v>4000</v>
      </c>
      <c r="E3987" t="s">
        <v>581</v>
      </c>
      <c r="F3987" t="s">
        <v>679</v>
      </c>
    </row>
    <row r="3988" spans="1:6" x14ac:dyDescent="0.25">
      <c r="A3988" t="s">
        <v>440</v>
      </c>
      <c r="B3988">
        <v>29</v>
      </c>
      <c r="C3988">
        <v>3001</v>
      </c>
      <c r="D3988">
        <v>4000</v>
      </c>
      <c r="E3988" t="s">
        <v>575</v>
      </c>
      <c r="F3988" t="s">
        <v>680</v>
      </c>
    </row>
    <row r="3989" spans="1:6" x14ac:dyDescent="0.25">
      <c r="A3989" t="s">
        <v>440</v>
      </c>
      <c r="B3989">
        <v>29</v>
      </c>
      <c r="C3989">
        <v>3001</v>
      </c>
      <c r="D3989">
        <v>4000</v>
      </c>
      <c r="E3989" t="s">
        <v>120</v>
      </c>
      <c r="F3989" t="s">
        <v>681</v>
      </c>
    </row>
    <row r="3990" spans="1:6" x14ac:dyDescent="0.25">
      <c r="A3990" t="s">
        <v>440</v>
      </c>
      <c r="B3990">
        <v>29</v>
      </c>
      <c r="C3990">
        <v>3001</v>
      </c>
      <c r="D3990">
        <v>4000</v>
      </c>
      <c r="E3990" t="s">
        <v>142</v>
      </c>
      <c r="F3990" t="s">
        <v>682</v>
      </c>
    </row>
    <row r="3991" spans="1:6" x14ac:dyDescent="0.25">
      <c r="A3991" t="s">
        <v>440</v>
      </c>
      <c r="B3991">
        <v>29</v>
      </c>
      <c r="C3991">
        <v>3001</v>
      </c>
      <c r="D3991">
        <v>4000</v>
      </c>
      <c r="E3991" t="s">
        <v>163</v>
      </c>
      <c r="F3991" t="s">
        <v>683</v>
      </c>
    </row>
    <row r="3992" spans="1:6" x14ac:dyDescent="0.25">
      <c r="A3992" t="s">
        <v>440</v>
      </c>
      <c r="B3992">
        <v>29</v>
      </c>
      <c r="C3992">
        <v>3001</v>
      </c>
      <c r="D3992">
        <v>4000</v>
      </c>
      <c r="E3992" t="s">
        <v>576</v>
      </c>
      <c r="F3992" t="s">
        <v>684</v>
      </c>
    </row>
    <row r="3993" spans="1:6" x14ac:dyDescent="0.25">
      <c r="A3993" t="s">
        <v>440</v>
      </c>
      <c r="B3993">
        <v>29</v>
      </c>
      <c r="C3993">
        <v>3001</v>
      </c>
      <c r="D3993">
        <v>4000</v>
      </c>
      <c r="E3993" t="s">
        <v>577</v>
      </c>
      <c r="F3993" t="s">
        <v>685</v>
      </c>
    </row>
    <row r="3994" spans="1:6" x14ac:dyDescent="0.25">
      <c r="A3994" t="s">
        <v>440</v>
      </c>
      <c r="B3994">
        <v>29</v>
      </c>
      <c r="C3994">
        <v>3001</v>
      </c>
      <c r="D3994">
        <v>4000</v>
      </c>
      <c r="E3994" t="s">
        <v>578</v>
      </c>
      <c r="F3994" t="s">
        <v>686</v>
      </c>
    </row>
    <row r="3995" spans="1:6" x14ac:dyDescent="0.25">
      <c r="A3995" t="s">
        <v>440</v>
      </c>
      <c r="B3995">
        <v>29</v>
      </c>
      <c r="C3995">
        <v>3001</v>
      </c>
      <c r="D3995">
        <v>4000</v>
      </c>
      <c r="E3995" t="s">
        <v>579</v>
      </c>
      <c r="F3995" t="s">
        <v>687</v>
      </c>
    </row>
    <row r="3996" spans="1:6" x14ac:dyDescent="0.25">
      <c r="A3996" t="s">
        <v>440</v>
      </c>
      <c r="B3996">
        <v>29</v>
      </c>
      <c r="C3996">
        <v>3001</v>
      </c>
      <c r="D3996">
        <v>4000</v>
      </c>
      <c r="E3996" t="s">
        <v>580</v>
      </c>
      <c r="F3996" t="s">
        <v>688</v>
      </c>
    </row>
    <row r="3997" spans="1:6" x14ac:dyDescent="0.25">
      <c r="A3997" t="s">
        <v>440</v>
      </c>
      <c r="B3997">
        <v>29</v>
      </c>
      <c r="C3997">
        <v>3001</v>
      </c>
      <c r="D3997">
        <v>4000</v>
      </c>
      <c r="E3997" t="s">
        <v>582</v>
      </c>
      <c r="F3997" t="s">
        <v>689</v>
      </c>
    </row>
    <row r="3998" spans="1:6" x14ac:dyDescent="0.25">
      <c r="A3998" t="s">
        <v>441</v>
      </c>
      <c r="B3998">
        <v>29</v>
      </c>
      <c r="C3998">
        <v>4001</v>
      </c>
      <c r="D3998">
        <v>5000</v>
      </c>
      <c r="E3998" t="s">
        <v>265</v>
      </c>
      <c r="F3998" t="s">
        <v>678</v>
      </c>
    </row>
    <row r="3999" spans="1:6" x14ac:dyDescent="0.25">
      <c r="A3999" t="s">
        <v>441</v>
      </c>
      <c r="B3999">
        <v>29</v>
      </c>
      <c r="C3999">
        <v>4001</v>
      </c>
      <c r="D3999">
        <v>5000</v>
      </c>
      <c r="E3999" t="s">
        <v>581</v>
      </c>
      <c r="F3999" t="s">
        <v>679</v>
      </c>
    </row>
    <row r="4000" spans="1:6" x14ac:dyDescent="0.25">
      <c r="A4000" t="s">
        <v>441</v>
      </c>
      <c r="B4000">
        <v>29</v>
      </c>
      <c r="C4000">
        <v>4001</v>
      </c>
      <c r="D4000">
        <v>5000</v>
      </c>
      <c r="E4000" t="s">
        <v>575</v>
      </c>
      <c r="F4000" t="s">
        <v>680</v>
      </c>
    </row>
    <row r="4001" spans="1:6" x14ac:dyDescent="0.25">
      <c r="A4001" t="s">
        <v>441</v>
      </c>
      <c r="B4001">
        <v>29</v>
      </c>
      <c r="C4001">
        <v>4001</v>
      </c>
      <c r="D4001">
        <v>5000</v>
      </c>
      <c r="E4001" t="s">
        <v>120</v>
      </c>
      <c r="F4001" t="s">
        <v>681</v>
      </c>
    </row>
    <row r="4002" spans="1:6" x14ac:dyDescent="0.25">
      <c r="A4002" t="s">
        <v>441</v>
      </c>
      <c r="B4002">
        <v>29</v>
      </c>
      <c r="C4002">
        <v>4001</v>
      </c>
      <c r="D4002">
        <v>5000</v>
      </c>
      <c r="E4002" t="s">
        <v>142</v>
      </c>
      <c r="F4002" t="s">
        <v>682</v>
      </c>
    </row>
    <row r="4003" spans="1:6" x14ac:dyDescent="0.25">
      <c r="A4003" t="s">
        <v>441</v>
      </c>
      <c r="B4003">
        <v>29</v>
      </c>
      <c r="C4003">
        <v>4001</v>
      </c>
      <c r="D4003">
        <v>5000</v>
      </c>
      <c r="E4003" t="s">
        <v>163</v>
      </c>
      <c r="F4003" t="s">
        <v>683</v>
      </c>
    </row>
    <row r="4004" spans="1:6" x14ac:dyDescent="0.25">
      <c r="A4004" t="s">
        <v>441</v>
      </c>
      <c r="B4004">
        <v>29</v>
      </c>
      <c r="C4004">
        <v>4001</v>
      </c>
      <c r="D4004">
        <v>5000</v>
      </c>
      <c r="E4004" t="s">
        <v>576</v>
      </c>
      <c r="F4004" t="s">
        <v>684</v>
      </c>
    </row>
    <row r="4005" spans="1:6" x14ac:dyDescent="0.25">
      <c r="A4005" t="s">
        <v>441</v>
      </c>
      <c r="B4005">
        <v>29</v>
      </c>
      <c r="C4005">
        <v>4001</v>
      </c>
      <c r="D4005">
        <v>5000</v>
      </c>
      <c r="E4005" t="s">
        <v>577</v>
      </c>
      <c r="F4005" t="s">
        <v>685</v>
      </c>
    </row>
    <row r="4006" spans="1:6" x14ac:dyDescent="0.25">
      <c r="A4006" t="s">
        <v>441</v>
      </c>
      <c r="B4006">
        <v>29</v>
      </c>
      <c r="C4006">
        <v>4001</v>
      </c>
      <c r="D4006">
        <v>5000</v>
      </c>
      <c r="E4006" t="s">
        <v>578</v>
      </c>
      <c r="F4006" t="s">
        <v>686</v>
      </c>
    </row>
    <row r="4007" spans="1:6" x14ac:dyDescent="0.25">
      <c r="A4007" t="s">
        <v>441</v>
      </c>
      <c r="B4007">
        <v>29</v>
      </c>
      <c r="C4007">
        <v>4001</v>
      </c>
      <c r="D4007">
        <v>5000</v>
      </c>
      <c r="E4007" t="s">
        <v>579</v>
      </c>
      <c r="F4007" t="s">
        <v>687</v>
      </c>
    </row>
    <row r="4008" spans="1:6" x14ac:dyDescent="0.25">
      <c r="A4008" t="s">
        <v>441</v>
      </c>
      <c r="B4008">
        <v>29</v>
      </c>
      <c r="C4008">
        <v>4001</v>
      </c>
      <c r="D4008">
        <v>5000</v>
      </c>
      <c r="E4008" t="s">
        <v>580</v>
      </c>
      <c r="F4008" t="s">
        <v>688</v>
      </c>
    </row>
    <row r="4009" spans="1:6" x14ac:dyDescent="0.25">
      <c r="A4009" t="s">
        <v>441</v>
      </c>
      <c r="B4009">
        <v>29</v>
      </c>
      <c r="C4009">
        <v>4001</v>
      </c>
      <c r="D4009">
        <v>5000</v>
      </c>
      <c r="E4009" t="s">
        <v>582</v>
      </c>
      <c r="F4009" t="s">
        <v>689</v>
      </c>
    </row>
    <row r="4010" spans="1:6" x14ac:dyDescent="0.25">
      <c r="A4010" t="s">
        <v>442</v>
      </c>
      <c r="B4010">
        <v>29</v>
      </c>
      <c r="C4010">
        <v>5001</v>
      </c>
      <c r="D4010">
        <v>6000</v>
      </c>
      <c r="E4010" t="s">
        <v>265</v>
      </c>
      <c r="F4010" t="s">
        <v>678</v>
      </c>
    </row>
    <row r="4011" spans="1:6" x14ac:dyDescent="0.25">
      <c r="A4011" t="s">
        <v>442</v>
      </c>
      <c r="B4011">
        <v>29</v>
      </c>
      <c r="C4011">
        <v>5001</v>
      </c>
      <c r="D4011">
        <v>6000</v>
      </c>
      <c r="E4011" t="s">
        <v>581</v>
      </c>
      <c r="F4011" t="s">
        <v>679</v>
      </c>
    </row>
    <row r="4012" spans="1:6" x14ac:dyDescent="0.25">
      <c r="A4012" t="s">
        <v>442</v>
      </c>
      <c r="B4012">
        <v>29</v>
      </c>
      <c r="C4012">
        <v>5001</v>
      </c>
      <c r="D4012">
        <v>6000</v>
      </c>
      <c r="E4012" t="s">
        <v>575</v>
      </c>
      <c r="F4012" t="s">
        <v>680</v>
      </c>
    </row>
    <row r="4013" spans="1:6" x14ac:dyDescent="0.25">
      <c r="A4013" t="s">
        <v>442</v>
      </c>
      <c r="B4013">
        <v>29</v>
      </c>
      <c r="C4013">
        <v>5001</v>
      </c>
      <c r="D4013">
        <v>6000</v>
      </c>
      <c r="E4013" t="s">
        <v>120</v>
      </c>
      <c r="F4013" t="s">
        <v>681</v>
      </c>
    </row>
    <row r="4014" spans="1:6" x14ac:dyDescent="0.25">
      <c r="A4014" t="s">
        <v>442</v>
      </c>
      <c r="B4014">
        <v>29</v>
      </c>
      <c r="C4014">
        <v>5001</v>
      </c>
      <c r="D4014">
        <v>6000</v>
      </c>
      <c r="E4014" t="s">
        <v>142</v>
      </c>
      <c r="F4014" t="s">
        <v>682</v>
      </c>
    </row>
    <row r="4015" spans="1:6" x14ac:dyDescent="0.25">
      <c r="A4015" t="s">
        <v>442</v>
      </c>
      <c r="B4015">
        <v>29</v>
      </c>
      <c r="C4015">
        <v>5001</v>
      </c>
      <c r="D4015">
        <v>6000</v>
      </c>
      <c r="E4015" t="s">
        <v>163</v>
      </c>
      <c r="F4015" t="s">
        <v>683</v>
      </c>
    </row>
    <row r="4016" spans="1:6" x14ac:dyDescent="0.25">
      <c r="A4016" t="s">
        <v>442</v>
      </c>
      <c r="B4016">
        <v>29</v>
      </c>
      <c r="C4016">
        <v>5001</v>
      </c>
      <c r="D4016">
        <v>6000</v>
      </c>
      <c r="E4016" t="s">
        <v>576</v>
      </c>
      <c r="F4016" t="s">
        <v>684</v>
      </c>
    </row>
    <row r="4017" spans="1:6" x14ac:dyDescent="0.25">
      <c r="A4017" t="s">
        <v>442</v>
      </c>
      <c r="B4017">
        <v>29</v>
      </c>
      <c r="C4017">
        <v>5001</v>
      </c>
      <c r="D4017">
        <v>6000</v>
      </c>
      <c r="E4017" t="s">
        <v>577</v>
      </c>
      <c r="F4017" t="s">
        <v>685</v>
      </c>
    </row>
    <row r="4018" spans="1:6" x14ac:dyDescent="0.25">
      <c r="A4018" t="s">
        <v>442</v>
      </c>
      <c r="B4018">
        <v>29</v>
      </c>
      <c r="C4018">
        <v>5001</v>
      </c>
      <c r="D4018">
        <v>6000</v>
      </c>
      <c r="E4018" t="s">
        <v>578</v>
      </c>
      <c r="F4018" t="s">
        <v>686</v>
      </c>
    </row>
    <row r="4019" spans="1:6" x14ac:dyDescent="0.25">
      <c r="A4019" t="s">
        <v>442</v>
      </c>
      <c r="B4019">
        <v>29</v>
      </c>
      <c r="C4019">
        <v>5001</v>
      </c>
      <c r="D4019">
        <v>6000</v>
      </c>
      <c r="E4019" t="s">
        <v>579</v>
      </c>
      <c r="F4019" t="s">
        <v>687</v>
      </c>
    </row>
    <row r="4020" spans="1:6" x14ac:dyDescent="0.25">
      <c r="A4020" t="s">
        <v>442</v>
      </c>
      <c r="B4020">
        <v>29</v>
      </c>
      <c r="C4020">
        <v>5001</v>
      </c>
      <c r="D4020">
        <v>6000</v>
      </c>
      <c r="E4020" t="s">
        <v>580</v>
      </c>
      <c r="F4020" t="s">
        <v>688</v>
      </c>
    </row>
    <row r="4021" spans="1:6" x14ac:dyDescent="0.25">
      <c r="A4021" t="s">
        <v>442</v>
      </c>
      <c r="B4021">
        <v>29</v>
      </c>
      <c r="C4021">
        <v>5001</v>
      </c>
      <c r="D4021">
        <v>6000</v>
      </c>
      <c r="E4021" t="s">
        <v>582</v>
      </c>
      <c r="F4021" t="s">
        <v>689</v>
      </c>
    </row>
    <row r="4022" spans="1:6" x14ac:dyDescent="0.25">
      <c r="A4022" t="s">
        <v>16</v>
      </c>
      <c r="B4022">
        <v>29</v>
      </c>
      <c r="C4022">
        <v>6001</v>
      </c>
      <c r="D4022">
        <v>7000</v>
      </c>
      <c r="E4022" t="s">
        <v>265</v>
      </c>
      <c r="F4022" t="s">
        <v>678</v>
      </c>
    </row>
    <row r="4023" spans="1:6" x14ac:dyDescent="0.25">
      <c r="A4023" t="s">
        <v>16</v>
      </c>
      <c r="B4023">
        <v>29</v>
      </c>
      <c r="C4023">
        <v>6001</v>
      </c>
      <c r="D4023">
        <v>7000</v>
      </c>
      <c r="E4023" t="s">
        <v>581</v>
      </c>
      <c r="F4023" t="s">
        <v>679</v>
      </c>
    </row>
    <row r="4024" spans="1:6" x14ac:dyDescent="0.25">
      <c r="A4024" t="s">
        <v>16</v>
      </c>
      <c r="B4024">
        <v>29</v>
      </c>
      <c r="C4024">
        <v>6001</v>
      </c>
      <c r="D4024">
        <v>7000</v>
      </c>
      <c r="E4024" t="s">
        <v>575</v>
      </c>
      <c r="F4024" t="s">
        <v>1267</v>
      </c>
    </row>
    <row r="4025" spans="1:6" x14ac:dyDescent="0.25">
      <c r="A4025" t="s">
        <v>16</v>
      </c>
      <c r="B4025">
        <v>29</v>
      </c>
      <c r="C4025">
        <v>6001</v>
      </c>
      <c r="D4025">
        <v>7000</v>
      </c>
      <c r="E4025" t="s">
        <v>120</v>
      </c>
      <c r="F4025" t="s">
        <v>681</v>
      </c>
    </row>
    <row r="4026" spans="1:6" x14ac:dyDescent="0.25">
      <c r="A4026" t="s">
        <v>16</v>
      </c>
      <c r="B4026">
        <v>29</v>
      </c>
      <c r="C4026">
        <v>6001</v>
      </c>
      <c r="D4026">
        <v>7000</v>
      </c>
      <c r="E4026" t="s">
        <v>142</v>
      </c>
      <c r="F4026" t="s">
        <v>682</v>
      </c>
    </row>
    <row r="4027" spans="1:6" x14ac:dyDescent="0.25">
      <c r="A4027" t="s">
        <v>16</v>
      </c>
      <c r="B4027">
        <v>29</v>
      </c>
      <c r="C4027">
        <v>6001</v>
      </c>
      <c r="D4027">
        <v>7000</v>
      </c>
      <c r="E4027" t="s">
        <v>163</v>
      </c>
      <c r="F4027" t="s">
        <v>683</v>
      </c>
    </row>
    <row r="4028" spans="1:6" x14ac:dyDescent="0.25">
      <c r="A4028" t="s">
        <v>16</v>
      </c>
      <c r="B4028">
        <v>29</v>
      </c>
      <c r="C4028">
        <v>6001</v>
      </c>
      <c r="D4028">
        <v>7000</v>
      </c>
      <c r="E4028" t="s">
        <v>576</v>
      </c>
      <c r="F4028" t="s">
        <v>1269</v>
      </c>
    </row>
    <row r="4029" spans="1:6" x14ac:dyDescent="0.25">
      <c r="A4029" t="s">
        <v>16</v>
      </c>
      <c r="B4029">
        <v>29</v>
      </c>
      <c r="C4029">
        <v>6001</v>
      </c>
      <c r="D4029">
        <v>7000</v>
      </c>
      <c r="E4029" t="s">
        <v>577</v>
      </c>
      <c r="F4029" t="s">
        <v>1276</v>
      </c>
    </row>
    <row r="4030" spans="1:6" x14ac:dyDescent="0.25">
      <c r="A4030" t="s">
        <v>16</v>
      </c>
      <c r="B4030">
        <v>29</v>
      </c>
      <c r="C4030">
        <v>6001</v>
      </c>
      <c r="D4030">
        <v>7000</v>
      </c>
      <c r="E4030" t="s">
        <v>578</v>
      </c>
      <c r="F4030" t="s">
        <v>686</v>
      </c>
    </row>
    <row r="4031" spans="1:6" x14ac:dyDescent="0.25">
      <c r="A4031" t="s">
        <v>16</v>
      </c>
      <c r="B4031">
        <v>29</v>
      </c>
      <c r="C4031">
        <v>6001</v>
      </c>
      <c r="D4031">
        <v>7000</v>
      </c>
      <c r="E4031" t="s">
        <v>579</v>
      </c>
      <c r="F4031" t="s">
        <v>687</v>
      </c>
    </row>
    <row r="4032" spans="1:6" x14ac:dyDescent="0.25">
      <c r="A4032" t="s">
        <v>16</v>
      </c>
      <c r="B4032">
        <v>29</v>
      </c>
      <c r="C4032">
        <v>6001</v>
      </c>
      <c r="D4032">
        <v>7000</v>
      </c>
      <c r="E4032" t="s">
        <v>580</v>
      </c>
      <c r="F4032" t="s">
        <v>1270</v>
      </c>
    </row>
    <row r="4033" spans="1:6" x14ac:dyDescent="0.25">
      <c r="A4033" t="s">
        <v>16</v>
      </c>
      <c r="B4033">
        <v>29</v>
      </c>
      <c r="C4033">
        <v>6001</v>
      </c>
      <c r="D4033">
        <v>7000</v>
      </c>
      <c r="E4033" t="s">
        <v>582</v>
      </c>
      <c r="F4033" t="s">
        <v>689</v>
      </c>
    </row>
    <row r="4034" spans="1:6" x14ac:dyDescent="0.25">
      <c r="A4034" t="s">
        <v>443</v>
      </c>
      <c r="B4034">
        <v>29</v>
      </c>
      <c r="C4034">
        <v>7001</v>
      </c>
      <c r="D4034">
        <v>8000</v>
      </c>
      <c r="E4034" t="s">
        <v>265</v>
      </c>
      <c r="F4034" t="s">
        <v>678</v>
      </c>
    </row>
    <row r="4035" spans="1:6" x14ac:dyDescent="0.25">
      <c r="A4035" t="s">
        <v>443</v>
      </c>
      <c r="B4035">
        <v>29</v>
      </c>
      <c r="C4035">
        <v>7001</v>
      </c>
      <c r="D4035">
        <v>8000</v>
      </c>
      <c r="E4035" t="s">
        <v>581</v>
      </c>
      <c r="F4035" t="s">
        <v>679</v>
      </c>
    </row>
    <row r="4036" spans="1:6" x14ac:dyDescent="0.25">
      <c r="A4036" t="s">
        <v>443</v>
      </c>
      <c r="B4036">
        <v>29</v>
      </c>
      <c r="C4036">
        <v>7001</v>
      </c>
      <c r="D4036">
        <v>8000</v>
      </c>
      <c r="E4036" t="s">
        <v>575</v>
      </c>
      <c r="F4036" t="s">
        <v>680</v>
      </c>
    </row>
    <row r="4037" spans="1:6" x14ac:dyDescent="0.25">
      <c r="A4037" t="s">
        <v>443</v>
      </c>
      <c r="B4037">
        <v>29</v>
      </c>
      <c r="C4037">
        <v>7001</v>
      </c>
      <c r="D4037">
        <v>8000</v>
      </c>
      <c r="E4037" t="s">
        <v>120</v>
      </c>
      <c r="F4037" t="s">
        <v>681</v>
      </c>
    </row>
    <row r="4038" spans="1:6" x14ac:dyDescent="0.25">
      <c r="A4038" t="s">
        <v>443</v>
      </c>
      <c r="B4038">
        <v>29</v>
      </c>
      <c r="C4038">
        <v>7001</v>
      </c>
      <c r="D4038">
        <v>8000</v>
      </c>
      <c r="E4038" t="s">
        <v>142</v>
      </c>
      <c r="F4038" t="s">
        <v>682</v>
      </c>
    </row>
    <row r="4039" spans="1:6" x14ac:dyDescent="0.25">
      <c r="A4039" t="s">
        <v>443</v>
      </c>
      <c r="B4039">
        <v>29</v>
      </c>
      <c r="C4039">
        <v>7001</v>
      </c>
      <c r="D4039">
        <v>8000</v>
      </c>
      <c r="E4039" t="s">
        <v>163</v>
      </c>
      <c r="F4039" t="s">
        <v>683</v>
      </c>
    </row>
    <row r="4040" spans="1:6" x14ac:dyDescent="0.25">
      <c r="A4040" t="s">
        <v>443</v>
      </c>
      <c r="B4040">
        <v>29</v>
      </c>
      <c r="C4040">
        <v>7001</v>
      </c>
      <c r="D4040">
        <v>8000</v>
      </c>
      <c r="E4040" t="s">
        <v>576</v>
      </c>
      <c r="F4040" t="s">
        <v>684</v>
      </c>
    </row>
    <row r="4041" spans="1:6" x14ac:dyDescent="0.25">
      <c r="A4041" t="s">
        <v>443</v>
      </c>
      <c r="B4041">
        <v>29</v>
      </c>
      <c r="C4041">
        <v>7001</v>
      </c>
      <c r="D4041">
        <v>8000</v>
      </c>
      <c r="E4041" t="s">
        <v>577</v>
      </c>
      <c r="F4041" t="s">
        <v>685</v>
      </c>
    </row>
    <row r="4042" spans="1:6" x14ac:dyDescent="0.25">
      <c r="A4042" t="s">
        <v>443</v>
      </c>
      <c r="B4042">
        <v>29</v>
      </c>
      <c r="C4042">
        <v>7001</v>
      </c>
      <c r="D4042">
        <v>8000</v>
      </c>
      <c r="E4042" t="s">
        <v>578</v>
      </c>
      <c r="F4042" t="s">
        <v>686</v>
      </c>
    </row>
    <row r="4043" spans="1:6" x14ac:dyDescent="0.25">
      <c r="A4043" t="s">
        <v>443</v>
      </c>
      <c r="B4043">
        <v>29</v>
      </c>
      <c r="C4043">
        <v>7001</v>
      </c>
      <c r="D4043">
        <v>8000</v>
      </c>
      <c r="E4043" t="s">
        <v>579</v>
      </c>
      <c r="F4043" t="s">
        <v>687</v>
      </c>
    </row>
    <row r="4044" spans="1:6" x14ac:dyDescent="0.25">
      <c r="A4044" t="s">
        <v>443</v>
      </c>
      <c r="B4044">
        <v>29</v>
      </c>
      <c r="C4044">
        <v>7001</v>
      </c>
      <c r="D4044">
        <v>8000</v>
      </c>
      <c r="E4044" t="s">
        <v>580</v>
      </c>
      <c r="F4044" t="s">
        <v>688</v>
      </c>
    </row>
    <row r="4045" spans="1:6" x14ac:dyDescent="0.25">
      <c r="A4045" t="s">
        <v>443</v>
      </c>
      <c r="B4045">
        <v>29</v>
      </c>
      <c r="C4045">
        <v>7001</v>
      </c>
      <c r="D4045">
        <v>8000</v>
      </c>
      <c r="E4045" t="s">
        <v>582</v>
      </c>
      <c r="F4045" t="s">
        <v>689</v>
      </c>
    </row>
    <row r="4046" spans="1:6" x14ac:dyDescent="0.25">
      <c r="A4046" t="s">
        <v>444</v>
      </c>
      <c r="B4046">
        <v>29</v>
      </c>
      <c r="C4046">
        <v>8001</v>
      </c>
      <c r="D4046">
        <v>9000</v>
      </c>
      <c r="E4046" t="s">
        <v>265</v>
      </c>
      <c r="F4046" t="s">
        <v>678</v>
      </c>
    </row>
    <row r="4047" spans="1:6" x14ac:dyDescent="0.25">
      <c r="A4047" t="s">
        <v>444</v>
      </c>
      <c r="B4047">
        <v>29</v>
      </c>
      <c r="C4047">
        <v>8001</v>
      </c>
      <c r="D4047">
        <v>9000</v>
      </c>
      <c r="E4047" t="s">
        <v>581</v>
      </c>
      <c r="F4047" t="s">
        <v>679</v>
      </c>
    </row>
    <row r="4048" spans="1:6" x14ac:dyDescent="0.25">
      <c r="A4048" t="s">
        <v>444</v>
      </c>
      <c r="B4048">
        <v>29</v>
      </c>
      <c r="C4048">
        <v>8001</v>
      </c>
      <c r="D4048">
        <v>9000</v>
      </c>
      <c r="E4048" t="s">
        <v>575</v>
      </c>
      <c r="F4048" t="s">
        <v>680</v>
      </c>
    </row>
    <row r="4049" spans="1:6" x14ac:dyDescent="0.25">
      <c r="A4049" t="s">
        <v>444</v>
      </c>
      <c r="B4049">
        <v>29</v>
      </c>
      <c r="C4049">
        <v>8001</v>
      </c>
      <c r="D4049">
        <v>9000</v>
      </c>
      <c r="E4049" t="s">
        <v>120</v>
      </c>
      <c r="F4049" t="s">
        <v>681</v>
      </c>
    </row>
    <row r="4050" spans="1:6" x14ac:dyDescent="0.25">
      <c r="A4050" t="s">
        <v>444</v>
      </c>
      <c r="B4050">
        <v>29</v>
      </c>
      <c r="C4050">
        <v>8001</v>
      </c>
      <c r="D4050">
        <v>9000</v>
      </c>
      <c r="E4050" t="s">
        <v>142</v>
      </c>
      <c r="F4050" t="s">
        <v>682</v>
      </c>
    </row>
    <row r="4051" spans="1:6" x14ac:dyDescent="0.25">
      <c r="A4051" t="s">
        <v>444</v>
      </c>
      <c r="B4051">
        <v>29</v>
      </c>
      <c r="C4051">
        <v>8001</v>
      </c>
      <c r="D4051">
        <v>9000</v>
      </c>
      <c r="E4051" t="s">
        <v>163</v>
      </c>
      <c r="F4051" t="s">
        <v>683</v>
      </c>
    </row>
    <row r="4052" spans="1:6" x14ac:dyDescent="0.25">
      <c r="A4052" t="s">
        <v>444</v>
      </c>
      <c r="B4052">
        <v>29</v>
      </c>
      <c r="C4052">
        <v>8001</v>
      </c>
      <c r="D4052">
        <v>9000</v>
      </c>
      <c r="E4052" t="s">
        <v>576</v>
      </c>
      <c r="F4052" t="s">
        <v>684</v>
      </c>
    </row>
    <row r="4053" spans="1:6" x14ac:dyDescent="0.25">
      <c r="A4053" t="s">
        <v>444</v>
      </c>
      <c r="B4053">
        <v>29</v>
      </c>
      <c r="C4053">
        <v>8001</v>
      </c>
      <c r="D4053">
        <v>9000</v>
      </c>
      <c r="E4053" t="s">
        <v>577</v>
      </c>
      <c r="F4053" t="s">
        <v>685</v>
      </c>
    </row>
    <row r="4054" spans="1:6" x14ac:dyDescent="0.25">
      <c r="A4054" t="s">
        <v>444</v>
      </c>
      <c r="B4054">
        <v>29</v>
      </c>
      <c r="C4054">
        <v>8001</v>
      </c>
      <c r="D4054">
        <v>9000</v>
      </c>
      <c r="E4054" t="s">
        <v>578</v>
      </c>
      <c r="F4054" t="s">
        <v>686</v>
      </c>
    </row>
    <row r="4055" spans="1:6" x14ac:dyDescent="0.25">
      <c r="A4055" t="s">
        <v>444</v>
      </c>
      <c r="B4055">
        <v>29</v>
      </c>
      <c r="C4055">
        <v>8001</v>
      </c>
      <c r="D4055">
        <v>9000</v>
      </c>
      <c r="E4055" t="s">
        <v>579</v>
      </c>
      <c r="F4055" t="s">
        <v>687</v>
      </c>
    </row>
    <row r="4056" spans="1:6" x14ac:dyDescent="0.25">
      <c r="A4056" t="s">
        <v>444</v>
      </c>
      <c r="B4056">
        <v>29</v>
      </c>
      <c r="C4056">
        <v>8001</v>
      </c>
      <c r="D4056">
        <v>9000</v>
      </c>
      <c r="E4056" t="s">
        <v>580</v>
      </c>
      <c r="F4056" t="s">
        <v>688</v>
      </c>
    </row>
    <row r="4057" spans="1:6" x14ac:dyDescent="0.25">
      <c r="A4057" t="s">
        <v>444</v>
      </c>
      <c r="B4057">
        <v>29</v>
      </c>
      <c r="C4057">
        <v>8001</v>
      </c>
      <c r="D4057">
        <v>9000</v>
      </c>
      <c r="E4057" t="s">
        <v>582</v>
      </c>
      <c r="F4057" t="s">
        <v>689</v>
      </c>
    </row>
    <row r="4058" spans="1:6" x14ac:dyDescent="0.25">
      <c r="A4058" t="s">
        <v>445</v>
      </c>
      <c r="B4058">
        <v>29</v>
      </c>
      <c r="C4058">
        <v>9001</v>
      </c>
      <c r="D4058">
        <v>10000</v>
      </c>
      <c r="E4058" t="s">
        <v>265</v>
      </c>
      <c r="F4058" t="s">
        <v>678</v>
      </c>
    </row>
    <row r="4059" spans="1:6" x14ac:dyDescent="0.25">
      <c r="A4059" t="s">
        <v>445</v>
      </c>
      <c r="B4059">
        <v>29</v>
      </c>
      <c r="C4059">
        <v>9001</v>
      </c>
      <c r="D4059">
        <v>10000</v>
      </c>
      <c r="E4059" t="s">
        <v>581</v>
      </c>
      <c r="F4059" t="s">
        <v>679</v>
      </c>
    </row>
    <row r="4060" spans="1:6" x14ac:dyDescent="0.25">
      <c r="A4060" t="s">
        <v>445</v>
      </c>
      <c r="B4060">
        <v>29</v>
      </c>
      <c r="C4060">
        <v>9001</v>
      </c>
      <c r="D4060">
        <v>10000</v>
      </c>
      <c r="E4060" t="s">
        <v>575</v>
      </c>
      <c r="F4060" t="s">
        <v>680</v>
      </c>
    </row>
    <row r="4061" spans="1:6" x14ac:dyDescent="0.25">
      <c r="A4061" t="s">
        <v>445</v>
      </c>
      <c r="B4061">
        <v>29</v>
      </c>
      <c r="C4061">
        <v>9001</v>
      </c>
      <c r="D4061">
        <v>10000</v>
      </c>
      <c r="E4061" t="s">
        <v>120</v>
      </c>
      <c r="F4061" t="s">
        <v>681</v>
      </c>
    </row>
    <row r="4062" spans="1:6" x14ac:dyDescent="0.25">
      <c r="A4062" t="s">
        <v>445</v>
      </c>
      <c r="B4062">
        <v>29</v>
      </c>
      <c r="C4062">
        <v>9001</v>
      </c>
      <c r="D4062">
        <v>10000</v>
      </c>
      <c r="E4062" t="s">
        <v>142</v>
      </c>
      <c r="F4062" t="s">
        <v>682</v>
      </c>
    </row>
    <row r="4063" spans="1:6" x14ac:dyDescent="0.25">
      <c r="A4063" t="s">
        <v>445</v>
      </c>
      <c r="B4063">
        <v>29</v>
      </c>
      <c r="C4063">
        <v>9001</v>
      </c>
      <c r="D4063">
        <v>10000</v>
      </c>
      <c r="E4063" t="s">
        <v>163</v>
      </c>
      <c r="F4063" t="s">
        <v>683</v>
      </c>
    </row>
    <row r="4064" spans="1:6" x14ac:dyDescent="0.25">
      <c r="A4064" t="s">
        <v>445</v>
      </c>
      <c r="B4064">
        <v>29</v>
      </c>
      <c r="C4064">
        <v>9001</v>
      </c>
      <c r="D4064">
        <v>10000</v>
      </c>
      <c r="E4064" t="s">
        <v>576</v>
      </c>
      <c r="F4064" t="s">
        <v>684</v>
      </c>
    </row>
    <row r="4065" spans="1:6" x14ac:dyDescent="0.25">
      <c r="A4065" t="s">
        <v>445</v>
      </c>
      <c r="B4065">
        <v>29</v>
      </c>
      <c r="C4065">
        <v>9001</v>
      </c>
      <c r="D4065">
        <v>10000</v>
      </c>
      <c r="E4065" t="s">
        <v>577</v>
      </c>
      <c r="F4065" t="s">
        <v>685</v>
      </c>
    </row>
    <row r="4066" spans="1:6" x14ac:dyDescent="0.25">
      <c r="A4066" t="s">
        <v>445</v>
      </c>
      <c r="B4066">
        <v>29</v>
      </c>
      <c r="C4066">
        <v>9001</v>
      </c>
      <c r="D4066">
        <v>10000</v>
      </c>
      <c r="E4066" t="s">
        <v>578</v>
      </c>
      <c r="F4066" t="s">
        <v>686</v>
      </c>
    </row>
    <row r="4067" spans="1:6" x14ac:dyDescent="0.25">
      <c r="A4067" t="s">
        <v>445</v>
      </c>
      <c r="B4067">
        <v>29</v>
      </c>
      <c r="C4067">
        <v>9001</v>
      </c>
      <c r="D4067">
        <v>10000</v>
      </c>
      <c r="E4067" t="s">
        <v>579</v>
      </c>
      <c r="F4067" t="s">
        <v>687</v>
      </c>
    </row>
    <row r="4068" spans="1:6" x14ac:dyDescent="0.25">
      <c r="A4068" t="s">
        <v>445</v>
      </c>
      <c r="B4068">
        <v>29</v>
      </c>
      <c r="C4068">
        <v>9001</v>
      </c>
      <c r="D4068">
        <v>10000</v>
      </c>
      <c r="E4068" t="s">
        <v>580</v>
      </c>
      <c r="F4068" t="s">
        <v>688</v>
      </c>
    </row>
    <row r="4069" spans="1:6" x14ac:dyDescent="0.25">
      <c r="A4069" t="s">
        <v>445</v>
      </c>
      <c r="B4069">
        <v>29</v>
      </c>
      <c r="C4069">
        <v>9001</v>
      </c>
      <c r="D4069">
        <v>10000</v>
      </c>
      <c r="E4069" t="s">
        <v>582</v>
      </c>
      <c r="F4069" t="s">
        <v>689</v>
      </c>
    </row>
    <row r="4070" spans="1:6" x14ac:dyDescent="0.25">
      <c r="A4070" t="s">
        <v>446</v>
      </c>
      <c r="B4070">
        <v>29</v>
      </c>
      <c r="C4070">
        <v>10001</v>
      </c>
      <c r="D4070">
        <v>11000</v>
      </c>
      <c r="E4070" t="s">
        <v>265</v>
      </c>
      <c r="F4070" t="s">
        <v>678</v>
      </c>
    </row>
    <row r="4071" spans="1:6" x14ac:dyDescent="0.25">
      <c r="A4071" t="s">
        <v>446</v>
      </c>
      <c r="B4071">
        <v>29</v>
      </c>
      <c r="C4071">
        <v>10001</v>
      </c>
      <c r="D4071">
        <v>11000</v>
      </c>
      <c r="E4071" t="s">
        <v>581</v>
      </c>
      <c r="F4071" t="s">
        <v>679</v>
      </c>
    </row>
    <row r="4072" spans="1:6" x14ac:dyDescent="0.25">
      <c r="A4072" t="s">
        <v>446</v>
      </c>
      <c r="B4072">
        <v>29</v>
      </c>
      <c r="C4072">
        <v>10001</v>
      </c>
      <c r="D4072">
        <v>11000</v>
      </c>
      <c r="E4072" t="s">
        <v>575</v>
      </c>
      <c r="F4072" t="s">
        <v>680</v>
      </c>
    </row>
    <row r="4073" spans="1:6" x14ac:dyDescent="0.25">
      <c r="A4073" t="s">
        <v>446</v>
      </c>
      <c r="B4073">
        <v>29</v>
      </c>
      <c r="C4073">
        <v>10001</v>
      </c>
      <c r="D4073">
        <v>11000</v>
      </c>
      <c r="E4073" t="s">
        <v>120</v>
      </c>
      <c r="F4073" t="s">
        <v>681</v>
      </c>
    </row>
    <row r="4074" spans="1:6" x14ac:dyDescent="0.25">
      <c r="A4074" t="s">
        <v>446</v>
      </c>
      <c r="B4074">
        <v>29</v>
      </c>
      <c r="C4074">
        <v>10001</v>
      </c>
      <c r="D4074">
        <v>11000</v>
      </c>
      <c r="E4074" t="s">
        <v>142</v>
      </c>
      <c r="F4074" t="s">
        <v>682</v>
      </c>
    </row>
    <row r="4075" spans="1:6" x14ac:dyDescent="0.25">
      <c r="A4075" t="s">
        <v>446</v>
      </c>
      <c r="B4075">
        <v>29</v>
      </c>
      <c r="C4075">
        <v>10001</v>
      </c>
      <c r="D4075">
        <v>11000</v>
      </c>
      <c r="E4075" t="s">
        <v>163</v>
      </c>
      <c r="F4075" t="s">
        <v>683</v>
      </c>
    </row>
    <row r="4076" spans="1:6" x14ac:dyDescent="0.25">
      <c r="A4076" t="s">
        <v>446</v>
      </c>
      <c r="B4076">
        <v>29</v>
      </c>
      <c r="C4076">
        <v>10001</v>
      </c>
      <c r="D4076">
        <v>11000</v>
      </c>
      <c r="E4076" t="s">
        <v>576</v>
      </c>
      <c r="F4076" t="s">
        <v>684</v>
      </c>
    </row>
    <row r="4077" spans="1:6" x14ac:dyDescent="0.25">
      <c r="A4077" t="s">
        <v>446</v>
      </c>
      <c r="B4077">
        <v>29</v>
      </c>
      <c r="C4077">
        <v>10001</v>
      </c>
      <c r="D4077">
        <v>11000</v>
      </c>
      <c r="E4077" t="s">
        <v>577</v>
      </c>
      <c r="F4077" t="s">
        <v>685</v>
      </c>
    </row>
    <row r="4078" spans="1:6" x14ac:dyDescent="0.25">
      <c r="A4078" t="s">
        <v>446</v>
      </c>
      <c r="B4078">
        <v>29</v>
      </c>
      <c r="C4078">
        <v>10001</v>
      </c>
      <c r="D4078">
        <v>11000</v>
      </c>
      <c r="E4078" t="s">
        <v>578</v>
      </c>
      <c r="F4078" t="s">
        <v>686</v>
      </c>
    </row>
    <row r="4079" spans="1:6" x14ac:dyDescent="0.25">
      <c r="A4079" t="s">
        <v>446</v>
      </c>
      <c r="B4079">
        <v>29</v>
      </c>
      <c r="C4079">
        <v>10001</v>
      </c>
      <c r="D4079">
        <v>11000</v>
      </c>
      <c r="E4079" t="s">
        <v>579</v>
      </c>
      <c r="F4079" t="s">
        <v>687</v>
      </c>
    </row>
    <row r="4080" spans="1:6" x14ac:dyDescent="0.25">
      <c r="A4080" t="s">
        <v>446</v>
      </c>
      <c r="B4080">
        <v>29</v>
      </c>
      <c r="C4080">
        <v>10001</v>
      </c>
      <c r="D4080">
        <v>11000</v>
      </c>
      <c r="E4080" t="s">
        <v>580</v>
      </c>
      <c r="F4080" t="s">
        <v>688</v>
      </c>
    </row>
    <row r="4081" spans="1:6" x14ac:dyDescent="0.25">
      <c r="A4081" t="s">
        <v>446</v>
      </c>
      <c r="B4081">
        <v>29</v>
      </c>
      <c r="C4081">
        <v>10001</v>
      </c>
      <c r="D4081">
        <v>11000</v>
      </c>
      <c r="E4081" t="s">
        <v>582</v>
      </c>
      <c r="F4081" t="s">
        <v>689</v>
      </c>
    </row>
    <row r="4082" spans="1:6" x14ac:dyDescent="0.25">
      <c r="A4082" t="s">
        <v>447</v>
      </c>
      <c r="B4082">
        <v>29</v>
      </c>
      <c r="C4082">
        <v>11001</v>
      </c>
      <c r="D4082">
        <v>12000</v>
      </c>
      <c r="E4082" t="s">
        <v>265</v>
      </c>
      <c r="F4082" t="s">
        <v>678</v>
      </c>
    </row>
    <row r="4083" spans="1:6" x14ac:dyDescent="0.25">
      <c r="A4083" t="s">
        <v>447</v>
      </c>
      <c r="B4083">
        <v>29</v>
      </c>
      <c r="C4083">
        <v>11001</v>
      </c>
      <c r="D4083">
        <v>12000</v>
      </c>
      <c r="E4083" t="s">
        <v>581</v>
      </c>
      <c r="F4083" t="s">
        <v>679</v>
      </c>
    </row>
    <row r="4084" spans="1:6" x14ac:dyDescent="0.25">
      <c r="A4084" t="s">
        <v>447</v>
      </c>
      <c r="B4084">
        <v>29</v>
      </c>
      <c r="C4084">
        <v>11001</v>
      </c>
      <c r="D4084">
        <v>12000</v>
      </c>
      <c r="E4084" t="s">
        <v>575</v>
      </c>
      <c r="F4084" t="s">
        <v>680</v>
      </c>
    </row>
    <row r="4085" spans="1:6" x14ac:dyDescent="0.25">
      <c r="A4085" t="s">
        <v>447</v>
      </c>
      <c r="B4085">
        <v>29</v>
      </c>
      <c r="C4085">
        <v>11001</v>
      </c>
      <c r="D4085">
        <v>12000</v>
      </c>
      <c r="E4085" t="s">
        <v>120</v>
      </c>
      <c r="F4085" t="s">
        <v>681</v>
      </c>
    </row>
    <row r="4086" spans="1:6" x14ac:dyDescent="0.25">
      <c r="A4086" t="s">
        <v>447</v>
      </c>
      <c r="B4086">
        <v>29</v>
      </c>
      <c r="C4086">
        <v>11001</v>
      </c>
      <c r="D4086">
        <v>12000</v>
      </c>
      <c r="E4086" t="s">
        <v>142</v>
      </c>
      <c r="F4086" t="s">
        <v>682</v>
      </c>
    </row>
    <row r="4087" spans="1:6" x14ac:dyDescent="0.25">
      <c r="A4087" t="s">
        <v>447</v>
      </c>
      <c r="B4087">
        <v>29</v>
      </c>
      <c r="C4087">
        <v>11001</v>
      </c>
      <c r="D4087">
        <v>12000</v>
      </c>
      <c r="E4087" t="s">
        <v>163</v>
      </c>
      <c r="F4087" t="s">
        <v>683</v>
      </c>
    </row>
    <row r="4088" spans="1:6" x14ac:dyDescent="0.25">
      <c r="A4088" t="s">
        <v>447</v>
      </c>
      <c r="B4088">
        <v>29</v>
      </c>
      <c r="C4088">
        <v>11001</v>
      </c>
      <c r="D4088">
        <v>12000</v>
      </c>
      <c r="E4088" t="s">
        <v>576</v>
      </c>
      <c r="F4088" t="s">
        <v>684</v>
      </c>
    </row>
    <row r="4089" spans="1:6" x14ac:dyDescent="0.25">
      <c r="A4089" t="s">
        <v>447</v>
      </c>
      <c r="B4089">
        <v>29</v>
      </c>
      <c r="C4089">
        <v>11001</v>
      </c>
      <c r="D4089">
        <v>12000</v>
      </c>
      <c r="E4089" t="s">
        <v>577</v>
      </c>
      <c r="F4089" t="s">
        <v>685</v>
      </c>
    </row>
    <row r="4090" spans="1:6" x14ac:dyDescent="0.25">
      <c r="A4090" t="s">
        <v>447</v>
      </c>
      <c r="B4090">
        <v>29</v>
      </c>
      <c r="C4090">
        <v>11001</v>
      </c>
      <c r="D4090">
        <v>12000</v>
      </c>
      <c r="E4090" t="s">
        <v>578</v>
      </c>
      <c r="F4090" t="s">
        <v>686</v>
      </c>
    </row>
    <row r="4091" spans="1:6" x14ac:dyDescent="0.25">
      <c r="A4091" t="s">
        <v>447</v>
      </c>
      <c r="B4091">
        <v>29</v>
      </c>
      <c r="C4091">
        <v>11001</v>
      </c>
      <c r="D4091">
        <v>12000</v>
      </c>
      <c r="E4091" t="s">
        <v>579</v>
      </c>
      <c r="F4091" t="s">
        <v>687</v>
      </c>
    </row>
    <row r="4092" spans="1:6" x14ac:dyDescent="0.25">
      <c r="A4092" t="s">
        <v>447</v>
      </c>
      <c r="B4092">
        <v>29</v>
      </c>
      <c r="C4092">
        <v>11001</v>
      </c>
      <c r="D4092">
        <v>12000</v>
      </c>
      <c r="E4092" t="s">
        <v>580</v>
      </c>
      <c r="F4092" t="s">
        <v>688</v>
      </c>
    </row>
    <row r="4093" spans="1:6" x14ac:dyDescent="0.25">
      <c r="A4093" t="s">
        <v>447</v>
      </c>
      <c r="B4093">
        <v>29</v>
      </c>
      <c r="C4093">
        <v>11001</v>
      </c>
      <c r="D4093">
        <v>12000</v>
      </c>
      <c r="E4093" t="s">
        <v>582</v>
      </c>
      <c r="F4093" t="s">
        <v>689</v>
      </c>
    </row>
    <row r="4094" spans="1:6" x14ac:dyDescent="0.25">
      <c r="A4094" t="s">
        <v>448</v>
      </c>
      <c r="B4094">
        <v>29</v>
      </c>
      <c r="C4094">
        <v>12001</v>
      </c>
      <c r="D4094">
        <v>13000</v>
      </c>
      <c r="E4094" t="s">
        <v>265</v>
      </c>
      <c r="F4094" t="s">
        <v>678</v>
      </c>
    </row>
    <row r="4095" spans="1:6" x14ac:dyDescent="0.25">
      <c r="A4095" t="s">
        <v>448</v>
      </c>
      <c r="B4095">
        <v>29</v>
      </c>
      <c r="C4095">
        <v>12001</v>
      </c>
      <c r="D4095">
        <v>13000</v>
      </c>
      <c r="E4095" t="s">
        <v>581</v>
      </c>
      <c r="F4095" t="s">
        <v>679</v>
      </c>
    </row>
    <row r="4096" spans="1:6" x14ac:dyDescent="0.25">
      <c r="A4096" t="s">
        <v>448</v>
      </c>
      <c r="B4096">
        <v>29</v>
      </c>
      <c r="C4096">
        <v>12001</v>
      </c>
      <c r="D4096">
        <v>13000</v>
      </c>
      <c r="E4096" t="s">
        <v>575</v>
      </c>
      <c r="F4096" t="s">
        <v>680</v>
      </c>
    </row>
    <row r="4097" spans="1:6" x14ac:dyDescent="0.25">
      <c r="A4097" t="s">
        <v>448</v>
      </c>
      <c r="B4097">
        <v>29</v>
      </c>
      <c r="C4097">
        <v>12001</v>
      </c>
      <c r="D4097">
        <v>13000</v>
      </c>
      <c r="E4097" t="s">
        <v>120</v>
      </c>
      <c r="F4097" t="s">
        <v>681</v>
      </c>
    </row>
    <row r="4098" spans="1:6" x14ac:dyDescent="0.25">
      <c r="A4098" t="s">
        <v>448</v>
      </c>
      <c r="B4098">
        <v>29</v>
      </c>
      <c r="C4098">
        <v>12001</v>
      </c>
      <c r="D4098">
        <v>13000</v>
      </c>
      <c r="E4098" t="s">
        <v>142</v>
      </c>
      <c r="F4098" t="s">
        <v>682</v>
      </c>
    </row>
    <row r="4099" spans="1:6" x14ac:dyDescent="0.25">
      <c r="A4099" t="s">
        <v>448</v>
      </c>
      <c r="B4099">
        <v>29</v>
      </c>
      <c r="C4099">
        <v>12001</v>
      </c>
      <c r="D4099">
        <v>13000</v>
      </c>
      <c r="E4099" t="s">
        <v>163</v>
      </c>
      <c r="F4099" t="s">
        <v>683</v>
      </c>
    </row>
    <row r="4100" spans="1:6" x14ac:dyDescent="0.25">
      <c r="A4100" t="s">
        <v>448</v>
      </c>
      <c r="B4100">
        <v>29</v>
      </c>
      <c r="C4100">
        <v>12001</v>
      </c>
      <c r="D4100">
        <v>13000</v>
      </c>
      <c r="E4100" t="s">
        <v>576</v>
      </c>
      <c r="F4100" t="s">
        <v>684</v>
      </c>
    </row>
    <row r="4101" spans="1:6" x14ac:dyDescent="0.25">
      <c r="A4101" t="s">
        <v>448</v>
      </c>
      <c r="B4101">
        <v>29</v>
      </c>
      <c r="C4101">
        <v>12001</v>
      </c>
      <c r="D4101">
        <v>13000</v>
      </c>
      <c r="E4101" t="s">
        <v>577</v>
      </c>
      <c r="F4101" t="s">
        <v>685</v>
      </c>
    </row>
    <row r="4102" spans="1:6" x14ac:dyDescent="0.25">
      <c r="A4102" t="s">
        <v>448</v>
      </c>
      <c r="B4102">
        <v>29</v>
      </c>
      <c r="C4102">
        <v>12001</v>
      </c>
      <c r="D4102">
        <v>13000</v>
      </c>
      <c r="E4102" t="s">
        <v>578</v>
      </c>
      <c r="F4102" t="s">
        <v>686</v>
      </c>
    </row>
    <row r="4103" spans="1:6" x14ac:dyDescent="0.25">
      <c r="A4103" t="s">
        <v>448</v>
      </c>
      <c r="B4103">
        <v>29</v>
      </c>
      <c r="C4103">
        <v>12001</v>
      </c>
      <c r="D4103">
        <v>13000</v>
      </c>
      <c r="E4103" t="s">
        <v>579</v>
      </c>
      <c r="F4103" t="s">
        <v>687</v>
      </c>
    </row>
    <row r="4104" spans="1:6" x14ac:dyDescent="0.25">
      <c r="A4104" t="s">
        <v>448</v>
      </c>
      <c r="B4104">
        <v>29</v>
      </c>
      <c r="C4104">
        <v>12001</v>
      </c>
      <c r="D4104">
        <v>13000</v>
      </c>
      <c r="E4104" t="s">
        <v>580</v>
      </c>
      <c r="F4104" t="s">
        <v>688</v>
      </c>
    </row>
    <row r="4105" spans="1:6" x14ac:dyDescent="0.25">
      <c r="A4105" t="s">
        <v>448</v>
      </c>
      <c r="B4105">
        <v>29</v>
      </c>
      <c r="C4105">
        <v>12001</v>
      </c>
      <c r="D4105">
        <v>13000</v>
      </c>
      <c r="E4105" t="s">
        <v>582</v>
      </c>
      <c r="F4105" t="s">
        <v>689</v>
      </c>
    </row>
    <row r="4106" spans="1:6" x14ac:dyDescent="0.25">
      <c r="A4106" t="s">
        <v>170</v>
      </c>
      <c r="B4106">
        <v>29</v>
      </c>
      <c r="C4106">
        <v>13001</v>
      </c>
      <c r="D4106">
        <v>14000</v>
      </c>
      <c r="E4106" t="s">
        <v>265</v>
      </c>
      <c r="F4106" t="s">
        <v>678</v>
      </c>
    </row>
    <row r="4107" spans="1:6" x14ac:dyDescent="0.25">
      <c r="A4107" t="s">
        <v>170</v>
      </c>
      <c r="B4107">
        <v>29</v>
      </c>
      <c r="C4107">
        <v>13001</v>
      </c>
      <c r="D4107">
        <v>14000</v>
      </c>
      <c r="E4107" t="s">
        <v>581</v>
      </c>
      <c r="F4107" t="s">
        <v>679</v>
      </c>
    </row>
    <row r="4108" spans="1:6" x14ac:dyDescent="0.25">
      <c r="A4108" t="s">
        <v>170</v>
      </c>
      <c r="B4108">
        <v>29</v>
      </c>
      <c r="C4108">
        <v>13001</v>
      </c>
      <c r="D4108">
        <v>14000</v>
      </c>
      <c r="E4108" t="s">
        <v>575</v>
      </c>
      <c r="F4108" t="s">
        <v>680</v>
      </c>
    </row>
    <row r="4109" spans="1:6" x14ac:dyDescent="0.25">
      <c r="A4109" t="s">
        <v>170</v>
      </c>
      <c r="B4109">
        <v>29</v>
      </c>
      <c r="C4109">
        <v>13001</v>
      </c>
      <c r="D4109">
        <v>14000</v>
      </c>
      <c r="E4109" t="s">
        <v>120</v>
      </c>
      <c r="F4109" t="s">
        <v>681</v>
      </c>
    </row>
    <row r="4110" spans="1:6" x14ac:dyDescent="0.25">
      <c r="A4110" t="s">
        <v>170</v>
      </c>
      <c r="B4110">
        <v>29</v>
      </c>
      <c r="C4110">
        <v>13001</v>
      </c>
      <c r="D4110">
        <v>14000</v>
      </c>
      <c r="E4110" t="s">
        <v>142</v>
      </c>
      <c r="F4110" t="s">
        <v>682</v>
      </c>
    </row>
    <row r="4111" spans="1:6" x14ac:dyDescent="0.25">
      <c r="A4111" t="s">
        <v>170</v>
      </c>
      <c r="B4111">
        <v>29</v>
      </c>
      <c r="C4111">
        <v>13001</v>
      </c>
      <c r="D4111">
        <v>14000</v>
      </c>
      <c r="E4111" t="s">
        <v>163</v>
      </c>
      <c r="F4111" t="s">
        <v>1273</v>
      </c>
    </row>
    <row r="4112" spans="1:6" x14ac:dyDescent="0.25">
      <c r="A4112" t="s">
        <v>170</v>
      </c>
      <c r="B4112">
        <v>29</v>
      </c>
      <c r="C4112">
        <v>13001</v>
      </c>
      <c r="D4112">
        <v>14000</v>
      </c>
      <c r="E4112" t="s">
        <v>576</v>
      </c>
      <c r="F4112" t="s">
        <v>684</v>
      </c>
    </row>
    <row r="4113" spans="1:6" x14ac:dyDescent="0.25">
      <c r="A4113" t="s">
        <v>170</v>
      </c>
      <c r="B4113">
        <v>29</v>
      </c>
      <c r="C4113">
        <v>13001</v>
      </c>
      <c r="D4113">
        <v>14000</v>
      </c>
      <c r="E4113" t="s">
        <v>577</v>
      </c>
      <c r="F4113" t="s">
        <v>685</v>
      </c>
    </row>
    <row r="4114" spans="1:6" x14ac:dyDescent="0.25">
      <c r="A4114" t="s">
        <v>170</v>
      </c>
      <c r="B4114">
        <v>29</v>
      </c>
      <c r="C4114">
        <v>13001</v>
      </c>
      <c r="D4114">
        <v>14000</v>
      </c>
      <c r="E4114" t="s">
        <v>578</v>
      </c>
      <c r="F4114" t="s">
        <v>686</v>
      </c>
    </row>
    <row r="4115" spans="1:6" x14ac:dyDescent="0.25">
      <c r="A4115" t="s">
        <v>170</v>
      </c>
      <c r="B4115">
        <v>29</v>
      </c>
      <c r="C4115">
        <v>13001</v>
      </c>
      <c r="D4115">
        <v>14000</v>
      </c>
      <c r="E4115" t="s">
        <v>579</v>
      </c>
      <c r="F4115" t="s">
        <v>1278</v>
      </c>
    </row>
    <row r="4116" spans="1:6" x14ac:dyDescent="0.25">
      <c r="A4116" t="s">
        <v>170</v>
      </c>
      <c r="B4116">
        <v>29</v>
      </c>
      <c r="C4116">
        <v>13001</v>
      </c>
      <c r="D4116">
        <v>14000</v>
      </c>
      <c r="E4116" t="s">
        <v>580</v>
      </c>
      <c r="F4116" t="s">
        <v>1270</v>
      </c>
    </row>
    <row r="4117" spans="1:6" x14ac:dyDescent="0.25">
      <c r="A4117" t="s">
        <v>170</v>
      </c>
      <c r="B4117">
        <v>29</v>
      </c>
      <c r="C4117">
        <v>13001</v>
      </c>
      <c r="D4117">
        <v>14000</v>
      </c>
      <c r="E4117" t="s">
        <v>582</v>
      </c>
      <c r="F4117" t="s">
        <v>689</v>
      </c>
    </row>
    <row r="4118" spans="1:6" x14ac:dyDescent="0.25">
      <c r="A4118" t="s">
        <v>176</v>
      </c>
      <c r="B4118">
        <v>29</v>
      </c>
      <c r="C4118">
        <v>14001</v>
      </c>
      <c r="D4118">
        <v>15000</v>
      </c>
      <c r="E4118" t="s">
        <v>265</v>
      </c>
      <c r="F4118" t="s">
        <v>678</v>
      </c>
    </row>
    <row r="4119" spans="1:6" x14ac:dyDescent="0.25">
      <c r="A4119" t="s">
        <v>176</v>
      </c>
      <c r="B4119">
        <v>29</v>
      </c>
      <c r="C4119">
        <v>14001</v>
      </c>
      <c r="D4119">
        <v>15000</v>
      </c>
      <c r="E4119" t="s">
        <v>581</v>
      </c>
      <c r="F4119" t="s">
        <v>679</v>
      </c>
    </row>
    <row r="4120" spans="1:6" x14ac:dyDescent="0.25">
      <c r="A4120" t="s">
        <v>176</v>
      </c>
      <c r="B4120">
        <v>29</v>
      </c>
      <c r="C4120">
        <v>14001</v>
      </c>
      <c r="D4120">
        <v>15000</v>
      </c>
      <c r="E4120" t="s">
        <v>575</v>
      </c>
      <c r="F4120" t="s">
        <v>680</v>
      </c>
    </row>
    <row r="4121" spans="1:6" x14ac:dyDescent="0.25">
      <c r="A4121" t="s">
        <v>176</v>
      </c>
      <c r="B4121">
        <v>29</v>
      </c>
      <c r="C4121">
        <v>14001</v>
      </c>
      <c r="D4121">
        <v>15000</v>
      </c>
      <c r="E4121" t="s">
        <v>120</v>
      </c>
      <c r="F4121" t="s">
        <v>681</v>
      </c>
    </row>
    <row r="4122" spans="1:6" x14ac:dyDescent="0.25">
      <c r="A4122" t="s">
        <v>176</v>
      </c>
      <c r="B4122">
        <v>29</v>
      </c>
      <c r="C4122">
        <v>14001</v>
      </c>
      <c r="D4122">
        <v>15000</v>
      </c>
      <c r="E4122" t="s">
        <v>142</v>
      </c>
      <c r="F4122" t="s">
        <v>682</v>
      </c>
    </row>
    <row r="4123" spans="1:6" x14ac:dyDescent="0.25">
      <c r="A4123" t="s">
        <v>176</v>
      </c>
      <c r="B4123">
        <v>29</v>
      </c>
      <c r="C4123">
        <v>14001</v>
      </c>
      <c r="D4123">
        <v>15000</v>
      </c>
      <c r="E4123" t="s">
        <v>163</v>
      </c>
      <c r="F4123" t="s">
        <v>1273</v>
      </c>
    </row>
    <row r="4124" spans="1:6" x14ac:dyDescent="0.25">
      <c r="A4124" t="s">
        <v>176</v>
      </c>
      <c r="B4124">
        <v>29</v>
      </c>
      <c r="C4124">
        <v>14001</v>
      </c>
      <c r="D4124">
        <v>15000</v>
      </c>
      <c r="E4124" t="s">
        <v>576</v>
      </c>
      <c r="F4124" t="s">
        <v>1269</v>
      </c>
    </row>
    <row r="4125" spans="1:6" x14ac:dyDescent="0.25">
      <c r="A4125" t="s">
        <v>176</v>
      </c>
      <c r="B4125">
        <v>29</v>
      </c>
      <c r="C4125">
        <v>14001</v>
      </c>
      <c r="D4125">
        <v>15000</v>
      </c>
      <c r="E4125" t="s">
        <v>577</v>
      </c>
      <c r="F4125" t="s">
        <v>685</v>
      </c>
    </row>
    <row r="4126" spans="1:6" x14ac:dyDescent="0.25">
      <c r="A4126" t="s">
        <v>176</v>
      </c>
      <c r="B4126">
        <v>29</v>
      </c>
      <c r="C4126">
        <v>14001</v>
      </c>
      <c r="D4126">
        <v>15000</v>
      </c>
      <c r="E4126" t="s">
        <v>578</v>
      </c>
      <c r="F4126" t="s">
        <v>686</v>
      </c>
    </row>
    <row r="4127" spans="1:6" x14ac:dyDescent="0.25">
      <c r="A4127" t="s">
        <v>176</v>
      </c>
      <c r="B4127">
        <v>29</v>
      </c>
      <c r="C4127">
        <v>14001</v>
      </c>
      <c r="D4127">
        <v>15000</v>
      </c>
      <c r="E4127" t="s">
        <v>579</v>
      </c>
      <c r="F4127" t="s">
        <v>1278</v>
      </c>
    </row>
    <row r="4128" spans="1:6" x14ac:dyDescent="0.25">
      <c r="A4128" t="s">
        <v>176</v>
      </c>
      <c r="B4128">
        <v>29</v>
      </c>
      <c r="C4128">
        <v>14001</v>
      </c>
      <c r="D4128">
        <v>15000</v>
      </c>
      <c r="E4128" t="s">
        <v>580</v>
      </c>
      <c r="F4128" t="s">
        <v>1270</v>
      </c>
    </row>
    <row r="4129" spans="1:6" x14ac:dyDescent="0.25">
      <c r="A4129" t="s">
        <v>176</v>
      </c>
      <c r="B4129">
        <v>29</v>
      </c>
      <c r="C4129">
        <v>14001</v>
      </c>
      <c r="D4129">
        <v>15000</v>
      </c>
      <c r="E4129" t="s">
        <v>582</v>
      </c>
      <c r="F4129" t="s">
        <v>689</v>
      </c>
    </row>
    <row r="4130" spans="1:6" x14ac:dyDescent="0.25">
      <c r="A4130" t="s">
        <v>197</v>
      </c>
      <c r="B4130">
        <v>29</v>
      </c>
      <c r="C4130">
        <v>15001</v>
      </c>
      <c r="D4130">
        <v>16000</v>
      </c>
      <c r="E4130" t="s">
        <v>265</v>
      </c>
      <c r="F4130" t="s">
        <v>678</v>
      </c>
    </row>
    <row r="4131" spans="1:6" x14ac:dyDescent="0.25">
      <c r="A4131" t="s">
        <v>197</v>
      </c>
      <c r="B4131">
        <v>29</v>
      </c>
      <c r="C4131">
        <v>15001</v>
      </c>
      <c r="D4131">
        <v>16000</v>
      </c>
      <c r="E4131" t="s">
        <v>581</v>
      </c>
      <c r="F4131" t="s">
        <v>679</v>
      </c>
    </row>
    <row r="4132" spans="1:6" x14ac:dyDescent="0.25">
      <c r="A4132" t="s">
        <v>197</v>
      </c>
      <c r="B4132">
        <v>29</v>
      </c>
      <c r="C4132">
        <v>15001</v>
      </c>
      <c r="D4132">
        <v>16000</v>
      </c>
      <c r="E4132" t="s">
        <v>575</v>
      </c>
      <c r="F4132" t="s">
        <v>680</v>
      </c>
    </row>
    <row r="4133" spans="1:6" x14ac:dyDescent="0.25">
      <c r="A4133" t="s">
        <v>197</v>
      </c>
      <c r="B4133">
        <v>29</v>
      </c>
      <c r="C4133">
        <v>15001</v>
      </c>
      <c r="D4133">
        <v>16000</v>
      </c>
      <c r="E4133" t="s">
        <v>120</v>
      </c>
      <c r="F4133" t="s">
        <v>681</v>
      </c>
    </row>
    <row r="4134" spans="1:6" x14ac:dyDescent="0.25">
      <c r="A4134" t="s">
        <v>197</v>
      </c>
      <c r="B4134">
        <v>29</v>
      </c>
      <c r="C4134">
        <v>15001</v>
      </c>
      <c r="D4134">
        <v>16000</v>
      </c>
      <c r="E4134" t="s">
        <v>142</v>
      </c>
      <c r="F4134" t="s">
        <v>682</v>
      </c>
    </row>
    <row r="4135" spans="1:6" x14ac:dyDescent="0.25">
      <c r="A4135" t="s">
        <v>197</v>
      </c>
      <c r="B4135">
        <v>29</v>
      </c>
      <c r="C4135">
        <v>15001</v>
      </c>
      <c r="D4135">
        <v>16000</v>
      </c>
      <c r="E4135" t="s">
        <v>163</v>
      </c>
      <c r="F4135" t="s">
        <v>683</v>
      </c>
    </row>
    <row r="4136" spans="1:6" x14ac:dyDescent="0.25">
      <c r="A4136" t="s">
        <v>197</v>
      </c>
      <c r="B4136">
        <v>29</v>
      </c>
      <c r="C4136">
        <v>15001</v>
      </c>
      <c r="D4136">
        <v>16000</v>
      </c>
      <c r="E4136" t="s">
        <v>576</v>
      </c>
      <c r="F4136" t="s">
        <v>1269</v>
      </c>
    </row>
    <row r="4137" spans="1:6" x14ac:dyDescent="0.25">
      <c r="A4137" t="s">
        <v>197</v>
      </c>
      <c r="B4137">
        <v>29</v>
      </c>
      <c r="C4137">
        <v>15001</v>
      </c>
      <c r="D4137">
        <v>16000</v>
      </c>
      <c r="E4137" t="s">
        <v>577</v>
      </c>
      <c r="F4137" t="s">
        <v>685</v>
      </c>
    </row>
    <row r="4138" spans="1:6" x14ac:dyDescent="0.25">
      <c r="A4138" t="s">
        <v>197</v>
      </c>
      <c r="B4138">
        <v>29</v>
      </c>
      <c r="C4138">
        <v>15001</v>
      </c>
      <c r="D4138">
        <v>16000</v>
      </c>
      <c r="E4138" t="s">
        <v>578</v>
      </c>
      <c r="F4138" t="s">
        <v>686</v>
      </c>
    </row>
    <row r="4139" spans="1:6" x14ac:dyDescent="0.25">
      <c r="A4139" t="s">
        <v>197</v>
      </c>
      <c r="B4139">
        <v>29</v>
      </c>
      <c r="C4139">
        <v>15001</v>
      </c>
      <c r="D4139">
        <v>16000</v>
      </c>
      <c r="E4139" t="s">
        <v>579</v>
      </c>
      <c r="F4139" t="s">
        <v>687</v>
      </c>
    </row>
    <row r="4140" spans="1:6" x14ac:dyDescent="0.25">
      <c r="A4140" t="s">
        <v>197</v>
      </c>
      <c r="B4140">
        <v>29</v>
      </c>
      <c r="C4140">
        <v>15001</v>
      </c>
      <c r="D4140">
        <v>16000</v>
      </c>
      <c r="E4140" t="s">
        <v>580</v>
      </c>
      <c r="F4140" t="s">
        <v>688</v>
      </c>
    </row>
    <row r="4141" spans="1:6" x14ac:dyDescent="0.25">
      <c r="A4141" t="s">
        <v>197</v>
      </c>
      <c r="B4141">
        <v>29</v>
      </c>
      <c r="C4141">
        <v>15001</v>
      </c>
      <c r="D4141">
        <v>16000</v>
      </c>
      <c r="E4141" t="s">
        <v>582</v>
      </c>
      <c r="F4141" t="s">
        <v>689</v>
      </c>
    </row>
    <row r="4142" spans="1:6" x14ac:dyDescent="0.25">
      <c r="A4142" t="s">
        <v>449</v>
      </c>
      <c r="B4142">
        <v>29</v>
      </c>
      <c r="C4142">
        <v>16001</v>
      </c>
      <c r="D4142">
        <v>17000</v>
      </c>
      <c r="E4142" t="s">
        <v>265</v>
      </c>
      <c r="F4142" t="s">
        <v>678</v>
      </c>
    </row>
    <row r="4143" spans="1:6" x14ac:dyDescent="0.25">
      <c r="A4143" t="s">
        <v>449</v>
      </c>
      <c r="B4143">
        <v>29</v>
      </c>
      <c r="C4143">
        <v>16001</v>
      </c>
      <c r="D4143">
        <v>17000</v>
      </c>
      <c r="E4143" t="s">
        <v>581</v>
      </c>
      <c r="F4143" t="s">
        <v>679</v>
      </c>
    </row>
    <row r="4144" spans="1:6" x14ac:dyDescent="0.25">
      <c r="A4144" t="s">
        <v>449</v>
      </c>
      <c r="B4144">
        <v>29</v>
      </c>
      <c r="C4144">
        <v>16001</v>
      </c>
      <c r="D4144">
        <v>17000</v>
      </c>
      <c r="E4144" t="s">
        <v>575</v>
      </c>
      <c r="F4144" t="s">
        <v>680</v>
      </c>
    </row>
    <row r="4145" spans="1:6" x14ac:dyDescent="0.25">
      <c r="A4145" t="s">
        <v>449</v>
      </c>
      <c r="B4145">
        <v>29</v>
      </c>
      <c r="C4145">
        <v>16001</v>
      </c>
      <c r="D4145">
        <v>17000</v>
      </c>
      <c r="E4145" t="s">
        <v>120</v>
      </c>
      <c r="F4145" t="s">
        <v>681</v>
      </c>
    </row>
    <row r="4146" spans="1:6" x14ac:dyDescent="0.25">
      <c r="A4146" t="s">
        <v>449</v>
      </c>
      <c r="B4146">
        <v>29</v>
      </c>
      <c r="C4146">
        <v>16001</v>
      </c>
      <c r="D4146">
        <v>17000</v>
      </c>
      <c r="E4146" t="s">
        <v>142</v>
      </c>
      <c r="F4146" t="s">
        <v>682</v>
      </c>
    </row>
    <row r="4147" spans="1:6" x14ac:dyDescent="0.25">
      <c r="A4147" t="s">
        <v>449</v>
      </c>
      <c r="B4147">
        <v>29</v>
      </c>
      <c r="C4147">
        <v>16001</v>
      </c>
      <c r="D4147">
        <v>17000</v>
      </c>
      <c r="E4147" t="s">
        <v>163</v>
      </c>
      <c r="F4147" t="s">
        <v>683</v>
      </c>
    </row>
    <row r="4148" spans="1:6" x14ac:dyDescent="0.25">
      <c r="A4148" t="s">
        <v>449</v>
      </c>
      <c r="B4148">
        <v>29</v>
      </c>
      <c r="C4148">
        <v>16001</v>
      </c>
      <c r="D4148">
        <v>17000</v>
      </c>
      <c r="E4148" t="s">
        <v>576</v>
      </c>
      <c r="F4148" t="s">
        <v>684</v>
      </c>
    </row>
    <row r="4149" spans="1:6" x14ac:dyDescent="0.25">
      <c r="A4149" t="s">
        <v>449</v>
      </c>
      <c r="B4149">
        <v>29</v>
      </c>
      <c r="C4149">
        <v>16001</v>
      </c>
      <c r="D4149">
        <v>17000</v>
      </c>
      <c r="E4149" t="s">
        <v>577</v>
      </c>
      <c r="F4149" t="s">
        <v>685</v>
      </c>
    </row>
    <row r="4150" spans="1:6" x14ac:dyDescent="0.25">
      <c r="A4150" t="s">
        <v>449</v>
      </c>
      <c r="B4150">
        <v>29</v>
      </c>
      <c r="C4150">
        <v>16001</v>
      </c>
      <c r="D4150">
        <v>17000</v>
      </c>
      <c r="E4150" t="s">
        <v>578</v>
      </c>
      <c r="F4150" t="s">
        <v>686</v>
      </c>
    </row>
    <row r="4151" spans="1:6" x14ac:dyDescent="0.25">
      <c r="A4151" t="s">
        <v>449</v>
      </c>
      <c r="B4151">
        <v>29</v>
      </c>
      <c r="C4151">
        <v>16001</v>
      </c>
      <c r="D4151">
        <v>17000</v>
      </c>
      <c r="E4151" t="s">
        <v>579</v>
      </c>
      <c r="F4151" t="s">
        <v>687</v>
      </c>
    </row>
    <row r="4152" spans="1:6" x14ac:dyDescent="0.25">
      <c r="A4152" t="s">
        <v>449</v>
      </c>
      <c r="B4152">
        <v>29</v>
      </c>
      <c r="C4152">
        <v>16001</v>
      </c>
      <c r="D4152">
        <v>17000</v>
      </c>
      <c r="E4152" t="s">
        <v>580</v>
      </c>
      <c r="F4152" t="s">
        <v>688</v>
      </c>
    </row>
    <row r="4153" spans="1:6" x14ac:dyDescent="0.25">
      <c r="A4153" t="s">
        <v>449</v>
      </c>
      <c r="B4153">
        <v>29</v>
      </c>
      <c r="C4153">
        <v>16001</v>
      </c>
      <c r="D4153">
        <v>17000</v>
      </c>
      <c r="E4153" t="s">
        <v>582</v>
      </c>
      <c r="F4153" t="s">
        <v>689</v>
      </c>
    </row>
    <row r="4154" spans="1:6" x14ac:dyDescent="0.25">
      <c r="A4154" t="s">
        <v>450</v>
      </c>
      <c r="B4154">
        <v>29</v>
      </c>
      <c r="C4154">
        <v>17001</v>
      </c>
      <c r="D4154">
        <v>18000</v>
      </c>
      <c r="E4154" t="s">
        <v>265</v>
      </c>
      <c r="F4154" t="s">
        <v>678</v>
      </c>
    </row>
    <row r="4155" spans="1:6" x14ac:dyDescent="0.25">
      <c r="A4155" t="s">
        <v>450</v>
      </c>
      <c r="B4155">
        <v>29</v>
      </c>
      <c r="C4155">
        <v>17001</v>
      </c>
      <c r="D4155">
        <v>18000</v>
      </c>
      <c r="E4155" t="s">
        <v>581</v>
      </c>
      <c r="F4155" t="s">
        <v>679</v>
      </c>
    </row>
    <row r="4156" spans="1:6" x14ac:dyDescent="0.25">
      <c r="A4156" t="s">
        <v>450</v>
      </c>
      <c r="B4156">
        <v>29</v>
      </c>
      <c r="C4156">
        <v>17001</v>
      </c>
      <c r="D4156">
        <v>18000</v>
      </c>
      <c r="E4156" t="s">
        <v>575</v>
      </c>
      <c r="F4156" t="s">
        <v>680</v>
      </c>
    </row>
    <row r="4157" spans="1:6" x14ac:dyDescent="0.25">
      <c r="A4157" t="s">
        <v>450</v>
      </c>
      <c r="B4157">
        <v>29</v>
      </c>
      <c r="C4157">
        <v>17001</v>
      </c>
      <c r="D4157">
        <v>18000</v>
      </c>
      <c r="E4157" t="s">
        <v>120</v>
      </c>
      <c r="F4157" t="s">
        <v>681</v>
      </c>
    </row>
    <row r="4158" spans="1:6" x14ac:dyDescent="0.25">
      <c r="A4158" t="s">
        <v>450</v>
      </c>
      <c r="B4158">
        <v>29</v>
      </c>
      <c r="C4158">
        <v>17001</v>
      </c>
      <c r="D4158">
        <v>18000</v>
      </c>
      <c r="E4158" t="s">
        <v>142</v>
      </c>
      <c r="F4158" t="s">
        <v>682</v>
      </c>
    </row>
    <row r="4159" spans="1:6" x14ac:dyDescent="0.25">
      <c r="A4159" t="s">
        <v>450</v>
      </c>
      <c r="B4159">
        <v>29</v>
      </c>
      <c r="C4159">
        <v>17001</v>
      </c>
      <c r="D4159">
        <v>18000</v>
      </c>
      <c r="E4159" t="s">
        <v>163</v>
      </c>
      <c r="F4159" t="s">
        <v>683</v>
      </c>
    </row>
    <row r="4160" spans="1:6" x14ac:dyDescent="0.25">
      <c r="A4160" t="s">
        <v>450</v>
      </c>
      <c r="B4160">
        <v>29</v>
      </c>
      <c r="C4160">
        <v>17001</v>
      </c>
      <c r="D4160">
        <v>18000</v>
      </c>
      <c r="E4160" t="s">
        <v>576</v>
      </c>
      <c r="F4160" t="s">
        <v>684</v>
      </c>
    </row>
    <row r="4161" spans="1:6" x14ac:dyDescent="0.25">
      <c r="A4161" t="s">
        <v>450</v>
      </c>
      <c r="B4161">
        <v>29</v>
      </c>
      <c r="C4161">
        <v>17001</v>
      </c>
      <c r="D4161">
        <v>18000</v>
      </c>
      <c r="E4161" t="s">
        <v>577</v>
      </c>
      <c r="F4161" t="s">
        <v>685</v>
      </c>
    </row>
    <row r="4162" spans="1:6" x14ac:dyDescent="0.25">
      <c r="A4162" t="s">
        <v>450</v>
      </c>
      <c r="B4162">
        <v>29</v>
      </c>
      <c r="C4162">
        <v>17001</v>
      </c>
      <c r="D4162">
        <v>18000</v>
      </c>
      <c r="E4162" t="s">
        <v>578</v>
      </c>
      <c r="F4162" t="s">
        <v>686</v>
      </c>
    </row>
    <row r="4163" spans="1:6" x14ac:dyDescent="0.25">
      <c r="A4163" t="s">
        <v>450</v>
      </c>
      <c r="B4163">
        <v>29</v>
      </c>
      <c r="C4163">
        <v>17001</v>
      </c>
      <c r="D4163">
        <v>18000</v>
      </c>
      <c r="E4163" t="s">
        <v>579</v>
      </c>
      <c r="F4163" t="s">
        <v>687</v>
      </c>
    </row>
    <row r="4164" spans="1:6" x14ac:dyDescent="0.25">
      <c r="A4164" t="s">
        <v>450</v>
      </c>
      <c r="B4164">
        <v>29</v>
      </c>
      <c r="C4164">
        <v>17001</v>
      </c>
      <c r="D4164">
        <v>18000</v>
      </c>
      <c r="E4164" t="s">
        <v>580</v>
      </c>
      <c r="F4164" t="s">
        <v>688</v>
      </c>
    </row>
    <row r="4165" spans="1:6" x14ac:dyDescent="0.25">
      <c r="A4165" t="s">
        <v>450</v>
      </c>
      <c r="B4165">
        <v>29</v>
      </c>
      <c r="C4165">
        <v>17001</v>
      </c>
      <c r="D4165">
        <v>18000</v>
      </c>
      <c r="E4165" t="s">
        <v>582</v>
      </c>
      <c r="F4165" t="s">
        <v>689</v>
      </c>
    </row>
    <row r="4166" spans="1:6" x14ac:dyDescent="0.25">
      <c r="A4166" t="s">
        <v>451</v>
      </c>
      <c r="B4166">
        <v>29</v>
      </c>
      <c r="C4166">
        <v>18001</v>
      </c>
      <c r="D4166">
        <v>19000</v>
      </c>
      <c r="E4166" t="s">
        <v>265</v>
      </c>
      <c r="F4166" t="s">
        <v>678</v>
      </c>
    </row>
    <row r="4167" spans="1:6" x14ac:dyDescent="0.25">
      <c r="A4167" t="s">
        <v>451</v>
      </c>
      <c r="B4167">
        <v>29</v>
      </c>
      <c r="C4167">
        <v>18001</v>
      </c>
      <c r="D4167">
        <v>19000</v>
      </c>
      <c r="E4167" t="s">
        <v>581</v>
      </c>
      <c r="F4167" t="s">
        <v>679</v>
      </c>
    </row>
    <row r="4168" spans="1:6" x14ac:dyDescent="0.25">
      <c r="A4168" t="s">
        <v>451</v>
      </c>
      <c r="B4168">
        <v>29</v>
      </c>
      <c r="C4168">
        <v>18001</v>
      </c>
      <c r="D4168">
        <v>19000</v>
      </c>
      <c r="E4168" t="s">
        <v>575</v>
      </c>
      <c r="F4168" t="s">
        <v>680</v>
      </c>
    </row>
    <row r="4169" spans="1:6" x14ac:dyDescent="0.25">
      <c r="A4169" t="s">
        <v>451</v>
      </c>
      <c r="B4169">
        <v>29</v>
      </c>
      <c r="C4169">
        <v>18001</v>
      </c>
      <c r="D4169">
        <v>19000</v>
      </c>
      <c r="E4169" t="s">
        <v>120</v>
      </c>
      <c r="F4169" t="s">
        <v>681</v>
      </c>
    </row>
    <row r="4170" spans="1:6" x14ac:dyDescent="0.25">
      <c r="A4170" t="s">
        <v>451</v>
      </c>
      <c r="B4170">
        <v>29</v>
      </c>
      <c r="C4170">
        <v>18001</v>
      </c>
      <c r="D4170">
        <v>19000</v>
      </c>
      <c r="E4170" t="s">
        <v>142</v>
      </c>
      <c r="F4170" t="s">
        <v>682</v>
      </c>
    </row>
    <row r="4171" spans="1:6" x14ac:dyDescent="0.25">
      <c r="A4171" t="s">
        <v>451</v>
      </c>
      <c r="B4171">
        <v>29</v>
      </c>
      <c r="C4171">
        <v>18001</v>
      </c>
      <c r="D4171">
        <v>19000</v>
      </c>
      <c r="E4171" t="s">
        <v>163</v>
      </c>
      <c r="F4171" t="s">
        <v>683</v>
      </c>
    </row>
    <row r="4172" spans="1:6" x14ac:dyDescent="0.25">
      <c r="A4172" t="s">
        <v>451</v>
      </c>
      <c r="B4172">
        <v>29</v>
      </c>
      <c r="C4172">
        <v>18001</v>
      </c>
      <c r="D4172">
        <v>19000</v>
      </c>
      <c r="E4172" t="s">
        <v>576</v>
      </c>
      <c r="F4172" t="s">
        <v>684</v>
      </c>
    </row>
    <row r="4173" spans="1:6" x14ac:dyDescent="0.25">
      <c r="A4173" t="s">
        <v>451</v>
      </c>
      <c r="B4173">
        <v>29</v>
      </c>
      <c r="C4173">
        <v>18001</v>
      </c>
      <c r="D4173">
        <v>19000</v>
      </c>
      <c r="E4173" t="s">
        <v>577</v>
      </c>
      <c r="F4173" t="s">
        <v>685</v>
      </c>
    </row>
    <row r="4174" spans="1:6" x14ac:dyDescent="0.25">
      <c r="A4174" t="s">
        <v>451</v>
      </c>
      <c r="B4174">
        <v>29</v>
      </c>
      <c r="C4174">
        <v>18001</v>
      </c>
      <c r="D4174">
        <v>19000</v>
      </c>
      <c r="E4174" t="s">
        <v>578</v>
      </c>
      <c r="F4174" t="s">
        <v>686</v>
      </c>
    </row>
    <row r="4175" spans="1:6" x14ac:dyDescent="0.25">
      <c r="A4175" t="s">
        <v>451</v>
      </c>
      <c r="B4175">
        <v>29</v>
      </c>
      <c r="C4175">
        <v>18001</v>
      </c>
      <c r="D4175">
        <v>19000</v>
      </c>
      <c r="E4175" t="s">
        <v>579</v>
      </c>
      <c r="F4175" t="s">
        <v>687</v>
      </c>
    </row>
    <row r="4176" spans="1:6" x14ac:dyDescent="0.25">
      <c r="A4176" t="s">
        <v>451</v>
      </c>
      <c r="B4176">
        <v>29</v>
      </c>
      <c r="C4176">
        <v>18001</v>
      </c>
      <c r="D4176">
        <v>19000</v>
      </c>
      <c r="E4176" t="s">
        <v>580</v>
      </c>
      <c r="F4176" t="s">
        <v>688</v>
      </c>
    </row>
    <row r="4177" spans="1:6" x14ac:dyDescent="0.25">
      <c r="A4177" t="s">
        <v>451</v>
      </c>
      <c r="B4177">
        <v>29</v>
      </c>
      <c r="C4177">
        <v>18001</v>
      </c>
      <c r="D4177">
        <v>19000</v>
      </c>
      <c r="E4177" t="s">
        <v>582</v>
      </c>
      <c r="F4177" t="s">
        <v>689</v>
      </c>
    </row>
    <row r="4178" spans="1:6" x14ac:dyDescent="0.25">
      <c r="A4178" t="s">
        <v>452</v>
      </c>
      <c r="B4178">
        <v>29</v>
      </c>
      <c r="C4178">
        <v>19001</v>
      </c>
      <c r="D4178">
        <v>20000</v>
      </c>
      <c r="E4178" t="s">
        <v>265</v>
      </c>
      <c r="F4178" t="s">
        <v>678</v>
      </c>
    </row>
    <row r="4179" spans="1:6" x14ac:dyDescent="0.25">
      <c r="A4179" t="s">
        <v>452</v>
      </c>
      <c r="B4179">
        <v>29</v>
      </c>
      <c r="C4179">
        <v>19001</v>
      </c>
      <c r="D4179">
        <v>20000</v>
      </c>
      <c r="E4179" t="s">
        <v>581</v>
      </c>
      <c r="F4179" t="s">
        <v>679</v>
      </c>
    </row>
    <row r="4180" spans="1:6" x14ac:dyDescent="0.25">
      <c r="A4180" t="s">
        <v>452</v>
      </c>
      <c r="B4180">
        <v>29</v>
      </c>
      <c r="C4180">
        <v>19001</v>
      </c>
      <c r="D4180">
        <v>20000</v>
      </c>
      <c r="E4180" t="s">
        <v>575</v>
      </c>
      <c r="F4180" t="s">
        <v>680</v>
      </c>
    </row>
    <row r="4181" spans="1:6" x14ac:dyDescent="0.25">
      <c r="A4181" t="s">
        <v>452</v>
      </c>
      <c r="B4181">
        <v>29</v>
      </c>
      <c r="C4181">
        <v>19001</v>
      </c>
      <c r="D4181">
        <v>20000</v>
      </c>
      <c r="E4181" t="s">
        <v>120</v>
      </c>
      <c r="F4181" t="s">
        <v>681</v>
      </c>
    </row>
    <row r="4182" spans="1:6" x14ac:dyDescent="0.25">
      <c r="A4182" t="s">
        <v>452</v>
      </c>
      <c r="B4182">
        <v>29</v>
      </c>
      <c r="C4182">
        <v>19001</v>
      </c>
      <c r="D4182">
        <v>20000</v>
      </c>
      <c r="E4182" t="s">
        <v>142</v>
      </c>
      <c r="F4182" t="s">
        <v>682</v>
      </c>
    </row>
    <row r="4183" spans="1:6" x14ac:dyDescent="0.25">
      <c r="A4183" t="s">
        <v>452</v>
      </c>
      <c r="B4183">
        <v>29</v>
      </c>
      <c r="C4183">
        <v>19001</v>
      </c>
      <c r="D4183">
        <v>20000</v>
      </c>
      <c r="E4183" t="s">
        <v>163</v>
      </c>
      <c r="F4183" t="s">
        <v>683</v>
      </c>
    </row>
    <row r="4184" spans="1:6" x14ac:dyDescent="0.25">
      <c r="A4184" t="s">
        <v>452</v>
      </c>
      <c r="B4184">
        <v>29</v>
      </c>
      <c r="C4184">
        <v>19001</v>
      </c>
      <c r="D4184">
        <v>20000</v>
      </c>
      <c r="E4184" t="s">
        <v>576</v>
      </c>
      <c r="F4184" t="s">
        <v>684</v>
      </c>
    </row>
    <row r="4185" spans="1:6" x14ac:dyDescent="0.25">
      <c r="A4185" t="s">
        <v>452</v>
      </c>
      <c r="B4185">
        <v>29</v>
      </c>
      <c r="C4185">
        <v>19001</v>
      </c>
      <c r="D4185">
        <v>20000</v>
      </c>
      <c r="E4185" t="s">
        <v>577</v>
      </c>
      <c r="F4185" t="s">
        <v>685</v>
      </c>
    </row>
    <row r="4186" spans="1:6" x14ac:dyDescent="0.25">
      <c r="A4186" t="s">
        <v>452</v>
      </c>
      <c r="B4186">
        <v>29</v>
      </c>
      <c r="C4186">
        <v>19001</v>
      </c>
      <c r="D4186">
        <v>20000</v>
      </c>
      <c r="E4186" t="s">
        <v>578</v>
      </c>
      <c r="F4186" t="s">
        <v>686</v>
      </c>
    </row>
    <row r="4187" spans="1:6" x14ac:dyDescent="0.25">
      <c r="A4187" t="s">
        <v>452</v>
      </c>
      <c r="B4187">
        <v>29</v>
      </c>
      <c r="C4187">
        <v>19001</v>
      </c>
      <c r="D4187">
        <v>20000</v>
      </c>
      <c r="E4187" t="s">
        <v>579</v>
      </c>
      <c r="F4187" t="s">
        <v>687</v>
      </c>
    </row>
    <row r="4188" spans="1:6" x14ac:dyDescent="0.25">
      <c r="A4188" t="s">
        <v>452</v>
      </c>
      <c r="B4188">
        <v>29</v>
      </c>
      <c r="C4188">
        <v>19001</v>
      </c>
      <c r="D4188">
        <v>20000</v>
      </c>
      <c r="E4188" t="s">
        <v>580</v>
      </c>
      <c r="F4188" t="s">
        <v>688</v>
      </c>
    </row>
    <row r="4189" spans="1:6" x14ac:dyDescent="0.25">
      <c r="A4189" t="s">
        <v>452</v>
      </c>
      <c r="B4189">
        <v>29</v>
      </c>
      <c r="C4189">
        <v>19001</v>
      </c>
      <c r="D4189">
        <v>20000</v>
      </c>
      <c r="E4189" t="s">
        <v>582</v>
      </c>
      <c r="F4189" t="s">
        <v>689</v>
      </c>
    </row>
    <row r="4190" spans="1:6" x14ac:dyDescent="0.25">
      <c r="A4190" t="s">
        <v>453</v>
      </c>
      <c r="B4190">
        <v>29</v>
      </c>
      <c r="C4190">
        <v>20001</v>
      </c>
      <c r="D4190">
        <v>21000</v>
      </c>
      <c r="E4190" t="s">
        <v>265</v>
      </c>
      <c r="F4190" t="s">
        <v>678</v>
      </c>
    </row>
    <row r="4191" spans="1:6" x14ac:dyDescent="0.25">
      <c r="A4191" t="s">
        <v>453</v>
      </c>
      <c r="B4191">
        <v>29</v>
      </c>
      <c r="C4191">
        <v>20001</v>
      </c>
      <c r="D4191">
        <v>21000</v>
      </c>
      <c r="E4191" t="s">
        <v>581</v>
      </c>
      <c r="F4191" t="s">
        <v>679</v>
      </c>
    </row>
    <row r="4192" spans="1:6" x14ac:dyDescent="0.25">
      <c r="A4192" t="s">
        <v>453</v>
      </c>
      <c r="B4192">
        <v>29</v>
      </c>
      <c r="C4192">
        <v>20001</v>
      </c>
      <c r="D4192">
        <v>21000</v>
      </c>
      <c r="E4192" t="s">
        <v>575</v>
      </c>
      <c r="F4192" t="s">
        <v>680</v>
      </c>
    </row>
    <row r="4193" spans="1:6" x14ac:dyDescent="0.25">
      <c r="A4193" t="s">
        <v>453</v>
      </c>
      <c r="B4193">
        <v>29</v>
      </c>
      <c r="C4193">
        <v>20001</v>
      </c>
      <c r="D4193">
        <v>21000</v>
      </c>
      <c r="E4193" t="s">
        <v>120</v>
      </c>
      <c r="F4193" t="s">
        <v>681</v>
      </c>
    </row>
    <row r="4194" spans="1:6" x14ac:dyDescent="0.25">
      <c r="A4194" t="s">
        <v>453</v>
      </c>
      <c r="B4194">
        <v>29</v>
      </c>
      <c r="C4194">
        <v>20001</v>
      </c>
      <c r="D4194">
        <v>21000</v>
      </c>
      <c r="E4194" t="s">
        <v>142</v>
      </c>
      <c r="F4194" t="s">
        <v>682</v>
      </c>
    </row>
    <row r="4195" spans="1:6" x14ac:dyDescent="0.25">
      <c r="A4195" t="s">
        <v>453</v>
      </c>
      <c r="B4195">
        <v>29</v>
      </c>
      <c r="C4195">
        <v>20001</v>
      </c>
      <c r="D4195">
        <v>21000</v>
      </c>
      <c r="E4195" t="s">
        <v>163</v>
      </c>
      <c r="F4195" t="s">
        <v>683</v>
      </c>
    </row>
    <row r="4196" spans="1:6" x14ac:dyDescent="0.25">
      <c r="A4196" t="s">
        <v>453</v>
      </c>
      <c r="B4196">
        <v>29</v>
      </c>
      <c r="C4196">
        <v>20001</v>
      </c>
      <c r="D4196">
        <v>21000</v>
      </c>
      <c r="E4196" t="s">
        <v>576</v>
      </c>
      <c r="F4196" t="s">
        <v>684</v>
      </c>
    </row>
    <row r="4197" spans="1:6" x14ac:dyDescent="0.25">
      <c r="A4197" t="s">
        <v>453</v>
      </c>
      <c r="B4197">
        <v>29</v>
      </c>
      <c r="C4197">
        <v>20001</v>
      </c>
      <c r="D4197">
        <v>21000</v>
      </c>
      <c r="E4197" t="s">
        <v>577</v>
      </c>
      <c r="F4197" t="s">
        <v>685</v>
      </c>
    </row>
    <row r="4198" spans="1:6" x14ac:dyDescent="0.25">
      <c r="A4198" t="s">
        <v>453</v>
      </c>
      <c r="B4198">
        <v>29</v>
      </c>
      <c r="C4198">
        <v>20001</v>
      </c>
      <c r="D4198">
        <v>21000</v>
      </c>
      <c r="E4198" t="s">
        <v>578</v>
      </c>
      <c r="F4198" t="s">
        <v>686</v>
      </c>
    </row>
    <row r="4199" spans="1:6" x14ac:dyDescent="0.25">
      <c r="A4199" t="s">
        <v>453</v>
      </c>
      <c r="B4199">
        <v>29</v>
      </c>
      <c r="C4199">
        <v>20001</v>
      </c>
      <c r="D4199">
        <v>21000</v>
      </c>
      <c r="E4199" t="s">
        <v>579</v>
      </c>
      <c r="F4199" t="s">
        <v>687</v>
      </c>
    </row>
    <row r="4200" spans="1:6" x14ac:dyDescent="0.25">
      <c r="A4200" t="s">
        <v>453</v>
      </c>
      <c r="B4200">
        <v>29</v>
      </c>
      <c r="C4200">
        <v>20001</v>
      </c>
      <c r="D4200">
        <v>21000</v>
      </c>
      <c r="E4200" t="s">
        <v>580</v>
      </c>
      <c r="F4200" t="s">
        <v>688</v>
      </c>
    </row>
    <row r="4201" spans="1:6" x14ac:dyDescent="0.25">
      <c r="A4201" t="s">
        <v>453</v>
      </c>
      <c r="B4201">
        <v>29</v>
      </c>
      <c r="C4201">
        <v>20001</v>
      </c>
      <c r="D4201">
        <v>21000</v>
      </c>
      <c r="E4201" t="s">
        <v>582</v>
      </c>
      <c r="F4201" t="s">
        <v>689</v>
      </c>
    </row>
    <row r="4202" spans="1:6" x14ac:dyDescent="0.25">
      <c r="A4202" t="s">
        <v>454</v>
      </c>
      <c r="B4202">
        <v>29</v>
      </c>
      <c r="C4202">
        <v>21001</v>
      </c>
      <c r="D4202">
        <v>22000</v>
      </c>
      <c r="E4202" t="s">
        <v>265</v>
      </c>
      <c r="F4202" t="s">
        <v>678</v>
      </c>
    </row>
    <row r="4203" spans="1:6" x14ac:dyDescent="0.25">
      <c r="A4203" t="s">
        <v>454</v>
      </c>
      <c r="B4203">
        <v>29</v>
      </c>
      <c r="C4203">
        <v>21001</v>
      </c>
      <c r="D4203">
        <v>22000</v>
      </c>
      <c r="E4203" t="s">
        <v>581</v>
      </c>
      <c r="F4203" t="s">
        <v>679</v>
      </c>
    </row>
    <row r="4204" spans="1:6" x14ac:dyDescent="0.25">
      <c r="A4204" t="s">
        <v>454</v>
      </c>
      <c r="B4204">
        <v>29</v>
      </c>
      <c r="C4204">
        <v>21001</v>
      </c>
      <c r="D4204">
        <v>22000</v>
      </c>
      <c r="E4204" t="s">
        <v>575</v>
      </c>
      <c r="F4204" t="s">
        <v>680</v>
      </c>
    </row>
    <row r="4205" spans="1:6" x14ac:dyDescent="0.25">
      <c r="A4205" t="s">
        <v>454</v>
      </c>
      <c r="B4205">
        <v>29</v>
      </c>
      <c r="C4205">
        <v>21001</v>
      </c>
      <c r="D4205">
        <v>22000</v>
      </c>
      <c r="E4205" t="s">
        <v>120</v>
      </c>
      <c r="F4205" t="s">
        <v>681</v>
      </c>
    </row>
    <row r="4206" spans="1:6" x14ac:dyDescent="0.25">
      <c r="A4206" t="s">
        <v>454</v>
      </c>
      <c r="B4206">
        <v>29</v>
      </c>
      <c r="C4206">
        <v>21001</v>
      </c>
      <c r="D4206">
        <v>22000</v>
      </c>
      <c r="E4206" t="s">
        <v>142</v>
      </c>
      <c r="F4206" t="s">
        <v>682</v>
      </c>
    </row>
    <row r="4207" spans="1:6" x14ac:dyDescent="0.25">
      <c r="A4207" t="s">
        <v>454</v>
      </c>
      <c r="B4207">
        <v>29</v>
      </c>
      <c r="C4207">
        <v>21001</v>
      </c>
      <c r="D4207">
        <v>22000</v>
      </c>
      <c r="E4207" t="s">
        <v>163</v>
      </c>
      <c r="F4207" t="s">
        <v>683</v>
      </c>
    </row>
    <row r="4208" spans="1:6" x14ac:dyDescent="0.25">
      <c r="A4208" t="s">
        <v>454</v>
      </c>
      <c r="B4208">
        <v>29</v>
      </c>
      <c r="C4208">
        <v>21001</v>
      </c>
      <c r="D4208">
        <v>22000</v>
      </c>
      <c r="E4208" t="s">
        <v>576</v>
      </c>
      <c r="F4208" t="s">
        <v>684</v>
      </c>
    </row>
    <row r="4209" spans="1:6" x14ac:dyDescent="0.25">
      <c r="A4209" t="s">
        <v>454</v>
      </c>
      <c r="B4209">
        <v>29</v>
      </c>
      <c r="C4209">
        <v>21001</v>
      </c>
      <c r="D4209">
        <v>22000</v>
      </c>
      <c r="E4209" t="s">
        <v>577</v>
      </c>
      <c r="F4209" t="s">
        <v>685</v>
      </c>
    </row>
    <row r="4210" spans="1:6" x14ac:dyDescent="0.25">
      <c r="A4210" t="s">
        <v>454</v>
      </c>
      <c r="B4210">
        <v>29</v>
      </c>
      <c r="C4210">
        <v>21001</v>
      </c>
      <c r="D4210">
        <v>22000</v>
      </c>
      <c r="E4210" t="s">
        <v>578</v>
      </c>
      <c r="F4210" t="s">
        <v>686</v>
      </c>
    </row>
    <row r="4211" spans="1:6" x14ac:dyDescent="0.25">
      <c r="A4211" t="s">
        <v>454</v>
      </c>
      <c r="B4211">
        <v>29</v>
      </c>
      <c r="C4211">
        <v>21001</v>
      </c>
      <c r="D4211">
        <v>22000</v>
      </c>
      <c r="E4211" t="s">
        <v>579</v>
      </c>
      <c r="F4211" t="s">
        <v>687</v>
      </c>
    </row>
    <row r="4212" spans="1:6" x14ac:dyDescent="0.25">
      <c r="A4212" t="s">
        <v>454</v>
      </c>
      <c r="B4212">
        <v>29</v>
      </c>
      <c r="C4212">
        <v>21001</v>
      </c>
      <c r="D4212">
        <v>22000</v>
      </c>
      <c r="E4212" t="s">
        <v>580</v>
      </c>
      <c r="F4212" t="s">
        <v>688</v>
      </c>
    </row>
    <row r="4213" spans="1:6" x14ac:dyDescent="0.25">
      <c r="A4213" t="s">
        <v>454</v>
      </c>
      <c r="B4213">
        <v>29</v>
      </c>
      <c r="C4213">
        <v>21001</v>
      </c>
      <c r="D4213">
        <v>22000</v>
      </c>
      <c r="E4213" t="s">
        <v>582</v>
      </c>
      <c r="F4213" t="s">
        <v>689</v>
      </c>
    </row>
    <row r="4214" spans="1:6" x14ac:dyDescent="0.25">
      <c r="A4214" t="s">
        <v>455</v>
      </c>
      <c r="B4214">
        <v>29</v>
      </c>
      <c r="C4214">
        <v>22001</v>
      </c>
      <c r="D4214">
        <v>23000</v>
      </c>
      <c r="E4214" t="s">
        <v>265</v>
      </c>
      <c r="F4214" t="s">
        <v>678</v>
      </c>
    </row>
    <row r="4215" spans="1:6" x14ac:dyDescent="0.25">
      <c r="A4215" t="s">
        <v>455</v>
      </c>
      <c r="B4215">
        <v>29</v>
      </c>
      <c r="C4215">
        <v>22001</v>
      </c>
      <c r="D4215">
        <v>23000</v>
      </c>
      <c r="E4215" t="s">
        <v>581</v>
      </c>
      <c r="F4215" t="s">
        <v>679</v>
      </c>
    </row>
    <row r="4216" spans="1:6" x14ac:dyDescent="0.25">
      <c r="A4216" t="s">
        <v>455</v>
      </c>
      <c r="B4216">
        <v>29</v>
      </c>
      <c r="C4216">
        <v>22001</v>
      </c>
      <c r="D4216">
        <v>23000</v>
      </c>
      <c r="E4216" t="s">
        <v>575</v>
      </c>
      <c r="F4216" t="s">
        <v>680</v>
      </c>
    </row>
    <row r="4217" spans="1:6" x14ac:dyDescent="0.25">
      <c r="A4217" t="s">
        <v>455</v>
      </c>
      <c r="B4217">
        <v>29</v>
      </c>
      <c r="C4217">
        <v>22001</v>
      </c>
      <c r="D4217">
        <v>23000</v>
      </c>
      <c r="E4217" t="s">
        <v>120</v>
      </c>
      <c r="F4217" t="s">
        <v>681</v>
      </c>
    </row>
    <row r="4218" spans="1:6" x14ac:dyDescent="0.25">
      <c r="A4218" t="s">
        <v>455</v>
      </c>
      <c r="B4218">
        <v>29</v>
      </c>
      <c r="C4218">
        <v>22001</v>
      </c>
      <c r="D4218">
        <v>23000</v>
      </c>
      <c r="E4218" t="s">
        <v>142</v>
      </c>
      <c r="F4218" t="s">
        <v>682</v>
      </c>
    </row>
    <row r="4219" spans="1:6" x14ac:dyDescent="0.25">
      <c r="A4219" t="s">
        <v>455</v>
      </c>
      <c r="B4219">
        <v>29</v>
      </c>
      <c r="C4219">
        <v>22001</v>
      </c>
      <c r="D4219">
        <v>23000</v>
      </c>
      <c r="E4219" t="s">
        <v>163</v>
      </c>
      <c r="F4219" t="s">
        <v>683</v>
      </c>
    </row>
    <row r="4220" spans="1:6" x14ac:dyDescent="0.25">
      <c r="A4220" t="s">
        <v>455</v>
      </c>
      <c r="B4220">
        <v>29</v>
      </c>
      <c r="C4220">
        <v>22001</v>
      </c>
      <c r="D4220">
        <v>23000</v>
      </c>
      <c r="E4220" t="s">
        <v>576</v>
      </c>
      <c r="F4220" t="s">
        <v>684</v>
      </c>
    </row>
    <row r="4221" spans="1:6" x14ac:dyDescent="0.25">
      <c r="A4221" t="s">
        <v>455</v>
      </c>
      <c r="B4221">
        <v>29</v>
      </c>
      <c r="C4221">
        <v>22001</v>
      </c>
      <c r="D4221">
        <v>23000</v>
      </c>
      <c r="E4221" t="s">
        <v>577</v>
      </c>
      <c r="F4221" t="s">
        <v>685</v>
      </c>
    </row>
    <row r="4222" spans="1:6" x14ac:dyDescent="0.25">
      <c r="A4222" t="s">
        <v>455</v>
      </c>
      <c r="B4222">
        <v>29</v>
      </c>
      <c r="C4222">
        <v>22001</v>
      </c>
      <c r="D4222">
        <v>23000</v>
      </c>
      <c r="E4222" t="s">
        <v>578</v>
      </c>
      <c r="F4222" t="s">
        <v>686</v>
      </c>
    </row>
    <row r="4223" spans="1:6" x14ac:dyDescent="0.25">
      <c r="A4223" t="s">
        <v>455</v>
      </c>
      <c r="B4223">
        <v>29</v>
      </c>
      <c r="C4223">
        <v>22001</v>
      </c>
      <c r="D4223">
        <v>23000</v>
      </c>
      <c r="E4223" t="s">
        <v>579</v>
      </c>
      <c r="F4223" t="s">
        <v>687</v>
      </c>
    </row>
    <row r="4224" spans="1:6" x14ac:dyDescent="0.25">
      <c r="A4224" t="s">
        <v>455</v>
      </c>
      <c r="B4224">
        <v>29</v>
      </c>
      <c r="C4224">
        <v>22001</v>
      </c>
      <c r="D4224">
        <v>23000</v>
      </c>
      <c r="E4224" t="s">
        <v>580</v>
      </c>
      <c r="F4224" t="s">
        <v>688</v>
      </c>
    </row>
    <row r="4225" spans="1:6" x14ac:dyDescent="0.25">
      <c r="A4225" t="s">
        <v>455</v>
      </c>
      <c r="B4225">
        <v>29</v>
      </c>
      <c r="C4225">
        <v>22001</v>
      </c>
      <c r="D4225">
        <v>23000</v>
      </c>
      <c r="E4225" t="s">
        <v>582</v>
      </c>
      <c r="F4225" t="s">
        <v>689</v>
      </c>
    </row>
    <row r="4226" spans="1:6" x14ac:dyDescent="0.25">
      <c r="A4226" t="s">
        <v>46</v>
      </c>
      <c r="B4226">
        <v>29</v>
      </c>
      <c r="C4226">
        <v>23001</v>
      </c>
      <c r="D4226">
        <v>24000</v>
      </c>
      <c r="E4226" t="s">
        <v>265</v>
      </c>
      <c r="F4226" t="s">
        <v>678</v>
      </c>
    </row>
    <row r="4227" spans="1:6" x14ac:dyDescent="0.25">
      <c r="A4227" t="s">
        <v>46</v>
      </c>
      <c r="B4227">
        <v>29</v>
      </c>
      <c r="C4227">
        <v>23001</v>
      </c>
      <c r="D4227">
        <v>24000</v>
      </c>
      <c r="E4227" t="s">
        <v>581</v>
      </c>
      <c r="F4227" t="s">
        <v>1288</v>
      </c>
    </row>
    <row r="4228" spans="1:6" x14ac:dyDescent="0.25">
      <c r="A4228" t="s">
        <v>46</v>
      </c>
      <c r="B4228">
        <v>29</v>
      </c>
      <c r="C4228">
        <v>23001</v>
      </c>
      <c r="D4228">
        <v>24000</v>
      </c>
      <c r="E4228" t="s">
        <v>575</v>
      </c>
      <c r="F4228" t="s">
        <v>680</v>
      </c>
    </row>
    <row r="4229" spans="1:6" x14ac:dyDescent="0.25">
      <c r="A4229" t="s">
        <v>46</v>
      </c>
      <c r="B4229">
        <v>29</v>
      </c>
      <c r="C4229">
        <v>23001</v>
      </c>
      <c r="D4229">
        <v>24000</v>
      </c>
      <c r="E4229" t="s">
        <v>120</v>
      </c>
      <c r="F4229" t="s">
        <v>1272</v>
      </c>
    </row>
    <row r="4230" spans="1:6" x14ac:dyDescent="0.25">
      <c r="A4230" t="s">
        <v>46</v>
      </c>
      <c r="B4230">
        <v>29</v>
      </c>
      <c r="C4230">
        <v>23001</v>
      </c>
      <c r="D4230">
        <v>24000</v>
      </c>
      <c r="E4230" t="s">
        <v>142</v>
      </c>
      <c r="F4230" t="s">
        <v>1268</v>
      </c>
    </row>
    <row r="4231" spans="1:6" x14ac:dyDescent="0.25">
      <c r="A4231" t="s">
        <v>46</v>
      </c>
      <c r="B4231">
        <v>29</v>
      </c>
      <c r="C4231">
        <v>23001</v>
      </c>
      <c r="D4231">
        <v>24000</v>
      </c>
      <c r="E4231" t="s">
        <v>163</v>
      </c>
      <c r="F4231" t="s">
        <v>1273</v>
      </c>
    </row>
    <row r="4232" spans="1:6" x14ac:dyDescent="0.25">
      <c r="A4232" t="s">
        <v>46</v>
      </c>
      <c r="B4232">
        <v>29</v>
      </c>
      <c r="C4232">
        <v>23001</v>
      </c>
      <c r="D4232">
        <v>24000</v>
      </c>
      <c r="E4232" t="s">
        <v>576</v>
      </c>
      <c r="F4232" t="s">
        <v>1269</v>
      </c>
    </row>
    <row r="4233" spans="1:6" x14ac:dyDescent="0.25">
      <c r="A4233" t="s">
        <v>46</v>
      </c>
      <c r="B4233">
        <v>29</v>
      </c>
      <c r="C4233">
        <v>23001</v>
      </c>
      <c r="D4233">
        <v>24000</v>
      </c>
      <c r="E4233" t="s">
        <v>577</v>
      </c>
      <c r="F4233" t="s">
        <v>685</v>
      </c>
    </row>
    <row r="4234" spans="1:6" x14ac:dyDescent="0.25">
      <c r="A4234" t="s">
        <v>46</v>
      </c>
      <c r="B4234">
        <v>29</v>
      </c>
      <c r="C4234">
        <v>23001</v>
      </c>
      <c r="D4234">
        <v>24000</v>
      </c>
      <c r="E4234" t="s">
        <v>578</v>
      </c>
      <c r="F4234" t="s">
        <v>1274</v>
      </c>
    </row>
    <row r="4235" spans="1:6" x14ac:dyDescent="0.25">
      <c r="A4235" t="s">
        <v>46</v>
      </c>
      <c r="B4235">
        <v>29</v>
      </c>
      <c r="C4235">
        <v>23001</v>
      </c>
      <c r="D4235">
        <v>24000</v>
      </c>
      <c r="E4235" t="s">
        <v>579</v>
      </c>
      <c r="F4235" t="s">
        <v>1278</v>
      </c>
    </row>
    <row r="4236" spans="1:6" x14ac:dyDescent="0.25">
      <c r="A4236" t="s">
        <v>46</v>
      </c>
      <c r="B4236">
        <v>29</v>
      </c>
      <c r="C4236">
        <v>23001</v>
      </c>
      <c r="D4236">
        <v>24000</v>
      </c>
      <c r="E4236" t="s">
        <v>580</v>
      </c>
      <c r="F4236" t="s">
        <v>688</v>
      </c>
    </row>
    <row r="4237" spans="1:6" x14ac:dyDescent="0.25">
      <c r="A4237" t="s">
        <v>46</v>
      </c>
      <c r="B4237">
        <v>29</v>
      </c>
      <c r="C4237">
        <v>23001</v>
      </c>
      <c r="D4237">
        <v>24000</v>
      </c>
      <c r="E4237" t="s">
        <v>582</v>
      </c>
      <c r="F4237" t="s">
        <v>689</v>
      </c>
    </row>
    <row r="4238" spans="1:6" x14ac:dyDescent="0.25">
      <c r="A4238" t="s">
        <v>456</v>
      </c>
      <c r="B4238">
        <v>29</v>
      </c>
      <c r="C4238">
        <v>24001</v>
      </c>
      <c r="D4238">
        <v>25000</v>
      </c>
      <c r="E4238" t="s">
        <v>265</v>
      </c>
      <c r="F4238" t="s">
        <v>678</v>
      </c>
    </row>
    <row r="4239" spans="1:6" x14ac:dyDescent="0.25">
      <c r="A4239" t="s">
        <v>456</v>
      </c>
      <c r="B4239">
        <v>29</v>
      </c>
      <c r="C4239">
        <v>24001</v>
      </c>
      <c r="D4239">
        <v>25000</v>
      </c>
      <c r="E4239" t="s">
        <v>581</v>
      </c>
      <c r="F4239" t="s">
        <v>679</v>
      </c>
    </row>
    <row r="4240" spans="1:6" x14ac:dyDescent="0.25">
      <c r="A4240" t="s">
        <v>456</v>
      </c>
      <c r="B4240">
        <v>29</v>
      </c>
      <c r="C4240">
        <v>24001</v>
      </c>
      <c r="D4240">
        <v>25000</v>
      </c>
      <c r="E4240" t="s">
        <v>575</v>
      </c>
      <c r="F4240" t="s">
        <v>680</v>
      </c>
    </row>
    <row r="4241" spans="1:6" x14ac:dyDescent="0.25">
      <c r="A4241" t="s">
        <v>456</v>
      </c>
      <c r="B4241">
        <v>29</v>
      </c>
      <c r="C4241">
        <v>24001</v>
      </c>
      <c r="D4241">
        <v>25000</v>
      </c>
      <c r="E4241" t="s">
        <v>120</v>
      </c>
      <c r="F4241" t="s">
        <v>681</v>
      </c>
    </row>
    <row r="4242" spans="1:6" x14ac:dyDescent="0.25">
      <c r="A4242" t="s">
        <v>456</v>
      </c>
      <c r="B4242">
        <v>29</v>
      </c>
      <c r="C4242">
        <v>24001</v>
      </c>
      <c r="D4242">
        <v>25000</v>
      </c>
      <c r="E4242" t="s">
        <v>142</v>
      </c>
      <c r="F4242" t="s">
        <v>682</v>
      </c>
    </row>
    <row r="4243" spans="1:6" x14ac:dyDescent="0.25">
      <c r="A4243" t="s">
        <v>456</v>
      </c>
      <c r="B4243">
        <v>29</v>
      </c>
      <c r="C4243">
        <v>24001</v>
      </c>
      <c r="D4243">
        <v>25000</v>
      </c>
      <c r="E4243" t="s">
        <v>163</v>
      </c>
      <c r="F4243" t="s">
        <v>683</v>
      </c>
    </row>
    <row r="4244" spans="1:6" x14ac:dyDescent="0.25">
      <c r="A4244" t="s">
        <v>456</v>
      </c>
      <c r="B4244">
        <v>29</v>
      </c>
      <c r="C4244">
        <v>24001</v>
      </c>
      <c r="D4244">
        <v>25000</v>
      </c>
      <c r="E4244" t="s">
        <v>576</v>
      </c>
      <c r="F4244" t="s">
        <v>684</v>
      </c>
    </row>
    <row r="4245" spans="1:6" x14ac:dyDescent="0.25">
      <c r="A4245" t="s">
        <v>456</v>
      </c>
      <c r="B4245">
        <v>29</v>
      </c>
      <c r="C4245">
        <v>24001</v>
      </c>
      <c r="D4245">
        <v>25000</v>
      </c>
      <c r="E4245" t="s">
        <v>577</v>
      </c>
      <c r="F4245" t="s">
        <v>685</v>
      </c>
    </row>
    <row r="4246" spans="1:6" x14ac:dyDescent="0.25">
      <c r="A4246" t="s">
        <v>456</v>
      </c>
      <c r="B4246">
        <v>29</v>
      </c>
      <c r="C4246">
        <v>24001</v>
      </c>
      <c r="D4246">
        <v>25000</v>
      </c>
      <c r="E4246" t="s">
        <v>578</v>
      </c>
      <c r="F4246" t="s">
        <v>686</v>
      </c>
    </row>
    <row r="4247" spans="1:6" x14ac:dyDescent="0.25">
      <c r="A4247" t="s">
        <v>456</v>
      </c>
      <c r="B4247">
        <v>29</v>
      </c>
      <c r="C4247">
        <v>24001</v>
      </c>
      <c r="D4247">
        <v>25000</v>
      </c>
      <c r="E4247" t="s">
        <v>579</v>
      </c>
      <c r="F4247" t="s">
        <v>687</v>
      </c>
    </row>
    <row r="4248" spans="1:6" x14ac:dyDescent="0.25">
      <c r="A4248" t="s">
        <v>456</v>
      </c>
      <c r="B4248">
        <v>29</v>
      </c>
      <c r="C4248">
        <v>24001</v>
      </c>
      <c r="D4248">
        <v>25000</v>
      </c>
      <c r="E4248" t="s">
        <v>580</v>
      </c>
      <c r="F4248" t="s">
        <v>688</v>
      </c>
    </row>
    <row r="4249" spans="1:6" x14ac:dyDescent="0.25">
      <c r="A4249" t="s">
        <v>456</v>
      </c>
      <c r="B4249">
        <v>29</v>
      </c>
      <c r="C4249">
        <v>24001</v>
      </c>
      <c r="D4249">
        <v>25000</v>
      </c>
      <c r="E4249" t="s">
        <v>582</v>
      </c>
      <c r="F4249" t="s">
        <v>689</v>
      </c>
    </row>
    <row r="4250" spans="1:6" x14ac:dyDescent="0.25">
      <c r="A4250" t="s">
        <v>458</v>
      </c>
      <c r="B4250">
        <v>30</v>
      </c>
      <c r="C4250">
        <v>1001</v>
      </c>
      <c r="D4250">
        <v>2000</v>
      </c>
      <c r="E4250" t="s">
        <v>265</v>
      </c>
      <c r="F4250" t="s">
        <v>678</v>
      </c>
    </row>
    <row r="4251" spans="1:6" x14ac:dyDescent="0.25">
      <c r="A4251" t="s">
        <v>458</v>
      </c>
      <c r="B4251">
        <v>30</v>
      </c>
      <c r="C4251">
        <v>1001</v>
      </c>
      <c r="D4251">
        <v>2000</v>
      </c>
      <c r="E4251" t="s">
        <v>581</v>
      </c>
      <c r="F4251" t="s">
        <v>679</v>
      </c>
    </row>
    <row r="4252" spans="1:6" x14ac:dyDescent="0.25">
      <c r="A4252" t="s">
        <v>458</v>
      </c>
      <c r="B4252">
        <v>30</v>
      </c>
      <c r="C4252">
        <v>1001</v>
      </c>
      <c r="D4252">
        <v>2000</v>
      </c>
      <c r="E4252" t="s">
        <v>575</v>
      </c>
      <c r="F4252" t="s">
        <v>680</v>
      </c>
    </row>
    <row r="4253" spans="1:6" x14ac:dyDescent="0.25">
      <c r="A4253" t="s">
        <v>458</v>
      </c>
      <c r="B4253">
        <v>30</v>
      </c>
      <c r="C4253">
        <v>1001</v>
      </c>
      <c r="D4253">
        <v>2000</v>
      </c>
      <c r="E4253" t="s">
        <v>120</v>
      </c>
      <c r="F4253" t="s">
        <v>681</v>
      </c>
    </row>
    <row r="4254" spans="1:6" x14ac:dyDescent="0.25">
      <c r="A4254" t="s">
        <v>458</v>
      </c>
      <c r="B4254">
        <v>30</v>
      </c>
      <c r="C4254">
        <v>1001</v>
      </c>
      <c r="D4254">
        <v>2000</v>
      </c>
      <c r="E4254" t="s">
        <v>142</v>
      </c>
      <c r="F4254" t="s">
        <v>682</v>
      </c>
    </row>
    <row r="4255" spans="1:6" x14ac:dyDescent="0.25">
      <c r="A4255" t="s">
        <v>458</v>
      </c>
      <c r="B4255">
        <v>30</v>
      </c>
      <c r="C4255">
        <v>1001</v>
      </c>
      <c r="D4255">
        <v>2000</v>
      </c>
      <c r="E4255" t="s">
        <v>163</v>
      </c>
      <c r="F4255" t="s">
        <v>683</v>
      </c>
    </row>
    <row r="4256" spans="1:6" x14ac:dyDescent="0.25">
      <c r="A4256" t="s">
        <v>458</v>
      </c>
      <c r="B4256">
        <v>30</v>
      </c>
      <c r="C4256">
        <v>1001</v>
      </c>
      <c r="D4256">
        <v>2000</v>
      </c>
      <c r="E4256" t="s">
        <v>576</v>
      </c>
      <c r="F4256" t="s">
        <v>684</v>
      </c>
    </row>
    <row r="4257" spans="1:6" x14ac:dyDescent="0.25">
      <c r="A4257" t="s">
        <v>458</v>
      </c>
      <c r="B4257">
        <v>30</v>
      </c>
      <c r="C4257">
        <v>1001</v>
      </c>
      <c r="D4257">
        <v>2000</v>
      </c>
      <c r="E4257" t="s">
        <v>577</v>
      </c>
      <c r="F4257" t="s">
        <v>685</v>
      </c>
    </row>
    <row r="4258" spans="1:6" x14ac:dyDescent="0.25">
      <c r="A4258" t="s">
        <v>458</v>
      </c>
      <c r="B4258">
        <v>30</v>
      </c>
      <c r="C4258">
        <v>1001</v>
      </c>
      <c r="D4258">
        <v>2000</v>
      </c>
      <c r="E4258" t="s">
        <v>578</v>
      </c>
      <c r="F4258" t="s">
        <v>686</v>
      </c>
    </row>
    <row r="4259" spans="1:6" x14ac:dyDescent="0.25">
      <c r="A4259" t="s">
        <v>458</v>
      </c>
      <c r="B4259">
        <v>30</v>
      </c>
      <c r="C4259">
        <v>1001</v>
      </c>
      <c r="D4259">
        <v>2000</v>
      </c>
      <c r="E4259" t="s">
        <v>579</v>
      </c>
      <c r="F4259" t="s">
        <v>687</v>
      </c>
    </row>
    <row r="4260" spans="1:6" x14ac:dyDescent="0.25">
      <c r="A4260" t="s">
        <v>458</v>
      </c>
      <c r="B4260">
        <v>30</v>
      </c>
      <c r="C4260">
        <v>1001</v>
      </c>
      <c r="D4260">
        <v>2000</v>
      </c>
      <c r="E4260" t="s">
        <v>580</v>
      </c>
      <c r="F4260" t="s">
        <v>688</v>
      </c>
    </row>
    <row r="4261" spans="1:6" x14ac:dyDescent="0.25">
      <c r="A4261" t="s">
        <v>458</v>
      </c>
      <c r="B4261">
        <v>30</v>
      </c>
      <c r="C4261">
        <v>1001</v>
      </c>
      <c r="D4261">
        <v>2000</v>
      </c>
      <c r="E4261" t="s">
        <v>582</v>
      </c>
      <c r="F4261" t="s">
        <v>689</v>
      </c>
    </row>
    <row r="4262" spans="1:6" x14ac:dyDescent="0.25">
      <c r="A4262" t="s">
        <v>110</v>
      </c>
      <c r="B4262">
        <v>30</v>
      </c>
      <c r="C4262">
        <v>2001</v>
      </c>
      <c r="D4262">
        <v>3000</v>
      </c>
      <c r="E4262" t="s">
        <v>265</v>
      </c>
      <c r="F4262" t="s">
        <v>678</v>
      </c>
    </row>
    <row r="4263" spans="1:6" x14ac:dyDescent="0.25">
      <c r="A4263" t="s">
        <v>110</v>
      </c>
      <c r="B4263">
        <v>30</v>
      </c>
      <c r="C4263">
        <v>2001</v>
      </c>
      <c r="D4263">
        <v>3000</v>
      </c>
      <c r="E4263" t="s">
        <v>581</v>
      </c>
      <c r="F4263" t="s">
        <v>1271</v>
      </c>
    </row>
    <row r="4264" spans="1:6" x14ac:dyDescent="0.25">
      <c r="A4264" t="s">
        <v>110</v>
      </c>
      <c r="B4264">
        <v>30</v>
      </c>
      <c r="C4264">
        <v>2001</v>
      </c>
      <c r="D4264">
        <v>3000</v>
      </c>
      <c r="E4264" t="s">
        <v>575</v>
      </c>
      <c r="F4264" t="s">
        <v>680</v>
      </c>
    </row>
    <row r="4265" spans="1:6" x14ac:dyDescent="0.25">
      <c r="A4265" t="s">
        <v>110</v>
      </c>
      <c r="B4265">
        <v>30</v>
      </c>
      <c r="C4265">
        <v>2001</v>
      </c>
      <c r="D4265">
        <v>3000</v>
      </c>
      <c r="E4265" t="s">
        <v>120</v>
      </c>
      <c r="F4265" t="s">
        <v>1272</v>
      </c>
    </row>
    <row r="4266" spans="1:6" x14ac:dyDescent="0.25">
      <c r="A4266" t="s">
        <v>110</v>
      </c>
      <c r="B4266">
        <v>30</v>
      </c>
      <c r="C4266">
        <v>2001</v>
      </c>
      <c r="D4266">
        <v>3000</v>
      </c>
      <c r="E4266" t="s">
        <v>142</v>
      </c>
      <c r="F4266" t="s">
        <v>682</v>
      </c>
    </row>
    <row r="4267" spans="1:6" x14ac:dyDescent="0.25">
      <c r="A4267" t="s">
        <v>110</v>
      </c>
      <c r="B4267">
        <v>30</v>
      </c>
      <c r="C4267">
        <v>2001</v>
      </c>
      <c r="D4267">
        <v>3000</v>
      </c>
      <c r="E4267" t="s">
        <v>163</v>
      </c>
      <c r="F4267" t="s">
        <v>683</v>
      </c>
    </row>
    <row r="4268" spans="1:6" x14ac:dyDescent="0.25">
      <c r="A4268" t="s">
        <v>110</v>
      </c>
      <c r="B4268">
        <v>30</v>
      </c>
      <c r="C4268">
        <v>2001</v>
      </c>
      <c r="D4268">
        <v>3000</v>
      </c>
      <c r="E4268" t="s">
        <v>576</v>
      </c>
      <c r="F4268" t="s">
        <v>1269</v>
      </c>
    </row>
    <row r="4269" spans="1:6" x14ac:dyDescent="0.25">
      <c r="A4269" t="s">
        <v>110</v>
      </c>
      <c r="B4269">
        <v>30</v>
      </c>
      <c r="C4269">
        <v>2001</v>
      </c>
      <c r="D4269">
        <v>3000</v>
      </c>
      <c r="E4269" t="s">
        <v>577</v>
      </c>
      <c r="F4269" t="s">
        <v>685</v>
      </c>
    </row>
    <row r="4270" spans="1:6" x14ac:dyDescent="0.25">
      <c r="A4270" t="s">
        <v>110</v>
      </c>
      <c r="B4270">
        <v>30</v>
      </c>
      <c r="C4270">
        <v>2001</v>
      </c>
      <c r="D4270">
        <v>3000</v>
      </c>
      <c r="E4270" t="s">
        <v>578</v>
      </c>
      <c r="F4270" t="s">
        <v>686</v>
      </c>
    </row>
    <row r="4271" spans="1:6" x14ac:dyDescent="0.25">
      <c r="A4271" t="s">
        <v>110</v>
      </c>
      <c r="B4271">
        <v>30</v>
      </c>
      <c r="C4271">
        <v>2001</v>
      </c>
      <c r="D4271">
        <v>3000</v>
      </c>
      <c r="E4271" t="s">
        <v>579</v>
      </c>
      <c r="F4271" t="s">
        <v>1278</v>
      </c>
    </row>
    <row r="4272" spans="1:6" x14ac:dyDescent="0.25">
      <c r="A4272" t="s">
        <v>110</v>
      </c>
      <c r="B4272">
        <v>30</v>
      </c>
      <c r="C4272">
        <v>2001</v>
      </c>
      <c r="D4272">
        <v>3000</v>
      </c>
      <c r="E4272" t="s">
        <v>580</v>
      </c>
      <c r="F4272" t="s">
        <v>688</v>
      </c>
    </row>
    <row r="4273" spans="1:6" x14ac:dyDescent="0.25">
      <c r="A4273" t="s">
        <v>110</v>
      </c>
      <c r="B4273">
        <v>30</v>
      </c>
      <c r="C4273">
        <v>2001</v>
      </c>
      <c r="D4273">
        <v>3000</v>
      </c>
      <c r="E4273" t="s">
        <v>582</v>
      </c>
      <c r="F4273" t="s">
        <v>689</v>
      </c>
    </row>
    <row r="4274" spans="1:6" x14ac:dyDescent="0.25">
      <c r="A4274" t="s">
        <v>131</v>
      </c>
      <c r="B4274">
        <v>30</v>
      </c>
      <c r="C4274">
        <v>3001</v>
      </c>
      <c r="D4274">
        <v>4000</v>
      </c>
      <c r="E4274" t="s">
        <v>265</v>
      </c>
      <c r="F4274" t="s">
        <v>678</v>
      </c>
    </row>
    <row r="4275" spans="1:6" x14ac:dyDescent="0.25">
      <c r="A4275" t="s">
        <v>131</v>
      </c>
      <c r="B4275">
        <v>30</v>
      </c>
      <c r="C4275">
        <v>3001</v>
      </c>
      <c r="D4275">
        <v>4000</v>
      </c>
      <c r="E4275" t="s">
        <v>581</v>
      </c>
      <c r="F4275" t="s">
        <v>1266</v>
      </c>
    </row>
    <row r="4276" spans="1:6" x14ac:dyDescent="0.25">
      <c r="A4276" t="s">
        <v>131</v>
      </c>
      <c r="B4276">
        <v>30</v>
      </c>
      <c r="C4276">
        <v>3001</v>
      </c>
      <c r="D4276">
        <v>4000</v>
      </c>
      <c r="E4276" t="s">
        <v>575</v>
      </c>
      <c r="F4276" t="s">
        <v>680</v>
      </c>
    </row>
    <row r="4277" spans="1:6" x14ac:dyDescent="0.25">
      <c r="A4277" t="s">
        <v>131</v>
      </c>
      <c r="B4277">
        <v>30</v>
      </c>
      <c r="C4277">
        <v>3001</v>
      </c>
      <c r="D4277">
        <v>4000</v>
      </c>
      <c r="E4277" t="s">
        <v>120</v>
      </c>
      <c r="F4277" t="s">
        <v>1272</v>
      </c>
    </row>
    <row r="4278" spans="1:6" x14ac:dyDescent="0.25">
      <c r="A4278" t="s">
        <v>131</v>
      </c>
      <c r="B4278">
        <v>30</v>
      </c>
      <c r="C4278">
        <v>3001</v>
      </c>
      <c r="D4278">
        <v>4000</v>
      </c>
      <c r="E4278" t="s">
        <v>142</v>
      </c>
      <c r="F4278" t="s">
        <v>682</v>
      </c>
    </row>
    <row r="4279" spans="1:6" x14ac:dyDescent="0.25">
      <c r="A4279" t="s">
        <v>131</v>
      </c>
      <c r="B4279">
        <v>30</v>
      </c>
      <c r="C4279">
        <v>3001</v>
      </c>
      <c r="D4279">
        <v>4000</v>
      </c>
      <c r="E4279" t="s">
        <v>163</v>
      </c>
      <c r="F4279" t="s">
        <v>683</v>
      </c>
    </row>
    <row r="4280" spans="1:6" x14ac:dyDescent="0.25">
      <c r="A4280" t="s">
        <v>131</v>
      </c>
      <c r="B4280">
        <v>30</v>
      </c>
      <c r="C4280">
        <v>3001</v>
      </c>
      <c r="D4280">
        <v>4000</v>
      </c>
      <c r="E4280" t="s">
        <v>576</v>
      </c>
      <c r="F4280" t="s">
        <v>1269</v>
      </c>
    </row>
    <row r="4281" spans="1:6" x14ac:dyDescent="0.25">
      <c r="A4281" t="s">
        <v>131</v>
      </c>
      <c r="B4281">
        <v>30</v>
      </c>
      <c r="C4281">
        <v>3001</v>
      </c>
      <c r="D4281">
        <v>4000</v>
      </c>
      <c r="E4281" t="s">
        <v>577</v>
      </c>
      <c r="F4281" t="s">
        <v>685</v>
      </c>
    </row>
    <row r="4282" spans="1:6" x14ac:dyDescent="0.25">
      <c r="A4282" t="s">
        <v>131</v>
      </c>
      <c r="B4282">
        <v>30</v>
      </c>
      <c r="C4282">
        <v>3001</v>
      </c>
      <c r="D4282">
        <v>4000</v>
      </c>
      <c r="E4282" t="s">
        <v>578</v>
      </c>
      <c r="F4282" t="s">
        <v>686</v>
      </c>
    </row>
    <row r="4283" spans="1:6" x14ac:dyDescent="0.25">
      <c r="A4283" t="s">
        <v>131</v>
      </c>
      <c r="B4283">
        <v>30</v>
      </c>
      <c r="C4283">
        <v>3001</v>
      </c>
      <c r="D4283">
        <v>4000</v>
      </c>
      <c r="E4283" t="s">
        <v>579</v>
      </c>
      <c r="F4283" t="s">
        <v>1278</v>
      </c>
    </row>
    <row r="4284" spans="1:6" x14ac:dyDescent="0.25">
      <c r="A4284" t="s">
        <v>131</v>
      </c>
      <c r="B4284">
        <v>30</v>
      </c>
      <c r="C4284">
        <v>3001</v>
      </c>
      <c r="D4284">
        <v>4000</v>
      </c>
      <c r="E4284" t="s">
        <v>580</v>
      </c>
      <c r="F4284" t="s">
        <v>688</v>
      </c>
    </row>
    <row r="4285" spans="1:6" x14ac:dyDescent="0.25">
      <c r="A4285" t="s">
        <v>131</v>
      </c>
      <c r="B4285">
        <v>30</v>
      </c>
      <c r="C4285">
        <v>3001</v>
      </c>
      <c r="D4285">
        <v>4000</v>
      </c>
      <c r="E4285" t="s">
        <v>582</v>
      </c>
      <c r="F4285" t="s">
        <v>689</v>
      </c>
    </row>
    <row r="4286" spans="1:6" x14ac:dyDescent="0.25">
      <c r="A4286" t="s">
        <v>459</v>
      </c>
      <c r="B4286">
        <v>30</v>
      </c>
      <c r="C4286">
        <v>4001</v>
      </c>
      <c r="D4286">
        <v>5000</v>
      </c>
      <c r="E4286" t="s">
        <v>265</v>
      </c>
      <c r="F4286" t="s">
        <v>678</v>
      </c>
    </row>
    <row r="4287" spans="1:6" x14ac:dyDescent="0.25">
      <c r="A4287" t="s">
        <v>459</v>
      </c>
      <c r="B4287">
        <v>30</v>
      </c>
      <c r="C4287">
        <v>4001</v>
      </c>
      <c r="D4287">
        <v>5000</v>
      </c>
      <c r="E4287" t="s">
        <v>581</v>
      </c>
      <c r="F4287" t="s">
        <v>679</v>
      </c>
    </row>
    <row r="4288" spans="1:6" x14ac:dyDescent="0.25">
      <c r="A4288" t="s">
        <v>459</v>
      </c>
      <c r="B4288">
        <v>30</v>
      </c>
      <c r="C4288">
        <v>4001</v>
      </c>
      <c r="D4288">
        <v>5000</v>
      </c>
      <c r="E4288" t="s">
        <v>575</v>
      </c>
      <c r="F4288" t="s">
        <v>680</v>
      </c>
    </row>
    <row r="4289" spans="1:6" x14ac:dyDescent="0.25">
      <c r="A4289" t="s">
        <v>459</v>
      </c>
      <c r="B4289">
        <v>30</v>
      </c>
      <c r="C4289">
        <v>4001</v>
      </c>
      <c r="D4289">
        <v>5000</v>
      </c>
      <c r="E4289" t="s">
        <v>120</v>
      </c>
      <c r="F4289" t="s">
        <v>681</v>
      </c>
    </row>
    <row r="4290" spans="1:6" x14ac:dyDescent="0.25">
      <c r="A4290" t="s">
        <v>459</v>
      </c>
      <c r="B4290">
        <v>30</v>
      </c>
      <c r="C4290">
        <v>4001</v>
      </c>
      <c r="D4290">
        <v>5000</v>
      </c>
      <c r="E4290" t="s">
        <v>142</v>
      </c>
      <c r="F4290" t="s">
        <v>682</v>
      </c>
    </row>
    <row r="4291" spans="1:6" x14ac:dyDescent="0.25">
      <c r="A4291" t="s">
        <v>459</v>
      </c>
      <c r="B4291">
        <v>30</v>
      </c>
      <c r="C4291">
        <v>4001</v>
      </c>
      <c r="D4291">
        <v>5000</v>
      </c>
      <c r="E4291" t="s">
        <v>163</v>
      </c>
      <c r="F4291" t="s">
        <v>683</v>
      </c>
    </row>
    <row r="4292" spans="1:6" x14ac:dyDescent="0.25">
      <c r="A4292" t="s">
        <v>459</v>
      </c>
      <c r="B4292">
        <v>30</v>
      </c>
      <c r="C4292">
        <v>4001</v>
      </c>
      <c r="D4292">
        <v>5000</v>
      </c>
      <c r="E4292" t="s">
        <v>576</v>
      </c>
      <c r="F4292" t="s">
        <v>684</v>
      </c>
    </row>
    <row r="4293" spans="1:6" x14ac:dyDescent="0.25">
      <c r="A4293" t="s">
        <v>459</v>
      </c>
      <c r="B4293">
        <v>30</v>
      </c>
      <c r="C4293">
        <v>4001</v>
      </c>
      <c r="D4293">
        <v>5000</v>
      </c>
      <c r="E4293" t="s">
        <v>577</v>
      </c>
      <c r="F4293" t="s">
        <v>685</v>
      </c>
    </row>
    <row r="4294" spans="1:6" x14ac:dyDescent="0.25">
      <c r="A4294" t="s">
        <v>459</v>
      </c>
      <c r="B4294">
        <v>30</v>
      </c>
      <c r="C4294">
        <v>4001</v>
      </c>
      <c r="D4294">
        <v>5000</v>
      </c>
      <c r="E4294" t="s">
        <v>578</v>
      </c>
      <c r="F4294" t="s">
        <v>686</v>
      </c>
    </row>
    <row r="4295" spans="1:6" x14ac:dyDescent="0.25">
      <c r="A4295" t="s">
        <v>459</v>
      </c>
      <c r="B4295">
        <v>30</v>
      </c>
      <c r="C4295">
        <v>4001</v>
      </c>
      <c r="D4295">
        <v>5000</v>
      </c>
      <c r="E4295" t="s">
        <v>579</v>
      </c>
      <c r="F4295" t="s">
        <v>687</v>
      </c>
    </row>
    <row r="4296" spans="1:6" x14ac:dyDescent="0.25">
      <c r="A4296" t="s">
        <v>459</v>
      </c>
      <c r="B4296">
        <v>30</v>
      </c>
      <c r="C4296">
        <v>4001</v>
      </c>
      <c r="D4296">
        <v>5000</v>
      </c>
      <c r="E4296" t="s">
        <v>580</v>
      </c>
      <c r="F4296" t="s">
        <v>688</v>
      </c>
    </row>
    <row r="4297" spans="1:6" x14ac:dyDescent="0.25">
      <c r="A4297" t="s">
        <v>459</v>
      </c>
      <c r="B4297">
        <v>30</v>
      </c>
      <c r="C4297">
        <v>4001</v>
      </c>
      <c r="D4297">
        <v>5000</v>
      </c>
      <c r="E4297" t="s">
        <v>582</v>
      </c>
      <c r="F4297" t="s">
        <v>689</v>
      </c>
    </row>
    <row r="4298" spans="1:6" x14ac:dyDescent="0.25">
      <c r="A4298" t="s">
        <v>460</v>
      </c>
      <c r="B4298">
        <v>30</v>
      </c>
      <c r="C4298">
        <v>5001</v>
      </c>
      <c r="D4298">
        <v>6000</v>
      </c>
      <c r="E4298" t="s">
        <v>265</v>
      </c>
      <c r="F4298" t="s">
        <v>678</v>
      </c>
    </row>
    <row r="4299" spans="1:6" x14ac:dyDescent="0.25">
      <c r="A4299" t="s">
        <v>460</v>
      </c>
      <c r="B4299">
        <v>30</v>
      </c>
      <c r="C4299">
        <v>5001</v>
      </c>
      <c r="D4299">
        <v>6000</v>
      </c>
      <c r="E4299" t="s">
        <v>581</v>
      </c>
      <c r="F4299" t="s">
        <v>679</v>
      </c>
    </row>
    <row r="4300" spans="1:6" x14ac:dyDescent="0.25">
      <c r="A4300" t="s">
        <v>460</v>
      </c>
      <c r="B4300">
        <v>30</v>
      </c>
      <c r="C4300">
        <v>5001</v>
      </c>
      <c r="D4300">
        <v>6000</v>
      </c>
      <c r="E4300" t="s">
        <v>575</v>
      </c>
      <c r="F4300" t="s">
        <v>680</v>
      </c>
    </row>
    <row r="4301" spans="1:6" x14ac:dyDescent="0.25">
      <c r="A4301" t="s">
        <v>460</v>
      </c>
      <c r="B4301">
        <v>30</v>
      </c>
      <c r="C4301">
        <v>5001</v>
      </c>
      <c r="D4301">
        <v>6000</v>
      </c>
      <c r="E4301" t="s">
        <v>120</v>
      </c>
      <c r="F4301" t="s">
        <v>681</v>
      </c>
    </row>
    <row r="4302" spans="1:6" x14ac:dyDescent="0.25">
      <c r="A4302" t="s">
        <v>460</v>
      </c>
      <c r="B4302">
        <v>30</v>
      </c>
      <c r="C4302">
        <v>5001</v>
      </c>
      <c r="D4302">
        <v>6000</v>
      </c>
      <c r="E4302" t="s">
        <v>142</v>
      </c>
      <c r="F4302" t="s">
        <v>682</v>
      </c>
    </row>
    <row r="4303" spans="1:6" x14ac:dyDescent="0.25">
      <c r="A4303" t="s">
        <v>460</v>
      </c>
      <c r="B4303">
        <v>30</v>
      </c>
      <c r="C4303">
        <v>5001</v>
      </c>
      <c r="D4303">
        <v>6000</v>
      </c>
      <c r="E4303" t="s">
        <v>163</v>
      </c>
      <c r="F4303" t="s">
        <v>683</v>
      </c>
    </row>
    <row r="4304" spans="1:6" x14ac:dyDescent="0.25">
      <c r="A4304" t="s">
        <v>460</v>
      </c>
      <c r="B4304">
        <v>30</v>
      </c>
      <c r="C4304">
        <v>5001</v>
      </c>
      <c r="D4304">
        <v>6000</v>
      </c>
      <c r="E4304" t="s">
        <v>576</v>
      </c>
      <c r="F4304" t="s">
        <v>684</v>
      </c>
    </row>
    <row r="4305" spans="1:6" x14ac:dyDescent="0.25">
      <c r="A4305" t="s">
        <v>460</v>
      </c>
      <c r="B4305">
        <v>30</v>
      </c>
      <c r="C4305">
        <v>5001</v>
      </c>
      <c r="D4305">
        <v>6000</v>
      </c>
      <c r="E4305" t="s">
        <v>577</v>
      </c>
      <c r="F4305" t="s">
        <v>685</v>
      </c>
    </row>
    <row r="4306" spans="1:6" x14ac:dyDescent="0.25">
      <c r="A4306" t="s">
        <v>460</v>
      </c>
      <c r="B4306">
        <v>30</v>
      </c>
      <c r="C4306">
        <v>5001</v>
      </c>
      <c r="D4306">
        <v>6000</v>
      </c>
      <c r="E4306" t="s">
        <v>578</v>
      </c>
      <c r="F4306" t="s">
        <v>686</v>
      </c>
    </row>
    <row r="4307" spans="1:6" x14ac:dyDescent="0.25">
      <c r="A4307" t="s">
        <v>460</v>
      </c>
      <c r="B4307">
        <v>30</v>
      </c>
      <c r="C4307">
        <v>5001</v>
      </c>
      <c r="D4307">
        <v>6000</v>
      </c>
      <c r="E4307" t="s">
        <v>579</v>
      </c>
      <c r="F4307" t="s">
        <v>687</v>
      </c>
    </row>
    <row r="4308" spans="1:6" x14ac:dyDescent="0.25">
      <c r="A4308" t="s">
        <v>460</v>
      </c>
      <c r="B4308">
        <v>30</v>
      </c>
      <c r="C4308">
        <v>5001</v>
      </c>
      <c r="D4308">
        <v>6000</v>
      </c>
      <c r="E4308" t="s">
        <v>580</v>
      </c>
      <c r="F4308" t="s">
        <v>688</v>
      </c>
    </row>
    <row r="4309" spans="1:6" x14ac:dyDescent="0.25">
      <c r="A4309" t="s">
        <v>460</v>
      </c>
      <c r="B4309">
        <v>30</v>
      </c>
      <c r="C4309">
        <v>5001</v>
      </c>
      <c r="D4309">
        <v>6000</v>
      </c>
      <c r="E4309" t="s">
        <v>582</v>
      </c>
      <c r="F4309" t="s">
        <v>689</v>
      </c>
    </row>
    <row r="4310" spans="1:6" x14ac:dyDescent="0.25">
      <c r="A4310" t="s">
        <v>461</v>
      </c>
      <c r="B4310">
        <v>30</v>
      </c>
      <c r="C4310">
        <v>6001</v>
      </c>
      <c r="D4310">
        <v>7000</v>
      </c>
      <c r="E4310" t="s">
        <v>265</v>
      </c>
      <c r="F4310" t="s">
        <v>678</v>
      </c>
    </row>
    <row r="4311" spans="1:6" x14ac:dyDescent="0.25">
      <c r="A4311" t="s">
        <v>461</v>
      </c>
      <c r="B4311">
        <v>30</v>
      </c>
      <c r="C4311">
        <v>6001</v>
      </c>
      <c r="D4311">
        <v>7000</v>
      </c>
      <c r="E4311" t="s">
        <v>581</v>
      </c>
      <c r="F4311" t="s">
        <v>679</v>
      </c>
    </row>
    <row r="4312" spans="1:6" x14ac:dyDescent="0.25">
      <c r="A4312" t="s">
        <v>461</v>
      </c>
      <c r="B4312">
        <v>30</v>
      </c>
      <c r="C4312">
        <v>6001</v>
      </c>
      <c r="D4312">
        <v>7000</v>
      </c>
      <c r="E4312" t="s">
        <v>575</v>
      </c>
      <c r="F4312" t="s">
        <v>680</v>
      </c>
    </row>
    <row r="4313" spans="1:6" x14ac:dyDescent="0.25">
      <c r="A4313" t="s">
        <v>461</v>
      </c>
      <c r="B4313">
        <v>30</v>
      </c>
      <c r="C4313">
        <v>6001</v>
      </c>
      <c r="D4313">
        <v>7000</v>
      </c>
      <c r="E4313" t="s">
        <v>120</v>
      </c>
      <c r="F4313" t="s">
        <v>681</v>
      </c>
    </row>
    <row r="4314" spans="1:6" x14ac:dyDescent="0.25">
      <c r="A4314" t="s">
        <v>461</v>
      </c>
      <c r="B4314">
        <v>30</v>
      </c>
      <c r="C4314">
        <v>6001</v>
      </c>
      <c r="D4314">
        <v>7000</v>
      </c>
      <c r="E4314" t="s">
        <v>142</v>
      </c>
      <c r="F4314" t="s">
        <v>682</v>
      </c>
    </row>
    <row r="4315" spans="1:6" x14ac:dyDescent="0.25">
      <c r="A4315" t="s">
        <v>461</v>
      </c>
      <c r="B4315">
        <v>30</v>
      </c>
      <c r="C4315">
        <v>6001</v>
      </c>
      <c r="D4315">
        <v>7000</v>
      </c>
      <c r="E4315" t="s">
        <v>163</v>
      </c>
      <c r="F4315" t="s">
        <v>683</v>
      </c>
    </row>
    <row r="4316" spans="1:6" x14ac:dyDescent="0.25">
      <c r="A4316" t="s">
        <v>461</v>
      </c>
      <c r="B4316">
        <v>30</v>
      </c>
      <c r="C4316">
        <v>6001</v>
      </c>
      <c r="D4316">
        <v>7000</v>
      </c>
      <c r="E4316" t="s">
        <v>576</v>
      </c>
      <c r="F4316" t="s">
        <v>684</v>
      </c>
    </row>
    <row r="4317" spans="1:6" x14ac:dyDescent="0.25">
      <c r="A4317" t="s">
        <v>461</v>
      </c>
      <c r="B4317">
        <v>30</v>
      </c>
      <c r="C4317">
        <v>6001</v>
      </c>
      <c r="D4317">
        <v>7000</v>
      </c>
      <c r="E4317" t="s">
        <v>577</v>
      </c>
      <c r="F4317" t="s">
        <v>685</v>
      </c>
    </row>
    <row r="4318" spans="1:6" x14ac:dyDescent="0.25">
      <c r="A4318" t="s">
        <v>461</v>
      </c>
      <c r="B4318">
        <v>30</v>
      </c>
      <c r="C4318">
        <v>6001</v>
      </c>
      <c r="D4318">
        <v>7000</v>
      </c>
      <c r="E4318" t="s">
        <v>578</v>
      </c>
      <c r="F4318" t="s">
        <v>686</v>
      </c>
    </row>
    <row r="4319" spans="1:6" x14ac:dyDescent="0.25">
      <c r="A4319" t="s">
        <v>461</v>
      </c>
      <c r="B4319">
        <v>30</v>
      </c>
      <c r="C4319">
        <v>6001</v>
      </c>
      <c r="D4319">
        <v>7000</v>
      </c>
      <c r="E4319" t="s">
        <v>579</v>
      </c>
      <c r="F4319" t="s">
        <v>687</v>
      </c>
    </row>
    <row r="4320" spans="1:6" x14ac:dyDescent="0.25">
      <c r="A4320" t="s">
        <v>461</v>
      </c>
      <c r="B4320">
        <v>30</v>
      </c>
      <c r="C4320">
        <v>6001</v>
      </c>
      <c r="D4320">
        <v>7000</v>
      </c>
      <c r="E4320" t="s">
        <v>580</v>
      </c>
      <c r="F4320" t="s">
        <v>688</v>
      </c>
    </row>
    <row r="4321" spans="1:6" x14ac:dyDescent="0.25">
      <c r="A4321" t="s">
        <v>461</v>
      </c>
      <c r="B4321">
        <v>30</v>
      </c>
      <c r="C4321">
        <v>6001</v>
      </c>
      <c r="D4321">
        <v>7000</v>
      </c>
      <c r="E4321" t="s">
        <v>582</v>
      </c>
      <c r="F4321" t="s">
        <v>689</v>
      </c>
    </row>
    <row r="4322" spans="1:6" x14ac:dyDescent="0.25">
      <c r="A4322" t="s">
        <v>462</v>
      </c>
      <c r="B4322">
        <v>30</v>
      </c>
      <c r="C4322">
        <v>7001</v>
      </c>
      <c r="D4322">
        <v>8000</v>
      </c>
      <c r="E4322" t="s">
        <v>265</v>
      </c>
      <c r="F4322" t="s">
        <v>678</v>
      </c>
    </row>
    <row r="4323" spans="1:6" x14ac:dyDescent="0.25">
      <c r="A4323" t="s">
        <v>462</v>
      </c>
      <c r="B4323">
        <v>30</v>
      </c>
      <c r="C4323">
        <v>7001</v>
      </c>
      <c r="D4323">
        <v>8000</v>
      </c>
      <c r="E4323" t="s">
        <v>581</v>
      </c>
      <c r="F4323" t="s">
        <v>679</v>
      </c>
    </row>
    <row r="4324" spans="1:6" x14ac:dyDescent="0.25">
      <c r="A4324" t="s">
        <v>462</v>
      </c>
      <c r="B4324">
        <v>30</v>
      </c>
      <c r="C4324">
        <v>7001</v>
      </c>
      <c r="D4324">
        <v>8000</v>
      </c>
      <c r="E4324" t="s">
        <v>575</v>
      </c>
      <c r="F4324" t="s">
        <v>680</v>
      </c>
    </row>
    <row r="4325" spans="1:6" x14ac:dyDescent="0.25">
      <c r="A4325" t="s">
        <v>462</v>
      </c>
      <c r="B4325">
        <v>30</v>
      </c>
      <c r="C4325">
        <v>7001</v>
      </c>
      <c r="D4325">
        <v>8000</v>
      </c>
      <c r="E4325" t="s">
        <v>120</v>
      </c>
      <c r="F4325" t="s">
        <v>681</v>
      </c>
    </row>
    <row r="4326" spans="1:6" x14ac:dyDescent="0.25">
      <c r="A4326" t="s">
        <v>462</v>
      </c>
      <c r="B4326">
        <v>30</v>
      </c>
      <c r="C4326">
        <v>7001</v>
      </c>
      <c r="D4326">
        <v>8000</v>
      </c>
      <c r="E4326" t="s">
        <v>142</v>
      </c>
      <c r="F4326" t="s">
        <v>682</v>
      </c>
    </row>
    <row r="4327" spans="1:6" x14ac:dyDescent="0.25">
      <c r="A4327" t="s">
        <v>462</v>
      </c>
      <c r="B4327">
        <v>30</v>
      </c>
      <c r="C4327">
        <v>7001</v>
      </c>
      <c r="D4327">
        <v>8000</v>
      </c>
      <c r="E4327" t="s">
        <v>163</v>
      </c>
      <c r="F4327" t="s">
        <v>683</v>
      </c>
    </row>
    <row r="4328" spans="1:6" x14ac:dyDescent="0.25">
      <c r="A4328" t="s">
        <v>462</v>
      </c>
      <c r="B4328">
        <v>30</v>
      </c>
      <c r="C4328">
        <v>7001</v>
      </c>
      <c r="D4328">
        <v>8000</v>
      </c>
      <c r="E4328" t="s">
        <v>576</v>
      </c>
      <c r="F4328" t="s">
        <v>684</v>
      </c>
    </row>
    <row r="4329" spans="1:6" x14ac:dyDescent="0.25">
      <c r="A4329" t="s">
        <v>462</v>
      </c>
      <c r="B4329">
        <v>30</v>
      </c>
      <c r="C4329">
        <v>7001</v>
      </c>
      <c r="D4329">
        <v>8000</v>
      </c>
      <c r="E4329" t="s">
        <v>577</v>
      </c>
      <c r="F4329" t="s">
        <v>685</v>
      </c>
    </row>
    <row r="4330" spans="1:6" x14ac:dyDescent="0.25">
      <c r="A4330" t="s">
        <v>462</v>
      </c>
      <c r="B4330">
        <v>30</v>
      </c>
      <c r="C4330">
        <v>7001</v>
      </c>
      <c r="D4330">
        <v>8000</v>
      </c>
      <c r="E4330" t="s">
        <v>578</v>
      </c>
      <c r="F4330" t="s">
        <v>686</v>
      </c>
    </row>
    <row r="4331" spans="1:6" x14ac:dyDescent="0.25">
      <c r="A4331" t="s">
        <v>462</v>
      </c>
      <c r="B4331">
        <v>30</v>
      </c>
      <c r="C4331">
        <v>7001</v>
      </c>
      <c r="D4331">
        <v>8000</v>
      </c>
      <c r="E4331" t="s">
        <v>579</v>
      </c>
      <c r="F4331" t="s">
        <v>687</v>
      </c>
    </row>
    <row r="4332" spans="1:6" x14ac:dyDescent="0.25">
      <c r="A4332" t="s">
        <v>462</v>
      </c>
      <c r="B4332">
        <v>30</v>
      </c>
      <c r="C4332">
        <v>7001</v>
      </c>
      <c r="D4332">
        <v>8000</v>
      </c>
      <c r="E4332" t="s">
        <v>580</v>
      </c>
      <c r="F4332" t="s">
        <v>688</v>
      </c>
    </row>
    <row r="4333" spans="1:6" x14ac:dyDescent="0.25">
      <c r="A4333" t="s">
        <v>462</v>
      </c>
      <c r="B4333">
        <v>30</v>
      </c>
      <c r="C4333">
        <v>7001</v>
      </c>
      <c r="D4333">
        <v>8000</v>
      </c>
      <c r="E4333" t="s">
        <v>582</v>
      </c>
      <c r="F4333" t="s">
        <v>689</v>
      </c>
    </row>
    <row r="4334" spans="1:6" x14ac:dyDescent="0.25">
      <c r="A4334" t="s">
        <v>257</v>
      </c>
      <c r="B4334">
        <v>30</v>
      </c>
      <c r="C4334">
        <v>8001</v>
      </c>
      <c r="D4334">
        <v>9000</v>
      </c>
      <c r="E4334" t="s">
        <v>265</v>
      </c>
      <c r="F4334" t="s">
        <v>678</v>
      </c>
    </row>
    <row r="4335" spans="1:6" x14ac:dyDescent="0.25">
      <c r="A4335" t="s">
        <v>257</v>
      </c>
      <c r="B4335">
        <v>30</v>
      </c>
      <c r="C4335">
        <v>8001</v>
      </c>
      <c r="D4335">
        <v>9000</v>
      </c>
      <c r="E4335" t="s">
        <v>581</v>
      </c>
      <c r="F4335" t="s">
        <v>1266</v>
      </c>
    </row>
    <row r="4336" spans="1:6" x14ac:dyDescent="0.25">
      <c r="A4336" t="s">
        <v>257</v>
      </c>
      <c r="B4336">
        <v>30</v>
      </c>
      <c r="C4336">
        <v>8001</v>
      </c>
      <c r="D4336">
        <v>9000</v>
      </c>
      <c r="E4336" t="s">
        <v>575</v>
      </c>
      <c r="F4336" t="s">
        <v>680</v>
      </c>
    </row>
    <row r="4337" spans="1:6" x14ac:dyDescent="0.25">
      <c r="A4337" t="s">
        <v>257</v>
      </c>
      <c r="B4337">
        <v>30</v>
      </c>
      <c r="C4337">
        <v>8001</v>
      </c>
      <c r="D4337">
        <v>9000</v>
      </c>
      <c r="E4337" t="s">
        <v>120</v>
      </c>
      <c r="F4337" t="s">
        <v>681</v>
      </c>
    </row>
    <row r="4338" spans="1:6" x14ac:dyDescent="0.25">
      <c r="A4338" t="s">
        <v>257</v>
      </c>
      <c r="B4338">
        <v>30</v>
      </c>
      <c r="C4338">
        <v>8001</v>
      </c>
      <c r="D4338">
        <v>9000</v>
      </c>
      <c r="E4338" t="s">
        <v>142</v>
      </c>
      <c r="F4338" t="s">
        <v>682</v>
      </c>
    </row>
    <row r="4339" spans="1:6" x14ac:dyDescent="0.25">
      <c r="A4339" t="s">
        <v>257</v>
      </c>
      <c r="B4339">
        <v>30</v>
      </c>
      <c r="C4339">
        <v>8001</v>
      </c>
      <c r="D4339">
        <v>9000</v>
      </c>
      <c r="E4339" t="s">
        <v>163</v>
      </c>
      <c r="F4339" t="s">
        <v>683</v>
      </c>
    </row>
    <row r="4340" spans="1:6" x14ac:dyDescent="0.25">
      <c r="A4340" t="s">
        <v>257</v>
      </c>
      <c r="B4340">
        <v>30</v>
      </c>
      <c r="C4340">
        <v>8001</v>
      </c>
      <c r="D4340">
        <v>9000</v>
      </c>
      <c r="E4340" t="s">
        <v>576</v>
      </c>
      <c r="F4340" t="s">
        <v>684</v>
      </c>
    </row>
    <row r="4341" spans="1:6" x14ac:dyDescent="0.25">
      <c r="A4341" t="s">
        <v>257</v>
      </c>
      <c r="B4341">
        <v>30</v>
      </c>
      <c r="C4341">
        <v>8001</v>
      </c>
      <c r="D4341">
        <v>9000</v>
      </c>
      <c r="E4341" t="s">
        <v>577</v>
      </c>
      <c r="F4341" t="s">
        <v>685</v>
      </c>
    </row>
    <row r="4342" spans="1:6" x14ac:dyDescent="0.25">
      <c r="A4342" t="s">
        <v>257</v>
      </c>
      <c r="B4342">
        <v>30</v>
      </c>
      <c r="C4342">
        <v>8001</v>
      </c>
      <c r="D4342">
        <v>9000</v>
      </c>
      <c r="E4342" t="s">
        <v>578</v>
      </c>
      <c r="F4342" t="s">
        <v>686</v>
      </c>
    </row>
    <row r="4343" spans="1:6" x14ac:dyDescent="0.25">
      <c r="A4343" t="s">
        <v>257</v>
      </c>
      <c r="B4343">
        <v>30</v>
      </c>
      <c r="C4343">
        <v>8001</v>
      </c>
      <c r="D4343">
        <v>9000</v>
      </c>
      <c r="E4343" t="s">
        <v>579</v>
      </c>
      <c r="F4343" t="s">
        <v>687</v>
      </c>
    </row>
    <row r="4344" spans="1:6" x14ac:dyDescent="0.25">
      <c r="A4344" t="s">
        <v>257</v>
      </c>
      <c r="B4344">
        <v>30</v>
      </c>
      <c r="C4344">
        <v>8001</v>
      </c>
      <c r="D4344">
        <v>9000</v>
      </c>
      <c r="E4344" t="s">
        <v>580</v>
      </c>
      <c r="F4344" t="s">
        <v>688</v>
      </c>
    </row>
    <row r="4345" spans="1:6" x14ac:dyDescent="0.25">
      <c r="A4345" t="s">
        <v>257</v>
      </c>
      <c r="B4345">
        <v>30</v>
      </c>
      <c r="C4345">
        <v>8001</v>
      </c>
      <c r="D4345">
        <v>9000</v>
      </c>
      <c r="E4345" t="s">
        <v>582</v>
      </c>
      <c r="F4345" t="s">
        <v>689</v>
      </c>
    </row>
    <row r="4346" spans="1:6" x14ac:dyDescent="0.25">
      <c r="A4346" t="s">
        <v>463</v>
      </c>
      <c r="B4346">
        <v>30</v>
      </c>
      <c r="C4346">
        <v>9001</v>
      </c>
      <c r="D4346">
        <v>10000</v>
      </c>
      <c r="E4346" t="s">
        <v>265</v>
      </c>
      <c r="F4346" t="s">
        <v>678</v>
      </c>
    </row>
    <row r="4347" spans="1:6" x14ac:dyDescent="0.25">
      <c r="A4347" t="s">
        <v>463</v>
      </c>
      <c r="B4347">
        <v>30</v>
      </c>
      <c r="C4347">
        <v>9001</v>
      </c>
      <c r="D4347">
        <v>10000</v>
      </c>
      <c r="E4347" t="s">
        <v>581</v>
      </c>
      <c r="F4347" t="s">
        <v>679</v>
      </c>
    </row>
    <row r="4348" spans="1:6" x14ac:dyDescent="0.25">
      <c r="A4348" t="s">
        <v>463</v>
      </c>
      <c r="B4348">
        <v>30</v>
      </c>
      <c r="C4348">
        <v>9001</v>
      </c>
      <c r="D4348">
        <v>10000</v>
      </c>
      <c r="E4348" t="s">
        <v>575</v>
      </c>
      <c r="F4348" t="s">
        <v>680</v>
      </c>
    </row>
    <row r="4349" spans="1:6" x14ac:dyDescent="0.25">
      <c r="A4349" t="s">
        <v>463</v>
      </c>
      <c r="B4349">
        <v>30</v>
      </c>
      <c r="C4349">
        <v>9001</v>
      </c>
      <c r="D4349">
        <v>10000</v>
      </c>
      <c r="E4349" t="s">
        <v>120</v>
      </c>
      <c r="F4349" t="s">
        <v>681</v>
      </c>
    </row>
    <row r="4350" spans="1:6" x14ac:dyDescent="0.25">
      <c r="A4350" t="s">
        <v>463</v>
      </c>
      <c r="B4350">
        <v>30</v>
      </c>
      <c r="C4350">
        <v>9001</v>
      </c>
      <c r="D4350">
        <v>10000</v>
      </c>
      <c r="E4350" t="s">
        <v>142</v>
      </c>
      <c r="F4350" t="s">
        <v>682</v>
      </c>
    </row>
    <row r="4351" spans="1:6" x14ac:dyDescent="0.25">
      <c r="A4351" t="s">
        <v>463</v>
      </c>
      <c r="B4351">
        <v>30</v>
      </c>
      <c r="C4351">
        <v>9001</v>
      </c>
      <c r="D4351">
        <v>10000</v>
      </c>
      <c r="E4351" t="s">
        <v>163</v>
      </c>
      <c r="F4351" t="s">
        <v>683</v>
      </c>
    </row>
    <row r="4352" spans="1:6" x14ac:dyDescent="0.25">
      <c r="A4352" t="s">
        <v>463</v>
      </c>
      <c r="B4352">
        <v>30</v>
      </c>
      <c r="C4352">
        <v>9001</v>
      </c>
      <c r="D4352">
        <v>10000</v>
      </c>
      <c r="E4352" t="s">
        <v>576</v>
      </c>
      <c r="F4352" t="s">
        <v>684</v>
      </c>
    </row>
    <row r="4353" spans="1:6" x14ac:dyDescent="0.25">
      <c r="A4353" t="s">
        <v>463</v>
      </c>
      <c r="B4353">
        <v>30</v>
      </c>
      <c r="C4353">
        <v>9001</v>
      </c>
      <c r="D4353">
        <v>10000</v>
      </c>
      <c r="E4353" t="s">
        <v>577</v>
      </c>
      <c r="F4353" t="s">
        <v>685</v>
      </c>
    </row>
    <row r="4354" spans="1:6" x14ac:dyDescent="0.25">
      <c r="A4354" t="s">
        <v>463</v>
      </c>
      <c r="B4354">
        <v>30</v>
      </c>
      <c r="C4354">
        <v>9001</v>
      </c>
      <c r="D4354">
        <v>10000</v>
      </c>
      <c r="E4354" t="s">
        <v>578</v>
      </c>
      <c r="F4354" t="s">
        <v>686</v>
      </c>
    </row>
    <row r="4355" spans="1:6" x14ac:dyDescent="0.25">
      <c r="A4355" t="s">
        <v>463</v>
      </c>
      <c r="B4355">
        <v>30</v>
      </c>
      <c r="C4355">
        <v>9001</v>
      </c>
      <c r="D4355">
        <v>10000</v>
      </c>
      <c r="E4355" t="s">
        <v>579</v>
      </c>
      <c r="F4355" t="s">
        <v>687</v>
      </c>
    </row>
    <row r="4356" spans="1:6" x14ac:dyDescent="0.25">
      <c r="A4356" t="s">
        <v>463</v>
      </c>
      <c r="B4356">
        <v>30</v>
      </c>
      <c r="C4356">
        <v>9001</v>
      </c>
      <c r="D4356">
        <v>10000</v>
      </c>
      <c r="E4356" t="s">
        <v>580</v>
      </c>
      <c r="F4356" t="s">
        <v>688</v>
      </c>
    </row>
    <row r="4357" spans="1:6" x14ac:dyDescent="0.25">
      <c r="A4357" t="s">
        <v>463</v>
      </c>
      <c r="B4357">
        <v>30</v>
      </c>
      <c r="C4357">
        <v>9001</v>
      </c>
      <c r="D4357">
        <v>10000</v>
      </c>
      <c r="E4357" t="s">
        <v>582</v>
      </c>
      <c r="F4357" t="s">
        <v>689</v>
      </c>
    </row>
    <row r="4358" spans="1:6" x14ac:dyDescent="0.25">
      <c r="A4358" t="s">
        <v>464</v>
      </c>
      <c r="B4358">
        <v>30</v>
      </c>
      <c r="C4358">
        <v>10001</v>
      </c>
      <c r="D4358">
        <v>11000</v>
      </c>
      <c r="E4358" t="s">
        <v>265</v>
      </c>
      <c r="F4358" t="s">
        <v>678</v>
      </c>
    </row>
    <row r="4359" spans="1:6" x14ac:dyDescent="0.25">
      <c r="A4359" t="s">
        <v>464</v>
      </c>
      <c r="B4359">
        <v>30</v>
      </c>
      <c r="C4359">
        <v>10001</v>
      </c>
      <c r="D4359">
        <v>11000</v>
      </c>
      <c r="E4359" t="s">
        <v>581</v>
      </c>
      <c r="F4359" t="s">
        <v>679</v>
      </c>
    </row>
    <row r="4360" spans="1:6" x14ac:dyDescent="0.25">
      <c r="A4360" t="s">
        <v>464</v>
      </c>
      <c r="B4360">
        <v>30</v>
      </c>
      <c r="C4360">
        <v>10001</v>
      </c>
      <c r="D4360">
        <v>11000</v>
      </c>
      <c r="E4360" t="s">
        <v>575</v>
      </c>
      <c r="F4360" t="s">
        <v>680</v>
      </c>
    </row>
    <row r="4361" spans="1:6" x14ac:dyDescent="0.25">
      <c r="A4361" t="s">
        <v>464</v>
      </c>
      <c r="B4361">
        <v>30</v>
      </c>
      <c r="C4361">
        <v>10001</v>
      </c>
      <c r="D4361">
        <v>11000</v>
      </c>
      <c r="E4361" t="s">
        <v>120</v>
      </c>
      <c r="F4361" t="s">
        <v>681</v>
      </c>
    </row>
    <row r="4362" spans="1:6" x14ac:dyDescent="0.25">
      <c r="A4362" t="s">
        <v>464</v>
      </c>
      <c r="B4362">
        <v>30</v>
      </c>
      <c r="C4362">
        <v>10001</v>
      </c>
      <c r="D4362">
        <v>11000</v>
      </c>
      <c r="E4362" t="s">
        <v>142</v>
      </c>
      <c r="F4362" t="s">
        <v>682</v>
      </c>
    </row>
    <row r="4363" spans="1:6" x14ac:dyDescent="0.25">
      <c r="A4363" t="s">
        <v>464</v>
      </c>
      <c r="B4363">
        <v>30</v>
      </c>
      <c r="C4363">
        <v>10001</v>
      </c>
      <c r="D4363">
        <v>11000</v>
      </c>
      <c r="E4363" t="s">
        <v>163</v>
      </c>
      <c r="F4363" t="s">
        <v>683</v>
      </c>
    </row>
    <row r="4364" spans="1:6" x14ac:dyDescent="0.25">
      <c r="A4364" t="s">
        <v>464</v>
      </c>
      <c r="B4364">
        <v>30</v>
      </c>
      <c r="C4364">
        <v>10001</v>
      </c>
      <c r="D4364">
        <v>11000</v>
      </c>
      <c r="E4364" t="s">
        <v>576</v>
      </c>
      <c r="F4364" t="s">
        <v>684</v>
      </c>
    </row>
    <row r="4365" spans="1:6" x14ac:dyDescent="0.25">
      <c r="A4365" t="s">
        <v>464</v>
      </c>
      <c r="B4365">
        <v>30</v>
      </c>
      <c r="C4365">
        <v>10001</v>
      </c>
      <c r="D4365">
        <v>11000</v>
      </c>
      <c r="E4365" t="s">
        <v>577</v>
      </c>
      <c r="F4365" t="s">
        <v>685</v>
      </c>
    </row>
    <row r="4366" spans="1:6" x14ac:dyDescent="0.25">
      <c r="A4366" t="s">
        <v>464</v>
      </c>
      <c r="B4366">
        <v>30</v>
      </c>
      <c r="C4366">
        <v>10001</v>
      </c>
      <c r="D4366">
        <v>11000</v>
      </c>
      <c r="E4366" t="s">
        <v>578</v>
      </c>
      <c r="F4366" t="s">
        <v>686</v>
      </c>
    </row>
    <row r="4367" spans="1:6" x14ac:dyDescent="0.25">
      <c r="A4367" t="s">
        <v>464</v>
      </c>
      <c r="B4367">
        <v>30</v>
      </c>
      <c r="C4367">
        <v>10001</v>
      </c>
      <c r="D4367">
        <v>11000</v>
      </c>
      <c r="E4367" t="s">
        <v>579</v>
      </c>
      <c r="F4367" t="s">
        <v>687</v>
      </c>
    </row>
    <row r="4368" spans="1:6" x14ac:dyDescent="0.25">
      <c r="A4368" t="s">
        <v>464</v>
      </c>
      <c r="B4368">
        <v>30</v>
      </c>
      <c r="C4368">
        <v>10001</v>
      </c>
      <c r="D4368">
        <v>11000</v>
      </c>
      <c r="E4368" t="s">
        <v>580</v>
      </c>
      <c r="F4368" t="s">
        <v>688</v>
      </c>
    </row>
    <row r="4369" spans="1:6" x14ac:dyDescent="0.25">
      <c r="A4369" t="s">
        <v>464</v>
      </c>
      <c r="B4369">
        <v>30</v>
      </c>
      <c r="C4369">
        <v>10001</v>
      </c>
      <c r="D4369">
        <v>11000</v>
      </c>
      <c r="E4369" t="s">
        <v>582</v>
      </c>
      <c r="F4369" t="s">
        <v>689</v>
      </c>
    </row>
    <row r="4370" spans="1:6" x14ac:dyDescent="0.25">
      <c r="A4370" t="s">
        <v>465</v>
      </c>
      <c r="B4370">
        <v>30</v>
      </c>
      <c r="C4370">
        <v>11001</v>
      </c>
      <c r="D4370">
        <v>12000</v>
      </c>
      <c r="E4370" t="s">
        <v>265</v>
      </c>
      <c r="F4370" t="s">
        <v>678</v>
      </c>
    </row>
    <row r="4371" spans="1:6" x14ac:dyDescent="0.25">
      <c r="A4371" t="s">
        <v>465</v>
      </c>
      <c r="B4371">
        <v>30</v>
      </c>
      <c r="C4371">
        <v>11001</v>
      </c>
      <c r="D4371">
        <v>12000</v>
      </c>
      <c r="E4371" t="s">
        <v>581</v>
      </c>
      <c r="F4371" t="s">
        <v>679</v>
      </c>
    </row>
    <row r="4372" spans="1:6" x14ac:dyDescent="0.25">
      <c r="A4372" t="s">
        <v>465</v>
      </c>
      <c r="B4372">
        <v>30</v>
      </c>
      <c r="C4372">
        <v>11001</v>
      </c>
      <c r="D4372">
        <v>12000</v>
      </c>
      <c r="E4372" t="s">
        <v>575</v>
      </c>
      <c r="F4372" t="s">
        <v>680</v>
      </c>
    </row>
    <row r="4373" spans="1:6" x14ac:dyDescent="0.25">
      <c r="A4373" t="s">
        <v>465</v>
      </c>
      <c r="B4373">
        <v>30</v>
      </c>
      <c r="C4373">
        <v>11001</v>
      </c>
      <c r="D4373">
        <v>12000</v>
      </c>
      <c r="E4373" t="s">
        <v>120</v>
      </c>
      <c r="F4373" t="s">
        <v>681</v>
      </c>
    </row>
    <row r="4374" spans="1:6" x14ac:dyDescent="0.25">
      <c r="A4374" t="s">
        <v>465</v>
      </c>
      <c r="B4374">
        <v>30</v>
      </c>
      <c r="C4374">
        <v>11001</v>
      </c>
      <c r="D4374">
        <v>12000</v>
      </c>
      <c r="E4374" t="s">
        <v>142</v>
      </c>
      <c r="F4374" t="s">
        <v>682</v>
      </c>
    </row>
    <row r="4375" spans="1:6" x14ac:dyDescent="0.25">
      <c r="A4375" t="s">
        <v>465</v>
      </c>
      <c r="B4375">
        <v>30</v>
      </c>
      <c r="C4375">
        <v>11001</v>
      </c>
      <c r="D4375">
        <v>12000</v>
      </c>
      <c r="E4375" t="s">
        <v>163</v>
      </c>
      <c r="F4375" t="s">
        <v>683</v>
      </c>
    </row>
    <row r="4376" spans="1:6" x14ac:dyDescent="0.25">
      <c r="A4376" t="s">
        <v>465</v>
      </c>
      <c r="B4376">
        <v>30</v>
      </c>
      <c r="C4376">
        <v>11001</v>
      </c>
      <c r="D4376">
        <v>12000</v>
      </c>
      <c r="E4376" t="s">
        <v>576</v>
      </c>
      <c r="F4376" t="s">
        <v>684</v>
      </c>
    </row>
    <row r="4377" spans="1:6" x14ac:dyDescent="0.25">
      <c r="A4377" t="s">
        <v>465</v>
      </c>
      <c r="B4377">
        <v>30</v>
      </c>
      <c r="C4377">
        <v>11001</v>
      </c>
      <c r="D4377">
        <v>12000</v>
      </c>
      <c r="E4377" t="s">
        <v>577</v>
      </c>
      <c r="F4377" t="s">
        <v>685</v>
      </c>
    </row>
    <row r="4378" spans="1:6" x14ac:dyDescent="0.25">
      <c r="A4378" t="s">
        <v>465</v>
      </c>
      <c r="B4378">
        <v>30</v>
      </c>
      <c r="C4378">
        <v>11001</v>
      </c>
      <c r="D4378">
        <v>12000</v>
      </c>
      <c r="E4378" t="s">
        <v>578</v>
      </c>
      <c r="F4378" t="s">
        <v>686</v>
      </c>
    </row>
    <row r="4379" spans="1:6" x14ac:dyDescent="0.25">
      <c r="A4379" t="s">
        <v>465</v>
      </c>
      <c r="B4379">
        <v>30</v>
      </c>
      <c r="C4379">
        <v>11001</v>
      </c>
      <c r="D4379">
        <v>12000</v>
      </c>
      <c r="E4379" t="s">
        <v>579</v>
      </c>
      <c r="F4379" t="s">
        <v>687</v>
      </c>
    </row>
    <row r="4380" spans="1:6" x14ac:dyDescent="0.25">
      <c r="A4380" t="s">
        <v>465</v>
      </c>
      <c r="B4380">
        <v>30</v>
      </c>
      <c r="C4380">
        <v>11001</v>
      </c>
      <c r="D4380">
        <v>12000</v>
      </c>
      <c r="E4380" t="s">
        <v>580</v>
      </c>
      <c r="F4380" t="s">
        <v>688</v>
      </c>
    </row>
    <row r="4381" spans="1:6" x14ac:dyDescent="0.25">
      <c r="A4381" t="s">
        <v>465</v>
      </c>
      <c r="B4381">
        <v>30</v>
      </c>
      <c r="C4381">
        <v>11001</v>
      </c>
      <c r="D4381">
        <v>12000</v>
      </c>
      <c r="E4381" t="s">
        <v>582</v>
      </c>
      <c r="F4381" t="s">
        <v>689</v>
      </c>
    </row>
    <row r="4382" spans="1:6" x14ac:dyDescent="0.25">
      <c r="A4382" t="s">
        <v>466</v>
      </c>
      <c r="B4382">
        <v>30</v>
      </c>
      <c r="C4382">
        <v>12001</v>
      </c>
      <c r="D4382">
        <v>13000</v>
      </c>
      <c r="E4382" t="s">
        <v>265</v>
      </c>
      <c r="F4382" t="s">
        <v>678</v>
      </c>
    </row>
    <row r="4383" spans="1:6" x14ac:dyDescent="0.25">
      <c r="A4383" t="s">
        <v>466</v>
      </c>
      <c r="B4383">
        <v>30</v>
      </c>
      <c r="C4383">
        <v>12001</v>
      </c>
      <c r="D4383">
        <v>13000</v>
      </c>
      <c r="E4383" t="s">
        <v>581</v>
      </c>
      <c r="F4383" t="s">
        <v>679</v>
      </c>
    </row>
    <row r="4384" spans="1:6" x14ac:dyDescent="0.25">
      <c r="A4384" t="s">
        <v>466</v>
      </c>
      <c r="B4384">
        <v>30</v>
      </c>
      <c r="C4384">
        <v>12001</v>
      </c>
      <c r="D4384">
        <v>13000</v>
      </c>
      <c r="E4384" t="s">
        <v>575</v>
      </c>
      <c r="F4384" t="s">
        <v>680</v>
      </c>
    </row>
    <row r="4385" spans="1:6" x14ac:dyDescent="0.25">
      <c r="A4385" t="s">
        <v>466</v>
      </c>
      <c r="B4385">
        <v>30</v>
      </c>
      <c r="C4385">
        <v>12001</v>
      </c>
      <c r="D4385">
        <v>13000</v>
      </c>
      <c r="E4385" t="s">
        <v>120</v>
      </c>
      <c r="F4385" t="s">
        <v>681</v>
      </c>
    </row>
    <row r="4386" spans="1:6" x14ac:dyDescent="0.25">
      <c r="A4386" t="s">
        <v>466</v>
      </c>
      <c r="B4386">
        <v>30</v>
      </c>
      <c r="C4386">
        <v>12001</v>
      </c>
      <c r="D4386">
        <v>13000</v>
      </c>
      <c r="E4386" t="s">
        <v>142</v>
      </c>
      <c r="F4386" t="s">
        <v>682</v>
      </c>
    </row>
    <row r="4387" spans="1:6" x14ac:dyDescent="0.25">
      <c r="A4387" t="s">
        <v>466</v>
      </c>
      <c r="B4387">
        <v>30</v>
      </c>
      <c r="C4387">
        <v>12001</v>
      </c>
      <c r="D4387">
        <v>13000</v>
      </c>
      <c r="E4387" t="s">
        <v>163</v>
      </c>
      <c r="F4387" t="s">
        <v>683</v>
      </c>
    </row>
    <row r="4388" spans="1:6" x14ac:dyDescent="0.25">
      <c r="A4388" t="s">
        <v>466</v>
      </c>
      <c r="B4388">
        <v>30</v>
      </c>
      <c r="C4388">
        <v>12001</v>
      </c>
      <c r="D4388">
        <v>13000</v>
      </c>
      <c r="E4388" t="s">
        <v>576</v>
      </c>
      <c r="F4388" t="s">
        <v>684</v>
      </c>
    </row>
    <row r="4389" spans="1:6" x14ac:dyDescent="0.25">
      <c r="A4389" t="s">
        <v>466</v>
      </c>
      <c r="B4389">
        <v>30</v>
      </c>
      <c r="C4389">
        <v>12001</v>
      </c>
      <c r="D4389">
        <v>13000</v>
      </c>
      <c r="E4389" t="s">
        <v>577</v>
      </c>
      <c r="F4389" t="s">
        <v>685</v>
      </c>
    </row>
    <row r="4390" spans="1:6" x14ac:dyDescent="0.25">
      <c r="A4390" t="s">
        <v>466</v>
      </c>
      <c r="B4390">
        <v>30</v>
      </c>
      <c r="C4390">
        <v>12001</v>
      </c>
      <c r="D4390">
        <v>13000</v>
      </c>
      <c r="E4390" t="s">
        <v>578</v>
      </c>
      <c r="F4390" t="s">
        <v>686</v>
      </c>
    </row>
    <row r="4391" spans="1:6" x14ac:dyDescent="0.25">
      <c r="A4391" t="s">
        <v>466</v>
      </c>
      <c r="B4391">
        <v>30</v>
      </c>
      <c r="C4391">
        <v>12001</v>
      </c>
      <c r="D4391">
        <v>13000</v>
      </c>
      <c r="E4391" t="s">
        <v>579</v>
      </c>
      <c r="F4391" t="s">
        <v>687</v>
      </c>
    </row>
    <row r="4392" spans="1:6" x14ac:dyDescent="0.25">
      <c r="A4392" t="s">
        <v>466</v>
      </c>
      <c r="B4392">
        <v>30</v>
      </c>
      <c r="C4392">
        <v>12001</v>
      </c>
      <c r="D4392">
        <v>13000</v>
      </c>
      <c r="E4392" t="s">
        <v>580</v>
      </c>
      <c r="F4392" t="s">
        <v>688</v>
      </c>
    </row>
    <row r="4393" spans="1:6" x14ac:dyDescent="0.25">
      <c r="A4393" t="s">
        <v>466</v>
      </c>
      <c r="B4393">
        <v>30</v>
      </c>
      <c r="C4393">
        <v>12001</v>
      </c>
      <c r="D4393">
        <v>13000</v>
      </c>
      <c r="E4393" t="s">
        <v>582</v>
      </c>
      <c r="F4393" t="s">
        <v>689</v>
      </c>
    </row>
    <row r="4394" spans="1:6" x14ac:dyDescent="0.25">
      <c r="A4394" t="s">
        <v>467</v>
      </c>
      <c r="B4394">
        <v>30</v>
      </c>
      <c r="C4394">
        <v>13001</v>
      </c>
      <c r="D4394">
        <v>14000</v>
      </c>
      <c r="E4394" t="s">
        <v>265</v>
      </c>
      <c r="F4394" t="s">
        <v>678</v>
      </c>
    </row>
    <row r="4395" spans="1:6" x14ac:dyDescent="0.25">
      <c r="A4395" t="s">
        <v>467</v>
      </c>
      <c r="B4395">
        <v>30</v>
      </c>
      <c r="C4395">
        <v>13001</v>
      </c>
      <c r="D4395">
        <v>14000</v>
      </c>
      <c r="E4395" t="s">
        <v>581</v>
      </c>
      <c r="F4395" t="s">
        <v>679</v>
      </c>
    </row>
    <row r="4396" spans="1:6" x14ac:dyDescent="0.25">
      <c r="A4396" t="s">
        <v>467</v>
      </c>
      <c r="B4396">
        <v>30</v>
      </c>
      <c r="C4396">
        <v>13001</v>
      </c>
      <c r="D4396">
        <v>14000</v>
      </c>
      <c r="E4396" t="s">
        <v>575</v>
      </c>
      <c r="F4396" t="s">
        <v>680</v>
      </c>
    </row>
    <row r="4397" spans="1:6" x14ac:dyDescent="0.25">
      <c r="A4397" t="s">
        <v>467</v>
      </c>
      <c r="B4397">
        <v>30</v>
      </c>
      <c r="C4397">
        <v>13001</v>
      </c>
      <c r="D4397">
        <v>14000</v>
      </c>
      <c r="E4397" t="s">
        <v>120</v>
      </c>
      <c r="F4397" t="s">
        <v>681</v>
      </c>
    </row>
    <row r="4398" spans="1:6" x14ac:dyDescent="0.25">
      <c r="A4398" t="s">
        <v>467</v>
      </c>
      <c r="B4398">
        <v>30</v>
      </c>
      <c r="C4398">
        <v>13001</v>
      </c>
      <c r="D4398">
        <v>14000</v>
      </c>
      <c r="E4398" t="s">
        <v>142</v>
      </c>
      <c r="F4398" t="s">
        <v>682</v>
      </c>
    </row>
    <row r="4399" spans="1:6" x14ac:dyDescent="0.25">
      <c r="A4399" t="s">
        <v>467</v>
      </c>
      <c r="B4399">
        <v>30</v>
      </c>
      <c r="C4399">
        <v>13001</v>
      </c>
      <c r="D4399">
        <v>14000</v>
      </c>
      <c r="E4399" t="s">
        <v>163</v>
      </c>
      <c r="F4399" t="s">
        <v>683</v>
      </c>
    </row>
    <row r="4400" spans="1:6" x14ac:dyDescent="0.25">
      <c r="A4400" t="s">
        <v>467</v>
      </c>
      <c r="B4400">
        <v>30</v>
      </c>
      <c r="C4400">
        <v>13001</v>
      </c>
      <c r="D4400">
        <v>14000</v>
      </c>
      <c r="E4400" t="s">
        <v>576</v>
      </c>
      <c r="F4400" t="s">
        <v>684</v>
      </c>
    </row>
    <row r="4401" spans="1:6" x14ac:dyDescent="0.25">
      <c r="A4401" t="s">
        <v>467</v>
      </c>
      <c r="B4401">
        <v>30</v>
      </c>
      <c r="C4401">
        <v>13001</v>
      </c>
      <c r="D4401">
        <v>14000</v>
      </c>
      <c r="E4401" t="s">
        <v>577</v>
      </c>
      <c r="F4401" t="s">
        <v>685</v>
      </c>
    </row>
    <row r="4402" spans="1:6" x14ac:dyDescent="0.25">
      <c r="A4402" t="s">
        <v>467</v>
      </c>
      <c r="B4402">
        <v>30</v>
      </c>
      <c r="C4402">
        <v>13001</v>
      </c>
      <c r="D4402">
        <v>14000</v>
      </c>
      <c r="E4402" t="s">
        <v>578</v>
      </c>
      <c r="F4402" t="s">
        <v>686</v>
      </c>
    </row>
    <row r="4403" spans="1:6" x14ac:dyDescent="0.25">
      <c r="A4403" t="s">
        <v>467</v>
      </c>
      <c r="B4403">
        <v>30</v>
      </c>
      <c r="C4403">
        <v>13001</v>
      </c>
      <c r="D4403">
        <v>14000</v>
      </c>
      <c r="E4403" t="s">
        <v>579</v>
      </c>
      <c r="F4403" t="s">
        <v>687</v>
      </c>
    </row>
    <row r="4404" spans="1:6" x14ac:dyDescent="0.25">
      <c r="A4404" t="s">
        <v>467</v>
      </c>
      <c r="B4404">
        <v>30</v>
      </c>
      <c r="C4404">
        <v>13001</v>
      </c>
      <c r="D4404">
        <v>14000</v>
      </c>
      <c r="E4404" t="s">
        <v>580</v>
      </c>
      <c r="F4404" t="s">
        <v>688</v>
      </c>
    </row>
    <row r="4405" spans="1:6" x14ac:dyDescent="0.25">
      <c r="A4405" t="s">
        <v>467</v>
      </c>
      <c r="B4405">
        <v>30</v>
      </c>
      <c r="C4405">
        <v>13001</v>
      </c>
      <c r="D4405">
        <v>14000</v>
      </c>
      <c r="E4405" t="s">
        <v>582</v>
      </c>
      <c r="F4405" t="s">
        <v>689</v>
      </c>
    </row>
    <row r="4406" spans="1:6" x14ac:dyDescent="0.25">
      <c r="A4406" t="s">
        <v>468</v>
      </c>
      <c r="B4406">
        <v>30</v>
      </c>
      <c r="C4406">
        <v>14001</v>
      </c>
      <c r="D4406">
        <v>15000</v>
      </c>
      <c r="E4406" t="s">
        <v>265</v>
      </c>
      <c r="F4406" t="s">
        <v>678</v>
      </c>
    </row>
    <row r="4407" spans="1:6" x14ac:dyDescent="0.25">
      <c r="A4407" t="s">
        <v>468</v>
      </c>
      <c r="B4407">
        <v>30</v>
      </c>
      <c r="C4407">
        <v>14001</v>
      </c>
      <c r="D4407">
        <v>15000</v>
      </c>
      <c r="E4407" t="s">
        <v>581</v>
      </c>
      <c r="F4407" t="s">
        <v>679</v>
      </c>
    </row>
    <row r="4408" spans="1:6" x14ac:dyDescent="0.25">
      <c r="A4408" t="s">
        <v>468</v>
      </c>
      <c r="B4408">
        <v>30</v>
      </c>
      <c r="C4408">
        <v>14001</v>
      </c>
      <c r="D4408">
        <v>15000</v>
      </c>
      <c r="E4408" t="s">
        <v>575</v>
      </c>
      <c r="F4408" t="s">
        <v>680</v>
      </c>
    </row>
    <row r="4409" spans="1:6" x14ac:dyDescent="0.25">
      <c r="A4409" t="s">
        <v>468</v>
      </c>
      <c r="B4409">
        <v>30</v>
      </c>
      <c r="C4409">
        <v>14001</v>
      </c>
      <c r="D4409">
        <v>15000</v>
      </c>
      <c r="E4409" t="s">
        <v>120</v>
      </c>
      <c r="F4409" t="s">
        <v>681</v>
      </c>
    </row>
    <row r="4410" spans="1:6" x14ac:dyDescent="0.25">
      <c r="A4410" t="s">
        <v>468</v>
      </c>
      <c r="B4410">
        <v>30</v>
      </c>
      <c r="C4410">
        <v>14001</v>
      </c>
      <c r="D4410">
        <v>15000</v>
      </c>
      <c r="E4410" t="s">
        <v>142</v>
      </c>
      <c r="F4410" t="s">
        <v>682</v>
      </c>
    </row>
    <row r="4411" spans="1:6" x14ac:dyDescent="0.25">
      <c r="A4411" t="s">
        <v>468</v>
      </c>
      <c r="B4411">
        <v>30</v>
      </c>
      <c r="C4411">
        <v>14001</v>
      </c>
      <c r="D4411">
        <v>15000</v>
      </c>
      <c r="E4411" t="s">
        <v>163</v>
      </c>
      <c r="F4411" t="s">
        <v>683</v>
      </c>
    </row>
    <row r="4412" spans="1:6" x14ac:dyDescent="0.25">
      <c r="A4412" t="s">
        <v>468</v>
      </c>
      <c r="B4412">
        <v>30</v>
      </c>
      <c r="C4412">
        <v>14001</v>
      </c>
      <c r="D4412">
        <v>15000</v>
      </c>
      <c r="E4412" t="s">
        <v>576</v>
      </c>
      <c r="F4412" t="s">
        <v>684</v>
      </c>
    </row>
    <row r="4413" spans="1:6" x14ac:dyDescent="0.25">
      <c r="A4413" t="s">
        <v>468</v>
      </c>
      <c r="B4413">
        <v>30</v>
      </c>
      <c r="C4413">
        <v>14001</v>
      </c>
      <c r="D4413">
        <v>15000</v>
      </c>
      <c r="E4413" t="s">
        <v>577</v>
      </c>
      <c r="F4413" t="s">
        <v>685</v>
      </c>
    </row>
    <row r="4414" spans="1:6" x14ac:dyDescent="0.25">
      <c r="A4414" t="s">
        <v>468</v>
      </c>
      <c r="B4414">
        <v>30</v>
      </c>
      <c r="C4414">
        <v>14001</v>
      </c>
      <c r="D4414">
        <v>15000</v>
      </c>
      <c r="E4414" t="s">
        <v>578</v>
      </c>
      <c r="F4414" t="s">
        <v>686</v>
      </c>
    </row>
    <row r="4415" spans="1:6" x14ac:dyDescent="0.25">
      <c r="A4415" t="s">
        <v>468</v>
      </c>
      <c r="B4415">
        <v>30</v>
      </c>
      <c r="C4415">
        <v>14001</v>
      </c>
      <c r="D4415">
        <v>15000</v>
      </c>
      <c r="E4415" t="s">
        <v>579</v>
      </c>
      <c r="F4415" t="s">
        <v>687</v>
      </c>
    </row>
    <row r="4416" spans="1:6" x14ac:dyDescent="0.25">
      <c r="A4416" t="s">
        <v>468</v>
      </c>
      <c r="B4416">
        <v>30</v>
      </c>
      <c r="C4416">
        <v>14001</v>
      </c>
      <c r="D4416">
        <v>15000</v>
      </c>
      <c r="E4416" t="s">
        <v>580</v>
      </c>
      <c r="F4416" t="s">
        <v>688</v>
      </c>
    </row>
    <row r="4417" spans="1:6" x14ac:dyDescent="0.25">
      <c r="A4417" t="s">
        <v>468</v>
      </c>
      <c r="B4417">
        <v>30</v>
      </c>
      <c r="C4417">
        <v>14001</v>
      </c>
      <c r="D4417">
        <v>15000</v>
      </c>
      <c r="E4417" t="s">
        <v>582</v>
      </c>
      <c r="F4417" t="s">
        <v>689</v>
      </c>
    </row>
    <row r="4418" spans="1:6" x14ac:dyDescent="0.25">
      <c r="A4418" t="s">
        <v>20</v>
      </c>
      <c r="B4418">
        <v>30</v>
      </c>
      <c r="C4418">
        <v>15001</v>
      </c>
      <c r="D4418">
        <v>16000</v>
      </c>
      <c r="E4418" t="s">
        <v>265</v>
      </c>
      <c r="F4418" t="s">
        <v>678</v>
      </c>
    </row>
    <row r="4419" spans="1:6" x14ac:dyDescent="0.25">
      <c r="A4419" t="s">
        <v>20</v>
      </c>
      <c r="B4419">
        <v>30</v>
      </c>
      <c r="C4419">
        <v>15001</v>
      </c>
      <c r="D4419">
        <v>16000</v>
      </c>
      <c r="E4419" t="s">
        <v>581</v>
      </c>
      <c r="F4419" t="s">
        <v>679</v>
      </c>
    </row>
    <row r="4420" spans="1:6" x14ac:dyDescent="0.25">
      <c r="A4420" t="s">
        <v>20</v>
      </c>
      <c r="B4420">
        <v>30</v>
      </c>
      <c r="C4420">
        <v>15001</v>
      </c>
      <c r="D4420">
        <v>16000</v>
      </c>
      <c r="E4420" t="s">
        <v>575</v>
      </c>
      <c r="F4420" t="s">
        <v>1267</v>
      </c>
    </row>
    <row r="4421" spans="1:6" x14ac:dyDescent="0.25">
      <c r="A4421" t="s">
        <v>20</v>
      </c>
      <c r="B4421">
        <v>30</v>
      </c>
      <c r="C4421">
        <v>15001</v>
      </c>
      <c r="D4421">
        <v>16000</v>
      </c>
      <c r="E4421" t="s">
        <v>120</v>
      </c>
      <c r="F4421" t="s">
        <v>681</v>
      </c>
    </row>
    <row r="4422" spans="1:6" x14ac:dyDescent="0.25">
      <c r="A4422" t="s">
        <v>20</v>
      </c>
      <c r="B4422">
        <v>30</v>
      </c>
      <c r="C4422">
        <v>15001</v>
      </c>
      <c r="D4422">
        <v>16000</v>
      </c>
      <c r="E4422" t="s">
        <v>142</v>
      </c>
      <c r="F4422" t="s">
        <v>682</v>
      </c>
    </row>
    <row r="4423" spans="1:6" x14ac:dyDescent="0.25">
      <c r="A4423" t="s">
        <v>20</v>
      </c>
      <c r="B4423">
        <v>30</v>
      </c>
      <c r="C4423">
        <v>15001</v>
      </c>
      <c r="D4423">
        <v>16000</v>
      </c>
      <c r="E4423" t="s">
        <v>163</v>
      </c>
      <c r="F4423" t="s">
        <v>683</v>
      </c>
    </row>
    <row r="4424" spans="1:6" x14ac:dyDescent="0.25">
      <c r="A4424" t="s">
        <v>20</v>
      </c>
      <c r="B4424">
        <v>30</v>
      </c>
      <c r="C4424">
        <v>15001</v>
      </c>
      <c r="D4424">
        <v>16000</v>
      </c>
      <c r="E4424" t="s">
        <v>576</v>
      </c>
      <c r="F4424" t="s">
        <v>684</v>
      </c>
    </row>
    <row r="4425" spans="1:6" x14ac:dyDescent="0.25">
      <c r="A4425" t="s">
        <v>20</v>
      </c>
      <c r="B4425">
        <v>30</v>
      </c>
      <c r="C4425">
        <v>15001</v>
      </c>
      <c r="D4425">
        <v>16000</v>
      </c>
      <c r="E4425" t="s">
        <v>577</v>
      </c>
      <c r="F4425" t="s">
        <v>685</v>
      </c>
    </row>
    <row r="4426" spans="1:6" x14ac:dyDescent="0.25">
      <c r="A4426" t="s">
        <v>20</v>
      </c>
      <c r="B4426">
        <v>30</v>
      </c>
      <c r="C4426">
        <v>15001</v>
      </c>
      <c r="D4426">
        <v>16000</v>
      </c>
      <c r="E4426" t="s">
        <v>578</v>
      </c>
      <c r="F4426" t="s">
        <v>686</v>
      </c>
    </row>
    <row r="4427" spans="1:6" x14ac:dyDescent="0.25">
      <c r="A4427" t="s">
        <v>20</v>
      </c>
      <c r="B4427">
        <v>30</v>
      </c>
      <c r="C4427">
        <v>15001</v>
      </c>
      <c r="D4427">
        <v>16000</v>
      </c>
      <c r="E4427" t="s">
        <v>579</v>
      </c>
      <c r="F4427" t="s">
        <v>687</v>
      </c>
    </row>
    <row r="4428" spans="1:6" x14ac:dyDescent="0.25">
      <c r="A4428" t="s">
        <v>20</v>
      </c>
      <c r="B4428">
        <v>30</v>
      </c>
      <c r="C4428">
        <v>15001</v>
      </c>
      <c r="D4428">
        <v>16000</v>
      </c>
      <c r="E4428" t="s">
        <v>580</v>
      </c>
      <c r="F4428" t="s">
        <v>1270</v>
      </c>
    </row>
    <row r="4429" spans="1:6" x14ac:dyDescent="0.25">
      <c r="A4429" t="s">
        <v>20</v>
      </c>
      <c r="B4429">
        <v>30</v>
      </c>
      <c r="C4429">
        <v>15001</v>
      </c>
      <c r="D4429">
        <v>16000</v>
      </c>
      <c r="E4429" t="s">
        <v>582</v>
      </c>
      <c r="F4429" t="s">
        <v>689</v>
      </c>
    </row>
    <row r="4430" spans="1:6" x14ac:dyDescent="0.25">
      <c r="A4430" t="s">
        <v>27</v>
      </c>
      <c r="B4430">
        <v>30</v>
      </c>
      <c r="C4430">
        <v>16001</v>
      </c>
      <c r="D4430">
        <v>17000</v>
      </c>
      <c r="E4430" t="s">
        <v>265</v>
      </c>
      <c r="F4430" t="s">
        <v>678</v>
      </c>
    </row>
    <row r="4431" spans="1:6" x14ac:dyDescent="0.25">
      <c r="A4431" t="s">
        <v>27</v>
      </c>
      <c r="B4431">
        <v>30</v>
      </c>
      <c r="C4431">
        <v>16001</v>
      </c>
      <c r="D4431">
        <v>17000</v>
      </c>
      <c r="E4431" t="s">
        <v>581</v>
      </c>
      <c r="F4431" t="s">
        <v>679</v>
      </c>
    </row>
    <row r="4432" spans="1:6" x14ac:dyDescent="0.25">
      <c r="A4432" t="s">
        <v>27</v>
      </c>
      <c r="B4432">
        <v>30</v>
      </c>
      <c r="C4432">
        <v>16001</v>
      </c>
      <c r="D4432">
        <v>17000</v>
      </c>
      <c r="E4432" t="s">
        <v>575</v>
      </c>
      <c r="F4432" t="s">
        <v>1267</v>
      </c>
    </row>
    <row r="4433" spans="1:6" x14ac:dyDescent="0.25">
      <c r="A4433" t="s">
        <v>27</v>
      </c>
      <c r="B4433">
        <v>30</v>
      </c>
      <c r="C4433">
        <v>16001</v>
      </c>
      <c r="D4433">
        <v>17000</v>
      </c>
      <c r="E4433" t="s">
        <v>120</v>
      </c>
      <c r="F4433" t="s">
        <v>681</v>
      </c>
    </row>
    <row r="4434" spans="1:6" x14ac:dyDescent="0.25">
      <c r="A4434" t="s">
        <v>27</v>
      </c>
      <c r="B4434">
        <v>30</v>
      </c>
      <c r="C4434">
        <v>16001</v>
      </c>
      <c r="D4434">
        <v>17000</v>
      </c>
      <c r="E4434" t="s">
        <v>142</v>
      </c>
      <c r="F4434" t="s">
        <v>682</v>
      </c>
    </row>
    <row r="4435" spans="1:6" x14ac:dyDescent="0.25">
      <c r="A4435" t="s">
        <v>27</v>
      </c>
      <c r="B4435">
        <v>30</v>
      </c>
      <c r="C4435">
        <v>16001</v>
      </c>
      <c r="D4435">
        <v>17000</v>
      </c>
      <c r="E4435" t="s">
        <v>163</v>
      </c>
      <c r="F4435" t="s">
        <v>683</v>
      </c>
    </row>
    <row r="4436" spans="1:6" x14ac:dyDescent="0.25">
      <c r="A4436" t="s">
        <v>27</v>
      </c>
      <c r="B4436">
        <v>30</v>
      </c>
      <c r="C4436">
        <v>16001</v>
      </c>
      <c r="D4436">
        <v>17000</v>
      </c>
      <c r="E4436" t="s">
        <v>576</v>
      </c>
      <c r="F4436" t="s">
        <v>684</v>
      </c>
    </row>
    <row r="4437" spans="1:6" x14ac:dyDescent="0.25">
      <c r="A4437" t="s">
        <v>27</v>
      </c>
      <c r="B4437">
        <v>30</v>
      </c>
      <c r="C4437">
        <v>16001</v>
      </c>
      <c r="D4437">
        <v>17000</v>
      </c>
      <c r="E4437" t="s">
        <v>577</v>
      </c>
      <c r="F4437" t="s">
        <v>685</v>
      </c>
    </row>
    <row r="4438" spans="1:6" x14ac:dyDescent="0.25">
      <c r="A4438" t="s">
        <v>27</v>
      </c>
      <c r="B4438">
        <v>30</v>
      </c>
      <c r="C4438">
        <v>16001</v>
      </c>
      <c r="D4438">
        <v>17000</v>
      </c>
      <c r="E4438" t="s">
        <v>578</v>
      </c>
      <c r="F4438" t="s">
        <v>686</v>
      </c>
    </row>
    <row r="4439" spans="1:6" x14ac:dyDescent="0.25">
      <c r="A4439" t="s">
        <v>27</v>
      </c>
      <c r="B4439">
        <v>30</v>
      </c>
      <c r="C4439">
        <v>16001</v>
      </c>
      <c r="D4439">
        <v>17000</v>
      </c>
      <c r="E4439" t="s">
        <v>579</v>
      </c>
      <c r="F4439" t="s">
        <v>687</v>
      </c>
    </row>
    <row r="4440" spans="1:6" x14ac:dyDescent="0.25">
      <c r="A4440" t="s">
        <v>27</v>
      </c>
      <c r="B4440">
        <v>30</v>
      </c>
      <c r="C4440">
        <v>16001</v>
      </c>
      <c r="D4440">
        <v>17000</v>
      </c>
      <c r="E4440" t="s">
        <v>580</v>
      </c>
      <c r="F4440" t="s">
        <v>1293</v>
      </c>
    </row>
    <row r="4441" spans="1:6" x14ac:dyDescent="0.25">
      <c r="A4441" t="s">
        <v>27</v>
      </c>
      <c r="B4441">
        <v>30</v>
      </c>
      <c r="C4441">
        <v>16001</v>
      </c>
      <c r="D4441">
        <v>17000</v>
      </c>
      <c r="E4441" t="s">
        <v>582</v>
      </c>
      <c r="F4441" t="s">
        <v>689</v>
      </c>
    </row>
    <row r="4442" spans="1:6" x14ac:dyDescent="0.25">
      <c r="A4442" t="s">
        <v>14</v>
      </c>
      <c r="B4442">
        <v>30</v>
      </c>
      <c r="C4442">
        <v>17001</v>
      </c>
      <c r="D4442">
        <v>18000</v>
      </c>
      <c r="E4442" t="s">
        <v>265</v>
      </c>
      <c r="F4442" t="s">
        <v>678</v>
      </c>
    </row>
    <row r="4443" spans="1:6" x14ac:dyDescent="0.25">
      <c r="A4443" t="s">
        <v>14</v>
      </c>
      <c r="B4443">
        <v>30</v>
      </c>
      <c r="C4443">
        <v>17001</v>
      </c>
      <c r="D4443">
        <v>18000</v>
      </c>
      <c r="E4443" t="s">
        <v>581</v>
      </c>
      <c r="F4443" t="s">
        <v>1266</v>
      </c>
    </row>
    <row r="4444" spans="1:6" x14ac:dyDescent="0.25">
      <c r="A4444" t="s">
        <v>14</v>
      </c>
      <c r="B4444">
        <v>30</v>
      </c>
      <c r="C4444">
        <v>17001</v>
      </c>
      <c r="D4444">
        <v>18000</v>
      </c>
      <c r="E4444" t="s">
        <v>575</v>
      </c>
      <c r="F4444" t="s">
        <v>1267</v>
      </c>
    </row>
    <row r="4445" spans="1:6" x14ac:dyDescent="0.25">
      <c r="A4445" t="s">
        <v>14</v>
      </c>
      <c r="B4445">
        <v>30</v>
      </c>
      <c r="C4445">
        <v>17001</v>
      </c>
      <c r="D4445">
        <v>18000</v>
      </c>
      <c r="E4445" t="s">
        <v>120</v>
      </c>
      <c r="F4445" t="s">
        <v>1272</v>
      </c>
    </row>
    <row r="4446" spans="1:6" x14ac:dyDescent="0.25">
      <c r="A4446" t="s">
        <v>14</v>
      </c>
      <c r="B4446">
        <v>30</v>
      </c>
      <c r="C4446">
        <v>17001</v>
      </c>
      <c r="D4446">
        <v>18000</v>
      </c>
      <c r="E4446" t="s">
        <v>142</v>
      </c>
      <c r="F4446" t="s">
        <v>1268</v>
      </c>
    </row>
    <row r="4447" spans="1:6" x14ac:dyDescent="0.25">
      <c r="A4447" t="s">
        <v>14</v>
      </c>
      <c r="B4447">
        <v>30</v>
      </c>
      <c r="C4447">
        <v>17001</v>
      </c>
      <c r="D4447">
        <v>18000</v>
      </c>
      <c r="E4447" t="s">
        <v>163</v>
      </c>
      <c r="F4447" t="s">
        <v>1273</v>
      </c>
    </row>
    <row r="4448" spans="1:6" x14ac:dyDescent="0.25">
      <c r="A4448" t="s">
        <v>14</v>
      </c>
      <c r="B4448">
        <v>30</v>
      </c>
      <c r="C4448">
        <v>17001</v>
      </c>
      <c r="D4448">
        <v>18000</v>
      </c>
      <c r="E4448" t="s">
        <v>576</v>
      </c>
      <c r="F4448" t="s">
        <v>1269</v>
      </c>
    </row>
    <row r="4449" spans="1:6" x14ac:dyDescent="0.25">
      <c r="A4449" t="s">
        <v>14</v>
      </c>
      <c r="B4449">
        <v>30</v>
      </c>
      <c r="C4449">
        <v>17001</v>
      </c>
      <c r="D4449">
        <v>18000</v>
      </c>
      <c r="E4449" t="s">
        <v>577</v>
      </c>
      <c r="F4449" t="s">
        <v>1276</v>
      </c>
    </row>
    <row r="4450" spans="1:6" x14ac:dyDescent="0.25">
      <c r="A4450" t="s">
        <v>14</v>
      </c>
      <c r="B4450">
        <v>30</v>
      </c>
      <c r="C4450">
        <v>17001</v>
      </c>
      <c r="D4450">
        <v>18000</v>
      </c>
      <c r="E4450" t="s">
        <v>578</v>
      </c>
      <c r="F4450" t="s">
        <v>1274</v>
      </c>
    </row>
    <row r="4451" spans="1:6" x14ac:dyDescent="0.25">
      <c r="A4451" t="s">
        <v>14</v>
      </c>
      <c r="B4451">
        <v>30</v>
      </c>
      <c r="C4451">
        <v>17001</v>
      </c>
      <c r="D4451">
        <v>18000</v>
      </c>
      <c r="E4451" t="s">
        <v>579</v>
      </c>
      <c r="F4451" t="s">
        <v>1278</v>
      </c>
    </row>
    <row r="4452" spans="1:6" x14ac:dyDescent="0.25">
      <c r="A4452" t="s">
        <v>14</v>
      </c>
      <c r="B4452">
        <v>30</v>
      </c>
      <c r="C4452">
        <v>17001</v>
      </c>
      <c r="D4452">
        <v>18000</v>
      </c>
      <c r="E4452" t="s">
        <v>580</v>
      </c>
      <c r="F4452" t="s">
        <v>688</v>
      </c>
    </row>
    <row r="4453" spans="1:6" x14ac:dyDescent="0.25">
      <c r="A4453" t="s">
        <v>14</v>
      </c>
      <c r="B4453">
        <v>30</v>
      </c>
      <c r="C4453">
        <v>17001</v>
      </c>
      <c r="D4453">
        <v>18000</v>
      </c>
      <c r="E4453" t="s">
        <v>582</v>
      </c>
      <c r="F4453" t="s">
        <v>689</v>
      </c>
    </row>
    <row r="4454" spans="1:6" x14ac:dyDescent="0.25">
      <c r="A4454" t="s">
        <v>30</v>
      </c>
      <c r="B4454">
        <v>30</v>
      </c>
      <c r="C4454">
        <v>18001</v>
      </c>
      <c r="D4454">
        <v>19000</v>
      </c>
      <c r="E4454" t="s">
        <v>265</v>
      </c>
      <c r="F4454" t="s">
        <v>678</v>
      </c>
    </row>
    <row r="4455" spans="1:6" x14ac:dyDescent="0.25">
      <c r="A4455" t="s">
        <v>30</v>
      </c>
      <c r="B4455">
        <v>30</v>
      </c>
      <c r="C4455">
        <v>18001</v>
      </c>
      <c r="D4455">
        <v>19000</v>
      </c>
      <c r="E4455" t="s">
        <v>581</v>
      </c>
      <c r="F4455" t="s">
        <v>1288</v>
      </c>
    </row>
    <row r="4456" spans="1:6" x14ac:dyDescent="0.25">
      <c r="A4456" t="s">
        <v>30</v>
      </c>
      <c r="B4456">
        <v>30</v>
      </c>
      <c r="C4456">
        <v>18001</v>
      </c>
      <c r="D4456">
        <v>19000</v>
      </c>
      <c r="E4456" t="s">
        <v>575</v>
      </c>
      <c r="F4456" t="s">
        <v>1267</v>
      </c>
    </row>
    <row r="4457" spans="1:6" x14ac:dyDescent="0.25">
      <c r="A4457" t="s">
        <v>30</v>
      </c>
      <c r="B4457">
        <v>30</v>
      </c>
      <c r="C4457">
        <v>18001</v>
      </c>
      <c r="D4457">
        <v>19000</v>
      </c>
      <c r="E4457" t="s">
        <v>120</v>
      </c>
      <c r="F4457" t="s">
        <v>1272</v>
      </c>
    </row>
    <row r="4458" spans="1:6" x14ac:dyDescent="0.25">
      <c r="A4458" t="s">
        <v>30</v>
      </c>
      <c r="B4458">
        <v>30</v>
      </c>
      <c r="C4458">
        <v>18001</v>
      </c>
      <c r="D4458">
        <v>19000</v>
      </c>
      <c r="E4458" t="s">
        <v>142</v>
      </c>
      <c r="F4458" t="s">
        <v>1268</v>
      </c>
    </row>
    <row r="4459" spans="1:6" x14ac:dyDescent="0.25">
      <c r="A4459" t="s">
        <v>30</v>
      </c>
      <c r="B4459">
        <v>30</v>
      </c>
      <c r="C4459">
        <v>18001</v>
      </c>
      <c r="D4459">
        <v>19000</v>
      </c>
      <c r="E4459" t="s">
        <v>163</v>
      </c>
      <c r="F4459" t="s">
        <v>1273</v>
      </c>
    </row>
    <row r="4460" spans="1:6" x14ac:dyDescent="0.25">
      <c r="A4460" t="s">
        <v>30</v>
      </c>
      <c r="B4460">
        <v>30</v>
      </c>
      <c r="C4460">
        <v>18001</v>
      </c>
      <c r="D4460">
        <v>19000</v>
      </c>
      <c r="E4460" t="s">
        <v>576</v>
      </c>
      <c r="F4460" t="s">
        <v>1291</v>
      </c>
    </row>
    <row r="4461" spans="1:6" x14ac:dyDescent="0.25">
      <c r="A4461" t="s">
        <v>30</v>
      </c>
      <c r="B4461">
        <v>30</v>
      </c>
      <c r="C4461">
        <v>18001</v>
      </c>
      <c r="D4461">
        <v>19000</v>
      </c>
      <c r="E4461" t="s">
        <v>577</v>
      </c>
      <c r="F4461" t="s">
        <v>1294</v>
      </c>
    </row>
    <row r="4462" spans="1:6" x14ac:dyDescent="0.25">
      <c r="A4462" t="s">
        <v>30</v>
      </c>
      <c r="B4462">
        <v>30</v>
      </c>
      <c r="C4462">
        <v>18001</v>
      </c>
      <c r="D4462">
        <v>19000</v>
      </c>
      <c r="E4462" t="s">
        <v>578</v>
      </c>
      <c r="F4462" t="s">
        <v>1274</v>
      </c>
    </row>
    <row r="4463" spans="1:6" x14ac:dyDescent="0.25">
      <c r="A4463" t="s">
        <v>30</v>
      </c>
      <c r="B4463">
        <v>30</v>
      </c>
      <c r="C4463">
        <v>18001</v>
      </c>
      <c r="D4463">
        <v>19000</v>
      </c>
      <c r="E4463" t="s">
        <v>579</v>
      </c>
      <c r="F4463" t="s">
        <v>1278</v>
      </c>
    </row>
    <row r="4464" spans="1:6" x14ac:dyDescent="0.25">
      <c r="A4464" t="s">
        <v>30</v>
      </c>
      <c r="B4464">
        <v>30</v>
      </c>
      <c r="C4464">
        <v>18001</v>
      </c>
      <c r="D4464">
        <v>19000</v>
      </c>
      <c r="E4464" t="s">
        <v>580</v>
      </c>
      <c r="F4464" t="s">
        <v>688</v>
      </c>
    </row>
    <row r="4465" spans="1:6" x14ac:dyDescent="0.25">
      <c r="A4465" t="s">
        <v>30</v>
      </c>
      <c r="B4465">
        <v>30</v>
      </c>
      <c r="C4465">
        <v>18001</v>
      </c>
      <c r="D4465">
        <v>19000</v>
      </c>
      <c r="E4465" t="s">
        <v>582</v>
      </c>
      <c r="F4465" t="s">
        <v>689</v>
      </c>
    </row>
    <row r="4466" spans="1:6" x14ac:dyDescent="0.25">
      <c r="A4466" t="s">
        <v>469</v>
      </c>
      <c r="B4466">
        <v>30</v>
      </c>
      <c r="C4466">
        <v>19001</v>
      </c>
      <c r="D4466">
        <v>20000</v>
      </c>
      <c r="E4466" t="s">
        <v>265</v>
      </c>
      <c r="F4466" t="s">
        <v>678</v>
      </c>
    </row>
    <row r="4467" spans="1:6" x14ac:dyDescent="0.25">
      <c r="A4467" t="s">
        <v>469</v>
      </c>
      <c r="B4467">
        <v>30</v>
      </c>
      <c r="C4467">
        <v>19001</v>
      </c>
      <c r="D4467">
        <v>20000</v>
      </c>
      <c r="E4467" t="s">
        <v>581</v>
      </c>
      <c r="F4467" t="s">
        <v>679</v>
      </c>
    </row>
    <row r="4468" spans="1:6" x14ac:dyDescent="0.25">
      <c r="A4468" t="s">
        <v>469</v>
      </c>
      <c r="B4468">
        <v>30</v>
      </c>
      <c r="C4468">
        <v>19001</v>
      </c>
      <c r="D4468">
        <v>20000</v>
      </c>
      <c r="E4468" t="s">
        <v>575</v>
      </c>
      <c r="F4468" t="s">
        <v>680</v>
      </c>
    </row>
    <row r="4469" spans="1:6" x14ac:dyDescent="0.25">
      <c r="A4469" t="s">
        <v>469</v>
      </c>
      <c r="B4469">
        <v>30</v>
      </c>
      <c r="C4469">
        <v>19001</v>
      </c>
      <c r="D4469">
        <v>20000</v>
      </c>
      <c r="E4469" t="s">
        <v>120</v>
      </c>
      <c r="F4469" t="s">
        <v>681</v>
      </c>
    </row>
    <row r="4470" spans="1:6" x14ac:dyDescent="0.25">
      <c r="A4470" t="s">
        <v>469</v>
      </c>
      <c r="B4470">
        <v>30</v>
      </c>
      <c r="C4470">
        <v>19001</v>
      </c>
      <c r="D4470">
        <v>20000</v>
      </c>
      <c r="E4470" t="s">
        <v>142</v>
      </c>
      <c r="F4470" t="s">
        <v>682</v>
      </c>
    </row>
    <row r="4471" spans="1:6" x14ac:dyDescent="0.25">
      <c r="A4471" t="s">
        <v>469</v>
      </c>
      <c r="B4471">
        <v>30</v>
      </c>
      <c r="C4471">
        <v>19001</v>
      </c>
      <c r="D4471">
        <v>20000</v>
      </c>
      <c r="E4471" t="s">
        <v>163</v>
      </c>
      <c r="F4471" t="s">
        <v>683</v>
      </c>
    </row>
    <row r="4472" spans="1:6" x14ac:dyDescent="0.25">
      <c r="A4472" t="s">
        <v>469</v>
      </c>
      <c r="B4472">
        <v>30</v>
      </c>
      <c r="C4472">
        <v>19001</v>
      </c>
      <c r="D4472">
        <v>20000</v>
      </c>
      <c r="E4472" t="s">
        <v>576</v>
      </c>
      <c r="F4472" t="s">
        <v>684</v>
      </c>
    </row>
    <row r="4473" spans="1:6" x14ac:dyDescent="0.25">
      <c r="A4473" t="s">
        <v>469</v>
      </c>
      <c r="B4473">
        <v>30</v>
      </c>
      <c r="C4473">
        <v>19001</v>
      </c>
      <c r="D4473">
        <v>20000</v>
      </c>
      <c r="E4473" t="s">
        <v>577</v>
      </c>
      <c r="F4473" t="s">
        <v>685</v>
      </c>
    </row>
    <row r="4474" spans="1:6" x14ac:dyDescent="0.25">
      <c r="A4474" t="s">
        <v>469</v>
      </c>
      <c r="B4474">
        <v>30</v>
      </c>
      <c r="C4474">
        <v>19001</v>
      </c>
      <c r="D4474">
        <v>20000</v>
      </c>
      <c r="E4474" t="s">
        <v>578</v>
      </c>
      <c r="F4474" t="s">
        <v>686</v>
      </c>
    </row>
    <row r="4475" spans="1:6" x14ac:dyDescent="0.25">
      <c r="A4475" t="s">
        <v>469</v>
      </c>
      <c r="B4475">
        <v>30</v>
      </c>
      <c r="C4475">
        <v>19001</v>
      </c>
      <c r="D4475">
        <v>20000</v>
      </c>
      <c r="E4475" t="s">
        <v>579</v>
      </c>
      <c r="F4475" t="s">
        <v>687</v>
      </c>
    </row>
    <row r="4476" spans="1:6" x14ac:dyDescent="0.25">
      <c r="A4476" t="s">
        <v>469</v>
      </c>
      <c r="B4476">
        <v>30</v>
      </c>
      <c r="C4476">
        <v>19001</v>
      </c>
      <c r="D4476">
        <v>20000</v>
      </c>
      <c r="E4476" t="s">
        <v>580</v>
      </c>
      <c r="F4476" t="s">
        <v>688</v>
      </c>
    </row>
    <row r="4477" spans="1:6" x14ac:dyDescent="0.25">
      <c r="A4477" t="s">
        <v>469</v>
      </c>
      <c r="B4477">
        <v>30</v>
      </c>
      <c r="C4477">
        <v>19001</v>
      </c>
      <c r="D4477">
        <v>20000</v>
      </c>
      <c r="E4477" t="s">
        <v>582</v>
      </c>
      <c r="F4477" t="s">
        <v>689</v>
      </c>
    </row>
    <row r="4478" spans="1:6" x14ac:dyDescent="0.25">
      <c r="A4478" t="s">
        <v>2</v>
      </c>
      <c r="B4478">
        <v>30</v>
      </c>
      <c r="C4478">
        <v>20001</v>
      </c>
      <c r="D4478">
        <v>21000</v>
      </c>
      <c r="E4478" t="s">
        <v>265</v>
      </c>
      <c r="F4478" t="s">
        <v>1283</v>
      </c>
    </row>
    <row r="4479" spans="1:6" x14ac:dyDescent="0.25">
      <c r="A4479" t="s">
        <v>2</v>
      </c>
      <c r="B4479">
        <v>30</v>
      </c>
      <c r="C4479">
        <v>20001</v>
      </c>
      <c r="D4479">
        <v>21000</v>
      </c>
      <c r="E4479" t="s">
        <v>581</v>
      </c>
      <c r="F4479" t="s">
        <v>1288</v>
      </c>
    </row>
    <row r="4480" spans="1:6" x14ac:dyDescent="0.25">
      <c r="A4480" t="s">
        <v>2</v>
      </c>
      <c r="B4480">
        <v>30</v>
      </c>
      <c r="C4480">
        <v>20001</v>
      </c>
      <c r="D4480">
        <v>21000</v>
      </c>
      <c r="E4480" t="s">
        <v>575</v>
      </c>
      <c r="F4480" t="s">
        <v>1267</v>
      </c>
    </row>
    <row r="4481" spans="1:6" x14ac:dyDescent="0.25">
      <c r="A4481" t="s">
        <v>2</v>
      </c>
      <c r="B4481">
        <v>30</v>
      </c>
      <c r="C4481">
        <v>20001</v>
      </c>
      <c r="D4481">
        <v>21000</v>
      </c>
      <c r="E4481" t="s">
        <v>120</v>
      </c>
      <c r="F4481" t="s">
        <v>1272</v>
      </c>
    </row>
    <row r="4482" spans="1:6" x14ac:dyDescent="0.25">
      <c r="A4482" t="s">
        <v>2</v>
      </c>
      <c r="B4482">
        <v>30</v>
      </c>
      <c r="C4482">
        <v>20001</v>
      </c>
      <c r="D4482">
        <v>21000</v>
      </c>
      <c r="E4482" t="s">
        <v>142</v>
      </c>
      <c r="F4482" t="s">
        <v>1268</v>
      </c>
    </row>
    <row r="4483" spans="1:6" x14ac:dyDescent="0.25">
      <c r="A4483" t="s">
        <v>2</v>
      </c>
      <c r="B4483">
        <v>30</v>
      </c>
      <c r="C4483">
        <v>20001</v>
      </c>
      <c r="D4483">
        <v>21000</v>
      </c>
      <c r="E4483" t="s">
        <v>163</v>
      </c>
      <c r="F4483" t="s">
        <v>1273</v>
      </c>
    </row>
    <row r="4484" spans="1:6" x14ac:dyDescent="0.25">
      <c r="A4484" t="s">
        <v>2</v>
      </c>
      <c r="B4484">
        <v>30</v>
      </c>
      <c r="C4484">
        <v>20001</v>
      </c>
      <c r="D4484">
        <v>21000</v>
      </c>
      <c r="E4484" t="s">
        <v>576</v>
      </c>
      <c r="F4484" t="s">
        <v>1269</v>
      </c>
    </row>
    <row r="4485" spans="1:6" x14ac:dyDescent="0.25">
      <c r="A4485" t="s">
        <v>2</v>
      </c>
      <c r="B4485">
        <v>30</v>
      </c>
      <c r="C4485">
        <v>20001</v>
      </c>
      <c r="D4485">
        <v>21000</v>
      </c>
      <c r="E4485" t="s">
        <v>577</v>
      </c>
      <c r="F4485" t="s">
        <v>1276</v>
      </c>
    </row>
    <row r="4486" spans="1:6" x14ac:dyDescent="0.25">
      <c r="A4486" t="s">
        <v>2</v>
      </c>
      <c r="B4486">
        <v>30</v>
      </c>
      <c r="C4486">
        <v>20001</v>
      </c>
      <c r="D4486">
        <v>21000</v>
      </c>
      <c r="E4486" t="s">
        <v>578</v>
      </c>
      <c r="F4486" t="s">
        <v>1274</v>
      </c>
    </row>
    <row r="4487" spans="1:6" x14ac:dyDescent="0.25">
      <c r="A4487" t="s">
        <v>2</v>
      </c>
      <c r="B4487">
        <v>30</v>
      </c>
      <c r="C4487">
        <v>20001</v>
      </c>
      <c r="D4487">
        <v>21000</v>
      </c>
      <c r="E4487" t="s">
        <v>579</v>
      </c>
      <c r="F4487" t="s">
        <v>1278</v>
      </c>
    </row>
    <row r="4488" spans="1:6" x14ac:dyDescent="0.25">
      <c r="A4488" t="s">
        <v>2</v>
      </c>
      <c r="B4488">
        <v>30</v>
      </c>
      <c r="C4488">
        <v>20001</v>
      </c>
      <c r="D4488">
        <v>21000</v>
      </c>
      <c r="E4488" t="s">
        <v>580</v>
      </c>
      <c r="F4488" t="s">
        <v>1270</v>
      </c>
    </row>
    <row r="4489" spans="1:6" x14ac:dyDescent="0.25">
      <c r="A4489" t="s">
        <v>2</v>
      </c>
      <c r="B4489">
        <v>30</v>
      </c>
      <c r="C4489">
        <v>20001</v>
      </c>
      <c r="D4489">
        <v>21000</v>
      </c>
      <c r="E4489" t="s">
        <v>582</v>
      </c>
      <c r="F4489" t="s">
        <v>1284</v>
      </c>
    </row>
    <row r="4490" spans="1:6" x14ac:dyDescent="0.25">
      <c r="A4490" t="s">
        <v>36</v>
      </c>
      <c r="B4490">
        <v>30</v>
      </c>
      <c r="C4490">
        <v>21001</v>
      </c>
      <c r="D4490">
        <v>22000</v>
      </c>
      <c r="E4490" t="s">
        <v>265</v>
      </c>
      <c r="F4490" t="s">
        <v>678</v>
      </c>
    </row>
    <row r="4491" spans="1:6" x14ac:dyDescent="0.25">
      <c r="A4491" t="s">
        <v>36</v>
      </c>
      <c r="B4491">
        <v>30</v>
      </c>
      <c r="C4491">
        <v>21001</v>
      </c>
      <c r="D4491">
        <v>22000</v>
      </c>
      <c r="E4491" t="s">
        <v>581</v>
      </c>
      <c r="F4491" t="s">
        <v>1288</v>
      </c>
    </row>
    <row r="4492" spans="1:6" x14ac:dyDescent="0.25">
      <c r="A4492" t="s">
        <v>36</v>
      </c>
      <c r="B4492">
        <v>30</v>
      </c>
      <c r="C4492">
        <v>21001</v>
      </c>
      <c r="D4492">
        <v>22000</v>
      </c>
      <c r="E4492" t="s">
        <v>575</v>
      </c>
      <c r="F4492" t="s">
        <v>1267</v>
      </c>
    </row>
    <row r="4493" spans="1:6" x14ac:dyDescent="0.25">
      <c r="A4493" t="s">
        <v>36</v>
      </c>
      <c r="B4493">
        <v>30</v>
      </c>
      <c r="C4493">
        <v>21001</v>
      </c>
      <c r="D4493">
        <v>22000</v>
      </c>
      <c r="E4493" t="s">
        <v>120</v>
      </c>
      <c r="F4493" t="s">
        <v>1272</v>
      </c>
    </row>
    <row r="4494" spans="1:6" x14ac:dyDescent="0.25">
      <c r="A4494" t="s">
        <v>36</v>
      </c>
      <c r="B4494">
        <v>30</v>
      </c>
      <c r="C4494">
        <v>21001</v>
      </c>
      <c r="D4494">
        <v>22000</v>
      </c>
      <c r="E4494" t="s">
        <v>142</v>
      </c>
      <c r="F4494" t="s">
        <v>1268</v>
      </c>
    </row>
    <row r="4495" spans="1:6" x14ac:dyDescent="0.25">
      <c r="A4495" t="s">
        <v>36</v>
      </c>
      <c r="B4495">
        <v>30</v>
      </c>
      <c r="C4495">
        <v>21001</v>
      </c>
      <c r="D4495">
        <v>22000</v>
      </c>
      <c r="E4495" t="s">
        <v>163</v>
      </c>
      <c r="F4495" t="s">
        <v>1273</v>
      </c>
    </row>
    <row r="4496" spans="1:6" x14ac:dyDescent="0.25">
      <c r="A4496" t="s">
        <v>36</v>
      </c>
      <c r="B4496">
        <v>30</v>
      </c>
      <c r="C4496">
        <v>21001</v>
      </c>
      <c r="D4496">
        <v>22000</v>
      </c>
      <c r="E4496" t="s">
        <v>576</v>
      </c>
      <c r="F4496" t="s">
        <v>1269</v>
      </c>
    </row>
    <row r="4497" spans="1:6" x14ac:dyDescent="0.25">
      <c r="A4497" t="s">
        <v>36</v>
      </c>
      <c r="B4497">
        <v>30</v>
      </c>
      <c r="C4497">
        <v>21001</v>
      </c>
      <c r="D4497">
        <v>22000</v>
      </c>
      <c r="E4497" t="s">
        <v>577</v>
      </c>
      <c r="F4497" t="s">
        <v>1280</v>
      </c>
    </row>
    <row r="4498" spans="1:6" x14ac:dyDescent="0.25">
      <c r="A4498" t="s">
        <v>36</v>
      </c>
      <c r="B4498">
        <v>30</v>
      </c>
      <c r="C4498">
        <v>21001</v>
      </c>
      <c r="D4498">
        <v>22000</v>
      </c>
      <c r="E4498" t="s">
        <v>578</v>
      </c>
      <c r="F4498" t="s">
        <v>1274</v>
      </c>
    </row>
    <row r="4499" spans="1:6" x14ac:dyDescent="0.25">
      <c r="A4499" t="s">
        <v>36</v>
      </c>
      <c r="B4499">
        <v>30</v>
      </c>
      <c r="C4499">
        <v>21001</v>
      </c>
      <c r="D4499">
        <v>22000</v>
      </c>
      <c r="E4499" t="s">
        <v>579</v>
      </c>
      <c r="F4499" t="s">
        <v>1278</v>
      </c>
    </row>
    <row r="4500" spans="1:6" x14ac:dyDescent="0.25">
      <c r="A4500" t="s">
        <v>36</v>
      </c>
      <c r="B4500">
        <v>30</v>
      </c>
      <c r="C4500">
        <v>21001</v>
      </c>
      <c r="D4500">
        <v>22000</v>
      </c>
      <c r="E4500" t="s">
        <v>580</v>
      </c>
      <c r="F4500" t="s">
        <v>1270</v>
      </c>
    </row>
    <row r="4501" spans="1:6" x14ac:dyDescent="0.25">
      <c r="A4501" t="s">
        <v>36</v>
      </c>
      <c r="B4501">
        <v>30</v>
      </c>
      <c r="C4501">
        <v>21001</v>
      </c>
      <c r="D4501">
        <v>22000</v>
      </c>
      <c r="E4501" t="s">
        <v>582</v>
      </c>
      <c r="F4501" t="s">
        <v>1284</v>
      </c>
    </row>
    <row r="4502" spans="1:6" x14ac:dyDescent="0.25">
      <c r="A4502" t="s">
        <v>171</v>
      </c>
      <c r="B4502">
        <v>30</v>
      </c>
      <c r="C4502">
        <v>22001</v>
      </c>
      <c r="D4502">
        <v>23000</v>
      </c>
      <c r="E4502" t="s">
        <v>265</v>
      </c>
      <c r="F4502" t="s">
        <v>678</v>
      </c>
    </row>
    <row r="4503" spans="1:6" x14ac:dyDescent="0.25">
      <c r="A4503" t="s">
        <v>171</v>
      </c>
      <c r="B4503">
        <v>30</v>
      </c>
      <c r="C4503">
        <v>22001</v>
      </c>
      <c r="D4503">
        <v>23000</v>
      </c>
      <c r="E4503" t="s">
        <v>581</v>
      </c>
      <c r="F4503" t="s">
        <v>1266</v>
      </c>
    </row>
    <row r="4504" spans="1:6" x14ac:dyDescent="0.25">
      <c r="A4504" t="s">
        <v>171</v>
      </c>
      <c r="B4504">
        <v>30</v>
      </c>
      <c r="C4504">
        <v>22001</v>
      </c>
      <c r="D4504">
        <v>23000</v>
      </c>
      <c r="E4504" t="s">
        <v>575</v>
      </c>
      <c r="F4504" t="s">
        <v>680</v>
      </c>
    </row>
    <row r="4505" spans="1:6" x14ac:dyDescent="0.25">
      <c r="A4505" t="s">
        <v>171</v>
      </c>
      <c r="B4505">
        <v>30</v>
      </c>
      <c r="C4505">
        <v>22001</v>
      </c>
      <c r="D4505">
        <v>23000</v>
      </c>
      <c r="E4505" t="s">
        <v>120</v>
      </c>
      <c r="F4505" t="s">
        <v>681</v>
      </c>
    </row>
    <row r="4506" spans="1:6" x14ac:dyDescent="0.25">
      <c r="A4506" t="s">
        <v>171</v>
      </c>
      <c r="B4506">
        <v>30</v>
      </c>
      <c r="C4506">
        <v>22001</v>
      </c>
      <c r="D4506">
        <v>23000</v>
      </c>
      <c r="E4506" t="s">
        <v>142</v>
      </c>
      <c r="F4506" t="s">
        <v>682</v>
      </c>
    </row>
    <row r="4507" spans="1:6" x14ac:dyDescent="0.25">
      <c r="A4507" t="s">
        <v>171</v>
      </c>
      <c r="B4507">
        <v>30</v>
      </c>
      <c r="C4507">
        <v>22001</v>
      </c>
      <c r="D4507">
        <v>23000</v>
      </c>
      <c r="E4507" t="s">
        <v>163</v>
      </c>
      <c r="F4507" t="s">
        <v>1273</v>
      </c>
    </row>
    <row r="4508" spans="1:6" x14ac:dyDescent="0.25">
      <c r="A4508" t="s">
        <v>171</v>
      </c>
      <c r="B4508">
        <v>30</v>
      </c>
      <c r="C4508">
        <v>22001</v>
      </c>
      <c r="D4508">
        <v>23000</v>
      </c>
      <c r="E4508" t="s">
        <v>576</v>
      </c>
      <c r="F4508" t="s">
        <v>1269</v>
      </c>
    </row>
    <row r="4509" spans="1:6" x14ac:dyDescent="0.25">
      <c r="A4509" t="s">
        <v>171</v>
      </c>
      <c r="B4509">
        <v>30</v>
      </c>
      <c r="C4509">
        <v>22001</v>
      </c>
      <c r="D4509">
        <v>23000</v>
      </c>
      <c r="E4509" t="s">
        <v>577</v>
      </c>
      <c r="F4509" t="s">
        <v>685</v>
      </c>
    </row>
    <row r="4510" spans="1:6" x14ac:dyDescent="0.25">
      <c r="A4510" t="s">
        <v>171</v>
      </c>
      <c r="B4510">
        <v>30</v>
      </c>
      <c r="C4510">
        <v>22001</v>
      </c>
      <c r="D4510">
        <v>23000</v>
      </c>
      <c r="E4510" t="s">
        <v>578</v>
      </c>
      <c r="F4510" t="s">
        <v>686</v>
      </c>
    </row>
    <row r="4511" spans="1:6" x14ac:dyDescent="0.25">
      <c r="A4511" t="s">
        <v>171</v>
      </c>
      <c r="B4511">
        <v>30</v>
      </c>
      <c r="C4511">
        <v>22001</v>
      </c>
      <c r="D4511">
        <v>23000</v>
      </c>
      <c r="E4511" t="s">
        <v>579</v>
      </c>
      <c r="F4511" t="s">
        <v>1278</v>
      </c>
    </row>
    <row r="4512" spans="1:6" x14ac:dyDescent="0.25">
      <c r="A4512" t="s">
        <v>171</v>
      </c>
      <c r="B4512">
        <v>30</v>
      </c>
      <c r="C4512">
        <v>22001</v>
      </c>
      <c r="D4512">
        <v>23000</v>
      </c>
      <c r="E4512" t="s">
        <v>580</v>
      </c>
      <c r="F4512" t="s">
        <v>1270</v>
      </c>
    </row>
    <row r="4513" spans="1:6" x14ac:dyDescent="0.25">
      <c r="A4513" t="s">
        <v>171</v>
      </c>
      <c r="B4513">
        <v>30</v>
      </c>
      <c r="C4513">
        <v>22001</v>
      </c>
      <c r="D4513">
        <v>23000</v>
      </c>
      <c r="E4513" t="s">
        <v>582</v>
      </c>
      <c r="F4513" t="s">
        <v>689</v>
      </c>
    </row>
    <row r="4514" spans="1:6" x14ac:dyDescent="0.25">
      <c r="A4514" t="s">
        <v>218</v>
      </c>
      <c r="B4514">
        <v>31</v>
      </c>
      <c r="C4514">
        <v>4001</v>
      </c>
      <c r="D4514">
        <v>5000</v>
      </c>
      <c r="E4514" t="s">
        <v>265</v>
      </c>
      <c r="F4514" t="s">
        <v>678</v>
      </c>
    </row>
    <row r="4515" spans="1:6" x14ac:dyDescent="0.25">
      <c r="A4515" t="s">
        <v>218</v>
      </c>
      <c r="B4515">
        <v>31</v>
      </c>
      <c r="C4515">
        <v>4001</v>
      </c>
      <c r="D4515">
        <v>5000</v>
      </c>
      <c r="E4515" t="s">
        <v>581</v>
      </c>
      <c r="F4515" t="s">
        <v>679</v>
      </c>
    </row>
    <row r="4516" spans="1:6" x14ac:dyDescent="0.25">
      <c r="A4516" t="s">
        <v>218</v>
      </c>
      <c r="B4516">
        <v>31</v>
      </c>
      <c r="C4516">
        <v>4001</v>
      </c>
      <c r="D4516">
        <v>5000</v>
      </c>
      <c r="E4516" t="s">
        <v>575</v>
      </c>
      <c r="F4516" t="s">
        <v>680</v>
      </c>
    </row>
    <row r="4517" spans="1:6" x14ac:dyDescent="0.25">
      <c r="A4517" t="s">
        <v>218</v>
      </c>
      <c r="B4517">
        <v>31</v>
      </c>
      <c r="C4517">
        <v>4001</v>
      </c>
      <c r="D4517">
        <v>5000</v>
      </c>
      <c r="E4517" t="s">
        <v>120</v>
      </c>
      <c r="F4517" t="s">
        <v>681</v>
      </c>
    </row>
    <row r="4518" spans="1:6" x14ac:dyDescent="0.25">
      <c r="A4518" t="s">
        <v>218</v>
      </c>
      <c r="B4518">
        <v>31</v>
      </c>
      <c r="C4518">
        <v>4001</v>
      </c>
      <c r="D4518">
        <v>5000</v>
      </c>
      <c r="E4518" t="s">
        <v>142</v>
      </c>
      <c r="F4518" t="s">
        <v>682</v>
      </c>
    </row>
    <row r="4519" spans="1:6" x14ac:dyDescent="0.25">
      <c r="A4519" t="s">
        <v>218</v>
      </c>
      <c r="B4519">
        <v>31</v>
      </c>
      <c r="C4519">
        <v>4001</v>
      </c>
      <c r="D4519">
        <v>5000</v>
      </c>
      <c r="E4519" t="s">
        <v>163</v>
      </c>
      <c r="F4519" t="s">
        <v>683</v>
      </c>
    </row>
    <row r="4520" spans="1:6" x14ac:dyDescent="0.25">
      <c r="A4520" t="s">
        <v>218</v>
      </c>
      <c r="B4520">
        <v>31</v>
      </c>
      <c r="C4520">
        <v>4001</v>
      </c>
      <c r="D4520">
        <v>5000</v>
      </c>
      <c r="E4520" t="s">
        <v>576</v>
      </c>
      <c r="F4520" t="s">
        <v>684</v>
      </c>
    </row>
    <row r="4521" spans="1:6" x14ac:dyDescent="0.25">
      <c r="A4521" t="s">
        <v>218</v>
      </c>
      <c r="B4521">
        <v>31</v>
      </c>
      <c r="C4521">
        <v>4001</v>
      </c>
      <c r="D4521">
        <v>5000</v>
      </c>
      <c r="E4521" t="s">
        <v>577</v>
      </c>
      <c r="F4521" t="s">
        <v>685</v>
      </c>
    </row>
    <row r="4522" spans="1:6" x14ac:dyDescent="0.25">
      <c r="A4522" t="s">
        <v>218</v>
      </c>
      <c r="B4522">
        <v>31</v>
      </c>
      <c r="C4522">
        <v>4001</v>
      </c>
      <c r="D4522">
        <v>5000</v>
      </c>
      <c r="E4522" t="s">
        <v>578</v>
      </c>
      <c r="F4522" t="s">
        <v>1289</v>
      </c>
    </row>
    <row r="4523" spans="1:6" x14ac:dyDescent="0.25">
      <c r="A4523" t="s">
        <v>218</v>
      </c>
      <c r="B4523">
        <v>31</v>
      </c>
      <c r="C4523">
        <v>4001</v>
      </c>
      <c r="D4523">
        <v>5000</v>
      </c>
      <c r="E4523" t="s">
        <v>579</v>
      </c>
      <c r="F4523" t="s">
        <v>687</v>
      </c>
    </row>
    <row r="4524" spans="1:6" x14ac:dyDescent="0.25">
      <c r="A4524" t="s">
        <v>218</v>
      </c>
      <c r="B4524">
        <v>31</v>
      </c>
      <c r="C4524">
        <v>4001</v>
      </c>
      <c r="D4524">
        <v>5000</v>
      </c>
      <c r="E4524" t="s">
        <v>580</v>
      </c>
      <c r="F4524" t="s">
        <v>688</v>
      </c>
    </row>
    <row r="4525" spans="1:6" x14ac:dyDescent="0.25">
      <c r="A4525" t="s">
        <v>218</v>
      </c>
      <c r="B4525">
        <v>31</v>
      </c>
      <c r="C4525">
        <v>4001</v>
      </c>
      <c r="D4525">
        <v>5000</v>
      </c>
      <c r="E4525" t="s">
        <v>582</v>
      </c>
      <c r="F4525" t="s">
        <v>689</v>
      </c>
    </row>
    <row r="4526" spans="1:6" x14ac:dyDescent="0.25">
      <c r="A4526" t="s">
        <v>220</v>
      </c>
      <c r="B4526">
        <v>31</v>
      </c>
      <c r="C4526">
        <v>5001</v>
      </c>
      <c r="D4526">
        <v>6000</v>
      </c>
      <c r="E4526" t="s">
        <v>265</v>
      </c>
      <c r="F4526" t="s">
        <v>678</v>
      </c>
    </row>
    <row r="4527" spans="1:6" x14ac:dyDescent="0.25">
      <c r="A4527" t="s">
        <v>220</v>
      </c>
      <c r="B4527">
        <v>31</v>
      </c>
      <c r="C4527">
        <v>5001</v>
      </c>
      <c r="D4527">
        <v>6000</v>
      </c>
      <c r="E4527" t="s">
        <v>581</v>
      </c>
      <c r="F4527" t="s">
        <v>679</v>
      </c>
    </row>
    <row r="4528" spans="1:6" x14ac:dyDescent="0.25">
      <c r="A4528" t="s">
        <v>220</v>
      </c>
      <c r="B4528">
        <v>31</v>
      </c>
      <c r="C4528">
        <v>5001</v>
      </c>
      <c r="D4528">
        <v>6000</v>
      </c>
      <c r="E4528" t="s">
        <v>575</v>
      </c>
      <c r="F4528" t="s">
        <v>680</v>
      </c>
    </row>
    <row r="4529" spans="1:6" x14ac:dyDescent="0.25">
      <c r="A4529" t="s">
        <v>220</v>
      </c>
      <c r="B4529">
        <v>31</v>
      </c>
      <c r="C4529">
        <v>5001</v>
      </c>
      <c r="D4529">
        <v>6000</v>
      </c>
      <c r="E4529" t="s">
        <v>120</v>
      </c>
      <c r="F4529" t="s">
        <v>681</v>
      </c>
    </row>
    <row r="4530" spans="1:6" x14ac:dyDescent="0.25">
      <c r="A4530" t="s">
        <v>220</v>
      </c>
      <c r="B4530">
        <v>31</v>
      </c>
      <c r="C4530">
        <v>5001</v>
      </c>
      <c r="D4530">
        <v>6000</v>
      </c>
      <c r="E4530" t="s">
        <v>142</v>
      </c>
      <c r="F4530" t="s">
        <v>682</v>
      </c>
    </row>
    <row r="4531" spans="1:6" x14ac:dyDescent="0.25">
      <c r="A4531" t="s">
        <v>220</v>
      </c>
      <c r="B4531">
        <v>31</v>
      </c>
      <c r="C4531">
        <v>5001</v>
      </c>
      <c r="D4531">
        <v>6000</v>
      </c>
      <c r="E4531" t="s">
        <v>163</v>
      </c>
      <c r="F4531" t="s">
        <v>683</v>
      </c>
    </row>
    <row r="4532" spans="1:6" x14ac:dyDescent="0.25">
      <c r="A4532" t="s">
        <v>220</v>
      </c>
      <c r="B4532">
        <v>31</v>
      </c>
      <c r="C4532">
        <v>5001</v>
      </c>
      <c r="D4532">
        <v>6000</v>
      </c>
      <c r="E4532" t="s">
        <v>576</v>
      </c>
      <c r="F4532" t="s">
        <v>684</v>
      </c>
    </row>
    <row r="4533" spans="1:6" x14ac:dyDescent="0.25">
      <c r="A4533" t="s">
        <v>220</v>
      </c>
      <c r="B4533">
        <v>31</v>
      </c>
      <c r="C4533">
        <v>5001</v>
      </c>
      <c r="D4533">
        <v>6000</v>
      </c>
      <c r="E4533" t="s">
        <v>577</v>
      </c>
      <c r="F4533" t="s">
        <v>685</v>
      </c>
    </row>
    <row r="4534" spans="1:6" x14ac:dyDescent="0.25">
      <c r="A4534" t="s">
        <v>220</v>
      </c>
      <c r="B4534">
        <v>31</v>
      </c>
      <c r="C4534">
        <v>5001</v>
      </c>
      <c r="D4534">
        <v>6000</v>
      </c>
      <c r="E4534" t="s">
        <v>578</v>
      </c>
      <c r="F4534" t="s">
        <v>1274</v>
      </c>
    </row>
    <row r="4535" spans="1:6" x14ac:dyDescent="0.25">
      <c r="A4535" t="s">
        <v>220</v>
      </c>
      <c r="B4535">
        <v>31</v>
      </c>
      <c r="C4535">
        <v>5001</v>
      </c>
      <c r="D4535">
        <v>6000</v>
      </c>
      <c r="E4535" t="s">
        <v>579</v>
      </c>
      <c r="F4535" t="s">
        <v>687</v>
      </c>
    </row>
    <row r="4536" spans="1:6" x14ac:dyDescent="0.25">
      <c r="A4536" t="s">
        <v>220</v>
      </c>
      <c r="B4536">
        <v>31</v>
      </c>
      <c r="C4536">
        <v>5001</v>
      </c>
      <c r="D4536">
        <v>6000</v>
      </c>
      <c r="E4536" t="s">
        <v>580</v>
      </c>
      <c r="F4536" t="s">
        <v>688</v>
      </c>
    </row>
    <row r="4537" spans="1:6" x14ac:dyDescent="0.25">
      <c r="A4537" t="s">
        <v>220</v>
      </c>
      <c r="B4537">
        <v>31</v>
      </c>
      <c r="C4537">
        <v>5001</v>
      </c>
      <c r="D4537">
        <v>6000</v>
      </c>
      <c r="E4537" t="s">
        <v>582</v>
      </c>
      <c r="F4537" t="s">
        <v>689</v>
      </c>
    </row>
    <row r="4538" spans="1:6" x14ac:dyDescent="0.25">
      <c r="A4538" t="s">
        <v>472</v>
      </c>
      <c r="B4538">
        <v>31</v>
      </c>
      <c r="C4538">
        <v>6001</v>
      </c>
      <c r="D4538">
        <v>7000</v>
      </c>
      <c r="E4538" t="s">
        <v>265</v>
      </c>
      <c r="F4538" t="s">
        <v>678</v>
      </c>
    </row>
    <row r="4539" spans="1:6" x14ac:dyDescent="0.25">
      <c r="A4539" t="s">
        <v>472</v>
      </c>
      <c r="B4539">
        <v>31</v>
      </c>
      <c r="C4539">
        <v>6001</v>
      </c>
      <c r="D4539">
        <v>7000</v>
      </c>
      <c r="E4539" t="s">
        <v>581</v>
      </c>
      <c r="F4539" t="s">
        <v>679</v>
      </c>
    </row>
    <row r="4540" spans="1:6" x14ac:dyDescent="0.25">
      <c r="A4540" t="s">
        <v>472</v>
      </c>
      <c r="B4540">
        <v>31</v>
      </c>
      <c r="C4540">
        <v>6001</v>
      </c>
      <c r="D4540">
        <v>7000</v>
      </c>
      <c r="E4540" t="s">
        <v>575</v>
      </c>
      <c r="F4540" t="s">
        <v>680</v>
      </c>
    </row>
    <row r="4541" spans="1:6" x14ac:dyDescent="0.25">
      <c r="A4541" t="s">
        <v>472</v>
      </c>
      <c r="B4541">
        <v>31</v>
      </c>
      <c r="C4541">
        <v>6001</v>
      </c>
      <c r="D4541">
        <v>7000</v>
      </c>
      <c r="E4541" t="s">
        <v>120</v>
      </c>
      <c r="F4541" t="s">
        <v>681</v>
      </c>
    </row>
    <row r="4542" spans="1:6" x14ac:dyDescent="0.25">
      <c r="A4542" t="s">
        <v>472</v>
      </c>
      <c r="B4542">
        <v>31</v>
      </c>
      <c r="C4542">
        <v>6001</v>
      </c>
      <c r="D4542">
        <v>7000</v>
      </c>
      <c r="E4542" t="s">
        <v>142</v>
      </c>
      <c r="F4542" t="s">
        <v>682</v>
      </c>
    </row>
    <row r="4543" spans="1:6" x14ac:dyDescent="0.25">
      <c r="A4543" t="s">
        <v>472</v>
      </c>
      <c r="B4543">
        <v>31</v>
      </c>
      <c r="C4543">
        <v>6001</v>
      </c>
      <c r="D4543">
        <v>7000</v>
      </c>
      <c r="E4543" t="s">
        <v>163</v>
      </c>
      <c r="F4543" t="s">
        <v>683</v>
      </c>
    </row>
    <row r="4544" spans="1:6" x14ac:dyDescent="0.25">
      <c r="A4544" t="s">
        <v>472</v>
      </c>
      <c r="B4544">
        <v>31</v>
      </c>
      <c r="C4544">
        <v>6001</v>
      </c>
      <c r="D4544">
        <v>7000</v>
      </c>
      <c r="E4544" t="s">
        <v>576</v>
      </c>
      <c r="F4544" t="s">
        <v>684</v>
      </c>
    </row>
    <row r="4545" spans="1:6" x14ac:dyDescent="0.25">
      <c r="A4545" t="s">
        <v>472</v>
      </c>
      <c r="B4545">
        <v>31</v>
      </c>
      <c r="C4545">
        <v>6001</v>
      </c>
      <c r="D4545">
        <v>7000</v>
      </c>
      <c r="E4545" t="s">
        <v>577</v>
      </c>
      <c r="F4545" t="s">
        <v>685</v>
      </c>
    </row>
    <row r="4546" spans="1:6" x14ac:dyDescent="0.25">
      <c r="A4546" t="s">
        <v>472</v>
      </c>
      <c r="B4546">
        <v>31</v>
      </c>
      <c r="C4546">
        <v>6001</v>
      </c>
      <c r="D4546">
        <v>7000</v>
      </c>
      <c r="E4546" t="s">
        <v>578</v>
      </c>
      <c r="F4546" t="s">
        <v>686</v>
      </c>
    </row>
    <row r="4547" spans="1:6" x14ac:dyDescent="0.25">
      <c r="A4547" t="s">
        <v>472</v>
      </c>
      <c r="B4547">
        <v>31</v>
      </c>
      <c r="C4547">
        <v>6001</v>
      </c>
      <c r="D4547">
        <v>7000</v>
      </c>
      <c r="E4547" t="s">
        <v>579</v>
      </c>
      <c r="F4547" t="s">
        <v>687</v>
      </c>
    </row>
    <row r="4548" spans="1:6" x14ac:dyDescent="0.25">
      <c r="A4548" t="s">
        <v>472</v>
      </c>
      <c r="B4548">
        <v>31</v>
      </c>
      <c r="C4548">
        <v>6001</v>
      </c>
      <c r="D4548">
        <v>7000</v>
      </c>
      <c r="E4548" t="s">
        <v>580</v>
      </c>
      <c r="F4548" t="s">
        <v>688</v>
      </c>
    </row>
    <row r="4549" spans="1:6" x14ac:dyDescent="0.25">
      <c r="A4549" t="s">
        <v>472</v>
      </c>
      <c r="B4549">
        <v>31</v>
      </c>
      <c r="C4549">
        <v>6001</v>
      </c>
      <c r="D4549">
        <v>7000</v>
      </c>
      <c r="E4549" t="s">
        <v>582</v>
      </c>
      <c r="F4549" t="s">
        <v>689</v>
      </c>
    </row>
    <row r="4550" spans="1:6" x14ac:dyDescent="0.25">
      <c r="A4550" t="s">
        <v>473</v>
      </c>
      <c r="B4550">
        <v>31</v>
      </c>
      <c r="C4550">
        <v>7001</v>
      </c>
      <c r="D4550">
        <v>8000</v>
      </c>
      <c r="E4550" t="s">
        <v>265</v>
      </c>
      <c r="F4550" t="s">
        <v>678</v>
      </c>
    </row>
    <row r="4551" spans="1:6" x14ac:dyDescent="0.25">
      <c r="A4551" t="s">
        <v>473</v>
      </c>
      <c r="B4551">
        <v>31</v>
      </c>
      <c r="C4551">
        <v>7001</v>
      </c>
      <c r="D4551">
        <v>8000</v>
      </c>
      <c r="E4551" t="s">
        <v>581</v>
      </c>
      <c r="F4551" t="s">
        <v>679</v>
      </c>
    </row>
    <row r="4552" spans="1:6" x14ac:dyDescent="0.25">
      <c r="A4552" t="s">
        <v>473</v>
      </c>
      <c r="B4552">
        <v>31</v>
      </c>
      <c r="C4552">
        <v>7001</v>
      </c>
      <c r="D4552">
        <v>8000</v>
      </c>
      <c r="E4552" t="s">
        <v>575</v>
      </c>
      <c r="F4552" t="s">
        <v>680</v>
      </c>
    </row>
    <row r="4553" spans="1:6" x14ac:dyDescent="0.25">
      <c r="A4553" t="s">
        <v>473</v>
      </c>
      <c r="B4553">
        <v>31</v>
      </c>
      <c r="C4553">
        <v>7001</v>
      </c>
      <c r="D4553">
        <v>8000</v>
      </c>
      <c r="E4553" t="s">
        <v>120</v>
      </c>
      <c r="F4553" t="s">
        <v>681</v>
      </c>
    </row>
    <row r="4554" spans="1:6" x14ac:dyDescent="0.25">
      <c r="A4554" t="s">
        <v>473</v>
      </c>
      <c r="B4554">
        <v>31</v>
      </c>
      <c r="C4554">
        <v>7001</v>
      </c>
      <c r="D4554">
        <v>8000</v>
      </c>
      <c r="E4554" t="s">
        <v>142</v>
      </c>
      <c r="F4554" t="s">
        <v>682</v>
      </c>
    </row>
    <row r="4555" spans="1:6" x14ac:dyDescent="0.25">
      <c r="A4555" t="s">
        <v>473</v>
      </c>
      <c r="B4555">
        <v>31</v>
      </c>
      <c r="C4555">
        <v>7001</v>
      </c>
      <c r="D4555">
        <v>8000</v>
      </c>
      <c r="E4555" t="s">
        <v>163</v>
      </c>
      <c r="F4555" t="s">
        <v>683</v>
      </c>
    </row>
    <row r="4556" spans="1:6" x14ac:dyDescent="0.25">
      <c r="A4556" t="s">
        <v>473</v>
      </c>
      <c r="B4556">
        <v>31</v>
      </c>
      <c r="C4556">
        <v>7001</v>
      </c>
      <c r="D4556">
        <v>8000</v>
      </c>
      <c r="E4556" t="s">
        <v>576</v>
      </c>
      <c r="F4556" t="s">
        <v>684</v>
      </c>
    </row>
    <row r="4557" spans="1:6" x14ac:dyDescent="0.25">
      <c r="A4557" t="s">
        <v>473</v>
      </c>
      <c r="B4557">
        <v>31</v>
      </c>
      <c r="C4557">
        <v>7001</v>
      </c>
      <c r="D4557">
        <v>8000</v>
      </c>
      <c r="E4557" t="s">
        <v>577</v>
      </c>
      <c r="F4557" t="s">
        <v>685</v>
      </c>
    </row>
    <row r="4558" spans="1:6" x14ac:dyDescent="0.25">
      <c r="A4558" t="s">
        <v>473</v>
      </c>
      <c r="B4558">
        <v>31</v>
      </c>
      <c r="C4558">
        <v>7001</v>
      </c>
      <c r="D4558">
        <v>8000</v>
      </c>
      <c r="E4558" t="s">
        <v>578</v>
      </c>
      <c r="F4558" t="s">
        <v>686</v>
      </c>
    </row>
    <row r="4559" spans="1:6" x14ac:dyDescent="0.25">
      <c r="A4559" t="s">
        <v>473</v>
      </c>
      <c r="B4559">
        <v>31</v>
      </c>
      <c r="C4559">
        <v>7001</v>
      </c>
      <c r="D4559">
        <v>8000</v>
      </c>
      <c r="E4559" t="s">
        <v>579</v>
      </c>
      <c r="F4559" t="s">
        <v>687</v>
      </c>
    </row>
    <row r="4560" spans="1:6" x14ac:dyDescent="0.25">
      <c r="A4560" t="s">
        <v>473</v>
      </c>
      <c r="B4560">
        <v>31</v>
      </c>
      <c r="C4560">
        <v>7001</v>
      </c>
      <c r="D4560">
        <v>8000</v>
      </c>
      <c r="E4560" t="s">
        <v>580</v>
      </c>
      <c r="F4560" t="s">
        <v>688</v>
      </c>
    </row>
    <row r="4561" spans="1:6" x14ac:dyDescent="0.25">
      <c r="A4561" t="s">
        <v>473</v>
      </c>
      <c r="B4561">
        <v>31</v>
      </c>
      <c r="C4561">
        <v>7001</v>
      </c>
      <c r="D4561">
        <v>8000</v>
      </c>
      <c r="E4561" t="s">
        <v>582</v>
      </c>
      <c r="F4561" t="s">
        <v>689</v>
      </c>
    </row>
    <row r="4562" spans="1:6" x14ac:dyDescent="0.25">
      <c r="A4562" t="s">
        <v>217</v>
      </c>
      <c r="B4562">
        <v>31</v>
      </c>
      <c r="C4562">
        <v>8001</v>
      </c>
      <c r="D4562">
        <v>9000</v>
      </c>
      <c r="E4562" t="s">
        <v>265</v>
      </c>
      <c r="F4562" t="s">
        <v>678</v>
      </c>
    </row>
    <row r="4563" spans="1:6" x14ac:dyDescent="0.25">
      <c r="A4563" t="s">
        <v>217</v>
      </c>
      <c r="B4563">
        <v>31</v>
      </c>
      <c r="C4563">
        <v>8001</v>
      </c>
      <c r="D4563">
        <v>9000</v>
      </c>
      <c r="E4563" t="s">
        <v>581</v>
      </c>
      <c r="F4563" t="s">
        <v>679</v>
      </c>
    </row>
    <row r="4564" spans="1:6" x14ac:dyDescent="0.25">
      <c r="A4564" t="s">
        <v>217</v>
      </c>
      <c r="B4564">
        <v>31</v>
      </c>
      <c r="C4564">
        <v>8001</v>
      </c>
      <c r="D4564">
        <v>9000</v>
      </c>
      <c r="E4564" t="s">
        <v>575</v>
      </c>
      <c r="F4564" t="s">
        <v>680</v>
      </c>
    </row>
    <row r="4565" spans="1:6" x14ac:dyDescent="0.25">
      <c r="A4565" t="s">
        <v>217</v>
      </c>
      <c r="B4565">
        <v>31</v>
      </c>
      <c r="C4565">
        <v>8001</v>
      </c>
      <c r="D4565">
        <v>9000</v>
      </c>
      <c r="E4565" t="s">
        <v>120</v>
      </c>
      <c r="F4565" t="s">
        <v>681</v>
      </c>
    </row>
    <row r="4566" spans="1:6" x14ac:dyDescent="0.25">
      <c r="A4566" t="s">
        <v>217</v>
      </c>
      <c r="B4566">
        <v>31</v>
      </c>
      <c r="C4566">
        <v>8001</v>
      </c>
      <c r="D4566">
        <v>9000</v>
      </c>
      <c r="E4566" t="s">
        <v>142</v>
      </c>
      <c r="F4566" t="s">
        <v>682</v>
      </c>
    </row>
    <row r="4567" spans="1:6" x14ac:dyDescent="0.25">
      <c r="A4567" t="s">
        <v>217</v>
      </c>
      <c r="B4567">
        <v>31</v>
      </c>
      <c r="C4567">
        <v>8001</v>
      </c>
      <c r="D4567">
        <v>9000</v>
      </c>
      <c r="E4567" t="s">
        <v>163</v>
      </c>
      <c r="F4567" t="s">
        <v>683</v>
      </c>
    </row>
    <row r="4568" spans="1:6" x14ac:dyDescent="0.25">
      <c r="A4568" t="s">
        <v>217</v>
      </c>
      <c r="B4568">
        <v>31</v>
      </c>
      <c r="C4568">
        <v>8001</v>
      </c>
      <c r="D4568">
        <v>9000</v>
      </c>
      <c r="E4568" t="s">
        <v>576</v>
      </c>
      <c r="F4568" t="s">
        <v>684</v>
      </c>
    </row>
    <row r="4569" spans="1:6" x14ac:dyDescent="0.25">
      <c r="A4569" t="s">
        <v>217</v>
      </c>
      <c r="B4569">
        <v>31</v>
      </c>
      <c r="C4569">
        <v>8001</v>
      </c>
      <c r="D4569">
        <v>9000</v>
      </c>
      <c r="E4569" t="s">
        <v>577</v>
      </c>
      <c r="F4569" t="s">
        <v>685</v>
      </c>
    </row>
    <row r="4570" spans="1:6" x14ac:dyDescent="0.25">
      <c r="A4570" t="s">
        <v>217</v>
      </c>
      <c r="B4570">
        <v>31</v>
      </c>
      <c r="C4570">
        <v>8001</v>
      </c>
      <c r="D4570">
        <v>9000</v>
      </c>
      <c r="E4570" t="s">
        <v>578</v>
      </c>
      <c r="F4570" t="s">
        <v>1274</v>
      </c>
    </row>
    <row r="4571" spans="1:6" x14ac:dyDescent="0.25">
      <c r="A4571" t="s">
        <v>217</v>
      </c>
      <c r="B4571">
        <v>31</v>
      </c>
      <c r="C4571">
        <v>8001</v>
      </c>
      <c r="D4571">
        <v>9000</v>
      </c>
      <c r="E4571" t="s">
        <v>579</v>
      </c>
      <c r="F4571" t="s">
        <v>687</v>
      </c>
    </row>
    <row r="4572" spans="1:6" x14ac:dyDescent="0.25">
      <c r="A4572" t="s">
        <v>217</v>
      </c>
      <c r="B4572">
        <v>31</v>
      </c>
      <c r="C4572">
        <v>8001</v>
      </c>
      <c r="D4572">
        <v>9000</v>
      </c>
      <c r="E4572" t="s">
        <v>580</v>
      </c>
      <c r="F4572" t="s">
        <v>1270</v>
      </c>
    </row>
    <row r="4573" spans="1:6" x14ac:dyDescent="0.25">
      <c r="A4573" t="s">
        <v>217</v>
      </c>
      <c r="B4573">
        <v>31</v>
      </c>
      <c r="C4573">
        <v>8001</v>
      </c>
      <c r="D4573">
        <v>9000</v>
      </c>
      <c r="E4573" t="s">
        <v>582</v>
      </c>
      <c r="F4573" t="s">
        <v>689</v>
      </c>
    </row>
    <row r="4574" spans="1:6" x14ac:dyDescent="0.25">
      <c r="A4574" t="s">
        <v>221</v>
      </c>
      <c r="B4574">
        <v>31</v>
      </c>
      <c r="C4574">
        <v>9001</v>
      </c>
      <c r="D4574">
        <v>10000</v>
      </c>
      <c r="E4574" t="s">
        <v>265</v>
      </c>
      <c r="F4574" t="s">
        <v>678</v>
      </c>
    </row>
    <row r="4575" spans="1:6" x14ac:dyDescent="0.25">
      <c r="A4575" t="s">
        <v>221</v>
      </c>
      <c r="B4575">
        <v>31</v>
      </c>
      <c r="C4575">
        <v>9001</v>
      </c>
      <c r="D4575">
        <v>10000</v>
      </c>
      <c r="E4575" t="s">
        <v>581</v>
      </c>
      <c r="F4575" t="s">
        <v>679</v>
      </c>
    </row>
    <row r="4576" spans="1:6" x14ac:dyDescent="0.25">
      <c r="A4576" t="s">
        <v>221</v>
      </c>
      <c r="B4576">
        <v>31</v>
      </c>
      <c r="C4576">
        <v>9001</v>
      </c>
      <c r="D4576">
        <v>10000</v>
      </c>
      <c r="E4576" t="s">
        <v>575</v>
      </c>
      <c r="F4576" t="s">
        <v>680</v>
      </c>
    </row>
    <row r="4577" spans="1:6" x14ac:dyDescent="0.25">
      <c r="A4577" t="s">
        <v>221</v>
      </c>
      <c r="B4577">
        <v>31</v>
      </c>
      <c r="C4577">
        <v>9001</v>
      </c>
      <c r="D4577">
        <v>10000</v>
      </c>
      <c r="E4577" t="s">
        <v>120</v>
      </c>
      <c r="F4577" t="s">
        <v>681</v>
      </c>
    </row>
    <row r="4578" spans="1:6" x14ac:dyDescent="0.25">
      <c r="A4578" t="s">
        <v>221</v>
      </c>
      <c r="B4578">
        <v>31</v>
      </c>
      <c r="C4578">
        <v>9001</v>
      </c>
      <c r="D4578">
        <v>10000</v>
      </c>
      <c r="E4578" t="s">
        <v>142</v>
      </c>
      <c r="F4578" t="s">
        <v>682</v>
      </c>
    </row>
    <row r="4579" spans="1:6" x14ac:dyDescent="0.25">
      <c r="A4579" t="s">
        <v>221</v>
      </c>
      <c r="B4579">
        <v>31</v>
      </c>
      <c r="C4579">
        <v>9001</v>
      </c>
      <c r="D4579">
        <v>10000</v>
      </c>
      <c r="E4579" t="s">
        <v>163</v>
      </c>
      <c r="F4579" t="s">
        <v>683</v>
      </c>
    </row>
    <row r="4580" spans="1:6" x14ac:dyDescent="0.25">
      <c r="A4580" t="s">
        <v>221</v>
      </c>
      <c r="B4580">
        <v>31</v>
      </c>
      <c r="C4580">
        <v>9001</v>
      </c>
      <c r="D4580">
        <v>10000</v>
      </c>
      <c r="E4580" t="s">
        <v>576</v>
      </c>
      <c r="F4580" t="s">
        <v>684</v>
      </c>
    </row>
    <row r="4581" spans="1:6" x14ac:dyDescent="0.25">
      <c r="A4581" t="s">
        <v>221</v>
      </c>
      <c r="B4581">
        <v>31</v>
      </c>
      <c r="C4581">
        <v>9001</v>
      </c>
      <c r="D4581">
        <v>10000</v>
      </c>
      <c r="E4581" t="s">
        <v>577</v>
      </c>
      <c r="F4581" t="s">
        <v>685</v>
      </c>
    </row>
    <row r="4582" spans="1:6" x14ac:dyDescent="0.25">
      <c r="A4582" t="s">
        <v>221</v>
      </c>
      <c r="B4582">
        <v>31</v>
      </c>
      <c r="C4582">
        <v>9001</v>
      </c>
      <c r="D4582">
        <v>10000</v>
      </c>
      <c r="E4582" t="s">
        <v>578</v>
      </c>
      <c r="F4582" t="s">
        <v>1274</v>
      </c>
    </row>
    <row r="4583" spans="1:6" x14ac:dyDescent="0.25">
      <c r="A4583" t="s">
        <v>221</v>
      </c>
      <c r="B4583">
        <v>31</v>
      </c>
      <c r="C4583">
        <v>9001</v>
      </c>
      <c r="D4583">
        <v>10000</v>
      </c>
      <c r="E4583" t="s">
        <v>579</v>
      </c>
      <c r="F4583" t="s">
        <v>687</v>
      </c>
    </row>
    <row r="4584" spans="1:6" x14ac:dyDescent="0.25">
      <c r="A4584" t="s">
        <v>221</v>
      </c>
      <c r="B4584">
        <v>31</v>
      </c>
      <c r="C4584">
        <v>9001</v>
      </c>
      <c r="D4584">
        <v>10000</v>
      </c>
      <c r="E4584" t="s">
        <v>580</v>
      </c>
      <c r="F4584" t="s">
        <v>688</v>
      </c>
    </row>
    <row r="4585" spans="1:6" x14ac:dyDescent="0.25">
      <c r="A4585" t="s">
        <v>221</v>
      </c>
      <c r="B4585">
        <v>31</v>
      </c>
      <c r="C4585">
        <v>9001</v>
      </c>
      <c r="D4585">
        <v>10000</v>
      </c>
      <c r="E4585" t="s">
        <v>582</v>
      </c>
      <c r="F4585" t="s">
        <v>689</v>
      </c>
    </row>
    <row r="4586" spans="1:6" x14ac:dyDescent="0.25">
      <c r="A4586" t="s">
        <v>216</v>
      </c>
      <c r="B4586">
        <v>31</v>
      </c>
      <c r="C4586">
        <v>10001</v>
      </c>
      <c r="D4586">
        <v>11000</v>
      </c>
      <c r="E4586" t="s">
        <v>265</v>
      </c>
      <c r="F4586" t="s">
        <v>678</v>
      </c>
    </row>
    <row r="4587" spans="1:6" x14ac:dyDescent="0.25">
      <c r="A4587" t="s">
        <v>216</v>
      </c>
      <c r="B4587">
        <v>31</v>
      </c>
      <c r="C4587">
        <v>10001</v>
      </c>
      <c r="D4587">
        <v>11000</v>
      </c>
      <c r="E4587" t="s">
        <v>581</v>
      </c>
      <c r="F4587" t="s">
        <v>1266</v>
      </c>
    </row>
    <row r="4588" spans="1:6" x14ac:dyDescent="0.25">
      <c r="A4588" t="s">
        <v>216</v>
      </c>
      <c r="B4588">
        <v>31</v>
      </c>
      <c r="C4588">
        <v>10001</v>
      </c>
      <c r="D4588">
        <v>11000</v>
      </c>
      <c r="E4588" t="s">
        <v>575</v>
      </c>
      <c r="F4588" t="s">
        <v>680</v>
      </c>
    </row>
    <row r="4589" spans="1:6" x14ac:dyDescent="0.25">
      <c r="A4589" t="s">
        <v>216</v>
      </c>
      <c r="B4589">
        <v>31</v>
      </c>
      <c r="C4589">
        <v>10001</v>
      </c>
      <c r="D4589">
        <v>11000</v>
      </c>
      <c r="E4589" t="s">
        <v>120</v>
      </c>
      <c r="F4589" t="s">
        <v>681</v>
      </c>
    </row>
    <row r="4590" spans="1:6" x14ac:dyDescent="0.25">
      <c r="A4590" t="s">
        <v>216</v>
      </c>
      <c r="B4590">
        <v>31</v>
      </c>
      <c r="C4590">
        <v>10001</v>
      </c>
      <c r="D4590">
        <v>11000</v>
      </c>
      <c r="E4590" t="s">
        <v>142</v>
      </c>
      <c r="F4590" t="s">
        <v>682</v>
      </c>
    </row>
    <row r="4591" spans="1:6" x14ac:dyDescent="0.25">
      <c r="A4591" t="s">
        <v>216</v>
      </c>
      <c r="B4591">
        <v>31</v>
      </c>
      <c r="C4591">
        <v>10001</v>
      </c>
      <c r="D4591">
        <v>11000</v>
      </c>
      <c r="E4591" t="s">
        <v>163</v>
      </c>
      <c r="F4591" t="s">
        <v>683</v>
      </c>
    </row>
    <row r="4592" spans="1:6" x14ac:dyDescent="0.25">
      <c r="A4592" t="s">
        <v>216</v>
      </c>
      <c r="B4592">
        <v>31</v>
      </c>
      <c r="C4592">
        <v>10001</v>
      </c>
      <c r="D4592">
        <v>11000</v>
      </c>
      <c r="E4592" t="s">
        <v>576</v>
      </c>
      <c r="F4592" t="s">
        <v>684</v>
      </c>
    </row>
    <row r="4593" spans="1:6" x14ac:dyDescent="0.25">
      <c r="A4593" t="s">
        <v>216</v>
      </c>
      <c r="B4593">
        <v>31</v>
      </c>
      <c r="C4593">
        <v>10001</v>
      </c>
      <c r="D4593">
        <v>11000</v>
      </c>
      <c r="E4593" t="s">
        <v>577</v>
      </c>
      <c r="F4593" t="s">
        <v>685</v>
      </c>
    </row>
    <row r="4594" spans="1:6" x14ac:dyDescent="0.25">
      <c r="A4594" t="s">
        <v>216</v>
      </c>
      <c r="B4594">
        <v>31</v>
      </c>
      <c r="C4594">
        <v>10001</v>
      </c>
      <c r="D4594">
        <v>11000</v>
      </c>
      <c r="E4594" t="s">
        <v>578</v>
      </c>
      <c r="F4594" t="s">
        <v>1274</v>
      </c>
    </row>
    <row r="4595" spans="1:6" x14ac:dyDescent="0.25">
      <c r="A4595" t="s">
        <v>216</v>
      </c>
      <c r="B4595">
        <v>31</v>
      </c>
      <c r="C4595">
        <v>10001</v>
      </c>
      <c r="D4595">
        <v>11000</v>
      </c>
      <c r="E4595" t="s">
        <v>579</v>
      </c>
      <c r="F4595" t="s">
        <v>687</v>
      </c>
    </row>
    <row r="4596" spans="1:6" x14ac:dyDescent="0.25">
      <c r="A4596" t="s">
        <v>216</v>
      </c>
      <c r="B4596">
        <v>31</v>
      </c>
      <c r="C4596">
        <v>10001</v>
      </c>
      <c r="D4596">
        <v>11000</v>
      </c>
      <c r="E4596" t="s">
        <v>580</v>
      </c>
      <c r="F4596" t="s">
        <v>688</v>
      </c>
    </row>
    <row r="4597" spans="1:6" x14ac:dyDescent="0.25">
      <c r="A4597" t="s">
        <v>216</v>
      </c>
      <c r="B4597">
        <v>31</v>
      </c>
      <c r="C4597">
        <v>10001</v>
      </c>
      <c r="D4597">
        <v>11000</v>
      </c>
      <c r="E4597" t="s">
        <v>582</v>
      </c>
      <c r="F4597" t="s">
        <v>689</v>
      </c>
    </row>
    <row r="4598" spans="1:6" x14ac:dyDescent="0.25">
      <c r="A4598" t="s">
        <v>474</v>
      </c>
      <c r="B4598">
        <v>31</v>
      </c>
      <c r="C4598">
        <v>11001</v>
      </c>
      <c r="D4598">
        <v>12000</v>
      </c>
      <c r="E4598" t="s">
        <v>265</v>
      </c>
      <c r="F4598" t="s">
        <v>678</v>
      </c>
    </row>
    <row r="4599" spans="1:6" x14ac:dyDescent="0.25">
      <c r="A4599" t="s">
        <v>474</v>
      </c>
      <c r="B4599">
        <v>31</v>
      </c>
      <c r="C4599">
        <v>11001</v>
      </c>
      <c r="D4599">
        <v>12000</v>
      </c>
      <c r="E4599" t="s">
        <v>581</v>
      </c>
      <c r="F4599" t="s">
        <v>679</v>
      </c>
    </row>
    <row r="4600" spans="1:6" x14ac:dyDescent="0.25">
      <c r="A4600" t="s">
        <v>474</v>
      </c>
      <c r="B4600">
        <v>31</v>
      </c>
      <c r="C4600">
        <v>11001</v>
      </c>
      <c r="D4600">
        <v>12000</v>
      </c>
      <c r="E4600" t="s">
        <v>575</v>
      </c>
      <c r="F4600" t="s">
        <v>680</v>
      </c>
    </row>
    <row r="4601" spans="1:6" x14ac:dyDescent="0.25">
      <c r="A4601" t="s">
        <v>474</v>
      </c>
      <c r="B4601">
        <v>31</v>
      </c>
      <c r="C4601">
        <v>11001</v>
      </c>
      <c r="D4601">
        <v>12000</v>
      </c>
      <c r="E4601" t="s">
        <v>120</v>
      </c>
      <c r="F4601" t="s">
        <v>681</v>
      </c>
    </row>
    <row r="4602" spans="1:6" x14ac:dyDescent="0.25">
      <c r="A4602" t="s">
        <v>474</v>
      </c>
      <c r="B4602">
        <v>31</v>
      </c>
      <c r="C4602">
        <v>11001</v>
      </c>
      <c r="D4602">
        <v>12000</v>
      </c>
      <c r="E4602" t="s">
        <v>142</v>
      </c>
      <c r="F4602" t="s">
        <v>682</v>
      </c>
    </row>
    <row r="4603" spans="1:6" x14ac:dyDescent="0.25">
      <c r="A4603" t="s">
        <v>474</v>
      </c>
      <c r="B4603">
        <v>31</v>
      </c>
      <c r="C4603">
        <v>11001</v>
      </c>
      <c r="D4603">
        <v>12000</v>
      </c>
      <c r="E4603" t="s">
        <v>163</v>
      </c>
      <c r="F4603" t="s">
        <v>683</v>
      </c>
    </row>
    <row r="4604" spans="1:6" x14ac:dyDescent="0.25">
      <c r="A4604" t="s">
        <v>474</v>
      </c>
      <c r="B4604">
        <v>31</v>
      </c>
      <c r="C4604">
        <v>11001</v>
      </c>
      <c r="D4604">
        <v>12000</v>
      </c>
      <c r="E4604" t="s">
        <v>576</v>
      </c>
      <c r="F4604" t="s">
        <v>684</v>
      </c>
    </row>
    <row r="4605" spans="1:6" x14ac:dyDescent="0.25">
      <c r="A4605" t="s">
        <v>474</v>
      </c>
      <c r="B4605">
        <v>31</v>
      </c>
      <c r="C4605">
        <v>11001</v>
      </c>
      <c r="D4605">
        <v>12000</v>
      </c>
      <c r="E4605" t="s">
        <v>577</v>
      </c>
      <c r="F4605" t="s">
        <v>685</v>
      </c>
    </row>
    <row r="4606" spans="1:6" x14ac:dyDescent="0.25">
      <c r="A4606" t="s">
        <v>474</v>
      </c>
      <c r="B4606">
        <v>31</v>
      </c>
      <c r="C4606">
        <v>11001</v>
      </c>
      <c r="D4606">
        <v>12000</v>
      </c>
      <c r="E4606" t="s">
        <v>578</v>
      </c>
      <c r="F4606" t="s">
        <v>686</v>
      </c>
    </row>
    <row r="4607" spans="1:6" x14ac:dyDescent="0.25">
      <c r="A4607" t="s">
        <v>474</v>
      </c>
      <c r="B4607">
        <v>31</v>
      </c>
      <c r="C4607">
        <v>11001</v>
      </c>
      <c r="D4607">
        <v>12000</v>
      </c>
      <c r="E4607" t="s">
        <v>579</v>
      </c>
      <c r="F4607" t="s">
        <v>687</v>
      </c>
    </row>
    <row r="4608" spans="1:6" x14ac:dyDescent="0.25">
      <c r="A4608" t="s">
        <v>474</v>
      </c>
      <c r="B4608">
        <v>31</v>
      </c>
      <c r="C4608">
        <v>11001</v>
      </c>
      <c r="D4608">
        <v>12000</v>
      </c>
      <c r="E4608" t="s">
        <v>580</v>
      </c>
      <c r="F4608" t="s">
        <v>688</v>
      </c>
    </row>
    <row r="4609" spans="1:6" x14ac:dyDescent="0.25">
      <c r="A4609" t="s">
        <v>474</v>
      </c>
      <c r="B4609">
        <v>31</v>
      </c>
      <c r="C4609">
        <v>11001</v>
      </c>
      <c r="D4609">
        <v>12000</v>
      </c>
      <c r="E4609" t="s">
        <v>582</v>
      </c>
      <c r="F4609" t="s">
        <v>689</v>
      </c>
    </row>
    <row r="4610" spans="1:6" x14ac:dyDescent="0.25">
      <c r="A4610" t="s">
        <v>475</v>
      </c>
      <c r="B4610">
        <v>31</v>
      </c>
      <c r="C4610">
        <v>12001</v>
      </c>
      <c r="D4610">
        <v>13000</v>
      </c>
      <c r="E4610" t="s">
        <v>265</v>
      </c>
      <c r="F4610" t="s">
        <v>678</v>
      </c>
    </row>
    <row r="4611" spans="1:6" x14ac:dyDescent="0.25">
      <c r="A4611" t="s">
        <v>475</v>
      </c>
      <c r="B4611">
        <v>31</v>
      </c>
      <c r="C4611">
        <v>12001</v>
      </c>
      <c r="D4611">
        <v>13000</v>
      </c>
      <c r="E4611" t="s">
        <v>581</v>
      </c>
      <c r="F4611" t="s">
        <v>679</v>
      </c>
    </row>
    <row r="4612" spans="1:6" x14ac:dyDescent="0.25">
      <c r="A4612" t="s">
        <v>475</v>
      </c>
      <c r="B4612">
        <v>31</v>
      </c>
      <c r="C4612">
        <v>12001</v>
      </c>
      <c r="D4612">
        <v>13000</v>
      </c>
      <c r="E4612" t="s">
        <v>575</v>
      </c>
      <c r="F4612" t="s">
        <v>680</v>
      </c>
    </row>
    <row r="4613" spans="1:6" x14ac:dyDescent="0.25">
      <c r="A4613" t="s">
        <v>475</v>
      </c>
      <c r="B4613">
        <v>31</v>
      </c>
      <c r="C4613">
        <v>12001</v>
      </c>
      <c r="D4613">
        <v>13000</v>
      </c>
      <c r="E4613" t="s">
        <v>120</v>
      </c>
      <c r="F4613" t="s">
        <v>681</v>
      </c>
    </row>
    <row r="4614" spans="1:6" x14ac:dyDescent="0.25">
      <c r="A4614" t="s">
        <v>475</v>
      </c>
      <c r="B4614">
        <v>31</v>
      </c>
      <c r="C4614">
        <v>12001</v>
      </c>
      <c r="D4614">
        <v>13000</v>
      </c>
      <c r="E4614" t="s">
        <v>142</v>
      </c>
      <c r="F4614" t="s">
        <v>682</v>
      </c>
    </row>
    <row r="4615" spans="1:6" x14ac:dyDescent="0.25">
      <c r="A4615" t="s">
        <v>475</v>
      </c>
      <c r="B4615">
        <v>31</v>
      </c>
      <c r="C4615">
        <v>12001</v>
      </c>
      <c r="D4615">
        <v>13000</v>
      </c>
      <c r="E4615" t="s">
        <v>163</v>
      </c>
      <c r="F4615" t="s">
        <v>683</v>
      </c>
    </row>
    <row r="4616" spans="1:6" x14ac:dyDescent="0.25">
      <c r="A4616" t="s">
        <v>475</v>
      </c>
      <c r="B4616">
        <v>31</v>
      </c>
      <c r="C4616">
        <v>12001</v>
      </c>
      <c r="D4616">
        <v>13000</v>
      </c>
      <c r="E4616" t="s">
        <v>576</v>
      </c>
      <c r="F4616" t="s">
        <v>684</v>
      </c>
    </row>
    <row r="4617" spans="1:6" x14ac:dyDescent="0.25">
      <c r="A4617" t="s">
        <v>475</v>
      </c>
      <c r="B4617">
        <v>31</v>
      </c>
      <c r="C4617">
        <v>12001</v>
      </c>
      <c r="D4617">
        <v>13000</v>
      </c>
      <c r="E4617" t="s">
        <v>577</v>
      </c>
      <c r="F4617" t="s">
        <v>685</v>
      </c>
    </row>
    <row r="4618" spans="1:6" x14ac:dyDescent="0.25">
      <c r="A4618" t="s">
        <v>475</v>
      </c>
      <c r="B4618">
        <v>31</v>
      </c>
      <c r="C4618">
        <v>12001</v>
      </c>
      <c r="D4618">
        <v>13000</v>
      </c>
      <c r="E4618" t="s">
        <v>578</v>
      </c>
      <c r="F4618" t="s">
        <v>686</v>
      </c>
    </row>
    <row r="4619" spans="1:6" x14ac:dyDescent="0.25">
      <c r="A4619" t="s">
        <v>475</v>
      </c>
      <c r="B4619">
        <v>31</v>
      </c>
      <c r="C4619">
        <v>12001</v>
      </c>
      <c r="D4619">
        <v>13000</v>
      </c>
      <c r="E4619" t="s">
        <v>579</v>
      </c>
      <c r="F4619" t="s">
        <v>687</v>
      </c>
    </row>
    <row r="4620" spans="1:6" x14ac:dyDescent="0.25">
      <c r="A4620" t="s">
        <v>475</v>
      </c>
      <c r="B4620">
        <v>31</v>
      </c>
      <c r="C4620">
        <v>12001</v>
      </c>
      <c r="D4620">
        <v>13000</v>
      </c>
      <c r="E4620" t="s">
        <v>580</v>
      </c>
      <c r="F4620" t="s">
        <v>688</v>
      </c>
    </row>
    <row r="4621" spans="1:6" x14ac:dyDescent="0.25">
      <c r="A4621" t="s">
        <v>475</v>
      </c>
      <c r="B4621">
        <v>31</v>
      </c>
      <c r="C4621">
        <v>12001</v>
      </c>
      <c r="D4621">
        <v>13000</v>
      </c>
      <c r="E4621" t="s">
        <v>582</v>
      </c>
      <c r="F4621" t="s">
        <v>689</v>
      </c>
    </row>
    <row r="4622" spans="1:6" x14ac:dyDescent="0.25">
      <c r="A4622" t="s">
        <v>476</v>
      </c>
      <c r="B4622">
        <v>31</v>
      </c>
      <c r="C4622">
        <v>13001</v>
      </c>
      <c r="D4622">
        <v>14000</v>
      </c>
      <c r="E4622" t="s">
        <v>265</v>
      </c>
      <c r="F4622" t="s">
        <v>678</v>
      </c>
    </row>
    <row r="4623" spans="1:6" x14ac:dyDescent="0.25">
      <c r="A4623" t="s">
        <v>476</v>
      </c>
      <c r="B4623">
        <v>31</v>
      </c>
      <c r="C4623">
        <v>13001</v>
      </c>
      <c r="D4623">
        <v>14000</v>
      </c>
      <c r="E4623" t="s">
        <v>581</v>
      </c>
      <c r="F4623" t="s">
        <v>679</v>
      </c>
    </row>
    <row r="4624" spans="1:6" x14ac:dyDescent="0.25">
      <c r="A4624" t="s">
        <v>476</v>
      </c>
      <c r="B4624">
        <v>31</v>
      </c>
      <c r="C4624">
        <v>13001</v>
      </c>
      <c r="D4624">
        <v>14000</v>
      </c>
      <c r="E4624" t="s">
        <v>575</v>
      </c>
      <c r="F4624" t="s">
        <v>680</v>
      </c>
    </row>
    <row r="4625" spans="1:6" x14ac:dyDescent="0.25">
      <c r="A4625" t="s">
        <v>476</v>
      </c>
      <c r="B4625">
        <v>31</v>
      </c>
      <c r="C4625">
        <v>13001</v>
      </c>
      <c r="D4625">
        <v>14000</v>
      </c>
      <c r="E4625" t="s">
        <v>120</v>
      </c>
      <c r="F4625" t="s">
        <v>681</v>
      </c>
    </row>
    <row r="4626" spans="1:6" x14ac:dyDescent="0.25">
      <c r="A4626" t="s">
        <v>476</v>
      </c>
      <c r="B4626">
        <v>31</v>
      </c>
      <c r="C4626">
        <v>13001</v>
      </c>
      <c r="D4626">
        <v>14000</v>
      </c>
      <c r="E4626" t="s">
        <v>142</v>
      </c>
      <c r="F4626" t="s">
        <v>682</v>
      </c>
    </row>
    <row r="4627" spans="1:6" x14ac:dyDescent="0.25">
      <c r="A4627" t="s">
        <v>476</v>
      </c>
      <c r="B4627">
        <v>31</v>
      </c>
      <c r="C4627">
        <v>13001</v>
      </c>
      <c r="D4627">
        <v>14000</v>
      </c>
      <c r="E4627" t="s">
        <v>163</v>
      </c>
      <c r="F4627" t="s">
        <v>683</v>
      </c>
    </row>
    <row r="4628" spans="1:6" x14ac:dyDescent="0.25">
      <c r="A4628" t="s">
        <v>476</v>
      </c>
      <c r="B4628">
        <v>31</v>
      </c>
      <c r="C4628">
        <v>13001</v>
      </c>
      <c r="D4628">
        <v>14000</v>
      </c>
      <c r="E4628" t="s">
        <v>576</v>
      </c>
      <c r="F4628" t="s">
        <v>684</v>
      </c>
    </row>
    <row r="4629" spans="1:6" x14ac:dyDescent="0.25">
      <c r="A4629" t="s">
        <v>476</v>
      </c>
      <c r="B4629">
        <v>31</v>
      </c>
      <c r="C4629">
        <v>13001</v>
      </c>
      <c r="D4629">
        <v>14000</v>
      </c>
      <c r="E4629" t="s">
        <v>577</v>
      </c>
      <c r="F4629" t="s">
        <v>685</v>
      </c>
    </row>
    <row r="4630" spans="1:6" x14ac:dyDescent="0.25">
      <c r="A4630" t="s">
        <v>476</v>
      </c>
      <c r="B4630">
        <v>31</v>
      </c>
      <c r="C4630">
        <v>13001</v>
      </c>
      <c r="D4630">
        <v>14000</v>
      </c>
      <c r="E4630" t="s">
        <v>578</v>
      </c>
      <c r="F4630" t="s">
        <v>686</v>
      </c>
    </row>
    <row r="4631" spans="1:6" x14ac:dyDescent="0.25">
      <c r="A4631" t="s">
        <v>476</v>
      </c>
      <c r="B4631">
        <v>31</v>
      </c>
      <c r="C4631">
        <v>13001</v>
      </c>
      <c r="D4631">
        <v>14000</v>
      </c>
      <c r="E4631" t="s">
        <v>579</v>
      </c>
      <c r="F4631" t="s">
        <v>687</v>
      </c>
    </row>
    <row r="4632" spans="1:6" x14ac:dyDescent="0.25">
      <c r="A4632" t="s">
        <v>476</v>
      </c>
      <c r="B4632">
        <v>31</v>
      </c>
      <c r="C4632">
        <v>13001</v>
      </c>
      <c r="D4632">
        <v>14000</v>
      </c>
      <c r="E4632" t="s">
        <v>580</v>
      </c>
      <c r="F4632" t="s">
        <v>688</v>
      </c>
    </row>
    <row r="4633" spans="1:6" x14ac:dyDescent="0.25">
      <c r="A4633" t="s">
        <v>476</v>
      </c>
      <c r="B4633">
        <v>31</v>
      </c>
      <c r="C4633">
        <v>13001</v>
      </c>
      <c r="D4633">
        <v>14000</v>
      </c>
      <c r="E4633" t="s">
        <v>582</v>
      </c>
      <c r="F4633" t="s">
        <v>689</v>
      </c>
    </row>
    <row r="4634" spans="1:6" x14ac:dyDescent="0.25">
      <c r="A4634" t="s">
        <v>477</v>
      </c>
      <c r="B4634">
        <v>31</v>
      </c>
      <c r="C4634">
        <v>14001</v>
      </c>
      <c r="D4634">
        <v>15000</v>
      </c>
      <c r="E4634" t="s">
        <v>265</v>
      </c>
      <c r="F4634" t="s">
        <v>678</v>
      </c>
    </row>
    <row r="4635" spans="1:6" x14ac:dyDescent="0.25">
      <c r="A4635" t="s">
        <v>477</v>
      </c>
      <c r="B4635">
        <v>31</v>
      </c>
      <c r="C4635">
        <v>14001</v>
      </c>
      <c r="D4635">
        <v>15000</v>
      </c>
      <c r="E4635" t="s">
        <v>581</v>
      </c>
      <c r="F4635" t="s">
        <v>679</v>
      </c>
    </row>
    <row r="4636" spans="1:6" x14ac:dyDescent="0.25">
      <c r="A4636" t="s">
        <v>477</v>
      </c>
      <c r="B4636">
        <v>31</v>
      </c>
      <c r="C4636">
        <v>14001</v>
      </c>
      <c r="D4636">
        <v>15000</v>
      </c>
      <c r="E4636" t="s">
        <v>575</v>
      </c>
      <c r="F4636" t="s">
        <v>680</v>
      </c>
    </row>
    <row r="4637" spans="1:6" x14ac:dyDescent="0.25">
      <c r="A4637" t="s">
        <v>477</v>
      </c>
      <c r="B4637">
        <v>31</v>
      </c>
      <c r="C4637">
        <v>14001</v>
      </c>
      <c r="D4637">
        <v>15000</v>
      </c>
      <c r="E4637" t="s">
        <v>120</v>
      </c>
      <c r="F4637" t="s">
        <v>681</v>
      </c>
    </row>
    <row r="4638" spans="1:6" x14ac:dyDescent="0.25">
      <c r="A4638" t="s">
        <v>477</v>
      </c>
      <c r="B4638">
        <v>31</v>
      </c>
      <c r="C4638">
        <v>14001</v>
      </c>
      <c r="D4638">
        <v>15000</v>
      </c>
      <c r="E4638" t="s">
        <v>142</v>
      </c>
      <c r="F4638" t="s">
        <v>682</v>
      </c>
    </row>
    <row r="4639" spans="1:6" x14ac:dyDescent="0.25">
      <c r="A4639" t="s">
        <v>477</v>
      </c>
      <c r="B4639">
        <v>31</v>
      </c>
      <c r="C4639">
        <v>14001</v>
      </c>
      <c r="D4639">
        <v>15000</v>
      </c>
      <c r="E4639" t="s">
        <v>163</v>
      </c>
      <c r="F4639" t="s">
        <v>683</v>
      </c>
    </row>
    <row r="4640" spans="1:6" x14ac:dyDescent="0.25">
      <c r="A4640" t="s">
        <v>477</v>
      </c>
      <c r="B4640">
        <v>31</v>
      </c>
      <c r="C4640">
        <v>14001</v>
      </c>
      <c r="D4640">
        <v>15000</v>
      </c>
      <c r="E4640" t="s">
        <v>576</v>
      </c>
      <c r="F4640" t="s">
        <v>684</v>
      </c>
    </row>
    <row r="4641" spans="1:6" x14ac:dyDescent="0.25">
      <c r="A4641" t="s">
        <v>477</v>
      </c>
      <c r="B4641">
        <v>31</v>
      </c>
      <c r="C4641">
        <v>14001</v>
      </c>
      <c r="D4641">
        <v>15000</v>
      </c>
      <c r="E4641" t="s">
        <v>577</v>
      </c>
      <c r="F4641" t="s">
        <v>685</v>
      </c>
    </row>
    <row r="4642" spans="1:6" x14ac:dyDescent="0.25">
      <c r="A4642" t="s">
        <v>477</v>
      </c>
      <c r="B4642">
        <v>31</v>
      </c>
      <c r="C4642">
        <v>14001</v>
      </c>
      <c r="D4642">
        <v>15000</v>
      </c>
      <c r="E4642" t="s">
        <v>578</v>
      </c>
      <c r="F4642" t="s">
        <v>686</v>
      </c>
    </row>
    <row r="4643" spans="1:6" x14ac:dyDescent="0.25">
      <c r="A4643" t="s">
        <v>477</v>
      </c>
      <c r="B4643">
        <v>31</v>
      </c>
      <c r="C4643">
        <v>14001</v>
      </c>
      <c r="D4643">
        <v>15000</v>
      </c>
      <c r="E4643" t="s">
        <v>579</v>
      </c>
      <c r="F4643" t="s">
        <v>687</v>
      </c>
    </row>
    <row r="4644" spans="1:6" x14ac:dyDescent="0.25">
      <c r="A4644" t="s">
        <v>477</v>
      </c>
      <c r="B4644">
        <v>31</v>
      </c>
      <c r="C4644">
        <v>14001</v>
      </c>
      <c r="D4644">
        <v>15000</v>
      </c>
      <c r="E4644" t="s">
        <v>580</v>
      </c>
      <c r="F4644" t="s">
        <v>688</v>
      </c>
    </row>
    <row r="4645" spans="1:6" x14ac:dyDescent="0.25">
      <c r="A4645" t="s">
        <v>477</v>
      </c>
      <c r="B4645">
        <v>31</v>
      </c>
      <c r="C4645">
        <v>14001</v>
      </c>
      <c r="D4645">
        <v>15000</v>
      </c>
      <c r="E4645" t="s">
        <v>582</v>
      </c>
      <c r="F4645" t="s">
        <v>689</v>
      </c>
    </row>
    <row r="4646" spans="1:6" x14ac:dyDescent="0.25">
      <c r="A4646" t="s">
        <v>80</v>
      </c>
      <c r="B4646">
        <v>31</v>
      </c>
      <c r="C4646">
        <v>15001</v>
      </c>
      <c r="D4646">
        <v>16000</v>
      </c>
      <c r="E4646" t="s">
        <v>265</v>
      </c>
      <c r="F4646" t="s">
        <v>678</v>
      </c>
    </row>
    <row r="4647" spans="1:6" x14ac:dyDescent="0.25">
      <c r="A4647" t="s">
        <v>80</v>
      </c>
      <c r="B4647">
        <v>31</v>
      </c>
      <c r="C4647">
        <v>15001</v>
      </c>
      <c r="D4647">
        <v>16000</v>
      </c>
      <c r="E4647" t="s">
        <v>581</v>
      </c>
      <c r="F4647" t="s">
        <v>1266</v>
      </c>
    </row>
    <row r="4648" spans="1:6" x14ac:dyDescent="0.25">
      <c r="A4648" t="s">
        <v>80</v>
      </c>
      <c r="B4648">
        <v>31</v>
      </c>
      <c r="C4648">
        <v>15001</v>
      </c>
      <c r="D4648">
        <v>16000</v>
      </c>
      <c r="E4648" t="s">
        <v>575</v>
      </c>
      <c r="F4648" t="s">
        <v>680</v>
      </c>
    </row>
    <row r="4649" spans="1:6" x14ac:dyDescent="0.25">
      <c r="A4649" t="s">
        <v>80</v>
      </c>
      <c r="B4649">
        <v>31</v>
      </c>
      <c r="C4649">
        <v>15001</v>
      </c>
      <c r="D4649">
        <v>16000</v>
      </c>
      <c r="E4649" t="s">
        <v>120</v>
      </c>
      <c r="F4649" t="s">
        <v>1272</v>
      </c>
    </row>
    <row r="4650" spans="1:6" x14ac:dyDescent="0.25">
      <c r="A4650" t="s">
        <v>80</v>
      </c>
      <c r="B4650">
        <v>31</v>
      </c>
      <c r="C4650">
        <v>15001</v>
      </c>
      <c r="D4650">
        <v>16000</v>
      </c>
      <c r="E4650" t="s">
        <v>142</v>
      </c>
      <c r="F4650" t="s">
        <v>682</v>
      </c>
    </row>
    <row r="4651" spans="1:6" x14ac:dyDescent="0.25">
      <c r="A4651" t="s">
        <v>80</v>
      </c>
      <c r="B4651">
        <v>31</v>
      </c>
      <c r="C4651">
        <v>15001</v>
      </c>
      <c r="D4651">
        <v>16000</v>
      </c>
      <c r="E4651" t="s">
        <v>163</v>
      </c>
      <c r="F4651" t="s">
        <v>683</v>
      </c>
    </row>
    <row r="4652" spans="1:6" x14ac:dyDescent="0.25">
      <c r="A4652" t="s">
        <v>80</v>
      </c>
      <c r="B4652">
        <v>31</v>
      </c>
      <c r="C4652">
        <v>15001</v>
      </c>
      <c r="D4652">
        <v>16000</v>
      </c>
      <c r="E4652" t="s">
        <v>576</v>
      </c>
      <c r="F4652" t="s">
        <v>684</v>
      </c>
    </row>
    <row r="4653" spans="1:6" x14ac:dyDescent="0.25">
      <c r="A4653" t="s">
        <v>80</v>
      </c>
      <c r="B4653">
        <v>31</v>
      </c>
      <c r="C4653">
        <v>15001</v>
      </c>
      <c r="D4653">
        <v>16000</v>
      </c>
      <c r="E4653" t="s">
        <v>577</v>
      </c>
      <c r="F4653" t="s">
        <v>685</v>
      </c>
    </row>
    <row r="4654" spans="1:6" x14ac:dyDescent="0.25">
      <c r="A4654" t="s">
        <v>80</v>
      </c>
      <c r="B4654">
        <v>31</v>
      </c>
      <c r="C4654">
        <v>15001</v>
      </c>
      <c r="D4654">
        <v>16000</v>
      </c>
      <c r="E4654" t="s">
        <v>578</v>
      </c>
      <c r="F4654" t="s">
        <v>686</v>
      </c>
    </row>
    <row r="4655" spans="1:6" x14ac:dyDescent="0.25">
      <c r="A4655" t="s">
        <v>80</v>
      </c>
      <c r="B4655">
        <v>31</v>
      </c>
      <c r="C4655">
        <v>15001</v>
      </c>
      <c r="D4655">
        <v>16000</v>
      </c>
      <c r="E4655" t="s">
        <v>579</v>
      </c>
      <c r="F4655" t="s">
        <v>687</v>
      </c>
    </row>
    <row r="4656" spans="1:6" x14ac:dyDescent="0.25">
      <c r="A4656" t="s">
        <v>80</v>
      </c>
      <c r="B4656">
        <v>31</v>
      </c>
      <c r="C4656">
        <v>15001</v>
      </c>
      <c r="D4656">
        <v>16000</v>
      </c>
      <c r="E4656" t="s">
        <v>580</v>
      </c>
      <c r="F4656" t="s">
        <v>688</v>
      </c>
    </row>
    <row r="4657" spans="1:6" x14ac:dyDescent="0.25">
      <c r="A4657" t="s">
        <v>80</v>
      </c>
      <c r="B4657">
        <v>31</v>
      </c>
      <c r="C4657">
        <v>15001</v>
      </c>
      <c r="D4657">
        <v>16000</v>
      </c>
      <c r="E4657" t="s">
        <v>582</v>
      </c>
      <c r="F4657" t="s">
        <v>689</v>
      </c>
    </row>
    <row r="4658" spans="1:6" x14ac:dyDescent="0.25">
      <c r="A4658" t="s">
        <v>117</v>
      </c>
      <c r="B4658">
        <v>31</v>
      </c>
      <c r="C4658">
        <v>16001</v>
      </c>
      <c r="D4658">
        <v>17000</v>
      </c>
      <c r="E4658" t="s">
        <v>265</v>
      </c>
      <c r="F4658" t="s">
        <v>678</v>
      </c>
    </row>
    <row r="4659" spans="1:6" x14ac:dyDescent="0.25">
      <c r="A4659" t="s">
        <v>117</v>
      </c>
      <c r="B4659">
        <v>31</v>
      </c>
      <c r="C4659">
        <v>16001</v>
      </c>
      <c r="D4659">
        <v>17000</v>
      </c>
      <c r="E4659" t="s">
        <v>581</v>
      </c>
      <c r="F4659" t="s">
        <v>1266</v>
      </c>
    </row>
    <row r="4660" spans="1:6" x14ac:dyDescent="0.25">
      <c r="A4660" t="s">
        <v>117</v>
      </c>
      <c r="B4660">
        <v>31</v>
      </c>
      <c r="C4660">
        <v>16001</v>
      </c>
      <c r="D4660">
        <v>17000</v>
      </c>
      <c r="E4660" t="s">
        <v>575</v>
      </c>
      <c r="F4660" t="s">
        <v>680</v>
      </c>
    </row>
    <row r="4661" spans="1:6" x14ac:dyDescent="0.25">
      <c r="A4661" t="s">
        <v>117</v>
      </c>
      <c r="B4661">
        <v>31</v>
      </c>
      <c r="C4661">
        <v>16001</v>
      </c>
      <c r="D4661">
        <v>17000</v>
      </c>
      <c r="E4661" t="s">
        <v>120</v>
      </c>
      <c r="F4661" t="s">
        <v>1272</v>
      </c>
    </row>
    <row r="4662" spans="1:6" x14ac:dyDescent="0.25">
      <c r="A4662" t="s">
        <v>117</v>
      </c>
      <c r="B4662">
        <v>31</v>
      </c>
      <c r="C4662">
        <v>16001</v>
      </c>
      <c r="D4662">
        <v>17000</v>
      </c>
      <c r="E4662" t="s">
        <v>142</v>
      </c>
      <c r="F4662" t="s">
        <v>682</v>
      </c>
    </row>
    <row r="4663" spans="1:6" x14ac:dyDescent="0.25">
      <c r="A4663" t="s">
        <v>117</v>
      </c>
      <c r="B4663">
        <v>31</v>
      </c>
      <c r="C4663">
        <v>16001</v>
      </c>
      <c r="D4663">
        <v>17000</v>
      </c>
      <c r="E4663" t="s">
        <v>163</v>
      </c>
      <c r="F4663" t="s">
        <v>683</v>
      </c>
    </row>
    <row r="4664" spans="1:6" x14ac:dyDescent="0.25">
      <c r="A4664" t="s">
        <v>117</v>
      </c>
      <c r="B4664">
        <v>31</v>
      </c>
      <c r="C4664">
        <v>16001</v>
      </c>
      <c r="D4664">
        <v>17000</v>
      </c>
      <c r="E4664" t="s">
        <v>576</v>
      </c>
      <c r="F4664" t="s">
        <v>684</v>
      </c>
    </row>
    <row r="4665" spans="1:6" x14ac:dyDescent="0.25">
      <c r="A4665" t="s">
        <v>117</v>
      </c>
      <c r="B4665">
        <v>31</v>
      </c>
      <c r="C4665">
        <v>16001</v>
      </c>
      <c r="D4665">
        <v>17000</v>
      </c>
      <c r="E4665" t="s">
        <v>577</v>
      </c>
      <c r="F4665" t="s">
        <v>685</v>
      </c>
    </row>
    <row r="4666" spans="1:6" x14ac:dyDescent="0.25">
      <c r="A4666" t="s">
        <v>117</v>
      </c>
      <c r="B4666">
        <v>31</v>
      </c>
      <c r="C4666">
        <v>16001</v>
      </c>
      <c r="D4666">
        <v>17000</v>
      </c>
      <c r="E4666" t="s">
        <v>578</v>
      </c>
      <c r="F4666" t="s">
        <v>686</v>
      </c>
    </row>
    <row r="4667" spans="1:6" x14ac:dyDescent="0.25">
      <c r="A4667" t="s">
        <v>117</v>
      </c>
      <c r="B4667">
        <v>31</v>
      </c>
      <c r="C4667">
        <v>16001</v>
      </c>
      <c r="D4667">
        <v>17000</v>
      </c>
      <c r="E4667" t="s">
        <v>579</v>
      </c>
      <c r="F4667" t="s">
        <v>687</v>
      </c>
    </row>
    <row r="4668" spans="1:6" x14ac:dyDescent="0.25">
      <c r="A4668" t="s">
        <v>117</v>
      </c>
      <c r="B4668">
        <v>31</v>
      </c>
      <c r="C4668">
        <v>16001</v>
      </c>
      <c r="D4668">
        <v>17000</v>
      </c>
      <c r="E4668" t="s">
        <v>580</v>
      </c>
      <c r="F4668" t="s">
        <v>688</v>
      </c>
    </row>
    <row r="4669" spans="1:6" x14ac:dyDescent="0.25">
      <c r="A4669" t="s">
        <v>117</v>
      </c>
      <c r="B4669">
        <v>31</v>
      </c>
      <c r="C4669">
        <v>16001</v>
      </c>
      <c r="D4669">
        <v>17000</v>
      </c>
      <c r="E4669" t="s">
        <v>582</v>
      </c>
      <c r="F4669" t="s">
        <v>689</v>
      </c>
    </row>
    <row r="4670" spans="1:6" x14ac:dyDescent="0.25">
      <c r="A4670" t="s">
        <v>222</v>
      </c>
      <c r="B4670">
        <v>32</v>
      </c>
      <c r="C4670">
        <v>2001</v>
      </c>
      <c r="D4670">
        <v>3000</v>
      </c>
      <c r="E4670" t="s">
        <v>265</v>
      </c>
      <c r="F4670" t="s">
        <v>678</v>
      </c>
    </row>
    <row r="4671" spans="1:6" x14ac:dyDescent="0.25">
      <c r="A4671" t="s">
        <v>222</v>
      </c>
      <c r="B4671">
        <v>32</v>
      </c>
      <c r="C4671">
        <v>2001</v>
      </c>
      <c r="D4671">
        <v>3000</v>
      </c>
      <c r="E4671" t="s">
        <v>581</v>
      </c>
      <c r="F4671" t="s">
        <v>1266</v>
      </c>
    </row>
    <row r="4672" spans="1:6" x14ac:dyDescent="0.25">
      <c r="A4672" t="s">
        <v>222</v>
      </c>
      <c r="B4672">
        <v>32</v>
      </c>
      <c r="C4672">
        <v>2001</v>
      </c>
      <c r="D4672">
        <v>3000</v>
      </c>
      <c r="E4672" t="s">
        <v>575</v>
      </c>
      <c r="F4672" t="s">
        <v>680</v>
      </c>
    </row>
    <row r="4673" spans="1:6" x14ac:dyDescent="0.25">
      <c r="A4673" t="s">
        <v>222</v>
      </c>
      <c r="B4673">
        <v>32</v>
      </c>
      <c r="C4673">
        <v>2001</v>
      </c>
      <c r="D4673">
        <v>3000</v>
      </c>
      <c r="E4673" t="s">
        <v>120</v>
      </c>
      <c r="F4673" t="s">
        <v>681</v>
      </c>
    </row>
    <row r="4674" spans="1:6" x14ac:dyDescent="0.25">
      <c r="A4674" t="s">
        <v>222</v>
      </c>
      <c r="B4674">
        <v>32</v>
      </c>
      <c r="C4674">
        <v>2001</v>
      </c>
      <c r="D4674">
        <v>3000</v>
      </c>
      <c r="E4674" t="s">
        <v>142</v>
      </c>
      <c r="F4674" t="s">
        <v>682</v>
      </c>
    </row>
    <row r="4675" spans="1:6" x14ac:dyDescent="0.25">
      <c r="A4675" t="s">
        <v>222</v>
      </c>
      <c r="B4675">
        <v>32</v>
      </c>
      <c r="C4675">
        <v>2001</v>
      </c>
      <c r="D4675">
        <v>3000</v>
      </c>
      <c r="E4675" t="s">
        <v>163</v>
      </c>
      <c r="F4675" t="s">
        <v>683</v>
      </c>
    </row>
    <row r="4676" spans="1:6" x14ac:dyDescent="0.25">
      <c r="A4676" t="s">
        <v>222</v>
      </c>
      <c r="B4676">
        <v>32</v>
      </c>
      <c r="C4676">
        <v>2001</v>
      </c>
      <c r="D4676">
        <v>3000</v>
      </c>
      <c r="E4676" t="s">
        <v>576</v>
      </c>
      <c r="F4676" t="s">
        <v>684</v>
      </c>
    </row>
    <row r="4677" spans="1:6" x14ac:dyDescent="0.25">
      <c r="A4677" t="s">
        <v>222</v>
      </c>
      <c r="B4677">
        <v>32</v>
      </c>
      <c r="C4677">
        <v>2001</v>
      </c>
      <c r="D4677">
        <v>3000</v>
      </c>
      <c r="E4677" t="s">
        <v>577</v>
      </c>
      <c r="F4677" t="s">
        <v>685</v>
      </c>
    </row>
    <row r="4678" spans="1:6" x14ac:dyDescent="0.25">
      <c r="A4678" t="s">
        <v>222</v>
      </c>
      <c r="B4678">
        <v>32</v>
      </c>
      <c r="C4678">
        <v>2001</v>
      </c>
      <c r="D4678">
        <v>3000</v>
      </c>
      <c r="E4678" t="s">
        <v>578</v>
      </c>
      <c r="F4678" t="s">
        <v>1274</v>
      </c>
    </row>
    <row r="4679" spans="1:6" x14ac:dyDescent="0.25">
      <c r="A4679" t="s">
        <v>222</v>
      </c>
      <c r="B4679">
        <v>32</v>
      </c>
      <c r="C4679">
        <v>2001</v>
      </c>
      <c r="D4679">
        <v>3000</v>
      </c>
      <c r="E4679" t="s">
        <v>579</v>
      </c>
      <c r="F4679" t="s">
        <v>687</v>
      </c>
    </row>
    <row r="4680" spans="1:6" x14ac:dyDescent="0.25">
      <c r="A4680" t="s">
        <v>222</v>
      </c>
      <c r="B4680">
        <v>32</v>
      </c>
      <c r="C4680">
        <v>2001</v>
      </c>
      <c r="D4680">
        <v>3000</v>
      </c>
      <c r="E4680" t="s">
        <v>580</v>
      </c>
      <c r="F4680" t="s">
        <v>1270</v>
      </c>
    </row>
    <row r="4681" spans="1:6" x14ac:dyDescent="0.25">
      <c r="A4681" t="s">
        <v>222</v>
      </c>
      <c r="B4681">
        <v>32</v>
      </c>
      <c r="C4681">
        <v>2001</v>
      </c>
      <c r="D4681">
        <v>3000</v>
      </c>
      <c r="E4681" t="s">
        <v>582</v>
      </c>
      <c r="F4681" t="s">
        <v>689</v>
      </c>
    </row>
    <row r="4682" spans="1:6" x14ac:dyDescent="0.25">
      <c r="A4682" t="s">
        <v>480</v>
      </c>
      <c r="B4682">
        <v>32</v>
      </c>
      <c r="C4682">
        <v>3001</v>
      </c>
      <c r="D4682">
        <v>4000</v>
      </c>
      <c r="E4682" t="s">
        <v>265</v>
      </c>
      <c r="F4682" t="s">
        <v>678</v>
      </c>
    </row>
    <row r="4683" spans="1:6" x14ac:dyDescent="0.25">
      <c r="A4683" t="s">
        <v>480</v>
      </c>
      <c r="B4683">
        <v>32</v>
      </c>
      <c r="C4683">
        <v>3001</v>
      </c>
      <c r="D4683">
        <v>4000</v>
      </c>
      <c r="E4683" t="s">
        <v>581</v>
      </c>
      <c r="F4683" t="s">
        <v>679</v>
      </c>
    </row>
    <row r="4684" spans="1:6" x14ac:dyDescent="0.25">
      <c r="A4684" t="s">
        <v>480</v>
      </c>
      <c r="B4684">
        <v>32</v>
      </c>
      <c r="C4684">
        <v>3001</v>
      </c>
      <c r="D4684">
        <v>4000</v>
      </c>
      <c r="E4684" t="s">
        <v>575</v>
      </c>
      <c r="F4684" t="s">
        <v>680</v>
      </c>
    </row>
    <row r="4685" spans="1:6" x14ac:dyDescent="0.25">
      <c r="A4685" t="s">
        <v>480</v>
      </c>
      <c r="B4685">
        <v>32</v>
      </c>
      <c r="C4685">
        <v>3001</v>
      </c>
      <c r="D4685">
        <v>4000</v>
      </c>
      <c r="E4685" t="s">
        <v>120</v>
      </c>
      <c r="F4685" t="s">
        <v>681</v>
      </c>
    </row>
    <row r="4686" spans="1:6" x14ac:dyDescent="0.25">
      <c r="A4686" t="s">
        <v>480</v>
      </c>
      <c r="B4686">
        <v>32</v>
      </c>
      <c r="C4686">
        <v>3001</v>
      </c>
      <c r="D4686">
        <v>4000</v>
      </c>
      <c r="E4686" t="s">
        <v>142</v>
      </c>
      <c r="F4686" t="s">
        <v>682</v>
      </c>
    </row>
    <row r="4687" spans="1:6" x14ac:dyDescent="0.25">
      <c r="A4687" t="s">
        <v>480</v>
      </c>
      <c r="B4687">
        <v>32</v>
      </c>
      <c r="C4687">
        <v>3001</v>
      </c>
      <c r="D4687">
        <v>4000</v>
      </c>
      <c r="E4687" t="s">
        <v>163</v>
      </c>
      <c r="F4687" t="s">
        <v>683</v>
      </c>
    </row>
    <row r="4688" spans="1:6" x14ac:dyDescent="0.25">
      <c r="A4688" t="s">
        <v>480</v>
      </c>
      <c r="B4688">
        <v>32</v>
      </c>
      <c r="C4688">
        <v>3001</v>
      </c>
      <c r="D4688">
        <v>4000</v>
      </c>
      <c r="E4688" t="s">
        <v>576</v>
      </c>
      <c r="F4688" t="s">
        <v>684</v>
      </c>
    </row>
    <row r="4689" spans="1:6" x14ac:dyDescent="0.25">
      <c r="A4689" t="s">
        <v>480</v>
      </c>
      <c r="B4689">
        <v>32</v>
      </c>
      <c r="C4689">
        <v>3001</v>
      </c>
      <c r="D4689">
        <v>4000</v>
      </c>
      <c r="E4689" t="s">
        <v>577</v>
      </c>
      <c r="F4689" t="s">
        <v>685</v>
      </c>
    </row>
    <row r="4690" spans="1:6" x14ac:dyDescent="0.25">
      <c r="A4690" t="s">
        <v>480</v>
      </c>
      <c r="B4690">
        <v>32</v>
      </c>
      <c r="C4690">
        <v>3001</v>
      </c>
      <c r="D4690">
        <v>4000</v>
      </c>
      <c r="E4690" t="s">
        <v>578</v>
      </c>
      <c r="F4690" t="s">
        <v>686</v>
      </c>
    </row>
    <row r="4691" spans="1:6" x14ac:dyDescent="0.25">
      <c r="A4691" t="s">
        <v>480</v>
      </c>
      <c r="B4691">
        <v>32</v>
      </c>
      <c r="C4691">
        <v>3001</v>
      </c>
      <c r="D4691">
        <v>4000</v>
      </c>
      <c r="E4691" t="s">
        <v>579</v>
      </c>
      <c r="F4691" t="s">
        <v>687</v>
      </c>
    </row>
    <row r="4692" spans="1:6" x14ac:dyDescent="0.25">
      <c r="A4692" t="s">
        <v>480</v>
      </c>
      <c r="B4692">
        <v>32</v>
      </c>
      <c r="C4692">
        <v>3001</v>
      </c>
      <c r="D4692">
        <v>4000</v>
      </c>
      <c r="E4692" t="s">
        <v>580</v>
      </c>
      <c r="F4692" t="s">
        <v>688</v>
      </c>
    </row>
    <row r="4693" spans="1:6" x14ac:dyDescent="0.25">
      <c r="A4693" t="s">
        <v>480</v>
      </c>
      <c r="B4693">
        <v>32</v>
      </c>
      <c r="C4693">
        <v>3001</v>
      </c>
      <c r="D4693">
        <v>4000</v>
      </c>
      <c r="E4693" t="s">
        <v>582</v>
      </c>
      <c r="F4693" t="s">
        <v>689</v>
      </c>
    </row>
    <row r="4694" spans="1:6" x14ac:dyDescent="0.25">
      <c r="A4694" t="s">
        <v>159</v>
      </c>
      <c r="B4694">
        <v>32</v>
      </c>
      <c r="C4694">
        <v>4001</v>
      </c>
      <c r="D4694">
        <v>5000</v>
      </c>
      <c r="E4694" t="s">
        <v>265</v>
      </c>
      <c r="F4694" t="s">
        <v>678</v>
      </c>
    </row>
    <row r="4695" spans="1:6" x14ac:dyDescent="0.25">
      <c r="A4695" t="s">
        <v>159</v>
      </c>
      <c r="B4695">
        <v>32</v>
      </c>
      <c r="C4695">
        <v>4001</v>
      </c>
      <c r="D4695">
        <v>5000</v>
      </c>
      <c r="E4695" t="s">
        <v>581</v>
      </c>
      <c r="F4695" t="s">
        <v>679</v>
      </c>
    </row>
    <row r="4696" spans="1:6" x14ac:dyDescent="0.25">
      <c r="A4696" t="s">
        <v>159</v>
      </c>
      <c r="B4696">
        <v>32</v>
      </c>
      <c r="C4696">
        <v>4001</v>
      </c>
      <c r="D4696">
        <v>5000</v>
      </c>
      <c r="E4696" t="s">
        <v>575</v>
      </c>
      <c r="F4696" t="s">
        <v>680</v>
      </c>
    </row>
    <row r="4697" spans="1:6" x14ac:dyDescent="0.25">
      <c r="A4697" t="s">
        <v>159</v>
      </c>
      <c r="B4697">
        <v>32</v>
      </c>
      <c r="C4697">
        <v>4001</v>
      </c>
      <c r="D4697">
        <v>5000</v>
      </c>
      <c r="E4697" t="s">
        <v>120</v>
      </c>
      <c r="F4697" t="s">
        <v>681</v>
      </c>
    </row>
    <row r="4698" spans="1:6" x14ac:dyDescent="0.25">
      <c r="A4698" t="s">
        <v>159</v>
      </c>
      <c r="B4698">
        <v>32</v>
      </c>
      <c r="C4698">
        <v>4001</v>
      </c>
      <c r="D4698">
        <v>5000</v>
      </c>
      <c r="E4698" t="s">
        <v>142</v>
      </c>
      <c r="F4698" t="s">
        <v>1268</v>
      </c>
    </row>
    <row r="4699" spans="1:6" x14ac:dyDescent="0.25">
      <c r="A4699" t="s">
        <v>159</v>
      </c>
      <c r="B4699">
        <v>32</v>
      </c>
      <c r="C4699">
        <v>4001</v>
      </c>
      <c r="D4699">
        <v>5000</v>
      </c>
      <c r="E4699" t="s">
        <v>163</v>
      </c>
      <c r="F4699" t="s">
        <v>683</v>
      </c>
    </row>
    <row r="4700" spans="1:6" x14ac:dyDescent="0.25">
      <c r="A4700" t="s">
        <v>159</v>
      </c>
      <c r="B4700">
        <v>32</v>
      </c>
      <c r="C4700">
        <v>4001</v>
      </c>
      <c r="D4700">
        <v>5000</v>
      </c>
      <c r="E4700" t="s">
        <v>576</v>
      </c>
      <c r="F4700" t="s">
        <v>1269</v>
      </c>
    </row>
    <row r="4701" spans="1:6" x14ac:dyDescent="0.25">
      <c r="A4701" t="s">
        <v>159</v>
      </c>
      <c r="B4701">
        <v>32</v>
      </c>
      <c r="C4701">
        <v>4001</v>
      </c>
      <c r="D4701">
        <v>5000</v>
      </c>
      <c r="E4701" t="s">
        <v>577</v>
      </c>
      <c r="F4701" t="s">
        <v>685</v>
      </c>
    </row>
    <row r="4702" spans="1:6" x14ac:dyDescent="0.25">
      <c r="A4702" t="s">
        <v>159</v>
      </c>
      <c r="B4702">
        <v>32</v>
      </c>
      <c r="C4702">
        <v>4001</v>
      </c>
      <c r="D4702">
        <v>5000</v>
      </c>
      <c r="E4702" t="s">
        <v>578</v>
      </c>
      <c r="F4702" t="s">
        <v>686</v>
      </c>
    </row>
    <row r="4703" spans="1:6" x14ac:dyDescent="0.25">
      <c r="A4703" t="s">
        <v>159</v>
      </c>
      <c r="B4703">
        <v>32</v>
      </c>
      <c r="C4703">
        <v>4001</v>
      </c>
      <c r="D4703">
        <v>5000</v>
      </c>
      <c r="E4703" t="s">
        <v>579</v>
      </c>
      <c r="F4703" t="s">
        <v>687</v>
      </c>
    </row>
    <row r="4704" spans="1:6" x14ac:dyDescent="0.25">
      <c r="A4704" t="s">
        <v>159</v>
      </c>
      <c r="B4704">
        <v>32</v>
      </c>
      <c r="C4704">
        <v>4001</v>
      </c>
      <c r="D4704">
        <v>5000</v>
      </c>
      <c r="E4704" t="s">
        <v>580</v>
      </c>
      <c r="F4704" t="s">
        <v>688</v>
      </c>
    </row>
    <row r="4705" spans="1:6" x14ac:dyDescent="0.25">
      <c r="A4705" t="s">
        <v>159</v>
      </c>
      <c r="B4705">
        <v>32</v>
      </c>
      <c r="C4705">
        <v>4001</v>
      </c>
      <c r="D4705">
        <v>5000</v>
      </c>
      <c r="E4705" t="s">
        <v>582</v>
      </c>
      <c r="F4705" t="s">
        <v>689</v>
      </c>
    </row>
    <row r="4706" spans="1:6" x14ac:dyDescent="0.25">
      <c r="A4706" t="s">
        <v>481</v>
      </c>
      <c r="B4706">
        <v>32</v>
      </c>
      <c r="C4706">
        <v>5001</v>
      </c>
      <c r="D4706">
        <v>6000</v>
      </c>
      <c r="E4706" t="s">
        <v>265</v>
      </c>
      <c r="F4706" t="s">
        <v>678</v>
      </c>
    </row>
    <row r="4707" spans="1:6" x14ac:dyDescent="0.25">
      <c r="A4707" t="s">
        <v>481</v>
      </c>
      <c r="B4707">
        <v>32</v>
      </c>
      <c r="C4707">
        <v>5001</v>
      </c>
      <c r="D4707">
        <v>6000</v>
      </c>
      <c r="E4707" t="s">
        <v>581</v>
      </c>
      <c r="F4707" t="s">
        <v>679</v>
      </c>
    </row>
    <row r="4708" spans="1:6" x14ac:dyDescent="0.25">
      <c r="A4708" t="s">
        <v>481</v>
      </c>
      <c r="B4708">
        <v>32</v>
      </c>
      <c r="C4708">
        <v>5001</v>
      </c>
      <c r="D4708">
        <v>6000</v>
      </c>
      <c r="E4708" t="s">
        <v>575</v>
      </c>
      <c r="F4708" t="s">
        <v>680</v>
      </c>
    </row>
    <row r="4709" spans="1:6" x14ac:dyDescent="0.25">
      <c r="A4709" t="s">
        <v>481</v>
      </c>
      <c r="B4709">
        <v>32</v>
      </c>
      <c r="C4709">
        <v>5001</v>
      </c>
      <c r="D4709">
        <v>6000</v>
      </c>
      <c r="E4709" t="s">
        <v>120</v>
      </c>
      <c r="F4709" t="s">
        <v>681</v>
      </c>
    </row>
    <row r="4710" spans="1:6" x14ac:dyDescent="0.25">
      <c r="A4710" t="s">
        <v>481</v>
      </c>
      <c r="B4710">
        <v>32</v>
      </c>
      <c r="C4710">
        <v>5001</v>
      </c>
      <c r="D4710">
        <v>6000</v>
      </c>
      <c r="E4710" t="s">
        <v>142</v>
      </c>
      <c r="F4710" t="s">
        <v>682</v>
      </c>
    </row>
    <row r="4711" spans="1:6" x14ac:dyDescent="0.25">
      <c r="A4711" t="s">
        <v>481</v>
      </c>
      <c r="B4711">
        <v>32</v>
      </c>
      <c r="C4711">
        <v>5001</v>
      </c>
      <c r="D4711">
        <v>6000</v>
      </c>
      <c r="E4711" t="s">
        <v>163</v>
      </c>
      <c r="F4711" t="s">
        <v>683</v>
      </c>
    </row>
    <row r="4712" spans="1:6" x14ac:dyDescent="0.25">
      <c r="A4712" t="s">
        <v>481</v>
      </c>
      <c r="B4712">
        <v>32</v>
      </c>
      <c r="C4712">
        <v>5001</v>
      </c>
      <c r="D4712">
        <v>6000</v>
      </c>
      <c r="E4712" t="s">
        <v>576</v>
      </c>
      <c r="F4712" t="s">
        <v>684</v>
      </c>
    </row>
    <row r="4713" spans="1:6" x14ac:dyDescent="0.25">
      <c r="A4713" t="s">
        <v>481</v>
      </c>
      <c r="B4713">
        <v>32</v>
      </c>
      <c r="C4713">
        <v>5001</v>
      </c>
      <c r="D4713">
        <v>6000</v>
      </c>
      <c r="E4713" t="s">
        <v>577</v>
      </c>
      <c r="F4713" t="s">
        <v>685</v>
      </c>
    </row>
    <row r="4714" spans="1:6" x14ac:dyDescent="0.25">
      <c r="A4714" t="s">
        <v>481</v>
      </c>
      <c r="B4714">
        <v>32</v>
      </c>
      <c r="C4714">
        <v>5001</v>
      </c>
      <c r="D4714">
        <v>6000</v>
      </c>
      <c r="E4714" t="s">
        <v>578</v>
      </c>
      <c r="F4714" t="s">
        <v>686</v>
      </c>
    </row>
    <row r="4715" spans="1:6" x14ac:dyDescent="0.25">
      <c r="A4715" t="s">
        <v>481</v>
      </c>
      <c r="B4715">
        <v>32</v>
      </c>
      <c r="C4715">
        <v>5001</v>
      </c>
      <c r="D4715">
        <v>6000</v>
      </c>
      <c r="E4715" t="s">
        <v>579</v>
      </c>
      <c r="F4715" t="s">
        <v>687</v>
      </c>
    </row>
    <row r="4716" spans="1:6" x14ac:dyDescent="0.25">
      <c r="A4716" t="s">
        <v>481</v>
      </c>
      <c r="B4716">
        <v>32</v>
      </c>
      <c r="C4716">
        <v>5001</v>
      </c>
      <c r="D4716">
        <v>6000</v>
      </c>
      <c r="E4716" t="s">
        <v>580</v>
      </c>
      <c r="F4716" t="s">
        <v>688</v>
      </c>
    </row>
    <row r="4717" spans="1:6" x14ac:dyDescent="0.25">
      <c r="A4717" t="s">
        <v>481</v>
      </c>
      <c r="B4717">
        <v>32</v>
      </c>
      <c r="C4717">
        <v>5001</v>
      </c>
      <c r="D4717">
        <v>6000</v>
      </c>
      <c r="E4717" t="s">
        <v>582</v>
      </c>
      <c r="F4717" t="s">
        <v>689</v>
      </c>
    </row>
    <row r="4718" spans="1:6" x14ac:dyDescent="0.25">
      <c r="A4718" t="s">
        <v>482</v>
      </c>
      <c r="B4718">
        <v>32</v>
      </c>
      <c r="C4718">
        <v>6001</v>
      </c>
      <c r="D4718">
        <v>7000</v>
      </c>
      <c r="E4718" t="s">
        <v>265</v>
      </c>
      <c r="F4718" t="s">
        <v>678</v>
      </c>
    </row>
    <row r="4719" spans="1:6" x14ac:dyDescent="0.25">
      <c r="A4719" t="s">
        <v>482</v>
      </c>
      <c r="B4719">
        <v>32</v>
      </c>
      <c r="C4719">
        <v>6001</v>
      </c>
      <c r="D4719">
        <v>7000</v>
      </c>
      <c r="E4719" t="s">
        <v>581</v>
      </c>
      <c r="F4719" t="s">
        <v>679</v>
      </c>
    </row>
    <row r="4720" spans="1:6" x14ac:dyDescent="0.25">
      <c r="A4720" t="s">
        <v>482</v>
      </c>
      <c r="B4720">
        <v>32</v>
      </c>
      <c r="C4720">
        <v>6001</v>
      </c>
      <c r="D4720">
        <v>7000</v>
      </c>
      <c r="E4720" t="s">
        <v>575</v>
      </c>
      <c r="F4720" t="s">
        <v>680</v>
      </c>
    </row>
    <row r="4721" spans="1:6" x14ac:dyDescent="0.25">
      <c r="A4721" t="s">
        <v>482</v>
      </c>
      <c r="B4721">
        <v>32</v>
      </c>
      <c r="C4721">
        <v>6001</v>
      </c>
      <c r="D4721">
        <v>7000</v>
      </c>
      <c r="E4721" t="s">
        <v>120</v>
      </c>
      <c r="F4721" t="s">
        <v>681</v>
      </c>
    </row>
    <row r="4722" spans="1:6" x14ac:dyDescent="0.25">
      <c r="A4722" t="s">
        <v>482</v>
      </c>
      <c r="B4722">
        <v>32</v>
      </c>
      <c r="C4722">
        <v>6001</v>
      </c>
      <c r="D4722">
        <v>7000</v>
      </c>
      <c r="E4722" t="s">
        <v>142</v>
      </c>
      <c r="F4722" t="s">
        <v>682</v>
      </c>
    </row>
    <row r="4723" spans="1:6" x14ac:dyDescent="0.25">
      <c r="A4723" t="s">
        <v>482</v>
      </c>
      <c r="B4723">
        <v>32</v>
      </c>
      <c r="C4723">
        <v>6001</v>
      </c>
      <c r="D4723">
        <v>7000</v>
      </c>
      <c r="E4723" t="s">
        <v>163</v>
      </c>
      <c r="F4723" t="s">
        <v>683</v>
      </c>
    </row>
    <row r="4724" spans="1:6" x14ac:dyDescent="0.25">
      <c r="A4724" t="s">
        <v>482</v>
      </c>
      <c r="B4724">
        <v>32</v>
      </c>
      <c r="C4724">
        <v>6001</v>
      </c>
      <c r="D4724">
        <v>7000</v>
      </c>
      <c r="E4724" t="s">
        <v>576</v>
      </c>
      <c r="F4724" t="s">
        <v>684</v>
      </c>
    </row>
    <row r="4725" spans="1:6" x14ac:dyDescent="0.25">
      <c r="A4725" t="s">
        <v>482</v>
      </c>
      <c r="B4725">
        <v>32</v>
      </c>
      <c r="C4725">
        <v>6001</v>
      </c>
      <c r="D4725">
        <v>7000</v>
      </c>
      <c r="E4725" t="s">
        <v>577</v>
      </c>
      <c r="F4725" t="s">
        <v>685</v>
      </c>
    </row>
    <row r="4726" spans="1:6" x14ac:dyDescent="0.25">
      <c r="A4726" t="s">
        <v>482</v>
      </c>
      <c r="B4726">
        <v>32</v>
      </c>
      <c r="C4726">
        <v>6001</v>
      </c>
      <c r="D4726">
        <v>7000</v>
      </c>
      <c r="E4726" t="s">
        <v>578</v>
      </c>
      <c r="F4726" t="s">
        <v>686</v>
      </c>
    </row>
    <row r="4727" spans="1:6" x14ac:dyDescent="0.25">
      <c r="A4727" t="s">
        <v>482</v>
      </c>
      <c r="B4727">
        <v>32</v>
      </c>
      <c r="C4727">
        <v>6001</v>
      </c>
      <c r="D4727">
        <v>7000</v>
      </c>
      <c r="E4727" t="s">
        <v>579</v>
      </c>
      <c r="F4727" t="s">
        <v>687</v>
      </c>
    </row>
    <row r="4728" spans="1:6" x14ac:dyDescent="0.25">
      <c r="A4728" t="s">
        <v>482</v>
      </c>
      <c r="B4728">
        <v>32</v>
      </c>
      <c r="C4728">
        <v>6001</v>
      </c>
      <c r="D4728">
        <v>7000</v>
      </c>
      <c r="E4728" t="s">
        <v>580</v>
      </c>
      <c r="F4728" t="s">
        <v>688</v>
      </c>
    </row>
    <row r="4729" spans="1:6" x14ac:dyDescent="0.25">
      <c r="A4729" t="s">
        <v>482</v>
      </c>
      <c r="B4729">
        <v>32</v>
      </c>
      <c r="C4729">
        <v>6001</v>
      </c>
      <c r="D4729">
        <v>7000</v>
      </c>
      <c r="E4729" t="s">
        <v>582</v>
      </c>
      <c r="F4729" t="s">
        <v>689</v>
      </c>
    </row>
    <row r="4730" spans="1:6" x14ac:dyDescent="0.25">
      <c r="A4730" t="s">
        <v>483</v>
      </c>
      <c r="B4730">
        <v>32</v>
      </c>
      <c r="C4730">
        <v>7001</v>
      </c>
      <c r="D4730">
        <v>8000</v>
      </c>
      <c r="E4730" t="s">
        <v>265</v>
      </c>
      <c r="F4730" t="s">
        <v>678</v>
      </c>
    </row>
    <row r="4731" spans="1:6" x14ac:dyDescent="0.25">
      <c r="A4731" t="s">
        <v>483</v>
      </c>
      <c r="B4731">
        <v>32</v>
      </c>
      <c r="C4731">
        <v>7001</v>
      </c>
      <c r="D4731">
        <v>8000</v>
      </c>
      <c r="E4731" t="s">
        <v>581</v>
      </c>
      <c r="F4731" t="s">
        <v>679</v>
      </c>
    </row>
    <row r="4732" spans="1:6" x14ac:dyDescent="0.25">
      <c r="A4732" t="s">
        <v>483</v>
      </c>
      <c r="B4732">
        <v>32</v>
      </c>
      <c r="C4732">
        <v>7001</v>
      </c>
      <c r="D4732">
        <v>8000</v>
      </c>
      <c r="E4732" t="s">
        <v>575</v>
      </c>
      <c r="F4732" t="s">
        <v>680</v>
      </c>
    </row>
    <row r="4733" spans="1:6" x14ac:dyDescent="0.25">
      <c r="A4733" t="s">
        <v>483</v>
      </c>
      <c r="B4733">
        <v>32</v>
      </c>
      <c r="C4733">
        <v>7001</v>
      </c>
      <c r="D4733">
        <v>8000</v>
      </c>
      <c r="E4733" t="s">
        <v>120</v>
      </c>
      <c r="F4733" t="s">
        <v>681</v>
      </c>
    </row>
    <row r="4734" spans="1:6" x14ac:dyDescent="0.25">
      <c r="A4734" t="s">
        <v>483</v>
      </c>
      <c r="B4734">
        <v>32</v>
      </c>
      <c r="C4734">
        <v>7001</v>
      </c>
      <c r="D4734">
        <v>8000</v>
      </c>
      <c r="E4734" t="s">
        <v>142</v>
      </c>
      <c r="F4734" t="s">
        <v>682</v>
      </c>
    </row>
    <row r="4735" spans="1:6" x14ac:dyDescent="0.25">
      <c r="A4735" t="s">
        <v>483</v>
      </c>
      <c r="B4735">
        <v>32</v>
      </c>
      <c r="C4735">
        <v>7001</v>
      </c>
      <c r="D4735">
        <v>8000</v>
      </c>
      <c r="E4735" t="s">
        <v>163</v>
      </c>
      <c r="F4735" t="s">
        <v>683</v>
      </c>
    </row>
    <row r="4736" spans="1:6" x14ac:dyDescent="0.25">
      <c r="A4736" t="s">
        <v>483</v>
      </c>
      <c r="B4736">
        <v>32</v>
      </c>
      <c r="C4736">
        <v>7001</v>
      </c>
      <c r="D4736">
        <v>8000</v>
      </c>
      <c r="E4736" t="s">
        <v>576</v>
      </c>
      <c r="F4736" t="s">
        <v>684</v>
      </c>
    </row>
    <row r="4737" spans="1:6" x14ac:dyDescent="0.25">
      <c r="A4737" t="s">
        <v>483</v>
      </c>
      <c r="B4737">
        <v>32</v>
      </c>
      <c r="C4737">
        <v>7001</v>
      </c>
      <c r="D4737">
        <v>8000</v>
      </c>
      <c r="E4737" t="s">
        <v>577</v>
      </c>
      <c r="F4737" t="s">
        <v>685</v>
      </c>
    </row>
    <row r="4738" spans="1:6" x14ac:dyDescent="0.25">
      <c r="A4738" t="s">
        <v>483</v>
      </c>
      <c r="B4738">
        <v>32</v>
      </c>
      <c r="C4738">
        <v>7001</v>
      </c>
      <c r="D4738">
        <v>8000</v>
      </c>
      <c r="E4738" t="s">
        <v>578</v>
      </c>
      <c r="F4738" t="s">
        <v>686</v>
      </c>
    </row>
    <row r="4739" spans="1:6" x14ac:dyDescent="0.25">
      <c r="A4739" t="s">
        <v>483</v>
      </c>
      <c r="B4739">
        <v>32</v>
      </c>
      <c r="C4739">
        <v>7001</v>
      </c>
      <c r="D4739">
        <v>8000</v>
      </c>
      <c r="E4739" t="s">
        <v>579</v>
      </c>
      <c r="F4739" t="s">
        <v>687</v>
      </c>
    </row>
    <row r="4740" spans="1:6" x14ac:dyDescent="0.25">
      <c r="A4740" t="s">
        <v>483</v>
      </c>
      <c r="B4740">
        <v>32</v>
      </c>
      <c r="C4740">
        <v>7001</v>
      </c>
      <c r="D4740">
        <v>8000</v>
      </c>
      <c r="E4740" t="s">
        <v>580</v>
      </c>
      <c r="F4740" t="s">
        <v>688</v>
      </c>
    </row>
    <row r="4741" spans="1:6" x14ac:dyDescent="0.25">
      <c r="A4741" t="s">
        <v>483</v>
      </c>
      <c r="B4741">
        <v>32</v>
      </c>
      <c r="C4741">
        <v>7001</v>
      </c>
      <c r="D4741">
        <v>8000</v>
      </c>
      <c r="E4741" t="s">
        <v>582</v>
      </c>
      <c r="F4741" t="s">
        <v>689</v>
      </c>
    </row>
    <row r="4742" spans="1:6" x14ac:dyDescent="0.25">
      <c r="A4742" t="s">
        <v>484</v>
      </c>
      <c r="B4742">
        <v>32</v>
      </c>
      <c r="C4742">
        <v>8001</v>
      </c>
      <c r="D4742">
        <v>9000</v>
      </c>
      <c r="E4742" t="s">
        <v>265</v>
      </c>
      <c r="F4742" t="s">
        <v>678</v>
      </c>
    </row>
    <row r="4743" spans="1:6" x14ac:dyDescent="0.25">
      <c r="A4743" t="s">
        <v>484</v>
      </c>
      <c r="B4743">
        <v>32</v>
      </c>
      <c r="C4743">
        <v>8001</v>
      </c>
      <c r="D4743">
        <v>9000</v>
      </c>
      <c r="E4743" t="s">
        <v>581</v>
      </c>
      <c r="F4743" t="s">
        <v>679</v>
      </c>
    </row>
    <row r="4744" spans="1:6" x14ac:dyDescent="0.25">
      <c r="A4744" t="s">
        <v>484</v>
      </c>
      <c r="B4744">
        <v>32</v>
      </c>
      <c r="C4744">
        <v>8001</v>
      </c>
      <c r="D4744">
        <v>9000</v>
      </c>
      <c r="E4744" t="s">
        <v>575</v>
      </c>
      <c r="F4744" t="s">
        <v>680</v>
      </c>
    </row>
    <row r="4745" spans="1:6" x14ac:dyDescent="0.25">
      <c r="A4745" t="s">
        <v>484</v>
      </c>
      <c r="B4745">
        <v>32</v>
      </c>
      <c r="C4745">
        <v>8001</v>
      </c>
      <c r="D4745">
        <v>9000</v>
      </c>
      <c r="E4745" t="s">
        <v>120</v>
      </c>
      <c r="F4745" t="s">
        <v>681</v>
      </c>
    </row>
    <row r="4746" spans="1:6" x14ac:dyDescent="0.25">
      <c r="A4746" t="s">
        <v>484</v>
      </c>
      <c r="B4746">
        <v>32</v>
      </c>
      <c r="C4746">
        <v>8001</v>
      </c>
      <c r="D4746">
        <v>9000</v>
      </c>
      <c r="E4746" t="s">
        <v>142</v>
      </c>
      <c r="F4746" t="s">
        <v>682</v>
      </c>
    </row>
    <row r="4747" spans="1:6" x14ac:dyDescent="0.25">
      <c r="A4747" t="s">
        <v>484</v>
      </c>
      <c r="B4747">
        <v>32</v>
      </c>
      <c r="C4747">
        <v>8001</v>
      </c>
      <c r="D4747">
        <v>9000</v>
      </c>
      <c r="E4747" t="s">
        <v>163</v>
      </c>
      <c r="F4747" t="s">
        <v>683</v>
      </c>
    </row>
    <row r="4748" spans="1:6" x14ac:dyDescent="0.25">
      <c r="A4748" t="s">
        <v>484</v>
      </c>
      <c r="B4748">
        <v>32</v>
      </c>
      <c r="C4748">
        <v>8001</v>
      </c>
      <c r="D4748">
        <v>9000</v>
      </c>
      <c r="E4748" t="s">
        <v>576</v>
      </c>
      <c r="F4748" t="s">
        <v>684</v>
      </c>
    </row>
    <row r="4749" spans="1:6" x14ac:dyDescent="0.25">
      <c r="A4749" t="s">
        <v>484</v>
      </c>
      <c r="B4749">
        <v>32</v>
      </c>
      <c r="C4749">
        <v>8001</v>
      </c>
      <c r="D4749">
        <v>9000</v>
      </c>
      <c r="E4749" t="s">
        <v>577</v>
      </c>
      <c r="F4749" t="s">
        <v>685</v>
      </c>
    </row>
    <row r="4750" spans="1:6" x14ac:dyDescent="0.25">
      <c r="A4750" t="s">
        <v>484</v>
      </c>
      <c r="B4750">
        <v>32</v>
      </c>
      <c r="C4750">
        <v>8001</v>
      </c>
      <c r="D4750">
        <v>9000</v>
      </c>
      <c r="E4750" t="s">
        <v>578</v>
      </c>
      <c r="F4750" t="s">
        <v>686</v>
      </c>
    </row>
    <row r="4751" spans="1:6" x14ac:dyDescent="0.25">
      <c r="A4751" t="s">
        <v>484</v>
      </c>
      <c r="B4751">
        <v>32</v>
      </c>
      <c r="C4751">
        <v>8001</v>
      </c>
      <c r="D4751">
        <v>9000</v>
      </c>
      <c r="E4751" t="s">
        <v>579</v>
      </c>
      <c r="F4751" t="s">
        <v>687</v>
      </c>
    </row>
    <row r="4752" spans="1:6" x14ac:dyDescent="0.25">
      <c r="A4752" t="s">
        <v>484</v>
      </c>
      <c r="B4752">
        <v>32</v>
      </c>
      <c r="C4752">
        <v>8001</v>
      </c>
      <c r="D4752">
        <v>9000</v>
      </c>
      <c r="E4752" t="s">
        <v>580</v>
      </c>
      <c r="F4752" t="s">
        <v>688</v>
      </c>
    </row>
    <row r="4753" spans="1:6" x14ac:dyDescent="0.25">
      <c r="A4753" t="s">
        <v>484</v>
      </c>
      <c r="B4753">
        <v>32</v>
      </c>
      <c r="C4753">
        <v>8001</v>
      </c>
      <c r="D4753">
        <v>9000</v>
      </c>
      <c r="E4753" t="s">
        <v>582</v>
      </c>
      <c r="F4753" t="s">
        <v>689</v>
      </c>
    </row>
    <row r="4754" spans="1:6" x14ac:dyDescent="0.25">
      <c r="A4754" t="s">
        <v>111</v>
      </c>
      <c r="B4754">
        <v>33</v>
      </c>
      <c r="C4754">
        <v>1</v>
      </c>
      <c r="D4754">
        <v>1000</v>
      </c>
      <c r="E4754" t="s">
        <v>265</v>
      </c>
      <c r="F4754" t="s">
        <v>678</v>
      </c>
    </row>
    <row r="4755" spans="1:6" x14ac:dyDescent="0.25">
      <c r="A4755" t="s">
        <v>111</v>
      </c>
      <c r="B4755">
        <v>33</v>
      </c>
      <c r="C4755">
        <v>1</v>
      </c>
      <c r="D4755">
        <v>1000</v>
      </c>
      <c r="E4755" t="s">
        <v>581</v>
      </c>
      <c r="F4755" t="s">
        <v>1266</v>
      </c>
    </row>
    <row r="4756" spans="1:6" x14ac:dyDescent="0.25">
      <c r="A4756" t="s">
        <v>111</v>
      </c>
      <c r="B4756">
        <v>33</v>
      </c>
      <c r="C4756">
        <v>1</v>
      </c>
      <c r="D4756">
        <v>1000</v>
      </c>
      <c r="E4756" t="s">
        <v>575</v>
      </c>
      <c r="F4756" t="s">
        <v>680</v>
      </c>
    </row>
    <row r="4757" spans="1:6" x14ac:dyDescent="0.25">
      <c r="A4757" t="s">
        <v>111</v>
      </c>
      <c r="B4757">
        <v>33</v>
      </c>
      <c r="C4757">
        <v>1</v>
      </c>
      <c r="D4757">
        <v>1000</v>
      </c>
      <c r="E4757" t="s">
        <v>120</v>
      </c>
      <c r="F4757" t="s">
        <v>1272</v>
      </c>
    </row>
    <row r="4758" spans="1:6" x14ac:dyDescent="0.25">
      <c r="A4758" t="s">
        <v>111</v>
      </c>
      <c r="B4758">
        <v>33</v>
      </c>
      <c r="C4758">
        <v>1</v>
      </c>
      <c r="D4758">
        <v>1000</v>
      </c>
      <c r="E4758" t="s">
        <v>142</v>
      </c>
      <c r="F4758" t="s">
        <v>1268</v>
      </c>
    </row>
    <row r="4759" spans="1:6" x14ac:dyDescent="0.25">
      <c r="A4759" t="s">
        <v>111</v>
      </c>
      <c r="B4759">
        <v>33</v>
      </c>
      <c r="C4759">
        <v>1</v>
      </c>
      <c r="D4759">
        <v>1000</v>
      </c>
      <c r="E4759" t="s">
        <v>163</v>
      </c>
      <c r="F4759" t="s">
        <v>1273</v>
      </c>
    </row>
    <row r="4760" spans="1:6" x14ac:dyDescent="0.25">
      <c r="A4760" t="s">
        <v>111</v>
      </c>
      <c r="B4760">
        <v>33</v>
      </c>
      <c r="C4760">
        <v>1</v>
      </c>
      <c r="D4760">
        <v>1000</v>
      </c>
      <c r="E4760" t="s">
        <v>576</v>
      </c>
      <c r="F4760" t="s">
        <v>1269</v>
      </c>
    </row>
    <row r="4761" spans="1:6" x14ac:dyDescent="0.25">
      <c r="A4761" t="s">
        <v>111</v>
      </c>
      <c r="B4761">
        <v>33</v>
      </c>
      <c r="C4761">
        <v>1</v>
      </c>
      <c r="D4761">
        <v>1000</v>
      </c>
      <c r="E4761" t="s">
        <v>577</v>
      </c>
      <c r="F4761" t="s">
        <v>1276</v>
      </c>
    </row>
    <row r="4762" spans="1:6" x14ac:dyDescent="0.25">
      <c r="A4762" t="s">
        <v>111</v>
      </c>
      <c r="B4762">
        <v>33</v>
      </c>
      <c r="C4762">
        <v>1</v>
      </c>
      <c r="D4762">
        <v>1000</v>
      </c>
      <c r="E4762" t="s">
        <v>578</v>
      </c>
      <c r="F4762" t="s">
        <v>1274</v>
      </c>
    </row>
    <row r="4763" spans="1:6" x14ac:dyDescent="0.25">
      <c r="A4763" t="s">
        <v>111</v>
      </c>
      <c r="B4763">
        <v>33</v>
      </c>
      <c r="C4763">
        <v>1</v>
      </c>
      <c r="D4763">
        <v>1000</v>
      </c>
      <c r="E4763" t="s">
        <v>579</v>
      </c>
      <c r="F4763" t="s">
        <v>687</v>
      </c>
    </row>
    <row r="4764" spans="1:6" x14ac:dyDescent="0.25">
      <c r="A4764" t="s">
        <v>111</v>
      </c>
      <c r="B4764">
        <v>33</v>
      </c>
      <c r="C4764">
        <v>1</v>
      </c>
      <c r="D4764">
        <v>1000</v>
      </c>
      <c r="E4764" t="s">
        <v>580</v>
      </c>
      <c r="F4764" t="s">
        <v>1270</v>
      </c>
    </row>
    <row r="4765" spans="1:6" x14ac:dyDescent="0.25">
      <c r="A4765" t="s">
        <v>111</v>
      </c>
      <c r="B4765">
        <v>33</v>
      </c>
      <c r="C4765">
        <v>1</v>
      </c>
      <c r="D4765">
        <v>1000</v>
      </c>
      <c r="E4765" t="s">
        <v>582</v>
      </c>
      <c r="F4765" t="s">
        <v>689</v>
      </c>
    </row>
    <row r="4766" spans="1:6" x14ac:dyDescent="0.25">
      <c r="A4766" t="s">
        <v>252</v>
      </c>
      <c r="B4766">
        <v>33</v>
      </c>
      <c r="C4766">
        <v>1001</v>
      </c>
      <c r="D4766">
        <v>2000</v>
      </c>
      <c r="E4766" t="s">
        <v>265</v>
      </c>
      <c r="F4766" t="s">
        <v>678</v>
      </c>
    </row>
    <row r="4767" spans="1:6" x14ac:dyDescent="0.25">
      <c r="A4767" t="s">
        <v>252</v>
      </c>
      <c r="B4767">
        <v>33</v>
      </c>
      <c r="C4767">
        <v>1001</v>
      </c>
      <c r="D4767">
        <v>2000</v>
      </c>
      <c r="E4767" t="s">
        <v>581</v>
      </c>
      <c r="F4767" t="s">
        <v>1266</v>
      </c>
    </row>
    <row r="4768" spans="1:6" x14ac:dyDescent="0.25">
      <c r="A4768" t="s">
        <v>252</v>
      </c>
      <c r="B4768">
        <v>33</v>
      </c>
      <c r="C4768">
        <v>1001</v>
      </c>
      <c r="D4768">
        <v>2000</v>
      </c>
      <c r="E4768" t="s">
        <v>575</v>
      </c>
      <c r="F4768" t="s">
        <v>680</v>
      </c>
    </row>
    <row r="4769" spans="1:6" x14ac:dyDescent="0.25">
      <c r="A4769" t="s">
        <v>252</v>
      </c>
      <c r="B4769">
        <v>33</v>
      </c>
      <c r="C4769">
        <v>1001</v>
      </c>
      <c r="D4769">
        <v>2000</v>
      </c>
      <c r="E4769" t="s">
        <v>120</v>
      </c>
      <c r="F4769" t="s">
        <v>681</v>
      </c>
    </row>
    <row r="4770" spans="1:6" x14ac:dyDescent="0.25">
      <c r="A4770" t="s">
        <v>252</v>
      </c>
      <c r="B4770">
        <v>33</v>
      </c>
      <c r="C4770">
        <v>1001</v>
      </c>
      <c r="D4770">
        <v>2000</v>
      </c>
      <c r="E4770" t="s">
        <v>142</v>
      </c>
      <c r="F4770" t="s">
        <v>682</v>
      </c>
    </row>
    <row r="4771" spans="1:6" x14ac:dyDescent="0.25">
      <c r="A4771" t="s">
        <v>252</v>
      </c>
      <c r="B4771">
        <v>33</v>
      </c>
      <c r="C4771">
        <v>1001</v>
      </c>
      <c r="D4771">
        <v>2000</v>
      </c>
      <c r="E4771" t="s">
        <v>163</v>
      </c>
      <c r="F4771" t="s">
        <v>683</v>
      </c>
    </row>
    <row r="4772" spans="1:6" x14ac:dyDescent="0.25">
      <c r="A4772" t="s">
        <v>252</v>
      </c>
      <c r="B4772">
        <v>33</v>
      </c>
      <c r="C4772">
        <v>1001</v>
      </c>
      <c r="D4772">
        <v>2000</v>
      </c>
      <c r="E4772" t="s">
        <v>576</v>
      </c>
      <c r="F4772" t="s">
        <v>684</v>
      </c>
    </row>
    <row r="4773" spans="1:6" x14ac:dyDescent="0.25">
      <c r="A4773" t="s">
        <v>252</v>
      </c>
      <c r="B4773">
        <v>33</v>
      </c>
      <c r="C4773">
        <v>1001</v>
      </c>
      <c r="D4773">
        <v>2000</v>
      </c>
      <c r="E4773" t="s">
        <v>577</v>
      </c>
      <c r="F4773" t="s">
        <v>685</v>
      </c>
    </row>
    <row r="4774" spans="1:6" x14ac:dyDescent="0.25">
      <c r="A4774" t="s">
        <v>252</v>
      </c>
      <c r="B4774">
        <v>33</v>
      </c>
      <c r="C4774">
        <v>1001</v>
      </c>
      <c r="D4774">
        <v>2000</v>
      </c>
      <c r="E4774" t="s">
        <v>578</v>
      </c>
      <c r="F4774" t="s">
        <v>686</v>
      </c>
    </row>
    <row r="4775" spans="1:6" x14ac:dyDescent="0.25">
      <c r="A4775" t="s">
        <v>252</v>
      </c>
      <c r="B4775">
        <v>33</v>
      </c>
      <c r="C4775">
        <v>1001</v>
      </c>
      <c r="D4775">
        <v>2000</v>
      </c>
      <c r="E4775" t="s">
        <v>579</v>
      </c>
      <c r="F4775" t="s">
        <v>687</v>
      </c>
    </row>
    <row r="4776" spans="1:6" x14ac:dyDescent="0.25">
      <c r="A4776" t="s">
        <v>252</v>
      </c>
      <c r="B4776">
        <v>33</v>
      </c>
      <c r="C4776">
        <v>1001</v>
      </c>
      <c r="D4776">
        <v>2000</v>
      </c>
      <c r="E4776" t="s">
        <v>580</v>
      </c>
      <c r="F4776" t="s">
        <v>688</v>
      </c>
    </row>
    <row r="4777" spans="1:6" x14ac:dyDescent="0.25">
      <c r="A4777" t="s">
        <v>252</v>
      </c>
      <c r="B4777">
        <v>33</v>
      </c>
      <c r="C4777">
        <v>1001</v>
      </c>
      <c r="D4777">
        <v>2000</v>
      </c>
      <c r="E4777" t="s">
        <v>582</v>
      </c>
      <c r="F4777" t="s">
        <v>689</v>
      </c>
    </row>
    <row r="4778" spans="1:6" x14ac:dyDescent="0.25">
      <c r="A4778" t="s">
        <v>247</v>
      </c>
      <c r="B4778">
        <v>33</v>
      </c>
      <c r="C4778">
        <v>2001</v>
      </c>
      <c r="D4778">
        <v>3000</v>
      </c>
      <c r="E4778" t="s">
        <v>265</v>
      </c>
      <c r="F4778" t="s">
        <v>678</v>
      </c>
    </row>
    <row r="4779" spans="1:6" x14ac:dyDescent="0.25">
      <c r="A4779" t="s">
        <v>247</v>
      </c>
      <c r="B4779">
        <v>33</v>
      </c>
      <c r="C4779">
        <v>2001</v>
      </c>
      <c r="D4779">
        <v>3000</v>
      </c>
      <c r="E4779" t="s">
        <v>581</v>
      </c>
      <c r="F4779" t="s">
        <v>679</v>
      </c>
    </row>
    <row r="4780" spans="1:6" x14ac:dyDescent="0.25">
      <c r="A4780" t="s">
        <v>247</v>
      </c>
      <c r="B4780">
        <v>33</v>
      </c>
      <c r="C4780">
        <v>2001</v>
      </c>
      <c r="D4780">
        <v>3000</v>
      </c>
      <c r="E4780" t="s">
        <v>575</v>
      </c>
      <c r="F4780" t="s">
        <v>680</v>
      </c>
    </row>
    <row r="4781" spans="1:6" x14ac:dyDescent="0.25">
      <c r="A4781" t="s">
        <v>247</v>
      </c>
      <c r="B4781">
        <v>33</v>
      </c>
      <c r="C4781">
        <v>2001</v>
      </c>
      <c r="D4781">
        <v>3000</v>
      </c>
      <c r="E4781" t="s">
        <v>120</v>
      </c>
      <c r="F4781" t="s">
        <v>681</v>
      </c>
    </row>
    <row r="4782" spans="1:6" x14ac:dyDescent="0.25">
      <c r="A4782" t="s">
        <v>247</v>
      </c>
      <c r="B4782">
        <v>33</v>
      </c>
      <c r="C4782">
        <v>2001</v>
      </c>
      <c r="D4782">
        <v>3000</v>
      </c>
      <c r="E4782" t="s">
        <v>142</v>
      </c>
      <c r="F4782" t="s">
        <v>682</v>
      </c>
    </row>
    <row r="4783" spans="1:6" x14ac:dyDescent="0.25">
      <c r="A4783" t="s">
        <v>247</v>
      </c>
      <c r="B4783">
        <v>33</v>
      </c>
      <c r="C4783">
        <v>2001</v>
      </c>
      <c r="D4783">
        <v>3000</v>
      </c>
      <c r="E4783" t="s">
        <v>163</v>
      </c>
      <c r="F4783" t="s">
        <v>683</v>
      </c>
    </row>
    <row r="4784" spans="1:6" x14ac:dyDescent="0.25">
      <c r="A4784" t="s">
        <v>247</v>
      </c>
      <c r="B4784">
        <v>33</v>
      </c>
      <c r="C4784">
        <v>2001</v>
      </c>
      <c r="D4784">
        <v>3000</v>
      </c>
      <c r="E4784" t="s">
        <v>576</v>
      </c>
      <c r="F4784" t="s">
        <v>684</v>
      </c>
    </row>
    <row r="4785" spans="1:6" x14ac:dyDescent="0.25">
      <c r="A4785" t="s">
        <v>247</v>
      </c>
      <c r="B4785">
        <v>33</v>
      </c>
      <c r="C4785">
        <v>2001</v>
      </c>
      <c r="D4785">
        <v>3000</v>
      </c>
      <c r="E4785" t="s">
        <v>577</v>
      </c>
      <c r="F4785" t="s">
        <v>685</v>
      </c>
    </row>
    <row r="4786" spans="1:6" x14ac:dyDescent="0.25">
      <c r="A4786" t="s">
        <v>247</v>
      </c>
      <c r="B4786">
        <v>33</v>
      </c>
      <c r="C4786">
        <v>2001</v>
      </c>
      <c r="D4786">
        <v>3000</v>
      </c>
      <c r="E4786" t="s">
        <v>578</v>
      </c>
      <c r="F4786" t="s">
        <v>686</v>
      </c>
    </row>
    <row r="4787" spans="1:6" x14ac:dyDescent="0.25">
      <c r="A4787" t="s">
        <v>247</v>
      </c>
      <c r="B4787">
        <v>33</v>
      </c>
      <c r="C4787">
        <v>2001</v>
      </c>
      <c r="D4787">
        <v>3000</v>
      </c>
      <c r="E4787" t="s">
        <v>579</v>
      </c>
      <c r="F4787" t="s">
        <v>687</v>
      </c>
    </row>
    <row r="4788" spans="1:6" x14ac:dyDescent="0.25">
      <c r="A4788" t="s">
        <v>247</v>
      </c>
      <c r="B4788">
        <v>33</v>
      </c>
      <c r="C4788">
        <v>2001</v>
      </c>
      <c r="D4788">
        <v>3000</v>
      </c>
      <c r="E4788" t="s">
        <v>580</v>
      </c>
      <c r="F4788" t="s">
        <v>1270</v>
      </c>
    </row>
    <row r="4789" spans="1:6" x14ac:dyDescent="0.25">
      <c r="A4789" t="s">
        <v>247</v>
      </c>
      <c r="B4789">
        <v>33</v>
      </c>
      <c r="C4789">
        <v>2001</v>
      </c>
      <c r="D4789">
        <v>3000</v>
      </c>
      <c r="E4789" t="s">
        <v>582</v>
      </c>
      <c r="F4789" t="s">
        <v>689</v>
      </c>
    </row>
    <row r="4790" spans="1:6" x14ac:dyDescent="0.25">
      <c r="A4790" t="s">
        <v>232</v>
      </c>
      <c r="B4790">
        <v>33</v>
      </c>
      <c r="C4790">
        <v>3001</v>
      </c>
      <c r="D4790">
        <v>4000</v>
      </c>
      <c r="E4790" t="s">
        <v>265</v>
      </c>
      <c r="F4790" t="s">
        <v>678</v>
      </c>
    </row>
    <row r="4791" spans="1:6" x14ac:dyDescent="0.25">
      <c r="A4791" t="s">
        <v>232</v>
      </c>
      <c r="B4791">
        <v>33</v>
      </c>
      <c r="C4791">
        <v>3001</v>
      </c>
      <c r="D4791">
        <v>4000</v>
      </c>
      <c r="E4791" t="s">
        <v>581</v>
      </c>
      <c r="F4791" t="s">
        <v>679</v>
      </c>
    </row>
    <row r="4792" spans="1:6" x14ac:dyDescent="0.25">
      <c r="A4792" t="s">
        <v>232</v>
      </c>
      <c r="B4792">
        <v>33</v>
      </c>
      <c r="C4792">
        <v>3001</v>
      </c>
      <c r="D4792">
        <v>4000</v>
      </c>
      <c r="E4792" t="s">
        <v>575</v>
      </c>
      <c r="F4792" t="s">
        <v>680</v>
      </c>
    </row>
    <row r="4793" spans="1:6" x14ac:dyDescent="0.25">
      <c r="A4793" t="s">
        <v>232</v>
      </c>
      <c r="B4793">
        <v>33</v>
      </c>
      <c r="C4793">
        <v>3001</v>
      </c>
      <c r="D4793">
        <v>4000</v>
      </c>
      <c r="E4793" t="s">
        <v>120</v>
      </c>
      <c r="F4793" t="s">
        <v>681</v>
      </c>
    </row>
    <row r="4794" spans="1:6" x14ac:dyDescent="0.25">
      <c r="A4794" t="s">
        <v>232</v>
      </c>
      <c r="B4794">
        <v>33</v>
      </c>
      <c r="C4794">
        <v>3001</v>
      </c>
      <c r="D4794">
        <v>4000</v>
      </c>
      <c r="E4794" t="s">
        <v>142</v>
      </c>
      <c r="F4794" t="s">
        <v>682</v>
      </c>
    </row>
    <row r="4795" spans="1:6" x14ac:dyDescent="0.25">
      <c r="A4795" t="s">
        <v>232</v>
      </c>
      <c r="B4795">
        <v>33</v>
      </c>
      <c r="C4795">
        <v>3001</v>
      </c>
      <c r="D4795">
        <v>4000</v>
      </c>
      <c r="E4795" t="s">
        <v>163</v>
      </c>
      <c r="F4795" t="s">
        <v>683</v>
      </c>
    </row>
    <row r="4796" spans="1:6" x14ac:dyDescent="0.25">
      <c r="A4796" t="s">
        <v>232</v>
      </c>
      <c r="B4796">
        <v>33</v>
      </c>
      <c r="C4796">
        <v>3001</v>
      </c>
      <c r="D4796">
        <v>4000</v>
      </c>
      <c r="E4796" t="s">
        <v>576</v>
      </c>
      <c r="F4796" t="s">
        <v>684</v>
      </c>
    </row>
    <row r="4797" spans="1:6" x14ac:dyDescent="0.25">
      <c r="A4797" t="s">
        <v>232</v>
      </c>
      <c r="B4797">
        <v>33</v>
      </c>
      <c r="C4797">
        <v>3001</v>
      </c>
      <c r="D4797">
        <v>4000</v>
      </c>
      <c r="E4797" t="s">
        <v>577</v>
      </c>
      <c r="F4797" t="s">
        <v>685</v>
      </c>
    </row>
    <row r="4798" spans="1:6" x14ac:dyDescent="0.25">
      <c r="A4798" t="s">
        <v>232</v>
      </c>
      <c r="B4798">
        <v>33</v>
      </c>
      <c r="C4798">
        <v>3001</v>
      </c>
      <c r="D4798">
        <v>4000</v>
      </c>
      <c r="E4798" t="s">
        <v>578</v>
      </c>
      <c r="F4798" t="s">
        <v>686</v>
      </c>
    </row>
    <row r="4799" spans="1:6" x14ac:dyDescent="0.25">
      <c r="A4799" t="s">
        <v>232</v>
      </c>
      <c r="B4799">
        <v>33</v>
      </c>
      <c r="C4799">
        <v>3001</v>
      </c>
      <c r="D4799">
        <v>4000</v>
      </c>
      <c r="E4799" t="s">
        <v>579</v>
      </c>
      <c r="F4799" t="s">
        <v>687</v>
      </c>
    </row>
    <row r="4800" spans="1:6" x14ac:dyDescent="0.25">
      <c r="A4800" t="s">
        <v>232</v>
      </c>
      <c r="B4800">
        <v>33</v>
      </c>
      <c r="C4800">
        <v>3001</v>
      </c>
      <c r="D4800">
        <v>4000</v>
      </c>
      <c r="E4800" t="s">
        <v>580</v>
      </c>
      <c r="F4800" t="s">
        <v>1270</v>
      </c>
    </row>
    <row r="4801" spans="1:6" x14ac:dyDescent="0.25">
      <c r="A4801" t="s">
        <v>232</v>
      </c>
      <c r="B4801">
        <v>33</v>
      </c>
      <c r="C4801">
        <v>3001</v>
      </c>
      <c r="D4801">
        <v>4000</v>
      </c>
      <c r="E4801" t="s">
        <v>582</v>
      </c>
      <c r="F4801" t="s">
        <v>689</v>
      </c>
    </row>
    <row r="4802" spans="1:6" x14ac:dyDescent="0.25">
      <c r="A4802" t="s">
        <v>488</v>
      </c>
      <c r="B4802">
        <v>34</v>
      </c>
      <c r="C4802">
        <v>3001</v>
      </c>
      <c r="D4802">
        <v>4000</v>
      </c>
      <c r="E4802" t="s">
        <v>265</v>
      </c>
      <c r="F4802" t="s">
        <v>678</v>
      </c>
    </row>
    <row r="4803" spans="1:6" x14ac:dyDescent="0.25">
      <c r="A4803" t="s">
        <v>488</v>
      </c>
      <c r="B4803">
        <v>34</v>
      </c>
      <c r="C4803">
        <v>3001</v>
      </c>
      <c r="D4803">
        <v>4000</v>
      </c>
      <c r="E4803" t="s">
        <v>581</v>
      </c>
      <c r="F4803" t="s">
        <v>679</v>
      </c>
    </row>
    <row r="4804" spans="1:6" x14ac:dyDescent="0.25">
      <c r="A4804" t="s">
        <v>488</v>
      </c>
      <c r="B4804">
        <v>34</v>
      </c>
      <c r="C4804">
        <v>3001</v>
      </c>
      <c r="D4804">
        <v>4000</v>
      </c>
      <c r="E4804" t="s">
        <v>575</v>
      </c>
      <c r="F4804" t="s">
        <v>680</v>
      </c>
    </row>
    <row r="4805" spans="1:6" x14ac:dyDescent="0.25">
      <c r="A4805" t="s">
        <v>488</v>
      </c>
      <c r="B4805">
        <v>34</v>
      </c>
      <c r="C4805">
        <v>3001</v>
      </c>
      <c r="D4805">
        <v>4000</v>
      </c>
      <c r="E4805" t="s">
        <v>120</v>
      </c>
      <c r="F4805" t="s">
        <v>681</v>
      </c>
    </row>
    <row r="4806" spans="1:6" x14ac:dyDescent="0.25">
      <c r="A4806" t="s">
        <v>488</v>
      </c>
      <c r="B4806">
        <v>34</v>
      </c>
      <c r="C4806">
        <v>3001</v>
      </c>
      <c r="D4806">
        <v>4000</v>
      </c>
      <c r="E4806" t="s">
        <v>142</v>
      </c>
      <c r="F4806" t="s">
        <v>682</v>
      </c>
    </row>
    <row r="4807" spans="1:6" x14ac:dyDescent="0.25">
      <c r="A4807" t="s">
        <v>488</v>
      </c>
      <c r="B4807">
        <v>34</v>
      </c>
      <c r="C4807">
        <v>3001</v>
      </c>
      <c r="D4807">
        <v>4000</v>
      </c>
      <c r="E4807" t="s">
        <v>163</v>
      </c>
      <c r="F4807" t="s">
        <v>683</v>
      </c>
    </row>
    <row r="4808" spans="1:6" x14ac:dyDescent="0.25">
      <c r="A4808" t="s">
        <v>488</v>
      </c>
      <c r="B4808">
        <v>34</v>
      </c>
      <c r="C4808">
        <v>3001</v>
      </c>
      <c r="D4808">
        <v>4000</v>
      </c>
      <c r="E4808" t="s">
        <v>576</v>
      </c>
      <c r="F4808" t="s">
        <v>684</v>
      </c>
    </row>
    <row r="4809" spans="1:6" x14ac:dyDescent="0.25">
      <c r="A4809" t="s">
        <v>488</v>
      </c>
      <c r="B4809">
        <v>34</v>
      </c>
      <c r="C4809">
        <v>3001</v>
      </c>
      <c r="D4809">
        <v>4000</v>
      </c>
      <c r="E4809" t="s">
        <v>577</v>
      </c>
      <c r="F4809" t="s">
        <v>685</v>
      </c>
    </row>
    <row r="4810" spans="1:6" x14ac:dyDescent="0.25">
      <c r="A4810" t="s">
        <v>488</v>
      </c>
      <c r="B4810">
        <v>34</v>
      </c>
      <c r="C4810">
        <v>3001</v>
      </c>
      <c r="D4810">
        <v>4000</v>
      </c>
      <c r="E4810" t="s">
        <v>578</v>
      </c>
      <c r="F4810" t="s">
        <v>686</v>
      </c>
    </row>
    <row r="4811" spans="1:6" x14ac:dyDescent="0.25">
      <c r="A4811" t="s">
        <v>488</v>
      </c>
      <c r="B4811">
        <v>34</v>
      </c>
      <c r="C4811">
        <v>3001</v>
      </c>
      <c r="D4811">
        <v>4000</v>
      </c>
      <c r="E4811" t="s">
        <v>579</v>
      </c>
      <c r="F4811" t="s">
        <v>687</v>
      </c>
    </row>
    <row r="4812" spans="1:6" x14ac:dyDescent="0.25">
      <c r="A4812" t="s">
        <v>488</v>
      </c>
      <c r="B4812">
        <v>34</v>
      </c>
      <c r="C4812">
        <v>3001</v>
      </c>
      <c r="D4812">
        <v>4000</v>
      </c>
      <c r="E4812" t="s">
        <v>580</v>
      </c>
      <c r="F4812" t="s">
        <v>688</v>
      </c>
    </row>
    <row r="4813" spans="1:6" x14ac:dyDescent="0.25">
      <c r="A4813" t="s">
        <v>488</v>
      </c>
      <c r="B4813">
        <v>34</v>
      </c>
      <c r="C4813">
        <v>3001</v>
      </c>
      <c r="D4813">
        <v>4000</v>
      </c>
      <c r="E4813" t="s">
        <v>582</v>
      </c>
      <c r="F4813" t="s">
        <v>689</v>
      </c>
    </row>
    <row r="4814" spans="1:6" x14ac:dyDescent="0.25">
      <c r="A4814" t="s">
        <v>489</v>
      </c>
      <c r="B4814">
        <v>34</v>
      </c>
      <c r="C4814">
        <v>4001</v>
      </c>
      <c r="D4814">
        <v>5000</v>
      </c>
      <c r="E4814" t="s">
        <v>265</v>
      </c>
      <c r="F4814" t="s">
        <v>678</v>
      </c>
    </row>
    <row r="4815" spans="1:6" x14ac:dyDescent="0.25">
      <c r="A4815" t="s">
        <v>489</v>
      </c>
      <c r="B4815">
        <v>34</v>
      </c>
      <c r="C4815">
        <v>4001</v>
      </c>
      <c r="D4815">
        <v>5000</v>
      </c>
      <c r="E4815" t="s">
        <v>581</v>
      </c>
      <c r="F4815" t="s">
        <v>679</v>
      </c>
    </row>
    <row r="4816" spans="1:6" x14ac:dyDescent="0.25">
      <c r="A4816" t="s">
        <v>489</v>
      </c>
      <c r="B4816">
        <v>34</v>
      </c>
      <c r="C4816">
        <v>4001</v>
      </c>
      <c r="D4816">
        <v>5000</v>
      </c>
      <c r="E4816" t="s">
        <v>575</v>
      </c>
      <c r="F4816" t="s">
        <v>680</v>
      </c>
    </row>
    <row r="4817" spans="1:6" x14ac:dyDescent="0.25">
      <c r="A4817" t="s">
        <v>489</v>
      </c>
      <c r="B4817">
        <v>34</v>
      </c>
      <c r="C4817">
        <v>4001</v>
      </c>
      <c r="D4817">
        <v>5000</v>
      </c>
      <c r="E4817" t="s">
        <v>120</v>
      </c>
      <c r="F4817" t="s">
        <v>681</v>
      </c>
    </row>
    <row r="4818" spans="1:6" x14ac:dyDescent="0.25">
      <c r="A4818" t="s">
        <v>489</v>
      </c>
      <c r="B4818">
        <v>34</v>
      </c>
      <c r="C4818">
        <v>4001</v>
      </c>
      <c r="D4818">
        <v>5000</v>
      </c>
      <c r="E4818" t="s">
        <v>142</v>
      </c>
      <c r="F4818" t="s">
        <v>682</v>
      </c>
    </row>
    <row r="4819" spans="1:6" x14ac:dyDescent="0.25">
      <c r="A4819" t="s">
        <v>489</v>
      </c>
      <c r="B4819">
        <v>34</v>
      </c>
      <c r="C4819">
        <v>4001</v>
      </c>
      <c r="D4819">
        <v>5000</v>
      </c>
      <c r="E4819" t="s">
        <v>163</v>
      </c>
      <c r="F4819" t="s">
        <v>683</v>
      </c>
    </row>
    <row r="4820" spans="1:6" x14ac:dyDescent="0.25">
      <c r="A4820" t="s">
        <v>489</v>
      </c>
      <c r="B4820">
        <v>34</v>
      </c>
      <c r="C4820">
        <v>4001</v>
      </c>
      <c r="D4820">
        <v>5000</v>
      </c>
      <c r="E4820" t="s">
        <v>576</v>
      </c>
      <c r="F4820" t="s">
        <v>684</v>
      </c>
    </row>
    <row r="4821" spans="1:6" x14ac:dyDescent="0.25">
      <c r="A4821" t="s">
        <v>489</v>
      </c>
      <c r="B4821">
        <v>34</v>
      </c>
      <c r="C4821">
        <v>4001</v>
      </c>
      <c r="D4821">
        <v>5000</v>
      </c>
      <c r="E4821" t="s">
        <v>577</v>
      </c>
      <c r="F4821" t="s">
        <v>685</v>
      </c>
    </row>
    <row r="4822" spans="1:6" x14ac:dyDescent="0.25">
      <c r="A4822" t="s">
        <v>489</v>
      </c>
      <c r="B4822">
        <v>34</v>
      </c>
      <c r="C4822">
        <v>4001</v>
      </c>
      <c r="D4822">
        <v>5000</v>
      </c>
      <c r="E4822" t="s">
        <v>578</v>
      </c>
      <c r="F4822" t="s">
        <v>686</v>
      </c>
    </row>
    <row r="4823" spans="1:6" x14ac:dyDescent="0.25">
      <c r="A4823" t="s">
        <v>489</v>
      </c>
      <c r="B4823">
        <v>34</v>
      </c>
      <c r="C4823">
        <v>4001</v>
      </c>
      <c r="D4823">
        <v>5000</v>
      </c>
      <c r="E4823" t="s">
        <v>579</v>
      </c>
      <c r="F4823" t="s">
        <v>687</v>
      </c>
    </row>
    <row r="4824" spans="1:6" x14ac:dyDescent="0.25">
      <c r="A4824" t="s">
        <v>489</v>
      </c>
      <c r="B4824">
        <v>34</v>
      </c>
      <c r="C4824">
        <v>4001</v>
      </c>
      <c r="D4824">
        <v>5000</v>
      </c>
      <c r="E4824" t="s">
        <v>580</v>
      </c>
      <c r="F4824" t="s">
        <v>688</v>
      </c>
    </row>
    <row r="4825" spans="1:6" x14ac:dyDescent="0.25">
      <c r="A4825" t="s">
        <v>489</v>
      </c>
      <c r="B4825">
        <v>34</v>
      </c>
      <c r="C4825">
        <v>4001</v>
      </c>
      <c r="D4825">
        <v>5000</v>
      </c>
      <c r="E4825" t="s">
        <v>582</v>
      </c>
      <c r="F4825" t="s">
        <v>689</v>
      </c>
    </row>
    <row r="4826" spans="1:6" x14ac:dyDescent="0.25">
      <c r="A4826" t="s">
        <v>490</v>
      </c>
      <c r="B4826">
        <v>34</v>
      </c>
      <c r="C4826">
        <v>5001</v>
      </c>
      <c r="D4826">
        <v>6000</v>
      </c>
      <c r="E4826" t="s">
        <v>265</v>
      </c>
      <c r="F4826" t="s">
        <v>678</v>
      </c>
    </row>
    <row r="4827" spans="1:6" x14ac:dyDescent="0.25">
      <c r="A4827" t="s">
        <v>490</v>
      </c>
      <c r="B4827">
        <v>34</v>
      </c>
      <c r="C4827">
        <v>5001</v>
      </c>
      <c r="D4827">
        <v>6000</v>
      </c>
      <c r="E4827" t="s">
        <v>581</v>
      </c>
      <c r="F4827" t="s">
        <v>679</v>
      </c>
    </row>
    <row r="4828" spans="1:6" x14ac:dyDescent="0.25">
      <c r="A4828" t="s">
        <v>490</v>
      </c>
      <c r="B4828">
        <v>34</v>
      </c>
      <c r="C4828">
        <v>5001</v>
      </c>
      <c r="D4828">
        <v>6000</v>
      </c>
      <c r="E4828" t="s">
        <v>575</v>
      </c>
      <c r="F4828" t="s">
        <v>680</v>
      </c>
    </row>
    <row r="4829" spans="1:6" x14ac:dyDescent="0.25">
      <c r="A4829" t="s">
        <v>490</v>
      </c>
      <c r="B4829">
        <v>34</v>
      </c>
      <c r="C4829">
        <v>5001</v>
      </c>
      <c r="D4829">
        <v>6000</v>
      </c>
      <c r="E4829" t="s">
        <v>120</v>
      </c>
      <c r="F4829" t="s">
        <v>681</v>
      </c>
    </row>
    <row r="4830" spans="1:6" x14ac:dyDescent="0.25">
      <c r="A4830" t="s">
        <v>490</v>
      </c>
      <c r="B4830">
        <v>34</v>
      </c>
      <c r="C4830">
        <v>5001</v>
      </c>
      <c r="D4830">
        <v>6000</v>
      </c>
      <c r="E4830" t="s">
        <v>142</v>
      </c>
      <c r="F4830" t="s">
        <v>682</v>
      </c>
    </row>
    <row r="4831" spans="1:6" x14ac:dyDescent="0.25">
      <c r="A4831" t="s">
        <v>490</v>
      </c>
      <c r="B4831">
        <v>34</v>
      </c>
      <c r="C4831">
        <v>5001</v>
      </c>
      <c r="D4831">
        <v>6000</v>
      </c>
      <c r="E4831" t="s">
        <v>163</v>
      </c>
      <c r="F4831" t="s">
        <v>683</v>
      </c>
    </row>
    <row r="4832" spans="1:6" x14ac:dyDescent="0.25">
      <c r="A4832" t="s">
        <v>490</v>
      </c>
      <c r="B4832">
        <v>34</v>
      </c>
      <c r="C4832">
        <v>5001</v>
      </c>
      <c r="D4832">
        <v>6000</v>
      </c>
      <c r="E4832" t="s">
        <v>576</v>
      </c>
      <c r="F4832" t="s">
        <v>684</v>
      </c>
    </row>
    <row r="4833" spans="1:6" x14ac:dyDescent="0.25">
      <c r="A4833" t="s">
        <v>490</v>
      </c>
      <c r="B4833">
        <v>34</v>
      </c>
      <c r="C4833">
        <v>5001</v>
      </c>
      <c r="D4833">
        <v>6000</v>
      </c>
      <c r="E4833" t="s">
        <v>577</v>
      </c>
      <c r="F4833" t="s">
        <v>685</v>
      </c>
    </row>
    <row r="4834" spans="1:6" x14ac:dyDescent="0.25">
      <c r="A4834" t="s">
        <v>490</v>
      </c>
      <c r="B4834">
        <v>34</v>
      </c>
      <c r="C4834">
        <v>5001</v>
      </c>
      <c r="D4834">
        <v>6000</v>
      </c>
      <c r="E4834" t="s">
        <v>578</v>
      </c>
      <c r="F4834" t="s">
        <v>686</v>
      </c>
    </row>
    <row r="4835" spans="1:6" x14ac:dyDescent="0.25">
      <c r="A4835" t="s">
        <v>490</v>
      </c>
      <c r="B4835">
        <v>34</v>
      </c>
      <c r="C4835">
        <v>5001</v>
      </c>
      <c r="D4835">
        <v>6000</v>
      </c>
      <c r="E4835" t="s">
        <v>579</v>
      </c>
      <c r="F4835" t="s">
        <v>687</v>
      </c>
    </row>
    <row r="4836" spans="1:6" x14ac:dyDescent="0.25">
      <c r="A4836" t="s">
        <v>490</v>
      </c>
      <c r="B4836">
        <v>34</v>
      </c>
      <c r="C4836">
        <v>5001</v>
      </c>
      <c r="D4836">
        <v>6000</v>
      </c>
      <c r="E4836" t="s">
        <v>580</v>
      </c>
      <c r="F4836" t="s">
        <v>688</v>
      </c>
    </row>
    <row r="4837" spans="1:6" x14ac:dyDescent="0.25">
      <c r="A4837" t="s">
        <v>490</v>
      </c>
      <c r="B4837">
        <v>34</v>
      </c>
      <c r="C4837">
        <v>5001</v>
      </c>
      <c r="D4837">
        <v>6000</v>
      </c>
      <c r="E4837" t="s">
        <v>582</v>
      </c>
      <c r="F4837" t="s">
        <v>689</v>
      </c>
    </row>
    <row r="4838" spans="1:6" x14ac:dyDescent="0.25">
      <c r="A4838" t="s">
        <v>491</v>
      </c>
      <c r="B4838">
        <v>34</v>
      </c>
      <c r="C4838">
        <v>6001</v>
      </c>
      <c r="D4838">
        <v>7000</v>
      </c>
      <c r="E4838" t="s">
        <v>265</v>
      </c>
      <c r="F4838" t="s">
        <v>678</v>
      </c>
    </row>
    <row r="4839" spans="1:6" x14ac:dyDescent="0.25">
      <c r="A4839" t="s">
        <v>491</v>
      </c>
      <c r="B4839">
        <v>34</v>
      </c>
      <c r="C4839">
        <v>6001</v>
      </c>
      <c r="D4839">
        <v>7000</v>
      </c>
      <c r="E4839" t="s">
        <v>581</v>
      </c>
      <c r="F4839" t="s">
        <v>679</v>
      </c>
    </row>
    <row r="4840" spans="1:6" x14ac:dyDescent="0.25">
      <c r="A4840" t="s">
        <v>491</v>
      </c>
      <c r="B4840">
        <v>34</v>
      </c>
      <c r="C4840">
        <v>6001</v>
      </c>
      <c r="D4840">
        <v>7000</v>
      </c>
      <c r="E4840" t="s">
        <v>575</v>
      </c>
      <c r="F4840" t="s">
        <v>680</v>
      </c>
    </row>
    <row r="4841" spans="1:6" x14ac:dyDescent="0.25">
      <c r="A4841" t="s">
        <v>491</v>
      </c>
      <c r="B4841">
        <v>34</v>
      </c>
      <c r="C4841">
        <v>6001</v>
      </c>
      <c r="D4841">
        <v>7000</v>
      </c>
      <c r="E4841" t="s">
        <v>120</v>
      </c>
      <c r="F4841" t="s">
        <v>681</v>
      </c>
    </row>
    <row r="4842" spans="1:6" x14ac:dyDescent="0.25">
      <c r="A4842" t="s">
        <v>491</v>
      </c>
      <c r="B4842">
        <v>34</v>
      </c>
      <c r="C4842">
        <v>6001</v>
      </c>
      <c r="D4842">
        <v>7000</v>
      </c>
      <c r="E4842" t="s">
        <v>142</v>
      </c>
      <c r="F4842" t="s">
        <v>682</v>
      </c>
    </row>
    <row r="4843" spans="1:6" x14ac:dyDescent="0.25">
      <c r="A4843" t="s">
        <v>491</v>
      </c>
      <c r="B4843">
        <v>34</v>
      </c>
      <c r="C4843">
        <v>6001</v>
      </c>
      <c r="D4843">
        <v>7000</v>
      </c>
      <c r="E4843" t="s">
        <v>163</v>
      </c>
      <c r="F4843" t="s">
        <v>683</v>
      </c>
    </row>
    <row r="4844" spans="1:6" x14ac:dyDescent="0.25">
      <c r="A4844" t="s">
        <v>491</v>
      </c>
      <c r="B4844">
        <v>34</v>
      </c>
      <c r="C4844">
        <v>6001</v>
      </c>
      <c r="D4844">
        <v>7000</v>
      </c>
      <c r="E4844" t="s">
        <v>576</v>
      </c>
      <c r="F4844" t="s">
        <v>684</v>
      </c>
    </row>
    <row r="4845" spans="1:6" x14ac:dyDescent="0.25">
      <c r="A4845" t="s">
        <v>491</v>
      </c>
      <c r="B4845">
        <v>34</v>
      </c>
      <c r="C4845">
        <v>6001</v>
      </c>
      <c r="D4845">
        <v>7000</v>
      </c>
      <c r="E4845" t="s">
        <v>577</v>
      </c>
      <c r="F4845" t="s">
        <v>685</v>
      </c>
    </row>
    <row r="4846" spans="1:6" x14ac:dyDescent="0.25">
      <c r="A4846" t="s">
        <v>491</v>
      </c>
      <c r="B4846">
        <v>34</v>
      </c>
      <c r="C4846">
        <v>6001</v>
      </c>
      <c r="D4846">
        <v>7000</v>
      </c>
      <c r="E4846" t="s">
        <v>578</v>
      </c>
      <c r="F4846" t="s">
        <v>686</v>
      </c>
    </row>
    <row r="4847" spans="1:6" x14ac:dyDescent="0.25">
      <c r="A4847" t="s">
        <v>491</v>
      </c>
      <c r="B4847">
        <v>34</v>
      </c>
      <c r="C4847">
        <v>6001</v>
      </c>
      <c r="D4847">
        <v>7000</v>
      </c>
      <c r="E4847" t="s">
        <v>579</v>
      </c>
      <c r="F4847" t="s">
        <v>687</v>
      </c>
    </row>
    <row r="4848" spans="1:6" x14ac:dyDescent="0.25">
      <c r="A4848" t="s">
        <v>491</v>
      </c>
      <c r="B4848">
        <v>34</v>
      </c>
      <c r="C4848">
        <v>6001</v>
      </c>
      <c r="D4848">
        <v>7000</v>
      </c>
      <c r="E4848" t="s">
        <v>580</v>
      </c>
      <c r="F4848" t="s">
        <v>688</v>
      </c>
    </row>
    <row r="4849" spans="1:6" x14ac:dyDescent="0.25">
      <c r="A4849" t="s">
        <v>491</v>
      </c>
      <c r="B4849">
        <v>34</v>
      </c>
      <c r="C4849">
        <v>6001</v>
      </c>
      <c r="D4849">
        <v>7000</v>
      </c>
      <c r="E4849" t="s">
        <v>582</v>
      </c>
      <c r="F4849" t="s">
        <v>689</v>
      </c>
    </row>
    <row r="4850" spans="1:6" x14ac:dyDescent="0.25">
      <c r="A4850" t="s">
        <v>492</v>
      </c>
      <c r="B4850">
        <v>34</v>
      </c>
      <c r="C4850">
        <v>7001</v>
      </c>
      <c r="D4850">
        <v>8000</v>
      </c>
      <c r="E4850" t="s">
        <v>265</v>
      </c>
      <c r="F4850" t="s">
        <v>678</v>
      </c>
    </row>
    <row r="4851" spans="1:6" x14ac:dyDescent="0.25">
      <c r="A4851" t="s">
        <v>492</v>
      </c>
      <c r="B4851">
        <v>34</v>
      </c>
      <c r="C4851">
        <v>7001</v>
      </c>
      <c r="D4851">
        <v>8000</v>
      </c>
      <c r="E4851" t="s">
        <v>581</v>
      </c>
      <c r="F4851" t="s">
        <v>679</v>
      </c>
    </row>
    <row r="4852" spans="1:6" x14ac:dyDescent="0.25">
      <c r="A4852" t="s">
        <v>492</v>
      </c>
      <c r="B4852">
        <v>34</v>
      </c>
      <c r="C4852">
        <v>7001</v>
      </c>
      <c r="D4852">
        <v>8000</v>
      </c>
      <c r="E4852" t="s">
        <v>575</v>
      </c>
      <c r="F4852" t="s">
        <v>680</v>
      </c>
    </row>
    <row r="4853" spans="1:6" x14ac:dyDescent="0.25">
      <c r="A4853" t="s">
        <v>492</v>
      </c>
      <c r="B4853">
        <v>34</v>
      </c>
      <c r="C4853">
        <v>7001</v>
      </c>
      <c r="D4853">
        <v>8000</v>
      </c>
      <c r="E4853" t="s">
        <v>120</v>
      </c>
      <c r="F4853" t="s">
        <v>681</v>
      </c>
    </row>
    <row r="4854" spans="1:6" x14ac:dyDescent="0.25">
      <c r="A4854" t="s">
        <v>492</v>
      </c>
      <c r="B4854">
        <v>34</v>
      </c>
      <c r="C4854">
        <v>7001</v>
      </c>
      <c r="D4854">
        <v>8000</v>
      </c>
      <c r="E4854" t="s">
        <v>142</v>
      </c>
      <c r="F4854" t="s">
        <v>682</v>
      </c>
    </row>
    <row r="4855" spans="1:6" x14ac:dyDescent="0.25">
      <c r="A4855" t="s">
        <v>492</v>
      </c>
      <c r="B4855">
        <v>34</v>
      </c>
      <c r="C4855">
        <v>7001</v>
      </c>
      <c r="D4855">
        <v>8000</v>
      </c>
      <c r="E4855" t="s">
        <v>163</v>
      </c>
      <c r="F4855" t="s">
        <v>683</v>
      </c>
    </row>
    <row r="4856" spans="1:6" x14ac:dyDescent="0.25">
      <c r="A4856" t="s">
        <v>492</v>
      </c>
      <c r="B4856">
        <v>34</v>
      </c>
      <c r="C4856">
        <v>7001</v>
      </c>
      <c r="D4856">
        <v>8000</v>
      </c>
      <c r="E4856" t="s">
        <v>576</v>
      </c>
      <c r="F4856" t="s">
        <v>684</v>
      </c>
    </row>
    <row r="4857" spans="1:6" x14ac:dyDescent="0.25">
      <c r="A4857" t="s">
        <v>492</v>
      </c>
      <c r="B4857">
        <v>34</v>
      </c>
      <c r="C4857">
        <v>7001</v>
      </c>
      <c r="D4857">
        <v>8000</v>
      </c>
      <c r="E4857" t="s">
        <v>577</v>
      </c>
      <c r="F4857" t="s">
        <v>685</v>
      </c>
    </row>
    <row r="4858" spans="1:6" x14ac:dyDescent="0.25">
      <c r="A4858" t="s">
        <v>492</v>
      </c>
      <c r="B4858">
        <v>34</v>
      </c>
      <c r="C4858">
        <v>7001</v>
      </c>
      <c r="D4858">
        <v>8000</v>
      </c>
      <c r="E4858" t="s">
        <v>578</v>
      </c>
      <c r="F4858" t="s">
        <v>686</v>
      </c>
    </row>
    <row r="4859" spans="1:6" x14ac:dyDescent="0.25">
      <c r="A4859" t="s">
        <v>492</v>
      </c>
      <c r="B4859">
        <v>34</v>
      </c>
      <c r="C4859">
        <v>7001</v>
      </c>
      <c r="D4859">
        <v>8000</v>
      </c>
      <c r="E4859" t="s">
        <v>579</v>
      </c>
      <c r="F4859" t="s">
        <v>687</v>
      </c>
    </row>
    <row r="4860" spans="1:6" x14ac:dyDescent="0.25">
      <c r="A4860" t="s">
        <v>492</v>
      </c>
      <c r="B4860">
        <v>34</v>
      </c>
      <c r="C4860">
        <v>7001</v>
      </c>
      <c r="D4860">
        <v>8000</v>
      </c>
      <c r="E4860" t="s">
        <v>580</v>
      </c>
      <c r="F4860" t="s">
        <v>688</v>
      </c>
    </row>
    <row r="4861" spans="1:6" x14ac:dyDescent="0.25">
      <c r="A4861" t="s">
        <v>492</v>
      </c>
      <c r="B4861">
        <v>34</v>
      </c>
      <c r="C4861">
        <v>7001</v>
      </c>
      <c r="D4861">
        <v>8000</v>
      </c>
      <c r="E4861" t="s">
        <v>582</v>
      </c>
      <c r="F4861" t="s">
        <v>689</v>
      </c>
    </row>
    <row r="4862" spans="1:6" x14ac:dyDescent="0.25">
      <c r="A4862" t="s">
        <v>493</v>
      </c>
      <c r="B4862">
        <v>34</v>
      </c>
      <c r="C4862">
        <v>8001</v>
      </c>
      <c r="D4862">
        <v>9000</v>
      </c>
      <c r="E4862" t="s">
        <v>265</v>
      </c>
      <c r="F4862" t="s">
        <v>678</v>
      </c>
    </row>
    <row r="4863" spans="1:6" x14ac:dyDescent="0.25">
      <c r="A4863" t="s">
        <v>493</v>
      </c>
      <c r="B4863">
        <v>34</v>
      </c>
      <c r="C4863">
        <v>8001</v>
      </c>
      <c r="D4863">
        <v>9000</v>
      </c>
      <c r="E4863" t="s">
        <v>581</v>
      </c>
      <c r="F4863" t="s">
        <v>679</v>
      </c>
    </row>
    <row r="4864" spans="1:6" x14ac:dyDescent="0.25">
      <c r="A4864" t="s">
        <v>493</v>
      </c>
      <c r="B4864">
        <v>34</v>
      </c>
      <c r="C4864">
        <v>8001</v>
      </c>
      <c r="D4864">
        <v>9000</v>
      </c>
      <c r="E4864" t="s">
        <v>575</v>
      </c>
      <c r="F4864" t="s">
        <v>680</v>
      </c>
    </row>
    <row r="4865" spans="1:6" x14ac:dyDescent="0.25">
      <c r="A4865" t="s">
        <v>493</v>
      </c>
      <c r="B4865">
        <v>34</v>
      </c>
      <c r="C4865">
        <v>8001</v>
      </c>
      <c r="D4865">
        <v>9000</v>
      </c>
      <c r="E4865" t="s">
        <v>120</v>
      </c>
      <c r="F4865" t="s">
        <v>681</v>
      </c>
    </row>
    <row r="4866" spans="1:6" x14ac:dyDescent="0.25">
      <c r="A4866" t="s">
        <v>493</v>
      </c>
      <c r="B4866">
        <v>34</v>
      </c>
      <c r="C4866">
        <v>8001</v>
      </c>
      <c r="D4866">
        <v>9000</v>
      </c>
      <c r="E4866" t="s">
        <v>142</v>
      </c>
      <c r="F4866" t="s">
        <v>682</v>
      </c>
    </row>
    <row r="4867" spans="1:6" x14ac:dyDescent="0.25">
      <c r="A4867" t="s">
        <v>493</v>
      </c>
      <c r="B4867">
        <v>34</v>
      </c>
      <c r="C4867">
        <v>8001</v>
      </c>
      <c r="D4867">
        <v>9000</v>
      </c>
      <c r="E4867" t="s">
        <v>163</v>
      </c>
      <c r="F4867" t="s">
        <v>683</v>
      </c>
    </row>
    <row r="4868" spans="1:6" x14ac:dyDescent="0.25">
      <c r="A4868" t="s">
        <v>493</v>
      </c>
      <c r="B4868">
        <v>34</v>
      </c>
      <c r="C4868">
        <v>8001</v>
      </c>
      <c r="D4868">
        <v>9000</v>
      </c>
      <c r="E4868" t="s">
        <v>576</v>
      </c>
      <c r="F4868" t="s">
        <v>684</v>
      </c>
    </row>
    <row r="4869" spans="1:6" x14ac:dyDescent="0.25">
      <c r="A4869" t="s">
        <v>493</v>
      </c>
      <c r="B4869">
        <v>34</v>
      </c>
      <c r="C4869">
        <v>8001</v>
      </c>
      <c r="D4869">
        <v>9000</v>
      </c>
      <c r="E4869" t="s">
        <v>577</v>
      </c>
      <c r="F4869" t="s">
        <v>685</v>
      </c>
    </row>
    <row r="4870" spans="1:6" x14ac:dyDescent="0.25">
      <c r="A4870" t="s">
        <v>493</v>
      </c>
      <c r="B4870">
        <v>34</v>
      </c>
      <c r="C4870">
        <v>8001</v>
      </c>
      <c r="D4870">
        <v>9000</v>
      </c>
      <c r="E4870" t="s">
        <v>578</v>
      </c>
      <c r="F4870" t="s">
        <v>686</v>
      </c>
    </row>
    <row r="4871" spans="1:6" x14ac:dyDescent="0.25">
      <c r="A4871" t="s">
        <v>493</v>
      </c>
      <c r="B4871">
        <v>34</v>
      </c>
      <c r="C4871">
        <v>8001</v>
      </c>
      <c r="D4871">
        <v>9000</v>
      </c>
      <c r="E4871" t="s">
        <v>579</v>
      </c>
      <c r="F4871" t="s">
        <v>687</v>
      </c>
    </row>
    <row r="4872" spans="1:6" x14ac:dyDescent="0.25">
      <c r="A4872" t="s">
        <v>493</v>
      </c>
      <c r="B4872">
        <v>34</v>
      </c>
      <c r="C4872">
        <v>8001</v>
      </c>
      <c r="D4872">
        <v>9000</v>
      </c>
      <c r="E4872" t="s">
        <v>580</v>
      </c>
      <c r="F4872" t="s">
        <v>688</v>
      </c>
    </row>
    <row r="4873" spans="1:6" x14ac:dyDescent="0.25">
      <c r="A4873" t="s">
        <v>493</v>
      </c>
      <c r="B4873">
        <v>34</v>
      </c>
      <c r="C4873">
        <v>8001</v>
      </c>
      <c r="D4873">
        <v>9000</v>
      </c>
      <c r="E4873" t="s">
        <v>582</v>
      </c>
      <c r="F4873" t="s">
        <v>689</v>
      </c>
    </row>
    <row r="4874" spans="1:6" x14ac:dyDescent="0.25">
      <c r="A4874" t="s">
        <v>494</v>
      </c>
      <c r="B4874">
        <v>34</v>
      </c>
      <c r="C4874">
        <v>9001</v>
      </c>
      <c r="D4874">
        <v>10000</v>
      </c>
      <c r="E4874" t="s">
        <v>265</v>
      </c>
      <c r="F4874" t="s">
        <v>678</v>
      </c>
    </row>
    <row r="4875" spans="1:6" x14ac:dyDescent="0.25">
      <c r="A4875" t="s">
        <v>494</v>
      </c>
      <c r="B4875">
        <v>34</v>
      </c>
      <c r="C4875">
        <v>9001</v>
      </c>
      <c r="D4875">
        <v>10000</v>
      </c>
      <c r="E4875" t="s">
        <v>581</v>
      </c>
      <c r="F4875" t="s">
        <v>679</v>
      </c>
    </row>
    <row r="4876" spans="1:6" x14ac:dyDescent="0.25">
      <c r="A4876" t="s">
        <v>494</v>
      </c>
      <c r="B4876">
        <v>34</v>
      </c>
      <c r="C4876">
        <v>9001</v>
      </c>
      <c r="D4876">
        <v>10000</v>
      </c>
      <c r="E4876" t="s">
        <v>575</v>
      </c>
      <c r="F4876" t="s">
        <v>680</v>
      </c>
    </row>
    <row r="4877" spans="1:6" x14ac:dyDescent="0.25">
      <c r="A4877" t="s">
        <v>494</v>
      </c>
      <c r="B4877">
        <v>34</v>
      </c>
      <c r="C4877">
        <v>9001</v>
      </c>
      <c r="D4877">
        <v>10000</v>
      </c>
      <c r="E4877" t="s">
        <v>120</v>
      </c>
      <c r="F4877" t="s">
        <v>681</v>
      </c>
    </row>
    <row r="4878" spans="1:6" x14ac:dyDescent="0.25">
      <c r="A4878" t="s">
        <v>494</v>
      </c>
      <c r="B4878">
        <v>34</v>
      </c>
      <c r="C4878">
        <v>9001</v>
      </c>
      <c r="D4878">
        <v>10000</v>
      </c>
      <c r="E4878" t="s">
        <v>142</v>
      </c>
      <c r="F4878" t="s">
        <v>682</v>
      </c>
    </row>
    <row r="4879" spans="1:6" x14ac:dyDescent="0.25">
      <c r="A4879" t="s">
        <v>494</v>
      </c>
      <c r="B4879">
        <v>34</v>
      </c>
      <c r="C4879">
        <v>9001</v>
      </c>
      <c r="D4879">
        <v>10000</v>
      </c>
      <c r="E4879" t="s">
        <v>163</v>
      </c>
      <c r="F4879" t="s">
        <v>683</v>
      </c>
    </row>
    <row r="4880" spans="1:6" x14ac:dyDescent="0.25">
      <c r="A4880" t="s">
        <v>494</v>
      </c>
      <c r="B4880">
        <v>34</v>
      </c>
      <c r="C4880">
        <v>9001</v>
      </c>
      <c r="D4880">
        <v>10000</v>
      </c>
      <c r="E4880" t="s">
        <v>576</v>
      </c>
      <c r="F4880" t="s">
        <v>684</v>
      </c>
    </row>
    <row r="4881" spans="1:6" x14ac:dyDescent="0.25">
      <c r="A4881" t="s">
        <v>494</v>
      </c>
      <c r="B4881">
        <v>34</v>
      </c>
      <c r="C4881">
        <v>9001</v>
      </c>
      <c r="D4881">
        <v>10000</v>
      </c>
      <c r="E4881" t="s">
        <v>577</v>
      </c>
      <c r="F4881" t="s">
        <v>685</v>
      </c>
    </row>
    <row r="4882" spans="1:6" x14ac:dyDescent="0.25">
      <c r="A4882" t="s">
        <v>494</v>
      </c>
      <c r="B4882">
        <v>34</v>
      </c>
      <c r="C4882">
        <v>9001</v>
      </c>
      <c r="D4882">
        <v>10000</v>
      </c>
      <c r="E4882" t="s">
        <v>578</v>
      </c>
      <c r="F4882" t="s">
        <v>686</v>
      </c>
    </row>
    <row r="4883" spans="1:6" x14ac:dyDescent="0.25">
      <c r="A4883" t="s">
        <v>494</v>
      </c>
      <c r="B4883">
        <v>34</v>
      </c>
      <c r="C4883">
        <v>9001</v>
      </c>
      <c r="D4883">
        <v>10000</v>
      </c>
      <c r="E4883" t="s">
        <v>579</v>
      </c>
      <c r="F4883" t="s">
        <v>687</v>
      </c>
    </row>
    <row r="4884" spans="1:6" x14ac:dyDescent="0.25">
      <c r="A4884" t="s">
        <v>494</v>
      </c>
      <c r="B4884">
        <v>34</v>
      </c>
      <c r="C4884">
        <v>9001</v>
      </c>
      <c r="D4884">
        <v>10000</v>
      </c>
      <c r="E4884" t="s">
        <v>580</v>
      </c>
      <c r="F4884" t="s">
        <v>688</v>
      </c>
    </row>
    <row r="4885" spans="1:6" x14ac:dyDescent="0.25">
      <c r="A4885" t="s">
        <v>494</v>
      </c>
      <c r="B4885">
        <v>34</v>
      </c>
      <c r="C4885">
        <v>9001</v>
      </c>
      <c r="D4885">
        <v>10000</v>
      </c>
      <c r="E4885" t="s">
        <v>582</v>
      </c>
      <c r="F4885" t="s">
        <v>689</v>
      </c>
    </row>
    <row r="4886" spans="1:6" x14ac:dyDescent="0.25">
      <c r="A4886" t="s">
        <v>495</v>
      </c>
      <c r="B4886">
        <v>34</v>
      </c>
      <c r="C4886">
        <v>10001</v>
      </c>
      <c r="D4886">
        <v>11000</v>
      </c>
      <c r="E4886" t="s">
        <v>265</v>
      </c>
      <c r="F4886" t="s">
        <v>678</v>
      </c>
    </row>
    <row r="4887" spans="1:6" x14ac:dyDescent="0.25">
      <c r="A4887" t="s">
        <v>495</v>
      </c>
      <c r="B4887">
        <v>34</v>
      </c>
      <c r="C4887">
        <v>10001</v>
      </c>
      <c r="D4887">
        <v>11000</v>
      </c>
      <c r="E4887" t="s">
        <v>581</v>
      </c>
      <c r="F4887" t="s">
        <v>679</v>
      </c>
    </row>
    <row r="4888" spans="1:6" x14ac:dyDescent="0.25">
      <c r="A4888" t="s">
        <v>495</v>
      </c>
      <c r="B4888">
        <v>34</v>
      </c>
      <c r="C4888">
        <v>10001</v>
      </c>
      <c r="D4888">
        <v>11000</v>
      </c>
      <c r="E4888" t="s">
        <v>575</v>
      </c>
      <c r="F4888" t="s">
        <v>680</v>
      </c>
    </row>
    <row r="4889" spans="1:6" x14ac:dyDescent="0.25">
      <c r="A4889" t="s">
        <v>495</v>
      </c>
      <c r="B4889">
        <v>34</v>
      </c>
      <c r="C4889">
        <v>10001</v>
      </c>
      <c r="D4889">
        <v>11000</v>
      </c>
      <c r="E4889" t="s">
        <v>120</v>
      </c>
      <c r="F4889" t="s">
        <v>681</v>
      </c>
    </row>
    <row r="4890" spans="1:6" x14ac:dyDescent="0.25">
      <c r="A4890" t="s">
        <v>495</v>
      </c>
      <c r="B4890">
        <v>34</v>
      </c>
      <c r="C4890">
        <v>10001</v>
      </c>
      <c r="D4890">
        <v>11000</v>
      </c>
      <c r="E4890" t="s">
        <v>142</v>
      </c>
      <c r="F4890" t="s">
        <v>682</v>
      </c>
    </row>
    <row r="4891" spans="1:6" x14ac:dyDescent="0.25">
      <c r="A4891" t="s">
        <v>495</v>
      </c>
      <c r="B4891">
        <v>34</v>
      </c>
      <c r="C4891">
        <v>10001</v>
      </c>
      <c r="D4891">
        <v>11000</v>
      </c>
      <c r="E4891" t="s">
        <v>163</v>
      </c>
      <c r="F4891" t="s">
        <v>683</v>
      </c>
    </row>
    <row r="4892" spans="1:6" x14ac:dyDescent="0.25">
      <c r="A4892" t="s">
        <v>495</v>
      </c>
      <c r="B4892">
        <v>34</v>
      </c>
      <c r="C4892">
        <v>10001</v>
      </c>
      <c r="D4892">
        <v>11000</v>
      </c>
      <c r="E4892" t="s">
        <v>576</v>
      </c>
      <c r="F4892" t="s">
        <v>684</v>
      </c>
    </row>
    <row r="4893" spans="1:6" x14ac:dyDescent="0.25">
      <c r="A4893" t="s">
        <v>495</v>
      </c>
      <c r="B4893">
        <v>34</v>
      </c>
      <c r="C4893">
        <v>10001</v>
      </c>
      <c r="D4893">
        <v>11000</v>
      </c>
      <c r="E4893" t="s">
        <v>577</v>
      </c>
      <c r="F4893" t="s">
        <v>685</v>
      </c>
    </row>
    <row r="4894" spans="1:6" x14ac:dyDescent="0.25">
      <c r="A4894" t="s">
        <v>495</v>
      </c>
      <c r="B4894">
        <v>34</v>
      </c>
      <c r="C4894">
        <v>10001</v>
      </c>
      <c r="D4894">
        <v>11000</v>
      </c>
      <c r="E4894" t="s">
        <v>578</v>
      </c>
      <c r="F4894" t="s">
        <v>686</v>
      </c>
    </row>
    <row r="4895" spans="1:6" x14ac:dyDescent="0.25">
      <c r="A4895" t="s">
        <v>495</v>
      </c>
      <c r="B4895">
        <v>34</v>
      </c>
      <c r="C4895">
        <v>10001</v>
      </c>
      <c r="D4895">
        <v>11000</v>
      </c>
      <c r="E4895" t="s">
        <v>579</v>
      </c>
      <c r="F4895" t="s">
        <v>687</v>
      </c>
    </row>
    <row r="4896" spans="1:6" x14ac:dyDescent="0.25">
      <c r="A4896" t="s">
        <v>495</v>
      </c>
      <c r="B4896">
        <v>34</v>
      </c>
      <c r="C4896">
        <v>10001</v>
      </c>
      <c r="D4896">
        <v>11000</v>
      </c>
      <c r="E4896" t="s">
        <v>580</v>
      </c>
      <c r="F4896" t="s">
        <v>688</v>
      </c>
    </row>
    <row r="4897" spans="1:6" x14ac:dyDescent="0.25">
      <c r="A4897" t="s">
        <v>495</v>
      </c>
      <c r="B4897">
        <v>34</v>
      </c>
      <c r="C4897">
        <v>10001</v>
      </c>
      <c r="D4897">
        <v>11000</v>
      </c>
      <c r="E4897" t="s">
        <v>582</v>
      </c>
      <c r="F4897" t="s">
        <v>689</v>
      </c>
    </row>
    <row r="4898" spans="1:6" x14ac:dyDescent="0.25">
      <c r="A4898" t="s">
        <v>98</v>
      </c>
      <c r="B4898">
        <v>34</v>
      </c>
      <c r="C4898">
        <v>11001</v>
      </c>
      <c r="D4898">
        <v>12000</v>
      </c>
      <c r="E4898" t="s">
        <v>265</v>
      </c>
      <c r="F4898" t="s">
        <v>678</v>
      </c>
    </row>
    <row r="4899" spans="1:6" x14ac:dyDescent="0.25">
      <c r="A4899" t="s">
        <v>98</v>
      </c>
      <c r="B4899">
        <v>34</v>
      </c>
      <c r="C4899">
        <v>11001</v>
      </c>
      <c r="D4899">
        <v>12000</v>
      </c>
      <c r="E4899" t="s">
        <v>581</v>
      </c>
      <c r="F4899" t="s">
        <v>1266</v>
      </c>
    </row>
    <row r="4900" spans="1:6" x14ac:dyDescent="0.25">
      <c r="A4900" t="s">
        <v>98</v>
      </c>
      <c r="B4900">
        <v>34</v>
      </c>
      <c r="C4900">
        <v>11001</v>
      </c>
      <c r="D4900">
        <v>12000</v>
      </c>
      <c r="E4900" t="s">
        <v>575</v>
      </c>
      <c r="F4900" t="s">
        <v>680</v>
      </c>
    </row>
    <row r="4901" spans="1:6" x14ac:dyDescent="0.25">
      <c r="A4901" t="s">
        <v>98</v>
      </c>
      <c r="B4901">
        <v>34</v>
      </c>
      <c r="C4901">
        <v>11001</v>
      </c>
      <c r="D4901">
        <v>12000</v>
      </c>
      <c r="E4901" t="s">
        <v>120</v>
      </c>
      <c r="F4901" t="s">
        <v>1272</v>
      </c>
    </row>
    <row r="4902" spans="1:6" x14ac:dyDescent="0.25">
      <c r="A4902" t="s">
        <v>98</v>
      </c>
      <c r="B4902">
        <v>34</v>
      </c>
      <c r="C4902">
        <v>11001</v>
      </c>
      <c r="D4902">
        <v>12000</v>
      </c>
      <c r="E4902" t="s">
        <v>142</v>
      </c>
      <c r="F4902" t="s">
        <v>1268</v>
      </c>
    </row>
    <row r="4903" spans="1:6" x14ac:dyDescent="0.25">
      <c r="A4903" t="s">
        <v>98</v>
      </c>
      <c r="B4903">
        <v>34</v>
      </c>
      <c r="C4903">
        <v>11001</v>
      </c>
      <c r="D4903">
        <v>12000</v>
      </c>
      <c r="E4903" t="s">
        <v>163</v>
      </c>
      <c r="F4903" t="s">
        <v>1273</v>
      </c>
    </row>
    <row r="4904" spans="1:6" x14ac:dyDescent="0.25">
      <c r="A4904" t="s">
        <v>98</v>
      </c>
      <c r="B4904">
        <v>34</v>
      </c>
      <c r="C4904">
        <v>11001</v>
      </c>
      <c r="D4904">
        <v>12000</v>
      </c>
      <c r="E4904" t="s">
        <v>576</v>
      </c>
      <c r="F4904" t="s">
        <v>1269</v>
      </c>
    </row>
    <row r="4905" spans="1:6" x14ac:dyDescent="0.25">
      <c r="A4905" t="s">
        <v>98</v>
      </c>
      <c r="B4905">
        <v>34</v>
      </c>
      <c r="C4905">
        <v>11001</v>
      </c>
      <c r="D4905">
        <v>12000</v>
      </c>
      <c r="E4905" t="s">
        <v>577</v>
      </c>
      <c r="F4905" t="s">
        <v>685</v>
      </c>
    </row>
    <row r="4906" spans="1:6" x14ac:dyDescent="0.25">
      <c r="A4906" t="s">
        <v>98</v>
      </c>
      <c r="B4906">
        <v>34</v>
      </c>
      <c r="C4906">
        <v>11001</v>
      </c>
      <c r="D4906">
        <v>12000</v>
      </c>
      <c r="E4906" t="s">
        <v>578</v>
      </c>
      <c r="F4906" t="s">
        <v>1274</v>
      </c>
    </row>
    <row r="4907" spans="1:6" x14ac:dyDescent="0.25">
      <c r="A4907" t="s">
        <v>98</v>
      </c>
      <c r="B4907">
        <v>34</v>
      </c>
      <c r="C4907">
        <v>11001</v>
      </c>
      <c r="D4907">
        <v>12000</v>
      </c>
      <c r="E4907" t="s">
        <v>579</v>
      </c>
      <c r="F4907" t="s">
        <v>1278</v>
      </c>
    </row>
    <row r="4908" spans="1:6" x14ac:dyDescent="0.25">
      <c r="A4908" t="s">
        <v>98</v>
      </c>
      <c r="B4908">
        <v>34</v>
      </c>
      <c r="C4908">
        <v>11001</v>
      </c>
      <c r="D4908">
        <v>12000</v>
      </c>
      <c r="E4908" t="s">
        <v>580</v>
      </c>
      <c r="F4908" t="s">
        <v>688</v>
      </c>
    </row>
    <row r="4909" spans="1:6" x14ac:dyDescent="0.25">
      <c r="A4909" t="s">
        <v>98</v>
      </c>
      <c r="B4909">
        <v>34</v>
      </c>
      <c r="C4909">
        <v>11001</v>
      </c>
      <c r="D4909">
        <v>12000</v>
      </c>
      <c r="E4909" t="s">
        <v>582</v>
      </c>
      <c r="F4909" t="s">
        <v>689</v>
      </c>
    </row>
    <row r="4910" spans="1:6" x14ac:dyDescent="0.25">
      <c r="A4910" t="s">
        <v>60</v>
      </c>
      <c r="B4910">
        <v>34</v>
      </c>
      <c r="C4910">
        <v>12001</v>
      </c>
      <c r="D4910">
        <v>13000</v>
      </c>
      <c r="E4910" t="s">
        <v>265</v>
      </c>
      <c r="F4910" t="s">
        <v>678</v>
      </c>
    </row>
    <row r="4911" spans="1:6" x14ac:dyDescent="0.25">
      <c r="A4911" t="s">
        <v>60</v>
      </c>
      <c r="B4911">
        <v>34</v>
      </c>
      <c r="C4911">
        <v>12001</v>
      </c>
      <c r="D4911">
        <v>13000</v>
      </c>
      <c r="E4911" t="s">
        <v>581</v>
      </c>
      <c r="F4911" t="s">
        <v>1266</v>
      </c>
    </row>
    <row r="4912" spans="1:6" x14ac:dyDescent="0.25">
      <c r="A4912" t="s">
        <v>60</v>
      </c>
      <c r="B4912">
        <v>34</v>
      </c>
      <c r="C4912">
        <v>12001</v>
      </c>
      <c r="D4912">
        <v>13000</v>
      </c>
      <c r="E4912" t="s">
        <v>575</v>
      </c>
      <c r="F4912" t="s">
        <v>680</v>
      </c>
    </row>
    <row r="4913" spans="1:6" x14ac:dyDescent="0.25">
      <c r="A4913" t="s">
        <v>60</v>
      </c>
      <c r="B4913">
        <v>34</v>
      </c>
      <c r="C4913">
        <v>12001</v>
      </c>
      <c r="D4913">
        <v>13000</v>
      </c>
      <c r="E4913" t="s">
        <v>120</v>
      </c>
      <c r="F4913" t="s">
        <v>1272</v>
      </c>
    </row>
    <row r="4914" spans="1:6" x14ac:dyDescent="0.25">
      <c r="A4914" t="s">
        <v>60</v>
      </c>
      <c r="B4914">
        <v>34</v>
      </c>
      <c r="C4914">
        <v>12001</v>
      </c>
      <c r="D4914">
        <v>13000</v>
      </c>
      <c r="E4914" t="s">
        <v>142</v>
      </c>
      <c r="F4914" t="s">
        <v>1268</v>
      </c>
    </row>
    <row r="4915" spans="1:6" x14ac:dyDescent="0.25">
      <c r="A4915" t="s">
        <v>60</v>
      </c>
      <c r="B4915">
        <v>34</v>
      </c>
      <c r="C4915">
        <v>12001</v>
      </c>
      <c r="D4915">
        <v>13000</v>
      </c>
      <c r="E4915" t="s">
        <v>163</v>
      </c>
      <c r="F4915" t="s">
        <v>1273</v>
      </c>
    </row>
    <row r="4916" spans="1:6" x14ac:dyDescent="0.25">
      <c r="A4916" t="s">
        <v>60</v>
      </c>
      <c r="B4916">
        <v>34</v>
      </c>
      <c r="C4916">
        <v>12001</v>
      </c>
      <c r="D4916">
        <v>13000</v>
      </c>
      <c r="E4916" t="s">
        <v>576</v>
      </c>
      <c r="F4916" t="s">
        <v>1269</v>
      </c>
    </row>
    <row r="4917" spans="1:6" x14ac:dyDescent="0.25">
      <c r="A4917" t="s">
        <v>60</v>
      </c>
      <c r="B4917">
        <v>34</v>
      </c>
      <c r="C4917">
        <v>12001</v>
      </c>
      <c r="D4917">
        <v>13000</v>
      </c>
      <c r="E4917" t="s">
        <v>577</v>
      </c>
      <c r="F4917" t="s">
        <v>685</v>
      </c>
    </row>
    <row r="4918" spans="1:6" x14ac:dyDescent="0.25">
      <c r="A4918" t="s">
        <v>60</v>
      </c>
      <c r="B4918">
        <v>34</v>
      </c>
      <c r="C4918">
        <v>12001</v>
      </c>
      <c r="D4918">
        <v>13000</v>
      </c>
      <c r="E4918" t="s">
        <v>578</v>
      </c>
      <c r="F4918" t="s">
        <v>1274</v>
      </c>
    </row>
    <row r="4919" spans="1:6" x14ac:dyDescent="0.25">
      <c r="A4919" t="s">
        <v>60</v>
      </c>
      <c r="B4919">
        <v>34</v>
      </c>
      <c r="C4919">
        <v>12001</v>
      </c>
      <c r="D4919">
        <v>13000</v>
      </c>
      <c r="E4919" t="s">
        <v>579</v>
      </c>
      <c r="F4919" t="s">
        <v>1278</v>
      </c>
    </row>
    <row r="4920" spans="1:6" x14ac:dyDescent="0.25">
      <c r="A4920" t="s">
        <v>60</v>
      </c>
      <c r="B4920">
        <v>34</v>
      </c>
      <c r="C4920">
        <v>12001</v>
      </c>
      <c r="D4920">
        <v>13000</v>
      </c>
      <c r="E4920" t="s">
        <v>580</v>
      </c>
      <c r="F4920" t="s">
        <v>688</v>
      </c>
    </row>
    <row r="4921" spans="1:6" x14ac:dyDescent="0.25">
      <c r="A4921" t="s">
        <v>60</v>
      </c>
      <c r="B4921">
        <v>34</v>
      </c>
      <c r="C4921">
        <v>12001</v>
      </c>
      <c r="D4921">
        <v>13000</v>
      </c>
      <c r="E4921" t="s">
        <v>582</v>
      </c>
      <c r="F4921" t="s">
        <v>689</v>
      </c>
    </row>
    <row r="4922" spans="1:6" x14ac:dyDescent="0.25">
      <c r="A4922" t="s">
        <v>496</v>
      </c>
      <c r="B4922">
        <v>34</v>
      </c>
      <c r="C4922">
        <v>13001</v>
      </c>
      <c r="D4922">
        <v>14000</v>
      </c>
      <c r="E4922" t="s">
        <v>265</v>
      </c>
      <c r="F4922" t="s">
        <v>678</v>
      </c>
    </row>
    <row r="4923" spans="1:6" x14ac:dyDescent="0.25">
      <c r="A4923" t="s">
        <v>496</v>
      </c>
      <c r="B4923">
        <v>34</v>
      </c>
      <c r="C4923">
        <v>13001</v>
      </c>
      <c r="D4923">
        <v>14000</v>
      </c>
      <c r="E4923" t="s">
        <v>581</v>
      </c>
      <c r="F4923" t="s">
        <v>679</v>
      </c>
    </row>
    <row r="4924" spans="1:6" x14ac:dyDescent="0.25">
      <c r="A4924" t="s">
        <v>496</v>
      </c>
      <c r="B4924">
        <v>34</v>
      </c>
      <c r="C4924">
        <v>13001</v>
      </c>
      <c r="D4924">
        <v>14000</v>
      </c>
      <c r="E4924" t="s">
        <v>575</v>
      </c>
      <c r="F4924" t="s">
        <v>680</v>
      </c>
    </row>
    <row r="4925" spans="1:6" x14ac:dyDescent="0.25">
      <c r="A4925" t="s">
        <v>496</v>
      </c>
      <c r="B4925">
        <v>34</v>
      </c>
      <c r="C4925">
        <v>13001</v>
      </c>
      <c r="D4925">
        <v>14000</v>
      </c>
      <c r="E4925" t="s">
        <v>120</v>
      </c>
      <c r="F4925" t="s">
        <v>681</v>
      </c>
    </row>
    <row r="4926" spans="1:6" x14ac:dyDescent="0.25">
      <c r="A4926" t="s">
        <v>496</v>
      </c>
      <c r="B4926">
        <v>34</v>
      </c>
      <c r="C4926">
        <v>13001</v>
      </c>
      <c r="D4926">
        <v>14000</v>
      </c>
      <c r="E4926" t="s">
        <v>142</v>
      </c>
      <c r="F4926" t="s">
        <v>682</v>
      </c>
    </row>
    <row r="4927" spans="1:6" x14ac:dyDescent="0.25">
      <c r="A4927" t="s">
        <v>496</v>
      </c>
      <c r="B4927">
        <v>34</v>
      </c>
      <c r="C4927">
        <v>13001</v>
      </c>
      <c r="D4927">
        <v>14000</v>
      </c>
      <c r="E4927" t="s">
        <v>163</v>
      </c>
      <c r="F4927" t="s">
        <v>683</v>
      </c>
    </row>
    <row r="4928" spans="1:6" x14ac:dyDescent="0.25">
      <c r="A4928" t="s">
        <v>496</v>
      </c>
      <c r="B4928">
        <v>34</v>
      </c>
      <c r="C4928">
        <v>13001</v>
      </c>
      <c r="D4928">
        <v>14000</v>
      </c>
      <c r="E4928" t="s">
        <v>576</v>
      </c>
      <c r="F4928" t="s">
        <v>684</v>
      </c>
    </row>
    <row r="4929" spans="1:6" x14ac:dyDescent="0.25">
      <c r="A4929" t="s">
        <v>496</v>
      </c>
      <c r="B4929">
        <v>34</v>
      </c>
      <c r="C4929">
        <v>13001</v>
      </c>
      <c r="D4929">
        <v>14000</v>
      </c>
      <c r="E4929" t="s">
        <v>577</v>
      </c>
      <c r="F4929" t="s">
        <v>685</v>
      </c>
    </row>
    <row r="4930" spans="1:6" x14ac:dyDescent="0.25">
      <c r="A4930" t="s">
        <v>496</v>
      </c>
      <c r="B4930">
        <v>34</v>
      </c>
      <c r="C4930">
        <v>13001</v>
      </c>
      <c r="D4930">
        <v>14000</v>
      </c>
      <c r="E4930" t="s">
        <v>578</v>
      </c>
      <c r="F4930" t="s">
        <v>686</v>
      </c>
    </row>
    <row r="4931" spans="1:6" x14ac:dyDescent="0.25">
      <c r="A4931" t="s">
        <v>496</v>
      </c>
      <c r="B4931">
        <v>34</v>
      </c>
      <c r="C4931">
        <v>13001</v>
      </c>
      <c r="D4931">
        <v>14000</v>
      </c>
      <c r="E4931" t="s">
        <v>579</v>
      </c>
      <c r="F4931" t="s">
        <v>687</v>
      </c>
    </row>
    <row r="4932" spans="1:6" x14ac:dyDescent="0.25">
      <c r="A4932" t="s">
        <v>496</v>
      </c>
      <c r="B4932">
        <v>34</v>
      </c>
      <c r="C4932">
        <v>13001</v>
      </c>
      <c r="D4932">
        <v>14000</v>
      </c>
      <c r="E4932" t="s">
        <v>580</v>
      </c>
      <c r="F4932" t="s">
        <v>688</v>
      </c>
    </row>
    <row r="4933" spans="1:6" x14ac:dyDescent="0.25">
      <c r="A4933" t="s">
        <v>496</v>
      </c>
      <c r="B4933">
        <v>34</v>
      </c>
      <c r="C4933">
        <v>13001</v>
      </c>
      <c r="D4933">
        <v>14000</v>
      </c>
      <c r="E4933" t="s">
        <v>582</v>
      </c>
      <c r="F4933" t="s">
        <v>689</v>
      </c>
    </row>
    <row r="4934" spans="1:6" x14ac:dyDescent="0.25">
      <c r="A4934" t="s">
        <v>284</v>
      </c>
      <c r="B4934">
        <v>34</v>
      </c>
      <c r="C4934">
        <v>14001</v>
      </c>
      <c r="D4934">
        <v>15000</v>
      </c>
      <c r="E4934" t="s">
        <v>265</v>
      </c>
      <c r="F4934" t="s">
        <v>678</v>
      </c>
    </row>
    <row r="4935" spans="1:6" x14ac:dyDescent="0.25">
      <c r="A4935" t="s">
        <v>284</v>
      </c>
      <c r="B4935">
        <v>34</v>
      </c>
      <c r="C4935">
        <v>14001</v>
      </c>
      <c r="D4935">
        <v>15000</v>
      </c>
      <c r="E4935" t="s">
        <v>581</v>
      </c>
      <c r="F4935" t="s">
        <v>1266</v>
      </c>
    </row>
    <row r="4936" spans="1:6" x14ac:dyDescent="0.25">
      <c r="A4936" t="s">
        <v>284</v>
      </c>
      <c r="B4936">
        <v>34</v>
      </c>
      <c r="C4936">
        <v>14001</v>
      </c>
      <c r="D4936">
        <v>15000</v>
      </c>
      <c r="E4936" t="s">
        <v>575</v>
      </c>
      <c r="F4936" t="s">
        <v>680</v>
      </c>
    </row>
    <row r="4937" spans="1:6" x14ac:dyDescent="0.25">
      <c r="A4937" t="s">
        <v>284</v>
      </c>
      <c r="B4937">
        <v>34</v>
      </c>
      <c r="C4937">
        <v>14001</v>
      </c>
      <c r="D4937">
        <v>15000</v>
      </c>
      <c r="E4937" t="s">
        <v>120</v>
      </c>
      <c r="F4937" t="s">
        <v>681</v>
      </c>
    </row>
    <row r="4938" spans="1:6" x14ac:dyDescent="0.25">
      <c r="A4938" t="s">
        <v>284</v>
      </c>
      <c r="B4938">
        <v>34</v>
      </c>
      <c r="C4938">
        <v>14001</v>
      </c>
      <c r="D4938">
        <v>15000</v>
      </c>
      <c r="E4938" t="s">
        <v>142</v>
      </c>
      <c r="F4938" t="s">
        <v>682</v>
      </c>
    </row>
    <row r="4939" spans="1:6" x14ac:dyDescent="0.25">
      <c r="A4939" t="s">
        <v>284</v>
      </c>
      <c r="B4939">
        <v>34</v>
      </c>
      <c r="C4939">
        <v>14001</v>
      </c>
      <c r="D4939">
        <v>15000</v>
      </c>
      <c r="E4939" t="s">
        <v>163</v>
      </c>
      <c r="F4939" t="s">
        <v>683</v>
      </c>
    </row>
    <row r="4940" spans="1:6" x14ac:dyDescent="0.25">
      <c r="A4940" t="s">
        <v>284</v>
      </c>
      <c r="B4940">
        <v>34</v>
      </c>
      <c r="C4940">
        <v>14001</v>
      </c>
      <c r="D4940">
        <v>15000</v>
      </c>
      <c r="E4940" t="s">
        <v>576</v>
      </c>
      <c r="F4940" t="s">
        <v>684</v>
      </c>
    </row>
    <row r="4941" spans="1:6" x14ac:dyDescent="0.25">
      <c r="A4941" t="s">
        <v>284</v>
      </c>
      <c r="B4941">
        <v>34</v>
      </c>
      <c r="C4941">
        <v>14001</v>
      </c>
      <c r="D4941">
        <v>15000</v>
      </c>
      <c r="E4941" t="s">
        <v>577</v>
      </c>
      <c r="F4941" t="s">
        <v>685</v>
      </c>
    </row>
    <row r="4942" spans="1:6" x14ac:dyDescent="0.25">
      <c r="A4942" t="s">
        <v>284</v>
      </c>
      <c r="B4942">
        <v>34</v>
      </c>
      <c r="C4942">
        <v>14001</v>
      </c>
      <c r="D4942">
        <v>15000</v>
      </c>
      <c r="E4942" t="s">
        <v>578</v>
      </c>
      <c r="F4942" t="s">
        <v>686</v>
      </c>
    </row>
    <row r="4943" spans="1:6" x14ac:dyDescent="0.25">
      <c r="A4943" t="s">
        <v>284</v>
      </c>
      <c r="B4943">
        <v>34</v>
      </c>
      <c r="C4943">
        <v>14001</v>
      </c>
      <c r="D4943">
        <v>15000</v>
      </c>
      <c r="E4943" t="s">
        <v>579</v>
      </c>
      <c r="F4943" t="s">
        <v>687</v>
      </c>
    </row>
    <row r="4944" spans="1:6" x14ac:dyDescent="0.25">
      <c r="A4944" t="s">
        <v>284</v>
      </c>
      <c r="B4944">
        <v>34</v>
      </c>
      <c r="C4944">
        <v>14001</v>
      </c>
      <c r="D4944">
        <v>15000</v>
      </c>
      <c r="E4944" t="s">
        <v>580</v>
      </c>
      <c r="F4944" t="s">
        <v>688</v>
      </c>
    </row>
    <row r="4945" spans="1:6" x14ac:dyDescent="0.25">
      <c r="A4945" t="s">
        <v>284</v>
      </c>
      <c r="B4945">
        <v>34</v>
      </c>
      <c r="C4945">
        <v>14001</v>
      </c>
      <c r="D4945">
        <v>15000</v>
      </c>
      <c r="E4945" t="s">
        <v>582</v>
      </c>
      <c r="F4945" t="s">
        <v>689</v>
      </c>
    </row>
    <row r="4946" spans="1:6" x14ac:dyDescent="0.25">
      <c r="A4946" t="s">
        <v>261</v>
      </c>
      <c r="B4946">
        <v>34</v>
      </c>
      <c r="C4946">
        <v>15001</v>
      </c>
      <c r="D4946">
        <v>16000</v>
      </c>
      <c r="E4946" t="s">
        <v>265</v>
      </c>
      <c r="F4946" t="s">
        <v>678</v>
      </c>
    </row>
    <row r="4947" spans="1:6" x14ac:dyDescent="0.25">
      <c r="A4947" t="s">
        <v>261</v>
      </c>
      <c r="B4947">
        <v>34</v>
      </c>
      <c r="C4947">
        <v>15001</v>
      </c>
      <c r="D4947">
        <v>16000</v>
      </c>
      <c r="E4947" t="s">
        <v>581</v>
      </c>
      <c r="F4947" t="s">
        <v>1266</v>
      </c>
    </row>
    <row r="4948" spans="1:6" x14ac:dyDescent="0.25">
      <c r="A4948" t="s">
        <v>261</v>
      </c>
      <c r="B4948">
        <v>34</v>
      </c>
      <c r="C4948">
        <v>15001</v>
      </c>
      <c r="D4948">
        <v>16000</v>
      </c>
      <c r="E4948" t="s">
        <v>575</v>
      </c>
      <c r="F4948" t="s">
        <v>680</v>
      </c>
    </row>
    <row r="4949" spans="1:6" x14ac:dyDescent="0.25">
      <c r="A4949" t="s">
        <v>261</v>
      </c>
      <c r="B4949">
        <v>34</v>
      </c>
      <c r="C4949">
        <v>15001</v>
      </c>
      <c r="D4949">
        <v>16000</v>
      </c>
      <c r="E4949" t="s">
        <v>120</v>
      </c>
      <c r="F4949" t="s">
        <v>681</v>
      </c>
    </row>
    <row r="4950" spans="1:6" x14ac:dyDescent="0.25">
      <c r="A4950" t="s">
        <v>261</v>
      </c>
      <c r="B4950">
        <v>34</v>
      </c>
      <c r="C4950">
        <v>15001</v>
      </c>
      <c r="D4950">
        <v>16000</v>
      </c>
      <c r="E4950" t="s">
        <v>142</v>
      </c>
      <c r="F4950" t="s">
        <v>682</v>
      </c>
    </row>
    <row r="4951" spans="1:6" x14ac:dyDescent="0.25">
      <c r="A4951" t="s">
        <v>261</v>
      </c>
      <c r="B4951">
        <v>34</v>
      </c>
      <c r="C4951">
        <v>15001</v>
      </c>
      <c r="D4951">
        <v>16000</v>
      </c>
      <c r="E4951" t="s">
        <v>163</v>
      </c>
      <c r="F4951" t="s">
        <v>683</v>
      </c>
    </row>
    <row r="4952" spans="1:6" x14ac:dyDescent="0.25">
      <c r="A4952" t="s">
        <v>261</v>
      </c>
      <c r="B4952">
        <v>34</v>
      </c>
      <c r="C4952">
        <v>15001</v>
      </c>
      <c r="D4952">
        <v>16000</v>
      </c>
      <c r="E4952" t="s">
        <v>576</v>
      </c>
      <c r="F4952" t="s">
        <v>684</v>
      </c>
    </row>
    <row r="4953" spans="1:6" x14ac:dyDescent="0.25">
      <c r="A4953" t="s">
        <v>261</v>
      </c>
      <c r="B4953">
        <v>34</v>
      </c>
      <c r="C4953">
        <v>15001</v>
      </c>
      <c r="D4953">
        <v>16000</v>
      </c>
      <c r="E4953" t="s">
        <v>577</v>
      </c>
      <c r="F4953" t="s">
        <v>685</v>
      </c>
    </row>
    <row r="4954" spans="1:6" x14ac:dyDescent="0.25">
      <c r="A4954" t="s">
        <v>261</v>
      </c>
      <c r="B4954">
        <v>34</v>
      </c>
      <c r="C4954">
        <v>15001</v>
      </c>
      <c r="D4954">
        <v>16000</v>
      </c>
      <c r="E4954" t="s">
        <v>578</v>
      </c>
      <c r="F4954" t="s">
        <v>686</v>
      </c>
    </row>
    <row r="4955" spans="1:6" x14ac:dyDescent="0.25">
      <c r="A4955" t="s">
        <v>261</v>
      </c>
      <c r="B4955">
        <v>34</v>
      </c>
      <c r="C4955">
        <v>15001</v>
      </c>
      <c r="D4955">
        <v>16000</v>
      </c>
      <c r="E4955" t="s">
        <v>579</v>
      </c>
      <c r="F4955" t="s">
        <v>687</v>
      </c>
    </row>
    <row r="4956" spans="1:6" x14ac:dyDescent="0.25">
      <c r="A4956" t="s">
        <v>261</v>
      </c>
      <c r="B4956">
        <v>34</v>
      </c>
      <c r="C4956">
        <v>15001</v>
      </c>
      <c r="D4956">
        <v>16000</v>
      </c>
      <c r="E4956" t="s">
        <v>580</v>
      </c>
      <c r="F4956" t="s">
        <v>688</v>
      </c>
    </row>
    <row r="4957" spans="1:6" x14ac:dyDescent="0.25">
      <c r="A4957" t="s">
        <v>261</v>
      </c>
      <c r="B4957">
        <v>34</v>
      </c>
      <c r="C4957">
        <v>15001</v>
      </c>
      <c r="D4957">
        <v>16000</v>
      </c>
      <c r="E4957" t="s">
        <v>582</v>
      </c>
      <c r="F4957" t="s">
        <v>689</v>
      </c>
    </row>
    <row r="4958" spans="1:6" x14ac:dyDescent="0.25">
      <c r="A4958" t="s">
        <v>497</v>
      </c>
      <c r="B4958">
        <v>34</v>
      </c>
      <c r="C4958">
        <v>16001</v>
      </c>
      <c r="D4958">
        <v>17000</v>
      </c>
      <c r="E4958" t="s">
        <v>265</v>
      </c>
      <c r="F4958" t="s">
        <v>678</v>
      </c>
    </row>
    <row r="4959" spans="1:6" x14ac:dyDescent="0.25">
      <c r="A4959" t="s">
        <v>497</v>
      </c>
      <c r="B4959">
        <v>34</v>
      </c>
      <c r="C4959">
        <v>16001</v>
      </c>
      <c r="D4959">
        <v>17000</v>
      </c>
      <c r="E4959" t="s">
        <v>581</v>
      </c>
      <c r="F4959" t="s">
        <v>679</v>
      </c>
    </row>
    <row r="4960" spans="1:6" x14ac:dyDescent="0.25">
      <c r="A4960" t="s">
        <v>497</v>
      </c>
      <c r="B4960">
        <v>34</v>
      </c>
      <c r="C4960">
        <v>16001</v>
      </c>
      <c r="D4960">
        <v>17000</v>
      </c>
      <c r="E4960" t="s">
        <v>575</v>
      </c>
      <c r="F4960" t="s">
        <v>680</v>
      </c>
    </row>
    <row r="4961" spans="1:6" x14ac:dyDescent="0.25">
      <c r="A4961" t="s">
        <v>497</v>
      </c>
      <c r="B4961">
        <v>34</v>
      </c>
      <c r="C4961">
        <v>16001</v>
      </c>
      <c r="D4961">
        <v>17000</v>
      </c>
      <c r="E4961" t="s">
        <v>120</v>
      </c>
      <c r="F4961" t="s">
        <v>681</v>
      </c>
    </row>
    <row r="4962" spans="1:6" x14ac:dyDescent="0.25">
      <c r="A4962" t="s">
        <v>497</v>
      </c>
      <c r="B4962">
        <v>34</v>
      </c>
      <c r="C4962">
        <v>16001</v>
      </c>
      <c r="D4962">
        <v>17000</v>
      </c>
      <c r="E4962" t="s">
        <v>142</v>
      </c>
      <c r="F4962" t="s">
        <v>682</v>
      </c>
    </row>
    <row r="4963" spans="1:6" x14ac:dyDescent="0.25">
      <c r="A4963" t="s">
        <v>497</v>
      </c>
      <c r="B4963">
        <v>34</v>
      </c>
      <c r="C4963">
        <v>16001</v>
      </c>
      <c r="D4963">
        <v>17000</v>
      </c>
      <c r="E4963" t="s">
        <v>163</v>
      </c>
      <c r="F4963" t="s">
        <v>683</v>
      </c>
    </row>
    <row r="4964" spans="1:6" x14ac:dyDescent="0.25">
      <c r="A4964" t="s">
        <v>497</v>
      </c>
      <c r="B4964">
        <v>34</v>
      </c>
      <c r="C4964">
        <v>16001</v>
      </c>
      <c r="D4964">
        <v>17000</v>
      </c>
      <c r="E4964" t="s">
        <v>576</v>
      </c>
      <c r="F4964" t="s">
        <v>684</v>
      </c>
    </row>
    <row r="4965" spans="1:6" x14ac:dyDescent="0.25">
      <c r="A4965" t="s">
        <v>497</v>
      </c>
      <c r="B4965">
        <v>34</v>
      </c>
      <c r="C4965">
        <v>16001</v>
      </c>
      <c r="D4965">
        <v>17000</v>
      </c>
      <c r="E4965" t="s">
        <v>577</v>
      </c>
      <c r="F4965" t="s">
        <v>685</v>
      </c>
    </row>
    <row r="4966" spans="1:6" x14ac:dyDescent="0.25">
      <c r="A4966" t="s">
        <v>497</v>
      </c>
      <c r="B4966">
        <v>34</v>
      </c>
      <c r="C4966">
        <v>16001</v>
      </c>
      <c r="D4966">
        <v>17000</v>
      </c>
      <c r="E4966" t="s">
        <v>578</v>
      </c>
      <c r="F4966" t="s">
        <v>686</v>
      </c>
    </row>
    <row r="4967" spans="1:6" x14ac:dyDescent="0.25">
      <c r="A4967" t="s">
        <v>497</v>
      </c>
      <c r="B4967">
        <v>34</v>
      </c>
      <c r="C4967">
        <v>16001</v>
      </c>
      <c r="D4967">
        <v>17000</v>
      </c>
      <c r="E4967" t="s">
        <v>579</v>
      </c>
      <c r="F4967" t="s">
        <v>687</v>
      </c>
    </row>
    <row r="4968" spans="1:6" x14ac:dyDescent="0.25">
      <c r="A4968" t="s">
        <v>497</v>
      </c>
      <c r="B4968">
        <v>34</v>
      </c>
      <c r="C4968">
        <v>16001</v>
      </c>
      <c r="D4968">
        <v>17000</v>
      </c>
      <c r="E4968" t="s">
        <v>580</v>
      </c>
      <c r="F4968" t="s">
        <v>688</v>
      </c>
    </row>
    <row r="4969" spans="1:6" x14ac:dyDescent="0.25">
      <c r="A4969" t="s">
        <v>497</v>
      </c>
      <c r="B4969">
        <v>34</v>
      </c>
      <c r="C4969">
        <v>16001</v>
      </c>
      <c r="D4969">
        <v>17000</v>
      </c>
      <c r="E4969" t="s">
        <v>582</v>
      </c>
      <c r="F4969" t="s">
        <v>689</v>
      </c>
    </row>
    <row r="4970" spans="1:6" x14ac:dyDescent="0.25">
      <c r="A4970" t="s">
        <v>498</v>
      </c>
      <c r="B4970">
        <v>34</v>
      </c>
      <c r="C4970">
        <v>17001</v>
      </c>
      <c r="D4970">
        <v>18000</v>
      </c>
      <c r="E4970" t="s">
        <v>265</v>
      </c>
      <c r="F4970" t="s">
        <v>678</v>
      </c>
    </row>
    <row r="4971" spans="1:6" x14ac:dyDescent="0.25">
      <c r="A4971" t="s">
        <v>498</v>
      </c>
      <c r="B4971">
        <v>34</v>
      </c>
      <c r="C4971">
        <v>17001</v>
      </c>
      <c r="D4971">
        <v>18000</v>
      </c>
      <c r="E4971" t="s">
        <v>581</v>
      </c>
      <c r="F4971" t="s">
        <v>679</v>
      </c>
    </row>
    <row r="4972" spans="1:6" x14ac:dyDescent="0.25">
      <c r="A4972" t="s">
        <v>498</v>
      </c>
      <c r="B4972">
        <v>34</v>
      </c>
      <c r="C4972">
        <v>17001</v>
      </c>
      <c r="D4972">
        <v>18000</v>
      </c>
      <c r="E4972" t="s">
        <v>575</v>
      </c>
      <c r="F4972" t="s">
        <v>680</v>
      </c>
    </row>
    <row r="4973" spans="1:6" x14ac:dyDescent="0.25">
      <c r="A4973" t="s">
        <v>498</v>
      </c>
      <c r="B4973">
        <v>34</v>
      </c>
      <c r="C4973">
        <v>17001</v>
      </c>
      <c r="D4973">
        <v>18000</v>
      </c>
      <c r="E4973" t="s">
        <v>120</v>
      </c>
      <c r="F4973" t="s">
        <v>681</v>
      </c>
    </row>
    <row r="4974" spans="1:6" x14ac:dyDescent="0.25">
      <c r="A4974" t="s">
        <v>498</v>
      </c>
      <c r="B4974">
        <v>34</v>
      </c>
      <c r="C4974">
        <v>17001</v>
      </c>
      <c r="D4974">
        <v>18000</v>
      </c>
      <c r="E4974" t="s">
        <v>142</v>
      </c>
      <c r="F4974" t="s">
        <v>682</v>
      </c>
    </row>
    <row r="4975" spans="1:6" x14ac:dyDescent="0.25">
      <c r="A4975" t="s">
        <v>498</v>
      </c>
      <c r="B4975">
        <v>34</v>
      </c>
      <c r="C4975">
        <v>17001</v>
      </c>
      <c r="D4975">
        <v>18000</v>
      </c>
      <c r="E4975" t="s">
        <v>163</v>
      </c>
      <c r="F4975" t="s">
        <v>683</v>
      </c>
    </row>
    <row r="4976" spans="1:6" x14ac:dyDescent="0.25">
      <c r="A4976" t="s">
        <v>498</v>
      </c>
      <c r="B4976">
        <v>34</v>
      </c>
      <c r="C4976">
        <v>17001</v>
      </c>
      <c r="D4976">
        <v>18000</v>
      </c>
      <c r="E4976" t="s">
        <v>576</v>
      </c>
      <c r="F4976" t="s">
        <v>684</v>
      </c>
    </row>
    <row r="4977" spans="1:6" x14ac:dyDescent="0.25">
      <c r="A4977" t="s">
        <v>498</v>
      </c>
      <c r="B4977">
        <v>34</v>
      </c>
      <c r="C4977">
        <v>17001</v>
      </c>
      <c r="D4977">
        <v>18000</v>
      </c>
      <c r="E4977" t="s">
        <v>577</v>
      </c>
      <c r="F4977" t="s">
        <v>685</v>
      </c>
    </row>
    <row r="4978" spans="1:6" x14ac:dyDescent="0.25">
      <c r="A4978" t="s">
        <v>498</v>
      </c>
      <c r="B4978">
        <v>34</v>
      </c>
      <c r="C4978">
        <v>17001</v>
      </c>
      <c r="D4978">
        <v>18000</v>
      </c>
      <c r="E4978" t="s">
        <v>578</v>
      </c>
      <c r="F4978" t="s">
        <v>686</v>
      </c>
    </row>
    <row r="4979" spans="1:6" x14ac:dyDescent="0.25">
      <c r="A4979" t="s">
        <v>498</v>
      </c>
      <c r="B4979">
        <v>34</v>
      </c>
      <c r="C4979">
        <v>17001</v>
      </c>
      <c r="D4979">
        <v>18000</v>
      </c>
      <c r="E4979" t="s">
        <v>579</v>
      </c>
      <c r="F4979" t="s">
        <v>687</v>
      </c>
    </row>
    <row r="4980" spans="1:6" x14ac:dyDescent="0.25">
      <c r="A4980" t="s">
        <v>498</v>
      </c>
      <c r="B4980">
        <v>34</v>
      </c>
      <c r="C4980">
        <v>17001</v>
      </c>
      <c r="D4980">
        <v>18000</v>
      </c>
      <c r="E4980" t="s">
        <v>580</v>
      </c>
      <c r="F4980" t="s">
        <v>688</v>
      </c>
    </row>
    <row r="4981" spans="1:6" x14ac:dyDescent="0.25">
      <c r="A4981" t="s">
        <v>498</v>
      </c>
      <c r="B4981">
        <v>34</v>
      </c>
      <c r="C4981">
        <v>17001</v>
      </c>
      <c r="D4981">
        <v>18000</v>
      </c>
      <c r="E4981" t="s">
        <v>582</v>
      </c>
      <c r="F4981" t="s">
        <v>689</v>
      </c>
    </row>
    <row r="4982" spans="1:6" x14ac:dyDescent="0.25">
      <c r="A4982" t="s">
        <v>499</v>
      </c>
      <c r="B4982">
        <v>34</v>
      </c>
      <c r="C4982">
        <v>18001</v>
      </c>
      <c r="D4982">
        <v>19000</v>
      </c>
      <c r="E4982" t="s">
        <v>265</v>
      </c>
      <c r="F4982" t="s">
        <v>678</v>
      </c>
    </row>
    <row r="4983" spans="1:6" x14ac:dyDescent="0.25">
      <c r="A4983" t="s">
        <v>499</v>
      </c>
      <c r="B4983">
        <v>34</v>
      </c>
      <c r="C4983">
        <v>18001</v>
      </c>
      <c r="D4983">
        <v>19000</v>
      </c>
      <c r="E4983" t="s">
        <v>581</v>
      </c>
      <c r="F4983" t="s">
        <v>679</v>
      </c>
    </row>
    <row r="4984" spans="1:6" x14ac:dyDescent="0.25">
      <c r="A4984" t="s">
        <v>499</v>
      </c>
      <c r="B4984">
        <v>34</v>
      </c>
      <c r="C4984">
        <v>18001</v>
      </c>
      <c r="D4984">
        <v>19000</v>
      </c>
      <c r="E4984" t="s">
        <v>575</v>
      </c>
      <c r="F4984" t="s">
        <v>680</v>
      </c>
    </row>
    <row r="4985" spans="1:6" x14ac:dyDescent="0.25">
      <c r="A4985" t="s">
        <v>499</v>
      </c>
      <c r="B4985">
        <v>34</v>
      </c>
      <c r="C4985">
        <v>18001</v>
      </c>
      <c r="D4985">
        <v>19000</v>
      </c>
      <c r="E4985" t="s">
        <v>120</v>
      </c>
      <c r="F4985" t="s">
        <v>681</v>
      </c>
    </row>
    <row r="4986" spans="1:6" x14ac:dyDescent="0.25">
      <c r="A4986" t="s">
        <v>499</v>
      </c>
      <c r="B4986">
        <v>34</v>
      </c>
      <c r="C4986">
        <v>18001</v>
      </c>
      <c r="D4986">
        <v>19000</v>
      </c>
      <c r="E4986" t="s">
        <v>142</v>
      </c>
      <c r="F4986" t="s">
        <v>682</v>
      </c>
    </row>
    <row r="4987" spans="1:6" x14ac:dyDescent="0.25">
      <c r="A4987" t="s">
        <v>499</v>
      </c>
      <c r="B4987">
        <v>34</v>
      </c>
      <c r="C4987">
        <v>18001</v>
      </c>
      <c r="D4987">
        <v>19000</v>
      </c>
      <c r="E4987" t="s">
        <v>163</v>
      </c>
      <c r="F4987" t="s">
        <v>683</v>
      </c>
    </row>
    <row r="4988" spans="1:6" x14ac:dyDescent="0.25">
      <c r="A4988" t="s">
        <v>499</v>
      </c>
      <c r="B4988">
        <v>34</v>
      </c>
      <c r="C4988">
        <v>18001</v>
      </c>
      <c r="D4988">
        <v>19000</v>
      </c>
      <c r="E4988" t="s">
        <v>576</v>
      </c>
      <c r="F4988" t="s">
        <v>684</v>
      </c>
    </row>
    <row r="4989" spans="1:6" x14ac:dyDescent="0.25">
      <c r="A4989" t="s">
        <v>499</v>
      </c>
      <c r="B4989">
        <v>34</v>
      </c>
      <c r="C4989">
        <v>18001</v>
      </c>
      <c r="D4989">
        <v>19000</v>
      </c>
      <c r="E4989" t="s">
        <v>577</v>
      </c>
      <c r="F4989" t="s">
        <v>685</v>
      </c>
    </row>
    <row r="4990" spans="1:6" x14ac:dyDescent="0.25">
      <c r="A4990" t="s">
        <v>499</v>
      </c>
      <c r="B4990">
        <v>34</v>
      </c>
      <c r="C4990">
        <v>18001</v>
      </c>
      <c r="D4990">
        <v>19000</v>
      </c>
      <c r="E4990" t="s">
        <v>578</v>
      </c>
      <c r="F4990" t="s">
        <v>686</v>
      </c>
    </row>
    <row r="4991" spans="1:6" x14ac:dyDescent="0.25">
      <c r="A4991" t="s">
        <v>499</v>
      </c>
      <c r="B4991">
        <v>34</v>
      </c>
      <c r="C4991">
        <v>18001</v>
      </c>
      <c r="D4991">
        <v>19000</v>
      </c>
      <c r="E4991" t="s">
        <v>579</v>
      </c>
      <c r="F4991" t="s">
        <v>687</v>
      </c>
    </row>
    <row r="4992" spans="1:6" x14ac:dyDescent="0.25">
      <c r="A4992" t="s">
        <v>499</v>
      </c>
      <c r="B4992">
        <v>34</v>
      </c>
      <c r="C4992">
        <v>18001</v>
      </c>
      <c r="D4992">
        <v>19000</v>
      </c>
      <c r="E4992" t="s">
        <v>580</v>
      </c>
      <c r="F4992" t="s">
        <v>688</v>
      </c>
    </row>
    <row r="4993" spans="1:6" x14ac:dyDescent="0.25">
      <c r="A4993" t="s">
        <v>499</v>
      </c>
      <c r="B4993">
        <v>34</v>
      </c>
      <c r="C4993">
        <v>18001</v>
      </c>
      <c r="D4993">
        <v>19000</v>
      </c>
      <c r="E4993" t="s">
        <v>582</v>
      </c>
      <c r="F4993" t="s">
        <v>689</v>
      </c>
    </row>
    <row r="4994" spans="1:6" x14ac:dyDescent="0.25">
      <c r="A4994" t="s">
        <v>11</v>
      </c>
      <c r="B4994">
        <v>34</v>
      </c>
      <c r="C4994">
        <v>19001</v>
      </c>
      <c r="D4994">
        <v>20000</v>
      </c>
      <c r="E4994" t="s">
        <v>265</v>
      </c>
      <c r="F4994" t="s">
        <v>1283</v>
      </c>
    </row>
    <row r="4995" spans="1:6" x14ac:dyDescent="0.25">
      <c r="A4995" t="s">
        <v>11</v>
      </c>
      <c r="B4995">
        <v>34</v>
      </c>
      <c r="C4995">
        <v>19001</v>
      </c>
      <c r="D4995">
        <v>20000</v>
      </c>
      <c r="E4995" t="s">
        <v>581</v>
      </c>
      <c r="F4995" t="s">
        <v>1266</v>
      </c>
    </row>
    <row r="4996" spans="1:6" x14ac:dyDescent="0.25">
      <c r="A4996" t="s">
        <v>11</v>
      </c>
      <c r="B4996">
        <v>34</v>
      </c>
      <c r="C4996">
        <v>19001</v>
      </c>
      <c r="D4996">
        <v>20000</v>
      </c>
      <c r="E4996" t="s">
        <v>575</v>
      </c>
      <c r="F4996" t="s">
        <v>1267</v>
      </c>
    </row>
    <row r="4997" spans="1:6" x14ac:dyDescent="0.25">
      <c r="A4997" t="s">
        <v>11</v>
      </c>
      <c r="B4997">
        <v>34</v>
      </c>
      <c r="C4997">
        <v>19001</v>
      </c>
      <c r="D4997">
        <v>20000</v>
      </c>
      <c r="E4997" t="s">
        <v>120</v>
      </c>
      <c r="F4997" t="s">
        <v>1272</v>
      </c>
    </row>
    <row r="4998" spans="1:6" x14ac:dyDescent="0.25">
      <c r="A4998" t="s">
        <v>11</v>
      </c>
      <c r="B4998">
        <v>34</v>
      </c>
      <c r="C4998">
        <v>19001</v>
      </c>
      <c r="D4998">
        <v>20000</v>
      </c>
      <c r="E4998" t="s">
        <v>142</v>
      </c>
      <c r="F4998" t="s">
        <v>1268</v>
      </c>
    </row>
    <row r="4999" spans="1:6" x14ac:dyDescent="0.25">
      <c r="A4999" t="s">
        <v>11</v>
      </c>
      <c r="B4999">
        <v>34</v>
      </c>
      <c r="C4999">
        <v>19001</v>
      </c>
      <c r="D4999">
        <v>20000</v>
      </c>
      <c r="E4999" t="s">
        <v>163</v>
      </c>
      <c r="F4999" t="s">
        <v>1273</v>
      </c>
    </row>
    <row r="5000" spans="1:6" x14ac:dyDescent="0.25">
      <c r="A5000" t="s">
        <v>11</v>
      </c>
      <c r="B5000">
        <v>34</v>
      </c>
      <c r="C5000">
        <v>19001</v>
      </c>
      <c r="D5000">
        <v>20000</v>
      </c>
      <c r="E5000" t="s">
        <v>576</v>
      </c>
      <c r="F5000" t="s">
        <v>1269</v>
      </c>
    </row>
    <row r="5001" spans="1:6" x14ac:dyDescent="0.25">
      <c r="A5001" t="s">
        <v>11</v>
      </c>
      <c r="B5001">
        <v>34</v>
      </c>
      <c r="C5001">
        <v>19001</v>
      </c>
      <c r="D5001">
        <v>20000</v>
      </c>
      <c r="E5001" t="s">
        <v>577</v>
      </c>
      <c r="F5001" t="s">
        <v>1276</v>
      </c>
    </row>
    <row r="5002" spans="1:6" x14ac:dyDescent="0.25">
      <c r="A5002" t="s">
        <v>11</v>
      </c>
      <c r="B5002">
        <v>34</v>
      </c>
      <c r="C5002">
        <v>19001</v>
      </c>
      <c r="D5002">
        <v>20000</v>
      </c>
      <c r="E5002" t="s">
        <v>578</v>
      </c>
      <c r="F5002" t="s">
        <v>1274</v>
      </c>
    </row>
    <row r="5003" spans="1:6" x14ac:dyDescent="0.25">
      <c r="A5003" t="s">
        <v>11</v>
      </c>
      <c r="B5003">
        <v>34</v>
      </c>
      <c r="C5003">
        <v>19001</v>
      </c>
      <c r="D5003">
        <v>20000</v>
      </c>
      <c r="E5003" t="s">
        <v>579</v>
      </c>
      <c r="F5003" t="s">
        <v>1278</v>
      </c>
    </row>
    <row r="5004" spans="1:6" x14ac:dyDescent="0.25">
      <c r="A5004" t="s">
        <v>11</v>
      </c>
      <c r="B5004">
        <v>34</v>
      </c>
      <c r="C5004">
        <v>19001</v>
      </c>
      <c r="D5004">
        <v>20000</v>
      </c>
      <c r="E5004" t="s">
        <v>580</v>
      </c>
      <c r="F5004" t="s">
        <v>1270</v>
      </c>
    </row>
    <row r="5005" spans="1:6" x14ac:dyDescent="0.25">
      <c r="A5005" t="s">
        <v>11</v>
      </c>
      <c r="B5005">
        <v>34</v>
      </c>
      <c r="C5005">
        <v>19001</v>
      </c>
      <c r="D5005">
        <v>20000</v>
      </c>
      <c r="E5005" t="s">
        <v>582</v>
      </c>
      <c r="F5005" t="s">
        <v>1284</v>
      </c>
    </row>
    <row r="5006" spans="1:6" x14ac:dyDescent="0.25">
      <c r="A5006" t="s">
        <v>13</v>
      </c>
      <c r="B5006">
        <v>34</v>
      </c>
      <c r="C5006">
        <v>20001</v>
      </c>
      <c r="D5006">
        <v>21000</v>
      </c>
      <c r="E5006" t="s">
        <v>265</v>
      </c>
      <c r="F5006" t="s">
        <v>678</v>
      </c>
    </row>
    <row r="5007" spans="1:6" x14ac:dyDescent="0.25">
      <c r="A5007" t="s">
        <v>13</v>
      </c>
      <c r="B5007">
        <v>34</v>
      </c>
      <c r="C5007">
        <v>20001</v>
      </c>
      <c r="D5007">
        <v>21000</v>
      </c>
      <c r="E5007" t="s">
        <v>581</v>
      </c>
      <c r="F5007" t="s">
        <v>1266</v>
      </c>
    </row>
    <row r="5008" spans="1:6" x14ac:dyDescent="0.25">
      <c r="A5008" t="s">
        <v>13</v>
      </c>
      <c r="B5008">
        <v>34</v>
      </c>
      <c r="C5008">
        <v>20001</v>
      </c>
      <c r="D5008">
        <v>21000</v>
      </c>
      <c r="E5008" t="s">
        <v>575</v>
      </c>
      <c r="F5008" t="s">
        <v>1267</v>
      </c>
    </row>
    <row r="5009" spans="1:6" x14ac:dyDescent="0.25">
      <c r="A5009" t="s">
        <v>13</v>
      </c>
      <c r="B5009">
        <v>34</v>
      </c>
      <c r="C5009">
        <v>20001</v>
      </c>
      <c r="D5009">
        <v>21000</v>
      </c>
      <c r="E5009" t="s">
        <v>120</v>
      </c>
      <c r="F5009" t="s">
        <v>1279</v>
      </c>
    </row>
    <row r="5010" spans="1:6" x14ac:dyDescent="0.25">
      <c r="A5010" t="s">
        <v>13</v>
      </c>
      <c r="B5010">
        <v>34</v>
      </c>
      <c r="C5010">
        <v>20001</v>
      </c>
      <c r="D5010">
        <v>21000</v>
      </c>
      <c r="E5010" t="s">
        <v>142</v>
      </c>
      <c r="F5010" t="s">
        <v>1268</v>
      </c>
    </row>
    <row r="5011" spans="1:6" x14ac:dyDescent="0.25">
      <c r="A5011" t="s">
        <v>13</v>
      </c>
      <c r="B5011">
        <v>34</v>
      </c>
      <c r="C5011">
        <v>20001</v>
      </c>
      <c r="D5011">
        <v>21000</v>
      </c>
      <c r="E5011" t="s">
        <v>163</v>
      </c>
      <c r="F5011" t="s">
        <v>1273</v>
      </c>
    </row>
    <row r="5012" spans="1:6" x14ac:dyDescent="0.25">
      <c r="A5012" t="s">
        <v>13</v>
      </c>
      <c r="B5012">
        <v>34</v>
      </c>
      <c r="C5012">
        <v>20001</v>
      </c>
      <c r="D5012">
        <v>21000</v>
      </c>
      <c r="E5012" t="s">
        <v>576</v>
      </c>
      <c r="F5012" t="s">
        <v>1269</v>
      </c>
    </row>
    <row r="5013" spans="1:6" x14ac:dyDescent="0.25">
      <c r="A5013" t="s">
        <v>13</v>
      </c>
      <c r="B5013">
        <v>34</v>
      </c>
      <c r="C5013">
        <v>20001</v>
      </c>
      <c r="D5013">
        <v>21000</v>
      </c>
      <c r="E5013" t="s">
        <v>577</v>
      </c>
      <c r="F5013" t="s">
        <v>1276</v>
      </c>
    </row>
    <row r="5014" spans="1:6" x14ac:dyDescent="0.25">
      <c r="A5014" t="s">
        <v>13</v>
      </c>
      <c r="B5014">
        <v>34</v>
      </c>
      <c r="C5014">
        <v>20001</v>
      </c>
      <c r="D5014">
        <v>21000</v>
      </c>
      <c r="E5014" t="s">
        <v>578</v>
      </c>
      <c r="F5014" t="s">
        <v>1274</v>
      </c>
    </row>
    <row r="5015" spans="1:6" x14ac:dyDescent="0.25">
      <c r="A5015" t="s">
        <v>13</v>
      </c>
      <c r="B5015">
        <v>34</v>
      </c>
      <c r="C5015">
        <v>20001</v>
      </c>
      <c r="D5015">
        <v>21000</v>
      </c>
      <c r="E5015" t="s">
        <v>579</v>
      </c>
      <c r="F5015" t="s">
        <v>1278</v>
      </c>
    </row>
    <row r="5016" spans="1:6" x14ac:dyDescent="0.25">
      <c r="A5016" t="s">
        <v>13</v>
      </c>
      <c r="B5016">
        <v>34</v>
      </c>
      <c r="C5016">
        <v>20001</v>
      </c>
      <c r="D5016">
        <v>21000</v>
      </c>
      <c r="E5016" t="s">
        <v>580</v>
      </c>
      <c r="F5016" t="s">
        <v>1270</v>
      </c>
    </row>
    <row r="5017" spans="1:6" x14ac:dyDescent="0.25">
      <c r="A5017" t="s">
        <v>13</v>
      </c>
      <c r="B5017">
        <v>34</v>
      </c>
      <c r="C5017">
        <v>20001</v>
      </c>
      <c r="D5017">
        <v>21000</v>
      </c>
      <c r="E5017" t="s">
        <v>582</v>
      </c>
      <c r="F5017" t="s">
        <v>1284</v>
      </c>
    </row>
    <row r="5018" spans="1:6" x14ac:dyDescent="0.25">
      <c r="A5018" t="s">
        <v>500</v>
      </c>
      <c r="B5018">
        <v>34</v>
      </c>
      <c r="C5018">
        <v>21001</v>
      </c>
      <c r="D5018">
        <v>22000</v>
      </c>
      <c r="E5018" t="s">
        <v>265</v>
      </c>
      <c r="F5018" t="s">
        <v>678</v>
      </c>
    </row>
    <row r="5019" spans="1:6" x14ac:dyDescent="0.25">
      <c r="A5019" t="s">
        <v>500</v>
      </c>
      <c r="B5019">
        <v>34</v>
      </c>
      <c r="C5019">
        <v>21001</v>
      </c>
      <c r="D5019">
        <v>22000</v>
      </c>
      <c r="E5019" t="s">
        <v>581</v>
      </c>
      <c r="F5019" t="s">
        <v>679</v>
      </c>
    </row>
    <row r="5020" spans="1:6" x14ac:dyDescent="0.25">
      <c r="A5020" t="s">
        <v>500</v>
      </c>
      <c r="B5020">
        <v>34</v>
      </c>
      <c r="C5020">
        <v>21001</v>
      </c>
      <c r="D5020">
        <v>22000</v>
      </c>
      <c r="E5020" t="s">
        <v>575</v>
      </c>
      <c r="F5020" t="s">
        <v>680</v>
      </c>
    </row>
    <row r="5021" spans="1:6" x14ac:dyDescent="0.25">
      <c r="A5021" t="s">
        <v>500</v>
      </c>
      <c r="B5021">
        <v>34</v>
      </c>
      <c r="C5021">
        <v>21001</v>
      </c>
      <c r="D5021">
        <v>22000</v>
      </c>
      <c r="E5021" t="s">
        <v>120</v>
      </c>
      <c r="F5021" t="s">
        <v>681</v>
      </c>
    </row>
    <row r="5022" spans="1:6" x14ac:dyDescent="0.25">
      <c r="A5022" t="s">
        <v>500</v>
      </c>
      <c r="B5022">
        <v>34</v>
      </c>
      <c r="C5022">
        <v>21001</v>
      </c>
      <c r="D5022">
        <v>22000</v>
      </c>
      <c r="E5022" t="s">
        <v>142</v>
      </c>
      <c r="F5022" t="s">
        <v>682</v>
      </c>
    </row>
    <row r="5023" spans="1:6" x14ac:dyDescent="0.25">
      <c r="A5023" t="s">
        <v>500</v>
      </c>
      <c r="B5023">
        <v>34</v>
      </c>
      <c r="C5023">
        <v>21001</v>
      </c>
      <c r="D5023">
        <v>22000</v>
      </c>
      <c r="E5023" t="s">
        <v>163</v>
      </c>
      <c r="F5023" t="s">
        <v>683</v>
      </c>
    </row>
    <row r="5024" spans="1:6" x14ac:dyDescent="0.25">
      <c r="A5024" t="s">
        <v>500</v>
      </c>
      <c r="B5024">
        <v>34</v>
      </c>
      <c r="C5024">
        <v>21001</v>
      </c>
      <c r="D5024">
        <v>22000</v>
      </c>
      <c r="E5024" t="s">
        <v>576</v>
      </c>
      <c r="F5024" t="s">
        <v>684</v>
      </c>
    </row>
    <row r="5025" spans="1:6" x14ac:dyDescent="0.25">
      <c r="A5025" t="s">
        <v>500</v>
      </c>
      <c r="B5025">
        <v>34</v>
      </c>
      <c r="C5025">
        <v>21001</v>
      </c>
      <c r="D5025">
        <v>22000</v>
      </c>
      <c r="E5025" t="s">
        <v>577</v>
      </c>
      <c r="F5025" t="s">
        <v>685</v>
      </c>
    </row>
    <row r="5026" spans="1:6" x14ac:dyDescent="0.25">
      <c r="A5026" t="s">
        <v>500</v>
      </c>
      <c r="B5026">
        <v>34</v>
      </c>
      <c r="C5026">
        <v>21001</v>
      </c>
      <c r="D5026">
        <v>22000</v>
      </c>
      <c r="E5026" t="s">
        <v>578</v>
      </c>
      <c r="F5026" t="s">
        <v>686</v>
      </c>
    </row>
    <row r="5027" spans="1:6" x14ac:dyDescent="0.25">
      <c r="A5027" t="s">
        <v>500</v>
      </c>
      <c r="B5027">
        <v>34</v>
      </c>
      <c r="C5027">
        <v>21001</v>
      </c>
      <c r="D5027">
        <v>22000</v>
      </c>
      <c r="E5027" t="s">
        <v>579</v>
      </c>
      <c r="F5027" t="s">
        <v>687</v>
      </c>
    </row>
    <row r="5028" spans="1:6" x14ac:dyDescent="0.25">
      <c r="A5028" t="s">
        <v>500</v>
      </c>
      <c r="B5028">
        <v>34</v>
      </c>
      <c r="C5028">
        <v>21001</v>
      </c>
      <c r="D5028">
        <v>22000</v>
      </c>
      <c r="E5028" t="s">
        <v>580</v>
      </c>
      <c r="F5028" t="s">
        <v>688</v>
      </c>
    </row>
    <row r="5029" spans="1:6" x14ac:dyDescent="0.25">
      <c r="A5029" t="s">
        <v>500</v>
      </c>
      <c r="B5029">
        <v>34</v>
      </c>
      <c r="C5029">
        <v>21001</v>
      </c>
      <c r="D5029">
        <v>22000</v>
      </c>
      <c r="E5029" t="s">
        <v>582</v>
      </c>
      <c r="F5029" t="s">
        <v>689</v>
      </c>
    </row>
    <row r="5030" spans="1:6" x14ac:dyDescent="0.25">
      <c r="A5030" t="s">
        <v>24</v>
      </c>
      <c r="B5030">
        <v>35</v>
      </c>
      <c r="C5030">
        <v>1</v>
      </c>
      <c r="D5030">
        <v>1000</v>
      </c>
      <c r="E5030" t="s">
        <v>265</v>
      </c>
      <c r="F5030" t="s">
        <v>678</v>
      </c>
    </row>
    <row r="5031" spans="1:6" x14ac:dyDescent="0.25">
      <c r="A5031" t="s">
        <v>24</v>
      </c>
      <c r="B5031">
        <v>35</v>
      </c>
      <c r="C5031">
        <v>1</v>
      </c>
      <c r="D5031">
        <v>1000</v>
      </c>
      <c r="E5031" t="s">
        <v>581</v>
      </c>
      <c r="F5031" t="s">
        <v>1266</v>
      </c>
    </row>
    <row r="5032" spans="1:6" x14ac:dyDescent="0.25">
      <c r="A5032" t="s">
        <v>24</v>
      </c>
      <c r="B5032">
        <v>35</v>
      </c>
      <c r="C5032">
        <v>1</v>
      </c>
      <c r="D5032">
        <v>1000</v>
      </c>
      <c r="E5032" t="s">
        <v>575</v>
      </c>
      <c r="F5032" t="s">
        <v>1267</v>
      </c>
    </row>
    <row r="5033" spans="1:6" x14ac:dyDescent="0.25">
      <c r="A5033" t="s">
        <v>24</v>
      </c>
      <c r="B5033">
        <v>35</v>
      </c>
      <c r="C5033">
        <v>1</v>
      </c>
      <c r="D5033">
        <v>1000</v>
      </c>
      <c r="E5033" t="s">
        <v>120</v>
      </c>
      <c r="F5033" t="s">
        <v>1272</v>
      </c>
    </row>
    <row r="5034" spans="1:6" x14ac:dyDescent="0.25">
      <c r="A5034" t="s">
        <v>24</v>
      </c>
      <c r="B5034">
        <v>35</v>
      </c>
      <c r="C5034">
        <v>1</v>
      </c>
      <c r="D5034">
        <v>1000</v>
      </c>
      <c r="E5034" t="s">
        <v>142</v>
      </c>
      <c r="F5034" t="s">
        <v>1268</v>
      </c>
    </row>
    <row r="5035" spans="1:6" x14ac:dyDescent="0.25">
      <c r="A5035" t="s">
        <v>24</v>
      </c>
      <c r="B5035">
        <v>35</v>
      </c>
      <c r="C5035">
        <v>1</v>
      </c>
      <c r="D5035">
        <v>1000</v>
      </c>
      <c r="E5035" t="s">
        <v>163</v>
      </c>
      <c r="F5035" t="s">
        <v>1273</v>
      </c>
    </row>
    <row r="5036" spans="1:6" x14ac:dyDescent="0.25">
      <c r="A5036" t="s">
        <v>24</v>
      </c>
      <c r="B5036">
        <v>35</v>
      </c>
      <c r="C5036">
        <v>1</v>
      </c>
      <c r="D5036">
        <v>1000</v>
      </c>
      <c r="E5036" t="s">
        <v>576</v>
      </c>
      <c r="F5036" t="s">
        <v>684</v>
      </c>
    </row>
    <row r="5037" spans="1:6" x14ac:dyDescent="0.25">
      <c r="A5037" t="s">
        <v>24</v>
      </c>
      <c r="B5037">
        <v>35</v>
      </c>
      <c r="C5037">
        <v>1</v>
      </c>
      <c r="D5037">
        <v>1000</v>
      </c>
      <c r="E5037" t="s">
        <v>577</v>
      </c>
      <c r="F5037" t="s">
        <v>1276</v>
      </c>
    </row>
    <row r="5038" spans="1:6" x14ac:dyDescent="0.25">
      <c r="A5038" t="s">
        <v>24</v>
      </c>
      <c r="B5038">
        <v>35</v>
      </c>
      <c r="C5038">
        <v>1</v>
      </c>
      <c r="D5038">
        <v>1000</v>
      </c>
      <c r="E5038" t="s">
        <v>578</v>
      </c>
      <c r="F5038" t="s">
        <v>1274</v>
      </c>
    </row>
    <row r="5039" spans="1:6" x14ac:dyDescent="0.25">
      <c r="A5039" t="s">
        <v>24</v>
      </c>
      <c r="B5039">
        <v>35</v>
      </c>
      <c r="C5039">
        <v>1</v>
      </c>
      <c r="D5039">
        <v>1000</v>
      </c>
      <c r="E5039" t="s">
        <v>579</v>
      </c>
      <c r="F5039" t="s">
        <v>687</v>
      </c>
    </row>
    <row r="5040" spans="1:6" x14ac:dyDescent="0.25">
      <c r="A5040" t="s">
        <v>24</v>
      </c>
      <c r="B5040">
        <v>35</v>
      </c>
      <c r="C5040">
        <v>1</v>
      </c>
      <c r="D5040">
        <v>1000</v>
      </c>
      <c r="E5040" t="s">
        <v>580</v>
      </c>
      <c r="F5040" t="s">
        <v>688</v>
      </c>
    </row>
    <row r="5041" spans="1:6" x14ac:dyDescent="0.25">
      <c r="A5041" t="s">
        <v>24</v>
      </c>
      <c r="B5041">
        <v>35</v>
      </c>
      <c r="C5041">
        <v>1</v>
      </c>
      <c r="D5041">
        <v>1000</v>
      </c>
      <c r="E5041" t="s">
        <v>582</v>
      </c>
      <c r="F5041" t="s">
        <v>689</v>
      </c>
    </row>
    <row r="5042" spans="1:6" x14ac:dyDescent="0.25">
      <c r="A5042" t="s">
        <v>0</v>
      </c>
      <c r="B5042">
        <v>36</v>
      </c>
      <c r="C5042">
        <v>2001</v>
      </c>
      <c r="D5042">
        <v>3000</v>
      </c>
      <c r="E5042" t="s">
        <v>265</v>
      </c>
      <c r="F5042" t="s">
        <v>1283</v>
      </c>
    </row>
    <row r="5043" spans="1:6" x14ac:dyDescent="0.25">
      <c r="A5043" t="s">
        <v>0</v>
      </c>
      <c r="B5043">
        <v>36</v>
      </c>
      <c r="C5043">
        <v>2001</v>
      </c>
      <c r="D5043">
        <v>3000</v>
      </c>
      <c r="E5043" t="s">
        <v>581</v>
      </c>
      <c r="F5043" t="s">
        <v>1271</v>
      </c>
    </row>
    <row r="5044" spans="1:6" x14ac:dyDescent="0.25">
      <c r="A5044" t="s">
        <v>0</v>
      </c>
      <c r="B5044">
        <v>36</v>
      </c>
      <c r="C5044">
        <v>2001</v>
      </c>
      <c r="D5044">
        <v>3000</v>
      </c>
      <c r="E5044" t="s">
        <v>575</v>
      </c>
      <c r="F5044" t="s">
        <v>680</v>
      </c>
    </row>
    <row r="5045" spans="1:6" x14ac:dyDescent="0.25">
      <c r="A5045" t="s">
        <v>0</v>
      </c>
      <c r="B5045">
        <v>36</v>
      </c>
      <c r="C5045">
        <v>2001</v>
      </c>
      <c r="D5045">
        <v>3000</v>
      </c>
      <c r="E5045" t="s">
        <v>120</v>
      </c>
      <c r="F5045" t="s">
        <v>1272</v>
      </c>
    </row>
    <row r="5046" spans="1:6" x14ac:dyDescent="0.25">
      <c r="A5046" t="s">
        <v>0</v>
      </c>
      <c r="B5046">
        <v>36</v>
      </c>
      <c r="C5046">
        <v>2001</v>
      </c>
      <c r="D5046">
        <v>3000</v>
      </c>
      <c r="E5046" t="s">
        <v>142</v>
      </c>
      <c r="F5046" t="s">
        <v>1268</v>
      </c>
    </row>
    <row r="5047" spans="1:6" x14ac:dyDescent="0.25">
      <c r="A5047" t="s">
        <v>0</v>
      </c>
      <c r="B5047">
        <v>36</v>
      </c>
      <c r="C5047">
        <v>2001</v>
      </c>
      <c r="D5047">
        <v>3000</v>
      </c>
      <c r="E5047" t="s">
        <v>163</v>
      </c>
      <c r="F5047" t="s">
        <v>1273</v>
      </c>
    </row>
    <row r="5048" spans="1:6" x14ac:dyDescent="0.25">
      <c r="A5048" t="s">
        <v>0</v>
      </c>
      <c r="B5048">
        <v>36</v>
      </c>
      <c r="C5048">
        <v>2001</v>
      </c>
      <c r="D5048">
        <v>3000</v>
      </c>
      <c r="E5048" t="s">
        <v>576</v>
      </c>
      <c r="F5048" t="s">
        <v>1269</v>
      </c>
    </row>
    <row r="5049" spans="1:6" x14ac:dyDescent="0.25">
      <c r="A5049" t="s">
        <v>0</v>
      </c>
      <c r="B5049">
        <v>36</v>
      </c>
      <c r="C5049">
        <v>2001</v>
      </c>
      <c r="D5049">
        <v>3000</v>
      </c>
      <c r="E5049" t="s">
        <v>577</v>
      </c>
      <c r="F5049" t="s">
        <v>1276</v>
      </c>
    </row>
    <row r="5050" spans="1:6" x14ac:dyDescent="0.25">
      <c r="A5050" t="s">
        <v>0</v>
      </c>
      <c r="B5050">
        <v>36</v>
      </c>
      <c r="C5050">
        <v>2001</v>
      </c>
      <c r="D5050">
        <v>3000</v>
      </c>
      <c r="E5050" t="s">
        <v>578</v>
      </c>
      <c r="F5050" t="s">
        <v>1274</v>
      </c>
    </row>
    <row r="5051" spans="1:6" x14ac:dyDescent="0.25">
      <c r="A5051" t="s">
        <v>0</v>
      </c>
      <c r="B5051">
        <v>36</v>
      </c>
      <c r="C5051">
        <v>2001</v>
      </c>
      <c r="D5051">
        <v>3000</v>
      </c>
      <c r="E5051" t="s">
        <v>579</v>
      </c>
      <c r="F5051" t="s">
        <v>687</v>
      </c>
    </row>
    <row r="5052" spans="1:6" x14ac:dyDescent="0.25">
      <c r="A5052" t="s">
        <v>0</v>
      </c>
      <c r="B5052">
        <v>36</v>
      </c>
      <c r="C5052">
        <v>2001</v>
      </c>
      <c r="D5052">
        <v>3000</v>
      </c>
      <c r="E5052" t="s">
        <v>580</v>
      </c>
      <c r="F5052" t="s">
        <v>1270</v>
      </c>
    </row>
    <row r="5053" spans="1:6" x14ac:dyDescent="0.25">
      <c r="A5053" t="s">
        <v>0</v>
      </c>
      <c r="B5053">
        <v>36</v>
      </c>
      <c r="C5053">
        <v>2001</v>
      </c>
      <c r="D5053">
        <v>3000</v>
      </c>
      <c r="E5053" t="s">
        <v>582</v>
      </c>
      <c r="F5053" t="s">
        <v>1284</v>
      </c>
    </row>
    <row r="5054" spans="1:6" x14ac:dyDescent="0.25">
      <c r="A5054" t="s">
        <v>40</v>
      </c>
      <c r="B5054">
        <v>36</v>
      </c>
      <c r="C5054">
        <v>3001</v>
      </c>
      <c r="D5054">
        <v>4000</v>
      </c>
      <c r="E5054" t="s">
        <v>265</v>
      </c>
      <c r="F5054" t="s">
        <v>678</v>
      </c>
    </row>
    <row r="5055" spans="1:6" x14ac:dyDescent="0.25">
      <c r="A5055" t="s">
        <v>40</v>
      </c>
      <c r="B5055">
        <v>36</v>
      </c>
      <c r="C5055">
        <v>3001</v>
      </c>
      <c r="D5055">
        <v>4000</v>
      </c>
      <c r="E5055" t="s">
        <v>581</v>
      </c>
      <c r="F5055" t="s">
        <v>1271</v>
      </c>
    </row>
    <row r="5056" spans="1:6" x14ac:dyDescent="0.25">
      <c r="A5056" t="s">
        <v>40</v>
      </c>
      <c r="B5056">
        <v>36</v>
      </c>
      <c r="C5056">
        <v>3001</v>
      </c>
      <c r="D5056">
        <v>4000</v>
      </c>
      <c r="E5056" t="s">
        <v>575</v>
      </c>
      <c r="F5056" t="s">
        <v>680</v>
      </c>
    </row>
    <row r="5057" spans="1:6" x14ac:dyDescent="0.25">
      <c r="A5057" t="s">
        <v>40</v>
      </c>
      <c r="B5057">
        <v>36</v>
      </c>
      <c r="C5057">
        <v>3001</v>
      </c>
      <c r="D5057">
        <v>4000</v>
      </c>
      <c r="E5057" t="s">
        <v>120</v>
      </c>
      <c r="F5057" t="s">
        <v>1272</v>
      </c>
    </row>
    <row r="5058" spans="1:6" x14ac:dyDescent="0.25">
      <c r="A5058" t="s">
        <v>40</v>
      </c>
      <c r="B5058">
        <v>36</v>
      </c>
      <c r="C5058">
        <v>3001</v>
      </c>
      <c r="D5058">
        <v>4000</v>
      </c>
      <c r="E5058" t="s">
        <v>142</v>
      </c>
      <c r="F5058" t="s">
        <v>1268</v>
      </c>
    </row>
    <row r="5059" spans="1:6" x14ac:dyDescent="0.25">
      <c r="A5059" t="s">
        <v>40</v>
      </c>
      <c r="B5059">
        <v>36</v>
      </c>
      <c r="C5059">
        <v>3001</v>
      </c>
      <c r="D5059">
        <v>4000</v>
      </c>
      <c r="E5059" t="s">
        <v>163</v>
      </c>
      <c r="F5059" t="s">
        <v>1273</v>
      </c>
    </row>
    <row r="5060" spans="1:6" x14ac:dyDescent="0.25">
      <c r="A5060" t="s">
        <v>40</v>
      </c>
      <c r="B5060">
        <v>36</v>
      </c>
      <c r="C5060">
        <v>3001</v>
      </c>
      <c r="D5060">
        <v>4000</v>
      </c>
      <c r="E5060" t="s">
        <v>576</v>
      </c>
      <c r="F5060" t="s">
        <v>1269</v>
      </c>
    </row>
    <row r="5061" spans="1:6" x14ac:dyDescent="0.25">
      <c r="A5061" t="s">
        <v>40</v>
      </c>
      <c r="B5061">
        <v>36</v>
      </c>
      <c r="C5061">
        <v>3001</v>
      </c>
      <c r="D5061">
        <v>4000</v>
      </c>
      <c r="E5061" t="s">
        <v>577</v>
      </c>
      <c r="F5061" t="s">
        <v>1276</v>
      </c>
    </row>
    <row r="5062" spans="1:6" x14ac:dyDescent="0.25">
      <c r="A5062" t="s">
        <v>40</v>
      </c>
      <c r="B5062">
        <v>36</v>
      </c>
      <c r="C5062">
        <v>3001</v>
      </c>
      <c r="D5062">
        <v>4000</v>
      </c>
      <c r="E5062" t="s">
        <v>578</v>
      </c>
      <c r="F5062" t="s">
        <v>1274</v>
      </c>
    </row>
    <row r="5063" spans="1:6" x14ac:dyDescent="0.25">
      <c r="A5063" t="s">
        <v>40</v>
      </c>
      <c r="B5063">
        <v>36</v>
      </c>
      <c r="C5063">
        <v>3001</v>
      </c>
      <c r="D5063">
        <v>4000</v>
      </c>
      <c r="E5063" t="s">
        <v>579</v>
      </c>
      <c r="F5063" t="s">
        <v>687</v>
      </c>
    </row>
    <row r="5064" spans="1:6" x14ac:dyDescent="0.25">
      <c r="A5064" t="s">
        <v>40</v>
      </c>
      <c r="B5064">
        <v>36</v>
      </c>
      <c r="C5064">
        <v>3001</v>
      </c>
      <c r="D5064">
        <v>4000</v>
      </c>
      <c r="E5064" t="s">
        <v>580</v>
      </c>
      <c r="F5064" t="s">
        <v>1270</v>
      </c>
    </row>
    <row r="5065" spans="1:6" x14ac:dyDescent="0.25">
      <c r="A5065" t="s">
        <v>40</v>
      </c>
      <c r="B5065">
        <v>36</v>
      </c>
      <c r="C5065">
        <v>3001</v>
      </c>
      <c r="D5065">
        <v>4000</v>
      </c>
      <c r="E5065" t="s">
        <v>582</v>
      </c>
      <c r="F5065" t="s">
        <v>1284</v>
      </c>
    </row>
    <row r="5066" spans="1:6" x14ac:dyDescent="0.25">
      <c r="A5066" t="s">
        <v>138</v>
      </c>
      <c r="B5066">
        <v>36</v>
      </c>
      <c r="C5066">
        <v>4001</v>
      </c>
      <c r="D5066">
        <v>5000</v>
      </c>
      <c r="E5066" t="s">
        <v>265</v>
      </c>
      <c r="F5066" t="s">
        <v>678</v>
      </c>
    </row>
    <row r="5067" spans="1:6" x14ac:dyDescent="0.25">
      <c r="A5067" t="s">
        <v>138</v>
      </c>
      <c r="B5067">
        <v>36</v>
      </c>
      <c r="C5067">
        <v>4001</v>
      </c>
      <c r="D5067">
        <v>5000</v>
      </c>
      <c r="E5067" t="s">
        <v>581</v>
      </c>
      <c r="F5067" t="s">
        <v>1271</v>
      </c>
    </row>
    <row r="5068" spans="1:6" x14ac:dyDescent="0.25">
      <c r="A5068" t="s">
        <v>138</v>
      </c>
      <c r="B5068">
        <v>36</v>
      </c>
      <c r="C5068">
        <v>4001</v>
      </c>
      <c r="D5068">
        <v>5000</v>
      </c>
      <c r="E5068" t="s">
        <v>575</v>
      </c>
      <c r="F5068" t="s">
        <v>680</v>
      </c>
    </row>
    <row r="5069" spans="1:6" x14ac:dyDescent="0.25">
      <c r="A5069" t="s">
        <v>138</v>
      </c>
      <c r="B5069">
        <v>36</v>
      </c>
      <c r="C5069">
        <v>4001</v>
      </c>
      <c r="D5069">
        <v>5000</v>
      </c>
      <c r="E5069" t="s">
        <v>120</v>
      </c>
      <c r="F5069" t="s">
        <v>1272</v>
      </c>
    </row>
    <row r="5070" spans="1:6" x14ac:dyDescent="0.25">
      <c r="A5070" t="s">
        <v>138</v>
      </c>
      <c r="B5070">
        <v>36</v>
      </c>
      <c r="C5070">
        <v>4001</v>
      </c>
      <c r="D5070">
        <v>5000</v>
      </c>
      <c r="E5070" t="s">
        <v>142</v>
      </c>
      <c r="F5070" t="s">
        <v>1268</v>
      </c>
    </row>
    <row r="5071" spans="1:6" x14ac:dyDescent="0.25">
      <c r="A5071" t="s">
        <v>138</v>
      </c>
      <c r="B5071">
        <v>36</v>
      </c>
      <c r="C5071">
        <v>4001</v>
      </c>
      <c r="D5071">
        <v>5000</v>
      </c>
      <c r="E5071" t="s">
        <v>163</v>
      </c>
      <c r="F5071" t="s">
        <v>683</v>
      </c>
    </row>
    <row r="5072" spans="1:6" x14ac:dyDescent="0.25">
      <c r="A5072" t="s">
        <v>138</v>
      </c>
      <c r="B5072">
        <v>36</v>
      </c>
      <c r="C5072">
        <v>4001</v>
      </c>
      <c r="D5072">
        <v>5000</v>
      </c>
      <c r="E5072" t="s">
        <v>576</v>
      </c>
      <c r="F5072" t="s">
        <v>684</v>
      </c>
    </row>
    <row r="5073" spans="1:6" x14ac:dyDescent="0.25">
      <c r="A5073" t="s">
        <v>138</v>
      </c>
      <c r="B5073">
        <v>36</v>
      </c>
      <c r="C5073">
        <v>4001</v>
      </c>
      <c r="D5073">
        <v>5000</v>
      </c>
      <c r="E5073" t="s">
        <v>577</v>
      </c>
      <c r="F5073" t="s">
        <v>1276</v>
      </c>
    </row>
    <row r="5074" spans="1:6" x14ac:dyDescent="0.25">
      <c r="A5074" t="s">
        <v>138</v>
      </c>
      <c r="B5074">
        <v>36</v>
      </c>
      <c r="C5074">
        <v>4001</v>
      </c>
      <c r="D5074">
        <v>5000</v>
      </c>
      <c r="E5074" t="s">
        <v>578</v>
      </c>
      <c r="F5074" t="s">
        <v>686</v>
      </c>
    </row>
    <row r="5075" spans="1:6" x14ac:dyDescent="0.25">
      <c r="A5075" t="s">
        <v>138</v>
      </c>
      <c r="B5075">
        <v>36</v>
      </c>
      <c r="C5075">
        <v>4001</v>
      </c>
      <c r="D5075">
        <v>5000</v>
      </c>
      <c r="E5075" t="s">
        <v>579</v>
      </c>
      <c r="F5075" t="s">
        <v>687</v>
      </c>
    </row>
    <row r="5076" spans="1:6" x14ac:dyDescent="0.25">
      <c r="A5076" t="s">
        <v>138</v>
      </c>
      <c r="B5076">
        <v>36</v>
      </c>
      <c r="C5076">
        <v>4001</v>
      </c>
      <c r="D5076">
        <v>5000</v>
      </c>
      <c r="E5076" t="s">
        <v>580</v>
      </c>
      <c r="F5076" t="s">
        <v>688</v>
      </c>
    </row>
    <row r="5077" spans="1:6" x14ac:dyDescent="0.25">
      <c r="A5077" t="s">
        <v>138</v>
      </c>
      <c r="B5077">
        <v>36</v>
      </c>
      <c r="C5077">
        <v>4001</v>
      </c>
      <c r="D5077">
        <v>5000</v>
      </c>
      <c r="E5077" t="s">
        <v>582</v>
      </c>
      <c r="F5077" t="s">
        <v>689</v>
      </c>
    </row>
    <row r="5078" spans="1:6" x14ac:dyDescent="0.25">
      <c r="A5078" t="s">
        <v>103</v>
      </c>
      <c r="B5078">
        <v>36</v>
      </c>
      <c r="C5078">
        <v>5001</v>
      </c>
      <c r="D5078">
        <v>6000</v>
      </c>
      <c r="E5078" t="s">
        <v>265</v>
      </c>
      <c r="F5078" t="s">
        <v>678</v>
      </c>
    </row>
    <row r="5079" spans="1:6" x14ac:dyDescent="0.25">
      <c r="A5079" t="s">
        <v>103</v>
      </c>
      <c r="B5079">
        <v>36</v>
      </c>
      <c r="C5079">
        <v>5001</v>
      </c>
      <c r="D5079">
        <v>6000</v>
      </c>
      <c r="E5079" t="s">
        <v>581</v>
      </c>
      <c r="F5079" t="s">
        <v>1271</v>
      </c>
    </row>
    <row r="5080" spans="1:6" x14ac:dyDescent="0.25">
      <c r="A5080" t="s">
        <v>103</v>
      </c>
      <c r="B5080">
        <v>36</v>
      </c>
      <c r="C5080">
        <v>5001</v>
      </c>
      <c r="D5080">
        <v>6000</v>
      </c>
      <c r="E5080" t="s">
        <v>575</v>
      </c>
      <c r="F5080" t="s">
        <v>680</v>
      </c>
    </row>
    <row r="5081" spans="1:6" x14ac:dyDescent="0.25">
      <c r="A5081" t="s">
        <v>103</v>
      </c>
      <c r="B5081">
        <v>36</v>
      </c>
      <c r="C5081">
        <v>5001</v>
      </c>
      <c r="D5081">
        <v>6000</v>
      </c>
      <c r="E5081" t="s">
        <v>120</v>
      </c>
      <c r="F5081" t="s">
        <v>1272</v>
      </c>
    </row>
    <row r="5082" spans="1:6" x14ac:dyDescent="0.25">
      <c r="A5082" t="s">
        <v>103</v>
      </c>
      <c r="B5082">
        <v>36</v>
      </c>
      <c r="C5082">
        <v>5001</v>
      </c>
      <c r="D5082">
        <v>6000</v>
      </c>
      <c r="E5082" t="s">
        <v>142</v>
      </c>
      <c r="F5082" t="s">
        <v>1268</v>
      </c>
    </row>
    <row r="5083" spans="1:6" x14ac:dyDescent="0.25">
      <c r="A5083" t="s">
        <v>103</v>
      </c>
      <c r="B5083">
        <v>36</v>
      </c>
      <c r="C5083">
        <v>5001</v>
      </c>
      <c r="D5083">
        <v>6000</v>
      </c>
      <c r="E5083" t="s">
        <v>163</v>
      </c>
      <c r="F5083" t="s">
        <v>683</v>
      </c>
    </row>
    <row r="5084" spans="1:6" x14ac:dyDescent="0.25">
      <c r="A5084" t="s">
        <v>103</v>
      </c>
      <c r="B5084">
        <v>36</v>
      </c>
      <c r="C5084">
        <v>5001</v>
      </c>
      <c r="D5084">
        <v>6000</v>
      </c>
      <c r="E5084" t="s">
        <v>576</v>
      </c>
      <c r="F5084" t="s">
        <v>684</v>
      </c>
    </row>
    <row r="5085" spans="1:6" x14ac:dyDescent="0.25">
      <c r="A5085" t="s">
        <v>103</v>
      </c>
      <c r="B5085">
        <v>36</v>
      </c>
      <c r="C5085">
        <v>5001</v>
      </c>
      <c r="D5085">
        <v>6000</v>
      </c>
      <c r="E5085" t="s">
        <v>577</v>
      </c>
      <c r="F5085" t="s">
        <v>1276</v>
      </c>
    </row>
    <row r="5086" spans="1:6" x14ac:dyDescent="0.25">
      <c r="A5086" t="s">
        <v>103</v>
      </c>
      <c r="B5086">
        <v>36</v>
      </c>
      <c r="C5086">
        <v>5001</v>
      </c>
      <c r="D5086">
        <v>6000</v>
      </c>
      <c r="E5086" t="s">
        <v>578</v>
      </c>
      <c r="F5086" t="s">
        <v>686</v>
      </c>
    </row>
    <row r="5087" spans="1:6" x14ac:dyDescent="0.25">
      <c r="A5087" t="s">
        <v>103</v>
      </c>
      <c r="B5087">
        <v>36</v>
      </c>
      <c r="C5087">
        <v>5001</v>
      </c>
      <c r="D5087">
        <v>6000</v>
      </c>
      <c r="E5087" t="s">
        <v>579</v>
      </c>
      <c r="F5087" t="s">
        <v>687</v>
      </c>
    </row>
    <row r="5088" spans="1:6" x14ac:dyDescent="0.25">
      <c r="A5088" t="s">
        <v>103</v>
      </c>
      <c r="B5088">
        <v>36</v>
      </c>
      <c r="C5088">
        <v>5001</v>
      </c>
      <c r="D5088">
        <v>6000</v>
      </c>
      <c r="E5088" t="s">
        <v>580</v>
      </c>
      <c r="F5088" t="s">
        <v>688</v>
      </c>
    </row>
    <row r="5089" spans="1:6" x14ac:dyDescent="0.25">
      <c r="A5089" t="s">
        <v>103</v>
      </c>
      <c r="B5089">
        <v>36</v>
      </c>
      <c r="C5089">
        <v>5001</v>
      </c>
      <c r="D5089">
        <v>6000</v>
      </c>
      <c r="E5089" t="s">
        <v>582</v>
      </c>
      <c r="F5089" t="s">
        <v>689</v>
      </c>
    </row>
    <row r="5090" spans="1:6" x14ac:dyDescent="0.25">
      <c r="A5090" t="s">
        <v>109</v>
      </c>
      <c r="B5090">
        <v>36</v>
      </c>
      <c r="C5090">
        <v>6001</v>
      </c>
      <c r="D5090">
        <v>7000</v>
      </c>
      <c r="E5090" t="s">
        <v>265</v>
      </c>
      <c r="F5090" t="s">
        <v>678</v>
      </c>
    </row>
    <row r="5091" spans="1:6" x14ac:dyDescent="0.25">
      <c r="A5091" t="s">
        <v>109</v>
      </c>
      <c r="B5091">
        <v>36</v>
      </c>
      <c r="C5091">
        <v>6001</v>
      </c>
      <c r="D5091">
        <v>7000</v>
      </c>
      <c r="E5091" t="s">
        <v>581</v>
      </c>
      <c r="F5091" t="s">
        <v>1271</v>
      </c>
    </row>
    <row r="5092" spans="1:6" x14ac:dyDescent="0.25">
      <c r="A5092" t="s">
        <v>109</v>
      </c>
      <c r="B5092">
        <v>36</v>
      </c>
      <c r="C5092">
        <v>6001</v>
      </c>
      <c r="D5092">
        <v>7000</v>
      </c>
      <c r="E5092" t="s">
        <v>575</v>
      </c>
      <c r="F5092" t="s">
        <v>680</v>
      </c>
    </row>
    <row r="5093" spans="1:6" x14ac:dyDescent="0.25">
      <c r="A5093" t="s">
        <v>109</v>
      </c>
      <c r="B5093">
        <v>36</v>
      </c>
      <c r="C5093">
        <v>6001</v>
      </c>
      <c r="D5093">
        <v>7000</v>
      </c>
      <c r="E5093" t="s">
        <v>120</v>
      </c>
      <c r="F5093" t="s">
        <v>1272</v>
      </c>
    </row>
    <row r="5094" spans="1:6" x14ac:dyDescent="0.25">
      <c r="A5094" t="s">
        <v>109</v>
      </c>
      <c r="B5094">
        <v>36</v>
      </c>
      <c r="C5094">
        <v>6001</v>
      </c>
      <c r="D5094">
        <v>7000</v>
      </c>
      <c r="E5094" t="s">
        <v>142</v>
      </c>
      <c r="F5094" t="s">
        <v>1268</v>
      </c>
    </row>
    <row r="5095" spans="1:6" x14ac:dyDescent="0.25">
      <c r="A5095" t="s">
        <v>109</v>
      </c>
      <c r="B5095">
        <v>36</v>
      </c>
      <c r="C5095">
        <v>6001</v>
      </c>
      <c r="D5095">
        <v>7000</v>
      </c>
      <c r="E5095" t="s">
        <v>163</v>
      </c>
      <c r="F5095" t="s">
        <v>1273</v>
      </c>
    </row>
    <row r="5096" spans="1:6" x14ac:dyDescent="0.25">
      <c r="A5096" t="s">
        <v>109</v>
      </c>
      <c r="B5096">
        <v>36</v>
      </c>
      <c r="C5096">
        <v>6001</v>
      </c>
      <c r="D5096">
        <v>7000</v>
      </c>
      <c r="E5096" t="s">
        <v>576</v>
      </c>
      <c r="F5096" t="s">
        <v>684</v>
      </c>
    </row>
    <row r="5097" spans="1:6" x14ac:dyDescent="0.25">
      <c r="A5097" t="s">
        <v>109</v>
      </c>
      <c r="B5097">
        <v>36</v>
      </c>
      <c r="C5097">
        <v>6001</v>
      </c>
      <c r="D5097">
        <v>7000</v>
      </c>
      <c r="E5097" t="s">
        <v>577</v>
      </c>
      <c r="F5097" t="s">
        <v>1276</v>
      </c>
    </row>
    <row r="5098" spans="1:6" x14ac:dyDescent="0.25">
      <c r="A5098" t="s">
        <v>109</v>
      </c>
      <c r="B5098">
        <v>36</v>
      </c>
      <c r="C5098">
        <v>6001</v>
      </c>
      <c r="D5098">
        <v>7000</v>
      </c>
      <c r="E5098" t="s">
        <v>578</v>
      </c>
      <c r="F5098" t="s">
        <v>1274</v>
      </c>
    </row>
    <row r="5099" spans="1:6" x14ac:dyDescent="0.25">
      <c r="A5099" t="s">
        <v>109</v>
      </c>
      <c r="B5099">
        <v>36</v>
      </c>
      <c r="C5099">
        <v>6001</v>
      </c>
      <c r="D5099">
        <v>7000</v>
      </c>
      <c r="E5099" t="s">
        <v>579</v>
      </c>
      <c r="F5099" t="s">
        <v>687</v>
      </c>
    </row>
    <row r="5100" spans="1:6" x14ac:dyDescent="0.25">
      <c r="A5100" t="s">
        <v>109</v>
      </c>
      <c r="B5100">
        <v>36</v>
      </c>
      <c r="C5100">
        <v>6001</v>
      </c>
      <c r="D5100">
        <v>7000</v>
      </c>
      <c r="E5100" t="s">
        <v>580</v>
      </c>
      <c r="F5100" t="s">
        <v>688</v>
      </c>
    </row>
    <row r="5101" spans="1:6" x14ac:dyDescent="0.25">
      <c r="A5101" t="s">
        <v>109</v>
      </c>
      <c r="B5101">
        <v>36</v>
      </c>
      <c r="C5101">
        <v>6001</v>
      </c>
      <c r="D5101">
        <v>7000</v>
      </c>
      <c r="E5101" t="s">
        <v>582</v>
      </c>
      <c r="F5101" t="s">
        <v>689</v>
      </c>
    </row>
    <row r="5102" spans="1:6" x14ac:dyDescent="0.25">
      <c r="A5102" t="s">
        <v>88</v>
      </c>
      <c r="B5102">
        <v>36</v>
      </c>
      <c r="C5102">
        <v>7001</v>
      </c>
      <c r="D5102">
        <v>8000</v>
      </c>
      <c r="E5102" t="s">
        <v>265</v>
      </c>
      <c r="F5102" t="s">
        <v>678</v>
      </c>
    </row>
    <row r="5103" spans="1:6" x14ac:dyDescent="0.25">
      <c r="A5103" t="s">
        <v>88</v>
      </c>
      <c r="B5103">
        <v>36</v>
      </c>
      <c r="C5103">
        <v>7001</v>
      </c>
      <c r="D5103">
        <v>8000</v>
      </c>
      <c r="E5103" t="s">
        <v>581</v>
      </c>
      <c r="F5103" t="s">
        <v>1271</v>
      </c>
    </row>
    <row r="5104" spans="1:6" x14ac:dyDescent="0.25">
      <c r="A5104" t="s">
        <v>88</v>
      </c>
      <c r="B5104">
        <v>36</v>
      </c>
      <c r="C5104">
        <v>7001</v>
      </c>
      <c r="D5104">
        <v>8000</v>
      </c>
      <c r="E5104" t="s">
        <v>575</v>
      </c>
      <c r="F5104" t="s">
        <v>680</v>
      </c>
    </row>
    <row r="5105" spans="1:6" x14ac:dyDescent="0.25">
      <c r="A5105" t="s">
        <v>88</v>
      </c>
      <c r="B5105">
        <v>36</v>
      </c>
      <c r="C5105">
        <v>7001</v>
      </c>
      <c r="D5105">
        <v>8000</v>
      </c>
      <c r="E5105" t="s">
        <v>120</v>
      </c>
      <c r="F5105" t="s">
        <v>1272</v>
      </c>
    </row>
    <row r="5106" spans="1:6" x14ac:dyDescent="0.25">
      <c r="A5106" t="s">
        <v>88</v>
      </c>
      <c r="B5106">
        <v>36</v>
      </c>
      <c r="C5106">
        <v>7001</v>
      </c>
      <c r="D5106">
        <v>8000</v>
      </c>
      <c r="E5106" t="s">
        <v>142</v>
      </c>
      <c r="F5106" t="s">
        <v>1268</v>
      </c>
    </row>
    <row r="5107" spans="1:6" x14ac:dyDescent="0.25">
      <c r="A5107" t="s">
        <v>88</v>
      </c>
      <c r="B5107">
        <v>36</v>
      </c>
      <c r="C5107">
        <v>7001</v>
      </c>
      <c r="D5107">
        <v>8000</v>
      </c>
      <c r="E5107" t="s">
        <v>163</v>
      </c>
      <c r="F5107" t="s">
        <v>1273</v>
      </c>
    </row>
    <row r="5108" spans="1:6" x14ac:dyDescent="0.25">
      <c r="A5108" t="s">
        <v>88</v>
      </c>
      <c r="B5108">
        <v>36</v>
      </c>
      <c r="C5108">
        <v>7001</v>
      </c>
      <c r="D5108">
        <v>8000</v>
      </c>
      <c r="E5108" t="s">
        <v>576</v>
      </c>
      <c r="F5108" t="s">
        <v>684</v>
      </c>
    </row>
    <row r="5109" spans="1:6" x14ac:dyDescent="0.25">
      <c r="A5109" t="s">
        <v>88</v>
      </c>
      <c r="B5109">
        <v>36</v>
      </c>
      <c r="C5109">
        <v>7001</v>
      </c>
      <c r="D5109">
        <v>8000</v>
      </c>
      <c r="E5109" t="s">
        <v>577</v>
      </c>
      <c r="F5109" t="s">
        <v>1276</v>
      </c>
    </row>
    <row r="5110" spans="1:6" x14ac:dyDescent="0.25">
      <c r="A5110" t="s">
        <v>88</v>
      </c>
      <c r="B5110">
        <v>36</v>
      </c>
      <c r="C5110">
        <v>7001</v>
      </c>
      <c r="D5110">
        <v>8000</v>
      </c>
      <c r="E5110" t="s">
        <v>578</v>
      </c>
      <c r="F5110" t="s">
        <v>1274</v>
      </c>
    </row>
    <row r="5111" spans="1:6" x14ac:dyDescent="0.25">
      <c r="A5111" t="s">
        <v>88</v>
      </c>
      <c r="B5111">
        <v>36</v>
      </c>
      <c r="C5111">
        <v>7001</v>
      </c>
      <c r="D5111">
        <v>8000</v>
      </c>
      <c r="E5111" t="s">
        <v>579</v>
      </c>
      <c r="F5111" t="s">
        <v>687</v>
      </c>
    </row>
    <row r="5112" spans="1:6" x14ac:dyDescent="0.25">
      <c r="A5112" t="s">
        <v>88</v>
      </c>
      <c r="B5112">
        <v>36</v>
      </c>
      <c r="C5112">
        <v>7001</v>
      </c>
      <c r="D5112">
        <v>8000</v>
      </c>
      <c r="E5112" t="s">
        <v>580</v>
      </c>
      <c r="F5112" t="s">
        <v>688</v>
      </c>
    </row>
    <row r="5113" spans="1:6" x14ac:dyDescent="0.25">
      <c r="A5113" t="s">
        <v>88</v>
      </c>
      <c r="B5113">
        <v>36</v>
      </c>
      <c r="C5113">
        <v>7001</v>
      </c>
      <c r="D5113">
        <v>8000</v>
      </c>
      <c r="E5113" t="s">
        <v>582</v>
      </c>
      <c r="F5113" t="s">
        <v>689</v>
      </c>
    </row>
    <row r="5114" spans="1:6" x14ac:dyDescent="0.25">
      <c r="A5114" t="s">
        <v>5</v>
      </c>
      <c r="B5114">
        <v>36</v>
      </c>
      <c r="C5114">
        <v>8001</v>
      </c>
      <c r="D5114">
        <v>9000</v>
      </c>
      <c r="E5114" t="s">
        <v>265</v>
      </c>
      <c r="F5114" t="s">
        <v>1283</v>
      </c>
    </row>
    <row r="5115" spans="1:6" x14ac:dyDescent="0.25">
      <c r="A5115" t="s">
        <v>5</v>
      </c>
      <c r="B5115">
        <v>36</v>
      </c>
      <c r="C5115">
        <v>8001</v>
      </c>
      <c r="D5115">
        <v>9000</v>
      </c>
      <c r="E5115" t="s">
        <v>581</v>
      </c>
      <c r="F5115" t="s">
        <v>1271</v>
      </c>
    </row>
    <row r="5116" spans="1:6" x14ac:dyDescent="0.25">
      <c r="A5116" t="s">
        <v>5</v>
      </c>
      <c r="B5116">
        <v>36</v>
      </c>
      <c r="C5116">
        <v>8001</v>
      </c>
      <c r="D5116">
        <v>9000</v>
      </c>
      <c r="E5116" t="s">
        <v>575</v>
      </c>
      <c r="F5116" t="s">
        <v>680</v>
      </c>
    </row>
    <row r="5117" spans="1:6" x14ac:dyDescent="0.25">
      <c r="A5117" t="s">
        <v>5</v>
      </c>
      <c r="B5117">
        <v>36</v>
      </c>
      <c r="C5117">
        <v>8001</v>
      </c>
      <c r="D5117">
        <v>9000</v>
      </c>
      <c r="E5117" t="s">
        <v>120</v>
      </c>
      <c r="F5117" t="s">
        <v>1272</v>
      </c>
    </row>
    <row r="5118" spans="1:6" x14ac:dyDescent="0.25">
      <c r="A5118" t="s">
        <v>5</v>
      </c>
      <c r="B5118">
        <v>36</v>
      </c>
      <c r="C5118">
        <v>8001</v>
      </c>
      <c r="D5118">
        <v>9000</v>
      </c>
      <c r="E5118" t="s">
        <v>142</v>
      </c>
      <c r="F5118" t="s">
        <v>1268</v>
      </c>
    </row>
    <row r="5119" spans="1:6" x14ac:dyDescent="0.25">
      <c r="A5119" t="s">
        <v>5</v>
      </c>
      <c r="B5119">
        <v>36</v>
      </c>
      <c r="C5119">
        <v>8001</v>
      </c>
      <c r="D5119">
        <v>9000</v>
      </c>
      <c r="E5119" t="s">
        <v>163</v>
      </c>
      <c r="F5119" t="s">
        <v>1273</v>
      </c>
    </row>
    <row r="5120" spans="1:6" x14ac:dyDescent="0.25">
      <c r="A5120" t="s">
        <v>5</v>
      </c>
      <c r="B5120">
        <v>36</v>
      </c>
      <c r="C5120">
        <v>8001</v>
      </c>
      <c r="D5120">
        <v>9000</v>
      </c>
      <c r="E5120" t="s">
        <v>576</v>
      </c>
      <c r="F5120" t="s">
        <v>1269</v>
      </c>
    </row>
    <row r="5121" spans="1:6" x14ac:dyDescent="0.25">
      <c r="A5121" t="s">
        <v>5</v>
      </c>
      <c r="B5121">
        <v>36</v>
      </c>
      <c r="C5121">
        <v>8001</v>
      </c>
      <c r="D5121">
        <v>9000</v>
      </c>
      <c r="E5121" t="s">
        <v>577</v>
      </c>
      <c r="F5121" t="s">
        <v>1276</v>
      </c>
    </row>
    <row r="5122" spans="1:6" x14ac:dyDescent="0.25">
      <c r="A5122" t="s">
        <v>5</v>
      </c>
      <c r="B5122">
        <v>36</v>
      </c>
      <c r="C5122">
        <v>8001</v>
      </c>
      <c r="D5122">
        <v>9000</v>
      </c>
      <c r="E5122" t="s">
        <v>578</v>
      </c>
      <c r="F5122" t="s">
        <v>1274</v>
      </c>
    </row>
    <row r="5123" spans="1:6" x14ac:dyDescent="0.25">
      <c r="A5123" t="s">
        <v>5</v>
      </c>
      <c r="B5123">
        <v>36</v>
      </c>
      <c r="C5123">
        <v>8001</v>
      </c>
      <c r="D5123">
        <v>9000</v>
      </c>
      <c r="E5123" t="s">
        <v>579</v>
      </c>
      <c r="F5123" t="s">
        <v>1278</v>
      </c>
    </row>
    <row r="5124" spans="1:6" x14ac:dyDescent="0.25">
      <c r="A5124" t="s">
        <v>5</v>
      </c>
      <c r="B5124">
        <v>36</v>
      </c>
      <c r="C5124">
        <v>8001</v>
      </c>
      <c r="D5124">
        <v>9000</v>
      </c>
      <c r="E5124" t="s">
        <v>580</v>
      </c>
      <c r="F5124" t="s">
        <v>1270</v>
      </c>
    </row>
    <row r="5125" spans="1:6" x14ac:dyDescent="0.25">
      <c r="A5125" t="s">
        <v>5</v>
      </c>
      <c r="B5125">
        <v>36</v>
      </c>
      <c r="C5125">
        <v>8001</v>
      </c>
      <c r="D5125">
        <v>9000</v>
      </c>
      <c r="E5125" t="s">
        <v>582</v>
      </c>
      <c r="F5125" t="s">
        <v>1284</v>
      </c>
    </row>
    <row r="5126" spans="1:6" x14ac:dyDescent="0.25">
      <c r="A5126" t="s">
        <v>68</v>
      </c>
      <c r="B5126">
        <v>36</v>
      </c>
      <c r="C5126">
        <v>9001</v>
      </c>
      <c r="D5126">
        <v>10000</v>
      </c>
      <c r="E5126" t="s">
        <v>265</v>
      </c>
      <c r="F5126" t="s">
        <v>678</v>
      </c>
    </row>
    <row r="5127" spans="1:6" x14ac:dyDescent="0.25">
      <c r="A5127" t="s">
        <v>68</v>
      </c>
      <c r="B5127">
        <v>36</v>
      </c>
      <c r="C5127">
        <v>9001</v>
      </c>
      <c r="D5127">
        <v>10000</v>
      </c>
      <c r="E5127" t="s">
        <v>581</v>
      </c>
      <c r="F5127" t="s">
        <v>1271</v>
      </c>
    </row>
    <row r="5128" spans="1:6" x14ac:dyDescent="0.25">
      <c r="A5128" t="s">
        <v>68</v>
      </c>
      <c r="B5128">
        <v>36</v>
      </c>
      <c r="C5128">
        <v>9001</v>
      </c>
      <c r="D5128">
        <v>10000</v>
      </c>
      <c r="E5128" t="s">
        <v>575</v>
      </c>
      <c r="F5128" t="s">
        <v>680</v>
      </c>
    </row>
    <row r="5129" spans="1:6" x14ac:dyDescent="0.25">
      <c r="A5129" t="s">
        <v>68</v>
      </c>
      <c r="B5129">
        <v>36</v>
      </c>
      <c r="C5129">
        <v>9001</v>
      </c>
      <c r="D5129">
        <v>10000</v>
      </c>
      <c r="E5129" t="s">
        <v>120</v>
      </c>
      <c r="F5129" t="s">
        <v>1272</v>
      </c>
    </row>
    <row r="5130" spans="1:6" x14ac:dyDescent="0.25">
      <c r="A5130" t="s">
        <v>68</v>
      </c>
      <c r="B5130">
        <v>36</v>
      </c>
      <c r="C5130">
        <v>9001</v>
      </c>
      <c r="D5130">
        <v>10000</v>
      </c>
      <c r="E5130" t="s">
        <v>142</v>
      </c>
      <c r="F5130" t="s">
        <v>1268</v>
      </c>
    </row>
    <row r="5131" spans="1:6" x14ac:dyDescent="0.25">
      <c r="A5131" t="s">
        <v>68</v>
      </c>
      <c r="B5131">
        <v>36</v>
      </c>
      <c r="C5131">
        <v>9001</v>
      </c>
      <c r="D5131">
        <v>10000</v>
      </c>
      <c r="E5131" t="s">
        <v>163</v>
      </c>
      <c r="F5131" t="s">
        <v>1273</v>
      </c>
    </row>
    <row r="5132" spans="1:6" x14ac:dyDescent="0.25">
      <c r="A5132" t="s">
        <v>68</v>
      </c>
      <c r="B5132">
        <v>36</v>
      </c>
      <c r="C5132">
        <v>9001</v>
      </c>
      <c r="D5132">
        <v>10000</v>
      </c>
      <c r="E5132" t="s">
        <v>576</v>
      </c>
      <c r="F5132" t="s">
        <v>1269</v>
      </c>
    </row>
    <row r="5133" spans="1:6" x14ac:dyDescent="0.25">
      <c r="A5133" t="s">
        <v>68</v>
      </c>
      <c r="B5133">
        <v>36</v>
      </c>
      <c r="C5133">
        <v>9001</v>
      </c>
      <c r="D5133">
        <v>10000</v>
      </c>
      <c r="E5133" t="s">
        <v>577</v>
      </c>
      <c r="F5133" t="s">
        <v>1276</v>
      </c>
    </row>
    <row r="5134" spans="1:6" x14ac:dyDescent="0.25">
      <c r="A5134" t="s">
        <v>68</v>
      </c>
      <c r="B5134">
        <v>36</v>
      </c>
      <c r="C5134">
        <v>9001</v>
      </c>
      <c r="D5134">
        <v>10000</v>
      </c>
      <c r="E5134" t="s">
        <v>578</v>
      </c>
      <c r="F5134" t="s">
        <v>1274</v>
      </c>
    </row>
    <row r="5135" spans="1:6" x14ac:dyDescent="0.25">
      <c r="A5135" t="s">
        <v>68</v>
      </c>
      <c r="B5135">
        <v>36</v>
      </c>
      <c r="C5135">
        <v>9001</v>
      </c>
      <c r="D5135">
        <v>10000</v>
      </c>
      <c r="E5135" t="s">
        <v>579</v>
      </c>
      <c r="F5135" t="s">
        <v>1278</v>
      </c>
    </row>
    <row r="5136" spans="1:6" x14ac:dyDescent="0.25">
      <c r="A5136" t="s">
        <v>68</v>
      </c>
      <c r="B5136">
        <v>36</v>
      </c>
      <c r="C5136">
        <v>9001</v>
      </c>
      <c r="D5136">
        <v>10000</v>
      </c>
      <c r="E5136" t="s">
        <v>580</v>
      </c>
      <c r="F5136" t="s">
        <v>1270</v>
      </c>
    </row>
    <row r="5137" spans="1:6" x14ac:dyDescent="0.25">
      <c r="A5137" t="s">
        <v>68</v>
      </c>
      <c r="B5137">
        <v>36</v>
      </c>
      <c r="C5137">
        <v>9001</v>
      </c>
      <c r="D5137">
        <v>10000</v>
      </c>
      <c r="E5137" t="s">
        <v>582</v>
      </c>
      <c r="F5137" t="s">
        <v>1284</v>
      </c>
    </row>
    <row r="5138" spans="1:6" x14ac:dyDescent="0.25">
      <c r="A5138" t="s">
        <v>92</v>
      </c>
      <c r="B5138">
        <v>36</v>
      </c>
      <c r="C5138">
        <v>10001</v>
      </c>
      <c r="D5138">
        <v>11000</v>
      </c>
      <c r="E5138" t="s">
        <v>265</v>
      </c>
      <c r="F5138" t="s">
        <v>678</v>
      </c>
    </row>
    <row r="5139" spans="1:6" x14ac:dyDescent="0.25">
      <c r="A5139" t="s">
        <v>92</v>
      </c>
      <c r="B5139">
        <v>36</v>
      </c>
      <c r="C5139">
        <v>10001</v>
      </c>
      <c r="D5139">
        <v>11000</v>
      </c>
      <c r="E5139" t="s">
        <v>581</v>
      </c>
      <c r="F5139" t="s">
        <v>1271</v>
      </c>
    </row>
    <row r="5140" spans="1:6" x14ac:dyDescent="0.25">
      <c r="A5140" t="s">
        <v>92</v>
      </c>
      <c r="B5140">
        <v>36</v>
      </c>
      <c r="C5140">
        <v>10001</v>
      </c>
      <c r="D5140">
        <v>11000</v>
      </c>
      <c r="E5140" t="s">
        <v>575</v>
      </c>
      <c r="F5140" t="s">
        <v>680</v>
      </c>
    </row>
    <row r="5141" spans="1:6" x14ac:dyDescent="0.25">
      <c r="A5141" t="s">
        <v>92</v>
      </c>
      <c r="B5141">
        <v>36</v>
      </c>
      <c r="C5141">
        <v>10001</v>
      </c>
      <c r="D5141">
        <v>11000</v>
      </c>
      <c r="E5141" t="s">
        <v>120</v>
      </c>
      <c r="F5141" t="s">
        <v>1272</v>
      </c>
    </row>
    <row r="5142" spans="1:6" x14ac:dyDescent="0.25">
      <c r="A5142" t="s">
        <v>92</v>
      </c>
      <c r="B5142">
        <v>36</v>
      </c>
      <c r="C5142">
        <v>10001</v>
      </c>
      <c r="D5142">
        <v>11000</v>
      </c>
      <c r="E5142" t="s">
        <v>142</v>
      </c>
      <c r="F5142" t="s">
        <v>682</v>
      </c>
    </row>
    <row r="5143" spans="1:6" x14ac:dyDescent="0.25">
      <c r="A5143" t="s">
        <v>92</v>
      </c>
      <c r="B5143">
        <v>36</v>
      </c>
      <c r="C5143">
        <v>10001</v>
      </c>
      <c r="D5143">
        <v>11000</v>
      </c>
      <c r="E5143" t="s">
        <v>163</v>
      </c>
      <c r="F5143" t="s">
        <v>683</v>
      </c>
    </row>
    <row r="5144" spans="1:6" x14ac:dyDescent="0.25">
      <c r="A5144" t="s">
        <v>92</v>
      </c>
      <c r="B5144">
        <v>36</v>
      </c>
      <c r="C5144">
        <v>10001</v>
      </c>
      <c r="D5144">
        <v>11000</v>
      </c>
      <c r="E5144" t="s">
        <v>576</v>
      </c>
      <c r="F5144" t="s">
        <v>684</v>
      </c>
    </row>
    <row r="5145" spans="1:6" x14ac:dyDescent="0.25">
      <c r="A5145" t="s">
        <v>92</v>
      </c>
      <c r="B5145">
        <v>36</v>
      </c>
      <c r="C5145">
        <v>10001</v>
      </c>
      <c r="D5145">
        <v>11000</v>
      </c>
      <c r="E5145" t="s">
        <v>577</v>
      </c>
      <c r="F5145" t="s">
        <v>1276</v>
      </c>
    </row>
    <row r="5146" spans="1:6" x14ac:dyDescent="0.25">
      <c r="A5146" t="s">
        <v>92</v>
      </c>
      <c r="B5146">
        <v>36</v>
      </c>
      <c r="C5146">
        <v>10001</v>
      </c>
      <c r="D5146">
        <v>11000</v>
      </c>
      <c r="E5146" t="s">
        <v>578</v>
      </c>
      <c r="F5146" t="s">
        <v>686</v>
      </c>
    </row>
    <row r="5147" spans="1:6" x14ac:dyDescent="0.25">
      <c r="A5147" t="s">
        <v>92</v>
      </c>
      <c r="B5147">
        <v>36</v>
      </c>
      <c r="C5147">
        <v>10001</v>
      </c>
      <c r="D5147">
        <v>11000</v>
      </c>
      <c r="E5147" t="s">
        <v>579</v>
      </c>
      <c r="F5147" t="s">
        <v>687</v>
      </c>
    </row>
    <row r="5148" spans="1:6" x14ac:dyDescent="0.25">
      <c r="A5148" t="s">
        <v>92</v>
      </c>
      <c r="B5148">
        <v>36</v>
      </c>
      <c r="C5148">
        <v>10001</v>
      </c>
      <c r="D5148">
        <v>11000</v>
      </c>
      <c r="E5148" t="s">
        <v>580</v>
      </c>
      <c r="F5148" t="s">
        <v>688</v>
      </c>
    </row>
    <row r="5149" spans="1:6" x14ac:dyDescent="0.25">
      <c r="A5149" t="s">
        <v>92</v>
      </c>
      <c r="B5149">
        <v>36</v>
      </c>
      <c r="C5149">
        <v>10001</v>
      </c>
      <c r="D5149">
        <v>11000</v>
      </c>
      <c r="E5149" t="s">
        <v>582</v>
      </c>
      <c r="F5149" t="s">
        <v>689</v>
      </c>
    </row>
    <row r="5150" spans="1:6" x14ac:dyDescent="0.25">
      <c r="A5150" t="s">
        <v>26</v>
      </c>
      <c r="B5150">
        <v>36</v>
      </c>
      <c r="C5150">
        <v>11001</v>
      </c>
      <c r="D5150">
        <v>12000</v>
      </c>
      <c r="E5150" t="s">
        <v>265</v>
      </c>
      <c r="F5150" t="s">
        <v>678</v>
      </c>
    </row>
    <row r="5151" spans="1:6" x14ac:dyDescent="0.25">
      <c r="A5151" t="s">
        <v>26</v>
      </c>
      <c r="B5151">
        <v>36</v>
      </c>
      <c r="C5151">
        <v>11001</v>
      </c>
      <c r="D5151">
        <v>12000</v>
      </c>
      <c r="E5151" t="s">
        <v>581</v>
      </c>
      <c r="F5151" t="s">
        <v>1271</v>
      </c>
    </row>
    <row r="5152" spans="1:6" x14ac:dyDescent="0.25">
      <c r="A5152" t="s">
        <v>26</v>
      </c>
      <c r="B5152">
        <v>36</v>
      </c>
      <c r="C5152">
        <v>11001</v>
      </c>
      <c r="D5152">
        <v>12000</v>
      </c>
      <c r="E5152" t="s">
        <v>575</v>
      </c>
      <c r="F5152" t="s">
        <v>1267</v>
      </c>
    </row>
    <row r="5153" spans="1:6" x14ac:dyDescent="0.25">
      <c r="A5153" t="s">
        <v>26</v>
      </c>
      <c r="B5153">
        <v>36</v>
      </c>
      <c r="C5153">
        <v>11001</v>
      </c>
      <c r="D5153">
        <v>12000</v>
      </c>
      <c r="E5153" t="s">
        <v>120</v>
      </c>
      <c r="F5153" t="s">
        <v>1272</v>
      </c>
    </row>
    <row r="5154" spans="1:6" x14ac:dyDescent="0.25">
      <c r="A5154" t="s">
        <v>26</v>
      </c>
      <c r="B5154">
        <v>36</v>
      </c>
      <c r="C5154">
        <v>11001</v>
      </c>
      <c r="D5154">
        <v>12000</v>
      </c>
      <c r="E5154" t="s">
        <v>142</v>
      </c>
      <c r="F5154" t="s">
        <v>1268</v>
      </c>
    </row>
    <row r="5155" spans="1:6" x14ac:dyDescent="0.25">
      <c r="A5155" t="s">
        <v>26</v>
      </c>
      <c r="B5155">
        <v>36</v>
      </c>
      <c r="C5155">
        <v>11001</v>
      </c>
      <c r="D5155">
        <v>12000</v>
      </c>
      <c r="E5155" t="s">
        <v>163</v>
      </c>
      <c r="F5155" t="s">
        <v>1273</v>
      </c>
    </row>
    <row r="5156" spans="1:6" x14ac:dyDescent="0.25">
      <c r="A5156" t="s">
        <v>26</v>
      </c>
      <c r="B5156">
        <v>36</v>
      </c>
      <c r="C5156">
        <v>11001</v>
      </c>
      <c r="D5156">
        <v>12000</v>
      </c>
      <c r="E5156" t="s">
        <v>576</v>
      </c>
      <c r="F5156" t="s">
        <v>1269</v>
      </c>
    </row>
    <row r="5157" spans="1:6" x14ac:dyDescent="0.25">
      <c r="A5157" t="s">
        <v>26</v>
      </c>
      <c r="B5157">
        <v>36</v>
      </c>
      <c r="C5157">
        <v>11001</v>
      </c>
      <c r="D5157">
        <v>12000</v>
      </c>
      <c r="E5157" t="s">
        <v>577</v>
      </c>
      <c r="F5157" t="s">
        <v>1276</v>
      </c>
    </row>
    <row r="5158" spans="1:6" x14ac:dyDescent="0.25">
      <c r="A5158" t="s">
        <v>26</v>
      </c>
      <c r="B5158">
        <v>36</v>
      </c>
      <c r="C5158">
        <v>11001</v>
      </c>
      <c r="D5158">
        <v>12000</v>
      </c>
      <c r="E5158" t="s">
        <v>578</v>
      </c>
      <c r="F5158" t="s">
        <v>1274</v>
      </c>
    </row>
    <row r="5159" spans="1:6" x14ac:dyDescent="0.25">
      <c r="A5159" t="s">
        <v>26</v>
      </c>
      <c r="B5159">
        <v>36</v>
      </c>
      <c r="C5159">
        <v>11001</v>
      </c>
      <c r="D5159">
        <v>12000</v>
      </c>
      <c r="E5159" t="s">
        <v>579</v>
      </c>
      <c r="F5159" t="s">
        <v>687</v>
      </c>
    </row>
    <row r="5160" spans="1:6" x14ac:dyDescent="0.25">
      <c r="A5160" t="s">
        <v>26</v>
      </c>
      <c r="B5160">
        <v>36</v>
      </c>
      <c r="C5160">
        <v>11001</v>
      </c>
      <c r="D5160">
        <v>12000</v>
      </c>
      <c r="E5160" t="s">
        <v>580</v>
      </c>
      <c r="F5160" t="s">
        <v>1270</v>
      </c>
    </row>
    <row r="5161" spans="1:6" x14ac:dyDescent="0.25">
      <c r="A5161" t="s">
        <v>26</v>
      </c>
      <c r="B5161">
        <v>36</v>
      </c>
      <c r="C5161">
        <v>11001</v>
      </c>
      <c r="D5161">
        <v>12000</v>
      </c>
      <c r="E5161" t="s">
        <v>582</v>
      </c>
      <c r="F5161" t="s">
        <v>689</v>
      </c>
    </row>
    <row r="5162" spans="1:6" x14ac:dyDescent="0.25">
      <c r="A5162" t="s">
        <v>35</v>
      </c>
      <c r="B5162">
        <v>36</v>
      </c>
      <c r="C5162">
        <v>12001</v>
      </c>
      <c r="D5162">
        <v>13000</v>
      </c>
      <c r="E5162" t="s">
        <v>265</v>
      </c>
      <c r="F5162" t="s">
        <v>678</v>
      </c>
    </row>
    <row r="5163" spans="1:6" x14ac:dyDescent="0.25">
      <c r="A5163" t="s">
        <v>35</v>
      </c>
      <c r="B5163">
        <v>36</v>
      </c>
      <c r="C5163">
        <v>12001</v>
      </c>
      <c r="D5163">
        <v>13000</v>
      </c>
      <c r="E5163" t="s">
        <v>581</v>
      </c>
      <c r="F5163" t="s">
        <v>1271</v>
      </c>
    </row>
    <row r="5164" spans="1:6" x14ac:dyDescent="0.25">
      <c r="A5164" t="s">
        <v>35</v>
      </c>
      <c r="B5164">
        <v>36</v>
      </c>
      <c r="C5164">
        <v>12001</v>
      </c>
      <c r="D5164">
        <v>13000</v>
      </c>
      <c r="E5164" t="s">
        <v>575</v>
      </c>
      <c r="F5164" t="s">
        <v>1267</v>
      </c>
    </row>
    <row r="5165" spans="1:6" x14ac:dyDescent="0.25">
      <c r="A5165" t="s">
        <v>35</v>
      </c>
      <c r="B5165">
        <v>36</v>
      </c>
      <c r="C5165">
        <v>12001</v>
      </c>
      <c r="D5165">
        <v>13000</v>
      </c>
      <c r="E5165" t="s">
        <v>120</v>
      </c>
      <c r="F5165" t="s">
        <v>1272</v>
      </c>
    </row>
    <row r="5166" spans="1:6" x14ac:dyDescent="0.25">
      <c r="A5166" t="s">
        <v>35</v>
      </c>
      <c r="B5166">
        <v>36</v>
      </c>
      <c r="C5166">
        <v>12001</v>
      </c>
      <c r="D5166">
        <v>13000</v>
      </c>
      <c r="E5166" t="s">
        <v>142</v>
      </c>
      <c r="F5166" t="s">
        <v>1268</v>
      </c>
    </row>
    <row r="5167" spans="1:6" x14ac:dyDescent="0.25">
      <c r="A5167" t="s">
        <v>35</v>
      </c>
      <c r="B5167">
        <v>36</v>
      </c>
      <c r="C5167">
        <v>12001</v>
      </c>
      <c r="D5167">
        <v>13000</v>
      </c>
      <c r="E5167" t="s">
        <v>163</v>
      </c>
      <c r="F5167" t="s">
        <v>1273</v>
      </c>
    </row>
    <row r="5168" spans="1:6" x14ac:dyDescent="0.25">
      <c r="A5168" t="s">
        <v>35</v>
      </c>
      <c r="B5168">
        <v>36</v>
      </c>
      <c r="C5168">
        <v>12001</v>
      </c>
      <c r="D5168">
        <v>13000</v>
      </c>
      <c r="E5168" t="s">
        <v>576</v>
      </c>
      <c r="F5168" t="s">
        <v>1269</v>
      </c>
    </row>
    <row r="5169" spans="1:6" x14ac:dyDescent="0.25">
      <c r="A5169" t="s">
        <v>35</v>
      </c>
      <c r="B5169">
        <v>36</v>
      </c>
      <c r="C5169">
        <v>12001</v>
      </c>
      <c r="D5169">
        <v>13000</v>
      </c>
      <c r="E5169" t="s">
        <v>577</v>
      </c>
      <c r="F5169" t="s">
        <v>1276</v>
      </c>
    </row>
    <row r="5170" spans="1:6" x14ac:dyDescent="0.25">
      <c r="A5170" t="s">
        <v>35</v>
      </c>
      <c r="B5170">
        <v>36</v>
      </c>
      <c r="C5170">
        <v>12001</v>
      </c>
      <c r="D5170">
        <v>13000</v>
      </c>
      <c r="E5170" t="s">
        <v>578</v>
      </c>
      <c r="F5170" t="s">
        <v>1274</v>
      </c>
    </row>
    <row r="5171" spans="1:6" x14ac:dyDescent="0.25">
      <c r="A5171" t="s">
        <v>35</v>
      </c>
      <c r="B5171">
        <v>36</v>
      </c>
      <c r="C5171">
        <v>12001</v>
      </c>
      <c r="D5171">
        <v>13000</v>
      </c>
      <c r="E5171" t="s">
        <v>579</v>
      </c>
      <c r="F5171" t="s">
        <v>687</v>
      </c>
    </row>
    <row r="5172" spans="1:6" x14ac:dyDescent="0.25">
      <c r="A5172" t="s">
        <v>35</v>
      </c>
      <c r="B5172">
        <v>36</v>
      </c>
      <c r="C5172">
        <v>12001</v>
      </c>
      <c r="D5172">
        <v>13000</v>
      </c>
      <c r="E5172" t="s">
        <v>580</v>
      </c>
      <c r="F5172" t="s">
        <v>1270</v>
      </c>
    </row>
    <row r="5173" spans="1:6" x14ac:dyDescent="0.25">
      <c r="A5173" t="s">
        <v>35</v>
      </c>
      <c r="B5173">
        <v>36</v>
      </c>
      <c r="C5173">
        <v>12001</v>
      </c>
      <c r="D5173">
        <v>13000</v>
      </c>
      <c r="E5173" t="s">
        <v>582</v>
      </c>
      <c r="F5173" t="s">
        <v>689</v>
      </c>
    </row>
    <row r="5174" spans="1:6" x14ac:dyDescent="0.25">
      <c r="A5174" t="s">
        <v>107</v>
      </c>
      <c r="B5174">
        <v>37</v>
      </c>
      <c r="C5174">
        <v>1</v>
      </c>
      <c r="D5174">
        <v>1000</v>
      </c>
      <c r="E5174" t="s">
        <v>265</v>
      </c>
      <c r="F5174" t="s">
        <v>678</v>
      </c>
    </row>
    <row r="5175" spans="1:6" x14ac:dyDescent="0.25">
      <c r="A5175" t="s">
        <v>107</v>
      </c>
      <c r="B5175">
        <v>37</v>
      </c>
      <c r="C5175">
        <v>1</v>
      </c>
      <c r="D5175">
        <v>1000</v>
      </c>
      <c r="E5175" t="s">
        <v>581</v>
      </c>
      <c r="F5175" t="s">
        <v>1271</v>
      </c>
    </row>
    <row r="5176" spans="1:6" x14ac:dyDescent="0.25">
      <c r="A5176" t="s">
        <v>107</v>
      </c>
      <c r="B5176">
        <v>37</v>
      </c>
      <c r="C5176">
        <v>1</v>
      </c>
      <c r="D5176">
        <v>1000</v>
      </c>
      <c r="E5176" t="s">
        <v>575</v>
      </c>
      <c r="F5176" t="s">
        <v>680</v>
      </c>
    </row>
    <row r="5177" spans="1:6" x14ac:dyDescent="0.25">
      <c r="A5177" t="s">
        <v>107</v>
      </c>
      <c r="B5177">
        <v>37</v>
      </c>
      <c r="C5177">
        <v>1</v>
      </c>
      <c r="D5177">
        <v>1000</v>
      </c>
      <c r="E5177" t="s">
        <v>120</v>
      </c>
      <c r="F5177" t="s">
        <v>1272</v>
      </c>
    </row>
    <row r="5178" spans="1:6" x14ac:dyDescent="0.25">
      <c r="A5178" t="s">
        <v>107</v>
      </c>
      <c r="B5178">
        <v>37</v>
      </c>
      <c r="C5178">
        <v>1</v>
      </c>
      <c r="D5178">
        <v>1000</v>
      </c>
      <c r="E5178" t="s">
        <v>142</v>
      </c>
      <c r="F5178" t="s">
        <v>682</v>
      </c>
    </row>
    <row r="5179" spans="1:6" x14ac:dyDescent="0.25">
      <c r="A5179" t="s">
        <v>107</v>
      </c>
      <c r="B5179">
        <v>37</v>
      </c>
      <c r="C5179">
        <v>1</v>
      </c>
      <c r="D5179">
        <v>1000</v>
      </c>
      <c r="E5179" t="s">
        <v>163</v>
      </c>
      <c r="F5179" t="s">
        <v>683</v>
      </c>
    </row>
    <row r="5180" spans="1:6" x14ac:dyDescent="0.25">
      <c r="A5180" t="s">
        <v>107</v>
      </c>
      <c r="B5180">
        <v>37</v>
      </c>
      <c r="C5180">
        <v>1</v>
      </c>
      <c r="D5180">
        <v>1000</v>
      </c>
      <c r="E5180" t="s">
        <v>576</v>
      </c>
      <c r="F5180" t="s">
        <v>684</v>
      </c>
    </row>
    <row r="5181" spans="1:6" x14ac:dyDescent="0.25">
      <c r="A5181" t="s">
        <v>107</v>
      </c>
      <c r="B5181">
        <v>37</v>
      </c>
      <c r="C5181">
        <v>1</v>
      </c>
      <c r="D5181">
        <v>1000</v>
      </c>
      <c r="E5181" t="s">
        <v>577</v>
      </c>
      <c r="F5181" t="s">
        <v>1294</v>
      </c>
    </row>
    <row r="5182" spans="1:6" x14ac:dyDescent="0.25">
      <c r="A5182" t="s">
        <v>107</v>
      </c>
      <c r="B5182">
        <v>37</v>
      </c>
      <c r="C5182">
        <v>1</v>
      </c>
      <c r="D5182">
        <v>1000</v>
      </c>
      <c r="E5182" t="s">
        <v>578</v>
      </c>
      <c r="F5182" t="s">
        <v>686</v>
      </c>
    </row>
    <row r="5183" spans="1:6" x14ac:dyDescent="0.25">
      <c r="A5183" t="s">
        <v>107</v>
      </c>
      <c r="B5183">
        <v>37</v>
      </c>
      <c r="C5183">
        <v>1</v>
      </c>
      <c r="D5183">
        <v>1000</v>
      </c>
      <c r="E5183" t="s">
        <v>579</v>
      </c>
      <c r="F5183" t="s">
        <v>687</v>
      </c>
    </row>
    <row r="5184" spans="1:6" x14ac:dyDescent="0.25">
      <c r="A5184" t="s">
        <v>107</v>
      </c>
      <c r="B5184">
        <v>37</v>
      </c>
      <c r="C5184">
        <v>1</v>
      </c>
      <c r="D5184">
        <v>1000</v>
      </c>
      <c r="E5184" t="s">
        <v>580</v>
      </c>
      <c r="F5184" t="s">
        <v>688</v>
      </c>
    </row>
    <row r="5185" spans="1:6" x14ac:dyDescent="0.25">
      <c r="A5185" t="s">
        <v>107</v>
      </c>
      <c r="B5185">
        <v>37</v>
      </c>
      <c r="C5185">
        <v>1</v>
      </c>
      <c r="D5185">
        <v>1000</v>
      </c>
      <c r="E5185" t="s">
        <v>582</v>
      </c>
      <c r="F5185" t="s">
        <v>689</v>
      </c>
    </row>
    <row r="5186" spans="1:6" x14ac:dyDescent="0.25">
      <c r="A5186" t="s">
        <v>69</v>
      </c>
      <c r="B5186">
        <v>37</v>
      </c>
      <c r="C5186">
        <v>1001</v>
      </c>
      <c r="D5186">
        <v>2000</v>
      </c>
      <c r="E5186" t="s">
        <v>265</v>
      </c>
      <c r="F5186" t="s">
        <v>678</v>
      </c>
    </row>
    <row r="5187" spans="1:6" x14ac:dyDescent="0.25">
      <c r="A5187" t="s">
        <v>69</v>
      </c>
      <c r="B5187">
        <v>37</v>
      </c>
      <c r="C5187">
        <v>1001</v>
      </c>
      <c r="D5187">
        <v>2000</v>
      </c>
      <c r="E5187" t="s">
        <v>581</v>
      </c>
      <c r="F5187" t="s">
        <v>1271</v>
      </c>
    </row>
    <row r="5188" spans="1:6" x14ac:dyDescent="0.25">
      <c r="A5188" t="s">
        <v>69</v>
      </c>
      <c r="B5188">
        <v>37</v>
      </c>
      <c r="C5188">
        <v>1001</v>
      </c>
      <c r="D5188">
        <v>2000</v>
      </c>
      <c r="E5188" t="s">
        <v>575</v>
      </c>
      <c r="F5188" t="s">
        <v>680</v>
      </c>
    </row>
    <row r="5189" spans="1:6" x14ac:dyDescent="0.25">
      <c r="A5189" t="s">
        <v>69</v>
      </c>
      <c r="B5189">
        <v>37</v>
      </c>
      <c r="C5189">
        <v>1001</v>
      </c>
      <c r="D5189">
        <v>2000</v>
      </c>
      <c r="E5189" t="s">
        <v>120</v>
      </c>
      <c r="F5189" t="s">
        <v>1279</v>
      </c>
    </row>
    <row r="5190" spans="1:6" x14ac:dyDescent="0.25">
      <c r="A5190" t="s">
        <v>69</v>
      </c>
      <c r="B5190">
        <v>37</v>
      </c>
      <c r="C5190">
        <v>1001</v>
      </c>
      <c r="D5190">
        <v>2000</v>
      </c>
      <c r="E5190" t="s">
        <v>142</v>
      </c>
      <c r="F5190" t="s">
        <v>682</v>
      </c>
    </row>
    <row r="5191" spans="1:6" x14ac:dyDescent="0.25">
      <c r="A5191" t="s">
        <v>69</v>
      </c>
      <c r="B5191">
        <v>37</v>
      </c>
      <c r="C5191">
        <v>1001</v>
      </c>
      <c r="D5191">
        <v>2000</v>
      </c>
      <c r="E5191" t="s">
        <v>163</v>
      </c>
      <c r="F5191" t="s">
        <v>683</v>
      </c>
    </row>
    <row r="5192" spans="1:6" x14ac:dyDescent="0.25">
      <c r="A5192" t="s">
        <v>69</v>
      </c>
      <c r="B5192">
        <v>37</v>
      </c>
      <c r="C5192">
        <v>1001</v>
      </c>
      <c r="D5192">
        <v>2000</v>
      </c>
      <c r="E5192" t="s">
        <v>576</v>
      </c>
      <c r="F5192" t="s">
        <v>684</v>
      </c>
    </row>
    <row r="5193" spans="1:6" x14ac:dyDescent="0.25">
      <c r="A5193" t="s">
        <v>69</v>
      </c>
      <c r="B5193">
        <v>37</v>
      </c>
      <c r="C5193">
        <v>1001</v>
      </c>
      <c r="D5193">
        <v>2000</v>
      </c>
      <c r="E5193" t="s">
        <v>577</v>
      </c>
      <c r="F5193" t="s">
        <v>1276</v>
      </c>
    </row>
    <row r="5194" spans="1:6" x14ac:dyDescent="0.25">
      <c r="A5194" t="s">
        <v>69</v>
      </c>
      <c r="B5194">
        <v>37</v>
      </c>
      <c r="C5194">
        <v>1001</v>
      </c>
      <c r="D5194">
        <v>2000</v>
      </c>
      <c r="E5194" t="s">
        <v>578</v>
      </c>
      <c r="F5194" t="s">
        <v>686</v>
      </c>
    </row>
    <row r="5195" spans="1:6" x14ac:dyDescent="0.25">
      <c r="A5195" t="s">
        <v>69</v>
      </c>
      <c r="B5195">
        <v>37</v>
      </c>
      <c r="C5195">
        <v>1001</v>
      </c>
      <c r="D5195">
        <v>2000</v>
      </c>
      <c r="E5195" t="s">
        <v>579</v>
      </c>
      <c r="F5195" t="s">
        <v>687</v>
      </c>
    </row>
    <row r="5196" spans="1:6" x14ac:dyDescent="0.25">
      <c r="A5196" t="s">
        <v>69</v>
      </c>
      <c r="B5196">
        <v>37</v>
      </c>
      <c r="C5196">
        <v>1001</v>
      </c>
      <c r="D5196">
        <v>2000</v>
      </c>
      <c r="E5196" t="s">
        <v>580</v>
      </c>
      <c r="F5196" t="s">
        <v>688</v>
      </c>
    </row>
    <row r="5197" spans="1:6" x14ac:dyDescent="0.25">
      <c r="A5197" t="s">
        <v>69</v>
      </c>
      <c r="B5197">
        <v>37</v>
      </c>
      <c r="C5197">
        <v>1001</v>
      </c>
      <c r="D5197">
        <v>2000</v>
      </c>
      <c r="E5197" t="s">
        <v>582</v>
      </c>
      <c r="F5197" t="s">
        <v>689</v>
      </c>
    </row>
    <row r="5198" spans="1:6" x14ac:dyDescent="0.25">
      <c r="A5198" t="s">
        <v>162</v>
      </c>
      <c r="B5198">
        <v>37</v>
      </c>
      <c r="C5198">
        <v>2001</v>
      </c>
      <c r="D5198">
        <v>3000</v>
      </c>
      <c r="E5198" t="s">
        <v>265</v>
      </c>
      <c r="F5198" t="s">
        <v>678</v>
      </c>
    </row>
    <row r="5199" spans="1:6" x14ac:dyDescent="0.25">
      <c r="A5199" t="s">
        <v>162</v>
      </c>
      <c r="B5199">
        <v>37</v>
      </c>
      <c r="C5199">
        <v>2001</v>
      </c>
      <c r="D5199">
        <v>3000</v>
      </c>
      <c r="E5199" t="s">
        <v>581</v>
      </c>
      <c r="F5199" t="s">
        <v>1271</v>
      </c>
    </row>
    <row r="5200" spans="1:6" x14ac:dyDescent="0.25">
      <c r="A5200" t="s">
        <v>162</v>
      </c>
      <c r="B5200">
        <v>37</v>
      </c>
      <c r="C5200">
        <v>2001</v>
      </c>
      <c r="D5200">
        <v>3000</v>
      </c>
      <c r="E5200" t="s">
        <v>575</v>
      </c>
      <c r="F5200" t="s">
        <v>680</v>
      </c>
    </row>
    <row r="5201" spans="1:6" x14ac:dyDescent="0.25">
      <c r="A5201" t="s">
        <v>162</v>
      </c>
      <c r="B5201">
        <v>37</v>
      </c>
      <c r="C5201">
        <v>2001</v>
      </c>
      <c r="D5201">
        <v>3000</v>
      </c>
      <c r="E5201" t="s">
        <v>120</v>
      </c>
      <c r="F5201" t="s">
        <v>681</v>
      </c>
    </row>
    <row r="5202" spans="1:6" x14ac:dyDescent="0.25">
      <c r="A5202" t="s">
        <v>162</v>
      </c>
      <c r="B5202">
        <v>37</v>
      </c>
      <c r="C5202">
        <v>2001</v>
      </c>
      <c r="D5202">
        <v>3000</v>
      </c>
      <c r="E5202" t="s">
        <v>142</v>
      </c>
      <c r="F5202" t="s">
        <v>1268</v>
      </c>
    </row>
    <row r="5203" spans="1:6" x14ac:dyDescent="0.25">
      <c r="A5203" t="s">
        <v>162</v>
      </c>
      <c r="B5203">
        <v>37</v>
      </c>
      <c r="C5203">
        <v>2001</v>
      </c>
      <c r="D5203">
        <v>3000</v>
      </c>
      <c r="E5203" t="s">
        <v>163</v>
      </c>
      <c r="F5203" t="s">
        <v>683</v>
      </c>
    </row>
    <row r="5204" spans="1:6" x14ac:dyDescent="0.25">
      <c r="A5204" t="s">
        <v>162</v>
      </c>
      <c r="B5204">
        <v>37</v>
      </c>
      <c r="C5204">
        <v>2001</v>
      </c>
      <c r="D5204">
        <v>3000</v>
      </c>
      <c r="E5204" t="s">
        <v>576</v>
      </c>
      <c r="F5204" t="s">
        <v>684</v>
      </c>
    </row>
    <row r="5205" spans="1:6" x14ac:dyDescent="0.25">
      <c r="A5205" t="s">
        <v>162</v>
      </c>
      <c r="B5205">
        <v>37</v>
      </c>
      <c r="C5205">
        <v>2001</v>
      </c>
      <c r="D5205">
        <v>3000</v>
      </c>
      <c r="E5205" t="s">
        <v>577</v>
      </c>
      <c r="F5205" t="s">
        <v>685</v>
      </c>
    </row>
    <row r="5206" spans="1:6" x14ac:dyDescent="0.25">
      <c r="A5206" t="s">
        <v>162</v>
      </c>
      <c r="B5206">
        <v>37</v>
      </c>
      <c r="C5206">
        <v>2001</v>
      </c>
      <c r="D5206">
        <v>3000</v>
      </c>
      <c r="E5206" t="s">
        <v>578</v>
      </c>
      <c r="F5206" t="s">
        <v>686</v>
      </c>
    </row>
    <row r="5207" spans="1:6" x14ac:dyDescent="0.25">
      <c r="A5207" t="s">
        <v>162</v>
      </c>
      <c r="B5207">
        <v>37</v>
      </c>
      <c r="C5207">
        <v>2001</v>
      </c>
      <c r="D5207">
        <v>3000</v>
      </c>
      <c r="E5207" t="s">
        <v>579</v>
      </c>
      <c r="F5207" t="s">
        <v>687</v>
      </c>
    </row>
    <row r="5208" spans="1:6" x14ac:dyDescent="0.25">
      <c r="A5208" t="s">
        <v>162</v>
      </c>
      <c r="B5208">
        <v>37</v>
      </c>
      <c r="C5208">
        <v>2001</v>
      </c>
      <c r="D5208">
        <v>3000</v>
      </c>
      <c r="E5208" t="s">
        <v>580</v>
      </c>
      <c r="F5208" t="s">
        <v>688</v>
      </c>
    </row>
    <row r="5209" spans="1:6" x14ac:dyDescent="0.25">
      <c r="A5209" t="s">
        <v>162</v>
      </c>
      <c r="B5209">
        <v>37</v>
      </c>
      <c r="C5209">
        <v>2001</v>
      </c>
      <c r="D5209">
        <v>3000</v>
      </c>
      <c r="E5209" t="s">
        <v>582</v>
      </c>
      <c r="F5209" t="s">
        <v>689</v>
      </c>
    </row>
    <row r="5210" spans="1:6" x14ac:dyDescent="0.25">
      <c r="A5210" t="s">
        <v>501</v>
      </c>
      <c r="B5210">
        <v>37</v>
      </c>
      <c r="C5210">
        <v>3001</v>
      </c>
      <c r="D5210">
        <v>4000</v>
      </c>
      <c r="E5210" t="s">
        <v>265</v>
      </c>
      <c r="F5210" t="s">
        <v>678</v>
      </c>
    </row>
    <row r="5211" spans="1:6" x14ac:dyDescent="0.25">
      <c r="A5211" t="s">
        <v>501</v>
      </c>
      <c r="B5211">
        <v>37</v>
      </c>
      <c r="C5211">
        <v>3001</v>
      </c>
      <c r="D5211">
        <v>4000</v>
      </c>
      <c r="E5211" t="s">
        <v>581</v>
      </c>
      <c r="F5211" t="s">
        <v>679</v>
      </c>
    </row>
    <row r="5212" spans="1:6" x14ac:dyDescent="0.25">
      <c r="A5212" t="s">
        <v>501</v>
      </c>
      <c r="B5212">
        <v>37</v>
      </c>
      <c r="C5212">
        <v>3001</v>
      </c>
      <c r="D5212">
        <v>4000</v>
      </c>
      <c r="E5212" t="s">
        <v>575</v>
      </c>
      <c r="F5212" t="s">
        <v>680</v>
      </c>
    </row>
    <row r="5213" spans="1:6" x14ac:dyDescent="0.25">
      <c r="A5213" t="s">
        <v>501</v>
      </c>
      <c r="B5213">
        <v>37</v>
      </c>
      <c r="C5213">
        <v>3001</v>
      </c>
      <c r="D5213">
        <v>4000</v>
      </c>
      <c r="E5213" t="s">
        <v>120</v>
      </c>
      <c r="F5213" t="s">
        <v>681</v>
      </c>
    </row>
    <row r="5214" spans="1:6" x14ac:dyDescent="0.25">
      <c r="A5214" t="s">
        <v>501</v>
      </c>
      <c r="B5214">
        <v>37</v>
      </c>
      <c r="C5214">
        <v>3001</v>
      </c>
      <c r="D5214">
        <v>4000</v>
      </c>
      <c r="E5214" t="s">
        <v>142</v>
      </c>
      <c r="F5214" t="s">
        <v>682</v>
      </c>
    </row>
    <row r="5215" spans="1:6" x14ac:dyDescent="0.25">
      <c r="A5215" t="s">
        <v>501</v>
      </c>
      <c r="B5215">
        <v>37</v>
      </c>
      <c r="C5215">
        <v>3001</v>
      </c>
      <c r="D5215">
        <v>4000</v>
      </c>
      <c r="E5215" t="s">
        <v>163</v>
      </c>
      <c r="F5215" t="s">
        <v>683</v>
      </c>
    </row>
    <row r="5216" spans="1:6" x14ac:dyDescent="0.25">
      <c r="A5216" t="s">
        <v>501</v>
      </c>
      <c r="B5216">
        <v>37</v>
      </c>
      <c r="C5216">
        <v>3001</v>
      </c>
      <c r="D5216">
        <v>4000</v>
      </c>
      <c r="E5216" t="s">
        <v>576</v>
      </c>
      <c r="F5216" t="s">
        <v>684</v>
      </c>
    </row>
    <row r="5217" spans="1:6" x14ac:dyDescent="0.25">
      <c r="A5217" t="s">
        <v>501</v>
      </c>
      <c r="B5217">
        <v>37</v>
      </c>
      <c r="C5217">
        <v>3001</v>
      </c>
      <c r="D5217">
        <v>4000</v>
      </c>
      <c r="E5217" t="s">
        <v>577</v>
      </c>
      <c r="F5217" t="s">
        <v>685</v>
      </c>
    </row>
    <row r="5218" spans="1:6" x14ac:dyDescent="0.25">
      <c r="A5218" t="s">
        <v>501</v>
      </c>
      <c r="B5218">
        <v>37</v>
      </c>
      <c r="C5218">
        <v>3001</v>
      </c>
      <c r="D5218">
        <v>4000</v>
      </c>
      <c r="E5218" t="s">
        <v>578</v>
      </c>
      <c r="F5218" t="s">
        <v>686</v>
      </c>
    </row>
    <row r="5219" spans="1:6" x14ac:dyDescent="0.25">
      <c r="A5219" t="s">
        <v>501</v>
      </c>
      <c r="B5219">
        <v>37</v>
      </c>
      <c r="C5219">
        <v>3001</v>
      </c>
      <c r="D5219">
        <v>4000</v>
      </c>
      <c r="E5219" t="s">
        <v>579</v>
      </c>
      <c r="F5219" t="s">
        <v>687</v>
      </c>
    </row>
    <row r="5220" spans="1:6" x14ac:dyDescent="0.25">
      <c r="A5220" t="s">
        <v>501</v>
      </c>
      <c r="B5220">
        <v>37</v>
      </c>
      <c r="C5220">
        <v>3001</v>
      </c>
      <c r="D5220">
        <v>4000</v>
      </c>
      <c r="E5220" t="s">
        <v>580</v>
      </c>
      <c r="F5220" t="s">
        <v>688</v>
      </c>
    </row>
    <row r="5221" spans="1:6" x14ac:dyDescent="0.25">
      <c r="A5221" t="s">
        <v>501</v>
      </c>
      <c r="B5221">
        <v>37</v>
      </c>
      <c r="C5221">
        <v>3001</v>
      </c>
      <c r="D5221">
        <v>4000</v>
      </c>
      <c r="E5221" t="s">
        <v>582</v>
      </c>
      <c r="F5221" t="s">
        <v>689</v>
      </c>
    </row>
    <row r="5222" spans="1:6" x14ac:dyDescent="0.25">
      <c r="A5222" t="s">
        <v>502</v>
      </c>
      <c r="B5222">
        <v>37</v>
      </c>
      <c r="C5222">
        <v>4001</v>
      </c>
      <c r="D5222">
        <v>5000</v>
      </c>
      <c r="E5222" t="s">
        <v>265</v>
      </c>
      <c r="F5222" t="s">
        <v>678</v>
      </c>
    </row>
    <row r="5223" spans="1:6" x14ac:dyDescent="0.25">
      <c r="A5223" t="s">
        <v>502</v>
      </c>
      <c r="B5223">
        <v>37</v>
      </c>
      <c r="C5223">
        <v>4001</v>
      </c>
      <c r="D5223">
        <v>5000</v>
      </c>
      <c r="E5223" t="s">
        <v>581</v>
      </c>
      <c r="F5223" t="s">
        <v>679</v>
      </c>
    </row>
    <row r="5224" spans="1:6" x14ac:dyDescent="0.25">
      <c r="A5224" t="s">
        <v>502</v>
      </c>
      <c r="B5224">
        <v>37</v>
      </c>
      <c r="C5224">
        <v>4001</v>
      </c>
      <c r="D5224">
        <v>5000</v>
      </c>
      <c r="E5224" t="s">
        <v>575</v>
      </c>
      <c r="F5224" t="s">
        <v>680</v>
      </c>
    </row>
    <row r="5225" spans="1:6" x14ac:dyDescent="0.25">
      <c r="A5225" t="s">
        <v>502</v>
      </c>
      <c r="B5225">
        <v>37</v>
      </c>
      <c r="C5225">
        <v>4001</v>
      </c>
      <c r="D5225">
        <v>5000</v>
      </c>
      <c r="E5225" t="s">
        <v>120</v>
      </c>
      <c r="F5225" t="s">
        <v>681</v>
      </c>
    </row>
    <row r="5226" spans="1:6" x14ac:dyDescent="0.25">
      <c r="A5226" t="s">
        <v>502</v>
      </c>
      <c r="B5226">
        <v>37</v>
      </c>
      <c r="C5226">
        <v>4001</v>
      </c>
      <c r="D5226">
        <v>5000</v>
      </c>
      <c r="E5226" t="s">
        <v>142</v>
      </c>
      <c r="F5226" t="s">
        <v>682</v>
      </c>
    </row>
    <row r="5227" spans="1:6" x14ac:dyDescent="0.25">
      <c r="A5227" t="s">
        <v>502</v>
      </c>
      <c r="B5227">
        <v>37</v>
      </c>
      <c r="C5227">
        <v>4001</v>
      </c>
      <c r="D5227">
        <v>5000</v>
      </c>
      <c r="E5227" t="s">
        <v>163</v>
      </c>
      <c r="F5227" t="s">
        <v>683</v>
      </c>
    </row>
    <row r="5228" spans="1:6" x14ac:dyDescent="0.25">
      <c r="A5228" t="s">
        <v>502</v>
      </c>
      <c r="B5228">
        <v>37</v>
      </c>
      <c r="C5228">
        <v>4001</v>
      </c>
      <c r="D5228">
        <v>5000</v>
      </c>
      <c r="E5228" t="s">
        <v>576</v>
      </c>
      <c r="F5228" t="s">
        <v>684</v>
      </c>
    </row>
    <row r="5229" spans="1:6" x14ac:dyDescent="0.25">
      <c r="A5229" t="s">
        <v>502</v>
      </c>
      <c r="B5229">
        <v>37</v>
      </c>
      <c r="C5229">
        <v>4001</v>
      </c>
      <c r="D5229">
        <v>5000</v>
      </c>
      <c r="E5229" t="s">
        <v>577</v>
      </c>
      <c r="F5229" t="s">
        <v>685</v>
      </c>
    </row>
    <row r="5230" spans="1:6" x14ac:dyDescent="0.25">
      <c r="A5230" t="s">
        <v>502</v>
      </c>
      <c r="B5230">
        <v>37</v>
      </c>
      <c r="C5230">
        <v>4001</v>
      </c>
      <c r="D5230">
        <v>5000</v>
      </c>
      <c r="E5230" t="s">
        <v>578</v>
      </c>
      <c r="F5230" t="s">
        <v>686</v>
      </c>
    </row>
    <row r="5231" spans="1:6" x14ac:dyDescent="0.25">
      <c r="A5231" t="s">
        <v>502</v>
      </c>
      <c r="B5231">
        <v>37</v>
      </c>
      <c r="C5231">
        <v>4001</v>
      </c>
      <c r="D5231">
        <v>5000</v>
      </c>
      <c r="E5231" t="s">
        <v>579</v>
      </c>
      <c r="F5231" t="s">
        <v>687</v>
      </c>
    </row>
    <row r="5232" spans="1:6" x14ac:dyDescent="0.25">
      <c r="A5232" t="s">
        <v>502</v>
      </c>
      <c r="B5232">
        <v>37</v>
      </c>
      <c r="C5232">
        <v>4001</v>
      </c>
      <c r="D5232">
        <v>5000</v>
      </c>
      <c r="E5232" t="s">
        <v>580</v>
      </c>
      <c r="F5232" t="s">
        <v>688</v>
      </c>
    </row>
    <row r="5233" spans="1:6" x14ac:dyDescent="0.25">
      <c r="A5233" t="s">
        <v>502</v>
      </c>
      <c r="B5233">
        <v>37</v>
      </c>
      <c r="C5233">
        <v>4001</v>
      </c>
      <c r="D5233">
        <v>5000</v>
      </c>
      <c r="E5233" t="s">
        <v>582</v>
      </c>
      <c r="F5233" t="s">
        <v>689</v>
      </c>
    </row>
    <row r="5234" spans="1:6" x14ac:dyDescent="0.25">
      <c r="A5234" t="s">
        <v>248</v>
      </c>
      <c r="B5234">
        <v>37</v>
      </c>
      <c r="C5234">
        <v>5001</v>
      </c>
      <c r="D5234">
        <v>6000</v>
      </c>
      <c r="E5234" t="s">
        <v>265</v>
      </c>
      <c r="F5234" t="s">
        <v>678</v>
      </c>
    </row>
    <row r="5235" spans="1:6" x14ac:dyDescent="0.25">
      <c r="A5235" t="s">
        <v>248</v>
      </c>
      <c r="B5235">
        <v>37</v>
      </c>
      <c r="C5235">
        <v>5001</v>
      </c>
      <c r="D5235">
        <v>6000</v>
      </c>
      <c r="E5235" t="s">
        <v>581</v>
      </c>
      <c r="F5235" t="s">
        <v>679</v>
      </c>
    </row>
    <row r="5236" spans="1:6" x14ac:dyDescent="0.25">
      <c r="A5236" t="s">
        <v>248</v>
      </c>
      <c r="B5236">
        <v>37</v>
      </c>
      <c r="C5236">
        <v>5001</v>
      </c>
      <c r="D5236">
        <v>6000</v>
      </c>
      <c r="E5236" t="s">
        <v>575</v>
      </c>
      <c r="F5236" t="s">
        <v>680</v>
      </c>
    </row>
    <row r="5237" spans="1:6" x14ac:dyDescent="0.25">
      <c r="A5237" t="s">
        <v>248</v>
      </c>
      <c r="B5237">
        <v>37</v>
      </c>
      <c r="C5237">
        <v>5001</v>
      </c>
      <c r="D5237">
        <v>6000</v>
      </c>
      <c r="E5237" t="s">
        <v>120</v>
      </c>
      <c r="F5237" t="s">
        <v>681</v>
      </c>
    </row>
    <row r="5238" spans="1:6" x14ac:dyDescent="0.25">
      <c r="A5238" t="s">
        <v>248</v>
      </c>
      <c r="B5238">
        <v>37</v>
      </c>
      <c r="C5238">
        <v>5001</v>
      </c>
      <c r="D5238">
        <v>6000</v>
      </c>
      <c r="E5238" t="s">
        <v>142</v>
      </c>
      <c r="F5238" t="s">
        <v>682</v>
      </c>
    </row>
    <row r="5239" spans="1:6" x14ac:dyDescent="0.25">
      <c r="A5239" t="s">
        <v>248</v>
      </c>
      <c r="B5239">
        <v>37</v>
      </c>
      <c r="C5239">
        <v>5001</v>
      </c>
      <c r="D5239">
        <v>6000</v>
      </c>
      <c r="E5239" t="s">
        <v>163</v>
      </c>
      <c r="F5239" t="s">
        <v>683</v>
      </c>
    </row>
    <row r="5240" spans="1:6" x14ac:dyDescent="0.25">
      <c r="A5240" t="s">
        <v>248</v>
      </c>
      <c r="B5240">
        <v>37</v>
      </c>
      <c r="C5240">
        <v>5001</v>
      </c>
      <c r="D5240">
        <v>6000</v>
      </c>
      <c r="E5240" t="s">
        <v>576</v>
      </c>
      <c r="F5240" t="s">
        <v>684</v>
      </c>
    </row>
    <row r="5241" spans="1:6" x14ac:dyDescent="0.25">
      <c r="A5241" t="s">
        <v>248</v>
      </c>
      <c r="B5241">
        <v>37</v>
      </c>
      <c r="C5241">
        <v>5001</v>
      </c>
      <c r="D5241">
        <v>6000</v>
      </c>
      <c r="E5241" t="s">
        <v>577</v>
      </c>
      <c r="F5241" t="s">
        <v>685</v>
      </c>
    </row>
    <row r="5242" spans="1:6" x14ac:dyDescent="0.25">
      <c r="A5242" t="s">
        <v>248</v>
      </c>
      <c r="B5242">
        <v>37</v>
      </c>
      <c r="C5242">
        <v>5001</v>
      </c>
      <c r="D5242">
        <v>6000</v>
      </c>
      <c r="E5242" t="s">
        <v>578</v>
      </c>
      <c r="F5242" t="s">
        <v>686</v>
      </c>
    </row>
    <row r="5243" spans="1:6" x14ac:dyDescent="0.25">
      <c r="A5243" t="s">
        <v>248</v>
      </c>
      <c r="B5243">
        <v>37</v>
      </c>
      <c r="C5243">
        <v>5001</v>
      </c>
      <c r="D5243">
        <v>6000</v>
      </c>
      <c r="E5243" t="s">
        <v>579</v>
      </c>
      <c r="F5243" t="s">
        <v>687</v>
      </c>
    </row>
    <row r="5244" spans="1:6" x14ac:dyDescent="0.25">
      <c r="A5244" t="s">
        <v>248</v>
      </c>
      <c r="B5244">
        <v>37</v>
      </c>
      <c r="C5244">
        <v>5001</v>
      </c>
      <c r="D5244">
        <v>6000</v>
      </c>
      <c r="E5244" t="s">
        <v>580</v>
      </c>
      <c r="F5244" t="s">
        <v>1270</v>
      </c>
    </row>
    <row r="5245" spans="1:6" x14ac:dyDescent="0.25">
      <c r="A5245" t="s">
        <v>248</v>
      </c>
      <c r="B5245">
        <v>37</v>
      </c>
      <c r="C5245">
        <v>5001</v>
      </c>
      <c r="D5245">
        <v>6000</v>
      </c>
      <c r="E5245" t="s">
        <v>582</v>
      </c>
      <c r="F5245" t="s">
        <v>689</v>
      </c>
    </row>
    <row r="5246" spans="1:6" x14ac:dyDescent="0.25">
      <c r="A5246" t="s">
        <v>503</v>
      </c>
      <c r="B5246">
        <v>37</v>
      </c>
      <c r="C5246">
        <v>6001</v>
      </c>
      <c r="D5246">
        <v>7000</v>
      </c>
      <c r="E5246" t="s">
        <v>265</v>
      </c>
      <c r="F5246" t="s">
        <v>678</v>
      </c>
    </row>
    <row r="5247" spans="1:6" x14ac:dyDescent="0.25">
      <c r="A5247" t="s">
        <v>503</v>
      </c>
      <c r="B5247">
        <v>37</v>
      </c>
      <c r="C5247">
        <v>6001</v>
      </c>
      <c r="D5247">
        <v>7000</v>
      </c>
      <c r="E5247" t="s">
        <v>581</v>
      </c>
      <c r="F5247" t="s">
        <v>679</v>
      </c>
    </row>
    <row r="5248" spans="1:6" x14ac:dyDescent="0.25">
      <c r="A5248" t="s">
        <v>503</v>
      </c>
      <c r="B5248">
        <v>37</v>
      </c>
      <c r="C5248">
        <v>6001</v>
      </c>
      <c r="D5248">
        <v>7000</v>
      </c>
      <c r="E5248" t="s">
        <v>575</v>
      </c>
      <c r="F5248" t="s">
        <v>680</v>
      </c>
    </row>
    <row r="5249" spans="1:6" x14ac:dyDescent="0.25">
      <c r="A5249" t="s">
        <v>503</v>
      </c>
      <c r="B5249">
        <v>37</v>
      </c>
      <c r="C5249">
        <v>6001</v>
      </c>
      <c r="D5249">
        <v>7000</v>
      </c>
      <c r="E5249" t="s">
        <v>120</v>
      </c>
      <c r="F5249" t="s">
        <v>681</v>
      </c>
    </row>
    <row r="5250" spans="1:6" x14ac:dyDescent="0.25">
      <c r="A5250" t="s">
        <v>503</v>
      </c>
      <c r="B5250">
        <v>37</v>
      </c>
      <c r="C5250">
        <v>6001</v>
      </c>
      <c r="D5250">
        <v>7000</v>
      </c>
      <c r="E5250" t="s">
        <v>142</v>
      </c>
      <c r="F5250" t="s">
        <v>682</v>
      </c>
    </row>
    <row r="5251" spans="1:6" x14ac:dyDescent="0.25">
      <c r="A5251" t="s">
        <v>503</v>
      </c>
      <c r="B5251">
        <v>37</v>
      </c>
      <c r="C5251">
        <v>6001</v>
      </c>
      <c r="D5251">
        <v>7000</v>
      </c>
      <c r="E5251" t="s">
        <v>163</v>
      </c>
      <c r="F5251" t="s">
        <v>683</v>
      </c>
    </row>
    <row r="5252" spans="1:6" x14ac:dyDescent="0.25">
      <c r="A5252" t="s">
        <v>503</v>
      </c>
      <c r="B5252">
        <v>37</v>
      </c>
      <c r="C5252">
        <v>6001</v>
      </c>
      <c r="D5252">
        <v>7000</v>
      </c>
      <c r="E5252" t="s">
        <v>576</v>
      </c>
      <c r="F5252" t="s">
        <v>684</v>
      </c>
    </row>
    <row r="5253" spans="1:6" x14ac:dyDescent="0.25">
      <c r="A5253" t="s">
        <v>503</v>
      </c>
      <c r="B5253">
        <v>37</v>
      </c>
      <c r="C5253">
        <v>6001</v>
      </c>
      <c r="D5253">
        <v>7000</v>
      </c>
      <c r="E5253" t="s">
        <v>577</v>
      </c>
      <c r="F5253" t="s">
        <v>685</v>
      </c>
    </row>
    <row r="5254" spans="1:6" x14ac:dyDescent="0.25">
      <c r="A5254" t="s">
        <v>503</v>
      </c>
      <c r="B5254">
        <v>37</v>
      </c>
      <c r="C5254">
        <v>6001</v>
      </c>
      <c r="D5254">
        <v>7000</v>
      </c>
      <c r="E5254" t="s">
        <v>578</v>
      </c>
      <c r="F5254" t="s">
        <v>686</v>
      </c>
    </row>
    <row r="5255" spans="1:6" x14ac:dyDescent="0.25">
      <c r="A5255" t="s">
        <v>503</v>
      </c>
      <c r="B5255">
        <v>37</v>
      </c>
      <c r="C5255">
        <v>6001</v>
      </c>
      <c r="D5255">
        <v>7000</v>
      </c>
      <c r="E5255" t="s">
        <v>579</v>
      </c>
      <c r="F5255" t="s">
        <v>687</v>
      </c>
    </row>
    <row r="5256" spans="1:6" x14ac:dyDescent="0.25">
      <c r="A5256" t="s">
        <v>503</v>
      </c>
      <c r="B5256">
        <v>37</v>
      </c>
      <c r="C5256">
        <v>6001</v>
      </c>
      <c r="D5256">
        <v>7000</v>
      </c>
      <c r="E5256" t="s">
        <v>580</v>
      </c>
      <c r="F5256" t="s">
        <v>688</v>
      </c>
    </row>
    <row r="5257" spans="1:6" x14ac:dyDescent="0.25">
      <c r="A5257" t="s">
        <v>503</v>
      </c>
      <c r="B5257">
        <v>37</v>
      </c>
      <c r="C5257">
        <v>6001</v>
      </c>
      <c r="D5257">
        <v>7000</v>
      </c>
      <c r="E5257" t="s">
        <v>582</v>
      </c>
      <c r="F5257" t="s">
        <v>689</v>
      </c>
    </row>
    <row r="5258" spans="1:6" x14ac:dyDescent="0.25">
      <c r="A5258" t="s">
        <v>504</v>
      </c>
      <c r="B5258">
        <v>37</v>
      </c>
      <c r="C5258">
        <v>7001</v>
      </c>
      <c r="D5258">
        <v>8000</v>
      </c>
      <c r="E5258" t="s">
        <v>265</v>
      </c>
      <c r="F5258" t="s">
        <v>678</v>
      </c>
    </row>
    <row r="5259" spans="1:6" x14ac:dyDescent="0.25">
      <c r="A5259" t="s">
        <v>504</v>
      </c>
      <c r="B5259">
        <v>37</v>
      </c>
      <c r="C5259">
        <v>7001</v>
      </c>
      <c r="D5259">
        <v>8000</v>
      </c>
      <c r="E5259" t="s">
        <v>581</v>
      </c>
      <c r="F5259" t="s">
        <v>679</v>
      </c>
    </row>
    <row r="5260" spans="1:6" x14ac:dyDescent="0.25">
      <c r="A5260" t="s">
        <v>504</v>
      </c>
      <c r="B5260">
        <v>37</v>
      </c>
      <c r="C5260">
        <v>7001</v>
      </c>
      <c r="D5260">
        <v>8000</v>
      </c>
      <c r="E5260" t="s">
        <v>575</v>
      </c>
      <c r="F5260" t="s">
        <v>680</v>
      </c>
    </row>
    <row r="5261" spans="1:6" x14ac:dyDescent="0.25">
      <c r="A5261" t="s">
        <v>504</v>
      </c>
      <c r="B5261">
        <v>37</v>
      </c>
      <c r="C5261">
        <v>7001</v>
      </c>
      <c r="D5261">
        <v>8000</v>
      </c>
      <c r="E5261" t="s">
        <v>120</v>
      </c>
      <c r="F5261" t="s">
        <v>681</v>
      </c>
    </row>
    <row r="5262" spans="1:6" x14ac:dyDescent="0.25">
      <c r="A5262" t="s">
        <v>504</v>
      </c>
      <c r="B5262">
        <v>37</v>
      </c>
      <c r="C5262">
        <v>7001</v>
      </c>
      <c r="D5262">
        <v>8000</v>
      </c>
      <c r="E5262" t="s">
        <v>142</v>
      </c>
      <c r="F5262" t="s">
        <v>682</v>
      </c>
    </row>
    <row r="5263" spans="1:6" x14ac:dyDescent="0.25">
      <c r="A5263" t="s">
        <v>504</v>
      </c>
      <c r="B5263">
        <v>37</v>
      </c>
      <c r="C5263">
        <v>7001</v>
      </c>
      <c r="D5263">
        <v>8000</v>
      </c>
      <c r="E5263" t="s">
        <v>163</v>
      </c>
      <c r="F5263" t="s">
        <v>683</v>
      </c>
    </row>
    <row r="5264" spans="1:6" x14ac:dyDescent="0.25">
      <c r="A5264" t="s">
        <v>504</v>
      </c>
      <c r="B5264">
        <v>37</v>
      </c>
      <c r="C5264">
        <v>7001</v>
      </c>
      <c r="D5264">
        <v>8000</v>
      </c>
      <c r="E5264" t="s">
        <v>576</v>
      </c>
      <c r="F5264" t="s">
        <v>684</v>
      </c>
    </row>
    <row r="5265" spans="1:6" x14ac:dyDescent="0.25">
      <c r="A5265" t="s">
        <v>504</v>
      </c>
      <c r="B5265">
        <v>37</v>
      </c>
      <c r="C5265">
        <v>7001</v>
      </c>
      <c r="D5265">
        <v>8000</v>
      </c>
      <c r="E5265" t="s">
        <v>577</v>
      </c>
      <c r="F5265" t="s">
        <v>685</v>
      </c>
    </row>
    <row r="5266" spans="1:6" x14ac:dyDescent="0.25">
      <c r="A5266" t="s">
        <v>504</v>
      </c>
      <c r="B5266">
        <v>37</v>
      </c>
      <c r="C5266">
        <v>7001</v>
      </c>
      <c r="D5266">
        <v>8000</v>
      </c>
      <c r="E5266" t="s">
        <v>578</v>
      </c>
      <c r="F5266" t="s">
        <v>686</v>
      </c>
    </row>
    <row r="5267" spans="1:6" x14ac:dyDescent="0.25">
      <c r="A5267" t="s">
        <v>504</v>
      </c>
      <c r="B5267">
        <v>37</v>
      </c>
      <c r="C5267">
        <v>7001</v>
      </c>
      <c r="D5267">
        <v>8000</v>
      </c>
      <c r="E5267" t="s">
        <v>579</v>
      </c>
      <c r="F5267" t="s">
        <v>687</v>
      </c>
    </row>
    <row r="5268" spans="1:6" x14ac:dyDescent="0.25">
      <c r="A5268" t="s">
        <v>504</v>
      </c>
      <c r="B5268">
        <v>37</v>
      </c>
      <c r="C5268">
        <v>7001</v>
      </c>
      <c r="D5268">
        <v>8000</v>
      </c>
      <c r="E5268" t="s">
        <v>580</v>
      </c>
      <c r="F5268" t="s">
        <v>688</v>
      </c>
    </row>
    <row r="5269" spans="1:6" x14ac:dyDescent="0.25">
      <c r="A5269" t="s">
        <v>504</v>
      </c>
      <c r="B5269">
        <v>37</v>
      </c>
      <c r="C5269">
        <v>7001</v>
      </c>
      <c r="D5269">
        <v>8000</v>
      </c>
      <c r="E5269" t="s">
        <v>582</v>
      </c>
      <c r="F5269" t="s">
        <v>689</v>
      </c>
    </row>
    <row r="5270" spans="1:6" x14ac:dyDescent="0.25">
      <c r="A5270" t="s">
        <v>7</v>
      </c>
      <c r="B5270">
        <v>37</v>
      </c>
      <c r="C5270">
        <v>8001</v>
      </c>
      <c r="D5270">
        <v>9000</v>
      </c>
      <c r="E5270" t="s">
        <v>265</v>
      </c>
      <c r="F5270" t="s">
        <v>1283</v>
      </c>
    </row>
    <row r="5271" spans="1:6" x14ac:dyDescent="0.25">
      <c r="A5271" t="s">
        <v>7</v>
      </c>
      <c r="B5271">
        <v>37</v>
      </c>
      <c r="C5271">
        <v>8001</v>
      </c>
      <c r="D5271">
        <v>9000</v>
      </c>
      <c r="E5271" t="s">
        <v>581</v>
      </c>
      <c r="F5271" t="s">
        <v>1266</v>
      </c>
    </row>
    <row r="5272" spans="1:6" x14ac:dyDescent="0.25">
      <c r="A5272" t="s">
        <v>7</v>
      </c>
      <c r="B5272">
        <v>37</v>
      </c>
      <c r="C5272">
        <v>8001</v>
      </c>
      <c r="D5272">
        <v>9000</v>
      </c>
      <c r="E5272" t="s">
        <v>575</v>
      </c>
      <c r="F5272" t="s">
        <v>1267</v>
      </c>
    </row>
    <row r="5273" spans="1:6" x14ac:dyDescent="0.25">
      <c r="A5273" t="s">
        <v>7</v>
      </c>
      <c r="B5273">
        <v>37</v>
      </c>
      <c r="C5273">
        <v>8001</v>
      </c>
      <c r="D5273">
        <v>9000</v>
      </c>
      <c r="E5273" t="s">
        <v>120</v>
      </c>
      <c r="F5273" t="s">
        <v>1272</v>
      </c>
    </row>
    <row r="5274" spans="1:6" x14ac:dyDescent="0.25">
      <c r="A5274" t="s">
        <v>7</v>
      </c>
      <c r="B5274">
        <v>37</v>
      </c>
      <c r="C5274">
        <v>8001</v>
      </c>
      <c r="D5274">
        <v>9000</v>
      </c>
      <c r="E5274" t="s">
        <v>142</v>
      </c>
      <c r="F5274" t="s">
        <v>1268</v>
      </c>
    </row>
    <row r="5275" spans="1:6" x14ac:dyDescent="0.25">
      <c r="A5275" t="s">
        <v>7</v>
      </c>
      <c r="B5275">
        <v>37</v>
      </c>
      <c r="C5275">
        <v>8001</v>
      </c>
      <c r="D5275">
        <v>9000</v>
      </c>
      <c r="E5275" t="s">
        <v>163</v>
      </c>
      <c r="F5275" t="s">
        <v>1273</v>
      </c>
    </row>
    <row r="5276" spans="1:6" x14ac:dyDescent="0.25">
      <c r="A5276" t="s">
        <v>7</v>
      </c>
      <c r="B5276">
        <v>37</v>
      </c>
      <c r="C5276">
        <v>8001</v>
      </c>
      <c r="D5276">
        <v>9000</v>
      </c>
      <c r="E5276" t="s">
        <v>576</v>
      </c>
      <c r="F5276" t="s">
        <v>1269</v>
      </c>
    </row>
    <row r="5277" spans="1:6" x14ac:dyDescent="0.25">
      <c r="A5277" t="s">
        <v>7</v>
      </c>
      <c r="B5277">
        <v>37</v>
      </c>
      <c r="C5277">
        <v>8001</v>
      </c>
      <c r="D5277">
        <v>9000</v>
      </c>
      <c r="E5277" t="s">
        <v>577</v>
      </c>
      <c r="F5277" t="s">
        <v>685</v>
      </c>
    </row>
    <row r="5278" spans="1:6" x14ac:dyDescent="0.25">
      <c r="A5278" t="s">
        <v>7</v>
      </c>
      <c r="B5278">
        <v>37</v>
      </c>
      <c r="C5278">
        <v>8001</v>
      </c>
      <c r="D5278">
        <v>9000</v>
      </c>
      <c r="E5278" t="s">
        <v>578</v>
      </c>
      <c r="F5278" t="s">
        <v>1274</v>
      </c>
    </row>
    <row r="5279" spans="1:6" x14ac:dyDescent="0.25">
      <c r="A5279" t="s">
        <v>7</v>
      </c>
      <c r="B5279">
        <v>37</v>
      </c>
      <c r="C5279">
        <v>8001</v>
      </c>
      <c r="D5279">
        <v>9000</v>
      </c>
      <c r="E5279" t="s">
        <v>579</v>
      </c>
      <c r="F5279" t="s">
        <v>1278</v>
      </c>
    </row>
    <row r="5280" spans="1:6" x14ac:dyDescent="0.25">
      <c r="A5280" t="s">
        <v>7</v>
      </c>
      <c r="B5280">
        <v>37</v>
      </c>
      <c r="C5280">
        <v>8001</v>
      </c>
      <c r="D5280">
        <v>9000</v>
      </c>
      <c r="E5280" t="s">
        <v>580</v>
      </c>
      <c r="F5280" t="s">
        <v>1270</v>
      </c>
    </row>
    <row r="5281" spans="1:6" x14ac:dyDescent="0.25">
      <c r="A5281" t="s">
        <v>7</v>
      </c>
      <c r="B5281">
        <v>37</v>
      </c>
      <c r="C5281">
        <v>8001</v>
      </c>
      <c r="D5281">
        <v>9000</v>
      </c>
      <c r="E5281" t="s">
        <v>582</v>
      </c>
      <c r="F5281" t="s">
        <v>1284</v>
      </c>
    </row>
    <row r="5282" spans="1:6" x14ac:dyDescent="0.25">
      <c r="A5282" t="s">
        <v>263</v>
      </c>
      <c r="B5282">
        <v>37</v>
      </c>
      <c r="C5282">
        <v>9001</v>
      </c>
      <c r="D5282">
        <v>10000</v>
      </c>
      <c r="E5282" t="s">
        <v>265</v>
      </c>
      <c r="F5282" t="s">
        <v>678</v>
      </c>
    </row>
    <row r="5283" spans="1:6" x14ac:dyDescent="0.25">
      <c r="A5283" t="s">
        <v>263</v>
      </c>
      <c r="B5283">
        <v>37</v>
      </c>
      <c r="C5283">
        <v>9001</v>
      </c>
      <c r="D5283">
        <v>10000</v>
      </c>
      <c r="E5283" t="s">
        <v>581</v>
      </c>
      <c r="F5283" t="s">
        <v>1266</v>
      </c>
    </row>
    <row r="5284" spans="1:6" x14ac:dyDescent="0.25">
      <c r="A5284" t="s">
        <v>263</v>
      </c>
      <c r="B5284">
        <v>37</v>
      </c>
      <c r="C5284">
        <v>9001</v>
      </c>
      <c r="D5284">
        <v>10000</v>
      </c>
      <c r="E5284" t="s">
        <v>575</v>
      </c>
      <c r="F5284" t="s">
        <v>680</v>
      </c>
    </row>
    <row r="5285" spans="1:6" x14ac:dyDescent="0.25">
      <c r="A5285" t="s">
        <v>263</v>
      </c>
      <c r="B5285">
        <v>37</v>
      </c>
      <c r="C5285">
        <v>9001</v>
      </c>
      <c r="D5285">
        <v>10000</v>
      </c>
      <c r="E5285" t="s">
        <v>120</v>
      </c>
      <c r="F5285" t="s">
        <v>681</v>
      </c>
    </row>
    <row r="5286" spans="1:6" x14ac:dyDescent="0.25">
      <c r="A5286" t="s">
        <v>263</v>
      </c>
      <c r="B5286">
        <v>37</v>
      </c>
      <c r="C5286">
        <v>9001</v>
      </c>
      <c r="D5286">
        <v>10000</v>
      </c>
      <c r="E5286" t="s">
        <v>142</v>
      </c>
      <c r="F5286" t="s">
        <v>682</v>
      </c>
    </row>
    <row r="5287" spans="1:6" x14ac:dyDescent="0.25">
      <c r="A5287" t="s">
        <v>263</v>
      </c>
      <c r="B5287">
        <v>37</v>
      </c>
      <c r="C5287">
        <v>9001</v>
      </c>
      <c r="D5287">
        <v>10000</v>
      </c>
      <c r="E5287" t="s">
        <v>163</v>
      </c>
      <c r="F5287" t="s">
        <v>683</v>
      </c>
    </row>
    <row r="5288" spans="1:6" x14ac:dyDescent="0.25">
      <c r="A5288" t="s">
        <v>263</v>
      </c>
      <c r="B5288">
        <v>37</v>
      </c>
      <c r="C5288">
        <v>9001</v>
      </c>
      <c r="D5288">
        <v>10000</v>
      </c>
      <c r="E5288" t="s">
        <v>576</v>
      </c>
      <c r="F5288" t="s">
        <v>684</v>
      </c>
    </row>
    <row r="5289" spans="1:6" x14ac:dyDescent="0.25">
      <c r="A5289" t="s">
        <v>263</v>
      </c>
      <c r="B5289">
        <v>37</v>
      </c>
      <c r="C5289">
        <v>9001</v>
      </c>
      <c r="D5289">
        <v>10000</v>
      </c>
      <c r="E5289" t="s">
        <v>577</v>
      </c>
      <c r="F5289" t="s">
        <v>685</v>
      </c>
    </row>
    <row r="5290" spans="1:6" x14ac:dyDescent="0.25">
      <c r="A5290" t="s">
        <v>263</v>
      </c>
      <c r="B5290">
        <v>37</v>
      </c>
      <c r="C5290">
        <v>9001</v>
      </c>
      <c r="D5290">
        <v>10000</v>
      </c>
      <c r="E5290" t="s">
        <v>578</v>
      </c>
      <c r="F5290" t="s">
        <v>686</v>
      </c>
    </row>
    <row r="5291" spans="1:6" x14ac:dyDescent="0.25">
      <c r="A5291" t="s">
        <v>263</v>
      </c>
      <c r="B5291">
        <v>37</v>
      </c>
      <c r="C5291">
        <v>9001</v>
      </c>
      <c r="D5291">
        <v>10000</v>
      </c>
      <c r="E5291" t="s">
        <v>579</v>
      </c>
      <c r="F5291" t="s">
        <v>687</v>
      </c>
    </row>
    <row r="5292" spans="1:6" x14ac:dyDescent="0.25">
      <c r="A5292" t="s">
        <v>263</v>
      </c>
      <c r="B5292">
        <v>37</v>
      </c>
      <c r="C5292">
        <v>9001</v>
      </c>
      <c r="D5292">
        <v>10000</v>
      </c>
      <c r="E5292" t="s">
        <v>580</v>
      </c>
      <c r="F5292" t="s">
        <v>688</v>
      </c>
    </row>
    <row r="5293" spans="1:6" x14ac:dyDescent="0.25">
      <c r="A5293" t="s">
        <v>263</v>
      </c>
      <c r="B5293">
        <v>37</v>
      </c>
      <c r="C5293">
        <v>9001</v>
      </c>
      <c r="D5293">
        <v>10000</v>
      </c>
      <c r="E5293" t="s">
        <v>582</v>
      </c>
      <c r="F5293" t="s">
        <v>689</v>
      </c>
    </row>
    <row r="5294" spans="1:6" x14ac:dyDescent="0.25">
      <c r="A5294" t="s">
        <v>226</v>
      </c>
      <c r="B5294">
        <v>37</v>
      </c>
      <c r="C5294">
        <v>10001</v>
      </c>
      <c r="D5294">
        <v>11000</v>
      </c>
      <c r="E5294" t="s">
        <v>265</v>
      </c>
      <c r="F5294" t="s">
        <v>678</v>
      </c>
    </row>
    <row r="5295" spans="1:6" x14ac:dyDescent="0.25">
      <c r="A5295" t="s">
        <v>226</v>
      </c>
      <c r="B5295">
        <v>37</v>
      </c>
      <c r="C5295">
        <v>10001</v>
      </c>
      <c r="D5295">
        <v>11000</v>
      </c>
      <c r="E5295" t="s">
        <v>581</v>
      </c>
      <c r="F5295" t="s">
        <v>679</v>
      </c>
    </row>
    <row r="5296" spans="1:6" x14ac:dyDescent="0.25">
      <c r="A5296" t="s">
        <v>226</v>
      </c>
      <c r="B5296">
        <v>37</v>
      </c>
      <c r="C5296">
        <v>10001</v>
      </c>
      <c r="D5296">
        <v>11000</v>
      </c>
      <c r="E5296" t="s">
        <v>575</v>
      </c>
      <c r="F5296" t="s">
        <v>680</v>
      </c>
    </row>
    <row r="5297" spans="1:6" x14ac:dyDescent="0.25">
      <c r="A5297" t="s">
        <v>226</v>
      </c>
      <c r="B5297">
        <v>37</v>
      </c>
      <c r="C5297">
        <v>10001</v>
      </c>
      <c r="D5297">
        <v>11000</v>
      </c>
      <c r="E5297" t="s">
        <v>120</v>
      </c>
      <c r="F5297" t="s">
        <v>681</v>
      </c>
    </row>
    <row r="5298" spans="1:6" x14ac:dyDescent="0.25">
      <c r="A5298" t="s">
        <v>226</v>
      </c>
      <c r="B5298">
        <v>37</v>
      </c>
      <c r="C5298">
        <v>10001</v>
      </c>
      <c r="D5298">
        <v>11000</v>
      </c>
      <c r="E5298" t="s">
        <v>142</v>
      </c>
      <c r="F5298" t="s">
        <v>682</v>
      </c>
    </row>
    <row r="5299" spans="1:6" x14ac:dyDescent="0.25">
      <c r="A5299" t="s">
        <v>226</v>
      </c>
      <c r="B5299">
        <v>37</v>
      </c>
      <c r="C5299">
        <v>10001</v>
      </c>
      <c r="D5299">
        <v>11000</v>
      </c>
      <c r="E5299" t="s">
        <v>163</v>
      </c>
      <c r="F5299" t="s">
        <v>683</v>
      </c>
    </row>
    <row r="5300" spans="1:6" x14ac:dyDescent="0.25">
      <c r="A5300" t="s">
        <v>226</v>
      </c>
      <c r="B5300">
        <v>37</v>
      </c>
      <c r="C5300">
        <v>10001</v>
      </c>
      <c r="D5300">
        <v>11000</v>
      </c>
      <c r="E5300" t="s">
        <v>576</v>
      </c>
      <c r="F5300" t="s">
        <v>684</v>
      </c>
    </row>
    <row r="5301" spans="1:6" x14ac:dyDescent="0.25">
      <c r="A5301" t="s">
        <v>226</v>
      </c>
      <c r="B5301">
        <v>37</v>
      </c>
      <c r="C5301">
        <v>10001</v>
      </c>
      <c r="D5301">
        <v>11000</v>
      </c>
      <c r="E5301" t="s">
        <v>577</v>
      </c>
      <c r="F5301" t="s">
        <v>685</v>
      </c>
    </row>
    <row r="5302" spans="1:6" x14ac:dyDescent="0.25">
      <c r="A5302" t="s">
        <v>226</v>
      </c>
      <c r="B5302">
        <v>37</v>
      </c>
      <c r="C5302">
        <v>10001</v>
      </c>
      <c r="D5302">
        <v>11000</v>
      </c>
      <c r="E5302" t="s">
        <v>578</v>
      </c>
      <c r="F5302" t="s">
        <v>686</v>
      </c>
    </row>
    <row r="5303" spans="1:6" x14ac:dyDescent="0.25">
      <c r="A5303" t="s">
        <v>226</v>
      </c>
      <c r="B5303">
        <v>37</v>
      </c>
      <c r="C5303">
        <v>10001</v>
      </c>
      <c r="D5303">
        <v>11000</v>
      </c>
      <c r="E5303" t="s">
        <v>579</v>
      </c>
      <c r="F5303" t="s">
        <v>1278</v>
      </c>
    </row>
    <row r="5304" spans="1:6" x14ac:dyDescent="0.25">
      <c r="A5304" t="s">
        <v>226</v>
      </c>
      <c r="B5304">
        <v>37</v>
      </c>
      <c r="C5304">
        <v>10001</v>
      </c>
      <c r="D5304">
        <v>11000</v>
      </c>
      <c r="E5304" t="s">
        <v>580</v>
      </c>
      <c r="F5304" t="s">
        <v>688</v>
      </c>
    </row>
    <row r="5305" spans="1:6" x14ac:dyDescent="0.25">
      <c r="A5305" t="s">
        <v>226</v>
      </c>
      <c r="B5305">
        <v>37</v>
      </c>
      <c r="C5305">
        <v>10001</v>
      </c>
      <c r="D5305">
        <v>11000</v>
      </c>
      <c r="E5305" t="s">
        <v>582</v>
      </c>
      <c r="F5305" t="s">
        <v>689</v>
      </c>
    </row>
    <row r="5306" spans="1:6" x14ac:dyDescent="0.25">
      <c r="A5306" t="s">
        <v>149</v>
      </c>
      <c r="B5306">
        <v>37</v>
      </c>
      <c r="C5306">
        <v>11001</v>
      </c>
      <c r="D5306">
        <v>12000</v>
      </c>
      <c r="E5306" t="s">
        <v>265</v>
      </c>
      <c r="F5306" t="s">
        <v>678</v>
      </c>
    </row>
    <row r="5307" spans="1:6" x14ac:dyDescent="0.25">
      <c r="A5307" t="s">
        <v>149</v>
      </c>
      <c r="B5307">
        <v>37</v>
      </c>
      <c r="C5307">
        <v>11001</v>
      </c>
      <c r="D5307">
        <v>12000</v>
      </c>
      <c r="E5307" t="s">
        <v>581</v>
      </c>
      <c r="F5307" t="s">
        <v>679</v>
      </c>
    </row>
    <row r="5308" spans="1:6" x14ac:dyDescent="0.25">
      <c r="A5308" t="s">
        <v>149</v>
      </c>
      <c r="B5308">
        <v>37</v>
      </c>
      <c r="C5308">
        <v>11001</v>
      </c>
      <c r="D5308">
        <v>12000</v>
      </c>
      <c r="E5308" t="s">
        <v>575</v>
      </c>
      <c r="F5308" t="s">
        <v>680</v>
      </c>
    </row>
    <row r="5309" spans="1:6" x14ac:dyDescent="0.25">
      <c r="A5309" t="s">
        <v>149</v>
      </c>
      <c r="B5309">
        <v>37</v>
      </c>
      <c r="C5309">
        <v>11001</v>
      </c>
      <c r="D5309">
        <v>12000</v>
      </c>
      <c r="E5309" t="s">
        <v>120</v>
      </c>
      <c r="F5309" t="s">
        <v>681</v>
      </c>
    </row>
    <row r="5310" spans="1:6" x14ac:dyDescent="0.25">
      <c r="A5310" t="s">
        <v>149</v>
      </c>
      <c r="B5310">
        <v>37</v>
      </c>
      <c r="C5310">
        <v>11001</v>
      </c>
      <c r="D5310">
        <v>12000</v>
      </c>
      <c r="E5310" t="s">
        <v>142</v>
      </c>
      <c r="F5310" t="s">
        <v>1268</v>
      </c>
    </row>
    <row r="5311" spans="1:6" x14ac:dyDescent="0.25">
      <c r="A5311" t="s">
        <v>149</v>
      </c>
      <c r="B5311">
        <v>37</v>
      </c>
      <c r="C5311">
        <v>11001</v>
      </c>
      <c r="D5311">
        <v>12000</v>
      </c>
      <c r="E5311" t="s">
        <v>163</v>
      </c>
      <c r="F5311" t="s">
        <v>683</v>
      </c>
    </row>
    <row r="5312" spans="1:6" x14ac:dyDescent="0.25">
      <c r="A5312" t="s">
        <v>149</v>
      </c>
      <c r="B5312">
        <v>37</v>
      </c>
      <c r="C5312">
        <v>11001</v>
      </c>
      <c r="D5312">
        <v>12000</v>
      </c>
      <c r="E5312" t="s">
        <v>576</v>
      </c>
      <c r="F5312" t="s">
        <v>684</v>
      </c>
    </row>
    <row r="5313" spans="1:6" x14ac:dyDescent="0.25">
      <c r="A5313" t="s">
        <v>149</v>
      </c>
      <c r="B5313">
        <v>37</v>
      </c>
      <c r="C5313">
        <v>11001</v>
      </c>
      <c r="D5313">
        <v>12000</v>
      </c>
      <c r="E5313" t="s">
        <v>577</v>
      </c>
      <c r="F5313" t="s">
        <v>685</v>
      </c>
    </row>
    <row r="5314" spans="1:6" x14ac:dyDescent="0.25">
      <c r="A5314" t="s">
        <v>149</v>
      </c>
      <c r="B5314">
        <v>37</v>
      </c>
      <c r="C5314">
        <v>11001</v>
      </c>
      <c r="D5314">
        <v>12000</v>
      </c>
      <c r="E5314" t="s">
        <v>578</v>
      </c>
      <c r="F5314" t="s">
        <v>686</v>
      </c>
    </row>
    <row r="5315" spans="1:6" x14ac:dyDescent="0.25">
      <c r="A5315" t="s">
        <v>149</v>
      </c>
      <c r="B5315">
        <v>37</v>
      </c>
      <c r="C5315">
        <v>11001</v>
      </c>
      <c r="D5315">
        <v>12000</v>
      </c>
      <c r="E5315" t="s">
        <v>579</v>
      </c>
      <c r="F5315" t="s">
        <v>1278</v>
      </c>
    </row>
    <row r="5316" spans="1:6" x14ac:dyDescent="0.25">
      <c r="A5316" t="s">
        <v>149</v>
      </c>
      <c r="B5316">
        <v>37</v>
      </c>
      <c r="C5316">
        <v>11001</v>
      </c>
      <c r="D5316">
        <v>12000</v>
      </c>
      <c r="E5316" t="s">
        <v>580</v>
      </c>
      <c r="F5316" t="s">
        <v>688</v>
      </c>
    </row>
    <row r="5317" spans="1:6" x14ac:dyDescent="0.25">
      <c r="A5317" t="s">
        <v>149</v>
      </c>
      <c r="B5317">
        <v>37</v>
      </c>
      <c r="C5317">
        <v>11001</v>
      </c>
      <c r="D5317">
        <v>12000</v>
      </c>
      <c r="E5317" t="s">
        <v>582</v>
      </c>
      <c r="F5317" t="s">
        <v>689</v>
      </c>
    </row>
    <row r="5318" spans="1:6" x14ac:dyDescent="0.25">
      <c r="A5318" t="s">
        <v>154</v>
      </c>
      <c r="B5318">
        <v>37</v>
      </c>
      <c r="C5318">
        <v>12001</v>
      </c>
      <c r="D5318">
        <v>13000</v>
      </c>
      <c r="E5318" t="s">
        <v>265</v>
      </c>
      <c r="F5318" t="s">
        <v>678</v>
      </c>
    </row>
    <row r="5319" spans="1:6" x14ac:dyDescent="0.25">
      <c r="A5319" t="s">
        <v>154</v>
      </c>
      <c r="B5319">
        <v>37</v>
      </c>
      <c r="C5319">
        <v>12001</v>
      </c>
      <c r="D5319">
        <v>13000</v>
      </c>
      <c r="E5319" t="s">
        <v>581</v>
      </c>
      <c r="F5319" t="s">
        <v>679</v>
      </c>
    </row>
    <row r="5320" spans="1:6" x14ac:dyDescent="0.25">
      <c r="A5320" t="s">
        <v>154</v>
      </c>
      <c r="B5320">
        <v>37</v>
      </c>
      <c r="C5320">
        <v>12001</v>
      </c>
      <c r="D5320">
        <v>13000</v>
      </c>
      <c r="E5320" t="s">
        <v>575</v>
      </c>
      <c r="F5320" t="s">
        <v>680</v>
      </c>
    </row>
    <row r="5321" spans="1:6" x14ac:dyDescent="0.25">
      <c r="A5321" t="s">
        <v>154</v>
      </c>
      <c r="B5321">
        <v>37</v>
      </c>
      <c r="C5321">
        <v>12001</v>
      </c>
      <c r="D5321">
        <v>13000</v>
      </c>
      <c r="E5321" t="s">
        <v>120</v>
      </c>
      <c r="F5321" t="s">
        <v>681</v>
      </c>
    </row>
    <row r="5322" spans="1:6" x14ac:dyDescent="0.25">
      <c r="A5322" t="s">
        <v>154</v>
      </c>
      <c r="B5322">
        <v>37</v>
      </c>
      <c r="C5322">
        <v>12001</v>
      </c>
      <c r="D5322">
        <v>13000</v>
      </c>
      <c r="E5322" t="s">
        <v>142</v>
      </c>
      <c r="F5322" t="s">
        <v>1268</v>
      </c>
    </row>
    <row r="5323" spans="1:6" x14ac:dyDescent="0.25">
      <c r="A5323" t="s">
        <v>154</v>
      </c>
      <c r="B5323">
        <v>37</v>
      </c>
      <c r="C5323">
        <v>12001</v>
      </c>
      <c r="D5323">
        <v>13000</v>
      </c>
      <c r="E5323" t="s">
        <v>163</v>
      </c>
      <c r="F5323" t="s">
        <v>683</v>
      </c>
    </row>
    <row r="5324" spans="1:6" x14ac:dyDescent="0.25">
      <c r="A5324" t="s">
        <v>154</v>
      </c>
      <c r="B5324">
        <v>37</v>
      </c>
      <c r="C5324">
        <v>12001</v>
      </c>
      <c r="D5324">
        <v>13000</v>
      </c>
      <c r="E5324" t="s">
        <v>576</v>
      </c>
      <c r="F5324" t="s">
        <v>684</v>
      </c>
    </row>
    <row r="5325" spans="1:6" x14ac:dyDescent="0.25">
      <c r="A5325" t="s">
        <v>154</v>
      </c>
      <c r="B5325">
        <v>37</v>
      </c>
      <c r="C5325">
        <v>12001</v>
      </c>
      <c r="D5325">
        <v>13000</v>
      </c>
      <c r="E5325" t="s">
        <v>577</v>
      </c>
      <c r="F5325" t="s">
        <v>685</v>
      </c>
    </row>
    <row r="5326" spans="1:6" x14ac:dyDescent="0.25">
      <c r="A5326" t="s">
        <v>154</v>
      </c>
      <c r="B5326">
        <v>37</v>
      </c>
      <c r="C5326">
        <v>12001</v>
      </c>
      <c r="D5326">
        <v>13000</v>
      </c>
      <c r="E5326" t="s">
        <v>578</v>
      </c>
      <c r="F5326" t="s">
        <v>686</v>
      </c>
    </row>
    <row r="5327" spans="1:6" x14ac:dyDescent="0.25">
      <c r="A5327" t="s">
        <v>154</v>
      </c>
      <c r="B5327">
        <v>37</v>
      </c>
      <c r="C5327">
        <v>12001</v>
      </c>
      <c r="D5327">
        <v>13000</v>
      </c>
      <c r="E5327" t="s">
        <v>579</v>
      </c>
      <c r="F5327" t="s">
        <v>1290</v>
      </c>
    </row>
    <row r="5328" spans="1:6" x14ac:dyDescent="0.25">
      <c r="A5328" t="s">
        <v>154</v>
      </c>
      <c r="B5328">
        <v>37</v>
      </c>
      <c r="C5328">
        <v>12001</v>
      </c>
      <c r="D5328">
        <v>13000</v>
      </c>
      <c r="E5328" t="s">
        <v>580</v>
      </c>
      <c r="F5328" t="s">
        <v>688</v>
      </c>
    </row>
    <row r="5329" spans="1:6" x14ac:dyDescent="0.25">
      <c r="A5329" t="s">
        <v>154</v>
      </c>
      <c r="B5329">
        <v>37</v>
      </c>
      <c r="C5329">
        <v>12001</v>
      </c>
      <c r="D5329">
        <v>13000</v>
      </c>
      <c r="E5329" t="s">
        <v>582</v>
      </c>
      <c r="F5329" t="s">
        <v>689</v>
      </c>
    </row>
    <row r="5330" spans="1:6" x14ac:dyDescent="0.25">
      <c r="A5330" t="s">
        <v>227</v>
      </c>
      <c r="B5330">
        <v>37</v>
      </c>
      <c r="C5330">
        <v>13001</v>
      </c>
      <c r="D5330">
        <v>14000</v>
      </c>
      <c r="E5330" t="s">
        <v>265</v>
      </c>
      <c r="F5330" t="s">
        <v>678</v>
      </c>
    </row>
    <row r="5331" spans="1:6" x14ac:dyDescent="0.25">
      <c r="A5331" t="s">
        <v>227</v>
      </c>
      <c r="B5331">
        <v>37</v>
      </c>
      <c r="C5331">
        <v>13001</v>
      </c>
      <c r="D5331">
        <v>14000</v>
      </c>
      <c r="E5331" t="s">
        <v>581</v>
      </c>
      <c r="F5331" t="s">
        <v>679</v>
      </c>
    </row>
    <row r="5332" spans="1:6" x14ac:dyDescent="0.25">
      <c r="A5332" t="s">
        <v>227</v>
      </c>
      <c r="B5332">
        <v>37</v>
      </c>
      <c r="C5332">
        <v>13001</v>
      </c>
      <c r="D5332">
        <v>14000</v>
      </c>
      <c r="E5332" t="s">
        <v>575</v>
      </c>
      <c r="F5332" t="s">
        <v>680</v>
      </c>
    </row>
    <row r="5333" spans="1:6" x14ac:dyDescent="0.25">
      <c r="A5333" t="s">
        <v>227</v>
      </c>
      <c r="B5333">
        <v>37</v>
      </c>
      <c r="C5333">
        <v>13001</v>
      </c>
      <c r="D5333">
        <v>14000</v>
      </c>
      <c r="E5333" t="s">
        <v>120</v>
      </c>
      <c r="F5333" t="s">
        <v>681</v>
      </c>
    </row>
    <row r="5334" spans="1:6" x14ac:dyDescent="0.25">
      <c r="A5334" t="s">
        <v>227</v>
      </c>
      <c r="B5334">
        <v>37</v>
      </c>
      <c r="C5334">
        <v>13001</v>
      </c>
      <c r="D5334">
        <v>14000</v>
      </c>
      <c r="E5334" t="s">
        <v>142</v>
      </c>
      <c r="F5334" t="s">
        <v>682</v>
      </c>
    </row>
    <row r="5335" spans="1:6" x14ac:dyDescent="0.25">
      <c r="A5335" t="s">
        <v>227</v>
      </c>
      <c r="B5335">
        <v>37</v>
      </c>
      <c r="C5335">
        <v>13001</v>
      </c>
      <c r="D5335">
        <v>14000</v>
      </c>
      <c r="E5335" t="s">
        <v>163</v>
      </c>
      <c r="F5335" t="s">
        <v>683</v>
      </c>
    </row>
    <row r="5336" spans="1:6" x14ac:dyDescent="0.25">
      <c r="A5336" t="s">
        <v>227</v>
      </c>
      <c r="B5336">
        <v>37</v>
      </c>
      <c r="C5336">
        <v>13001</v>
      </c>
      <c r="D5336">
        <v>14000</v>
      </c>
      <c r="E5336" t="s">
        <v>576</v>
      </c>
      <c r="F5336" t="s">
        <v>684</v>
      </c>
    </row>
    <row r="5337" spans="1:6" x14ac:dyDescent="0.25">
      <c r="A5337" t="s">
        <v>227</v>
      </c>
      <c r="B5337">
        <v>37</v>
      </c>
      <c r="C5337">
        <v>13001</v>
      </c>
      <c r="D5337">
        <v>14000</v>
      </c>
      <c r="E5337" t="s">
        <v>577</v>
      </c>
      <c r="F5337" t="s">
        <v>685</v>
      </c>
    </row>
    <row r="5338" spans="1:6" x14ac:dyDescent="0.25">
      <c r="A5338" t="s">
        <v>227</v>
      </c>
      <c r="B5338">
        <v>37</v>
      </c>
      <c r="C5338">
        <v>13001</v>
      </c>
      <c r="D5338">
        <v>14000</v>
      </c>
      <c r="E5338" t="s">
        <v>578</v>
      </c>
      <c r="F5338" t="s">
        <v>686</v>
      </c>
    </row>
    <row r="5339" spans="1:6" x14ac:dyDescent="0.25">
      <c r="A5339" t="s">
        <v>227</v>
      </c>
      <c r="B5339">
        <v>37</v>
      </c>
      <c r="C5339">
        <v>13001</v>
      </c>
      <c r="D5339">
        <v>14000</v>
      </c>
      <c r="E5339" t="s">
        <v>579</v>
      </c>
      <c r="F5339" t="s">
        <v>1290</v>
      </c>
    </row>
    <row r="5340" spans="1:6" x14ac:dyDescent="0.25">
      <c r="A5340" t="s">
        <v>227</v>
      </c>
      <c r="B5340">
        <v>37</v>
      </c>
      <c r="C5340">
        <v>13001</v>
      </c>
      <c r="D5340">
        <v>14000</v>
      </c>
      <c r="E5340" t="s">
        <v>580</v>
      </c>
      <c r="F5340" t="s">
        <v>688</v>
      </c>
    </row>
    <row r="5341" spans="1:6" x14ac:dyDescent="0.25">
      <c r="A5341" t="s">
        <v>227</v>
      </c>
      <c r="B5341">
        <v>37</v>
      </c>
      <c r="C5341">
        <v>13001</v>
      </c>
      <c r="D5341">
        <v>14000</v>
      </c>
      <c r="E5341" t="s">
        <v>582</v>
      </c>
      <c r="F5341" t="s">
        <v>689</v>
      </c>
    </row>
    <row r="5342" spans="1:6" x14ac:dyDescent="0.25">
      <c r="A5342" t="s">
        <v>505</v>
      </c>
      <c r="B5342">
        <v>37</v>
      </c>
      <c r="C5342">
        <v>14001</v>
      </c>
      <c r="D5342">
        <v>15000</v>
      </c>
      <c r="E5342" t="s">
        <v>265</v>
      </c>
      <c r="F5342" t="s">
        <v>678</v>
      </c>
    </row>
    <row r="5343" spans="1:6" x14ac:dyDescent="0.25">
      <c r="A5343" t="s">
        <v>505</v>
      </c>
      <c r="B5343">
        <v>37</v>
      </c>
      <c r="C5343">
        <v>14001</v>
      </c>
      <c r="D5343">
        <v>15000</v>
      </c>
      <c r="E5343" t="s">
        <v>581</v>
      </c>
      <c r="F5343" t="s">
        <v>679</v>
      </c>
    </row>
    <row r="5344" spans="1:6" x14ac:dyDescent="0.25">
      <c r="A5344" t="s">
        <v>505</v>
      </c>
      <c r="B5344">
        <v>37</v>
      </c>
      <c r="C5344">
        <v>14001</v>
      </c>
      <c r="D5344">
        <v>15000</v>
      </c>
      <c r="E5344" t="s">
        <v>575</v>
      </c>
      <c r="F5344" t="s">
        <v>680</v>
      </c>
    </row>
    <row r="5345" spans="1:6" x14ac:dyDescent="0.25">
      <c r="A5345" t="s">
        <v>505</v>
      </c>
      <c r="B5345">
        <v>37</v>
      </c>
      <c r="C5345">
        <v>14001</v>
      </c>
      <c r="D5345">
        <v>15000</v>
      </c>
      <c r="E5345" t="s">
        <v>120</v>
      </c>
      <c r="F5345" t="s">
        <v>681</v>
      </c>
    </row>
    <row r="5346" spans="1:6" x14ac:dyDescent="0.25">
      <c r="A5346" t="s">
        <v>505</v>
      </c>
      <c r="B5346">
        <v>37</v>
      </c>
      <c r="C5346">
        <v>14001</v>
      </c>
      <c r="D5346">
        <v>15000</v>
      </c>
      <c r="E5346" t="s">
        <v>142</v>
      </c>
      <c r="F5346" t="s">
        <v>682</v>
      </c>
    </row>
    <row r="5347" spans="1:6" x14ac:dyDescent="0.25">
      <c r="A5347" t="s">
        <v>505</v>
      </c>
      <c r="B5347">
        <v>37</v>
      </c>
      <c r="C5347">
        <v>14001</v>
      </c>
      <c r="D5347">
        <v>15000</v>
      </c>
      <c r="E5347" t="s">
        <v>163</v>
      </c>
      <c r="F5347" t="s">
        <v>683</v>
      </c>
    </row>
    <row r="5348" spans="1:6" x14ac:dyDescent="0.25">
      <c r="A5348" t="s">
        <v>505</v>
      </c>
      <c r="B5348">
        <v>37</v>
      </c>
      <c r="C5348">
        <v>14001</v>
      </c>
      <c r="D5348">
        <v>15000</v>
      </c>
      <c r="E5348" t="s">
        <v>576</v>
      </c>
      <c r="F5348" t="s">
        <v>684</v>
      </c>
    </row>
    <row r="5349" spans="1:6" x14ac:dyDescent="0.25">
      <c r="A5349" t="s">
        <v>505</v>
      </c>
      <c r="B5349">
        <v>37</v>
      </c>
      <c r="C5349">
        <v>14001</v>
      </c>
      <c r="D5349">
        <v>15000</v>
      </c>
      <c r="E5349" t="s">
        <v>577</v>
      </c>
      <c r="F5349" t="s">
        <v>685</v>
      </c>
    </row>
    <row r="5350" spans="1:6" x14ac:dyDescent="0.25">
      <c r="A5350" t="s">
        <v>505</v>
      </c>
      <c r="B5350">
        <v>37</v>
      </c>
      <c r="C5350">
        <v>14001</v>
      </c>
      <c r="D5350">
        <v>15000</v>
      </c>
      <c r="E5350" t="s">
        <v>578</v>
      </c>
      <c r="F5350" t="s">
        <v>686</v>
      </c>
    </row>
    <row r="5351" spans="1:6" x14ac:dyDescent="0.25">
      <c r="A5351" t="s">
        <v>505</v>
      </c>
      <c r="B5351">
        <v>37</v>
      </c>
      <c r="C5351">
        <v>14001</v>
      </c>
      <c r="D5351">
        <v>15000</v>
      </c>
      <c r="E5351" t="s">
        <v>579</v>
      </c>
      <c r="F5351" t="s">
        <v>687</v>
      </c>
    </row>
    <row r="5352" spans="1:6" x14ac:dyDescent="0.25">
      <c r="A5352" t="s">
        <v>505</v>
      </c>
      <c r="B5352">
        <v>37</v>
      </c>
      <c r="C5352">
        <v>14001</v>
      </c>
      <c r="D5352">
        <v>15000</v>
      </c>
      <c r="E5352" t="s">
        <v>580</v>
      </c>
      <c r="F5352" t="s">
        <v>688</v>
      </c>
    </row>
    <row r="5353" spans="1:6" x14ac:dyDescent="0.25">
      <c r="A5353" t="s">
        <v>505</v>
      </c>
      <c r="B5353">
        <v>37</v>
      </c>
      <c r="C5353">
        <v>14001</v>
      </c>
      <c r="D5353">
        <v>15000</v>
      </c>
      <c r="E5353" t="s">
        <v>582</v>
      </c>
      <c r="F5353" t="s">
        <v>689</v>
      </c>
    </row>
    <row r="5354" spans="1:6" x14ac:dyDescent="0.25">
      <c r="A5354" t="s">
        <v>84</v>
      </c>
      <c r="B5354">
        <v>37</v>
      </c>
      <c r="C5354">
        <v>15001</v>
      </c>
      <c r="D5354">
        <v>16000</v>
      </c>
      <c r="E5354" t="s">
        <v>265</v>
      </c>
      <c r="F5354" t="s">
        <v>678</v>
      </c>
    </row>
    <row r="5355" spans="1:6" x14ac:dyDescent="0.25">
      <c r="A5355" t="s">
        <v>84</v>
      </c>
      <c r="B5355">
        <v>37</v>
      </c>
      <c r="C5355">
        <v>15001</v>
      </c>
      <c r="D5355">
        <v>16000</v>
      </c>
      <c r="E5355" t="s">
        <v>581</v>
      </c>
      <c r="F5355" t="s">
        <v>1266</v>
      </c>
    </row>
    <row r="5356" spans="1:6" x14ac:dyDescent="0.25">
      <c r="A5356" t="s">
        <v>84</v>
      </c>
      <c r="B5356">
        <v>37</v>
      </c>
      <c r="C5356">
        <v>15001</v>
      </c>
      <c r="D5356">
        <v>16000</v>
      </c>
      <c r="E5356" t="s">
        <v>575</v>
      </c>
      <c r="F5356" t="s">
        <v>680</v>
      </c>
    </row>
    <row r="5357" spans="1:6" x14ac:dyDescent="0.25">
      <c r="A5357" t="s">
        <v>84</v>
      </c>
      <c r="B5357">
        <v>37</v>
      </c>
      <c r="C5357">
        <v>15001</v>
      </c>
      <c r="D5357">
        <v>16000</v>
      </c>
      <c r="E5357" t="s">
        <v>120</v>
      </c>
      <c r="F5357" t="s">
        <v>1272</v>
      </c>
    </row>
    <row r="5358" spans="1:6" x14ac:dyDescent="0.25">
      <c r="A5358" t="s">
        <v>84</v>
      </c>
      <c r="B5358">
        <v>37</v>
      </c>
      <c r="C5358">
        <v>15001</v>
      </c>
      <c r="D5358">
        <v>16000</v>
      </c>
      <c r="E5358" t="s">
        <v>142</v>
      </c>
      <c r="F5358" t="s">
        <v>682</v>
      </c>
    </row>
    <row r="5359" spans="1:6" x14ac:dyDescent="0.25">
      <c r="A5359" t="s">
        <v>84</v>
      </c>
      <c r="B5359">
        <v>37</v>
      </c>
      <c r="C5359">
        <v>15001</v>
      </c>
      <c r="D5359">
        <v>16000</v>
      </c>
      <c r="E5359" t="s">
        <v>163</v>
      </c>
      <c r="F5359" t="s">
        <v>683</v>
      </c>
    </row>
    <row r="5360" spans="1:6" x14ac:dyDescent="0.25">
      <c r="A5360" t="s">
        <v>84</v>
      </c>
      <c r="B5360">
        <v>37</v>
      </c>
      <c r="C5360">
        <v>15001</v>
      </c>
      <c r="D5360">
        <v>16000</v>
      </c>
      <c r="E5360" t="s">
        <v>576</v>
      </c>
      <c r="F5360" t="s">
        <v>684</v>
      </c>
    </row>
    <row r="5361" spans="1:6" x14ac:dyDescent="0.25">
      <c r="A5361" t="s">
        <v>84</v>
      </c>
      <c r="B5361">
        <v>37</v>
      </c>
      <c r="C5361">
        <v>15001</v>
      </c>
      <c r="D5361">
        <v>16000</v>
      </c>
      <c r="E5361" t="s">
        <v>577</v>
      </c>
      <c r="F5361" t="s">
        <v>685</v>
      </c>
    </row>
    <row r="5362" spans="1:6" x14ac:dyDescent="0.25">
      <c r="A5362" t="s">
        <v>84</v>
      </c>
      <c r="B5362">
        <v>37</v>
      </c>
      <c r="C5362">
        <v>15001</v>
      </c>
      <c r="D5362">
        <v>16000</v>
      </c>
      <c r="E5362" t="s">
        <v>578</v>
      </c>
      <c r="F5362" t="s">
        <v>686</v>
      </c>
    </row>
    <row r="5363" spans="1:6" x14ac:dyDescent="0.25">
      <c r="A5363" t="s">
        <v>84</v>
      </c>
      <c r="B5363">
        <v>37</v>
      </c>
      <c r="C5363">
        <v>15001</v>
      </c>
      <c r="D5363">
        <v>16000</v>
      </c>
      <c r="E5363" t="s">
        <v>579</v>
      </c>
      <c r="F5363" t="s">
        <v>687</v>
      </c>
    </row>
    <row r="5364" spans="1:6" x14ac:dyDescent="0.25">
      <c r="A5364" t="s">
        <v>84</v>
      </c>
      <c r="B5364">
        <v>37</v>
      </c>
      <c r="C5364">
        <v>15001</v>
      </c>
      <c r="D5364">
        <v>16000</v>
      </c>
      <c r="E5364" t="s">
        <v>580</v>
      </c>
      <c r="F5364" t="s">
        <v>688</v>
      </c>
    </row>
    <row r="5365" spans="1:6" x14ac:dyDescent="0.25">
      <c r="A5365" t="s">
        <v>84</v>
      </c>
      <c r="B5365">
        <v>37</v>
      </c>
      <c r="C5365">
        <v>15001</v>
      </c>
      <c r="D5365">
        <v>16000</v>
      </c>
      <c r="E5365" t="s">
        <v>582</v>
      </c>
      <c r="F5365" t="s">
        <v>689</v>
      </c>
    </row>
    <row r="5366" spans="1:6" x14ac:dyDescent="0.25">
      <c r="A5366" t="s">
        <v>166</v>
      </c>
      <c r="B5366">
        <v>37</v>
      </c>
      <c r="C5366">
        <v>16001</v>
      </c>
      <c r="D5366">
        <v>17000</v>
      </c>
      <c r="E5366" t="s">
        <v>265</v>
      </c>
      <c r="F5366" t="s">
        <v>678</v>
      </c>
    </row>
    <row r="5367" spans="1:6" x14ac:dyDescent="0.25">
      <c r="A5367" t="s">
        <v>166</v>
      </c>
      <c r="B5367">
        <v>37</v>
      </c>
      <c r="C5367">
        <v>16001</v>
      </c>
      <c r="D5367">
        <v>17000</v>
      </c>
      <c r="E5367" t="s">
        <v>581</v>
      </c>
      <c r="F5367" t="s">
        <v>1271</v>
      </c>
    </row>
    <row r="5368" spans="1:6" x14ac:dyDescent="0.25">
      <c r="A5368" t="s">
        <v>166</v>
      </c>
      <c r="B5368">
        <v>37</v>
      </c>
      <c r="C5368">
        <v>16001</v>
      </c>
      <c r="D5368">
        <v>17000</v>
      </c>
      <c r="E5368" t="s">
        <v>575</v>
      </c>
      <c r="F5368" t="s">
        <v>680</v>
      </c>
    </row>
    <row r="5369" spans="1:6" x14ac:dyDescent="0.25">
      <c r="A5369" t="s">
        <v>166</v>
      </c>
      <c r="B5369">
        <v>37</v>
      </c>
      <c r="C5369">
        <v>16001</v>
      </c>
      <c r="D5369">
        <v>17000</v>
      </c>
      <c r="E5369" t="s">
        <v>120</v>
      </c>
      <c r="F5369" t="s">
        <v>681</v>
      </c>
    </row>
    <row r="5370" spans="1:6" x14ac:dyDescent="0.25">
      <c r="A5370" t="s">
        <v>166</v>
      </c>
      <c r="B5370">
        <v>37</v>
      </c>
      <c r="C5370">
        <v>16001</v>
      </c>
      <c r="D5370">
        <v>17000</v>
      </c>
      <c r="E5370" t="s">
        <v>142</v>
      </c>
      <c r="F5370" t="s">
        <v>682</v>
      </c>
    </row>
    <row r="5371" spans="1:6" x14ac:dyDescent="0.25">
      <c r="A5371" t="s">
        <v>166</v>
      </c>
      <c r="B5371">
        <v>37</v>
      </c>
      <c r="C5371">
        <v>16001</v>
      </c>
      <c r="D5371">
        <v>17000</v>
      </c>
      <c r="E5371" t="s">
        <v>163</v>
      </c>
      <c r="F5371" t="s">
        <v>1273</v>
      </c>
    </row>
    <row r="5372" spans="1:6" x14ac:dyDescent="0.25">
      <c r="A5372" t="s">
        <v>166</v>
      </c>
      <c r="B5372">
        <v>37</v>
      </c>
      <c r="C5372">
        <v>16001</v>
      </c>
      <c r="D5372">
        <v>17000</v>
      </c>
      <c r="E5372" t="s">
        <v>576</v>
      </c>
      <c r="F5372" t="s">
        <v>1269</v>
      </c>
    </row>
    <row r="5373" spans="1:6" x14ac:dyDescent="0.25">
      <c r="A5373" t="s">
        <v>166</v>
      </c>
      <c r="B5373">
        <v>37</v>
      </c>
      <c r="C5373">
        <v>16001</v>
      </c>
      <c r="D5373">
        <v>17000</v>
      </c>
      <c r="E5373" t="s">
        <v>577</v>
      </c>
      <c r="F5373" t="s">
        <v>685</v>
      </c>
    </row>
    <row r="5374" spans="1:6" x14ac:dyDescent="0.25">
      <c r="A5374" t="s">
        <v>166</v>
      </c>
      <c r="B5374">
        <v>37</v>
      </c>
      <c r="C5374">
        <v>16001</v>
      </c>
      <c r="D5374">
        <v>17000</v>
      </c>
      <c r="E5374" t="s">
        <v>578</v>
      </c>
      <c r="F5374" t="s">
        <v>686</v>
      </c>
    </row>
    <row r="5375" spans="1:6" x14ac:dyDescent="0.25">
      <c r="A5375" t="s">
        <v>166</v>
      </c>
      <c r="B5375">
        <v>37</v>
      </c>
      <c r="C5375">
        <v>16001</v>
      </c>
      <c r="D5375">
        <v>17000</v>
      </c>
      <c r="E5375" t="s">
        <v>579</v>
      </c>
      <c r="F5375" t="s">
        <v>687</v>
      </c>
    </row>
    <row r="5376" spans="1:6" x14ac:dyDescent="0.25">
      <c r="A5376" t="s">
        <v>166</v>
      </c>
      <c r="B5376">
        <v>37</v>
      </c>
      <c r="C5376">
        <v>16001</v>
      </c>
      <c r="D5376">
        <v>17000</v>
      </c>
      <c r="E5376" t="s">
        <v>580</v>
      </c>
      <c r="F5376" t="s">
        <v>1270</v>
      </c>
    </row>
    <row r="5377" spans="1:6" x14ac:dyDescent="0.25">
      <c r="A5377" t="s">
        <v>166</v>
      </c>
      <c r="B5377">
        <v>37</v>
      </c>
      <c r="C5377">
        <v>16001</v>
      </c>
      <c r="D5377">
        <v>17000</v>
      </c>
      <c r="E5377" t="s">
        <v>582</v>
      </c>
      <c r="F5377" t="s">
        <v>689</v>
      </c>
    </row>
    <row r="5378" spans="1:6" x14ac:dyDescent="0.25">
      <c r="A5378" t="s">
        <v>174</v>
      </c>
      <c r="B5378">
        <v>37</v>
      </c>
      <c r="C5378">
        <v>17001</v>
      </c>
      <c r="D5378">
        <v>18000</v>
      </c>
      <c r="E5378" t="s">
        <v>265</v>
      </c>
      <c r="F5378" t="s">
        <v>678</v>
      </c>
    </row>
    <row r="5379" spans="1:6" x14ac:dyDescent="0.25">
      <c r="A5379" t="s">
        <v>174</v>
      </c>
      <c r="B5379">
        <v>37</v>
      </c>
      <c r="C5379">
        <v>17001</v>
      </c>
      <c r="D5379">
        <v>18000</v>
      </c>
      <c r="E5379" t="s">
        <v>581</v>
      </c>
      <c r="F5379" t="s">
        <v>1266</v>
      </c>
    </row>
    <row r="5380" spans="1:6" x14ac:dyDescent="0.25">
      <c r="A5380" t="s">
        <v>174</v>
      </c>
      <c r="B5380">
        <v>37</v>
      </c>
      <c r="C5380">
        <v>17001</v>
      </c>
      <c r="D5380">
        <v>18000</v>
      </c>
      <c r="E5380" t="s">
        <v>575</v>
      </c>
      <c r="F5380" t="s">
        <v>680</v>
      </c>
    </row>
    <row r="5381" spans="1:6" x14ac:dyDescent="0.25">
      <c r="A5381" t="s">
        <v>174</v>
      </c>
      <c r="B5381">
        <v>37</v>
      </c>
      <c r="C5381">
        <v>17001</v>
      </c>
      <c r="D5381">
        <v>18000</v>
      </c>
      <c r="E5381" t="s">
        <v>120</v>
      </c>
      <c r="F5381" t="s">
        <v>681</v>
      </c>
    </row>
    <row r="5382" spans="1:6" x14ac:dyDescent="0.25">
      <c r="A5382" t="s">
        <v>174</v>
      </c>
      <c r="B5382">
        <v>37</v>
      </c>
      <c r="C5382">
        <v>17001</v>
      </c>
      <c r="D5382">
        <v>18000</v>
      </c>
      <c r="E5382" t="s">
        <v>142</v>
      </c>
      <c r="F5382" t="s">
        <v>682</v>
      </c>
    </row>
    <row r="5383" spans="1:6" x14ac:dyDescent="0.25">
      <c r="A5383" t="s">
        <v>174</v>
      </c>
      <c r="B5383">
        <v>37</v>
      </c>
      <c r="C5383">
        <v>17001</v>
      </c>
      <c r="D5383">
        <v>18000</v>
      </c>
      <c r="E5383" t="s">
        <v>163</v>
      </c>
      <c r="F5383" t="s">
        <v>1273</v>
      </c>
    </row>
    <row r="5384" spans="1:6" x14ac:dyDescent="0.25">
      <c r="A5384" t="s">
        <v>174</v>
      </c>
      <c r="B5384">
        <v>37</v>
      </c>
      <c r="C5384">
        <v>17001</v>
      </c>
      <c r="D5384">
        <v>18000</v>
      </c>
      <c r="E5384" t="s">
        <v>576</v>
      </c>
      <c r="F5384" t="s">
        <v>1269</v>
      </c>
    </row>
    <row r="5385" spans="1:6" x14ac:dyDescent="0.25">
      <c r="A5385" t="s">
        <v>174</v>
      </c>
      <c r="B5385">
        <v>37</v>
      </c>
      <c r="C5385">
        <v>17001</v>
      </c>
      <c r="D5385">
        <v>18000</v>
      </c>
      <c r="E5385" t="s">
        <v>577</v>
      </c>
      <c r="F5385" t="s">
        <v>685</v>
      </c>
    </row>
    <row r="5386" spans="1:6" x14ac:dyDescent="0.25">
      <c r="A5386" t="s">
        <v>174</v>
      </c>
      <c r="B5386">
        <v>37</v>
      </c>
      <c r="C5386">
        <v>17001</v>
      </c>
      <c r="D5386">
        <v>18000</v>
      </c>
      <c r="E5386" t="s">
        <v>578</v>
      </c>
      <c r="F5386" t="s">
        <v>686</v>
      </c>
    </row>
    <row r="5387" spans="1:6" x14ac:dyDescent="0.25">
      <c r="A5387" t="s">
        <v>174</v>
      </c>
      <c r="B5387">
        <v>37</v>
      </c>
      <c r="C5387">
        <v>17001</v>
      </c>
      <c r="D5387">
        <v>18000</v>
      </c>
      <c r="E5387" t="s">
        <v>579</v>
      </c>
      <c r="F5387" t="s">
        <v>687</v>
      </c>
    </row>
    <row r="5388" spans="1:6" x14ac:dyDescent="0.25">
      <c r="A5388" t="s">
        <v>174</v>
      </c>
      <c r="B5388">
        <v>37</v>
      </c>
      <c r="C5388">
        <v>17001</v>
      </c>
      <c r="D5388">
        <v>18000</v>
      </c>
      <c r="E5388" t="s">
        <v>580</v>
      </c>
      <c r="F5388" t="s">
        <v>1270</v>
      </c>
    </row>
    <row r="5389" spans="1:6" x14ac:dyDescent="0.25">
      <c r="A5389" t="s">
        <v>174</v>
      </c>
      <c r="B5389">
        <v>37</v>
      </c>
      <c r="C5389">
        <v>17001</v>
      </c>
      <c r="D5389">
        <v>18000</v>
      </c>
      <c r="E5389" t="s">
        <v>582</v>
      </c>
      <c r="F5389" t="s">
        <v>689</v>
      </c>
    </row>
    <row r="5390" spans="1:6" x14ac:dyDescent="0.25">
      <c r="A5390" t="s">
        <v>203</v>
      </c>
      <c r="B5390">
        <v>38</v>
      </c>
      <c r="C5390">
        <v>2001</v>
      </c>
      <c r="D5390">
        <v>3000</v>
      </c>
      <c r="E5390" t="s">
        <v>265</v>
      </c>
      <c r="F5390" t="s">
        <v>678</v>
      </c>
    </row>
    <row r="5391" spans="1:6" x14ac:dyDescent="0.25">
      <c r="A5391" t="s">
        <v>203</v>
      </c>
      <c r="B5391">
        <v>38</v>
      </c>
      <c r="C5391">
        <v>2001</v>
      </c>
      <c r="D5391">
        <v>3000</v>
      </c>
      <c r="E5391" t="s">
        <v>581</v>
      </c>
      <c r="F5391" t="s">
        <v>679</v>
      </c>
    </row>
    <row r="5392" spans="1:6" x14ac:dyDescent="0.25">
      <c r="A5392" t="s">
        <v>203</v>
      </c>
      <c r="B5392">
        <v>38</v>
      </c>
      <c r="C5392">
        <v>2001</v>
      </c>
      <c r="D5392">
        <v>3000</v>
      </c>
      <c r="E5392" t="s">
        <v>575</v>
      </c>
      <c r="F5392" t="s">
        <v>680</v>
      </c>
    </row>
    <row r="5393" spans="1:6" x14ac:dyDescent="0.25">
      <c r="A5393" t="s">
        <v>203</v>
      </c>
      <c r="B5393">
        <v>38</v>
      </c>
      <c r="C5393">
        <v>2001</v>
      </c>
      <c r="D5393">
        <v>3000</v>
      </c>
      <c r="E5393" t="s">
        <v>120</v>
      </c>
      <c r="F5393" t="s">
        <v>681</v>
      </c>
    </row>
    <row r="5394" spans="1:6" x14ac:dyDescent="0.25">
      <c r="A5394" t="s">
        <v>203</v>
      </c>
      <c r="B5394">
        <v>38</v>
      </c>
      <c r="C5394">
        <v>2001</v>
      </c>
      <c r="D5394">
        <v>3000</v>
      </c>
      <c r="E5394" t="s">
        <v>142</v>
      </c>
      <c r="F5394" t="s">
        <v>682</v>
      </c>
    </row>
    <row r="5395" spans="1:6" x14ac:dyDescent="0.25">
      <c r="A5395" t="s">
        <v>203</v>
      </c>
      <c r="B5395">
        <v>38</v>
      </c>
      <c r="C5395">
        <v>2001</v>
      </c>
      <c r="D5395">
        <v>3000</v>
      </c>
      <c r="E5395" t="s">
        <v>163</v>
      </c>
      <c r="F5395" t="s">
        <v>683</v>
      </c>
    </row>
    <row r="5396" spans="1:6" x14ac:dyDescent="0.25">
      <c r="A5396" t="s">
        <v>203</v>
      </c>
      <c r="B5396">
        <v>38</v>
      </c>
      <c r="C5396">
        <v>2001</v>
      </c>
      <c r="D5396">
        <v>3000</v>
      </c>
      <c r="E5396" t="s">
        <v>576</v>
      </c>
      <c r="F5396" t="s">
        <v>684</v>
      </c>
    </row>
    <row r="5397" spans="1:6" x14ac:dyDescent="0.25">
      <c r="A5397" t="s">
        <v>203</v>
      </c>
      <c r="B5397">
        <v>38</v>
      </c>
      <c r="C5397">
        <v>2001</v>
      </c>
      <c r="D5397">
        <v>3000</v>
      </c>
      <c r="E5397" t="s">
        <v>577</v>
      </c>
      <c r="F5397" t="s">
        <v>1276</v>
      </c>
    </row>
    <row r="5398" spans="1:6" x14ac:dyDescent="0.25">
      <c r="A5398" t="s">
        <v>203</v>
      </c>
      <c r="B5398">
        <v>38</v>
      </c>
      <c r="C5398">
        <v>2001</v>
      </c>
      <c r="D5398">
        <v>3000</v>
      </c>
      <c r="E5398" t="s">
        <v>578</v>
      </c>
      <c r="F5398" t="s">
        <v>686</v>
      </c>
    </row>
    <row r="5399" spans="1:6" x14ac:dyDescent="0.25">
      <c r="A5399" t="s">
        <v>203</v>
      </c>
      <c r="B5399">
        <v>38</v>
      </c>
      <c r="C5399">
        <v>2001</v>
      </c>
      <c r="D5399">
        <v>3000</v>
      </c>
      <c r="E5399" t="s">
        <v>579</v>
      </c>
      <c r="F5399" t="s">
        <v>687</v>
      </c>
    </row>
    <row r="5400" spans="1:6" x14ac:dyDescent="0.25">
      <c r="A5400" t="s">
        <v>203</v>
      </c>
      <c r="B5400">
        <v>38</v>
      </c>
      <c r="C5400">
        <v>2001</v>
      </c>
      <c r="D5400">
        <v>3000</v>
      </c>
      <c r="E5400" t="s">
        <v>580</v>
      </c>
      <c r="F5400" t="s">
        <v>688</v>
      </c>
    </row>
    <row r="5401" spans="1:6" x14ac:dyDescent="0.25">
      <c r="A5401" t="s">
        <v>203</v>
      </c>
      <c r="B5401">
        <v>38</v>
      </c>
      <c r="C5401">
        <v>2001</v>
      </c>
      <c r="D5401">
        <v>3000</v>
      </c>
      <c r="E5401" t="s">
        <v>582</v>
      </c>
      <c r="F5401" t="s">
        <v>689</v>
      </c>
    </row>
    <row r="5402" spans="1:6" x14ac:dyDescent="0.25">
      <c r="A5402" t="s">
        <v>508</v>
      </c>
      <c r="B5402">
        <v>38</v>
      </c>
      <c r="C5402">
        <v>3001</v>
      </c>
      <c r="D5402">
        <v>4000</v>
      </c>
      <c r="E5402" t="s">
        <v>265</v>
      </c>
      <c r="F5402" t="s">
        <v>678</v>
      </c>
    </row>
    <row r="5403" spans="1:6" x14ac:dyDescent="0.25">
      <c r="A5403" t="s">
        <v>508</v>
      </c>
      <c r="B5403">
        <v>38</v>
      </c>
      <c r="C5403">
        <v>3001</v>
      </c>
      <c r="D5403">
        <v>4000</v>
      </c>
      <c r="E5403" t="s">
        <v>581</v>
      </c>
      <c r="F5403" t="s">
        <v>679</v>
      </c>
    </row>
    <row r="5404" spans="1:6" x14ac:dyDescent="0.25">
      <c r="A5404" t="s">
        <v>508</v>
      </c>
      <c r="B5404">
        <v>38</v>
      </c>
      <c r="C5404">
        <v>3001</v>
      </c>
      <c r="D5404">
        <v>4000</v>
      </c>
      <c r="E5404" t="s">
        <v>575</v>
      </c>
      <c r="F5404" t="s">
        <v>680</v>
      </c>
    </row>
    <row r="5405" spans="1:6" x14ac:dyDescent="0.25">
      <c r="A5405" t="s">
        <v>508</v>
      </c>
      <c r="B5405">
        <v>38</v>
      </c>
      <c r="C5405">
        <v>3001</v>
      </c>
      <c r="D5405">
        <v>4000</v>
      </c>
      <c r="E5405" t="s">
        <v>120</v>
      </c>
      <c r="F5405" t="s">
        <v>681</v>
      </c>
    </row>
    <row r="5406" spans="1:6" x14ac:dyDescent="0.25">
      <c r="A5406" t="s">
        <v>508</v>
      </c>
      <c r="B5406">
        <v>38</v>
      </c>
      <c r="C5406">
        <v>3001</v>
      </c>
      <c r="D5406">
        <v>4000</v>
      </c>
      <c r="E5406" t="s">
        <v>142</v>
      </c>
      <c r="F5406" t="s">
        <v>682</v>
      </c>
    </row>
    <row r="5407" spans="1:6" x14ac:dyDescent="0.25">
      <c r="A5407" t="s">
        <v>508</v>
      </c>
      <c r="B5407">
        <v>38</v>
      </c>
      <c r="C5407">
        <v>3001</v>
      </c>
      <c r="D5407">
        <v>4000</v>
      </c>
      <c r="E5407" t="s">
        <v>163</v>
      </c>
      <c r="F5407" t="s">
        <v>683</v>
      </c>
    </row>
    <row r="5408" spans="1:6" x14ac:dyDescent="0.25">
      <c r="A5408" t="s">
        <v>508</v>
      </c>
      <c r="B5408">
        <v>38</v>
      </c>
      <c r="C5408">
        <v>3001</v>
      </c>
      <c r="D5408">
        <v>4000</v>
      </c>
      <c r="E5408" t="s">
        <v>576</v>
      </c>
      <c r="F5408" t="s">
        <v>684</v>
      </c>
    </row>
    <row r="5409" spans="1:6" x14ac:dyDescent="0.25">
      <c r="A5409" t="s">
        <v>508</v>
      </c>
      <c r="B5409">
        <v>38</v>
      </c>
      <c r="C5409">
        <v>3001</v>
      </c>
      <c r="D5409">
        <v>4000</v>
      </c>
      <c r="E5409" t="s">
        <v>577</v>
      </c>
      <c r="F5409" t="s">
        <v>685</v>
      </c>
    </row>
    <row r="5410" spans="1:6" x14ac:dyDescent="0.25">
      <c r="A5410" t="s">
        <v>508</v>
      </c>
      <c r="B5410">
        <v>38</v>
      </c>
      <c r="C5410">
        <v>3001</v>
      </c>
      <c r="D5410">
        <v>4000</v>
      </c>
      <c r="E5410" t="s">
        <v>578</v>
      </c>
      <c r="F5410" t="s">
        <v>686</v>
      </c>
    </row>
    <row r="5411" spans="1:6" x14ac:dyDescent="0.25">
      <c r="A5411" t="s">
        <v>508</v>
      </c>
      <c r="B5411">
        <v>38</v>
      </c>
      <c r="C5411">
        <v>3001</v>
      </c>
      <c r="D5411">
        <v>4000</v>
      </c>
      <c r="E5411" t="s">
        <v>579</v>
      </c>
      <c r="F5411" t="s">
        <v>687</v>
      </c>
    </row>
    <row r="5412" spans="1:6" x14ac:dyDescent="0.25">
      <c r="A5412" t="s">
        <v>508</v>
      </c>
      <c r="B5412">
        <v>38</v>
      </c>
      <c r="C5412">
        <v>3001</v>
      </c>
      <c r="D5412">
        <v>4000</v>
      </c>
      <c r="E5412" t="s">
        <v>580</v>
      </c>
      <c r="F5412" t="s">
        <v>688</v>
      </c>
    </row>
    <row r="5413" spans="1:6" x14ac:dyDescent="0.25">
      <c r="A5413" t="s">
        <v>508</v>
      </c>
      <c r="B5413">
        <v>38</v>
      </c>
      <c r="C5413">
        <v>3001</v>
      </c>
      <c r="D5413">
        <v>4000</v>
      </c>
      <c r="E5413" t="s">
        <v>582</v>
      </c>
      <c r="F5413" t="s">
        <v>689</v>
      </c>
    </row>
    <row r="5414" spans="1:6" x14ac:dyDescent="0.25">
      <c r="A5414" t="s">
        <v>158</v>
      </c>
      <c r="B5414">
        <v>38</v>
      </c>
      <c r="C5414">
        <v>4001</v>
      </c>
      <c r="D5414">
        <v>5000</v>
      </c>
      <c r="E5414" t="s">
        <v>265</v>
      </c>
      <c r="F5414" t="s">
        <v>678</v>
      </c>
    </row>
    <row r="5415" spans="1:6" x14ac:dyDescent="0.25">
      <c r="A5415" t="s">
        <v>158</v>
      </c>
      <c r="B5415">
        <v>38</v>
      </c>
      <c r="C5415">
        <v>4001</v>
      </c>
      <c r="D5415">
        <v>5000</v>
      </c>
      <c r="E5415" t="s">
        <v>581</v>
      </c>
      <c r="F5415" t="s">
        <v>679</v>
      </c>
    </row>
    <row r="5416" spans="1:6" x14ac:dyDescent="0.25">
      <c r="A5416" t="s">
        <v>158</v>
      </c>
      <c r="B5416">
        <v>38</v>
      </c>
      <c r="C5416">
        <v>4001</v>
      </c>
      <c r="D5416">
        <v>5000</v>
      </c>
      <c r="E5416" t="s">
        <v>575</v>
      </c>
      <c r="F5416" t="s">
        <v>680</v>
      </c>
    </row>
    <row r="5417" spans="1:6" x14ac:dyDescent="0.25">
      <c r="A5417" t="s">
        <v>158</v>
      </c>
      <c r="B5417">
        <v>38</v>
      </c>
      <c r="C5417">
        <v>4001</v>
      </c>
      <c r="D5417">
        <v>5000</v>
      </c>
      <c r="E5417" t="s">
        <v>120</v>
      </c>
      <c r="F5417" t="s">
        <v>681</v>
      </c>
    </row>
    <row r="5418" spans="1:6" x14ac:dyDescent="0.25">
      <c r="A5418" t="s">
        <v>158</v>
      </c>
      <c r="B5418">
        <v>38</v>
      </c>
      <c r="C5418">
        <v>4001</v>
      </c>
      <c r="D5418">
        <v>5000</v>
      </c>
      <c r="E5418" t="s">
        <v>142</v>
      </c>
      <c r="F5418" t="s">
        <v>1268</v>
      </c>
    </row>
    <row r="5419" spans="1:6" x14ac:dyDescent="0.25">
      <c r="A5419" t="s">
        <v>158</v>
      </c>
      <c r="B5419">
        <v>38</v>
      </c>
      <c r="C5419">
        <v>4001</v>
      </c>
      <c r="D5419">
        <v>5000</v>
      </c>
      <c r="E5419" t="s">
        <v>163</v>
      </c>
      <c r="F5419" t="s">
        <v>683</v>
      </c>
    </row>
    <row r="5420" spans="1:6" x14ac:dyDescent="0.25">
      <c r="A5420" t="s">
        <v>158</v>
      </c>
      <c r="B5420">
        <v>38</v>
      </c>
      <c r="C5420">
        <v>4001</v>
      </c>
      <c r="D5420">
        <v>5000</v>
      </c>
      <c r="E5420" t="s">
        <v>576</v>
      </c>
      <c r="F5420" t="s">
        <v>1269</v>
      </c>
    </row>
    <row r="5421" spans="1:6" x14ac:dyDescent="0.25">
      <c r="A5421" t="s">
        <v>158</v>
      </c>
      <c r="B5421">
        <v>38</v>
      </c>
      <c r="C5421">
        <v>4001</v>
      </c>
      <c r="D5421">
        <v>5000</v>
      </c>
      <c r="E5421" t="s">
        <v>577</v>
      </c>
      <c r="F5421" t="s">
        <v>685</v>
      </c>
    </row>
    <row r="5422" spans="1:6" x14ac:dyDescent="0.25">
      <c r="A5422" t="s">
        <v>158</v>
      </c>
      <c r="B5422">
        <v>38</v>
      </c>
      <c r="C5422">
        <v>4001</v>
      </c>
      <c r="D5422">
        <v>5000</v>
      </c>
      <c r="E5422" t="s">
        <v>578</v>
      </c>
      <c r="F5422" t="s">
        <v>686</v>
      </c>
    </row>
    <row r="5423" spans="1:6" x14ac:dyDescent="0.25">
      <c r="A5423" t="s">
        <v>158</v>
      </c>
      <c r="B5423">
        <v>38</v>
      </c>
      <c r="C5423">
        <v>4001</v>
      </c>
      <c r="D5423">
        <v>5000</v>
      </c>
      <c r="E5423" t="s">
        <v>579</v>
      </c>
      <c r="F5423" t="s">
        <v>687</v>
      </c>
    </row>
    <row r="5424" spans="1:6" x14ac:dyDescent="0.25">
      <c r="A5424" t="s">
        <v>158</v>
      </c>
      <c r="B5424">
        <v>38</v>
      </c>
      <c r="C5424">
        <v>4001</v>
      </c>
      <c r="D5424">
        <v>5000</v>
      </c>
      <c r="E5424" t="s">
        <v>580</v>
      </c>
      <c r="F5424" t="s">
        <v>1270</v>
      </c>
    </row>
    <row r="5425" spans="1:6" x14ac:dyDescent="0.25">
      <c r="A5425" t="s">
        <v>158</v>
      </c>
      <c r="B5425">
        <v>38</v>
      </c>
      <c r="C5425">
        <v>4001</v>
      </c>
      <c r="D5425">
        <v>5000</v>
      </c>
      <c r="E5425" t="s">
        <v>582</v>
      </c>
      <c r="F5425" t="s">
        <v>1284</v>
      </c>
    </row>
    <row r="5426" spans="1:6" x14ac:dyDescent="0.25">
      <c r="A5426" t="s">
        <v>509</v>
      </c>
      <c r="B5426">
        <v>38</v>
      </c>
      <c r="C5426">
        <v>5001</v>
      </c>
      <c r="D5426">
        <v>6000</v>
      </c>
      <c r="E5426" t="s">
        <v>265</v>
      </c>
      <c r="F5426" t="s">
        <v>678</v>
      </c>
    </row>
    <row r="5427" spans="1:6" x14ac:dyDescent="0.25">
      <c r="A5427" t="s">
        <v>509</v>
      </c>
      <c r="B5427">
        <v>38</v>
      </c>
      <c r="C5427">
        <v>5001</v>
      </c>
      <c r="D5427">
        <v>6000</v>
      </c>
      <c r="E5427" t="s">
        <v>581</v>
      </c>
      <c r="F5427" t="s">
        <v>679</v>
      </c>
    </row>
    <row r="5428" spans="1:6" x14ac:dyDescent="0.25">
      <c r="A5428" t="s">
        <v>509</v>
      </c>
      <c r="B5428">
        <v>38</v>
      </c>
      <c r="C5428">
        <v>5001</v>
      </c>
      <c r="D5428">
        <v>6000</v>
      </c>
      <c r="E5428" t="s">
        <v>575</v>
      </c>
      <c r="F5428" t="s">
        <v>680</v>
      </c>
    </row>
    <row r="5429" spans="1:6" x14ac:dyDescent="0.25">
      <c r="A5429" t="s">
        <v>509</v>
      </c>
      <c r="B5429">
        <v>38</v>
      </c>
      <c r="C5429">
        <v>5001</v>
      </c>
      <c r="D5429">
        <v>6000</v>
      </c>
      <c r="E5429" t="s">
        <v>120</v>
      </c>
      <c r="F5429" t="s">
        <v>681</v>
      </c>
    </row>
    <row r="5430" spans="1:6" x14ac:dyDescent="0.25">
      <c r="A5430" t="s">
        <v>509</v>
      </c>
      <c r="B5430">
        <v>38</v>
      </c>
      <c r="C5430">
        <v>5001</v>
      </c>
      <c r="D5430">
        <v>6000</v>
      </c>
      <c r="E5430" t="s">
        <v>142</v>
      </c>
      <c r="F5430" t="s">
        <v>682</v>
      </c>
    </row>
    <row r="5431" spans="1:6" x14ac:dyDescent="0.25">
      <c r="A5431" t="s">
        <v>509</v>
      </c>
      <c r="B5431">
        <v>38</v>
      </c>
      <c r="C5431">
        <v>5001</v>
      </c>
      <c r="D5431">
        <v>6000</v>
      </c>
      <c r="E5431" t="s">
        <v>163</v>
      </c>
      <c r="F5431" t="s">
        <v>683</v>
      </c>
    </row>
    <row r="5432" spans="1:6" x14ac:dyDescent="0.25">
      <c r="A5432" t="s">
        <v>509</v>
      </c>
      <c r="B5432">
        <v>38</v>
      </c>
      <c r="C5432">
        <v>5001</v>
      </c>
      <c r="D5432">
        <v>6000</v>
      </c>
      <c r="E5432" t="s">
        <v>576</v>
      </c>
      <c r="F5432" t="s">
        <v>684</v>
      </c>
    </row>
    <row r="5433" spans="1:6" x14ac:dyDescent="0.25">
      <c r="A5433" t="s">
        <v>509</v>
      </c>
      <c r="B5433">
        <v>38</v>
      </c>
      <c r="C5433">
        <v>5001</v>
      </c>
      <c r="D5433">
        <v>6000</v>
      </c>
      <c r="E5433" t="s">
        <v>577</v>
      </c>
      <c r="F5433" t="s">
        <v>685</v>
      </c>
    </row>
    <row r="5434" spans="1:6" x14ac:dyDescent="0.25">
      <c r="A5434" t="s">
        <v>509</v>
      </c>
      <c r="B5434">
        <v>38</v>
      </c>
      <c r="C5434">
        <v>5001</v>
      </c>
      <c r="D5434">
        <v>6000</v>
      </c>
      <c r="E5434" t="s">
        <v>578</v>
      </c>
      <c r="F5434" t="s">
        <v>686</v>
      </c>
    </row>
    <row r="5435" spans="1:6" x14ac:dyDescent="0.25">
      <c r="A5435" t="s">
        <v>509</v>
      </c>
      <c r="B5435">
        <v>38</v>
      </c>
      <c r="C5435">
        <v>5001</v>
      </c>
      <c r="D5435">
        <v>6000</v>
      </c>
      <c r="E5435" t="s">
        <v>579</v>
      </c>
      <c r="F5435" t="s">
        <v>687</v>
      </c>
    </row>
    <row r="5436" spans="1:6" x14ac:dyDescent="0.25">
      <c r="A5436" t="s">
        <v>509</v>
      </c>
      <c r="B5436">
        <v>38</v>
      </c>
      <c r="C5436">
        <v>5001</v>
      </c>
      <c r="D5436">
        <v>6000</v>
      </c>
      <c r="E5436" t="s">
        <v>580</v>
      </c>
      <c r="F5436" t="s">
        <v>688</v>
      </c>
    </row>
    <row r="5437" spans="1:6" x14ac:dyDescent="0.25">
      <c r="A5437" t="s">
        <v>509</v>
      </c>
      <c r="B5437">
        <v>38</v>
      </c>
      <c r="C5437">
        <v>5001</v>
      </c>
      <c r="D5437">
        <v>6000</v>
      </c>
      <c r="E5437" t="s">
        <v>582</v>
      </c>
      <c r="F5437" t="s">
        <v>689</v>
      </c>
    </row>
    <row r="5438" spans="1:6" x14ac:dyDescent="0.25">
      <c r="A5438" t="s">
        <v>510</v>
      </c>
      <c r="B5438">
        <v>38</v>
      </c>
      <c r="C5438">
        <v>6001</v>
      </c>
      <c r="D5438">
        <v>7000</v>
      </c>
      <c r="E5438" t="s">
        <v>265</v>
      </c>
      <c r="F5438" t="s">
        <v>678</v>
      </c>
    </row>
    <row r="5439" spans="1:6" x14ac:dyDescent="0.25">
      <c r="A5439" t="s">
        <v>510</v>
      </c>
      <c r="B5439">
        <v>38</v>
      </c>
      <c r="C5439">
        <v>6001</v>
      </c>
      <c r="D5439">
        <v>7000</v>
      </c>
      <c r="E5439" t="s">
        <v>581</v>
      </c>
      <c r="F5439" t="s">
        <v>679</v>
      </c>
    </row>
    <row r="5440" spans="1:6" x14ac:dyDescent="0.25">
      <c r="A5440" t="s">
        <v>510</v>
      </c>
      <c r="B5440">
        <v>38</v>
      </c>
      <c r="C5440">
        <v>6001</v>
      </c>
      <c r="D5440">
        <v>7000</v>
      </c>
      <c r="E5440" t="s">
        <v>575</v>
      </c>
      <c r="F5440" t="s">
        <v>680</v>
      </c>
    </row>
    <row r="5441" spans="1:6" x14ac:dyDescent="0.25">
      <c r="A5441" t="s">
        <v>510</v>
      </c>
      <c r="B5441">
        <v>38</v>
      </c>
      <c r="C5441">
        <v>6001</v>
      </c>
      <c r="D5441">
        <v>7000</v>
      </c>
      <c r="E5441" t="s">
        <v>120</v>
      </c>
      <c r="F5441" t="s">
        <v>681</v>
      </c>
    </row>
    <row r="5442" spans="1:6" x14ac:dyDescent="0.25">
      <c r="A5442" t="s">
        <v>510</v>
      </c>
      <c r="B5442">
        <v>38</v>
      </c>
      <c r="C5442">
        <v>6001</v>
      </c>
      <c r="D5442">
        <v>7000</v>
      </c>
      <c r="E5442" t="s">
        <v>142</v>
      </c>
      <c r="F5442" t="s">
        <v>682</v>
      </c>
    </row>
    <row r="5443" spans="1:6" x14ac:dyDescent="0.25">
      <c r="A5443" t="s">
        <v>510</v>
      </c>
      <c r="B5443">
        <v>38</v>
      </c>
      <c r="C5443">
        <v>6001</v>
      </c>
      <c r="D5443">
        <v>7000</v>
      </c>
      <c r="E5443" t="s">
        <v>163</v>
      </c>
      <c r="F5443" t="s">
        <v>683</v>
      </c>
    </row>
    <row r="5444" spans="1:6" x14ac:dyDescent="0.25">
      <c r="A5444" t="s">
        <v>510</v>
      </c>
      <c r="B5444">
        <v>38</v>
      </c>
      <c r="C5444">
        <v>6001</v>
      </c>
      <c r="D5444">
        <v>7000</v>
      </c>
      <c r="E5444" t="s">
        <v>576</v>
      </c>
      <c r="F5444" t="s">
        <v>684</v>
      </c>
    </row>
    <row r="5445" spans="1:6" x14ac:dyDescent="0.25">
      <c r="A5445" t="s">
        <v>510</v>
      </c>
      <c r="B5445">
        <v>38</v>
      </c>
      <c r="C5445">
        <v>6001</v>
      </c>
      <c r="D5445">
        <v>7000</v>
      </c>
      <c r="E5445" t="s">
        <v>577</v>
      </c>
      <c r="F5445" t="s">
        <v>685</v>
      </c>
    </row>
    <row r="5446" spans="1:6" x14ac:dyDescent="0.25">
      <c r="A5446" t="s">
        <v>510</v>
      </c>
      <c r="B5446">
        <v>38</v>
      </c>
      <c r="C5446">
        <v>6001</v>
      </c>
      <c r="D5446">
        <v>7000</v>
      </c>
      <c r="E5446" t="s">
        <v>578</v>
      </c>
      <c r="F5446" t="s">
        <v>686</v>
      </c>
    </row>
    <row r="5447" spans="1:6" x14ac:dyDescent="0.25">
      <c r="A5447" t="s">
        <v>510</v>
      </c>
      <c r="B5447">
        <v>38</v>
      </c>
      <c r="C5447">
        <v>6001</v>
      </c>
      <c r="D5447">
        <v>7000</v>
      </c>
      <c r="E5447" t="s">
        <v>579</v>
      </c>
      <c r="F5447" t="s">
        <v>687</v>
      </c>
    </row>
    <row r="5448" spans="1:6" x14ac:dyDescent="0.25">
      <c r="A5448" t="s">
        <v>510</v>
      </c>
      <c r="B5448">
        <v>38</v>
      </c>
      <c r="C5448">
        <v>6001</v>
      </c>
      <c r="D5448">
        <v>7000</v>
      </c>
      <c r="E5448" t="s">
        <v>580</v>
      </c>
      <c r="F5448" t="s">
        <v>688</v>
      </c>
    </row>
    <row r="5449" spans="1:6" x14ac:dyDescent="0.25">
      <c r="A5449" t="s">
        <v>510</v>
      </c>
      <c r="B5449">
        <v>38</v>
      </c>
      <c r="C5449">
        <v>6001</v>
      </c>
      <c r="D5449">
        <v>7000</v>
      </c>
      <c r="E5449" t="s">
        <v>582</v>
      </c>
      <c r="F5449" t="s">
        <v>689</v>
      </c>
    </row>
    <row r="5450" spans="1:6" x14ac:dyDescent="0.25">
      <c r="A5450" t="s">
        <v>511</v>
      </c>
      <c r="B5450">
        <v>38</v>
      </c>
      <c r="C5450">
        <v>7001</v>
      </c>
      <c r="D5450">
        <v>8000</v>
      </c>
      <c r="E5450" t="s">
        <v>265</v>
      </c>
      <c r="F5450" t="s">
        <v>678</v>
      </c>
    </row>
    <row r="5451" spans="1:6" x14ac:dyDescent="0.25">
      <c r="A5451" t="s">
        <v>511</v>
      </c>
      <c r="B5451">
        <v>38</v>
      </c>
      <c r="C5451">
        <v>7001</v>
      </c>
      <c r="D5451">
        <v>8000</v>
      </c>
      <c r="E5451" t="s">
        <v>581</v>
      </c>
      <c r="F5451" t="s">
        <v>679</v>
      </c>
    </row>
    <row r="5452" spans="1:6" x14ac:dyDescent="0.25">
      <c r="A5452" t="s">
        <v>511</v>
      </c>
      <c r="B5452">
        <v>38</v>
      </c>
      <c r="C5452">
        <v>7001</v>
      </c>
      <c r="D5452">
        <v>8000</v>
      </c>
      <c r="E5452" t="s">
        <v>575</v>
      </c>
      <c r="F5452" t="s">
        <v>680</v>
      </c>
    </row>
    <row r="5453" spans="1:6" x14ac:dyDescent="0.25">
      <c r="A5453" t="s">
        <v>511</v>
      </c>
      <c r="B5453">
        <v>38</v>
      </c>
      <c r="C5453">
        <v>7001</v>
      </c>
      <c r="D5453">
        <v>8000</v>
      </c>
      <c r="E5453" t="s">
        <v>120</v>
      </c>
      <c r="F5453" t="s">
        <v>681</v>
      </c>
    </row>
    <row r="5454" spans="1:6" x14ac:dyDescent="0.25">
      <c r="A5454" t="s">
        <v>511</v>
      </c>
      <c r="B5454">
        <v>38</v>
      </c>
      <c r="C5454">
        <v>7001</v>
      </c>
      <c r="D5454">
        <v>8000</v>
      </c>
      <c r="E5454" t="s">
        <v>142</v>
      </c>
      <c r="F5454" t="s">
        <v>682</v>
      </c>
    </row>
    <row r="5455" spans="1:6" x14ac:dyDescent="0.25">
      <c r="A5455" t="s">
        <v>511</v>
      </c>
      <c r="B5455">
        <v>38</v>
      </c>
      <c r="C5455">
        <v>7001</v>
      </c>
      <c r="D5455">
        <v>8000</v>
      </c>
      <c r="E5455" t="s">
        <v>163</v>
      </c>
      <c r="F5455" t="s">
        <v>683</v>
      </c>
    </row>
    <row r="5456" spans="1:6" x14ac:dyDescent="0.25">
      <c r="A5456" t="s">
        <v>511</v>
      </c>
      <c r="B5456">
        <v>38</v>
      </c>
      <c r="C5456">
        <v>7001</v>
      </c>
      <c r="D5456">
        <v>8000</v>
      </c>
      <c r="E5456" t="s">
        <v>576</v>
      </c>
      <c r="F5456" t="s">
        <v>684</v>
      </c>
    </row>
    <row r="5457" spans="1:6" x14ac:dyDescent="0.25">
      <c r="A5457" t="s">
        <v>511</v>
      </c>
      <c r="B5457">
        <v>38</v>
      </c>
      <c r="C5457">
        <v>7001</v>
      </c>
      <c r="D5457">
        <v>8000</v>
      </c>
      <c r="E5457" t="s">
        <v>577</v>
      </c>
      <c r="F5457" t="s">
        <v>685</v>
      </c>
    </row>
    <row r="5458" spans="1:6" x14ac:dyDescent="0.25">
      <c r="A5458" t="s">
        <v>511</v>
      </c>
      <c r="B5458">
        <v>38</v>
      </c>
      <c r="C5458">
        <v>7001</v>
      </c>
      <c r="D5458">
        <v>8000</v>
      </c>
      <c r="E5458" t="s">
        <v>578</v>
      </c>
      <c r="F5458" t="s">
        <v>686</v>
      </c>
    </row>
    <row r="5459" spans="1:6" x14ac:dyDescent="0.25">
      <c r="A5459" t="s">
        <v>511</v>
      </c>
      <c r="B5459">
        <v>38</v>
      </c>
      <c r="C5459">
        <v>7001</v>
      </c>
      <c r="D5459">
        <v>8000</v>
      </c>
      <c r="E5459" t="s">
        <v>579</v>
      </c>
      <c r="F5459" t="s">
        <v>687</v>
      </c>
    </row>
    <row r="5460" spans="1:6" x14ac:dyDescent="0.25">
      <c r="A5460" t="s">
        <v>511</v>
      </c>
      <c r="B5460">
        <v>38</v>
      </c>
      <c r="C5460">
        <v>7001</v>
      </c>
      <c r="D5460">
        <v>8000</v>
      </c>
      <c r="E5460" t="s">
        <v>580</v>
      </c>
      <c r="F5460" t="s">
        <v>688</v>
      </c>
    </row>
    <row r="5461" spans="1:6" x14ac:dyDescent="0.25">
      <c r="A5461" t="s">
        <v>511</v>
      </c>
      <c r="B5461">
        <v>38</v>
      </c>
      <c r="C5461">
        <v>7001</v>
      </c>
      <c r="D5461">
        <v>8000</v>
      </c>
      <c r="E5461" t="s">
        <v>582</v>
      </c>
      <c r="F5461" t="s">
        <v>689</v>
      </c>
    </row>
    <row r="5462" spans="1:6" x14ac:dyDescent="0.25">
      <c r="A5462" t="s">
        <v>198</v>
      </c>
      <c r="B5462">
        <v>38</v>
      </c>
      <c r="C5462">
        <v>8001</v>
      </c>
      <c r="D5462">
        <v>9000</v>
      </c>
      <c r="E5462" t="s">
        <v>265</v>
      </c>
      <c r="F5462" t="s">
        <v>678</v>
      </c>
    </row>
    <row r="5463" spans="1:6" x14ac:dyDescent="0.25">
      <c r="A5463" t="s">
        <v>198</v>
      </c>
      <c r="B5463">
        <v>38</v>
      </c>
      <c r="C5463">
        <v>8001</v>
      </c>
      <c r="D5463">
        <v>9000</v>
      </c>
      <c r="E5463" t="s">
        <v>581</v>
      </c>
      <c r="F5463" t="s">
        <v>679</v>
      </c>
    </row>
    <row r="5464" spans="1:6" x14ac:dyDescent="0.25">
      <c r="A5464" t="s">
        <v>198</v>
      </c>
      <c r="B5464">
        <v>38</v>
      </c>
      <c r="C5464">
        <v>8001</v>
      </c>
      <c r="D5464">
        <v>9000</v>
      </c>
      <c r="E5464" t="s">
        <v>575</v>
      </c>
      <c r="F5464" t="s">
        <v>680</v>
      </c>
    </row>
    <row r="5465" spans="1:6" x14ac:dyDescent="0.25">
      <c r="A5465" t="s">
        <v>198</v>
      </c>
      <c r="B5465">
        <v>38</v>
      </c>
      <c r="C5465">
        <v>8001</v>
      </c>
      <c r="D5465">
        <v>9000</v>
      </c>
      <c r="E5465" t="s">
        <v>120</v>
      </c>
      <c r="F5465" t="s">
        <v>681</v>
      </c>
    </row>
    <row r="5466" spans="1:6" x14ac:dyDescent="0.25">
      <c r="A5466" t="s">
        <v>198</v>
      </c>
      <c r="B5466">
        <v>38</v>
      </c>
      <c r="C5466">
        <v>8001</v>
      </c>
      <c r="D5466">
        <v>9000</v>
      </c>
      <c r="E5466" t="s">
        <v>142</v>
      </c>
      <c r="F5466" t="s">
        <v>682</v>
      </c>
    </row>
    <row r="5467" spans="1:6" x14ac:dyDescent="0.25">
      <c r="A5467" t="s">
        <v>198</v>
      </c>
      <c r="B5467">
        <v>38</v>
      </c>
      <c r="C5467">
        <v>8001</v>
      </c>
      <c r="D5467">
        <v>9000</v>
      </c>
      <c r="E5467" t="s">
        <v>163</v>
      </c>
      <c r="F5467" t="s">
        <v>683</v>
      </c>
    </row>
    <row r="5468" spans="1:6" x14ac:dyDescent="0.25">
      <c r="A5468" t="s">
        <v>198</v>
      </c>
      <c r="B5468">
        <v>38</v>
      </c>
      <c r="C5468">
        <v>8001</v>
      </c>
      <c r="D5468">
        <v>9000</v>
      </c>
      <c r="E5468" t="s">
        <v>576</v>
      </c>
      <c r="F5468" t="s">
        <v>1269</v>
      </c>
    </row>
    <row r="5469" spans="1:6" x14ac:dyDescent="0.25">
      <c r="A5469" t="s">
        <v>198</v>
      </c>
      <c r="B5469">
        <v>38</v>
      </c>
      <c r="C5469">
        <v>8001</v>
      </c>
      <c r="D5469">
        <v>9000</v>
      </c>
      <c r="E5469" t="s">
        <v>577</v>
      </c>
      <c r="F5469" t="s">
        <v>685</v>
      </c>
    </row>
    <row r="5470" spans="1:6" x14ac:dyDescent="0.25">
      <c r="A5470" t="s">
        <v>198</v>
      </c>
      <c r="B5470">
        <v>38</v>
      </c>
      <c r="C5470">
        <v>8001</v>
      </c>
      <c r="D5470">
        <v>9000</v>
      </c>
      <c r="E5470" t="s">
        <v>578</v>
      </c>
      <c r="F5470" t="s">
        <v>686</v>
      </c>
    </row>
    <row r="5471" spans="1:6" x14ac:dyDescent="0.25">
      <c r="A5471" t="s">
        <v>198</v>
      </c>
      <c r="B5471">
        <v>38</v>
      </c>
      <c r="C5471">
        <v>8001</v>
      </c>
      <c r="D5471">
        <v>9000</v>
      </c>
      <c r="E5471" t="s">
        <v>579</v>
      </c>
      <c r="F5471" t="s">
        <v>687</v>
      </c>
    </row>
    <row r="5472" spans="1:6" x14ac:dyDescent="0.25">
      <c r="A5472" t="s">
        <v>198</v>
      </c>
      <c r="B5472">
        <v>38</v>
      </c>
      <c r="C5472">
        <v>8001</v>
      </c>
      <c r="D5472">
        <v>9000</v>
      </c>
      <c r="E5472" t="s">
        <v>580</v>
      </c>
      <c r="F5472" t="s">
        <v>1270</v>
      </c>
    </row>
    <row r="5473" spans="1:6" x14ac:dyDescent="0.25">
      <c r="A5473" t="s">
        <v>198</v>
      </c>
      <c r="B5473">
        <v>38</v>
      </c>
      <c r="C5473">
        <v>8001</v>
      </c>
      <c r="D5473">
        <v>9000</v>
      </c>
      <c r="E5473" t="s">
        <v>582</v>
      </c>
      <c r="F5473" t="s">
        <v>689</v>
      </c>
    </row>
    <row r="5474" spans="1:6" x14ac:dyDescent="0.25">
      <c r="A5474" t="s">
        <v>144</v>
      </c>
      <c r="B5474">
        <v>38</v>
      </c>
      <c r="C5474">
        <v>9001</v>
      </c>
      <c r="D5474">
        <v>10000</v>
      </c>
      <c r="E5474" t="s">
        <v>265</v>
      </c>
      <c r="F5474" t="s">
        <v>678</v>
      </c>
    </row>
    <row r="5475" spans="1:6" x14ac:dyDescent="0.25">
      <c r="A5475" t="s">
        <v>144</v>
      </c>
      <c r="B5475">
        <v>38</v>
      </c>
      <c r="C5475">
        <v>9001</v>
      </c>
      <c r="D5475">
        <v>10000</v>
      </c>
      <c r="E5475" t="s">
        <v>581</v>
      </c>
      <c r="F5475" t="s">
        <v>679</v>
      </c>
    </row>
    <row r="5476" spans="1:6" x14ac:dyDescent="0.25">
      <c r="A5476" t="s">
        <v>144</v>
      </c>
      <c r="B5476">
        <v>38</v>
      </c>
      <c r="C5476">
        <v>9001</v>
      </c>
      <c r="D5476">
        <v>10000</v>
      </c>
      <c r="E5476" t="s">
        <v>575</v>
      </c>
      <c r="F5476" t="s">
        <v>680</v>
      </c>
    </row>
    <row r="5477" spans="1:6" x14ac:dyDescent="0.25">
      <c r="A5477" t="s">
        <v>144</v>
      </c>
      <c r="B5477">
        <v>38</v>
      </c>
      <c r="C5477">
        <v>9001</v>
      </c>
      <c r="D5477">
        <v>10000</v>
      </c>
      <c r="E5477" t="s">
        <v>120</v>
      </c>
      <c r="F5477" t="s">
        <v>681</v>
      </c>
    </row>
    <row r="5478" spans="1:6" x14ac:dyDescent="0.25">
      <c r="A5478" t="s">
        <v>144</v>
      </c>
      <c r="B5478">
        <v>38</v>
      </c>
      <c r="C5478">
        <v>9001</v>
      </c>
      <c r="D5478">
        <v>10000</v>
      </c>
      <c r="E5478" t="s">
        <v>142</v>
      </c>
      <c r="F5478" t="s">
        <v>1268</v>
      </c>
    </row>
    <row r="5479" spans="1:6" x14ac:dyDescent="0.25">
      <c r="A5479" t="s">
        <v>144</v>
      </c>
      <c r="B5479">
        <v>38</v>
      </c>
      <c r="C5479">
        <v>9001</v>
      </c>
      <c r="D5479">
        <v>10000</v>
      </c>
      <c r="E5479" t="s">
        <v>163</v>
      </c>
      <c r="F5479" t="s">
        <v>683</v>
      </c>
    </row>
    <row r="5480" spans="1:6" x14ac:dyDescent="0.25">
      <c r="A5480" t="s">
        <v>144</v>
      </c>
      <c r="B5480">
        <v>38</v>
      </c>
      <c r="C5480">
        <v>9001</v>
      </c>
      <c r="D5480">
        <v>10000</v>
      </c>
      <c r="E5480" t="s">
        <v>576</v>
      </c>
      <c r="F5480" t="s">
        <v>684</v>
      </c>
    </row>
    <row r="5481" spans="1:6" x14ac:dyDescent="0.25">
      <c r="A5481" t="s">
        <v>144</v>
      </c>
      <c r="B5481">
        <v>38</v>
      </c>
      <c r="C5481">
        <v>9001</v>
      </c>
      <c r="D5481">
        <v>10000</v>
      </c>
      <c r="E5481" t="s">
        <v>577</v>
      </c>
      <c r="F5481" t="s">
        <v>685</v>
      </c>
    </row>
    <row r="5482" spans="1:6" x14ac:dyDescent="0.25">
      <c r="A5482" t="s">
        <v>144</v>
      </c>
      <c r="B5482">
        <v>38</v>
      </c>
      <c r="C5482">
        <v>9001</v>
      </c>
      <c r="D5482">
        <v>10000</v>
      </c>
      <c r="E5482" t="s">
        <v>578</v>
      </c>
      <c r="F5482" t="s">
        <v>686</v>
      </c>
    </row>
    <row r="5483" spans="1:6" x14ac:dyDescent="0.25">
      <c r="A5483" t="s">
        <v>144</v>
      </c>
      <c r="B5483">
        <v>38</v>
      </c>
      <c r="C5483">
        <v>9001</v>
      </c>
      <c r="D5483">
        <v>10000</v>
      </c>
      <c r="E5483" t="s">
        <v>579</v>
      </c>
      <c r="F5483" t="s">
        <v>687</v>
      </c>
    </row>
    <row r="5484" spans="1:6" x14ac:dyDescent="0.25">
      <c r="A5484" t="s">
        <v>144</v>
      </c>
      <c r="B5484">
        <v>38</v>
      </c>
      <c r="C5484">
        <v>9001</v>
      </c>
      <c r="D5484">
        <v>10000</v>
      </c>
      <c r="E5484" t="s">
        <v>580</v>
      </c>
      <c r="F5484" t="s">
        <v>688</v>
      </c>
    </row>
    <row r="5485" spans="1:6" x14ac:dyDescent="0.25">
      <c r="A5485" t="s">
        <v>144</v>
      </c>
      <c r="B5485">
        <v>38</v>
      </c>
      <c r="C5485">
        <v>9001</v>
      </c>
      <c r="D5485">
        <v>10000</v>
      </c>
      <c r="E5485" t="s">
        <v>582</v>
      </c>
      <c r="F5485" t="s">
        <v>689</v>
      </c>
    </row>
    <row r="5486" spans="1:6" x14ac:dyDescent="0.25">
      <c r="A5486" t="s">
        <v>152</v>
      </c>
      <c r="B5486">
        <v>38</v>
      </c>
      <c r="C5486">
        <v>10001</v>
      </c>
      <c r="D5486">
        <v>11000</v>
      </c>
      <c r="E5486" t="s">
        <v>265</v>
      </c>
      <c r="F5486" t="s">
        <v>678</v>
      </c>
    </row>
    <row r="5487" spans="1:6" x14ac:dyDescent="0.25">
      <c r="A5487" t="s">
        <v>152</v>
      </c>
      <c r="B5487">
        <v>38</v>
      </c>
      <c r="C5487">
        <v>10001</v>
      </c>
      <c r="D5487">
        <v>11000</v>
      </c>
      <c r="E5487" t="s">
        <v>581</v>
      </c>
      <c r="F5487" t="s">
        <v>679</v>
      </c>
    </row>
    <row r="5488" spans="1:6" x14ac:dyDescent="0.25">
      <c r="A5488" t="s">
        <v>152</v>
      </c>
      <c r="B5488">
        <v>38</v>
      </c>
      <c r="C5488">
        <v>10001</v>
      </c>
      <c r="D5488">
        <v>11000</v>
      </c>
      <c r="E5488" t="s">
        <v>575</v>
      </c>
      <c r="F5488" t="s">
        <v>680</v>
      </c>
    </row>
    <row r="5489" spans="1:6" x14ac:dyDescent="0.25">
      <c r="A5489" t="s">
        <v>152</v>
      </c>
      <c r="B5489">
        <v>38</v>
      </c>
      <c r="C5489">
        <v>10001</v>
      </c>
      <c r="D5489">
        <v>11000</v>
      </c>
      <c r="E5489" t="s">
        <v>120</v>
      </c>
      <c r="F5489" t="s">
        <v>681</v>
      </c>
    </row>
    <row r="5490" spans="1:6" x14ac:dyDescent="0.25">
      <c r="A5490" t="s">
        <v>152</v>
      </c>
      <c r="B5490">
        <v>38</v>
      </c>
      <c r="C5490">
        <v>10001</v>
      </c>
      <c r="D5490">
        <v>11000</v>
      </c>
      <c r="E5490" t="s">
        <v>142</v>
      </c>
      <c r="F5490" t="s">
        <v>1268</v>
      </c>
    </row>
    <row r="5491" spans="1:6" x14ac:dyDescent="0.25">
      <c r="A5491" t="s">
        <v>152</v>
      </c>
      <c r="B5491">
        <v>38</v>
      </c>
      <c r="C5491">
        <v>10001</v>
      </c>
      <c r="D5491">
        <v>11000</v>
      </c>
      <c r="E5491" t="s">
        <v>163</v>
      </c>
      <c r="F5491" t="s">
        <v>683</v>
      </c>
    </row>
    <row r="5492" spans="1:6" x14ac:dyDescent="0.25">
      <c r="A5492" t="s">
        <v>152</v>
      </c>
      <c r="B5492">
        <v>38</v>
      </c>
      <c r="C5492">
        <v>10001</v>
      </c>
      <c r="D5492">
        <v>11000</v>
      </c>
      <c r="E5492" t="s">
        <v>576</v>
      </c>
      <c r="F5492" t="s">
        <v>684</v>
      </c>
    </row>
    <row r="5493" spans="1:6" x14ac:dyDescent="0.25">
      <c r="A5493" t="s">
        <v>152</v>
      </c>
      <c r="B5493">
        <v>38</v>
      </c>
      <c r="C5493">
        <v>10001</v>
      </c>
      <c r="D5493">
        <v>11000</v>
      </c>
      <c r="E5493" t="s">
        <v>577</v>
      </c>
      <c r="F5493" t="s">
        <v>685</v>
      </c>
    </row>
    <row r="5494" spans="1:6" x14ac:dyDescent="0.25">
      <c r="A5494" t="s">
        <v>152</v>
      </c>
      <c r="B5494">
        <v>38</v>
      </c>
      <c r="C5494">
        <v>10001</v>
      </c>
      <c r="D5494">
        <v>11000</v>
      </c>
      <c r="E5494" t="s">
        <v>578</v>
      </c>
      <c r="F5494" t="s">
        <v>686</v>
      </c>
    </row>
    <row r="5495" spans="1:6" x14ac:dyDescent="0.25">
      <c r="A5495" t="s">
        <v>152</v>
      </c>
      <c r="B5495">
        <v>38</v>
      </c>
      <c r="C5495">
        <v>10001</v>
      </c>
      <c r="D5495">
        <v>11000</v>
      </c>
      <c r="E5495" t="s">
        <v>579</v>
      </c>
      <c r="F5495" t="s">
        <v>687</v>
      </c>
    </row>
    <row r="5496" spans="1:6" x14ac:dyDescent="0.25">
      <c r="A5496" t="s">
        <v>152</v>
      </c>
      <c r="B5496">
        <v>38</v>
      </c>
      <c r="C5496">
        <v>10001</v>
      </c>
      <c r="D5496">
        <v>11000</v>
      </c>
      <c r="E5496" t="s">
        <v>580</v>
      </c>
      <c r="F5496" t="s">
        <v>688</v>
      </c>
    </row>
    <row r="5497" spans="1:6" x14ac:dyDescent="0.25">
      <c r="A5497" t="s">
        <v>152</v>
      </c>
      <c r="B5497">
        <v>38</v>
      </c>
      <c r="C5497">
        <v>10001</v>
      </c>
      <c r="D5497">
        <v>11000</v>
      </c>
      <c r="E5497" t="s">
        <v>582</v>
      </c>
      <c r="F5497" t="s">
        <v>689</v>
      </c>
    </row>
    <row r="5498" spans="1:6" x14ac:dyDescent="0.25">
      <c r="A5498" t="s">
        <v>514</v>
      </c>
      <c r="B5498">
        <v>39</v>
      </c>
      <c r="C5498">
        <v>2001</v>
      </c>
      <c r="D5498">
        <v>3000</v>
      </c>
      <c r="E5498" t="s">
        <v>265</v>
      </c>
      <c r="F5498" t="s">
        <v>678</v>
      </c>
    </row>
    <row r="5499" spans="1:6" x14ac:dyDescent="0.25">
      <c r="A5499" t="s">
        <v>514</v>
      </c>
      <c r="B5499">
        <v>39</v>
      </c>
      <c r="C5499">
        <v>2001</v>
      </c>
      <c r="D5499">
        <v>3000</v>
      </c>
      <c r="E5499" t="s">
        <v>581</v>
      </c>
      <c r="F5499" t="s">
        <v>679</v>
      </c>
    </row>
    <row r="5500" spans="1:6" x14ac:dyDescent="0.25">
      <c r="A5500" t="s">
        <v>514</v>
      </c>
      <c r="B5500">
        <v>39</v>
      </c>
      <c r="C5500">
        <v>2001</v>
      </c>
      <c r="D5500">
        <v>3000</v>
      </c>
      <c r="E5500" t="s">
        <v>575</v>
      </c>
      <c r="F5500" t="s">
        <v>680</v>
      </c>
    </row>
    <row r="5501" spans="1:6" x14ac:dyDescent="0.25">
      <c r="A5501" t="s">
        <v>514</v>
      </c>
      <c r="B5501">
        <v>39</v>
      </c>
      <c r="C5501">
        <v>2001</v>
      </c>
      <c r="D5501">
        <v>3000</v>
      </c>
      <c r="E5501" t="s">
        <v>120</v>
      </c>
      <c r="F5501" t="s">
        <v>681</v>
      </c>
    </row>
    <row r="5502" spans="1:6" x14ac:dyDescent="0.25">
      <c r="A5502" t="s">
        <v>514</v>
      </c>
      <c r="B5502">
        <v>39</v>
      </c>
      <c r="C5502">
        <v>2001</v>
      </c>
      <c r="D5502">
        <v>3000</v>
      </c>
      <c r="E5502" t="s">
        <v>142</v>
      </c>
      <c r="F5502" t="s">
        <v>682</v>
      </c>
    </row>
    <row r="5503" spans="1:6" x14ac:dyDescent="0.25">
      <c r="A5503" t="s">
        <v>514</v>
      </c>
      <c r="B5503">
        <v>39</v>
      </c>
      <c r="C5503">
        <v>2001</v>
      </c>
      <c r="D5503">
        <v>3000</v>
      </c>
      <c r="E5503" t="s">
        <v>163</v>
      </c>
      <c r="F5503" t="s">
        <v>683</v>
      </c>
    </row>
    <row r="5504" spans="1:6" x14ac:dyDescent="0.25">
      <c r="A5504" t="s">
        <v>514</v>
      </c>
      <c r="B5504">
        <v>39</v>
      </c>
      <c r="C5504">
        <v>2001</v>
      </c>
      <c r="D5504">
        <v>3000</v>
      </c>
      <c r="E5504" t="s">
        <v>576</v>
      </c>
      <c r="F5504" t="s">
        <v>684</v>
      </c>
    </row>
    <row r="5505" spans="1:6" x14ac:dyDescent="0.25">
      <c r="A5505" t="s">
        <v>514</v>
      </c>
      <c r="B5505">
        <v>39</v>
      </c>
      <c r="C5505">
        <v>2001</v>
      </c>
      <c r="D5505">
        <v>3000</v>
      </c>
      <c r="E5505" t="s">
        <v>577</v>
      </c>
      <c r="F5505" t="s">
        <v>685</v>
      </c>
    </row>
    <row r="5506" spans="1:6" x14ac:dyDescent="0.25">
      <c r="A5506" t="s">
        <v>514</v>
      </c>
      <c r="B5506">
        <v>39</v>
      </c>
      <c r="C5506">
        <v>2001</v>
      </c>
      <c r="D5506">
        <v>3000</v>
      </c>
      <c r="E5506" t="s">
        <v>578</v>
      </c>
      <c r="F5506" t="s">
        <v>686</v>
      </c>
    </row>
    <row r="5507" spans="1:6" x14ac:dyDescent="0.25">
      <c r="A5507" t="s">
        <v>514</v>
      </c>
      <c r="B5507">
        <v>39</v>
      </c>
      <c r="C5507">
        <v>2001</v>
      </c>
      <c r="D5507">
        <v>3000</v>
      </c>
      <c r="E5507" t="s">
        <v>579</v>
      </c>
      <c r="F5507" t="s">
        <v>687</v>
      </c>
    </row>
    <row r="5508" spans="1:6" x14ac:dyDescent="0.25">
      <c r="A5508" t="s">
        <v>514</v>
      </c>
      <c r="B5508">
        <v>39</v>
      </c>
      <c r="C5508">
        <v>2001</v>
      </c>
      <c r="D5508">
        <v>3000</v>
      </c>
      <c r="E5508" t="s">
        <v>580</v>
      </c>
      <c r="F5508" t="s">
        <v>688</v>
      </c>
    </row>
    <row r="5509" spans="1:6" x14ac:dyDescent="0.25">
      <c r="A5509" t="s">
        <v>514</v>
      </c>
      <c r="B5509">
        <v>39</v>
      </c>
      <c r="C5509">
        <v>2001</v>
      </c>
      <c r="D5509">
        <v>3000</v>
      </c>
      <c r="E5509" t="s">
        <v>582</v>
      </c>
      <c r="F5509" t="s">
        <v>689</v>
      </c>
    </row>
    <row r="5510" spans="1:6" x14ac:dyDescent="0.25">
      <c r="A5510" t="s">
        <v>515</v>
      </c>
      <c r="B5510">
        <v>39</v>
      </c>
      <c r="C5510">
        <v>3001</v>
      </c>
      <c r="D5510">
        <v>4000</v>
      </c>
      <c r="E5510" t="s">
        <v>265</v>
      </c>
      <c r="F5510" t="s">
        <v>678</v>
      </c>
    </row>
    <row r="5511" spans="1:6" x14ac:dyDescent="0.25">
      <c r="A5511" t="s">
        <v>515</v>
      </c>
      <c r="B5511">
        <v>39</v>
      </c>
      <c r="C5511">
        <v>3001</v>
      </c>
      <c r="D5511">
        <v>4000</v>
      </c>
      <c r="E5511" t="s">
        <v>581</v>
      </c>
      <c r="F5511" t="s">
        <v>679</v>
      </c>
    </row>
    <row r="5512" spans="1:6" x14ac:dyDescent="0.25">
      <c r="A5512" t="s">
        <v>515</v>
      </c>
      <c r="B5512">
        <v>39</v>
      </c>
      <c r="C5512">
        <v>3001</v>
      </c>
      <c r="D5512">
        <v>4000</v>
      </c>
      <c r="E5512" t="s">
        <v>575</v>
      </c>
      <c r="F5512" t="s">
        <v>680</v>
      </c>
    </row>
    <row r="5513" spans="1:6" x14ac:dyDescent="0.25">
      <c r="A5513" t="s">
        <v>515</v>
      </c>
      <c r="B5513">
        <v>39</v>
      </c>
      <c r="C5513">
        <v>3001</v>
      </c>
      <c r="D5513">
        <v>4000</v>
      </c>
      <c r="E5513" t="s">
        <v>120</v>
      </c>
      <c r="F5513" t="s">
        <v>681</v>
      </c>
    </row>
    <row r="5514" spans="1:6" x14ac:dyDescent="0.25">
      <c r="A5514" t="s">
        <v>515</v>
      </c>
      <c r="B5514">
        <v>39</v>
      </c>
      <c r="C5514">
        <v>3001</v>
      </c>
      <c r="D5514">
        <v>4000</v>
      </c>
      <c r="E5514" t="s">
        <v>142</v>
      </c>
      <c r="F5514" t="s">
        <v>682</v>
      </c>
    </row>
    <row r="5515" spans="1:6" x14ac:dyDescent="0.25">
      <c r="A5515" t="s">
        <v>515</v>
      </c>
      <c r="B5515">
        <v>39</v>
      </c>
      <c r="C5515">
        <v>3001</v>
      </c>
      <c r="D5515">
        <v>4000</v>
      </c>
      <c r="E5515" t="s">
        <v>163</v>
      </c>
      <c r="F5515" t="s">
        <v>683</v>
      </c>
    </row>
    <row r="5516" spans="1:6" x14ac:dyDescent="0.25">
      <c r="A5516" t="s">
        <v>515</v>
      </c>
      <c r="B5516">
        <v>39</v>
      </c>
      <c r="C5516">
        <v>3001</v>
      </c>
      <c r="D5516">
        <v>4000</v>
      </c>
      <c r="E5516" t="s">
        <v>576</v>
      </c>
      <c r="F5516" t="s">
        <v>684</v>
      </c>
    </row>
    <row r="5517" spans="1:6" x14ac:dyDescent="0.25">
      <c r="A5517" t="s">
        <v>515</v>
      </c>
      <c r="B5517">
        <v>39</v>
      </c>
      <c r="C5517">
        <v>3001</v>
      </c>
      <c r="D5517">
        <v>4000</v>
      </c>
      <c r="E5517" t="s">
        <v>577</v>
      </c>
      <c r="F5517" t="s">
        <v>685</v>
      </c>
    </row>
    <row r="5518" spans="1:6" x14ac:dyDescent="0.25">
      <c r="A5518" t="s">
        <v>515</v>
      </c>
      <c r="B5518">
        <v>39</v>
      </c>
      <c r="C5518">
        <v>3001</v>
      </c>
      <c r="D5518">
        <v>4000</v>
      </c>
      <c r="E5518" t="s">
        <v>578</v>
      </c>
      <c r="F5518" t="s">
        <v>686</v>
      </c>
    </row>
    <row r="5519" spans="1:6" x14ac:dyDescent="0.25">
      <c r="A5519" t="s">
        <v>515</v>
      </c>
      <c r="B5519">
        <v>39</v>
      </c>
      <c r="C5519">
        <v>3001</v>
      </c>
      <c r="D5519">
        <v>4000</v>
      </c>
      <c r="E5519" t="s">
        <v>579</v>
      </c>
      <c r="F5519" t="s">
        <v>687</v>
      </c>
    </row>
    <row r="5520" spans="1:6" x14ac:dyDescent="0.25">
      <c r="A5520" t="s">
        <v>515</v>
      </c>
      <c r="B5520">
        <v>39</v>
      </c>
      <c r="C5520">
        <v>3001</v>
      </c>
      <c r="D5520">
        <v>4000</v>
      </c>
      <c r="E5520" t="s">
        <v>580</v>
      </c>
      <c r="F5520" t="s">
        <v>688</v>
      </c>
    </row>
    <row r="5521" spans="1:6" x14ac:dyDescent="0.25">
      <c r="A5521" t="s">
        <v>515</v>
      </c>
      <c r="B5521">
        <v>39</v>
      </c>
      <c r="C5521">
        <v>3001</v>
      </c>
      <c r="D5521">
        <v>4000</v>
      </c>
      <c r="E5521" t="s">
        <v>582</v>
      </c>
      <c r="F5521" t="s">
        <v>689</v>
      </c>
    </row>
    <row r="5522" spans="1:6" x14ac:dyDescent="0.25">
      <c r="A5522" t="s">
        <v>516</v>
      </c>
      <c r="B5522">
        <v>39</v>
      </c>
      <c r="C5522">
        <v>4001</v>
      </c>
      <c r="D5522">
        <v>5000</v>
      </c>
      <c r="E5522" t="s">
        <v>265</v>
      </c>
      <c r="F5522" t="s">
        <v>678</v>
      </c>
    </row>
    <row r="5523" spans="1:6" x14ac:dyDescent="0.25">
      <c r="A5523" t="s">
        <v>516</v>
      </c>
      <c r="B5523">
        <v>39</v>
      </c>
      <c r="C5523">
        <v>4001</v>
      </c>
      <c r="D5523">
        <v>5000</v>
      </c>
      <c r="E5523" t="s">
        <v>581</v>
      </c>
      <c r="F5523" t="s">
        <v>679</v>
      </c>
    </row>
    <row r="5524" spans="1:6" x14ac:dyDescent="0.25">
      <c r="A5524" t="s">
        <v>516</v>
      </c>
      <c r="B5524">
        <v>39</v>
      </c>
      <c r="C5524">
        <v>4001</v>
      </c>
      <c r="D5524">
        <v>5000</v>
      </c>
      <c r="E5524" t="s">
        <v>575</v>
      </c>
      <c r="F5524" t="s">
        <v>680</v>
      </c>
    </row>
    <row r="5525" spans="1:6" x14ac:dyDescent="0.25">
      <c r="A5525" t="s">
        <v>516</v>
      </c>
      <c r="B5525">
        <v>39</v>
      </c>
      <c r="C5525">
        <v>4001</v>
      </c>
      <c r="D5525">
        <v>5000</v>
      </c>
      <c r="E5525" t="s">
        <v>120</v>
      </c>
      <c r="F5525" t="s">
        <v>681</v>
      </c>
    </row>
    <row r="5526" spans="1:6" x14ac:dyDescent="0.25">
      <c r="A5526" t="s">
        <v>516</v>
      </c>
      <c r="B5526">
        <v>39</v>
      </c>
      <c r="C5526">
        <v>4001</v>
      </c>
      <c r="D5526">
        <v>5000</v>
      </c>
      <c r="E5526" t="s">
        <v>142</v>
      </c>
      <c r="F5526" t="s">
        <v>682</v>
      </c>
    </row>
    <row r="5527" spans="1:6" x14ac:dyDescent="0.25">
      <c r="A5527" t="s">
        <v>516</v>
      </c>
      <c r="B5527">
        <v>39</v>
      </c>
      <c r="C5527">
        <v>4001</v>
      </c>
      <c r="D5527">
        <v>5000</v>
      </c>
      <c r="E5527" t="s">
        <v>163</v>
      </c>
      <c r="F5527" t="s">
        <v>683</v>
      </c>
    </row>
    <row r="5528" spans="1:6" x14ac:dyDescent="0.25">
      <c r="A5528" t="s">
        <v>516</v>
      </c>
      <c r="B5528">
        <v>39</v>
      </c>
      <c r="C5528">
        <v>4001</v>
      </c>
      <c r="D5528">
        <v>5000</v>
      </c>
      <c r="E5528" t="s">
        <v>576</v>
      </c>
      <c r="F5528" t="s">
        <v>684</v>
      </c>
    </row>
    <row r="5529" spans="1:6" x14ac:dyDescent="0.25">
      <c r="A5529" t="s">
        <v>516</v>
      </c>
      <c r="B5529">
        <v>39</v>
      </c>
      <c r="C5529">
        <v>4001</v>
      </c>
      <c r="D5529">
        <v>5000</v>
      </c>
      <c r="E5529" t="s">
        <v>577</v>
      </c>
      <c r="F5529" t="s">
        <v>685</v>
      </c>
    </row>
    <row r="5530" spans="1:6" x14ac:dyDescent="0.25">
      <c r="A5530" t="s">
        <v>516</v>
      </c>
      <c r="B5530">
        <v>39</v>
      </c>
      <c r="C5530">
        <v>4001</v>
      </c>
      <c r="D5530">
        <v>5000</v>
      </c>
      <c r="E5530" t="s">
        <v>578</v>
      </c>
      <c r="F5530" t="s">
        <v>686</v>
      </c>
    </row>
    <row r="5531" spans="1:6" x14ac:dyDescent="0.25">
      <c r="A5531" t="s">
        <v>516</v>
      </c>
      <c r="B5531">
        <v>39</v>
      </c>
      <c r="C5531">
        <v>4001</v>
      </c>
      <c r="D5531">
        <v>5000</v>
      </c>
      <c r="E5531" t="s">
        <v>579</v>
      </c>
      <c r="F5531" t="s">
        <v>687</v>
      </c>
    </row>
    <row r="5532" spans="1:6" x14ac:dyDescent="0.25">
      <c r="A5532" t="s">
        <v>516</v>
      </c>
      <c r="B5532">
        <v>39</v>
      </c>
      <c r="C5532">
        <v>4001</v>
      </c>
      <c r="D5532">
        <v>5000</v>
      </c>
      <c r="E5532" t="s">
        <v>580</v>
      </c>
      <c r="F5532" t="s">
        <v>688</v>
      </c>
    </row>
    <row r="5533" spans="1:6" x14ac:dyDescent="0.25">
      <c r="A5533" t="s">
        <v>516</v>
      </c>
      <c r="B5533">
        <v>39</v>
      </c>
      <c r="C5533">
        <v>4001</v>
      </c>
      <c r="D5533">
        <v>5000</v>
      </c>
      <c r="E5533" t="s">
        <v>582</v>
      </c>
      <c r="F5533" t="s">
        <v>689</v>
      </c>
    </row>
    <row r="5534" spans="1:6" x14ac:dyDescent="0.25">
      <c r="A5534" t="s">
        <v>49</v>
      </c>
      <c r="B5534">
        <v>39</v>
      </c>
      <c r="C5534">
        <v>5001</v>
      </c>
      <c r="D5534">
        <v>6000</v>
      </c>
      <c r="E5534" t="s">
        <v>265</v>
      </c>
      <c r="F5534" t="s">
        <v>678</v>
      </c>
    </row>
    <row r="5535" spans="1:6" x14ac:dyDescent="0.25">
      <c r="A5535" t="s">
        <v>49</v>
      </c>
      <c r="B5535">
        <v>39</v>
      </c>
      <c r="C5535">
        <v>5001</v>
      </c>
      <c r="D5535">
        <v>6000</v>
      </c>
      <c r="E5535" t="s">
        <v>581</v>
      </c>
      <c r="F5535" t="s">
        <v>1266</v>
      </c>
    </row>
    <row r="5536" spans="1:6" x14ac:dyDescent="0.25">
      <c r="A5536" t="s">
        <v>49</v>
      </c>
      <c r="B5536">
        <v>39</v>
      </c>
      <c r="C5536">
        <v>5001</v>
      </c>
      <c r="D5536">
        <v>6000</v>
      </c>
      <c r="E5536" t="s">
        <v>575</v>
      </c>
      <c r="F5536" t="s">
        <v>680</v>
      </c>
    </row>
    <row r="5537" spans="1:6" x14ac:dyDescent="0.25">
      <c r="A5537" t="s">
        <v>49</v>
      </c>
      <c r="B5537">
        <v>39</v>
      </c>
      <c r="C5537">
        <v>5001</v>
      </c>
      <c r="D5537">
        <v>6000</v>
      </c>
      <c r="E5537" t="s">
        <v>120</v>
      </c>
      <c r="F5537" t="s">
        <v>1272</v>
      </c>
    </row>
    <row r="5538" spans="1:6" x14ac:dyDescent="0.25">
      <c r="A5538" t="s">
        <v>49</v>
      </c>
      <c r="B5538">
        <v>39</v>
      </c>
      <c r="C5538">
        <v>5001</v>
      </c>
      <c r="D5538">
        <v>6000</v>
      </c>
      <c r="E5538" t="s">
        <v>142</v>
      </c>
      <c r="F5538" t="s">
        <v>682</v>
      </c>
    </row>
    <row r="5539" spans="1:6" x14ac:dyDescent="0.25">
      <c r="A5539" t="s">
        <v>49</v>
      </c>
      <c r="B5539">
        <v>39</v>
      </c>
      <c r="C5539">
        <v>5001</v>
      </c>
      <c r="D5539">
        <v>6000</v>
      </c>
      <c r="E5539" t="s">
        <v>163</v>
      </c>
      <c r="F5539" t="s">
        <v>683</v>
      </c>
    </row>
    <row r="5540" spans="1:6" x14ac:dyDescent="0.25">
      <c r="A5540" t="s">
        <v>49</v>
      </c>
      <c r="B5540">
        <v>39</v>
      </c>
      <c r="C5540">
        <v>5001</v>
      </c>
      <c r="D5540">
        <v>6000</v>
      </c>
      <c r="E5540" t="s">
        <v>576</v>
      </c>
      <c r="F5540" t="s">
        <v>684</v>
      </c>
    </row>
    <row r="5541" spans="1:6" x14ac:dyDescent="0.25">
      <c r="A5541" t="s">
        <v>49</v>
      </c>
      <c r="B5541">
        <v>39</v>
      </c>
      <c r="C5541">
        <v>5001</v>
      </c>
      <c r="D5541">
        <v>6000</v>
      </c>
      <c r="E5541" t="s">
        <v>577</v>
      </c>
      <c r="F5541" t="s">
        <v>685</v>
      </c>
    </row>
    <row r="5542" spans="1:6" x14ac:dyDescent="0.25">
      <c r="A5542" t="s">
        <v>49</v>
      </c>
      <c r="B5542">
        <v>39</v>
      </c>
      <c r="C5542">
        <v>5001</v>
      </c>
      <c r="D5542">
        <v>6000</v>
      </c>
      <c r="E5542" t="s">
        <v>578</v>
      </c>
      <c r="F5542" t="s">
        <v>686</v>
      </c>
    </row>
    <row r="5543" spans="1:6" x14ac:dyDescent="0.25">
      <c r="A5543" t="s">
        <v>49</v>
      </c>
      <c r="B5543">
        <v>39</v>
      </c>
      <c r="C5543">
        <v>5001</v>
      </c>
      <c r="D5543">
        <v>6000</v>
      </c>
      <c r="E5543" t="s">
        <v>579</v>
      </c>
      <c r="F5543" t="s">
        <v>687</v>
      </c>
    </row>
    <row r="5544" spans="1:6" x14ac:dyDescent="0.25">
      <c r="A5544" t="s">
        <v>49</v>
      </c>
      <c r="B5544">
        <v>39</v>
      </c>
      <c r="C5544">
        <v>5001</v>
      </c>
      <c r="D5544">
        <v>6000</v>
      </c>
      <c r="E5544" t="s">
        <v>580</v>
      </c>
      <c r="F5544" t="s">
        <v>688</v>
      </c>
    </row>
    <row r="5545" spans="1:6" x14ac:dyDescent="0.25">
      <c r="A5545" t="s">
        <v>49</v>
      </c>
      <c r="B5545">
        <v>39</v>
      </c>
      <c r="C5545">
        <v>5001</v>
      </c>
      <c r="D5545">
        <v>6000</v>
      </c>
      <c r="E5545" t="s">
        <v>582</v>
      </c>
      <c r="F5545" t="s">
        <v>689</v>
      </c>
    </row>
    <row r="5546" spans="1:6" x14ac:dyDescent="0.25">
      <c r="A5546" t="s">
        <v>161</v>
      </c>
      <c r="B5546">
        <v>39</v>
      </c>
      <c r="C5546">
        <v>6001</v>
      </c>
      <c r="D5546">
        <v>7000</v>
      </c>
      <c r="E5546" t="s">
        <v>265</v>
      </c>
      <c r="F5546" t="s">
        <v>678</v>
      </c>
    </row>
    <row r="5547" spans="1:6" x14ac:dyDescent="0.25">
      <c r="A5547" t="s">
        <v>161</v>
      </c>
      <c r="B5547">
        <v>39</v>
      </c>
      <c r="C5547">
        <v>6001</v>
      </c>
      <c r="D5547">
        <v>7000</v>
      </c>
      <c r="E5547" t="s">
        <v>581</v>
      </c>
      <c r="F5547" t="s">
        <v>1266</v>
      </c>
    </row>
    <row r="5548" spans="1:6" x14ac:dyDescent="0.25">
      <c r="A5548" t="s">
        <v>161</v>
      </c>
      <c r="B5548">
        <v>39</v>
      </c>
      <c r="C5548">
        <v>6001</v>
      </c>
      <c r="D5548">
        <v>7000</v>
      </c>
      <c r="E5548" t="s">
        <v>575</v>
      </c>
      <c r="F5548" t="s">
        <v>680</v>
      </c>
    </row>
    <row r="5549" spans="1:6" x14ac:dyDescent="0.25">
      <c r="A5549" t="s">
        <v>161</v>
      </c>
      <c r="B5549">
        <v>39</v>
      </c>
      <c r="C5549">
        <v>6001</v>
      </c>
      <c r="D5549">
        <v>7000</v>
      </c>
      <c r="E5549" t="s">
        <v>120</v>
      </c>
      <c r="F5549" t="s">
        <v>681</v>
      </c>
    </row>
    <row r="5550" spans="1:6" x14ac:dyDescent="0.25">
      <c r="A5550" t="s">
        <v>161</v>
      </c>
      <c r="B5550">
        <v>39</v>
      </c>
      <c r="C5550">
        <v>6001</v>
      </c>
      <c r="D5550">
        <v>7000</v>
      </c>
      <c r="E5550" t="s">
        <v>142</v>
      </c>
      <c r="F5550" t="s">
        <v>1268</v>
      </c>
    </row>
    <row r="5551" spans="1:6" x14ac:dyDescent="0.25">
      <c r="A5551" t="s">
        <v>161</v>
      </c>
      <c r="B5551">
        <v>39</v>
      </c>
      <c r="C5551">
        <v>6001</v>
      </c>
      <c r="D5551">
        <v>7000</v>
      </c>
      <c r="E5551" t="s">
        <v>163</v>
      </c>
      <c r="F5551" t="s">
        <v>683</v>
      </c>
    </row>
    <row r="5552" spans="1:6" x14ac:dyDescent="0.25">
      <c r="A5552" t="s">
        <v>161</v>
      </c>
      <c r="B5552">
        <v>39</v>
      </c>
      <c r="C5552">
        <v>6001</v>
      </c>
      <c r="D5552">
        <v>7000</v>
      </c>
      <c r="E5552" t="s">
        <v>576</v>
      </c>
      <c r="F5552" t="s">
        <v>1269</v>
      </c>
    </row>
    <row r="5553" spans="1:6" x14ac:dyDescent="0.25">
      <c r="A5553" t="s">
        <v>161</v>
      </c>
      <c r="B5553">
        <v>39</v>
      </c>
      <c r="C5553">
        <v>6001</v>
      </c>
      <c r="D5553">
        <v>7000</v>
      </c>
      <c r="E5553" t="s">
        <v>577</v>
      </c>
      <c r="F5553" t="s">
        <v>685</v>
      </c>
    </row>
    <row r="5554" spans="1:6" x14ac:dyDescent="0.25">
      <c r="A5554" t="s">
        <v>161</v>
      </c>
      <c r="B5554">
        <v>39</v>
      </c>
      <c r="C5554">
        <v>6001</v>
      </c>
      <c r="D5554">
        <v>7000</v>
      </c>
      <c r="E5554" t="s">
        <v>578</v>
      </c>
      <c r="F5554" t="s">
        <v>686</v>
      </c>
    </row>
    <row r="5555" spans="1:6" x14ac:dyDescent="0.25">
      <c r="A5555" t="s">
        <v>161</v>
      </c>
      <c r="B5555">
        <v>39</v>
      </c>
      <c r="C5555">
        <v>6001</v>
      </c>
      <c r="D5555">
        <v>7000</v>
      </c>
      <c r="E5555" t="s">
        <v>579</v>
      </c>
      <c r="F5555" t="s">
        <v>687</v>
      </c>
    </row>
    <row r="5556" spans="1:6" x14ac:dyDescent="0.25">
      <c r="A5556" t="s">
        <v>161</v>
      </c>
      <c r="B5556">
        <v>39</v>
      </c>
      <c r="C5556">
        <v>6001</v>
      </c>
      <c r="D5556">
        <v>7000</v>
      </c>
      <c r="E5556" t="s">
        <v>580</v>
      </c>
      <c r="F5556" t="s">
        <v>688</v>
      </c>
    </row>
    <row r="5557" spans="1:6" x14ac:dyDescent="0.25">
      <c r="A5557" t="s">
        <v>161</v>
      </c>
      <c r="B5557">
        <v>39</v>
      </c>
      <c r="C5557">
        <v>6001</v>
      </c>
      <c r="D5557">
        <v>7000</v>
      </c>
      <c r="E5557" t="s">
        <v>582</v>
      </c>
      <c r="F5557" t="s">
        <v>689</v>
      </c>
    </row>
    <row r="5558" spans="1:6" x14ac:dyDescent="0.25">
      <c r="A5558" t="s">
        <v>517</v>
      </c>
      <c r="B5558">
        <v>39</v>
      </c>
      <c r="C5558">
        <v>7001</v>
      </c>
      <c r="D5558">
        <v>8000</v>
      </c>
      <c r="E5558" t="s">
        <v>265</v>
      </c>
      <c r="F5558" t="s">
        <v>678</v>
      </c>
    </row>
    <row r="5559" spans="1:6" x14ac:dyDescent="0.25">
      <c r="A5559" t="s">
        <v>517</v>
      </c>
      <c r="B5559">
        <v>39</v>
      </c>
      <c r="C5559">
        <v>7001</v>
      </c>
      <c r="D5559">
        <v>8000</v>
      </c>
      <c r="E5559" t="s">
        <v>581</v>
      </c>
      <c r="F5559" t="s">
        <v>679</v>
      </c>
    </row>
    <row r="5560" spans="1:6" x14ac:dyDescent="0.25">
      <c r="A5560" t="s">
        <v>517</v>
      </c>
      <c r="B5560">
        <v>39</v>
      </c>
      <c r="C5560">
        <v>7001</v>
      </c>
      <c r="D5560">
        <v>8000</v>
      </c>
      <c r="E5560" t="s">
        <v>575</v>
      </c>
      <c r="F5560" t="s">
        <v>680</v>
      </c>
    </row>
    <row r="5561" spans="1:6" x14ac:dyDescent="0.25">
      <c r="A5561" t="s">
        <v>517</v>
      </c>
      <c r="B5561">
        <v>39</v>
      </c>
      <c r="C5561">
        <v>7001</v>
      </c>
      <c r="D5561">
        <v>8000</v>
      </c>
      <c r="E5561" t="s">
        <v>120</v>
      </c>
      <c r="F5561" t="s">
        <v>681</v>
      </c>
    </row>
    <row r="5562" spans="1:6" x14ac:dyDescent="0.25">
      <c r="A5562" t="s">
        <v>517</v>
      </c>
      <c r="B5562">
        <v>39</v>
      </c>
      <c r="C5562">
        <v>7001</v>
      </c>
      <c r="D5562">
        <v>8000</v>
      </c>
      <c r="E5562" t="s">
        <v>142</v>
      </c>
      <c r="F5562" t="s">
        <v>682</v>
      </c>
    </row>
    <row r="5563" spans="1:6" x14ac:dyDescent="0.25">
      <c r="A5563" t="s">
        <v>517</v>
      </c>
      <c r="B5563">
        <v>39</v>
      </c>
      <c r="C5563">
        <v>7001</v>
      </c>
      <c r="D5563">
        <v>8000</v>
      </c>
      <c r="E5563" t="s">
        <v>163</v>
      </c>
      <c r="F5563" t="s">
        <v>683</v>
      </c>
    </row>
    <row r="5564" spans="1:6" x14ac:dyDescent="0.25">
      <c r="A5564" t="s">
        <v>517</v>
      </c>
      <c r="B5564">
        <v>39</v>
      </c>
      <c r="C5564">
        <v>7001</v>
      </c>
      <c r="D5564">
        <v>8000</v>
      </c>
      <c r="E5564" t="s">
        <v>576</v>
      </c>
      <c r="F5564" t="s">
        <v>684</v>
      </c>
    </row>
    <row r="5565" spans="1:6" x14ac:dyDescent="0.25">
      <c r="A5565" t="s">
        <v>517</v>
      </c>
      <c r="B5565">
        <v>39</v>
      </c>
      <c r="C5565">
        <v>7001</v>
      </c>
      <c r="D5565">
        <v>8000</v>
      </c>
      <c r="E5565" t="s">
        <v>577</v>
      </c>
      <c r="F5565" t="s">
        <v>685</v>
      </c>
    </row>
    <row r="5566" spans="1:6" x14ac:dyDescent="0.25">
      <c r="A5566" t="s">
        <v>517</v>
      </c>
      <c r="B5566">
        <v>39</v>
      </c>
      <c r="C5566">
        <v>7001</v>
      </c>
      <c r="D5566">
        <v>8000</v>
      </c>
      <c r="E5566" t="s">
        <v>578</v>
      </c>
      <c r="F5566" t="s">
        <v>686</v>
      </c>
    </row>
    <row r="5567" spans="1:6" x14ac:dyDescent="0.25">
      <c r="A5567" t="s">
        <v>517</v>
      </c>
      <c r="B5567">
        <v>39</v>
      </c>
      <c r="C5567">
        <v>7001</v>
      </c>
      <c r="D5567">
        <v>8000</v>
      </c>
      <c r="E5567" t="s">
        <v>579</v>
      </c>
      <c r="F5567" t="s">
        <v>687</v>
      </c>
    </row>
    <row r="5568" spans="1:6" x14ac:dyDescent="0.25">
      <c r="A5568" t="s">
        <v>517</v>
      </c>
      <c r="B5568">
        <v>39</v>
      </c>
      <c r="C5568">
        <v>7001</v>
      </c>
      <c r="D5568">
        <v>8000</v>
      </c>
      <c r="E5568" t="s">
        <v>580</v>
      </c>
      <c r="F5568" t="s">
        <v>688</v>
      </c>
    </row>
    <row r="5569" spans="1:6" x14ac:dyDescent="0.25">
      <c r="A5569" t="s">
        <v>517</v>
      </c>
      <c r="B5569">
        <v>39</v>
      </c>
      <c r="C5569">
        <v>7001</v>
      </c>
      <c r="D5569">
        <v>8000</v>
      </c>
      <c r="E5569" t="s">
        <v>582</v>
      </c>
      <c r="F5569" t="s">
        <v>689</v>
      </c>
    </row>
    <row r="5570" spans="1:6" x14ac:dyDescent="0.25">
      <c r="A5570" t="s">
        <v>156</v>
      </c>
      <c r="B5570">
        <v>39</v>
      </c>
      <c r="C5570">
        <v>8001</v>
      </c>
      <c r="D5570">
        <v>9000</v>
      </c>
      <c r="E5570" t="s">
        <v>265</v>
      </c>
      <c r="F5570" t="s">
        <v>678</v>
      </c>
    </row>
    <row r="5571" spans="1:6" x14ac:dyDescent="0.25">
      <c r="A5571" t="s">
        <v>156</v>
      </c>
      <c r="B5571">
        <v>39</v>
      </c>
      <c r="C5571">
        <v>8001</v>
      </c>
      <c r="D5571">
        <v>9000</v>
      </c>
      <c r="E5571" t="s">
        <v>581</v>
      </c>
      <c r="F5571" t="s">
        <v>1266</v>
      </c>
    </row>
    <row r="5572" spans="1:6" x14ac:dyDescent="0.25">
      <c r="A5572" t="s">
        <v>156</v>
      </c>
      <c r="B5572">
        <v>39</v>
      </c>
      <c r="C5572">
        <v>8001</v>
      </c>
      <c r="D5572">
        <v>9000</v>
      </c>
      <c r="E5572" t="s">
        <v>575</v>
      </c>
      <c r="F5572" t="s">
        <v>680</v>
      </c>
    </row>
    <row r="5573" spans="1:6" x14ac:dyDescent="0.25">
      <c r="A5573" t="s">
        <v>156</v>
      </c>
      <c r="B5573">
        <v>39</v>
      </c>
      <c r="C5573">
        <v>8001</v>
      </c>
      <c r="D5573">
        <v>9000</v>
      </c>
      <c r="E5573" t="s">
        <v>120</v>
      </c>
      <c r="F5573" t="s">
        <v>681</v>
      </c>
    </row>
    <row r="5574" spans="1:6" x14ac:dyDescent="0.25">
      <c r="A5574" t="s">
        <v>156</v>
      </c>
      <c r="B5574">
        <v>39</v>
      </c>
      <c r="C5574">
        <v>8001</v>
      </c>
      <c r="D5574">
        <v>9000</v>
      </c>
      <c r="E5574" t="s">
        <v>142</v>
      </c>
      <c r="F5574" t="s">
        <v>1268</v>
      </c>
    </row>
    <row r="5575" spans="1:6" x14ac:dyDescent="0.25">
      <c r="A5575" t="s">
        <v>156</v>
      </c>
      <c r="B5575">
        <v>39</v>
      </c>
      <c r="C5575">
        <v>8001</v>
      </c>
      <c r="D5575">
        <v>9000</v>
      </c>
      <c r="E5575" t="s">
        <v>163</v>
      </c>
      <c r="F5575" t="s">
        <v>683</v>
      </c>
    </row>
    <row r="5576" spans="1:6" x14ac:dyDescent="0.25">
      <c r="A5576" t="s">
        <v>156</v>
      </c>
      <c r="B5576">
        <v>39</v>
      </c>
      <c r="C5576">
        <v>8001</v>
      </c>
      <c r="D5576">
        <v>9000</v>
      </c>
      <c r="E5576" t="s">
        <v>576</v>
      </c>
      <c r="F5576" t="s">
        <v>684</v>
      </c>
    </row>
    <row r="5577" spans="1:6" x14ac:dyDescent="0.25">
      <c r="A5577" t="s">
        <v>156</v>
      </c>
      <c r="B5577">
        <v>39</v>
      </c>
      <c r="C5577">
        <v>8001</v>
      </c>
      <c r="D5577">
        <v>9000</v>
      </c>
      <c r="E5577" t="s">
        <v>577</v>
      </c>
      <c r="F5577" t="s">
        <v>685</v>
      </c>
    </row>
    <row r="5578" spans="1:6" x14ac:dyDescent="0.25">
      <c r="A5578" t="s">
        <v>156</v>
      </c>
      <c r="B5578">
        <v>39</v>
      </c>
      <c r="C5578">
        <v>8001</v>
      </c>
      <c r="D5578">
        <v>9000</v>
      </c>
      <c r="E5578" t="s">
        <v>578</v>
      </c>
      <c r="F5578" t="s">
        <v>686</v>
      </c>
    </row>
    <row r="5579" spans="1:6" x14ac:dyDescent="0.25">
      <c r="A5579" t="s">
        <v>156</v>
      </c>
      <c r="B5579">
        <v>39</v>
      </c>
      <c r="C5579">
        <v>8001</v>
      </c>
      <c r="D5579">
        <v>9000</v>
      </c>
      <c r="E5579" t="s">
        <v>579</v>
      </c>
      <c r="F5579" t="s">
        <v>687</v>
      </c>
    </row>
    <row r="5580" spans="1:6" x14ac:dyDescent="0.25">
      <c r="A5580" t="s">
        <v>156</v>
      </c>
      <c r="B5580">
        <v>39</v>
      </c>
      <c r="C5580">
        <v>8001</v>
      </c>
      <c r="D5580">
        <v>9000</v>
      </c>
      <c r="E5580" t="s">
        <v>580</v>
      </c>
      <c r="F5580" t="s">
        <v>688</v>
      </c>
    </row>
    <row r="5581" spans="1:6" x14ac:dyDescent="0.25">
      <c r="A5581" t="s">
        <v>156</v>
      </c>
      <c r="B5581">
        <v>39</v>
      </c>
      <c r="C5581">
        <v>8001</v>
      </c>
      <c r="D5581">
        <v>9000</v>
      </c>
      <c r="E5581" t="s">
        <v>582</v>
      </c>
      <c r="F5581" t="s">
        <v>689</v>
      </c>
    </row>
    <row r="5582" spans="1:6" x14ac:dyDescent="0.25">
      <c r="A5582" t="s">
        <v>150</v>
      </c>
      <c r="B5582">
        <v>39</v>
      </c>
      <c r="C5582">
        <v>9001</v>
      </c>
      <c r="D5582">
        <v>10000</v>
      </c>
      <c r="E5582" t="s">
        <v>265</v>
      </c>
      <c r="F5582" t="s">
        <v>678</v>
      </c>
    </row>
    <row r="5583" spans="1:6" x14ac:dyDescent="0.25">
      <c r="A5583" t="s">
        <v>150</v>
      </c>
      <c r="B5583">
        <v>39</v>
      </c>
      <c r="C5583">
        <v>9001</v>
      </c>
      <c r="D5583">
        <v>10000</v>
      </c>
      <c r="E5583" t="s">
        <v>581</v>
      </c>
      <c r="F5583" t="s">
        <v>1271</v>
      </c>
    </row>
    <row r="5584" spans="1:6" x14ac:dyDescent="0.25">
      <c r="A5584" t="s">
        <v>150</v>
      </c>
      <c r="B5584">
        <v>39</v>
      </c>
      <c r="C5584">
        <v>9001</v>
      </c>
      <c r="D5584">
        <v>10000</v>
      </c>
      <c r="E5584" t="s">
        <v>575</v>
      </c>
      <c r="F5584" t="s">
        <v>680</v>
      </c>
    </row>
    <row r="5585" spans="1:6" x14ac:dyDescent="0.25">
      <c r="A5585" t="s">
        <v>150</v>
      </c>
      <c r="B5585">
        <v>39</v>
      </c>
      <c r="C5585">
        <v>9001</v>
      </c>
      <c r="D5585">
        <v>10000</v>
      </c>
      <c r="E5585" t="s">
        <v>120</v>
      </c>
      <c r="F5585" t="s">
        <v>681</v>
      </c>
    </row>
    <row r="5586" spans="1:6" x14ac:dyDescent="0.25">
      <c r="A5586" t="s">
        <v>150</v>
      </c>
      <c r="B5586">
        <v>39</v>
      </c>
      <c r="C5586">
        <v>9001</v>
      </c>
      <c r="D5586">
        <v>10000</v>
      </c>
      <c r="E5586" t="s">
        <v>142</v>
      </c>
      <c r="F5586" t="s">
        <v>1268</v>
      </c>
    </row>
    <row r="5587" spans="1:6" x14ac:dyDescent="0.25">
      <c r="A5587" t="s">
        <v>150</v>
      </c>
      <c r="B5587">
        <v>39</v>
      </c>
      <c r="C5587">
        <v>9001</v>
      </c>
      <c r="D5587">
        <v>10000</v>
      </c>
      <c r="E5587" t="s">
        <v>163</v>
      </c>
      <c r="F5587" t="s">
        <v>683</v>
      </c>
    </row>
    <row r="5588" spans="1:6" x14ac:dyDescent="0.25">
      <c r="A5588" t="s">
        <v>150</v>
      </c>
      <c r="B5588">
        <v>39</v>
      </c>
      <c r="C5588">
        <v>9001</v>
      </c>
      <c r="D5588">
        <v>10000</v>
      </c>
      <c r="E5588" t="s">
        <v>576</v>
      </c>
      <c r="F5588" t="s">
        <v>684</v>
      </c>
    </row>
    <row r="5589" spans="1:6" x14ac:dyDescent="0.25">
      <c r="A5589" t="s">
        <v>150</v>
      </c>
      <c r="B5589">
        <v>39</v>
      </c>
      <c r="C5589">
        <v>9001</v>
      </c>
      <c r="D5589">
        <v>10000</v>
      </c>
      <c r="E5589" t="s">
        <v>577</v>
      </c>
      <c r="F5589" t="s">
        <v>685</v>
      </c>
    </row>
    <row r="5590" spans="1:6" x14ac:dyDescent="0.25">
      <c r="A5590" t="s">
        <v>150</v>
      </c>
      <c r="B5590">
        <v>39</v>
      </c>
      <c r="C5590">
        <v>9001</v>
      </c>
      <c r="D5590">
        <v>10000</v>
      </c>
      <c r="E5590" t="s">
        <v>578</v>
      </c>
      <c r="F5590" t="s">
        <v>686</v>
      </c>
    </row>
    <row r="5591" spans="1:6" x14ac:dyDescent="0.25">
      <c r="A5591" t="s">
        <v>150</v>
      </c>
      <c r="B5591">
        <v>39</v>
      </c>
      <c r="C5591">
        <v>9001</v>
      </c>
      <c r="D5591">
        <v>10000</v>
      </c>
      <c r="E5591" t="s">
        <v>579</v>
      </c>
      <c r="F5591" t="s">
        <v>687</v>
      </c>
    </row>
    <row r="5592" spans="1:6" x14ac:dyDescent="0.25">
      <c r="A5592" t="s">
        <v>150</v>
      </c>
      <c r="B5592">
        <v>39</v>
      </c>
      <c r="C5592">
        <v>9001</v>
      </c>
      <c r="D5592">
        <v>10000</v>
      </c>
      <c r="E5592" t="s">
        <v>580</v>
      </c>
      <c r="F5592" t="s">
        <v>688</v>
      </c>
    </row>
    <row r="5593" spans="1:6" x14ac:dyDescent="0.25">
      <c r="A5593" t="s">
        <v>150</v>
      </c>
      <c r="B5593">
        <v>39</v>
      </c>
      <c r="C5593">
        <v>9001</v>
      </c>
      <c r="D5593">
        <v>10000</v>
      </c>
      <c r="E5593" t="s">
        <v>582</v>
      </c>
      <c r="F5593" t="s">
        <v>689</v>
      </c>
    </row>
    <row r="5594" spans="1:6" x14ac:dyDescent="0.25">
      <c r="A5594" t="s">
        <v>518</v>
      </c>
      <c r="B5594">
        <v>39</v>
      </c>
      <c r="C5594">
        <v>10001</v>
      </c>
      <c r="D5594">
        <v>11000</v>
      </c>
      <c r="E5594" t="s">
        <v>265</v>
      </c>
      <c r="F5594" t="s">
        <v>678</v>
      </c>
    </row>
    <row r="5595" spans="1:6" x14ac:dyDescent="0.25">
      <c r="A5595" t="s">
        <v>518</v>
      </c>
      <c r="B5595">
        <v>39</v>
      </c>
      <c r="C5595">
        <v>10001</v>
      </c>
      <c r="D5595">
        <v>11000</v>
      </c>
      <c r="E5595" t="s">
        <v>581</v>
      </c>
      <c r="F5595" t="s">
        <v>679</v>
      </c>
    </row>
    <row r="5596" spans="1:6" x14ac:dyDescent="0.25">
      <c r="A5596" t="s">
        <v>518</v>
      </c>
      <c r="B5596">
        <v>39</v>
      </c>
      <c r="C5596">
        <v>10001</v>
      </c>
      <c r="D5596">
        <v>11000</v>
      </c>
      <c r="E5596" t="s">
        <v>575</v>
      </c>
      <c r="F5596" t="s">
        <v>680</v>
      </c>
    </row>
    <row r="5597" spans="1:6" x14ac:dyDescent="0.25">
      <c r="A5597" t="s">
        <v>518</v>
      </c>
      <c r="B5597">
        <v>39</v>
      </c>
      <c r="C5597">
        <v>10001</v>
      </c>
      <c r="D5597">
        <v>11000</v>
      </c>
      <c r="E5597" t="s">
        <v>120</v>
      </c>
      <c r="F5597" t="s">
        <v>681</v>
      </c>
    </row>
    <row r="5598" spans="1:6" x14ac:dyDescent="0.25">
      <c r="A5598" t="s">
        <v>518</v>
      </c>
      <c r="B5598">
        <v>39</v>
      </c>
      <c r="C5598">
        <v>10001</v>
      </c>
      <c r="D5598">
        <v>11000</v>
      </c>
      <c r="E5598" t="s">
        <v>142</v>
      </c>
      <c r="F5598" t="s">
        <v>682</v>
      </c>
    </row>
    <row r="5599" spans="1:6" x14ac:dyDescent="0.25">
      <c r="A5599" t="s">
        <v>518</v>
      </c>
      <c r="B5599">
        <v>39</v>
      </c>
      <c r="C5599">
        <v>10001</v>
      </c>
      <c r="D5599">
        <v>11000</v>
      </c>
      <c r="E5599" t="s">
        <v>163</v>
      </c>
      <c r="F5599" t="s">
        <v>683</v>
      </c>
    </row>
    <row r="5600" spans="1:6" x14ac:dyDescent="0.25">
      <c r="A5600" t="s">
        <v>518</v>
      </c>
      <c r="B5600">
        <v>39</v>
      </c>
      <c r="C5600">
        <v>10001</v>
      </c>
      <c r="D5600">
        <v>11000</v>
      </c>
      <c r="E5600" t="s">
        <v>576</v>
      </c>
      <c r="F5600" t="s">
        <v>684</v>
      </c>
    </row>
    <row r="5601" spans="1:6" x14ac:dyDescent="0.25">
      <c r="A5601" t="s">
        <v>518</v>
      </c>
      <c r="B5601">
        <v>39</v>
      </c>
      <c r="C5601">
        <v>10001</v>
      </c>
      <c r="D5601">
        <v>11000</v>
      </c>
      <c r="E5601" t="s">
        <v>577</v>
      </c>
      <c r="F5601" t="s">
        <v>685</v>
      </c>
    </row>
    <row r="5602" spans="1:6" x14ac:dyDescent="0.25">
      <c r="A5602" t="s">
        <v>518</v>
      </c>
      <c r="B5602">
        <v>39</v>
      </c>
      <c r="C5602">
        <v>10001</v>
      </c>
      <c r="D5602">
        <v>11000</v>
      </c>
      <c r="E5602" t="s">
        <v>578</v>
      </c>
      <c r="F5602" t="s">
        <v>686</v>
      </c>
    </row>
    <row r="5603" spans="1:6" x14ac:dyDescent="0.25">
      <c r="A5603" t="s">
        <v>518</v>
      </c>
      <c r="B5603">
        <v>39</v>
      </c>
      <c r="C5603">
        <v>10001</v>
      </c>
      <c r="D5603">
        <v>11000</v>
      </c>
      <c r="E5603" t="s">
        <v>579</v>
      </c>
      <c r="F5603" t="s">
        <v>687</v>
      </c>
    </row>
    <row r="5604" spans="1:6" x14ac:dyDescent="0.25">
      <c r="A5604" t="s">
        <v>518</v>
      </c>
      <c r="B5604">
        <v>39</v>
      </c>
      <c r="C5604">
        <v>10001</v>
      </c>
      <c r="D5604">
        <v>11000</v>
      </c>
      <c r="E5604" t="s">
        <v>580</v>
      </c>
      <c r="F5604" t="s">
        <v>688</v>
      </c>
    </row>
    <row r="5605" spans="1:6" x14ac:dyDescent="0.25">
      <c r="A5605" t="s">
        <v>518</v>
      </c>
      <c r="B5605">
        <v>39</v>
      </c>
      <c r="C5605">
        <v>10001</v>
      </c>
      <c r="D5605">
        <v>11000</v>
      </c>
      <c r="E5605" t="s">
        <v>582</v>
      </c>
      <c r="F5605" t="s">
        <v>689</v>
      </c>
    </row>
    <row r="5606" spans="1:6" x14ac:dyDescent="0.25">
      <c r="A5606" t="s">
        <v>519</v>
      </c>
      <c r="B5606">
        <v>39</v>
      </c>
      <c r="C5606">
        <v>11001</v>
      </c>
      <c r="D5606">
        <v>12000</v>
      </c>
      <c r="E5606" t="s">
        <v>265</v>
      </c>
      <c r="F5606" t="s">
        <v>678</v>
      </c>
    </row>
    <row r="5607" spans="1:6" x14ac:dyDescent="0.25">
      <c r="A5607" t="s">
        <v>519</v>
      </c>
      <c r="B5607">
        <v>39</v>
      </c>
      <c r="C5607">
        <v>11001</v>
      </c>
      <c r="D5607">
        <v>12000</v>
      </c>
      <c r="E5607" t="s">
        <v>581</v>
      </c>
      <c r="F5607" t="s">
        <v>679</v>
      </c>
    </row>
    <row r="5608" spans="1:6" x14ac:dyDescent="0.25">
      <c r="A5608" t="s">
        <v>519</v>
      </c>
      <c r="B5608">
        <v>39</v>
      </c>
      <c r="C5608">
        <v>11001</v>
      </c>
      <c r="D5608">
        <v>12000</v>
      </c>
      <c r="E5608" t="s">
        <v>575</v>
      </c>
      <c r="F5608" t="s">
        <v>680</v>
      </c>
    </row>
    <row r="5609" spans="1:6" x14ac:dyDescent="0.25">
      <c r="A5609" t="s">
        <v>519</v>
      </c>
      <c r="B5609">
        <v>39</v>
      </c>
      <c r="C5609">
        <v>11001</v>
      </c>
      <c r="D5609">
        <v>12000</v>
      </c>
      <c r="E5609" t="s">
        <v>120</v>
      </c>
      <c r="F5609" t="s">
        <v>681</v>
      </c>
    </row>
    <row r="5610" spans="1:6" x14ac:dyDescent="0.25">
      <c r="A5610" t="s">
        <v>519</v>
      </c>
      <c r="B5610">
        <v>39</v>
      </c>
      <c r="C5610">
        <v>11001</v>
      </c>
      <c r="D5610">
        <v>12000</v>
      </c>
      <c r="E5610" t="s">
        <v>142</v>
      </c>
      <c r="F5610" t="s">
        <v>682</v>
      </c>
    </row>
    <row r="5611" spans="1:6" x14ac:dyDescent="0.25">
      <c r="A5611" t="s">
        <v>519</v>
      </c>
      <c r="B5611">
        <v>39</v>
      </c>
      <c r="C5611">
        <v>11001</v>
      </c>
      <c r="D5611">
        <v>12000</v>
      </c>
      <c r="E5611" t="s">
        <v>163</v>
      </c>
      <c r="F5611" t="s">
        <v>683</v>
      </c>
    </row>
    <row r="5612" spans="1:6" x14ac:dyDescent="0.25">
      <c r="A5612" t="s">
        <v>519</v>
      </c>
      <c r="B5612">
        <v>39</v>
      </c>
      <c r="C5612">
        <v>11001</v>
      </c>
      <c r="D5612">
        <v>12000</v>
      </c>
      <c r="E5612" t="s">
        <v>576</v>
      </c>
      <c r="F5612" t="s">
        <v>684</v>
      </c>
    </row>
    <row r="5613" spans="1:6" x14ac:dyDescent="0.25">
      <c r="A5613" t="s">
        <v>519</v>
      </c>
      <c r="B5613">
        <v>39</v>
      </c>
      <c r="C5613">
        <v>11001</v>
      </c>
      <c r="D5613">
        <v>12000</v>
      </c>
      <c r="E5613" t="s">
        <v>577</v>
      </c>
      <c r="F5613" t="s">
        <v>685</v>
      </c>
    </row>
    <row r="5614" spans="1:6" x14ac:dyDescent="0.25">
      <c r="A5614" t="s">
        <v>519</v>
      </c>
      <c r="B5614">
        <v>39</v>
      </c>
      <c r="C5614">
        <v>11001</v>
      </c>
      <c r="D5614">
        <v>12000</v>
      </c>
      <c r="E5614" t="s">
        <v>578</v>
      </c>
      <c r="F5614" t="s">
        <v>686</v>
      </c>
    </row>
    <row r="5615" spans="1:6" x14ac:dyDescent="0.25">
      <c r="A5615" t="s">
        <v>519</v>
      </c>
      <c r="B5615">
        <v>39</v>
      </c>
      <c r="C5615">
        <v>11001</v>
      </c>
      <c r="D5615">
        <v>12000</v>
      </c>
      <c r="E5615" t="s">
        <v>579</v>
      </c>
      <c r="F5615" t="s">
        <v>687</v>
      </c>
    </row>
    <row r="5616" spans="1:6" x14ac:dyDescent="0.25">
      <c r="A5616" t="s">
        <v>519</v>
      </c>
      <c r="B5616">
        <v>39</v>
      </c>
      <c r="C5616">
        <v>11001</v>
      </c>
      <c r="D5616">
        <v>12000</v>
      </c>
      <c r="E5616" t="s">
        <v>580</v>
      </c>
      <c r="F5616" t="s">
        <v>688</v>
      </c>
    </row>
    <row r="5617" spans="1:6" x14ac:dyDescent="0.25">
      <c r="A5617" t="s">
        <v>519</v>
      </c>
      <c r="B5617">
        <v>39</v>
      </c>
      <c r="C5617">
        <v>11001</v>
      </c>
      <c r="D5617">
        <v>12000</v>
      </c>
      <c r="E5617" t="s">
        <v>582</v>
      </c>
      <c r="F5617" t="s">
        <v>689</v>
      </c>
    </row>
    <row r="5618" spans="1:6" x14ac:dyDescent="0.25">
      <c r="A5618" t="s">
        <v>520</v>
      </c>
      <c r="B5618">
        <v>39</v>
      </c>
      <c r="C5618">
        <v>12001</v>
      </c>
      <c r="D5618">
        <v>13000</v>
      </c>
      <c r="E5618" t="s">
        <v>265</v>
      </c>
      <c r="F5618" t="s">
        <v>678</v>
      </c>
    </row>
    <row r="5619" spans="1:6" x14ac:dyDescent="0.25">
      <c r="A5619" t="s">
        <v>520</v>
      </c>
      <c r="B5619">
        <v>39</v>
      </c>
      <c r="C5619">
        <v>12001</v>
      </c>
      <c r="D5619">
        <v>13000</v>
      </c>
      <c r="E5619" t="s">
        <v>581</v>
      </c>
      <c r="F5619" t="s">
        <v>679</v>
      </c>
    </row>
    <row r="5620" spans="1:6" x14ac:dyDescent="0.25">
      <c r="A5620" t="s">
        <v>520</v>
      </c>
      <c r="B5620">
        <v>39</v>
      </c>
      <c r="C5620">
        <v>12001</v>
      </c>
      <c r="D5620">
        <v>13000</v>
      </c>
      <c r="E5620" t="s">
        <v>575</v>
      </c>
      <c r="F5620" t="s">
        <v>680</v>
      </c>
    </row>
    <row r="5621" spans="1:6" x14ac:dyDescent="0.25">
      <c r="A5621" t="s">
        <v>520</v>
      </c>
      <c r="B5621">
        <v>39</v>
      </c>
      <c r="C5621">
        <v>12001</v>
      </c>
      <c r="D5621">
        <v>13000</v>
      </c>
      <c r="E5621" t="s">
        <v>120</v>
      </c>
      <c r="F5621" t="s">
        <v>681</v>
      </c>
    </row>
    <row r="5622" spans="1:6" x14ac:dyDescent="0.25">
      <c r="A5622" t="s">
        <v>520</v>
      </c>
      <c r="B5622">
        <v>39</v>
      </c>
      <c r="C5622">
        <v>12001</v>
      </c>
      <c r="D5622">
        <v>13000</v>
      </c>
      <c r="E5622" t="s">
        <v>142</v>
      </c>
      <c r="F5622" t="s">
        <v>682</v>
      </c>
    </row>
    <row r="5623" spans="1:6" x14ac:dyDescent="0.25">
      <c r="A5623" t="s">
        <v>520</v>
      </c>
      <c r="B5623">
        <v>39</v>
      </c>
      <c r="C5623">
        <v>12001</v>
      </c>
      <c r="D5623">
        <v>13000</v>
      </c>
      <c r="E5623" t="s">
        <v>163</v>
      </c>
      <c r="F5623" t="s">
        <v>683</v>
      </c>
    </row>
    <row r="5624" spans="1:6" x14ac:dyDescent="0.25">
      <c r="A5624" t="s">
        <v>520</v>
      </c>
      <c r="B5624">
        <v>39</v>
      </c>
      <c r="C5624">
        <v>12001</v>
      </c>
      <c r="D5624">
        <v>13000</v>
      </c>
      <c r="E5624" t="s">
        <v>576</v>
      </c>
      <c r="F5624" t="s">
        <v>684</v>
      </c>
    </row>
    <row r="5625" spans="1:6" x14ac:dyDescent="0.25">
      <c r="A5625" t="s">
        <v>520</v>
      </c>
      <c r="B5625">
        <v>39</v>
      </c>
      <c r="C5625">
        <v>12001</v>
      </c>
      <c r="D5625">
        <v>13000</v>
      </c>
      <c r="E5625" t="s">
        <v>577</v>
      </c>
      <c r="F5625" t="s">
        <v>685</v>
      </c>
    </row>
    <row r="5626" spans="1:6" x14ac:dyDescent="0.25">
      <c r="A5626" t="s">
        <v>520</v>
      </c>
      <c r="B5626">
        <v>39</v>
      </c>
      <c r="C5626">
        <v>12001</v>
      </c>
      <c r="D5626">
        <v>13000</v>
      </c>
      <c r="E5626" t="s">
        <v>578</v>
      </c>
      <c r="F5626" t="s">
        <v>686</v>
      </c>
    </row>
    <row r="5627" spans="1:6" x14ac:dyDescent="0.25">
      <c r="A5627" t="s">
        <v>520</v>
      </c>
      <c r="B5627">
        <v>39</v>
      </c>
      <c r="C5627">
        <v>12001</v>
      </c>
      <c r="D5627">
        <v>13000</v>
      </c>
      <c r="E5627" t="s">
        <v>579</v>
      </c>
      <c r="F5627" t="s">
        <v>687</v>
      </c>
    </row>
    <row r="5628" spans="1:6" x14ac:dyDescent="0.25">
      <c r="A5628" t="s">
        <v>520</v>
      </c>
      <c r="B5628">
        <v>39</v>
      </c>
      <c r="C5628">
        <v>12001</v>
      </c>
      <c r="D5628">
        <v>13000</v>
      </c>
      <c r="E5628" t="s">
        <v>580</v>
      </c>
      <c r="F5628" t="s">
        <v>688</v>
      </c>
    </row>
    <row r="5629" spans="1:6" x14ac:dyDescent="0.25">
      <c r="A5629" t="s">
        <v>520</v>
      </c>
      <c r="B5629">
        <v>39</v>
      </c>
      <c r="C5629">
        <v>12001</v>
      </c>
      <c r="D5629">
        <v>13000</v>
      </c>
      <c r="E5629" t="s">
        <v>582</v>
      </c>
      <c r="F5629" t="s">
        <v>689</v>
      </c>
    </row>
    <row r="5630" spans="1:6" x14ac:dyDescent="0.25">
      <c r="A5630" t="s">
        <v>521</v>
      </c>
      <c r="B5630">
        <v>39</v>
      </c>
      <c r="C5630">
        <v>13001</v>
      </c>
      <c r="D5630">
        <v>14000</v>
      </c>
      <c r="E5630" t="s">
        <v>265</v>
      </c>
      <c r="F5630" t="s">
        <v>678</v>
      </c>
    </row>
    <row r="5631" spans="1:6" x14ac:dyDescent="0.25">
      <c r="A5631" t="s">
        <v>521</v>
      </c>
      <c r="B5631">
        <v>39</v>
      </c>
      <c r="C5631">
        <v>13001</v>
      </c>
      <c r="D5631">
        <v>14000</v>
      </c>
      <c r="E5631" t="s">
        <v>581</v>
      </c>
      <c r="F5631" t="s">
        <v>679</v>
      </c>
    </row>
    <row r="5632" spans="1:6" x14ac:dyDescent="0.25">
      <c r="A5632" t="s">
        <v>521</v>
      </c>
      <c r="B5632">
        <v>39</v>
      </c>
      <c r="C5632">
        <v>13001</v>
      </c>
      <c r="D5632">
        <v>14000</v>
      </c>
      <c r="E5632" t="s">
        <v>575</v>
      </c>
      <c r="F5632" t="s">
        <v>680</v>
      </c>
    </row>
    <row r="5633" spans="1:6" x14ac:dyDescent="0.25">
      <c r="A5633" t="s">
        <v>521</v>
      </c>
      <c r="B5633">
        <v>39</v>
      </c>
      <c r="C5633">
        <v>13001</v>
      </c>
      <c r="D5633">
        <v>14000</v>
      </c>
      <c r="E5633" t="s">
        <v>120</v>
      </c>
      <c r="F5633" t="s">
        <v>681</v>
      </c>
    </row>
    <row r="5634" spans="1:6" x14ac:dyDescent="0.25">
      <c r="A5634" t="s">
        <v>521</v>
      </c>
      <c r="B5634">
        <v>39</v>
      </c>
      <c r="C5634">
        <v>13001</v>
      </c>
      <c r="D5634">
        <v>14000</v>
      </c>
      <c r="E5634" t="s">
        <v>142</v>
      </c>
      <c r="F5634" t="s">
        <v>682</v>
      </c>
    </row>
    <row r="5635" spans="1:6" x14ac:dyDescent="0.25">
      <c r="A5635" t="s">
        <v>521</v>
      </c>
      <c r="B5635">
        <v>39</v>
      </c>
      <c r="C5635">
        <v>13001</v>
      </c>
      <c r="D5635">
        <v>14000</v>
      </c>
      <c r="E5635" t="s">
        <v>163</v>
      </c>
      <c r="F5635" t="s">
        <v>683</v>
      </c>
    </row>
    <row r="5636" spans="1:6" x14ac:dyDescent="0.25">
      <c r="A5636" t="s">
        <v>521</v>
      </c>
      <c r="B5636">
        <v>39</v>
      </c>
      <c r="C5636">
        <v>13001</v>
      </c>
      <c r="D5636">
        <v>14000</v>
      </c>
      <c r="E5636" t="s">
        <v>576</v>
      </c>
      <c r="F5636" t="s">
        <v>684</v>
      </c>
    </row>
    <row r="5637" spans="1:6" x14ac:dyDescent="0.25">
      <c r="A5637" t="s">
        <v>521</v>
      </c>
      <c r="B5637">
        <v>39</v>
      </c>
      <c r="C5637">
        <v>13001</v>
      </c>
      <c r="D5637">
        <v>14000</v>
      </c>
      <c r="E5637" t="s">
        <v>577</v>
      </c>
      <c r="F5637" t="s">
        <v>685</v>
      </c>
    </row>
    <row r="5638" spans="1:6" x14ac:dyDescent="0.25">
      <c r="A5638" t="s">
        <v>521</v>
      </c>
      <c r="B5638">
        <v>39</v>
      </c>
      <c r="C5638">
        <v>13001</v>
      </c>
      <c r="D5638">
        <v>14000</v>
      </c>
      <c r="E5638" t="s">
        <v>578</v>
      </c>
      <c r="F5638" t="s">
        <v>686</v>
      </c>
    </row>
    <row r="5639" spans="1:6" x14ac:dyDescent="0.25">
      <c r="A5639" t="s">
        <v>521</v>
      </c>
      <c r="B5639">
        <v>39</v>
      </c>
      <c r="C5639">
        <v>13001</v>
      </c>
      <c r="D5639">
        <v>14000</v>
      </c>
      <c r="E5639" t="s">
        <v>579</v>
      </c>
      <c r="F5639" t="s">
        <v>687</v>
      </c>
    </row>
    <row r="5640" spans="1:6" x14ac:dyDescent="0.25">
      <c r="A5640" t="s">
        <v>521</v>
      </c>
      <c r="B5640">
        <v>39</v>
      </c>
      <c r="C5640">
        <v>13001</v>
      </c>
      <c r="D5640">
        <v>14000</v>
      </c>
      <c r="E5640" t="s">
        <v>580</v>
      </c>
      <c r="F5640" t="s">
        <v>688</v>
      </c>
    </row>
    <row r="5641" spans="1:6" x14ac:dyDescent="0.25">
      <c r="A5641" t="s">
        <v>521</v>
      </c>
      <c r="B5641">
        <v>39</v>
      </c>
      <c r="C5641">
        <v>13001</v>
      </c>
      <c r="D5641">
        <v>14000</v>
      </c>
      <c r="E5641" t="s">
        <v>582</v>
      </c>
      <c r="F5641" t="s">
        <v>689</v>
      </c>
    </row>
    <row r="5642" spans="1:6" x14ac:dyDescent="0.25">
      <c r="A5642" t="s">
        <v>522</v>
      </c>
      <c r="B5642">
        <v>40</v>
      </c>
      <c r="C5642">
        <v>1</v>
      </c>
      <c r="D5642">
        <v>1000</v>
      </c>
      <c r="E5642" t="s">
        <v>265</v>
      </c>
      <c r="F5642" t="s">
        <v>678</v>
      </c>
    </row>
    <row r="5643" spans="1:6" x14ac:dyDescent="0.25">
      <c r="A5643" t="s">
        <v>522</v>
      </c>
      <c r="B5643">
        <v>40</v>
      </c>
      <c r="C5643">
        <v>1</v>
      </c>
      <c r="D5643">
        <v>1000</v>
      </c>
      <c r="E5643" t="s">
        <v>581</v>
      </c>
      <c r="F5643" t="s">
        <v>679</v>
      </c>
    </row>
    <row r="5644" spans="1:6" x14ac:dyDescent="0.25">
      <c r="A5644" t="s">
        <v>522</v>
      </c>
      <c r="B5644">
        <v>40</v>
      </c>
      <c r="C5644">
        <v>1</v>
      </c>
      <c r="D5644">
        <v>1000</v>
      </c>
      <c r="E5644" t="s">
        <v>575</v>
      </c>
      <c r="F5644" t="s">
        <v>680</v>
      </c>
    </row>
    <row r="5645" spans="1:6" x14ac:dyDescent="0.25">
      <c r="A5645" t="s">
        <v>522</v>
      </c>
      <c r="B5645">
        <v>40</v>
      </c>
      <c r="C5645">
        <v>1</v>
      </c>
      <c r="D5645">
        <v>1000</v>
      </c>
      <c r="E5645" t="s">
        <v>120</v>
      </c>
      <c r="F5645" t="s">
        <v>681</v>
      </c>
    </row>
    <row r="5646" spans="1:6" x14ac:dyDescent="0.25">
      <c r="A5646" t="s">
        <v>522</v>
      </c>
      <c r="B5646">
        <v>40</v>
      </c>
      <c r="C5646">
        <v>1</v>
      </c>
      <c r="D5646">
        <v>1000</v>
      </c>
      <c r="E5646" t="s">
        <v>142</v>
      </c>
      <c r="F5646" t="s">
        <v>682</v>
      </c>
    </row>
    <row r="5647" spans="1:6" x14ac:dyDescent="0.25">
      <c r="A5647" t="s">
        <v>522</v>
      </c>
      <c r="B5647">
        <v>40</v>
      </c>
      <c r="C5647">
        <v>1</v>
      </c>
      <c r="D5647">
        <v>1000</v>
      </c>
      <c r="E5647" t="s">
        <v>163</v>
      </c>
      <c r="F5647" t="s">
        <v>683</v>
      </c>
    </row>
    <row r="5648" spans="1:6" x14ac:dyDescent="0.25">
      <c r="A5648" t="s">
        <v>522</v>
      </c>
      <c r="B5648">
        <v>40</v>
      </c>
      <c r="C5648">
        <v>1</v>
      </c>
      <c r="D5648">
        <v>1000</v>
      </c>
      <c r="E5648" t="s">
        <v>576</v>
      </c>
      <c r="F5648" t="s">
        <v>684</v>
      </c>
    </row>
    <row r="5649" spans="1:6" x14ac:dyDescent="0.25">
      <c r="A5649" t="s">
        <v>522</v>
      </c>
      <c r="B5649">
        <v>40</v>
      </c>
      <c r="C5649">
        <v>1</v>
      </c>
      <c r="D5649">
        <v>1000</v>
      </c>
      <c r="E5649" t="s">
        <v>577</v>
      </c>
      <c r="F5649" t="s">
        <v>685</v>
      </c>
    </row>
    <row r="5650" spans="1:6" x14ac:dyDescent="0.25">
      <c r="A5650" t="s">
        <v>522</v>
      </c>
      <c r="B5650">
        <v>40</v>
      </c>
      <c r="C5650">
        <v>1</v>
      </c>
      <c r="D5650">
        <v>1000</v>
      </c>
      <c r="E5650" t="s">
        <v>578</v>
      </c>
      <c r="F5650" t="s">
        <v>686</v>
      </c>
    </row>
    <row r="5651" spans="1:6" x14ac:dyDescent="0.25">
      <c r="A5651" t="s">
        <v>522</v>
      </c>
      <c r="B5651">
        <v>40</v>
      </c>
      <c r="C5651">
        <v>1</v>
      </c>
      <c r="D5651">
        <v>1000</v>
      </c>
      <c r="E5651" t="s">
        <v>579</v>
      </c>
      <c r="F5651" t="s">
        <v>687</v>
      </c>
    </row>
    <row r="5652" spans="1:6" x14ac:dyDescent="0.25">
      <c r="A5652" t="s">
        <v>522</v>
      </c>
      <c r="B5652">
        <v>40</v>
      </c>
      <c r="C5652">
        <v>1</v>
      </c>
      <c r="D5652">
        <v>1000</v>
      </c>
      <c r="E5652" t="s">
        <v>580</v>
      </c>
      <c r="F5652" t="s">
        <v>688</v>
      </c>
    </row>
    <row r="5653" spans="1:6" x14ac:dyDescent="0.25">
      <c r="A5653" t="s">
        <v>522</v>
      </c>
      <c r="B5653">
        <v>40</v>
      </c>
      <c r="C5653">
        <v>1</v>
      </c>
      <c r="D5653">
        <v>1000</v>
      </c>
      <c r="E5653" t="s">
        <v>582</v>
      </c>
      <c r="F5653" t="s">
        <v>689</v>
      </c>
    </row>
    <row r="5654" spans="1:6" x14ac:dyDescent="0.25">
      <c r="A5654" t="s">
        <v>211</v>
      </c>
      <c r="B5654">
        <v>40</v>
      </c>
      <c r="C5654">
        <v>1001</v>
      </c>
      <c r="D5654">
        <v>2000</v>
      </c>
      <c r="E5654" t="s">
        <v>265</v>
      </c>
      <c r="F5654" t="s">
        <v>678</v>
      </c>
    </row>
    <row r="5655" spans="1:6" x14ac:dyDescent="0.25">
      <c r="A5655" t="s">
        <v>211</v>
      </c>
      <c r="B5655">
        <v>40</v>
      </c>
      <c r="C5655">
        <v>1001</v>
      </c>
      <c r="D5655">
        <v>2000</v>
      </c>
      <c r="E5655" t="s">
        <v>581</v>
      </c>
      <c r="F5655" t="s">
        <v>679</v>
      </c>
    </row>
    <row r="5656" spans="1:6" x14ac:dyDescent="0.25">
      <c r="A5656" t="s">
        <v>211</v>
      </c>
      <c r="B5656">
        <v>40</v>
      </c>
      <c r="C5656">
        <v>1001</v>
      </c>
      <c r="D5656">
        <v>2000</v>
      </c>
      <c r="E5656" t="s">
        <v>575</v>
      </c>
      <c r="F5656" t="s">
        <v>680</v>
      </c>
    </row>
    <row r="5657" spans="1:6" x14ac:dyDescent="0.25">
      <c r="A5657" t="s">
        <v>211</v>
      </c>
      <c r="B5657">
        <v>40</v>
      </c>
      <c r="C5657">
        <v>1001</v>
      </c>
      <c r="D5657">
        <v>2000</v>
      </c>
      <c r="E5657" t="s">
        <v>120</v>
      </c>
      <c r="F5657" t="s">
        <v>681</v>
      </c>
    </row>
    <row r="5658" spans="1:6" x14ac:dyDescent="0.25">
      <c r="A5658" t="s">
        <v>211</v>
      </c>
      <c r="B5658">
        <v>40</v>
      </c>
      <c r="C5658">
        <v>1001</v>
      </c>
      <c r="D5658">
        <v>2000</v>
      </c>
      <c r="E5658" t="s">
        <v>142</v>
      </c>
      <c r="F5658" t="s">
        <v>682</v>
      </c>
    </row>
    <row r="5659" spans="1:6" x14ac:dyDescent="0.25">
      <c r="A5659" t="s">
        <v>211</v>
      </c>
      <c r="B5659">
        <v>40</v>
      </c>
      <c r="C5659">
        <v>1001</v>
      </c>
      <c r="D5659">
        <v>2000</v>
      </c>
      <c r="E5659" t="s">
        <v>163</v>
      </c>
      <c r="F5659" t="s">
        <v>683</v>
      </c>
    </row>
    <row r="5660" spans="1:6" x14ac:dyDescent="0.25">
      <c r="A5660" t="s">
        <v>211</v>
      </c>
      <c r="B5660">
        <v>40</v>
      </c>
      <c r="C5660">
        <v>1001</v>
      </c>
      <c r="D5660">
        <v>2000</v>
      </c>
      <c r="E5660" t="s">
        <v>576</v>
      </c>
      <c r="F5660" t="s">
        <v>684</v>
      </c>
    </row>
    <row r="5661" spans="1:6" x14ac:dyDescent="0.25">
      <c r="A5661" t="s">
        <v>211</v>
      </c>
      <c r="B5661">
        <v>40</v>
      </c>
      <c r="C5661">
        <v>1001</v>
      </c>
      <c r="D5661">
        <v>2000</v>
      </c>
      <c r="E5661" t="s">
        <v>577</v>
      </c>
      <c r="F5661" t="s">
        <v>1276</v>
      </c>
    </row>
    <row r="5662" spans="1:6" x14ac:dyDescent="0.25">
      <c r="A5662" t="s">
        <v>211</v>
      </c>
      <c r="B5662">
        <v>40</v>
      </c>
      <c r="C5662">
        <v>1001</v>
      </c>
      <c r="D5662">
        <v>2000</v>
      </c>
      <c r="E5662" t="s">
        <v>578</v>
      </c>
      <c r="F5662" t="s">
        <v>1274</v>
      </c>
    </row>
    <row r="5663" spans="1:6" x14ac:dyDescent="0.25">
      <c r="A5663" t="s">
        <v>211</v>
      </c>
      <c r="B5663">
        <v>40</v>
      </c>
      <c r="C5663">
        <v>1001</v>
      </c>
      <c r="D5663">
        <v>2000</v>
      </c>
      <c r="E5663" t="s">
        <v>579</v>
      </c>
      <c r="F5663" t="s">
        <v>687</v>
      </c>
    </row>
    <row r="5664" spans="1:6" x14ac:dyDescent="0.25">
      <c r="A5664" t="s">
        <v>211</v>
      </c>
      <c r="B5664">
        <v>40</v>
      </c>
      <c r="C5664">
        <v>1001</v>
      </c>
      <c r="D5664">
        <v>2000</v>
      </c>
      <c r="E5664" t="s">
        <v>580</v>
      </c>
      <c r="F5664" t="s">
        <v>688</v>
      </c>
    </row>
    <row r="5665" spans="1:6" x14ac:dyDescent="0.25">
      <c r="A5665" t="s">
        <v>211</v>
      </c>
      <c r="B5665">
        <v>40</v>
      </c>
      <c r="C5665">
        <v>1001</v>
      </c>
      <c r="D5665">
        <v>2000</v>
      </c>
      <c r="E5665" t="s">
        <v>582</v>
      </c>
      <c r="F5665" t="s">
        <v>689</v>
      </c>
    </row>
    <row r="5666" spans="1:6" x14ac:dyDescent="0.25">
      <c r="A5666" t="s">
        <v>523</v>
      </c>
      <c r="B5666">
        <v>40</v>
      </c>
      <c r="C5666">
        <v>2001</v>
      </c>
      <c r="D5666">
        <v>3000</v>
      </c>
      <c r="E5666" t="s">
        <v>265</v>
      </c>
      <c r="F5666" t="s">
        <v>678</v>
      </c>
    </row>
    <row r="5667" spans="1:6" x14ac:dyDescent="0.25">
      <c r="A5667" t="s">
        <v>523</v>
      </c>
      <c r="B5667">
        <v>40</v>
      </c>
      <c r="C5667">
        <v>2001</v>
      </c>
      <c r="D5667">
        <v>3000</v>
      </c>
      <c r="E5667" t="s">
        <v>581</v>
      </c>
      <c r="F5667" t="s">
        <v>679</v>
      </c>
    </row>
    <row r="5668" spans="1:6" x14ac:dyDescent="0.25">
      <c r="A5668" t="s">
        <v>523</v>
      </c>
      <c r="B5668">
        <v>40</v>
      </c>
      <c r="C5668">
        <v>2001</v>
      </c>
      <c r="D5668">
        <v>3000</v>
      </c>
      <c r="E5668" t="s">
        <v>575</v>
      </c>
      <c r="F5668" t="s">
        <v>680</v>
      </c>
    </row>
    <row r="5669" spans="1:6" x14ac:dyDescent="0.25">
      <c r="A5669" t="s">
        <v>523</v>
      </c>
      <c r="B5669">
        <v>40</v>
      </c>
      <c r="C5669">
        <v>2001</v>
      </c>
      <c r="D5669">
        <v>3000</v>
      </c>
      <c r="E5669" t="s">
        <v>120</v>
      </c>
      <c r="F5669" t="s">
        <v>681</v>
      </c>
    </row>
    <row r="5670" spans="1:6" x14ac:dyDescent="0.25">
      <c r="A5670" t="s">
        <v>523</v>
      </c>
      <c r="B5670">
        <v>40</v>
      </c>
      <c r="C5670">
        <v>2001</v>
      </c>
      <c r="D5670">
        <v>3000</v>
      </c>
      <c r="E5670" t="s">
        <v>142</v>
      </c>
      <c r="F5670" t="s">
        <v>682</v>
      </c>
    </row>
    <row r="5671" spans="1:6" x14ac:dyDescent="0.25">
      <c r="A5671" t="s">
        <v>523</v>
      </c>
      <c r="B5671">
        <v>40</v>
      </c>
      <c r="C5671">
        <v>2001</v>
      </c>
      <c r="D5671">
        <v>3000</v>
      </c>
      <c r="E5671" t="s">
        <v>163</v>
      </c>
      <c r="F5671" t="s">
        <v>683</v>
      </c>
    </row>
    <row r="5672" spans="1:6" x14ac:dyDescent="0.25">
      <c r="A5672" t="s">
        <v>523</v>
      </c>
      <c r="B5672">
        <v>40</v>
      </c>
      <c r="C5672">
        <v>2001</v>
      </c>
      <c r="D5672">
        <v>3000</v>
      </c>
      <c r="E5672" t="s">
        <v>576</v>
      </c>
      <c r="F5672" t="s">
        <v>684</v>
      </c>
    </row>
    <row r="5673" spans="1:6" x14ac:dyDescent="0.25">
      <c r="A5673" t="s">
        <v>523</v>
      </c>
      <c r="B5673">
        <v>40</v>
      </c>
      <c r="C5673">
        <v>2001</v>
      </c>
      <c r="D5673">
        <v>3000</v>
      </c>
      <c r="E5673" t="s">
        <v>577</v>
      </c>
      <c r="F5673" t="s">
        <v>685</v>
      </c>
    </row>
    <row r="5674" spans="1:6" x14ac:dyDescent="0.25">
      <c r="A5674" t="s">
        <v>523</v>
      </c>
      <c r="B5674">
        <v>40</v>
      </c>
      <c r="C5674">
        <v>2001</v>
      </c>
      <c r="D5674">
        <v>3000</v>
      </c>
      <c r="E5674" t="s">
        <v>578</v>
      </c>
      <c r="F5674" t="s">
        <v>686</v>
      </c>
    </row>
    <row r="5675" spans="1:6" x14ac:dyDescent="0.25">
      <c r="A5675" t="s">
        <v>523</v>
      </c>
      <c r="B5675">
        <v>40</v>
      </c>
      <c r="C5675">
        <v>2001</v>
      </c>
      <c r="D5675">
        <v>3000</v>
      </c>
      <c r="E5675" t="s">
        <v>579</v>
      </c>
      <c r="F5675" t="s">
        <v>687</v>
      </c>
    </row>
    <row r="5676" spans="1:6" x14ac:dyDescent="0.25">
      <c r="A5676" t="s">
        <v>523</v>
      </c>
      <c r="B5676">
        <v>40</v>
      </c>
      <c r="C5676">
        <v>2001</v>
      </c>
      <c r="D5676">
        <v>3000</v>
      </c>
      <c r="E5676" t="s">
        <v>580</v>
      </c>
      <c r="F5676" t="s">
        <v>688</v>
      </c>
    </row>
    <row r="5677" spans="1:6" x14ac:dyDescent="0.25">
      <c r="A5677" t="s">
        <v>523</v>
      </c>
      <c r="B5677">
        <v>40</v>
      </c>
      <c r="C5677">
        <v>2001</v>
      </c>
      <c r="D5677">
        <v>3000</v>
      </c>
      <c r="E5677" t="s">
        <v>582</v>
      </c>
      <c r="F5677" t="s">
        <v>689</v>
      </c>
    </row>
    <row r="5678" spans="1:6" x14ac:dyDescent="0.25">
      <c r="A5678" t="s">
        <v>228</v>
      </c>
      <c r="B5678">
        <v>40</v>
      </c>
      <c r="C5678">
        <v>3001</v>
      </c>
      <c r="D5678">
        <v>4000</v>
      </c>
      <c r="E5678" t="s">
        <v>265</v>
      </c>
      <c r="F5678" t="s">
        <v>678</v>
      </c>
    </row>
    <row r="5679" spans="1:6" x14ac:dyDescent="0.25">
      <c r="A5679" t="s">
        <v>228</v>
      </c>
      <c r="B5679">
        <v>40</v>
      </c>
      <c r="C5679">
        <v>3001</v>
      </c>
      <c r="D5679">
        <v>4000</v>
      </c>
      <c r="E5679" t="s">
        <v>581</v>
      </c>
      <c r="F5679" t="s">
        <v>1266</v>
      </c>
    </row>
    <row r="5680" spans="1:6" x14ac:dyDescent="0.25">
      <c r="A5680" t="s">
        <v>228</v>
      </c>
      <c r="B5680">
        <v>40</v>
      </c>
      <c r="C5680">
        <v>3001</v>
      </c>
      <c r="D5680">
        <v>4000</v>
      </c>
      <c r="E5680" t="s">
        <v>575</v>
      </c>
      <c r="F5680" t="s">
        <v>680</v>
      </c>
    </row>
    <row r="5681" spans="1:6" x14ac:dyDescent="0.25">
      <c r="A5681" t="s">
        <v>228</v>
      </c>
      <c r="B5681">
        <v>40</v>
      </c>
      <c r="C5681">
        <v>3001</v>
      </c>
      <c r="D5681">
        <v>4000</v>
      </c>
      <c r="E5681" t="s">
        <v>120</v>
      </c>
      <c r="F5681" t="s">
        <v>681</v>
      </c>
    </row>
    <row r="5682" spans="1:6" x14ac:dyDescent="0.25">
      <c r="A5682" t="s">
        <v>228</v>
      </c>
      <c r="B5682">
        <v>40</v>
      </c>
      <c r="C5682">
        <v>3001</v>
      </c>
      <c r="D5682">
        <v>4000</v>
      </c>
      <c r="E5682" t="s">
        <v>142</v>
      </c>
      <c r="F5682" t="s">
        <v>682</v>
      </c>
    </row>
    <row r="5683" spans="1:6" x14ac:dyDescent="0.25">
      <c r="A5683" t="s">
        <v>228</v>
      </c>
      <c r="B5683">
        <v>40</v>
      </c>
      <c r="C5683">
        <v>3001</v>
      </c>
      <c r="D5683">
        <v>4000</v>
      </c>
      <c r="E5683" t="s">
        <v>163</v>
      </c>
      <c r="F5683" t="s">
        <v>683</v>
      </c>
    </row>
    <row r="5684" spans="1:6" x14ac:dyDescent="0.25">
      <c r="A5684" t="s">
        <v>228</v>
      </c>
      <c r="B5684">
        <v>40</v>
      </c>
      <c r="C5684">
        <v>3001</v>
      </c>
      <c r="D5684">
        <v>4000</v>
      </c>
      <c r="E5684" t="s">
        <v>576</v>
      </c>
      <c r="F5684" t="s">
        <v>684</v>
      </c>
    </row>
    <row r="5685" spans="1:6" x14ac:dyDescent="0.25">
      <c r="A5685" t="s">
        <v>228</v>
      </c>
      <c r="B5685">
        <v>40</v>
      </c>
      <c r="C5685">
        <v>3001</v>
      </c>
      <c r="D5685">
        <v>4000</v>
      </c>
      <c r="E5685" t="s">
        <v>577</v>
      </c>
      <c r="F5685" t="s">
        <v>685</v>
      </c>
    </row>
    <row r="5686" spans="1:6" x14ac:dyDescent="0.25">
      <c r="A5686" t="s">
        <v>228</v>
      </c>
      <c r="B5686">
        <v>40</v>
      </c>
      <c r="C5686">
        <v>3001</v>
      </c>
      <c r="D5686">
        <v>4000</v>
      </c>
      <c r="E5686" t="s">
        <v>578</v>
      </c>
      <c r="F5686" t="s">
        <v>686</v>
      </c>
    </row>
    <row r="5687" spans="1:6" x14ac:dyDescent="0.25">
      <c r="A5687" t="s">
        <v>228</v>
      </c>
      <c r="B5687">
        <v>40</v>
      </c>
      <c r="C5687">
        <v>3001</v>
      </c>
      <c r="D5687">
        <v>4000</v>
      </c>
      <c r="E5687" t="s">
        <v>579</v>
      </c>
      <c r="F5687" t="s">
        <v>1278</v>
      </c>
    </row>
    <row r="5688" spans="1:6" x14ac:dyDescent="0.25">
      <c r="A5688" t="s">
        <v>228</v>
      </c>
      <c r="B5688">
        <v>40</v>
      </c>
      <c r="C5688">
        <v>3001</v>
      </c>
      <c r="D5688">
        <v>4000</v>
      </c>
      <c r="E5688" t="s">
        <v>580</v>
      </c>
      <c r="F5688" t="s">
        <v>688</v>
      </c>
    </row>
    <row r="5689" spans="1:6" x14ac:dyDescent="0.25">
      <c r="A5689" t="s">
        <v>228</v>
      </c>
      <c r="B5689">
        <v>40</v>
      </c>
      <c r="C5689">
        <v>3001</v>
      </c>
      <c r="D5689">
        <v>4000</v>
      </c>
      <c r="E5689" t="s">
        <v>582</v>
      </c>
      <c r="F5689" t="s">
        <v>689</v>
      </c>
    </row>
    <row r="5690" spans="1:6" x14ac:dyDescent="0.25">
      <c r="A5690" t="s">
        <v>39</v>
      </c>
      <c r="B5690">
        <v>40</v>
      </c>
      <c r="C5690">
        <v>4001</v>
      </c>
      <c r="D5690">
        <v>5000</v>
      </c>
      <c r="E5690" t="s">
        <v>265</v>
      </c>
      <c r="F5690" t="s">
        <v>678</v>
      </c>
    </row>
    <row r="5691" spans="1:6" x14ac:dyDescent="0.25">
      <c r="A5691" t="s">
        <v>39</v>
      </c>
      <c r="B5691">
        <v>40</v>
      </c>
      <c r="C5691">
        <v>4001</v>
      </c>
      <c r="D5691">
        <v>5000</v>
      </c>
      <c r="E5691" t="s">
        <v>581</v>
      </c>
      <c r="F5691" t="s">
        <v>679</v>
      </c>
    </row>
    <row r="5692" spans="1:6" x14ac:dyDescent="0.25">
      <c r="A5692" t="s">
        <v>39</v>
      </c>
      <c r="B5692">
        <v>40</v>
      </c>
      <c r="C5692">
        <v>4001</v>
      </c>
      <c r="D5692">
        <v>5000</v>
      </c>
      <c r="E5692" t="s">
        <v>575</v>
      </c>
      <c r="F5692" t="s">
        <v>1267</v>
      </c>
    </row>
    <row r="5693" spans="1:6" x14ac:dyDescent="0.25">
      <c r="A5693" t="s">
        <v>39</v>
      </c>
      <c r="B5693">
        <v>40</v>
      </c>
      <c r="C5693">
        <v>4001</v>
      </c>
      <c r="D5693">
        <v>5000</v>
      </c>
      <c r="E5693" t="s">
        <v>120</v>
      </c>
      <c r="F5693" t="s">
        <v>681</v>
      </c>
    </row>
    <row r="5694" spans="1:6" x14ac:dyDescent="0.25">
      <c r="A5694" t="s">
        <v>39</v>
      </c>
      <c r="B5694">
        <v>40</v>
      </c>
      <c r="C5694">
        <v>4001</v>
      </c>
      <c r="D5694">
        <v>5000</v>
      </c>
      <c r="E5694" t="s">
        <v>142</v>
      </c>
      <c r="F5694" t="s">
        <v>682</v>
      </c>
    </row>
    <row r="5695" spans="1:6" x14ac:dyDescent="0.25">
      <c r="A5695" t="s">
        <v>39</v>
      </c>
      <c r="B5695">
        <v>40</v>
      </c>
      <c r="C5695">
        <v>4001</v>
      </c>
      <c r="D5695">
        <v>5000</v>
      </c>
      <c r="E5695" t="s">
        <v>163</v>
      </c>
      <c r="F5695" t="s">
        <v>683</v>
      </c>
    </row>
    <row r="5696" spans="1:6" x14ac:dyDescent="0.25">
      <c r="A5696" t="s">
        <v>39</v>
      </c>
      <c r="B5696">
        <v>40</v>
      </c>
      <c r="C5696">
        <v>4001</v>
      </c>
      <c r="D5696">
        <v>5000</v>
      </c>
      <c r="E5696" t="s">
        <v>576</v>
      </c>
      <c r="F5696" t="s">
        <v>1269</v>
      </c>
    </row>
    <row r="5697" spans="1:6" x14ac:dyDescent="0.25">
      <c r="A5697" t="s">
        <v>39</v>
      </c>
      <c r="B5697">
        <v>40</v>
      </c>
      <c r="C5697">
        <v>4001</v>
      </c>
      <c r="D5697">
        <v>5000</v>
      </c>
      <c r="E5697" t="s">
        <v>577</v>
      </c>
      <c r="F5697" t="s">
        <v>685</v>
      </c>
    </row>
    <row r="5698" spans="1:6" x14ac:dyDescent="0.25">
      <c r="A5698" t="s">
        <v>39</v>
      </c>
      <c r="B5698">
        <v>40</v>
      </c>
      <c r="C5698">
        <v>4001</v>
      </c>
      <c r="D5698">
        <v>5000</v>
      </c>
      <c r="E5698" t="s">
        <v>578</v>
      </c>
      <c r="F5698" t="s">
        <v>686</v>
      </c>
    </row>
    <row r="5699" spans="1:6" x14ac:dyDescent="0.25">
      <c r="A5699" t="s">
        <v>39</v>
      </c>
      <c r="B5699">
        <v>40</v>
      </c>
      <c r="C5699">
        <v>4001</v>
      </c>
      <c r="D5699">
        <v>5000</v>
      </c>
      <c r="E5699" t="s">
        <v>579</v>
      </c>
      <c r="F5699" t="s">
        <v>687</v>
      </c>
    </row>
    <row r="5700" spans="1:6" x14ac:dyDescent="0.25">
      <c r="A5700" t="s">
        <v>39</v>
      </c>
      <c r="B5700">
        <v>40</v>
      </c>
      <c r="C5700">
        <v>4001</v>
      </c>
      <c r="D5700">
        <v>5000</v>
      </c>
      <c r="E5700" t="s">
        <v>580</v>
      </c>
      <c r="F5700" t="s">
        <v>688</v>
      </c>
    </row>
    <row r="5701" spans="1:6" x14ac:dyDescent="0.25">
      <c r="A5701" t="s">
        <v>39</v>
      </c>
      <c r="B5701">
        <v>40</v>
      </c>
      <c r="C5701">
        <v>4001</v>
      </c>
      <c r="D5701">
        <v>5000</v>
      </c>
      <c r="E5701" t="s">
        <v>582</v>
      </c>
      <c r="F5701" t="s">
        <v>689</v>
      </c>
    </row>
    <row r="5702" spans="1:6" x14ac:dyDescent="0.25">
      <c r="A5702" t="s">
        <v>19</v>
      </c>
      <c r="B5702">
        <v>40</v>
      </c>
      <c r="C5702">
        <v>5001</v>
      </c>
      <c r="D5702">
        <v>6000</v>
      </c>
      <c r="E5702" t="s">
        <v>265</v>
      </c>
      <c r="F5702" t="s">
        <v>678</v>
      </c>
    </row>
    <row r="5703" spans="1:6" x14ac:dyDescent="0.25">
      <c r="A5703" t="s">
        <v>19</v>
      </c>
      <c r="B5703">
        <v>40</v>
      </c>
      <c r="C5703">
        <v>5001</v>
      </c>
      <c r="D5703">
        <v>6000</v>
      </c>
      <c r="E5703" t="s">
        <v>581</v>
      </c>
      <c r="F5703" t="s">
        <v>679</v>
      </c>
    </row>
    <row r="5704" spans="1:6" x14ac:dyDescent="0.25">
      <c r="A5704" t="s">
        <v>19</v>
      </c>
      <c r="B5704">
        <v>40</v>
      </c>
      <c r="C5704">
        <v>5001</v>
      </c>
      <c r="D5704">
        <v>6000</v>
      </c>
      <c r="E5704" t="s">
        <v>575</v>
      </c>
      <c r="F5704" t="s">
        <v>1267</v>
      </c>
    </row>
    <row r="5705" spans="1:6" x14ac:dyDescent="0.25">
      <c r="A5705" t="s">
        <v>19</v>
      </c>
      <c r="B5705">
        <v>40</v>
      </c>
      <c r="C5705">
        <v>5001</v>
      </c>
      <c r="D5705">
        <v>6000</v>
      </c>
      <c r="E5705" t="s">
        <v>120</v>
      </c>
      <c r="F5705" t="s">
        <v>681</v>
      </c>
    </row>
    <row r="5706" spans="1:6" x14ac:dyDescent="0.25">
      <c r="A5706" t="s">
        <v>19</v>
      </c>
      <c r="B5706">
        <v>40</v>
      </c>
      <c r="C5706">
        <v>5001</v>
      </c>
      <c r="D5706">
        <v>6000</v>
      </c>
      <c r="E5706" t="s">
        <v>142</v>
      </c>
      <c r="F5706" t="s">
        <v>682</v>
      </c>
    </row>
    <row r="5707" spans="1:6" x14ac:dyDescent="0.25">
      <c r="A5707" t="s">
        <v>19</v>
      </c>
      <c r="B5707">
        <v>40</v>
      </c>
      <c r="C5707">
        <v>5001</v>
      </c>
      <c r="D5707">
        <v>6000</v>
      </c>
      <c r="E5707" t="s">
        <v>163</v>
      </c>
      <c r="F5707" t="s">
        <v>683</v>
      </c>
    </row>
    <row r="5708" spans="1:6" x14ac:dyDescent="0.25">
      <c r="A5708" t="s">
        <v>19</v>
      </c>
      <c r="B5708">
        <v>40</v>
      </c>
      <c r="C5708">
        <v>5001</v>
      </c>
      <c r="D5708">
        <v>6000</v>
      </c>
      <c r="E5708" t="s">
        <v>576</v>
      </c>
      <c r="F5708" t="s">
        <v>1269</v>
      </c>
    </row>
    <row r="5709" spans="1:6" x14ac:dyDescent="0.25">
      <c r="A5709" t="s">
        <v>19</v>
      </c>
      <c r="B5709">
        <v>40</v>
      </c>
      <c r="C5709">
        <v>5001</v>
      </c>
      <c r="D5709">
        <v>6000</v>
      </c>
      <c r="E5709" t="s">
        <v>577</v>
      </c>
      <c r="F5709" t="s">
        <v>685</v>
      </c>
    </row>
    <row r="5710" spans="1:6" x14ac:dyDescent="0.25">
      <c r="A5710" t="s">
        <v>19</v>
      </c>
      <c r="B5710">
        <v>40</v>
      </c>
      <c r="C5710">
        <v>5001</v>
      </c>
      <c r="D5710">
        <v>6000</v>
      </c>
      <c r="E5710" t="s">
        <v>578</v>
      </c>
      <c r="F5710" t="s">
        <v>686</v>
      </c>
    </row>
    <row r="5711" spans="1:6" x14ac:dyDescent="0.25">
      <c r="A5711" t="s">
        <v>19</v>
      </c>
      <c r="B5711">
        <v>40</v>
      </c>
      <c r="C5711">
        <v>5001</v>
      </c>
      <c r="D5711">
        <v>6000</v>
      </c>
      <c r="E5711" t="s">
        <v>579</v>
      </c>
      <c r="F5711" t="s">
        <v>687</v>
      </c>
    </row>
    <row r="5712" spans="1:6" x14ac:dyDescent="0.25">
      <c r="A5712" t="s">
        <v>19</v>
      </c>
      <c r="B5712">
        <v>40</v>
      </c>
      <c r="C5712">
        <v>5001</v>
      </c>
      <c r="D5712">
        <v>6000</v>
      </c>
      <c r="E5712" t="s">
        <v>580</v>
      </c>
      <c r="F5712" t="s">
        <v>688</v>
      </c>
    </row>
    <row r="5713" spans="1:6" x14ac:dyDescent="0.25">
      <c r="A5713" t="s">
        <v>19</v>
      </c>
      <c r="B5713">
        <v>40</v>
      </c>
      <c r="C5713">
        <v>5001</v>
      </c>
      <c r="D5713">
        <v>6000</v>
      </c>
      <c r="E5713" t="s">
        <v>582</v>
      </c>
      <c r="F5713" t="s">
        <v>689</v>
      </c>
    </row>
    <row r="5714" spans="1:6" x14ac:dyDescent="0.25">
      <c r="A5714" t="s">
        <v>524</v>
      </c>
      <c r="B5714">
        <v>40</v>
      </c>
      <c r="C5714">
        <v>6001</v>
      </c>
      <c r="D5714">
        <v>7000</v>
      </c>
      <c r="E5714" t="s">
        <v>265</v>
      </c>
      <c r="F5714" t="s">
        <v>678</v>
      </c>
    </row>
    <row r="5715" spans="1:6" x14ac:dyDescent="0.25">
      <c r="A5715" t="s">
        <v>524</v>
      </c>
      <c r="B5715">
        <v>40</v>
      </c>
      <c r="C5715">
        <v>6001</v>
      </c>
      <c r="D5715">
        <v>7000</v>
      </c>
      <c r="E5715" t="s">
        <v>581</v>
      </c>
      <c r="F5715" t="s">
        <v>679</v>
      </c>
    </row>
    <row r="5716" spans="1:6" x14ac:dyDescent="0.25">
      <c r="A5716" t="s">
        <v>524</v>
      </c>
      <c r="B5716">
        <v>40</v>
      </c>
      <c r="C5716">
        <v>6001</v>
      </c>
      <c r="D5716">
        <v>7000</v>
      </c>
      <c r="E5716" t="s">
        <v>575</v>
      </c>
      <c r="F5716" t="s">
        <v>680</v>
      </c>
    </row>
    <row r="5717" spans="1:6" x14ac:dyDescent="0.25">
      <c r="A5717" t="s">
        <v>524</v>
      </c>
      <c r="B5717">
        <v>40</v>
      </c>
      <c r="C5717">
        <v>6001</v>
      </c>
      <c r="D5717">
        <v>7000</v>
      </c>
      <c r="E5717" t="s">
        <v>120</v>
      </c>
      <c r="F5717" t="s">
        <v>681</v>
      </c>
    </row>
    <row r="5718" spans="1:6" x14ac:dyDescent="0.25">
      <c r="A5718" t="s">
        <v>524</v>
      </c>
      <c r="B5718">
        <v>40</v>
      </c>
      <c r="C5718">
        <v>6001</v>
      </c>
      <c r="D5718">
        <v>7000</v>
      </c>
      <c r="E5718" t="s">
        <v>142</v>
      </c>
      <c r="F5718" t="s">
        <v>682</v>
      </c>
    </row>
    <row r="5719" spans="1:6" x14ac:dyDescent="0.25">
      <c r="A5719" t="s">
        <v>524</v>
      </c>
      <c r="B5719">
        <v>40</v>
      </c>
      <c r="C5719">
        <v>6001</v>
      </c>
      <c r="D5719">
        <v>7000</v>
      </c>
      <c r="E5719" t="s">
        <v>163</v>
      </c>
      <c r="F5719" t="s">
        <v>683</v>
      </c>
    </row>
    <row r="5720" spans="1:6" x14ac:dyDescent="0.25">
      <c r="A5720" t="s">
        <v>524</v>
      </c>
      <c r="B5720">
        <v>40</v>
      </c>
      <c r="C5720">
        <v>6001</v>
      </c>
      <c r="D5720">
        <v>7000</v>
      </c>
      <c r="E5720" t="s">
        <v>576</v>
      </c>
      <c r="F5720" t="s">
        <v>684</v>
      </c>
    </row>
    <row r="5721" spans="1:6" x14ac:dyDescent="0.25">
      <c r="A5721" t="s">
        <v>524</v>
      </c>
      <c r="B5721">
        <v>40</v>
      </c>
      <c r="C5721">
        <v>6001</v>
      </c>
      <c r="D5721">
        <v>7000</v>
      </c>
      <c r="E5721" t="s">
        <v>577</v>
      </c>
      <c r="F5721" t="s">
        <v>685</v>
      </c>
    </row>
    <row r="5722" spans="1:6" x14ac:dyDescent="0.25">
      <c r="A5722" t="s">
        <v>524</v>
      </c>
      <c r="B5722">
        <v>40</v>
      </c>
      <c r="C5722">
        <v>6001</v>
      </c>
      <c r="D5722">
        <v>7000</v>
      </c>
      <c r="E5722" t="s">
        <v>578</v>
      </c>
      <c r="F5722" t="s">
        <v>686</v>
      </c>
    </row>
    <row r="5723" spans="1:6" x14ac:dyDescent="0.25">
      <c r="A5723" t="s">
        <v>524</v>
      </c>
      <c r="B5723">
        <v>40</v>
      </c>
      <c r="C5723">
        <v>6001</v>
      </c>
      <c r="D5723">
        <v>7000</v>
      </c>
      <c r="E5723" t="s">
        <v>579</v>
      </c>
      <c r="F5723" t="s">
        <v>687</v>
      </c>
    </row>
    <row r="5724" spans="1:6" x14ac:dyDescent="0.25">
      <c r="A5724" t="s">
        <v>524</v>
      </c>
      <c r="B5724">
        <v>40</v>
      </c>
      <c r="C5724">
        <v>6001</v>
      </c>
      <c r="D5724">
        <v>7000</v>
      </c>
      <c r="E5724" t="s">
        <v>580</v>
      </c>
      <c r="F5724" t="s">
        <v>688</v>
      </c>
    </row>
    <row r="5725" spans="1:6" x14ac:dyDescent="0.25">
      <c r="A5725" t="s">
        <v>524</v>
      </c>
      <c r="B5725">
        <v>40</v>
      </c>
      <c r="C5725">
        <v>6001</v>
      </c>
      <c r="D5725">
        <v>7000</v>
      </c>
      <c r="E5725" t="s">
        <v>582</v>
      </c>
      <c r="F5725" t="s">
        <v>689</v>
      </c>
    </row>
    <row r="5726" spans="1:6" x14ac:dyDescent="0.25">
      <c r="A5726" t="s">
        <v>525</v>
      </c>
      <c r="B5726">
        <v>40</v>
      </c>
      <c r="C5726">
        <v>7001</v>
      </c>
      <c r="D5726">
        <v>8000</v>
      </c>
      <c r="E5726" t="s">
        <v>265</v>
      </c>
      <c r="F5726" t="s">
        <v>678</v>
      </c>
    </row>
    <row r="5727" spans="1:6" x14ac:dyDescent="0.25">
      <c r="A5727" t="s">
        <v>525</v>
      </c>
      <c r="B5727">
        <v>40</v>
      </c>
      <c r="C5727">
        <v>7001</v>
      </c>
      <c r="D5727">
        <v>8000</v>
      </c>
      <c r="E5727" t="s">
        <v>581</v>
      </c>
      <c r="F5727" t="s">
        <v>679</v>
      </c>
    </row>
    <row r="5728" spans="1:6" x14ac:dyDescent="0.25">
      <c r="A5728" t="s">
        <v>525</v>
      </c>
      <c r="B5728">
        <v>40</v>
      </c>
      <c r="C5728">
        <v>7001</v>
      </c>
      <c r="D5728">
        <v>8000</v>
      </c>
      <c r="E5728" t="s">
        <v>575</v>
      </c>
      <c r="F5728" t="s">
        <v>680</v>
      </c>
    </row>
    <row r="5729" spans="1:6" x14ac:dyDescent="0.25">
      <c r="A5729" t="s">
        <v>525</v>
      </c>
      <c r="B5729">
        <v>40</v>
      </c>
      <c r="C5729">
        <v>7001</v>
      </c>
      <c r="D5729">
        <v>8000</v>
      </c>
      <c r="E5729" t="s">
        <v>120</v>
      </c>
      <c r="F5729" t="s">
        <v>681</v>
      </c>
    </row>
    <row r="5730" spans="1:6" x14ac:dyDescent="0.25">
      <c r="A5730" t="s">
        <v>525</v>
      </c>
      <c r="B5730">
        <v>40</v>
      </c>
      <c r="C5730">
        <v>7001</v>
      </c>
      <c r="D5730">
        <v>8000</v>
      </c>
      <c r="E5730" t="s">
        <v>142</v>
      </c>
      <c r="F5730" t="s">
        <v>682</v>
      </c>
    </row>
    <row r="5731" spans="1:6" x14ac:dyDescent="0.25">
      <c r="A5731" t="s">
        <v>525</v>
      </c>
      <c r="B5731">
        <v>40</v>
      </c>
      <c r="C5731">
        <v>7001</v>
      </c>
      <c r="D5731">
        <v>8000</v>
      </c>
      <c r="E5731" t="s">
        <v>163</v>
      </c>
      <c r="F5731" t="s">
        <v>683</v>
      </c>
    </row>
    <row r="5732" spans="1:6" x14ac:dyDescent="0.25">
      <c r="A5732" t="s">
        <v>525</v>
      </c>
      <c r="B5732">
        <v>40</v>
      </c>
      <c r="C5732">
        <v>7001</v>
      </c>
      <c r="D5732">
        <v>8000</v>
      </c>
      <c r="E5732" t="s">
        <v>576</v>
      </c>
      <c r="F5732" t="s">
        <v>684</v>
      </c>
    </row>
    <row r="5733" spans="1:6" x14ac:dyDescent="0.25">
      <c r="A5733" t="s">
        <v>525</v>
      </c>
      <c r="B5733">
        <v>40</v>
      </c>
      <c r="C5733">
        <v>7001</v>
      </c>
      <c r="D5733">
        <v>8000</v>
      </c>
      <c r="E5733" t="s">
        <v>577</v>
      </c>
      <c r="F5733" t="s">
        <v>685</v>
      </c>
    </row>
    <row r="5734" spans="1:6" x14ac:dyDescent="0.25">
      <c r="A5734" t="s">
        <v>525</v>
      </c>
      <c r="B5734">
        <v>40</v>
      </c>
      <c r="C5734">
        <v>7001</v>
      </c>
      <c r="D5734">
        <v>8000</v>
      </c>
      <c r="E5734" t="s">
        <v>578</v>
      </c>
      <c r="F5734" t="s">
        <v>686</v>
      </c>
    </row>
    <row r="5735" spans="1:6" x14ac:dyDescent="0.25">
      <c r="A5735" t="s">
        <v>525</v>
      </c>
      <c r="B5735">
        <v>40</v>
      </c>
      <c r="C5735">
        <v>7001</v>
      </c>
      <c r="D5735">
        <v>8000</v>
      </c>
      <c r="E5735" t="s">
        <v>579</v>
      </c>
      <c r="F5735" t="s">
        <v>687</v>
      </c>
    </row>
    <row r="5736" spans="1:6" x14ac:dyDescent="0.25">
      <c r="A5736" t="s">
        <v>525</v>
      </c>
      <c r="B5736">
        <v>40</v>
      </c>
      <c r="C5736">
        <v>7001</v>
      </c>
      <c r="D5736">
        <v>8000</v>
      </c>
      <c r="E5736" t="s">
        <v>580</v>
      </c>
      <c r="F5736" t="s">
        <v>688</v>
      </c>
    </row>
    <row r="5737" spans="1:6" x14ac:dyDescent="0.25">
      <c r="A5737" t="s">
        <v>525</v>
      </c>
      <c r="B5737">
        <v>40</v>
      </c>
      <c r="C5737">
        <v>7001</v>
      </c>
      <c r="D5737">
        <v>8000</v>
      </c>
      <c r="E5737" t="s">
        <v>582</v>
      </c>
      <c r="F5737" t="s">
        <v>689</v>
      </c>
    </row>
    <row r="5738" spans="1:6" x14ac:dyDescent="0.25">
      <c r="A5738" t="s">
        <v>157</v>
      </c>
      <c r="B5738">
        <v>40</v>
      </c>
      <c r="C5738">
        <v>8001</v>
      </c>
      <c r="D5738">
        <v>9000</v>
      </c>
      <c r="E5738" t="s">
        <v>265</v>
      </c>
      <c r="F5738" t="s">
        <v>678</v>
      </c>
    </row>
    <row r="5739" spans="1:6" x14ac:dyDescent="0.25">
      <c r="A5739" t="s">
        <v>157</v>
      </c>
      <c r="B5739">
        <v>40</v>
      </c>
      <c r="C5739">
        <v>8001</v>
      </c>
      <c r="D5739">
        <v>9000</v>
      </c>
      <c r="E5739" t="s">
        <v>581</v>
      </c>
      <c r="F5739" t="s">
        <v>679</v>
      </c>
    </row>
    <row r="5740" spans="1:6" x14ac:dyDescent="0.25">
      <c r="A5740" t="s">
        <v>157</v>
      </c>
      <c r="B5740">
        <v>40</v>
      </c>
      <c r="C5740">
        <v>8001</v>
      </c>
      <c r="D5740">
        <v>9000</v>
      </c>
      <c r="E5740" t="s">
        <v>575</v>
      </c>
      <c r="F5740" t="s">
        <v>680</v>
      </c>
    </row>
    <row r="5741" spans="1:6" x14ac:dyDescent="0.25">
      <c r="A5741" t="s">
        <v>157</v>
      </c>
      <c r="B5741">
        <v>40</v>
      </c>
      <c r="C5741">
        <v>8001</v>
      </c>
      <c r="D5741">
        <v>9000</v>
      </c>
      <c r="E5741" t="s">
        <v>120</v>
      </c>
      <c r="F5741" t="s">
        <v>681</v>
      </c>
    </row>
    <row r="5742" spans="1:6" x14ac:dyDescent="0.25">
      <c r="A5742" t="s">
        <v>157</v>
      </c>
      <c r="B5742">
        <v>40</v>
      </c>
      <c r="C5742">
        <v>8001</v>
      </c>
      <c r="D5742">
        <v>9000</v>
      </c>
      <c r="E5742" t="s">
        <v>142</v>
      </c>
      <c r="F5742" t="s">
        <v>1268</v>
      </c>
    </row>
    <row r="5743" spans="1:6" x14ac:dyDescent="0.25">
      <c r="A5743" t="s">
        <v>157</v>
      </c>
      <c r="B5743">
        <v>40</v>
      </c>
      <c r="C5743">
        <v>8001</v>
      </c>
      <c r="D5743">
        <v>9000</v>
      </c>
      <c r="E5743" t="s">
        <v>163</v>
      </c>
      <c r="F5743" t="s">
        <v>683</v>
      </c>
    </row>
    <row r="5744" spans="1:6" x14ac:dyDescent="0.25">
      <c r="A5744" t="s">
        <v>157</v>
      </c>
      <c r="B5744">
        <v>40</v>
      </c>
      <c r="C5744">
        <v>8001</v>
      </c>
      <c r="D5744">
        <v>9000</v>
      </c>
      <c r="E5744" t="s">
        <v>576</v>
      </c>
      <c r="F5744" t="s">
        <v>1269</v>
      </c>
    </row>
    <row r="5745" spans="1:6" x14ac:dyDescent="0.25">
      <c r="A5745" t="s">
        <v>157</v>
      </c>
      <c r="B5745">
        <v>40</v>
      </c>
      <c r="C5745">
        <v>8001</v>
      </c>
      <c r="D5745">
        <v>9000</v>
      </c>
      <c r="E5745" t="s">
        <v>577</v>
      </c>
      <c r="F5745" t="s">
        <v>685</v>
      </c>
    </row>
    <row r="5746" spans="1:6" x14ac:dyDescent="0.25">
      <c r="A5746" t="s">
        <v>157</v>
      </c>
      <c r="B5746">
        <v>40</v>
      </c>
      <c r="C5746">
        <v>8001</v>
      </c>
      <c r="D5746">
        <v>9000</v>
      </c>
      <c r="E5746" t="s">
        <v>578</v>
      </c>
      <c r="F5746" t="s">
        <v>686</v>
      </c>
    </row>
    <row r="5747" spans="1:6" x14ac:dyDescent="0.25">
      <c r="A5747" t="s">
        <v>157</v>
      </c>
      <c r="B5747">
        <v>40</v>
      </c>
      <c r="C5747">
        <v>8001</v>
      </c>
      <c r="D5747">
        <v>9000</v>
      </c>
      <c r="E5747" t="s">
        <v>579</v>
      </c>
      <c r="F5747" t="s">
        <v>687</v>
      </c>
    </row>
    <row r="5748" spans="1:6" x14ac:dyDescent="0.25">
      <c r="A5748" t="s">
        <v>157</v>
      </c>
      <c r="B5748">
        <v>40</v>
      </c>
      <c r="C5748">
        <v>8001</v>
      </c>
      <c r="D5748">
        <v>9000</v>
      </c>
      <c r="E5748" t="s">
        <v>580</v>
      </c>
      <c r="F5748" t="s">
        <v>688</v>
      </c>
    </row>
    <row r="5749" spans="1:6" x14ac:dyDescent="0.25">
      <c r="A5749" t="s">
        <v>157</v>
      </c>
      <c r="B5749">
        <v>40</v>
      </c>
      <c r="C5749">
        <v>8001</v>
      </c>
      <c r="D5749">
        <v>9000</v>
      </c>
      <c r="E5749" t="s">
        <v>582</v>
      </c>
      <c r="F5749" t="s">
        <v>689</v>
      </c>
    </row>
    <row r="5750" spans="1:6" x14ac:dyDescent="0.25">
      <c r="A5750" t="s">
        <v>15</v>
      </c>
      <c r="B5750">
        <v>40</v>
      </c>
      <c r="C5750">
        <v>9001</v>
      </c>
      <c r="D5750">
        <v>10000</v>
      </c>
      <c r="E5750" t="s">
        <v>265</v>
      </c>
      <c r="F5750" t="s">
        <v>678</v>
      </c>
    </row>
    <row r="5751" spans="1:6" x14ac:dyDescent="0.25">
      <c r="A5751" t="s">
        <v>15</v>
      </c>
      <c r="B5751">
        <v>40</v>
      </c>
      <c r="C5751">
        <v>9001</v>
      </c>
      <c r="D5751">
        <v>10000</v>
      </c>
      <c r="E5751" t="s">
        <v>581</v>
      </c>
      <c r="F5751" t="s">
        <v>1266</v>
      </c>
    </row>
    <row r="5752" spans="1:6" x14ac:dyDescent="0.25">
      <c r="A5752" t="s">
        <v>15</v>
      </c>
      <c r="B5752">
        <v>40</v>
      </c>
      <c r="C5752">
        <v>9001</v>
      </c>
      <c r="D5752">
        <v>10000</v>
      </c>
      <c r="E5752" t="s">
        <v>575</v>
      </c>
      <c r="F5752" t="s">
        <v>1267</v>
      </c>
    </row>
    <row r="5753" spans="1:6" x14ac:dyDescent="0.25">
      <c r="A5753" t="s">
        <v>15</v>
      </c>
      <c r="B5753">
        <v>40</v>
      </c>
      <c r="C5753">
        <v>9001</v>
      </c>
      <c r="D5753">
        <v>10000</v>
      </c>
      <c r="E5753" t="s">
        <v>120</v>
      </c>
      <c r="F5753" t="s">
        <v>1272</v>
      </c>
    </row>
    <row r="5754" spans="1:6" x14ac:dyDescent="0.25">
      <c r="A5754" t="s">
        <v>15</v>
      </c>
      <c r="B5754">
        <v>40</v>
      </c>
      <c r="C5754">
        <v>9001</v>
      </c>
      <c r="D5754">
        <v>10000</v>
      </c>
      <c r="E5754" t="s">
        <v>142</v>
      </c>
      <c r="F5754" t="s">
        <v>1268</v>
      </c>
    </row>
    <row r="5755" spans="1:6" x14ac:dyDescent="0.25">
      <c r="A5755" t="s">
        <v>15</v>
      </c>
      <c r="B5755">
        <v>40</v>
      </c>
      <c r="C5755">
        <v>9001</v>
      </c>
      <c r="D5755">
        <v>10000</v>
      </c>
      <c r="E5755" t="s">
        <v>163</v>
      </c>
      <c r="F5755" t="s">
        <v>1273</v>
      </c>
    </row>
    <row r="5756" spans="1:6" x14ac:dyDescent="0.25">
      <c r="A5756" t="s">
        <v>15</v>
      </c>
      <c r="B5756">
        <v>40</v>
      </c>
      <c r="C5756">
        <v>9001</v>
      </c>
      <c r="D5756">
        <v>10000</v>
      </c>
      <c r="E5756" t="s">
        <v>576</v>
      </c>
      <c r="F5756" t="s">
        <v>1269</v>
      </c>
    </row>
    <row r="5757" spans="1:6" x14ac:dyDescent="0.25">
      <c r="A5757" t="s">
        <v>15</v>
      </c>
      <c r="B5757">
        <v>40</v>
      </c>
      <c r="C5757">
        <v>9001</v>
      </c>
      <c r="D5757">
        <v>10000</v>
      </c>
      <c r="E5757" t="s">
        <v>577</v>
      </c>
      <c r="F5757" t="s">
        <v>685</v>
      </c>
    </row>
    <row r="5758" spans="1:6" x14ac:dyDescent="0.25">
      <c r="A5758" t="s">
        <v>15</v>
      </c>
      <c r="B5758">
        <v>40</v>
      </c>
      <c r="C5758">
        <v>9001</v>
      </c>
      <c r="D5758">
        <v>10000</v>
      </c>
      <c r="E5758" t="s">
        <v>578</v>
      </c>
      <c r="F5758" t="s">
        <v>1274</v>
      </c>
    </row>
    <row r="5759" spans="1:6" x14ac:dyDescent="0.25">
      <c r="A5759" t="s">
        <v>15</v>
      </c>
      <c r="B5759">
        <v>40</v>
      </c>
      <c r="C5759">
        <v>9001</v>
      </c>
      <c r="D5759">
        <v>10000</v>
      </c>
      <c r="E5759" t="s">
        <v>579</v>
      </c>
      <c r="F5759" t="s">
        <v>1278</v>
      </c>
    </row>
    <row r="5760" spans="1:6" x14ac:dyDescent="0.25">
      <c r="A5760" t="s">
        <v>15</v>
      </c>
      <c r="B5760">
        <v>40</v>
      </c>
      <c r="C5760">
        <v>9001</v>
      </c>
      <c r="D5760">
        <v>10000</v>
      </c>
      <c r="E5760" t="s">
        <v>580</v>
      </c>
      <c r="F5760" t="s">
        <v>1270</v>
      </c>
    </row>
    <row r="5761" spans="1:6" x14ac:dyDescent="0.25">
      <c r="A5761" t="s">
        <v>15</v>
      </c>
      <c r="B5761">
        <v>40</v>
      </c>
      <c r="C5761">
        <v>9001</v>
      </c>
      <c r="D5761">
        <v>10000</v>
      </c>
      <c r="E5761" t="s">
        <v>582</v>
      </c>
      <c r="F5761" t="s">
        <v>1284</v>
      </c>
    </row>
    <row r="5762" spans="1:6" x14ac:dyDescent="0.25">
      <c r="A5762" t="s">
        <v>4</v>
      </c>
      <c r="B5762">
        <v>40</v>
      </c>
      <c r="C5762">
        <v>10001</v>
      </c>
      <c r="D5762">
        <v>11000</v>
      </c>
      <c r="E5762" t="s">
        <v>265</v>
      </c>
      <c r="F5762" t="s">
        <v>1283</v>
      </c>
    </row>
    <row r="5763" spans="1:6" x14ac:dyDescent="0.25">
      <c r="A5763" t="s">
        <v>4</v>
      </c>
      <c r="B5763">
        <v>40</v>
      </c>
      <c r="C5763">
        <v>10001</v>
      </c>
      <c r="D5763">
        <v>11000</v>
      </c>
      <c r="E5763" t="s">
        <v>581</v>
      </c>
      <c r="F5763" t="s">
        <v>1266</v>
      </c>
    </row>
    <row r="5764" spans="1:6" x14ac:dyDescent="0.25">
      <c r="A5764" t="s">
        <v>4</v>
      </c>
      <c r="B5764">
        <v>40</v>
      </c>
      <c r="C5764">
        <v>10001</v>
      </c>
      <c r="D5764">
        <v>11000</v>
      </c>
      <c r="E5764" t="s">
        <v>575</v>
      </c>
      <c r="F5764" t="s">
        <v>1267</v>
      </c>
    </row>
    <row r="5765" spans="1:6" x14ac:dyDescent="0.25">
      <c r="A5765" t="s">
        <v>4</v>
      </c>
      <c r="B5765">
        <v>40</v>
      </c>
      <c r="C5765">
        <v>10001</v>
      </c>
      <c r="D5765">
        <v>11000</v>
      </c>
      <c r="E5765" t="s">
        <v>120</v>
      </c>
      <c r="F5765" t="s">
        <v>1272</v>
      </c>
    </row>
    <row r="5766" spans="1:6" x14ac:dyDescent="0.25">
      <c r="A5766" t="s">
        <v>4</v>
      </c>
      <c r="B5766">
        <v>40</v>
      </c>
      <c r="C5766">
        <v>10001</v>
      </c>
      <c r="D5766">
        <v>11000</v>
      </c>
      <c r="E5766" t="s">
        <v>142</v>
      </c>
      <c r="F5766" t="s">
        <v>1268</v>
      </c>
    </row>
    <row r="5767" spans="1:6" x14ac:dyDescent="0.25">
      <c r="A5767" t="s">
        <v>4</v>
      </c>
      <c r="B5767">
        <v>40</v>
      </c>
      <c r="C5767">
        <v>10001</v>
      </c>
      <c r="D5767">
        <v>11000</v>
      </c>
      <c r="E5767" t="s">
        <v>163</v>
      </c>
      <c r="F5767" t="s">
        <v>1273</v>
      </c>
    </row>
    <row r="5768" spans="1:6" x14ac:dyDescent="0.25">
      <c r="A5768" t="s">
        <v>4</v>
      </c>
      <c r="B5768">
        <v>40</v>
      </c>
      <c r="C5768">
        <v>10001</v>
      </c>
      <c r="D5768">
        <v>11000</v>
      </c>
      <c r="E5768" t="s">
        <v>576</v>
      </c>
      <c r="F5768" t="s">
        <v>1269</v>
      </c>
    </row>
    <row r="5769" spans="1:6" x14ac:dyDescent="0.25">
      <c r="A5769" t="s">
        <v>4</v>
      </c>
      <c r="B5769">
        <v>40</v>
      </c>
      <c r="C5769">
        <v>10001</v>
      </c>
      <c r="D5769">
        <v>11000</v>
      </c>
      <c r="E5769" t="s">
        <v>577</v>
      </c>
      <c r="F5769" t="s">
        <v>685</v>
      </c>
    </row>
    <row r="5770" spans="1:6" x14ac:dyDescent="0.25">
      <c r="A5770" t="s">
        <v>4</v>
      </c>
      <c r="B5770">
        <v>40</v>
      </c>
      <c r="C5770">
        <v>10001</v>
      </c>
      <c r="D5770">
        <v>11000</v>
      </c>
      <c r="E5770" t="s">
        <v>578</v>
      </c>
      <c r="F5770" t="s">
        <v>1274</v>
      </c>
    </row>
    <row r="5771" spans="1:6" x14ac:dyDescent="0.25">
      <c r="A5771" t="s">
        <v>4</v>
      </c>
      <c r="B5771">
        <v>40</v>
      </c>
      <c r="C5771">
        <v>10001</v>
      </c>
      <c r="D5771">
        <v>11000</v>
      </c>
      <c r="E5771" t="s">
        <v>579</v>
      </c>
      <c r="F5771" t="s">
        <v>1278</v>
      </c>
    </row>
    <row r="5772" spans="1:6" x14ac:dyDescent="0.25">
      <c r="A5772" t="s">
        <v>4</v>
      </c>
      <c r="B5772">
        <v>40</v>
      </c>
      <c r="C5772">
        <v>10001</v>
      </c>
      <c r="D5772">
        <v>11000</v>
      </c>
      <c r="E5772" t="s">
        <v>580</v>
      </c>
      <c r="F5772" t="s">
        <v>1270</v>
      </c>
    </row>
    <row r="5773" spans="1:6" x14ac:dyDescent="0.25">
      <c r="A5773" t="s">
        <v>4</v>
      </c>
      <c r="B5773">
        <v>40</v>
      </c>
      <c r="C5773">
        <v>10001</v>
      </c>
      <c r="D5773">
        <v>11000</v>
      </c>
      <c r="E5773" t="s">
        <v>582</v>
      </c>
      <c r="F5773" t="s">
        <v>1295</v>
      </c>
    </row>
    <row r="5774" spans="1:6" x14ac:dyDescent="0.25">
      <c r="A5774" t="s">
        <v>286</v>
      </c>
      <c r="B5774">
        <v>40</v>
      </c>
      <c r="C5774">
        <v>11001</v>
      </c>
      <c r="D5774">
        <v>12000</v>
      </c>
      <c r="E5774" t="s">
        <v>265</v>
      </c>
      <c r="F5774" t="s">
        <v>678</v>
      </c>
    </row>
    <row r="5775" spans="1:6" x14ac:dyDescent="0.25">
      <c r="A5775" t="s">
        <v>286</v>
      </c>
      <c r="B5775">
        <v>40</v>
      </c>
      <c r="C5775">
        <v>11001</v>
      </c>
      <c r="D5775">
        <v>12000</v>
      </c>
      <c r="E5775" t="s">
        <v>581</v>
      </c>
      <c r="F5775" t="s">
        <v>679</v>
      </c>
    </row>
    <row r="5776" spans="1:6" x14ac:dyDescent="0.25">
      <c r="A5776" t="s">
        <v>286</v>
      </c>
      <c r="B5776">
        <v>40</v>
      </c>
      <c r="C5776">
        <v>11001</v>
      </c>
      <c r="D5776">
        <v>12000</v>
      </c>
      <c r="E5776" t="s">
        <v>575</v>
      </c>
      <c r="F5776" t="s">
        <v>680</v>
      </c>
    </row>
    <row r="5777" spans="1:6" x14ac:dyDescent="0.25">
      <c r="A5777" t="s">
        <v>286</v>
      </c>
      <c r="B5777">
        <v>40</v>
      </c>
      <c r="C5777">
        <v>11001</v>
      </c>
      <c r="D5777">
        <v>12000</v>
      </c>
      <c r="E5777" t="s">
        <v>120</v>
      </c>
      <c r="F5777" t="s">
        <v>681</v>
      </c>
    </row>
    <row r="5778" spans="1:6" x14ac:dyDescent="0.25">
      <c r="A5778" t="s">
        <v>286</v>
      </c>
      <c r="B5778">
        <v>40</v>
      </c>
      <c r="C5778">
        <v>11001</v>
      </c>
      <c r="D5778">
        <v>12000</v>
      </c>
      <c r="E5778" t="s">
        <v>142</v>
      </c>
      <c r="F5778" t="s">
        <v>682</v>
      </c>
    </row>
    <row r="5779" spans="1:6" x14ac:dyDescent="0.25">
      <c r="A5779" t="s">
        <v>286</v>
      </c>
      <c r="B5779">
        <v>40</v>
      </c>
      <c r="C5779">
        <v>11001</v>
      </c>
      <c r="D5779">
        <v>12000</v>
      </c>
      <c r="E5779" t="s">
        <v>163</v>
      </c>
      <c r="F5779" t="s">
        <v>683</v>
      </c>
    </row>
    <row r="5780" spans="1:6" x14ac:dyDescent="0.25">
      <c r="A5780" t="s">
        <v>286</v>
      </c>
      <c r="B5780">
        <v>40</v>
      </c>
      <c r="C5780">
        <v>11001</v>
      </c>
      <c r="D5780">
        <v>12000</v>
      </c>
      <c r="E5780" t="s">
        <v>576</v>
      </c>
      <c r="F5780" t="s">
        <v>684</v>
      </c>
    </row>
    <row r="5781" spans="1:6" x14ac:dyDescent="0.25">
      <c r="A5781" t="s">
        <v>286</v>
      </c>
      <c r="B5781">
        <v>40</v>
      </c>
      <c r="C5781">
        <v>11001</v>
      </c>
      <c r="D5781">
        <v>12000</v>
      </c>
      <c r="E5781" t="s">
        <v>577</v>
      </c>
      <c r="F5781" t="s">
        <v>685</v>
      </c>
    </row>
    <row r="5782" spans="1:6" x14ac:dyDescent="0.25">
      <c r="A5782" t="s">
        <v>286</v>
      </c>
      <c r="B5782">
        <v>40</v>
      </c>
      <c r="C5782">
        <v>11001</v>
      </c>
      <c r="D5782">
        <v>12000</v>
      </c>
      <c r="E5782" t="s">
        <v>578</v>
      </c>
      <c r="F5782" t="s">
        <v>686</v>
      </c>
    </row>
    <row r="5783" spans="1:6" x14ac:dyDescent="0.25">
      <c r="A5783" t="s">
        <v>286</v>
      </c>
      <c r="B5783">
        <v>40</v>
      </c>
      <c r="C5783">
        <v>11001</v>
      </c>
      <c r="D5783">
        <v>12000</v>
      </c>
      <c r="E5783" t="s">
        <v>579</v>
      </c>
      <c r="F5783" t="s">
        <v>687</v>
      </c>
    </row>
    <row r="5784" spans="1:6" x14ac:dyDescent="0.25">
      <c r="A5784" t="s">
        <v>286</v>
      </c>
      <c r="B5784">
        <v>40</v>
      </c>
      <c r="C5784">
        <v>11001</v>
      </c>
      <c r="D5784">
        <v>12000</v>
      </c>
      <c r="E5784" t="s">
        <v>580</v>
      </c>
      <c r="F5784" t="s">
        <v>688</v>
      </c>
    </row>
    <row r="5785" spans="1:6" x14ac:dyDescent="0.25">
      <c r="A5785" t="s">
        <v>286</v>
      </c>
      <c r="B5785">
        <v>40</v>
      </c>
      <c r="C5785">
        <v>11001</v>
      </c>
      <c r="D5785">
        <v>12000</v>
      </c>
      <c r="E5785" t="s">
        <v>582</v>
      </c>
      <c r="F5785" t="s">
        <v>1295</v>
      </c>
    </row>
    <row r="5786" spans="1:6" x14ac:dyDescent="0.25">
      <c r="A5786" t="s">
        <v>9</v>
      </c>
      <c r="B5786">
        <v>40</v>
      </c>
      <c r="C5786">
        <v>12001</v>
      </c>
      <c r="D5786">
        <v>13000</v>
      </c>
      <c r="E5786" t="s">
        <v>265</v>
      </c>
      <c r="F5786" t="s">
        <v>1283</v>
      </c>
    </row>
    <row r="5787" spans="1:6" x14ac:dyDescent="0.25">
      <c r="A5787" t="s">
        <v>9</v>
      </c>
      <c r="B5787">
        <v>40</v>
      </c>
      <c r="C5787">
        <v>12001</v>
      </c>
      <c r="D5787">
        <v>13000</v>
      </c>
      <c r="E5787" t="s">
        <v>581</v>
      </c>
      <c r="F5787" t="s">
        <v>679</v>
      </c>
    </row>
    <row r="5788" spans="1:6" x14ac:dyDescent="0.25">
      <c r="A5788" t="s">
        <v>9</v>
      </c>
      <c r="B5788">
        <v>40</v>
      </c>
      <c r="C5788">
        <v>12001</v>
      </c>
      <c r="D5788">
        <v>13000</v>
      </c>
      <c r="E5788" t="s">
        <v>575</v>
      </c>
      <c r="F5788" t="s">
        <v>680</v>
      </c>
    </row>
    <row r="5789" spans="1:6" x14ac:dyDescent="0.25">
      <c r="A5789" t="s">
        <v>9</v>
      </c>
      <c r="B5789">
        <v>40</v>
      </c>
      <c r="C5789">
        <v>12001</v>
      </c>
      <c r="D5789">
        <v>13000</v>
      </c>
      <c r="E5789" t="s">
        <v>120</v>
      </c>
      <c r="F5789" t="s">
        <v>681</v>
      </c>
    </row>
    <row r="5790" spans="1:6" x14ac:dyDescent="0.25">
      <c r="A5790" t="s">
        <v>9</v>
      </c>
      <c r="B5790">
        <v>40</v>
      </c>
      <c r="C5790">
        <v>12001</v>
      </c>
      <c r="D5790">
        <v>13000</v>
      </c>
      <c r="E5790" t="s">
        <v>142</v>
      </c>
      <c r="F5790" t="s">
        <v>682</v>
      </c>
    </row>
    <row r="5791" spans="1:6" x14ac:dyDescent="0.25">
      <c r="A5791" t="s">
        <v>9</v>
      </c>
      <c r="B5791">
        <v>40</v>
      </c>
      <c r="C5791">
        <v>12001</v>
      </c>
      <c r="D5791">
        <v>13000</v>
      </c>
      <c r="E5791" t="s">
        <v>163</v>
      </c>
      <c r="F5791" t="s">
        <v>683</v>
      </c>
    </row>
    <row r="5792" spans="1:6" x14ac:dyDescent="0.25">
      <c r="A5792" t="s">
        <v>9</v>
      </c>
      <c r="B5792">
        <v>40</v>
      </c>
      <c r="C5792">
        <v>12001</v>
      </c>
      <c r="D5792">
        <v>13000</v>
      </c>
      <c r="E5792" t="s">
        <v>576</v>
      </c>
      <c r="F5792" t="s">
        <v>684</v>
      </c>
    </row>
    <row r="5793" spans="1:6" x14ac:dyDescent="0.25">
      <c r="A5793" t="s">
        <v>9</v>
      </c>
      <c r="B5793">
        <v>40</v>
      </c>
      <c r="C5793">
        <v>12001</v>
      </c>
      <c r="D5793">
        <v>13000</v>
      </c>
      <c r="E5793" t="s">
        <v>577</v>
      </c>
      <c r="F5793" t="s">
        <v>685</v>
      </c>
    </row>
    <row r="5794" spans="1:6" x14ac:dyDescent="0.25">
      <c r="A5794" t="s">
        <v>9</v>
      </c>
      <c r="B5794">
        <v>40</v>
      </c>
      <c r="C5794">
        <v>12001</v>
      </c>
      <c r="D5794">
        <v>13000</v>
      </c>
      <c r="E5794" t="s">
        <v>578</v>
      </c>
      <c r="F5794" t="s">
        <v>686</v>
      </c>
    </row>
    <row r="5795" spans="1:6" x14ac:dyDescent="0.25">
      <c r="A5795" t="s">
        <v>9</v>
      </c>
      <c r="B5795">
        <v>40</v>
      </c>
      <c r="C5795">
        <v>12001</v>
      </c>
      <c r="D5795">
        <v>13000</v>
      </c>
      <c r="E5795" t="s">
        <v>579</v>
      </c>
      <c r="F5795" t="s">
        <v>687</v>
      </c>
    </row>
    <row r="5796" spans="1:6" x14ac:dyDescent="0.25">
      <c r="A5796" t="s">
        <v>9</v>
      </c>
      <c r="B5796">
        <v>40</v>
      </c>
      <c r="C5796">
        <v>12001</v>
      </c>
      <c r="D5796">
        <v>13000</v>
      </c>
      <c r="E5796" t="s">
        <v>580</v>
      </c>
      <c r="F5796" t="s">
        <v>688</v>
      </c>
    </row>
    <row r="5797" spans="1:6" x14ac:dyDescent="0.25">
      <c r="A5797" t="s">
        <v>9</v>
      </c>
      <c r="B5797">
        <v>40</v>
      </c>
      <c r="C5797">
        <v>12001</v>
      </c>
      <c r="D5797">
        <v>13000</v>
      </c>
      <c r="E5797" t="s">
        <v>582</v>
      </c>
      <c r="F5797" t="s">
        <v>1295</v>
      </c>
    </row>
    <row r="5798" spans="1:6" x14ac:dyDescent="0.25">
      <c r="A5798" t="s">
        <v>8</v>
      </c>
      <c r="B5798">
        <v>40</v>
      </c>
      <c r="C5798">
        <v>13001</v>
      </c>
      <c r="D5798">
        <v>14000</v>
      </c>
      <c r="E5798" t="s">
        <v>265</v>
      </c>
      <c r="F5798" t="s">
        <v>1283</v>
      </c>
    </row>
    <row r="5799" spans="1:6" x14ac:dyDescent="0.25">
      <c r="A5799" t="s">
        <v>8</v>
      </c>
      <c r="B5799">
        <v>40</v>
      </c>
      <c r="C5799">
        <v>13001</v>
      </c>
      <c r="D5799">
        <v>14000</v>
      </c>
      <c r="E5799" t="s">
        <v>581</v>
      </c>
      <c r="F5799" t="s">
        <v>679</v>
      </c>
    </row>
    <row r="5800" spans="1:6" x14ac:dyDescent="0.25">
      <c r="A5800" t="s">
        <v>8</v>
      </c>
      <c r="B5800">
        <v>40</v>
      </c>
      <c r="C5800">
        <v>13001</v>
      </c>
      <c r="D5800">
        <v>14000</v>
      </c>
      <c r="E5800" t="s">
        <v>575</v>
      </c>
      <c r="F5800" t="s">
        <v>680</v>
      </c>
    </row>
    <row r="5801" spans="1:6" x14ac:dyDescent="0.25">
      <c r="A5801" t="s">
        <v>8</v>
      </c>
      <c r="B5801">
        <v>40</v>
      </c>
      <c r="C5801">
        <v>13001</v>
      </c>
      <c r="D5801">
        <v>14000</v>
      </c>
      <c r="E5801" t="s">
        <v>120</v>
      </c>
      <c r="F5801" t="s">
        <v>681</v>
      </c>
    </row>
    <row r="5802" spans="1:6" x14ac:dyDescent="0.25">
      <c r="A5802" t="s">
        <v>8</v>
      </c>
      <c r="B5802">
        <v>40</v>
      </c>
      <c r="C5802">
        <v>13001</v>
      </c>
      <c r="D5802">
        <v>14000</v>
      </c>
      <c r="E5802" t="s">
        <v>142</v>
      </c>
      <c r="F5802" t="s">
        <v>682</v>
      </c>
    </row>
    <row r="5803" spans="1:6" x14ac:dyDescent="0.25">
      <c r="A5803" t="s">
        <v>8</v>
      </c>
      <c r="B5803">
        <v>40</v>
      </c>
      <c r="C5803">
        <v>13001</v>
      </c>
      <c r="D5803">
        <v>14000</v>
      </c>
      <c r="E5803" t="s">
        <v>163</v>
      </c>
      <c r="F5803" t="s">
        <v>683</v>
      </c>
    </row>
    <row r="5804" spans="1:6" x14ac:dyDescent="0.25">
      <c r="A5804" t="s">
        <v>8</v>
      </c>
      <c r="B5804">
        <v>40</v>
      </c>
      <c r="C5804">
        <v>13001</v>
      </c>
      <c r="D5804">
        <v>14000</v>
      </c>
      <c r="E5804" t="s">
        <v>576</v>
      </c>
      <c r="F5804" t="s">
        <v>1269</v>
      </c>
    </row>
    <row r="5805" spans="1:6" x14ac:dyDescent="0.25">
      <c r="A5805" t="s">
        <v>8</v>
      </c>
      <c r="B5805">
        <v>40</v>
      </c>
      <c r="C5805">
        <v>13001</v>
      </c>
      <c r="D5805">
        <v>14000</v>
      </c>
      <c r="E5805" t="s">
        <v>577</v>
      </c>
      <c r="F5805" t="s">
        <v>685</v>
      </c>
    </row>
    <row r="5806" spans="1:6" x14ac:dyDescent="0.25">
      <c r="A5806" t="s">
        <v>8</v>
      </c>
      <c r="B5806">
        <v>40</v>
      </c>
      <c r="C5806">
        <v>13001</v>
      </c>
      <c r="D5806">
        <v>14000</v>
      </c>
      <c r="E5806" t="s">
        <v>578</v>
      </c>
      <c r="F5806" t="s">
        <v>686</v>
      </c>
    </row>
    <row r="5807" spans="1:6" x14ac:dyDescent="0.25">
      <c r="A5807" t="s">
        <v>8</v>
      </c>
      <c r="B5807">
        <v>40</v>
      </c>
      <c r="C5807">
        <v>13001</v>
      </c>
      <c r="D5807">
        <v>14000</v>
      </c>
      <c r="E5807" t="s">
        <v>579</v>
      </c>
      <c r="F5807" t="s">
        <v>687</v>
      </c>
    </row>
    <row r="5808" spans="1:6" x14ac:dyDescent="0.25">
      <c r="A5808" t="s">
        <v>8</v>
      </c>
      <c r="B5808">
        <v>40</v>
      </c>
      <c r="C5808">
        <v>13001</v>
      </c>
      <c r="D5808">
        <v>14000</v>
      </c>
      <c r="E5808" t="s">
        <v>580</v>
      </c>
      <c r="F5808" t="s">
        <v>688</v>
      </c>
    </row>
    <row r="5809" spans="1:6" x14ac:dyDescent="0.25">
      <c r="A5809" t="s">
        <v>8</v>
      </c>
      <c r="B5809">
        <v>40</v>
      </c>
      <c r="C5809">
        <v>13001</v>
      </c>
      <c r="D5809">
        <v>14000</v>
      </c>
      <c r="E5809" t="s">
        <v>582</v>
      </c>
      <c r="F5809" t="s">
        <v>1295</v>
      </c>
    </row>
    <row r="5810" spans="1:6" x14ac:dyDescent="0.25">
      <c r="A5810" t="s">
        <v>146</v>
      </c>
      <c r="B5810">
        <v>40</v>
      </c>
      <c r="C5810">
        <v>14001</v>
      </c>
      <c r="D5810">
        <v>15000</v>
      </c>
      <c r="E5810" t="s">
        <v>265</v>
      </c>
      <c r="F5810" t="s">
        <v>678</v>
      </c>
    </row>
    <row r="5811" spans="1:6" x14ac:dyDescent="0.25">
      <c r="A5811" t="s">
        <v>146</v>
      </c>
      <c r="B5811">
        <v>40</v>
      </c>
      <c r="C5811">
        <v>14001</v>
      </c>
      <c r="D5811">
        <v>15000</v>
      </c>
      <c r="E5811" t="s">
        <v>581</v>
      </c>
      <c r="F5811" t="s">
        <v>679</v>
      </c>
    </row>
    <row r="5812" spans="1:6" x14ac:dyDescent="0.25">
      <c r="A5812" t="s">
        <v>146</v>
      </c>
      <c r="B5812">
        <v>40</v>
      </c>
      <c r="C5812">
        <v>14001</v>
      </c>
      <c r="D5812">
        <v>15000</v>
      </c>
      <c r="E5812" t="s">
        <v>575</v>
      </c>
      <c r="F5812" t="s">
        <v>680</v>
      </c>
    </row>
    <row r="5813" spans="1:6" x14ac:dyDescent="0.25">
      <c r="A5813" t="s">
        <v>146</v>
      </c>
      <c r="B5813">
        <v>40</v>
      </c>
      <c r="C5813">
        <v>14001</v>
      </c>
      <c r="D5813">
        <v>15000</v>
      </c>
      <c r="E5813" t="s">
        <v>120</v>
      </c>
      <c r="F5813" t="s">
        <v>681</v>
      </c>
    </row>
    <row r="5814" spans="1:6" x14ac:dyDescent="0.25">
      <c r="A5814" t="s">
        <v>146</v>
      </c>
      <c r="B5814">
        <v>40</v>
      </c>
      <c r="C5814">
        <v>14001</v>
      </c>
      <c r="D5814">
        <v>15000</v>
      </c>
      <c r="E5814" t="s">
        <v>142</v>
      </c>
      <c r="F5814" t="s">
        <v>1268</v>
      </c>
    </row>
    <row r="5815" spans="1:6" x14ac:dyDescent="0.25">
      <c r="A5815" t="s">
        <v>146</v>
      </c>
      <c r="B5815">
        <v>40</v>
      </c>
      <c r="C5815">
        <v>14001</v>
      </c>
      <c r="D5815">
        <v>15000</v>
      </c>
      <c r="E5815" t="s">
        <v>163</v>
      </c>
      <c r="F5815" t="s">
        <v>683</v>
      </c>
    </row>
    <row r="5816" spans="1:6" x14ac:dyDescent="0.25">
      <c r="A5816" t="s">
        <v>146</v>
      </c>
      <c r="B5816">
        <v>40</v>
      </c>
      <c r="C5816">
        <v>14001</v>
      </c>
      <c r="D5816">
        <v>15000</v>
      </c>
      <c r="E5816" t="s">
        <v>576</v>
      </c>
      <c r="F5816" t="s">
        <v>1269</v>
      </c>
    </row>
    <row r="5817" spans="1:6" x14ac:dyDescent="0.25">
      <c r="A5817" t="s">
        <v>146</v>
      </c>
      <c r="B5817">
        <v>40</v>
      </c>
      <c r="C5817">
        <v>14001</v>
      </c>
      <c r="D5817">
        <v>15000</v>
      </c>
      <c r="E5817" t="s">
        <v>577</v>
      </c>
      <c r="F5817" t="s">
        <v>685</v>
      </c>
    </row>
    <row r="5818" spans="1:6" x14ac:dyDescent="0.25">
      <c r="A5818" t="s">
        <v>146</v>
      </c>
      <c r="B5818">
        <v>40</v>
      </c>
      <c r="C5818">
        <v>14001</v>
      </c>
      <c r="D5818">
        <v>15000</v>
      </c>
      <c r="E5818" t="s">
        <v>578</v>
      </c>
      <c r="F5818" t="s">
        <v>686</v>
      </c>
    </row>
    <row r="5819" spans="1:6" x14ac:dyDescent="0.25">
      <c r="A5819" t="s">
        <v>146</v>
      </c>
      <c r="B5819">
        <v>40</v>
      </c>
      <c r="C5819">
        <v>14001</v>
      </c>
      <c r="D5819">
        <v>15000</v>
      </c>
      <c r="E5819" t="s">
        <v>579</v>
      </c>
      <c r="F5819" t="s">
        <v>687</v>
      </c>
    </row>
    <row r="5820" spans="1:6" x14ac:dyDescent="0.25">
      <c r="A5820" t="s">
        <v>146</v>
      </c>
      <c r="B5820">
        <v>40</v>
      </c>
      <c r="C5820">
        <v>14001</v>
      </c>
      <c r="D5820">
        <v>15000</v>
      </c>
      <c r="E5820" t="s">
        <v>580</v>
      </c>
      <c r="F5820" t="s">
        <v>688</v>
      </c>
    </row>
    <row r="5821" spans="1:6" x14ac:dyDescent="0.25">
      <c r="A5821" t="s">
        <v>146</v>
      </c>
      <c r="B5821">
        <v>40</v>
      </c>
      <c r="C5821">
        <v>14001</v>
      </c>
      <c r="D5821">
        <v>15000</v>
      </c>
      <c r="E5821" t="s">
        <v>582</v>
      </c>
      <c r="F5821" t="s">
        <v>1295</v>
      </c>
    </row>
    <row r="5822" spans="1:6" x14ac:dyDescent="0.25">
      <c r="A5822" t="s">
        <v>3</v>
      </c>
      <c r="B5822">
        <v>40</v>
      </c>
      <c r="C5822">
        <v>15001</v>
      </c>
      <c r="D5822">
        <v>16000</v>
      </c>
      <c r="E5822" t="s">
        <v>265</v>
      </c>
      <c r="F5822" t="s">
        <v>1283</v>
      </c>
    </row>
    <row r="5823" spans="1:6" x14ac:dyDescent="0.25">
      <c r="A5823" t="s">
        <v>3</v>
      </c>
      <c r="B5823">
        <v>40</v>
      </c>
      <c r="C5823">
        <v>15001</v>
      </c>
      <c r="D5823">
        <v>16000</v>
      </c>
      <c r="E5823" t="s">
        <v>581</v>
      </c>
      <c r="F5823" t="s">
        <v>1266</v>
      </c>
    </row>
    <row r="5824" spans="1:6" x14ac:dyDescent="0.25">
      <c r="A5824" t="s">
        <v>3</v>
      </c>
      <c r="B5824">
        <v>40</v>
      </c>
      <c r="C5824">
        <v>15001</v>
      </c>
      <c r="D5824">
        <v>16000</v>
      </c>
      <c r="E5824" t="s">
        <v>575</v>
      </c>
      <c r="F5824" t="s">
        <v>1267</v>
      </c>
    </row>
    <row r="5825" spans="1:6" x14ac:dyDescent="0.25">
      <c r="A5825" t="s">
        <v>3</v>
      </c>
      <c r="B5825">
        <v>40</v>
      </c>
      <c r="C5825">
        <v>15001</v>
      </c>
      <c r="D5825">
        <v>16000</v>
      </c>
      <c r="E5825" t="s">
        <v>120</v>
      </c>
      <c r="F5825" t="s">
        <v>1272</v>
      </c>
    </row>
    <row r="5826" spans="1:6" x14ac:dyDescent="0.25">
      <c r="A5826" t="s">
        <v>3</v>
      </c>
      <c r="B5826">
        <v>40</v>
      </c>
      <c r="C5826">
        <v>15001</v>
      </c>
      <c r="D5826">
        <v>16000</v>
      </c>
      <c r="E5826" t="s">
        <v>142</v>
      </c>
      <c r="F5826" t="s">
        <v>1268</v>
      </c>
    </row>
    <row r="5827" spans="1:6" x14ac:dyDescent="0.25">
      <c r="A5827" t="s">
        <v>3</v>
      </c>
      <c r="B5827">
        <v>40</v>
      </c>
      <c r="C5827">
        <v>15001</v>
      </c>
      <c r="D5827">
        <v>16000</v>
      </c>
      <c r="E5827" t="s">
        <v>163</v>
      </c>
      <c r="F5827" t="s">
        <v>1273</v>
      </c>
    </row>
    <row r="5828" spans="1:6" x14ac:dyDescent="0.25">
      <c r="A5828" t="s">
        <v>3</v>
      </c>
      <c r="B5828">
        <v>40</v>
      </c>
      <c r="C5828">
        <v>15001</v>
      </c>
      <c r="D5828">
        <v>16000</v>
      </c>
      <c r="E5828" t="s">
        <v>576</v>
      </c>
      <c r="F5828" t="s">
        <v>1269</v>
      </c>
    </row>
    <row r="5829" spans="1:6" x14ac:dyDescent="0.25">
      <c r="A5829" t="s">
        <v>3</v>
      </c>
      <c r="B5829">
        <v>40</v>
      </c>
      <c r="C5829">
        <v>15001</v>
      </c>
      <c r="D5829">
        <v>16000</v>
      </c>
      <c r="E5829" t="s">
        <v>577</v>
      </c>
      <c r="F5829" t="s">
        <v>685</v>
      </c>
    </row>
    <row r="5830" spans="1:6" x14ac:dyDescent="0.25">
      <c r="A5830" t="s">
        <v>3</v>
      </c>
      <c r="B5830">
        <v>40</v>
      </c>
      <c r="C5830">
        <v>15001</v>
      </c>
      <c r="D5830">
        <v>16000</v>
      </c>
      <c r="E5830" t="s">
        <v>578</v>
      </c>
      <c r="F5830" t="s">
        <v>1274</v>
      </c>
    </row>
    <row r="5831" spans="1:6" x14ac:dyDescent="0.25">
      <c r="A5831" t="s">
        <v>3</v>
      </c>
      <c r="B5831">
        <v>40</v>
      </c>
      <c r="C5831">
        <v>15001</v>
      </c>
      <c r="D5831">
        <v>16000</v>
      </c>
      <c r="E5831" t="s">
        <v>579</v>
      </c>
      <c r="F5831" t="s">
        <v>687</v>
      </c>
    </row>
    <row r="5832" spans="1:6" x14ac:dyDescent="0.25">
      <c r="A5832" t="s">
        <v>3</v>
      </c>
      <c r="B5832">
        <v>40</v>
      </c>
      <c r="C5832">
        <v>15001</v>
      </c>
      <c r="D5832">
        <v>16000</v>
      </c>
      <c r="E5832" t="s">
        <v>580</v>
      </c>
      <c r="F5832" t="s">
        <v>1270</v>
      </c>
    </row>
    <row r="5833" spans="1:6" x14ac:dyDescent="0.25">
      <c r="A5833" t="s">
        <v>3</v>
      </c>
      <c r="B5833">
        <v>40</v>
      </c>
      <c r="C5833">
        <v>15001</v>
      </c>
      <c r="D5833">
        <v>16000</v>
      </c>
      <c r="E5833" t="s">
        <v>582</v>
      </c>
      <c r="F5833" t="s">
        <v>1295</v>
      </c>
    </row>
    <row r="5834" spans="1:6" x14ac:dyDescent="0.25">
      <c r="A5834" t="s">
        <v>33</v>
      </c>
      <c r="B5834">
        <v>40</v>
      </c>
      <c r="C5834">
        <v>16001</v>
      </c>
      <c r="D5834">
        <v>17000</v>
      </c>
      <c r="E5834" t="s">
        <v>265</v>
      </c>
      <c r="F5834" t="s">
        <v>678</v>
      </c>
    </row>
    <row r="5835" spans="1:6" x14ac:dyDescent="0.25">
      <c r="A5835" t="s">
        <v>33</v>
      </c>
      <c r="B5835">
        <v>40</v>
      </c>
      <c r="C5835">
        <v>16001</v>
      </c>
      <c r="D5835">
        <v>17000</v>
      </c>
      <c r="E5835" t="s">
        <v>581</v>
      </c>
      <c r="F5835" t="s">
        <v>1266</v>
      </c>
    </row>
    <row r="5836" spans="1:6" x14ac:dyDescent="0.25">
      <c r="A5836" t="s">
        <v>33</v>
      </c>
      <c r="B5836">
        <v>40</v>
      </c>
      <c r="C5836">
        <v>16001</v>
      </c>
      <c r="D5836">
        <v>17000</v>
      </c>
      <c r="E5836" t="s">
        <v>575</v>
      </c>
      <c r="F5836" t="s">
        <v>1267</v>
      </c>
    </row>
    <row r="5837" spans="1:6" x14ac:dyDescent="0.25">
      <c r="A5837" t="s">
        <v>33</v>
      </c>
      <c r="B5837">
        <v>40</v>
      </c>
      <c r="C5837">
        <v>16001</v>
      </c>
      <c r="D5837">
        <v>17000</v>
      </c>
      <c r="E5837" t="s">
        <v>120</v>
      </c>
      <c r="F5837" t="s">
        <v>1272</v>
      </c>
    </row>
    <row r="5838" spans="1:6" x14ac:dyDescent="0.25">
      <c r="A5838" t="s">
        <v>33</v>
      </c>
      <c r="B5838">
        <v>40</v>
      </c>
      <c r="C5838">
        <v>16001</v>
      </c>
      <c r="D5838">
        <v>17000</v>
      </c>
      <c r="E5838" t="s">
        <v>142</v>
      </c>
      <c r="F5838" t="s">
        <v>1268</v>
      </c>
    </row>
    <row r="5839" spans="1:6" x14ac:dyDescent="0.25">
      <c r="A5839" t="s">
        <v>33</v>
      </c>
      <c r="B5839">
        <v>40</v>
      </c>
      <c r="C5839">
        <v>16001</v>
      </c>
      <c r="D5839">
        <v>17000</v>
      </c>
      <c r="E5839" t="s">
        <v>163</v>
      </c>
      <c r="F5839" t="s">
        <v>1273</v>
      </c>
    </row>
    <row r="5840" spans="1:6" x14ac:dyDescent="0.25">
      <c r="A5840" t="s">
        <v>33</v>
      </c>
      <c r="B5840">
        <v>40</v>
      </c>
      <c r="C5840">
        <v>16001</v>
      </c>
      <c r="D5840">
        <v>17000</v>
      </c>
      <c r="E5840" t="s">
        <v>576</v>
      </c>
      <c r="F5840" t="s">
        <v>1269</v>
      </c>
    </row>
    <row r="5841" spans="1:6" x14ac:dyDescent="0.25">
      <c r="A5841" t="s">
        <v>33</v>
      </c>
      <c r="B5841">
        <v>40</v>
      </c>
      <c r="C5841">
        <v>16001</v>
      </c>
      <c r="D5841">
        <v>17000</v>
      </c>
      <c r="E5841" t="s">
        <v>577</v>
      </c>
      <c r="F5841" t="s">
        <v>1276</v>
      </c>
    </row>
    <row r="5842" spans="1:6" x14ac:dyDescent="0.25">
      <c r="A5842" t="s">
        <v>33</v>
      </c>
      <c r="B5842">
        <v>40</v>
      </c>
      <c r="C5842">
        <v>16001</v>
      </c>
      <c r="D5842">
        <v>17000</v>
      </c>
      <c r="E5842" t="s">
        <v>578</v>
      </c>
      <c r="F5842" t="s">
        <v>1274</v>
      </c>
    </row>
    <row r="5843" spans="1:6" x14ac:dyDescent="0.25">
      <c r="A5843" t="s">
        <v>33</v>
      </c>
      <c r="B5843">
        <v>40</v>
      </c>
      <c r="C5843">
        <v>16001</v>
      </c>
      <c r="D5843">
        <v>17000</v>
      </c>
      <c r="E5843" t="s">
        <v>579</v>
      </c>
      <c r="F5843" t="s">
        <v>687</v>
      </c>
    </row>
    <row r="5844" spans="1:6" x14ac:dyDescent="0.25">
      <c r="A5844" t="s">
        <v>33</v>
      </c>
      <c r="B5844">
        <v>40</v>
      </c>
      <c r="C5844">
        <v>16001</v>
      </c>
      <c r="D5844">
        <v>17000</v>
      </c>
      <c r="E5844" t="s">
        <v>580</v>
      </c>
      <c r="F5844" t="s">
        <v>1270</v>
      </c>
    </row>
    <row r="5845" spans="1:6" x14ac:dyDescent="0.25">
      <c r="A5845" t="s">
        <v>33</v>
      </c>
      <c r="B5845">
        <v>40</v>
      </c>
      <c r="C5845">
        <v>16001</v>
      </c>
      <c r="D5845">
        <v>17000</v>
      </c>
      <c r="E5845" t="s">
        <v>582</v>
      </c>
      <c r="F5845" t="s">
        <v>1295</v>
      </c>
    </row>
    <row r="5846" spans="1:6" x14ac:dyDescent="0.25">
      <c r="A5846" t="s">
        <v>31</v>
      </c>
      <c r="B5846">
        <v>41</v>
      </c>
      <c r="C5846">
        <v>1</v>
      </c>
      <c r="D5846">
        <v>1000</v>
      </c>
      <c r="E5846" t="s">
        <v>265</v>
      </c>
      <c r="F5846" t="s">
        <v>678</v>
      </c>
    </row>
    <row r="5847" spans="1:6" x14ac:dyDescent="0.25">
      <c r="A5847" t="s">
        <v>31</v>
      </c>
      <c r="B5847">
        <v>41</v>
      </c>
      <c r="C5847">
        <v>1</v>
      </c>
      <c r="D5847">
        <v>1000</v>
      </c>
      <c r="E5847" t="s">
        <v>581</v>
      </c>
      <c r="F5847" t="s">
        <v>1266</v>
      </c>
    </row>
    <row r="5848" spans="1:6" x14ac:dyDescent="0.25">
      <c r="A5848" t="s">
        <v>31</v>
      </c>
      <c r="B5848">
        <v>41</v>
      </c>
      <c r="C5848">
        <v>1</v>
      </c>
      <c r="D5848">
        <v>1000</v>
      </c>
      <c r="E5848" t="s">
        <v>575</v>
      </c>
      <c r="F5848" t="s">
        <v>1267</v>
      </c>
    </row>
    <row r="5849" spans="1:6" x14ac:dyDescent="0.25">
      <c r="A5849" t="s">
        <v>31</v>
      </c>
      <c r="B5849">
        <v>41</v>
      </c>
      <c r="C5849">
        <v>1</v>
      </c>
      <c r="D5849">
        <v>1000</v>
      </c>
      <c r="E5849" t="s">
        <v>120</v>
      </c>
      <c r="F5849" t="s">
        <v>681</v>
      </c>
    </row>
    <row r="5850" spans="1:6" x14ac:dyDescent="0.25">
      <c r="A5850" t="s">
        <v>31</v>
      </c>
      <c r="B5850">
        <v>41</v>
      </c>
      <c r="C5850">
        <v>1</v>
      </c>
      <c r="D5850">
        <v>1000</v>
      </c>
      <c r="E5850" t="s">
        <v>142</v>
      </c>
      <c r="F5850" t="s">
        <v>682</v>
      </c>
    </row>
    <row r="5851" spans="1:6" x14ac:dyDescent="0.25">
      <c r="A5851" t="s">
        <v>31</v>
      </c>
      <c r="B5851">
        <v>41</v>
      </c>
      <c r="C5851">
        <v>1</v>
      </c>
      <c r="D5851">
        <v>1000</v>
      </c>
      <c r="E5851" t="s">
        <v>163</v>
      </c>
      <c r="F5851" t="s">
        <v>1273</v>
      </c>
    </row>
    <row r="5852" spans="1:6" x14ac:dyDescent="0.25">
      <c r="A5852" t="s">
        <v>31</v>
      </c>
      <c r="B5852">
        <v>41</v>
      </c>
      <c r="C5852">
        <v>1</v>
      </c>
      <c r="D5852">
        <v>1000</v>
      </c>
      <c r="E5852" t="s">
        <v>576</v>
      </c>
      <c r="F5852" t="s">
        <v>1269</v>
      </c>
    </row>
    <row r="5853" spans="1:6" x14ac:dyDescent="0.25">
      <c r="A5853" t="s">
        <v>31</v>
      </c>
      <c r="B5853">
        <v>41</v>
      </c>
      <c r="C5853">
        <v>1</v>
      </c>
      <c r="D5853">
        <v>1000</v>
      </c>
      <c r="E5853" t="s">
        <v>577</v>
      </c>
      <c r="F5853" t="s">
        <v>1276</v>
      </c>
    </row>
    <row r="5854" spans="1:6" x14ac:dyDescent="0.25">
      <c r="A5854" t="s">
        <v>31</v>
      </c>
      <c r="B5854">
        <v>41</v>
      </c>
      <c r="C5854">
        <v>1</v>
      </c>
      <c r="D5854">
        <v>1000</v>
      </c>
      <c r="E5854" t="s">
        <v>578</v>
      </c>
      <c r="F5854" t="s">
        <v>686</v>
      </c>
    </row>
    <row r="5855" spans="1:6" x14ac:dyDescent="0.25">
      <c r="A5855" t="s">
        <v>31</v>
      </c>
      <c r="B5855">
        <v>41</v>
      </c>
      <c r="C5855">
        <v>1</v>
      </c>
      <c r="D5855">
        <v>1000</v>
      </c>
      <c r="E5855" t="s">
        <v>579</v>
      </c>
      <c r="F5855" t="s">
        <v>687</v>
      </c>
    </row>
    <row r="5856" spans="1:6" x14ac:dyDescent="0.25">
      <c r="A5856" t="s">
        <v>31</v>
      </c>
      <c r="B5856">
        <v>41</v>
      </c>
      <c r="C5856">
        <v>1</v>
      </c>
      <c r="D5856">
        <v>1000</v>
      </c>
      <c r="E5856" t="s">
        <v>580</v>
      </c>
      <c r="F5856" t="s">
        <v>1275</v>
      </c>
    </row>
    <row r="5857" spans="1:6" x14ac:dyDescent="0.25">
      <c r="A5857" t="s">
        <v>31</v>
      </c>
      <c r="B5857">
        <v>41</v>
      </c>
      <c r="C5857">
        <v>1</v>
      </c>
      <c r="D5857">
        <v>1000</v>
      </c>
      <c r="E5857" t="s">
        <v>582</v>
      </c>
      <c r="F5857" t="s">
        <v>689</v>
      </c>
    </row>
    <row r="5858" spans="1:6" x14ac:dyDescent="0.25">
      <c r="A5858" t="s">
        <v>37</v>
      </c>
      <c r="B5858">
        <v>41</v>
      </c>
      <c r="C5858">
        <v>1001</v>
      </c>
      <c r="D5858">
        <v>2000</v>
      </c>
      <c r="E5858" t="s">
        <v>265</v>
      </c>
      <c r="F5858" t="s">
        <v>678</v>
      </c>
    </row>
    <row r="5859" spans="1:6" x14ac:dyDescent="0.25">
      <c r="A5859" t="s">
        <v>37</v>
      </c>
      <c r="B5859">
        <v>41</v>
      </c>
      <c r="C5859">
        <v>1001</v>
      </c>
      <c r="D5859">
        <v>2000</v>
      </c>
      <c r="E5859" t="s">
        <v>581</v>
      </c>
      <c r="F5859" t="s">
        <v>679</v>
      </c>
    </row>
    <row r="5860" spans="1:6" x14ac:dyDescent="0.25">
      <c r="A5860" t="s">
        <v>37</v>
      </c>
      <c r="B5860">
        <v>41</v>
      </c>
      <c r="C5860">
        <v>1001</v>
      </c>
      <c r="D5860">
        <v>2000</v>
      </c>
      <c r="E5860" t="s">
        <v>575</v>
      </c>
      <c r="F5860" t="s">
        <v>1267</v>
      </c>
    </row>
    <row r="5861" spans="1:6" x14ac:dyDescent="0.25">
      <c r="A5861" t="s">
        <v>37</v>
      </c>
      <c r="B5861">
        <v>41</v>
      </c>
      <c r="C5861">
        <v>1001</v>
      </c>
      <c r="D5861">
        <v>2000</v>
      </c>
      <c r="E5861" t="s">
        <v>120</v>
      </c>
      <c r="F5861" t="s">
        <v>681</v>
      </c>
    </row>
    <row r="5862" spans="1:6" x14ac:dyDescent="0.25">
      <c r="A5862" t="s">
        <v>37</v>
      </c>
      <c r="B5862">
        <v>41</v>
      </c>
      <c r="C5862">
        <v>1001</v>
      </c>
      <c r="D5862">
        <v>2000</v>
      </c>
      <c r="E5862" t="s">
        <v>142</v>
      </c>
      <c r="F5862" t="s">
        <v>682</v>
      </c>
    </row>
    <row r="5863" spans="1:6" x14ac:dyDescent="0.25">
      <c r="A5863" t="s">
        <v>37</v>
      </c>
      <c r="B5863">
        <v>41</v>
      </c>
      <c r="C5863">
        <v>1001</v>
      </c>
      <c r="D5863">
        <v>2000</v>
      </c>
      <c r="E5863" t="s">
        <v>163</v>
      </c>
      <c r="F5863" t="s">
        <v>1273</v>
      </c>
    </row>
    <row r="5864" spans="1:6" x14ac:dyDescent="0.25">
      <c r="A5864" t="s">
        <v>37</v>
      </c>
      <c r="B5864">
        <v>41</v>
      </c>
      <c r="C5864">
        <v>1001</v>
      </c>
      <c r="D5864">
        <v>2000</v>
      </c>
      <c r="E5864" t="s">
        <v>576</v>
      </c>
      <c r="F5864" t="s">
        <v>1269</v>
      </c>
    </row>
    <row r="5865" spans="1:6" x14ac:dyDescent="0.25">
      <c r="A5865" t="s">
        <v>37</v>
      </c>
      <c r="B5865">
        <v>41</v>
      </c>
      <c r="C5865">
        <v>1001</v>
      </c>
      <c r="D5865">
        <v>2000</v>
      </c>
      <c r="E5865" t="s">
        <v>577</v>
      </c>
      <c r="F5865" t="s">
        <v>685</v>
      </c>
    </row>
    <row r="5866" spans="1:6" x14ac:dyDescent="0.25">
      <c r="A5866" t="s">
        <v>37</v>
      </c>
      <c r="B5866">
        <v>41</v>
      </c>
      <c r="C5866">
        <v>1001</v>
      </c>
      <c r="D5866">
        <v>2000</v>
      </c>
      <c r="E5866" t="s">
        <v>578</v>
      </c>
      <c r="F5866" t="s">
        <v>686</v>
      </c>
    </row>
    <row r="5867" spans="1:6" x14ac:dyDescent="0.25">
      <c r="A5867" t="s">
        <v>37</v>
      </c>
      <c r="B5867">
        <v>41</v>
      </c>
      <c r="C5867">
        <v>1001</v>
      </c>
      <c r="D5867">
        <v>2000</v>
      </c>
      <c r="E5867" t="s">
        <v>579</v>
      </c>
      <c r="F5867" t="s">
        <v>687</v>
      </c>
    </row>
    <row r="5868" spans="1:6" x14ac:dyDescent="0.25">
      <c r="A5868" t="s">
        <v>37</v>
      </c>
      <c r="B5868">
        <v>41</v>
      </c>
      <c r="C5868">
        <v>1001</v>
      </c>
      <c r="D5868">
        <v>2000</v>
      </c>
      <c r="E5868" t="s">
        <v>580</v>
      </c>
      <c r="F5868" t="s">
        <v>688</v>
      </c>
    </row>
    <row r="5869" spans="1:6" x14ac:dyDescent="0.25">
      <c r="A5869" t="s">
        <v>37</v>
      </c>
      <c r="B5869">
        <v>41</v>
      </c>
      <c r="C5869">
        <v>1001</v>
      </c>
      <c r="D5869">
        <v>2000</v>
      </c>
      <c r="E5869" t="s">
        <v>582</v>
      </c>
      <c r="F5869" t="s">
        <v>689</v>
      </c>
    </row>
    <row r="5870" spans="1:6" x14ac:dyDescent="0.25">
      <c r="A5870" t="s">
        <v>223</v>
      </c>
      <c r="B5870">
        <v>41</v>
      </c>
      <c r="C5870">
        <v>2001</v>
      </c>
      <c r="D5870">
        <v>3000</v>
      </c>
      <c r="E5870" t="s">
        <v>265</v>
      </c>
      <c r="F5870" t="s">
        <v>678</v>
      </c>
    </row>
    <row r="5871" spans="1:6" x14ac:dyDescent="0.25">
      <c r="A5871" t="s">
        <v>223</v>
      </c>
      <c r="B5871">
        <v>41</v>
      </c>
      <c r="C5871">
        <v>2001</v>
      </c>
      <c r="D5871">
        <v>3000</v>
      </c>
      <c r="E5871" t="s">
        <v>581</v>
      </c>
      <c r="F5871" t="s">
        <v>679</v>
      </c>
    </row>
    <row r="5872" spans="1:6" x14ac:dyDescent="0.25">
      <c r="A5872" t="s">
        <v>223</v>
      </c>
      <c r="B5872">
        <v>41</v>
      </c>
      <c r="C5872">
        <v>2001</v>
      </c>
      <c r="D5872">
        <v>3000</v>
      </c>
      <c r="E5872" t="s">
        <v>575</v>
      </c>
      <c r="F5872" t="s">
        <v>680</v>
      </c>
    </row>
    <row r="5873" spans="1:6" x14ac:dyDescent="0.25">
      <c r="A5873" t="s">
        <v>223</v>
      </c>
      <c r="B5873">
        <v>41</v>
      </c>
      <c r="C5873">
        <v>2001</v>
      </c>
      <c r="D5873">
        <v>3000</v>
      </c>
      <c r="E5873" t="s">
        <v>120</v>
      </c>
      <c r="F5873" t="s">
        <v>681</v>
      </c>
    </row>
    <row r="5874" spans="1:6" x14ac:dyDescent="0.25">
      <c r="A5874" t="s">
        <v>223</v>
      </c>
      <c r="B5874">
        <v>41</v>
      </c>
      <c r="C5874">
        <v>2001</v>
      </c>
      <c r="D5874">
        <v>3000</v>
      </c>
      <c r="E5874" t="s">
        <v>142</v>
      </c>
      <c r="F5874" t="s">
        <v>682</v>
      </c>
    </row>
    <row r="5875" spans="1:6" x14ac:dyDescent="0.25">
      <c r="A5875" t="s">
        <v>223</v>
      </c>
      <c r="B5875">
        <v>41</v>
      </c>
      <c r="C5875">
        <v>2001</v>
      </c>
      <c r="D5875">
        <v>3000</v>
      </c>
      <c r="E5875" t="s">
        <v>163</v>
      </c>
      <c r="F5875" t="s">
        <v>683</v>
      </c>
    </row>
    <row r="5876" spans="1:6" x14ac:dyDescent="0.25">
      <c r="A5876" t="s">
        <v>223</v>
      </c>
      <c r="B5876">
        <v>41</v>
      </c>
      <c r="C5876">
        <v>2001</v>
      </c>
      <c r="D5876">
        <v>3000</v>
      </c>
      <c r="E5876" t="s">
        <v>576</v>
      </c>
      <c r="F5876" t="s">
        <v>684</v>
      </c>
    </row>
    <row r="5877" spans="1:6" x14ac:dyDescent="0.25">
      <c r="A5877" t="s">
        <v>223</v>
      </c>
      <c r="B5877">
        <v>41</v>
      </c>
      <c r="C5877">
        <v>2001</v>
      </c>
      <c r="D5877">
        <v>3000</v>
      </c>
      <c r="E5877" t="s">
        <v>577</v>
      </c>
      <c r="F5877" t="s">
        <v>685</v>
      </c>
    </row>
    <row r="5878" spans="1:6" x14ac:dyDescent="0.25">
      <c r="A5878" t="s">
        <v>223</v>
      </c>
      <c r="B5878">
        <v>41</v>
      </c>
      <c r="C5878">
        <v>2001</v>
      </c>
      <c r="D5878">
        <v>3000</v>
      </c>
      <c r="E5878" t="s">
        <v>578</v>
      </c>
      <c r="F5878" t="s">
        <v>1274</v>
      </c>
    </row>
    <row r="5879" spans="1:6" x14ac:dyDescent="0.25">
      <c r="A5879" t="s">
        <v>223</v>
      </c>
      <c r="B5879">
        <v>41</v>
      </c>
      <c r="C5879">
        <v>2001</v>
      </c>
      <c r="D5879">
        <v>3000</v>
      </c>
      <c r="E5879" t="s">
        <v>579</v>
      </c>
      <c r="F5879" t="s">
        <v>687</v>
      </c>
    </row>
    <row r="5880" spans="1:6" x14ac:dyDescent="0.25">
      <c r="A5880" t="s">
        <v>223</v>
      </c>
      <c r="B5880">
        <v>41</v>
      </c>
      <c r="C5880">
        <v>2001</v>
      </c>
      <c r="D5880">
        <v>3000</v>
      </c>
      <c r="E5880" t="s">
        <v>580</v>
      </c>
      <c r="F5880" t="s">
        <v>1275</v>
      </c>
    </row>
    <row r="5881" spans="1:6" x14ac:dyDescent="0.25">
      <c r="A5881" t="s">
        <v>223</v>
      </c>
      <c r="B5881">
        <v>41</v>
      </c>
      <c r="C5881">
        <v>2001</v>
      </c>
      <c r="D5881">
        <v>3000</v>
      </c>
      <c r="E5881" t="s">
        <v>582</v>
      </c>
      <c r="F5881" t="s">
        <v>689</v>
      </c>
    </row>
    <row r="5882" spans="1:6" x14ac:dyDescent="0.25">
      <c r="A5882" t="s">
        <v>229</v>
      </c>
      <c r="B5882">
        <v>41</v>
      </c>
      <c r="C5882">
        <v>3001</v>
      </c>
      <c r="D5882">
        <v>4000</v>
      </c>
      <c r="E5882" t="s">
        <v>265</v>
      </c>
      <c r="F5882" t="s">
        <v>678</v>
      </c>
    </row>
    <row r="5883" spans="1:6" x14ac:dyDescent="0.25">
      <c r="A5883" t="s">
        <v>229</v>
      </c>
      <c r="B5883">
        <v>41</v>
      </c>
      <c r="C5883">
        <v>3001</v>
      </c>
      <c r="D5883">
        <v>4000</v>
      </c>
      <c r="E5883" t="s">
        <v>581</v>
      </c>
      <c r="F5883" t="s">
        <v>1266</v>
      </c>
    </row>
    <row r="5884" spans="1:6" x14ac:dyDescent="0.25">
      <c r="A5884" t="s">
        <v>229</v>
      </c>
      <c r="B5884">
        <v>41</v>
      </c>
      <c r="C5884">
        <v>3001</v>
      </c>
      <c r="D5884">
        <v>4000</v>
      </c>
      <c r="E5884" t="s">
        <v>575</v>
      </c>
      <c r="F5884" t="s">
        <v>680</v>
      </c>
    </row>
    <row r="5885" spans="1:6" x14ac:dyDescent="0.25">
      <c r="A5885" t="s">
        <v>229</v>
      </c>
      <c r="B5885">
        <v>41</v>
      </c>
      <c r="C5885">
        <v>3001</v>
      </c>
      <c r="D5885">
        <v>4000</v>
      </c>
      <c r="E5885" t="s">
        <v>120</v>
      </c>
      <c r="F5885" t="s">
        <v>681</v>
      </c>
    </row>
    <row r="5886" spans="1:6" x14ac:dyDescent="0.25">
      <c r="A5886" t="s">
        <v>229</v>
      </c>
      <c r="B5886">
        <v>41</v>
      </c>
      <c r="C5886">
        <v>3001</v>
      </c>
      <c r="D5886">
        <v>4000</v>
      </c>
      <c r="E5886" t="s">
        <v>142</v>
      </c>
      <c r="F5886" t="s">
        <v>682</v>
      </c>
    </row>
    <row r="5887" spans="1:6" x14ac:dyDescent="0.25">
      <c r="A5887" t="s">
        <v>229</v>
      </c>
      <c r="B5887">
        <v>41</v>
      </c>
      <c r="C5887">
        <v>3001</v>
      </c>
      <c r="D5887">
        <v>4000</v>
      </c>
      <c r="E5887" t="s">
        <v>163</v>
      </c>
      <c r="F5887" t="s">
        <v>683</v>
      </c>
    </row>
    <row r="5888" spans="1:6" x14ac:dyDescent="0.25">
      <c r="A5888" t="s">
        <v>229</v>
      </c>
      <c r="B5888">
        <v>41</v>
      </c>
      <c r="C5888">
        <v>3001</v>
      </c>
      <c r="D5888">
        <v>4000</v>
      </c>
      <c r="E5888" t="s">
        <v>576</v>
      </c>
      <c r="F5888" t="s">
        <v>684</v>
      </c>
    </row>
    <row r="5889" spans="1:6" x14ac:dyDescent="0.25">
      <c r="A5889" t="s">
        <v>229</v>
      </c>
      <c r="B5889">
        <v>41</v>
      </c>
      <c r="C5889">
        <v>3001</v>
      </c>
      <c r="D5889">
        <v>4000</v>
      </c>
      <c r="E5889" t="s">
        <v>577</v>
      </c>
      <c r="F5889" t="s">
        <v>685</v>
      </c>
    </row>
    <row r="5890" spans="1:6" x14ac:dyDescent="0.25">
      <c r="A5890" t="s">
        <v>229</v>
      </c>
      <c r="B5890">
        <v>41</v>
      </c>
      <c r="C5890">
        <v>3001</v>
      </c>
      <c r="D5890">
        <v>4000</v>
      </c>
      <c r="E5890" t="s">
        <v>578</v>
      </c>
      <c r="F5890" t="s">
        <v>686</v>
      </c>
    </row>
    <row r="5891" spans="1:6" x14ac:dyDescent="0.25">
      <c r="A5891" t="s">
        <v>229</v>
      </c>
      <c r="B5891">
        <v>41</v>
      </c>
      <c r="C5891">
        <v>3001</v>
      </c>
      <c r="D5891">
        <v>4000</v>
      </c>
      <c r="E5891" t="s">
        <v>579</v>
      </c>
      <c r="F5891" t="s">
        <v>687</v>
      </c>
    </row>
    <row r="5892" spans="1:6" x14ac:dyDescent="0.25">
      <c r="A5892" t="s">
        <v>229</v>
      </c>
      <c r="B5892">
        <v>41</v>
      </c>
      <c r="C5892">
        <v>3001</v>
      </c>
      <c r="D5892">
        <v>4000</v>
      </c>
      <c r="E5892" t="s">
        <v>580</v>
      </c>
      <c r="F5892" t="s">
        <v>1275</v>
      </c>
    </row>
    <row r="5893" spans="1:6" x14ac:dyDescent="0.25">
      <c r="A5893" t="s">
        <v>229</v>
      </c>
      <c r="B5893">
        <v>41</v>
      </c>
      <c r="C5893">
        <v>3001</v>
      </c>
      <c r="D5893">
        <v>4000</v>
      </c>
      <c r="E5893" t="s">
        <v>582</v>
      </c>
      <c r="F5893" t="s">
        <v>689</v>
      </c>
    </row>
    <row r="5894" spans="1:6" x14ac:dyDescent="0.25">
      <c r="A5894" t="s">
        <v>236</v>
      </c>
      <c r="B5894">
        <v>41</v>
      </c>
      <c r="C5894">
        <v>4001</v>
      </c>
      <c r="D5894">
        <v>5000</v>
      </c>
      <c r="E5894" t="s">
        <v>265</v>
      </c>
      <c r="F5894" t="s">
        <v>678</v>
      </c>
    </row>
    <row r="5895" spans="1:6" x14ac:dyDescent="0.25">
      <c r="A5895" t="s">
        <v>236</v>
      </c>
      <c r="B5895">
        <v>41</v>
      </c>
      <c r="C5895">
        <v>4001</v>
      </c>
      <c r="D5895">
        <v>5000</v>
      </c>
      <c r="E5895" t="s">
        <v>581</v>
      </c>
      <c r="F5895" t="s">
        <v>679</v>
      </c>
    </row>
    <row r="5896" spans="1:6" x14ac:dyDescent="0.25">
      <c r="A5896" t="s">
        <v>236</v>
      </c>
      <c r="B5896">
        <v>41</v>
      </c>
      <c r="C5896">
        <v>4001</v>
      </c>
      <c r="D5896">
        <v>5000</v>
      </c>
      <c r="E5896" t="s">
        <v>575</v>
      </c>
      <c r="F5896" t="s">
        <v>680</v>
      </c>
    </row>
    <row r="5897" spans="1:6" x14ac:dyDescent="0.25">
      <c r="A5897" t="s">
        <v>236</v>
      </c>
      <c r="B5897">
        <v>41</v>
      </c>
      <c r="C5897">
        <v>4001</v>
      </c>
      <c r="D5897">
        <v>5000</v>
      </c>
      <c r="E5897" t="s">
        <v>120</v>
      </c>
      <c r="F5897" t="s">
        <v>681</v>
      </c>
    </row>
    <row r="5898" spans="1:6" x14ac:dyDescent="0.25">
      <c r="A5898" t="s">
        <v>236</v>
      </c>
      <c r="B5898">
        <v>41</v>
      </c>
      <c r="C5898">
        <v>4001</v>
      </c>
      <c r="D5898">
        <v>5000</v>
      </c>
      <c r="E5898" t="s">
        <v>142</v>
      </c>
      <c r="F5898" t="s">
        <v>682</v>
      </c>
    </row>
    <row r="5899" spans="1:6" x14ac:dyDescent="0.25">
      <c r="A5899" t="s">
        <v>236</v>
      </c>
      <c r="B5899">
        <v>41</v>
      </c>
      <c r="C5899">
        <v>4001</v>
      </c>
      <c r="D5899">
        <v>5000</v>
      </c>
      <c r="E5899" t="s">
        <v>163</v>
      </c>
      <c r="F5899" t="s">
        <v>683</v>
      </c>
    </row>
    <row r="5900" spans="1:6" x14ac:dyDescent="0.25">
      <c r="A5900" t="s">
        <v>236</v>
      </c>
      <c r="B5900">
        <v>41</v>
      </c>
      <c r="C5900">
        <v>4001</v>
      </c>
      <c r="D5900">
        <v>5000</v>
      </c>
      <c r="E5900" t="s">
        <v>576</v>
      </c>
      <c r="F5900" t="s">
        <v>684</v>
      </c>
    </row>
    <row r="5901" spans="1:6" x14ac:dyDescent="0.25">
      <c r="A5901" t="s">
        <v>236</v>
      </c>
      <c r="B5901">
        <v>41</v>
      </c>
      <c r="C5901">
        <v>4001</v>
      </c>
      <c r="D5901">
        <v>5000</v>
      </c>
      <c r="E5901" t="s">
        <v>577</v>
      </c>
      <c r="F5901" t="s">
        <v>685</v>
      </c>
    </row>
    <row r="5902" spans="1:6" x14ac:dyDescent="0.25">
      <c r="A5902" t="s">
        <v>236</v>
      </c>
      <c r="B5902">
        <v>41</v>
      </c>
      <c r="C5902">
        <v>4001</v>
      </c>
      <c r="D5902">
        <v>5000</v>
      </c>
      <c r="E5902" t="s">
        <v>578</v>
      </c>
      <c r="F5902" t="s">
        <v>686</v>
      </c>
    </row>
    <row r="5903" spans="1:6" x14ac:dyDescent="0.25">
      <c r="A5903" t="s">
        <v>236</v>
      </c>
      <c r="B5903">
        <v>41</v>
      </c>
      <c r="C5903">
        <v>4001</v>
      </c>
      <c r="D5903">
        <v>5000</v>
      </c>
      <c r="E5903" t="s">
        <v>579</v>
      </c>
      <c r="F5903" t="s">
        <v>687</v>
      </c>
    </row>
    <row r="5904" spans="1:6" x14ac:dyDescent="0.25">
      <c r="A5904" t="s">
        <v>236</v>
      </c>
      <c r="B5904">
        <v>41</v>
      </c>
      <c r="C5904">
        <v>4001</v>
      </c>
      <c r="D5904">
        <v>5000</v>
      </c>
      <c r="E5904" t="s">
        <v>580</v>
      </c>
      <c r="F5904" t="s">
        <v>1270</v>
      </c>
    </row>
    <row r="5905" spans="1:6" x14ac:dyDescent="0.25">
      <c r="A5905" t="s">
        <v>236</v>
      </c>
      <c r="B5905">
        <v>41</v>
      </c>
      <c r="C5905">
        <v>4001</v>
      </c>
      <c r="D5905">
        <v>5000</v>
      </c>
      <c r="E5905" t="s">
        <v>582</v>
      </c>
      <c r="F5905" t="s">
        <v>689</v>
      </c>
    </row>
    <row r="5906" spans="1:6" x14ac:dyDescent="0.25">
      <c r="A5906" t="s">
        <v>526</v>
      </c>
      <c r="B5906">
        <v>41</v>
      </c>
      <c r="C5906">
        <v>5001</v>
      </c>
      <c r="D5906">
        <v>6000</v>
      </c>
      <c r="E5906" t="s">
        <v>265</v>
      </c>
      <c r="F5906" t="s">
        <v>678</v>
      </c>
    </row>
    <row r="5907" spans="1:6" x14ac:dyDescent="0.25">
      <c r="A5907" t="s">
        <v>526</v>
      </c>
      <c r="B5907">
        <v>41</v>
      </c>
      <c r="C5907">
        <v>5001</v>
      </c>
      <c r="D5907">
        <v>6000</v>
      </c>
      <c r="E5907" t="s">
        <v>581</v>
      </c>
      <c r="F5907" t="s">
        <v>679</v>
      </c>
    </row>
    <row r="5908" spans="1:6" x14ac:dyDescent="0.25">
      <c r="A5908" t="s">
        <v>526</v>
      </c>
      <c r="B5908">
        <v>41</v>
      </c>
      <c r="C5908">
        <v>5001</v>
      </c>
      <c r="D5908">
        <v>6000</v>
      </c>
      <c r="E5908" t="s">
        <v>575</v>
      </c>
      <c r="F5908" t="s">
        <v>680</v>
      </c>
    </row>
    <row r="5909" spans="1:6" x14ac:dyDescent="0.25">
      <c r="A5909" t="s">
        <v>526</v>
      </c>
      <c r="B5909">
        <v>41</v>
      </c>
      <c r="C5909">
        <v>5001</v>
      </c>
      <c r="D5909">
        <v>6000</v>
      </c>
      <c r="E5909" t="s">
        <v>120</v>
      </c>
      <c r="F5909" t="s">
        <v>681</v>
      </c>
    </row>
    <row r="5910" spans="1:6" x14ac:dyDescent="0.25">
      <c r="A5910" t="s">
        <v>526</v>
      </c>
      <c r="B5910">
        <v>41</v>
      </c>
      <c r="C5910">
        <v>5001</v>
      </c>
      <c r="D5910">
        <v>6000</v>
      </c>
      <c r="E5910" t="s">
        <v>142</v>
      </c>
      <c r="F5910" t="s">
        <v>682</v>
      </c>
    </row>
    <row r="5911" spans="1:6" x14ac:dyDescent="0.25">
      <c r="A5911" t="s">
        <v>526</v>
      </c>
      <c r="B5911">
        <v>41</v>
      </c>
      <c r="C5911">
        <v>5001</v>
      </c>
      <c r="D5911">
        <v>6000</v>
      </c>
      <c r="E5911" t="s">
        <v>163</v>
      </c>
      <c r="F5911" t="s">
        <v>683</v>
      </c>
    </row>
    <row r="5912" spans="1:6" x14ac:dyDescent="0.25">
      <c r="A5912" t="s">
        <v>526</v>
      </c>
      <c r="B5912">
        <v>41</v>
      </c>
      <c r="C5912">
        <v>5001</v>
      </c>
      <c r="D5912">
        <v>6000</v>
      </c>
      <c r="E5912" t="s">
        <v>576</v>
      </c>
      <c r="F5912" t="s">
        <v>684</v>
      </c>
    </row>
    <row r="5913" spans="1:6" x14ac:dyDescent="0.25">
      <c r="A5913" t="s">
        <v>526</v>
      </c>
      <c r="B5913">
        <v>41</v>
      </c>
      <c r="C5913">
        <v>5001</v>
      </c>
      <c r="D5913">
        <v>6000</v>
      </c>
      <c r="E5913" t="s">
        <v>577</v>
      </c>
      <c r="F5913" t="s">
        <v>685</v>
      </c>
    </row>
    <row r="5914" spans="1:6" x14ac:dyDescent="0.25">
      <c r="A5914" t="s">
        <v>526</v>
      </c>
      <c r="B5914">
        <v>41</v>
      </c>
      <c r="C5914">
        <v>5001</v>
      </c>
      <c r="D5914">
        <v>6000</v>
      </c>
      <c r="E5914" t="s">
        <v>578</v>
      </c>
      <c r="F5914" t="s">
        <v>686</v>
      </c>
    </row>
    <row r="5915" spans="1:6" x14ac:dyDescent="0.25">
      <c r="A5915" t="s">
        <v>526</v>
      </c>
      <c r="B5915">
        <v>41</v>
      </c>
      <c r="C5915">
        <v>5001</v>
      </c>
      <c r="D5915">
        <v>6000</v>
      </c>
      <c r="E5915" t="s">
        <v>579</v>
      </c>
      <c r="F5915" t="s">
        <v>687</v>
      </c>
    </row>
    <row r="5916" spans="1:6" x14ac:dyDescent="0.25">
      <c r="A5916" t="s">
        <v>526</v>
      </c>
      <c r="B5916">
        <v>41</v>
      </c>
      <c r="C5916">
        <v>5001</v>
      </c>
      <c r="D5916">
        <v>6000</v>
      </c>
      <c r="E5916" t="s">
        <v>580</v>
      </c>
      <c r="F5916" t="s">
        <v>688</v>
      </c>
    </row>
    <row r="5917" spans="1:6" x14ac:dyDescent="0.25">
      <c r="A5917" t="s">
        <v>526</v>
      </c>
      <c r="B5917">
        <v>41</v>
      </c>
      <c r="C5917">
        <v>5001</v>
      </c>
      <c r="D5917">
        <v>6000</v>
      </c>
      <c r="E5917" t="s">
        <v>582</v>
      </c>
      <c r="F5917" t="s">
        <v>689</v>
      </c>
    </row>
    <row r="5918" spans="1:6" x14ac:dyDescent="0.25">
      <c r="A5918" t="s">
        <v>1</v>
      </c>
      <c r="B5918">
        <v>41</v>
      </c>
      <c r="C5918">
        <v>6001</v>
      </c>
      <c r="D5918">
        <v>7000</v>
      </c>
      <c r="E5918" t="s">
        <v>265</v>
      </c>
      <c r="F5918" t="s">
        <v>1296</v>
      </c>
    </row>
    <row r="5919" spans="1:6" x14ac:dyDescent="0.25">
      <c r="A5919" t="s">
        <v>1</v>
      </c>
      <c r="B5919">
        <v>41</v>
      </c>
      <c r="C5919">
        <v>6001</v>
      </c>
      <c r="D5919">
        <v>7000</v>
      </c>
      <c r="E5919" t="s">
        <v>581</v>
      </c>
      <c r="F5919" t="s">
        <v>1266</v>
      </c>
    </row>
    <row r="5920" spans="1:6" x14ac:dyDescent="0.25">
      <c r="A5920" t="s">
        <v>1</v>
      </c>
      <c r="B5920">
        <v>41</v>
      </c>
      <c r="C5920">
        <v>6001</v>
      </c>
      <c r="D5920">
        <v>7000</v>
      </c>
      <c r="E5920" t="s">
        <v>575</v>
      </c>
      <c r="F5920" t="s">
        <v>1267</v>
      </c>
    </row>
    <row r="5921" spans="1:6" x14ac:dyDescent="0.25">
      <c r="A5921" t="s">
        <v>1</v>
      </c>
      <c r="B5921">
        <v>41</v>
      </c>
      <c r="C5921">
        <v>6001</v>
      </c>
      <c r="D5921">
        <v>7000</v>
      </c>
      <c r="E5921" t="s">
        <v>120</v>
      </c>
      <c r="F5921" t="s">
        <v>1272</v>
      </c>
    </row>
    <row r="5922" spans="1:6" x14ac:dyDescent="0.25">
      <c r="A5922" t="s">
        <v>1</v>
      </c>
      <c r="B5922">
        <v>41</v>
      </c>
      <c r="C5922">
        <v>6001</v>
      </c>
      <c r="D5922">
        <v>7000</v>
      </c>
      <c r="E5922" t="s">
        <v>142</v>
      </c>
      <c r="F5922" t="s">
        <v>1268</v>
      </c>
    </row>
    <row r="5923" spans="1:6" x14ac:dyDescent="0.25">
      <c r="A5923" t="s">
        <v>1</v>
      </c>
      <c r="B5923">
        <v>41</v>
      </c>
      <c r="C5923">
        <v>6001</v>
      </c>
      <c r="D5923">
        <v>7000</v>
      </c>
      <c r="E5923" t="s">
        <v>163</v>
      </c>
      <c r="F5923" t="s">
        <v>1273</v>
      </c>
    </row>
    <row r="5924" spans="1:6" x14ac:dyDescent="0.25">
      <c r="A5924" t="s">
        <v>1</v>
      </c>
      <c r="B5924">
        <v>41</v>
      </c>
      <c r="C5924">
        <v>6001</v>
      </c>
      <c r="D5924">
        <v>7000</v>
      </c>
      <c r="E5924" t="s">
        <v>576</v>
      </c>
      <c r="F5924" t="s">
        <v>1269</v>
      </c>
    </row>
    <row r="5925" spans="1:6" x14ac:dyDescent="0.25">
      <c r="A5925" t="s">
        <v>1</v>
      </c>
      <c r="B5925">
        <v>41</v>
      </c>
      <c r="C5925">
        <v>6001</v>
      </c>
      <c r="D5925">
        <v>7000</v>
      </c>
      <c r="E5925" t="s">
        <v>577</v>
      </c>
      <c r="F5925" t="s">
        <v>685</v>
      </c>
    </row>
    <row r="5926" spans="1:6" x14ac:dyDescent="0.25">
      <c r="A5926" t="s">
        <v>1</v>
      </c>
      <c r="B5926">
        <v>41</v>
      </c>
      <c r="C5926">
        <v>6001</v>
      </c>
      <c r="D5926">
        <v>7000</v>
      </c>
      <c r="E5926" t="s">
        <v>578</v>
      </c>
      <c r="F5926" t="s">
        <v>1274</v>
      </c>
    </row>
    <row r="5927" spans="1:6" x14ac:dyDescent="0.25">
      <c r="A5927" t="s">
        <v>1</v>
      </c>
      <c r="B5927">
        <v>41</v>
      </c>
      <c r="C5927">
        <v>6001</v>
      </c>
      <c r="D5927">
        <v>7000</v>
      </c>
      <c r="E5927" t="s">
        <v>579</v>
      </c>
      <c r="F5927" t="s">
        <v>1278</v>
      </c>
    </row>
    <row r="5928" spans="1:6" x14ac:dyDescent="0.25">
      <c r="A5928" t="s">
        <v>1</v>
      </c>
      <c r="B5928">
        <v>41</v>
      </c>
      <c r="C5928">
        <v>6001</v>
      </c>
      <c r="D5928">
        <v>7000</v>
      </c>
      <c r="E5928" t="s">
        <v>580</v>
      </c>
      <c r="F5928" t="s">
        <v>1270</v>
      </c>
    </row>
    <row r="5929" spans="1:6" x14ac:dyDescent="0.25">
      <c r="A5929" t="s">
        <v>1</v>
      </c>
      <c r="B5929">
        <v>41</v>
      </c>
      <c r="C5929">
        <v>6001</v>
      </c>
      <c r="D5929">
        <v>7000</v>
      </c>
      <c r="E5929" t="s">
        <v>582</v>
      </c>
      <c r="F5929" t="s">
        <v>1287</v>
      </c>
    </row>
    <row r="5930" spans="1:6" x14ac:dyDescent="0.25">
      <c r="A5930" t="s">
        <v>527</v>
      </c>
      <c r="B5930">
        <v>41</v>
      </c>
      <c r="C5930">
        <v>7001</v>
      </c>
      <c r="D5930">
        <v>8000</v>
      </c>
      <c r="E5930" t="s">
        <v>265</v>
      </c>
      <c r="F5930" t="s">
        <v>678</v>
      </c>
    </row>
    <row r="5931" spans="1:6" x14ac:dyDescent="0.25">
      <c r="A5931" t="s">
        <v>527</v>
      </c>
      <c r="B5931">
        <v>41</v>
      </c>
      <c r="C5931">
        <v>7001</v>
      </c>
      <c r="D5931">
        <v>8000</v>
      </c>
      <c r="E5931" t="s">
        <v>581</v>
      </c>
      <c r="F5931" t="s">
        <v>679</v>
      </c>
    </row>
    <row r="5932" spans="1:6" x14ac:dyDescent="0.25">
      <c r="A5932" t="s">
        <v>527</v>
      </c>
      <c r="B5932">
        <v>41</v>
      </c>
      <c r="C5932">
        <v>7001</v>
      </c>
      <c r="D5932">
        <v>8000</v>
      </c>
      <c r="E5932" t="s">
        <v>575</v>
      </c>
      <c r="F5932" t="s">
        <v>680</v>
      </c>
    </row>
    <row r="5933" spans="1:6" x14ac:dyDescent="0.25">
      <c r="A5933" t="s">
        <v>527</v>
      </c>
      <c r="B5933">
        <v>41</v>
      </c>
      <c r="C5933">
        <v>7001</v>
      </c>
      <c r="D5933">
        <v>8000</v>
      </c>
      <c r="E5933" t="s">
        <v>120</v>
      </c>
      <c r="F5933" t="s">
        <v>681</v>
      </c>
    </row>
    <row r="5934" spans="1:6" x14ac:dyDescent="0.25">
      <c r="A5934" t="s">
        <v>527</v>
      </c>
      <c r="B5934">
        <v>41</v>
      </c>
      <c r="C5934">
        <v>7001</v>
      </c>
      <c r="D5934">
        <v>8000</v>
      </c>
      <c r="E5934" t="s">
        <v>142</v>
      </c>
      <c r="F5934" t="s">
        <v>682</v>
      </c>
    </row>
    <row r="5935" spans="1:6" x14ac:dyDescent="0.25">
      <c r="A5935" t="s">
        <v>527</v>
      </c>
      <c r="B5935">
        <v>41</v>
      </c>
      <c r="C5935">
        <v>7001</v>
      </c>
      <c r="D5935">
        <v>8000</v>
      </c>
      <c r="E5935" t="s">
        <v>163</v>
      </c>
      <c r="F5935" t="s">
        <v>683</v>
      </c>
    </row>
    <row r="5936" spans="1:6" x14ac:dyDescent="0.25">
      <c r="A5936" t="s">
        <v>527</v>
      </c>
      <c r="B5936">
        <v>41</v>
      </c>
      <c r="C5936">
        <v>7001</v>
      </c>
      <c r="D5936">
        <v>8000</v>
      </c>
      <c r="E5936" t="s">
        <v>576</v>
      </c>
      <c r="F5936" t="s">
        <v>684</v>
      </c>
    </row>
    <row r="5937" spans="1:6" x14ac:dyDescent="0.25">
      <c r="A5937" t="s">
        <v>527</v>
      </c>
      <c r="B5937">
        <v>41</v>
      </c>
      <c r="C5937">
        <v>7001</v>
      </c>
      <c r="D5937">
        <v>8000</v>
      </c>
      <c r="E5937" t="s">
        <v>577</v>
      </c>
      <c r="F5937" t="s">
        <v>685</v>
      </c>
    </row>
    <row r="5938" spans="1:6" x14ac:dyDescent="0.25">
      <c r="A5938" t="s">
        <v>527</v>
      </c>
      <c r="B5938">
        <v>41</v>
      </c>
      <c r="C5938">
        <v>7001</v>
      </c>
      <c r="D5938">
        <v>8000</v>
      </c>
      <c r="E5938" t="s">
        <v>578</v>
      </c>
      <c r="F5938" t="s">
        <v>686</v>
      </c>
    </row>
    <row r="5939" spans="1:6" x14ac:dyDescent="0.25">
      <c r="A5939" t="s">
        <v>527</v>
      </c>
      <c r="B5939">
        <v>41</v>
      </c>
      <c r="C5939">
        <v>7001</v>
      </c>
      <c r="D5939">
        <v>8000</v>
      </c>
      <c r="E5939" t="s">
        <v>579</v>
      </c>
      <c r="F5939" t="s">
        <v>687</v>
      </c>
    </row>
    <row r="5940" spans="1:6" x14ac:dyDescent="0.25">
      <c r="A5940" t="s">
        <v>527</v>
      </c>
      <c r="B5940">
        <v>41</v>
      </c>
      <c r="C5940">
        <v>7001</v>
      </c>
      <c r="D5940">
        <v>8000</v>
      </c>
      <c r="E5940" t="s">
        <v>580</v>
      </c>
      <c r="F5940" t="s">
        <v>688</v>
      </c>
    </row>
    <row r="5941" spans="1:6" x14ac:dyDescent="0.25">
      <c r="A5941" t="s">
        <v>527</v>
      </c>
      <c r="B5941">
        <v>41</v>
      </c>
      <c r="C5941">
        <v>7001</v>
      </c>
      <c r="D5941">
        <v>8000</v>
      </c>
      <c r="E5941" t="s">
        <v>582</v>
      </c>
      <c r="F5941" t="s">
        <v>689</v>
      </c>
    </row>
    <row r="5942" spans="1:6" x14ac:dyDescent="0.25">
      <c r="A5942" t="s">
        <v>528</v>
      </c>
      <c r="B5942">
        <v>41</v>
      </c>
      <c r="C5942">
        <v>8001</v>
      </c>
      <c r="D5942">
        <v>9000</v>
      </c>
      <c r="E5942" t="s">
        <v>265</v>
      </c>
      <c r="F5942" t="s">
        <v>678</v>
      </c>
    </row>
    <row r="5943" spans="1:6" x14ac:dyDescent="0.25">
      <c r="A5943" t="s">
        <v>528</v>
      </c>
      <c r="B5943">
        <v>41</v>
      </c>
      <c r="C5943">
        <v>8001</v>
      </c>
      <c r="D5943">
        <v>9000</v>
      </c>
      <c r="E5943" t="s">
        <v>581</v>
      </c>
      <c r="F5943" t="s">
        <v>679</v>
      </c>
    </row>
    <row r="5944" spans="1:6" x14ac:dyDescent="0.25">
      <c r="A5944" t="s">
        <v>528</v>
      </c>
      <c r="B5944">
        <v>41</v>
      </c>
      <c r="C5944">
        <v>8001</v>
      </c>
      <c r="D5944">
        <v>9000</v>
      </c>
      <c r="E5944" t="s">
        <v>575</v>
      </c>
      <c r="F5944" t="s">
        <v>680</v>
      </c>
    </row>
    <row r="5945" spans="1:6" x14ac:dyDescent="0.25">
      <c r="A5945" t="s">
        <v>528</v>
      </c>
      <c r="B5945">
        <v>41</v>
      </c>
      <c r="C5945">
        <v>8001</v>
      </c>
      <c r="D5945">
        <v>9000</v>
      </c>
      <c r="E5945" t="s">
        <v>120</v>
      </c>
      <c r="F5945" t="s">
        <v>681</v>
      </c>
    </row>
    <row r="5946" spans="1:6" x14ac:dyDescent="0.25">
      <c r="A5946" t="s">
        <v>528</v>
      </c>
      <c r="B5946">
        <v>41</v>
      </c>
      <c r="C5946">
        <v>8001</v>
      </c>
      <c r="D5946">
        <v>9000</v>
      </c>
      <c r="E5946" t="s">
        <v>142</v>
      </c>
      <c r="F5946" t="s">
        <v>682</v>
      </c>
    </row>
    <row r="5947" spans="1:6" x14ac:dyDescent="0.25">
      <c r="A5947" t="s">
        <v>528</v>
      </c>
      <c r="B5947">
        <v>41</v>
      </c>
      <c r="C5947">
        <v>8001</v>
      </c>
      <c r="D5947">
        <v>9000</v>
      </c>
      <c r="E5947" t="s">
        <v>163</v>
      </c>
      <c r="F5947" t="s">
        <v>683</v>
      </c>
    </row>
    <row r="5948" spans="1:6" x14ac:dyDescent="0.25">
      <c r="A5948" t="s">
        <v>528</v>
      </c>
      <c r="B5948">
        <v>41</v>
      </c>
      <c r="C5948">
        <v>8001</v>
      </c>
      <c r="D5948">
        <v>9000</v>
      </c>
      <c r="E5948" t="s">
        <v>576</v>
      </c>
      <c r="F5948" t="s">
        <v>684</v>
      </c>
    </row>
    <row r="5949" spans="1:6" x14ac:dyDescent="0.25">
      <c r="A5949" t="s">
        <v>528</v>
      </c>
      <c r="B5949">
        <v>41</v>
      </c>
      <c r="C5949">
        <v>8001</v>
      </c>
      <c r="D5949">
        <v>9000</v>
      </c>
      <c r="E5949" t="s">
        <v>577</v>
      </c>
      <c r="F5949" t="s">
        <v>685</v>
      </c>
    </row>
    <row r="5950" spans="1:6" x14ac:dyDescent="0.25">
      <c r="A5950" t="s">
        <v>528</v>
      </c>
      <c r="B5950">
        <v>41</v>
      </c>
      <c r="C5950">
        <v>8001</v>
      </c>
      <c r="D5950">
        <v>9000</v>
      </c>
      <c r="E5950" t="s">
        <v>578</v>
      </c>
      <c r="F5950" t="s">
        <v>686</v>
      </c>
    </row>
    <row r="5951" spans="1:6" x14ac:dyDescent="0.25">
      <c r="A5951" t="s">
        <v>528</v>
      </c>
      <c r="B5951">
        <v>41</v>
      </c>
      <c r="C5951">
        <v>8001</v>
      </c>
      <c r="D5951">
        <v>9000</v>
      </c>
      <c r="E5951" t="s">
        <v>579</v>
      </c>
      <c r="F5951" t="s">
        <v>687</v>
      </c>
    </row>
    <row r="5952" spans="1:6" x14ac:dyDescent="0.25">
      <c r="A5952" t="s">
        <v>528</v>
      </c>
      <c r="B5952">
        <v>41</v>
      </c>
      <c r="C5952">
        <v>8001</v>
      </c>
      <c r="D5952">
        <v>9000</v>
      </c>
      <c r="E5952" t="s">
        <v>580</v>
      </c>
      <c r="F5952" t="s">
        <v>688</v>
      </c>
    </row>
    <row r="5953" spans="1:6" x14ac:dyDescent="0.25">
      <c r="A5953" t="s">
        <v>528</v>
      </c>
      <c r="B5953">
        <v>41</v>
      </c>
      <c r="C5953">
        <v>8001</v>
      </c>
      <c r="D5953">
        <v>9000</v>
      </c>
      <c r="E5953" t="s">
        <v>582</v>
      </c>
      <c r="F5953" t="s">
        <v>689</v>
      </c>
    </row>
    <row r="5954" spans="1:6" x14ac:dyDescent="0.25">
      <c r="A5954" t="s">
        <v>231</v>
      </c>
      <c r="B5954">
        <v>41</v>
      </c>
      <c r="C5954">
        <v>9001</v>
      </c>
      <c r="D5954">
        <v>10000</v>
      </c>
      <c r="E5954" t="s">
        <v>265</v>
      </c>
      <c r="F5954" t="s">
        <v>678</v>
      </c>
    </row>
    <row r="5955" spans="1:6" x14ac:dyDescent="0.25">
      <c r="A5955" t="s">
        <v>231</v>
      </c>
      <c r="B5955">
        <v>41</v>
      </c>
      <c r="C5955">
        <v>9001</v>
      </c>
      <c r="D5955">
        <v>10000</v>
      </c>
      <c r="E5955" t="s">
        <v>581</v>
      </c>
      <c r="F5955" t="s">
        <v>679</v>
      </c>
    </row>
    <row r="5956" spans="1:6" x14ac:dyDescent="0.25">
      <c r="A5956" t="s">
        <v>231</v>
      </c>
      <c r="B5956">
        <v>41</v>
      </c>
      <c r="C5956">
        <v>9001</v>
      </c>
      <c r="D5956">
        <v>10000</v>
      </c>
      <c r="E5956" t="s">
        <v>575</v>
      </c>
      <c r="F5956" t="s">
        <v>680</v>
      </c>
    </row>
    <row r="5957" spans="1:6" x14ac:dyDescent="0.25">
      <c r="A5957" t="s">
        <v>231</v>
      </c>
      <c r="B5957">
        <v>41</v>
      </c>
      <c r="C5957">
        <v>9001</v>
      </c>
      <c r="D5957">
        <v>10000</v>
      </c>
      <c r="E5957" t="s">
        <v>120</v>
      </c>
      <c r="F5957" t="s">
        <v>681</v>
      </c>
    </row>
    <row r="5958" spans="1:6" x14ac:dyDescent="0.25">
      <c r="A5958" t="s">
        <v>231</v>
      </c>
      <c r="B5958">
        <v>41</v>
      </c>
      <c r="C5958">
        <v>9001</v>
      </c>
      <c r="D5958">
        <v>10000</v>
      </c>
      <c r="E5958" t="s">
        <v>142</v>
      </c>
      <c r="F5958" t="s">
        <v>682</v>
      </c>
    </row>
    <row r="5959" spans="1:6" x14ac:dyDescent="0.25">
      <c r="A5959" t="s">
        <v>231</v>
      </c>
      <c r="B5959">
        <v>41</v>
      </c>
      <c r="C5959">
        <v>9001</v>
      </c>
      <c r="D5959">
        <v>10000</v>
      </c>
      <c r="E5959" t="s">
        <v>163</v>
      </c>
      <c r="F5959" t="s">
        <v>683</v>
      </c>
    </row>
    <row r="5960" spans="1:6" x14ac:dyDescent="0.25">
      <c r="A5960" t="s">
        <v>231</v>
      </c>
      <c r="B5960">
        <v>41</v>
      </c>
      <c r="C5960">
        <v>9001</v>
      </c>
      <c r="D5960">
        <v>10000</v>
      </c>
      <c r="E5960" t="s">
        <v>576</v>
      </c>
      <c r="F5960" t="s">
        <v>684</v>
      </c>
    </row>
    <row r="5961" spans="1:6" x14ac:dyDescent="0.25">
      <c r="A5961" t="s">
        <v>231</v>
      </c>
      <c r="B5961">
        <v>41</v>
      </c>
      <c r="C5961">
        <v>9001</v>
      </c>
      <c r="D5961">
        <v>10000</v>
      </c>
      <c r="E5961" t="s">
        <v>577</v>
      </c>
      <c r="F5961" t="s">
        <v>685</v>
      </c>
    </row>
    <row r="5962" spans="1:6" x14ac:dyDescent="0.25">
      <c r="A5962" t="s">
        <v>231</v>
      </c>
      <c r="B5962">
        <v>41</v>
      </c>
      <c r="C5962">
        <v>9001</v>
      </c>
      <c r="D5962">
        <v>10000</v>
      </c>
      <c r="E5962" t="s">
        <v>578</v>
      </c>
      <c r="F5962" t="s">
        <v>686</v>
      </c>
    </row>
    <row r="5963" spans="1:6" x14ac:dyDescent="0.25">
      <c r="A5963" t="s">
        <v>231</v>
      </c>
      <c r="B5963">
        <v>41</v>
      </c>
      <c r="C5963">
        <v>9001</v>
      </c>
      <c r="D5963">
        <v>10000</v>
      </c>
      <c r="E5963" t="s">
        <v>579</v>
      </c>
      <c r="F5963" t="s">
        <v>687</v>
      </c>
    </row>
    <row r="5964" spans="1:6" x14ac:dyDescent="0.25">
      <c r="A5964" t="s">
        <v>231</v>
      </c>
      <c r="B5964">
        <v>41</v>
      </c>
      <c r="C5964">
        <v>9001</v>
      </c>
      <c r="D5964">
        <v>10000</v>
      </c>
      <c r="E5964" t="s">
        <v>580</v>
      </c>
      <c r="F5964" t="s">
        <v>1270</v>
      </c>
    </row>
    <row r="5965" spans="1:6" x14ac:dyDescent="0.25">
      <c r="A5965" t="s">
        <v>231</v>
      </c>
      <c r="B5965">
        <v>41</v>
      </c>
      <c r="C5965">
        <v>9001</v>
      </c>
      <c r="D5965">
        <v>10000</v>
      </c>
      <c r="E5965" t="s">
        <v>582</v>
      </c>
      <c r="F5965" t="s">
        <v>689</v>
      </c>
    </row>
    <row r="5966" spans="1:6" x14ac:dyDescent="0.25">
      <c r="A5966" t="s">
        <v>531</v>
      </c>
      <c r="B5966">
        <v>42</v>
      </c>
      <c r="C5966">
        <v>2001</v>
      </c>
      <c r="D5966">
        <v>3000</v>
      </c>
      <c r="E5966" t="s">
        <v>265</v>
      </c>
      <c r="F5966" t="s">
        <v>678</v>
      </c>
    </row>
    <row r="5967" spans="1:6" x14ac:dyDescent="0.25">
      <c r="A5967" t="s">
        <v>531</v>
      </c>
      <c r="B5967">
        <v>42</v>
      </c>
      <c r="C5967">
        <v>2001</v>
      </c>
      <c r="D5967">
        <v>3000</v>
      </c>
      <c r="E5967" t="s">
        <v>581</v>
      </c>
      <c r="F5967" t="s">
        <v>679</v>
      </c>
    </row>
    <row r="5968" spans="1:6" x14ac:dyDescent="0.25">
      <c r="A5968" t="s">
        <v>531</v>
      </c>
      <c r="B5968">
        <v>42</v>
      </c>
      <c r="C5968">
        <v>2001</v>
      </c>
      <c r="D5968">
        <v>3000</v>
      </c>
      <c r="E5968" t="s">
        <v>575</v>
      </c>
      <c r="F5968" t="s">
        <v>680</v>
      </c>
    </row>
    <row r="5969" spans="1:6" x14ac:dyDescent="0.25">
      <c r="A5969" t="s">
        <v>531</v>
      </c>
      <c r="B5969">
        <v>42</v>
      </c>
      <c r="C5969">
        <v>2001</v>
      </c>
      <c r="D5969">
        <v>3000</v>
      </c>
      <c r="E5969" t="s">
        <v>120</v>
      </c>
      <c r="F5969" t="s">
        <v>681</v>
      </c>
    </row>
    <row r="5970" spans="1:6" x14ac:dyDescent="0.25">
      <c r="A5970" t="s">
        <v>531</v>
      </c>
      <c r="B5970">
        <v>42</v>
      </c>
      <c r="C5970">
        <v>2001</v>
      </c>
      <c r="D5970">
        <v>3000</v>
      </c>
      <c r="E5970" t="s">
        <v>142</v>
      </c>
      <c r="F5970" t="s">
        <v>682</v>
      </c>
    </row>
    <row r="5971" spans="1:6" x14ac:dyDescent="0.25">
      <c r="A5971" t="s">
        <v>531</v>
      </c>
      <c r="B5971">
        <v>42</v>
      </c>
      <c r="C5971">
        <v>2001</v>
      </c>
      <c r="D5971">
        <v>3000</v>
      </c>
      <c r="E5971" t="s">
        <v>163</v>
      </c>
      <c r="F5971" t="s">
        <v>683</v>
      </c>
    </row>
    <row r="5972" spans="1:6" x14ac:dyDescent="0.25">
      <c r="A5972" t="s">
        <v>531</v>
      </c>
      <c r="B5972">
        <v>42</v>
      </c>
      <c r="C5972">
        <v>2001</v>
      </c>
      <c r="D5972">
        <v>3000</v>
      </c>
      <c r="E5972" t="s">
        <v>576</v>
      </c>
      <c r="F5972" t="s">
        <v>684</v>
      </c>
    </row>
    <row r="5973" spans="1:6" x14ac:dyDescent="0.25">
      <c r="A5973" t="s">
        <v>531</v>
      </c>
      <c r="B5973">
        <v>42</v>
      </c>
      <c r="C5973">
        <v>2001</v>
      </c>
      <c r="D5973">
        <v>3000</v>
      </c>
      <c r="E5973" t="s">
        <v>577</v>
      </c>
      <c r="F5973" t="s">
        <v>685</v>
      </c>
    </row>
    <row r="5974" spans="1:6" x14ac:dyDescent="0.25">
      <c r="A5974" t="s">
        <v>531</v>
      </c>
      <c r="B5974">
        <v>42</v>
      </c>
      <c r="C5974">
        <v>2001</v>
      </c>
      <c r="D5974">
        <v>3000</v>
      </c>
      <c r="E5974" t="s">
        <v>578</v>
      </c>
      <c r="F5974" t="s">
        <v>686</v>
      </c>
    </row>
    <row r="5975" spans="1:6" x14ac:dyDescent="0.25">
      <c r="A5975" t="s">
        <v>531</v>
      </c>
      <c r="B5975">
        <v>42</v>
      </c>
      <c r="C5975">
        <v>2001</v>
      </c>
      <c r="D5975">
        <v>3000</v>
      </c>
      <c r="E5975" t="s">
        <v>579</v>
      </c>
      <c r="F5975" t="s">
        <v>687</v>
      </c>
    </row>
    <row r="5976" spans="1:6" x14ac:dyDescent="0.25">
      <c r="A5976" t="s">
        <v>531</v>
      </c>
      <c r="B5976">
        <v>42</v>
      </c>
      <c r="C5976">
        <v>2001</v>
      </c>
      <c r="D5976">
        <v>3000</v>
      </c>
      <c r="E5976" t="s">
        <v>580</v>
      </c>
      <c r="F5976" t="s">
        <v>688</v>
      </c>
    </row>
    <row r="5977" spans="1:6" x14ac:dyDescent="0.25">
      <c r="A5977" t="s">
        <v>531</v>
      </c>
      <c r="B5977">
        <v>42</v>
      </c>
      <c r="C5977">
        <v>2001</v>
      </c>
      <c r="D5977">
        <v>3000</v>
      </c>
      <c r="E5977" t="s">
        <v>582</v>
      </c>
      <c r="F5977" t="s">
        <v>689</v>
      </c>
    </row>
    <row r="5978" spans="1:6" x14ac:dyDescent="0.25">
      <c r="A5978" t="s">
        <v>244</v>
      </c>
      <c r="B5978">
        <v>42</v>
      </c>
      <c r="C5978">
        <v>3001</v>
      </c>
      <c r="D5978">
        <v>4000</v>
      </c>
      <c r="E5978" t="s">
        <v>265</v>
      </c>
      <c r="F5978" t="s">
        <v>678</v>
      </c>
    </row>
    <row r="5979" spans="1:6" x14ac:dyDescent="0.25">
      <c r="A5979" t="s">
        <v>244</v>
      </c>
      <c r="B5979">
        <v>42</v>
      </c>
      <c r="C5979">
        <v>3001</v>
      </c>
      <c r="D5979">
        <v>4000</v>
      </c>
      <c r="E5979" t="s">
        <v>581</v>
      </c>
      <c r="F5979" t="s">
        <v>1266</v>
      </c>
    </row>
    <row r="5980" spans="1:6" x14ac:dyDescent="0.25">
      <c r="A5980" t="s">
        <v>244</v>
      </c>
      <c r="B5980">
        <v>42</v>
      </c>
      <c r="C5980">
        <v>3001</v>
      </c>
      <c r="D5980">
        <v>4000</v>
      </c>
      <c r="E5980" t="s">
        <v>575</v>
      </c>
      <c r="F5980" t="s">
        <v>680</v>
      </c>
    </row>
    <row r="5981" spans="1:6" x14ac:dyDescent="0.25">
      <c r="A5981" t="s">
        <v>244</v>
      </c>
      <c r="B5981">
        <v>42</v>
      </c>
      <c r="C5981">
        <v>3001</v>
      </c>
      <c r="D5981">
        <v>4000</v>
      </c>
      <c r="E5981" t="s">
        <v>120</v>
      </c>
      <c r="F5981" t="s">
        <v>681</v>
      </c>
    </row>
    <row r="5982" spans="1:6" x14ac:dyDescent="0.25">
      <c r="A5982" t="s">
        <v>244</v>
      </c>
      <c r="B5982">
        <v>42</v>
      </c>
      <c r="C5982">
        <v>3001</v>
      </c>
      <c r="D5982">
        <v>4000</v>
      </c>
      <c r="E5982" t="s">
        <v>142</v>
      </c>
      <c r="F5982" t="s">
        <v>682</v>
      </c>
    </row>
    <row r="5983" spans="1:6" x14ac:dyDescent="0.25">
      <c r="A5983" t="s">
        <v>244</v>
      </c>
      <c r="B5983">
        <v>42</v>
      </c>
      <c r="C5983">
        <v>3001</v>
      </c>
      <c r="D5983">
        <v>4000</v>
      </c>
      <c r="E5983" t="s">
        <v>163</v>
      </c>
      <c r="F5983" t="s">
        <v>683</v>
      </c>
    </row>
    <row r="5984" spans="1:6" x14ac:dyDescent="0.25">
      <c r="A5984" t="s">
        <v>244</v>
      </c>
      <c r="B5984">
        <v>42</v>
      </c>
      <c r="C5984">
        <v>3001</v>
      </c>
      <c r="D5984">
        <v>4000</v>
      </c>
      <c r="E5984" t="s">
        <v>576</v>
      </c>
      <c r="F5984" t="s">
        <v>684</v>
      </c>
    </row>
    <row r="5985" spans="1:6" x14ac:dyDescent="0.25">
      <c r="A5985" t="s">
        <v>244</v>
      </c>
      <c r="B5985">
        <v>42</v>
      </c>
      <c r="C5985">
        <v>3001</v>
      </c>
      <c r="D5985">
        <v>4000</v>
      </c>
      <c r="E5985" t="s">
        <v>577</v>
      </c>
      <c r="F5985" t="s">
        <v>685</v>
      </c>
    </row>
    <row r="5986" spans="1:6" x14ac:dyDescent="0.25">
      <c r="A5986" t="s">
        <v>244</v>
      </c>
      <c r="B5986">
        <v>42</v>
      </c>
      <c r="C5986">
        <v>3001</v>
      </c>
      <c r="D5986">
        <v>4000</v>
      </c>
      <c r="E5986" t="s">
        <v>578</v>
      </c>
      <c r="F5986" t="s">
        <v>686</v>
      </c>
    </row>
    <row r="5987" spans="1:6" x14ac:dyDescent="0.25">
      <c r="A5987" t="s">
        <v>244</v>
      </c>
      <c r="B5987">
        <v>42</v>
      </c>
      <c r="C5987">
        <v>3001</v>
      </c>
      <c r="D5987">
        <v>4000</v>
      </c>
      <c r="E5987" t="s">
        <v>579</v>
      </c>
      <c r="F5987" t="s">
        <v>687</v>
      </c>
    </row>
    <row r="5988" spans="1:6" x14ac:dyDescent="0.25">
      <c r="A5988" t="s">
        <v>244</v>
      </c>
      <c r="B5988">
        <v>42</v>
      </c>
      <c r="C5988">
        <v>3001</v>
      </c>
      <c r="D5988">
        <v>4000</v>
      </c>
      <c r="E5988" t="s">
        <v>580</v>
      </c>
      <c r="F5988" t="s">
        <v>1270</v>
      </c>
    </row>
    <row r="5989" spans="1:6" x14ac:dyDescent="0.25">
      <c r="A5989" t="s">
        <v>244</v>
      </c>
      <c r="B5989">
        <v>42</v>
      </c>
      <c r="C5989">
        <v>3001</v>
      </c>
      <c r="D5989">
        <v>4000</v>
      </c>
      <c r="E5989" t="s">
        <v>582</v>
      </c>
      <c r="F5989" t="s">
        <v>689</v>
      </c>
    </row>
    <row r="5990" spans="1:6" x14ac:dyDescent="0.25">
      <c r="A5990" t="s">
        <v>532</v>
      </c>
      <c r="B5990">
        <v>42</v>
      </c>
      <c r="C5990">
        <v>4001</v>
      </c>
      <c r="D5990">
        <v>5000</v>
      </c>
      <c r="E5990" t="s">
        <v>265</v>
      </c>
      <c r="F5990" t="s">
        <v>678</v>
      </c>
    </row>
    <row r="5991" spans="1:6" x14ac:dyDescent="0.25">
      <c r="A5991" t="s">
        <v>532</v>
      </c>
      <c r="B5991">
        <v>42</v>
      </c>
      <c r="C5991">
        <v>4001</v>
      </c>
      <c r="D5991">
        <v>5000</v>
      </c>
      <c r="E5991" t="s">
        <v>581</v>
      </c>
      <c r="F5991" t="s">
        <v>679</v>
      </c>
    </row>
    <row r="5992" spans="1:6" x14ac:dyDescent="0.25">
      <c r="A5992" t="s">
        <v>532</v>
      </c>
      <c r="B5992">
        <v>42</v>
      </c>
      <c r="C5992">
        <v>4001</v>
      </c>
      <c r="D5992">
        <v>5000</v>
      </c>
      <c r="E5992" t="s">
        <v>575</v>
      </c>
      <c r="F5992" t="s">
        <v>680</v>
      </c>
    </row>
    <row r="5993" spans="1:6" x14ac:dyDescent="0.25">
      <c r="A5993" t="s">
        <v>532</v>
      </c>
      <c r="B5993">
        <v>42</v>
      </c>
      <c r="C5993">
        <v>4001</v>
      </c>
      <c r="D5993">
        <v>5000</v>
      </c>
      <c r="E5993" t="s">
        <v>120</v>
      </c>
      <c r="F5993" t="s">
        <v>681</v>
      </c>
    </row>
    <row r="5994" spans="1:6" x14ac:dyDescent="0.25">
      <c r="A5994" t="s">
        <v>532</v>
      </c>
      <c r="B5994">
        <v>42</v>
      </c>
      <c r="C5994">
        <v>4001</v>
      </c>
      <c r="D5994">
        <v>5000</v>
      </c>
      <c r="E5994" t="s">
        <v>142</v>
      </c>
      <c r="F5994" t="s">
        <v>682</v>
      </c>
    </row>
    <row r="5995" spans="1:6" x14ac:dyDescent="0.25">
      <c r="A5995" t="s">
        <v>532</v>
      </c>
      <c r="B5995">
        <v>42</v>
      </c>
      <c r="C5995">
        <v>4001</v>
      </c>
      <c r="D5995">
        <v>5000</v>
      </c>
      <c r="E5995" t="s">
        <v>163</v>
      </c>
      <c r="F5995" t="s">
        <v>683</v>
      </c>
    </row>
    <row r="5996" spans="1:6" x14ac:dyDescent="0.25">
      <c r="A5996" t="s">
        <v>532</v>
      </c>
      <c r="B5996">
        <v>42</v>
      </c>
      <c r="C5996">
        <v>4001</v>
      </c>
      <c r="D5996">
        <v>5000</v>
      </c>
      <c r="E5996" t="s">
        <v>576</v>
      </c>
      <c r="F5996" t="s">
        <v>684</v>
      </c>
    </row>
    <row r="5997" spans="1:6" x14ac:dyDescent="0.25">
      <c r="A5997" t="s">
        <v>532</v>
      </c>
      <c r="B5997">
        <v>42</v>
      </c>
      <c r="C5997">
        <v>4001</v>
      </c>
      <c r="D5997">
        <v>5000</v>
      </c>
      <c r="E5997" t="s">
        <v>577</v>
      </c>
      <c r="F5997" t="s">
        <v>685</v>
      </c>
    </row>
    <row r="5998" spans="1:6" x14ac:dyDescent="0.25">
      <c r="A5998" t="s">
        <v>532</v>
      </c>
      <c r="B5998">
        <v>42</v>
      </c>
      <c r="C5998">
        <v>4001</v>
      </c>
      <c r="D5998">
        <v>5000</v>
      </c>
      <c r="E5998" t="s">
        <v>578</v>
      </c>
      <c r="F5998" t="s">
        <v>686</v>
      </c>
    </row>
    <row r="5999" spans="1:6" x14ac:dyDescent="0.25">
      <c r="A5999" t="s">
        <v>532</v>
      </c>
      <c r="B5999">
        <v>42</v>
      </c>
      <c r="C5999">
        <v>4001</v>
      </c>
      <c r="D5999">
        <v>5000</v>
      </c>
      <c r="E5999" t="s">
        <v>579</v>
      </c>
      <c r="F5999" t="s">
        <v>687</v>
      </c>
    </row>
    <row r="6000" spans="1:6" x14ac:dyDescent="0.25">
      <c r="A6000" t="s">
        <v>532</v>
      </c>
      <c r="B6000">
        <v>42</v>
      </c>
      <c r="C6000">
        <v>4001</v>
      </c>
      <c r="D6000">
        <v>5000</v>
      </c>
      <c r="E6000" t="s">
        <v>580</v>
      </c>
      <c r="F6000" t="s">
        <v>688</v>
      </c>
    </row>
    <row r="6001" spans="1:6" x14ac:dyDescent="0.25">
      <c r="A6001" t="s">
        <v>532</v>
      </c>
      <c r="B6001">
        <v>42</v>
      </c>
      <c r="C6001">
        <v>4001</v>
      </c>
      <c r="D6001">
        <v>5000</v>
      </c>
      <c r="E6001" t="s">
        <v>582</v>
      </c>
      <c r="F6001" t="s">
        <v>689</v>
      </c>
    </row>
    <row r="6002" spans="1:6" x14ac:dyDescent="0.25">
      <c r="A6002" t="s">
        <v>533</v>
      </c>
      <c r="B6002">
        <v>42</v>
      </c>
      <c r="C6002">
        <v>5001</v>
      </c>
      <c r="D6002">
        <v>6000</v>
      </c>
      <c r="E6002" t="s">
        <v>265</v>
      </c>
      <c r="F6002" t="s">
        <v>678</v>
      </c>
    </row>
    <row r="6003" spans="1:6" x14ac:dyDescent="0.25">
      <c r="A6003" t="s">
        <v>533</v>
      </c>
      <c r="B6003">
        <v>42</v>
      </c>
      <c r="C6003">
        <v>5001</v>
      </c>
      <c r="D6003">
        <v>6000</v>
      </c>
      <c r="E6003" t="s">
        <v>581</v>
      </c>
      <c r="F6003" t="s">
        <v>679</v>
      </c>
    </row>
    <row r="6004" spans="1:6" x14ac:dyDescent="0.25">
      <c r="A6004" t="s">
        <v>533</v>
      </c>
      <c r="B6004">
        <v>42</v>
      </c>
      <c r="C6004">
        <v>5001</v>
      </c>
      <c r="D6004">
        <v>6000</v>
      </c>
      <c r="E6004" t="s">
        <v>575</v>
      </c>
      <c r="F6004" t="s">
        <v>680</v>
      </c>
    </row>
    <row r="6005" spans="1:6" x14ac:dyDescent="0.25">
      <c r="A6005" t="s">
        <v>533</v>
      </c>
      <c r="B6005">
        <v>42</v>
      </c>
      <c r="C6005">
        <v>5001</v>
      </c>
      <c r="D6005">
        <v>6000</v>
      </c>
      <c r="E6005" t="s">
        <v>120</v>
      </c>
      <c r="F6005" t="s">
        <v>681</v>
      </c>
    </row>
    <row r="6006" spans="1:6" x14ac:dyDescent="0.25">
      <c r="A6006" t="s">
        <v>533</v>
      </c>
      <c r="B6006">
        <v>42</v>
      </c>
      <c r="C6006">
        <v>5001</v>
      </c>
      <c r="D6006">
        <v>6000</v>
      </c>
      <c r="E6006" t="s">
        <v>142</v>
      </c>
      <c r="F6006" t="s">
        <v>682</v>
      </c>
    </row>
    <row r="6007" spans="1:6" x14ac:dyDescent="0.25">
      <c r="A6007" t="s">
        <v>533</v>
      </c>
      <c r="B6007">
        <v>42</v>
      </c>
      <c r="C6007">
        <v>5001</v>
      </c>
      <c r="D6007">
        <v>6000</v>
      </c>
      <c r="E6007" t="s">
        <v>163</v>
      </c>
      <c r="F6007" t="s">
        <v>683</v>
      </c>
    </row>
    <row r="6008" spans="1:6" x14ac:dyDescent="0.25">
      <c r="A6008" t="s">
        <v>533</v>
      </c>
      <c r="B6008">
        <v>42</v>
      </c>
      <c r="C6008">
        <v>5001</v>
      </c>
      <c r="D6008">
        <v>6000</v>
      </c>
      <c r="E6008" t="s">
        <v>576</v>
      </c>
      <c r="F6008" t="s">
        <v>684</v>
      </c>
    </row>
    <row r="6009" spans="1:6" x14ac:dyDescent="0.25">
      <c r="A6009" t="s">
        <v>533</v>
      </c>
      <c r="B6009">
        <v>42</v>
      </c>
      <c r="C6009">
        <v>5001</v>
      </c>
      <c r="D6009">
        <v>6000</v>
      </c>
      <c r="E6009" t="s">
        <v>577</v>
      </c>
      <c r="F6009" t="s">
        <v>685</v>
      </c>
    </row>
    <row r="6010" spans="1:6" x14ac:dyDescent="0.25">
      <c r="A6010" t="s">
        <v>533</v>
      </c>
      <c r="B6010">
        <v>42</v>
      </c>
      <c r="C6010">
        <v>5001</v>
      </c>
      <c r="D6010">
        <v>6000</v>
      </c>
      <c r="E6010" t="s">
        <v>578</v>
      </c>
      <c r="F6010" t="s">
        <v>686</v>
      </c>
    </row>
    <row r="6011" spans="1:6" x14ac:dyDescent="0.25">
      <c r="A6011" t="s">
        <v>533</v>
      </c>
      <c r="B6011">
        <v>42</v>
      </c>
      <c r="C6011">
        <v>5001</v>
      </c>
      <c r="D6011">
        <v>6000</v>
      </c>
      <c r="E6011" t="s">
        <v>579</v>
      </c>
      <c r="F6011" t="s">
        <v>687</v>
      </c>
    </row>
    <row r="6012" spans="1:6" x14ac:dyDescent="0.25">
      <c r="A6012" t="s">
        <v>533</v>
      </c>
      <c r="B6012">
        <v>42</v>
      </c>
      <c r="C6012">
        <v>5001</v>
      </c>
      <c r="D6012">
        <v>6000</v>
      </c>
      <c r="E6012" t="s">
        <v>580</v>
      </c>
      <c r="F6012" t="s">
        <v>688</v>
      </c>
    </row>
    <row r="6013" spans="1:6" x14ac:dyDescent="0.25">
      <c r="A6013" t="s">
        <v>533</v>
      </c>
      <c r="B6013">
        <v>42</v>
      </c>
      <c r="C6013">
        <v>5001</v>
      </c>
      <c r="D6013">
        <v>6000</v>
      </c>
      <c r="E6013" t="s">
        <v>582</v>
      </c>
      <c r="F6013" t="s">
        <v>689</v>
      </c>
    </row>
    <row r="6014" spans="1:6" x14ac:dyDescent="0.25">
      <c r="A6014" t="s">
        <v>534</v>
      </c>
      <c r="B6014">
        <v>42</v>
      </c>
      <c r="C6014">
        <v>6001</v>
      </c>
      <c r="D6014">
        <v>7000</v>
      </c>
      <c r="E6014" t="s">
        <v>265</v>
      </c>
      <c r="F6014" t="s">
        <v>678</v>
      </c>
    </row>
    <row r="6015" spans="1:6" x14ac:dyDescent="0.25">
      <c r="A6015" t="s">
        <v>534</v>
      </c>
      <c r="B6015">
        <v>42</v>
      </c>
      <c r="C6015">
        <v>6001</v>
      </c>
      <c r="D6015">
        <v>7000</v>
      </c>
      <c r="E6015" t="s">
        <v>581</v>
      </c>
      <c r="F6015" t="s">
        <v>679</v>
      </c>
    </row>
    <row r="6016" spans="1:6" x14ac:dyDescent="0.25">
      <c r="A6016" t="s">
        <v>534</v>
      </c>
      <c r="B6016">
        <v>42</v>
      </c>
      <c r="C6016">
        <v>6001</v>
      </c>
      <c r="D6016">
        <v>7000</v>
      </c>
      <c r="E6016" t="s">
        <v>575</v>
      </c>
      <c r="F6016" t="s">
        <v>680</v>
      </c>
    </row>
    <row r="6017" spans="1:6" x14ac:dyDescent="0.25">
      <c r="A6017" t="s">
        <v>534</v>
      </c>
      <c r="B6017">
        <v>42</v>
      </c>
      <c r="C6017">
        <v>6001</v>
      </c>
      <c r="D6017">
        <v>7000</v>
      </c>
      <c r="E6017" t="s">
        <v>120</v>
      </c>
      <c r="F6017" t="s">
        <v>681</v>
      </c>
    </row>
    <row r="6018" spans="1:6" x14ac:dyDescent="0.25">
      <c r="A6018" t="s">
        <v>534</v>
      </c>
      <c r="B6018">
        <v>42</v>
      </c>
      <c r="C6018">
        <v>6001</v>
      </c>
      <c r="D6018">
        <v>7000</v>
      </c>
      <c r="E6018" t="s">
        <v>142</v>
      </c>
      <c r="F6018" t="s">
        <v>682</v>
      </c>
    </row>
    <row r="6019" spans="1:6" x14ac:dyDescent="0.25">
      <c r="A6019" t="s">
        <v>534</v>
      </c>
      <c r="B6019">
        <v>42</v>
      </c>
      <c r="C6019">
        <v>6001</v>
      </c>
      <c r="D6019">
        <v>7000</v>
      </c>
      <c r="E6019" t="s">
        <v>163</v>
      </c>
      <c r="F6019" t="s">
        <v>683</v>
      </c>
    </row>
    <row r="6020" spans="1:6" x14ac:dyDescent="0.25">
      <c r="A6020" t="s">
        <v>534</v>
      </c>
      <c r="B6020">
        <v>42</v>
      </c>
      <c r="C6020">
        <v>6001</v>
      </c>
      <c r="D6020">
        <v>7000</v>
      </c>
      <c r="E6020" t="s">
        <v>576</v>
      </c>
      <c r="F6020" t="s">
        <v>684</v>
      </c>
    </row>
    <row r="6021" spans="1:6" x14ac:dyDescent="0.25">
      <c r="A6021" t="s">
        <v>534</v>
      </c>
      <c r="B6021">
        <v>42</v>
      </c>
      <c r="C6021">
        <v>6001</v>
      </c>
      <c r="D6021">
        <v>7000</v>
      </c>
      <c r="E6021" t="s">
        <v>577</v>
      </c>
      <c r="F6021" t="s">
        <v>685</v>
      </c>
    </row>
    <row r="6022" spans="1:6" x14ac:dyDescent="0.25">
      <c r="A6022" t="s">
        <v>534</v>
      </c>
      <c r="B6022">
        <v>42</v>
      </c>
      <c r="C6022">
        <v>6001</v>
      </c>
      <c r="D6022">
        <v>7000</v>
      </c>
      <c r="E6022" t="s">
        <v>578</v>
      </c>
      <c r="F6022" t="s">
        <v>686</v>
      </c>
    </row>
    <row r="6023" spans="1:6" x14ac:dyDescent="0.25">
      <c r="A6023" t="s">
        <v>534</v>
      </c>
      <c r="B6023">
        <v>42</v>
      </c>
      <c r="C6023">
        <v>6001</v>
      </c>
      <c r="D6023">
        <v>7000</v>
      </c>
      <c r="E6023" t="s">
        <v>579</v>
      </c>
      <c r="F6023" t="s">
        <v>687</v>
      </c>
    </row>
    <row r="6024" spans="1:6" x14ac:dyDescent="0.25">
      <c r="A6024" t="s">
        <v>534</v>
      </c>
      <c r="B6024">
        <v>42</v>
      </c>
      <c r="C6024">
        <v>6001</v>
      </c>
      <c r="D6024">
        <v>7000</v>
      </c>
      <c r="E6024" t="s">
        <v>580</v>
      </c>
      <c r="F6024" t="s">
        <v>688</v>
      </c>
    </row>
    <row r="6025" spans="1:6" x14ac:dyDescent="0.25">
      <c r="A6025" t="s">
        <v>534</v>
      </c>
      <c r="B6025">
        <v>42</v>
      </c>
      <c r="C6025">
        <v>6001</v>
      </c>
      <c r="D6025">
        <v>7000</v>
      </c>
      <c r="E6025" t="s">
        <v>582</v>
      </c>
      <c r="F6025" t="s">
        <v>689</v>
      </c>
    </row>
    <row r="6026" spans="1:6" x14ac:dyDescent="0.25">
      <c r="A6026" t="s">
        <v>66</v>
      </c>
      <c r="B6026">
        <v>42</v>
      </c>
      <c r="C6026">
        <v>7001</v>
      </c>
      <c r="D6026">
        <v>8000</v>
      </c>
      <c r="E6026" t="s">
        <v>265</v>
      </c>
      <c r="F6026" t="s">
        <v>678</v>
      </c>
    </row>
    <row r="6027" spans="1:6" x14ac:dyDescent="0.25">
      <c r="A6027" t="s">
        <v>66</v>
      </c>
      <c r="B6027">
        <v>42</v>
      </c>
      <c r="C6027">
        <v>7001</v>
      </c>
      <c r="D6027">
        <v>8000</v>
      </c>
      <c r="E6027" t="s">
        <v>581</v>
      </c>
      <c r="F6027" t="s">
        <v>1266</v>
      </c>
    </row>
    <row r="6028" spans="1:6" x14ac:dyDescent="0.25">
      <c r="A6028" t="s">
        <v>66</v>
      </c>
      <c r="B6028">
        <v>42</v>
      </c>
      <c r="C6028">
        <v>7001</v>
      </c>
      <c r="D6028">
        <v>8000</v>
      </c>
      <c r="E6028" t="s">
        <v>575</v>
      </c>
      <c r="F6028" t="s">
        <v>680</v>
      </c>
    </row>
    <row r="6029" spans="1:6" x14ac:dyDescent="0.25">
      <c r="A6029" t="s">
        <v>66</v>
      </c>
      <c r="B6029">
        <v>42</v>
      </c>
      <c r="C6029">
        <v>7001</v>
      </c>
      <c r="D6029">
        <v>8000</v>
      </c>
      <c r="E6029" t="s">
        <v>120</v>
      </c>
      <c r="F6029" t="s">
        <v>1279</v>
      </c>
    </row>
    <row r="6030" spans="1:6" x14ac:dyDescent="0.25">
      <c r="A6030" t="s">
        <v>66</v>
      </c>
      <c r="B6030">
        <v>42</v>
      </c>
      <c r="C6030">
        <v>7001</v>
      </c>
      <c r="D6030">
        <v>8000</v>
      </c>
      <c r="E6030" t="s">
        <v>142</v>
      </c>
      <c r="F6030" t="s">
        <v>682</v>
      </c>
    </row>
    <row r="6031" spans="1:6" x14ac:dyDescent="0.25">
      <c r="A6031" t="s">
        <v>66</v>
      </c>
      <c r="B6031">
        <v>42</v>
      </c>
      <c r="C6031">
        <v>7001</v>
      </c>
      <c r="D6031">
        <v>8000</v>
      </c>
      <c r="E6031" t="s">
        <v>163</v>
      </c>
      <c r="F6031" t="s">
        <v>683</v>
      </c>
    </row>
    <row r="6032" spans="1:6" x14ac:dyDescent="0.25">
      <c r="A6032" t="s">
        <v>66</v>
      </c>
      <c r="B6032">
        <v>42</v>
      </c>
      <c r="C6032">
        <v>7001</v>
      </c>
      <c r="D6032">
        <v>8000</v>
      </c>
      <c r="E6032" t="s">
        <v>576</v>
      </c>
      <c r="F6032" t="s">
        <v>684</v>
      </c>
    </row>
    <row r="6033" spans="1:6" x14ac:dyDescent="0.25">
      <c r="A6033" t="s">
        <v>66</v>
      </c>
      <c r="B6033">
        <v>42</v>
      </c>
      <c r="C6033">
        <v>7001</v>
      </c>
      <c r="D6033">
        <v>8000</v>
      </c>
      <c r="E6033" t="s">
        <v>577</v>
      </c>
      <c r="F6033" t="s">
        <v>685</v>
      </c>
    </row>
    <row r="6034" spans="1:6" x14ac:dyDescent="0.25">
      <c r="A6034" t="s">
        <v>66</v>
      </c>
      <c r="B6034">
        <v>42</v>
      </c>
      <c r="C6034">
        <v>7001</v>
      </c>
      <c r="D6034">
        <v>8000</v>
      </c>
      <c r="E6034" t="s">
        <v>578</v>
      </c>
      <c r="F6034" t="s">
        <v>686</v>
      </c>
    </row>
    <row r="6035" spans="1:6" x14ac:dyDescent="0.25">
      <c r="A6035" t="s">
        <v>66</v>
      </c>
      <c r="B6035">
        <v>42</v>
      </c>
      <c r="C6035">
        <v>7001</v>
      </c>
      <c r="D6035">
        <v>8000</v>
      </c>
      <c r="E6035" t="s">
        <v>579</v>
      </c>
      <c r="F6035" t="s">
        <v>1290</v>
      </c>
    </row>
    <row r="6036" spans="1:6" x14ac:dyDescent="0.25">
      <c r="A6036" t="s">
        <v>66</v>
      </c>
      <c r="B6036">
        <v>42</v>
      </c>
      <c r="C6036">
        <v>7001</v>
      </c>
      <c r="D6036">
        <v>8000</v>
      </c>
      <c r="E6036" t="s">
        <v>580</v>
      </c>
      <c r="F6036" t="s">
        <v>1275</v>
      </c>
    </row>
    <row r="6037" spans="1:6" x14ac:dyDescent="0.25">
      <c r="A6037" t="s">
        <v>66</v>
      </c>
      <c r="B6037">
        <v>42</v>
      </c>
      <c r="C6037">
        <v>7001</v>
      </c>
      <c r="D6037">
        <v>8000</v>
      </c>
      <c r="E6037" t="s">
        <v>582</v>
      </c>
      <c r="F6037" t="s">
        <v>689</v>
      </c>
    </row>
    <row r="6038" spans="1:6" x14ac:dyDescent="0.25">
      <c r="A6038" t="s">
        <v>272</v>
      </c>
      <c r="B6038">
        <v>42</v>
      </c>
      <c r="C6038">
        <v>8001</v>
      </c>
      <c r="D6038">
        <v>9000</v>
      </c>
      <c r="E6038" t="s">
        <v>265</v>
      </c>
      <c r="F6038" t="s">
        <v>678</v>
      </c>
    </row>
    <row r="6039" spans="1:6" x14ac:dyDescent="0.25">
      <c r="A6039" t="s">
        <v>272</v>
      </c>
      <c r="B6039">
        <v>42</v>
      </c>
      <c r="C6039">
        <v>8001</v>
      </c>
      <c r="D6039">
        <v>9000</v>
      </c>
      <c r="E6039" t="s">
        <v>581</v>
      </c>
      <c r="F6039" t="s">
        <v>1288</v>
      </c>
    </row>
    <row r="6040" spans="1:6" x14ac:dyDescent="0.25">
      <c r="A6040" t="s">
        <v>272</v>
      </c>
      <c r="B6040">
        <v>42</v>
      </c>
      <c r="C6040">
        <v>8001</v>
      </c>
      <c r="D6040">
        <v>9000</v>
      </c>
      <c r="E6040" t="s">
        <v>575</v>
      </c>
      <c r="F6040" t="s">
        <v>680</v>
      </c>
    </row>
    <row r="6041" spans="1:6" x14ac:dyDescent="0.25">
      <c r="A6041" t="s">
        <v>272</v>
      </c>
      <c r="B6041">
        <v>42</v>
      </c>
      <c r="C6041">
        <v>8001</v>
      </c>
      <c r="D6041">
        <v>9000</v>
      </c>
      <c r="E6041" t="s">
        <v>120</v>
      </c>
      <c r="F6041" t="s">
        <v>681</v>
      </c>
    </row>
    <row r="6042" spans="1:6" x14ac:dyDescent="0.25">
      <c r="A6042" t="s">
        <v>272</v>
      </c>
      <c r="B6042">
        <v>42</v>
      </c>
      <c r="C6042">
        <v>8001</v>
      </c>
      <c r="D6042">
        <v>9000</v>
      </c>
      <c r="E6042" t="s">
        <v>142</v>
      </c>
      <c r="F6042" t="s">
        <v>682</v>
      </c>
    </row>
    <row r="6043" spans="1:6" x14ac:dyDescent="0.25">
      <c r="A6043" t="s">
        <v>272</v>
      </c>
      <c r="B6043">
        <v>42</v>
      </c>
      <c r="C6043">
        <v>8001</v>
      </c>
      <c r="D6043">
        <v>9000</v>
      </c>
      <c r="E6043" t="s">
        <v>163</v>
      </c>
      <c r="F6043" t="s">
        <v>683</v>
      </c>
    </row>
    <row r="6044" spans="1:6" x14ac:dyDescent="0.25">
      <c r="A6044" t="s">
        <v>272</v>
      </c>
      <c r="B6044">
        <v>42</v>
      </c>
      <c r="C6044">
        <v>8001</v>
      </c>
      <c r="D6044">
        <v>9000</v>
      </c>
      <c r="E6044" t="s">
        <v>576</v>
      </c>
      <c r="F6044" t="s">
        <v>684</v>
      </c>
    </row>
    <row r="6045" spans="1:6" x14ac:dyDescent="0.25">
      <c r="A6045" t="s">
        <v>272</v>
      </c>
      <c r="B6045">
        <v>42</v>
      </c>
      <c r="C6045">
        <v>8001</v>
      </c>
      <c r="D6045">
        <v>9000</v>
      </c>
      <c r="E6045" t="s">
        <v>577</v>
      </c>
      <c r="F6045" t="s">
        <v>685</v>
      </c>
    </row>
    <row r="6046" spans="1:6" x14ac:dyDescent="0.25">
      <c r="A6046" t="s">
        <v>272</v>
      </c>
      <c r="B6046">
        <v>42</v>
      </c>
      <c r="C6046">
        <v>8001</v>
      </c>
      <c r="D6046">
        <v>9000</v>
      </c>
      <c r="E6046" t="s">
        <v>578</v>
      </c>
      <c r="F6046" t="s">
        <v>686</v>
      </c>
    </row>
    <row r="6047" spans="1:6" x14ac:dyDescent="0.25">
      <c r="A6047" t="s">
        <v>272</v>
      </c>
      <c r="B6047">
        <v>42</v>
      </c>
      <c r="C6047">
        <v>8001</v>
      </c>
      <c r="D6047">
        <v>9000</v>
      </c>
      <c r="E6047" t="s">
        <v>579</v>
      </c>
      <c r="F6047" t="s">
        <v>687</v>
      </c>
    </row>
    <row r="6048" spans="1:6" x14ac:dyDescent="0.25">
      <c r="A6048" t="s">
        <v>272</v>
      </c>
      <c r="B6048">
        <v>42</v>
      </c>
      <c r="C6048">
        <v>8001</v>
      </c>
      <c r="D6048">
        <v>9000</v>
      </c>
      <c r="E6048" t="s">
        <v>580</v>
      </c>
      <c r="F6048" t="s">
        <v>688</v>
      </c>
    </row>
    <row r="6049" spans="1:6" x14ac:dyDescent="0.25">
      <c r="A6049" t="s">
        <v>272</v>
      </c>
      <c r="B6049">
        <v>42</v>
      </c>
      <c r="C6049">
        <v>8001</v>
      </c>
      <c r="D6049">
        <v>9000</v>
      </c>
      <c r="E6049" t="s">
        <v>582</v>
      </c>
      <c r="F6049" t="s">
        <v>689</v>
      </c>
    </row>
    <row r="6050" spans="1:6" x14ac:dyDescent="0.25">
      <c r="A6050" t="s">
        <v>535</v>
      </c>
      <c r="B6050">
        <v>42</v>
      </c>
      <c r="C6050">
        <v>9001</v>
      </c>
      <c r="D6050">
        <v>10000</v>
      </c>
      <c r="E6050" t="s">
        <v>265</v>
      </c>
      <c r="F6050" t="s">
        <v>678</v>
      </c>
    </row>
    <row r="6051" spans="1:6" x14ac:dyDescent="0.25">
      <c r="A6051" t="s">
        <v>535</v>
      </c>
      <c r="B6051">
        <v>42</v>
      </c>
      <c r="C6051">
        <v>9001</v>
      </c>
      <c r="D6051">
        <v>10000</v>
      </c>
      <c r="E6051" t="s">
        <v>581</v>
      </c>
      <c r="F6051" t="s">
        <v>679</v>
      </c>
    </row>
    <row r="6052" spans="1:6" x14ac:dyDescent="0.25">
      <c r="A6052" t="s">
        <v>535</v>
      </c>
      <c r="B6052">
        <v>42</v>
      </c>
      <c r="C6052">
        <v>9001</v>
      </c>
      <c r="D6052">
        <v>10000</v>
      </c>
      <c r="E6052" t="s">
        <v>575</v>
      </c>
      <c r="F6052" t="s">
        <v>680</v>
      </c>
    </row>
    <row r="6053" spans="1:6" x14ac:dyDescent="0.25">
      <c r="A6053" t="s">
        <v>535</v>
      </c>
      <c r="B6053">
        <v>42</v>
      </c>
      <c r="C6053">
        <v>9001</v>
      </c>
      <c r="D6053">
        <v>10000</v>
      </c>
      <c r="E6053" t="s">
        <v>120</v>
      </c>
      <c r="F6053" t="s">
        <v>681</v>
      </c>
    </row>
    <row r="6054" spans="1:6" x14ac:dyDescent="0.25">
      <c r="A6054" t="s">
        <v>535</v>
      </c>
      <c r="B6054">
        <v>42</v>
      </c>
      <c r="C6054">
        <v>9001</v>
      </c>
      <c r="D6054">
        <v>10000</v>
      </c>
      <c r="E6054" t="s">
        <v>142</v>
      </c>
      <c r="F6054" t="s">
        <v>682</v>
      </c>
    </row>
    <row r="6055" spans="1:6" x14ac:dyDescent="0.25">
      <c r="A6055" t="s">
        <v>535</v>
      </c>
      <c r="B6055">
        <v>42</v>
      </c>
      <c r="C6055">
        <v>9001</v>
      </c>
      <c r="D6055">
        <v>10000</v>
      </c>
      <c r="E6055" t="s">
        <v>163</v>
      </c>
      <c r="F6055" t="s">
        <v>683</v>
      </c>
    </row>
    <row r="6056" spans="1:6" x14ac:dyDescent="0.25">
      <c r="A6056" t="s">
        <v>535</v>
      </c>
      <c r="B6056">
        <v>42</v>
      </c>
      <c r="C6056">
        <v>9001</v>
      </c>
      <c r="D6056">
        <v>10000</v>
      </c>
      <c r="E6056" t="s">
        <v>576</v>
      </c>
      <c r="F6056" t="s">
        <v>684</v>
      </c>
    </row>
    <row r="6057" spans="1:6" x14ac:dyDescent="0.25">
      <c r="A6057" t="s">
        <v>535</v>
      </c>
      <c r="B6057">
        <v>42</v>
      </c>
      <c r="C6057">
        <v>9001</v>
      </c>
      <c r="D6057">
        <v>10000</v>
      </c>
      <c r="E6057" t="s">
        <v>577</v>
      </c>
      <c r="F6057" t="s">
        <v>685</v>
      </c>
    </row>
    <row r="6058" spans="1:6" x14ac:dyDescent="0.25">
      <c r="A6058" t="s">
        <v>535</v>
      </c>
      <c r="B6058">
        <v>42</v>
      </c>
      <c r="C6058">
        <v>9001</v>
      </c>
      <c r="D6058">
        <v>10000</v>
      </c>
      <c r="E6058" t="s">
        <v>578</v>
      </c>
      <c r="F6058" t="s">
        <v>686</v>
      </c>
    </row>
    <row r="6059" spans="1:6" x14ac:dyDescent="0.25">
      <c r="A6059" t="s">
        <v>535</v>
      </c>
      <c r="B6059">
        <v>42</v>
      </c>
      <c r="C6059">
        <v>9001</v>
      </c>
      <c r="D6059">
        <v>10000</v>
      </c>
      <c r="E6059" t="s">
        <v>579</v>
      </c>
      <c r="F6059" t="s">
        <v>687</v>
      </c>
    </row>
    <row r="6060" spans="1:6" x14ac:dyDescent="0.25">
      <c r="A6060" t="s">
        <v>535</v>
      </c>
      <c r="B6060">
        <v>42</v>
      </c>
      <c r="C6060">
        <v>9001</v>
      </c>
      <c r="D6060">
        <v>10000</v>
      </c>
      <c r="E6060" t="s">
        <v>580</v>
      </c>
      <c r="F6060" t="s">
        <v>688</v>
      </c>
    </row>
    <row r="6061" spans="1:6" x14ac:dyDescent="0.25">
      <c r="A6061" t="s">
        <v>535</v>
      </c>
      <c r="B6061">
        <v>42</v>
      </c>
      <c r="C6061">
        <v>9001</v>
      </c>
      <c r="D6061">
        <v>10000</v>
      </c>
      <c r="E6061" t="s">
        <v>582</v>
      </c>
      <c r="F6061" t="s">
        <v>689</v>
      </c>
    </row>
    <row r="6062" spans="1:6" x14ac:dyDescent="0.25">
      <c r="A6062" t="s">
        <v>183</v>
      </c>
      <c r="B6062">
        <v>42</v>
      </c>
      <c r="C6062">
        <v>10001</v>
      </c>
      <c r="D6062">
        <v>11000</v>
      </c>
      <c r="E6062" t="s">
        <v>265</v>
      </c>
      <c r="F6062" t="s">
        <v>678</v>
      </c>
    </row>
    <row r="6063" spans="1:6" x14ac:dyDescent="0.25">
      <c r="A6063" t="s">
        <v>183</v>
      </c>
      <c r="B6063">
        <v>42</v>
      </c>
      <c r="C6063">
        <v>10001</v>
      </c>
      <c r="D6063">
        <v>11000</v>
      </c>
      <c r="E6063" t="s">
        <v>581</v>
      </c>
      <c r="F6063" t="s">
        <v>679</v>
      </c>
    </row>
    <row r="6064" spans="1:6" x14ac:dyDescent="0.25">
      <c r="A6064" t="s">
        <v>183</v>
      </c>
      <c r="B6064">
        <v>42</v>
      </c>
      <c r="C6064">
        <v>10001</v>
      </c>
      <c r="D6064">
        <v>11000</v>
      </c>
      <c r="E6064" t="s">
        <v>575</v>
      </c>
      <c r="F6064" t="s">
        <v>680</v>
      </c>
    </row>
    <row r="6065" spans="1:6" x14ac:dyDescent="0.25">
      <c r="A6065" t="s">
        <v>183</v>
      </c>
      <c r="B6065">
        <v>42</v>
      </c>
      <c r="C6065">
        <v>10001</v>
      </c>
      <c r="D6065">
        <v>11000</v>
      </c>
      <c r="E6065" t="s">
        <v>120</v>
      </c>
      <c r="F6065" t="s">
        <v>681</v>
      </c>
    </row>
    <row r="6066" spans="1:6" x14ac:dyDescent="0.25">
      <c r="A6066" t="s">
        <v>183</v>
      </c>
      <c r="B6066">
        <v>42</v>
      </c>
      <c r="C6066">
        <v>10001</v>
      </c>
      <c r="D6066">
        <v>11000</v>
      </c>
      <c r="E6066" t="s">
        <v>142</v>
      </c>
      <c r="F6066" t="s">
        <v>682</v>
      </c>
    </row>
    <row r="6067" spans="1:6" x14ac:dyDescent="0.25">
      <c r="A6067" t="s">
        <v>183</v>
      </c>
      <c r="B6067">
        <v>42</v>
      </c>
      <c r="C6067">
        <v>10001</v>
      </c>
      <c r="D6067">
        <v>11000</v>
      </c>
      <c r="E6067" t="s">
        <v>163</v>
      </c>
      <c r="F6067" t="s">
        <v>683</v>
      </c>
    </row>
    <row r="6068" spans="1:6" x14ac:dyDescent="0.25">
      <c r="A6068" t="s">
        <v>183</v>
      </c>
      <c r="B6068">
        <v>42</v>
      </c>
      <c r="C6068">
        <v>10001</v>
      </c>
      <c r="D6068">
        <v>11000</v>
      </c>
      <c r="E6068" t="s">
        <v>576</v>
      </c>
      <c r="F6068" t="s">
        <v>1269</v>
      </c>
    </row>
    <row r="6069" spans="1:6" x14ac:dyDescent="0.25">
      <c r="A6069" t="s">
        <v>183</v>
      </c>
      <c r="B6069">
        <v>42</v>
      </c>
      <c r="C6069">
        <v>10001</v>
      </c>
      <c r="D6069">
        <v>11000</v>
      </c>
      <c r="E6069" t="s">
        <v>577</v>
      </c>
      <c r="F6069" t="s">
        <v>685</v>
      </c>
    </row>
    <row r="6070" spans="1:6" x14ac:dyDescent="0.25">
      <c r="A6070" t="s">
        <v>183</v>
      </c>
      <c r="B6070">
        <v>42</v>
      </c>
      <c r="C6070">
        <v>10001</v>
      </c>
      <c r="D6070">
        <v>11000</v>
      </c>
      <c r="E6070" t="s">
        <v>578</v>
      </c>
      <c r="F6070" t="s">
        <v>686</v>
      </c>
    </row>
    <row r="6071" spans="1:6" x14ac:dyDescent="0.25">
      <c r="A6071" t="s">
        <v>183</v>
      </c>
      <c r="B6071">
        <v>42</v>
      </c>
      <c r="C6071">
        <v>10001</v>
      </c>
      <c r="D6071">
        <v>11000</v>
      </c>
      <c r="E6071" t="s">
        <v>579</v>
      </c>
      <c r="F6071" t="s">
        <v>687</v>
      </c>
    </row>
    <row r="6072" spans="1:6" x14ac:dyDescent="0.25">
      <c r="A6072" t="s">
        <v>183</v>
      </c>
      <c r="B6072">
        <v>42</v>
      </c>
      <c r="C6072">
        <v>10001</v>
      </c>
      <c r="D6072">
        <v>11000</v>
      </c>
      <c r="E6072" t="s">
        <v>580</v>
      </c>
      <c r="F6072" t="s">
        <v>688</v>
      </c>
    </row>
    <row r="6073" spans="1:6" x14ac:dyDescent="0.25">
      <c r="A6073" t="s">
        <v>183</v>
      </c>
      <c r="B6073">
        <v>42</v>
      </c>
      <c r="C6073">
        <v>10001</v>
      </c>
      <c r="D6073">
        <v>11000</v>
      </c>
      <c r="E6073" t="s">
        <v>582</v>
      </c>
      <c r="F6073" t="s">
        <v>689</v>
      </c>
    </row>
    <row r="6074" spans="1:6" x14ac:dyDescent="0.25">
      <c r="A6074" t="s">
        <v>536</v>
      </c>
      <c r="B6074">
        <v>43</v>
      </c>
      <c r="C6074">
        <v>1</v>
      </c>
      <c r="D6074">
        <v>1000</v>
      </c>
      <c r="E6074" t="s">
        <v>265</v>
      </c>
      <c r="F6074" t="s">
        <v>678</v>
      </c>
    </row>
    <row r="6075" spans="1:6" x14ac:dyDescent="0.25">
      <c r="A6075" t="s">
        <v>536</v>
      </c>
      <c r="B6075">
        <v>43</v>
      </c>
      <c r="C6075">
        <v>1</v>
      </c>
      <c r="D6075">
        <v>1000</v>
      </c>
      <c r="E6075" t="s">
        <v>581</v>
      </c>
      <c r="F6075" t="s">
        <v>679</v>
      </c>
    </row>
    <row r="6076" spans="1:6" x14ac:dyDescent="0.25">
      <c r="A6076" t="s">
        <v>536</v>
      </c>
      <c r="B6076">
        <v>43</v>
      </c>
      <c r="C6076">
        <v>1</v>
      </c>
      <c r="D6076">
        <v>1000</v>
      </c>
      <c r="E6076" t="s">
        <v>575</v>
      </c>
      <c r="F6076" t="s">
        <v>680</v>
      </c>
    </row>
    <row r="6077" spans="1:6" x14ac:dyDescent="0.25">
      <c r="A6077" t="s">
        <v>536</v>
      </c>
      <c r="B6077">
        <v>43</v>
      </c>
      <c r="C6077">
        <v>1</v>
      </c>
      <c r="D6077">
        <v>1000</v>
      </c>
      <c r="E6077" t="s">
        <v>120</v>
      </c>
      <c r="F6077" t="s">
        <v>681</v>
      </c>
    </row>
    <row r="6078" spans="1:6" x14ac:dyDescent="0.25">
      <c r="A6078" t="s">
        <v>536</v>
      </c>
      <c r="B6078">
        <v>43</v>
      </c>
      <c r="C6078">
        <v>1</v>
      </c>
      <c r="D6078">
        <v>1000</v>
      </c>
      <c r="E6078" t="s">
        <v>142</v>
      </c>
      <c r="F6078" t="s">
        <v>682</v>
      </c>
    </row>
    <row r="6079" spans="1:6" x14ac:dyDescent="0.25">
      <c r="A6079" t="s">
        <v>536</v>
      </c>
      <c r="B6079">
        <v>43</v>
      </c>
      <c r="C6079">
        <v>1</v>
      </c>
      <c r="D6079">
        <v>1000</v>
      </c>
      <c r="E6079" t="s">
        <v>163</v>
      </c>
      <c r="F6079" t="s">
        <v>683</v>
      </c>
    </row>
    <row r="6080" spans="1:6" x14ac:dyDescent="0.25">
      <c r="A6080" t="s">
        <v>536</v>
      </c>
      <c r="B6080">
        <v>43</v>
      </c>
      <c r="C6080">
        <v>1</v>
      </c>
      <c r="D6080">
        <v>1000</v>
      </c>
      <c r="E6080" t="s">
        <v>576</v>
      </c>
      <c r="F6080" t="s">
        <v>684</v>
      </c>
    </row>
    <row r="6081" spans="1:6" x14ac:dyDescent="0.25">
      <c r="A6081" t="s">
        <v>536</v>
      </c>
      <c r="B6081">
        <v>43</v>
      </c>
      <c r="C6081">
        <v>1</v>
      </c>
      <c r="D6081">
        <v>1000</v>
      </c>
      <c r="E6081" t="s">
        <v>577</v>
      </c>
      <c r="F6081" t="s">
        <v>685</v>
      </c>
    </row>
    <row r="6082" spans="1:6" x14ac:dyDescent="0.25">
      <c r="A6082" t="s">
        <v>536</v>
      </c>
      <c r="B6082">
        <v>43</v>
      </c>
      <c r="C6082">
        <v>1</v>
      </c>
      <c r="D6082">
        <v>1000</v>
      </c>
      <c r="E6082" t="s">
        <v>578</v>
      </c>
      <c r="F6082" t="s">
        <v>686</v>
      </c>
    </row>
    <row r="6083" spans="1:6" x14ac:dyDescent="0.25">
      <c r="A6083" t="s">
        <v>536</v>
      </c>
      <c r="B6083">
        <v>43</v>
      </c>
      <c r="C6083">
        <v>1</v>
      </c>
      <c r="D6083">
        <v>1000</v>
      </c>
      <c r="E6083" t="s">
        <v>579</v>
      </c>
      <c r="F6083" t="s">
        <v>687</v>
      </c>
    </row>
    <row r="6084" spans="1:6" x14ac:dyDescent="0.25">
      <c r="A6084" t="s">
        <v>536</v>
      </c>
      <c r="B6084">
        <v>43</v>
      </c>
      <c r="C6084">
        <v>1</v>
      </c>
      <c r="D6084">
        <v>1000</v>
      </c>
      <c r="E6084" t="s">
        <v>580</v>
      </c>
      <c r="F6084" t="s">
        <v>688</v>
      </c>
    </row>
    <row r="6085" spans="1:6" x14ac:dyDescent="0.25">
      <c r="A6085" t="s">
        <v>536</v>
      </c>
      <c r="B6085">
        <v>43</v>
      </c>
      <c r="C6085">
        <v>1</v>
      </c>
      <c r="D6085">
        <v>1000</v>
      </c>
      <c r="E6085" t="s">
        <v>582</v>
      </c>
      <c r="F6085" t="s">
        <v>689</v>
      </c>
    </row>
    <row r="6086" spans="1:6" x14ac:dyDescent="0.25">
      <c r="A6086" t="s">
        <v>267</v>
      </c>
      <c r="B6086">
        <v>43</v>
      </c>
      <c r="C6086">
        <v>1001</v>
      </c>
      <c r="D6086">
        <v>2000</v>
      </c>
      <c r="E6086" t="s">
        <v>265</v>
      </c>
      <c r="F6086" t="s">
        <v>678</v>
      </c>
    </row>
    <row r="6087" spans="1:6" x14ac:dyDescent="0.25">
      <c r="A6087" t="s">
        <v>267</v>
      </c>
      <c r="B6087">
        <v>43</v>
      </c>
      <c r="C6087">
        <v>1001</v>
      </c>
      <c r="D6087">
        <v>2000</v>
      </c>
      <c r="E6087" t="s">
        <v>581</v>
      </c>
      <c r="F6087" t="s">
        <v>1266</v>
      </c>
    </row>
    <row r="6088" spans="1:6" x14ac:dyDescent="0.25">
      <c r="A6088" t="s">
        <v>267</v>
      </c>
      <c r="B6088">
        <v>43</v>
      </c>
      <c r="C6088">
        <v>1001</v>
      </c>
      <c r="D6088">
        <v>2000</v>
      </c>
      <c r="E6088" t="s">
        <v>575</v>
      </c>
      <c r="F6088" t="s">
        <v>680</v>
      </c>
    </row>
    <row r="6089" spans="1:6" x14ac:dyDescent="0.25">
      <c r="A6089" t="s">
        <v>267</v>
      </c>
      <c r="B6089">
        <v>43</v>
      </c>
      <c r="C6089">
        <v>1001</v>
      </c>
      <c r="D6089">
        <v>2000</v>
      </c>
      <c r="E6089" t="s">
        <v>120</v>
      </c>
      <c r="F6089" t="s">
        <v>681</v>
      </c>
    </row>
    <row r="6090" spans="1:6" x14ac:dyDescent="0.25">
      <c r="A6090" t="s">
        <v>267</v>
      </c>
      <c r="B6090">
        <v>43</v>
      </c>
      <c r="C6090">
        <v>1001</v>
      </c>
      <c r="D6090">
        <v>2000</v>
      </c>
      <c r="E6090" t="s">
        <v>142</v>
      </c>
      <c r="F6090" t="s">
        <v>682</v>
      </c>
    </row>
    <row r="6091" spans="1:6" x14ac:dyDescent="0.25">
      <c r="A6091" t="s">
        <v>267</v>
      </c>
      <c r="B6091">
        <v>43</v>
      </c>
      <c r="C6091">
        <v>1001</v>
      </c>
      <c r="D6091">
        <v>2000</v>
      </c>
      <c r="E6091" t="s">
        <v>163</v>
      </c>
      <c r="F6091" t="s">
        <v>683</v>
      </c>
    </row>
    <row r="6092" spans="1:6" x14ac:dyDescent="0.25">
      <c r="A6092" t="s">
        <v>267</v>
      </c>
      <c r="B6092">
        <v>43</v>
      </c>
      <c r="C6092">
        <v>1001</v>
      </c>
      <c r="D6092">
        <v>2000</v>
      </c>
      <c r="E6092" t="s">
        <v>576</v>
      </c>
      <c r="F6092" t="s">
        <v>684</v>
      </c>
    </row>
    <row r="6093" spans="1:6" x14ac:dyDescent="0.25">
      <c r="A6093" t="s">
        <v>267</v>
      </c>
      <c r="B6093">
        <v>43</v>
      </c>
      <c r="C6093">
        <v>1001</v>
      </c>
      <c r="D6093">
        <v>2000</v>
      </c>
      <c r="E6093" t="s">
        <v>577</v>
      </c>
      <c r="F6093" t="s">
        <v>685</v>
      </c>
    </row>
    <row r="6094" spans="1:6" x14ac:dyDescent="0.25">
      <c r="A6094" t="s">
        <v>267</v>
      </c>
      <c r="B6094">
        <v>43</v>
      </c>
      <c r="C6094">
        <v>1001</v>
      </c>
      <c r="D6094">
        <v>2000</v>
      </c>
      <c r="E6094" t="s">
        <v>578</v>
      </c>
      <c r="F6094" t="s">
        <v>686</v>
      </c>
    </row>
    <row r="6095" spans="1:6" x14ac:dyDescent="0.25">
      <c r="A6095" t="s">
        <v>267</v>
      </c>
      <c r="B6095">
        <v>43</v>
      </c>
      <c r="C6095">
        <v>1001</v>
      </c>
      <c r="D6095">
        <v>2000</v>
      </c>
      <c r="E6095" t="s">
        <v>579</v>
      </c>
      <c r="F6095" t="s">
        <v>687</v>
      </c>
    </row>
    <row r="6096" spans="1:6" x14ac:dyDescent="0.25">
      <c r="A6096" t="s">
        <v>267</v>
      </c>
      <c r="B6096">
        <v>43</v>
      </c>
      <c r="C6096">
        <v>1001</v>
      </c>
      <c r="D6096">
        <v>2000</v>
      </c>
      <c r="E6096" t="s">
        <v>580</v>
      </c>
      <c r="F6096" t="s">
        <v>688</v>
      </c>
    </row>
    <row r="6097" spans="1:6" x14ac:dyDescent="0.25">
      <c r="A6097" t="s">
        <v>267</v>
      </c>
      <c r="B6097">
        <v>43</v>
      </c>
      <c r="C6097">
        <v>1001</v>
      </c>
      <c r="D6097">
        <v>2000</v>
      </c>
      <c r="E6097" t="s">
        <v>582</v>
      </c>
      <c r="F6097" t="s">
        <v>689</v>
      </c>
    </row>
    <row r="6098" spans="1:6" x14ac:dyDescent="0.25">
      <c r="A6098" t="s">
        <v>219</v>
      </c>
      <c r="B6098">
        <v>43</v>
      </c>
      <c r="C6098">
        <v>2001</v>
      </c>
      <c r="D6098">
        <v>3000</v>
      </c>
      <c r="E6098" t="s">
        <v>265</v>
      </c>
      <c r="F6098" t="s">
        <v>678</v>
      </c>
    </row>
    <row r="6099" spans="1:6" x14ac:dyDescent="0.25">
      <c r="A6099" t="s">
        <v>219</v>
      </c>
      <c r="B6099">
        <v>43</v>
      </c>
      <c r="C6099">
        <v>2001</v>
      </c>
      <c r="D6099">
        <v>3000</v>
      </c>
      <c r="E6099" t="s">
        <v>581</v>
      </c>
      <c r="F6099" t="s">
        <v>679</v>
      </c>
    </row>
    <row r="6100" spans="1:6" x14ac:dyDescent="0.25">
      <c r="A6100" t="s">
        <v>219</v>
      </c>
      <c r="B6100">
        <v>43</v>
      </c>
      <c r="C6100">
        <v>2001</v>
      </c>
      <c r="D6100">
        <v>3000</v>
      </c>
      <c r="E6100" t="s">
        <v>575</v>
      </c>
      <c r="F6100" t="s">
        <v>680</v>
      </c>
    </row>
    <row r="6101" spans="1:6" x14ac:dyDescent="0.25">
      <c r="A6101" t="s">
        <v>219</v>
      </c>
      <c r="B6101">
        <v>43</v>
      </c>
      <c r="C6101">
        <v>2001</v>
      </c>
      <c r="D6101">
        <v>3000</v>
      </c>
      <c r="E6101" t="s">
        <v>120</v>
      </c>
      <c r="F6101" t="s">
        <v>681</v>
      </c>
    </row>
    <row r="6102" spans="1:6" x14ac:dyDescent="0.25">
      <c r="A6102" t="s">
        <v>219</v>
      </c>
      <c r="B6102">
        <v>43</v>
      </c>
      <c r="C6102">
        <v>2001</v>
      </c>
      <c r="D6102">
        <v>3000</v>
      </c>
      <c r="E6102" t="s">
        <v>142</v>
      </c>
      <c r="F6102" t="s">
        <v>682</v>
      </c>
    </row>
    <row r="6103" spans="1:6" x14ac:dyDescent="0.25">
      <c r="A6103" t="s">
        <v>219</v>
      </c>
      <c r="B6103">
        <v>43</v>
      </c>
      <c r="C6103">
        <v>2001</v>
      </c>
      <c r="D6103">
        <v>3000</v>
      </c>
      <c r="E6103" t="s">
        <v>163</v>
      </c>
      <c r="F6103" t="s">
        <v>683</v>
      </c>
    </row>
    <row r="6104" spans="1:6" x14ac:dyDescent="0.25">
      <c r="A6104" t="s">
        <v>219</v>
      </c>
      <c r="B6104">
        <v>43</v>
      </c>
      <c r="C6104">
        <v>2001</v>
      </c>
      <c r="D6104">
        <v>3000</v>
      </c>
      <c r="E6104" t="s">
        <v>576</v>
      </c>
      <c r="F6104" t="s">
        <v>684</v>
      </c>
    </row>
    <row r="6105" spans="1:6" x14ac:dyDescent="0.25">
      <c r="A6105" t="s">
        <v>219</v>
      </c>
      <c r="B6105">
        <v>43</v>
      </c>
      <c r="C6105">
        <v>2001</v>
      </c>
      <c r="D6105">
        <v>3000</v>
      </c>
      <c r="E6105" t="s">
        <v>577</v>
      </c>
      <c r="F6105" t="s">
        <v>685</v>
      </c>
    </row>
    <row r="6106" spans="1:6" x14ac:dyDescent="0.25">
      <c r="A6106" t="s">
        <v>219</v>
      </c>
      <c r="B6106">
        <v>43</v>
      </c>
      <c r="C6106">
        <v>2001</v>
      </c>
      <c r="D6106">
        <v>3000</v>
      </c>
      <c r="E6106" t="s">
        <v>578</v>
      </c>
      <c r="F6106" t="s">
        <v>1274</v>
      </c>
    </row>
    <row r="6107" spans="1:6" x14ac:dyDescent="0.25">
      <c r="A6107" t="s">
        <v>219</v>
      </c>
      <c r="B6107">
        <v>43</v>
      </c>
      <c r="C6107">
        <v>2001</v>
      </c>
      <c r="D6107">
        <v>3000</v>
      </c>
      <c r="E6107" t="s">
        <v>579</v>
      </c>
      <c r="F6107" t="s">
        <v>687</v>
      </c>
    </row>
    <row r="6108" spans="1:6" x14ac:dyDescent="0.25">
      <c r="A6108" t="s">
        <v>219</v>
      </c>
      <c r="B6108">
        <v>43</v>
      </c>
      <c r="C6108">
        <v>2001</v>
      </c>
      <c r="D6108">
        <v>3000</v>
      </c>
      <c r="E6108" t="s">
        <v>580</v>
      </c>
      <c r="F6108" t="s">
        <v>1270</v>
      </c>
    </row>
    <row r="6109" spans="1:6" x14ac:dyDescent="0.25">
      <c r="A6109" t="s">
        <v>219</v>
      </c>
      <c r="B6109">
        <v>43</v>
      </c>
      <c r="C6109">
        <v>2001</v>
      </c>
      <c r="D6109">
        <v>3000</v>
      </c>
      <c r="E6109" t="s">
        <v>582</v>
      </c>
      <c r="F6109" t="s">
        <v>689</v>
      </c>
    </row>
    <row r="6110" spans="1:6" x14ac:dyDescent="0.25">
      <c r="A6110" t="s">
        <v>537</v>
      </c>
      <c r="B6110">
        <v>43</v>
      </c>
      <c r="C6110">
        <v>3001</v>
      </c>
      <c r="D6110">
        <v>4000</v>
      </c>
      <c r="E6110" t="s">
        <v>265</v>
      </c>
      <c r="F6110" t="s">
        <v>678</v>
      </c>
    </row>
    <row r="6111" spans="1:6" x14ac:dyDescent="0.25">
      <c r="A6111" t="s">
        <v>537</v>
      </c>
      <c r="B6111">
        <v>43</v>
      </c>
      <c r="C6111">
        <v>3001</v>
      </c>
      <c r="D6111">
        <v>4000</v>
      </c>
      <c r="E6111" t="s">
        <v>581</v>
      </c>
      <c r="F6111" t="s">
        <v>679</v>
      </c>
    </row>
    <row r="6112" spans="1:6" x14ac:dyDescent="0.25">
      <c r="A6112" t="s">
        <v>537</v>
      </c>
      <c r="B6112">
        <v>43</v>
      </c>
      <c r="C6112">
        <v>3001</v>
      </c>
      <c r="D6112">
        <v>4000</v>
      </c>
      <c r="E6112" t="s">
        <v>575</v>
      </c>
      <c r="F6112" t="s">
        <v>680</v>
      </c>
    </row>
    <row r="6113" spans="1:6" x14ac:dyDescent="0.25">
      <c r="A6113" t="s">
        <v>537</v>
      </c>
      <c r="B6113">
        <v>43</v>
      </c>
      <c r="C6113">
        <v>3001</v>
      </c>
      <c r="D6113">
        <v>4000</v>
      </c>
      <c r="E6113" t="s">
        <v>120</v>
      </c>
      <c r="F6113" t="s">
        <v>681</v>
      </c>
    </row>
    <row r="6114" spans="1:6" x14ac:dyDescent="0.25">
      <c r="A6114" t="s">
        <v>537</v>
      </c>
      <c r="B6114">
        <v>43</v>
      </c>
      <c r="C6114">
        <v>3001</v>
      </c>
      <c r="D6114">
        <v>4000</v>
      </c>
      <c r="E6114" t="s">
        <v>142</v>
      </c>
      <c r="F6114" t="s">
        <v>682</v>
      </c>
    </row>
    <row r="6115" spans="1:6" x14ac:dyDescent="0.25">
      <c r="A6115" t="s">
        <v>537</v>
      </c>
      <c r="B6115">
        <v>43</v>
      </c>
      <c r="C6115">
        <v>3001</v>
      </c>
      <c r="D6115">
        <v>4000</v>
      </c>
      <c r="E6115" t="s">
        <v>163</v>
      </c>
      <c r="F6115" t="s">
        <v>683</v>
      </c>
    </row>
    <row r="6116" spans="1:6" x14ac:dyDescent="0.25">
      <c r="A6116" t="s">
        <v>537</v>
      </c>
      <c r="B6116">
        <v>43</v>
      </c>
      <c r="C6116">
        <v>3001</v>
      </c>
      <c r="D6116">
        <v>4000</v>
      </c>
      <c r="E6116" t="s">
        <v>576</v>
      </c>
      <c r="F6116" t="s">
        <v>684</v>
      </c>
    </row>
    <row r="6117" spans="1:6" x14ac:dyDescent="0.25">
      <c r="A6117" t="s">
        <v>537</v>
      </c>
      <c r="B6117">
        <v>43</v>
      </c>
      <c r="C6117">
        <v>3001</v>
      </c>
      <c r="D6117">
        <v>4000</v>
      </c>
      <c r="E6117" t="s">
        <v>577</v>
      </c>
      <c r="F6117" t="s">
        <v>685</v>
      </c>
    </row>
    <row r="6118" spans="1:6" x14ac:dyDescent="0.25">
      <c r="A6118" t="s">
        <v>537</v>
      </c>
      <c r="B6118">
        <v>43</v>
      </c>
      <c r="C6118">
        <v>3001</v>
      </c>
      <c r="D6118">
        <v>4000</v>
      </c>
      <c r="E6118" t="s">
        <v>578</v>
      </c>
      <c r="F6118" t="s">
        <v>686</v>
      </c>
    </row>
    <row r="6119" spans="1:6" x14ac:dyDescent="0.25">
      <c r="A6119" t="s">
        <v>537</v>
      </c>
      <c r="B6119">
        <v>43</v>
      </c>
      <c r="C6119">
        <v>3001</v>
      </c>
      <c r="D6119">
        <v>4000</v>
      </c>
      <c r="E6119" t="s">
        <v>579</v>
      </c>
      <c r="F6119" t="s">
        <v>687</v>
      </c>
    </row>
    <row r="6120" spans="1:6" x14ac:dyDescent="0.25">
      <c r="A6120" t="s">
        <v>537</v>
      </c>
      <c r="B6120">
        <v>43</v>
      </c>
      <c r="C6120">
        <v>3001</v>
      </c>
      <c r="D6120">
        <v>4000</v>
      </c>
      <c r="E6120" t="s">
        <v>580</v>
      </c>
      <c r="F6120" t="s">
        <v>688</v>
      </c>
    </row>
    <row r="6121" spans="1:6" x14ac:dyDescent="0.25">
      <c r="A6121" t="s">
        <v>537</v>
      </c>
      <c r="B6121">
        <v>43</v>
      </c>
      <c r="C6121">
        <v>3001</v>
      </c>
      <c r="D6121">
        <v>4000</v>
      </c>
      <c r="E6121" t="s">
        <v>582</v>
      </c>
      <c r="F6121" t="s">
        <v>689</v>
      </c>
    </row>
    <row r="6122" spans="1:6" x14ac:dyDescent="0.25">
      <c r="A6122" t="s">
        <v>97</v>
      </c>
      <c r="B6122">
        <v>43</v>
      </c>
      <c r="C6122">
        <v>4001</v>
      </c>
      <c r="D6122">
        <v>5000</v>
      </c>
      <c r="E6122" t="s">
        <v>265</v>
      </c>
      <c r="F6122" t="s">
        <v>678</v>
      </c>
    </row>
    <row r="6123" spans="1:6" x14ac:dyDescent="0.25">
      <c r="A6123" t="s">
        <v>97</v>
      </c>
      <c r="B6123">
        <v>43</v>
      </c>
      <c r="C6123">
        <v>4001</v>
      </c>
      <c r="D6123">
        <v>5000</v>
      </c>
      <c r="E6123" t="s">
        <v>581</v>
      </c>
      <c r="F6123" t="s">
        <v>1266</v>
      </c>
    </row>
    <row r="6124" spans="1:6" x14ac:dyDescent="0.25">
      <c r="A6124" t="s">
        <v>97</v>
      </c>
      <c r="B6124">
        <v>43</v>
      </c>
      <c r="C6124">
        <v>4001</v>
      </c>
      <c r="D6124">
        <v>5000</v>
      </c>
      <c r="E6124" t="s">
        <v>575</v>
      </c>
      <c r="F6124" t="s">
        <v>680</v>
      </c>
    </row>
    <row r="6125" spans="1:6" x14ac:dyDescent="0.25">
      <c r="A6125" t="s">
        <v>97</v>
      </c>
      <c r="B6125">
        <v>43</v>
      </c>
      <c r="C6125">
        <v>4001</v>
      </c>
      <c r="D6125">
        <v>5000</v>
      </c>
      <c r="E6125" t="s">
        <v>120</v>
      </c>
      <c r="F6125" t="s">
        <v>1272</v>
      </c>
    </row>
    <row r="6126" spans="1:6" x14ac:dyDescent="0.25">
      <c r="A6126" t="s">
        <v>97</v>
      </c>
      <c r="B6126">
        <v>43</v>
      </c>
      <c r="C6126">
        <v>4001</v>
      </c>
      <c r="D6126">
        <v>5000</v>
      </c>
      <c r="E6126" t="s">
        <v>142</v>
      </c>
      <c r="F6126" t="s">
        <v>682</v>
      </c>
    </row>
    <row r="6127" spans="1:6" x14ac:dyDescent="0.25">
      <c r="A6127" t="s">
        <v>97</v>
      </c>
      <c r="B6127">
        <v>43</v>
      </c>
      <c r="C6127">
        <v>4001</v>
      </c>
      <c r="D6127">
        <v>5000</v>
      </c>
      <c r="E6127" t="s">
        <v>163</v>
      </c>
      <c r="F6127" t="s">
        <v>683</v>
      </c>
    </row>
    <row r="6128" spans="1:6" x14ac:dyDescent="0.25">
      <c r="A6128" t="s">
        <v>97</v>
      </c>
      <c r="B6128">
        <v>43</v>
      </c>
      <c r="C6128">
        <v>4001</v>
      </c>
      <c r="D6128">
        <v>5000</v>
      </c>
      <c r="E6128" t="s">
        <v>576</v>
      </c>
      <c r="F6128" t="s">
        <v>684</v>
      </c>
    </row>
    <row r="6129" spans="1:6" x14ac:dyDescent="0.25">
      <c r="A6129" t="s">
        <v>97</v>
      </c>
      <c r="B6129">
        <v>43</v>
      </c>
      <c r="C6129">
        <v>4001</v>
      </c>
      <c r="D6129">
        <v>5000</v>
      </c>
      <c r="E6129" t="s">
        <v>577</v>
      </c>
      <c r="F6129" t="s">
        <v>1276</v>
      </c>
    </row>
    <row r="6130" spans="1:6" x14ac:dyDescent="0.25">
      <c r="A6130" t="s">
        <v>97</v>
      </c>
      <c r="B6130">
        <v>43</v>
      </c>
      <c r="C6130">
        <v>4001</v>
      </c>
      <c r="D6130">
        <v>5000</v>
      </c>
      <c r="E6130" t="s">
        <v>578</v>
      </c>
      <c r="F6130" t="s">
        <v>686</v>
      </c>
    </row>
    <row r="6131" spans="1:6" x14ac:dyDescent="0.25">
      <c r="A6131" t="s">
        <v>97</v>
      </c>
      <c r="B6131">
        <v>43</v>
      </c>
      <c r="C6131">
        <v>4001</v>
      </c>
      <c r="D6131">
        <v>5000</v>
      </c>
      <c r="E6131" t="s">
        <v>579</v>
      </c>
      <c r="F6131" t="s">
        <v>687</v>
      </c>
    </row>
    <row r="6132" spans="1:6" x14ac:dyDescent="0.25">
      <c r="A6132" t="s">
        <v>97</v>
      </c>
      <c r="B6132">
        <v>43</v>
      </c>
      <c r="C6132">
        <v>4001</v>
      </c>
      <c r="D6132">
        <v>5000</v>
      </c>
      <c r="E6132" t="s">
        <v>580</v>
      </c>
      <c r="F6132" t="s">
        <v>688</v>
      </c>
    </row>
    <row r="6133" spans="1:6" x14ac:dyDescent="0.25">
      <c r="A6133" t="s">
        <v>97</v>
      </c>
      <c r="B6133">
        <v>43</v>
      </c>
      <c r="C6133">
        <v>4001</v>
      </c>
      <c r="D6133">
        <v>5000</v>
      </c>
      <c r="E6133" t="s">
        <v>582</v>
      </c>
      <c r="F6133" t="s">
        <v>689</v>
      </c>
    </row>
    <row r="6134" spans="1:6" x14ac:dyDescent="0.25">
      <c r="A6134" t="s">
        <v>79</v>
      </c>
      <c r="B6134">
        <v>43</v>
      </c>
      <c r="C6134">
        <v>5001</v>
      </c>
      <c r="D6134">
        <v>6000</v>
      </c>
      <c r="E6134" t="s">
        <v>265</v>
      </c>
      <c r="F6134" t="s">
        <v>678</v>
      </c>
    </row>
    <row r="6135" spans="1:6" x14ac:dyDescent="0.25">
      <c r="A6135" t="s">
        <v>79</v>
      </c>
      <c r="B6135">
        <v>43</v>
      </c>
      <c r="C6135">
        <v>5001</v>
      </c>
      <c r="D6135">
        <v>6000</v>
      </c>
      <c r="E6135" t="s">
        <v>581</v>
      </c>
      <c r="F6135" t="s">
        <v>1266</v>
      </c>
    </row>
    <row r="6136" spans="1:6" x14ac:dyDescent="0.25">
      <c r="A6136" t="s">
        <v>79</v>
      </c>
      <c r="B6136">
        <v>43</v>
      </c>
      <c r="C6136">
        <v>5001</v>
      </c>
      <c r="D6136">
        <v>6000</v>
      </c>
      <c r="E6136" t="s">
        <v>575</v>
      </c>
      <c r="F6136" t="s">
        <v>680</v>
      </c>
    </row>
    <row r="6137" spans="1:6" x14ac:dyDescent="0.25">
      <c r="A6137" t="s">
        <v>79</v>
      </c>
      <c r="B6137">
        <v>43</v>
      </c>
      <c r="C6137">
        <v>5001</v>
      </c>
      <c r="D6137">
        <v>6000</v>
      </c>
      <c r="E6137" t="s">
        <v>120</v>
      </c>
      <c r="F6137" t="s">
        <v>1272</v>
      </c>
    </row>
    <row r="6138" spans="1:6" x14ac:dyDescent="0.25">
      <c r="A6138" t="s">
        <v>79</v>
      </c>
      <c r="B6138">
        <v>43</v>
      </c>
      <c r="C6138">
        <v>5001</v>
      </c>
      <c r="D6138">
        <v>6000</v>
      </c>
      <c r="E6138" t="s">
        <v>142</v>
      </c>
      <c r="F6138" t="s">
        <v>1268</v>
      </c>
    </row>
    <row r="6139" spans="1:6" x14ac:dyDescent="0.25">
      <c r="A6139" t="s">
        <v>79</v>
      </c>
      <c r="B6139">
        <v>43</v>
      </c>
      <c r="C6139">
        <v>5001</v>
      </c>
      <c r="D6139">
        <v>6000</v>
      </c>
      <c r="E6139" t="s">
        <v>163</v>
      </c>
      <c r="F6139" t="s">
        <v>1273</v>
      </c>
    </row>
    <row r="6140" spans="1:6" x14ac:dyDescent="0.25">
      <c r="A6140" t="s">
        <v>79</v>
      </c>
      <c r="B6140">
        <v>43</v>
      </c>
      <c r="C6140">
        <v>5001</v>
      </c>
      <c r="D6140">
        <v>6000</v>
      </c>
      <c r="E6140" t="s">
        <v>576</v>
      </c>
      <c r="F6140" t="s">
        <v>1269</v>
      </c>
    </row>
    <row r="6141" spans="1:6" x14ac:dyDescent="0.25">
      <c r="A6141" t="s">
        <v>79</v>
      </c>
      <c r="B6141">
        <v>43</v>
      </c>
      <c r="C6141">
        <v>5001</v>
      </c>
      <c r="D6141">
        <v>6000</v>
      </c>
      <c r="E6141" t="s">
        <v>577</v>
      </c>
      <c r="F6141" t="s">
        <v>1276</v>
      </c>
    </row>
    <row r="6142" spans="1:6" x14ac:dyDescent="0.25">
      <c r="A6142" t="s">
        <v>79</v>
      </c>
      <c r="B6142">
        <v>43</v>
      </c>
      <c r="C6142">
        <v>5001</v>
      </c>
      <c r="D6142">
        <v>6000</v>
      </c>
      <c r="E6142" t="s">
        <v>578</v>
      </c>
      <c r="F6142" t="s">
        <v>1274</v>
      </c>
    </row>
    <row r="6143" spans="1:6" x14ac:dyDescent="0.25">
      <c r="A6143" t="s">
        <v>79</v>
      </c>
      <c r="B6143">
        <v>43</v>
      </c>
      <c r="C6143">
        <v>5001</v>
      </c>
      <c r="D6143">
        <v>6000</v>
      </c>
      <c r="E6143" t="s">
        <v>579</v>
      </c>
      <c r="F6143" t="s">
        <v>687</v>
      </c>
    </row>
    <row r="6144" spans="1:6" x14ac:dyDescent="0.25">
      <c r="A6144" t="s">
        <v>79</v>
      </c>
      <c r="B6144">
        <v>43</v>
      </c>
      <c r="C6144">
        <v>5001</v>
      </c>
      <c r="D6144">
        <v>6000</v>
      </c>
      <c r="E6144" t="s">
        <v>580</v>
      </c>
      <c r="F6144" t="s">
        <v>1270</v>
      </c>
    </row>
    <row r="6145" spans="1:6" x14ac:dyDescent="0.25">
      <c r="A6145" t="s">
        <v>79</v>
      </c>
      <c r="B6145">
        <v>43</v>
      </c>
      <c r="C6145">
        <v>5001</v>
      </c>
      <c r="D6145">
        <v>6000</v>
      </c>
      <c r="E6145" t="s">
        <v>582</v>
      </c>
      <c r="F6145" t="s">
        <v>689</v>
      </c>
    </row>
    <row r="6146" spans="1:6" x14ac:dyDescent="0.25">
      <c r="A6146" t="s">
        <v>48</v>
      </c>
      <c r="B6146">
        <v>43</v>
      </c>
      <c r="C6146">
        <v>6001</v>
      </c>
      <c r="D6146">
        <v>7000</v>
      </c>
      <c r="E6146" t="s">
        <v>265</v>
      </c>
      <c r="F6146" t="s">
        <v>678</v>
      </c>
    </row>
    <row r="6147" spans="1:6" x14ac:dyDescent="0.25">
      <c r="A6147" t="s">
        <v>48</v>
      </c>
      <c r="B6147">
        <v>43</v>
      </c>
      <c r="C6147">
        <v>6001</v>
      </c>
      <c r="D6147">
        <v>7000</v>
      </c>
      <c r="E6147" t="s">
        <v>581</v>
      </c>
      <c r="F6147" t="s">
        <v>1266</v>
      </c>
    </row>
    <row r="6148" spans="1:6" x14ac:dyDescent="0.25">
      <c r="A6148" t="s">
        <v>48</v>
      </c>
      <c r="B6148">
        <v>43</v>
      </c>
      <c r="C6148">
        <v>6001</v>
      </c>
      <c r="D6148">
        <v>7000</v>
      </c>
      <c r="E6148" t="s">
        <v>575</v>
      </c>
      <c r="F6148" t="s">
        <v>680</v>
      </c>
    </row>
    <row r="6149" spans="1:6" x14ac:dyDescent="0.25">
      <c r="A6149" t="s">
        <v>48</v>
      </c>
      <c r="B6149">
        <v>43</v>
      </c>
      <c r="C6149">
        <v>6001</v>
      </c>
      <c r="D6149">
        <v>7000</v>
      </c>
      <c r="E6149" t="s">
        <v>120</v>
      </c>
      <c r="F6149" t="s">
        <v>1272</v>
      </c>
    </row>
    <row r="6150" spans="1:6" x14ac:dyDescent="0.25">
      <c r="A6150" t="s">
        <v>48</v>
      </c>
      <c r="B6150">
        <v>43</v>
      </c>
      <c r="C6150">
        <v>6001</v>
      </c>
      <c r="D6150">
        <v>7000</v>
      </c>
      <c r="E6150" t="s">
        <v>142</v>
      </c>
      <c r="F6150" t="s">
        <v>1268</v>
      </c>
    </row>
    <row r="6151" spans="1:6" x14ac:dyDescent="0.25">
      <c r="A6151" t="s">
        <v>48</v>
      </c>
      <c r="B6151">
        <v>43</v>
      </c>
      <c r="C6151">
        <v>6001</v>
      </c>
      <c r="D6151">
        <v>7000</v>
      </c>
      <c r="E6151" t="s">
        <v>163</v>
      </c>
      <c r="F6151" t="s">
        <v>1273</v>
      </c>
    </row>
    <row r="6152" spans="1:6" x14ac:dyDescent="0.25">
      <c r="A6152" t="s">
        <v>48</v>
      </c>
      <c r="B6152">
        <v>43</v>
      </c>
      <c r="C6152">
        <v>6001</v>
      </c>
      <c r="D6152">
        <v>7000</v>
      </c>
      <c r="E6152" t="s">
        <v>576</v>
      </c>
      <c r="F6152" t="s">
        <v>1269</v>
      </c>
    </row>
    <row r="6153" spans="1:6" x14ac:dyDescent="0.25">
      <c r="A6153" t="s">
        <v>48</v>
      </c>
      <c r="B6153">
        <v>43</v>
      </c>
      <c r="C6153">
        <v>6001</v>
      </c>
      <c r="D6153">
        <v>7000</v>
      </c>
      <c r="E6153" t="s">
        <v>577</v>
      </c>
      <c r="F6153" t="s">
        <v>1276</v>
      </c>
    </row>
    <row r="6154" spans="1:6" x14ac:dyDescent="0.25">
      <c r="A6154" t="s">
        <v>48</v>
      </c>
      <c r="B6154">
        <v>43</v>
      </c>
      <c r="C6154">
        <v>6001</v>
      </c>
      <c r="D6154">
        <v>7000</v>
      </c>
      <c r="E6154" t="s">
        <v>578</v>
      </c>
      <c r="F6154" t="s">
        <v>1274</v>
      </c>
    </row>
    <row r="6155" spans="1:6" x14ac:dyDescent="0.25">
      <c r="A6155" t="s">
        <v>48</v>
      </c>
      <c r="B6155">
        <v>43</v>
      </c>
      <c r="C6155">
        <v>6001</v>
      </c>
      <c r="D6155">
        <v>7000</v>
      </c>
      <c r="E6155" t="s">
        <v>579</v>
      </c>
      <c r="F6155" t="s">
        <v>687</v>
      </c>
    </row>
    <row r="6156" spans="1:6" x14ac:dyDescent="0.25">
      <c r="A6156" t="s">
        <v>48</v>
      </c>
      <c r="B6156">
        <v>43</v>
      </c>
      <c r="C6156">
        <v>6001</v>
      </c>
      <c r="D6156">
        <v>7000</v>
      </c>
      <c r="E6156" t="s">
        <v>580</v>
      </c>
      <c r="F6156" t="s">
        <v>1270</v>
      </c>
    </row>
    <row r="6157" spans="1:6" x14ac:dyDescent="0.25">
      <c r="A6157" t="s">
        <v>48</v>
      </c>
      <c r="B6157">
        <v>43</v>
      </c>
      <c r="C6157">
        <v>6001</v>
      </c>
      <c r="D6157">
        <v>7000</v>
      </c>
      <c r="E6157" t="s">
        <v>582</v>
      </c>
      <c r="F6157" t="s">
        <v>689</v>
      </c>
    </row>
    <row r="6158" spans="1:6" x14ac:dyDescent="0.25">
      <c r="A6158" t="s">
        <v>61</v>
      </c>
      <c r="B6158">
        <v>43</v>
      </c>
      <c r="C6158">
        <v>7001</v>
      </c>
      <c r="D6158">
        <v>8000</v>
      </c>
      <c r="E6158" t="s">
        <v>265</v>
      </c>
      <c r="F6158" t="s">
        <v>678</v>
      </c>
    </row>
    <row r="6159" spans="1:6" x14ac:dyDescent="0.25">
      <c r="A6159" t="s">
        <v>61</v>
      </c>
      <c r="B6159">
        <v>43</v>
      </c>
      <c r="C6159">
        <v>7001</v>
      </c>
      <c r="D6159">
        <v>8000</v>
      </c>
      <c r="E6159" t="s">
        <v>581</v>
      </c>
      <c r="F6159" t="s">
        <v>1266</v>
      </c>
    </row>
    <row r="6160" spans="1:6" x14ac:dyDescent="0.25">
      <c r="A6160" t="s">
        <v>61</v>
      </c>
      <c r="B6160">
        <v>43</v>
      </c>
      <c r="C6160">
        <v>7001</v>
      </c>
      <c r="D6160">
        <v>8000</v>
      </c>
      <c r="E6160" t="s">
        <v>575</v>
      </c>
      <c r="F6160" t="s">
        <v>680</v>
      </c>
    </row>
    <row r="6161" spans="1:6" x14ac:dyDescent="0.25">
      <c r="A6161" t="s">
        <v>61</v>
      </c>
      <c r="B6161">
        <v>43</v>
      </c>
      <c r="C6161">
        <v>7001</v>
      </c>
      <c r="D6161">
        <v>8000</v>
      </c>
      <c r="E6161" t="s">
        <v>120</v>
      </c>
      <c r="F6161" t="s">
        <v>1279</v>
      </c>
    </row>
    <row r="6162" spans="1:6" x14ac:dyDescent="0.25">
      <c r="A6162" t="s">
        <v>61</v>
      </c>
      <c r="B6162">
        <v>43</v>
      </c>
      <c r="C6162">
        <v>7001</v>
      </c>
      <c r="D6162">
        <v>8000</v>
      </c>
      <c r="E6162" t="s">
        <v>142</v>
      </c>
      <c r="F6162" t="s">
        <v>682</v>
      </c>
    </row>
    <row r="6163" spans="1:6" x14ac:dyDescent="0.25">
      <c r="A6163" t="s">
        <v>61</v>
      </c>
      <c r="B6163">
        <v>43</v>
      </c>
      <c r="C6163">
        <v>7001</v>
      </c>
      <c r="D6163">
        <v>8000</v>
      </c>
      <c r="E6163" t="s">
        <v>163</v>
      </c>
      <c r="F6163" t="s">
        <v>683</v>
      </c>
    </row>
    <row r="6164" spans="1:6" x14ac:dyDescent="0.25">
      <c r="A6164" t="s">
        <v>61</v>
      </c>
      <c r="B6164">
        <v>43</v>
      </c>
      <c r="C6164">
        <v>7001</v>
      </c>
      <c r="D6164">
        <v>8000</v>
      </c>
      <c r="E6164" t="s">
        <v>576</v>
      </c>
      <c r="F6164" t="s">
        <v>684</v>
      </c>
    </row>
    <row r="6165" spans="1:6" x14ac:dyDescent="0.25">
      <c r="A6165" t="s">
        <v>61</v>
      </c>
      <c r="B6165">
        <v>43</v>
      </c>
      <c r="C6165">
        <v>7001</v>
      </c>
      <c r="D6165">
        <v>8000</v>
      </c>
      <c r="E6165" t="s">
        <v>577</v>
      </c>
      <c r="F6165" t="s">
        <v>1276</v>
      </c>
    </row>
    <row r="6166" spans="1:6" x14ac:dyDescent="0.25">
      <c r="A6166" t="s">
        <v>61</v>
      </c>
      <c r="B6166">
        <v>43</v>
      </c>
      <c r="C6166">
        <v>7001</v>
      </c>
      <c r="D6166">
        <v>8000</v>
      </c>
      <c r="E6166" t="s">
        <v>578</v>
      </c>
      <c r="F6166" t="s">
        <v>686</v>
      </c>
    </row>
    <row r="6167" spans="1:6" x14ac:dyDescent="0.25">
      <c r="A6167" t="s">
        <v>61</v>
      </c>
      <c r="B6167">
        <v>43</v>
      </c>
      <c r="C6167">
        <v>7001</v>
      </c>
      <c r="D6167">
        <v>8000</v>
      </c>
      <c r="E6167" t="s">
        <v>579</v>
      </c>
      <c r="F6167" t="s">
        <v>687</v>
      </c>
    </row>
    <row r="6168" spans="1:6" x14ac:dyDescent="0.25">
      <c r="A6168" t="s">
        <v>61</v>
      </c>
      <c r="B6168">
        <v>43</v>
      </c>
      <c r="C6168">
        <v>7001</v>
      </c>
      <c r="D6168">
        <v>8000</v>
      </c>
      <c r="E6168" t="s">
        <v>580</v>
      </c>
      <c r="F6168" t="s">
        <v>1270</v>
      </c>
    </row>
    <row r="6169" spans="1:6" x14ac:dyDescent="0.25">
      <c r="A6169" t="s">
        <v>61</v>
      </c>
      <c r="B6169">
        <v>43</v>
      </c>
      <c r="C6169">
        <v>7001</v>
      </c>
      <c r="D6169">
        <v>8000</v>
      </c>
      <c r="E6169" t="s">
        <v>582</v>
      </c>
      <c r="F6169" t="s">
        <v>689</v>
      </c>
    </row>
    <row r="6170" spans="1:6" x14ac:dyDescent="0.25">
      <c r="A6170" t="s">
        <v>85</v>
      </c>
      <c r="B6170">
        <v>43</v>
      </c>
      <c r="C6170">
        <v>8001</v>
      </c>
      <c r="D6170">
        <v>9000</v>
      </c>
      <c r="E6170" t="s">
        <v>265</v>
      </c>
      <c r="F6170" t="s">
        <v>678</v>
      </c>
    </row>
    <row r="6171" spans="1:6" x14ac:dyDescent="0.25">
      <c r="A6171" t="s">
        <v>85</v>
      </c>
      <c r="B6171">
        <v>43</v>
      </c>
      <c r="C6171">
        <v>8001</v>
      </c>
      <c r="D6171">
        <v>9000</v>
      </c>
      <c r="E6171" t="s">
        <v>581</v>
      </c>
      <c r="F6171" t="s">
        <v>1266</v>
      </c>
    </row>
    <row r="6172" spans="1:6" x14ac:dyDescent="0.25">
      <c r="A6172" t="s">
        <v>85</v>
      </c>
      <c r="B6172">
        <v>43</v>
      </c>
      <c r="C6172">
        <v>8001</v>
      </c>
      <c r="D6172">
        <v>9000</v>
      </c>
      <c r="E6172" t="s">
        <v>575</v>
      </c>
      <c r="F6172" t="s">
        <v>680</v>
      </c>
    </row>
    <row r="6173" spans="1:6" x14ac:dyDescent="0.25">
      <c r="A6173" t="s">
        <v>85</v>
      </c>
      <c r="B6173">
        <v>43</v>
      </c>
      <c r="C6173">
        <v>8001</v>
      </c>
      <c r="D6173">
        <v>9000</v>
      </c>
      <c r="E6173" t="s">
        <v>120</v>
      </c>
      <c r="F6173" t="s">
        <v>1272</v>
      </c>
    </row>
    <row r="6174" spans="1:6" x14ac:dyDescent="0.25">
      <c r="A6174" t="s">
        <v>85</v>
      </c>
      <c r="B6174">
        <v>43</v>
      </c>
      <c r="C6174">
        <v>8001</v>
      </c>
      <c r="D6174">
        <v>9000</v>
      </c>
      <c r="E6174" t="s">
        <v>142</v>
      </c>
      <c r="F6174" t="s">
        <v>682</v>
      </c>
    </row>
    <row r="6175" spans="1:6" x14ac:dyDescent="0.25">
      <c r="A6175" t="s">
        <v>85</v>
      </c>
      <c r="B6175">
        <v>43</v>
      </c>
      <c r="C6175">
        <v>8001</v>
      </c>
      <c r="D6175">
        <v>9000</v>
      </c>
      <c r="E6175" t="s">
        <v>163</v>
      </c>
      <c r="F6175" t="s">
        <v>683</v>
      </c>
    </row>
    <row r="6176" spans="1:6" x14ac:dyDescent="0.25">
      <c r="A6176" t="s">
        <v>85</v>
      </c>
      <c r="B6176">
        <v>43</v>
      </c>
      <c r="C6176">
        <v>8001</v>
      </c>
      <c r="D6176">
        <v>9000</v>
      </c>
      <c r="E6176" t="s">
        <v>576</v>
      </c>
      <c r="F6176" t="s">
        <v>684</v>
      </c>
    </row>
    <row r="6177" spans="1:6" x14ac:dyDescent="0.25">
      <c r="A6177" t="s">
        <v>85</v>
      </c>
      <c r="B6177">
        <v>43</v>
      </c>
      <c r="C6177">
        <v>8001</v>
      </c>
      <c r="D6177">
        <v>9000</v>
      </c>
      <c r="E6177" t="s">
        <v>577</v>
      </c>
      <c r="F6177" t="s">
        <v>1276</v>
      </c>
    </row>
    <row r="6178" spans="1:6" x14ac:dyDescent="0.25">
      <c r="A6178" t="s">
        <v>85</v>
      </c>
      <c r="B6178">
        <v>43</v>
      </c>
      <c r="C6178">
        <v>8001</v>
      </c>
      <c r="D6178">
        <v>9000</v>
      </c>
      <c r="E6178" t="s">
        <v>578</v>
      </c>
      <c r="F6178" t="s">
        <v>686</v>
      </c>
    </row>
    <row r="6179" spans="1:6" x14ac:dyDescent="0.25">
      <c r="A6179" t="s">
        <v>85</v>
      </c>
      <c r="B6179">
        <v>43</v>
      </c>
      <c r="C6179">
        <v>8001</v>
      </c>
      <c r="D6179">
        <v>9000</v>
      </c>
      <c r="E6179" t="s">
        <v>579</v>
      </c>
      <c r="F6179" t="s">
        <v>687</v>
      </c>
    </row>
    <row r="6180" spans="1:6" x14ac:dyDescent="0.25">
      <c r="A6180" t="s">
        <v>85</v>
      </c>
      <c r="B6180">
        <v>43</v>
      </c>
      <c r="C6180">
        <v>8001</v>
      </c>
      <c r="D6180">
        <v>9000</v>
      </c>
      <c r="E6180" t="s">
        <v>580</v>
      </c>
      <c r="F6180" t="s">
        <v>688</v>
      </c>
    </row>
    <row r="6181" spans="1:6" x14ac:dyDescent="0.25">
      <c r="A6181" t="s">
        <v>85</v>
      </c>
      <c r="B6181">
        <v>43</v>
      </c>
      <c r="C6181">
        <v>8001</v>
      </c>
      <c r="D6181">
        <v>9000</v>
      </c>
      <c r="E6181" t="s">
        <v>582</v>
      </c>
      <c r="F6181" t="s">
        <v>689</v>
      </c>
    </row>
    <row r="6182" spans="1:6" x14ac:dyDescent="0.25">
      <c r="A6182" t="s">
        <v>538</v>
      </c>
      <c r="B6182">
        <v>43</v>
      </c>
      <c r="C6182">
        <v>9001</v>
      </c>
      <c r="D6182">
        <v>10000</v>
      </c>
      <c r="E6182" t="s">
        <v>265</v>
      </c>
      <c r="F6182" t="s">
        <v>678</v>
      </c>
    </row>
    <row r="6183" spans="1:6" x14ac:dyDescent="0.25">
      <c r="A6183" t="s">
        <v>538</v>
      </c>
      <c r="B6183">
        <v>43</v>
      </c>
      <c r="C6183">
        <v>9001</v>
      </c>
      <c r="D6183">
        <v>10000</v>
      </c>
      <c r="E6183" t="s">
        <v>581</v>
      </c>
      <c r="F6183" t="s">
        <v>679</v>
      </c>
    </row>
    <row r="6184" spans="1:6" x14ac:dyDescent="0.25">
      <c r="A6184" t="s">
        <v>538</v>
      </c>
      <c r="B6184">
        <v>43</v>
      </c>
      <c r="C6184">
        <v>9001</v>
      </c>
      <c r="D6184">
        <v>10000</v>
      </c>
      <c r="E6184" t="s">
        <v>575</v>
      </c>
      <c r="F6184" t="s">
        <v>680</v>
      </c>
    </row>
    <row r="6185" spans="1:6" x14ac:dyDescent="0.25">
      <c r="A6185" t="s">
        <v>538</v>
      </c>
      <c r="B6185">
        <v>43</v>
      </c>
      <c r="C6185">
        <v>9001</v>
      </c>
      <c r="D6185">
        <v>10000</v>
      </c>
      <c r="E6185" t="s">
        <v>120</v>
      </c>
      <c r="F6185" t="s">
        <v>681</v>
      </c>
    </row>
    <row r="6186" spans="1:6" x14ac:dyDescent="0.25">
      <c r="A6186" t="s">
        <v>538</v>
      </c>
      <c r="B6186">
        <v>43</v>
      </c>
      <c r="C6186">
        <v>9001</v>
      </c>
      <c r="D6186">
        <v>10000</v>
      </c>
      <c r="E6186" t="s">
        <v>142</v>
      </c>
      <c r="F6186" t="s">
        <v>682</v>
      </c>
    </row>
    <row r="6187" spans="1:6" x14ac:dyDescent="0.25">
      <c r="A6187" t="s">
        <v>538</v>
      </c>
      <c r="B6187">
        <v>43</v>
      </c>
      <c r="C6187">
        <v>9001</v>
      </c>
      <c r="D6187">
        <v>10000</v>
      </c>
      <c r="E6187" t="s">
        <v>163</v>
      </c>
      <c r="F6187" t="s">
        <v>683</v>
      </c>
    </row>
    <row r="6188" spans="1:6" x14ac:dyDescent="0.25">
      <c r="A6188" t="s">
        <v>538</v>
      </c>
      <c r="B6188">
        <v>43</v>
      </c>
      <c r="C6188">
        <v>9001</v>
      </c>
      <c r="D6188">
        <v>10000</v>
      </c>
      <c r="E6188" t="s">
        <v>576</v>
      </c>
      <c r="F6188" t="s">
        <v>684</v>
      </c>
    </row>
    <row r="6189" spans="1:6" x14ac:dyDescent="0.25">
      <c r="A6189" t="s">
        <v>538</v>
      </c>
      <c r="B6189">
        <v>43</v>
      </c>
      <c r="C6189">
        <v>9001</v>
      </c>
      <c r="D6189">
        <v>10000</v>
      </c>
      <c r="E6189" t="s">
        <v>577</v>
      </c>
      <c r="F6189" t="s">
        <v>685</v>
      </c>
    </row>
    <row r="6190" spans="1:6" x14ac:dyDescent="0.25">
      <c r="A6190" t="s">
        <v>538</v>
      </c>
      <c r="B6190">
        <v>43</v>
      </c>
      <c r="C6190">
        <v>9001</v>
      </c>
      <c r="D6190">
        <v>10000</v>
      </c>
      <c r="E6190" t="s">
        <v>578</v>
      </c>
      <c r="F6190" t="s">
        <v>686</v>
      </c>
    </row>
    <row r="6191" spans="1:6" x14ac:dyDescent="0.25">
      <c r="A6191" t="s">
        <v>538</v>
      </c>
      <c r="B6191">
        <v>43</v>
      </c>
      <c r="C6191">
        <v>9001</v>
      </c>
      <c r="D6191">
        <v>10000</v>
      </c>
      <c r="E6191" t="s">
        <v>579</v>
      </c>
      <c r="F6191" t="s">
        <v>687</v>
      </c>
    </row>
    <row r="6192" spans="1:6" x14ac:dyDescent="0.25">
      <c r="A6192" t="s">
        <v>538</v>
      </c>
      <c r="B6192">
        <v>43</v>
      </c>
      <c r="C6192">
        <v>9001</v>
      </c>
      <c r="D6192">
        <v>10000</v>
      </c>
      <c r="E6192" t="s">
        <v>580</v>
      </c>
      <c r="F6192" t="s">
        <v>688</v>
      </c>
    </row>
    <row r="6193" spans="1:6" x14ac:dyDescent="0.25">
      <c r="A6193" t="s">
        <v>538</v>
      </c>
      <c r="B6193">
        <v>43</v>
      </c>
      <c r="C6193">
        <v>9001</v>
      </c>
      <c r="D6193">
        <v>10000</v>
      </c>
      <c r="E6193" t="s">
        <v>582</v>
      </c>
      <c r="F6193" t="s">
        <v>689</v>
      </c>
    </row>
    <row r="6194" spans="1:6" x14ac:dyDescent="0.25">
      <c r="A6194" t="s">
        <v>539</v>
      </c>
      <c r="B6194">
        <v>43</v>
      </c>
      <c r="C6194">
        <v>10001</v>
      </c>
      <c r="D6194">
        <v>11000</v>
      </c>
      <c r="E6194" t="s">
        <v>265</v>
      </c>
      <c r="F6194" t="s">
        <v>678</v>
      </c>
    </row>
    <row r="6195" spans="1:6" x14ac:dyDescent="0.25">
      <c r="A6195" t="s">
        <v>539</v>
      </c>
      <c r="B6195">
        <v>43</v>
      </c>
      <c r="C6195">
        <v>10001</v>
      </c>
      <c r="D6195">
        <v>11000</v>
      </c>
      <c r="E6195" t="s">
        <v>581</v>
      </c>
      <c r="F6195" t="s">
        <v>679</v>
      </c>
    </row>
    <row r="6196" spans="1:6" x14ac:dyDescent="0.25">
      <c r="A6196" t="s">
        <v>539</v>
      </c>
      <c r="B6196">
        <v>43</v>
      </c>
      <c r="C6196">
        <v>10001</v>
      </c>
      <c r="D6196">
        <v>11000</v>
      </c>
      <c r="E6196" t="s">
        <v>575</v>
      </c>
      <c r="F6196" t="s">
        <v>680</v>
      </c>
    </row>
    <row r="6197" spans="1:6" x14ac:dyDescent="0.25">
      <c r="A6197" t="s">
        <v>539</v>
      </c>
      <c r="B6197">
        <v>43</v>
      </c>
      <c r="C6197">
        <v>10001</v>
      </c>
      <c r="D6197">
        <v>11000</v>
      </c>
      <c r="E6197" t="s">
        <v>120</v>
      </c>
      <c r="F6197" t="s">
        <v>681</v>
      </c>
    </row>
    <row r="6198" spans="1:6" x14ac:dyDescent="0.25">
      <c r="A6198" t="s">
        <v>539</v>
      </c>
      <c r="B6198">
        <v>43</v>
      </c>
      <c r="C6198">
        <v>10001</v>
      </c>
      <c r="D6198">
        <v>11000</v>
      </c>
      <c r="E6198" t="s">
        <v>142</v>
      </c>
      <c r="F6198" t="s">
        <v>682</v>
      </c>
    </row>
    <row r="6199" spans="1:6" x14ac:dyDescent="0.25">
      <c r="A6199" t="s">
        <v>539</v>
      </c>
      <c r="B6199">
        <v>43</v>
      </c>
      <c r="C6199">
        <v>10001</v>
      </c>
      <c r="D6199">
        <v>11000</v>
      </c>
      <c r="E6199" t="s">
        <v>163</v>
      </c>
      <c r="F6199" t="s">
        <v>683</v>
      </c>
    </row>
    <row r="6200" spans="1:6" x14ac:dyDescent="0.25">
      <c r="A6200" t="s">
        <v>539</v>
      </c>
      <c r="B6200">
        <v>43</v>
      </c>
      <c r="C6200">
        <v>10001</v>
      </c>
      <c r="D6200">
        <v>11000</v>
      </c>
      <c r="E6200" t="s">
        <v>576</v>
      </c>
      <c r="F6200" t="s">
        <v>684</v>
      </c>
    </row>
    <row r="6201" spans="1:6" x14ac:dyDescent="0.25">
      <c r="A6201" t="s">
        <v>539</v>
      </c>
      <c r="B6201">
        <v>43</v>
      </c>
      <c r="C6201">
        <v>10001</v>
      </c>
      <c r="D6201">
        <v>11000</v>
      </c>
      <c r="E6201" t="s">
        <v>577</v>
      </c>
      <c r="F6201" t="s">
        <v>685</v>
      </c>
    </row>
    <row r="6202" spans="1:6" x14ac:dyDescent="0.25">
      <c r="A6202" t="s">
        <v>539</v>
      </c>
      <c r="B6202">
        <v>43</v>
      </c>
      <c r="C6202">
        <v>10001</v>
      </c>
      <c r="D6202">
        <v>11000</v>
      </c>
      <c r="E6202" t="s">
        <v>578</v>
      </c>
      <c r="F6202" t="s">
        <v>686</v>
      </c>
    </row>
    <row r="6203" spans="1:6" x14ac:dyDescent="0.25">
      <c r="A6203" t="s">
        <v>539</v>
      </c>
      <c r="B6203">
        <v>43</v>
      </c>
      <c r="C6203">
        <v>10001</v>
      </c>
      <c r="D6203">
        <v>11000</v>
      </c>
      <c r="E6203" t="s">
        <v>579</v>
      </c>
      <c r="F6203" t="s">
        <v>687</v>
      </c>
    </row>
    <row r="6204" spans="1:6" x14ac:dyDescent="0.25">
      <c r="A6204" t="s">
        <v>539</v>
      </c>
      <c r="B6204">
        <v>43</v>
      </c>
      <c r="C6204">
        <v>10001</v>
      </c>
      <c r="D6204">
        <v>11000</v>
      </c>
      <c r="E6204" t="s">
        <v>580</v>
      </c>
      <c r="F6204" t="s">
        <v>688</v>
      </c>
    </row>
    <row r="6205" spans="1:6" x14ac:dyDescent="0.25">
      <c r="A6205" t="s">
        <v>539</v>
      </c>
      <c r="B6205">
        <v>43</v>
      </c>
      <c r="C6205">
        <v>10001</v>
      </c>
      <c r="D6205">
        <v>11000</v>
      </c>
      <c r="E6205" t="s">
        <v>582</v>
      </c>
      <c r="F6205" t="s">
        <v>689</v>
      </c>
    </row>
    <row r="6206" spans="1:6" x14ac:dyDescent="0.25">
      <c r="A6206" t="s">
        <v>540</v>
      </c>
      <c r="B6206">
        <v>43</v>
      </c>
      <c r="C6206">
        <v>11001</v>
      </c>
      <c r="D6206">
        <v>12000</v>
      </c>
      <c r="E6206" t="s">
        <v>265</v>
      </c>
      <c r="F6206" t="s">
        <v>678</v>
      </c>
    </row>
    <row r="6207" spans="1:6" x14ac:dyDescent="0.25">
      <c r="A6207" t="s">
        <v>540</v>
      </c>
      <c r="B6207">
        <v>43</v>
      </c>
      <c r="C6207">
        <v>11001</v>
      </c>
      <c r="D6207">
        <v>12000</v>
      </c>
      <c r="E6207" t="s">
        <v>581</v>
      </c>
      <c r="F6207" t="s">
        <v>679</v>
      </c>
    </row>
    <row r="6208" spans="1:6" x14ac:dyDescent="0.25">
      <c r="A6208" t="s">
        <v>540</v>
      </c>
      <c r="B6208">
        <v>43</v>
      </c>
      <c r="C6208">
        <v>11001</v>
      </c>
      <c r="D6208">
        <v>12000</v>
      </c>
      <c r="E6208" t="s">
        <v>575</v>
      </c>
      <c r="F6208" t="s">
        <v>680</v>
      </c>
    </row>
    <row r="6209" spans="1:6" x14ac:dyDescent="0.25">
      <c r="A6209" t="s">
        <v>540</v>
      </c>
      <c r="B6209">
        <v>43</v>
      </c>
      <c r="C6209">
        <v>11001</v>
      </c>
      <c r="D6209">
        <v>12000</v>
      </c>
      <c r="E6209" t="s">
        <v>120</v>
      </c>
      <c r="F6209" t="s">
        <v>681</v>
      </c>
    </row>
    <row r="6210" spans="1:6" x14ac:dyDescent="0.25">
      <c r="A6210" t="s">
        <v>540</v>
      </c>
      <c r="B6210">
        <v>43</v>
      </c>
      <c r="C6210">
        <v>11001</v>
      </c>
      <c r="D6210">
        <v>12000</v>
      </c>
      <c r="E6210" t="s">
        <v>142</v>
      </c>
      <c r="F6210" t="s">
        <v>682</v>
      </c>
    </row>
    <row r="6211" spans="1:6" x14ac:dyDescent="0.25">
      <c r="A6211" t="s">
        <v>540</v>
      </c>
      <c r="B6211">
        <v>43</v>
      </c>
      <c r="C6211">
        <v>11001</v>
      </c>
      <c r="D6211">
        <v>12000</v>
      </c>
      <c r="E6211" t="s">
        <v>163</v>
      </c>
      <c r="F6211" t="s">
        <v>683</v>
      </c>
    </row>
    <row r="6212" spans="1:6" x14ac:dyDescent="0.25">
      <c r="A6212" t="s">
        <v>540</v>
      </c>
      <c r="B6212">
        <v>43</v>
      </c>
      <c r="C6212">
        <v>11001</v>
      </c>
      <c r="D6212">
        <v>12000</v>
      </c>
      <c r="E6212" t="s">
        <v>576</v>
      </c>
      <c r="F6212" t="s">
        <v>684</v>
      </c>
    </row>
    <row r="6213" spans="1:6" x14ac:dyDescent="0.25">
      <c r="A6213" t="s">
        <v>540</v>
      </c>
      <c r="B6213">
        <v>43</v>
      </c>
      <c r="C6213">
        <v>11001</v>
      </c>
      <c r="D6213">
        <v>12000</v>
      </c>
      <c r="E6213" t="s">
        <v>577</v>
      </c>
      <c r="F6213" t="s">
        <v>685</v>
      </c>
    </row>
    <row r="6214" spans="1:6" x14ac:dyDescent="0.25">
      <c r="A6214" t="s">
        <v>540</v>
      </c>
      <c r="B6214">
        <v>43</v>
      </c>
      <c r="C6214">
        <v>11001</v>
      </c>
      <c r="D6214">
        <v>12000</v>
      </c>
      <c r="E6214" t="s">
        <v>578</v>
      </c>
      <c r="F6214" t="s">
        <v>686</v>
      </c>
    </row>
    <row r="6215" spans="1:6" x14ac:dyDescent="0.25">
      <c r="A6215" t="s">
        <v>540</v>
      </c>
      <c r="B6215">
        <v>43</v>
      </c>
      <c r="C6215">
        <v>11001</v>
      </c>
      <c r="D6215">
        <v>12000</v>
      </c>
      <c r="E6215" t="s">
        <v>579</v>
      </c>
      <c r="F6215" t="s">
        <v>687</v>
      </c>
    </row>
    <row r="6216" spans="1:6" x14ac:dyDescent="0.25">
      <c r="A6216" t="s">
        <v>540</v>
      </c>
      <c r="B6216">
        <v>43</v>
      </c>
      <c r="C6216">
        <v>11001</v>
      </c>
      <c r="D6216">
        <v>12000</v>
      </c>
      <c r="E6216" t="s">
        <v>580</v>
      </c>
      <c r="F6216" t="s">
        <v>688</v>
      </c>
    </row>
    <row r="6217" spans="1:6" x14ac:dyDescent="0.25">
      <c r="A6217" t="s">
        <v>540</v>
      </c>
      <c r="B6217">
        <v>43</v>
      </c>
      <c r="C6217">
        <v>11001</v>
      </c>
      <c r="D6217">
        <v>12000</v>
      </c>
      <c r="E6217" t="s">
        <v>582</v>
      </c>
      <c r="F6217" t="s">
        <v>689</v>
      </c>
    </row>
    <row r="6218" spans="1:6" x14ac:dyDescent="0.25">
      <c r="A6218" t="s">
        <v>276</v>
      </c>
      <c r="B6218">
        <v>11</v>
      </c>
      <c r="C6218">
        <v>4001</v>
      </c>
      <c r="D6218">
        <v>5000</v>
      </c>
      <c r="E6218" t="s">
        <v>265</v>
      </c>
      <c r="F6218" t="s">
        <v>678</v>
      </c>
    </row>
    <row r="6219" spans="1:6" x14ac:dyDescent="0.25">
      <c r="A6219" t="s">
        <v>276</v>
      </c>
      <c r="B6219">
        <v>11</v>
      </c>
      <c r="C6219">
        <v>4001</v>
      </c>
      <c r="D6219">
        <v>5000</v>
      </c>
      <c r="E6219" t="s">
        <v>581</v>
      </c>
      <c r="F6219" t="s">
        <v>1266</v>
      </c>
    </row>
    <row r="6220" spans="1:6" x14ac:dyDescent="0.25">
      <c r="A6220" t="s">
        <v>276</v>
      </c>
      <c r="B6220">
        <v>11</v>
      </c>
      <c r="C6220">
        <v>4001</v>
      </c>
      <c r="D6220">
        <v>5000</v>
      </c>
      <c r="E6220" t="s">
        <v>575</v>
      </c>
      <c r="F6220" t="s">
        <v>680</v>
      </c>
    </row>
    <row r="6221" spans="1:6" x14ac:dyDescent="0.25">
      <c r="A6221" t="s">
        <v>276</v>
      </c>
      <c r="B6221">
        <v>11</v>
      </c>
      <c r="C6221">
        <v>4001</v>
      </c>
      <c r="D6221">
        <v>5000</v>
      </c>
      <c r="E6221" t="s">
        <v>120</v>
      </c>
      <c r="F6221" t="s">
        <v>681</v>
      </c>
    </row>
    <row r="6222" spans="1:6" x14ac:dyDescent="0.25">
      <c r="A6222" t="s">
        <v>276</v>
      </c>
      <c r="B6222">
        <v>11</v>
      </c>
      <c r="C6222">
        <v>4001</v>
      </c>
      <c r="D6222">
        <v>5000</v>
      </c>
      <c r="E6222" t="s">
        <v>142</v>
      </c>
      <c r="F6222" t="s">
        <v>682</v>
      </c>
    </row>
    <row r="6223" spans="1:6" x14ac:dyDescent="0.25">
      <c r="A6223" t="s">
        <v>276</v>
      </c>
      <c r="B6223">
        <v>11</v>
      </c>
      <c r="C6223">
        <v>4001</v>
      </c>
      <c r="D6223">
        <v>5000</v>
      </c>
      <c r="E6223" t="s">
        <v>163</v>
      </c>
      <c r="F6223" t="s">
        <v>683</v>
      </c>
    </row>
    <row r="6224" spans="1:6" x14ac:dyDescent="0.25">
      <c r="A6224" t="s">
        <v>276</v>
      </c>
      <c r="B6224">
        <v>11</v>
      </c>
      <c r="C6224">
        <v>4001</v>
      </c>
      <c r="D6224">
        <v>5000</v>
      </c>
      <c r="E6224" t="s">
        <v>576</v>
      </c>
      <c r="F6224" t="s">
        <v>684</v>
      </c>
    </row>
    <row r="6225" spans="1:6" x14ac:dyDescent="0.25">
      <c r="A6225" t="s">
        <v>276</v>
      </c>
      <c r="B6225">
        <v>11</v>
      </c>
      <c r="C6225">
        <v>4001</v>
      </c>
      <c r="D6225">
        <v>5000</v>
      </c>
      <c r="E6225" t="s">
        <v>577</v>
      </c>
      <c r="F6225" t="s">
        <v>685</v>
      </c>
    </row>
    <row r="6226" spans="1:6" x14ac:dyDescent="0.25">
      <c r="A6226" t="s">
        <v>276</v>
      </c>
      <c r="B6226">
        <v>11</v>
      </c>
      <c r="C6226">
        <v>4001</v>
      </c>
      <c r="D6226">
        <v>5000</v>
      </c>
      <c r="E6226" t="s">
        <v>578</v>
      </c>
      <c r="F6226" t="s">
        <v>686</v>
      </c>
    </row>
    <row r="6227" spans="1:6" x14ac:dyDescent="0.25">
      <c r="A6227" t="s">
        <v>276</v>
      </c>
      <c r="B6227">
        <v>11</v>
      </c>
      <c r="C6227">
        <v>4001</v>
      </c>
      <c r="D6227">
        <v>5000</v>
      </c>
      <c r="E6227" t="s">
        <v>579</v>
      </c>
      <c r="F6227" t="s">
        <v>687</v>
      </c>
    </row>
    <row r="6228" spans="1:6" x14ac:dyDescent="0.25">
      <c r="A6228" t="s">
        <v>276</v>
      </c>
      <c r="B6228">
        <v>11</v>
      </c>
      <c r="C6228">
        <v>4001</v>
      </c>
      <c r="D6228">
        <v>5000</v>
      </c>
      <c r="E6228" t="s">
        <v>580</v>
      </c>
      <c r="F6228" t="s">
        <v>688</v>
      </c>
    </row>
    <row r="6229" spans="1:6" x14ac:dyDescent="0.25">
      <c r="A6229" t="s">
        <v>276</v>
      </c>
      <c r="B6229">
        <v>11</v>
      </c>
      <c r="C6229">
        <v>4001</v>
      </c>
      <c r="D6229">
        <v>5000</v>
      </c>
      <c r="E6229" t="s">
        <v>582</v>
      </c>
      <c r="F6229" t="s">
        <v>689</v>
      </c>
    </row>
    <row r="6230" spans="1:6" x14ac:dyDescent="0.25">
      <c r="A6230" t="s">
        <v>277</v>
      </c>
      <c r="B6230">
        <v>11</v>
      </c>
      <c r="C6230">
        <v>5001</v>
      </c>
      <c r="D6230">
        <v>6000</v>
      </c>
      <c r="E6230" t="s">
        <v>265</v>
      </c>
      <c r="F6230" t="s">
        <v>678</v>
      </c>
    </row>
    <row r="6231" spans="1:6" x14ac:dyDescent="0.25">
      <c r="A6231" t="s">
        <v>277</v>
      </c>
      <c r="B6231">
        <v>11</v>
      </c>
      <c r="C6231">
        <v>5001</v>
      </c>
      <c r="D6231">
        <v>6000</v>
      </c>
      <c r="E6231" t="s">
        <v>581</v>
      </c>
      <c r="F6231" t="s">
        <v>1271</v>
      </c>
    </row>
    <row r="6232" spans="1:6" x14ac:dyDescent="0.25">
      <c r="A6232" t="s">
        <v>277</v>
      </c>
      <c r="B6232">
        <v>11</v>
      </c>
      <c r="C6232">
        <v>5001</v>
      </c>
      <c r="D6232">
        <v>6000</v>
      </c>
      <c r="E6232" t="s">
        <v>575</v>
      </c>
      <c r="F6232" t="s">
        <v>680</v>
      </c>
    </row>
    <row r="6233" spans="1:6" x14ac:dyDescent="0.25">
      <c r="A6233" t="s">
        <v>277</v>
      </c>
      <c r="B6233">
        <v>11</v>
      </c>
      <c r="C6233">
        <v>5001</v>
      </c>
      <c r="D6233">
        <v>6000</v>
      </c>
      <c r="E6233" t="s">
        <v>120</v>
      </c>
      <c r="F6233" t="s">
        <v>681</v>
      </c>
    </row>
    <row r="6234" spans="1:6" x14ac:dyDescent="0.25">
      <c r="A6234" t="s">
        <v>277</v>
      </c>
      <c r="B6234">
        <v>11</v>
      </c>
      <c r="C6234">
        <v>5001</v>
      </c>
      <c r="D6234">
        <v>6000</v>
      </c>
      <c r="E6234" t="s">
        <v>142</v>
      </c>
      <c r="F6234" t="s">
        <v>682</v>
      </c>
    </row>
    <row r="6235" spans="1:6" x14ac:dyDescent="0.25">
      <c r="A6235" t="s">
        <v>277</v>
      </c>
      <c r="B6235">
        <v>11</v>
      </c>
      <c r="C6235">
        <v>5001</v>
      </c>
      <c r="D6235">
        <v>6000</v>
      </c>
      <c r="E6235" t="s">
        <v>163</v>
      </c>
      <c r="F6235" t="s">
        <v>683</v>
      </c>
    </row>
    <row r="6236" spans="1:6" x14ac:dyDescent="0.25">
      <c r="A6236" t="s">
        <v>277</v>
      </c>
      <c r="B6236">
        <v>11</v>
      </c>
      <c r="C6236">
        <v>5001</v>
      </c>
      <c r="D6236">
        <v>6000</v>
      </c>
      <c r="E6236" t="s">
        <v>576</v>
      </c>
      <c r="F6236" t="s">
        <v>684</v>
      </c>
    </row>
    <row r="6237" spans="1:6" x14ac:dyDescent="0.25">
      <c r="A6237" t="s">
        <v>277</v>
      </c>
      <c r="B6237">
        <v>11</v>
      </c>
      <c r="C6237">
        <v>5001</v>
      </c>
      <c r="D6237">
        <v>6000</v>
      </c>
      <c r="E6237" t="s">
        <v>577</v>
      </c>
      <c r="F6237" t="s">
        <v>685</v>
      </c>
    </row>
    <row r="6238" spans="1:6" x14ac:dyDescent="0.25">
      <c r="A6238" t="s">
        <v>277</v>
      </c>
      <c r="B6238">
        <v>11</v>
      </c>
      <c r="C6238">
        <v>5001</v>
      </c>
      <c r="D6238">
        <v>6000</v>
      </c>
      <c r="E6238" t="s">
        <v>578</v>
      </c>
      <c r="F6238" t="s">
        <v>686</v>
      </c>
    </row>
    <row r="6239" spans="1:6" x14ac:dyDescent="0.25">
      <c r="A6239" t="s">
        <v>277</v>
      </c>
      <c r="B6239">
        <v>11</v>
      </c>
      <c r="C6239">
        <v>5001</v>
      </c>
      <c r="D6239">
        <v>6000</v>
      </c>
      <c r="E6239" t="s">
        <v>579</v>
      </c>
      <c r="F6239" t="s">
        <v>687</v>
      </c>
    </row>
    <row r="6240" spans="1:6" x14ac:dyDescent="0.25">
      <c r="A6240" t="s">
        <v>277</v>
      </c>
      <c r="B6240">
        <v>11</v>
      </c>
      <c r="C6240">
        <v>5001</v>
      </c>
      <c r="D6240">
        <v>6000</v>
      </c>
      <c r="E6240" t="s">
        <v>580</v>
      </c>
      <c r="F6240" t="s">
        <v>688</v>
      </c>
    </row>
    <row r="6241" spans="1:6" x14ac:dyDescent="0.25">
      <c r="A6241" t="s">
        <v>277</v>
      </c>
      <c r="B6241">
        <v>11</v>
      </c>
      <c r="C6241">
        <v>5001</v>
      </c>
      <c r="D6241">
        <v>6000</v>
      </c>
      <c r="E6241" t="s">
        <v>582</v>
      </c>
      <c r="F6241" t="s">
        <v>689</v>
      </c>
    </row>
    <row r="6242" spans="1:6" x14ac:dyDescent="0.25">
      <c r="A6242" t="s">
        <v>270</v>
      </c>
      <c r="B6242">
        <v>11</v>
      </c>
      <c r="C6242">
        <v>6001</v>
      </c>
      <c r="D6242">
        <v>7000</v>
      </c>
      <c r="E6242" t="s">
        <v>265</v>
      </c>
      <c r="F6242" t="s">
        <v>678</v>
      </c>
    </row>
    <row r="6243" spans="1:6" x14ac:dyDescent="0.25">
      <c r="A6243" t="s">
        <v>270</v>
      </c>
      <c r="B6243">
        <v>11</v>
      </c>
      <c r="C6243">
        <v>6001</v>
      </c>
      <c r="D6243">
        <v>7000</v>
      </c>
      <c r="E6243" t="s">
        <v>581</v>
      </c>
      <c r="F6243" t="s">
        <v>1271</v>
      </c>
    </row>
    <row r="6244" spans="1:6" x14ac:dyDescent="0.25">
      <c r="A6244" t="s">
        <v>270</v>
      </c>
      <c r="B6244">
        <v>11</v>
      </c>
      <c r="C6244">
        <v>6001</v>
      </c>
      <c r="D6244">
        <v>7000</v>
      </c>
      <c r="E6244" t="s">
        <v>575</v>
      </c>
      <c r="F6244" t="s">
        <v>680</v>
      </c>
    </row>
    <row r="6245" spans="1:6" x14ac:dyDescent="0.25">
      <c r="A6245" t="s">
        <v>270</v>
      </c>
      <c r="B6245">
        <v>11</v>
      </c>
      <c r="C6245">
        <v>6001</v>
      </c>
      <c r="D6245">
        <v>7000</v>
      </c>
      <c r="E6245" t="s">
        <v>120</v>
      </c>
      <c r="F6245" t="s">
        <v>681</v>
      </c>
    </row>
    <row r="6246" spans="1:6" x14ac:dyDescent="0.25">
      <c r="A6246" t="s">
        <v>270</v>
      </c>
      <c r="B6246">
        <v>11</v>
      </c>
      <c r="C6246">
        <v>6001</v>
      </c>
      <c r="D6246">
        <v>7000</v>
      </c>
      <c r="E6246" t="s">
        <v>142</v>
      </c>
      <c r="F6246" t="s">
        <v>682</v>
      </c>
    </row>
    <row r="6247" spans="1:6" x14ac:dyDescent="0.25">
      <c r="A6247" t="s">
        <v>270</v>
      </c>
      <c r="B6247">
        <v>11</v>
      </c>
      <c r="C6247">
        <v>6001</v>
      </c>
      <c r="D6247">
        <v>7000</v>
      </c>
      <c r="E6247" t="s">
        <v>163</v>
      </c>
      <c r="F6247" t="s">
        <v>683</v>
      </c>
    </row>
    <row r="6248" spans="1:6" x14ac:dyDescent="0.25">
      <c r="A6248" t="s">
        <v>270</v>
      </c>
      <c r="B6248">
        <v>11</v>
      </c>
      <c r="C6248">
        <v>6001</v>
      </c>
      <c r="D6248">
        <v>7000</v>
      </c>
      <c r="E6248" t="s">
        <v>576</v>
      </c>
      <c r="F6248" t="s">
        <v>684</v>
      </c>
    </row>
    <row r="6249" spans="1:6" x14ac:dyDescent="0.25">
      <c r="A6249" t="s">
        <v>270</v>
      </c>
      <c r="B6249">
        <v>11</v>
      </c>
      <c r="C6249">
        <v>6001</v>
      </c>
      <c r="D6249">
        <v>7000</v>
      </c>
      <c r="E6249" t="s">
        <v>577</v>
      </c>
      <c r="F6249" t="s">
        <v>685</v>
      </c>
    </row>
    <row r="6250" spans="1:6" x14ac:dyDescent="0.25">
      <c r="A6250" t="s">
        <v>270</v>
      </c>
      <c r="B6250">
        <v>11</v>
      </c>
      <c r="C6250">
        <v>6001</v>
      </c>
      <c r="D6250">
        <v>7000</v>
      </c>
      <c r="E6250" t="s">
        <v>578</v>
      </c>
      <c r="F6250" t="s">
        <v>686</v>
      </c>
    </row>
    <row r="6251" spans="1:6" x14ac:dyDescent="0.25">
      <c r="A6251" t="s">
        <v>270</v>
      </c>
      <c r="B6251">
        <v>11</v>
      </c>
      <c r="C6251">
        <v>6001</v>
      </c>
      <c r="D6251">
        <v>7000</v>
      </c>
      <c r="E6251" t="s">
        <v>579</v>
      </c>
      <c r="F6251" t="s">
        <v>687</v>
      </c>
    </row>
    <row r="6252" spans="1:6" x14ac:dyDescent="0.25">
      <c r="A6252" t="s">
        <v>270</v>
      </c>
      <c r="B6252">
        <v>11</v>
      </c>
      <c r="C6252">
        <v>6001</v>
      </c>
      <c r="D6252">
        <v>7000</v>
      </c>
      <c r="E6252" t="s">
        <v>580</v>
      </c>
      <c r="F6252" t="s">
        <v>688</v>
      </c>
    </row>
    <row r="6253" spans="1:6" x14ac:dyDescent="0.25">
      <c r="A6253" t="s">
        <v>270</v>
      </c>
      <c r="B6253">
        <v>11</v>
      </c>
      <c r="C6253">
        <v>6001</v>
      </c>
      <c r="D6253">
        <v>7000</v>
      </c>
      <c r="E6253" t="s">
        <v>582</v>
      </c>
      <c r="F6253" t="s">
        <v>689</v>
      </c>
    </row>
    <row r="6254" spans="1:6" x14ac:dyDescent="0.25">
      <c r="A6254" t="s">
        <v>354</v>
      </c>
      <c r="B6254">
        <v>11</v>
      </c>
      <c r="C6254">
        <v>7001</v>
      </c>
      <c r="D6254">
        <v>8000</v>
      </c>
      <c r="E6254" t="s">
        <v>265</v>
      </c>
      <c r="F6254" t="s">
        <v>678</v>
      </c>
    </row>
    <row r="6255" spans="1:6" x14ac:dyDescent="0.25">
      <c r="A6255" t="s">
        <v>354</v>
      </c>
      <c r="B6255">
        <v>11</v>
      </c>
      <c r="C6255">
        <v>7001</v>
      </c>
      <c r="D6255">
        <v>8000</v>
      </c>
      <c r="E6255" t="s">
        <v>581</v>
      </c>
      <c r="F6255" t="s">
        <v>679</v>
      </c>
    </row>
    <row r="6256" spans="1:6" x14ac:dyDescent="0.25">
      <c r="A6256" t="s">
        <v>354</v>
      </c>
      <c r="B6256">
        <v>11</v>
      </c>
      <c r="C6256">
        <v>7001</v>
      </c>
      <c r="D6256">
        <v>8000</v>
      </c>
      <c r="E6256" t="s">
        <v>575</v>
      </c>
      <c r="F6256" t="s">
        <v>680</v>
      </c>
    </row>
    <row r="6257" spans="1:6" x14ac:dyDescent="0.25">
      <c r="A6257" t="s">
        <v>354</v>
      </c>
      <c r="B6257">
        <v>11</v>
      </c>
      <c r="C6257">
        <v>7001</v>
      </c>
      <c r="D6257">
        <v>8000</v>
      </c>
      <c r="E6257" t="s">
        <v>120</v>
      </c>
      <c r="F6257" t="s">
        <v>681</v>
      </c>
    </row>
    <row r="6258" spans="1:6" x14ac:dyDescent="0.25">
      <c r="A6258" t="s">
        <v>354</v>
      </c>
      <c r="B6258">
        <v>11</v>
      </c>
      <c r="C6258">
        <v>7001</v>
      </c>
      <c r="D6258">
        <v>8000</v>
      </c>
      <c r="E6258" t="s">
        <v>142</v>
      </c>
      <c r="F6258" t="s">
        <v>682</v>
      </c>
    </row>
    <row r="6259" spans="1:6" x14ac:dyDescent="0.25">
      <c r="A6259" t="s">
        <v>354</v>
      </c>
      <c r="B6259">
        <v>11</v>
      </c>
      <c r="C6259">
        <v>7001</v>
      </c>
      <c r="D6259">
        <v>8000</v>
      </c>
      <c r="E6259" t="s">
        <v>163</v>
      </c>
      <c r="F6259" t="s">
        <v>683</v>
      </c>
    </row>
    <row r="6260" spans="1:6" x14ac:dyDescent="0.25">
      <c r="A6260" t="s">
        <v>354</v>
      </c>
      <c r="B6260">
        <v>11</v>
      </c>
      <c r="C6260">
        <v>7001</v>
      </c>
      <c r="D6260">
        <v>8000</v>
      </c>
      <c r="E6260" t="s">
        <v>576</v>
      </c>
      <c r="F6260" t="s">
        <v>684</v>
      </c>
    </row>
    <row r="6261" spans="1:6" x14ac:dyDescent="0.25">
      <c r="A6261" t="s">
        <v>354</v>
      </c>
      <c r="B6261">
        <v>11</v>
      </c>
      <c r="C6261">
        <v>7001</v>
      </c>
      <c r="D6261">
        <v>8000</v>
      </c>
      <c r="E6261" t="s">
        <v>577</v>
      </c>
      <c r="F6261" t="s">
        <v>685</v>
      </c>
    </row>
    <row r="6262" spans="1:6" x14ac:dyDescent="0.25">
      <c r="A6262" t="s">
        <v>354</v>
      </c>
      <c r="B6262">
        <v>11</v>
      </c>
      <c r="C6262">
        <v>7001</v>
      </c>
      <c r="D6262">
        <v>8000</v>
      </c>
      <c r="E6262" t="s">
        <v>578</v>
      </c>
      <c r="F6262" t="s">
        <v>686</v>
      </c>
    </row>
    <row r="6263" spans="1:6" x14ac:dyDescent="0.25">
      <c r="A6263" t="s">
        <v>354</v>
      </c>
      <c r="B6263">
        <v>11</v>
      </c>
      <c r="C6263">
        <v>7001</v>
      </c>
      <c r="D6263">
        <v>8000</v>
      </c>
      <c r="E6263" t="s">
        <v>579</v>
      </c>
      <c r="F6263" t="s">
        <v>687</v>
      </c>
    </row>
    <row r="6264" spans="1:6" x14ac:dyDescent="0.25">
      <c r="A6264" t="s">
        <v>354</v>
      </c>
      <c r="B6264">
        <v>11</v>
      </c>
      <c r="C6264">
        <v>7001</v>
      </c>
      <c r="D6264">
        <v>8000</v>
      </c>
      <c r="E6264" t="s">
        <v>580</v>
      </c>
      <c r="F6264" t="s">
        <v>688</v>
      </c>
    </row>
    <row r="6265" spans="1:6" x14ac:dyDescent="0.25">
      <c r="A6265" t="s">
        <v>354</v>
      </c>
      <c r="B6265">
        <v>11</v>
      </c>
      <c r="C6265">
        <v>7001</v>
      </c>
      <c r="D6265">
        <v>8000</v>
      </c>
      <c r="E6265" t="s">
        <v>582</v>
      </c>
      <c r="F6265" t="s">
        <v>689</v>
      </c>
    </row>
    <row r="6266" spans="1:6" x14ac:dyDescent="0.25">
      <c r="A6266" t="s">
        <v>242</v>
      </c>
      <c r="B6266">
        <v>11</v>
      </c>
      <c r="C6266">
        <v>8001</v>
      </c>
      <c r="D6266">
        <v>9000</v>
      </c>
      <c r="E6266" t="s">
        <v>265</v>
      </c>
      <c r="F6266" t="s">
        <v>678</v>
      </c>
    </row>
    <row r="6267" spans="1:6" x14ac:dyDescent="0.25">
      <c r="A6267" t="s">
        <v>242</v>
      </c>
      <c r="B6267">
        <v>11</v>
      </c>
      <c r="C6267">
        <v>8001</v>
      </c>
      <c r="D6267">
        <v>9000</v>
      </c>
      <c r="E6267" t="s">
        <v>581</v>
      </c>
      <c r="F6267" t="s">
        <v>679</v>
      </c>
    </row>
    <row r="6268" spans="1:6" x14ac:dyDescent="0.25">
      <c r="A6268" t="s">
        <v>242</v>
      </c>
      <c r="B6268">
        <v>11</v>
      </c>
      <c r="C6268">
        <v>8001</v>
      </c>
      <c r="D6268">
        <v>9000</v>
      </c>
      <c r="E6268" t="s">
        <v>575</v>
      </c>
      <c r="F6268" t="s">
        <v>680</v>
      </c>
    </row>
    <row r="6269" spans="1:6" x14ac:dyDescent="0.25">
      <c r="A6269" t="s">
        <v>242</v>
      </c>
      <c r="B6269">
        <v>11</v>
      </c>
      <c r="C6269">
        <v>8001</v>
      </c>
      <c r="D6269">
        <v>9000</v>
      </c>
      <c r="E6269" t="s">
        <v>120</v>
      </c>
      <c r="F6269" t="s">
        <v>681</v>
      </c>
    </row>
    <row r="6270" spans="1:6" x14ac:dyDescent="0.25">
      <c r="A6270" t="s">
        <v>242</v>
      </c>
      <c r="B6270">
        <v>11</v>
      </c>
      <c r="C6270">
        <v>8001</v>
      </c>
      <c r="D6270">
        <v>9000</v>
      </c>
      <c r="E6270" t="s">
        <v>142</v>
      </c>
      <c r="F6270" t="s">
        <v>682</v>
      </c>
    </row>
    <row r="6271" spans="1:6" x14ac:dyDescent="0.25">
      <c r="A6271" t="s">
        <v>242</v>
      </c>
      <c r="B6271">
        <v>11</v>
      </c>
      <c r="C6271">
        <v>8001</v>
      </c>
      <c r="D6271">
        <v>9000</v>
      </c>
      <c r="E6271" t="s">
        <v>163</v>
      </c>
      <c r="F6271" t="s">
        <v>683</v>
      </c>
    </row>
    <row r="6272" spans="1:6" x14ac:dyDescent="0.25">
      <c r="A6272" t="s">
        <v>242</v>
      </c>
      <c r="B6272">
        <v>11</v>
      </c>
      <c r="C6272">
        <v>8001</v>
      </c>
      <c r="D6272">
        <v>9000</v>
      </c>
      <c r="E6272" t="s">
        <v>576</v>
      </c>
      <c r="F6272" t="s">
        <v>684</v>
      </c>
    </row>
    <row r="6273" spans="1:6" x14ac:dyDescent="0.25">
      <c r="A6273" t="s">
        <v>242</v>
      </c>
      <c r="B6273">
        <v>11</v>
      </c>
      <c r="C6273">
        <v>8001</v>
      </c>
      <c r="D6273">
        <v>9000</v>
      </c>
      <c r="E6273" t="s">
        <v>577</v>
      </c>
      <c r="F6273" t="s">
        <v>685</v>
      </c>
    </row>
    <row r="6274" spans="1:6" x14ac:dyDescent="0.25">
      <c r="A6274" t="s">
        <v>242</v>
      </c>
      <c r="B6274">
        <v>11</v>
      </c>
      <c r="C6274">
        <v>8001</v>
      </c>
      <c r="D6274">
        <v>9000</v>
      </c>
      <c r="E6274" t="s">
        <v>578</v>
      </c>
      <c r="F6274" t="s">
        <v>686</v>
      </c>
    </row>
    <row r="6275" spans="1:6" x14ac:dyDescent="0.25">
      <c r="A6275" t="s">
        <v>242</v>
      </c>
      <c r="B6275">
        <v>11</v>
      </c>
      <c r="C6275">
        <v>8001</v>
      </c>
      <c r="D6275">
        <v>9000</v>
      </c>
      <c r="E6275" t="s">
        <v>579</v>
      </c>
      <c r="F6275" t="s">
        <v>687</v>
      </c>
    </row>
    <row r="6276" spans="1:6" x14ac:dyDescent="0.25">
      <c r="A6276" t="s">
        <v>242</v>
      </c>
      <c r="B6276">
        <v>11</v>
      </c>
      <c r="C6276">
        <v>8001</v>
      </c>
      <c r="D6276">
        <v>9000</v>
      </c>
      <c r="E6276" t="s">
        <v>580</v>
      </c>
      <c r="F6276" t="s">
        <v>1270</v>
      </c>
    </row>
    <row r="6277" spans="1:6" x14ac:dyDescent="0.25">
      <c r="A6277" t="s">
        <v>242</v>
      </c>
      <c r="B6277">
        <v>11</v>
      </c>
      <c r="C6277">
        <v>8001</v>
      </c>
      <c r="D6277">
        <v>9000</v>
      </c>
      <c r="E6277" t="s">
        <v>582</v>
      </c>
      <c r="F6277" t="s">
        <v>689</v>
      </c>
    </row>
    <row r="6278" spans="1:6" x14ac:dyDescent="0.25">
      <c r="A6278" t="s">
        <v>355</v>
      </c>
      <c r="B6278">
        <v>11</v>
      </c>
      <c r="C6278">
        <v>9001</v>
      </c>
      <c r="D6278">
        <v>10000</v>
      </c>
      <c r="E6278" t="s">
        <v>265</v>
      </c>
      <c r="F6278" t="s">
        <v>678</v>
      </c>
    </row>
    <row r="6279" spans="1:6" x14ac:dyDescent="0.25">
      <c r="A6279" t="s">
        <v>355</v>
      </c>
      <c r="B6279">
        <v>11</v>
      </c>
      <c r="C6279">
        <v>9001</v>
      </c>
      <c r="D6279">
        <v>10000</v>
      </c>
      <c r="E6279" t="s">
        <v>581</v>
      </c>
      <c r="F6279" t="s">
        <v>679</v>
      </c>
    </row>
    <row r="6280" spans="1:6" x14ac:dyDescent="0.25">
      <c r="A6280" t="s">
        <v>355</v>
      </c>
      <c r="B6280">
        <v>11</v>
      </c>
      <c r="C6280">
        <v>9001</v>
      </c>
      <c r="D6280">
        <v>10000</v>
      </c>
      <c r="E6280" t="s">
        <v>575</v>
      </c>
      <c r="F6280" t="s">
        <v>680</v>
      </c>
    </row>
    <row r="6281" spans="1:6" x14ac:dyDescent="0.25">
      <c r="A6281" t="s">
        <v>355</v>
      </c>
      <c r="B6281">
        <v>11</v>
      </c>
      <c r="C6281">
        <v>9001</v>
      </c>
      <c r="D6281">
        <v>10000</v>
      </c>
      <c r="E6281" t="s">
        <v>120</v>
      </c>
      <c r="F6281" t="s">
        <v>681</v>
      </c>
    </row>
    <row r="6282" spans="1:6" x14ac:dyDescent="0.25">
      <c r="A6282" t="s">
        <v>355</v>
      </c>
      <c r="B6282">
        <v>11</v>
      </c>
      <c r="C6282">
        <v>9001</v>
      </c>
      <c r="D6282">
        <v>10000</v>
      </c>
      <c r="E6282" t="s">
        <v>142</v>
      </c>
      <c r="F6282" t="s">
        <v>682</v>
      </c>
    </row>
    <row r="6283" spans="1:6" x14ac:dyDescent="0.25">
      <c r="A6283" t="s">
        <v>355</v>
      </c>
      <c r="B6283">
        <v>11</v>
      </c>
      <c r="C6283">
        <v>9001</v>
      </c>
      <c r="D6283">
        <v>10000</v>
      </c>
      <c r="E6283" t="s">
        <v>163</v>
      </c>
      <c r="F6283" t="s">
        <v>683</v>
      </c>
    </row>
    <row r="6284" spans="1:6" x14ac:dyDescent="0.25">
      <c r="A6284" t="s">
        <v>355</v>
      </c>
      <c r="B6284">
        <v>11</v>
      </c>
      <c r="C6284">
        <v>9001</v>
      </c>
      <c r="D6284">
        <v>10000</v>
      </c>
      <c r="E6284" t="s">
        <v>576</v>
      </c>
      <c r="F6284" t="s">
        <v>684</v>
      </c>
    </row>
    <row r="6285" spans="1:6" x14ac:dyDescent="0.25">
      <c r="A6285" t="s">
        <v>355</v>
      </c>
      <c r="B6285">
        <v>11</v>
      </c>
      <c r="C6285">
        <v>9001</v>
      </c>
      <c r="D6285">
        <v>10000</v>
      </c>
      <c r="E6285" t="s">
        <v>577</v>
      </c>
      <c r="F6285" t="s">
        <v>685</v>
      </c>
    </row>
    <row r="6286" spans="1:6" x14ac:dyDescent="0.25">
      <c r="A6286" t="s">
        <v>355</v>
      </c>
      <c r="B6286">
        <v>11</v>
      </c>
      <c r="C6286">
        <v>9001</v>
      </c>
      <c r="D6286">
        <v>10000</v>
      </c>
      <c r="E6286" t="s">
        <v>578</v>
      </c>
      <c r="F6286" t="s">
        <v>686</v>
      </c>
    </row>
    <row r="6287" spans="1:6" x14ac:dyDescent="0.25">
      <c r="A6287" t="s">
        <v>355</v>
      </c>
      <c r="B6287">
        <v>11</v>
      </c>
      <c r="C6287">
        <v>9001</v>
      </c>
      <c r="D6287">
        <v>10000</v>
      </c>
      <c r="E6287" t="s">
        <v>579</v>
      </c>
      <c r="F6287" t="s">
        <v>687</v>
      </c>
    </row>
    <row r="6288" spans="1:6" x14ac:dyDescent="0.25">
      <c r="A6288" t="s">
        <v>355</v>
      </c>
      <c r="B6288">
        <v>11</v>
      </c>
      <c r="C6288">
        <v>9001</v>
      </c>
      <c r="D6288">
        <v>10000</v>
      </c>
      <c r="E6288" t="s">
        <v>580</v>
      </c>
      <c r="F6288" t="s">
        <v>688</v>
      </c>
    </row>
    <row r="6289" spans="1:6" x14ac:dyDescent="0.25">
      <c r="A6289" t="s">
        <v>355</v>
      </c>
      <c r="B6289">
        <v>11</v>
      </c>
      <c r="C6289">
        <v>9001</v>
      </c>
      <c r="D6289">
        <v>10000</v>
      </c>
      <c r="E6289" t="s">
        <v>582</v>
      </c>
      <c r="F6289" t="s">
        <v>689</v>
      </c>
    </row>
    <row r="6290" spans="1:6" x14ac:dyDescent="0.25">
      <c r="A6290" t="s">
        <v>356</v>
      </c>
      <c r="B6290">
        <v>11</v>
      </c>
      <c r="C6290">
        <v>10001</v>
      </c>
      <c r="D6290">
        <v>11000</v>
      </c>
      <c r="E6290" t="s">
        <v>265</v>
      </c>
      <c r="F6290" t="s">
        <v>678</v>
      </c>
    </row>
    <row r="6291" spans="1:6" x14ac:dyDescent="0.25">
      <c r="A6291" t="s">
        <v>356</v>
      </c>
      <c r="B6291">
        <v>11</v>
      </c>
      <c r="C6291">
        <v>10001</v>
      </c>
      <c r="D6291">
        <v>11000</v>
      </c>
      <c r="E6291" t="s">
        <v>581</v>
      </c>
      <c r="F6291" t="s">
        <v>679</v>
      </c>
    </row>
    <row r="6292" spans="1:6" x14ac:dyDescent="0.25">
      <c r="A6292" t="s">
        <v>356</v>
      </c>
      <c r="B6292">
        <v>11</v>
      </c>
      <c r="C6292">
        <v>10001</v>
      </c>
      <c r="D6292">
        <v>11000</v>
      </c>
      <c r="E6292" t="s">
        <v>575</v>
      </c>
      <c r="F6292" t="s">
        <v>680</v>
      </c>
    </row>
    <row r="6293" spans="1:6" x14ac:dyDescent="0.25">
      <c r="A6293" t="s">
        <v>356</v>
      </c>
      <c r="B6293">
        <v>11</v>
      </c>
      <c r="C6293">
        <v>10001</v>
      </c>
      <c r="D6293">
        <v>11000</v>
      </c>
      <c r="E6293" t="s">
        <v>120</v>
      </c>
      <c r="F6293" t="s">
        <v>681</v>
      </c>
    </row>
    <row r="6294" spans="1:6" x14ac:dyDescent="0.25">
      <c r="A6294" t="s">
        <v>356</v>
      </c>
      <c r="B6294">
        <v>11</v>
      </c>
      <c r="C6294">
        <v>10001</v>
      </c>
      <c r="D6294">
        <v>11000</v>
      </c>
      <c r="E6294" t="s">
        <v>142</v>
      </c>
      <c r="F6294" t="s">
        <v>682</v>
      </c>
    </row>
    <row r="6295" spans="1:6" x14ac:dyDescent="0.25">
      <c r="A6295" t="s">
        <v>356</v>
      </c>
      <c r="B6295">
        <v>11</v>
      </c>
      <c r="C6295">
        <v>10001</v>
      </c>
      <c r="D6295">
        <v>11000</v>
      </c>
      <c r="E6295" t="s">
        <v>163</v>
      </c>
      <c r="F6295" t="s">
        <v>683</v>
      </c>
    </row>
    <row r="6296" spans="1:6" x14ac:dyDescent="0.25">
      <c r="A6296" t="s">
        <v>356</v>
      </c>
      <c r="B6296">
        <v>11</v>
      </c>
      <c r="C6296">
        <v>10001</v>
      </c>
      <c r="D6296">
        <v>11000</v>
      </c>
      <c r="E6296" t="s">
        <v>576</v>
      </c>
      <c r="F6296" t="s">
        <v>684</v>
      </c>
    </row>
    <row r="6297" spans="1:6" x14ac:dyDescent="0.25">
      <c r="A6297" t="s">
        <v>356</v>
      </c>
      <c r="B6297">
        <v>11</v>
      </c>
      <c r="C6297">
        <v>10001</v>
      </c>
      <c r="D6297">
        <v>11000</v>
      </c>
      <c r="E6297" t="s">
        <v>577</v>
      </c>
      <c r="F6297" t="s">
        <v>685</v>
      </c>
    </row>
    <row r="6298" spans="1:6" x14ac:dyDescent="0.25">
      <c r="A6298" t="s">
        <v>356</v>
      </c>
      <c r="B6298">
        <v>11</v>
      </c>
      <c r="C6298">
        <v>10001</v>
      </c>
      <c r="D6298">
        <v>11000</v>
      </c>
      <c r="E6298" t="s">
        <v>578</v>
      </c>
      <c r="F6298" t="s">
        <v>686</v>
      </c>
    </row>
    <row r="6299" spans="1:6" x14ac:dyDescent="0.25">
      <c r="A6299" t="s">
        <v>356</v>
      </c>
      <c r="B6299">
        <v>11</v>
      </c>
      <c r="C6299">
        <v>10001</v>
      </c>
      <c r="D6299">
        <v>11000</v>
      </c>
      <c r="E6299" t="s">
        <v>579</v>
      </c>
      <c r="F6299" t="s">
        <v>687</v>
      </c>
    </row>
    <row r="6300" spans="1:6" x14ac:dyDescent="0.25">
      <c r="A6300" t="s">
        <v>356</v>
      </c>
      <c r="B6300">
        <v>11</v>
      </c>
      <c r="C6300">
        <v>10001</v>
      </c>
      <c r="D6300">
        <v>11000</v>
      </c>
      <c r="E6300" t="s">
        <v>580</v>
      </c>
      <c r="F6300" t="s">
        <v>688</v>
      </c>
    </row>
    <row r="6301" spans="1:6" x14ac:dyDescent="0.25">
      <c r="A6301" t="s">
        <v>356</v>
      </c>
      <c r="B6301">
        <v>11</v>
      </c>
      <c r="C6301">
        <v>10001</v>
      </c>
      <c r="D6301">
        <v>11000</v>
      </c>
      <c r="E6301" t="s">
        <v>582</v>
      </c>
      <c r="F6301" t="s">
        <v>689</v>
      </c>
    </row>
    <row r="6302" spans="1:6" x14ac:dyDescent="0.25">
      <c r="A6302" t="s">
        <v>357</v>
      </c>
      <c r="B6302">
        <v>11</v>
      </c>
      <c r="C6302">
        <v>11001</v>
      </c>
      <c r="D6302">
        <v>12000</v>
      </c>
      <c r="E6302" t="s">
        <v>265</v>
      </c>
      <c r="F6302" t="s">
        <v>678</v>
      </c>
    </row>
    <row r="6303" spans="1:6" x14ac:dyDescent="0.25">
      <c r="A6303" t="s">
        <v>357</v>
      </c>
      <c r="B6303">
        <v>11</v>
      </c>
      <c r="C6303">
        <v>11001</v>
      </c>
      <c r="D6303">
        <v>12000</v>
      </c>
      <c r="E6303" t="s">
        <v>581</v>
      </c>
      <c r="F6303" t="s">
        <v>679</v>
      </c>
    </row>
    <row r="6304" spans="1:6" x14ac:dyDescent="0.25">
      <c r="A6304" t="s">
        <v>357</v>
      </c>
      <c r="B6304">
        <v>11</v>
      </c>
      <c r="C6304">
        <v>11001</v>
      </c>
      <c r="D6304">
        <v>12000</v>
      </c>
      <c r="E6304" t="s">
        <v>575</v>
      </c>
      <c r="F6304" t="s">
        <v>680</v>
      </c>
    </row>
    <row r="6305" spans="1:6" x14ac:dyDescent="0.25">
      <c r="A6305" t="s">
        <v>357</v>
      </c>
      <c r="B6305">
        <v>11</v>
      </c>
      <c r="C6305">
        <v>11001</v>
      </c>
      <c r="D6305">
        <v>12000</v>
      </c>
      <c r="E6305" t="s">
        <v>120</v>
      </c>
      <c r="F6305" t="s">
        <v>681</v>
      </c>
    </row>
    <row r="6306" spans="1:6" x14ac:dyDescent="0.25">
      <c r="A6306" t="s">
        <v>357</v>
      </c>
      <c r="B6306">
        <v>11</v>
      </c>
      <c r="C6306">
        <v>11001</v>
      </c>
      <c r="D6306">
        <v>12000</v>
      </c>
      <c r="E6306" t="s">
        <v>142</v>
      </c>
      <c r="F6306" t="s">
        <v>682</v>
      </c>
    </row>
    <row r="6307" spans="1:6" x14ac:dyDescent="0.25">
      <c r="A6307" t="s">
        <v>357</v>
      </c>
      <c r="B6307">
        <v>11</v>
      </c>
      <c r="C6307">
        <v>11001</v>
      </c>
      <c r="D6307">
        <v>12000</v>
      </c>
      <c r="E6307" t="s">
        <v>163</v>
      </c>
      <c r="F6307" t="s">
        <v>683</v>
      </c>
    </row>
    <row r="6308" spans="1:6" x14ac:dyDescent="0.25">
      <c r="A6308" t="s">
        <v>357</v>
      </c>
      <c r="B6308">
        <v>11</v>
      </c>
      <c r="C6308">
        <v>11001</v>
      </c>
      <c r="D6308">
        <v>12000</v>
      </c>
      <c r="E6308" t="s">
        <v>576</v>
      </c>
      <c r="F6308" t="s">
        <v>684</v>
      </c>
    </row>
    <row r="6309" spans="1:6" x14ac:dyDescent="0.25">
      <c r="A6309" t="s">
        <v>357</v>
      </c>
      <c r="B6309">
        <v>11</v>
      </c>
      <c r="C6309">
        <v>11001</v>
      </c>
      <c r="D6309">
        <v>12000</v>
      </c>
      <c r="E6309" t="s">
        <v>577</v>
      </c>
      <c r="F6309" t="s">
        <v>685</v>
      </c>
    </row>
    <row r="6310" spans="1:6" x14ac:dyDescent="0.25">
      <c r="A6310" t="s">
        <v>357</v>
      </c>
      <c r="B6310">
        <v>11</v>
      </c>
      <c r="C6310">
        <v>11001</v>
      </c>
      <c r="D6310">
        <v>12000</v>
      </c>
      <c r="E6310" t="s">
        <v>578</v>
      </c>
      <c r="F6310" t="s">
        <v>686</v>
      </c>
    </row>
    <row r="6311" spans="1:6" x14ac:dyDescent="0.25">
      <c r="A6311" t="s">
        <v>357</v>
      </c>
      <c r="B6311">
        <v>11</v>
      </c>
      <c r="C6311">
        <v>11001</v>
      </c>
      <c r="D6311">
        <v>12000</v>
      </c>
      <c r="E6311" t="s">
        <v>579</v>
      </c>
      <c r="F6311" t="s">
        <v>687</v>
      </c>
    </row>
    <row r="6312" spans="1:6" x14ac:dyDescent="0.25">
      <c r="A6312" t="s">
        <v>357</v>
      </c>
      <c r="B6312">
        <v>11</v>
      </c>
      <c r="C6312">
        <v>11001</v>
      </c>
      <c r="D6312">
        <v>12000</v>
      </c>
      <c r="E6312" t="s">
        <v>580</v>
      </c>
      <c r="F6312" t="s">
        <v>688</v>
      </c>
    </row>
    <row r="6313" spans="1:6" x14ac:dyDescent="0.25">
      <c r="A6313" t="s">
        <v>357</v>
      </c>
      <c r="B6313">
        <v>11</v>
      </c>
      <c r="C6313">
        <v>11001</v>
      </c>
      <c r="D6313">
        <v>12000</v>
      </c>
      <c r="E6313" t="s">
        <v>582</v>
      </c>
      <c r="F6313" t="s">
        <v>689</v>
      </c>
    </row>
    <row r="6314" spans="1:6" x14ac:dyDescent="0.25">
      <c r="A6314" t="s">
        <v>358</v>
      </c>
      <c r="B6314">
        <v>11</v>
      </c>
      <c r="C6314">
        <v>12001</v>
      </c>
      <c r="D6314">
        <v>13000</v>
      </c>
      <c r="E6314" t="s">
        <v>265</v>
      </c>
      <c r="F6314" t="s">
        <v>678</v>
      </c>
    </row>
    <row r="6315" spans="1:6" x14ac:dyDescent="0.25">
      <c r="A6315" t="s">
        <v>358</v>
      </c>
      <c r="B6315">
        <v>11</v>
      </c>
      <c r="C6315">
        <v>12001</v>
      </c>
      <c r="D6315">
        <v>13000</v>
      </c>
      <c r="E6315" t="s">
        <v>581</v>
      </c>
      <c r="F6315" t="s">
        <v>679</v>
      </c>
    </row>
    <row r="6316" spans="1:6" x14ac:dyDescent="0.25">
      <c r="A6316" t="s">
        <v>358</v>
      </c>
      <c r="B6316">
        <v>11</v>
      </c>
      <c r="C6316">
        <v>12001</v>
      </c>
      <c r="D6316">
        <v>13000</v>
      </c>
      <c r="E6316" t="s">
        <v>575</v>
      </c>
      <c r="F6316" t="s">
        <v>680</v>
      </c>
    </row>
    <row r="6317" spans="1:6" x14ac:dyDescent="0.25">
      <c r="A6317" t="s">
        <v>358</v>
      </c>
      <c r="B6317">
        <v>11</v>
      </c>
      <c r="C6317">
        <v>12001</v>
      </c>
      <c r="D6317">
        <v>13000</v>
      </c>
      <c r="E6317" t="s">
        <v>120</v>
      </c>
      <c r="F6317" t="s">
        <v>681</v>
      </c>
    </row>
    <row r="6318" spans="1:6" x14ac:dyDescent="0.25">
      <c r="A6318" t="s">
        <v>358</v>
      </c>
      <c r="B6318">
        <v>11</v>
      </c>
      <c r="C6318">
        <v>12001</v>
      </c>
      <c r="D6318">
        <v>13000</v>
      </c>
      <c r="E6318" t="s">
        <v>142</v>
      </c>
      <c r="F6318" t="s">
        <v>682</v>
      </c>
    </row>
    <row r="6319" spans="1:6" x14ac:dyDescent="0.25">
      <c r="A6319" t="s">
        <v>358</v>
      </c>
      <c r="B6319">
        <v>11</v>
      </c>
      <c r="C6319">
        <v>12001</v>
      </c>
      <c r="D6319">
        <v>13000</v>
      </c>
      <c r="E6319" t="s">
        <v>163</v>
      </c>
      <c r="F6319" t="s">
        <v>683</v>
      </c>
    </row>
    <row r="6320" spans="1:6" x14ac:dyDescent="0.25">
      <c r="A6320" t="s">
        <v>358</v>
      </c>
      <c r="B6320">
        <v>11</v>
      </c>
      <c r="C6320">
        <v>12001</v>
      </c>
      <c r="D6320">
        <v>13000</v>
      </c>
      <c r="E6320" t="s">
        <v>576</v>
      </c>
      <c r="F6320" t="s">
        <v>684</v>
      </c>
    </row>
    <row r="6321" spans="1:6" x14ac:dyDescent="0.25">
      <c r="A6321" t="s">
        <v>358</v>
      </c>
      <c r="B6321">
        <v>11</v>
      </c>
      <c r="C6321">
        <v>12001</v>
      </c>
      <c r="D6321">
        <v>13000</v>
      </c>
      <c r="E6321" t="s">
        <v>577</v>
      </c>
      <c r="F6321" t="s">
        <v>685</v>
      </c>
    </row>
    <row r="6322" spans="1:6" x14ac:dyDescent="0.25">
      <c r="A6322" t="s">
        <v>358</v>
      </c>
      <c r="B6322">
        <v>11</v>
      </c>
      <c r="C6322">
        <v>12001</v>
      </c>
      <c r="D6322">
        <v>13000</v>
      </c>
      <c r="E6322" t="s">
        <v>578</v>
      </c>
      <c r="F6322" t="s">
        <v>686</v>
      </c>
    </row>
    <row r="6323" spans="1:6" x14ac:dyDescent="0.25">
      <c r="A6323" t="s">
        <v>358</v>
      </c>
      <c r="B6323">
        <v>11</v>
      </c>
      <c r="C6323">
        <v>12001</v>
      </c>
      <c r="D6323">
        <v>13000</v>
      </c>
      <c r="E6323" t="s">
        <v>579</v>
      </c>
      <c r="F6323" t="s">
        <v>687</v>
      </c>
    </row>
    <row r="6324" spans="1:6" x14ac:dyDescent="0.25">
      <c r="A6324" t="s">
        <v>358</v>
      </c>
      <c r="B6324">
        <v>11</v>
      </c>
      <c r="C6324">
        <v>12001</v>
      </c>
      <c r="D6324">
        <v>13000</v>
      </c>
      <c r="E6324" t="s">
        <v>580</v>
      </c>
      <c r="F6324" t="s">
        <v>688</v>
      </c>
    </row>
    <row r="6325" spans="1:6" x14ac:dyDescent="0.25">
      <c r="A6325" t="s">
        <v>358</v>
      </c>
      <c r="B6325">
        <v>11</v>
      </c>
      <c r="C6325">
        <v>12001</v>
      </c>
      <c r="D6325">
        <v>13000</v>
      </c>
      <c r="E6325" t="s">
        <v>582</v>
      </c>
      <c r="F6325" t="s">
        <v>689</v>
      </c>
    </row>
    <row r="6326" spans="1:6" x14ac:dyDescent="0.25">
      <c r="A6326" t="s">
        <v>359</v>
      </c>
      <c r="B6326">
        <v>11</v>
      </c>
      <c r="C6326">
        <v>13001</v>
      </c>
      <c r="D6326">
        <v>14000</v>
      </c>
      <c r="E6326" t="s">
        <v>265</v>
      </c>
      <c r="F6326" t="s">
        <v>678</v>
      </c>
    </row>
    <row r="6327" spans="1:6" x14ac:dyDescent="0.25">
      <c r="A6327" t="s">
        <v>359</v>
      </c>
      <c r="B6327">
        <v>11</v>
      </c>
      <c r="C6327">
        <v>13001</v>
      </c>
      <c r="D6327">
        <v>14000</v>
      </c>
      <c r="E6327" t="s">
        <v>581</v>
      </c>
      <c r="F6327" t="s">
        <v>679</v>
      </c>
    </row>
    <row r="6328" spans="1:6" x14ac:dyDescent="0.25">
      <c r="A6328" t="s">
        <v>359</v>
      </c>
      <c r="B6328">
        <v>11</v>
      </c>
      <c r="C6328">
        <v>13001</v>
      </c>
      <c r="D6328">
        <v>14000</v>
      </c>
      <c r="E6328" t="s">
        <v>575</v>
      </c>
      <c r="F6328" t="s">
        <v>680</v>
      </c>
    </row>
    <row r="6329" spans="1:6" x14ac:dyDescent="0.25">
      <c r="A6329" t="s">
        <v>359</v>
      </c>
      <c r="B6329">
        <v>11</v>
      </c>
      <c r="C6329">
        <v>13001</v>
      </c>
      <c r="D6329">
        <v>14000</v>
      </c>
      <c r="E6329" t="s">
        <v>120</v>
      </c>
      <c r="F6329" t="s">
        <v>681</v>
      </c>
    </row>
    <row r="6330" spans="1:6" x14ac:dyDescent="0.25">
      <c r="A6330" t="s">
        <v>359</v>
      </c>
      <c r="B6330">
        <v>11</v>
      </c>
      <c r="C6330">
        <v>13001</v>
      </c>
      <c r="D6330">
        <v>14000</v>
      </c>
      <c r="E6330" t="s">
        <v>142</v>
      </c>
      <c r="F6330" t="s">
        <v>682</v>
      </c>
    </row>
    <row r="6331" spans="1:6" x14ac:dyDescent="0.25">
      <c r="A6331" t="s">
        <v>359</v>
      </c>
      <c r="B6331">
        <v>11</v>
      </c>
      <c r="C6331">
        <v>13001</v>
      </c>
      <c r="D6331">
        <v>14000</v>
      </c>
      <c r="E6331" t="s">
        <v>163</v>
      </c>
      <c r="F6331" t="s">
        <v>683</v>
      </c>
    </row>
    <row r="6332" spans="1:6" x14ac:dyDescent="0.25">
      <c r="A6332" t="s">
        <v>359</v>
      </c>
      <c r="B6332">
        <v>11</v>
      </c>
      <c r="C6332">
        <v>13001</v>
      </c>
      <c r="D6332">
        <v>14000</v>
      </c>
      <c r="E6332" t="s">
        <v>576</v>
      </c>
      <c r="F6332" t="s">
        <v>684</v>
      </c>
    </row>
    <row r="6333" spans="1:6" x14ac:dyDescent="0.25">
      <c r="A6333" t="s">
        <v>359</v>
      </c>
      <c r="B6333">
        <v>11</v>
      </c>
      <c r="C6333">
        <v>13001</v>
      </c>
      <c r="D6333">
        <v>14000</v>
      </c>
      <c r="E6333" t="s">
        <v>577</v>
      </c>
      <c r="F6333" t="s">
        <v>685</v>
      </c>
    </row>
    <row r="6334" spans="1:6" x14ac:dyDescent="0.25">
      <c r="A6334" t="s">
        <v>359</v>
      </c>
      <c r="B6334">
        <v>11</v>
      </c>
      <c r="C6334">
        <v>13001</v>
      </c>
      <c r="D6334">
        <v>14000</v>
      </c>
      <c r="E6334" t="s">
        <v>578</v>
      </c>
      <c r="F6334" t="s">
        <v>686</v>
      </c>
    </row>
    <row r="6335" spans="1:6" x14ac:dyDescent="0.25">
      <c r="A6335" t="s">
        <v>359</v>
      </c>
      <c r="B6335">
        <v>11</v>
      </c>
      <c r="C6335">
        <v>13001</v>
      </c>
      <c r="D6335">
        <v>14000</v>
      </c>
      <c r="E6335" t="s">
        <v>579</v>
      </c>
      <c r="F6335" t="s">
        <v>687</v>
      </c>
    </row>
    <row r="6336" spans="1:6" x14ac:dyDescent="0.25">
      <c r="A6336" t="s">
        <v>359</v>
      </c>
      <c r="B6336">
        <v>11</v>
      </c>
      <c r="C6336">
        <v>13001</v>
      </c>
      <c r="D6336">
        <v>14000</v>
      </c>
      <c r="E6336" t="s">
        <v>580</v>
      </c>
      <c r="F6336" t="s">
        <v>688</v>
      </c>
    </row>
    <row r="6337" spans="1:6" x14ac:dyDescent="0.25">
      <c r="A6337" t="s">
        <v>359</v>
      </c>
      <c r="B6337">
        <v>11</v>
      </c>
      <c r="C6337">
        <v>13001</v>
      </c>
      <c r="D6337">
        <v>14000</v>
      </c>
      <c r="E6337" t="s">
        <v>582</v>
      </c>
      <c r="F6337" t="s">
        <v>689</v>
      </c>
    </row>
    <row r="6338" spans="1:6" x14ac:dyDescent="0.25">
      <c r="A6338" t="s">
        <v>279</v>
      </c>
      <c r="B6338">
        <v>11</v>
      </c>
      <c r="C6338">
        <v>14001</v>
      </c>
      <c r="D6338">
        <v>15000</v>
      </c>
      <c r="E6338" t="s">
        <v>265</v>
      </c>
      <c r="F6338" t="s">
        <v>678</v>
      </c>
    </row>
    <row r="6339" spans="1:6" x14ac:dyDescent="0.25">
      <c r="A6339" t="s">
        <v>279</v>
      </c>
      <c r="B6339">
        <v>11</v>
      </c>
      <c r="C6339">
        <v>14001</v>
      </c>
      <c r="D6339">
        <v>15000</v>
      </c>
      <c r="E6339" t="s">
        <v>581</v>
      </c>
      <c r="F6339" t="s">
        <v>1266</v>
      </c>
    </row>
    <row r="6340" spans="1:6" x14ac:dyDescent="0.25">
      <c r="A6340" t="s">
        <v>279</v>
      </c>
      <c r="B6340">
        <v>11</v>
      </c>
      <c r="C6340">
        <v>14001</v>
      </c>
      <c r="D6340">
        <v>15000</v>
      </c>
      <c r="E6340" t="s">
        <v>575</v>
      </c>
      <c r="F6340" t="s">
        <v>680</v>
      </c>
    </row>
    <row r="6341" spans="1:6" x14ac:dyDescent="0.25">
      <c r="A6341" t="s">
        <v>279</v>
      </c>
      <c r="B6341">
        <v>11</v>
      </c>
      <c r="C6341">
        <v>14001</v>
      </c>
      <c r="D6341">
        <v>15000</v>
      </c>
      <c r="E6341" t="s">
        <v>120</v>
      </c>
      <c r="F6341" t="s">
        <v>681</v>
      </c>
    </row>
    <row r="6342" spans="1:6" x14ac:dyDescent="0.25">
      <c r="A6342" t="s">
        <v>279</v>
      </c>
      <c r="B6342">
        <v>11</v>
      </c>
      <c r="C6342">
        <v>14001</v>
      </c>
      <c r="D6342">
        <v>15000</v>
      </c>
      <c r="E6342" t="s">
        <v>142</v>
      </c>
      <c r="F6342" t="s">
        <v>682</v>
      </c>
    </row>
    <row r="6343" spans="1:6" x14ac:dyDescent="0.25">
      <c r="A6343" t="s">
        <v>279</v>
      </c>
      <c r="B6343">
        <v>11</v>
      </c>
      <c r="C6343">
        <v>14001</v>
      </c>
      <c r="D6343">
        <v>15000</v>
      </c>
      <c r="E6343" t="s">
        <v>163</v>
      </c>
      <c r="F6343" t="s">
        <v>683</v>
      </c>
    </row>
    <row r="6344" spans="1:6" x14ac:dyDescent="0.25">
      <c r="A6344" t="s">
        <v>279</v>
      </c>
      <c r="B6344">
        <v>11</v>
      </c>
      <c r="C6344">
        <v>14001</v>
      </c>
      <c r="D6344">
        <v>15000</v>
      </c>
      <c r="E6344" t="s">
        <v>576</v>
      </c>
      <c r="F6344" t="s">
        <v>684</v>
      </c>
    </row>
    <row r="6345" spans="1:6" x14ac:dyDescent="0.25">
      <c r="A6345" t="s">
        <v>279</v>
      </c>
      <c r="B6345">
        <v>11</v>
      </c>
      <c r="C6345">
        <v>14001</v>
      </c>
      <c r="D6345">
        <v>15000</v>
      </c>
      <c r="E6345" t="s">
        <v>577</v>
      </c>
      <c r="F6345" t="s">
        <v>685</v>
      </c>
    </row>
    <row r="6346" spans="1:6" x14ac:dyDescent="0.25">
      <c r="A6346" t="s">
        <v>279</v>
      </c>
      <c r="B6346">
        <v>11</v>
      </c>
      <c r="C6346">
        <v>14001</v>
      </c>
      <c r="D6346">
        <v>15000</v>
      </c>
      <c r="E6346" t="s">
        <v>578</v>
      </c>
      <c r="F6346" t="s">
        <v>686</v>
      </c>
    </row>
    <row r="6347" spans="1:6" x14ac:dyDescent="0.25">
      <c r="A6347" t="s">
        <v>279</v>
      </c>
      <c r="B6347">
        <v>11</v>
      </c>
      <c r="C6347">
        <v>14001</v>
      </c>
      <c r="D6347">
        <v>15000</v>
      </c>
      <c r="E6347" t="s">
        <v>579</v>
      </c>
      <c r="F6347" t="s">
        <v>687</v>
      </c>
    </row>
    <row r="6348" spans="1:6" x14ac:dyDescent="0.25">
      <c r="A6348" t="s">
        <v>279</v>
      </c>
      <c r="B6348">
        <v>11</v>
      </c>
      <c r="C6348">
        <v>14001</v>
      </c>
      <c r="D6348">
        <v>15000</v>
      </c>
      <c r="E6348" t="s">
        <v>580</v>
      </c>
      <c r="F6348" t="s">
        <v>688</v>
      </c>
    </row>
    <row r="6349" spans="1:6" x14ac:dyDescent="0.25">
      <c r="A6349" t="s">
        <v>279</v>
      </c>
      <c r="B6349">
        <v>11</v>
      </c>
      <c r="C6349">
        <v>14001</v>
      </c>
      <c r="D6349">
        <v>15000</v>
      </c>
      <c r="E6349" t="s">
        <v>582</v>
      </c>
      <c r="F6349" t="s">
        <v>689</v>
      </c>
    </row>
    <row r="6350" spans="1:6" x14ac:dyDescent="0.25">
      <c r="A6350" t="s">
        <v>545</v>
      </c>
      <c r="B6350">
        <v>44</v>
      </c>
      <c r="C6350">
        <v>4001</v>
      </c>
      <c r="D6350">
        <v>5000</v>
      </c>
      <c r="E6350" t="s">
        <v>265</v>
      </c>
      <c r="F6350" t="s">
        <v>678</v>
      </c>
    </row>
    <row r="6351" spans="1:6" x14ac:dyDescent="0.25">
      <c r="A6351" t="s">
        <v>545</v>
      </c>
      <c r="B6351">
        <v>44</v>
      </c>
      <c r="C6351">
        <v>4001</v>
      </c>
      <c r="D6351">
        <v>5000</v>
      </c>
      <c r="E6351" t="s">
        <v>581</v>
      </c>
      <c r="F6351" t="s">
        <v>679</v>
      </c>
    </row>
    <row r="6352" spans="1:6" x14ac:dyDescent="0.25">
      <c r="A6352" t="s">
        <v>545</v>
      </c>
      <c r="B6352">
        <v>44</v>
      </c>
      <c r="C6352">
        <v>4001</v>
      </c>
      <c r="D6352">
        <v>5000</v>
      </c>
      <c r="E6352" t="s">
        <v>575</v>
      </c>
      <c r="F6352" t="s">
        <v>680</v>
      </c>
    </row>
    <row r="6353" spans="1:6" x14ac:dyDescent="0.25">
      <c r="A6353" t="s">
        <v>545</v>
      </c>
      <c r="B6353">
        <v>44</v>
      </c>
      <c r="C6353">
        <v>4001</v>
      </c>
      <c r="D6353">
        <v>5000</v>
      </c>
      <c r="E6353" t="s">
        <v>120</v>
      </c>
      <c r="F6353" t="s">
        <v>681</v>
      </c>
    </row>
    <row r="6354" spans="1:6" x14ac:dyDescent="0.25">
      <c r="A6354" t="s">
        <v>545</v>
      </c>
      <c r="B6354">
        <v>44</v>
      </c>
      <c r="C6354">
        <v>4001</v>
      </c>
      <c r="D6354">
        <v>5000</v>
      </c>
      <c r="E6354" t="s">
        <v>142</v>
      </c>
      <c r="F6354" t="s">
        <v>682</v>
      </c>
    </row>
    <row r="6355" spans="1:6" x14ac:dyDescent="0.25">
      <c r="A6355" t="s">
        <v>545</v>
      </c>
      <c r="B6355">
        <v>44</v>
      </c>
      <c r="C6355">
        <v>4001</v>
      </c>
      <c r="D6355">
        <v>5000</v>
      </c>
      <c r="E6355" t="s">
        <v>163</v>
      </c>
      <c r="F6355" t="s">
        <v>683</v>
      </c>
    </row>
    <row r="6356" spans="1:6" x14ac:dyDescent="0.25">
      <c r="A6356" t="s">
        <v>545</v>
      </c>
      <c r="B6356">
        <v>44</v>
      </c>
      <c r="C6356">
        <v>4001</v>
      </c>
      <c r="D6356">
        <v>5000</v>
      </c>
      <c r="E6356" t="s">
        <v>576</v>
      </c>
      <c r="F6356" t="s">
        <v>684</v>
      </c>
    </row>
    <row r="6357" spans="1:6" x14ac:dyDescent="0.25">
      <c r="A6357" t="s">
        <v>545</v>
      </c>
      <c r="B6357">
        <v>44</v>
      </c>
      <c r="C6357">
        <v>4001</v>
      </c>
      <c r="D6357">
        <v>5000</v>
      </c>
      <c r="E6357" t="s">
        <v>577</v>
      </c>
      <c r="F6357" t="s">
        <v>685</v>
      </c>
    </row>
    <row r="6358" spans="1:6" x14ac:dyDescent="0.25">
      <c r="A6358" t="s">
        <v>545</v>
      </c>
      <c r="B6358">
        <v>44</v>
      </c>
      <c r="C6358">
        <v>4001</v>
      </c>
      <c r="D6358">
        <v>5000</v>
      </c>
      <c r="E6358" t="s">
        <v>578</v>
      </c>
      <c r="F6358" t="s">
        <v>686</v>
      </c>
    </row>
    <row r="6359" spans="1:6" x14ac:dyDescent="0.25">
      <c r="A6359" t="s">
        <v>545</v>
      </c>
      <c r="B6359">
        <v>44</v>
      </c>
      <c r="C6359">
        <v>4001</v>
      </c>
      <c r="D6359">
        <v>5000</v>
      </c>
      <c r="E6359" t="s">
        <v>579</v>
      </c>
      <c r="F6359" t="s">
        <v>687</v>
      </c>
    </row>
    <row r="6360" spans="1:6" x14ac:dyDescent="0.25">
      <c r="A6360" t="s">
        <v>545</v>
      </c>
      <c r="B6360">
        <v>44</v>
      </c>
      <c r="C6360">
        <v>4001</v>
      </c>
      <c r="D6360">
        <v>5000</v>
      </c>
      <c r="E6360" t="s">
        <v>580</v>
      </c>
      <c r="F6360" t="s">
        <v>688</v>
      </c>
    </row>
    <row r="6361" spans="1:6" x14ac:dyDescent="0.25">
      <c r="A6361" t="s">
        <v>545</v>
      </c>
      <c r="B6361">
        <v>44</v>
      </c>
      <c r="C6361">
        <v>4001</v>
      </c>
      <c r="D6361">
        <v>5000</v>
      </c>
      <c r="E6361" t="s">
        <v>582</v>
      </c>
      <c r="F6361" t="s">
        <v>689</v>
      </c>
    </row>
    <row r="6362" spans="1:6" x14ac:dyDescent="0.25">
      <c r="A6362" t="s">
        <v>546</v>
      </c>
      <c r="B6362">
        <v>44</v>
      </c>
      <c r="C6362">
        <v>5001</v>
      </c>
      <c r="D6362">
        <v>6000</v>
      </c>
      <c r="E6362" t="s">
        <v>265</v>
      </c>
      <c r="F6362" t="s">
        <v>678</v>
      </c>
    </row>
    <row r="6363" spans="1:6" x14ac:dyDescent="0.25">
      <c r="A6363" t="s">
        <v>546</v>
      </c>
      <c r="B6363">
        <v>44</v>
      </c>
      <c r="C6363">
        <v>5001</v>
      </c>
      <c r="D6363">
        <v>6000</v>
      </c>
      <c r="E6363" t="s">
        <v>581</v>
      </c>
      <c r="F6363" t="s">
        <v>679</v>
      </c>
    </row>
    <row r="6364" spans="1:6" x14ac:dyDescent="0.25">
      <c r="A6364" t="s">
        <v>546</v>
      </c>
      <c r="B6364">
        <v>44</v>
      </c>
      <c r="C6364">
        <v>5001</v>
      </c>
      <c r="D6364">
        <v>6000</v>
      </c>
      <c r="E6364" t="s">
        <v>575</v>
      </c>
      <c r="F6364" t="s">
        <v>680</v>
      </c>
    </row>
    <row r="6365" spans="1:6" x14ac:dyDescent="0.25">
      <c r="A6365" t="s">
        <v>546</v>
      </c>
      <c r="B6365">
        <v>44</v>
      </c>
      <c r="C6365">
        <v>5001</v>
      </c>
      <c r="D6365">
        <v>6000</v>
      </c>
      <c r="E6365" t="s">
        <v>120</v>
      </c>
      <c r="F6365" t="s">
        <v>681</v>
      </c>
    </row>
    <row r="6366" spans="1:6" x14ac:dyDescent="0.25">
      <c r="A6366" t="s">
        <v>546</v>
      </c>
      <c r="B6366">
        <v>44</v>
      </c>
      <c r="C6366">
        <v>5001</v>
      </c>
      <c r="D6366">
        <v>6000</v>
      </c>
      <c r="E6366" t="s">
        <v>142</v>
      </c>
      <c r="F6366" t="s">
        <v>682</v>
      </c>
    </row>
    <row r="6367" spans="1:6" x14ac:dyDescent="0.25">
      <c r="A6367" t="s">
        <v>546</v>
      </c>
      <c r="B6367">
        <v>44</v>
      </c>
      <c r="C6367">
        <v>5001</v>
      </c>
      <c r="D6367">
        <v>6000</v>
      </c>
      <c r="E6367" t="s">
        <v>163</v>
      </c>
      <c r="F6367" t="s">
        <v>683</v>
      </c>
    </row>
    <row r="6368" spans="1:6" x14ac:dyDescent="0.25">
      <c r="A6368" t="s">
        <v>546</v>
      </c>
      <c r="B6368">
        <v>44</v>
      </c>
      <c r="C6368">
        <v>5001</v>
      </c>
      <c r="D6368">
        <v>6000</v>
      </c>
      <c r="E6368" t="s">
        <v>576</v>
      </c>
      <c r="F6368" t="s">
        <v>684</v>
      </c>
    </row>
    <row r="6369" spans="1:6" x14ac:dyDescent="0.25">
      <c r="A6369" t="s">
        <v>546</v>
      </c>
      <c r="B6369">
        <v>44</v>
      </c>
      <c r="C6369">
        <v>5001</v>
      </c>
      <c r="D6369">
        <v>6000</v>
      </c>
      <c r="E6369" t="s">
        <v>577</v>
      </c>
      <c r="F6369" t="s">
        <v>685</v>
      </c>
    </row>
    <row r="6370" spans="1:6" x14ac:dyDescent="0.25">
      <c r="A6370" t="s">
        <v>546</v>
      </c>
      <c r="B6370">
        <v>44</v>
      </c>
      <c r="C6370">
        <v>5001</v>
      </c>
      <c r="D6370">
        <v>6000</v>
      </c>
      <c r="E6370" t="s">
        <v>578</v>
      </c>
      <c r="F6370" t="s">
        <v>686</v>
      </c>
    </row>
    <row r="6371" spans="1:6" x14ac:dyDescent="0.25">
      <c r="A6371" t="s">
        <v>546</v>
      </c>
      <c r="B6371">
        <v>44</v>
      </c>
      <c r="C6371">
        <v>5001</v>
      </c>
      <c r="D6371">
        <v>6000</v>
      </c>
      <c r="E6371" t="s">
        <v>579</v>
      </c>
      <c r="F6371" t="s">
        <v>687</v>
      </c>
    </row>
    <row r="6372" spans="1:6" x14ac:dyDescent="0.25">
      <c r="A6372" t="s">
        <v>546</v>
      </c>
      <c r="B6372">
        <v>44</v>
      </c>
      <c r="C6372">
        <v>5001</v>
      </c>
      <c r="D6372">
        <v>6000</v>
      </c>
      <c r="E6372" t="s">
        <v>580</v>
      </c>
      <c r="F6372" t="s">
        <v>688</v>
      </c>
    </row>
    <row r="6373" spans="1:6" x14ac:dyDescent="0.25">
      <c r="A6373" t="s">
        <v>546</v>
      </c>
      <c r="B6373">
        <v>44</v>
      </c>
      <c r="C6373">
        <v>5001</v>
      </c>
      <c r="D6373">
        <v>6000</v>
      </c>
      <c r="E6373" t="s">
        <v>582</v>
      </c>
      <c r="F6373" t="s">
        <v>689</v>
      </c>
    </row>
    <row r="6374" spans="1:6" x14ac:dyDescent="0.25">
      <c r="A6374" t="s">
        <v>547</v>
      </c>
      <c r="B6374">
        <v>44</v>
      </c>
      <c r="C6374">
        <v>6001</v>
      </c>
      <c r="D6374">
        <v>7000</v>
      </c>
      <c r="E6374" t="s">
        <v>265</v>
      </c>
      <c r="F6374" t="s">
        <v>678</v>
      </c>
    </row>
    <row r="6375" spans="1:6" x14ac:dyDescent="0.25">
      <c r="A6375" t="s">
        <v>547</v>
      </c>
      <c r="B6375">
        <v>44</v>
      </c>
      <c r="C6375">
        <v>6001</v>
      </c>
      <c r="D6375">
        <v>7000</v>
      </c>
      <c r="E6375" t="s">
        <v>581</v>
      </c>
      <c r="F6375" t="s">
        <v>679</v>
      </c>
    </row>
    <row r="6376" spans="1:6" x14ac:dyDescent="0.25">
      <c r="A6376" t="s">
        <v>547</v>
      </c>
      <c r="B6376">
        <v>44</v>
      </c>
      <c r="C6376">
        <v>6001</v>
      </c>
      <c r="D6376">
        <v>7000</v>
      </c>
      <c r="E6376" t="s">
        <v>575</v>
      </c>
      <c r="F6376" t="s">
        <v>680</v>
      </c>
    </row>
    <row r="6377" spans="1:6" x14ac:dyDescent="0.25">
      <c r="A6377" t="s">
        <v>547</v>
      </c>
      <c r="B6377">
        <v>44</v>
      </c>
      <c r="C6377">
        <v>6001</v>
      </c>
      <c r="D6377">
        <v>7000</v>
      </c>
      <c r="E6377" t="s">
        <v>120</v>
      </c>
      <c r="F6377" t="s">
        <v>681</v>
      </c>
    </row>
    <row r="6378" spans="1:6" x14ac:dyDescent="0.25">
      <c r="A6378" t="s">
        <v>547</v>
      </c>
      <c r="B6378">
        <v>44</v>
      </c>
      <c r="C6378">
        <v>6001</v>
      </c>
      <c r="D6378">
        <v>7000</v>
      </c>
      <c r="E6378" t="s">
        <v>142</v>
      </c>
      <c r="F6378" t="s">
        <v>682</v>
      </c>
    </row>
    <row r="6379" spans="1:6" x14ac:dyDescent="0.25">
      <c r="A6379" t="s">
        <v>547</v>
      </c>
      <c r="B6379">
        <v>44</v>
      </c>
      <c r="C6379">
        <v>6001</v>
      </c>
      <c r="D6379">
        <v>7000</v>
      </c>
      <c r="E6379" t="s">
        <v>163</v>
      </c>
      <c r="F6379" t="s">
        <v>683</v>
      </c>
    </row>
    <row r="6380" spans="1:6" x14ac:dyDescent="0.25">
      <c r="A6380" t="s">
        <v>547</v>
      </c>
      <c r="B6380">
        <v>44</v>
      </c>
      <c r="C6380">
        <v>6001</v>
      </c>
      <c r="D6380">
        <v>7000</v>
      </c>
      <c r="E6380" t="s">
        <v>576</v>
      </c>
      <c r="F6380" t="s">
        <v>684</v>
      </c>
    </row>
    <row r="6381" spans="1:6" x14ac:dyDescent="0.25">
      <c r="A6381" t="s">
        <v>547</v>
      </c>
      <c r="B6381">
        <v>44</v>
      </c>
      <c r="C6381">
        <v>6001</v>
      </c>
      <c r="D6381">
        <v>7000</v>
      </c>
      <c r="E6381" t="s">
        <v>577</v>
      </c>
      <c r="F6381" t="s">
        <v>685</v>
      </c>
    </row>
    <row r="6382" spans="1:6" x14ac:dyDescent="0.25">
      <c r="A6382" t="s">
        <v>547</v>
      </c>
      <c r="B6382">
        <v>44</v>
      </c>
      <c r="C6382">
        <v>6001</v>
      </c>
      <c r="D6382">
        <v>7000</v>
      </c>
      <c r="E6382" t="s">
        <v>578</v>
      </c>
      <c r="F6382" t="s">
        <v>686</v>
      </c>
    </row>
    <row r="6383" spans="1:6" x14ac:dyDescent="0.25">
      <c r="A6383" t="s">
        <v>547</v>
      </c>
      <c r="B6383">
        <v>44</v>
      </c>
      <c r="C6383">
        <v>6001</v>
      </c>
      <c r="D6383">
        <v>7000</v>
      </c>
      <c r="E6383" t="s">
        <v>579</v>
      </c>
      <c r="F6383" t="s">
        <v>687</v>
      </c>
    </row>
    <row r="6384" spans="1:6" x14ac:dyDescent="0.25">
      <c r="A6384" t="s">
        <v>547</v>
      </c>
      <c r="B6384">
        <v>44</v>
      </c>
      <c r="C6384">
        <v>6001</v>
      </c>
      <c r="D6384">
        <v>7000</v>
      </c>
      <c r="E6384" t="s">
        <v>580</v>
      </c>
      <c r="F6384" t="s">
        <v>688</v>
      </c>
    </row>
    <row r="6385" spans="1:6" x14ac:dyDescent="0.25">
      <c r="A6385" t="s">
        <v>547</v>
      </c>
      <c r="B6385">
        <v>44</v>
      </c>
      <c r="C6385">
        <v>6001</v>
      </c>
      <c r="D6385">
        <v>7000</v>
      </c>
      <c r="E6385" t="s">
        <v>582</v>
      </c>
      <c r="F6385" t="s">
        <v>689</v>
      </c>
    </row>
    <row r="6386" spans="1:6" x14ac:dyDescent="0.25">
      <c r="A6386" t="s">
        <v>548</v>
      </c>
      <c r="B6386">
        <v>44</v>
      </c>
      <c r="C6386">
        <v>7001</v>
      </c>
      <c r="D6386">
        <v>8000</v>
      </c>
      <c r="E6386" t="s">
        <v>265</v>
      </c>
      <c r="F6386" t="s">
        <v>678</v>
      </c>
    </row>
    <row r="6387" spans="1:6" x14ac:dyDescent="0.25">
      <c r="A6387" t="s">
        <v>548</v>
      </c>
      <c r="B6387">
        <v>44</v>
      </c>
      <c r="C6387">
        <v>7001</v>
      </c>
      <c r="D6387">
        <v>8000</v>
      </c>
      <c r="E6387" t="s">
        <v>581</v>
      </c>
      <c r="F6387" t="s">
        <v>679</v>
      </c>
    </row>
    <row r="6388" spans="1:6" x14ac:dyDescent="0.25">
      <c r="A6388" t="s">
        <v>548</v>
      </c>
      <c r="B6388">
        <v>44</v>
      </c>
      <c r="C6388">
        <v>7001</v>
      </c>
      <c r="D6388">
        <v>8000</v>
      </c>
      <c r="E6388" t="s">
        <v>575</v>
      </c>
      <c r="F6388" t="s">
        <v>680</v>
      </c>
    </row>
    <row r="6389" spans="1:6" x14ac:dyDescent="0.25">
      <c r="A6389" t="s">
        <v>548</v>
      </c>
      <c r="B6389">
        <v>44</v>
      </c>
      <c r="C6389">
        <v>7001</v>
      </c>
      <c r="D6389">
        <v>8000</v>
      </c>
      <c r="E6389" t="s">
        <v>120</v>
      </c>
      <c r="F6389" t="s">
        <v>681</v>
      </c>
    </row>
    <row r="6390" spans="1:6" x14ac:dyDescent="0.25">
      <c r="A6390" t="s">
        <v>548</v>
      </c>
      <c r="B6390">
        <v>44</v>
      </c>
      <c r="C6390">
        <v>7001</v>
      </c>
      <c r="D6390">
        <v>8000</v>
      </c>
      <c r="E6390" t="s">
        <v>142</v>
      </c>
      <c r="F6390" t="s">
        <v>682</v>
      </c>
    </row>
    <row r="6391" spans="1:6" x14ac:dyDescent="0.25">
      <c r="A6391" t="s">
        <v>548</v>
      </c>
      <c r="B6391">
        <v>44</v>
      </c>
      <c r="C6391">
        <v>7001</v>
      </c>
      <c r="D6391">
        <v>8000</v>
      </c>
      <c r="E6391" t="s">
        <v>163</v>
      </c>
      <c r="F6391" t="s">
        <v>683</v>
      </c>
    </row>
    <row r="6392" spans="1:6" x14ac:dyDescent="0.25">
      <c r="A6392" t="s">
        <v>548</v>
      </c>
      <c r="B6392">
        <v>44</v>
      </c>
      <c r="C6392">
        <v>7001</v>
      </c>
      <c r="D6392">
        <v>8000</v>
      </c>
      <c r="E6392" t="s">
        <v>576</v>
      </c>
      <c r="F6392" t="s">
        <v>684</v>
      </c>
    </row>
    <row r="6393" spans="1:6" x14ac:dyDescent="0.25">
      <c r="A6393" t="s">
        <v>548</v>
      </c>
      <c r="B6393">
        <v>44</v>
      </c>
      <c r="C6393">
        <v>7001</v>
      </c>
      <c r="D6393">
        <v>8000</v>
      </c>
      <c r="E6393" t="s">
        <v>577</v>
      </c>
      <c r="F6393" t="s">
        <v>685</v>
      </c>
    </row>
    <row r="6394" spans="1:6" x14ac:dyDescent="0.25">
      <c r="A6394" t="s">
        <v>548</v>
      </c>
      <c r="B6394">
        <v>44</v>
      </c>
      <c r="C6394">
        <v>7001</v>
      </c>
      <c r="D6394">
        <v>8000</v>
      </c>
      <c r="E6394" t="s">
        <v>578</v>
      </c>
      <c r="F6394" t="s">
        <v>686</v>
      </c>
    </row>
    <row r="6395" spans="1:6" x14ac:dyDescent="0.25">
      <c r="A6395" t="s">
        <v>548</v>
      </c>
      <c r="B6395">
        <v>44</v>
      </c>
      <c r="C6395">
        <v>7001</v>
      </c>
      <c r="D6395">
        <v>8000</v>
      </c>
      <c r="E6395" t="s">
        <v>579</v>
      </c>
      <c r="F6395" t="s">
        <v>687</v>
      </c>
    </row>
    <row r="6396" spans="1:6" x14ac:dyDescent="0.25">
      <c r="A6396" t="s">
        <v>548</v>
      </c>
      <c r="B6396">
        <v>44</v>
      </c>
      <c r="C6396">
        <v>7001</v>
      </c>
      <c r="D6396">
        <v>8000</v>
      </c>
      <c r="E6396" t="s">
        <v>580</v>
      </c>
      <c r="F6396" t="s">
        <v>688</v>
      </c>
    </row>
    <row r="6397" spans="1:6" x14ac:dyDescent="0.25">
      <c r="A6397" t="s">
        <v>548</v>
      </c>
      <c r="B6397">
        <v>44</v>
      </c>
      <c r="C6397">
        <v>7001</v>
      </c>
      <c r="D6397">
        <v>8000</v>
      </c>
      <c r="E6397" t="s">
        <v>582</v>
      </c>
      <c r="F6397" t="s">
        <v>689</v>
      </c>
    </row>
    <row r="6398" spans="1:6" x14ac:dyDescent="0.25">
      <c r="A6398" t="s">
        <v>549</v>
      </c>
      <c r="B6398">
        <v>44</v>
      </c>
      <c r="C6398">
        <v>8001</v>
      </c>
      <c r="D6398">
        <v>9000</v>
      </c>
      <c r="E6398" t="s">
        <v>265</v>
      </c>
      <c r="F6398" t="s">
        <v>678</v>
      </c>
    </row>
    <row r="6399" spans="1:6" x14ac:dyDescent="0.25">
      <c r="A6399" t="s">
        <v>549</v>
      </c>
      <c r="B6399">
        <v>44</v>
      </c>
      <c r="C6399">
        <v>8001</v>
      </c>
      <c r="D6399">
        <v>9000</v>
      </c>
      <c r="E6399" t="s">
        <v>581</v>
      </c>
      <c r="F6399" t="s">
        <v>679</v>
      </c>
    </row>
    <row r="6400" spans="1:6" x14ac:dyDescent="0.25">
      <c r="A6400" t="s">
        <v>549</v>
      </c>
      <c r="B6400">
        <v>44</v>
      </c>
      <c r="C6400">
        <v>8001</v>
      </c>
      <c r="D6400">
        <v>9000</v>
      </c>
      <c r="E6400" t="s">
        <v>575</v>
      </c>
      <c r="F6400" t="s">
        <v>680</v>
      </c>
    </row>
    <row r="6401" spans="1:6" x14ac:dyDescent="0.25">
      <c r="A6401" t="s">
        <v>549</v>
      </c>
      <c r="B6401">
        <v>44</v>
      </c>
      <c r="C6401">
        <v>8001</v>
      </c>
      <c r="D6401">
        <v>9000</v>
      </c>
      <c r="E6401" t="s">
        <v>120</v>
      </c>
      <c r="F6401" t="s">
        <v>681</v>
      </c>
    </row>
    <row r="6402" spans="1:6" x14ac:dyDescent="0.25">
      <c r="A6402" t="s">
        <v>549</v>
      </c>
      <c r="B6402">
        <v>44</v>
      </c>
      <c r="C6402">
        <v>8001</v>
      </c>
      <c r="D6402">
        <v>9000</v>
      </c>
      <c r="E6402" t="s">
        <v>142</v>
      </c>
      <c r="F6402" t="s">
        <v>682</v>
      </c>
    </row>
    <row r="6403" spans="1:6" x14ac:dyDescent="0.25">
      <c r="A6403" t="s">
        <v>549</v>
      </c>
      <c r="B6403">
        <v>44</v>
      </c>
      <c r="C6403">
        <v>8001</v>
      </c>
      <c r="D6403">
        <v>9000</v>
      </c>
      <c r="E6403" t="s">
        <v>163</v>
      </c>
      <c r="F6403" t="s">
        <v>683</v>
      </c>
    </row>
    <row r="6404" spans="1:6" x14ac:dyDescent="0.25">
      <c r="A6404" t="s">
        <v>549</v>
      </c>
      <c r="B6404">
        <v>44</v>
      </c>
      <c r="C6404">
        <v>8001</v>
      </c>
      <c r="D6404">
        <v>9000</v>
      </c>
      <c r="E6404" t="s">
        <v>576</v>
      </c>
      <c r="F6404" t="s">
        <v>684</v>
      </c>
    </row>
    <row r="6405" spans="1:6" x14ac:dyDescent="0.25">
      <c r="A6405" t="s">
        <v>549</v>
      </c>
      <c r="B6405">
        <v>44</v>
      </c>
      <c r="C6405">
        <v>8001</v>
      </c>
      <c r="D6405">
        <v>9000</v>
      </c>
      <c r="E6405" t="s">
        <v>577</v>
      </c>
      <c r="F6405" t="s">
        <v>685</v>
      </c>
    </row>
    <row r="6406" spans="1:6" x14ac:dyDescent="0.25">
      <c r="A6406" t="s">
        <v>549</v>
      </c>
      <c r="B6406">
        <v>44</v>
      </c>
      <c r="C6406">
        <v>8001</v>
      </c>
      <c r="D6406">
        <v>9000</v>
      </c>
      <c r="E6406" t="s">
        <v>578</v>
      </c>
      <c r="F6406" t="s">
        <v>686</v>
      </c>
    </row>
    <row r="6407" spans="1:6" x14ac:dyDescent="0.25">
      <c r="A6407" t="s">
        <v>549</v>
      </c>
      <c r="B6407">
        <v>44</v>
      </c>
      <c r="C6407">
        <v>8001</v>
      </c>
      <c r="D6407">
        <v>9000</v>
      </c>
      <c r="E6407" t="s">
        <v>579</v>
      </c>
      <c r="F6407" t="s">
        <v>687</v>
      </c>
    </row>
    <row r="6408" spans="1:6" x14ac:dyDescent="0.25">
      <c r="A6408" t="s">
        <v>549</v>
      </c>
      <c r="B6408">
        <v>44</v>
      </c>
      <c r="C6408">
        <v>8001</v>
      </c>
      <c r="D6408">
        <v>9000</v>
      </c>
      <c r="E6408" t="s">
        <v>580</v>
      </c>
      <c r="F6408" t="s">
        <v>688</v>
      </c>
    </row>
    <row r="6409" spans="1:6" x14ac:dyDescent="0.25">
      <c r="A6409" t="s">
        <v>549</v>
      </c>
      <c r="B6409">
        <v>44</v>
      </c>
      <c r="C6409">
        <v>8001</v>
      </c>
      <c r="D6409">
        <v>9000</v>
      </c>
      <c r="E6409" t="s">
        <v>582</v>
      </c>
      <c r="F6409" t="s">
        <v>689</v>
      </c>
    </row>
    <row r="6410" spans="1:6" x14ac:dyDescent="0.25">
      <c r="A6410" t="s">
        <v>550</v>
      </c>
      <c r="B6410">
        <v>44</v>
      </c>
      <c r="C6410">
        <v>9001</v>
      </c>
      <c r="D6410">
        <v>10000</v>
      </c>
      <c r="E6410" t="s">
        <v>265</v>
      </c>
      <c r="F6410" t="s">
        <v>678</v>
      </c>
    </row>
    <row r="6411" spans="1:6" x14ac:dyDescent="0.25">
      <c r="A6411" t="s">
        <v>550</v>
      </c>
      <c r="B6411">
        <v>44</v>
      </c>
      <c r="C6411">
        <v>9001</v>
      </c>
      <c r="D6411">
        <v>10000</v>
      </c>
      <c r="E6411" t="s">
        <v>581</v>
      </c>
      <c r="F6411" t="s">
        <v>679</v>
      </c>
    </row>
    <row r="6412" spans="1:6" x14ac:dyDescent="0.25">
      <c r="A6412" t="s">
        <v>550</v>
      </c>
      <c r="B6412">
        <v>44</v>
      </c>
      <c r="C6412">
        <v>9001</v>
      </c>
      <c r="D6412">
        <v>10000</v>
      </c>
      <c r="E6412" t="s">
        <v>575</v>
      </c>
      <c r="F6412" t="s">
        <v>680</v>
      </c>
    </row>
    <row r="6413" spans="1:6" x14ac:dyDescent="0.25">
      <c r="A6413" t="s">
        <v>550</v>
      </c>
      <c r="B6413">
        <v>44</v>
      </c>
      <c r="C6413">
        <v>9001</v>
      </c>
      <c r="D6413">
        <v>10000</v>
      </c>
      <c r="E6413" t="s">
        <v>120</v>
      </c>
      <c r="F6413" t="s">
        <v>681</v>
      </c>
    </row>
    <row r="6414" spans="1:6" x14ac:dyDescent="0.25">
      <c r="A6414" t="s">
        <v>550</v>
      </c>
      <c r="B6414">
        <v>44</v>
      </c>
      <c r="C6414">
        <v>9001</v>
      </c>
      <c r="D6414">
        <v>10000</v>
      </c>
      <c r="E6414" t="s">
        <v>142</v>
      </c>
      <c r="F6414" t="s">
        <v>682</v>
      </c>
    </row>
    <row r="6415" spans="1:6" x14ac:dyDescent="0.25">
      <c r="A6415" t="s">
        <v>550</v>
      </c>
      <c r="B6415">
        <v>44</v>
      </c>
      <c r="C6415">
        <v>9001</v>
      </c>
      <c r="D6415">
        <v>10000</v>
      </c>
      <c r="E6415" t="s">
        <v>163</v>
      </c>
      <c r="F6415" t="s">
        <v>683</v>
      </c>
    </row>
    <row r="6416" spans="1:6" x14ac:dyDescent="0.25">
      <c r="A6416" t="s">
        <v>550</v>
      </c>
      <c r="B6416">
        <v>44</v>
      </c>
      <c r="C6416">
        <v>9001</v>
      </c>
      <c r="D6416">
        <v>10000</v>
      </c>
      <c r="E6416" t="s">
        <v>576</v>
      </c>
      <c r="F6416" t="s">
        <v>684</v>
      </c>
    </row>
    <row r="6417" spans="1:6" x14ac:dyDescent="0.25">
      <c r="A6417" t="s">
        <v>550</v>
      </c>
      <c r="B6417">
        <v>44</v>
      </c>
      <c r="C6417">
        <v>9001</v>
      </c>
      <c r="D6417">
        <v>10000</v>
      </c>
      <c r="E6417" t="s">
        <v>577</v>
      </c>
      <c r="F6417" t="s">
        <v>685</v>
      </c>
    </row>
    <row r="6418" spans="1:6" x14ac:dyDescent="0.25">
      <c r="A6418" t="s">
        <v>550</v>
      </c>
      <c r="B6418">
        <v>44</v>
      </c>
      <c r="C6418">
        <v>9001</v>
      </c>
      <c r="D6418">
        <v>10000</v>
      </c>
      <c r="E6418" t="s">
        <v>578</v>
      </c>
      <c r="F6418" t="s">
        <v>686</v>
      </c>
    </row>
    <row r="6419" spans="1:6" x14ac:dyDescent="0.25">
      <c r="A6419" t="s">
        <v>550</v>
      </c>
      <c r="B6419">
        <v>44</v>
      </c>
      <c r="C6419">
        <v>9001</v>
      </c>
      <c r="D6419">
        <v>10000</v>
      </c>
      <c r="E6419" t="s">
        <v>579</v>
      </c>
      <c r="F6419" t="s">
        <v>687</v>
      </c>
    </row>
    <row r="6420" spans="1:6" x14ac:dyDescent="0.25">
      <c r="A6420" t="s">
        <v>550</v>
      </c>
      <c r="B6420">
        <v>44</v>
      </c>
      <c r="C6420">
        <v>9001</v>
      </c>
      <c r="D6420">
        <v>10000</v>
      </c>
      <c r="E6420" t="s">
        <v>580</v>
      </c>
      <c r="F6420" t="s">
        <v>688</v>
      </c>
    </row>
    <row r="6421" spans="1:6" x14ac:dyDescent="0.25">
      <c r="A6421" t="s">
        <v>550</v>
      </c>
      <c r="B6421">
        <v>44</v>
      </c>
      <c r="C6421">
        <v>9001</v>
      </c>
      <c r="D6421">
        <v>10000</v>
      </c>
      <c r="E6421" t="s">
        <v>582</v>
      </c>
      <c r="F6421" t="s">
        <v>689</v>
      </c>
    </row>
    <row r="6422" spans="1:6" x14ac:dyDescent="0.25">
      <c r="A6422" t="s">
        <v>551</v>
      </c>
      <c r="B6422">
        <v>44</v>
      </c>
      <c r="C6422">
        <v>10001</v>
      </c>
      <c r="D6422">
        <v>11000</v>
      </c>
      <c r="E6422" t="s">
        <v>265</v>
      </c>
      <c r="F6422" t="s">
        <v>678</v>
      </c>
    </row>
    <row r="6423" spans="1:6" x14ac:dyDescent="0.25">
      <c r="A6423" t="s">
        <v>551</v>
      </c>
      <c r="B6423">
        <v>44</v>
      </c>
      <c r="C6423">
        <v>10001</v>
      </c>
      <c r="D6423">
        <v>11000</v>
      </c>
      <c r="E6423" t="s">
        <v>581</v>
      </c>
      <c r="F6423" t="s">
        <v>679</v>
      </c>
    </row>
    <row r="6424" spans="1:6" x14ac:dyDescent="0.25">
      <c r="A6424" t="s">
        <v>551</v>
      </c>
      <c r="B6424">
        <v>44</v>
      </c>
      <c r="C6424">
        <v>10001</v>
      </c>
      <c r="D6424">
        <v>11000</v>
      </c>
      <c r="E6424" t="s">
        <v>575</v>
      </c>
      <c r="F6424" t="s">
        <v>680</v>
      </c>
    </row>
    <row r="6425" spans="1:6" x14ac:dyDescent="0.25">
      <c r="A6425" t="s">
        <v>551</v>
      </c>
      <c r="B6425">
        <v>44</v>
      </c>
      <c r="C6425">
        <v>10001</v>
      </c>
      <c r="D6425">
        <v>11000</v>
      </c>
      <c r="E6425" t="s">
        <v>120</v>
      </c>
      <c r="F6425" t="s">
        <v>681</v>
      </c>
    </row>
    <row r="6426" spans="1:6" x14ac:dyDescent="0.25">
      <c r="A6426" t="s">
        <v>551</v>
      </c>
      <c r="B6426">
        <v>44</v>
      </c>
      <c r="C6426">
        <v>10001</v>
      </c>
      <c r="D6426">
        <v>11000</v>
      </c>
      <c r="E6426" t="s">
        <v>142</v>
      </c>
      <c r="F6426" t="s">
        <v>682</v>
      </c>
    </row>
    <row r="6427" spans="1:6" x14ac:dyDescent="0.25">
      <c r="A6427" t="s">
        <v>551</v>
      </c>
      <c r="B6427">
        <v>44</v>
      </c>
      <c r="C6427">
        <v>10001</v>
      </c>
      <c r="D6427">
        <v>11000</v>
      </c>
      <c r="E6427" t="s">
        <v>163</v>
      </c>
      <c r="F6427" t="s">
        <v>683</v>
      </c>
    </row>
    <row r="6428" spans="1:6" x14ac:dyDescent="0.25">
      <c r="A6428" t="s">
        <v>551</v>
      </c>
      <c r="B6428">
        <v>44</v>
      </c>
      <c r="C6428">
        <v>10001</v>
      </c>
      <c r="D6428">
        <v>11000</v>
      </c>
      <c r="E6428" t="s">
        <v>576</v>
      </c>
      <c r="F6428" t="s">
        <v>684</v>
      </c>
    </row>
    <row r="6429" spans="1:6" x14ac:dyDescent="0.25">
      <c r="A6429" t="s">
        <v>551</v>
      </c>
      <c r="B6429">
        <v>44</v>
      </c>
      <c r="C6429">
        <v>10001</v>
      </c>
      <c r="D6429">
        <v>11000</v>
      </c>
      <c r="E6429" t="s">
        <v>577</v>
      </c>
      <c r="F6429" t="s">
        <v>685</v>
      </c>
    </row>
    <row r="6430" spans="1:6" x14ac:dyDescent="0.25">
      <c r="A6430" t="s">
        <v>551</v>
      </c>
      <c r="B6430">
        <v>44</v>
      </c>
      <c r="C6430">
        <v>10001</v>
      </c>
      <c r="D6430">
        <v>11000</v>
      </c>
      <c r="E6430" t="s">
        <v>578</v>
      </c>
      <c r="F6430" t="s">
        <v>686</v>
      </c>
    </row>
    <row r="6431" spans="1:6" x14ac:dyDescent="0.25">
      <c r="A6431" t="s">
        <v>551</v>
      </c>
      <c r="B6431">
        <v>44</v>
      </c>
      <c r="C6431">
        <v>10001</v>
      </c>
      <c r="D6431">
        <v>11000</v>
      </c>
      <c r="E6431" t="s">
        <v>579</v>
      </c>
      <c r="F6431" t="s">
        <v>687</v>
      </c>
    </row>
    <row r="6432" spans="1:6" x14ac:dyDescent="0.25">
      <c r="A6432" t="s">
        <v>551</v>
      </c>
      <c r="B6432">
        <v>44</v>
      </c>
      <c r="C6432">
        <v>10001</v>
      </c>
      <c r="D6432">
        <v>11000</v>
      </c>
      <c r="E6432" t="s">
        <v>580</v>
      </c>
      <c r="F6432" t="s">
        <v>688</v>
      </c>
    </row>
    <row r="6433" spans="1:6" x14ac:dyDescent="0.25">
      <c r="A6433" t="s">
        <v>551</v>
      </c>
      <c r="B6433">
        <v>44</v>
      </c>
      <c r="C6433">
        <v>10001</v>
      </c>
      <c r="D6433">
        <v>11000</v>
      </c>
      <c r="E6433" t="s">
        <v>582</v>
      </c>
      <c r="F6433" t="s">
        <v>689</v>
      </c>
    </row>
    <row r="6434" spans="1:6" x14ac:dyDescent="0.25">
      <c r="A6434" t="s">
        <v>552</v>
      </c>
      <c r="B6434">
        <v>44</v>
      </c>
      <c r="C6434">
        <v>11001</v>
      </c>
      <c r="D6434">
        <v>12000</v>
      </c>
      <c r="E6434" t="s">
        <v>265</v>
      </c>
      <c r="F6434" t="s">
        <v>678</v>
      </c>
    </row>
    <row r="6435" spans="1:6" x14ac:dyDescent="0.25">
      <c r="A6435" t="s">
        <v>552</v>
      </c>
      <c r="B6435">
        <v>44</v>
      </c>
      <c r="C6435">
        <v>11001</v>
      </c>
      <c r="D6435">
        <v>12000</v>
      </c>
      <c r="E6435" t="s">
        <v>581</v>
      </c>
      <c r="F6435" t="s">
        <v>679</v>
      </c>
    </row>
    <row r="6436" spans="1:6" x14ac:dyDescent="0.25">
      <c r="A6436" t="s">
        <v>552</v>
      </c>
      <c r="B6436">
        <v>44</v>
      </c>
      <c r="C6436">
        <v>11001</v>
      </c>
      <c r="D6436">
        <v>12000</v>
      </c>
      <c r="E6436" t="s">
        <v>575</v>
      </c>
      <c r="F6436" t="s">
        <v>680</v>
      </c>
    </row>
    <row r="6437" spans="1:6" x14ac:dyDescent="0.25">
      <c r="A6437" t="s">
        <v>552</v>
      </c>
      <c r="B6437">
        <v>44</v>
      </c>
      <c r="C6437">
        <v>11001</v>
      </c>
      <c r="D6437">
        <v>12000</v>
      </c>
      <c r="E6437" t="s">
        <v>120</v>
      </c>
      <c r="F6437" t="s">
        <v>681</v>
      </c>
    </row>
    <row r="6438" spans="1:6" x14ac:dyDescent="0.25">
      <c r="A6438" t="s">
        <v>552</v>
      </c>
      <c r="B6438">
        <v>44</v>
      </c>
      <c r="C6438">
        <v>11001</v>
      </c>
      <c r="D6438">
        <v>12000</v>
      </c>
      <c r="E6438" t="s">
        <v>142</v>
      </c>
      <c r="F6438" t="s">
        <v>682</v>
      </c>
    </row>
    <row r="6439" spans="1:6" x14ac:dyDescent="0.25">
      <c r="A6439" t="s">
        <v>552</v>
      </c>
      <c r="B6439">
        <v>44</v>
      </c>
      <c r="C6439">
        <v>11001</v>
      </c>
      <c r="D6439">
        <v>12000</v>
      </c>
      <c r="E6439" t="s">
        <v>163</v>
      </c>
      <c r="F6439" t="s">
        <v>683</v>
      </c>
    </row>
    <row r="6440" spans="1:6" x14ac:dyDescent="0.25">
      <c r="A6440" t="s">
        <v>552</v>
      </c>
      <c r="B6440">
        <v>44</v>
      </c>
      <c r="C6440">
        <v>11001</v>
      </c>
      <c r="D6440">
        <v>12000</v>
      </c>
      <c r="E6440" t="s">
        <v>576</v>
      </c>
      <c r="F6440" t="s">
        <v>684</v>
      </c>
    </row>
    <row r="6441" spans="1:6" x14ac:dyDescent="0.25">
      <c r="A6441" t="s">
        <v>552</v>
      </c>
      <c r="B6441">
        <v>44</v>
      </c>
      <c r="C6441">
        <v>11001</v>
      </c>
      <c r="D6441">
        <v>12000</v>
      </c>
      <c r="E6441" t="s">
        <v>577</v>
      </c>
      <c r="F6441" t="s">
        <v>685</v>
      </c>
    </row>
    <row r="6442" spans="1:6" x14ac:dyDescent="0.25">
      <c r="A6442" t="s">
        <v>552</v>
      </c>
      <c r="B6442">
        <v>44</v>
      </c>
      <c r="C6442">
        <v>11001</v>
      </c>
      <c r="D6442">
        <v>12000</v>
      </c>
      <c r="E6442" t="s">
        <v>578</v>
      </c>
      <c r="F6442" t="s">
        <v>686</v>
      </c>
    </row>
    <row r="6443" spans="1:6" x14ac:dyDescent="0.25">
      <c r="A6443" t="s">
        <v>552</v>
      </c>
      <c r="B6443">
        <v>44</v>
      </c>
      <c r="C6443">
        <v>11001</v>
      </c>
      <c r="D6443">
        <v>12000</v>
      </c>
      <c r="E6443" t="s">
        <v>579</v>
      </c>
      <c r="F6443" t="s">
        <v>687</v>
      </c>
    </row>
    <row r="6444" spans="1:6" x14ac:dyDescent="0.25">
      <c r="A6444" t="s">
        <v>552</v>
      </c>
      <c r="B6444">
        <v>44</v>
      </c>
      <c r="C6444">
        <v>11001</v>
      </c>
      <c r="D6444">
        <v>12000</v>
      </c>
      <c r="E6444" t="s">
        <v>580</v>
      </c>
      <c r="F6444" t="s">
        <v>688</v>
      </c>
    </row>
    <row r="6445" spans="1:6" x14ac:dyDescent="0.25">
      <c r="A6445" t="s">
        <v>552</v>
      </c>
      <c r="B6445">
        <v>44</v>
      </c>
      <c r="C6445">
        <v>11001</v>
      </c>
      <c r="D6445">
        <v>12000</v>
      </c>
      <c r="E6445" t="s">
        <v>582</v>
      </c>
      <c r="F6445" t="s">
        <v>689</v>
      </c>
    </row>
    <row r="6446" spans="1:6" x14ac:dyDescent="0.25">
      <c r="A6446" t="s">
        <v>553</v>
      </c>
      <c r="B6446">
        <v>44</v>
      </c>
      <c r="C6446">
        <v>12001</v>
      </c>
      <c r="D6446">
        <v>13000</v>
      </c>
      <c r="E6446" t="s">
        <v>265</v>
      </c>
      <c r="F6446" t="s">
        <v>678</v>
      </c>
    </row>
    <row r="6447" spans="1:6" x14ac:dyDescent="0.25">
      <c r="A6447" t="s">
        <v>553</v>
      </c>
      <c r="B6447">
        <v>44</v>
      </c>
      <c r="C6447">
        <v>12001</v>
      </c>
      <c r="D6447">
        <v>13000</v>
      </c>
      <c r="E6447" t="s">
        <v>581</v>
      </c>
      <c r="F6447" t="s">
        <v>679</v>
      </c>
    </row>
    <row r="6448" spans="1:6" x14ac:dyDescent="0.25">
      <c r="A6448" t="s">
        <v>553</v>
      </c>
      <c r="B6448">
        <v>44</v>
      </c>
      <c r="C6448">
        <v>12001</v>
      </c>
      <c r="D6448">
        <v>13000</v>
      </c>
      <c r="E6448" t="s">
        <v>575</v>
      </c>
      <c r="F6448" t="s">
        <v>680</v>
      </c>
    </row>
    <row r="6449" spans="1:6" x14ac:dyDescent="0.25">
      <c r="A6449" t="s">
        <v>553</v>
      </c>
      <c r="B6449">
        <v>44</v>
      </c>
      <c r="C6449">
        <v>12001</v>
      </c>
      <c r="D6449">
        <v>13000</v>
      </c>
      <c r="E6449" t="s">
        <v>120</v>
      </c>
      <c r="F6449" t="s">
        <v>681</v>
      </c>
    </row>
    <row r="6450" spans="1:6" x14ac:dyDescent="0.25">
      <c r="A6450" t="s">
        <v>553</v>
      </c>
      <c r="B6450">
        <v>44</v>
      </c>
      <c r="C6450">
        <v>12001</v>
      </c>
      <c r="D6450">
        <v>13000</v>
      </c>
      <c r="E6450" t="s">
        <v>142</v>
      </c>
      <c r="F6450" t="s">
        <v>682</v>
      </c>
    </row>
    <row r="6451" spans="1:6" x14ac:dyDescent="0.25">
      <c r="A6451" t="s">
        <v>553</v>
      </c>
      <c r="B6451">
        <v>44</v>
      </c>
      <c r="C6451">
        <v>12001</v>
      </c>
      <c r="D6451">
        <v>13000</v>
      </c>
      <c r="E6451" t="s">
        <v>163</v>
      </c>
      <c r="F6451" t="s">
        <v>683</v>
      </c>
    </row>
    <row r="6452" spans="1:6" x14ac:dyDescent="0.25">
      <c r="A6452" t="s">
        <v>553</v>
      </c>
      <c r="B6452">
        <v>44</v>
      </c>
      <c r="C6452">
        <v>12001</v>
      </c>
      <c r="D6452">
        <v>13000</v>
      </c>
      <c r="E6452" t="s">
        <v>576</v>
      </c>
      <c r="F6452" t="s">
        <v>684</v>
      </c>
    </row>
    <row r="6453" spans="1:6" x14ac:dyDescent="0.25">
      <c r="A6453" t="s">
        <v>553</v>
      </c>
      <c r="B6453">
        <v>44</v>
      </c>
      <c r="C6453">
        <v>12001</v>
      </c>
      <c r="D6453">
        <v>13000</v>
      </c>
      <c r="E6453" t="s">
        <v>577</v>
      </c>
      <c r="F6453" t="s">
        <v>685</v>
      </c>
    </row>
    <row r="6454" spans="1:6" x14ac:dyDescent="0.25">
      <c r="A6454" t="s">
        <v>553</v>
      </c>
      <c r="B6454">
        <v>44</v>
      </c>
      <c r="C6454">
        <v>12001</v>
      </c>
      <c r="D6454">
        <v>13000</v>
      </c>
      <c r="E6454" t="s">
        <v>578</v>
      </c>
      <c r="F6454" t="s">
        <v>686</v>
      </c>
    </row>
    <row r="6455" spans="1:6" x14ac:dyDescent="0.25">
      <c r="A6455" t="s">
        <v>553</v>
      </c>
      <c r="B6455">
        <v>44</v>
      </c>
      <c r="C6455">
        <v>12001</v>
      </c>
      <c r="D6455">
        <v>13000</v>
      </c>
      <c r="E6455" t="s">
        <v>579</v>
      </c>
      <c r="F6455" t="s">
        <v>687</v>
      </c>
    </row>
    <row r="6456" spans="1:6" x14ac:dyDescent="0.25">
      <c r="A6456" t="s">
        <v>553</v>
      </c>
      <c r="B6456">
        <v>44</v>
      </c>
      <c r="C6456">
        <v>12001</v>
      </c>
      <c r="D6456">
        <v>13000</v>
      </c>
      <c r="E6456" t="s">
        <v>580</v>
      </c>
      <c r="F6456" t="s">
        <v>688</v>
      </c>
    </row>
    <row r="6457" spans="1:6" x14ac:dyDescent="0.25">
      <c r="A6457" t="s">
        <v>553</v>
      </c>
      <c r="B6457">
        <v>44</v>
      </c>
      <c r="C6457">
        <v>12001</v>
      </c>
      <c r="D6457">
        <v>13000</v>
      </c>
      <c r="E6457" t="s">
        <v>582</v>
      </c>
      <c r="F6457" t="s">
        <v>689</v>
      </c>
    </row>
    <row r="6458" spans="1:6" x14ac:dyDescent="0.25">
      <c r="A6458" t="s">
        <v>554</v>
      </c>
      <c r="B6458">
        <v>44</v>
      </c>
      <c r="C6458">
        <v>13001</v>
      </c>
      <c r="D6458">
        <v>14000</v>
      </c>
      <c r="E6458" t="s">
        <v>265</v>
      </c>
      <c r="F6458" t="s">
        <v>678</v>
      </c>
    </row>
    <row r="6459" spans="1:6" x14ac:dyDescent="0.25">
      <c r="A6459" t="s">
        <v>554</v>
      </c>
      <c r="B6459">
        <v>44</v>
      </c>
      <c r="C6459">
        <v>13001</v>
      </c>
      <c r="D6459">
        <v>14000</v>
      </c>
      <c r="E6459" t="s">
        <v>581</v>
      </c>
      <c r="F6459" t="s">
        <v>679</v>
      </c>
    </row>
    <row r="6460" spans="1:6" x14ac:dyDescent="0.25">
      <c r="A6460" t="s">
        <v>554</v>
      </c>
      <c r="B6460">
        <v>44</v>
      </c>
      <c r="C6460">
        <v>13001</v>
      </c>
      <c r="D6460">
        <v>14000</v>
      </c>
      <c r="E6460" t="s">
        <v>575</v>
      </c>
      <c r="F6460" t="s">
        <v>680</v>
      </c>
    </row>
    <row r="6461" spans="1:6" x14ac:dyDescent="0.25">
      <c r="A6461" t="s">
        <v>554</v>
      </c>
      <c r="B6461">
        <v>44</v>
      </c>
      <c r="C6461">
        <v>13001</v>
      </c>
      <c r="D6461">
        <v>14000</v>
      </c>
      <c r="E6461" t="s">
        <v>120</v>
      </c>
      <c r="F6461" t="s">
        <v>681</v>
      </c>
    </row>
    <row r="6462" spans="1:6" x14ac:dyDescent="0.25">
      <c r="A6462" t="s">
        <v>554</v>
      </c>
      <c r="B6462">
        <v>44</v>
      </c>
      <c r="C6462">
        <v>13001</v>
      </c>
      <c r="D6462">
        <v>14000</v>
      </c>
      <c r="E6462" t="s">
        <v>142</v>
      </c>
      <c r="F6462" t="s">
        <v>682</v>
      </c>
    </row>
    <row r="6463" spans="1:6" x14ac:dyDescent="0.25">
      <c r="A6463" t="s">
        <v>554</v>
      </c>
      <c r="B6463">
        <v>44</v>
      </c>
      <c r="C6463">
        <v>13001</v>
      </c>
      <c r="D6463">
        <v>14000</v>
      </c>
      <c r="E6463" t="s">
        <v>163</v>
      </c>
      <c r="F6463" t="s">
        <v>683</v>
      </c>
    </row>
    <row r="6464" spans="1:6" x14ac:dyDescent="0.25">
      <c r="A6464" t="s">
        <v>554</v>
      </c>
      <c r="B6464">
        <v>44</v>
      </c>
      <c r="C6464">
        <v>13001</v>
      </c>
      <c r="D6464">
        <v>14000</v>
      </c>
      <c r="E6464" t="s">
        <v>576</v>
      </c>
      <c r="F6464" t="s">
        <v>684</v>
      </c>
    </row>
    <row r="6465" spans="1:6" x14ac:dyDescent="0.25">
      <c r="A6465" t="s">
        <v>554</v>
      </c>
      <c r="B6465">
        <v>44</v>
      </c>
      <c r="C6465">
        <v>13001</v>
      </c>
      <c r="D6465">
        <v>14000</v>
      </c>
      <c r="E6465" t="s">
        <v>577</v>
      </c>
      <c r="F6465" t="s">
        <v>685</v>
      </c>
    </row>
    <row r="6466" spans="1:6" x14ac:dyDescent="0.25">
      <c r="A6466" t="s">
        <v>554</v>
      </c>
      <c r="B6466">
        <v>44</v>
      </c>
      <c r="C6466">
        <v>13001</v>
      </c>
      <c r="D6466">
        <v>14000</v>
      </c>
      <c r="E6466" t="s">
        <v>578</v>
      </c>
      <c r="F6466" t="s">
        <v>686</v>
      </c>
    </row>
    <row r="6467" spans="1:6" x14ac:dyDescent="0.25">
      <c r="A6467" t="s">
        <v>554</v>
      </c>
      <c r="B6467">
        <v>44</v>
      </c>
      <c r="C6467">
        <v>13001</v>
      </c>
      <c r="D6467">
        <v>14000</v>
      </c>
      <c r="E6467" t="s">
        <v>579</v>
      </c>
      <c r="F6467" t="s">
        <v>687</v>
      </c>
    </row>
    <row r="6468" spans="1:6" x14ac:dyDescent="0.25">
      <c r="A6468" t="s">
        <v>554</v>
      </c>
      <c r="B6468">
        <v>44</v>
      </c>
      <c r="C6468">
        <v>13001</v>
      </c>
      <c r="D6468">
        <v>14000</v>
      </c>
      <c r="E6468" t="s">
        <v>580</v>
      </c>
      <c r="F6468" t="s">
        <v>688</v>
      </c>
    </row>
    <row r="6469" spans="1:6" x14ac:dyDescent="0.25">
      <c r="A6469" t="s">
        <v>554</v>
      </c>
      <c r="B6469">
        <v>44</v>
      </c>
      <c r="C6469">
        <v>13001</v>
      </c>
      <c r="D6469">
        <v>14000</v>
      </c>
      <c r="E6469" t="s">
        <v>582</v>
      </c>
      <c r="F6469" t="s">
        <v>689</v>
      </c>
    </row>
    <row r="6470" spans="1:6" x14ac:dyDescent="0.25">
      <c r="A6470" t="s">
        <v>555</v>
      </c>
      <c r="B6470">
        <v>44</v>
      </c>
      <c r="C6470">
        <v>14001</v>
      </c>
      <c r="D6470">
        <v>15000</v>
      </c>
      <c r="E6470" t="s">
        <v>265</v>
      </c>
      <c r="F6470" t="s">
        <v>678</v>
      </c>
    </row>
    <row r="6471" spans="1:6" x14ac:dyDescent="0.25">
      <c r="A6471" t="s">
        <v>555</v>
      </c>
      <c r="B6471">
        <v>44</v>
      </c>
      <c r="C6471">
        <v>14001</v>
      </c>
      <c r="D6471">
        <v>15000</v>
      </c>
      <c r="E6471" t="s">
        <v>581</v>
      </c>
      <c r="F6471" t="s">
        <v>679</v>
      </c>
    </row>
    <row r="6472" spans="1:6" x14ac:dyDescent="0.25">
      <c r="A6472" t="s">
        <v>555</v>
      </c>
      <c r="B6472">
        <v>44</v>
      </c>
      <c r="C6472">
        <v>14001</v>
      </c>
      <c r="D6472">
        <v>15000</v>
      </c>
      <c r="E6472" t="s">
        <v>575</v>
      </c>
      <c r="F6472" t="s">
        <v>680</v>
      </c>
    </row>
    <row r="6473" spans="1:6" x14ac:dyDescent="0.25">
      <c r="A6473" t="s">
        <v>555</v>
      </c>
      <c r="B6473">
        <v>44</v>
      </c>
      <c r="C6473">
        <v>14001</v>
      </c>
      <c r="D6473">
        <v>15000</v>
      </c>
      <c r="E6473" t="s">
        <v>120</v>
      </c>
      <c r="F6473" t="s">
        <v>681</v>
      </c>
    </row>
    <row r="6474" spans="1:6" x14ac:dyDescent="0.25">
      <c r="A6474" t="s">
        <v>555</v>
      </c>
      <c r="B6474">
        <v>44</v>
      </c>
      <c r="C6474">
        <v>14001</v>
      </c>
      <c r="D6474">
        <v>15000</v>
      </c>
      <c r="E6474" t="s">
        <v>142</v>
      </c>
      <c r="F6474" t="s">
        <v>682</v>
      </c>
    </row>
    <row r="6475" spans="1:6" x14ac:dyDescent="0.25">
      <c r="A6475" t="s">
        <v>555</v>
      </c>
      <c r="B6475">
        <v>44</v>
      </c>
      <c r="C6475">
        <v>14001</v>
      </c>
      <c r="D6475">
        <v>15000</v>
      </c>
      <c r="E6475" t="s">
        <v>163</v>
      </c>
      <c r="F6475" t="s">
        <v>683</v>
      </c>
    </row>
    <row r="6476" spans="1:6" x14ac:dyDescent="0.25">
      <c r="A6476" t="s">
        <v>555</v>
      </c>
      <c r="B6476">
        <v>44</v>
      </c>
      <c r="C6476">
        <v>14001</v>
      </c>
      <c r="D6476">
        <v>15000</v>
      </c>
      <c r="E6476" t="s">
        <v>576</v>
      </c>
      <c r="F6476" t="s">
        <v>684</v>
      </c>
    </row>
    <row r="6477" spans="1:6" x14ac:dyDescent="0.25">
      <c r="A6477" t="s">
        <v>555</v>
      </c>
      <c r="B6477">
        <v>44</v>
      </c>
      <c r="C6477">
        <v>14001</v>
      </c>
      <c r="D6477">
        <v>15000</v>
      </c>
      <c r="E6477" t="s">
        <v>577</v>
      </c>
      <c r="F6477" t="s">
        <v>685</v>
      </c>
    </row>
    <row r="6478" spans="1:6" x14ac:dyDescent="0.25">
      <c r="A6478" t="s">
        <v>555</v>
      </c>
      <c r="B6478">
        <v>44</v>
      </c>
      <c r="C6478">
        <v>14001</v>
      </c>
      <c r="D6478">
        <v>15000</v>
      </c>
      <c r="E6478" t="s">
        <v>578</v>
      </c>
      <c r="F6478" t="s">
        <v>686</v>
      </c>
    </row>
    <row r="6479" spans="1:6" x14ac:dyDescent="0.25">
      <c r="A6479" t="s">
        <v>555</v>
      </c>
      <c r="B6479">
        <v>44</v>
      </c>
      <c r="C6479">
        <v>14001</v>
      </c>
      <c r="D6479">
        <v>15000</v>
      </c>
      <c r="E6479" t="s">
        <v>579</v>
      </c>
      <c r="F6479" t="s">
        <v>687</v>
      </c>
    </row>
    <row r="6480" spans="1:6" x14ac:dyDescent="0.25">
      <c r="A6480" t="s">
        <v>555</v>
      </c>
      <c r="B6480">
        <v>44</v>
      </c>
      <c r="C6480">
        <v>14001</v>
      </c>
      <c r="D6480">
        <v>15000</v>
      </c>
      <c r="E6480" t="s">
        <v>580</v>
      </c>
      <c r="F6480" t="s">
        <v>688</v>
      </c>
    </row>
    <row r="6481" spans="1:6" x14ac:dyDescent="0.25">
      <c r="A6481" t="s">
        <v>555</v>
      </c>
      <c r="B6481">
        <v>44</v>
      </c>
      <c r="C6481">
        <v>14001</v>
      </c>
      <c r="D6481">
        <v>15000</v>
      </c>
      <c r="E6481" t="s">
        <v>582</v>
      </c>
      <c r="F6481" t="s">
        <v>689</v>
      </c>
    </row>
    <row r="6482" spans="1:6" x14ac:dyDescent="0.25">
      <c r="A6482" t="s">
        <v>556</v>
      </c>
      <c r="B6482">
        <v>44</v>
      </c>
      <c r="C6482">
        <v>15001</v>
      </c>
      <c r="D6482">
        <v>16000</v>
      </c>
      <c r="E6482" t="s">
        <v>265</v>
      </c>
      <c r="F6482" t="s">
        <v>678</v>
      </c>
    </row>
    <row r="6483" spans="1:6" x14ac:dyDescent="0.25">
      <c r="A6483" t="s">
        <v>556</v>
      </c>
      <c r="B6483">
        <v>44</v>
      </c>
      <c r="C6483">
        <v>15001</v>
      </c>
      <c r="D6483">
        <v>16000</v>
      </c>
      <c r="E6483" t="s">
        <v>581</v>
      </c>
      <c r="F6483" t="s">
        <v>679</v>
      </c>
    </row>
    <row r="6484" spans="1:6" x14ac:dyDescent="0.25">
      <c r="A6484" t="s">
        <v>556</v>
      </c>
      <c r="B6484">
        <v>44</v>
      </c>
      <c r="C6484">
        <v>15001</v>
      </c>
      <c r="D6484">
        <v>16000</v>
      </c>
      <c r="E6484" t="s">
        <v>575</v>
      </c>
      <c r="F6484" t="s">
        <v>680</v>
      </c>
    </row>
    <row r="6485" spans="1:6" x14ac:dyDescent="0.25">
      <c r="A6485" t="s">
        <v>556</v>
      </c>
      <c r="B6485">
        <v>44</v>
      </c>
      <c r="C6485">
        <v>15001</v>
      </c>
      <c r="D6485">
        <v>16000</v>
      </c>
      <c r="E6485" t="s">
        <v>120</v>
      </c>
      <c r="F6485" t="s">
        <v>681</v>
      </c>
    </row>
    <row r="6486" spans="1:6" x14ac:dyDescent="0.25">
      <c r="A6486" t="s">
        <v>556</v>
      </c>
      <c r="B6486">
        <v>44</v>
      </c>
      <c r="C6486">
        <v>15001</v>
      </c>
      <c r="D6486">
        <v>16000</v>
      </c>
      <c r="E6486" t="s">
        <v>142</v>
      </c>
      <c r="F6486" t="s">
        <v>682</v>
      </c>
    </row>
    <row r="6487" spans="1:6" x14ac:dyDescent="0.25">
      <c r="A6487" t="s">
        <v>556</v>
      </c>
      <c r="B6487">
        <v>44</v>
      </c>
      <c r="C6487">
        <v>15001</v>
      </c>
      <c r="D6487">
        <v>16000</v>
      </c>
      <c r="E6487" t="s">
        <v>163</v>
      </c>
      <c r="F6487" t="s">
        <v>683</v>
      </c>
    </row>
    <row r="6488" spans="1:6" x14ac:dyDescent="0.25">
      <c r="A6488" t="s">
        <v>556</v>
      </c>
      <c r="B6488">
        <v>44</v>
      </c>
      <c r="C6488">
        <v>15001</v>
      </c>
      <c r="D6488">
        <v>16000</v>
      </c>
      <c r="E6488" t="s">
        <v>576</v>
      </c>
      <c r="F6488" t="s">
        <v>684</v>
      </c>
    </row>
    <row r="6489" spans="1:6" x14ac:dyDescent="0.25">
      <c r="A6489" t="s">
        <v>556</v>
      </c>
      <c r="B6489">
        <v>44</v>
      </c>
      <c r="C6489">
        <v>15001</v>
      </c>
      <c r="D6489">
        <v>16000</v>
      </c>
      <c r="E6489" t="s">
        <v>577</v>
      </c>
      <c r="F6489" t="s">
        <v>685</v>
      </c>
    </row>
    <row r="6490" spans="1:6" x14ac:dyDescent="0.25">
      <c r="A6490" t="s">
        <v>556</v>
      </c>
      <c r="B6490">
        <v>44</v>
      </c>
      <c r="C6490">
        <v>15001</v>
      </c>
      <c r="D6490">
        <v>16000</v>
      </c>
      <c r="E6490" t="s">
        <v>578</v>
      </c>
      <c r="F6490" t="s">
        <v>686</v>
      </c>
    </row>
    <row r="6491" spans="1:6" x14ac:dyDescent="0.25">
      <c r="A6491" t="s">
        <v>556</v>
      </c>
      <c r="B6491">
        <v>44</v>
      </c>
      <c r="C6491">
        <v>15001</v>
      </c>
      <c r="D6491">
        <v>16000</v>
      </c>
      <c r="E6491" t="s">
        <v>579</v>
      </c>
      <c r="F6491" t="s">
        <v>687</v>
      </c>
    </row>
    <row r="6492" spans="1:6" x14ac:dyDescent="0.25">
      <c r="A6492" t="s">
        <v>556</v>
      </c>
      <c r="B6492">
        <v>44</v>
      </c>
      <c r="C6492">
        <v>15001</v>
      </c>
      <c r="D6492">
        <v>16000</v>
      </c>
      <c r="E6492" t="s">
        <v>580</v>
      </c>
      <c r="F6492" t="s">
        <v>688</v>
      </c>
    </row>
    <row r="6493" spans="1:6" x14ac:dyDescent="0.25">
      <c r="A6493" t="s">
        <v>556</v>
      </c>
      <c r="B6493">
        <v>44</v>
      </c>
      <c r="C6493">
        <v>15001</v>
      </c>
      <c r="D6493">
        <v>16000</v>
      </c>
      <c r="E6493" t="s">
        <v>582</v>
      </c>
      <c r="F6493" t="s">
        <v>689</v>
      </c>
    </row>
    <row r="6494" spans="1:6" x14ac:dyDescent="0.25">
      <c r="A6494" t="s">
        <v>134</v>
      </c>
      <c r="B6494">
        <v>45</v>
      </c>
      <c r="C6494">
        <v>1</v>
      </c>
      <c r="D6494">
        <v>1000</v>
      </c>
      <c r="E6494" t="s">
        <v>265</v>
      </c>
      <c r="F6494" t="s">
        <v>678</v>
      </c>
    </row>
    <row r="6495" spans="1:6" x14ac:dyDescent="0.25">
      <c r="A6495" t="s">
        <v>134</v>
      </c>
      <c r="B6495">
        <v>45</v>
      </c>
      <c r="C6495">
        <v>1</v>
      </c>
      <c r="D6495">
        <v>1000</v>
      </c>
      <c r="E6495" t="s">
        <v>581</v>
      </c>
      <c r="F6495" t="s">
        <v>1266</v>
      </c>
    </row>
    <row r="6496" spans="1:6" x14ac:dyDescent="0.25">
      <c r="A6496" t="s">
        <v>134</v>
      </c>
      <c r="B6496">
        <v>45</v>
      </c>
      <c r="C6496">
        <v>1</v>
      </c>
      <c r="D6496">
        <v>1000</v>
      </c>
      <c r="E6496" t="s">
        <v>575</v>
      </c>
      <c r="F6496" t="s">
        <v>680</v>
      </c>
    </row>
    <row r="6497" spans="1:6" x14ac:dyDescent="0.25">
      <c r="A6497" t="s">
        <v>134</v>
      </c>
      <c r="B6497">
        <v>45</v>
      </c>
      <c r="C6497">
        <v>1</v>
      </c>
      <c r="D6497">
        <v>1000</v>
      </c>
      <c r="E6497" t="s">
        <v>120</v>
      </c>
      <c r="F6497" t="s">
        <v>1272</v>
      </c>
    </row>
    <row r="6498" spans="1:6" x14ac:dyDescent="0.25">
      <c r="A6498" t="s">
        <v>134</v>
      </c>
      <c r="B6498">
        <v>45</v>
      </c>
      <c r="C6498">
        <v>1</v>
      </c>
      <c r="D6498">
        <v>1000</v>
      </c>
      <c r="E6498" t="s">
        <v>142</v>
      </c>
      <c r="F6498" t="s">
        <v>1268</v>
      </c>
    </row>
    <row r="6499" spans="1:6" x14ac:dyDescent="0.25">
      <c r="A6499" t="s">
        <v>134</v>
      </c>
      <c r="B6499">
        <v>45</v>
      </c>
      <c r="C6499">
        <v>1</v>
      </c>
      <c r="D6499">
        <v>1000</v>
      </c>
      <c r="E6499" t="s">
        <v>163</v>
      </c>
      <c r="F6499" t="s">
        <v>683</v>
      </c>
    </row>
    <row r="6500" spans="1:6" x14ac:dyDescent="0.25">
      <c r="A6500" t="s">
        <v>134</v>
      </c>
      <c r="B6500">
        <v>45</v>
      </c>
      <c r="C6500">
        <v>1</v>
      </c>
      <c r="D6500">
        <v>1000</v>
      </c>
      <c r="E6500" t="s">
        <v>576</v>
      </c>
      <c r="F6500" t="s">
        <v>684</v>
      </c>
    </row>
    <row r="6501" spans="1:6" x14ac:dyDescent="0.25">
      <c r="A6501" t="s">
        <v>134</v>
      </c>
      <c r="B6501">
        <v>45</v>
      </c>
      <c r="C6501">
        <v>1</v>
      </c>
      <c r="D6501">
        <v>1000</v>
      </c>
      <c r="E6501" t="s">
        <v>577</v>
      </c>
      <c r="F6501" t="s">
        <v>685</v>
      </c>
    </row>
    <row r="6502" spans="1:6" x14ac:dyDescent="0.25">
      <c r="A6502" t="s">
        <v>134</v>
      </c>
      <c r="B6502">
        <v>45</v>
      </c>
      <c r="C6502">
        <v>1</v>
      </c>
      <c r="D6502">
        <v>1000</v>
      </c>
      <c r="E6502" t="s">
        <v>578</v>
      </c>
      <c r="F6502" t="s">
        <v>1274</v>
      </c>
    </row>
    <row r="6503" spans="1:6" x14ac:dyDescent="0.25">
      <c r="A6503" t="s">
        <v>134</v>
      </c>
      <c r="B6503">
        <v>45</v>
      </c>
      <c r="C6503">
        <v>1</v>
      </c>
      <c r="D6503">
        <v>1000</v>
      </c>
      <c r="E6503" t="s">
        <v>579</v>
      </c>
      <c r="F6503" t="s">
        <v>687</v>
      </c>
    </row>
    <row r="6504" spans="1:6" x14ac:dyDescent="0.25">
      <c r="A6504" t="s">
        <v>134</v>
      </c>
      <c r="B6504">
        <v>45</v>
      </c>
      <c r="C6504">
        <v>1</v>
      </c>
      <c r="D6504">
        <v>1000</v>
      </c>
      <c r="E6504" t="s">
        <v>580</v>
      </c>
      <c r="F6504" t="s">
        <v>688</v>
      </c>
    </row>
    <row r="6505" spans="1:6" x14ac:dyDescent="0.25">
      <c r="A6505" t="s">
        <v>134</v>
      </c>
      <c r="B6505">
        <v>45</v>
      </c>
      <c r="C6505">
        <v>1</v>
      </c>
      <c r="D6505">
        <v>1000</v>
      </c>
      <c r="E6505" t="s">
        <v>582</v>
      </c>
      <c r="F6505" t="s">
        <v>689</v>
      </c>
    </row>
    <row r="6506" spans="1:6" x14ac:dyDescent="0.25">
      <c r="A6506" t="s">
        <v>59</v>
      </c>
      <c r="B6506">
        <v>45</v>
      </c>
      <c r="C6506">
        <v>1001</v>
      </c>
      <c r="D6506">
        <v>2000</v>
      </c>
      <c r="E6506" t="s">
        <v>265</v>
      </c>
      <c r="F6506" t="s">
        <v>678</v>
      </c>
    </row>
    <row r="6507" spans="1:6" x14ac:dyDescent="0.25">
      <c r="A6507" t="s">
        <v>59</v>
      </c>
      <c r="B6507">
        <v>45</v>
      </c>
      <c r="C6507">
        <v>1001</v>
      </c>
      <c r="D6507">
        <v>2000</v>
      </c>
      <c r="E6507" t="s">
        <v>581</v>
      </c>
      <c r="F6507" t="s">
        <v>1271</v>
      </c>
    </row>
    <row r="6508" spans="1:6" x14ac:dyDescent="0.25">
      <c r="A6508" t="s">
        <v>59</v>
      </c>
      <c r="B6508">
        <v>45</v>
      </c>
      <c r="C6508">
        <v>1001</v>
      </c>
      <c r="D6508">
        <v>2000</v>
      </c>
      <c r="E6508" t="s">
        <v>575</v>
      </c>
      <c r="F6508" t="s">
        <v>680</v>
      </c>
    </row>
    <row r="6509" spans="1:6" x14ac:dyDescent="0.25">
      <c r="A6509" t="s">
        <v>59</v>
      </c>
      <c r="B6509">
        <v>45</v>
      </c>
      <c r="C6509">
        <v>1001</v>
      </c>
      <c r="D6509">
        <v>2000</v>
      </c>
      <c r="E6509" t="s">
        <v>120</v>
      </c>
      <c r="F6509" t="s">
        <v>1285</v>
      </c>
    </row>
    <row r="6510" spans="1:6" x14ac:dyDescent="0.25">
      <c r="A6510" t="s">
        <v>59</v>
      </c>
      <c r="B6510">
        <v>45</v>
      </c>
      <c r="C6510">
        <v>1001</v>
      </c>
      <c r="D6510">
        <v>2000</v>
      </c>
      <c r="E6510" t="s">
        <v>142</v>
      </c>
      <c r="F6510" t="s">
        <v>1268</v>
      </c>
    </row>
    <row r="6511" spans="1:6" x14ac:dyDescent="0.25">
      <c r="A6511" t="s">
        <v>59</v>
      </c>
      <c r="B6511">
        <v>45</v>
      </c>
      <c r="C6511">
        <v>1001</v>
      </c>
      <c r="D6511">
        <v>2000</v>
      </c>
      <c r="E6511" t="s">
        <v>163</v>
      </c>
      <c r="F6511" t="s">
        <v>683</v>
      </c>
    </row>
    <row r="6512" spans="1:6" x14ac:dyDescent="0.25">
      <c r="A6512" t="s">
        <v>59</v>
      </c>
      <c r="B6512">
        <v>45</v>
      </c>
      <c r="C6512">
        <v>1001</v>
      </c>
      <c r="D6512">
        <v>2000</v>
      </c>
      <c r="E6512" t="s">
        <v>576</v>
      </c>
      <c r="F6512" t="s">
        <v>684</v>
      </c>
    </row>
    <row r="6513" spans="1:6" x14ac:dyDescent="0.25">
      <c r="A6513" t="s">
        <v>59</v>
      </c>
      <c r="B6513">
        <v>45</v>
      </c>
      <c r="C6513">
        <v>1001</v>
      </c>
      <c r="D6513">
        <v>2000</v>
      </c>
      <c r="E6513" t="s">
        <v>577</v>
      </c>
      <c r="F6513" t="s">
        <v>685</v>
      </c>
    </row>
    <row r="6514" spans="1:6" x14ac:dyDescent="0.25">
      <c r="A6514" t="s">
        <v>59</v>
      </c>
      <c r="B6514">
        <v>45</v>
      </c>
      <c r="C6514">
        <v>1001</v>
      </c>
      <c r="D6514">
        <v>2000</v>
      </c>
      <c r="E6514" t="s">
        <v>578</v>
      </c>
      <c r="F6514" t="s">
        <v>1274</v>
      </c>
    </row>
    <row r="6515" spans="1:6" x14ac:dyDescent="0.25">
      <c r="A6515" t="s">
        <v>59</v>
      </c>
      <c r="B6515">
        <v>45</v>
      </c>
      <c r="C6515">
        <v>1001</v>
      </c>
      <c r="D6515">
        <v>2000</v>
      </c>
      <c r="E6515" t="s">
        <v>579</v>
      </c>
      <c r="F6515" t="s">
        <v>687</v>
      </c>
    </row>
    <row r="6516" spans="1:6" x14ac:dyDescent="0.25">
      <c r="A6516" t="s">
        <v>59</v>
      </c>
      <c r="B6516">
        <v>45</v>
      </c>
      <c r="C6516">
        <v>1001</v>
      </c>
      <c r="D6516">
        <v>2000</v>
      </c>
      <c r="E6516" t="s">
        <v>580</v>
      </c>
      <c r="F6516" t="s">
        <v>688</v>
      </c>
    </row>
    <row r="6517" spans="1:6" x14ac:dyDescent="0.25">
      <c r="A6517" t="s">
        <v>59</v>
      </c>
      <c r="B6517">
        <v>45</v>
      </c>
      <c r="C6517">
        <v>1001</v>
      </c>
      <c r="D6517">
        <v>2000</v>
      </c>
      <c r="E6517" t="s">
        <v>582</v>
      </c>
      <c r="F6517" t="s">
        <v>689</v>
      </c>
    </row>
    <row r="6518" spans="1:6" x14ac:dyDescent="0.25">
      <c r="A6518" t="s">
        <v>557</v>
      </c>
      <c r="B6518">
        <v>45</v>
      </c>
      <c r="C6518">
        <v>2001</v>
      </c>
      <c r="D6518">
        <v>3000</v>
      </c>
      <c r="E6518" t="s">
        <v>265</v>
      </c>
      <c r="F6518" t="s">
        <v>678</v>
      </c>
    </row>
    <row r="6519" spans="1:6" x14ac:dyDescent="0.25">
      <c r="A6519" t="s">
        <v>557</v>
      </c>
      <c r="B6519">
        <v>45</v>
      </c>
      <c r="C6519">
        <v>2001</v>
      </c>
      <c r="D6519">
        <v>3000</v>
      </c>
      <c r="E6519" t="s">
        <v>581</v>
      </c>
      <c r="F6519" t="s">
        <v>679</v>
      </c>
    </row>
    <row r="6520" spans="1:6" x14ac:dyDescent="0.25">
      <c r="A6520" t="s">
        <v>557</v>
      </c>
      <c r="B6520">
        <v>45</v>
      </c>
      <c r="C6520">
        <v>2001</v>
      </c>
      <c r="D6520">
        <v>3000</v>
      </c>
      <c r="E6520" t="s">
        <v>575</v>
      </c>
      <c r="F6520" t="s">
        <v>680</v>
      </c>
    </row>
    <row r="6521" spans="1:6" x14ac:dyDescent="0.25">
      <c r="A6521" t="s">
        <v>557</v>
      </c>
      <c r="B6521">
        <v>45</v>
      </c>
      <c r="C6521">
        <v>2001</v>
      </c>
      <c r="D6521">
        <v>3000</v>
      </c>
      <c r="E6521" t="s">
        <v>120</v>
      </c>
      <c r="F6521" t="s">
        <v>681</v>
      </c>
    </row>
    <row r="6522" spans="1:6" x14ac:dyDescent="0.25">
      <c r="A6522" t="s">
        <v>557</v>
      </c>
      <c r="B6522">
        <v>45</v>
      </c>
      <c r="C6522">
        <v>2001</v>
      </c>
      <c r="D6522">
        <v>3000</v>
      </c>
      <c r="E6522" t="s">
        <v>142</v>
      </c>
      <c r="F6522" t="s">
        <v>682</v>
      </c>
    </row>
    <row r="6523" spans="1:6" x14ac:dyDescent="0.25">
      <c r="A6523" t="s">
        <v>557</v>
      </c>
      <c r="B6523">
        <v>45</v>
      </c>
      <c r="C6523">
        <v>2001</v>
      </c>
      <c r="D6523">
        <v>3000</v>
      </c>
      <c r="E6523" t="s">
        <v>163</v>
      </c>
      <c r="F6523" t="s">
        <v>683</v>
      </c>
    </row>
    <row r="6524" spans="1:6" x14ac:dyDescent="0.25">
      <c r="A6524" t="s">
        <v>557</v>
      </c>
      <c r="B6524">
        <v>45</v>
      </c>
      <c r="C6524">
        <v>2001</v>
      </c>
      <c r="D6524">
        <v>3000</v>
      </c>
      <c r="E6524" t="s">
        <v>576</v>
      </c>
      <c r="F6524" t="s">
        <v>684</v>
      </c>
    </row>
    <row r="6525" spans="1:6" x14ac:dyDescent="0.25">
      <c r="A6525" t="s">
        <v>557</v>
      </c>
      <c r="B6525">
        <v>45</v>
      </c>
      <c r="C6525">
        <v>2001</v>
      </c>
      <c r="D6525">
        <v>3000</v>
      </c>
      <c r="E6525" t="s">
        <v>577</v>
      </c>
      <c r="F6525" t="s">
        <v>685</v>
      </c>
    </row>
    <row r="6526" spans="1:6" x14ac:dyDescent="0.25">
      <c r="A6526" t="s">
        <v>557</v>
      </c>
      <c r="B6526">
        <v>45</v>
      </c>
      <c r="C6526">
        <v>2001</v>
      </c>
      <c r="D6526">
        <v>3000</v>
      </c>
      <c r="E6526" t="s">
        <v>578</v>
      </c>
      <c r="F6526" t="s">
        <v>686</v>
      </c>
    </row>
    <row r="6527" spans="1:6" x14ac:dyDescent="0.25">
      <c r="A6527" t="s">
        <v>557</v>
      </c>
      <c r="B6527">
        <v>45</v>
      </c>
      <c r="C6527">
        <v>2001</v>
      </c>
      <c r="D6527">
        <v>3000</v>
      </c>
      <c r="E6527" t="s">
        <v>579</v>
      </c>
      <c r="F6527" t="s">
        <v>687</v>
      </c>
    </row>
    <row r="6528" spans="1:6" x14ac:dyDescent="0.25">
      <c r="A6528" t="s">
        <v>557</v>
      </c>
      <c r="B6528">
        <v>45</v>
      </c>
      <c r="C6528">
        <v>2001</v>
      </c>
      <c r="D6528">
        <v>3000</v>
      </c>
      <c r="E6528" t="s">
        <v>580</v>
      </c>
      <c r="F6528" t="s">
        <v>688</v>
      </c>
    </row>
    <row r="6529" spans="1:6" x14ac:dyDescent="0.25">
      <c r="A6529" t="s">
        <v>557</v>
      </c>
      <c r="B6529">
        <v>45</v>
      </c>
      <c r="C6529">
        <v>2001</v>
      </c>
      <c r="D6529">
        <v>3000</v>
      </c>
      <c r="E6529" t="s">
        <v>582</v>
      </c>
      <c r="F6529" t="s">
        <v>689</v>
      </c>
    </row>
    <row r="6530" spans="1:6" x14ac:dyDescent="0.25">
      <c r="A6530" t="s">
        <v>57</v>
      </c>
      <c r="B6530">
        <v>45</v>
      </c>
      <c r="C6530">
        <v>3001</v>
      </c>
      <c r="D6530">
        <v>4000</v>
      </c>
      <c r="E6530" t="s">
        <v>265</v>
      </c>
      <c r="F6530" t="s">
        <v>678</v>
      </c>
    </row>
    <row r="6531" spans="1:6" x14ac:dyDescent="0.25">
      <c r="A6531" t="s">
        <v>57</v>
      </c>
      <c r="B6531">
        <v>45</v>
      </c>
      <c r="C6531">
        <v>3001</v>
      </c>
      <c r="D6531">
        <v>4000</v>
      </c>
      <c r="E6531" t="s">
        <v>581</v>
      </c>
      <c r="F6531" t="s">
        <v>1266</v>
      </c>
    </row>
    <row r="6532" spans="1:6" x14ac:dyDescent="0.25">
      <c r="A6532" t="s">
        <v>57</v>
      </c>
      <c r="B6532">
        <v>45</v>
      </c>
      <c r="C6532">
        <v>3001</v>
      </c>
      <c r="D6532">
        <v>4000</v>
      </c>
      <c r="E6532" t="s">
        <v>575</v>
      </c>
      <c r="F6532" t="s">
        <v>680</v>
      </c>
    </row>
    <row r="6533" spans="1:6" x14ac:dyDescent="0.25">
      <c r="A6533" t="s">
        <v>57</v>
      </c>
      <c r="B6533">
        <v>45</v>
      </c>
      <c r="C6533">
        <v>3001</v>
      </c>
      <c r="D6533">
        <v>4000</v>
      </c>
      <c r="E6533" t="s">
        <v>120</v>
      </c>
      <c r="F6533" t="s">
        <v>1285</v>
      </c>
    </row>
    <row r="6534" spans="1:6" x14ac:dyDescent="0.25">
      <c r="A6534" t="s">
        <v>57</v>
      </c>
      <c r="B6534">
        <v>45</v>
      </c>
      <c r="C6534">
        <v>3001</v>
      </c>
      <c r="D6534">
        <v>4000</v>
      </c>
      <c r="E6534" t="s">
        <v>142</v>
      </c>
      <c r="F6534" t="s">
        <v>682</v>
      </c>
    </row>
    <row r="6535" spans="1:6" x14ac:dyDescent="0.25">
      <c r="A6535" t="s">
        <v>57</v>
      </c>
      <c r="B6535">
        <v>45</v>
      </c>
      <c r="C6535">
        <v>3001</v>
      </c>
      <c r="D6535">
        <v>4000</v>
      </c>
      <c r="E6535" t="s">
        <v>163</v>
      </c>
      <c r="F6535" t="s">
        <v>683</v>
      </c>
    </row>
    <row r="6536" spans="1:6" x14ac:dyDescent="0.25">
      <c r="A6536" t="s">
        <v>57</v>
      </c>
      <c r="B6536">
        <v>45</v>
      </c>
      <c r="C6536">
        <v>3001</v>
      </c>
      <c r="D6536">
        <v>4000</v>
      </c>
      <c r="E6536" t="s">
        <v>576</v>
      </c>
      <c r="F6536" t="s">
        <v>684</v>
      </c>
    </row>
    <row r="6537" spans="1:6" x14ac:dyDescent="0.25">
      <c r="A6537" t="s">
        <v>57</v>
      </c>
      <c r="B6537">
        <v>45</v>
      </c>
      <c r="C6537">
        <v>3001</v>
      </c>
      <c r="D6537">
        <v>4000</v>
      </c>
      <c r="E6537" t="s">
        <v>577</v>
      </c>
      <c r="F6537" t="s">
        <v>1276</v>
      </c>
    </row>
    <row r="6538" spans="1:6" x14ac:dyDescent="0.25">
      <c r="A6538" t="s">
        <v>57</v>
      </c>
      <c r="B6538">
        <v>45</v>
      </c>
      <c r="C6538">
        <v>3001</v>
      </c>
      <c r="D6538">
        <v>4000</v>
      </c>
      <c r="E6538" t="s">
        <v>578</v>
      </c>
      <c r="F6538" t="s">
        <v>686</v>
      </c>
    </row>
    <row r="6539" spans="1:6" x14ac:dyDescent="0.25">
      <c r="A6539" t="s">
        <v>57</v>
      </c>
      <c r="B6539">
        <v>45</v>
      </c>
      <c r="C6539">
        <v>3001</v>
      </c>
      <c r="D6539">
        <v>4000</v>
      </c>
      <c r="E6539" t="s">
        <v>579</v>
      </c>
      <c r="F6539" t="s">
        <v>687</v>
      </c>
    </row>
    <row r="6540" spans="1:6" x14ac:dyDescent="0.25">
      <c r="A6540" t="s">
        <v>57</v>
      </c>
      <c r="B6540">
        <v>45</v>
      </c>
      <c r="C6540">
        <v>3001</v>
      </c>
      <c r="D6540">
        <v>4000</v>
      </c>
      <c r="E6540" t="s">
        <v>580</v>
      </c>
      <c r="F6540" t="s">
        <v>688</v>
      </c>
    </row>
    <row r="6541" spans="1:6" x14ac:dyDescent="0.25">
      <c r="A6541" t="s">
        <v>57</v>
      </c>
      <c r="B6541">
        <v>45</v>
      </c>
      <c r="C6541">
        <v>3001</v>
      </c>
      <c r="D6541">
        <v>4000</v>
      </c>
      <c r="E6541" t="s">
        <v>582</v>
      </c>
      <c r="F6541" t="s">
        <v>689</v>
      </c>
    </row>
    <row r="6542" spans="1:6" x14ac:dyDescent="0.25">
      <c r="A6542" t="s">
        <v>81</v>
      </c>
      <c r="B6542">
        <v>45</v>
      </c>
      <c r="C6542">
        <v>4001</v>
      </c>
      <c r="D6542">
        <v>5000</v>
      </c>
      <c r="E6542" t="s">
        <v>265</v>
      </c>
      <c r="F6542" t="s">
        <v>678</v>
      </c>
    </row>
    <row r="6543" spans="1:6" x14ac:dyDescent="0.25">
      <c r="A6543" t="s">
        <v>81</v>
      </c>
      <c r="B6543">
        <v>45</v>
      </c>
      <c r="C6543">
        <v>4001</v>
      </c>
      <c r="D6543">
        <v>5000</v>
      </c>
      <c r="E6543" t="s">
        <v>581</v>
      </c>
      <c r="F6543" t="s">
        <v>1271</v>
      </c>
    </row>
    <row r="6544" spans="1:6" x14ac:dyDescent="0.25">
      <c r="A6544" t="s">
        <v>81</v>
      </c>
      <c r="B6544">
        <v>45</v>
      </c>
      <c r="C6544">
        <v>4001</v>
      </c>
      <c r="D6544">
        <v>5000</v>
      </c>
      <c r="E6544" t="s">
        <v>575</v>
      </c>
      <c r="F6544" t="s">
        <v>680</v>
      </c>
    </row>
    <row r="6545" spans="1:6" x14ac:dyDescent="0.25">
      <c r="A6545" t="s">
        <v>81</v>
      </c>
      <c r="B6545">
        <v>45</v>
      </c>
      <c r="C6545">
        <v>4001</v>
      </c>
      <c r="D6545">
        <v>5000</v>
      </c>
      <c r="E6545" t="s">
        <v>120</v>
      </c>
      <c r="F6545" t="s">
        <v>1272</v>
      </c>
    </row>
    <row r="6546" spans="1:6" x14ac:dyDescent="0.25">
      <c r="A6546" t="s">
        <v>81</v>
      </c>
      <c r="B6546">
        <v>45</v>
      </c>
      <c r="C6546">
        <v>4001</v>
      </c>
      <c r="D6546">
        <v>5000</v>
      </c>
      <c r="E6546" t="s">
        <v>142</v>
      </c>
      <c r="F6546" t="s">
        <v>682</v>
      </c>
    </row>
    <row r="6547" spans="1:6" x14ac:dyDescent="0.25">
      <c r="A6547" t="s">
        <v>81</v>
      </c>
      <c r="B6547">
        <v>45</v>
      </c>
      <c r="C6547">
        <v>4001</v>
      </c>
      <c r="D6547">
        <v>5000</v>
      </c>
      <c r="E6547" t="s">
        <v>163</v>
      </c>
      <c r="F6547" t="s">
        <v>683</v>
      </c>
    </row>
    <row r="6548" spans="1:6" x14ac:dyDescent="0.25">
      <c r="A6548" t="s">
        <v>81</v>
      </c>
      <c r="B6548">
        <v>45</v>
      </c>
      <c r="C6548">
        <v>4001</v>
      </c>
      <c r="D6548">
        <v>5000</v>
      </c>
      <c r="E6548" t="s">
        <v>576</v>
      </c>
      <c r="F6548" t="s">
        <v>684</v>
      </c>
    </row>
    <row r="6549" spans="1:6" x14ac:dyDescent="0.25">
      <c r="A6549" t="s">
        <v>81</v>
      </c>
      <c r="B6549">
        <v>45</v>
      </c>
      <c r="C6549">
        <v>4001</v>
      </c>
      <c r="D6549">
        <v>5000</v>
      </c>
      <c r="E6549" t="s">
        <v>577</v>
      </c>
      <c r="F6549" t="s">
        <v>1276</v>
      </c>
    </row>
    <row r="6550" spans="1:6" x14ac:dyDescent="0.25">
      <c r="A6550" t="s">
        <v>81</v>
      </c>
      <c r="B6550">
        <v>45</v>
      </c>
      <c r="C6550">
        <v>4001</v>
      </c>
      <c r="D6550">
        <v>5000</v>
      </c>
      <c r="E6550" t="s">
        <v>578</v>
      </c>
      <c r="F6550" t="s">
        <v>686</v>
      </c>
    </row>
    <row r="6551" spans="1:6" x14ac:dyDescent="0.25">
      <c r="A6551" t="s">
        <v>81</v>
      </c>
      <c r="B6551">
        <v>45</v>
      </c>
      <c r="C6551">
        <v>4001</v>
      </c>
      <c r="D6551">
        <v>5000</v>
      </c>
      <c r="E6551" t="s">
        <v>579</v>
      </c>
      <c r="F6551" t="s">
        <v>687</v>
      </c>
    </row>
    <row r="6552" spans="1:6" x14ac:dyDescent="0.25">
      <c r="A6552" t="s">
        <v>81</v>
      </c>
      <c r="B6552">
        <v>45</v>
      </c>
      <c r="C6552">
        <v>4001</v>
      </c>
      <c r="D6552">
        <v>5000</v>
      </c>
      <c r="E6552" t="s">
        <v>580</v>
      </c>
      <c r="F6552" t="s">
        <v>688</v>
      </c>
    </row>
    <row r="6553" spans="1:6" x14ac:dyDescent="0.25">
      <c r="A6553" t="s">
        <v>81</v>
      </c>
      <c r="B6553">
        <v>45</v>
      </c>
      <c r="C6553">
        <v>4001</v>
      </c>
      <c r="D6553">
        <v>5000</v>
      </c>
      <c r="E6553" t="s">
        <v>582</v>
      </c>
      <c r="F6553" t="s">
        <v>689</v>
      </c>
    </row>
    <row r="6554" spans="1:6" x14ac:dyDescent="0.25">
      <c r="A6554" t="s">
        <v>71</v>
      </c>
      <c r="B6554">
        <v>45</v>
      </c>
      <c r="C6554">
        <v>5001</v>
      </c>
      <c r="D6554">
        <v>6000</v>
      </c>
      <c r="E6554" t="s">
        <v>265</v>
      </c>
      <c r="F6554" t="s">
        <v>678</v>
      </c>
    </row>
    <row r="6555" spans="1:6" x14ac:dyDescent="0.25">
      <c r="A6555" t="s">
        <v>71</v>
      </c>
      <c r="B6555">
        <v>45</v>
      </c>
      <c r="C6555">
        <v>5001</v>
      </c>
      <c r="D6555">
        <v>6000</v>
      </c>
      <c r="E6555" t="s">
        <v>581</v>
      </c>
      <c r="F6555" t="s">
        <v>1266</v>
      </c>
    </row>
    <row r="6556" spans="1:6" x14ac:dyDescent="0.25">
      <c r="A6556" t="s">
        <v>71</v>
      </c>
      <c r="B6556">
        <v>45</v>
      </c>
      <c r="C6556">
        <v>5001</v>
      </c>
      <c r="D6556">
        <v>6000</v>
      </c>
      <c r="E6556" t="s">
        <v>575</v>
      </c>
      <c r="F6556" t="s">
        <v>680</v>
      </c>
    </row>
    <row r="6557" spans="1:6" x14ac:dyDescent="0.25">
      <c r="A6557" t="s">
        <v>71</v>
      </c>
      <c r="B6557">
        <v>45</v>
      </c>
      <c r="C6557">
        <v>5001</v>
      </c>
      <c r="D6557">
        <v>6000</v>
      </c>
      <c r="E6557" t="s">
        <v>120</v>
      </c>
      <c r="F6557" t="s">
        <v>1272</v>
      </c>
    </row>
    <row r="6558" spans="1:6" x14ac:dyDescent="0.25">
      <c r="A6558" t="s">
        <v>71</v>
      </c>
      <c r="B6558">
        <v>45</v>
      </c>
      <c r="C6558">
        <v>5001</v>
      </c>
      <c r="D6558">
        <v>6000</v>
      </c>
      <c r="E6558" t="s">
        <v>142</v>
      </c>
      <c r="F6558" t="s">
        <v>682</v>
      </c>
    </row>
    <row r="6559" spans="1:6" x14ac:dyDescent="0.25">
      <c r="A6559" t="s">
        <v>71</v>
      </c>
      <c r="B6559">
        <v>45</v>
      </c>
      <c r="C6559">
        <v>5001</v>
      </c>
      <c r="D6559">
        <v>6000</v>
      </c>
      <c r="E6559" t="s">
        <v>163</v>
      </c>
      <c r="F6559" t="s">
        <v>683</v>
      </c>
    </row>
    <row r="6560" spans="1:6" x14ac:dyDescent="0.25">
      <c r="A6560" t="s">
        <v>71</v>
      </c>
      <c r="B6560">
        <v>45</v>
      </c>
      <c r="C6560">
        <v>5001</v>
      </c>
      <c r="D6560">
        <v>6000</v>
      </c>
      <c r="E6560" t="s">
        <v>576</v>
      </c>
      <c r="F6560" t="s">
        <v>684</v>
      </c>
    </row>
    <row r="6561" spans="1:6" x14ac:dyDescent="0.25">
      <c r="A6561" t="s">
        <v>71</v>
      </c>
      <c r="B6561">
        <v>45</v>
      </c>
      <c r="C6561">
        <v>5001</v>
      </c>
      <c r="D6561">
        <v>6000</v>
      </c>
      <c r="E6561" t="s">
        <v>577</v>
      </c>
      <c r="F6561" t="s">
        <v>685</v>
      </c>
    </row>
    <row r="6562" spans="1:6" x14ac:dyDescent="0.25">
      <c r="A6562" t="s">
        <v>71</v>
      </c>
      <c r="B6562">
        <v>45</v>
      </c>
      <c r="C6562">
        <v>5001</v>
      </c>
      <c r="D6562">
        <v>6000</v>
      </c>
      <c r="E6562" t="s">
        <v>578</v>
      </c>
      <c r="F6562" t="s">
        <v>686</v>
      </c>
    </row>
    <row r="6563" spans="1:6" x14ac:dyDescent="0.25">
      <c r="A6563" t="s">
        <v>71</v>
      </c>
      <c r="B6563">
        <v>45</v>
      </c>
      <c r="C6563">
        <v>5001</v>
      </c>
      <c r="D6563">
        <v>6000</v>
      </c>
      <c r="E6563" t="s">
        <v>579</v>
      </c>
      <c r="F6563" t="s">
        <v>687</v>
      </c>
    </row>
    <row r="6564" spans="1:6" x14ac:dyDescent="0.25">
      <c r="A6564" t="s">
        <v>71</v>
      </c>
      <c r="B6564">
        <v>45</v>
      </c>
      <c r="C6564">
        <v>5001</v>
      </c>
      <c r="D6564">
        <v>6000</v>
      </c>
      <c r="E6564" t="s">
        <v>580</v>
      </c>
      <c r="F6564" t="s">
        <v>688</v>
      </c>
    </row>
    <row r="6565" spans="1:6" x14ac:dyDescent="0.25">
      <c r="A6565" t="s">
        <v>71</v>
      </c>
      <c r="B6565">
        <v>45</v>
      </c>
      <c r="C6565">
        <v>5001</v>
      </c>
      <c r="D6565">
        <v>6000</v>
      </c>
      <c r="E6565" t="s">
        <v>582</v>
      </c>
      <c r="F6565" t="s">
        <v>689</v>
      </c>
    </row>
    <row r="6566" spans="1:6" x14ac:dyDescent="0.25">
      <c r="A6566" t="s">
        <v>558</v>
      </c>
      <c r="B6566">
        <v>45</v>
      </c>
      <c r="C6566">
        <v>6001</v>
      </c>
      <c r="D6566">
        <v>7000</v>
      </c>
      <c r="E6566" t="s">
        <v>265</v>
      </c>
      <c r="F6566" t="s">
        <v>678</v>
      </c>
    </row>
    <row r="6567" spans="1:6" x14ac:dyDescent="0.25">
      <c r="A6567" t="s">
        <v>558</v>
      </c>
      <c r="B6567">
        <v>45</v>
      </c>
      <c r="C6567">
        <v>6001</v>
      </c>
      <c r="D6567">
        <v>7000</v>
      </c>
      <c r="E6567" t="s">
        <v>581</v>
      </c>
      <c r="F6567" t="s">
        <v>679</v>
      </c>
    </row>
    <row r="6568" spans="1:6" x14ac:dyDescent="0.25">
      <c r="A6568" t="s">
        <v>558</v>
      </c>
      <c r="B6568">
        <v>45</v>
      </c>
      <c r="C6568">
        <v>6001</v>
      </c>
      <c r="D6568">
        <v>7000</v>
      </c>
      <c r="E6568" t="s">
        <v>575</v>
      </c>
      <c r="F6568" t="s">
        <v>680</v>
      </c>
    </row>
    <row r="6569" spans="1:6" x14ac:dyDescent="0.25">
      <c r="A6569" t="s">
        <v>558</v>
      </c>
      <c r="B6569">
        <v>45</v>
      </c>
      <c r="C6569">
        <v>6001</v>
      </c>
      <c r="D6569">
        <v>7000</v>
      </c>
      <c r="E6569" t="s">
        <v>120</v>
      </c>
      <c r="F6569" t="s">
        <v>681</v>
      </c>
    </row>
    <row r="6570" spans="1:6" x14ac:dyDescent="0.25">
      <c r="A6570" t="s">
        <v>558</v>
      </c>
      <c r="B6570">
        <v>45</v>
      </c>
      <c r="C6570">
        <v>6001</v>
      </c>
      <c r="D6570">
        <v>7000</v>
      </c>
      <c r="E6570" t="s">
        <v>142</v>
      </c>
      <c r="F6570" t="s">
        <v>682</v>
      </c>
    </row>
    <row r="6571" spans="1:6" x14ac:dyDescent="0.25">
      <c r="A6571" t="s">
        <v>558</v>
      </c>
      <c r="B6571">
        <v>45</v>
      </c>
      <c r="C6571">
        <v>6001</v>
      </c>
      <c r="D6571">
        <v>7000</v>
      </c>
      <c r="E6571" t="s">
        <v>163</v>
      </c>
      <c r="F6571" t="s">
        <v>683</v>
      </c>
    </row>
    <row r="6572" spans="1:6" x14ac:dyDescent="0.25">
      <c r="A6572" t="s">
        <v>558</v>
      </c>
      <c r="B6572">
        <v>45</v>
      </c>
      <c r="C6572">
        <v>6001</v>
      </c>
      <c r="D6572">
        <v>7000</v>
      </c>
      <c r="E6572" t="s">
        <v>576</v>
      </c>
      <c r="F6572" t="s">
        <v>684</v>
      </c>
    </row>
    <row r="6573" spans="1:6" x14ac:dyDescent="0.25">
      <c r="A6573" t="s">
        <v>558</v>
      </c>
      <c r="B6573">
        <v>45</v>
      </c>
      <c r="C6573">
        <v>6001</v>
      </c>
      <c r="D6573">
        <v>7000</v>
      </c>
      <c r="E6573" t="s">
        <v>577</v>
      </c>
      <c r="F6573" t="s">
        <v>685</v>
      </c>
    </row>
    <row r="6574" spans="1:6" x14ac:dyDescent="0.25">
      <c r="A6574" t="s">
        <v>558</v>
      </c>
      <c r="B6574">
        <v>45</v>
      </c>
      <c r="C6574">
        <v>6001</v>
      </c>
      <c r="D6574">
        <v>7000</v>
      </c>
      <c r="E6574" t="s">
        <v>578</v>
      </c>
      <c r="F6574" t="s">
        <v>686</v>
      </c>
    </row>
    <row r="6575" spans="1:6" x14ac:dyDescent="0.25">
      <c r="A6575" t="s">
        <v>558</v>
      </c>
      <c r="B6575">
        <v>45</v>
      </c>
      <c r="C6575">
        <v>6001</v>
      </c>
      <c r="D6575">
        <v>7000</v>
      </c>
      <c r="E6575" t="s">
        <v>579</v>
      </c>
      <c r="F6575" t="s">
        <v>687</v>
      </c>
    </row>
    <row r="6576" spans="1:6" x14ac:dyDescent="0.25">
      <c r="A6576" t="s">
        <v>558</v>
      </c>
      <c r="B6576">
        <v>45</v>
      </c>
      <c r="C6576">
        <v>6001</v>
      </c>
      <c r="D6576">
        <v>7000</v>
      </c>
      <c r="E6576" t="s">
        <v>580</v>
      </c>
      <c r="F6576" t="s">
        <v>688</v>
      </c>
    </row>
    <row r="6577" spans="1:6" x14ac:dyDescent="0.25">
      <c r="A6577" t="s">
        <v>558</v>
      </c>
      <c r="B6577">
        <v>45</v>
      </c>
      <c r="C6577">
        <v>6001</v>
      </c>
      <c r="D6577">
        <v>7000</v>
      </c>
      <c r="E6577" t="s">
        <v>582</v>
      </c>
      <c r="F6577" t="s">
        <v>689</v>
      </c>
    </row>
    <row r="6578" spans="1:6" x14ac:dyDescent="0.25">
      <c r="A6578" t="s">
        <v>559</v>
      </c>
      <c r="B6578">
        <v>45</v>
      </c>
      <c r="C6578">
        <v>7001</v>
      </c>
      <c r="D6578">
        <v>8000</v>
      </c>
      <c r="E6578" t="s">
        <v>265</v>
      </c>
      <c r="F6578" t="s">
        <v>678</v>
      </c>
    </row>
    <row r="6579" spans="1:6" x14ac:dyDescent="0.25">
      <c r="A6579" t="s">
        <v>559</v>
      </c>
      <c r="B6579">
        <v>45</v>
      </c>
      <c r="C6579">
        <v>7001</v>
      </c>
      <c r="D6579">
        <v>8000</v>
      </c>
      <c r="E6579" t="s">
        <v>581</v>
      </c>
      <c r="F6579" t="s">
        <v>679</v>
      </c>
    </row>
    <row r="6580" spans="1:6" x14ac:dyDescent="0.25">
      <c r="A6580" t="s">
        <v>559</v>
      </c>
      <c r="B6580">
        <v>45</v>
      </c>
      <c r="C6580">
        <v>7001</v>
      </c>
      <c r="D6580">
        <v>8000</v>
      </c>
      <c r="E6580" t="s">
        <v>575</v>
      </c>
      <c r="F6580" t="s">
        <v>680</v>
      </c>
    </row>
    <row r="6581" spans="1:6" x14ac:dyDescent="0.25">
      <c r="A6581" t="s">
        <v>559</v>
      </c>
      <c r="B6581">
        <v>45</v>
      </c>
      <c r="C6581">
        <v>7001</v>
      </c>
      <c r="D6581">
        <v>8000</v>
      </c>
      <c r="E6581" t="s">
        <v>120</v>
      </c>
      <c r="F6581" t="s">
        <v>681</v>
      </c>
    </row>
    <row r="6582" spans="1:6" x14ac:dyDescent="0.25">
      <c r="A6582" t="s">
        <v>559</v>
      </c>
      <c r="B6582">
        <v>45</v>
      </c>
      <c r="C6582">
        <v>7001</v>
      </c>
      <c r="D6582">
        <v>8000</v>
      </c>
      <c r="E6582" t="s">
        <v>142</v>
      </c>
      <c r="F6582" t="s">
        <v>682</v>
      </c>
    </row>
    <row r="6583" spans="1:6" x14ac:dyDescent="0.25">
      <c r="A6583" t="s">
        <v>559</v>
      </c>
      <c r="B6583">
        <v>45</v>
      </c>
      <c r="C6583">
        <v>7001</v>
      </c>
      <c r="D6583">
        <v>8000</v>
      </c>
      <c r="E6583" t="s">
        <v>163</v>
      </c>
      <c r="F6583" t="s">
        <v>683</v>
      </c>
    </row>
    <row r="6584" spans="1:6" x14ac:dyDescent="0.25">
      <c r="A6584" t="s">
        <v>559</v>
      </c>
      <c r="B6584">
        <v>45</v>
      </c>
      <c r="C6584">
        <v>7001</v>
      </c>
      <c r="D6584">
        <v>8000</v>
      </c>
      <c r="E6584" t="s">
        <v>576</v>
      </c>
      <c r="F6584" t="s">
        <v>684</v>
      </c>
    </row>
    <row r="6585" spans="1:6" x14ac:dyDescent="0.25">
      <c r="A6585" t="s">
        <v>559</v>
      </c>
      <c r="B6585">
        <v>45</v>
      </c>
      <c r="C6585">
        <v>7001</v>
      </c>
      <c r="D6585">
        <v>8000</v>
      </c>
      <c r="E6585" t="s">
        <v>577</v>
      </c>
      <c r="F6585" t="s">
        <v>685</v>
      </c>
    </row>
    <row r="6586" spans="1:6" x14ac:dyDescent="0.25">
      <c r="A6586" t="s">
        <v>559</v>
      </c>
      <c r="B6586">
        <v>45</v>
      </c>
      <c r="C6586">
        <v>7001</v>
      </c>
      <c r="D6586">
        <v>8000</v>
      </c>
      <c r="E6586" t="s">
        <v>578</v>
      </c>
      <c r="F6586" t="s">
        <v>686</v>
      </c>
    </row>
    <row r="6587" spans="1:6" x14ac:dyDescent="0.25">
      <c r="A6587" t="s">
        <v>559</v>
      </c>
      <c r="B6587">
        <v>45</v>
      </c>
      <c r="C6587">
        <v>7001</v>
      </c>
      <c r="D6587">
        <v>8000</v>
      </c>
      <c r="E6587" t="s">
        <v>579</v>
      </c>
      <c r="F6587" t="s">
        <v>687</v>
      </c>
    </row>
    <row r="6588" spans="1:6" x14ac:dyDescent="0.25">
      <c r="A6588" t="s">
        <v>559</v>
      </c>
      <c r="B6588">
        <v>45</v>
      </c>
      <c r="C6588">
        <v>7001</v>
      </c>
      <c r="D6588">
        <v>8000</v>
      </c>
      <c r="E6588" t="s">
        <v>580</v>
      </c>
      <c r="F6588" t="s">
        <v>688</v>
      </c>
    </row>
    <row r="6589" spans="1:6" x14ac:dyDescent="0.25">
      <c r="A6589" t="s">
        <v>559</v>
      </c>
      <c r="B6589">
        <v>45</v>
      </c>
      <c r="C6589">
        <v>7001</v>
      </c>
      <c r="D6589">
        <v>8000</v>
      </c>
      <c r="E6589" t="s">
        <v>582</v>
      </c>
      <c r="F6589" t="s">
        <v>689</v>
      </c>
    </row>
    <row r="6590" spans="1:6" x14ac:dyDescent="0.25">
      <c r="A6590" t="s">
        <v>562</v>
      </c>
      <c r="B6590">
        <v>46</v>
      </c>
      <c r="C6590">
        <v>2001</v>
      </c>
      <c r="D6590">
        <v>3000</v>
      </c>
      <c r="E6590" t="s">
        <v>265</v>
      </c>
      <c r="F6590" t="s">
        <v>678</v>
      </c>
    </row>
    <row r="6591" spans="1:6" x14ac:dyDescent="0.25">
      <c r="A6591" t="s">
        <v>562</v>
      </c>
      <c r="B6591">
        <v>46</v>
      </c>
      <c r="C6591">
        <v>2001</v>
      </c>
      <c r="D6591">
        <v>3000</v>
      </c>
      <c r="E6591" t="s">
        <v>581</v>
      </c>
      <c r="F6591" t="s">
        <v>679</v>
      </c>
    </row>
    <row r="6592" spans="1:6" x14ac:dyDescent="0.25">
      <c r="A6592" t="s">
        <v>562</v>
      </c>
      <c r="B6592">
        <v>46</v>
      </c>
      <c r="C6592">
        <v>2001</v>
      </c>
      <c r="D6592">
        <v>3000</v>
      </c>
      <c r="E6592" t="s">
        <v>575</v>
      </c>
      <c r="F6592" t="s">
        <v>680</v>
      </c>
    </row>
    <row r="6593" spans="1:6" x14ac:dyDescent="0.25">
      <c r="A6593" t="s">
        <v>562</v>
      </c>
      <c r="B6593">
        <v>46</v>
      </c>
      <c r="C6593">
        <v>2001</v>
      </c>
      <c r="D6593">
        <v>3000</v>
      </c>
      <c r="E6593" t="s">
        <v>120</v>
      </c>
      <c r="F6593" t="s">
        <v>681</v>
      </c>
    </row>
    <row r="6594" spans="1:6" x14ac:dyDescent="0.25">
      <c r="A6594" t="s">
        <v>562</v>
      </c>
      <c r="B6594">
        <v>46</v>
      </c>
      <c r="C6594">
        <v>2001</v>
      </c>
      <c r="D6594">
        <v>3000</v>
      </c>
      <c r="E6594" t="s">
        <v>142</v>
      </c>
      <c r="F6594" t="s">
        <v>682</v>
      </c>
    </row>
    <row r="6595" spans="1:6" x14ac:dyDescent="0.25">
      <c r="A6595" t="s">
        <v>562</v>
      </c>
      <c r="B6595">
        <v>46</v>
      </c>
      <c r="C6595">
        <v>2001</v>
      </c>
      <c r="D6595">
        <v>3000</v>
      </c>
      <c r="E6595" t="s">
        <v>163</v>
      </c>
      <c r="F6595" t="s">
        <v>683</v>
      </c>
    </row>
    <row r="6596" spans="1:6" x14ac:dyDescent="0.25">
      <c r="A6596" t="s">
        <v>562</v>
      </c>
      <c r="B6596">
        <v>46</v>
      </c>
      <c r="C6596">
        <v>2001</v>
      </c>
      <c r="D6596">
        <v>3000</v>
      </c>
      <c r="E6596" t="s">
        <v>576</v>
      </c>
      <c r="F6596" t="s">
        <v>684</v>
      </c>
    </row>
    <row r="6597" spans="1:6" x14ac:dyDescent="0.25">
      <c r="A6597" t="s">
        <v>562</v>
      </c>
      <c r="B6597">
        <v>46</v>
      </c>
      <c r="C6597">
        <v>2001</v>
      </c>
      <c r="D6597">
        <v>3000</v>
      </c>
      <c r="E6597" t="s">
        <v>577</v>
      </c>
      <c r="F6597" t="s">
        <v>685</v>
      </c>
    </row>
    <row r="6598" spans="1:6" x14ac:dyDescent="0.25">
      <c r="A6598" t="s">
        <v>562</v>
      </c>
      <c r="B6598">
        <v>46</v>
      </c>
      <c r="C6598">
        <v>2001</v>
      </c>
      <c r="D6598">
        <v>3000</v>
      </c>
      <c r="E6598" t="s">
        <v>578</v>
      </c>
      <c r="F6598" t="s">
        <v>686</v>
      </c>
    </row>
    <row r="6599" spans="1:6" x14ac:dyDescent="0.25">
      <c r="A6599" t="s">
        <v>562</v>
      </c>
      <c r="B6599">
        <v>46</v>
      </c>
      <c r="C6599">
        <v>2001</v>
      </c>
      <c r="D6599">
        <v>3000</v>
      </c>
      <c r="E6599" t="s">
        <v>579</v>
      </c>
      <c r="F6599" t="s">
        <v>687</v>
      </c>
    </row>
    <row r="6600" spans="1:6" x14ac:dyDescent="0.25">
      <c r="A6600" t="s">
        <v>562</v>
      </c>
      <c r="B6600">
        <v>46</v>
      </c>
      <c r="C6600">
        <v>2001</v>
      </c>
      <c r="D6600">
        <v>3000</v>
      </c>
      <c r="E6600" t="s">
        <v>580</v>
      </c>
      <c r="F6600" t="s">
        <v>688</v>
      </c>
    </row>
    <row r="6601" spans="1:6" x14ac:dyDescent="0.25">
      <c r="A6601" t="s">
        <v>562</v>
      </c>
      <c r="B6601">
        <v>46</v>
      </c>
      <c r="C6601">
        <v>2001</v>
      </c>
      <c r="D6601">
        <v>3000</v>
      </c>
      <c r="E6601" t="s">
        <v>582</v>
      </c>
      <c r="F6601" t="s">
        <v>689</v>
      </c>
    </row>
    <row r="6602" spans="1:6" x14ac:dyDescent="0.25">
      <c r="A6602" t="s">
        <v>563</v>
      </c>
      <c r="B6602">
        <v>46</v>
      </c>
      <c r="C6602">
        <v>3001</v>
      </c>
      <c r="D6602">
        <v>4000</v>
      </c>
      <c r="E6602" t="s">
        <v>265</v>
      </c>
      <c r="F6602" t="s">
        <v>678</v>
      </c>
    </row>
    <row r="6603" spans="1:6" x14ac:dyDescent="0.25">
      <c r="A6603" t="s">
        <v>563</v>
      </c>
      <c r="B6603">
        <v>46</v>
      </c>
      <c r="C6603">
        <v>3001</v>
      </c>
      <c r="D6603">
        <v>4000</v>
      </c>
      <c r="E6603" t="s">
        <v>581</v>
      </c>
      <c r="F6603" t="s">
        <v>679</v>
      </c>
    </row>
    <row r="6604" spans="1:6" x14ac:dyDescent="0.25">
      <c r="A6604" t="s">
        <v>563</v>
      </c>
      <c r="B6604">
        <v>46</v>
      </c>
      <c r="C6604">
        <v>3001</v>
      </c>
      <c r="D6604">
        <v>4000</v>
      </c>
      <c r="E6604" t="s">
        <v>575</v>
      </c>
      <c r="F6604" t="s">
        <v>680</v>
      </c>
    </row>
    <row r="6605" spans="1:6" x14ac:dyDescent="0.25">
      <c r="A6605" t="s">
        <v>563</v>
      </c>
      <c r="B6605">
        <v>46</v>
      </c>
      <c r="C6605">
        <v>3001</v>
      </c>
      <c r="D6605">
        <v>4000</v>
      </c>
      <c r="E6605" t="s">
        <v>120</v>
      </c>
      <c r="F6605" t="s">
        <v>681</v>
      </c>
    </row>
    <row r="6606" spans="1:6" x14ac:dyDescent="0.25">
      <c r="A6606" t="s">
        <v>563</v>
      </c>
      <c r="B6606">
        <v>46</v>
      </c>
      <c r="C6606">
        <v>3001</v>
      </c>
      <c r="D6606">
        <v>4000</v>
      </c>
      <c r="E6606" t="s">
        <v>142</v>
      </c>
      <c r="F6606" t="s">
        <v>682</v>
      </c>
    </row>
    <row r="6607" spans="1:6" x14ac:dyDescent="0.25">
      <c r="A6607" t="s">
        <v>563</v>
      </c>
      <c r="B6607">
        <v>46</v>
      </c>
      <c r="C6607">
        <v>3001</v>
      </c>
      <c r="D6607">
        <v>4000</v>
      </c>
      <c r="E6607" t="s">
        <v>163</v>
      </c>
      <c r="F6607" t="s">
        <v>683</v>
      </c>
    </row>
    <row r="6608" spans="1:6" x14ac:dyDescent="0.25">
      <c r="A6608" t="s">
        <v>563</v>
      </c>
      <c r="B6608">
        <v>46</v>
      </c>
      <c r="C6608">
        <v>3001</v>
      </c>
      <c r="D6608">
        <v>4000</v>
      </c>
      <c r="E6608" t="s">
        <v>576</v>
      </c>
      <c r="F6608" t="s">
        <v>684</v>
      </c>
    </row>
    <row r="6609" spans="1:6" x14ac:dyDescent="0.25">
      <c r="A6609" t="s">
        <v>563</v>
      </c>
      <c r="B6609">
        <v>46</v>
      </c>
      <c r="C6609">
        <v>3001</v>
      </c>
      <c r="D6609">
        <v>4000</v>
      </c>
      <c r="E6609" t="s">
        <v>577</v>
      </c>
      <c r="F6609" t="s">
        <v>685</v>
      </c>
    </row>
    <row r="6610" spans="1:6" x14ac:dyDescent="0.25">
      <c r="A6610" t="s">
        <v>563</v>
      </c>
      <c r="B6610">
        <v>46</v>
      </c>
      <c r="C6610">
        <v>3001</v>
      </c>
      <c r="D6610">
        <v>4000</v>
      </c>
      <c r="E6610" t="s">
        <v>578</v>
      </c>
      <c r="F6610" t="s">
        <v>686</v>
      </c>
    </row>
    <row r="6611" spans="1:6" x14ac:dyDescent="0.25">
      <c r="A6611" t="s">
        <v>563</v>
      </c>
      <c r="B6611">
        <v>46</v>
      </c>
      <c r="C6611">
        <v>3001</v>
      </c>
      <c r="D6611">
        <v>4000</v>
      </c>
      <c r="E6611" t="s">
        <v>579</v>
      </c>
      <c r="F6611" t="s">
        <v>687</v>
      </c>
    </row>
    <row r="6612" spans="1:6" x14ac:dyDescent="0.25">
      <c r="A6612" t="s">
        <v>563</v>
      </c>
      <c r="B6612">
        <v>46</v>
      </c>
      <c r="C6612">
        <v>3001</v>
      </c>
      <c r="D6612">
        <v>4000</v>
      </c>
      <c r="E6612" t="s">
        <v>580</v>
      </c>
      <c r="F6612" t="s">
        <v>688</v>
      </c>
    </row>
    <row r="6613" spans="1:6" x14ac:dyDescent="0.25">
      <c r="A6613" t="s">
        <v>563</v>
      </c>
      <c r="B6613">
        <v>46</v>
      </c>
      <c r="C6613">
        <v>3001</v>
      </c>
      <c r="D6613">
        <v>4000</v>
      </c>
      <c r="E6613" t="s">
        <v>582</v>
      </c>
      <c r="F6613" t="s">
        <v>689</v>
      </c>
    </row>
    <row r="6614" spans="1:6" x14ac:dyDescent="0.25">
      <c r="A6614" t="s">
        <v>564</v>
      </c>
      <c r="B6614">
        <v>46</v>
      </c>
      <c r="C6614">
        <v>4001</v>
      </c>
      <c r="D6614">
        <v>5000</v>
      </c>
      <c r="E6614" t="s">
        <v>265</v>
      </c>
      <c r="F6614" t="s">
        <v>678</v>
      </c>
    </row>
    <row r="6615" spans="1:6" x14ac:dyDescent="0.25">
      <c r="A6615" t="s">
        <v>564</v>
      </c>
      <c r="B6615">
        <v>46</v>
      </c>
      <c r="C6615">
        <v>4001</v>
      </c>
      <c r="D6615">
        <v>5000</v>
      </c>
      <c r="E6615" t="s">
        <v>581</v>
      </c>
      <c r="F6615" t="s">
        <v>679</v>
      </c>
    </row>
    <row r="6616" spans="1:6" x14ac:dyDescent="0.25">
      <c r="A6616" t="s">
        <v>564</v>
      </c>
      <c r="B6616">
        <v>46</v>
      </c>
      <c r="C6616">
        <v>4001</v>
      </c>
      <c r="D6616">
        <v>5000</v>
      </c>
      <c r="E6616" t="s">
        <v>575</v>
      </c>
      <c r="F6616" t="s">
        <v>680</v>
      </c>
    </row>
    <row r="6617" spans="1:6" x14ac:dyDescent="0.25">
      <c r="A6617" t="s">
        <v>564</v>
      </c>
      <c r="B6617">
        <v>46</v>
      </c>
      <c r="C6617">
        <v>4001</v>
      </c>
      <c r="D6617">
        <v>5000</v>
      </c>
      <c r="E6617" t="s">
        <v>120</v>
      </c>
      <c r="F6617" t="s">
        <v>681</v>
      </c>
    </row>
    <row r="6618" spans="1:6" x14ac:dyDescent="0.25">
      <c r="A6618" t="s">
        <v>564</v>
      </c>
      <c r="B6618">
        <v>46</v>
      </c>
      <c r="C6618">
        <v>4001</v>
      </c>
      <c r="D6618">
        <v>5000</v>
      </c>
      <c r="E6618" t="s">
        <v>142</v>
      </c>
      <c r="F6618" t="s">
        <v>682</v>
      </c>
    </row>
    <row r="6619" spans="1:6" x14ac:dyDescent="0.25">
      <c r="A6619" t="s">
        <v>564</v>
      </c>
      <c r="B6619">
        <v>46</v>
      </c>
      <c r="C6619">
        <v>4001</v>
      </c>
      <c r="D6619">
        <v>5000</v>
      </c>
      <c r="E6619" t="s">
        <v>163</v>
      </c>
      <c r="F6619" t="s">
        <v>683</v>
      </c>
    </row>
    <row r="6620" spans="1:6" x14ac:dyDescent="0.25">
      <c r="A6620" t="s">
        <v>564</v>
      </c>
      <c r="B6620">
        <v>46</v>
      </c>
      <c r="C6620">
        <v>4001</v>
      </c>
      <c r="D6620">
        <v>5000</v>
      </c>
      <c r="E6620" t="s">
        <v>576</v>
      </c>
      <c r="F6620" t="s">
        <v>684</v>
      </c>
    </row>
    <row r="6621" spans="1:6" x14ac:dyDescent="0.25">
      <c r="A6621" t="s">
        <v>564</v>
      </c>
      <c r="B6621">
        <v>46</v>
      </c>
      <c r="C6621">
        <v>4001</v>
      </c>
      <c r="D6621">
        <v>5000</v>
      </c>
      <c r="E6621" t="s">
        <v>577</v>
      </c>
      <c r="F6621" t="s">
        <v>685</v>
      </c>
    </row>
    <row r="6622" spans="1:6" x14ac:dyDescent="0.25">
      <c r="A6622" t="s">
        <v>564</v>
      </c>
      <c r="B6622">
        <v>46</v>
      </c>
      <c r="C6622">
        <v>4001</v>
      </c>
      <c r="D6622">
        <v>5000</v>
      </c>
      <c r="E6622" t="s">
        <v>578</v>
      </c>
      <c r="F6622" t="s">
        <v>686</v>
      </c>
    </row>
    <row r="6623" spans="1:6" x14ac:dyDescent="0.25">
      <c r="A6623" t="s">
        <v>564</v>
      </c>
      <c r="B6623">
        <v>46</v>
      </c>
      <c r="C6623">
        <v>4001</v>
      </c>
      <c r="D6623">
        <v>5000</v>
      </c>
      <c r="E6623" t="s">
        <v>579</v>
      </c>
      <c r="F6623" t="s">
        <v>687</v>
      </c>
    </row>
    <row r="6624" spans="1:6" x14ac:dyDescent="0.25">
      <c r="A6624" t="s">
        <v>564</v>
      </c>
      <c r="B6624">
        <v>46</v>
      </c>
      <c r="C6624">
        <v>4001</v>
      </c>
      <c r="D6624">
        <v>5000</v>
      </c>
      <c r="E6624" t="s">
        <v>580</v>
      </c>
      <c r="F6624" t="s">
        <v>688</v>
      </c>
    </row>
    <row r="6625" spans="1:6" x14ac:dyDescent="0.25">
      <c r="A6625" t="s">
        <v>564</v>
      </c>
      <c r="B6625">
        <v>46</v>
      </c>
      <c r="C6625">
        <v>4001</v>
      </c>
      <c r="D6625">
        <v>5000</v>
      </c>
      <c r="E6625" t="s">
        <v>582</v>
      </c>
      <c r="F6625" t="s">
        <v>689</v>
      </c>
    </row>
    <row r="6626" spans="1:6" x14ac:dyDescent="0.25">
      <c r="A6626" t="s">
        <v>565</v>
      </c>
      <c r="B6626">
        <v>46</v>
      </c>
      <c r="C6626">
        <v>5001</v>
      </c>
      <c r="D6626">
        <v>6000</v>
      </c>
      <c r="E6626" t="s">
        <v>265</v>
      </c>
      <c r="F6626" t="s">
        <v>678</v>
      </c>
    </row>
    <row r="6627" spans="1:6" x14ac:dyDescent="0.25">
      <c r="A6627" t="s">
        <v>565</v>
      </c>
      <c r="B6627">
        <v>46</v>
      </c>
      <c r="C6627">
        <v>5001</v>
      </c>
      <c r="D6627">
        <v>6000</v>
      </c>
      <c r="E6627" t="s">
        <v>581</v>
      </c>
      <c r="F6627" t="s">
        <v>679</v>
      </c>
    </row>
    <row r="6628" spans="1:6" x14ac:dyDescent="0.25">
      <c r="A6628" t="s">
        <v>565</v>
      </c>
      <c r="B6628">
        <v>46</v>
      </c>
      <c r="C6628">
        <v>5001</v>
      </c>
      <c r="D6628">
        <v>6000</v>
      </c>
      <c r="E6628" t="s">
        <v>575</v>
      </c>
      <c r="F6628" t="s">
        <v>680</v>
      </c>
    </row>
    <row r="6629" spans="1:6" x14ac:dyDescent="0.25">
      <c r="A6629" t="s">
        <v>565</v>
      </c>
      <c r="B6629">
        <v>46</v>
      </c>
      <c r="C6629">
        <v>5001</v>
      </c>
      <c r="D6629">
        <v>6000</v>
      </c>
      <c r="E6629" t="s">
        <v>120</v>
      </c>
      <c r="F6629" t="s">
        <v>681</v>
      </c>
    </row>
    <row r="6630" spans="1:6" x14ac:dyDescent="0.25">
      <c r="A6630" t="s">
        <v>565</v>
      </c>
      <c r="B6630">
        <v>46</v>
      </c>
      <c r="C6630">
        <v>5001</v>
      </c>
      <c r="D6630">
        <v>6000</v>
      </c>
      <c r="E6630" t="s">
        <v>142</v>
      </c>
      <c r="F6630" t="s">
        <v>682</v>
      </c>
    </row>
    <row r="6631" spans="1:6" x14ac:dyDescent="0.25">
      <c r="A6631" t="s">
        <v>565</v>
      </c>
      <c r="B6631">
        <v>46</v>
      </c>
      <c r="C6631">
        <v>5001</v>
      </c>
      <c r="D6631">
        <v>6000</v>
      </c>
      <c r="E6631" t="s">
        <v>163</v>
      </c>
      <c r="F6631" t="s">
        <v>683</v>
      </c>
    </row>
    <row r="6632" spans="1:6" x14ac:dyDescent="0.25">
      <c r="A6632" t="s">
        <v>565</v>
      </c>
      <c r="B6632">
        <v>46</v>
      </c>
      <c r="C6632">
        <v>5001</v>
      </c>
      <c r="D6632">
        <v>6000</v>
      </c>
      <c r="E6632" t="s">
        <v>576</v>
      </c>
      <c r="F6632" t="s">
        <v>684</v>
      </c>
    </row>
    <row r="6633" spans="1:6" x14ac:dyDescent="0.25">
      <c r="A6633" t="s">
        <v>565</v>
      </c>
      <c r="B6633">
        <v>46</v>
      </c>
      <c r="C6633">
        <v>5001</v>
      </c>
      <c r="D6633">
        <v>6000</v>
      </c>
      <c r="E6633" t="s">
        <v>577</v>
      </c>
      <c r="F6633" t="s">
        <v>685</v>
      </c>
    </row>
    <row r="6634" spans="1:6" x14ac:dyDescent="0.25">
      <c r="A6634" t="s">
        <v>565</v>
      </c>
      <c r="B6634">
        <v>46</v>
      </c>
      <c r="C6634">
        <v>5001</v>
      </c>
      <c r="D6634">
        <v>6000</v>
      </c>
      <c r="E6634" t="s">
        <v>578</v>
      </c>
      <c r="F6634" t="s">
        <v>686</v>
      </c>
    </row>
    <row r="6635" spans="1:6" x14ac:dyDescent="0.25">
      <c r="A6635" t="s">
        <v>565</v>
      </c>
      <c r="B6635">
        <v>46</v>
      </c>
      <c r="C6635">
        <v>5001</v>
      </c>
      <c r="D6635">
        <v>6000</v>
      </c>
      <c r="E6635" t="s">
        <v>579</v>
      </c>
      <c r="F6635" t="s">
        <v>687</v>
      </c>
    </row>
    <row r="6636" spans="1:6" x14ac:dyDescent="0.25">
      <c r="A6636" t="s">
        <v>565</v>
      </c>
      <c r="B6636">
        <v>46</v>
      </c>
      <c r="C6636">
        <v>5001</v>
      </c>
      <c r="D6636">
        <v>6000</v>
      </c>
      <c r="E6636" t="s">
        <v>580</v>
      </c>
      <c r="F6636" t="s">
        <v>688</v>
      </c>
    </row>
    <row r="6637" spans="1:6" x14ac:dyDescent="0.25">
      <c r="A6637" t="s">
        <v>565</v>
      </c>
      <c r="B6637">
        <v>46</v>
      </c>
      <c r="C6637">
        <v>5001</v>
      </c>
      <c r="D6637">
        <v>6000</v>
      </c>
      <c r="E6637" t="s">
        <v>582</v>
      </c>
      <c r="F6637" t="s">
        <v>689</v>
      </c>
    </row>
    <row r="6638" spans="1:6" x14ac:dyDescent="0.25">
      <c r="A6638" t="s">
        <v>566</v>
      </c>
      <c r="B6638">
        <v>46</v>
      </c>
      <c r="C6638">
        <v>6001</v>
      </c>
      <c r="D6638">
        <v>7000</v>
      </c>
      <c r="E6638" t="s">
        <v>265</v>
      </c>
      <c r="F6638" t="s">
        <v>678</v>
      </c>
    </row>
    <row r="6639" spans="1:6" x14ac:dyDescent="0.25">
      <c r="A6639" t="s">
        <v>566</v>
      </c>
      <c r="B6639">
        <v>46</v>
      </c>
      <c r="C6639">
        <v>6001</v>
      </c>
      <c r="D6639">
        <v>7000</v>
      </c>
      <c r="E6639" t="s">
        <v>581</v>
      </c>
      <c r="F6639" t="s">
        <v>679</v>
      </c>
    </row>
    <row r="6640" spans="1:6" x14ac:dyDescent="0.25">
      <c r="A6640" t="s">
        <v>566</v>
      </c>
      <c r="B6640">
        <v>46</v>
      </c>
      <c r="C6640">
        <v>6001</v>
      </c>
      <c r="D6640">
        <v>7000</v>
      </c>
      <c r="E6640" t="s">
        <v>575</v>
      </c>
      <c r="F6640" t="s">
        <v>680</v>
      </c>
    </row>
    <row r="6641" spans="1:6" x14ac:dyDescent="0.25">
      <c r="A6641" t="s">
        <v>566</v>
      </c>
      <c r="B6641">
        <v>46</v>
      </c>
      <c r="C6641">
        <v>6001</v>
      </c>
      <c r="D6641">
        <v>7000</v>
      </c>
      <c r="E6641" t="s">
        <v>120</v>
      </c>
      <c r="F6641" t="s">
        <v>681</v>
      </c>
    </row>
    <row r="6642" spans="1:6" x14ac:dyDescent="0.25">
      <c r="A6642" t="s">
        <v>566</v>
      </c>
      <c r="B6642">
        <v>46</v>
      </c>
      <c r="C6642">
        <v>6001</v>
      </c>
      <c r="D6642">
        <v>7000</v>
      </c>
      <c r="E6642" t="s">
        <v>142</v>
      </c>
      <c r="F6642" t="s">
        <v>682</v>
      </c>
    </row>
    <row r="6643" spans="1:6" x14ac:dyDescent="0.25">
      <c r="A6643" t="s">
        <v>566</v>
      </c>
      <c r="B6643">
        <v>46</v>
      </c>
      <c r="C6643">
        <v>6001</v>
      </c>
      <c r="D6643">
        <v>7000</v>
      </c>
      <c r="E6643" t="s">
        <v>163</v>
      </c>
      <c r="F6643" t="s">
        <v>683</v>
      </c>
    </row>
    <row r="6644" spans="1:6" x14ac:dyDescent="0.25">
      <c r="A6644" t="s">
        <v>566</v>
      </c>
      <c r="B6644">
        <v>46</v>
      </c>
      <c r="C6644">
        <v>6001</v>
      </c>
      <c r="D6644">
        <v>7000</v>
      </c>
      <c r="E6644" t="s">
        <v>576</v>
      </c>
      <c r="F6644" t="s">
        <v>684</v>
      </c>
    </row>
    <row r="6645" spans="1:6" x14ac:dyDescent="0.25">
      <c r="A6645" t="s">
        <v>566</v>
      </c>
      <c r="B6645">
        <v>46</v>
      </c>
      <c r="C6645">
        <v>6001</v>
      </c>
      <c r="D6645">
        <v>7000</v>
      </c>
      <c r="E6645" t="s">
        <v>577</v>
      </c>
      <c r="F6645" t="s">
        <v>685</v>
      </c>
    </row>
    <row r="6646" spans="1:6" x14ac:dyDescent="0.25">
      <c r="A6646" t="s">
        <v>566</v>
      </c>
      <c r="B6646">
        <v>46</v>
      </c>
      <c r="C6646">
        <v>6001</v>
      </c>
      <c r="D6646">
        <v>7000</v>
      </c>
      <c r="E6646" t="s">
        <v>578</v>
      </c>
      <c r="F6646" t="s">
        <v>686</v>
      </c>
    </row>
    <row r="6647" spans="1:6" x14ac:dyDescent="0.25">
      <c r="A6647" t="s">
        <v>566</v>
      </c>
      <c r="B6647">
        <v>46</v>
      </c>
      <c r="C6647">
        <v>6001</v>
      </c>
      <c r="D6647">
        <v>7000</v>
      </c>
      <c r="E6647" t="s">
        <v>579</v>
      </c>
      <c r="F6647" t="s">
        <v>687</v>
      </c>
    </row>
    <row r="6648" spans="1:6" x14ac:dyDescent="0.25">
      <c r="A6648" t="s">
        <v>566</v>
      </c>
      <c r="B6648">
        <v>46</v>
      </c>
      <c r="C6648">
        <v>6001</v>
      </c>
      <c r="D6648">
        <v>7000</v>
      </c>
      <c r="E6648" t="s">
        <v>580</v>
      </c>
      <c r="F6648" t="s">
        <v>688</v>
      </c>
    </row>
    <row r="6649" spans="1:6" x14ac:dyDescent="0.25">
      <c r="A6649" t="s">
        <v>566</v>
      </c>
      <c r="B6649">
        <v>46</v>
      </c>
      <c r="C6649">
        <v>6001</v>
      </c>
      <c r="D6649">
        <v>7000</v>
      </c>
      <c r="E6649" t="s">
        <v>582</v>
      </c>
      <c r="F6649" t="s">
        <v>689</v>
      </c>
    </row>
    <row r="6650" spans="1:6" x14ac:dyDescent="0.25">
      <c r="A6650" t="s">
        <v>105</v>
      </c>
      <c r="B6650">
        <v>46</v>
      </c>
      <c r="C6650">
        <v>7001</v>
      </c>
      <c r="D6650">
        <v>8000</v>
      </c>
      <c r="E6650" t="s">
        <v>265</v>
      </c>
      <c r="F6650" t="s">
        <v>678</v>
      </c>
    </row>
    <row r="6651" spans="1:6" x14ac:dyDescent="0.25">
      <c r="A6651" t="s">
        <v>105</v>
      </c>
      <c r="B6651">
        <v>46</v>
      </c>
      <c r="C6651">
        <v>7001</v>
      </c>
      <c r="D6651">
        <v>8000</v>
      </c>
      <c r="E6651" t="s">
        <v>581</v>
      </c>
      <c r="F6651" t="s">
        <v>1271</v>
      </c>
    </row>
    <row r="6652" spans="1:6" x14ac:dyDescent="0.25">
      <c r="A6652" t="s">
        <v>105</v>
      </c>
      <c r="B6652">
        <v>46</v>
      </c>
      <c r="C6652">
        <v>7001</v>
      </c>
      <c r="D6652">
        <v>8000</v>
      </c>
      <c r="E6652" t="s">
        <v>575</v>
      </c>
      <c r="F6652" t="s">
        <v>680</v>
      </c>
    </row>
    <row r="6653" spans="1:6" x14ac:dyDescent="0.25">
      <c r="A6653" t="s">
        <v>105</v>
      </c>
      <c r="B6653">
        <v>46</v>
      </c>
      <c r="C6653">
        <v>7001</v>
      </c>
      <c r="D6653">
        <v>8000</v>
      </c>
      <c r="E6653" t="s">
        <v>120</v>
      </c>
      <c r="F6653" t="s">
        <v>1272</v>
      </c>
    </row>
    <row r="6654" spans="1:6" x14ac:dyDescent="0.25">
      <c r="A6654" t="s">
        <v>105</v>
      </c>
      <c r="B6654">
        <v>46</v>
      </c>
      <c r="C6654">
        <v>7001</v>
      </c>
      <c r="D6654">
        <v>8000</v>
      </c>
      <c r="E6654" t="s">
        <v>142</v>
      </c>
      <c r="F6654" t="s">
        <v>682</v>
      </c>
    </row>
    <row r="6655" spans="1:6" x14ac:dyDescent="0.25">
      <c r="A6655" t="s">
        <v>105</v>
      </c>
      <c r="B6655">
        <v>46</v>
      </c>
      <c r="C6655">
        <v>7001</v>
      </c>
      <c r="D6655">
        <v>8000</v>
      </c>
      <c r="E6655" t="s">
        <v>163</v>
      </c>
      <c r="F6655" t="s">
        <v>683</v>
      </c>
    </row>
    <row r="6656" spans="1:6" x14ac:dyDescent="0.25">
      <c r="A6656" t="s">
        <v>105</v>
      </c>
      <c r="B6656">
        <v>46</v>
      </c>
      <c r="C6656">
        <v>7001</v>
      </c>
      <c r="D6656">
        <v>8000</v>
      </c>
      <c r="E6656" t="s">
        <v>576</v>
      </c>
      <c r="F6656" t="s">
        <v>684</v>
      </c>
    </row>
    <row r="6657" spans="1:6" x14ac:dyDescent="0.25">
      <c r="A6657" t="s">
        <v>105</v>
      </c>
      <c r="B6657">
        <v>46</v>
      </c>
      <c r="C6657">
        <v>7001</v>
      </c>
      <c r="D6657">
        <v>8000</v>
      </c>
      <c r="E6657" t="s">
        <v>577</v>
      </c>
      <c r="F6657" t="s">
        <v>685</v>
      </c>
    </row>
    <row r="6658" spans="1:6" x14ac:dyDescent="0.25">
      <c r="A6658" t="s">
        <v>105</v>
      </c>
      <c r="B6658">
        <v>46</v>
      </c>
      <c r="C6658">
        <v>7001</v>
      </c>
      <c r="D6658">
        <v>8000</v>
      </c>
      <c r="E6658" t="s">
        <v>578</v>
      </c>
      <c r="F6658" t="s">
        <v>686</v>
      </c>
    </row>
    <row r="6659" spans="1:6" x14ac:dyDescent="0.25">
      <c r="A6659" t="s">
        <v>105</v>
      </c>
      <c r="B6659">
        <v>46</v>
      </c>
      <c r="C6659">
        <v>7001</v>
      </c>
      <c r="D6659">
        <v>8000</v>
      </c>
      <c r="E6659" t="s">
        <v>579</v>
      </c>
      <c r="F6659" t="s">
        <v>687</v>
      </c>
    </row>
    <row r="6660" spans="1:6" x14ac:dyDescent="0.25">
      <c r="A6660" t="s">
        <v>105</v>
      </c>
      <c r="B6660">
        <v>46</v>
      </c>
      <c r="C6660">
        <v>7001</v>
      </c>
      <c r="D6660">
        <v>8000</v>
      </c>
      <c r="E6660" t="s">
        <v>580</v>
      </c>
      <c r="F6660" t="s">
        <v>688</v>
      </c>
    </row>
    <row r="6661" spans="1:6" x14ac:dyDescent="0.25">
      <c r="A6661" t="s">
        <v>105</v>
      </c>
      <c r="B6661">
        <v>46</v>
      </c>
      <c r="C6661">
        <v>7001</v>
      </c>
      <c r="D6661">
        <v>8000</v>
      </c>
      <c r="E6661" t="s">
        <v>582</v>
      </c>
      <c r="F6661" t="s">
        <v>689</v>
      </c>
    </row>
    <row r="6662" spans="1:6" x14ac:dyDescent="0.25">
      <c r="A6662" t="s">
        <v>567</v>
      </c>
      <c r="B6662">
        <v>46</v>
      </c>
      <c r="C6662">
        <v>8001</v>
      </c>
      <c r="D6662">
        <v>9000</v>
      </c>
      <c r="E6662" t="s">
        <v>265</v>
      </c>
      <c r="F6662" t="s">
        <v>678</v>
      </c>
    </row>
    <row r="6663" spans="1:6" x14ac:dyDescent="0.25">
      <c r="A6663" t="s">
        <v>567</v>
      </c>
      <c r="B6663">
        <v>46</v>
      </c>
      <c r="C6663">
        <v>8001</v>
      </c>
      <c r="D6663">
        <v>9000</v>
      </c>
      <c r="E6663" t="s">
        <v>581</v>
      </c>
      <c r="F6663" t="s">
        <v>679</v>
      </c>
    </row>
    <row r="6664" spans="1:6" x14ac:dyDescent="0.25">
      <c r="A6664" t="s">
        <v>567</v>
      </c>
      <c r="B6664">
        <v>46</v>
      </c>
      <c r="C6664">
        <v>8001</v>
      </c>
      <c r="D6664">
        <v>9000</v>
      </c>
      <c r="E6664" t="s">
        <v>575</v>
      </c>
      <c r="F6664" t="s">
        <v>680</v>
      </c>
    </row>
    <row r="6665" spans="1:6" x14ac:dyDescent="0.25">
      <c r="A6665" t="s">
        <v>567</v>
      </c>
      <c r="B6665">
        <v>46</v>
      </c>
      <c r="C6665">
        <v>8001</v>
      </c>
      <c r="D6665">
        <v>9000</v>
      </c>
      <c r="E6665" t="s">
        <v>120</v>
      </c>
      <c r="F6665" t="s">
        <v>681</v>
      </c>
    </row>
    <row r="6666" spans="1:6" x14ac:dyDescent="0.25">
      <c r="A6666" t="s">
        <v>567</v>
      </c>
      <c r="B6666">
        <v>46</v>
      </c>
      <c r="C6666">
        <v>8001</v>
      </c>
      <c r="D6666">
        <v>9000</v>
      </c>
      <c r="E6666" t="s">
        <v>142</v>
      </c>
      <c r="F6666" t="s">
        <v>682</v>
      </c>
    </row>
    <row r="6667" spans="1:6" x14ac:dyDescent="0.25">
      <c r="A6667" t="s">
        <v>567</v>
      </c>
      <c r="B6667">
        <v>46</v>
      </c>
      <c r="C6667">
        <v>8001</v>
      </c>
      <c r="D6667">
        <v>9000</v>
      </c>
      <c r="E6667" t="s">
        <v>163</v>
      </c>
      <c r="F6667" t="s">
        <v>683</v>
      </c>
    </row>
    <row r="6668" spans="1:6" x14ac:dyDescent="0.25">
      <c r="A6668" t="s">
        <v>567</v>
      </c>
      <c r="B6668">
        <v>46</v>
      </c>
      <c r="C6668">
        <v>8001</v>
      </c>
      <c r="D6668">
        <v>9000</v>
      </c>
      <c r="E6668" t="s">
        <v>576</v>
      </c>
      <c r="F6668" t="s">
        <v>684</v>
      </c>
    </row>
    <row r="6669" spans="1:6" x14ac:dyDescent="0.25">
      <c r="A6669" t="s">
        <v>567</v>
      </c>
      <c r="B6669">
        <v>46</v>
      </c>
      <c r="C6669">
        <v>8001</v>
      </c>
      <c r="D6669">
        <v>9000</v>
      </c>
      <c r="E6669" t="s">
        <v>577</v>
      </c>
      <c r="F6669" t="s">
        <v>685</v>
      </c>
    </row>
    <row r="6670" spans="1:6" x14ac:dyDescent="0.25">
      <c r="A6670" t="s">
        <v>567</v>
      </c>
      <c r="B6670">
        <v>46</v>
      </c>
      <c r="C6670">
        <v>8001</v>
      </c>
      <c r="D6670">
        <v>9000</v>
      </c>
      <c r="E6670" t="s">
        <v>578</v>
      </c>
      <c r="F6670" t="s">
        <v>686</v>
      </c>
    </row>
    <row r="6671" spans="1:6" x14ac:dyDescent="0.25">
      <c r="A6671" t="s">
        <v>567</v>
      </c>
      <c r="B6671">
        <v>46</v>
      </c>
      <c r="C6671">
        <v>8001</v>
      </c>
      <c r="D6671">
        <v>9000</v>
      </c>
      <c r="E6671" t="s">
        <v>579</v>
      </c>
      <c r="F6671" t="s">
        <v>687</v>
      </c>
    </row>
    <row r="6672" spans="1:6" x14ac:dyDescent="0.25">
      <c r="A6672" t="s">
        <v>567</v>
      </c>
      <c r="B6672">
        <v>46</v>
      </c>
      <c r="C6672">
        <v>8001</v>
      </c>
      <c r="D6672">
        <v>9000</v>
      </c>
      <c r="E6672" t="s">
        <v>580</v>
      </c>
      <c r="F6672" t="s">
        <v>688</v>
      </c>
    </row>
    <row r="6673" spans="1:6" x14ac:dyDescent="0.25">
      <c r="A6673" t="s">
        <v>567</v>
      </c>
      <c r="B6673">
        <v>46</v>
      </c>
      <c r="C6673">
        <v>8001</v>
      </c>
      <c r="D6673">
        <v>9000</v>
      </c>
      <c r="E6673" t="s">
        <v>582</v>
      </c>
      <c r="F6673" t="s">
        <v>689</v>
      </c>
    </row>
    <row r="6674" spans="1:6" x14ac:dyDescent="0.25">
      <c r="A6674" t="s">
        <v>568</v>
      </c>
      <c r="B6674">
        <v>46</v>
      </c>
      <c r="C6674">
        <v>9001</v>
      </c>
      <c r="D6674">
        <v>10000</v>
      </c>
      <c r="E6674" t="s">
        <v>265</v>
      </c>
      <c r="F6674" t="s">
        <v>678</v>
      </c>
    </row>
    <row r="6675" spans="1:6" x14ac:dyDescent="0.25">
      <c r="A6675" t="s">
        <v>568</v>
      </c>
      <c r="B6675">
        <v>46</v>
      </c>
      <c r="C6675">
        <v>9001</v>
      </c>
      <c r="D6675">
        <v>10000</v>
      </c>
      <c r="E6675" t="s">
        <v>581</v>
      </c>
      <c r="F6675" t="s">
        <v>679</v>
      </c>
    </row>
    <row r="6676" spans="1:6" x14ac:dyDescent="0.25">
      <c r="A6676" t="s">
        <v>568</v>
      </c>
      <c r="B6676">
        <v>46</v>
      </c>
      <c r="C6676">
        <v>9001</v>
      </c>
      <c r="D6676">
        <v>10000</v>
      </c>
      <c r="E6676" t="s">
        <v>575</v>
      </c>
      <c r="F6676" t="s">
        <v>680</v>
      </c>
    </row>
    <row r="6677" spans="1:6" x14ac:dyDescent="0.25">
      <c r="A6677" t="s">
        <v>568</v>
      </c>
      <c r="B6677">
        <v>46</v>
      </c>
      <c r="C6677">
        <v>9001</v>
      </c>
      <c r="D6677">
        <v>10000</v>
      </c>
      <c r="E6677" t="s">
        <v>120</v>
      </c>
      <c r="F6677" t="s">
        <v>681</v>
      </c>
    </row>
    <row r="6678" spans="1:6" x14ac:dyDescent="0.25">
      <c r="A6678" t="s">
        <v>568</v>
      </c>
      <c r="B6678">
        <v>46</v>
      </c>
      <c r="C6678">
        <v>9001</v>
      </c>
      <c r="D6678">
        <v>10000</v>
      </c>
      <c r="E6678" t="s">
        <v>142</v>
      </c>
      <c r="F6678" t="s">
        <v>682</v>
      </c>
    </row>
    <row r="6679" spans="1:6" x14ac:dyDescent="0.25">
      <c r="A6679" t="s">
        <v>568</v>
      </c>
      <c r="B6679">
        <v>46</v>
      </c>
      <c r="C6679">
        <v>9001</v>
      </c>
      <c r="D6679">
        <v>10000</v>
      </c>
      <c r="E6679" t="s">
        <v>163</v>
      </c>
      <c r="F6679" t="s">
        <v>683</v>
      </c>
    </row>
    <row r="6680" spans="1:6" x14ac:dyDescent="0.25">
      <c r="A6680" t="s">
        <v>568</v>
      </c>
      <c r="B6680">
        <v>46</v>
      </c>
      <c r="C6680">
        <v>9001</v>
      </c>
      <c r="D6680">
        <v>10000</v>
      </c>
      <c r="E6680" t="s">
        <v>576</v>
      </c>
      <c r="F6680" t="s">
        <v>684</v>
      </c>
    </row>
    <row r="6681" spans="1:6" x14ac:dyDescent="0.25">
      <c r="A6681" t="s">
        <v>568</v>
      </c>
      <c r="B6681">
        <v>46</v>
      </c>
      <c r="C6681">
        <v>9001</v>
      </c>
      <c r="D6681">
        <v>10000</v>
      </c>
      <c r="E6681" t="s">
        <v>577</v>
      </c>
      <c r="F6681" t="s">
        <v>685</v>
      </c>
    </row>
    <row r="6682" spans="1:6" x14ac:dyDescent="0.25">
      <c r="A6682" t="s">
        <v>568</v>
      </c>
      <c r="B6682">
        <v>46</v>
      </c>
      <c r="C6682">
        <v>9001</v>
      </c>
      <c r="D6682">
        <v>10000</v>
      </c>
      <c r="E6682" t="s">
        <v>578</v>
      </c>
      <c r="F6682" t="s">
        <v>686</v>
      </c>
    </row>
    <row r="6683" spans="1:6" x14ac:dyDescent="0.25">
      <c r="A6683" t="s">
        <v>568</v>
      </c>
      <c r="B6683">
        <v>46</v>
      </c>
      <c r="C6683">
        <v>9001</v>
      </c>
      <c r="D6683">
        <v>10000</v>
      </c>
      <c r="E6683" t="s">
        <v>579</v>
      </c>
      <c r="F6683" t="s">
        <v>687</v>
      </c>
    </row>
    <row r="6684" spans="1:6" x14ac:dyDescent="0.25">
      <c r="A6684" t="s">
        <v>568</v>
      </c>
      <c r="B6684">
        <v>46</v>
      </c>
      <c r="C6684">
        <v>9001</v>
      </c>
      <c r="D6684">
        <v>10000</v>
      </c>
      <c r="E6684" t="s">
        <v>580</v>
      </c>
      <c r="F6684" t="s">
        <v>688</v>
      </c>
    </row>
    <row r="6685" spans="1:6" x14ac:dyDescent="0.25">
      <c r="A6685" t="s">
        <v>568</v>
      </c>
      <c r="B6685">
        <v>46</v>
      </c>
      <c r="C6685">
        <v>9001</v>
      </c>
      <c r="D6685">
        <v>10000</v>
      </c>
      <c r="E6685" t="s">
        <v>582</v>
      </c>
      <c r="F6685" t="s">
        <v>689</v>
      </c>
    </row>
    <row r="6686" spans="1:6" x14ac:dyDescent="0.25">
      <c r="A6686" t="s">
        <v>225</v>
      </c>
      <c r="B6686">
        <v>46</v>
      </c>
      <c r="C6686">
        <v>10001</v>
      </c>
      <c r="D6686">
        <v>11000</v>
      </c>
      <c r="E6686" t="s">
        <v>265</v>
      </c>
      <c r="F6686" t="s">
        <v>678</v>
      </c>
    </row>
    <row r="6687" spans="1:6" x14ac:dyDescent="0.25">
      <c r="A6687" t="s">
        <v>225</v>
      </c>
      <c r="B6687">
        <v>46</v>
      </c>
      <c r="C6687">
        <v>10001</v>
      </c>
      <c r="D6687">
        <v>11000</v>
      </c>
      <c r="E6687" t="s">
        <v>581</v>
      </c>
      <c r="F6687" t="s">
        <v>1266</v>
      </c>
    </row>
    <row r="6688" spans="1:6" x14ac:dyDescent="0.25">
      <c r="A6688" t="s">
        <v>225</v>
      </c>
      <c r="B6688">
        <v>46</v>
      </c>
      <c r="C6688">
        <v>10001</v>
      </c>
      <c r="D6688">
        <v>11000</v>
      </c>
      <c r="E6688" t="s">
        <v>575</v>
      </c>
      <c r="F6688" t="s">
        <v>680</v>
      </c>
    </row>
    <row r="6689" spans="1:6" x14ac:dyDescent="0.25">
      <c r="A6689" t="s">
        <v>225</v>
      </c>
      <c r="B6689">
        <v>46</v>
      </c>
      <c r="C6689">
        <v>10001</v>
      </c>
      <c r="D6689">
        <v>11000</v>
      </c>
      <c r="E6689" t="s">
        <v>120</v>
      </c>
      <c r="F6689" t="s">
        <v>681</v>
      </c>
    </row>
    <row r="6690" spans="1:6" x14ac:dyDescent="0.25">
      <c r="A6690" t="s">
        <v>225</v>
      </c>
      <c r="B6690">
        <v>46</v>
      </c>
      <c r="C6690">
        <v>10001</v>
      </c>
      <c r="D6690">
        <v>11000</v>
      </c>
      <c r="E6690" t="s">
        <v>142</v>
      </c>
      <c r="F6690" t="s">
        <v>682</v>
      </c>
    </row>
    <row r="6691" spans="1:6" x14ac:dyDescent="0.25">
      <c r="A6691" t="s">
        <v>225</v>
      </c>
      <c r="B6691">
        <v>46</v>
      </c>
      <c r="C6691">
        <v>10001</v>
      </c>
      <c r="D6691">
        <v>11000</v>
      </c>
      <c r="E6691" t="s">
        <v>163</v>
      </c>
      <c r="F6691" t="s">
        <v>683</v>
      </c>
    </row>
    <row r="6692" spans="1:6" x14ac:dyDescent="0.25">
      <c r="A6692" t="s">
        <v>225</v>
      </c>
      <c r="B6692">
        <v>46</v>
      </c>
      <c r="C6692">
        <v>10001</v>
      </c>
      <c r="D6692">
        <v>11000</v>
      </c>
      <c r="E6692" t="s">
        <v>576</v>
      </c>
      <c r="F6692" t="s">
        <v>684</v>
      </c>
    </row>
    <row r="6693" spans="1:6" x14ac:dyDescent="0.25">
      <c r="A6693" t="s">
        <v>225</v>
      </c>
      <c r="B6693">
        <v>46</v>
      </c>
      <c r="C6693">
        <v>10001</v>
      </c>
      <c r="D6693">
        <v>11000</v>
      </c>
      <c r="E6693" t="s">
        <v>577</v>
      </c>
      <c r="F6693" t="s">
        <v>685</v>
      </c>
    </row>
    <row r="6694" spans="1:6" x14ac:dyDescent="0.25">
      <c r="A6694" t="s">
        <v>225</v>
      </c>
      <c r="B6694">
        <v>46</v>
      </c>
      <c r="C6694">
        <v>10001</v>
      </c>
      <c r="D6694">
        <v>11000</v>
      </c>
      <c r="E6694" t="s">
        <v>578</v>
      </c>
      <c r="F6694" t="s">
        <v>1274</v>
      </c>
    </row>
    <row r="6695" spans="1:6" x14ac:dyDescent="0.25">
      <c r="A6695" t="s">
        <v>225</v>
      </c>
      <c r="B6695">
        <v>46</v>
      </c>
      <c r="C6695">
        <v>10001</v>
      </c>
      <c r="D6695">
        <v>11000</v>
      </c>
      <c r="E6695" t="s">
        <v>579</v>
      </c>
      <c r="F6695" t="s">
        <v>687</v>
      </c>
    </row>
    <row r="6696" spans="1:6" x14ac:dyDescent="0.25">
      <c r="A6696" t="s">
        <v>225</v>
      </c>
      <c r="B6696">
        <v>46</v>
      </c>
      <c r="C6696">
        <v>10001</v>
      </c>
      <c r="D6696">
        <v>11000</v>
      </c>
      <c r="E6696" t="s">
        <v>580</v>
      </c>
      <c r="F6696" t="s">
        <v>1270</v>
      </c>
    </row>
    <row r="6697" spans="1:6" x14ac:dyDescent="0.25">
      <c r="A6697" t="s">
        <v>225</v>
      </c>
      <c r="B6697">
        <v>46</v>
      </c>
      <c r="C6697">
        <v>10001</v>
      </c>
      <c r="D6697">
        <v>11000</v>
      </c>
      <c r="E6697" t="s">
        <v>582</v>
      </c>
      <c r="F6697" t="s">
        <v>689</v>
      </c>
    </row>
    <row r="6698" spans="1:6" x14ac:dyDescent="0.25">
      <c r="A6698" t="s">
        <v>569</v>
      </c>
      <c r="B6698">
        <v>46</v>
      </c>
      <c r="C6698">
        <v>11001</v>
      </c>
      <c r="D6698">
        <v>12000</v>
      </c>
      <c r="E6698" t="s">
        <v>265</v>
      </c>
      <c r="F6698" t="s">
        <v>678</v>
      </c>
    </row>
    <row r="6699" spans="1:6" x14ac:dyDescent="0.25">
      <c r="A6699" t="s">
        <v>569</v>
      </c>
      <c r="B6699">
        <v>46</v>
      </c>
      <c r="C6699">
        <v>11001</v>
      </c>
      <c r="D6699">
        <v>12000</v>
      </c>
      <c r="E6699" t="s">
        <v>581</v>
      </c>
      <c r="F6699" t="s">
        <v>679</v>
      </c>
    </row>
    <row r="6700" spans="1:6" x14ac:dyDescent="0.25">
      <c r="A6700" t="s">
        <v>569</v>
      </c>
      <c r="B6700">
        <v>46</v>
      </c>
      <c r="C6700">
        <v>11001</v>
      </c>
      <c r="D6700">
        <v>12000</v>
      </c>
      <c r="E6700" t="s">
        <v>575</v>
      </c>
      <c r="F6700" t="s">
        <v>680</v>
      </c>
    </row>
    <row r="6701" spans="1:6" x14ac:dyDescent="0.25">
      <c r="A6701" t="s">
        <v>569</v>
      </c>
      <c r="B6701">
        <v>46</v>
      </c>
      <c r="C6701">
        <v>11001</v>
      </c>
      <c r="D6701">
        <v>12000</v>
      </c>
      <c r="E6701" t="s">
        <v>120</v>
      </c>
      <c r="F6701" t="s">
        <v>681</v>
      </c>
    </row>
    <row r="6702" spans="1:6" x14ac:dyDescent="0.25">
      <c r="A6702" t="s">
        <v>569</v>
      </c>
      <c r="B6702">
        <v>46</v>
      </c>
      <c r="C6702">
        <v>11001</v>
      </c>
      <c r="D6702">
        <v>12000</v>
      </c>
      <c r="E6702" t="s">
        <v>142</v>
      </c>
      <c r="F6702" t="s">
        <v>682</v>
      </c>
    </row>
    <row r="6703" spans="1:6" x14ac:dyDescent="0.25">
      <c r="A6703" t="s">
        <v>569</v>
      </c>
      <c r="B6703">
        <v>46</v>
      </c>
      <c r="C6703">
        <v>11001</v>
      </c>
      <c r="D6703">
        <v>12000</v>
      </c>
      <c r="E6703" t="s">
        <v>163</v>
      </c>
      <c r="F6703" t="s">
        <v>683</v>
      </c>
    </row>
    <row r="6704" spans="1:6" x14ac:dyDescent="0.25">
      <c r="A6704" t="s">
        <v>569</v>
      </c>
      <c r="B6704">
        <v>46</v>
      </c>
      <c r="C6704">
        <v>11001</v>
      </c>
      <c r="D6704">
        <v>12000</v>
      </c>
      <c r="E6704" t="s">
        <v>576</v>
      </c>
      <c r="F6704" t="s">
        <v>684</v>
      </c>
    </row>
    <row r="6705" spans="1:6" x14ac:dyDescent="0.25">
      <c r="A6705" t="s">
        <v>569</v>
      </c>
      <c r="B6705">
        <v>46</v>
      </c>
      <c r="C6705">
        <v>11001</v>
      </c>
      <c r="D6705">
        <v>12000</v>
      </c>
      <c r="E6705" t="s">
        <v>577</v>
      </c>
      <c r="F6705" t="s">
        <v>685</v>
      </c>
    </row>
    <row r="6706" spans="1:6" x14ac:dyDescent="0.25">
      <c r="A6706" t="s">
        <v>569</v>
      </c>
      <c r="B6706">
        <v>46</v>
      </c>
      <c r="C6706">
        <v>11001</v>
      </c>
      <c r="D6706">
        <v>12000</v>
      </c>
      <c r="E6706" t="s">
        <v>578</v>
      </c>
      <c r="F6706" t="s">
        <v>686</v>
      </c>
    </row>
    <row r="6707" spans="1:6" x14ac:dyDescent="0.25">
      <c r="A6707" t="s">
        <v>569</v>
      </c>
      <c r="B6707">
        <v>46</v>
      </c>
      <c r="C6707">
        <v>11001</v>
      </c>
      <c r="D6707">
        <v>12000</v>
      </c>
      <c r="E6707" t="s">
        <v>579</v>
      </c>
      <c r="F6707" t="s">
        <v>687</v>
      </c>
    </row>
    <row r="6708" spans="1:6" x14ac:dyDescent="0.25">
      <c r="A6708" t="s">
        <v>569</v>
      </c>
      <c r="B6708">
        <v>46</v>
      </c>
      <c r="C6708">
        <v>11001</v>
      </c>
      <c r="D6708">
        <v>12000</v>
      </c>
      <c r="E6708" t="s">
        <v>580</v>
      </c>
      <c r="F6708" t="s">
        <v>688</v>
      </c>
    </row>
    <row r="6709" spans="1:6" x14ac:dyDescent="0.25">
      <c r="A6709" t="s">
        <v>569</v>
      </c>
      <c r="B6709">
        <v>46</v>
      </c>
      <c r="C6709">
        <v>11001</v>
      </c>
      <c r="D6709">
        <v>12000</v>
      </c>
      <c r="E6709" t="s">
        <v>582</v>
      </c>
      <c r="F6709" t="s">
        <v>689</v>
      </c>
    </row>
    <row r="6710" spans="1:6" x14ac:dyDescent="0.25">
      <c r="A6710" t="s">
        <v>570</v>
      </c>
      <c r="B6710">
        <v>46</v>
      </c>
      <c r="C6710">
        <v>12001</v>
      </c>
      <c r="D6710">
        <v>13000</v>
      </c>
      <c r="E6710" t="s">
        <v>265</v>
      </c>
      <c r="F6710" t="s">
        <v>678</v>
      </c>
    </row>
    <row r="6711" spans="1:6" x14ac:dyDescent="0.25">
      <c r="A6711" t="s">
        <v>570</v>
      </c>
      <c r="B6711">
        <v>46</v>
      </c>
      <c r="C6711">
        <v>12001</v>
      </c>
      <c r="D6711">
        <v>13000</v>
      </c>
      <c r="E6711" t="s">
        <v>581</v>
      </c>
      <c r="F6711" t="s">
        <v>679</v>
      </c>
    </row>
    <row r="6712" spans="1:6" x14ac:dyDescent="0.25">
      <c r="A6712" t="s">
        <v>570</v>
      </c>
      <c r="B6712">
        <v>46</v>
      </c>
      <c r="C6712">
        <v>12001</v>
      </c>
      <c r="D6712">
        <v>13000</v>
      </c>
      <c r="E6712" t="s">
        <v>575</v>
      </c>
      <c r="F6712" t="s">
        <v>680</v>
      </c>
    </row>
    <row r="6713" spans="1:6" x14ac:dyDescent="0.25">
      <c r="A6713" t="s">
        <v>570</v>
      </c>
      <c r="B6713">
        <v>46</v>
      </c>
      <c r="C6713">
        <v>12001</v>
      </c>
      <c r="D6713">
        <v>13000</v>
      </c>
      <c r="E6713" t="s">
        <v>120</v>
      </c>
      <c r="F6713" t="s">
        <v>681</v>
      </c>
    </row>
    <row r="6714" spans="1:6" x14ac:dyDescent="0.25">
      <c r="A6714" t="s">
        <v>570</v>
      </c>
      <c r="B6714">
        <v>46</v>
      </c>
      <c r="C6714">
        <v>12001</v>
      </c>
      <c r="D6714">
        <v>13000</v>
      </c>
      <c r="E6714" t="s">
        <v>142</v>
      </c>
      <c r="F6714" t="s">
        <v>682</v>
      </c>
    </row>
    <row r="6715" spans="1:6" x14ac:dyDescent="0.25">
      <c r="A6715" t="s">
        <v>570</v>
      </c>
      <c r="B6715">
        <v>46</v>
      </c>
      <c r="C6715">
        <v>12001</v>
      </c>
      <c r="D6715">
        <v>13000</v>
      </c>
      <c r="E6715" t="s">
        <v>163</v>
      </c>
      <c r="F6715" t="s">
        <v>683</v>
      </c>
    </row>
    <row r="6716" spans="1:6" x14ac:dyDescent="0.25">
      <c r="A6716" t="s">
        <v>570</v>
      </c>
      <c r="B6716">
        <v>46</v>
      </c>
      <c r="C6716">
        <v>12001</v>
      </c>
      <c r="D6716">
        <v>13000</v>
      </c>
      <c r="E6716" t="s">
        <v>576</v>
      </c>
      <c r="F6716" t="s">
        <v>684</v>
      </c>
    </row>
    <row r="6717" spans="1:6" x14ac:dyDescent="0.25">
      <c r="A6717" t="s">
        <v>570</v>
      </c>
      <c r="B6717">
        <v>46</v>
      </c>
      <c r="C6717">
        <v>12001</v>
      </c>
      <c r="D6717">
        <v>13000</v>
      </c>
      <c r="E6717" t="s">
        <v>577</v>
      </c>
      <c r="F6717" t="s">
        <v>685</v>
      </c>
    </row>
    <row r="6718" spans="1:6" x14ac:dyDescent="0.25">
      <c r="A6718" t="s">
        <v>570</v>
      </c>
      <c r="B6718">
        <v>46</v>
      </c>
      <c r="C6718">
        <v>12001</v>
      </c>
      <c r="D6718">
        <v>13000</v>
      </c>
      <c r="E6718" t="s">
        <v>578</v>
      </c>
      <c r="F6718" t="s">
        <v>686</v>
      </c>
    </row>
    <row r="6719" spans="1:6" x14ac:dyDescent="0.25">
      <c r="A6719" t="s">
        <v>570</v>
      </c>
      <c r="B6719">
        <v>46</v>
      </c>
      <c r="C6719">
        <v>12001</v>
      </c>
      <c r="D6719">
        <v>13000</v>
      </c>
      <c r="E6719" t="s">
        <v>579</v>
      </c>
      <c r="F6719" t="s">
        <v>687</v>
      </c>
    </row>
    <row r="6720" spans="1:6" x14ac:dyDescent="0.25">
      <c r="A6720" t="s">
        <v>570</v>
      </c>
      <c r="B6720">
        <v>46</v>
      </c>
      <c r="C6720">
        <v>12001</v>
      </c>
      <c r="D6720">
        <v>13000</v>
      </c>
      <c r="E6720" t="s">
        <v>580</v>
      </c>
      <c r="F6720" t="s">
        <v>688</v>
      </c>
    </row>
    <row r="6721" spans="1:6" x14ac:dyDescent="0.25">
      <c r="A6721" t="s">
        <v>570</v>
      </c>
      <c r="B6721">
        <v>46</v>
      </c>
      <c r="C6721">
        <v>12001</v>
      </c>
      <c r="D6721">
        <v>13000</v>
      </c>
      <c r="E6721" t="s">
        <v>582</v>
      </c>
      <c r="F6721" t="s">
        <v>689</v>
      </c>
    </row>
    <row r="6722" spans="1:6" x14ac:dyDescent="0.25">
      <c r="A6722" t="s">
        <v>251</v>
      </c>
      <c r="B6722">
        <v>46</v>
      </c>
      <c r="C6722">
        <v>13001</v>
      </c>
      <c r="D6722">
        <v>14000</v>
      </c>
      <c r="E6722" t="s">
        <v>265</v>
      </c>
      <c r="F6722" t="s">
        <v>678</v>
      </c>
    </row>
    <row r="6723" spans="1:6" x14ac:dyDescent="0.25">
      <c r="A6723" t="s">
        <v>251</v>
      </c>
      <c r="B6723">
        <v>46</v>
      </c>
      <c r="C6723">
        <v>13001</v>
      </c>
      <c r="D6723">
        <v>14000</v>
      </c>
      <c r="E6723" t="s">
        <v>581</v>
      </c>
      <c r="F6723" t="s">
        <v>1266</v>
      </c>
    </row>
    <row r="6724" spans="1:6" x14ac:dyDescent="0.25">
      <c r="A6724" t="s">
        <v>251</v>
      </c>
      <c r="B6724">
        <v>46</v>
      </c>
      <c r="C6724">
        <v>13001</v>
      </c>
      <c r="D6724">
        <v>14000</v>
      </c>
      <c r="E6724" t="s">
        <v>575</v>
      </c>
      <c r="F6724" t="s">
        <v>680</v>
      </c>
    </row>
    <row r="6725" spans="1:6" x14ac:dyDescent="0.25">
      <c r="A6725" t="s">
        <v>251</v>
      </c>
      <c r="B6725">
        <v>46</v>
      </c>
      <c r="C6725">
        <v>13001</v>
      </c>
      <c r="D6725">
        <v>14000</v>
      </c>
      <c r="E6725" t="s">
        <v>120</v>
      </c>
      <c r="F6725" t="s">
        <v>681</v>
      </c>
    </row>
    <row r="6726" spans="1:6" x14ac:dyDescent="0.25">
      <c r="A6726" t="s">
        <v>251</v>
      </c>
      <c r="B6726">
        <v>46</v>
      </c>
      <c r="C6726">
        <v>13001</v>
      </c>
      <c r="D6726">
        <v>14000</v>
      </c>
      <c r="E6726" t="s">
        <v>142</v>
      </c>
      <c r="F6726" t="s">
        <v>682</v>
      </c>
    </row>
    <row r="6727" spans="1:6" x14ac:dyDescent="0.25">
      <c r="A6727" t="s">
        <v>251</v>
      </c>
      <c r="B6727">
        <v>46</v>
      </c>
      <c r="C6727">
        <v>13001</v>
      </c>
      <c r="D6727">
        <v>14000</v>
      </c>
      <c r="E6727" t="s">
        <v>163</v>
      </c>
      <c r="F6727" t="s">
        <v>683</v>
      </c>
    </row>
    <row r="6728" spans="1:6" x14ac:dyDescent="0.25">
      <c r="A6728" t="s">
        <v>251</v>
      </c>
      <c r="B6728">
        <v>46</v>
      </c>
      <c r="C6728">
        <v>13001</v>
      </c>
      <c r="D6728">
        <v>14000</v>
      </c>
      <c r="E6728" t="s">
        <v>576</v>
      </c>
      <c r="F6728" t="s">
        <v>684</v>
      </c>
    </row>
    <row r="6729" spans="1:6" x14ac:dyDescent="0.25">
      <c r="A6729" t="s">
        <v>251</v>
      </c>
      <c r="B6729">
        <v>46</v>
      </c>
      <c r="C6729">
        <v>13001</v>
      </c>
      <c r="D6729">
        <v>14000</v>
      </c>
      <c r="E6729" t="s">
        <v>577</v>
      </c>
      <c r="F6729" t="s">
        <v>685</v>
      </c>
    </row>
    <row r="6730" spans="1:6" x14ac:dyDescent="0.25">
      <c r="A6730" t="s">
        <v>251</v>
      </c>
      <c r="B6730">
        <v>46</v>
      </c>
      <c r="C6730">
        <v>13001</v>
      </c>
      <c r="D6730">
        <v>14000</v>
      </c>
      <c r="E6730" t="s">
        <v>578</v>
      </c>
      <c r="F6730" t="s">
        <v>686</v>
      </c>
    </row>
    <row r="6731" spans="1:6" x14ac:dyDescent="0.25">
      <c r="A6731" t="s">
        <v>251</v>
      </c>
      <c r="B6731">
        <v>46</v>
      </c>
      <c r="C6731">
        <v>13001</v>
      </c>
      <c r="D6731">
        <v>14000</v>
      </c>
      <c r="E6731" t="s">
        <v>579</v>
      </c>
      <c r="F6731" t="s">
        <v>687</v>
      </c>
    </row>
    <row r="6732" spans="1:6" x14ac:dyDescent="0.25">
      <c r="A6732" t="s">
        <v>251</v>
      </c>
      <c r="B6732">
        <v>46</v>
      </c>
      <c r="C6732">
        <v>13001</v>
      </c>
      <c r="D6732">
        <v>14000</v>
      </c>
      <c r="E6732" t="s">
        <v>580</v>
      </c>
      <c r="F6732" t="s">
        <v>688</v>
      </c>
    </row>
    <row r="6733" spans="1:6" x14ac:dyDescent="0.25">
      <c r="A6733" t="s">
        <v>251</v>
      </c>
      <c r="B6733">
        <v>46</v>
      </c>
      <c r="C6733">
        <v>13001</v>
      </c>
      <c r="D6733">
        <v>14000</v>
      </c>
      <c r="E6733" t="s">
        <v>582</v>
      </c>
      <c r="F6733" t="s">
        <v>689</v>
      </c>
    </row>
    <row r="6734" spans="1:6" x14ac:dyDescent="0.25">
      <c r="A6734" t="s">
        <v>571</v>
      </c>
      <c r="B6734">
        <v>46</v>
      </c>
      <c r="C6734">
        <v>14001</v>
      </c>
      <c r="D6734">
        <v>15000</v>
      </c>
      <c r="E6734" t="s">
        <v>265</v>
      </c>
      <c r="F6734" t="s">
        <v>678</v>
      </c>
    </row>
    <row r="6735" spans="1:6" x14ac:dyDescent="0.25">
      <c r="A6735" t="s">
        <v>571</v>
      </c>
      <c r="B6735">
        <v>46</v>
      </c>
      <c r="C6735">
        <v>14001</v>
      </c>
      <c r="D6735">
        <v>15000</v>
      </c>
      <c r="E6735" t="s">
        <v>581</v>
      </c>
      <c r="F6735" t="s">
        <v>679</v>
      </c>
    </row>
    <row r="6736" spans="1:6" x14ac:dyDescent="0.25">
      <c r="A6736" t="s">
        <v>571</v>
      </c>
      <c r="B6736">
        <v>46</v>
      </c>
      <c r="C6736">
        <v>14001</v>
      </c>
      <c r="D6736">
        <v>15000</v>
      </c>
      <c r="E6736" t="s">
        <v>575</v>
      </c>
      <c r="F6736" t="s">
        <v>680</v>
      </c>
    </row>
    <row r="6737" spans="1:6" x14ac:dyDescent="0.25">
      <c r="A6737" t="s">
        <v>571</v>
      </c>
      <c r="B6737">
        <v>46</v>
      </c>
      <c r="C6737">
        <v>14001</v>
      </c>
      <c r="D6737">
        <v>15000</v>
      </c>
      <c r="E6737" t="s">
        <v>120</v>
      </c>
      <c r="F6737" t="s">
        <v>681</v>
      </c>
    </row>
    <row r="6738" spans="1:6" x14ac:dyDescent="0.25">
      <c r="A6738" t="s">
        <v>571</v>
      </c>
      <c r="B6738">
        <v>46</v>
      </c>
      <c r="C6738">
        <v>14001</v>
      </c>
      <c r="D6738">
        <v>15000</v>
      </c>
      <c r="E6738" t="s">
        <v>142</v>
      </c>
      <c r="F6738" t="s">
        <v>682</v>
      </c>
    </row>
    <row r="6739" spans="1:6" x14ac:dyDescent="0.25">
      <c r="A6739" t="s">
        <v>571</v>
      </c>
      <c r="B6739">
        <v>46</v>
      </c>
      <c r="C6739">
        <v>14001</v>
      </c>
      <c r="D6739">
        <v>15000</v>
      </c>
      <c r="E6739" t="s">
        <v>163</v>
      </c>
      <c r="F6739" t="s">
        <v>683</v>
      </c>
    </row>
    <row r="6740" spans="1:6" x14ac:dyDescent="0.25">
      <c r="A6740" t="s">
        <v>571</v>
      </c>
      <c r="B6740">
        <v>46</v>
      </c>
      <c r="C6740">
        <v>14001</v>
      </c>
      <c r="D6740">
        <v>15000</v>
      </c>
      <c r="E6740" t="s">
        <v>576</v>
      </c>
      <c r="F6740" t="s">
        <v>684</v>
      </c>
    </row>
    <row r="6741" spans="1:6" x14ac:dyDescent="0.25">
      <c r="A6741" t="s">
        <v>571</v>
      </c>
      <c r="B6741">
        <v>46</v>
      </c>
      <c r="C6741">
        <v>14001</v>
      </c>
      <c r="D6741">
        <v>15000</v>
      </c>
      <c r="E6741" t="s">
        <v>577</v>
      </c>
      <c r="F6741" t="s">
        <v>685</v>
      </c>
    </row>
    <row r="6742" spans="1:6" x14ac:dyDescent="0.25">
      <c r="A6742" t="s">
        <v>571</v>
      </c>
      <c r="B6742">
        <v>46</v>
      </c>
      <c r="C6742">
        <v>14001</v>
      </c>
      <c r="D6742">
        <v>15000</v>
      </c>
      <c r="E6742" t="s">
        <v>578</v>
      </c>
      <c r="F6742" t="s">
        <v>686</v>
      </c>
    </row>
    <row r="6743" spans="1:6" x14ac:dyDescent="0.25">
      <c r="A6743" t="s">
        <v>571</v>
      </c>
      <c r="B6743">
        <v>46</v>
      </c>
      <c r="C6743">
        <v>14001</v>
      </c>
      <c r="D6743">
        <v>15000</v>
      </c>
      <c r="E6743" t="s">
        <v>579</v>
      </c>
      <c r="F6743" t="s">
        <v>687</v>
      </c>
    </row>
    <row r="6744" spans="1:6" x14ac:dyDescent="0.25">
      <c r="A6744" t="s">
        <v>571</v>
      </c>
      <c r="B6744">
        <v>46</v>
      </c>
      <c r="C6744">
        <v>14001</v>
      </c>
      <c r="D6744">
        <v>15000</v>
      </c>
      <c r="E6744" t="s">
        <v>580</v>
      </c>
      <c r="F6744" t="s">
        <v>688</v>
      </c>
    </row>
    <row r="6745" spans="1:6" x14ac:dyDescent="0.25">
      <c r="A6745" t="s">
        <v>571</v>
      </c>
      <c r="B6745">
        <v>46</v>
      </c>
      <c r="C6745">
        <v>14001</v>
      </c>
      <c r="D6745">
        <v>15000</v>
      </c>
      <c r="E6745" t="s">
        <v>582</v>
      </c>
      <c r="F6745" t="s">
        <v>689</v>
      </c>
    </row>
    <row r="6746" spans="1:6" x14ac:dyDescent="0.25">
      <c r="A6746" t="s">
        <v>195</v>
      </c>
      <c r="B6746">
        <v>46</v>
      </c>
      <c r="C6746">
        <v>15001</v>
      </c>
      <c r="D6746">
        <v>16000</v>
      </c>
      <c r="E6746" t="s">
        <v>265</v>
      </c>
      <c r="F6746" t="s">
        <v>678</v>
      </c>
    </row>
    <row r="6747" spans="1:6" x14ac:dyDescent="0.25">
      <c r="A6747" t="s">
        <v>195</v>
      </c>
      <c r="B6747">
        <v>46</v>
      </c>
      <c r="C6747">
        <v>15001</v>
      </c>
      <c r="D6747">
        <v>16000</v>
      </c>
      <c r="E6747" t="s">
        <v>581</v>
      </c>
      <c r="F6747" t="s">
        <v>1266</v>
      </c>
    </row>
    <row r="6748" spans="1:6" x14ac:dyDescent="0.25">
      <c r="A6748" t="s">
        <v>195</v>
      </c>
      <c r="B6748">
        <v>46</v>
      </c>
      <c r="C6748">
        <v>15001</v>
      </c>
      <c r="D6748">
        <v>16000</v>
      </c>
      <c r="E6748" t="s">
        <v>575</v>
      </c>
      <c r="F6748" t="s">
        <v>680</v>
      </c>
    </row>
    <row r="6749" spans="1:6" x14ac:dyDescent="0.25">
      <c r="A6749" t="s">
        <v>195</v>
      </c>
      <c r="B6749">
        <v>46</v>
      </c>
      <c r="C6749">
        <v>15001</v>
      </c>
      <c r="D6749">
        <v>16000</v>
      </c>
      <c r="E6749" t="s">
        <v>120</v>
      </c>
      <c r="F6749" t="s">
        <v>681</v>
      </c>
    </row>
    <row r="6750" spans="1:6" x14ac:dyDescent="0.25">
      <c r="A6750" t="s">
        <v>195</v>
      </c>
      <c r="B6750">
        <v>46</v>
      </c>
      <c r="C6750">
        <v>15001</v>
      </c>
      <c r="D6750">
        <v>16000</v>
      </c>
      <c r="E6750" t="s">
        <v>142</v>
      </c>
      <c r="F6750" t="s">
        <v>682</v>
      </c>
    </row>
    <row r="6751" spans="1:6" x14ac:dyDescent="0.25">
      <c r="A6751" t="s">
        <v>195</v>
      </c>
      <c r="B6751">
        <v>46</v>
      </c>
      <c r="C6751">
        <v>15001</v>
      </c>
      <c r="D6751">
        <v>16000</v>
      </c>
      <c r="E6751" t="s">
        <v>163</v>
      </c>
      <c r="F6751" t="s">
        <v>683</v>
      </c>
    </row>
    <row r="6752" spans="1:6" x14ac:dyDescent="0.25">
      <c r="A6752" t="s">
        <v>195</v>
      </c>
      <c r="B6752">
        <v>46</v>
      </c>
      <c r="C6752">
        <v>15001</v>
      </c>
      <c r="D6752">
        <v>16000</v>
      </c>
      <c r="E6752" t="s">
        <v>576</v>
      </c>
      <c r="F6752" t="s">
        <v>1269</v>
      </c>
    </row>
    <row r="6753" spans="1:6" x14ac:dyDescent="0.25">
      <c r="A6753" t="s">
        <v>195</v>
      </c>
      <c r="B6753">
        <v>46</v>
      </c>
      <c r="C6753">
        <v>15001</v>
      </c>
      <c r="D6753">
        <v>16000</v>
      </c>
      <c r="E6753" t="s">
        <v>577</v>
      </c>
      <c r="F6753" t="s">
        <v>685</v>
      </c>
    </row>
    <row r="6754" spans="1:6" x14ac:dyDescent="0.25">
      <c r="A6754" t="s">
        <v>195</v>
      </c>
      <c r="B6754">
        <v>46</v>
      </c>
      <c r="C6754">
        <v>15001</v>
      </c>
      <c r="D6754">
        <v>16000</v>
      </c>
      <c r="E6754" t="s">
        <v>578</v>
      </c>
      <c r="F6754" t="s">
        <v>686</v>
      </c>
    </row>
    <row r="6755" spans="1:6" x14ac:dyDescent="0.25">
      <c r="A6755" t="s">
        <v>195</v>
      </c>
      <c r="B6755">
        <v>46</v>
      </c>
      <c r="C6755">
        <v>15001</v>
      </c>
      <c r="D6755">
        <v>16000</v>
      </c>
      <c r="E6755" t="s">
        <v>579</v>
      </c>
      <c r="F6755" t="s">
        <v>687</v>
      </c>
    </row>
    <row r="6756" spans="1:6" x14ac:dyDescent="0.25">
      <c r="A6756" t="s">
        <v>195</v>
      </c>
      <c r="B6756">
        <v>46</v>
      </c>
      <c r="C6756">
        <v>15001</v>
      </c>
      <c r="D6756">
        <v>16000</v>
      </c>
      <c r="E6756" t="s">
        <v>580</v>
      </c>
      <c r="F6756" t="s">
        <v>688</v>
      </c>
    </row>
    <row r="6757" spans="1:6" x14ac:dyDescent="0.25">
      <c r="A6757" t="s">
        <v>195</v>
      </c>
      <c r="B6757">
        <v>46</v>
      </c>
      <c r="C6757">
        <v>15001</v>
      </c>
      <c r="D6757">
        <v>16000</v>
      </c>
      <c r="E6757" t="s">
        <v>582</v>
      </c>
      <c r="F6757" t="s">
        <v>689</v>
      </c>
    </row>
    <row r="6758" spans="1:6" x14ac:dyDescent="0.25">
      <c r="A6758" t="s">
        <v>249</v>
      </c>
      <c r="B6758">
        <v>46</v>
      </c>
      <c r="C6758">
        <v>16001</v>
      </c>
      <c r="D6758">
        <v>17000</v>
      </c>
      <c r="E6758" t="s">
        <v>265</v>
      </c>
      <c r="F6758" t="s">
        <v>678</v>
      </c>
    </row>
    <row r="6759" spans="1:6" x14ac:dyDescent="0.25">
      <c r="A6759" t="s">
        <v>249</v>
      </c>
      <c r="B6759">
        <v>46</v>
      </c>
      <c r="C6759">
        <v>16001</v>
      </c>
      <c r="D6759">
        <v>17000</v>
      </c>
      <c r="E6759" t="s">
        <v>581</v>
      </c>
      <c r="F6759" t="s">
        <v>1266</v>
      </c>
    </row>
    <row r="6760" spans="1:6" x14ac:dyDescent="0.25">
      <c r="A6760" t="s">
        <v>249</v>
      </c>
      <c r="B6760">
        <v>46</v>
      </c>
      <c r="C6760">
        <v>16001</v>
      </c>
      <c r="D6760">
        <v>17000</v>
      </c>
      <c r="E6760" t="s">
        <v>575</v>
      </c>
      <c r="F6760" t="s">
        <v>680</v>
      </c>
    </row>
    <row r="6761" spans="1:6" x14ac:dyDescent="0.25">
      <c r="A6761" t="s">
        <v>249</v>
      </c>
      <c r="B6761">
        <v>46</v>
      </c>
      <c r="C6761">
        <v>16001</v>
      </c>
      <c r="D6761">
        <v>17000</v>
      </c>
      <c r="E6761" t="s">
        <v>120</v>
      </c>
      <c r="F6761" t="s">
        <v>681</v>
      </c>
    </row>
    <row r="6762" spans="1:6" x14ac:dyDescent="0.25">
      <c r="A6762" t="s">
        <v>249</v>
      </c>
      <c r="B6762">
        <v>46</v>
      </c>
      <c r="C6762">
        <v>16001</v>
      </c>
      <c r="D6762">
        <v>17000</v>
      </c>
      <c r="E6762" t="s">
        <v>142</v>
      </c>
      <c r="F6762" t="s">
        <v>682</v>
      </c>
    </row>
    <row r="6763" spans="1:6" x14ac:dyDescent="0.25">
      <c r="A6763" t="s">
        <v>249</v>
      </c>
      <c r="B6763">
        <v>46</v>
      </c>
      <c r="C6763">
        <v>16001</v>
      </c>
      <c r="D6763">
        <v>17000</v>
      </c>
      <c r="E6763" t="s">
        <v>163</v>
      </c>
      <c r="F6763" t="s">
        <v>683</v>
      </c>
    </row>
    <row r="6764" spans="1:6" x14ac:dyDescent="0.25">
      <c r="A6764" t="s">
        <v>249</v>
      </c>
      <c r="B6764">
        <v>46</v>
      </c>
      <c r="C6764">
        <v>16001</v>
      </c>
      <c r="D6764">
        <v>17000</v>
      </c>
      <c r="E6764" t="s">
        <v>576</v>
      </c>
      <c r="F6764" t="s">
        <v>684</v>
      </c>
    </row>
    <row r="6765" spans="1:6" x14ac:dyDescent="0.25">
      <c r="A6765" t="s">
        <v>249</v>
      </c>
      <c r="B6765">
        <v>46</v>
      </c>
      <c r="C6765">
        <v>16001</v>
      </c>
      <c r="D6765">
        <v>17000</v>
      </c>
      <c r="E6765" t="s">
        <v>577</v>
      </c>
      <c r="F6765" t="s">
        <v>685</v>
      </c>
    </row>
    <row r="6766" spans="1:6" x14ac:dyDescent="0.25">
      <c r="A6766" t="s">
        <v>249</v>
      </c>
      <c r="B6766">
        <v>46</v>
      </c>
      <c r="C6766">
        <v>16001</v>
      </c>
      <c r="D6766">
        <v>17000</v>
      </c>
      <c r="E6766" t="s">
        <v>578</v>
      </c>
      <c r="F6766" t="s">
        <v>686</v>
      </c>
    </row>
    <row r="6767" spans="1:6" x14ac:dyDescent="0.25">
      <c r="A6767" t="s">
        <v>249</v>
      </c>
      <c r="B6767">
        <v>46</v>
      </c>
      <c r="C6767">
        <v>16001</v>
      </c>
      <c r="D6767">
        <v>17000</v>
      </c>
      <c r="E6767" t="s">
        <v>579</v>
      </c>
      <c r="F6767" t="s">
        <v>687</v>
      </c>
    </row>
    <row r="6768" spans="1:6" x14ac:dyDescent="0.25">
      <c r="A6768" t="s">
        <v>249</v>
      </c>
      <c r="B6768">
        <v>46</v>
      </c>
      <c r="C6768">
        <v>16001</v>
      </c>
      <c r="D6768">
        <v>17000</v>
      </c>
      <c r="E6768" t="s">
        <v>580</v>
      </c>
      <c r="F6768" t="s">
        <v>1270</v>
      </c>
    </row>
    <row r="6769" spans="1:6" x14ac:dyDescent="0.25">
      <c r="A6769" t="s">
        <v>249</v>
      </c>
      <c r="B6769">
        <v>46</v>
      </c>
      <c r="C6769">
        <v>16001</v>
      </c>
      <c r="D6769">
        <v>17000</v>
      </c>
      <c r="E6769" t="s">
        <v>582</v>
      </c>
      <c r="F6769" t="s">
        <v>689</v>
      </c>
    </row>
    <row r="6770" spans="1:6" x14ac:dyDescent="0.25">
      <c r="A6770" t="s">
        <v>572</v>
      </c>
      <c r="B6770">
        <v>46</v>
      </c>
      <c r="C6770">
        <v>17001</v>
      </c>
      <c r="D6770">
        <v>18000</v>
      </c>
      <c r="E6770" t="s">
        <v>265</v>
      </c>
      <c r="F6770" t="s">
        <v>678</v>
      </c>
    </row>
    <row r="6771" spans="1:6" x14ac:dyDescent="0.25">
      <c r="A6771" t="s">
        <v>572</v>
      </c>
      <c r="B6771">
        <v>46</v>
      </c>
      <c r="C6771">
        <v>17001</v>
      </c>
      <c r="D6771">
        <v>18000</v>
      </c>
      <c r="E6771" t="s">
        <v>581</v>
      </c>
      <c r="F6771" t="s">
        <v>679</v>
      </c>
    </row>
    <row r="6772" spans="1:6" x14ac:dyDescent="0.25">
      <c r="A6772" t="s">
        <v>572</v>
      </c>
      <c r="B6772">
        <v>46</v>
      </c>
      <c r="C6772">
        <v>17001</v>
      </c>
      <c r="D6772">
        <v>18000</v>
      </c>
      <c r="E6772" t="s">
        <v>575</v>
      </c>
      <c r="F6772" t="s">
        <v>680</v>
      </c>
    </row>
    <row r="6773" spans="1:6" x14ac:dyDescent="0.25">
      <c r="A6773" t="s">
        <v>572</v>
      </c>
      <c r="B6773">
        <v>46</v>
      </c>
      <c r="C6773">
        <v>17001</v>
      </c>
      <c r="D6773">
        <v>18000</v>
      </c>
      <c r="E6773" t="s">
        <v>120</v>
      </c>
      <c r="F6773" t="s">
        <v>681</v>
      </c>
    </row>
    <row r="6774" spans="1:6" x14ac:dyDescent="0.25">
      <c r="A6774" t="s">
        <v>572</v>
      </c>
      <c r="B6774">
        <v>46</v>
      </c>
      <c r="C6774">
        <v>17001</v>
      </c>
      <c r="D6774">
        <v>18000</v>
      </c>
      <c r="E6774" t="s">
        <v>142</v>
      </c>
      <c r="F6774" t="s">
        <v>682</v>
      </c>
    </row>
    <row r="6775" spans="1:6" x14ac:dyDescent="0.25">
      <c r="A6775" t="s">
        <v>572</v>
      </c>
      <c r="B6775">
        <v>46</v>
      </c>
      <c r="C6775">
        <v>17001</v>
      </c>
      <c r="D6775">
        <v>18000</v>
      </c>
      <c r="E6775" t="s">
        <v>163</v>
      </c>
      <c r="F6775" t="s">
        <v>683</v>
      </c>
    </row>
    <row r="6776" spans="1:6" x14ac:dyDescent="0.25">
      <c r="A6776" t="s">
        <v>572</v>
      </c>
      <c r="B6776">
        <v>46</v>
      </c>
      <c r="C6776">
        <v>17001</v>
      </c>
      <c r="D6776">
        <v>18000</v>
      </c>
      <c r="E6776" t="s">
        <v>576</v>
      </c>
      <c r="F6776" t="s">
        <v>684</v>
      </c>
    </row>
    <row r="6777" spans="1:6" x14ac:dyDescent="0.25">
      <c r="A6777" t="s">
        <v>572</v>
      </c>
      <c r="B6777">
        <v>46</v>
      </c>
      <c r="C6777">
        <v>17001</v>
      </c>
      <c r="D6777">
        <v>18000</v>
      </c>
      <c r="E6777" t="s">
        <v>577</v>
      </c>
      <c r="F6777" t="s">
        <v>685</v>
      </c>
    </row>
    <row r="6778" spans="1:6" x14ac:dyDescent="0.25">
      <c r="A6778" t="s">
        <v>572</v>
      </c>
      <c r="B6778">
        <v>46</v>
      </c>
      <c r="C6778">
        <v>17001</v>
      </c>
      <c r="D6778">
        <v>18000</v>
      </c>
      <c r="E6778" t="s">
        <v>578</v>
      </c>
      <c r="F6778" t="s">
        <v>686</v>
      </c>
    </row>
    <row r="6779" spans="1:6" x14ac:dyDescent="0.25">
      <c r="A6779" t="s">
        <v>572</v>
      </c>
      <c r="B6779">
        <v>46</v>
      </c>
      <c r="C6779">
        <v>17001</v>
      </c>
      <c r="D6779">
        <v>18000</v>
      </c>
      <c r="E6779" t="s">
        <v>579</v>
      </c>
      <c r="F6779" t="s">
        <v>687</v>
      </c>
    </row>
    <row r="6780" spans="1:6" x14ac:dyDescent="0.25">
      <c r="A6780" t="s">
        <v>572</v>
      </c>
      <c r="B6780">
        <v>46</v>
      </c>
      <c r="C6780">
        <v>17001</v>
      </c>
      <c r="D6780">
        <v>18000</v>
      </c>
      <c r="E6780" t="s">
        <v>580</v>
      </c>
      <c r="F6780" t="s">
        <v>688</v>
      </c>
    </row>
    <row r="6781" spans="1:6" x14ac:dyDescent="0.25">
      <c r="A6781" t="s">
        <v>572</v>
      </c>
      <c r="B6781">
        <v>46</v>
      </c>
      <c r="C6781">
        <v>17001</v>
      </c>
      <c r="D6781">
        <v>18000</v>
      </c>
      <c r="E6781" t="s">
        <v>582</v>
      </c>
      <c r="F6781" t="s">
        <v>689</v>
      </c>
    </row>
    <row r="6782" spans="1:6" x14ac:dyDescent="0.25">
      <c r="A6782" t="s">
        <v>75</v>
      </c>
      <c r="B6782">
        <v>46</v>
      </c>
      <c r="C6782">
        <v>18001</v>
      </c>
      <c r="D6782">
        <v>19000</v>
      </c>
      <c r="E6782" t="s">
        <v>265</v>
      </c>
      <c r="F6782" t="s">
        <v>678</v>
      </c>
    </row>
    <row r="6783" spans="1:6" x14ac:dyDescent="0.25">
      <c r="A6783" t="s">
        <v>75</v>
      </c>
      <c r="B6783">
        <v>46</v>
      </c>
      <c r="C6783">
        <v>18001</v>
      </c>
      <c r="D6783">
        <v>19000</v>
      </c>
      <c r="E6783" t="s">
        <v>581</v>
      </c>
      <c r="F6783" t="s">
        <v>1266</v>
      </c>
    </row>
    <row r="6784" spans="1:6" x14ac:dyDescent="0.25">
      <c r="A6784" t="s">
        <v>75</v>
      </c>
      <c r="B6784">
        <v>46</v>
      </c>
      <c r="C6784">
        <v>18001</v>
      </c>
      <c r="D6784">
        <v>19000</v>
      </c>
      <c r="E6784" t="s">
        <v>575</v>
      </c>
      <c r="F6784" t="s">
        <v>680</v>
      </c>
    </row>
    <row r="6785" spans="1:6" x14ac:dyDescent="0.25">
      <c r="A6785" t="s">
        <v>75</v>
      </c>
      <c r="B6785">
        <v>46</v>
      </c>
      <c r="C6785">
        <v>18001</v>
      </c>
      <c r="D6785">
        <v>19000</v>
      </c>
      <c r="E6785" t="s">
        <v>120</v>
      </c>
      <c r="F6785" t="s">
        <v>1279</v>
      </c>
    </row>
    <row r="6786" spans="1:6" x14ac:dyDescent="0.25">
      <c r="A6786" t="s">
        <v>75</v>
      </c>
      <c r="B6786">
        <v>46</v>
      </c>
      <c r="C6786">
        <v>18001</v>
      </c>
      <c r="D6786">
        <v>19000</v>
      </c>
      <c r="E6786" t="s">
        <v>142</v>
      </c>
      <c r="F6786" t="s">
        <v>1268</v>
      </c>
    </row>
    <row r="6787" spans="1:6" x14ac:dyDescent="0.25">
      <c r="A6787" t="s">
        <v>75</v>
      </c>
      <c r="B6787">
        <v>46</v>
      </c>
      <c r="C6787">
        <v>18001</v>
      </c>
      <c r="D6787">
        <v>19000</v>
      </c>
      <c r="E6787" t="s">
        <v>163</v>
      </c>
      <c r="F6787" t="s">
        <v>1273</v>
      </c>
    </row>
    <row r="6788" spans="1:6" x14ac:dyDescent="0.25">
      <c r="A6788" t="s">
        <v>75</v>
      </c>
      <c r="B6788">
        <v>46</v>
      </c>
      <c r="C6788">
        <v>18001</v>
      </c>
      <c r="D6788">
        <v>19000</v>
      </c>
      <c r="E6788" t="s">
        <v>576</v>
      </c>
      <c r="F6788" t="s">
        <v>684</v>
      </c>
    </row>
    <row r="6789" spans="1:6" x14ac:dyDescent="0.25">
      <c r="A6789" t="s">
        <v>75</v>
      </c>
      <c r="B6789">
        <v>46</v>
      </c>
      <c r="C6789">
        <v>18001</v>
      </c>
      <c r="D6789">
        <v>19000</v>
      </c>
      <c r="E6789" t="s">
        <v>577</v>
      </c>
      <c r="F6789" t="s">
        <v>685</v>
      </c>
    </row>
    <row r="6790" spans="1:6" x14ac:dyDescent="0.25">
      <c r="A6790" t="s">
        <v>75</v>
      </c>
      <c r="B6790">
        <v>46</v>
      </c>
      <c r="C6790">
        <v>18001</v>
      </c>
      <c r="D6790">
        <v>19000</v>
      </c>
      <c r="E6790" t="s">
        <v>578</v>
      </c>
      <c r="F6790" t="s">
        <v>1289</v>
      </c>
    </row>
    <row r="6791" spans="1:6" x14ac:dyDescent="0.25">
      <c r="A6791" t="s">
        <v>75</v>
      </c>
      <c r="B6791">
        <v>46</v>
      </c>
      <c r="C6791">
        <v>18001</v>
      </c>
      <c r="D6791">
        <v>19000</v>
      </c>
      <c r="E6791" t="s">
        <v>579</v>
      </c>
      <c r="F6791" t="s">
        <v>687</v>
      </c>
    </row>
    <row r="6792" spans="1:6" x14ac:dyDescent="0.25">
      <c r="A6792" t="s">
        <v>75</v>
      </c>
      <c r="B6792">
        <v>46</v>
      </c>
      <c r="C6792">
        <v>18001</v>
      </c>
      <c r="D6792">
        <v>19000</v>
      </c>
      <c r="E6792" t="s">
        <v>580</v>
      </c>
      <c r="F6792" t="s">
        <v>688</v>
      </c>
    </row>
    <row r="6793" spans="1:6" x14ac:dyDescent="0.25">
      <c r="A6793" t="s">
        <v>75</v>
      </c>
      <c r="B6793">
        <v>46</v>
      </c>
      <c r="C6793">
        <v>18001</v>
      </c>
      <c r="D6793">
        <v>19000</v>
      </c>
      <c r="E6793" t="s">
        <v>582</v>
      </c>
      <c r="F6793" t="s">
        <v>689</v>
      </c>
    </row>
    <row r="6794" spans="1:6" x14ac:dyDescent="0.25">
      <c r="A6794" t="s">
        <v>45</v>
      </c>
      <c r="B6794">
        <v>46</v>
      </c>
      <c r="C6794">
        <v>19001</v>
      </c>
      <c r="D6794">
        <v>20000</v>
      </c>
      <c r="E6794" t="s">
        <v>265</v>
      </c>
      <c r="F6794" t="s">
        <v>678</v>
      </c>
    </row>
    <row r="6795" spans="1:6" x14ac:dyDescent="0.25">
      <c r="A6795" t="s">
        <v>45</v>
      </c>
      <c r="B6795">
        <v>46</v>
      </c>
      <c r="C6795">
        <v>19001</v>
      </c>
      <c r="D6795">
        <v>20000</v>
      </c>
      <c r="E6795" t="s">
        <v>581</v>
      </c>
      <c r="F6795" t="s">
        <v>1266</v>
      </c>
    </row>
    <row r="6796" spans="1:6" x14ac:dyDescent="0.25">
      <c r="A6796" t="s">
        <v>45</v>
      </c>
      <c r="B6796">
        <v>46</v>
      </c>
      <c r="C6796">
        <v>19001</v>
      </c>
      <c r="D6796">
        <v>20000</v>
      </c>
      <c r="E6796" t="s">
        <v>575</v>
      </c>
      <c r="F6796" t="s">
        <v>680</v>
      </c>
    </row>
    <row r="6797" spans="1:6" x14ac:dyDescent="0.25">
      <c r="A6797" t="s">
        <v>45</v>
      </c>
      <c r="B6797">
        <v>46</v>
      </c>
      <c r="C6797">
        <v>19001</v>
      </c>
      <c r="D6797">
        <v>20000</v>
      </c>
      <c r="E6797" t="s">
        <v>120</v>
      </c>
      <c r="F6797" t="s">
        <v>1272</v>
      </c>
    </row>
    <row r="6798" spans="1:6" x14ac:dyDescent="0.25">
      <c r="A6798" t="s">
        <v>45</v>
      </c>
      <c r="B6798">
        <v>46</v>
      </c>
      <c r="C6798">
        <v>19001</v>
      </c>
      <c r="D6798">
        <v>20000</v>
      </c>
      <c r="E6798" t="s">
        <v>142</v>
      </c>
      <c r="F6798" t="s">
        <v>682</v>
      </c>
    </row>
    <row r="6799" spans="1:6" x14ac:dyDescent="0.25">
      <c r="A6799" t="s">
        <v>45</v>
      </c>
      <c r="B6799">
        <v>46</v>
      </c>
      <c r="C6799">
        <v>19001</v>
      </c>
      <c r="D6799">
        <v>20000</v>
      </c>
      <c r="E6799" t="s">
        <v>163</v>
      </c>
      <c r="F6799" t="s">
        <v>683</v>
      </c>
    </row>
    <row r="6800" spans="1:6" x14ac:dyDescent="0.25">
      <c r="A6800" t="s">
        <v>45</v>
      </c>
      <c r="B6800">
        <v>46</v>
      </c>
      <c r="C6800">
        <v>19001</v>
      </c>
      <c r="D6800">
        <v>20000</v>
      </c>
      <c r="E6800" t="s">
        <v>576</v>
      </c>
      <c r="F6800" t="s">
        <v>1269</v>
      </c>
    </row>
    <row r="6801" spans="1:6" x14ac:dyDescent="0.25">
      <c r="A6801" t="s">
        <v>45</v>
      </c>
      <c r="B6801">
        <v>46</v>
      </c>
      <c r="C6801">
        <v>19001</v>
      </c>
      <c r="D6801">
        <v>20000</v>
      </c>
      <c r="E6801" t="s">
        <v>577</v>
      </c>
      <c r="F6801" t="s">
        <v>1276</v>
      </c>
    </row>
    <row r="6802" spans="1:6" x14ac:dyDescent="0.25">
      <c r="A6802" t="s">
        <v>45</v>
      </c>
      <c r="B6802">
        <v>46</v>
      </c>
      <c r="C6802">
        <v>19001</v>
      </c>
      <c r="D6802">
        <v>20000</v>
      </c>
      <c r="E6802" t="s">
        <v>578</v>
      </c>
      <c r="F6802" t="s">
        <v>686</v>
      </c>
    </row>
    <row r="6803" spans="1:6" x14ac:dyDescent="0.25">
      <c r="A6803" t="s">
        <v>45</v>
      </c>
      <c r="B6803">
        <v>46</v>
      </c>
      <c r="C6803">
        <v>19001</v>
      </c>
      <c r="D6803">
        <v>20000</v>
      </c>
      <c r="E6803" t="s">
        <v>579</v>
      </c>
      <c r="F6803" t="s">
        <v>687</v>
      </c>
    </row>
    <row r="6804" spans="1:6" x14ac:dyDescent="0.25">
      <c r="A6804" t="s">
        <v>45</v>
      </c>
      <c r="B6804">
        <v>46</v>
      </c>
      <c r="C6804">
        <v>19001</v>
      </c>
      <c r="D6804">
        <v>20000</v>
      </c>
      <c r="E6804" t="s">
        <v>580</v>
      </c>
      <c r="F6804" t="s">
        <v>688</v>
      </c>
    </row>
    <row r="6805" spans="1:6" x14ac:dyDescent="0.25">
      <c r="A6805" t="s">
        <v>45</v>
      </c>
      <c r="B6805">
        <v>46</v>
      </c>
      <c r="C6805">
        <v>19001</v>
      </c>
      <c r="D6805">
        <v>20000</v>
      </c>
      <c r="E6805" t="s">
        <v>582</v>
      </c>
      <c r="F6805" t="s">
        <v>689</v>
      </c>
    </row>
    <row r="6806" spans="1:6" x14ac:dyDescent="0.25">
      <c r="A6806" t="s">
        <v>133</v>
      </c>
      <c r="B6806">
        <v>46</v>
      </c>
      <c r="C6806">
        <v>20001</v>
      </c>
      <c r="D6806">
        <v>21000</v>
      </c>
      <c r="E6806" t="s">
        <v>265</v>
      </c>
      <c r="F6806" t="s">
        <v>678</v>
      </c>
    </row>
    <row r="6807" spans="1:6" x14ac:dyDescent="0.25">
      <c r="A6807" t="s">
        <v>133</v>
      </c>
      <c r="B6807">
        <v>46</v>
      </c>
      <c r="C6807">
        <v>20001</v>
      </c>
      <c r="D6807">
        <v>21000</v>
      </c>
      <c r="E6807" t="s">
        <v>581</v>
      </c>
      <c r="F6807" t="s">
        <v>1266</v>
      </c>
    </row>
    <row r="6808" spans="1:6" x14ac:dyDescent="0.25">
      <c r="A6808" t="s">
        <v>133</v>
      </c>
      <c r="B6808">
        <v>46</v>
      </c>
      <c r="C6808">
        <v>20001</v>
      </c>
      <c r="D6808">
        <v>21000</v>
      </c>
      <c r="E6808" t="s">
        <v>575</v>
      </c>
      <c r="F6808" t="s">
        <v>680</v>
      </c>
    </row>
    <row r="6809" spans="1:6" x14ac:dyDescent="0.25">
      <c r="A6809" t="s">
        <v>133</v>
      </c>
      <c r="B6809">
        <v>46</v>
      </c>
      <c r="C6809">
        <v>20001</v>
      </c>
      <c r="D6809">
        <v>21000</v>
      </c>
      <c r="E6809" t="s">
        <v>120</v>
      </c>
      <c r="F6809" t="s">
        <v>1272</v>
      </c>
    </row>
    <row r="6810" spans="1:6" x14ac:dyDescent="0.25">
      <c r="A6810" t="s">
        <v>133</v>
      </c>
      <c r="B6810">
        <v>46</v>
      </c>
      <c r="C6810">
        <v>20001</v>
      </c>
      <c r="D6810">
        <v>21000</v>
      </c>
      <c r="E6810" t="s">
        <v>142</v>
      </c>
      <c r="F6810" t="s">
        <v>1268</v>
      </c>
    </row>
    <row r="6811" spans="1:6" x14ac:dyDescent="0.25">
      <c r="A6811" t="s">
        <v>133</v>
      </c>
      <c r="B6811">
        <v>46</v>
      </c>
      <c r="C6811">
        <v>20001</v>
      </c>
      <c r="D6811">
        <v>21000</v>
      </c>
      <c r="E6811" t="s">
        <v>163</v>
      </c>
      <c r="F6811" t="s">
        <v>1282</v>
      </c>
    </row>
    <row r="6812" spans="1:6" x14ac:dyDescent="0.25">
      <c r="A6812" t="s">
        <v>133</v>
      </c>
      <c r="B6812">
        <v>46</v>
      </c>
      <c r="C6812">
        <v>20001</v>
      </c>
      <c r="D6812">
        <v>21000</v>
      </c>
      <c r="E6812" t="s">
        <v>576</v>
      </c>
      <c r="F6812" t="s">
        <v>1292</v>
      </c>
    </row>
    <row r="6813" spans="1:6" x14ac:dyDescent="0.25">
      <c r="A6813" t="s">
        <v>133</v>
      </c>
      <c r="B6813">
        <v>46</v>
      </c>
      <c r="C6813">
        <v>20001</v>
      </c>
      <c r="D6813">
        <v>21000</v>
      </c>
      <c r="E6813" t="s">
        <v>577</v>
      </c>
      <c r="F6813" t="s">
        <v>685</v>
      </c>
    </row>
    <row r="6814" spans="1:6" x14ac:dyDescent="0.25">
      <c r="A6814" t="s">
        <v>133</v>
      </c>
      <c r="B6814">
        <v>46</v>
      </c>
      <c r="C6814">
        <v>20001</v>
      </c>
      <c r="D6814">
        <v>21000</v>
      </c>
      <c r="E6814" t="s">
        <v>578</v>
      </c>
      <c r="F6814" t="s">
        <v>1289</v>
      </c>
    </row>
    <row r="6815" spans="1:6" x14ac:dyDescent="0.25">
      <c r="A6815" t="s">
        <v>133</v>
      </c>
      <c r="B6815">
        <v>46</v>
      </c>
      <c r="C6815">
        <v>20001</v>
      </c>
      <c r="D6815">
        <v>21000</v>
      </c>
      <c r="E6815" t="s">
        <v>579</v>
      </c>
      <c r="F6815" t="s">
        <v>687</v>
      </c>
    </row>
    <row r="6816" spans="1:6" x14ac:dyDescent="0.25">
      <c r="A6816" t="s">
        <v>133</v>
      </c>
      <c r="B6816">
        <v>46</v>
      </c>
      <c r="C6816">
        <v>20001</v>
      </c>
      <c r="D6816">
        <v>21000</v>
      </c>
      <c r="E6816" t="s">
        <v>580</v>
      </c>
      <c r="F6816" t="s">
        <v>688</v>
      </c>
    </row>
    <row r="6817" spans="1:6" x14ac:dyDescent="0.25">
      <c r="A6817" t="s">
        <v>133</v>
      </c>
      <c r="B6817">
        <v>46</v>
      </c>
      <c r="C6817">
        <v>20001</v>
      </c>
      <c r="D6817">
        <v>21000</v>
      </c>
      <c r="E6817" t="s">
        <v>582</v>
      </c>
      <c r="F6817" t="s">
        <v>689</v>
      </c>
    </row>
    <row r="6818" spans="1:6" x14ac:dyDescent="0.25">
      <c r="A6818" t="s">
        <v>573</v>
      </c>
      <c r="B6818">
        <v>46</v>
      </c>
      <c r="C6818">
        <v>21001</v>
      </c>
      <c r="D6818">
        <v>22000</v>
      </c>
      <c r="E6818" t="s">
        <v>265</v>
      </c>
      <c r="F6818" t="s">
        <v>678</v>
      </c>
    </row>
    <row r="6819" spans="1:6" x14ac:dyDescent="0.25">
      <c r="A6819" t="s">
        <v>573</v>
      </c>
      <c r="B6819">
        <v>46</v>
      </c>
      <c r="C6819">
        <v>21001</v>
      </c>
      <c r="D6819">
        <v>22000</v>
      </c>
      <c r="E6819" t="s">
        <v>581</v>
      </c>
      <c r="F6819" t="s">
        <v>679</v>
      </c>
    </row>
    <row r="6820" spans="1:6" x14ac:dyDescent="0.25">
      <c r="A6820" t="s">
        <v>573</v>
      </c>
      <c r="B6820">
        <v>46</v>
      </c>
      <c r="C6820">
        <v>21001</v>
      </c>
      <c r="D6820">
        <v>22000</v>
      </c>
      <c r="E6820" t="s">
        <v>575</v>
      </c>
      <c r="F6820" t="s">
        <v>680</v>
      </c>
    </row>
    <row r="6821" spans="1:6" x14ac:dyDescent="0.25">
      <c r="A6821" t="s">
        <v>573</v>
      </c>
      <c r="B6821">
        <v>46</v>
      </c>
      <c r="C6821">
        <v>21001</v>
      </c>
      <c r="D6821">
        <v>22000</v>
      </c>
      <c r="E6821" t="s">
        <v>120</v>
      </c>
      <c r="F6821" t="s">
        <v>681</v>
      </c>
    </row>
    <row r="6822" spans="1:6" x14ac:dyDescent="0.25">
      <c r="A6822" t="s">
        <v>573</v>
      </c>
      <c r="B6822">
        <v>46</v>
      </c>
      <c r="C6822">
        <v>21001</v>
      </c>
      <c r="D6822">
        <v>22000</v>
      </c>
      <c r="E6822" t="s">
        <v>142</v>
      </c>
      <c r="F6822" t="s">
        <v>682</v>
      </c>
    </row>
    <row r="6823" spans="1:6" x14ac:dyDescent="0.25">
      <c r="A6823" t="s">
        <v>573</v>
      </c>
      <c r="B6823">
        <v>46</v>
      </c>
      <c r="C6823">
        <v>21001</v>
      </c>
      <c r="D6823">
        <v>22000</v>
      </c>
      <c r="E6823" t="s">
        <v>163</v>
      </c>
      <c r="F6823" t="s">
        <v>683</v>
      </c>
    </row>
    <row r="6824" spans="1:6" x14ac:dyDescent="0.25">
      <c r="A6824" t="s">
        <v>573</v>
      </c>
      <c r="B6824">
        <v>46</v>
      </c>
      <c r="C6824">
        <v>21001</v>
      </c>
      <c r="D6824">
        <v>22000</v>
      </c>
      <c r="E6824" t="s">
        <v>576</v>
      </c>
      <c r="F6824" t="s">
        <v>684</v>
      </c>
    </row>
    <row r="6825" spans="1:6" x14ac:dyDescent="0.25">
      <c r="A6825" t="s">
        <v>573</v>
      </c>
      <c r="B6825">
        <v>46</v>
      </c>
      <c r="C6825">
        <v>21001</v>
      </c>
      <c r="D6825">
        <v>22000</v>
      </c>
      <c r="E6825" t="s">
        <v>577</v>
      </c>
      <c r="F6825" t="s">
        <v>685</v>
      </c>
    </row>
    <row r="6826" spans="1:6" x14ac:dyDescent="0.25">
      <c r="A6826" t="s">
        <v>573</v>
      </c>
      <c r="B6826">
        <v>46</v>
      </c>
      <c r="C6826">
        <v>21001</v>
      </c>
      <c r="D6826">
        <v>22000</v>
      </c>
      <c r="E6826" t="s">
        <v>578</v>
      </c>
      <c r="F6826" t="s">
        <v>686</v>
      </c>
    </row>
    <row r="6827" spans="1:6" x14ac:dyDescent="0.25">
      <c r="A6827" t="s">
        <v>573</v>
      </c>
      <c r="B6827">
        <v>46</v>
      </c>
      <c r="C6827">
        <v>21001</v>
      </c>
      <c r="D6827">
        <v>22000</v>
      </c>
      <c r="E6827" t="s">
        <v>579</v>
      </c>
      <c r="F6827" t="s">
        <v>687</v>
      </c>
    </row>
    <row r="6828" spans="1:6" x14ac:dyDescent="0.25">
      <c r="A6828" t="s">
        <v>573</v>
      </c>
      <c r="B6828">
        <v>46</v>
      </c>
      <c r="C6828">
        <v>21001</v>
      </c>
      <c r="D6828">
        <v>22000</v>
      </c>
      <c r="E6828" t="s">
        <v>580</v>
      </c>
      <c r="F6828" t="s">
        <v>688</v>
      </c>
    </row>
    <row r="6829" spans="1:6" x14ac:dyDescent="0.25">
      <c r="A6829" t="s">
        <v>573</v>
      </c>
      <c r="B6829">
        <v>46</v>
      </c>
      <c r="C6829">
        <v>21001</v>
      </c>
      <c r="D6829">
        <v>22000</v>
      </c>
      <c r="E6829" t="s">
        <v>582</v>
      </c>
      <c r="F6829" t="s">
        <v>689</v>
      </c>
    </row>
    <row r="6830" spans="1:6" x14ac:dyDescent="0.25">
      <c r="A6830" t="s">
        <v>256</v>
      </c>
      <c r="B6830">
        <v>46</v>
      </c>
      <c r="C6830">
        <v>22001</v>
      </c>
      <c r="D6830">
        <v>23000</v>
      </c>
      <c r="E6830" t="s">
        <v>265</v>
      </c>
      <c r="F6830" t="s">
        <v>678</v>
      </c>
    </row>
    <row r="6831" spans="1:6" x14ac:dyDescent="0.25">
      <c r="A6831" t="s">
        <v>256</v>
      </c>
      <c r="B6831">
        <v>46</v>
      </c>
      <c r="C6831">
        <v>22001</v>
      </c>
      <c r="D6831">
        <v>23000</v>
      </c>
      <c r="E6831" t="s">
        <v>581</v>
      </c>
      <c r="F6831" t="s">
        <v>1266</v>
      </c>
    </row>
    <row r="6832" spans="1:6" x14ac:dyDescent="0.25">
      <c r="A6832" t="s">
        <v>256</v>
      </c>
      <c r="B6832">
        <v>46</v>
      </c>
      <c r="C6832">
        <v>22001</v>
      </c>
      <c r="D6832">
        <v>23000</v>
      </c>
      <c r="E6832" t="s">
        <v>575</v>
      </c>
      <c r="F6832" t="s">
        <v>680</v>
      </c>
    </row>
    <row r="6833" spans="1:6" x14ac:dyDescent="0.25">
      <c r="A6833" t="s">
        <v>256</v>
      </c>
      <c r="B6833">
        <v>46</v>
      </c>
      <c r="C6833">
        <v>22001</v>
      </c>
      <c r="D6833">
        <v>23000</v>
      </c>
      <c r="E6833" t="s">
        <v>120</v>
      </c>
      <c r="F6833" t="s">
        <v>681</v>
      </c>
    </row>
    <row r="6834" spans="1:6" x14ac:dyDescent="0.25">
      <c r="A6834" t="s">
        <v>256</v>
      </c>
      <c r="B6834">
        <v>46</v>
      </c>
      <c r="C6834">
        <v>22001</v>
      </c>
      <c r="D6834">
        <v>23000</v>
      </c>
      <c r="E6834" t="s">
        <v>142</v>
      </c>
      <c r="F6834" t="s">
        <v>682</v>
      </c>
    </row>
    <row r="6835" spans="1:6" x14ac:dyDescent="0.25">
      <c r="A6835" t="s">
        <v>256</v>
      </c>
      <c r="B6835">
        <v>46</v>
      </c>
      <c r="C6835">
        <v>22001</v>
      </c>
      <c r="D6835">
        <v>23000</v>
      </c>
      <c r="E6835" t="s">
        <v>163</v>
      </c>
      <c r="F6835" t="s">
        <v>683</v>
      </c>
    </row>
    <row r="6836" spans="1:6" x14ac:dyDescent="0.25">
      <c r="A6836" t="s">
        <v>256</v>
      </c>
      <c r="B6836">
        <v>46</v>
      </c>
      <c r="C6836">
        <v>22001</v>
      </c>
      <c r="D6836">
        <v>23000</v>
      </c>
      <c r="E6836" t="s">
        <v>576</v>
      </c>
      <c r="F6836" t="s">
        <v>684</v>
      </c>
    </row>
    <row r="6837" spans="1:6" x14ac:dyDescent="0.25">
      <c r="A6837" t="s">
        <v>256</v>
      </c>
      <c r="B6837">
        <v>46</v>
      </c>
      <c r="C6837">
        <v>22001</v>
      </c>
      <c r="D6837">
        <v>23000</v>
      </c>
      <c r="E6837" t="s">
        <v>577</v>
      </c>
      <c r="F6837" t="s">
        <v>685</v>
      </c>
    </row>
    <row r="6838" spans="1:6" x14ac:dyDescent="0.25">
      <c r="A6838" t="s">
        <v>256</v>
      </c>
      <c r="B6838">
        <v>46</v>
      </c>
      <c r="C6838">
        <v>22001</v>
      </c>
      <c r="D6838">
        <v>23000</v>
      </c>
      <c r="E6838" t="s">
        <v>578</v>
      </c>
      <c r="F6838" t="s">
        <v>686</v>
      </c>
    </row>
    <row r="6839" spans="1:6" x14ac:dyDescent="0.25">
      <c r="A6839" t="s">
        <v>256</v>
      </c>
      <c r="B6839">
        <v>46</v>
      </c>
      <c r="C6839">
        <v>22001</v>
      </c>
      <c r="D6839">
        <v>23000</v>
      </c>
      <c r="E6839" t="s">
        <v>579</v>
      </c>
      <c r="F6839" t="s">
        <v>687</v>
      </c>
    </row>
    <row r="6840" spans="1:6" x14ac:dyDescent="0.25">
      <c r="A6840" t="s">
        <v>256</v>
      </c>
      <c r="B6840">
        <v>46</v>
      </c>
      <c r="C6840">
        <v>22001</v>
      </c>
      <c r="D6840">
        <v>23000</v>
      </c>
      <c r="E6840" t="s">
        <v>580</v>
      </c>
      <c r="F6840" t="s">
        <v>688</v>
      </c>
    </row>
    <row r="6841" spans="1:6" x14ac:dyDescent="0.25">
      <c r="A6841" t="s">
        <v>256</v>
      </c>
      <c r="B6841">
        <v>46</v>
      </c>
      <c r="C6841">
        <v>22001</v>
      </c>
      <c r="D6841">
        <v>23000</v>
      </c>
      <c r="E6841" t="s">
        <v>582</v>
      </c>
      <c r="F6841" t="s">
        <v>689</v>
      </c>
    </row>
    <row r="6842" spans="1:6" x14ac:dyDescent="0.25">
      <c r="A6842" t="s">
        <v>58</v>
      </c>
      <c r="B6842">
        <v>46</v>
      </c>
      <c r="C6842">
        <v>23001</v>
      </c>
      <c r="D6842">
        <v>24000</v>
      </c>
      <c r="E6842" t="s">
        <v>265</v>
      </c>
      <c r="F6842" t="s">
        <v>678</v>
      </c>
    </row>
    <row r="6843" spans="1:6" x14ac:dyDescent="0.25">
      <c r="A6843" t="s">
        <v>58</v>
      </c>
      <c r="B6843">
        <v>46</v>
      </c>
      <c r="C6843">
        <v>23001</v>
      </c>
      <c r="D6843">
        <v>24000</v>
      </c>
      <c r="E6843" t="s">
        <v>581</v>
      </c>
      <c r="F6843" t="s">
        <v>1271</v>
      </c>
    </row>
    <row r="6844" spans="1:6" x14ac:dyDescent="0.25">
      <c r="A6844" t="s">
        <v>58</v>
      </c>
      <c r="B6844">
        <v>46</v>
      </c>
      <c r="C6844">
        <v>23001</v>
      </c>
      <c r="D6844">
        <v>24000</v>
      </c>
      <c r="E6844" t="s">
        <v>575</v>
      </c>
      <c r="F6844" t="s">
        <v>680</v>
      </c>
    </row>
    <row r="6845" spans="1:6" x14ac:dyDescent="0.25">
      <c r="A6845" t="s">
        <v>58</v>
      </c>
      <c r="B6845">
        <v>46</v>
      </c>
      <c r="C6845">
        <v>23001</v>
      </c>
      <c r="D6845">
        <v>24000</v>
      </c>
      <c r="E6845" t="s">
        <v>120</v>
      </c>
      <c r="F6845" t="s">
        <v>1272</v>
      </c>
    </row>
    <row r="6846" spans="1:6" x14ac:dyDescent="0.25">
      <c r="A6846" t="s">
        <v>58</v>
      </c>
      <c r="B6846">
        <v>46</v>
      </c>
      <c r="C6846">
        <v>23001</v>
      </c>
      <c r="D6846">
        <v>24000</v>
      </c>
      <c r="E6846" t="s">
        <v>142</v>
      </c>
      <c r="F6846" t="s">
        <v>1268</v>
      </c>
    </row>
    <row r="6847" spans="1:6" x14ac:dyDescent="0.25">
      <c r="A6847" t="s">
        <v>58</v>
      </c>
      <c r="B6847">
        <v>46</v>
      </c>
      <c r="C6847">
        <v>23001</v>
      </c>
      <c r="D6847">
        <v>24000</v>
      </c>
      <c r="E6847" t="s">
        <v>163</v>
      </c>
      <c r="F6847" t="s">
        <v>683</v>
      </c>
    </row>
    <row r="6848" spans="1:6" x14ac:dyDescent="0.25">
      <c r="A6848" t="s">
        <v>58</v>
      </c>
      <c r="B6848">
        <v>46</v>
      </c>
      <c r="C6848">
        <v>23001</v>
      </c>
      <c r="D6848">
        <v>24000</v>
      </c>
      <c r="E6848" t="s">
        <v>576</v>
      </c>
      <c r="F6848" t="s">
        <v>1269</v>
      </c>
    </row>
    <row r="6849" spans="1:6" x14ac:dyDescent="0.25">
      <c r="A6849" t="s">
        <v>58</v>
      </c>
      <c r="B6849">
        <v>46</v>
      </c>
      <c r="C6849">
        <v>23001</v>
      </c>
      <c r="D6849">
        <v>24000</v>
      </c>
      <c r="E6849" t="s">
        <v>577</v>
      </c>
      <c r="F6849" t="s">
        <v>1276</v>
      </c>
    </row>
    <row r="6850" spans="1:6" x14ac:dyDescent="0.25">
      <c r="A6850" t="s">
        <v>58</v>
      </c>
      <c r="B6850">
        <v>46</v>
      </c>
      <c r="C6850">
        <v>23001</v>
      </c>
      <c r="D6850">
        <v>24000</v>
      </c>
      <c r="E6850" t="s">
        <v>578</v>
      </c>
      <c r="F6850" t="s">
        <v>686</v>
      </c>
    </row>
    <row r="6851" spans="1:6" x14ac:dyDescent="0.25">
      <c r="A6851" t="s">
        <v>58</v>
      </c>
      <c r="B6851">
        <v>46</v>
      </c>
      <c r="C6851">
        <v>23001</v>
      </c>
      <c r="D6851">
        <v>24000</v>
      </c>
      <c r="E6851" t="s">
        <v>579</v>
      </c>
      <c r="F6851" t="s">
        <v>687</v>
      </c>
    </row>
    <row r="6852" spans="1:6" x14ac:dyDescent="0.25">
      <c r="A6852" t="s">
        <v>58</v>
      </c>
      <c r="B6852">
        <v>46</v>
      </c>
      <c r="C6852">
        <v>23001</v>
      </c>
      <c r="D6852">
        <v>24000</v>
      </c>
      <c r="E6852" t="s">
        <v>580</v>
      </c>
      <c r="F6852" t="s">
        <v>688</v>
      </c>
    </row>
    <row r="6853" spans="1:6" x14ac:dyDescent="0.25">
      <c r="A6853" t="s">
        <v>58</v>
      </c>
      <c r="B6853">
        <v>46</v>
      </c>
      <c r="C6853">
        <v>23001</v>
      </c>
      <c r="D6853">
        <v>24000</v>
      </c>
      <c r="E6853" t="s">
        <v>582</v>
      </c>
      <c r="F6853" t="s">
        <v>689</v>
      </c>
    </row>
    <row r="6854" spans="1:6" x14ac:dyDescent="0.25">
      <c r="A6854" t="s">
        <v>106</v>
      </c>
      <c r="B6854">
        <v>46</v>
      </c>
      <c r="C6854">
        <v>24001</v>
      </c>
      <c r="D6854">
        <v>25000</v>
      </c>
      <c r="E6854" t="s">
        <v>265</v>
      </c>
      <c r="F6854" t="s">
        <v>678</v>
      </c>
    </row>
    <row r="6855" spans="1:6" x14ac:dyDescent="0.25">
      <c r="A6855" t="s">
        <v>106</v>
      </c>
      <c r="B6855">
        <v>46</v>
      </c>
      <c r="C6855">
        <v>24001</v>
      </c>
      <c r="D6855">
        <v>25000</v>
      </c>
      <c r="E6855" t="s">
        <v>581</v>
      </c>
      <c r="F6855" t="s">
        <v>1266</v>
      </c>
    </row>
    <row r="6856" spans="1:6" x14ac:dyDescent="0.25">
      <c r="A6856" t="s">
        <v>106</v>
      </c>
      <c r="B6856">
        <v>46</v>
      </c>
      <c r="C6856">
        <v>24001</v>
      </c>
      <c r="D6856">
        <v>25000</v>
      </c>
      <c r="E6856" t="s">
        <v>575</v>
      </c>
      <c r="F6856" t="s">
        <v>680</v>
      </c>
    </row>
    <row r="6857" spans="1:6" x14ac:dyDescent="0.25">
      <c r="A6857" t="s">
        <v>106</v>
      </c>
      <c r="B6857">
        <v>46</v>
      </c>
      <c r="C6857">
        <v>24001</v>
      </c>
      <c r="D6857">
        <v>25000</v>
      </c>
      <c r="E6857" t="s">
        <v>120</v>
      </c>
      <c r="F6857" t="s">
        <v>1272</v>
      </c>
    </row>
    <row r="6858" spans="1:6" x14ac:dyDescent="0.25">
      <c r="A6858" t="s">
        <v>106</v>
      </c>
      <c r="B6858">
        <v>46</v>
      </c>
      <c r="C6858">
        <v>24001</v>
      </c>
      <c r="D6858">
        <v>25000</v>
      </c>
      <c r="E6858" t="s">
        <v>142</v>
      </c>
      <c r="F6858" t="s">
        <v>1268</v>
      </c>
    </row>
    <row r="6859" spans="1:6" x14ac:dyDescent="0.25">
      <c r="A6859" t="s">
        <v>106</v>
      </c>
      <c r="B6859">
        <v>46</v>
      </c>
      <c r="C6859">
        <v>24001</v>
      </c>
      <c r="D6859">
        <v>25000</v>
      </c>
      <c r="E6859" t="s">
        <v>163</v>
      </c>
      <c r="F6859" t="s">
        <v>683</v>
      </c>
    </row>
    <row r="6860" spans="1:6" x14ac:dyDescent="0.25">
      <c r="A6860" t="s">
        <v>106</v>
      </c>
      <c r="B6860">
        <v>46</v>
      </c>
      <c r="C6860">
        <v>24001</v>
      </c>
      <c r="D6860">
        <v>25000</v>
      </c>
      <c r="E6860" t="s">
        <v>576</v>
      </c>
      <c r="F6860" t="s">
        <v>1269</v>
      </c>
    </row>
    <row r="6861" spans="1:6" x14ac:dyDescent="0.25">
      <c r="A6861" t="s">
        <v>106</v>
      </c>
      <c r="B6861">
        <v>46</v>
      </c>
      <c r="C6861">
        <v>24001</v>
      </c>
      <c r="D6861">
        <v>25000</v>
      </c>
      <c r="E6861" t="s">
        <v>577</v>
      </c>
      <c r="F6861" t="s">
        <v>1276</v>
      </c>
    </row>
    <row r="6862" spans="1:6" x14ac:dyDescent="0.25">
      <c r="A6862" t="s">
        <v>106</v>
      </c>
      <c r="B6862">
        <v>46</v>
      </c>
      <c r="C6862">
        <v>24001</v>
      </c>
      <c r="D6862">
        <v>25000</v>
      </c>
      <c r="E6862" t="s">
        <v>578</v>
      </c>
      <c r="F6862" t="s">
        <v>686</v>
      </c>
    </row>
    <row r="6863" spans="1:6" x14ac:dyDescent="0.25">
      <c r="A6863" t="s">
        <v>106</v>
      </c>
      <c r="B6863">
        <v>46</v>
      </c>
      <c r="C6863">
        <v>24001</v>
      </c>
      <c r="D6863">
        <v>25000</v>
      </c>
      <c r="E6863" t="s">
        <v>579</v>
      </c>
      <c r="F6863" t="s">
        <v>687</v>
      </c>
    </row>
    <row r="6864" spans="1:6" x14ac:dyDescent="0.25">
      <c r="A6864" t="s">
        <v>106</v>
      </c>
      <c r="B6864">
        <v>46</v>
      </c>
      <c r="C6864">
        <v>24001</v>
      </c>
      <c r="D6864">
        <v>25000</v>
      </c>
      <c r="E6864" t="s">
        <v>580</v>
      </c>
      <c r="F6864" t="s">
        <v>1270</v>
      </c>
    </row>
    <row r="6865" spans="1:6" x14ac:dyDescent="0.25">
      <c r="A6865" t="s">
        <v>106</v>
      </c>
      <c r="B6865">
        <v>46</v>
      </c>
      <c r="C6865">
        <v>24001</v>
      </c>
      <c r="D6865">
        <v>25000</v>
      </c>
      <c r="E6865" t="s">
        <v>582</v>
      </c>
      <c r="F6865" t="s">
        <v>689</v>
      </c>
    </row>
    <row r="6866" spans="1:6" x14ac:dyDescent="0.25">
      <c r="A6866" t="s">
        <v>114</v>
      </c>
      <c r="B6866">
        <v>46</v>
      </c>
      <c r="C6866">
        <v>25001</v>
      </c>
      <c r="D6866">
        <v>26000</v>
      </c>
      <c r="E6866" t="s">
        <v>265</v>
      </c>
      <c r="F6866" t="s">
        <v>678</v>
      </c>
    </row>
    <row r="6867" spans="1:6" x14ac:dyDescent="0.25">
      <c r="A6867" t="s">
        <v>114</v>
      </c>
      <c r="B6867">
        <v>46</v>
      </c>
      <c r="C6867">
        <v>25001</v>
      </c>
      <c r="D6867">
        <v>26000</v>
      </c>
      <c r="E6867" t="s">
        <v>581</v>
      </c>
      <c r="F6867" t="s">
        <v>1266</v>
      </c>
    </row>
    <row r="6868" spans="1:6" x14ac:dyDescent="0.25">
      <c r="A6868" t="s">
        <v>114</v>
      </c>
      <c r="B6868">
        <v>46</v>
      </c>
      <c r="C6868">
        <v>25001</v>
      </c>
      <c r="D6868">
        <v>26000</v>
      </c>
      <c r="E6868" t="s">
        <v>575</v>
      </c>
      <c r="F6868" t="s">
        <v>680</v>
      </c>
    </row>
    <row r="6869" spans="1:6" x14ac:dyDescent="0.25">
      <c r="A6869" t="s">
        <v>114</v>
      </c>
      <c r="B6869">
        <v>46</v>
      </c>
      <c r="C6869">
        <v>25001</v>
      </c>
      <c r="D6869">
        <v>26000</v>
      </c>
      <c r="E6869" t="s">
        <v>120</v>
      </c>
      <c r="F6869" t="s">
        <v>1272</v>
      </c>
    </row>
    <row r="6870" spans="1:6" x14ac:dyDescent="0.25">
      <c r="A6870" t="s">
        <v>114</v>
      </c>
      <c r="B6870">
        <v>46</v>
      </c>
      <c r="C6870">
        <v>25001</v>
      </c>
      <c r="D6870">
        <v>26000</v>
      </c>
      <c r="E6870" t="s">
        <v>142</v>
      </c>
      <c r="F6870" t="s">
        <v>1268</v>
      </c>
    </row>
    <row r="6871" spans="1:6" x14ac:dyDescent="0.25">
      <c r="A6871" t="s">
        <v>114</v>
      </c>
      <c r="B6871">
        <v>46</v>
      </c>
      <c r="C6871">
        <v>25001</v>
      </c>
      <c r="D6871">
        <v>26000</v>
      </c>
      <c r="E6871" t="s">
        <v>163</v>
      </c>
      <c r="F6871" t="s">
        <v>683</v>
      </c>
    </row>
    <row r="6872" spans="1:6" x14ac:dyDescent="0.25">
      <c r="A6872" t="s">
        <v>114</v>
      </c>
      <c r="B6872">
        <v>46</v>
      </c>
      <c r="C6872">
        <v>25001</v>
      </c>
      <c r="D6872">
        <v>26000</v>
      </c>
      <c r="E6872" t="s">
        <v>576</v>
      </c>
      <c r="F6872" t="s">
        <v>684</v>
      </c>
    </row>
    <row r="6873" spans="1:6" x14ac:dyDescent="0.25">
      <c r="A6873" t="s">
        <v>114</v>
      </c>
      <c r="B6873">
        <v>46</v>
      </c>
      <c r="C6873">
        <v>25001</v>
      </c>
      <c r="D6873">
        <v>26000</v>
      </c>
      <c r="E6873" t="s">
        <v>577</v>
      </c>
      <c r="F6873" t="s">
        <v>1276</v>
      </c>
    </row>
    <row r="6874" spans="1:6" x14ac:dyDescent="0.25">
      <c r="A6874" t="s">
        <v>114</v>
      </c>
      <c r="B6874">
        <v>46</v>
      </c>
      <c r="C6874">
        <v>25001</v>
      </c>
      <c r="D6874">
        <v>26000</v>
      </c>
      <c r="E6874" t="s">
        <v>578</v>
      </c>
      <c r="F6874" t="s">
        <v>686</v>
      </c>
    </row>
    <row r="6875" spans="1:6" x14ac:dyDescent="0.25">
      <c r="A6875" t="s">
        <v>114</v>
      </c>
      <c r="B6875">
        <v>46</v>
      </c>
      <c r="C6875">
        <v>25001</v>
      </c>
      <c r="D6875">
        <v>26000</v>
      </c>
      <c r="E6875" t="s">
        <v>579</v>
      </c>
      <c r="F6875" t="s">
        <v>687</v>
      </c>
    </row>
    <row r="6876" spans="1:6" x14ac:dyDescent="0.25">
      <c r="A6876" t="s">
        <v>114</v>
      </c>
      <c r="B6876">
        <v>46</v>
      </c>
      <c r="C6876">
        <v>25001</v>
      </c>
      <c r="D6876">
        <v>26000</v>
      </c>
      <c r="E6876" t="s">
        <v>580</v>
      </c>
      <c r="F6876" t="s">
        <v>1270</v>
      </c>
    </row>
    <row r="6877" spans="1:6" x14ac:dyDescent="0.25">
      <c r="A6877" t="s">
        <v>114</v>
      </c>
      <c r="B6877">
        <v>46</v>
      </c>
      <c r="C6877">
        <v>25001</v>
      </c>
      <c r="D6877">
        <v>26000</v>
      </c>
      <c r="E6877" t="s">
        <v>582</v>
      </c>
      <c r="F6877" t="s">
        <v>689</v>
      </c>
    </row>
    <row r="6878" spans="1:6" x14ac:dyDescent="0.25">
      <c r="A6878" t="s">
        <v>141</v>
      </c>
      <c r="B6878">
        <v>46</v>
      </c>
      <c r="C6878">
        <v>26001</v>
      </c>
      <c r="D6878">
        <v>27000</v>
      </c>
      <c r="E6878" t="s">
        <v>265</v>
      </c>
      <c r="F6878" t="s">
        <v>678</v>
      </c>
    </row>
    <row r="6879" spans="1:6" x14ac:dyDescent="0.25">
      <c r="A6879" t="s">
        <v>141</v>
      </c>
      <c r="B6879">
        <v>46</v>
      </c>
      <c r="C6879">
        <v>26001</v>
      </c>
      <c r="D6879">
        <v>27000</v>
      </c>
      <c r="E6879" t="s">
        <v>581</v>
      </c>
      <c r="F6879" t="s">
        <v>679</v>
      </c>
    </row>
    <row r="6880" spans="1:6" x14ac:dyDescent="0.25">
      <c r="A6880" t="s">
        <v>141</v>
      </c>
      <c r="B6880">
        <v>46</v>
      </c>
      <c r="C6880">
        <v>26001</v>
      </c>
      <c r="D6880">
        <v>27000</v>
      </c>
      <c r="E6880" t="s">
        <v>575</v>
      </c>
      <c r="F6880" t="s">
        <v>680</v>
      </c>
    </row>
    <row r="6881" spans="1:6" x14ac:dyDescent="0.25">
      <c r="A6881" t="s">
        <v>141</v>
      </c>
      <c r="B6881">
        <v>46</v>
      </c>
      <c r="C6881">
        <v>26001</v>
      </c>
      <c r="D6881">
        <v>27000</v>
      </c>
      <c r="E6881" t="s">
        <v>120</v>
      </c>
      <c r="F6881" t="s">
        <v>681</v>
      </c>
    </row>
    <row r="6882" spans="1:6" x14ac:dyDescent="0.25">
      <c r="A6882" t="s">
        <v>141</v>
      </c>
      <c r="B6882">
        <v>46</v>
      </c>
      <c r="C6882">
        <v>26001</v>
      </c>
      <c r="D6882">
        <v>27000</v>
      </c>
      <c r="E6882" t="s">
        <v>142</v>
      </c>
      <c r="F6882" t="s">
        <v>1268</v>
      </c>
    </row>
    <row r="6883" spans="1:6" x14ac:dyDescent="0.25">
      <c r="A6883" t="s">
        <v>141</v>
      </c>
      <c r="B6883">
        <v>46</v>
      </c>
      <c r="C6883">
        <v>26001</v>
      </c>
      <c r="D6883">
        <v>27000</v>
      </c>
      <c r="E6883" t="s">
        <v>163</v>
      </c>
      <c r="F6883" t="s">
        <v>683</v>
      </c>
    </row>
    <row r="6884" spans="1:6" x14ac:dyDescent="0.25">
      <c r="A6884" t="s">
        <v>141</v>
      </c>
      <c r="B6884">
        <v>46</v>
      </c>
      <c r="C6884">
        <v>26001</v>
      </c>
      <c r="D6884">
        <v>27000</v>
      </c>
      <c r="E6884" t="s">
        <v>576</v>
      </c>
      <c r="F6884" t="s">
        <v>684</v>
      </c>
    </row>
    <row r="6885" spans="1:6" x14ac:dyDescent="0.25">
      <c r="A6885" t="s">
        <v>141</v>
      </c>
      <c r="B6885">
        <v>46</v>
      </c>
      <c r="C6885">
        <v>26001</v>
      </c>
      <c r="D6885">
        <v>27000</v>
      </c>
      <c r="E6885" t="s">
        <v>577</v>
      </c>
      <c r="F6885" t="s">
        <v>685</v>
      </c>
    </row>
    <row r="6886" spans="1:6" x14ac:dyDescent="0.25">
      <c r="A6886" t="s">
        <v>141</v>
      </c>
      <c r="B6886">
        <v>46</v>
      </c>
      <c r="C6886">
        <v>26001</v>
      </c>
      <c r="D6886">
        <v>27000</v>
      </c>
      <c r="E6886" t="s">
        <v>578</v>
      </c>
      <c r="F6886" t="s">
        <v>686</v>
      </c>
    </row>
    <row r="6887" spans="1:6" x14ac:dyDescent="0.25">
      <c r="A6887" t="s">
        <v>141</v>
      </c>
      <c r="B6887">
        <v>46</v>
      </c>
      <c r="C6887">
        <v>26001</v>
      </c>
      <c r="D6887">
        <v>27000</v>
      </c>
      <c r="E6887" t="s">
        <v>579</v>
      </c>
      <c r="F6887" t="s">
        <v>687</v>
      </c>
    </row>
    <row r="6888" spans="1:6" x14ac:dyDescent="0.25">
      <c r="A6888" t="s">
        <v>141</v>
      </c>
      <c r="B6888">
        <v>46</v>
      </c>
      <c r="C6888">
        <v>26001</v>
      </c>
      <c r="D6888">
        <v>27000</v>
      </c>
      <c r="E6888" t="s">
        <v>580</v>
      </c>
      <c r="F6888" t="s">
        <v>688</v>
      </c>
    </row>
    <row r="6889" spans="1:6" x14ac:dyDescent="0.25">
      <c r="A6889" t="s">
        <v>141</v>
      </c>
      <c r="B6889">
        <v>46</v>
      </c>
      <c r="C6889">
        <v>26001</v>
      </c>
      <c r="D6889">
        <v>27000</v>
      </c>
      <c r="E6889" t="s">
        <v>582</v>
      </c>
      <c r="F6889" t="s">
        <v>689</v>
      </c>
    </row>
    <row r="6890" spans="1:6" x14ac:dyDescent="0.25">
      <c r="A6890" t="s">
        <v>574</v>
      </c>
      <c r="B6890">
        <v>46</v>
      </c>
      <c r="C6890">
        <v>27001</v>
      </c>
      <c r="D6890">
        <v>28000</v>
      </c>
      <c r="E6890" t="s">
        <v>265</v>
      </c>
      <c r="F6890" t="s">
        <v>678</v>
      </c>
    </row>
    <row r="6891" spans="1:6" x14ac:dyDescent="0.25">
      <c r="A6891" t="s">
        <v>574</v>
      </c>
      <c r="B6891">
        <v>46</v>
      </c>
      <c r="C6891">
        <v>27001</v>
      </c>
      <c r="D6891">
        <v>28000</v>
      </c>
      <c r="E6891" t="s">
        <v>581</v>
      </c>
      <c r="F6891" t="s">
        <v>679</v>
      </c>
    </row>
    <row r="6892" spans="1:6" x14ac:dyDescent="0.25">
      <c r="A6892" t="s">
        <v>574</v>
      </c>
      <c r="B6892">
        <v>46</v>
      </c>
      <c r="C6892">
        <v>27001</v>
      </c>
      <c r="D6892">
        <v>28000</v>
      </c>
      <c r="E6892" t="s">
        <v>575</v>
      </c>
      <c r="F6892" t="s">
        <v>680</v>
      </c>
    </row>
    <row r="6893" spans="1:6" x14ac:dyDescent="0.25">
      <c r="A6893" t="s">
        <v>574</v>
      </c>
      <c r="B6893">
        <v>46</v>
      </c>
      <c r="C6893">
        <v>27001</v>
      </c>
      <c r="D6893">
        <v>28000</v>
      </c>
      <c r="E6893" t="s">
        <v>120</v>
      </c>
      <c r="F6893" t="s">
        <v>681</v>
      </c>
    </row>
    <row r="6894" spans="1:6" x14ac:dyDescent="0.25">
      <c r="A6894" t="s">
        <v>574</v>
      </c>
      <c r="B6894">
        <v>46</v>
      </c>
      <c r="C6894">
        <v>27001</v>
      </c>
      <c r="D6894">
        <v>28000</v>
      </c>
      <c r="E6894" t="s">
        <v>142</v>
      </c>
      <c r="F6894" t="s">
        <v>682</v>
      </c>
    </row>
    <row r="6895" spans="1:6" x14ac:dyDescent="0.25">
      <c r="A6895" t="s">
        <v>574</v>
      </c>
      <c r="B6895">
        <v>46</v>
      </c>
      <c r="C6895">
        <v>27001</v>
      </c>
      <c r="D6895">
        <v>28000</v>
      </c>
      <c r="E6895" t="s">
        <v>163</v>
      </c>
      <c r="F6895" t="s">
        <v>683</v>
      </c>
    </row>
    <row r="6896" spans="1:6" x14ac:dyDescent="0.25">
      <c r="A6896" t="s">
        <v>574</v>
      </c>
      <c r="B6896">
        <v>46</v>
      </c>
      <c r="C6896">
        <v>27001</v>
      </c>
      <c r="D6896">
        <v>28000</v>
      </c>
      <c r="E6896" t="s">
        <v>576</v>
      </c>
      <c r="F6896" t="s">
        <v>684</v>
      </c>
    </row>
    <row r="6897" spans="1:6" x14ac:dyDescent="0.25">
      <c r="A6897" t="s">
        <v>574</v>
      </c>
      <c r="B6897">
        <v>46</v>
      </c>
      <c r="C6897">
        <v>27001</v>
      </c>
      <c r="D6897">
        <v>28000</v>
      </c>
      <c r="E6897" t="s">
        <v>577</v>
      </c>
      <c r="F6897" t="s">
        <v>685</v>
      </c>
    </row>
    <row r="6898" spans="1:6" x14ac:dyDescent="0.25">
      <c r="A6898" t="s">
        <v>574</v>
      </c>
      <c r="B6898">
        <v>46</v>
      </c>
      <c r="C6898">
        <v>27001</v>
      </c>
      <c r="D6898">
        <v>28000</v>
      </c>
      <c r="E6898" t="s">
        <v>578</v>
      </c>
      <c r="F6898" t="s">
        <v>686</v>
      </c>
    </row>
    <row r="6899" spans="1:6" x14ac:dyDescent="0.25">
      <c r="A6899" t="s">
        <v>574</v>
      </c>
      <c r="B6899">
        <v>46</v>
      </c>
      <c r="C6899">
        <v>27001</v>
      </c>
      <c r="D6899">
        <v>28000</v>
      </c>
      <c r="E6899" t="s">
        <v>579</v>
      </c>
      <c r="F6899" t="s">
        <v>687</v>
      </c>
    </row>
    <row r="6900" spans="1:6" x14ac:dyDescent="0.25">
      <c r="A6900" t="s">
        <v>574</v>
      </c>
      <c r="B6900">
        <v>46</v>
      </c>
      <c r="C6900">
        <v>27001</v>
      </c>
      <c r="D6900">
        <v>28000</v>
      </c>
      <c r="E6900" t="s">
        <v>580</v>
      </c>
      <c r="F6900" t="s">
        <v>688</v>
      </c>
    </row>
    <row r="6901" spans="1:6" x14ac:dyDescent="0.25">
      <c r="A6901" t="s">
        <v>574</v>
      </c>
      <c r="B6901">
        <v>46</v>
      </c>
      <c r="C6901">
        <v>27001</v>
      </c>
      <c r="D6901">
        <v>28000</v>
      </c>
      <c r="E6901" t="s">
        <v>582</v>
      </c>
      <c r="F6901" t="s">
        <v>689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580"/>
  <sheetViews>
    <sheetView workbookViewId="0">
      <selection activeCell="U559" sqref="U559"/>
    </sheetView>
  </sheetViews>
  <sheetFormatPr defaultColWidth="8.875" defaultRowHeight="15.75" x14ac:dyDescent="0.25"/>
  <cols>
    <col min="1" max="1" width="22.125" bestFit="1" customWidth="1"/>
    <col min="2" max="2" width="14.625" bestFit="1" customWidth="1"/>
    <col min="3" max="3" width="13.125" bestFit="1" customWidth="1"/>
    <col min="4" max="7" width="7.125" bestFit="1" customWidth="1"/>
    <col min="8" max="11" width="11" bestFit="1" customWidth="1"/>
    <col min="12" max="12" width="12" bestFit="1" customWidth="1"/>
    <col min="13" max="13" width="8.625" bestFit="1" customWidth="1"/>
    <col min="14" max="14" width="10.375" bestFit="1" customWidth="1"/>
  </cols>
  <sheetData>
    <row r="3" spans="1:14" ht="15.95" x14ac:dyDescent="0.25">
      <c r="A3" s="7" t="s">
        <v>672</v>
      </c>
      <c r="B3" s="7" t="s">
        <v>673</v>
      </c>
    </row>
    <row r="4" spans="1:14" ht="15.95" x14ac:dyDescent="0.25">
      <c r="A4" s="7" t="s">
        <v>674</v>
      </c>
      <c r="B4" t="s">
        <v>265</v>
      </c>
      <c r="C4" t="s">
        <v>581</v>
      </c>
      <c r="D4" t="s">
        <v>575</v>
      </c>
      <c r="E4" t="s">
        <v>120</v>
      </c>
      <c r="F4" t="s">
        <v>142</v>
      </c>
      <c r="G4" t="s">
        <v>163</v>
      </c>
      <c r="H4" t="s">
        <v>576</v>
      </c>
      <c r="I4" t="s">
        <v>577</v>
      </c>
      <c r="J4" t="s">
        <v>578</v>
      </c>
      <c r="K4" t="s">
        <v>579</v>
      </c>
      <c r="L4" t="s">
        <v>580</v>
      </c>
      <c r="M4" t="s">
        <v>582</v>
      </c>
      <c r="N4" t="s">
        <v>675</v>
      </c>
    </row>
    <row r="5" spans="1:14" ht="15.95" x14ac:dyDescent="0.25">
      <c r="A5" s="8" t="s">
        <v>691</v>
      </c>
      <c r="B5" s="9">
        <v>1</v>
      </c>
      <c r="C5" s="9">
        <v>1</v>
      </c>
      <c r="D5" s="9">
        <v>1</v>
      </c>
      <c r="E5" s="9">
        <v>1</v>
      </c>
      <c r="F5" s="9">
        <v>1</v>
      </c>
      <c r="G5" s="9">
        <v>1</v>
      </c>
      <c r="H5" s="9">
        <v>1</v>
      </c>
      <c r="I5" s="9">
        <v>1</v>
      </c>
      <c r="J5" s="9">
        <v>1</v>
      </c>
      <c r="K5" s="9">
        <v>1</v>
      </c>
      <c r="L5" s="9">
        <v>1</v>
      </c>
      <c r="M5" s="9">
        <v>1</v>
      </c>
      <c r="N5" s="9">
        <v>12</v>
      </c>
    </row>
    <row r="6" spans="1:14" ht="15.95" x14ac:dyDescent="0.25">
      <c r="A6" s="8" t="s">
        <v>692</v>
      </c>
      <c r="B6" s="9">
        <v>1</v>
      </c>
      <c r="C6" s="9">
        <v>1</v>
      </c>
      <c r="D6" s="9">
        <v>1</v>
      </c>
      <c r="E6" s="9">
        <v>1</v>
      </c>
      <c r="F6" s="9">
        <v>1</v>
      </c>
      <c r="G6" s="9">
        <v>1</v>
      </c>
      <c r="H6" s="9">
        <v>1</v>
      </c>
      <c r="I6" s="9">
        <v>1</v>
      </c>
      <c r="J6" s="9">
        <v>1</v>
      </c>
      <c r="K6" s="9">
        <v>1</v>
      </c>
      <c r="L6" s="9">
        <v>1</v>
      </c>
      <c r="M6" s="9">
        <v>1</v>
      </c>
      <c r="N6" s="9">
        <v>12</v>
      </c>
    </row>
    <row r="7" spans="1:14" ht="15.95" x14ac:dyDescent="0.25">
      <c r="A7" s="8" t="s">
        <v>693</v>
      </c>
      <c r="B7" s="9">
        <v>1</v>
      </c>
      <c r="C7" s="9">
        <v>1</v>
      </c>
      <c r="D7" s="9">
        <v>1</v>
      </c>
      <c r="E7" s="9">
        <v>1</v>
      </c>
      <c r="F7" s="9">
        <v>1</v>
      </c>
      <c r="G7" s="9">
        <v>1</v>
      </c>
      <c r="H7" s="9">
        <v>1</v>
      </c>
      <c r="I7" s="9">
        <v>1</v>
      </c>
      <c r="J7" s="9">
        <v>1</v>
      </c>
      <c r="K7" s="9">
        <v>1</v>
      </c>
      <c r="L7" s="9">
        <v>1</v>
      </c>
      <c r="M7" s="9">
        <v>1</v>
      </c>
      <c r="N7" s="9">
        <v>12</v>
      </c>
    </row>
    <row r="8" spans="1:14" ht="15.95" x14ac:dyDescent="0.25">
      <c r="A8" s="8" t="s">
        <v>694</v>
      </c>
      <c r="B8" s="9">
        <v>1</v>
      </c>
      <c r="C8" s="9">
        <v>1</v>
      </c>
      <c r="D8" s="9">
        <v>1</v>
      </c>
      <c r="E8" s="9">
        <v>1</v>
      </c>
      <c r="F8" s="9">
        <v>1</v>
      </c>
      <c r="G8" s="9">
        <v>1</v>
      </c>
      <c r="H8" s="9">
        <v>1</v>
      </c>
      <c r="I8" s="9">
        <v>1</v>
      </c>
      <c r="J8" s="9">
        <v>1</v>
      </c>
      <c r="K8" s="9">
        <v>1</v>
      </c>
      <c r="L8" s="9">
        <v>1</v>
      </c>
      <c r="M8" s="9">
        <v>1</v>
      </c>
      <c r="N8" s="9">
        <v>12</v>
      </c>
    </row>
    <row r="9" spans="1:14" ht="15.95" x14ac:dyDescent="0.25">
      <c r="A9" s="8" t="s">
        <v>695</v>
      </c>
      <c r="B9" s="9">
        <v>1</v>
      </c>
      <c r="C9" s="9">
        <v>1</v>
      </c>
      <c r="D9" s="9">
        <v>1</v>
      </c>
      <c r="E9" s="9">
        <v>1</v>
      </c>
      <c r="F9" s="9">
        <v>1</v>
      </c>
      <c r="G9" s="9">
        <v>1</v>
      </c>
      <c r="H9" s="9">
        <v>1</v>
      </c>
      <c r="I9" s="9">
        <v>1</v>
      </c>
      <c r="J9" s="9">
        <v>1</v>
      </c>
      <c r="K9" s="9">
        <v>1</v>
      </c>
      <c r="L9" s="9">
        <v>1</v>
      </c>
      <c r="M9" s="9">
        <v>1</v>
      </c>
      <c r="N9" s="9">
        <v>12</v>
      </c>
    </row>
    <row r="10" spans="1:14" ht="15.95" x14ac:dyDescent="0.25">
      <c r="A10" s="8" t="s">
        <v>696</v>
      </c>
      <c r="B10" s="9">
        <v>1</v>
      </c>
      <c r="C10" s="9">
        <v>1</v>
      </c>
      <c r="D10" s="9">
        <v>1</v>
      </c>
      <c r="E10" s="9">
        <v>1</v>
      </c>
      <c r="F10" s="9">
        <v>1</v>
      </c>
      <c r="G10" s="9">
        <v>1</v>
      </c>
      <c r="H10" s="9">
        <v>1</v>
      </c>
      <c r="I10" s="9">
        <v>1</v>
      </c>
      <c r="J10" s="9">
        <v>1</v>
      </c>
      <c r="K10" s="9">
        <v>1</v>
      </c>
      <c r="L10" s="9">
        <v>1</v>
      </c>
      <c r="M10" s="9">
        <v>1</v>
      </c>
      <c r="N10" s="9">
        <v>12</v>
      </c>
    </row>
    <row r="11" spans="1:14" ht="15.95" x14ac:dyDescent="0.25">
      <c r="A11" s="8" t="s">
        <v>697</v>
      </c>
      <c r="B11" s="9">
        <v>1</v>
      </c>
      <c r="C11" s="9">
        <v>1</v>
      </c>
      <c r="D11" s="9">
        <v>1</v>
      </c>
      <c r="E11" s="9">
        <v>1</v>
      </c>
      <c r="F11" s="9">
        <v>1</v>
      </c>
      <c r="G11" s="9">
        <v>1</v>
      </c>
      <c r="H11" s="9">
        <v>1</v>
      </c>
      <c r="I11" s="9">
        <v>1</v>
      </c>
      <c r="J11" s="9">
        <v>1</v>
      </c>
      <c r="K11" s="9">
        <v>1</v>
      </c>
      <c r="L11" s="9">
        <v>1</v>
      </c>
      <c r="M11" s="9">
        <v>1</v>
      </c>
      <c r="N11" s="9">
        <v>12</v>
      </c>
    </row>
    <row r="12" spans="1:14" ht="15.95" x14ac:dyDescent="0.25">
      <c r="A12" s="8" t="s">
        <v>698</v>
      </c>
      <c r="B12" s="9">
        <v>1</v>
      </c>
      <c r="C12" s="9">
        <v>1</v>
      </c>
      <c r="D12" s="9">
        <v>1</v>
      </c>
      <c r="E12" s="9">
        <v>1</v>
      </c>
      <c r="F12" s="9">
        <v>1</v>
      </c>
      <c r="G12" s="9">
        <v>1</v>
      </c>
      <c r="H12" s="9">
        <v>1</v>
      </c>
      <c r="I12" s="9">
        <v>1</v>
      </c>
      <c r="J12" s="9">
        <v>1</v>
      </c>
      <c r="K12" s="9">
        <v>1</v>
      </c>
      <c r="L12" s="9">
        <v>1</v>
      </c>
      <c r="M12" s="9">
        <v>1</v>
      </c>
      <c r="N12" s="9">
        <v>12</v>
      </c>
    </row>
    <row r="13" spans="1:14" ht="15.95" x14ac:dyDescent="0.25">
      <c r="A13" s="8" t="s">
        <v>699</v>
      </c>
      <c r="B13" s="9">
        <v>1</v>
      </c>
      <c r="C13" s="9">
        <v>1</v>
      </c>
      <c r="D13" s="9">
        <v>1</v>
      </c>
      <c r="E13" s="9">
        <v>1</v>
      </c>
      <c r="F13" s="9">
        <v>1</v>
      </c>
      <c r="G13" s="9">
        <v>1</v>
      </c>
      <c r="H13" s="9">
        <v>1</v>
      </c>
      <c r="I13" s="9">
        <v>1</v>
      </c>
      <c r="J13" s="9">
        <v>1</v>
      </c>
      <c r="K13" s="9">
        <v>1</v>
      </c>
      <c r="L13" s="9">
        <v>1</v>
      </c>
      <c r="M13" s="9">
        <v>1</v>
      </c>
      <c r="N13" s="9">
        <v>12</v>
      </c>
    </row>
    <row r="14" spans="1:14" ht="15.95" x14ac:dyDescent="0.25">
      <c r="A14" s="8" t="s">
        <v>700</v>
      </c>
      <c r="B14" s="9">
        <v>1</v>
      </c>
      <c r="C14" s="9">
        <v>1</v>
      </c>
      <c r="D14" s="9">
        <v>1</v>
      </c>
      <c r="E14" s="9">
        <v>1</v>
      </c>
      <c r="F14" s="9">
        <v>1</v>
      </c>
      <c r="G14" s="9">
        <v>1</v>
      </c>
      <c r="H14" s="9">
        <v>1</v>
      </c>
      <c r="I14" s="9">
        <v>1</v>
      </c>
      <c r="J14" s="9">
        <v>1</v>
      </c>
      <c r="K14" s="9">
        <v>1</v>
      </c>
      <c r="L14" s="9">
        <v>1</v>
      </c>
      <c r="M14" s="9">
        <v>1</v>
      </c>
      <c r="N14" s="9">
        <v>12</v>
      </c>
    </row>
    <row r="15" spans="1:14" ht="15.95" x14ac:dyDescent="0.25">
      <c r="A15" s="8" t="s">
        <v>701</v>
      </c>
      <c r="B15" s="9">
        <v>1</v>
      </c>
      <c r="C15" s="9">
        <v>1</v>
      </c>
      <c r="D15" s="9">
        <v>1</v>
      </c>
      <c r="E15" s="9">
        <v>1</v>
      </c>
      <c r="F15" s="9">
        <v>1</v>
      </c>
      <c r="G15" s="9">
        <v>1</v>
      </c>
      <c r="H15" s="9">
        <v>1</v>
      </c>
      <c r="I15" s="9">
        <v>1</v>
      </c>
      <c r="J15" s="9">
        <v>1</v>
      </c>
      <c r="K15" s="9">
        <v>1</v>
      </c>
      <c r="L15" s="9">
        <v>1</v>
      </c>
      <c r="M15" s="9">
        <v>1</v>
      </c>
      <c r="N15" s="9">
        <v>12</v>
      </c>
    </row>
    <row r="16" spans="1:14" ht="15.95" x14ac:dyDescent="0.25">
      <c r="A16" s="8" t="s">
        <v>702</v>
      </c>
      <c r="B16" s="9">
        <v>1</v>
      </c>
      <c r="C16" s="9">
        <v>1</v>
      </c>
      <c r="D16" s="9">
        <v>1</v>
      </c>
      <c r="E16" s="9">
        <v>1</v>
      </c>
      <c r="F16" s="9">
        <v>1</v>
      </c>
      <c r="G16" s="9">
        <v>1</v>
      </c>
      <c r="H16" s="9">
        <v>1</v>
      </c>
      <c r="I16" s="9">
        <v>1</v>
      </c>
      <c r="J16" s="9">
        <v>1</v>
      </c>
      <c r="K16" s="9">
        <v>1</v>
      </c>
      <c r="L16" s="9">
        <v>1</v>
      </c>
      <c r="M16" s="9">
        <v>1</v>
      </c>
      <c r="N16" s="9">
        <v>12</v>
      </c>
    </row>
    <row r="17" spans="1:14" ht="15.95" x14ac:dyDescent="0.25">
      <c r="A17" s="8" t="s">
        <v>703</v>
      </c>
      <c r="B17" s="9">
        <v>1</v>
      </c>
      <c r="C17" s="9">
        <v>1</v>
      </c>
      <c r="D17" s="9">
        <v>1</v>
      </c>
      <c r="E17" s="9">
        <v>1</v>
      </c>
      <c r="F17" s="9">
        <v>1</v>
      </c>
      <c r="G17" s="9">
        <v>1</v>
      </c>
      <c r="H17" s="9">
        <v>1</v>
      </c>
      <c r="I17" s="9">
        <v>1</v>
      </c>
      <c r="J17" s="9">
        <v>1</v>
      </c>
      <c r="K17" s="9">
        <v>1</v>
      </c>
      <c r="L17" s="9">
        <v>1</v>
      </c>
      <c r="M17" s="9">
        <v>1</v>
      </c>
      <c r="N17" s="9">
        <v>12</v>
      </c>
    </row>
    <row r="18" spans="1:14" ht="15.95" x14ac:dyDescent="0.25">
      <c r="A18" s="8" t="s">
        <v>704</v>
      </c>
      <c r="B18" s="9">
        <v>1</v>
      </c>
      <c r="C18" s="9">
        <v>1</v>
      </c>
      <c r="D18" s="9">
        <v>1</v>
      </c>
      <c r="E18" s="9">
        <v>1</v>
      </c>
      <c r="F18" s="9">
        <v>1</v>
      </c>
      <c r="G18" s="9">
        <v>1</v>
      </c>
      <c r="H18" s="9">
        <v>1</v>
      </c>
      <c r="I18" s="9">
        <v>1</v>
      </c>
      <c r="J18" s="9">
        <v>1</v>
      </c>
      <c r="K18" s="9">
        <v>1</v>
      </c>
      <c r="L18" s="9">
        <v>1</v>
      </c>
      <c r="M18" s="9">
        <v>1</v>
      </c>
      <c r="N18" s="9">
        <v>12</v>
      </c>
    </row>
    <row r="19" spans="1:14" ht="15.95" x14ac:dyDescent="0.25">
      <c r="A19" s="8" t="s">
        <v>705</v>
      </c>
      <c r="B19" s="9">
        <v>1</v>
      </c>
      <c r="C19" s="9">
        <v>1</v>
      </c>
      <c r="D19" s="9">
        <v>1</v>
      </c>
      <c r="E19" s="9">
        <v>1</v>
      </c>
      <c r="F19" s="9">
        <v>1</v>
      </c>
      <c r="G19" s="9">
        <v>1</v>
      </c>
      <c r="H19" s="9">
        <v>1</v>
      </c>
      <c r="I19" s="9">
        <v>1</v>
      </c>
      <c r="J19" s="9">
        <v>1</v>
      </c>
      <c r="K19" s="9">
        <v>1</v>
      </c>
      <c r="L19" s="9">
        <v>1</v>
      </c>
      <c r="M19" s="9">
        <v>1</v>
      </c>
      <c r="N19" s="9">
        <v>12</v>
      </c>
    </row>
    <row r="20" spans="1:14" ht="15.95" x14ac:dyDescent="0.25">
      <c r="A20" s="8" t="s">
        <v>706</v>
      </c>
      <c r="B20" s="9">
        <v>1</v>
      </c>
      <c r="C20" s="9">
        <v>1</v>
      </c>
      <c r="D20" s="9">
        <v>1</v>
      </c>
      <c r="E20" s="9">
        <v>1</v>
      </c>
      <c r="F20" s="9">
        <v>1</v>
      </c>
      <c r="G20" s="9">
        <v>1</v>
      </c>
      <c r="H20" s="9">
        <v>1</v>
      </c>
      <c r="I20" s="9">
        <v>1</v>
      </c>
      <c r="J20" s="9">
        <v>1</v>
      </c>
      <c r="K20" s="9">
        <v>1</v>
      </c>
      <c r="L20" s="9">
        <v>1</v>
      </c>
      <c r="M20" s="9">
        <v>1</v>
      </c>
      <c r="N20" s="9">
        <v>12</v>
      </c>
    </row>
    <row r="21" spans="1:14" ht="15.95" x14ac:dyDescent="0.25">
      <c r="A21" s="8" t="s">
        <v>707</v>
      </c>
      <c r="B21" s="9">
        <v>1</v>
      </c>
      <c r="C21" s="9">
        <v>1</v>
      </c>
      <c r="D21" s="9">
        <v>1</v>
      </c>
      <c r="E21" s="9">
        <v>1</v>
      </c>
      <c r="F21" s="9">
        <v>1</v>
      </c>
      <c r="G21" s="9">
        <v>1</v>
      </c>
      <c r="H21" s="9">
        <v>1</v>
      </c>
      <c r="I21" s="9">
        <v>1</v>
      </c>
      <c r="J21" s="9">
        <v>1</v>
      </c>
      <c r="K21" s="9">
        <v>1</v>
      </c>
      <c r="L21" s="9">
        <v>1</v>
      </c>
      <c r="M21" s="9">
        <v>1</v>
      </c>
      <c r="N21" s="9">
        <v>12</v>
      </c>
    </row>
    <row r="22" spans="1:14" ht="15.95" x14ac:dyDescent="0.25">
      <c r="A22" s="8" t="s">
        <v>708</v>
      </c>
      <c r="B22" s="9">
        <v>1</v>
      </c>
      <c r="C22" s="9">
        <v>1</v>
      </c>
      <c r="D22" s="9">
        <v>1</v>
      </c>
      <c r="E22" s="9">
        <v>1</v>
      </c>
      <c r="F22" s="9">
        <v>1</v>
      </c>
      <c r="G22" s="9">
        <v>1</v>
      </c>
      <c r="H22" s="9">
        <v>1</v>
      </c>
      <c r="I22" s="9">
        <v>1</v>
      </c>
      <c r="J22" s="9">
        <v>1</v>
      </c>
      <c r="K22" s="9">
        <v>1</v>
      </c>
      <c r="L22" s="9">
        <v>1</v>
      </c>
      <c r="M22" s="9">
        <v>1</v>
      </c>
      <c r="N22" s="9">
        <v>12</v>
      </c>
    </row>
    <row r="23" spans="1:14" ht="15.95" x14ac:dyDescent="0.25">
      <c r="A23" s="8" t="s">
        <v>709</v>
      </c>
      <c r="B23" s="9">
        <v>1</v>
      </c>
      <c r="C23" s="9">
        <v>1</v>
      </c>
      <c r="D23" s="9">
        <v>1</v>
      </c>
      <c r="E23" s="9">
        <v>1</v>
      </c>
      <c r="F23" s="9">
        <v>1</v>
      </c>
      <c r="G23" s="9">
        <v>1</v>
      </c>
      <c r="H23" s="9">
        <v>1</v>
      </c>
      <c r="I23" s="9">
        <v>1</v>
      </c>
      <c r="J23" s="9">
        <v>1</v>
      </c>
      <c r="K23" s="9">
        <v>1</v>
      </c>
      <c r="L23" s="9">
        <v>1</v>
      </c>
      <c r="M23" s="9">
        <v>1</v>
      </c>
      <c r="N23" s="9">
        <v>12</v>
      </c>
    </row>
    <row r="24" spans="1:14" ht="15.95" x14ac:dyDescent="0.25">
      <c r="A24" s="8" t="s">
        <v>710</v>
      </c>
      <c r="B24" s="9">
        <v>1</v>
      </c>
      <c r="C24" s="9">
        <v>1</v>
      </c>
      <c r="D24" s="9">
        <v>1</v>
      </c>
      <c r="E24" s="9">
        <v>1</v>
      </c>
      <c r="F24" s="9">
        <v>1</v>
      </c>
      <c r="G24" s="9">
        <v>1</v>
      </c>
      <c r="H24" s="9">
        <v>1</v>
      </c>
      <c r="I24" s="9">
        <v>1</v>
      </c>
      <c r="J24" s="9">
        <v>1</v>
      </c>
      <c r="K24" s="9">
        <v>1</v>
      </c>
      <c r="L24" s="9">
        <v>1</v>
      </c>
      <c r="M24" s="9">
        <v>1</v>
      </c>
      <c r="N24" s="9">
        <v>12</v>
      </c>
    </row>
    <row r="25" spans="1:14" ht="15.95" x14ac:dyDescent="0.25">
      <c r="A25" s="8" t="s">
        <v>711</v>
      </c>
      <c r="B25" s="9">
        <v>1</v>
      </c>
      <c r="C25" s="9">
        <v>1</v>
      </c>
      <c r="D25" s="9">
        <v>1</v>
      </c>
      <c r="E25" s="9">
        <v>1</v>
      </c>
      <c r="F25" s="9">
        <v>1</v>
      </c>
      <c r="G25" s="9">
        <v>1</v>
      </c>
      <c r="H25" s="9">
        <v>1</v>
      </c>
      <c r="I25" s="9">
        <v>1</v>
      </c>
      <c r="J25" s="9">
        <v>1</v>
      </c>
      <c r="K25" s="9">
        <v>1</v>
      </c>
      <c r="L25" s="9">
        <v>1</v>
      </c>
      <c r="M25" s="9">
        <v>1</v>
      </c>
      <c r="N25" s="9">
        <v>12</v>
      </c>
    </row>
    <row r="26" spans="1:14" ht="15.95" x14ac:dyDescent="0.25">
      <c r="A26" s="8" t="s">
        <v>712</v>
      </c>
      <c r="B26" s="9">
        <v>1</v>
      </c>
      <c r="C26" s="9">
        <v>1</v>
      </c>
      <c r="D26" s="9">
        <v>1</v>
      </c>
      <c r="E26" s="9">
        <v>1</v>
      </c>
      <c r="F26" s="9">
        <v>1</v>
      </c>
      <c r="G26" s="9">
        <v>1</v>
      </c>
      <c r="H26" s="9">
        <v>1</v>
      </c>
      <c r="I26" s="9">
        <v>1</v>
      </c>
      <c r="J26" s="9">
        <v>1</v>
      </c>
      <c r="K26" s="9">
        <v>1</v>
      </c>
      <c r="L26" s="9">
        <v>1</v>
      </c>
      <c r="M26" s="9">
        <v>1</v>
      </c>
      <c r="N26" s="9">
        <v>12</v>
      </c>
    </row>
    <row r="27" spans="1:14" ht="15.95" x14ac:dyDescent="0.25">
      <c r="A27" s="8" t="s">
        <v>713</v>
      </c>
      <c r="B27" s="9">
        <v>1</v>
      </c>
      <c r="C27" s="9">
        <v>1</v>
      </c>
      <c r="D27" s="9">
        <v>1</v>
      </c>
      <c r="E27" s="9">
        <v>1</v>
      </c>
      <c r="F27" s="9">
        <v>1</v>
      </c>
      <c r="G27" s="9">
        <v>1</v>
      </c>
      <c r="H27" s="9">
        <v>1</v>
      </c>
      <c r="I27" s="9">
        <v>1</v>
      </c>
      <c r="J27" s="9">
        <v>1</v>
      </c>
      <c r="K27" s="9">
        <v>1</v>
      </c>
      <c r="L27" s="9">
        <v>1</v>
      </c>
      <c r="M27" s="9">
        <v>1</v>
      </c>
      <c r="N27" s="9">
        <v>12</v>
      </c>
    </row>
    <row r="28" spans="1:14" ht="15.95" x14ac:dyDescent="0.25">
      <c r="A28" s="8" t="s">
        <v>714</v>
      </c>
      <c r="B28" s="9">
        <v>1</v>
      </c>
      <c r="C28" s="9">
        <v>1</v>
      </c>
      <c r="D28" s="9">
        <v>1</v>
      </c>
      <c r="E28" s="9">
        <v>1</v>
      </c>
      <c r="F28" s="9">
        <v>1</v>
      </c>
      <c r="G28" s="9">
        <v>1</v>
      </c>
      <c r="H28" s="9">
        <v>1</v>
      </c>
      <c r="I28" s="9">
        <v>1</v>
      </c>
      <c r="J28" s="9">
        <v>1</v>
      </c>
      <c r="K28" s="9">
        <v>1</v>
      </c>
      <c r="L28" s="9">
        <v>1</v>
      </c>
      <c r="M28" s="9">
        <v>1</v>
      </c>
      <c r="N28" s="9">
        <v>12</v>
      </c>
    </row>
    <row r="29" spans="1:14" ht="15.95" x14ac:dyDescent="0.25">
      <c r="A29" s="8" t="s">
        <v>715</v>
      </c>
      <c r="B29" s="9">
        <v>1</v>
      </c>
      <c r="C29" s="9">
        <v>1</v>
      </c>
      <c r="D29" s="9">
        <v>1</v>
      </c>
      <c r="E29" s="9">
        <v>1</v>
      </c>
      <c r="F29" s="9">
        <v>1</v>
      </c>
      <c r="G29" s="9">
        <v>1</v>
      </c>
      <c r="H29" s="9">
        <v>1</v>
      </c>
      <c r="I29" s="9">
        <v>1</v>
      </c>
      <c r="J29" s="9">
        <v>1</v>
      </c>
      <c r="K29" s="9">
        <v>1</v>
      </c>
      <c r="L29" s="9">
        <v>1</v>
      </c>
      <c r="M29" s="9">
        <v>1</v>
      </c>
      <c r="N29" s="9">
        <v>12</v>
      </c>
    </row>
    <row r="30" spans="1:14" ht="15.95" x14ac:dyDescent="0.25">
      <c r="A30" s="8" t="s">
        <v>716</v>
      </c>
      <c r="B30" s="9">
        <v>1</v>
      </c>
      <c r="C30" s="9">
        <v>1</v>
      </c>
      <c r="D30" s="9">
        <v>1</v>
      </c>
      <c r="E30" s="9">
        <v>1</v>
      </c>
      <c r="F30" s="9">
        <v>1</v>
      </c>
      <c r="G30" s="9">
        <v>1</v>
      </c>
      <c r="H30" s="9">
        <v>1</v>
      </c>
      <c r="I30" s="9">
        <v>1</v>
      </c>
      <c r="J30" s="9">
        <v>1</v>
      </c>
      <c r="K30" s="9">
        <v>1</v>
      </c>
      <c r="L30" s="9">
        <v>1</v>
      </c>
      <c r="M30" s="9">
        <v>1</v>
      </c>
      <c r="N30" s="9">
        <v>12</v>
      </c>
    </row>
    <row r="31" spans="1:14" ht="15.95" x14ac:dyDescent="0.25">
      <c r="A31" s="8" t="s">
        <v>717</v>
      </c>
      <c r="B31" s="9">
        <v>1</v>
      </c>
      <c r="C31" s="9">
        <v>1</v>
      </c>
      <c r="D31" s="9">
        <v>1</v>
      </c>
      <c r="E31" s="9">
        <v>1</v>
      </c>
      <c r="F31" s="9">
        <v>1</v>
      </c>
      <c r="G31" s="9">
        <v>1</v>
      </c>
      <c r="H31" s="9">
        <v>1</v>
      </c>
      <c r="I31" s="9">
        <v>1</v>
      </c>
      <c r="J31" s="9">
        <v>1</v>
      </c>
      <c r="K31" s="9">
        <v>1</v>
      </c>
      <c r="L31" s="9">
        <v>1</v>
      </c>
      <c r="M31" s="9">
        <v>1</v>
      </c>
      <c r="N31" s="9">
        <v>12</v>
      </c>
    </row>
    <row r="32" spans="1:14" ht="15.95" x14ac:dyDescent="0.25">
      <c r="A32" s="8" t="s">
        <v>718</v>
      </c>
      <c r="B32" s="9">
        <v>1</v>
      </c>
      <c r="C32" s="9">
        <v>1</v>
      </c>
      <c r="D32" s="9">
        <v>1</v>
      </c>
      <c r="E32" s="9">
        <v>1</v>
      </c>
      <c r="F32" s="9">
        <v>1</v>
      </c>
      <c r="G32" s="9">
        <v>1</v>
      </c>
      <c r="H32" s="9">
        <v>1</v>
      </c>
      <c r="I32" s="9">
        <v>1</v>
      </c>
      <c r="J32" s="9">
        <v>1</v>
      </c>
      <c r="K32" s="9">
        <v>1</v>
      </c>
      <c r="L32" s="9">
        <v>1</v>
      </c>
      <c r="M32" s="9">
        <v>1</v>
      </c>
      <c r="N32" s="9">
        <v>12</v>
      </c>
    </row>
    <row r="33" spans="1:14" ht="15.95" x14ac:dyDescent="0.25">
      <c r="A33" s="8" t="s">
        <v>719</v>
      </c>
      <c r="B33" s="9">
        <v>1</v>
      </c>
      <c r="C33" s="9">
        <v>1</v>
      </c>
      <c r="D33" s="9">
        <v>1</v>
      </c>
      <c r="E33" s="9">
        <v>1</v>
      </c>
      <c r="F33" s="9">
        <v>1</v>
      </c>
      <c r="G33" s="9">
        <v>1</v>
      </c>
      <c r="H33" s="9">
        <v>1</v>
      </c>
      <c r="I33" s="9">
        <v>1</v>
      </c>
      <c r="J33" s="9">
        <v>1</v>
      </c>
      <c r="K33" s="9">
        <v>1</v>
      </c>
      <c r="L33" s="9">
        <v>1</v>
      </c>
      <c r="M33" s="9">
        <v>1</v>
      </c>
      <c r="N33" s="9">
        <v>12</v>
      </c>
    </row>
    <row r="34" spans="1:14" ht="15.95" x14ac:dyDescent="0.25">
      <c r="A34" s="8" t="s">
        <v>720</v>
      </c>
      <c r="B34" s="9">
        <v>1</v>
      </c>
      <c r="C34" s="9">
        <v>1</v>
      </c>
      <c r="D34" s="9">
        <v>1</v>
      </c>
      <c r="E34" s="9">
        <v>1</v>
      </c>
      <c r="F34" s="9">
        <v>1</v>
      </c>
      <c r="G34" s="9">
        <v>1</v>
      </c>
      <c r="H34" s="9">
        <v>1</v>
      </c>
      <c r="I34" s="9">
        <v>1</v>
      </c>
      <c r="J34" s="9">
        <v>1</v>
      </c>
      <c r="K34" s="9">
        <v>1</v>
      </c>
      <c r="L34" s="9">
        <v>1</v>
      </c>
      <c r="M34" s="9">
        <v>1</v>
      </c>
      <c r="N34" s="9">
        <v>12</v>
      </c>
    </row>
    <row r="35" spans="1:14" ht="15.95" x14ac:dyDescent="0.25">
      <c r="A35" s="8" t="s">
        <v>721</v>
      </c>
      <c r="B35" s="9">
        <v>1</v>
      </c>
      <c r="C35" s="9">
        <v>1</v>
      </c>
      <c r="D35" s="9">
        <v>1</v>
      </c>
      <c r="E35" s="9">
        <v>1</v>
      </c>
      <c r="F35" s="9">
        <v>1</v>
      </c>
      <c r="G35" s="9">
        <v>1</v>
      </c>
      <c r="H35" s="9">
        <v>1</v>
      </c>
      <c r="I35" s="9">
        <v>1</v>
      </c>
      <c r="J35" s="9">
        <v>1</v>
      </c>
      <c r="K35" s="9">
        <v>1</v>
      </c>
      <c r="L35" s="9">
        <v>1</v>
      </c>
      <c r="M35" s="9">
        <v>1</v>
      </c>
      <c r="N35" s="9">
        <v>12</v>
      </c>
    </row>
    <row r="36" spans="1:14" ht="15.95" x14ac:dyDescent="0.25">
      <c r="A36" s="8" t="s">
        <v>722</v>
      </c>
      <c r="B36" s="9">
        <v>1</v>
      </c>
      <c r="C36" s="9">
        <v>1</v>
      </c>
      <c r="D36" s="9">
        <v>1</v>
      </c>
      <c r="E36" s="9">
        <v>1</v>
      </c>
      <c r="F36" s="9">
        <v>1</v>
      </c>
      <c r="G36" s="9">
        <v>1</v>
      </c>
      <c r="H36" s="9">
        <v>1</v>
      </c>
      <c r="I36" s="9">
        <v>1</v>
      </c>
      <c r="J36" s="9">
        <v>1</v>
      </c>
      <c r="K36" s="9">
        <v>1</v>
      </c>
      <c r="L36" s="9">
        <v>1</v>
      </c>
      <c r="M36" s="9">
        <v>1</v>
      </c>
      <c r="N36" s="9">
        <v>12</v>
      </c>
    </row>
    <row r="37" spans="1:14" ht="15.95" x14ac:dyDescent="0.25">
      <c r="A37" s="8" t="s">
        <v>723</v>
      </c>
      <c r="B37" s="9">
        <v>1</v>
      </c>
      <c r="C37" s="9">
        <v>1</v>
      </c>
      <c r="D37" s="9">
        <v>1</v>
      </c>
      <c r="E37" s="9">
        <v>1</v>
      </c>
      <c r="F37" s="9">
        <v>1</v>
      </c>
      <c r="G37" s="9">
        <v>1</v>
      </c>
      <c r="H37" s="9">
        <v>1</v>
      </c>
      <c r="I37" s="9">
        <v>1</v>
      </c>
      <c r="J37" s="9">
        <v>1</v>
      </c>
      <c r="K37" s="9">
        <v>1</v>
      </c>
      <c r="L37" s="9">
        <v>1</v>
      </c>
      <c r="M37" s="9">
        <v>1</v>
      </c>
      <c r="N37" s="9">
        <v>12</v>
      </c>
    </row>
    <row r="38" spans="1:14" ht="15.95" x14ac:dyDescent="0.25">
      <c r="A38" s="8" t="s">
        <v>724</v>
      </c>
      <c r="B38" s="9">
        <v>1</v>
      </c>
      <c r="C38" s="9">
        <v>1</v>
      </c>
      <c r="D38" s="9">
        <v>1</v>
      </c>
      <c r="E38" s="9">
        <v>1</v>
      </c>
      <c r="F38" s="9">
        <v>1</v>
      </c>
      <c r="G38" s="9">
        <v>1</v>
      </c>
      <c r="H38" s="9">
        <v>1</v>
      </c>
      <c r="I38" s="9">
        <v>1</v>
      </c>
      <c r="J38" s="9">
        <v>1</v>
      </c>
      <c r="K38" s="9">
        <v>1</v>
      </c>
      <c r="L38" s="9">
        <v>1</v>
      </c>
      <c r="M38" s="9">
        <v>1</v>
      </c>
      <c r="N38" s="9">
        <v>12</v>
      </c>
    </row>
    <row r="39" spans="1:14" ht="15.95" x14ac:dyDescent="0.25">
      <c r="A39" s="8" t="s">
        <v>725</v>
      </c>
      <c r="B39" s="9">
        <v>1</v>
      </c>
      <c r="C39" s="9">
        <v>1</v>
      </c>
      <c r="D39" s="9">
        <v>1</v>
      </c>
      <c r="E39" s="9">
        <v>1</v>
      </c>
      <c r="F39" s="9">
        <v>1</v>
      </c>
      <c r="G39" s="9">
        <v>1</v>
      </c>
      <c r="H39" s="9">
        <v>1</v>
      </c>
      <c r="I39" s="9">
        <v>1</v>
      </c>
      <c r="J39" s="9">
        <v>1</v>
      </c>
      <c r="K39" s="9">
        <v>1</v>
      </c>
      <c r="L39" s="9">
        <v>1</v>
      </c>
      <c r="M39" s="9">
        <v>1</v>
      </c>
      <c r="N39" s="9">
        <v>12</v>
      </c>
    </row>
    <row r="40" spans="1:14" ht="15.95" x14ac:dyDescent="0.25">
      <c r="A40" s="8" t="s">
        <v>726</v>
      </c>
      <c r="B40" s="9">
        <v>1</v>
      </c>
      <c r="C40" s="9">
        <v>1</v>
      </c>
      <c r="D40" s="9">
        <v>1</v>
      </c>
      <c r="E40" s="9">
        <v>1</v>
      </c>
      <c r="F40" s="9">
        <v>1</v>
      </c>
      <c r="G40" s="9">
        <v>1</v>
      </c>
      <c r="H40" s="9">
        <v>1</v>
      </c>
      <c r="I40" s="9">
        <v>1</v>
      </c>
      <c r="J40" s="9">
        <v>1</v>
      </c>
      <c r="K40" s="9">
        <v>1</v>
      </c>
      <c r="L40" s="9">
        <v>1</v>
      </c>
      <c r="M40" s="9">
        <v>1</v>
      </c>
      <c r="N40" s="9">
        <v>12</v>
      </c>
    </row>
    <row r="41" spans="1:14" ht="15.95" x14ac:dyDescent="0.25">
      <c r="A41" s="8" t="s">
        <v>727</v>
      </c>
      <c r="B41" s="9">
        <v>1</v>
      </c>
      <c r="C41" s="9">
        <v>1</v>
      </c>
      <c r="D41" s="9">
        <v>1</v>
      </c>
      <c r="E41" s="9">
        <v>1</v>
      </c>
      <c r="F41" s="9">
        <v>1</v>
      </c>
      <c r="G41" s="9">
        <v>1</v>
      </c>
      <c r="H41" s="9">
        <v>1</v>
      </c>
      <c r="I41" s="9">
        <v>1</v>
      </c>
      <c r="J41" s="9">
        <v>1</v>
      </c>
      <c r="K41" s="9">
        <v>1</v>
      </c>
      <c r="L41" s="9">
        <v>1</v>
      </c>
      <c r="M41" s="9">
        <v>1</v>
      </c>
      <c r="N41" s="9">
        <v>12</v>
      </c>
    </row>
    <row r="42" spans="1:14" ht="15.95" x14ac:dyDescent="0.25">
      <c r="A42" s="8" t="s">
        <v>728</v>
      </c>
      <c r="B42" s="9">
        <v>1</v>
      </c>
      <c r="C42" s="9">
        <v>1</v>
      </c>
      <c r="D42" s="9">
        <v>1</v>
      </c>
      <c r="E42" s="9">
        <v>1</v>
      </c>
      <c r="F42" s="9">
        <v>1</v>
      </c>
      <c r="G42" s="9">
        <v>1</v>
      </c>
      <c r="H42" s="9">
        <v>1</v>
      </c>
      <c r="I42" s="9">
        <v>1</v>
      </c>
      <c r="J42" s="9">
        <v>1</v>
      </c>
      <c r="K42" s="9">
        <v>1</v>
      </c>
      <c r="L42" s="9">
        <v>1</v>
      </c>
      <c r="M42" s="9">
        <v>1</v>
      </c>
      <c r="N42" s="9">
        <v>12</v>
      </c>
    </row>
    <row r="43" spans="1:14" ht="15.95" x14ac:dyDescent="0.25">
      <c r="A43" s="8" t="s">
        <v>729</v>
      </c>
      <c r="B43" s="9">
        <v>1</v>
      </c>
      <c r="C43" s="9">
        <v>1</v>
      </c>
      <c r="D43" s="9">
        <v>1</v>
      </c>
      <c r="E43" s="9">
        <v>1</v>
      </c>
      <c r="F43" s="9">
        <v>1</v>
      </c>
      <c r="G43" s="9">
        <v>1</v>
      </c>
      <c r="H43" s="9">
        <v>1</v>
      </c>
      <c r="I43" s="9">
        <v>1</v>
      </c>
      <c r="J43" s="9">
        <v>1</v>
      </c>
      <c r="K43" s="9">
        <v>1</v>
      </c>
      <c r="L43" s="9">
        <v>1</v>
      </c>
      <c r="M43" s="9">
        <v>1</v>
      </c>
      <c r="N43" s="9">
        <v>12</v>
      </c>
    </row>
    <row r="44" spans="1:14" ht="15.95" x14ac:dyDescent="0.25">
      <c r="A44" s="8" t="s">
        <v>730</v>
      </c>
      <c r="B44" s="9">
        <v>1</v>
      </c>
      <c r="C44" s="9">
        <v>1</v>
      </c>
      <c r="D44" s="9">
        <v>1</v>
      </c>
      <c r="E44" s="9">
        <v>1</v>
      </c>
      <c r="F44" s="9">
        <v>1</v>
      </c>
      <c r="G44" s="9">
        <v>1</v>
      </c>
      <c r="H44" s="9">
        <v>1</v>
      </c>
      <c r="I44" s="9">
        <v>1</v>
      </c>
      <c r="J44" s="9">
        <v>1</v>
      </c>
      <c r="K44" s="9">
        <v>1</v>
      </c>
      <c r="L44" s="9">
        <v>1</v>
      </c>
      <c r="M44" s="9">
        <v>1</v>
      </c>
      <c r="N44" s="9">
        <v>12</v>
      </c>
    </row>
    <row r="45" spans="1:14" ht="15.95" x14ac:dyDescent="0.25">
      <c r="A45" s="8" t="s">
        <v>731</v>
      </c>
      <c r="B45" s="9">
        <v>1</v>
      </c>
      <c r="C45" s="9">
        <v>1</v>
      </c>
      <c r="D45" s="9">
        <v>1</v>
      </c>
      <c r="E45" s="9">
        <v>1</v>
      </c>
      <c r="F45" s="9">
        <v>1</v>
      </c>
      <c r="G45" s="9">
        <v>1</v>
      </c>
      <c r="H45" s="9">
        <v>1</v>
      </c>
      <c r="I45" s="9">
        <v>1</v>
      </c>
      <c r="J45" s="9">
        <v>1</v>
      </c>
      <c r="K45" s="9">
        <v>1</v>
      </c>
      <c r="L45" s="9">
        <v>1</v>
      </c>
      <c r="M45" s="9">
        <v>1</v>
      </c>
      <c r="N45" s="9">
        <v>12</v>
      </c>
    </row>
    <row r="46" spans="1:14" ht="15.95" x14ac:dyDescent="0.25">
      <c r="A46" s="8" t="s">
        <v>732</v>
      </c>
      <c r="B46" s="9">
        <v>1</v>
      </c>
      <c r="C46" s="9">
        <v>1</v>
      </c>
      <c r="D46" s="9">
        <v>1</v>
      </c>
      <c r="E46" s="9">
        <v>1</v>
      </c>
      <c r="F46" s="9">
        <v>1</v>
      </c>
      <c r="G46" s="9">
        <v>1</v>
      </c>
      <c r="H46" s="9">
        <v>1</v>
      </c>
      <c r="I46" s="9">
        <v>1</v>
      </c>
      <c r="J46" s="9">
        <v>1</v>
      </c>
      <c r="K46" s="9">
        <v>1</v>
      </c>
      <c r="L46" s="9">
        <v>1</v>
      </c>
      <c r="M46" s="9">
        <v>1</v>
      </c>
      <c r="N46" s="9">
        <v>12</v>
      </c>
    </row>
    <row r="47" spans="1:14" ht="15.95" x14ac:dyDescent="0.25">
      <c r="A47" s="8" t="s">
        <v>733</v>
      </c>
      <c r="B47" s="9">
        <v>1</v>
      </c>
      <c r="C47" s="9">
        <v>1</v>
      </c>
      <c r="D47" s="9">
        <v>1</v>
      </c>
      <c r="E47" s="9">
        <v>1</v>
      </c>
      <c r="F47" s="9">
        <v>1</v>
      </c>
      <c r="G47" s="9">
        <v>1</v>
      </c>
      <c r="H47" s="9">
        <v>1</v>
      </c>
      <c r="I47" s="9">
        <v>1</v>
      </c>
      <c r="J47" s="9">
        <v>1</v>
      </c>
      <c r="K47" s="9">
        <v>1</v>
      </c>
      <c r="L47" s="9">
        <v>1</v>
      </c>
      <c r="M47" s="9">
        <v>1</v>
      </c>
      <c r="N47" s="9">
        <v>12</v>
      </c>
    </row>
    <row r="48" spans="1:14" ht="15.95" x14ac:dyDescent="0.25">
      <c r="A48" s="8" t="s">
        <v>734</v>
      </c>
      <c r="B48" s="9">
        <v>1</v>
      </c>
      <c r="C48" s="9">
        <v>1</v>
      </c>
      <c r="D48" s="9">
        <v>1</v>
      </c>
      <c r="E48" s="9">
        <v>1</v>
      </c>
      <c r="F48" s="9">
        <v>1</v>
      </c>
      <c r="G48" s="9">
        <v>1</v>
      </c>
      <c r="H48" s="9">
        <v>1</v>
      </c>
      <c r="I48" s="9">
        <v>1</v>
      </c>
      <c r="J48" s="9">
        <v>1</v>
      </c>
      <c r="K48" s="9">
        <v>1</v>
      </c>
      <c r="L48" s="9">
        <v>1</v>
      </c>
      <c r="M48" s="9">
        <v>1</v>
      </c>
      <c r="N48" s="9">
        <v>12</v>
      </c>
    </row>
    <row r="49" spans="1:14" ht="15.95" x14ac:dyDescent="0.25">
      <c r="A49" s="8" t="s">
        <v>735</v>
      </c>
      <c r="B49" s="9">
        <v>1</v>
      </c>
      <c r="C49" s="9">
        <v>1</v>
      </c>
      <c r="D49" s="9">
        <v>1</v>
      </c>
      <c r="E49" s="9">
        <v>1</v>
      </c>
      <c r="F49" s="9">
        <v>1</v>
      </c>
      <c r="G49" s="9">
        <v>1</v>
      </c>
      <c r="H49" s="9">
        <v>1</v>
      </c>
      <c r="I49" s="9">
        <v>1</v>
      </c>
      <c r="J49" s="9">
        <v>1</v>
      </c>
      <c r="K49" s="9">
        <v>1</v>
      </c>
      <c r="L49" s="9">
        <v>1</v>
      </c>
      <c r="M49" s="9">
        <v>1</v>
      </c>
      <c r="N49" s="9">
        <v>12</v>
      </c>
    </row>
    <row r="50" spans="1:14" ht="15.95" x14ac:dyDescent="0.25">
      <c r="A50" s="8" t="s">
        <v>736</v>
      </c>
      <c r="B50" s="9">
        <v>1</v>
      </c>
      <c r="C50" s="9">
        <v>1</v>
      </c>
      <c r="D50" s="9">
        <v>1</v>
      </c>
      <c r="E50" s="9">
        <v>1</v>
      </c>
      <c r="F50" s="9">
        <v>1</v>
      </c>
      <c r="G50" s="9">
        <v>1</v>
      </c>
      <c r="H50" s="9">
        <v>1</v>
      </c>
      <c r="I50" s="9">
        <v>1</v>
      </c>
      <c r="J50" s="9">
        <v>1</v>
      </c>
      <c r="K50" s="9">
        <v>1</v>
      </c>
      <c r="L50" s="9">
        <v>1</v>
      </c>
      <c r="M50" s="9">
        <v>1</v>
      </c>
      <c r="N50" s="9">
        <v>12</v>
      </c>
    </row>
    <row r="51" spans="1:14" x14ac:dyDescent="0.25">
      <c r="A51" s="8" t="s">
        <v>737</v>
      </c>
      <c r="B51" s="9">
        <v>1</v>
      </c>
      <c r="C51" s="9">
        <v>1</v>
      </c>
      <c r="D51" s="9">
        <v>1</v>
      </c>
      <c r="E51" s="9">
        <v>1</v>
      </c>
      <c r="F51" s="9">
        <v>1</v>
      </c>
      <c r="G51" s="9">
        <v>1</v>
      </c>
      <c r="H51" s="9">
        <v>1</v>
      </c>
      <c r="I51" s="9">
        <v>1</v>
      </c>
      <c r="J51" s="9">
        <v>1</v>
      </c>
      <c r="K51" s="9">
        <v>1</v>
      </c>
      <c r="L51" s="9">
        <v>1</v>
      </c>
      <c r="M51" s="9">
        <v>1</v>
      </c>
      <c r="N51" s="9">
        <v>12</v>
      </c>
    </row>
    <row r="52" spans="1:14" x14ac:dyDescent="0.25">
      <c r="A52" s="8" t="s">
        <v>738</v>
      </c>
      <c r="B52" s="9">
        <v>1</v>
      </c>
      <c r="C52" s="9">
        <v>1</v>
      </c>
      <c r="D52" s="9">
        <v>1</v>
      </c>
      <c r="E52" s="9">
        <v>1</v>
      </c>
      <c r="F52" s="9">
        <v>1</v>
      </c>
      <c r="G52" s="9">
        <v>1</v>
      </c>
      <c r="H52" s="9">
        <v>1</v>
      </c>
      <c r="I52" s="9">
        <v>1</v>
      </c>
      <c r="J52" s="9">
        <v>1</v>
      </c>
      <c r="K52" s="9">
        <v>1</v>
      </c>
      <c r="L52" s="9">
        <v>1</v>
      </c>
      <c r="M52" s="9">
        <v>1</v>
      </c>
      <c r="N52" s="9">
        <v>12</v>
      </c>
    </row>
    <row r="53" spans="1:14" x14ac:dyDescent="0.25">
      <c r="A53" s="8" t="s">
        <v>739</v>
      </c>
      <c r="B53" s="9">
        <v>1</v>
      </c>
      <c r="C53" s="9">
        <v>1</v>
      </c>
      <c r="D53" s="9">
        <v>1</v>
      </c>
      <c r="E53" s="9">
        <v>1</v>
      </c>
      <c r="F53" s="9">
        <v>1</v>
      </c>
      <c r="G53" s="9">
        <v>1</v>
      </c>
      <c r="H53" s="9">
        <v>1</v>
      </c>
      <c r="I53" s="9">
        <v>1</v>
      </c>
      <c r="J53" s="9">
        <v>1</v>
      </c>
      <c r="K53" s="9">
        <v>1</v>
      </c>
      <c r="L53" s="9">
        <v>1</v>
      </c>
      <c r="M53" s="9">
        <v>1</v>
      </c>
      <c r="N53" s="9">
        <v>12</v>
      </c>
    </row>
    <row r="54" spans="1:14" x14ac:dyDescent="0.25">
      <c r="A54" s="8" t="s">
        <v>740</v>
      </c>
      <c r="B54" s="9">
        <v>1</v>
      </c>
      <c r="C54" s="9">
        <v>1</v>
      </c>
      <c r="D54" s="9">
        <v>1</v>
      </c>
      <c r="E54" s="9">
        <v>1</v>
      </c>
      <c r="F54" s="9">
        <v>1</v>
      </c>
      <c r="G54" s="9">
        <v>1</v>
      </c>
      <c r="H54" s="9">
        <v>1</v>
      </c>
      <c r="I54" s="9">
        <v>1</v>
      </c>
      <c r="J54" s="9">
        <v>1</v>
      </c>
      <c r="K54" s="9">
        <v>1</v>
      </c>
      <c r="L54" s="9">
        <v>1</v>
      </c>
      <c r="M54" s="9">
        <v>1</v>
      </c>
      <c r="N54" s="9">
        <v>12</v>
      </c>
    </row>
    <row r="55" spans="1:14" x14ac:dyDescent="0.25">
      <c r="A55" s="8" t="s">
        <v>741</v>
      </c>
      <c r="B55" s="9">
        <v>1</v>
      </c>
      <c r="C55" s="9">
        <v>1</v>
      </c>
      <c r="D55" s="9">
        <v>1</v>
      </c>
      <c r="E55" s="9">
        <v>1</v>
      </c>
      <c r="F55" s="9">
        <v>1</v>
      </c>
      <c r="G55" s="9">
        <v>1</v>
      </c>
      <c r="H55" s="9">
        <v>1</v>
      </c>
      <c r="I55" s="9">
        <v>1</v>
      </c>
      <c r="J55" s="9">
        <v>1</v>
      </c>
      <c r="K55" s="9">
        <v>1</v>
      </c>
      <c r="L55" s="9">
        <v>1</v>
      </c>
      <c r="M55" s="9">
        <v>1</v>
      </c>
      <c r="N55" s="9">
        <v>12</v>
      </c>
    </row>
    <row r="56" spans="1:14" x14ac:dyDescent="0.25">
      <c r="A56" s="8" t="s">
        <v>742</v>
      </c>
      <c r="B56" s="9">
        <v>1</v>
      </c>
      <c r="C56" s="9">
        <v>1</v>
      </c>
      <c r="D56" s="9">
        <v>1</v>
      </c>
      <c r="E56" s="9">
        <v>1</v>
      </c>
      <c r="F56" s="9">
        <v>1</v>
      </c>
      <c r="G56" s="9">
        <v>1</v>
      </c>
      <c r="H56" s="9">
        <v>1</v>
      </c>
      <c r="I56" s="9">
        <v>1</v>
      </c>
      <c r="J56" s="9">
        <v>1</v>
      </c>
      <c r="K56" s="9">
        <v>1</v>
      </c>
      <c r="L56" s="9">
        <v>1</v>
      </c>
      <c r="M56" s="9">
        <v>1</v>
      </c>
      <c r="N56" s="9">
        <v>12</v>
      </c>
    </row>
    <row r="57" spans="1:14" x14ac:dyDescent="0.25">
      <c r="A57" s="8" t="s">
        <v>743</v>
      </c>
      <c r="B57" s="9">
        <v>1</v>
      </c>
      <c r="C57" s="9">
        <v>1</v>
      </c>
      <c r="D57" s="9">
        <v>1</v>
      </c>
      <c r="E57" s="9">
        <v>1</v>
      </c>
      <c r="F57" s="9">
        <v>1</v>
      </c>
      <c r="G57" s="9">
        <v>1</v>
      </c>
      <c r="H57" s="9">
        <v>1</v>
      </c>
      <c r="I57" s="9">
        <v>1</v>
      </c>
      <c r="J57" s="9">
        <v>1</v>
      </c>
      <c r="K57" s="9">
        <v>1</v>
      </c>
      <c r="L57" s="9">
        <v>1</v>
      </c>
      <c r="M57" s="9">
        <v>1</v>
      </c>
      <c r="N57" s="9">
        <v>12</v>
      </c>
    </row>
    <row r="58" spans="1:14" x14ac:dyDescent="0.25">
      <c r="A58" s="8" t="s">
        <v>744</v>
      </c>
      <c r="B58" s="9">
        <v>1</v>
      </c>
      <c r="C58" s="9">
        <v>1</v>
      </c>
      <c r="D58" s="9">
        <v>1</v>
      </c>
      <c r="E58" s="9">
        <v>1</v>
      </c>
      <c r="F58" s="9">
        <v>1</v>
      </c>
      <c r="G58" s="9">
        <v>1</v>
      </c>
      <c r="H58" s="9">
        <v>1</v>
      </c>
      <c r="I58" s="9">
        <v>1</v>
      </c>
      <c r="J58" s="9">
        <v>1</v>
      </c>
      <c r="K58" s="9">
        <v>1</v>
      </c>
      <c r="L58" s="9">
        <v>1</v>
      </c>
      <c r="M58" s="9">
        <v>1</v>
      </c>
      <c r="N58" s="9">
        <v>12</v>
      </c>
    </row>
    <row r="59" spans="1:14" x14ac:dyDescent="0.25">
      <c r="A59" s="8" t="s">
        <v>745</v>
      </c>
      <c r="B59" s="9">
        <v>1</v>
      </c>
      <c r="C59" s="9">
        <v>1</v>
      </c>
      <c r="D59" s="9">
        <v>1</v>
      </c>
      <c r="E59" s="9">
        <v>1</v>
      </c>
      <c r="F59" s="9">
        <v>1</v>
      </c>
      <c r="G59" s="9">
        <v>1</v>
      </c>
      <c r="H59" s="9">
        <v>1</v>
      </c>
      <c r="I59" s="9">
        <v>1</v>
      </c>
      <c r="J59" s="9">
        <v>1</v>
      </c>
      <c r="K59" s="9">
        <v>1</v>
      </c>
      <c r="L59" s="9">
        <v>1</v>
      </c>
      <c r="M59" s="9">
        <v>1</v>
      </c>
      <c r="N59" s="9">
        <v>12</v>
      </c>
    </row>
    <row r="60" spans="1:14" x14ac:dyDescent="0.25">
      <c r="A60" s="8" t="s">
        <v>746</v>
      </c>
      <c r="B60" s="9">
        <v>1</v>
      </c>
      <c r="C60" s="9">
        <v>1</v>
      </c>
      <c r="D60" s="9">
        <v>1</v>
      </c>
      <c r="E60" s="9">
        <v>1</v>
      </c>
      <c r="F60" s="9">
        <v>1</v>
      </c>
      <c r="G60" s="9">
        <v>1</v>
      </c>
      <c r="H60" s="9">
        <v>1</v>
      </c>
      <c r="I60" s="9">
        <v>1</v>
      </c>
      <c r="J60" s="9">
        <v>1</v>
      </c>
      <c r="K60" s="9">
        <v>1</v>
      </c>
      <c r="L60" s="9">
        <v>1</v>
      </c>
      <c r="M60" s="9">
        <v>1</v>
      </c>
      <c r="N60" s="9">
        <v>12</v>
      </c>
    </row>
    <row r="61" spans="1:14" x14ac:dyDescent="0.25">
      <c r="A61" s="8" t="s">
        <v>747</v>
      </c>
      <c r="B61" s="9">
        <v>1</v>
      </c>
      <c r="C61" s="9">
        <v>1</v>
      </c>
      <c r="D61" s="9">
        <v>1</v>
      </c>
      <c r="E61" s="9">
        <v>1</v>
      </c>
      <c r="F61" s="9">
        <v>1</v>
      </c>
      <c r="G61" s="9">
        <v>1</v>
      </c>
      <c r="H61" s="9">
        <v>1</v>
      </c>
      <c r="I61" s="9">
        <v>1</v>
      </c>
      <c r="J61" s="9">
        <v>1</v>
      </c>
      <c r="K61" s="9">
        <v>1</v>
      </c>
      <c r="L61" s="9">
        <v>1</v>
      </c>
      <c r="M61" s="9">
        <v>1</v>
      </c>
      <c r="N61" s="9">
        <v>12</v>
      </c>
    </row>
    <row r="62" spans="1:14" x14ac:dyDescent="0.25">
      <c r="A62" s="8" t="s">
        <v>748</v>
      </c>
      <c r="B62" s="9">
        <v>1</v>
      </c>
      <c r="C62" s="9">
        <v>1</v>
      </c>
      <c r="D62" s="9">
        <v>1</v>
      </c>
      <c r="E62" s="9">
        <v>1</v>
      </c>
      <c r="F62" s="9">
        <v>1</v>
      </c>
      <c r="G62" s="9">
        <v>1</v>
      </c>
      <c r="H62" s="9">
        <v>1</v>
      </c>
      <c r="I62" s="9">
        <v>1</v>
      </c>
      <c r="J62" s="9">
        <v>1</v>
      </c>
      <c r="K62" s="9">
        <v>1</v>
      </c>
      <c r="L62" s="9">
        <v>1</v>
      </c>
      <c r="M62" s="9">
        <v>1</v>
      </c>
      <c r="N62" s="9">
        <v>12</v>
      </c>
    </row>
    <row r="63" spans="1:14" x14ac:dyDescent="0.25">
      <c r="A63" s="8" t="s">
        <v>749</v>
      </c>
      <c r="B63" s="9">
        <v>1</v>
      </c>
      <c r="C63" s="9">
        <v>1</v>
      </c>
      <c r="D63" s="9">
        <v>1</v>
      </c>
      <c r="E63" s="9">
        <v>1</v>
      </c>
      <c r="F63" s="9">
        <v>1</v>
      </c>
      <c r="G63" s="9">
        <v>1</v>
      </c>
      <c r="H63" s="9">
        <v>1</v>
      </c>
      <c r="I63" s="9">
        <v>1</v>
      </c>
      <c r="J63" s="9">
        <v>1</v>
      </c>
      <c r="K63" s="9">
        <v>1</v>
      </c>
      <c r="L63" s="9">
        <v>1</v>
      </c>
      <c r="M63" s="9">
        <v>1</v>
      </c>
      <c r="N63" s="9">
        <v>12</v>
      </c>
    </row>
    <row r="64" spans="1:14" x14ac:dyDescent="0.25">
      <c r="A64" s="8" t="s">
        <v>750</v>
      </c>
      <c r="B64" s="9">
        <v>1</v>
      </c>
      <c r="C64" s="9">
        <v>1</v>
      </c>
      <c r="D64" s="9">
        <v>1</v>
      </c>
      <c r="E64" s="9">
        <v>1</v>
      </c>
      <c r="F64" s="9">
        <v>1</v>
      </c>
      <c r="G64" s="9">
        <v>1</v>
      </c>
      <c r="H64" s="9">
        <v>1</v>
      </c>
      <c r="I64" s="9">
        <v>1</v>
      </c>
      <c r="J64" s="9">
        <v>1</v>
      </c>
      <c r="K64" s="9">
        <v>1</v>
      </c>
      <c r="L64" s="9">
        <v>1</v>
      </c>
      <c r="M64" s="9">
        <v>1</v>
      </c>
      <c r="N64" s="9">
        <v>12</v>
      </c>
    </row>
    <row r="65" spans="1:14" x14ac:dyDescent="0.25">
      <c r="A65" s="8" t="s">
        <v>751</v>
      </c>
      <c r="B65" s="9">
        <v>1</v>
      </c>
      <c r="C65" s="9">
        <v>1</v>
      </c>
      <c r="D65" s="9">
        <v>1</v>
      </c>
      <c r="E65" s="9">
        <v>1</v>
      </c>
      <c r="F65" s="9">
        <v>1</v>
      </c>
      <c r="G65" s="9">
        <v>1</v>
      </c>
      <c r="H65" s="9">
        <v>1</v>
      </c>
      <c r="I65" s="9">
        <v>1</v>
      </c>
      <c r="J65" s="9">
        <v>1</v>
      </c>
      <c r="K65" s="9">
        <v>1</v>
      </c>
      <c r="L65" s="9">
        <v>1</v>
      </c>
      <c r="M65" s="9">
        <v>1</v>
      </c>
      <c r="N65" s="9">
        <v>12</v>
      </c>
    </row>
    <row r="66" spans="1:14" x14ac:dyDescent="0.25">
      <c r="A66" s="8" t="s">
        <v>752</v>
      </c>
      <c r="B66" s="9">
        <v>1</v>
      </c>
      <c r="C66" s="9">
        <v>1</v>
      </c>
      <c r="D66" s="9">
        <v>1</v>
      </c>
      <c r="E66" s="9">
        <v>1</v>
      </c>
      <c r="F66" s="9">
        <v>1</v>
      </c>
      <c r="G66" s="9">
        <v>1</v>
      </c>
      <c r="H66" s="9">
        <v>1</v>
      </c>
      <c r="I66" s="9">
        <v>1</v>
      </c>
      <c r="J66" s="9">
        <v>1</v>
      </c>
      <c r="K66" s="9">
        <v>1</v>
      </c>
      <c r="L66" s="9">
        <v>1</v>
      </c>
      <c r="M66" s="9">
        <v>1</v>
      </c>
      <c r="N66" s="9">
        <v>12</v>
      </c>
    </row>
    <row r="67" spans="1:14" x14ac:dyDescent="0.25">
      <c r="A67" s="8" t="s">
        <v>753</v>
      </c>
      <c r="B67" s="9">
        <v>1</v>
      </c>
      <c r="C67" s="9">
        <v>1</v>
      </c>
      <c r="D67" s="9">
        <v>1</v>
      </c>
      <c r="E67" s="9">
        <v>1</v>
      </c>
      <c r="F67" s="9">
        <v>1</v>
      </c>
      <c r="G67" s="9">
        <v>1</v>
      </c>
      <c r="H67" s="9">
        <v>1</v>
      </c>
      <c r="I67" s="9">
        <v>1</v>
      </c>
      <c r="J67" s="9">
        <v>1</v>
      </c>
      <c r="K67" s="9">
        <v>1</v>
      </c>
      <c r="L67" s="9">
        <v>1</v>
      </c>
      <c r="M67" s="9">
        <v>1</v>
      </c>
      <c r="N67" s="9">
        <v>12</v>
      </c>
    </row>
    <row r="68" spans="1:14" x14ac:dyDescent="0.25">
      <c r="A68" s="8" t="s">
        <v>754</v>
      </c>
      <c r="B68" s="9">
        <v>1</v>
      </c>
      <c r="C68" s="9">
        <v>1</v>
      </c>
      <c r="D68" s="9">
        <v>1</v>
      </c>
      <c r="E68" s="9">
        <v>1</v>
      </c>
      <c r="F68" s="9">
        <v>1</v>
      </c>
      <c r="G68" s="9">
        <v>1</v>
      </c>
      <c r="H68" s="9">
        <v>1</v>
      </c>
      <c r="I68" s="9">
        <v>1</v>
      </c>
      <c r="J68" s="9">
        <v>1</v>
      </c>
      <c r="K68" s="9">
        <v>1</v>
      </c>
      <c r="L68" s="9">
        <v>1</v>
      </c>
      <c r="M68" s="9">
        <v>1</v>
      </c>
      <c r="N68" s="9">
        <v>12</v>
      </c>
    </row>
    <row r="69" spans="1:14" x14ac:dyDescent="0.25">
      <c r="A69" s="8" t="s">
        <v>755</v>
      </c>
      <c r="B69" s="9">
        <v>1</v>
      </c>
      <c r="C69" s="9">
        <v>1</v>
      </c>
      <c r="D69" s="9">
        <v>1</v>
      </c>
      <c r="E69" s="9">
        <v>1</v>
      </c>
      <c r="F69" s="9">
        <v>1</v>
      </c>
      <c r="G69" s="9">
        <v>1</v>
      </c>
      <c r="H69" s="9">
        <v>1</v>
      </c>
      <c r="I69" s="9">
        <v>1</v>
      </c>
      <c r="J69" s="9">
        <v>1</v>
      </c>
      <c r="K69" s="9">
        <v>1</v>
      </c>
      <c r="L69" s="9">
        <v>1</v>
      </c>
      <c r="M69" s="9">
        <v>1</v>
      </c>
      <c r="N69" s="9">
        <v>12</v>
      </c>
    </row>
    <row r="70" spans="1:14" x14ac:dyDescent="0.25">
      <c r="A70" s="8" t="s">
        <v>756</v>
      </c>
      <c r="B70" s="9">
        <v>1</v>
      </c>
      <c r="C70" s="9">
        <v>1</v>
      </c>
      <c r="D70" s="9">
        <v>1</v>
      </c>
      <c r="E70" s="9">
        <v>1</v>
      </c>
      <c r="F70" s="9">
        <v>1</v>
      </c>
      <c r="G70" s="9">
        <v>1</v>
      </c>
      <c r="H70" s="9">
        <v>1</v>
      </c>
      <c r="I70" s="9">
        <v>1</v>
      </c>
      <c r="J70" s="9">
        <v>1</v>
      </c>
      <c r="K70" s="9">
        <v>1</v>
      </c>
      <c r="L70" s="9">
        <v>1</v>
      </c>
      <c r="M70" s="9">
        <v>1</v>
      </c>
      <c r="N70" s="9">
        <v>12</v>
      </c>
    </row>
    <row r="71" spans="1:14" x14ac:dyDescent="0.25">
      <c r="A71" s="8" t="s">
        <v>757</v>
      </c>
      <c r="B71" s="9">
        <v>1</v>
      </c>
      <c r="C71" s="9">
        <v>1</v>
      </c>
      <c r="D71" s="9">
        <v>1</v>
      </c>
      <c r="E71" s="9">
        <v>1</v>
      </c>
      <c r="F71" s="9">
        <v>1</v>
      </c>
      <c r="G71" s="9">
        <v>1</v>
      </c>
      <c r="H71" s="9">
        <v>1</v>
      </c>
      <c r="I71" s="9">
        <v>1</v>
      </c>
      <c r="J71" s="9">
        <v>1</v>
      </c>
      <c r="K71" s="9">
        <v>1</v>
      </c>
      <c r="L71" s="9">
        <v>1</v>
      </c>
      <c r="M71" s="9">
        <v>1</v>
      </c>
      <c r="N71" s="9">
        <v>12</v>
      </c>
    </row>
    <row r="72" spans="1:14" x14ac:dyDescent="0.25">
      <c r="A72" s="8" t="s">
        <v>758</v>
      </c>
      <c r="B72" s="9">
        <v>1</v>
      </c>
      <c r="C72" s="9">
        <v>1</v>
      </c>
      <c r="D72" s="9">
        <v>1</v>
      </c>
      <c r="E72" s="9">
        <v>1</v>
      </c>
      <c r="F72" s="9">
        <v>1</v>
      </c>
      <c r="G72" s="9">
        <v>1</v>
      </c>
      <c r="H72" s="9">
        <v>1</v>
      </c>
      <c r="I72" s="9">
        <v>1</v>
      </c>
      <c r="J72" s="9">
        <v>1</v>
      </c>
      <c r="K72" s="9">
        <v>1</v>
      </c>
      <c r="L72" s="9">
        <v>1</v>
      </c>
      <c r="M72" s="9">
        <v>1</v>
      </c>
      <c r="N72" s="9">
        <v>12</v>
      </c>
    </row>
    <row r="73" spans="1:14" x14ac:dyDescent="0.25">
      <c r="A73" s="8" t="s">
        <v>759</v>
      </c>
      <c r="B73" s="9">
        <v>1</v>
      </c>
      <c r="C73" s="9">
        <v>1</v>
      </c>
      <c r="D73" s="9">
        <v>1</v>
      </c>
      <c r="E73" s="9">
        <v>1</v>
      </c>
      <c r="F73" s="9">
        <v>1</v>
      </c>
      <c r="G73" s="9">
        <v>1</v>
      </c>
      <c r="H73" s="9">
        <v>1</v>
      </c>
      <c r="I73" s="9">
        <v>1</v>
      </c>
      <c r="J73" s="9">
        <v>1</v>
      </c>
      <c r="K73" s="9">
        <v>1</v>
      </c>
      <c r="L73" s="9">
        <v>1</v>
      </c>
      <c r="M73" s="9">
        <v>1</v>
      </c>
      <c r="N73" s="9">
        <v>12</v>
      </c>
    </row>
    <row r="74" spans="1:14" x14ac:dyDescent="0.25">
      <c r="A74" s="8" t="s">
        <v>760</v>
      </c>
      <c r="B74" s="9">
        <v>1</v>
      </c>
      <c r="C74" s="9">
        <v>1</v>
      </c>
      <c r="D74" s="9">
        <v>1</v>
      </c>
      <c r="E74" s="9">
        <v>1</v>
      </c>
      <c r="F74" s="9">
        <v>1</v>
      </c>
      <c r="G74" s="9">
        <v>1</v>
      </c>
      <c r="H74" s="9">
        <v>1</v>
      </c>
      <c r="I74" s="9">
        <v>1</v>
      </c>
      <c r="J74" s="9">
        <v>1</v>
      </c>
      <c r="K74" s="9">
        <v>1</v>
      </c>
      <c r="L74" s="9">
        <v>1</v>
      </c>
      <c r="M74" s="9">
        <v>1</v>
      </c>
      <c r="N74" s="9">
        <v>12</v>
      </c>
    </row>
    <row r="75" spans="1:14" x14ac:dyDescent="0.25">
      <c r="A75" s="8" t="s">
        <v>761</v>
      </c>
      <c r="B75" s="9">
        <v>1</v>
      </c>
      <c r="C75" s="9">
        <v>1</v>
      </c>
      <c r="D75" s="9">
        <v>1</v>
      </c>
      <c r="E75" s="9">
        <v>1</v>
      </c>
      <c r="F75" s="9">
        <v>1</v>
      </c>
      <c r="G75" s="9">
        <v>1</v>
      </c>
      <c r="H75" s="9">
        <v>1</v>
      </c>
      <c r="I75" s="9">
        <v>1</v>
      </c>
      <c r="J75" s="9">
        <v>1</v>
      </c>
      <c r="K75" s="9">
        <v>1</v>
      </c>
      <c r="L75" s="9">
        <v>1</v>
      </c>
      <c r="M75" s="9">
        <v>1</v>
      </c>
      <c r="N75" s="9">
        <v>12</v>
      </c>
    </row>
    <row r="76" spans="1:14" x14ac:dyDescent="0.25">
      <c r="A76" s="8" t="s">
        <v>762</v>
      </c>
      <c r="B76" s="9">
        <v>1</v>
      </c>
      <c r="C76" s="9">
        <v>1</v>
      </c>
      <c r="D76" s="9">
        <v>1</v>
      </c>
      <c r="E76" s="9">
        <v>1</v>
      </c>
      <c r="F76" s="9">
        <v>1</v>
      </c>
      <c r="G76" s="9">
        <v>1</v>
      </c>
      <c r="H76" s="9">
        <v>1</v>
      </c>
      <c r="I76" s="9">
        <v>1</v>
      </c>
      <c r="J76" s="9">
        <v>1</v>
      </c>
      <c r="K76" s="9">
        <v>1</v>
      </c>
      <c r="L76" s="9">
        <v>1</v>
      </c>
      <c r="M76" s="9">
        <v>1</v>
      </c>
      <c r="N76" s="9">
        <v>12</v>
      </c>
    </row>
    <row r="77" spans="1:14" x14ac:dyDescent="0.25">
      <c r="A77" s="8" t="s">
        <v>763</v>
      </c>
      <c r="B77" s="9">
        <v>1</v>
      </c>
      <c r="C77" s="9">
        <v>1</v>
      </c>
      <c r="D77" s="9">
        <v>1</v>
      </c>
      <c r="E77" s="9">
        <v>1</v>
      </c>
      <c r="F77" s="9">
        <v>1</v>
      </c>
      <c r="G77" s="9">
        <v>1</v>
      </c>
      <c r="H77" s="9">
        <v>1</v>
      </c>
      <c r="I77" s="9">
        <v>1</v>
      </c>
      <c r="J77" s="9">
        <v>1</v>
      </c>
      <c r="K77" s="9">
        <v>1</v>
      </c>
      <c r="L77" s="9">
        <v>1</v>
      </c>
      <c r="M77" s="9">
        <v>1</v>
      </c>
      <c r="N77" s="9">
        <v>12</v>
      </c>
    </row>
    <row r="78" spans="1:14" x14ac:dyDescent="0.25">
      <c r="A78" s="8" t="s">
        <v>764</v>
      </c>
      <c r="B78" s="9">
        <v>1</v>
      </c>
      <c r="C78" s="9">
        <v>1</v>
      </c>
      <c r="D78" s="9">
        <v>1</v>
      </c>
      <c r="E78" s="9">
        <v>1</v>
      </c>
      <c r="F78" s="9">
        <v>1</v>
      </c>
      <c r="G78" s="9">
        <v>1</v>
      </c>
      <c r="H78" s="9">
        <v>1</v>
      </c>
      <c r="I78" s="9">
        <v>1</v>
      </c>
      <c r="J78" s="9">
        <v>1</v>
      </c>
      <c r="K78" s="9">
        <v>1</v>
      </c>
      <c r="L78" s="9">
        <v>1</v>
      </c>
      <c r="M78" s="9">
        <v>1</v>
      </c>
      <c r="N78" s="9">
        <v>12</v>
      </c>
    </row>
    <row r="79" spans="1:14" x14ac:dyDescent="0.25">
      <c r="A79" s="8" t="s">
        <v>765</v>
      </c>
      <c r="B79" s="9">
        <v>1</v>
      </c>
      <c r="C79" s="9">
        <v>1</v>
      </c>
      <c r="D79" s="9">
        <v>1</v>
      </c>
      <c r="E79" s="9">
        <v>1</v>
      </c>
      <c r="F79" s="9">
        <v>1</v>
      </c>
      <c r="G79" s="9">
        <v>1</v>
      </c>
      <c r="H79" s="9">
        <v>1</v>
      </c>
      <c r="I79" s="9">
        <v>1</v>
      </c>
      <c r="J79" s="9">
        <v>1</v>
      </c>
      <c r="K79" s="9">
        <v>1</v>
      </c>
      <c r="L79" s="9">
        <v>1</v>
      </c>
      <c r="M79" s="9">
        <v>1</v>
      </c>
      <c r="N79" s="9">
        <v>12</v>
      </c>
    </row>
    <row r="80" spans="1:14" x14ac:dyDescent="0.25">
      <c r="A80" s="8" t="s">
        <v>766</v>
      </c>
      <c r="B80" s="9">
        <v>1</v>
      </c>
      <c r="C80" s="9">
        <v>1</v>
      </c>
      <c r="D80" s="9">
        <v>1</v>
      </c>
      <c r="E80" s="9">
        <v>1</v>
      </c>
      <c r="F80" s="9">
        <v>1</v>
      </c>
      <c r="G80" s="9">
        <v>1</v>
      </c>
      <c r="H80" s="9">
        <v>1</v>
      </c>
      <c r="I80" s="9">
        <v>1</v>
      </c>
      <c r="J80" s="9">
        <v>1</v>
      </c>
      <c r="K80" s="9">
        <v>1</v>
      </c>
      <c r="L80" s="9">
        <v>1</v>
      </c>
      <c r="M80" s="9">
        <v>1</v>
      </c>
      <c r="N80" s="9">
        <v>12</v>
      </c>
    </row>
    <row r="81" spans="1:14" x14ac:dyDescent="0.25">
      <c r="A81" s="8" t="s">
        <v>767</v>
      </c>
      <c r="B81" s="9">
        <v>1</v>
      </c>
      <c r="C81" s="9">
        <v>1</v>
      </c>
      <c r="D81" s="9">
        <v>1</v>
      </c>
      <c r="E81" s="9">
        <v>1</v>
      </c>
      <c r="F81" s="9">
        <v>1</v>
      </c>
      <c r="G81" s="9">
        <v>1</v>
      </c>
      <c r="H81" s="9">
        <v>1</v>
      </c>
      <c r="I81" s="9">
        <v>1</v>
      </c>
      <c r="J81" s="9">
        <v>1</v>
      </c>
      <c r="K81" s="9">
        <v>1</v>
      </c>
      <c r="L81" s="9">
        <v>1</v>
      </c>
      <c r="M81" s="9">
        <v>1</v>
      </c>
      <c r="N81" s="9">
        <v>12</v>
      </c>
    </row>
    <row r="82" spans="1:14" x14ac:dyDescent="0.25">
      <c r="A82" s="8" t="s">
        <v>768</v>
      </c>
      <c r="B82" s="9">
        <v>1</v>
      </c>
      <c r="C82" s="9">
        <v>1</v>
      </c>
      <c r="D82" s="9">
        <v>1</v>
      </c>
      <c r="E82" s="9">
        <v>1</v>
      </c>
      <c r="F82" s="9">
        <v>1</v>
      </c>
      <c r="G82" s="9">
        <v>1</v>
      </c>
      <c r="H82" s="9">
        <v>1</v>
      </c>
      <c r="I82" s="9">
        <v>1</v>
      </c>
      <c r="J82" s="9">
        <v>1</v>
      </c>
      <c r="K82" s="9">
        <v>1</v>
      </c>
      <c r="L82" s="9">
        <v>1</v>
      </c>
      <c r="M82" s="9">
        <v>1</v>
      </c>
      <c r="N82" s="9">
        <v>12</v>
      </c>
    </row>
    <row r="83" spans="1:14" x14ac:dyDescent="0.25">
      <c r="A83" s="8" t="s">
        <v>769</v>
      </c>
      <c r="B83" s="9">
        <v>1</v>
      </c>
      <c r="C83" s="9">
        <v>1</v>
      </c>
      <c r="D83" s="9">
        <v>1</v>
      </c>
      <c r="E83" s="9">
        <v>1</v>
      </c>
      <c r="F83" s="9">
        <v>1</v>
      </c>
      <c r="G83" s="9">
        <v>1</v>
      </c>
      <c r="H83" s="9">
        <v>1</v>
      </c>
      <c r="I83" s="9">
        <v>1</v>
      </c>
      <c r="J83" s="9">
        <v>1</v>
      </c>
      <c r="K83" s="9">
        <v>1</v>
      </c>
      <c r="L83" s="9">
        <v>1</v>
      </c>
      <c r="M83" s="9">
        <v>1</v>
      </c>
      <c r="N83" s="9">
        <v>12</v>
      </c>
    </row>
    <row r="84" spans="1:14" x14ac:dyDescent="0.25">
      <c r="A84" s="8" t="s">
        <v>770</v>
      </c>
      <c r="B84" s="9">
        <v>1</v>
      </c>
      <c r="C84" s="9">
        <v>1</v>
      </c>
      <c r="D84" s="9">
        <v>1</v>
      </c>
      <c r="E84" s="9">
        <v>1</v>
      </c>
      <c r="F84" s="9">
        <v>1</v>
      </c>
      <c r="G84" s="9">
        <v>1</v>
      </c>
      <c r="H84" s="9">
        <v>1</v>
      </c>
      <c r="I84" s="9">
        <v>1</v>
      </c>
      <c r="J84" s="9">
        <v>1</v>
      </c>
      <c r="K84" s="9">
        <v>1</v>
      </c>
      <c r="L84" s="9">
        <v>1</v>
      </c>
      <c r="M84" s="9">
        <v>1</v>
      </c>
      <c r="N84" s="9">
        <v>12</v>
      </c>
    </row>
    <row r="85" spans="1:14" x14ac:dyDescent="0.25">
      <c r="A85" s="8" t="s">
        <v>771</v>
      </c>
      <c r="B85" s="9">
        <v>1</v>
      </c>
      <c r="C85" s="9">
        <v>1</v>
      </c>
      <c r="D85" s="9">
        <v>1</v>
      </c>
      <c r="E85" s="9">
        <v>1</v>
      </c>
      <c r="F85" s="9">
        <v>1</v>
      </c>
      <c r="G85" s="9">
        <v>1</v>
      </c>
      <c r="H85" s="9">
        <v>1</v>
      </c>
      <c r="I85" s="9">
        <v>1</v>
      </c>
      <c r="J85" s="9">
        <v>1</v>
      </c>
      <c r="K85" s="9">
        <v>1</v>
      </c>
      <c r="L85" s="9">
        <v>1</v>
      </c>
      <c r="M85" s="9">
        <v>1</v>
      </c>
      <c r="N85" s="9">
        <v>12</v>
      </c>
    </row>
    <row r="86" spans="1:14" x14ac:dyDescent="0.25">
      <c r="A86" s="8" t="s">
        <v>772</v>
      </c>
      <c r="B86" s="9">
        <v>1</v>
      </c>
      <c r="C86" s="9">
        <v>1</v>
      </c>
      <c r="D86" s="9">
        <v>1</v>
      </c>
      <c r="E86" s="9">
        <v>1</v>
      </c>
      <c r="F86" s="9">
        <v>1</v>
      </c>
      <c r="G86" s="9">
        <v>1</v>
      </c>
      <c r="H86" s="9">
        <v>1</v>
      </c>
      <c r="I86" s="9">
        <v>1</v>
      </c>
      <c r="J86" s="9">
        <v>1</v>
      </c>
      <c r="K86" s="9">
        <v>1</v>
      </c>
      <c r="L86" s="9">
        <v>1</v>
      </c>
      <c r="M86" s="9">
        <v>1</v>
      </c>
      <c r="N86" s="9">
        <v>12</v>
      </c>
    </row>
    <row r="87" spans="1:14" x14ac:dyDescent="0.25">
      <c r="A87" s="8" t="s">
        <v>773</v>
      </c>
      <c r="B87" s="9">
        <v>1</v>
      </c>
      <c r="C87" s="9">
        <v>1</v>
      </c>
      <c r="D87" s="9">
        <v>1</v>
      </c>
      <c r="E87" s="9">
        <v>1</v>
      </c>
      <c r="F87" s="9">
        <v>1</v>
      </c>
      <c r="G87" s="9">
        <v>1</v>
      </c>
      <c r="H87" s="9">
        <v>1</v>
      </c>
      <c r="I87" s="9">
        <v>1</v>
      </c>
      <c r="J87" s="9">
        <v>1</v>
      </c>
      <c r="K87" s="9">
        <v>1</v>
      </c>
      <c r="L87" s="9">
        <v>1</v>
      </c>
      <c r="M87" s="9">
        <v>1</v>
      </c>
      <c r="N87" s="9">
        <v>12</v>
      </c>
    </row>
    <row r="88" spans="1:14" x14ac:dyDescent="0.25">
      <c r="A88" s="8" t="s">
        <v>774</v>
      </c>
      <c r="B88" s="9">
        <v>1</v>
      </c>
      <c r="C88" s="9">
        <v>1</v>
      </c>
      <c r="D88" s="9">
        <v>1</v>
      </c>
      <c r="E88" s="9">
        <v>1</v>
      </c>
      <c r="F88" s="9">
        <v>1</v>
      </c>
      <c r="G88" s="9">
        <v>1</v>
      </c>
      <c r="H88" s="9">
        <v>1</v>
      </c>
      <c r="I88" s="9">
        <v>1</v>
      </c>
      <c r="J88" s="9">
        <v>1</v>
      </c>
      <c r="K88" s="9">
        <v>1</v>
      </c>
      <c r="L88" s="9">
        <v>1</v>
      </c>
      <c r="M88" s="9">
        <v>1</v>
      </c>
      <c r="N88" s="9">
        <v>12</v>
      </c>
    </row>
    <row r="89" spans="1:14" x14ac:dyDescent="0.25">
      <c r="A89" s="8" t="s">
        <v>775</v>
      </c>
      <c r="B89" s="9">
        <v>1</v>
      </c>
      <c r="C89" s="9">
        <v>1</v>
      </c>
      <c r="D89" s="9">
        <v>1</v>
      </c>
      <c r="E89" s="9">
        <v>1</v>
      </c>
      <c r="F89" s="9">
        <v>1</v>
      </c>
      <c r="G89" s="9">
        <v>1</v>
      </c>
      <c r="H89" s="9">
        <v>1</v>
      </c>
      <c r="I89" s="9">
        <v>1</v>
      </c>
      <c r="J89" s="9">
        <v>1</v>
      </c>
      <c r="K89" s="9">
        <v>1</v>
      </c>
      <c r="L89" s="9">
        <v>1</v>
      </c>
      <c r="M89" s="9">
        <v>1</v>
      </c>
      <c r="N89" s="9">
        <v>12</v>
      </c>
    </row>
    <row r="90" spans="1:14" x14ac:dyDescent="0.25">
      <c r="A90" s="8" t="s">
        <v>776</v>
      </c>
      <c r="B90" s="9">
        <v>1</v>
      </c>
      <c r="C90" s="9">
        <v>1</v>
      </c>
      <c r="D90" s="9">
        <v>1</v>
      </c>
      <c r="E90" s="9">
        <v>1</v>
      </c>
      <c r="F90" s="9">
        <v>1</v>
      </c>
      <c r="G90" s="9">
        <v>1</v>
      </c>
      <c r="H90" s="9">
        <v>1</v>
      </c>
      <c r="I90" s="9">
        <v>1</v>
      </c>
      <c r="J90" s="9">
        <v>1</v>
      </c>
      <c r="K90" s="9">
        <v>1</v>
      </c>
      <c r="L90" s="9">
        <v>1</v>
      </c>
      <c r="M90" s="9">
        <v>1</v>
      </c>
      <c r="N90" s="9">
        <v>12</v>
      </c>
    </row>
    <row r="91" spans="1:14" x14ac:dyDescent="0.25">
      <c r="A91" s="8" t="s">
        <v>777</v>
      </c>
      <c r="B91" s="9">
        <v>1</v>
      </c>
      <c r="C91" s="9">
        <v>1</v>
      </c>
      <c r="D91" s="9">
        <v>1</v>
      </c>
      <c r="E91" s="9">
        <v>1</v>
      </c>
      <c r="F91" s="9">
        <v>1</v>
      </c>
      <c r="G91" s="9">
        <v>1</v>
      </c>
      <c r="H91" s="9">
        <v>1</v>
      </c>
      <c r="I91" s="9">
        <v>1</v>
      </c>
      <c r="J91" s="9">
        <v>1</v>
      </c>
      <c r="K91" s="9">
        <v>1</v>
      </c>
      <c r="L91" s="9">
        <v>1</v>
      </c>
      <c r="M91" s="9">
        <v>1</v>
      </c>
      <c r="N91" s="9">
        <v>12</v>
      </c>
    </row>
    <row r="92" spans="1:14" x14ac:dyDescent="0.25">
      <c r="A92" s="8" t="s">
        <v>778</v>
      </c>
      <c r="B92" s="9">
        <v>1</v>
      </c>
      <c r="C92" s="9">
        <v>1</v>
      </c>
      <c r="D92" s="9">
        <v>1</v>
      </c>
      <c r="E92" s="9">
        <v>1</v>
      </c>
      <c r="F92" s="9">
        <v>1</v>
      </c>
      <c r="G92" s="9">
        <v>1</v>
      </c>
      <c r="H92" s="9">
        <v>1</v>
      </c>
      <c r="I92" s="9">
        <v>1</v>
      </c>
      <c r="J92" s="9">
        <v>1</v>
      </c>
      <c r="K92" s="9">
        <v>1</v>
      </c>
      <c r="L92" s="9">
        <v>1</v>
      </c>
      <c r="M92" s="9">
        <v>1</v>
      </c>
      <c r="N92" s="9">
        <v>12</v>
      </c>
    </row>
    <row r="93" spans="1:14" x14ac:dyDescent="0.25">
      <c r="A93" s="8" t="s">
        <v>779</v>
      </c>
      <c r="B93" s="9">
        <v>1</v>
      </c>
      <c r="C93" s="9">
        <v>1</v>
      </c>
      <c r="D93" s="9">
        <v>1</v>
      </c>
      <c r="E93" s="9">
        <v>1</v>
      </c>
      <c r="F93" s="9">
        <v>1</v>
      </c>
      <c r="G93" s="9">
        <v>1</v>
      </c>
      <c r="H93" s="9">
        <v>1</v>
      </c>
      <c r="I93" s="9">
        <v>1</v>
      </c>
      <c r="J93" s="9">
        <v>1</v>
      </c>
      <c r="K93" s="9">
        <v>1</v>
      </c>
      <c r="L93" s="9">
        <v>1</v>
      </c>
      <c r="M93" s="9">
        <v>1</v>
      </c>
      <c r="N93" s="9">
        <v>12</v>
      </c>
    </row>
    <row r="94" spans="1:14" x14ac:dyDescent="0.25">
      <c r="A94" s="8" t="s">
        <v>780</v>
      </c>
      <c r="B94" s="9">
        <v>1</v>
      </c>
      <c r="C94" s="9">
        <v>1</v>
      </c>
      <c r="D94" s="9">
        <v>1</v>
      </c>
      <c r="E94" s="9">
        <v>1</v>
      </c>
      <c r="F94" s="9">
        <v>1</v>
      </c>
      <c r="G94" s="9">
        <v>1</v>
      </c>
      <c r="H94" s="9">
        <v>1</v>
      </c>
      <c r="I94" s="9">
        <v>1</v>
      </c>
      <c r="J94" s="9">
        <v>1</v>
      </c>
      <c r="K94" s="9">
        <v>1</v>
      </c>
      <c r="L94" s="9">
        <v>1</v>
      </c>
      <c r="M94" s="9">
        <v>1</v>
      </c>
      <c r="N94" s="9">
        <v>12</v>
      </c>
    </row>
    <row r="95" spans="1:14" x14ac:dyDescent="0.25">
      <c r="A95" s="8" t="s">
        <v>781</v>
      </c>
      <c r="B95" s="9">
        <v>1</v>
      </c>
      <c r="C95" s="9">
        <v>1</v>
      </c>
      <c r="D95" s="9">
        <v>1</v>
      </c>
      <c r="E95" s="9">
        <v>1</v>
      </c>
      <c r="F95" s="9">
        <v>1</v>
      </c>
      <c r="G95" s="9">
        <v>1</v>
      </c>
      <c r="H95" s="9">
        <v>1</v>
      </c>
      <c r="I95" s="9">
        <v>1</v>
      </c>
      <c r="J95" s="9">
        <v>1</v>
      </c>
      <c r="K95" s="9">
        <v>1</v>
      </c>
      <c r="L95" s="9">
        <v>1</v>
      </c>
      <c r="M95" s="9">
        <v>1</v>
      </c>
      <c r="N95" s="9">
        <v>12</v>
      </c>
    </row>
    <row r="96" spans="1:14" x14ac:dyDescent="0.25">
      <c r="A96" s="8" t="s">
        <v>782</v>
      </c>
      <c r="B96" s="9">
        <v>1</v>
      </c>
      <c r="C96" s="9">
        <v>1</v>
      </c>
      <c r="D96" s="9">
        <v>1</v>
      </c>
      <c r="E96" s="9">
        <v>1</v>
      </c>
      <c r="F96" s="9">
        <v>1</v>
      </c>
      <c r="G96" s="9">
        <v>1</v>
      </c>
      <c r="H96" s="9">
        <v>1</v>
      </c>
      <c r="I96" s="9">
        <v>1</v>
      </c>
      <c r="J96" s="9">
        <v>1</v>
      </c>
      <c r="K96" s="9">
        <v>1</v>
      </c>
      <c r="L96" s="9">
        <v>1</v>
      </c>
      <c r="M96" s="9">
        <v>1</v>
      </c>
      <c r="N96" s="9">
        <v>12</v>
      </c>
    </row>
    <row r="97" spans="1:14" x14ac:dyDescent="0.25">
      <c r="A97" s="8" t="s">
        <v>783</v>
      </c>
      <c r="B97" s="9">
        <v>1</v>
      </c>
      <c r="C97" s="9">
        <v>1</v>
      </c>
      <c r="D97" s="9">
        <v>1</v>
      </c>
      <c r="E97" s="9">
        <v>1</v>
      </c>
      <c r="F97" s="9">
        <v>1</v>
      </c>
      <c r="G97" s="9">
        <v>1</v>
      </c>
      <c r="H97" s="9">
        <v>1</v>
      </c>
      <c r="I97" s="9">
        <v>1</v>
      </c>
      <c r="J97" s="9">
        <v>1</v>
      </c>
      <c r="K97" s="9">
        <v>1</v>
      </c>
      <c r="L97" s="9">
        <v>1</v>
      </c>
      <c r="M97" s="9">
        <v>1</v>
      </c>
      <c r="N97" s="9">
        <v>12</v>
      </c>
    </row>
    <row r="98" spans="1:14" x14ac:dyDescent="0.25">
      <c r="A98" s="8" t="s">
        <v>784</v>
      </c>
      <c r="B98" s="9">
        <v>1</v>
      </c>
      <c r="C98" s="9">
        <v>1</v>
      </c>
      <c r="D98" s="9">
        <v>1</v>
      </c>
      <c r="E98" s="9">
        <v>1</v>
      </c>
      <c r="F98" s="9">
        <v>1</v>
      </c>
      <c r="G98" s="9">
        <v>1</v>
      </c>
      <c r="H98" s="9">
        <v>1</v>
      </c>
      <c r="I98" s="9">
        <v>1</v>
      </c>
      <c r="J98" s="9">
        <v>1</v>
      </c>
      <c r="K98" s="9">
        <v>1</v>
      </c>
      <c r="L98" s="9">
        <v>1</v>
      </c>
      <c r="M98" s="9">
        <v>1</v>
      </c>
      <c r="N98" s="9">
        <v>12</v>
      </c>
    </row>
    <row r="99" spans="1:14" x14ac:dyDescent="0.25">
      <c r="A99" s="8" t="s">
        <v>785</v>
      </c>
      <c r="B99" s="9">
        <v>1</v>
      </c>
      <c r="C99" s="9">
        <v>1</v>
      </c>
      <c r="D99" s="9">
        <v>1</v>
      </c>
      <c r="E99" s="9">
        <v>1</v>
      </c>
      <c r="F99" s="9">
        <v>1</v>
      </c>
      <c r="G99" s="9">
        <v>1</v>
      </c>
      <c r="H99" s="9">
        <v>1</v>
      </c>
      <c r="I99" s="9">
        <v>1</v>
      </c>
      <c r="J99" s="9">
        <v>1</v>
      </c>
      <c r="K99" s="9">
        <v>1</v>
      </c>
      <c r="L99" s="9">
        <v>1</v>
      </c>
      <c r="M99" s="9">
        <v>1</v>
      </c>
      <c r="N99" s="9">
        <v>12</v>
      </c>
    </row>
    <row r="100" spans="1:14" x14ac:dyDescent="0.25">
      <c r="A100" s="8" t="s">
        <v>786</v>
      </c>
      <c r="B100" s="9">
        <v>1</v>
      </c>
      <c r="C100" s="9">
        <v>1</v>
      </c>
      <c r="D100" s="9">
        <v>1</v>
      </c>
      <c r="E100" s="9">
        <v>1</v>
      </c>
      <c r="F100" s="9">
        <v>1</v>
      </c>
      <c r="G100" s="9">
        <v>1</v>
      </c>
      <c r="H100" s="9">
        <v>1</v>
      </c>
      <c r="I100" s="9">
        <v>1</v>
      </c>
      <c r="J100" s="9">
        <v>1</v>
      </c>
      <c r="K100" s="9">
        <v>1</v>
      </c>
      <c r="L100" s="9">
        <v>1</v>
      </c>
      <c r="M100" s="9">
        <v>1</v>
      </c>
      <c r="N100" s="9">
        <v>12</v>
      </c>
    </row>
    <row r="101" spans="1:14" x14ac:dyDescent="0.25">
      <c r="A101" s="8" t="s">
        <v>787</v>
      </c>
      <c r="B101" s="9">
        <v>1</v>
      </c>
      <c r="C101" s="9">
        <v>1</v>
      </c>
      <c r="D101" s="9">
        <v>1</v>
      </c>
      <c r="E101" s="9">
        <v>1</v>
      </c>
      <c r="F101" s="9">
        <v>1</v>
      </c>
      <c r="G101" s="9">
        <v>1</v>
      </c>
      <c r="H101" s="9">
        <v>1</v>
      </c>
      <c r="I101" s="9">
        <v>1</v>
      </c>
      <c r="J101" s="9">
        <v>1</v>
      </c>
      <c r="K101" s="9">
        <v>1</v>
      </c>
      <c r="L101" s="9">
        <v>1</v>
      </c>
      <c r="M101" s="9">
        <v>1</v>
      </c>
      <c r="N101" s="9">
        <v>12</v>
      </c>
    </row>
    <row r="102" spans="1:14" x14ac:dyDescent="0.25">
      <c r="A102" s="8" t="s">
        <v>788</v>
      </c>
      <c r="B102" s="9">
        <v>1</v>
      </c>
      <c r="C102" s="9">
        <v>1</v>
      </c>
      <c r="D102" s="9">
        <v>1</v>
      </c>
      <c r="E102" s="9">
        <v>1</v>
      </c>
      <c r="F102" s="9">
        <v>1</v>
      </c>
      <c r="G102" s="9">
        <v>1</v>
      </c>
      <c r="H102" s="9">
        <v>1</v>
      </c>
      <c r="I102" s="9">
        <v>1</v>
      </c>
      <c r="J102" s="9">
        <v>1</v>
      </c>
      <c r="K102" s="9">
        <v>1</v>
      </c>
      <c r="L102" s="9">
        <v>1</v>
      </c>
      <c r="M102" s="9">
        <v>1</v>
      </c>
      <c r="N102" s="9">
        <v>12</v>
      </c>
    </row>
    <row r="103" spans="1:14" x14ac:dyDescent="0.25">
      <c r="A103" s="8" t="s">
        <v>789</v>
      </c>
      <c r="B103" s="9">
        <v>1</v>
      </c>
      <c r="C103" s="9">
        <v>1</v>
      </c>
      <c r="D103" s="9">
        <v>1</v>
      </c>
      <c r="E103" s="9">
        <v>1</v>
      </c>
      <c r="F103" s="9">
        <v>1</v>
      </c>
      <c r="G103" s="9">
        <v>1</v>
      </c>
      <c r="H103" s="9">
        <v>1</v>
      </c>
      <c r="I103" s="9">
        <v>1</v>
      </c>
      <c r="J103" s="9">
        <v>1</v>
      </c>
      <c r="K103" s="9">
        <v>1</v>
      </c>
      <c r="L103" s="9">
        <v>1</v>
      </c>
      <c r="M103" s="9">
        <v>1</v>
      </c>
      <c r="N103" s="9">
        <v>12</v>
      </c>
    </row>
    <row r="104" spans="1:14" x14ac:dyDescent="0.25">
      <c r="A104" s="8" t="s">
        <v>790</v>
      </c>
      <c r="B104" s="9">
        <v>1</v>
      </c>
      <c r="C104" s="9">
        <v>1</v>
      </c>
      <c r="D104" s="9">
        <v>1</v>
      </c>
      <c r="E104" s="9">
        <v>1</v>
      </c>
      <c r="F104" s="9">
        <v>1</v>
      </c>
      <c r="G104" s="9">
        <v>1</v>
      </c>
      <c r="H104" s="9">
        <v>1</v>
      </c>
      <c r="I104" s="9">
        <v>1</v>
      </c>
      <c r="J104" s="9">
        <v>1</v>
      </c>
      <c r="K104" s="9">
        <v>1</v>
      </c>
      <c r="L104" s="9">
        <v>1</v>
      </c>
      <c r="M104" s="9">
        <v>1</v>
      </c>
      <c r="N104" s="9">
        <v>12</v>
      </c>
    </row>
    <row r="105" spans="1:14" x14ac:dyDescent="0.25">
      <c r="A105" s="8" t="s">
        <v>791</v>
      </c>
      <c r="B105" s="9">
        <v>1</v>
      </c>
      <c r="C105" s="9">
        <v>1</v>
      </c>
      <c r="D105" s="9">
        <v>1</v>
      </c>
      <c r="E105" s="9">
        <v>1</v>
      </c>
      <c r="F105" s="9">
        <v>1</v>
      </c>
      <c r="G105" s="9">
        <v>1</v>
      </c>
      <c r="H105" s="9">
        <v>1</v>
      </c>
      <c r="I105" s="9">
        <v>1</v>
      </c>
      <c r="J105" s="9">
        <v>1</v>
      </c>
      <c r="K105" s="9">
        <v>1</v>
      </c>
      <c r="L105" s="9">
        <v>1</v>
      </c>
      <c r="M105" s="9">
        <v>1</v>
      </c>
      <c r="N105" s="9">
        <v>12</v>
      </c>
    </row>
    <row r="106" spans="1:14" x14ac:dyDescent="0.25">
      <c r="A106" s="8" t="s">
        <v>792</v>
      </c>
      <c r="B106" s="9">
        <v>1</v>
      </c>
      <c r="C106" s="9">
        <v>1</v>
      </c>
      <c r="D106" s="9">
        <v>1</v>
      </c>
      <c r="E106" s="9">
        <v>1</v>
      </c>
      <c r="F106" s="9">
        <v>1</v>
      </c>
      <c r="G106" s="9">
        <v>1</v>
      </c>
      <c r="H106" s="9">
        <v>1</v>
      </c>
      <c r="I106" s="9">
        <v>1</v>
      </c>
      <c r="J106" s="9">
        <v>1</v>
      </c>
      <c r="K106" s="9">
        <v>1</v>
      </c>
      <c r="L106" s="9">
        <v>1</v>
      </c>
      <c r="M106" s="9">
        <v>1</v>
      </c>
      <c r="N106" s="9">
        <v>12</v>
      </c>
    </row>
    <row r="107" spans="1:14" x14ac:dyDescent="0.25">
      <c r="A107" s="8" t="s">
        <v>793</v>
      </c>
      <c r="B107" s="9">
        <v>1</v>
      </c>
      <c r="C107" s="9">
        <v>1</v>
      </c>
      <c r="D107" s="9">
        <v>1</v>
      </c>
      <c r="E107" s="9">
        <v>1</v>
      </c>
      <c r="F107" s="9">
        <v>1</v>
      </c>
      <c r="G107" s="9">
        <v>1</v>
      </c>
      <c r="H107" s="9">
        <v>1</v>
      </c>
      <c r="I107" s="9">
        <v>1</v>
      </c>
      <c r="J107" s="9">
        <v>1</v>
      </c>
      <c r="K107" s="9">
        <v>1</v>
      </c>
      <c r="L107" s="9">
        <v>1</v>
      </c>
      <c r="M107" s="9">
        <v>1</v>
      </c>
      <c r="N107" s="9">
        <v>12</v>
      </c>
    </row>
    <row r="108" spans="1:14" x14ac:dyDescent="0.25">
      <c r="A108" s="8" t="s">
        <v>794</v>
      </c>
      <c r="B108" s="9">
        <v>1</v>
      </c>
      <c r="C108" s="9">
        <v>1</v>
      </c>
      <c r="D108" s="9">
        <v>1</v>
      </c>
      <c r="E108" s="9">
        <v>1</v>
      </c>
      <c r="F108" s="9">
        <v>1</v>
      </c>
      <c r="G108" s="9">
        <v>1</v>
      </c>
      <c r="H108" s="9">
        <v>1</v>
      </c>
      <c r="I108" s="9">
        <v>1</v>
      </c>
      <c r="J108" s="9">
        <v>1</v>
      </c>
      <c r="K108" s="9">
        <v>1</v>
      </c>
      <c r="L108" s="9">
        <v>1</v>
      </c>
      <c r="M108" s="9">
        <v>1</v>
      </c>
      <c r="N108" s="9">
        <v>12</v>
      </c>
    </row>
    <row r="109" spans="1:14" x14ac:dyDescent="0.25">
      <c r="A109" s="8" t="s">
        <v>795</v>
      </c>
      <c r="B109" s="9">
        <v>1</v>
      </c>
      <c r="C109" s="9">
        <v>1</v>
      </c>
      <c r="D109" s="9">
        <v>1</v>
      </c>
      <c r="E109" s="9">
        <v>1</v>
      </c>
      <c r="F109" s="9">
        <v>1</v>
      </c>
      <c r="G109" s="9">
        <v>1</v>
      </c>
      <c r="H109" s="9">
        <v>1</v>
      </c>
      <c r="I109" s="9">
        <v>1</v>
      </c>
      <c r="J109" s="9">
        <v>1</v>
      </c>
      <c r="K109" s="9">
        <v>1</v>
      </c>
      <c r="L109" s="9">
        <v>1</v>
      </c>
      <c r="M109" s="9">
        <v>1</v>
      </c>
      <c r="N109" s="9">
        <v>12</v>
      </c>
    </row>
    <row r="110" spans="1:14" x14ac:dyDescent="0.25">
      <c r="A110" s="8" t="s">
        <v>796</v>
      </c>
      <c r="B110" s="9">
        <v>1</v>
      </c>
      <c r="C110" s="9">
        <v>1</v>
      </c>
      <c r="D110" s="9">
        <v>1</v>
      </c>
      <c r="E110" s="9">
        <v>1</v>
      </c>
      <c r="F110" s="9">
        <v>1</v>
      </c>
      <c r="G110" s="9">
        <v>1</v>
      </c>
      <c r="H110" s="9">
        <v>1</v>
      </c>
      <c r="I110" s="9">
        <v>1</v>
      </c>
      <c r="J110" s="9">
        <v>1</v>
      </c>
      <c r="K110" s="9">
        <v>1</v>
      </c>
      <c r="L110" s="9">
        <v>1</v>
      </c>
      <c r="M110" s="9">
        <v>1</v>
      </c>
      <c r="N110" s="9">
        <v>12</v>
      </c>
    </row>
    <row r="111" spans="1:14" x14ac:dyDescent="0.25">
      <c r="A111" s="8" t="s">
        <v>797</v>
      </c>
      <c r="B111" s="9">
        <v>1</v>
      </c>
      <c r="C111" s="9">
        <v>1</v>
      </c>
      <c r="D111" s="9">
        <v>1</v>
      </c>
      <c r="E111" s="9">
        <v>1</v>
      </c>
      <c r="F111" s="9">
        <v>1</v>
      </c>
      <c r="G111" s="9">
        <v>1</v>
      </c>
      <c r="H111" s="9">
        <v>1</v>
      </c>
      <c r="I111" s="9">
        <v>1</v>
      </c>
      <c r="J111" s="9">
        <v>1</v>
      </c>
      <c r="K111" s="9">
        <v>1</v>
      </c>
      <c r="L111" s="9">
        <v>1</v>
      </c>
      <c r="M111" s="9">
        <v>1</v>
      </c>
      <c r="N111" s="9">
        <v>12</v>
      </c>
    </row>
    <row r="112" spans="1:14" x14ac:dyDescent="0.25">
      <c r="A112" s="8" t="s">
        <v>798</v>
      </c>
      <c r="B112" s="9">
        <v>1</v>
      </c>
      <c r="C112" s="9">
        <v>1</v>
      </c>
      <c r="D112" s="9">
        <v>1</v>
      </c>
      <c r="E112" s="9">
        <v>1</v>
      </c>
      <c r="F112" s="9">
        <v>1</v>
      </c>
      <c r="G112" s="9">
        <v>1</v>
      </c>
      <c r="H112" s="9">
        <v>1</v>
      </c>
      <c r="I112" s="9">
        <v>1</v>
      </c>
      <c r="J112" s="9">
        <v>1</v>
      </c>
      <c r="K112" s="9">
        <v>1</v>
      </c>
      <c r="L112" s="9">
        <v>1</v>
      </c>
      <c r="M112" s="9">
        <v>1</v>
      </c>
      <c r="N112" s="9">
        <v>12</v>
      </c>
    </row>
    <row r="113" spans="1:14" x14ac:dyDescent="0.25">
      <c r="A113" s="8" t="s">
        <v>799</v>
      </c>
      <c r="B113" s="9">
        <v>1</v>
      </c>
      <c r="C113" s="9">
        <v>1</v>
      </c>
      <c r="D113" s="9">
        <v>1</v>
      </c>
      <c r="E113" s="9">
        <v>1</v>
      </c>
      <c r="F113" s="9">
        <v>1</v>
      </c>
      <c r="G113" s="9">
        <v>1</v>
      </c>
      <c r="H113" s="9">
        <v>1</v>
      </c>
      <c r="I113" s="9">
        <v>1</v>
      </c>
      <c r="J113" s="9">
        <v>1</v>
      </c>
      <c r="K113" s="9">
        <v>1</v>
      </c>
      <c r="L113" s="9">
        <v>1</v>
      </c>
      <c r="M113" s="9">
        <v>1</v>
      </c>
      <c r="N113" s="9">
        <v>12</v>
      </c>
    </row>
    <row r="114" spans="1:14" x14ac:dyDescent="0.25">
      <c r="A114" s="8" t="s">
        <v>800</v>
      </c>
      <c r="B114" s="9">
        <v>1</v>
      </c>
      <c r="C114" s="9">
        <v>1</v>
      </c>
      <c r="D114" s="9">
        <v>1</v>
      </c>
      <c r="E114" s="9">
        <v>1</v>
      </c>
      <c r="F114" s="9">
        <v>1</v>
      </c>
      <c r="G114" s="9">
        <v>1</v>
      </c>
      <c r="H114" s="9">
        <v>1</v>
      </c>
      <c r="I114" s="9">
        <v>1</v>
      </c>
      <c r="J114" s="9">
        <v>1</v>
      </c>
      <c r="K114" s="9">
        <v>1</v>
      </c>
      <c r="L114" s="9">
        <v>1</v>
      </c>
      <c r="M114" s="9">
        <v>1</v>
      </c>
      <c r="N114" s="9">
        <v>12</v>
      </c>
    </row>
    <row r="115" spans="1:14" x14ac:dyDescent="0.25">
      <c r="A115" s="8" t="s">
        <v>801</v>
      </c>
      <c r="B115" s="9">
        <v>1</v>
      </c>
      <c r="C115" s="9">
        <v>1</v>
      </c>
      <c r="D115" s="9">
        <v>1</v>
      </c>
      <c r="E115" s="9">
        <v>1</v>
      </c>
      <c r="F115" s="9">
        <v>1</v>
      </c>
      <c r="G115" s="9">
        <v>1</v>
      </c>
      <c r="H115" s="9">
        <v>1</v>
      </c>
      <c r="I115" s="9">
        <v>1</v>
      </c>
      <c r="J115" s="9">
        <v>1</v>
      </c>
      <c r="K115" s="9">
        <v>1</v>
      </c>
      <c r="L115" s="9">
        <v>1</v>
      </c>
      <c r="M115" s="9">
        <v>1</v>
      </c>
      <c r="N115" s="9">
        <v>12</v>
      </c>
    </row>
    <row r="116" spans="1:14" x14ac:dyDescent="0.25">
      <c r="A116" s="8" t="s">
        <v>802</v>
      </c>
      <c r="B116" s="9">
        <v>1</v>
      </c>
      <c r="C116" s="9">
        <v>1</v>
      </c>
      <c r="D116" s="9">
        <v>1</v>
      </c>
      <c r="E116" s="9">
        <v>1</v>
      </c>
      <c r="F116" s="9">
        <v>1</v>
      </c>
      <c r="G116" s="9">
        <v>1</v>
      </c>
      <c r="H116" s="9">
        <v>1</v>
      </c>
      <c r="I116" s="9">
        <v>1</v>
      </c>
      <c r="J116" s="9">
        <v>1</v>
      </c>
      <c r="K116" s="9">
        <v>1</v>
      </c>
      <c r="L116" s="9">
        <v>1</v>
      </c>
      <c r="M116" s="9">
        <v>1</v>
      </c>
      <c r="N116" s="9">
        <v>12</v>
      </c>
    </row>
    <row r="117" spans="1:14" x14ac:dyDescent="0.25">
      <c r="A117" s="8" t="s">
        <v>803</v>
      </c>
      <c r="B117" s="9">
        <v>1</v>
      </c>
      <c r="C117" s="9">
        <v>1</v>
      </c>
      <c r="D117" s="9">
        <v>1</v>
      </c>
      <c r="E117" s="9">
        <v>1</v>
      </c>
      <c r="F117" s="9">
        <v>1</v>
      </c>
      <c r="G117" s="9">
        <v>1</v>
      </c>
      <c r="H117" s="9">
        <v>1</v>
      </c>
      <c r="I117" s="9">
        <v>1</v>
      </c>
      <c r="J117" s="9">
        <v>1</v>
      </c>
      <c r="K117" s="9">
        <v>1</v>
      </c>
      <c r="L117" s="9">
        <v>1</v>
      </c>
      <c r="M117" s="9">
        <v>1</v>
      </c>
      <c r="N117" s="9">
        <v>12</v>
      </c>
    </row>
    <row r="118" spans="1:14" x14ac:dyDescent="0.25">
      <c r="A118" s="8" t="s">
        <v>804</v>
      </c>
      <c r="B118" s="9">
        <v>1</v>
      </c>
      <c r="C118" s="9">
        <v>1</v>
      </c>
      <c r="D118" s="9">
        <v>1</v>
      </c>
      <c r="E118" s="9">
        <v>1</v>
      </c>
      <c r="F118" s="9">
        <v>1</v>
      </c>
      <c r="G118" s="9">
        <v>1</v>
      </c>
      <c r="H118" s="9">
        <v>1</v>
      </c>
      <c r="I118" s="9">
        <v>1</v>
      </c>
      <c r="J118" s="9">
        <v>1</v>
      </c>
      <c r="K118" s="9">
        <v>1</v>
      </c>
      <c r="L118" s="9">
        <v>1</v>
      </c>
      <c r="M118" s="9">
        <v>1</v>
      </c>
      <c r="N118" s="9">
        <v>12</v>
      </c>
    </row>
    <row r="119" spans="1:14" x14ac:dyDescent="0.25">
      <c r="A119" s="8" t="s">
        <v>805</v>
      </c>
      <c r="B119" s="9">
        <v>1</v>
      </c>
      <c r="C119" s="9">
        <v>1</v>
      </c>
      <c r="D119" s="9">
        <v>1</v>
      </c>
      <c r="E119" s="9">
        <v>1</v>
      </c>
      <c r="F119" s="9">
        <v>1</v>
      </c>
      <c r="G119" s="9">
        <v>1</v>
      </c>
      <c r="H119" s="9">
        <v>1</v>
      </c>
      <c r="I119" s="9">
        <v>1</v>
      </c>
      <c r="J119" s="9">
        <v>1</v>
      </c>
      <c r="K119" s="9">
        <v>1</v>
      </c>
      <c r="L119" s="9">
        <v>1</v>
      </c>
      <c r="M119" s="9">
        <v>1</v>
      </c>
      <c r="N119" s="9">
        <v>12</v>
      </c>
    </row>
    <row r="120" spans="1:14" x14ac:dyDescent="0.25">
      <c r="A120" s="8" t="s">
        <v>806</v>
      </c>
      <c r="B120" s="9">
        <v>1</v>
      </c>
      <c r="C120" s="9">
        <v>1</v>
      </c>
      <c r="D120" s="9">
        <v>1</v>
      </c>
      <c r="E120" s="9">
        <v>1</v>
      </c>
      <c r="F120" s="9">
        <v>1</v>
      </c>
      <c r="G120" s="9">
        <v>1</v>
      </c>
      <c r="H120" s="9">
        <v>1</v>
      </c>
      <c r="I120" s="9">
        <v>1</v>
      </c>
      <c r="J120" s="9">
        <v>1</v>
      </c>
      <c r="K120" s="9">
        <v>1</v>
      </c>
      <c r="L120" s="9">
        <v>1</v>
      </c>
      <c r="M120" s="9">
        <v>1</v>
      </c>
      <c r="N120" s="9">
        <v>12</v>
      </c>
    </row>
    <row r="121" spans="1:14" x14ac:dyDescent="0.25">
      <c r="A121" s="8" t="s">
        <v>807</v>
      </c>
      <c r="B121" s="9">
        <v>1</v>
      </c>
      <c r="C121" s="9">
        <v>1</v>
      </c>
      <c r="D121" s="9">
        <v>1</v>
      </c>
      <c r="E121" s="9">
        <v>1</v>
      </c>
      <c r="F121" s="9">
        <v>1</v>
      </c>
      <c r="G121" s="9">
        <v>1</v>
      </c>
      <c r="H121" s="9">
        <v>1</v>
      </c>
      <c r="I121" s="9">
        <v>1</v>
      </c>
      <c r="J121" s="9">
        <v>1</v>
      </c>
      <c r="K121" s="9">
        <v>1</v>
      </c>
      <c r="L121" s="9">
        <v>1</v>
      </c>
      <c r="M121" s="9">
        <v>1</v>
      </c>
      <c r="N121" s="9">
        <v>12</v>
      </c>
    </row>
    <row r="122" spans="1:14" x14ac:dyDescent="0.25">
      <c r="A122" s="8" t="s">
        <v>808</v>
      </c>
      <c r="B122" s="9">
        <v>1</v>
      </c>
      <c r="C122" s="9">
        <v>1</v>
      </c>
      <c r="D122" s="9">
        <v>1</v>
      </c>
      <c r="E122" s="9">
        <v>1</v>
      </c>
      <c r="F122" s="9">
        <v>1</v>
      </c>
      <c r="G122" s="9">
        <v>1</v>
      </c>
      <c r="H122" s="9">
        <v>1</v>
      </c>
      <c r="I122" s="9">
        <v>1</v>
      </c>
      <c r="J122" s="9">
        <v>1</v>
      </c>
      <c r="K122" s="9">
        <v>1</v>
      </c>
      <c r="L122" s="9">
        <v>1</v>
      </c>
      <c r="M122" s="9">
        <v>1</v>
      </c>
      <c r="N122" s="9">
        <v>12</v>
      </c>
    </row>
    <row r="123" spans="1:14" x14ac:dyDescent="0.25">
      <c r="A123" s="8" t="s">
        <v>809</v>
      </c>
      <c r="B123" s="9">
        <v>1</v>
      </c>
      <c r="C123" s="9">
        <v>1</v>
      </c>
      <c r="D123" s="9">
        <v>1</v>
      </c>
      <c r="E123" s="9">
        <v>1</v>
      </c>
      <c r="F123" s="9">
        <v>1</v>
      </c>
      <c r="G123" s="9">
        <v>1</v>
      </c>
      <c r="H123" s="9">
        <v>1</v>
      </c>
      <c r="I123" s="9">
        <v>1</v>
      </c>
      <c r="J123" s="9">
        <v>1</v>
      </c>
      <c r="K123" s="9">
        <v>1</v>
      </c>
      <c r="L123" s="9">
        <v>1</v>
      </c>
      <c r="M123" s="9">
        <v>1</v>
      </c>
      <c r="N123" s="9">
        <v>12</v>
      </c>
    </row>
    <row r="124" spans="1:14" x14ac:dyDescent="0.25">
      <c r="A124" s="8" t="s">
        <v>810</v>
      </c>
      <c r="B124" s="9">
        <v>1</v>
      </c>
      <c r="C124" s="9">
        <v>1</v>
      </c>
      <c r="D124" s="9">
        <v>1</v>
      </c>
      <c r="E124" s="9">
        <v>1</v>
      </c>
      <c r="F124" s="9">
        <v>1</v>
      </c>
      <c r="G124" s="9">
        <v>1</v>
      </c>
      <c r="H124" s="9">
        <v>1</v>
      </c>
      <c r="I124" s="9">
        <v>1</v>
      </c>
      <c r="J124" s="9">
        <v>1</v>
      </c>
      <c r="K124" s="9">
        <v>1</v>
      </c>
      <c r="L124" s="9">
        <v>1</v>
      </c>
      <c r="M124" s="9">
        <v>1</v>
      </c>
      <c r="N124" s="9">
        <v>12</v>
      </c>
    </row>
    <row r="125" spans="1:14" x14ac:dyDescent="0.25">
      <c r="A125" s="8" t="s">
        <v>811</v>
      </c>
      <c r="B125" s="9">
        <v>1</v>
      </c>
      <c r="C125" s="9">
        <v>1</v>
      </c>
      <c r="D125" s="9">
        <v>1</v>
      </c>
      <c r="E125" s="9">
        <v>1</v>
      </c>
      <c r="F125" s="9">
        <v>1</v>
      </c>
      <c r="G125" s="9">
        <v>1</v>
      </c>
      <c r="H125" s="9">
        <v>1</v>
      </c>
      <c r="I125" s="9">
        <v>1</v>
      </c>
      <c r="J125" s="9">
        <v>1</v>
      </c>
      <c r="K125" s="9">
        <v>1</v>
      </c>
      <c r="L125" s="9">
        <v>1</v>
      </c>
      <c r="M125" s="9">
        <v>1</v>
      </c>
      <c r="N125" s="9">
        <v>12</v>
      </c>
    </row>
    <row r="126" spans="1:14" x14ac:dyDescent="0.25">
      <c r="A126" s="8" t="s">
        <v>812</v>
      </c>
      <c r="B126" s="9">
        <v>1</v>
      </c>
      <c r="C126" s="9">
        <v>1</v>
      </c>
      <c r="D126" s="9">
        <v>1</v>
      </c>
      <c r="E126" s="9">
        <v>1</v>
      </c>
      <c r="F126" s="9">
        <v>1</v>
      </c>
      <c r="G126" s="9">
        <v>1</v>
      </c>
      <c r="H126" s="9">
        <v>1</v>
      </c>
      <c r="I126" s="9">
        <v>1</v>
      </c>
      <c r="J126" s="9">
        <v>1</v>
      </c>
      <c r="K126" s="9">
        <v>1</v>
      </c>
      <c r="L126" s="9">
        <v>1</v>
      </c>
      <c r="M126" s="9">
        <v>1</v>
      </c>
      <c r="N126" s="9">
        <v>12</v>
      </c>
    </row>
    <row r="127" spans="1:14" x14ac:dyDescent="0.25">
      <c r="A127" s="8" t="s">
        <v>813</v>
      </c>
      <c r="B127" s="9">
        <v>1</v>
      </c>
      <c r="C127" s="9">
        <v>1</v>
      </c>
      <c r="D127" s="9">
        <v>1</v>
      </c>
      <c r="E127" s="9">
        <v>1</v>
      </c>
      <c r="F127" s="9">
        <v>1</v>
      </c>
      <c r="G127" s="9">
        <v>1</v>
      </c>
      <c r="H127" s="9">
        <v>1</v>
      </c>
      <c r="I127" s="9">
        <v>1</v>
      </c>
      <c r="J127" s="9">
        <v>1</v>
      </c>
      <c r="K127" s="9">
        <v>1</v>
      </c>
      <c r="L127" s="9">
        <v>1</v>
      </c>
      <c r="M127" s="9">
        <v>1</v>
      </c>
      <c r="N127" s="9">
        <v>12</v>
      </c>
    </row>
    <row r="128" spans="1:14" x14ac:dyDescent="0.25">
      <c r="A128" s="8" t="s">
        <v>814</v>
      </c>
      <c r="B128" s="9">
        <v>1</v>
      </c>
      <c r="C128" s="9">
        <v>1</v>
      </c>
      <c r="D128" s="9">
        <v>1</v>
      </c>
      <c r="E128" s="9">
        <v>1</v>
      </c>
      <c r="F128" s="9">
        <v>1</v>
      </c>
      <c r="G128" s="9">
        <v>1</v>
      </c>
      <c r="H128" s="9">
        <v>1</v>
      </c>
      <c r="I128" s="9">
        <v>1</v>
      </c>
      <c r="J128" s="9">
        <v>1</v>
      </c>
      <c r="K128" s="9">
        <v>1</v>
      </c>
      <c r="L128" s="9">
        <v>1</v>
      </c>
      <c r="M128" s="9">
        <v>1</v>
      </c>
      <c r="N128" s="9">
        <v>12</v>
      </c>
    </row>
    <row r="129" spans="1:14" x14ac:dyDescent="0.25">
      <c r="A129" s="8" t="s">
        <v>815</v>
      </c>
      <c r="B129" s="9">
        <v>1</v>
      </c>
      <c r="C129" s="9">
        <v>1</v>
      </c>
      <c r="D129" s="9">
        <v>1</v>
      </c>
      <c r="E129" s="9">
        <v>1</v>
      </c>
      <c r="F129" s="9">
        <v>1</v>
      </c>
      <c r="G129" s="9">
        <v>1</v>
      </c>
      <c r="H129" s="9">
        <v>1</v>
      </c>
      <c r="I129" s="9">
        <v>1</v>
      </c>
      <c r="J129" s="9">
        <v>1</v>
      </c>
      <c r="K129" s="9">
        <v>1</v>
      </c>
      <c r="L129" s="9">
        <v>1</v>
      </c>
      <c r="M129" s="9">
        <v>1</v>
      </c>
      <c r="N129" s="9">
        <v>12</v>
      </c>
    </row>
    <row r="130" spans="1:14" x14ac:dyDescent="0.25">
      <c r="A130" s="8" t="s">
        <v>816</v>
      </c>
      <c r="B130" s="9">
        <v>1</v>
      </c>
      <c r="C130" s="9">
        <v>1</v>
      </c>
      <c r="D130" s="9">
        <v>1</v>
      </c>
      <c r="E130" s="9">
        <v>1</v>
      </c>
      <c r="F130" s="9">
        <v>1</v>
      </c>
      <c r="G130" s="9">
        <v>1</v>
      </c>
      <c r="H130" s="9">
        <v>1</v>
      </c>
      <c r="I130" s="9">
        <v>1</v>
      </c>
      <c r="J130" s="9">
        <v>1</v>
      </c>
      <c r="K130" s="9">
        <v>1</v>
      </c>
      <c r="L130" s="9">
        <v>1</v>
      </c>
      <c r="M130" s="9">
        <v>1</v>
      </c>
      <c r="N130" s="9">
        <v>12</v>
      </c>
    </row>
    <row r="131" spans="1:14" x14ac:dyDescent="0.25">
      <c r="A131" s="8" t="s">
        <v>817</v>
      </c>
      <c r="B131" s="9">
        <v>1</v>
      </c>
      <c r="C131" s="9">
        <v>1</v>
      </c>
      <c r="D131" s="9">
        <v>1</v>
      </c>
      <c r="E131" s="9">
        <v>1</v>
      </c>
      <c r="F131" s="9">
        <v>1</v>
      </c>
      <c r="G131" s="9">
        <v>1</v>
      </c>
      <c r="H131" s="9">
        <v>1</v>
      </c>
      <c r="I131" s="9">
        <v>1</v>
      </c>
      <c r="J131" s="9">
        <v>1</v>
      </c>
      <c r="K131" s="9">
        <v>1</v>
      </c>
      <c r="L131" s="9">
        <v>1</v>
      </c>
      <c r="M131" s="9">
        <v>1</v>
      </c>
      <c r="N131" s="9">
        <v>12</v>
      </c>
    </row>
    <row r="132" spans="1:14" x14ac:dyDescent="0.25">
      <c r="A132" s="8" t="s">
        <v>818</v>
      </c>
      <c r="B132" s="9">
        <v>1</v>
      </c>
      <c r="C132" s="9">
        <v>1</v>
      </c>
      <c r="D132" s="9">
        <v>1</v>
      </c>
      <c r="E132" s="9">
        <v>1</v>
      </c>
      <c r="F132" s="9">
        <v>1</v>
      </c>
      <c r="G132" s="9">
        <v>1</v>
      </c>
      <c r="H132" s="9">
        <v>1</v>
      </c>
      <c r="I132" s="9">
        <v>1</v>
      </c>
      <c r="J132" s="9">
        <v>1</v>
      </c>
      <c r="K132" s="9">
        <v>1</v>
      </c>
      <c r="L132" s="9">
        <v>1</v>
      </c>
      <c r="M132" s="9">
        <v>1</v>
      </c>
      <c r="N132" s="9">
        <v>12</v>
      </c>
    </row>
    <row r="133" spans="1:14" x14ac:dyDescent="0.25">
      <c r="A133" s="8" t="s">
        <v>819</v>
      </c>
      <c r="B133" s="9">
        <v>1</v>
      </c>
      <c r="C133" s="9">
        <v>1</v>
      </c>
      <c r="D133" s="9">
        <v>1</v>
      </c>
      <c r="E133" s="9">
        <v>1</v>
      </c>
      <c r="F133" s="9">
        <v>1</v>
      </c>
      <c r="G133" s="9">
        <v>1</v>
      </c>
      <c r="H133" s="9">
        <v>1</v>
      </c>
      <c r="I133" s="9">
        <v>1</v>
      </c>
      <c r="J133" s="9">
        <v>1</v>
      </c>
      <c r="K133" s="9">
        <v>1</v>
      </c>
      <c r="L133" s="9">
        <v>1</v>
      </c>
      <c r="M133" s="9">
        <v>1</v>
      </c>
      <c r="N133" s="9">
        <v>12</v>
      </c>
    </row>
    <row r="134" spans="1:14" x14ac:dyDescent="0.25">
      <c r="A134" s="8" t="s">
        <v>820</v>
      </c>
      <c r="B134" s="9">
        <v>1</v>
      </c>
      <c r="C134" s="9">
        <v>1</v>
      </c>
      <c r="D134" s="9">
        <v>1</v>
      </c>
      <c r="E134" s="9">
        <v>1</v>
      </c>
      <c r="F134" s="9">
        <v>1</v>
      </c>
      <c r="G134" s="9">
        <v>1</v>
      </c>
      <c r="H134" s="9">
        <v>1</v>
      </c>
      <c r="I134" s="9">
        <v>1</v>
      </c>
      <c r="J134" s="9">
        <v>1</v>
      </c>
      <c r="K134" s="9">
        <v>1</v>
      </c>
      <c r="L134" s="9">
        <v>1</v>
      </c>
      <c r="M134" s="9">
        <v>1</v>
      </c>
      <c r="N134" s="9">
        <v>12</v>
      </c>
    </row>
    <row r="135" spans="1:14" x14ac:dyDescent="0.25">
      <c r="A135" s="8" t="s">
        <v>821</v>
      </c>
      <c r="B135" s="9">
        <v>1</v>
      </c>
      <c r="C135" s="9">
        <v>1</v>
      </c>
      <c r="D135" s="9">
        <v>1</v>
      </c>
      <c r="E135" s="9">
        <v>1</v>
      </c>
      <c r="F135" s="9">
        <v>1</v>
      </c>
      <c r="G135" s="9">
        <v>1</v>
      </c>
      <c r="H135" s="9">
        <v>1</v>
      </c>
      <c r="I135" s="9">
        <v>1</v>
      </c>
      <c r="J135" s="9">
        <v>1</v>
      </c>
      <c r="K135" s="9">
        <v>1</v>
      </c>
      <c r="L135" s="9">
        <v>1</v>
      </c>
      <c r="M135" s="9">
        <v>1</v>
      </c>
      <c r="N135" s="9">
        <v>12</v>
      </c>
    </row>
    <row r="136" spans="1:14" x14ac:dyDescent="0.25">
      <c r="A136" s="8" t="s">
        <v>822</v>
      </c>
      <c r="B136" s="9">
        <v>1</v>
      </c>
      <c r="C136" s="9">
        <v>1</v>
      </c>
      <c r="D136" s="9">
        <v>1</v>
      </c>
      <c r="E136" s="9">
        <v>1</v>
      </c>
      <c r="F136" s="9">
        <v>1</v>
      </c>
      <c r="G136" s="9">
        <v>1</v>
      </c>
      <c r="H136" s="9">
        <v>1</v>
      </c>
      <c r="I136" s="9">
        <v>1</v>
      </c>
      <c r="J136" s="9">
        <v>1</v>
      </c>
      <c r="K136" s="9">
        <v>1</v>
      </c>
      <c r="L136" s="9">
        <v>1</v>
      </c>
      <c r="M136" s="9">
        <v>1</v>
      </c>
      <c r="N136" s="9">
        <v>12</v>
      </c>
    </row>
    <row r="137" spans="1:14" x14ac:dyDescent="0.25">
      <c r="A137" s="8" t="s">
        <v>823</v>
      </c>
      <c r="B137" s="9">
        <v>1</v>
      </c>
      <c r="C137" s="9">
        <v>1</v>
      </c>
      <c r="D137" s="9">
        <v>1</v>
      </c>
      <c r="E137" s="9">
        <v>1</v>
      </c>
      <c r="F137" s="9">
        <v>1</v>
      </c>
      <c r="G137" s="9">
        <v>1</v>
      </c>
      <c r="H137" s="9">
        <v>1</v>
      </c>
      <c r="I137" s="9">
        <v>1</v>
      </c>
      <c r="J137" s="9">
        <v>1</v>
      </c>
      <c r="K137" s="9">
        <v>1</v>
      </c>
      <c r="L137" s="9">
        <v>1</v>
      </c>
      <c r="M137" s="9">
        <v>1</v>
      </c>
      <c r="N137" s="9">
        <v>12</v>
      </c>
    </row>
    <row r="138" spans="1:14" x14ac:dyDescent="0.25">
      <c r="A138" s="8" t="s">
        <v>824</v>
      </c>
      <c r="B138" s="9">
        <v>1</v>
      </c>
      <c r="C138" s="9">
        <v>1</v>
      </c>
      <c r="D138" s="9">
        <v>1</v>
      </c>
      <c r="E138" s="9">
        <v>1</v>
      </c>
      <c r="F138" s="9">
        <v>1</v>
      </c>
      <c r="G138" s="9">
        <v>1</v>
      </c>
      <c r="H138" s="9">
        <v>1</v>
      </c>
      <c r="I138" s="9">
        <v>1</v>
      </c>
      <c r="J138" s="9">
        <v>1</v>
      </c>
      <c r="K138" s="9">
        <v>1</v>
      </c>
      <c r="L138" s="9">
        <v>1</v>
      </c>
      <c r="M138" s="9">
        <v>1</v>
      </c>
      <c r="N138" s="9">
        <v>12</v>
      </c>
    </row>
    <row r="139" spans="1:14" x14ac:dyDescent="0.25">
      <c r="A139" s="8" t="s">
        <v>825</v>
      </c>
      <c r="B139" s="9">
        <v>1</v>
      </c>
      <c r="C139" s="9">
        <v>1</v>
      </c>
      <c r="D139" s="9">
        <v>1</v>
      </c>
      <c r="E139" s="9">
        <v>1</v>
      </c>
      <c r="F139" s="9">
        <v>1</v>
      </c>
      <c r="G139" s="9">
        <v>1</v>
      </c>
      <c r="H139" s="9">
        <v>1</v>
      </c>
      <c r="I139" s="9">
        <v>1</v>
      </c>
      <c r="J139" s="9">
        <v>1</v>
      </c>
      <c r="K139" s="9">
        <v>1</v>
      </c>
      <c r="L139" s="9">
        <v>1</v>
      </c>
      <c r="M139" s="9">
        <v>1</v>
      </c>
      <c r="N139" s="9">
        <v>12</v>
      </c>
    </row>
    <row r="140" spans="1:14" x14ac:dyDescent="0.25">
      <c r="A140" s="8" t="s">
        <v>826</v>
      </c>
      <c r="B140" s="9">
        <v>1</v>
      </c>
      <c r="C140" s="9">
        <v>1</v>
      </c>
      <c r="D140" s="9">
        <v>1</v>
      </c>
      <c r="E140" s="9">
        <v>1</v>
      </c>
      <c r="F140" s="9">
        <v>1</v>
      </c>
      <c r="G140" s="9">
        <v>1</v>
      </c>
      <c r="H140" s="9">
        <v>1</v>
      </c>
      <c r="I140" s="9">
        <v>1</v>
      </c>
      <c r="J140" s="9">
        <v>1</v>
      </c>
      <c r="K140" s="9">
        <v>1</v>
      </c>
      <c r="L140" s="9">
        <v>1</v>
      </c>
      <c r="M140" s="9">
        <v>1</v>
      </c>
      <c r="N140" s="9">
        <v>12</v>
      </c>
    </row>
    <row r="141" spans="1:14" x14ac:dyDescent="0.25">
      <c r="A141" s="8" t="s">
        <v>827</v>
      </c>
      <c r="B141" s="9">
        <v>1</v>
      </c>
      <c r="C141" s="9">
        <v>1</v>
      </c>
      <c r="D141" s="9">
        <v>1</v>
      </c>
      <c r="E141" s="9">
        <v>1</v>
      </c>
      <c r="F141" s="9">
        <v>1</v>
      </c>
      <c r="G141" s="9">
        <v>1</v>
      </c>
      <c r="H141" s="9">
        <v>1</v>
      </c>
      <c r="I141" s="9">
        <v>1</v>
      </c>
      <c r="J141" s="9">
        <v>1</v>
      </c>
      <c r="K141" s="9">
        <v>1</v>
      </c>
      <c r="L141" s="9">
        <v>1</v>
      </c>
      <c r="M141" s="9">
        <v>1</v>
      </c>
      <c r="N141" s="9">
        <v>12</v>
      </c>
    </row>
    <row r="142" spans="1:14" x14ac:dyDescent="0.25">
      <c r="A142" s="8" t="s">
        <v>828</v>
      </c>
      <c r="B142" s="9">
        <v>1</v>
      </c>
      <c r="C142" s="9">
        <v>1</v>
      </c>
      <c r="D142" s="9">
        <v>1</v>
      </c>
      <c r="E142" s="9">
        <v>1</v>
      </c>
      <c r="F142" s="9">
        <v>1</v>
      </c>
      <c r="G142" s="9">
        <v>1</v>
      </c>
      <c r="H142" s="9">
        <v>1</v>
      </c>
      <c r="I142" s="9">
        <v>1</v>
      </c>
      <c r="J142" s="9">
        <v>1</v>
      </c>
      <c r="K142" s="9">
        <v>1</v>
      </c>
      <c r="L142" s="9">
        <v>1</v>
      </c>
      <c r="M142" s="9">
        <v>1</v>
      </c>
      <c r="N142" s="9">
        <v>12</v>
      </c>
    </row>
    <row r="143" spans="1:14" x14ac:dyDescent="0.25">
      <c r="A143" s="8" t="s">
        <v>829</v>
      </c>
      <c r="B143" s="9">
        <v>1</v>
      </c>
      <c r="C143" s="9">
        <v>1</v>
      </c>
      <c r="D143" s="9">
        <v>1</v>
      </c>
      <c r="E143" s="9">
        <v>1</v>
      </c>
      <c r="F143" s="9">
        <v>1</v>
      </c>
      <c r="G143" s="9">
        <v>1</v>
      </c>
      <c r="H143" s="9">
        <v>1</v>
      </c>
      <c r="I143" s="9">
        <v>1</v>
      </c>
      <c r="J143" s="9">
        <v>1</v>
      </c>
      <c r="K143" s="9">
        <v>1</v>
      </c>
      <c r="L143" s="9">
        <v>1</v>
      </c>
      <c r="M143" s="9">
        <v>1</v>
      </c>
      <c r="N143" s="9">
        <v>12</v>
      </c>
    </row>
    <row r="144" spans="1:14" x14ac:dyDescent="0.25">
      <c r="A144" s="8" t="s">
        <v>830</v>
      </c>
      <c r="B144" s="9">
        <v>1</v>
      </c>
      <c r="C144" s="9">
        <v>1</v>
      </c>
      <c r="D144" s="9">
        <v>1</v>
      </c>
      <c r="E144" s="9">
        <v>1</v>
      </c>
      <c r="F144" s="9">
        <v>1</v>
      </c>
      <c r="G144" s="9">
        <v>1</v>
      </c>
      <c r="H144" s="9">
        <v>1</v>
      </c>
      <c r="I144" s="9">
        <v>1</v>
      </c>
      <c r="J144" s="9">
        <v>1</v>
      </c>
      <c r="K144" s="9">
        <v>1</v>
      </c>
      <c r="L144" s="9">
        <v>1</v>
      </c>
      <c r="M144" s="9">
        <v>1</v>
      </c>
      <c r="N144" s="9">
        <v>12</v>
      </c>
    </row>
    <row r="145" spans="1:14" x14ac:dyDescent="0.25">
      <c r="A145" s="8" t="s">
        <v>831</v>
      </c>
      <c r="B145" s="9">
        <v>1</v>
      </c>
      <c r="C145" s="9">
        <v>1</v>
      </c>
      <c r="D145" s="9">
        <v>1</v>
      </c>
      <c r="E145" s="9">
        <v>1</v>
      </c>
      <c r="F145" s="9">
        <v>1</v>
      </c>
      <c r="G145" s="9">
        <v>1</v>
      </c>
      <c r="H145" s="9">
        <v>1</v>
      </c>
      <c r="I145" s="9">
        <v>1</v>
      </c>
      <c r="J145" s="9">
        <v>1</v>
      </c>
      <c r="K145" s="9">
        <v>1</v>
      </c>
      <c r="L145" s="9">
        <v>1</v>
      </c>
      <c r="M145" s="9">
        <v>1</v>
      </c>
      <c r="N145" s="9">
        <v>12</v>
      </c>
    </row>
    <row r="146" spans="1:14" x14ac:dyDescent="0.25">
      <c r="A146" s="8" t="s">
        <v>832</v>
      </c>
      <c r="B146" s="9">
        <v>1</v>
      </c>
      <c r="C146" s="9">
        <v>1</v>
      </c>
      <c r="D146" s="9">
        <v>1</v>
      </c>
      <c r="E146" s="9">
        <v>1</v>
      </c>
      <c r="F146" s="9">
        <v>1</v>
      </c>
      <c r="G146" s="9">
        <v>1</v>
      </c>
      <c r="H146" s="9">
        <v>1</v>
      </c>
      <c r="I146" s="9">
        <v>1</v>
      </c>
      <c r="J146" s="9">
        <v>1</v>
      </c>
      <c r="K146" s="9">
        <v>1</v>
      </c>
      <c r="L146" s="9">
        <v>1</v>
      </c>
      <c r="M146" s="9">
        <v>1</v>
      </c>
      <c r="N146" s="9">
        <v>12</v>
      </c>
    </row>
    <row r="147" spans="1:14" x14ac:dyDescent="0.25">
      <c r="A147" s="8" t="s">
        <v>833</v>
      </c>
      <c r="B147" s="9">
        <v>1</v>
      </c>
      <c r="C147" s="9">
        <v>1</v>
      </c>
      <c r="D147" s="9">
        <v>1</v>
      </c>
      <c r="E147" s="9">
        <v>1</v>
      </c>
      <c r="F147" s="9">
        <v>1</v>
      </c>
      <c r="G147" s="9">
        <v>1</v>
      </c>
      <c r="H147" s="9">
        <v>1</v>
      </c>
      <c r="I147" s="9">
        <v>1</v>
      </c>
      <c r="J147" s="9">
        <v>1</v>
      </c>
      <c r="K147" s="9">
        <v>1</v>
      </c>
      <c r="L147" s="9">
        <v>1</v>
      </c>
      <c r="M147" s="9">
        <v>1</v>
      </c>
      <c r="N147" s="9">
        <v>12</v>
      </c>
    </row>
    <row r="148" spans="1:14" x14ac:dyDescent="0.25">
      <c r="A148" s="8" t="s">
        <v>834</v>
      </c>
      <c r="B148" s="9">
        <v>1</v>
      </c>
      <c r="C148" s="9">
        <v>1</v>
      </c>
      <c r="D148" s="9">
        <v>1</v>
      </c>
      <c r="E148" s="9">
        <v>1</v>
      </c>
      <c r="F148" s="9">
        <v>1</v>
      </c>
      <c r="G148" s="9">
        <v>1</v>
      </c>
      <c r="H148" s="9">
        <v>1</v>
      </c>
      <c r="I148" s="9">
        <v>1</v>
      </c>
      <c r="J148" s="9">
        <v>1</v>
      </c>
      <c r="K148" s="9">
        <v>1</v>
      </c>
      <c r="L148" s="9">
        <v>1</v>
      </c>
      <c r="M148" s="9">
        <v>1</v>
      </c>
      <c r="N148" s="9">
        <v>12</v>
      </c>
    </row>
    <row r="149" spans="1:14" x14ac:dyDescent="0.25">
      <c r="A149" s="8" t="s">
        <v>835</v>
      </c>
      <c r="B149" s="9">
        <v>1</v>
      </c>
      <c r="C149" s="9">
        <v>1</v>
      </c>
      <c r="D149" s="9">
        <v>1</v>
      </c>
      <c r="E149" s="9">
        <v>1</v>
      </c>
      <c r="F149" s="9">
        <v>1</v>
      </c>
      <c r="G149" s="9">
        <v>1</v>
      </c>
      <c r="H149" s="9">
        <v>1</v>
      </c>
      <c r="I149" s="9">
        <v>1</v>
      </c>
      <c r="J149" s="9">
        <v>1</v>
      </c>
      <c r="K149" s="9">
        <v>1</v>
      </c>
      <c r="L149" s="9">
        <v>1</v>
      </c>
      <c r="M149" s="9">
        <v>1</v>
      </c>
      <c r="N149" s="9">
        <v>12</v>
      </c>
    </row>
    <row r="150" spans="1:14" x14ac:dyDescent="0.25">
      <c r="A150" s="8" t="s">
        <v>836</v>
      </c>
      <c r="B150" s="9">
        <v>1</v>
      </c>
      <c r="C150" s="9">
        <v>1</v>
      </c>
      <c r="D150" s="9">
        <v>1</v>
      </c>
      <c r="E150" s="9">
        <v>1</v>
      </c>
      <c r="F150" s="9">
        <v>1</v>
      </c>
      <c r="G150" s="9">
        <v>1</v>
      </c>
      <c r="H150" s="9">
        <v>1</v>
      </c>
      <c r="I150" s="9">
        <v>1</v>
      </c>
      <c r="J150" s="9">
        <v>1</v>
      </c>
      <c r="K150" s="9">
        <v>1</v>
      </c>
      <c r="L150" s="9">
        <v>1</v>
      </c>
      <c r="M150" s="9">
        <v>1</v>
      </c>
      <c r="N150" s="9">
        <v>12</v>
      </c>
    </row>
    <row r="151" spans="1:14" x14ac:dyDescent="0.25">
      <c r="A151" s="8" t="s">
        <v>837</v>
      </c>
      <c r="B151" s="9">
        <v>1</v>
      </c>
      <c r="C151" s="9">
        <v>1</v>
      </c>
      <c r="D151" s="9">
        <v>1</v>
      </c>
      <c r="E151" s="9">
        <v>1</v>
      </c>
      <c r="F151" s="9">
        <v>1</v>
      </c>
      <c r="G151" s="9">
        <v>1</v>
      </c>
      <c r="H151" s="9">
        <v>1</v>
      </c>
      <c r="I151" s="9">
        <v>1</v>
      </c>
      <c r="J151" s="9">
        <v>1</v>
      </c>
      <c r="K151" s="9">
        <v>1</v>
      </c>
      <c r="L151" s="9">
        <v>1</v>
      </c>
      <c r="M151" s="9">
        <v>1</v>
      </c>
      <c r="N151" s="9">
        <v>12</v>
      </c>
    </row>
    <row r="152" spans="1:14" x14ac:dyDescent="0.25">
      <c r="A152" s="8" t="s">
        <v>838</v>
      </c>
      <c r="B152" s="9">
        <v>1</v>
      </c>
      <c r="C152" s="9">
        <v>1</v>
      </c>
      <c r="D152" s="9">
        <v>1</v>
      </c>
      <c r="E152" s="9">
        <v>1</v>
      </c>
      <c r="F152" s="9">
        <v>1</v>
      </c>
      <c r="G152" s="9">
        <v>1</v>
      </c>
      <c r="H152" s="9">
        <v>1</v>
      </c>
      <c r="I152" s="9">
        <v>1</v>
      </c>
      <c r="J152" s="9">
        <v>1</v>
      </c>
      <c r="K152" s="9">
        <v>1</v>
      </c>
      <c r="L152" s="9">
        <v>1</v>
      </c>
      <c r="M152" s="9">
        <v>1</v>
      </c>
      <c r="N152" s="9">
        <v>12</v>
      </c>
    </row>
    <row r="153" spans="1:14" x14ac:dyDescent="0.25">
      <c r="A153" s="8" t="s">
        <v>839</v>
      </c>
      <c r="B153" s="9">
        <v>1</v>
      </c>
      <c r="C153" s="9">
        <v>1</v>
      </c>
      <c r="D153" s="9">
        <v>1</v>
      </c>
      <c r="E153" s="9">
        <v>1</v>
      </c>
      <c r="F153" s="9">
        <v>1</v>
      </c>
      <c r="G153" s="9">
        <v>1</v>
      </c>
      <c r="H153" s="9">
        <v>1</v>
      </c>
      <c r="I153" s="9">
        <v>1</v>
      </c>
      <c r="J153" s="9">
        <v>1</v>
      </c>
      <c r="K153" s="9">
        <v>1</v>
      </c>
      <c r="L153" s="9">
        <v>1</v>
      </c>
      <c r="M153" s="9">
        <v>1</v>
      </c>
      <c r="N153" s="9">
        <v>12</v>
      </c>
    </row>
    <row r="154" spans="1:14" x14ac:dyDescent="0.25">
      <c r="A154" s="8" t="s">
        <v>840</v>
      </c>
      <c r="B154" s="9">
        <v>1</v>
      </c>
      <c r="C154" s="9">
        <v>1</v>
      </c>
      <c r="D154" s="9">
        <v>1</v>
      </c>
      <c r="E154" s="9">
        <v>1</v>
      </c>
      <c r="F154" s="9">
        <v>1</v>
      </c>
      <c r="G154" s="9">
        <v>1</v>
      </c>
      <c r="H154" s="9">
        <v>1</v>
      </c>
      <c r="I154" s="9">
        <v>1</v>
      </c>
      <c r="J154" s="9">
        <v>1</v>
      </c>
      <c r="K154" s="9">
        <v>1</v>
      </c>
      <c r="L154" s="9">
        <v>1</v>
      </c>
      <c r="M154" s="9">
        <v>1</v>
      </c>
      <c r="N154" s="9">
        <v>12</v>
      </c>
    </row>
    <row r="155" spans="1:14" x14ac:dyDescent="0.25">
      <c r="A155" s="8" t="s">
        <v>841</v>
      </c>
      <c r="B155" s="9">
        <v>1</v>
      </c>
      <c r="C155" s="9">
        <v>1</v>
      </c>
      <c r="D155" s="9">
        <v>1</v>
      </c>
      <c r="E155" s="9">
        <v>1</v>
      </c>
      <c r="F155" s="9">
        <v>1</v>
      </c>
      <c r="G155" s="9">
        <v>1</v>
      </c>
      <c r="H155" s="9">
        <v>1</v>
      </c>
      <c r="I155" s="9">
        <v>1</v>
      </c>
      <c r="J155" s="9">
        <v>1</v>
      </c>
      <c r="K155" s="9">
        <v>1</v>
      </c>
      <c r="L155" s="9">
        <v>1</v>
      </c>
      <c r="M155" s="9">
        <v>1</v>
      </c>
      <c r="N155" s="9">
        <v>12</v>
      </c>
    </row>
    <row r="156" spans="1:14" x14ac:dyDescent="0.25">
      <c r="A156" s="8" t="s">
        <v>842</v>
      </c>
      <c r="B156" s="9">
        <v>1</v>
      </c>
      <c r="C156" s="9">
        <v>1</v>
      </c>
      <c r="D156" s="9">
        <v>1</v>
      </c>
      <c r="E156" s="9">
        <v>1</v>
      </c>
      <c r="F156" s="9">
        <v>1</v>
      </c>
      <c r="G156" s="9">
        <v>1</v>
      </c>
      <c r="H156" s="9">
        <v>1</v>
      </c>
      <c r="I156" s="9">
        <v>1</v>
      </c>
      <c r="J156" s="9">
        <v>1</v>
      </c>
      <c r="K156" s="9">
        <v>1</v>
      </c>
      <c r="L156" s="9">
        <v>1</v>
      </c>
      <c r="M156" s="9">
        <v>1</v>
      </c>
      <c r="N156" s="9">
        <v>12</v>
      </c>
    </row>
    <row r="157" spans="1:14" x14ac:dyDescent="0.25">
      <c r="A157" s="8" t="s">
        <v>843</v>
      </c>
      <c r="B157" s="9">
        <v>1</v>
      </c>
      <c r="C157" s="9">
        <v>1</v>
      </c>
      <c r="D157" s="9">
        <v>1</v>
      </c>
      <c r="E157" s="9">
        <v>1</v>
      </c>
      <c r="F157" s="9">
        <v>1</v>
      </c>
      <c r="G157" s="9">
        <v>1</v>
      </c>
      <c r="H157" s="9">
        <v>1</v>
      </c>
      <c r="I157" s="9">
        <v>1</v>
      </c>
      <c r="J157" s="9">
        <v>1</v>
      </c>
      <c r="K157" s="9">
        <v>1</v>
      </c>
      <c r="L157" s="9">
        <v>1</v>
      </c>
      <c r="M157" s="9">
        <v>1</v>
      </c>
      <c r="N157" s="9">
        <v>12</v>
      </c>
    </row>
    <row r="158" spans="1:14" x14ac:dyDescent="0.25">
      <c r="A158" s="8" t="s">
        <v>844</v>
      </c>
      <c r="B158" s="9">
        <v>1</v>
      </c>
      <c r="C158" s="9">
        <v>1</v>
      </c>
      <c r="D158" s="9">
        <v>1</v>
      </c>
      <c r="E158" s="9">
        <v>1</v>
      </c>
      <c r="F158" s="9">
        <v>1</v>
      </c>
      <c r="G158" s="9">
        <v>1</v>
      </c>
      <c r="H158" s="9">
        <v>1</v>
      </c>
      <c r="I158" s="9">
        <v>1</v>
      </c>
      <c r="J158" s="9">
        <v>1</v>
      </c>
      <c r="K158" s="9">
        <v>1</v>
      </c>
      <c r="L158" s="9">
        <v>1</v>
      </c>
      <c r="M158" s="9">
        <v>1</v>
      </c>
      <c r="N158" s="9">
        <v>12</v>
      </c>
    </row>
    <row r="159" spans="1:14" x14ac:dyDescent="0.25">
      <c r="A159" s="8" t="s">
        <v>845</v>
      </c>
      <c r="B159" s="9">
        <v>1</v>
      </c>
      <c r="C159" s="9">
        <v>1</v>
      </c>
      <c r="D159" s="9">
        <v>1</v>
      </c>
      <c r="E159" s="9">
        <v>1</v>
      </c>
      <c r="F159" s="9">
        <v>1</v>
      </c>
      <c r="G159" s="9">
        <v>1</v>
      </c>
      <c r="H159" s="9">
        <v>1</v>
      </c>
      <c r="I159" s="9">
        <v>1</v>
      </c>
      <c r="J159" s="9">
        <v>1</v>
      </c>
      <c r="K159" s="9">
        <v>1</v>
      </c>
      <c r="L159" s="9">
        <v>1</v>
      </c>
      <c r="M159" s="9">
        <v>1</v>
      </c>
      <c r="N159" s="9">
        <v>12</v>
      </c>
    </row>
    <row r="160" spans="1:14" x14ac:dyDescent="0.25">
      <c r="A160" s="8" t="s">
        <v>846</v>
      </c>
      <c r="B160" s="9">
        <v>1</v>
      </c>
      <c r="C160" s="9">
        <v>1</v>
      </c>
      <c r="D160" s="9">
        <v>1</v>
      </c>
      <c r="E160" s="9">
        <v>1</v>
      </c>
      <c r="F160" s="9">
        <v>1</v>
      </c>
      <c r="G160" s="9">
        <v>1</v>
      </c>
      <c r="H160" s="9">
        <v>1</v>
      </c>
      <c r="I160" s="9">
        <v>1</v>
      </c>
      <c r="J160" s="9">
        <v>1</v>
      </c>
      <c r="K160" s="9">
        <v>1</v>
      </c>
      <c r="L160" s="9">
        <v>1</v>
      </c>
      <c r="M160" s="9">
        <v>1</v>
      </c>
      <c r="N160" s="9">
        <v>12</v>
      </c>
    </row>
    <row r="161" spans="1:14" x14ac:dyDescent="0.25">
      <c r="A161" s="8" t="s">
        <v>847</v>
      </c>
      <c r="B161" s="9">
        <v>1</v>
      </c>
      <c r="C161" s="9">
        <v>1</v>
      </c>
      <c r="D161" s="9">
        <v>1</v>
      </c>
      <c r="E161" s="9">
        <v>1</v>
      </c>
      <c r="F161" s="9">
        <v>1</v>
      </c>
      <c r="G161" s="9">
        <v>1</v>
      </c>
      <c r="H161" s="9">
        <v>1</v>
      </c>
      <c r="I161" s="9">
        <v>1</v>
      </c>
      <c r="J161" s="9">
        <v>1</v>
      </c>
      <c r="K161" s="9">
        <v>1</v>
      </c>
      <c r="L161" s="9">
        <v>1</v>
      </c>
      <c r="M161" s="9">
        <v>1</v>
      </c>
      <c r="N161" s="9">
        <v>12</v>
      </c>
    </row>
    <row r="162" spans="1:14" x14ac:dyDescent="0.25">
      <c r="A162" s="8" t="s">
        <v>848</v>
      </c>
      <c r="B162" s="9">
        <v>1</v>
      </c>
      <c r="C162" s="9">
        <v>1</v>
      </c>
      <c r="D162" s="9">
        <v>1</v>
      </c>
      <c r="E162" s="9">
        <v>1</v>
      </c>
      <c r="F162" s="9">
        <v>1</v>
      </c>
      <c r="G162" s="9">
        <v>1</v>
      </c>
      <c r="H162" s="9">
        <v>1</v>
      </c>
      <c r="I162" s="9">
        <v>1</v>
      </c>
      <c r="J162" s="9">
        <v>1</v>
      </c>
      <c r="K162" s="9">
        <v>1</v>
      </c>
      <c r="L162" s="9">
        <v>1</v>
      </c>
      <c r="M162" s="9">
        <v>1</v>
      </c>
      <c r="N162" s="9">
        <v>12</v>
      </c>
    </row>
    <row r="163" spans="1:14" x14ac:dyDescent="0.25">
      <c r="A163" s="8" t="s">
        <v>849</v>
      </c>
      <c r="B163" s="9">
        <v>1</v>
      </c>
      <c r="C163" s="9">
        <v>1</v>
      </c>
      <c r="D163" s="9">
        <v>1</v>
      </c>
      <c r="E163" s="9">
        <v>1</v>
      </c>
      <c r="F163" s="9">
        <v>1</v>
      </c>
      <c r="G163" s="9">
        <v>1</v>
      </c>
      <c r="H163" s="9">
        <v>1</v>
      </c>
      <c r="I163" s="9">
        <v>1</v>
      </c>
      <c r="J163" s="9">
        <v>1</v>
      </c>
      <c r="K163" s="9">
        <v>1</v>
      </c>
      <c r="L163" s="9">
        <v>1</v>
      </c>
      <c r="M163" s="9">
        <v>1</v>
      </c>
      <c r="N163" s="9">
        <v>12</v>
      </c>
    </row>
    <row r="164" spans="1:14" x14ac:dyDescent="0.25">
      <c r="A164" s="8" t="s">
        <v>850</v>
      </c>
      <c r="B164" s="9">
        <v>1</v>
      </c>
      <c r="C164" s="9">
        <v>1</v>
      </c>
      <c r="D164" s="9">
        <v>1</v>
      </c>
      <c r="E164" s="9">
        <v>1</v>
      </c>
      <c r="F164" s="9">
        <v>1</v>
      </c>
      <c r="G164" s="9">
        <v>1</v>
      </c>
      <c r="H164" s="9">
        <v>1</v>
      </c>
      <c r="I164" s="9">
        <v>1</v>
      </c>
      <c r="J164" s="9">
        <v>1</v>
      </c>
      <c r="K164" s="9">
        <v>1</v>
      </c>
      <c r="L164" s="9">
        <v>1</v>
      </c>
      <c r="M164" s="9">
        <v>1</v>
      </c>
      <c r="N164" s="9">
        <v>12</v>
      </c>
    </row>
    <row r="165" spans="1:14" x14ac:dyDescent="0.25">
      <c r="A165" s="8" t="s">
        <v>851</v>
      </c>
      <c r="B165" s="9">
        <v>1</v>
      </c>
      <c r="C165" s="9">
        <v>1</v>
      </c>
      <c r="D165" s="9">
        <v>1</v>
      </c>
      <c r="E165" s="9">
        <v>1</v>
      </c>
      <c r="F165" s="9">
        <v>1</v>
      </c>
      <c r="G165" s="9">
        <v>1</v>
      </c>
      <c r="H165" s="9">
        <v>1</v>
      </c>
      <c r="I165" s="9">
        <v>1</v>
      </c>
      <c r="J165" s="9">
        <v>1</v>
      </c>
      <c r="K165" s="9">
        <v>1</v>
      </c>
      <c r="L165" s="9">
        <v>1</v>
      </c>
      <c r="M165" s="9">
        <v>1</v>
      </c>
      <c r="N165" s="9">
        <v>12</v>
      </c>
    </row>
    <row r="166" spans="1:14" x14ac:dyDescent="0.25">
      <c r="A166" s="8" t="s">
        <v>852</v>
      </c>
      <c r="B166" s="9">
        <v>1</v>
      </c>
      <c r="C166" s="9">
        <v>1</v>
      </c>
      <c r="D166" s="9">
        <v>1</v>
      </c>
      <c r="E166" s="9">
        <v>1</v>
      </c>
      <c r="F166" s="9">
        <v>1</v>
      </c>
      <c r="G166" s="9">
        <v>1</v>
      </c>
      <c r="H166" s="9">
        <v>1</v>
      </c>
      <c r="I166" s="9">
        <v>1</v>
      </c>
      <c r="J166" s="9">
        <v>1</v>
      </c>
      <c r="K166" s="9">
        <v>1</v>
      </c>
      <c r="L166" s="9">
        <v>1</v>
      </c>
      <c r="M166" s="9">
        <v>1</v>
      </c>
      <c r="N166" s="9">
        <v>12</v>
      </c>
    </row>
    <row r="167" spans="1:14" x14ac:dyDescent="0.25">
      <c r="A167" s="8" t="s">
        <v>853</v>
      </c>
      <c r="B167" s="9">
        <v>1</v>
      </c>
      <c r="C167" s="9">
        <v>1</v>
      </c>
      <c r="D167" s="9">
        <v>1</v>
      </c>
      <c r="E167" s="9">
        <v>1</v>
      </c>
      <c r="F167" s="9">
        <v>1</v>
      </c>
      <c r="G167" s="9">
        <v>1</v>
      </c>
      <c r="H167" s="9">
        <v>1</v>
      </c>
      <c r="I167" s="9">
        <v>1</v>
      </c>
      <c r="J167" s="9">
        <v>1</v>
      </c>
      <c r="K167" s="9">
        <v>1</v>
      </c>
      <c r="L167" s="9">
        <v>1</v>
      </c>
      <c r="M167" s="9">
        <v>1</v>
      </c>
      <c r="N167" s="9">
        <v>12</v>
      </c>
    </row>
    <row r="168" spans="1:14" x14ac:dyDescent="0.25">
      <c r="A168" s="8" t="s">
        <v>854</v>
      </c>
      <c r="B168" s="9">
        <v>1</v>
      </c>
      <c r="C168" s="9">
        <v>1</v>
      </c>
      <c r="D168" s="9">
        <v>1</v>
      </c>
      <c r="E168" s="9">
        <v>1</v>
      </c>
      <c r="F168" s="9">
        <v>1</v>
      </c>
      <c r="G168" s="9">
        <v>1</v>
      </c>
      <c r="H168" s="9">
        <v>1</v>
      </c>
      <c r="I168" s="9">
        <v>1</v>
      </c>
      <c r="J168" s="9">
        <v>1</v>
      </c>
      <c r="K168" s="9">
        <v>1</v>
      </c>
      <c r="L168" s="9">
        <v>1</v>
      </c>
      <c r="M168" s="9">
        <v>1</v>
      </c>
      <c r="N168" s="9">
        <v>12</v>
      </c>
    </row>
    <row r="169" spans="1:14" x14ac:dyDescent="0.25">
      <c r="A169" s="8" t="s">
        <v>855</v>
      </c>
      <c r="B169" s="9">
        <v>1</v>
      </c>
      <c r="C169" s="9">
        <v>1</v>
      </c>
      <c r="D169" s="9">
        <v>1</v>
      </c>
      <c r="E169" s="9">
        <v>1</v>
      </c>
      <c r="F169" s="9">
        <v>1</v>
      </c>
      <c r="G169" s="9">
        <v>1</v>
      </c>
      <c r="H169" s="9">
        <v>1</v>
      </c>
      <c r="I169" s="9">
        <v>1</v>
      </c>
      <c r="J169" s="9">
        <v>1</v>
      </c>
      <c r="K169" s="9">
        <v>1</v>
      </c>
      <c r="L169" s="9">
        <v>1</v>
      </c>
      <c r="M169" s="9">
        <v>1</v>
      </c>
      <c r="N169" s="9">
        <v>12</v>
      </c>
    </row>
    <row r="170" spans="1:14" x14ac:dyDescent="0.25">
      <c r="A170" s="8" t="s">
        <v>856</v>
      </c>
      <c r="B170" s="9">
        <v>1</v>
      </c>
      <c r="C170" s="9">
        <v>1</v>
      </c>
      <c r="D170" s="9">
        <v>1</v>
      </c>
      <c r="E170" s="9">
        <v>1</v>
      </c>
      <c r="F170" s="9">
        <v>1</v>
      </c>
      <c r="G170" s="9">
        <v>1</v>
      </c>
      <c r="H170" s="9">
        <v>1</v>
      </c>
      <c r="I170" s="9">
        <v>1</v>
      </c>
      <c r="J170" s="9">
        <v>1</v>
      </c>
      <c r="K170" s="9">
        <v>1</v>
      </c>
      <c r="L170" s="9">
        <v>1</v>
      </c>
      <c r="M170" s="9">
        <v>1</v>
      </c>
      <c r="N170" s="9">
        <v>12</v>
      </c>
    </row>
    <row r="171" spans="1:14" x14ac:dyDescent="0.25">
      <c r="A171" s="8" t="s">
        <v>857</v>
      </c>
      <c r="B171" s="9">
        <v>1</v>
      </c>
      <c r="C171" s="9">
        <v>1</v>
      </c>
      <c r="D171" s="9">
        <v>1</v>
      </c>
      <c r="E171" s="9">
        <v>1</v>
      </c>
      <c r="F171" s="9">
        <v>1</v>
      </c>
      <c r="G171" s="9">
        <v>1</v>
      </c>
      <c r="H171" s="9">
        <v>1</v>
      </c>
      <c r="I171" s="9">
        <v>1</v>
      </c>
      <c r="J171" s="9">
        <v>1</v>
      </c>
      <c r="K171" s="9">
        <v>1</v>
      </c>
      <c r="L171" s="9">
        <v>1</v>
      </c>
      <c r="M171" s="9">
        <v>1</v>
      </c>
      <c r="N171" s="9">
        <v>12</v>
      </c>
    </row>
    <row r="172" spans="1:14" x14ac:dyDescent="0.25">
      <c r="A172" s="8" t="s">
        <v>858</v>
      </c>
      <c r="B172" s="9">
        <v>1</v>
      </c>
      <c r="C172" s="9">
        <v>1</v>
      </c>
      <c r="D172" s="9">
        <v>1</v>
      </c>
      <c r="E172" s="9">
        <v>1</v>
      </c>
      <c r="F172" s="9">
        <v>1</v>
      </c>
      <c r="G172" s="9">
        <v>1</v>
      </c>
      <c r="H172" s="9">
        <v>1</v>
      </c>
      <c r="I172" s="9">
        <v>1</v>
      </c>
      <c r="J172" s="9">
        <v>1</v>
      </c>
      <c r="K172" s="9">
        <v>1</v>
      </c>
      <c r="L172" s="9">
        <v>1</v>
      </c>
      <c r="M172" s="9">
        <v>1</v>
      </c>
      <c r="N172" s="9">
        <v>12</v>
      </c>
    </row>
    <row r="173" spans="1:14" x14ac:dyDescent="0.25">
      <c r="A173" s="8" t="s">
        <v>859</v>
      </c>
      <c r="B173" s="9">
        <v>1</v>
      </c>
      <c r="C173" s="9">
        <v>1</v>
      </c>
      <c r="D173" s="9">
        <v>1</v>
      </c>
      <c r="E173" s="9">
        <v>1</v>
      </c>
      <c r="F173" s="9">
        <v>1</v>
      </c>
      <c r="G173" s="9">
        <v>1</v>
      </c>
      <c r="H173" s="9">
        <v>1</v>
      </c>
      <c r="I173" s="9">
        <v>1</v>
      </c>
      <c r="J173" s="9">
        <v>1</v>
      </c>
      <c r="K173" s="9">
        <v>1</v>
      </c>
      <c r="L173" s="9">
        <v>1</v>
      </c>
      <c r="M173" s="9">
        <v>1</v>
      </c>
      <c r="N173" s="9">
        <v>12</v>
      </c>
    </row>
    <row r="174" spans="1:14" x14ac:dyDescent="0.25">
      <c r="A174" s="8" t="s">
        <v>860</v>
      </c>
      <c r="B174" s="9">
        <v>1</v>
      </c>
      <c r="C174" s="9">
        <v>1</v>
      </c>
      <c r="D174" s="9">
        <v>1</v>
      </c>
      <c r="E174" s="9">
        <v>1</v>
      </c>
      <c r="F174" s="9">
        <v>1</v>
      </c>
      <c r="G174" s="9">
        <v>1</v>
      </c>
      <c r="H174" s="9">
        <v>1</v>
      </c>
      <c r="I174" s="9">
        <v>1</v>
      </c>
      <c r="J174" s="9">
        <v>1</v>
      </c>
      <c r="K174" s="9">
        <v>1</v>
      </c>
      <c r="L174" s="9">
        <v>1</v>
      </c>
      <c r="M174" s="9">
        <v>1</v>
      </c>
      <c r="N174" s="9">
        <v>12</v>
      </c>
    </row>
    <row r="175" spans="1:14" x14ac:dyDescent="0.25">
      <c r="A175" s="8" t="s">
        <v>861</v>
      </c>
      <c r="B175" s="9">
        <v>1</v>
      </c>
      <c r="C175" s="9">
        <v>1</v>
      </c>
      <c r="D175" s="9">
        <v>1</v>
      </c>
      <c r="E175" s="9">
        <v>1</v>
      </c>
      <c r="F175" s="9">
        <v>1</v>
      </c>
      <c r="G175" s="9">
        <v>1</v>
      </c>
      <c r="H175" s="9">
        <v>1</v>
      </c>
      <c r="I175" s="9">
        <v>1</v>
      </c>
      <c r="J175" s="9">
        <v>1</v>
      </c>
      <c r="K175" s="9">
        <v>1</v>
      </c>
      <c r="L175" s="9">
        <v>1</v>
      </c>
      <c r="M175" s="9">
        <v>1</v>
      </c>
      <c r="N175" s="9">
        <v>12</v>
      </c>
    </row>
    <row r="176" spans="1:14" x14ac:dyDescent="0.25">
      <c r="A176" s="8" t="s">
        <v>862</v>
      </c>
      <c r="B176" s="9">
        <v>1</v>
      </c>
      <c r="C176" s="9">
        <v>1</v>
      </c>
      <c r="D176" s="9">
        <v>1</v>
      </c>
      <c r="E176" s="9">
        <v>1</v>
      </c>
      <c r="F176" s="9">
        <v>1</v>
      </c>
      <c r="G176" s="9">
        <v>1</v>
      </c>
      <c r="H176" s="9">
        <v>1</v>
      </c>
      <c r="I176" s="9">
        <v>1</v>
      </c>
      <c r="J176" s="9">
        <v>1</v>
      </c>
      <c r="K176" s="9">
        <v>1</v>
      </c>
      <c r="L176" s="9">
        <v>1</v>
      </c>
      <c r="M176" s="9">
        <v>1</v>
      </c>
      <c r="N176" s="9">
        <v>12</v>
      </c>
    </row>
    <row r="177" spans="1:14" x14ac:dyDescent="0.25">
      <c r="A177" s="8" t="s">
        <v>863</v>
      </c>
      <c r="B177" s="9">
        <v>1</v>
      </c>
      <c r="C177" s="9">
        <v>1</v>
      </c>
      <c r="D177" s="9">
        <v>1</v>
      </c>
      <c r="E177" s="9">
        <v>1</v>
      </c>
      <c r="F177" s="9">
        <v>1</v>
      </c>
      <c r="G177" s="9">
        <v>1</v>
      </c>
      <c r="H177" s="9">
        <v>1</v>
      </c>
      <c r="I177" s="9">
        <v>1</v>
      </c>
      <c r="J177" s="9">
        <v>1</v>
      </c>
      <c r="K177" s="9">
        <v>1</v>
      </c>
      <c r="L177" s="9">
        <v>1</v>
      </c>
      <c r="M177" s="9">
        <v>1</v>
      </c>
      <c r="N177" s="9">
        <v>12</v>
      </c>
    </row>
    <row r="178" spans="1:14" x14ac:dyDescent="0.25">
      <c r="A178" s="8" t="s">
        <v>864</v>
      </c>
      <c r="B178" s="9">
        <v>1</v>
      </c>
      <c r="C178" s="9">
        <v>1</v>
      </c>
      <c r="D178" s="9">
        <v>1</v>
      </c>
      <c r="E178" s="9">
        <v>1</v>
      </c>
      <c r="F178" s="9">
        <v>1</v>
      </c>
      <c r="G178" s="9">
        <v>1</v>
      </c>
      <c r="H178" s="9">
        <v>1</v>
      </c>
      <c r="I178" s="9">
        <v>1</v>
      </c>
      <c r="J178" s="9">
        <v>1</v>
      </c>
      <c r="K178" s="9">
        <v>1</v>
      </c>
      <c r="L178" s="9">
        <v>1</v>
      </c>
      <c r="M178" s="9">
        <v>1</v>
      </c>
      <c r="N178" s="9">
        <v>12</v>
      </c>
    </row>
    <row r="179" spans="1:14" x14ac:dyDescent="0.25">
      <c r="A179" s="8" t="s">
        <v>865</v>
      </c>
      <c r="B179" s="9">
        <v>1</v>
      </c>
      <c r="C179" s="9">
        <v>1</v>
      </c>
      <c r="D179" s="9">
        <v>1</v>
      </c>
      <c r="E179" s="9">
        <v>1</v>
      </c>
      <c r="F179" s="9">
        <v>1</v>
      </c>
      <c r="G179" s="9">
        <v>1</v>
      </c>
      <c r="H179" s="9">
        <v>1</v>
      </c>
      <c r="I179" s="9">
        <v>1</v>
      </c>
      <c r="J179" s="9">
        <v>1</v>
      </c>
      <c r="K179" s="9">
        <v>1</v>
      </c>
      <c r="L179" s="9">
        <v>1</v>
      </c>
      <c r="M179" s="9">
        <v>1</v>
      </c>
      <c r="N179" s="9">
        <v>12</v>
      </c>
    </row>
    <row r="180" spans="1:14" x14ac:dyDescent="0.25">
      <c r="A180" s="8" t="s">
        <v>866</v>
      </c>
      <c r="B180" s="9">
        <v>1</v>
      </c>
      <c r="C180" s="9">
        <v>1</v>
      </c>
      <c r="D180" s="9">
        <v>1</v>
      </c>
      <c r="E180" s="9">
        <v>1</v>
      </c>
      <c r="F180" s="9">
        <v>1</v>
      </c>
      <c r="G180" s="9">
        <v>1</v>
      </c>
      <c r="H180" s="9">
        <v>1</v>
      </c>
      <c r="I180" s="9">
        <v>1</v>
      </c>
      <c r="J180" s="9">
        <v>1</v>
      </c>
      <c r="K180" s="9">
        <v>1</v>
      </c>
      <c r="L180" s="9">
        <v>1</v>
      </c>
      <c r="M180" s="9">
        <v>1</v>
      </c>
      <c r="N180" s="9">
        <v>12</v>
      </c>
    </row>
    <row r="181" spans="1:14" x14ac:dyDescent="0.25">
      <c r="A181" s="8" t="s">
        <v>867</v>
      </c>
      <c r="B181" s="9">
        <v>1</v>
      </c>
      <c r="C181" s="9">
        <v>1</v>
      </c>
      <c r="D181" s="9">
        <v>1</v>
      </c>
      <c r="E181" s="9">
        <v>1</v>
      </c>
      <c r="F181" s="9">
        <v>1</v>
      </c>
      <c r="G181" s="9">
        <v>1</v>
      </c>
      <c r="H181" s="9">
        <v>1</v>
      </c>
      <c r="I181" s="9">
        <v>1</v>
      </c>
      <c r="J181" s="9">
        <v>1</v>
      </c>
      <c r="K181" s="9">
        <v>1</v>
      </c>
      <c r="L181" s="9">
        <v>1</v>
      </c>
      <c r="M181" s="9">
        <v>1</v>
      </c>
      <c r="N181" s="9">
        <v>12</v>
      </c>
    </row>
    <row r="182" spans="1:14" x14ac:dyDescent="0.25">
      <c r="A182" s="8" t="s">
        <v>868</v>
      </c>
      <c r="B182" s="9">
        <v>1</v>
      </c>
      <c r="C182" s="9">
        <v>1</v>
      </c>
      <c r="D182" s="9">
        <v>1</v>
      </c>
      <c r="E182" s="9">
        <v>1</v>
      </c>
      <c r="F182" s="9">
        <v>1</v>
      </c>
      <c r="G182" s="9">
        <v>1</v>
      </c>
      <c r="H182" s="9">
        <v>1</v>
      </c>
      <c r="I182" s="9">
        <v>1</v>
      </c>
      <c r="J182" s="9">
        <v>1</v>
      </c>
      <c r="K182" s="9">
        <v>1</v>
      </c>
      <c r="L182" s="9">
        <v>1</v>
      </c>
      <c r="M182" s="9">
        <v>1</v>
      </c>
      <c r="N182" s="9">
        <v>12</v>
      </c>
    </row>
    <row r="183" spans="1:14" x14ac:dyDescent="0.25">
      <c r="A183" s="8" t="s">
        <v>869</v>
      </c>
      <c r="B183" s="9">
        <v>1</v>
      </c>
      <c r="C183" s="9">
        <v>1</v>
      </c>
      <c r="D183" s="9">
        <v>1</v>
      </c>
      <c r="E183" s="9">
        <v>1</v>
      </c>
      <c r="F183" s="9">
        <v>1</v>
      </c>
      <c r="G183" s="9">
        <v>1</v>
      </c>
      <c r="H183" s="9">
        <v>1</v>
      </c>
      <c r="I183" s="9">
        <v>1</v>
      </c>
      <c r="J183" s="9">
        <v>1</v>
      </c>
      <c r="K183" s="9">
        <v>1</v>
      </c>
      <c r="L183" s="9">
        <v>1</v>
      </c>
      <c r="M183" s="9">
        <v>1</v>
      </c>
      <c r="N183" s="9">
        <v>12</v>
      </c>
    </row>
    <row r="184" spans="1:14" x14ac:dyDescent="0.25">
      <c r="A184" s="8" t="s">
        <v>870</v>
      </c>
      <c r="B184" s="9">
        <v>1</v>
      </c>
      <c r="C184" s="9">
        <v>1</v>
      </c>
      <c r="D184" s="9">
        <v>1</v>
      </c>
      <c r="E184" s="9">
        <v>1</v>
      </c>
      <c r="F184" s="9">
        <v>1</v>
      </c>
      <c r="G184" s="9">
        <v>1</v>
      </c>
      <c r="H184" s="9">
        <v>1</v>
      </c>
      <c r="I184" s="9">
        <v>1</v>
      </c>
      <c r="J184" s="9">
        <v>1</v>
      </c>
      <c r="K184" s="9">
        <v>1</v>
      </c>
      <c r="L184" s="9">
        <v>1</v>
      </c>
      <c r="M184" s="9">
        <v>1</v>
      </c>
      <c r="N184" s="9">
        <v>12</v>
      </c>
    </row>
    <row r="185" spans="1:14" x14ac:dyDescent="0.25">
      <c r="A185" s="8" t="s">
        <v>871</v>
      </c>
      <c r="B185" s="9">
        <v>1</v>
      </c>
      <c r="C185" s="9">
        <v>1</v>
      </c>
      <c r="D185" s="9">
        <v>1</v>
      </c>
      <c r="E185" s="9">
        <v>1</v>
      </c>
      <c r="F185" s="9">
        <v>1</v>
      </c>
      <c r="G185" s="9">
        <v>1</v>
      </c>
      <c r="H185" s="9">
        <v>1</v>
      </c>
      <c r="I185" s="9">
        <v>1</v>
      </c>
      <c r="J185" s="9">
        <v>1</v>
      </c>
      <c r="K185" s="9">
        <v>1</v>
      </c>
      <c r="L185" s="9">
        <v>1</v>
      </c>
      <c r="M185" s="9">
        <v>1</v>
      </c>
      <c r="N185" s="9">
        <v>12</v>
      </c>
    </row>
    <row r="186" spans="1:14" x14ac:dyDescent="0.25">
      <c r="A186" s="8" t="s">
        <v>872</v>
      </c>
      <c r="B186" s="9">
        <v>1</v>
      </c>
      <c r="C186" s="9">
        <v>1</v>
      </c>
      <c r="D186" s="9">
        <v>1</v>
      </c>
      <c r="E186" s="9">
        <v>1</v>
      </c>
      <c r="F186" s="9">
        <v>1</v>
      </c>
      <c r="G186" s="9">
        <v>1</v>
      </c>
      <c r="H186" s="9">
        <v>1</v>
      </c>
      <c r="I186" s="9">
        <v>1</v>
      </c>
      <c r="J186" s="9">
        <v>1</v>
      </c>
      <c r="K186" s="9">
        <v>1</v>
      </c>
      <c r="L186" s="9">
        <v>1</v>
      </c>
      <c r="M186" s="9">
        <v>1</v>
      </c>
      <c r="N186" s="9">
        <v>12</v>
      </c>
    </row>
    <row r="187" spans="1:14" x14ac:dyDescent="0.25">
      <c r="A187" s="8" t="s">
        <v>873</v>
      </c>
      <c r="B187" s="9">
        <v>1</v>
      </c>
      <c r="C187" s="9">
        <v>1</v>
      </c>
      <c r="D187" s="9">
        <v>1</v>
      </c>
      <c r="E187" s="9">
        <v>1</v>
      </c>
      <c r="F187" s="9">
        <v>1</v>
      </c>
      <c r="G187" s="9">
        <v>1</v>
      </c>
      <c r="H187" s="9">
        <v>1</v>
      </c>
      <c r="I187" s="9">
        <v>1</v>
      </c>
      <c r="J187" s="9">
        <v>1</v>
      </c>
      <c r="K187" s="9">
        <v>1</v>
      </c>
      <c r="L187" s="9">
        <v>1</v>
      </c>
      <c r="M187" s="9">
        <v>1</v>
      </c>
      <c r="N187" s="9">
        <v>12</v>
      </c>
    </row>
    <row r="188" spans="1:14" x14ac:dyDescent="0.25">
      <c r="A188" s="8" t="s">
        <v>874</v>
      </c>
      <c r="B188" s="9">
        <v>1</v>
      </c>
      <c r="C188" s="9">
        <v>1</v>
      </c>
      <c r="D188" s="9">
        <v>1</v>
      </c>
      <c r="E188" s="9">
        <v>1</v>
      </c>
      <c r="F188" s="9">
        <v>1</v>
      </c>
      <c r="G188" s="9">
        <v>1</v>
      </c>
      <c r="H188" s="9">
        <v>1</v>
      </c>
      <c r="I188" s="9">
        <v>1</v>
      </c>
      <c r="J188" s="9">
        <v>1</v>
      </c>
      <c r="K188" s="9">
        <v>1</v>
      </c>
      <c r="L188" s="9">
        <v>1</v>
      </c>
      <c r="M188" s="9">
        <v>1</v>
      </c>
      <c r="N188" s="9">
        <v>12</v>
      </c>
    </row>
    <row r="189" spans="1:14" x14ac:dyDescent="0.25">
      <c r="A189" s="8" t="s">
        <v>875</v>
      </c>
      <c r="B189" s="9">
        <v>1</v>
      </c>
      <c r="C189" s="9">
        <v>1</v>
      </c>
      <c r="D189" s="9">
        <v>1</v>
      </c>
      <c r="E189" s="9">
        <v>1</v>
      </c>
      <c r="F189" s="9">
        <v>1</v>
      </c>
      <c r="G189" s="9">
        <v>1</v>
      </c>
      <c r="H189" s="9">
        <v>1</v>
      </c>
      <c r="I189" s="9">
        <v>1</v>
      </c>
      <c r="J189" s="9">
        <v>1</v>
      </c>
      <c r="K189" s="9">
        <v>1</v>
      </c>
      <c r="L189" s="9">
        <v>1</v>
      </c>
      <c r="M189" s="9">
        <v>1</v>
      </c>
      <c r="N189" s="9">
        <v>12</v>
      </c>
    </row>
    <row r="190" spans="1:14" x14ac:dyDescent="0.25">
      <c r="A190" s="8" t="s">
        <v>876</v>
      </c>
      <c r="B190" s="9">
        <v>1</v>
      </c>
      <c r="C190" s="9">
        <v>1</v>
      </c>
      <c r="D190" s="9">
        <v>1</v>
      </c>
      <c r="E190" s="9">
        <v>1</v>
      </c>
      <c r="F190" s="9">
        <v>1</v>
      </c>
      <c r="G190" s="9">
        <v>1</v>
      </c>
      <c r="H190" s="9">
        <v>1</v>
      </c>
      <c r="I190" s="9">
        <v>1</v>
      </c>
      <c r="J190" s="9">
        <v>1</v>
      </c>
      <c r="K190" s="9">
        <v>1</v>
      </c>
      <c r="L190" s="9">
        <v>1</v>
      </c>
      <c r="M190" s="9">
        <v>1</v>
      </c>
      <c r="N190" s="9">
        <v>12</v>
      </c>
    </row>
    <row r="191" spans="1:14" x14ac:dyDescent="0.25">
      <c r="A191" s="8" t="s">
        <v>877</v>
      </c>
      <c r="B191" s="9">
        <v>1</v>
      </c>
      <c r="C191" s="9">
        <v>1</v>
      </c>
      <c r="D191" s="9">
        <v>1</v>
      </c>
      <c r="E191" s="9">
        <v>1</v>
      </c>
      <c r="F191" s="9">
        <v>1</v>
      </c>
      <c r="G191" s="9">
        <v>1</v>
      </c>
      <c r="H191" s="9">
        <v>1</v>
      </c>
      <c r="I191" s="9">
        <v>1</v>
      </c>
      <c r="J191" s="9">
        <v>1</v>
      </c>
      <c r="K191" s="9">
        <v>1</v>
      </c>
      <c r="L191" s="9">
        <v>1</v>
      </c>
      <c r="M191" s="9">
        <v>1</v>
      </c>
      <c r="N191" s="9">
        <v>12</v>
      </c>
    </row>
    <row r="192" spans="1:14" x14ac:dyDescent="0.25">
      <c r="A192" s="8" t="s">
        <v>878</v>
      </c>
      <c r="B192" s="9">
        <v>1</v>
      </c>
      <c r="C192" s="9">
        <v>1</v>
      </c>
      <c r="D192" s="9">
        <v>1</v>
      </c>
      <c r="E192" s="9">
        <v>1</v>
      </c>
      <c r="F192" s="9">
        <v>1</v>
      </c>
      <c r="G192" s="9">
        <v>1</v>
      </c>
      <c r="H192" s="9">
        <v>1</v>
      </c>
      <c r="I192" s="9">
        <v>1</v>
      </c>
      <c r="J192" s="9">
        <v>1</v>
      </c>
      <c r="K192" s="9">
        <v>1</v>
      </c>
      <c r="L192" s="9">
        <v>1</v>
      </c>
      <c r="M192" s="9">
        <v>1</v>
      </c>
      <c r="N192" s="9">
        <v>12</v>
      </c>
    </row>
    <row r="193" spans="1:14" x14ac:dyDescent="0.25">
      <c r="A193" s="8" t="s">
        <v>879</v>
      </c>
      <c r="B193" s="9">
        <v>1</v>
      </c>
      <c r="C193" s="9">
        <v>1</v>
      </c>
      <c r="D193" s="9">
        <v>1</v>
      </c>
      <c r="E193" s="9">
        <v>1</v>
      </c>
      <c r="F193" s="9">
        <v>1</v>
      </c>
      <c r="G193" s="9">
        <v>1</v>
      </c>
      <c r="H193" s="9">
        <v>1</v>
      </c>
      <c r="I193" s="9">
        <v>1</v>
      </c>
      <c r="J193" s="9">
        <v>1</v>
      </c>
      <c r="K193" s="9">
        <v>1</v>
      </c>
      <c r="L193" s="9">
        <v>1</v>
      </c>
      <c r="M193" s="9">
        <v>1</v>
      </c>
      <c r="N193" s="9">
        <v>12</v>
      </c>
    </row>
    <row r="194" spans="1:14" x14ac:dyDescent="0.25">
      <c r="A194" s="8" t="s">
        <v>880</v>
      </c>
      <c r="B194" s="9">
        <v>1</v>
      </c>
      <c r="C194" s="9">
        <v>1</v>
      </c>
      <c r="D194" s="9">
        <v>1</v>
      </c>
      <c r="E194" s="9">
        <v>1</v>
      </c>
      <c r="F194" s="9">
        <v>1</v>
      </c>
      <c r="G194" s="9">
        <v>1</v>
      </c>
      <c r="H194" s="9">
        <v>1</v>
      </c>
      <c r="I194" s="9">
        <v>1</v>
      </c>
      <c r="J194" s="9">
        <v>1</v>
      </c>
      <c r="K194" s="9">
        <v>1</v>
      </c>
      <c r="L194" s="9">
        <v>1</v>
      </c>
      <c r="M194" s="9">
        <v>1</v>
      </c>
      <c r="N194" s="9">
        <v>12</v>
      </c>
    </row>
    <row r="195" spans="1:14" x14ac:dyDescent="0.25">
      <c r="A195" s="8" t="s">
        <v>881</v>
      </c>
      <c r="B195" s="9">
        <v>1</v>
      </c>
      <c r="C195" s="9">
        <v>1</v>
      </c>
      <c r="D195" s="9">
        <v>1</v>
      </c>
      <c r="E195" s="9">
        <v>1</v>
      </c>
      <c r="F195" s="9">
        <v>1</v>
      </c>
      <c r="G195" s="9">
        <v>1</v>
      </c>
      <c r="H195" s="9">
        <v>1</v>
      </c>
      <c r="I195" s="9">
        <v>1</v>
      </c>
      <c r="J195" s="9">
        <v>1</v>
      </c>
      <c r="K195" s="9">
        <v>1</v>
      </c>
      <c r="L195" s="9">
        <v>1</v>
      </c>
      <c r="M195" s="9">
        <v>1</v>
      </c>
      <c r="N195" s="9">
        <v>12</v>
      </c>
    </row>
    <row r="196" spans="1:14" x14ac:dyDescent="0.25">
      <c r="A196" s="8" t="s">
        <v>882</v>
      </c>
      <c r="B196" s="9">
        <v>1</v>
      </c>
      <c r="C196" s="9">
        <v>1</v>
      </c>
      <c r="D196" s="9">
        <v>1</v>
      </c>
      <c r="E196" s="9">
        <v>1</v>
      </c>
      <c r="F196" s="9">
        <v>1</v>
      </c>
      <c r="G196" s="9">
        <v>1</v>
      </c>
      <c r="H196" s="9">
        <v>1</v>
      </c>
      <c r="I196" s="9">
        <v>1</v>
      </c>
      <c r="J196" s="9">
        <v>1</v>
      </c>
      <c r="K196" s="9">
        <v>1</v>
      </c>
      <c r="L196" s="9">
        <v>1</v>
      </c>
      <c r="M196" s="9">
        <v>1</v>
      </c>
      <c r="N196" s="9">
        <v>12</v>
      </c>
    </row>
    <row r="197" spans="1:14" x14ac:dyDescent="0.25">
      <c r="A197" s="8" t="s">
        <v>883</v>
      </c>
      <c r="B197" s="9">
        <v>1</v>
      </c>
      <c r="C197" s="9">
        <v>1</v>
      </c>
      <c r="D197" s="9">
        <v>1</v>
      </c>
      <c r="E197" s="9">
        <v>1</v>
      </c>
      <c r="F197" s="9">
        <v>1</v>
      </c>
      <c r="G197" s="9">
        <v>1</v>
      </c>
      <c r="H197" s="9">
        <v>1</v>
      </c>
      <c r="I197" s="9">
        <v>1</v>
      </c>
      <c r="J197" s="9">
        <v>1</v>
      </c>
      <c r="K197" s="9">
        <v>1</v>
      </c>
      <c r="L197" s="9">
        <v>1</v>
      </c>
      <c r="M197" s="9">
        <v>1</v>
      </c>
      <c r="N197" s="9">
        <v>12</v>
      </c>
    </row>
    <row r="198" spans="1:14" x14ac:dyDescent="0.25">
      <c r="A198" s="8" t="s">
        <v>884</v>
      </c>
      <c r="B198" s="9">
        <v>1</v>
      </c>
      <c r="C198" s="9">
        <v>1</v>
      </c>
      <c r="D198" s="9">
        <v>1</v>
      </c>
      <c r="E198" s="9">
        <v>1</v>
      </c>
      <c r="F198" s="9">
        <v>1</v>
      </c>
      <c r="G198" s="9">
        <v>1</v>
      </c>
      <c r="H198" s="9">
        <v>1</v>
      </c>
      <c r="I198" s="9">
        <v>1</v>
      </c>
      <c r="J198" s="9">
        <v>1</v>
      </c>
      <c r="K198" s="9">
        <v>1</v>
      </c>
      <c r="L198" s="9">
        <v>1</v>
      </c>
      <c r="M198" s="9">
        <v>1</v>
      </c>
      <c r="N198" s="9">
        <v>12</v>
      </c>
    </row>
    <row r="199" spans="1:14" x14ac:dyDescent="0.25">
      <c r="A199" s="8" t="s">
        <v>885</v>
      </c>
      <c r="B199" s="9">
        <v>1</v>
      </c>
      <c r="C199" s="9">
        <v>1</v>
      </c>
      <c r="D199" s="9">
        <v>1</v>
      </c>
      <c r="E199" s="9">
        <v>1</v>
      </c>
      <c r="F199" s="9">
        <v>1</v>
      </c>
      <c r="G199" s="9">
        <v>1</v>
      </c>
      <c r="H199" s="9">
        <v>1</v>
      </c>
      <c r="I199" s="9">
        <v>1</v>
      </c>
      <c r="J199" s="9">
        <v>1</v>
      </c>
      <c r="K199" s="9">
        <v>1</v>
      </c>
      <c r="L199" s="9">
        <v>1</v>
      </c>
      <c r="M199" s="9">
        <v>1</v>
      </c>
      <c r="N199" s="9">
        <v>12</v>
      </c>
    </row>
    <row r="200" spans="1:14" x14ac:dyDescent="0.25">
      <c r="A200" s="8" t="s">
        <v>886</v>
      </c>
      <c r="B200" s="9">
        <v>1</v>
      </c>
      <c r="C200" s="9">
        <v>1</v>
      </c>
      <c r="D200" s="9">
        <v>1</v>
      </c>
      <c r="E200" s="9">
        <v>1</v>
      </c>
      <c r="F200" s="9">
        <v>1</v>
      </c>
      <c r="G200" s="9">
        <v>1</v>
      </c>
      <c r="H200" s="9">
        <v>1</v>
      </c>
      <c r="I200" s="9">
        <v>1</v>
      </c>
      <c r="J200" s="9">
        <v>1</v>
      </c>
      <c r="K200" s="9">
        <v>1</v>
      </c>
      <c r="L200" s="9">
        <v>1</v>
      </c>
      <c r="M200" s="9">
        <v>1</v>
      </c>
      <c r="N200" s="9">
        <v>12</v>
      </c>
    </row>
    <row r="201" spans="1:14" x14ac:dyDescent="0.25">
      <c r="A201" s="8" t="s">
        <v>887</v>
      </c>
      <c r="B201" s="9">
        <v>1</v>
      </c>
      <c r="C201" s="9">
        <v>1</v>
      </c>
      <c r="D201" s="9">
        <v>1</v>
      </c>
      <c r="E201" s="9">
        <v>1</v>
      </c>
      <c r="F201" s="9">
        <v>1</v>
      </c>
      <c r="G201" s="9">
        <v>1</v>
      </c>
      <c r="H201" s="9">
        <v>1</v>
      </c>
      <c r="I201" s="9">
        <v>1</v>
      </c>
      <c r="J201" s="9">
        <v>1</v>
      </c>
      <c r="K201" s="9">
        <v>1</v>
      </c>
      <c r="L201" s="9">
        <v>1</v>
      </c>
      <c r="M201" s="9">
        <v>1</v>
      </c>
      <c r="N201" s="9">
        <v>12</v>
      </c>
    </row>
    <row r="202" spans="1:14" x14ac:dyDescent="0.25">
      <c r="A202" s="8" t="s">
        <v>888</v>
      </c>
      <c r="B202" s="9">
        <v>1</v>
      </c>
      <c r="C202" s="9">
        <v>1</v>
      </c>
      <c r="D202" s="9">
        <v>1</v>
      </c>
      <c r="E202" s="9">
        <v>1</v>
      </c>
      <c r="F202" s="9">
        <v>1</v>
      </c>
      <c r="G202" s="9">
        <v>1</v>
      </c>
      <c r="H202" s="9">
        <v>1</v>
      </c>
      <c r="I202" s="9">
        <v>1</v>
      </c>
      <c r="J202" s="9">
        <v>1</v>
      </c>
      <c r="K202" s="9">
        <v>1</v>
      </c>
      <c r="L202" s="9">
        <v>1</v>
      </c>
      <c r="M202" s="9">
        <v>1</v>
      </c>
      <c r="N202" s="9">
        <v>12</v>
      </c>
    </row>
    <row r="203" spans="1:14" x14ac:dyDescent="0.25">
      <c r="A203" s="8" t="s">
        <v>889</v>
      </c>
      <c r="B203" s="9">
        <v>1</v>
      </c>
      <c r="C203" s="9">
        <v>1</v>
      </c>
      <c r="D203" s="9">
        <v>1</v>
      </c>
      <c r="E203" s="9">
        <v>1</v>
      </c>
      <c r="F203" s="9">
        <v>1</v>
      </c>
      <c r="G203" s="9">
        <v>1</v>
      </c>
      <c r="H203" s="9">
        <v>1</v>
      </c>
      <c r="I203" s="9">
        <v>1</v>
      </c>
      <c r="J203" s="9">
        <v>1</v>
      </c>
      <c r="K203" s="9">
        <v>1</v>
      </c>
      <c r="L203" s="9">
        <v>1</v>
      </c>
      <c r="M203" s="9">
        <v>1</v>
      </c>
      <c r="N203" s="9">
        <v>12</v>
      </c>
    </row>
    <row r="204" spans="1:14" x14ac:dyDescent="0.25">
      <c r="A204" s="8" t="s">
        <v>890</v>
      </c>
      <c r="B204" s="9">
        <v>1</v>
      </c>
      <c r="C204" s="9">
        <v>1</v>
      </c>
      <c r="D204" s="9">
        <v>1</v>
      </c>
      <c r="E204" s="9">
        <v>1</v>
      </c>
      <c r="F204" s="9">
        <v>1</v>
      </c>
      <c r="G204" s="9">
        <v>1</v>
      </c>
      <c r="H204" s="9">
        <v>1</v>
      </c>
      <c r="I204" s="9">
        <v>1</v>
      </c>
      <c r="J204" s="9">
        <v>1</v>
      </c>
      <c r="K204" s="9">
        <v>1</v>
      </c>
      <c r="L204" s="9">
        <v>1</v>
      </c>
      <c r="M204" s="9">
        <v>1</v>
      </c>
      <c r="N204" s="9">
        <v>12</v>
      </c>
    </row>
    <row r="205" spans="1:14" x14ac:dyDescent="0.25">
      <c r="A205" s="8" t="s">
        <v>891</v>
      </c>
      <c r="B205" s="9">
        <v>1</v>
      </c>
      <c r="C205" s="9">
        <v>1</v>
      </c>
      <c r="D205" s="9">
        <v>1</v>
      </c>
      <c r="E205" s="9">
        <v>1</v>
      </c>
      <c r="F205" s="9">
        <v>1</v>
      </c>
      <c r="G205" s="9">
        <v>1</v>
      </c>
      <c r="H205" s="9">
        <v>1</v>
      </c>
      <c r="I205" s="9">
        <v>1</v>
      </c>
      <c r="J205" s="9">
        <v>1</v>
      </c>
      <c r="K205" s="9">
        <v>1</v>
      </c>
      <c r="L205" s="9">
        <v>1</v>
      </c>
      <c r="M205" s="9">
        <v>1</v>
      </c>
      <c r="N205" s="9">
        <v>12</v>
      </c>
    </row>
    <row r="206" spans="1:14" x14ac:dyDescent="0.25">
      <c r="A206" s="8" t="s">
        <v>892</v>
      </c>
      <c r="B206" s="9">
        <v>1</v>
      </c>
      <c r="C206" s="9">
        <v>1</v>
      </c>
      <c r="D206" s="9">
        <v>1</v>
      </c>
      <c r="E206" s="9">
        <v>1</v>
      </c>
      <c r="F206" s="9">
        <v>1</v>
      </c>
      <c r="G206" s="9">
        <v>1</v>
      </c>
      <c r="H206" s="9">
        <v>1</v>
      </c>
      <c r="I206" s="9">
        <v>1</v>
      </c>
      <c r="J206" s="9">
        <v>1</v>
      </c>
      <c r="K206" s="9">
        <v>1</v>
      </c>
      <c r="L206" s="9">
        <v>1</v>
      </c>
      <c r="M206" s="9">
        <v>1</v>
      </c>
      <c r="N206" s="9">
        <v>12</v>
      </c>
    </row>
    <row r="207" spans="1:14" x14ac:dyDescent="0.25">
      <c r="A207" s="8" t="s">
        <v>893</v>
      </c>
      <c r="B207" s="9">
        <v>1</v>
      </c>
      <c r="C207" s="9">
        <v>1</v>
      </c>
      <c r="D207" s="9">
        <v>1</v>
      </c>
      <c r="E207" s="9">
        <v>1</v>
      </c>
      <c r="F207" s="9">
        <v>1</v>
      </c>
      <c r="G207" s="9">
        <v>1</v>
      </c>
      <c r="H207" s="9">
        <v>1</v>
      </c>
      <c r="I207" s="9">
        <v>1</v>
      </c>
      <c r="J207" s="9">
        <v>1</v>
      </c>
      <c r="K207" s="9">
        <v>1</v>
      </c>
      <c r="L207" s="9">
        <v>1</v>
      </c>
      <c r="M207" s="9">
        <v>1</v>
      </c>
      <c r="N207" s="9">
        <v>12</v>
      </c>
    </row>
    <row r="208" spans="1:14" x14ac:dyDescent="0.25">
      <c r="A208" s="8" t="s">
        <v>894</v>
      </c>
      <c r="B208" s="9">
        <v>1</v>
      </c>
      <c r="C208" s="9">
        <v>1</v>
      </c>
      <c r="D208" s="9">
        <v>1</v>
      </c>
      <c r="E208" s="9">
        <v>1</v>
      </c>
      <c r="F208" s="9">
        <v>1</v>
      </c>
      <c r="G208" s="9">
        <v>1</v>
      </c>
      <c r="H208" s="9">
        <v>1</v>
      </c>
      <c r="I208" s="9">
        <v>1</v>
      </c>
      <c r="J208" s="9">
        <v>1</v>
      </c>
      <c r="K208" s="9">
        <v>1</v>
      </c>
      <c r="L208" s="9">
        <v>1</v>
      </c>
      <c r="M208" s="9">
        <v>1</v>
      </c>
      <c r="N208" s="9">
        <v>12</v>
      </c>
    </row>
    <row r="209" spans="1:14" x14ac:dyDescent="0.25">
      <c r="A209" s="8" t="s">
        <v>895</v>
      </c>
      <c r="B209" s="9">
        <v>1</v>
      </c>
      <c r="C209" s="9">
        <v>1</v>
      </c>
      <c r="D209" s="9">
        <v>1</v>
      </c>
      <c r="E209" s="9">
        <v>1</v>
      </c>
      <c r="F209" s="9">
        <v>1</v>
      </c>
      <c r="G209" s="9">
        <v>1</v>
      </c>
      <c r="H209" s="9">
        <v>1</v>
      </c>
      <c r="I209" s="9">
        <v>1</v>
      </c>
      <c r="J209" s="9">
        <v>1</v>
      </c>
      <c r="K209" s="9">
        <v>1</v>
      </c>
      <c r="L209" s="9">
        <v>1</v>
      </c>
      <c r="M209" s="9">
        <v>1</v>
      </c>
      <c r="N209" s="9">
        <v>12</v>
      </c>
    </row>
    <row r="210" spans="1:14" x14ac:dyDescent="0.25">
      <c r="A210" s="8" t="s">
        <v>896</v>
      </c>
      <c r="B210" s="9">
        <v>1</v>
      </c>
      <c r="C210" s="9">
        <v>1</v>
      </c>
      <c r="D210" s="9">
        <v>1</v>
      </c>
      <c r="E210" s="9">
        <v>1</v>
      </c>
      <c r="F210" s="9">
        <v>1</v>
      </c>
      <c r="G210" s="9">
        <v>1</v>
      </c>
      <c r="H210" s="9">
        <v>1</v>
      </c>
      <c r="I210" s="9">
        <v>1</v>
      </c>
      <c r="J210" s="9">
        <v>1</v>
      </c>
      <c r="K210" s="9">
        <v>1</v>
      </c>
      <c r="L210" s="9">
        <v>1</v>
      </c>
      <c r="M210" s="9">
        <v>1</v>
      </c>
      <c r="N210" s="9">
        <v>12</v>
      </c>
    </row>
    <row r="211" spans="1:14" x14ac:dyDescent="0.25">
      <c r="A211" s="8" t="s">
        <v>897</v>
      </c>
      <c r="B211" s="9">
        <v>1</v>
      </c>
      <c r="C211" s="9">
        <v>1</v>
      </c>
      <c r="D211" s="9">
        <v>1</v>
      </c>
      <c r="E211" s="9">
        <v>1</v>
      </c>
      <c r="F211" s="9">
        <v>1</v>
      </c>
      <c r="G211" s="9">
        <v>1</v>
      </c>
      <c r="H211" s="9">
        <v>1</v>
      </c>
      <c r="I211" s="9">
        <v>1</v>
      </c>
      <c r="J211" s="9">
        <v>1</v>
      </c>
      <c r="K211" s="9">
        <v>1</v>
      </c>
      <c r="L211" s="9">
        <v>1</v>
      </c>
      <c r="M211" s="9">
        <v>1</v>
      </c>
      <c r="N211" s="9">
        <v>12</v>
      </c>
    </row>
    <row r="212" spans="1:14" x14ac:dyDescent="0.25">
      <c r="A212" s="8" t="s">
        <v>898</v>
      </c>
      <c r="B212" s="9">
        <v>1</v>
      </c>
      <c r="C212" s="9">
        <v>1</v>
      </c>
      <c r="D212" s="9">
        <v>1</v>
      </c>
      <c r="E212" s="9">
        <v>1</v>
      </c>
      <c r="F212" s="9">
        <v>1</v>
      </c>
      <c r="G212" s="9">
        <v>1</v>
      </c>
      <c r="H212" s="9">
        <v>1</v>
      </c>
      <c r="I212" s="9">
        <v>1</v>
      </c>
      <c r="J212" s="9">
        <v>1</v>
      </c>
      <c r="K212" s="9">
        <v>1</v>
      </c>
      <c r="L212" s="9">
        <v>1</v>
      </c>
      <c r="M212" s="9">
        <v>1</v>
      </c>
      <c r="N212" s="9">
        <v>12</v>
      </c>
    </row>
    <row r="213" spans="1:14" x14ac:dyDescent="0.25">
      <c r="A213" s="8" t="s">
        <v>899</v>
      </c>
      <c r="B213" s="9">
        <v>1</v>
      </c>
      <c r="C213" s="9">
        <v>1</v>
      </c>
      <c r="D213" s="9">
        <v>1</v>
      </c>
      <c r="E213" s="9">
        <v>1</v>
      </c>
      <c r="F213" s="9">
        <v>1</v>
      </c>
      <c r="G213" s="9">
        <v>1</v>
      </c>
      <c r="H213" s="9">
        <v>1</v>
      </c>
      <c r="I213" s="9">
        <v>1</v>
      </c>
      <c r="J213" s="9">
        <v>1</v>
      </c>
      <c r="K213" s="9">
        <v>1</v>
      </c>
      <c r="L213" s="9">
        <v>1</v>
      </c>
      <c r="M213" s="9">
        <v>1</v>
      </c>
      <c r="N213" s="9">
        <v>12</v>
      </c>
    </row>
    <row r="214" spans="1:14" x14ac:dyDescent="0.25">
      <c r="A214" s="8" t="s">
        <v>900</v>
      </c>
      <c r="B214" s="9">
        <v>1</v>
      </c>
      <c r="C214" s="9">
        <v>1</v>
      </c>
      <c r="D214" s="9">
        <v>1</v>
      </c>
      <c r="E214" s="9">
        <v>1</v>
      </c>
      <c r="F214" s="9">
        <v>1</v>
      </c>
      <c r="G214" s="9">
        <v>1</v>
      </c>
      <c r="H214" s="9">
        <v>1</v>
      </c>
      <c r="I214" s="9">
        <v>1</v>
      </c>
      <c r="J214" s="9">
        <v>1</v>
      </c>
      <c r="K214" s="9">
        <v>1</v>
      </c>
      <c r="L214" s="9">
        <v>1</v>
      </c>
      <c r="M214" s="9">
        <v>1</v>
      </c>
      <c r="N214" s="9">
        <v>12</v>
      </c>
    </row>
    <row r="215" spans="1:14" x14ac:dyDescent="0.25">
      <c r="A215" s="8" t="s">
        <v>901</v>
      </c>
      <c r="B215" s="9">
        <v>1</v>
      </c>
      <c r="C215" s="9">
        <v>1</v>
      </c>
      <c r="D215" s="9">
        <v>1</v>
      </c>
      <c r="E215" s="9">
        <v>1</v>
      </c>
      <c r="F215" s="9">
        <v>1</v>
      </c>
      <c r="G215" s="9">
        <v>1</v>
      </c>
      <c r="H215" s="9">
        <v>1</v>
      </c>
      <c r="I215" s="9">
        <v>1</v>
      </c>
      <c r="J215" s="9">
        <v>1</v>
      </c>
      <c r="K215" s="9">
        <v>1</v>
      </c>
      <c r="L215" s="9">
        <v>1</v>
      </c>
      <c r="M215" s="9">
        <v>1</v>
      </c>
      <c r="N215" s="9">
        <v>12</v>
      </c>
    </row>
    <row r="216" spans="1:14" x14ac:dyDescent="0.25">
      <c r="A216" s="8" t="s">
        <v>902</v>
      </c>
      <c r="B216" s="9">
        <v>1</v>
      </c>
      <c r="C216" s="9">
        <v>1</v>
      </c>
      <c r="D216" s="9">
        <v>1</v>
      </c>
      <c r="E216" s="9">
        <v>1</v>
      </c>
      <c r="F216" s="9">
        <v>1</v>
      </c>
      <c r="G216" s="9">
        <v>1</v>
      </c>
      <c r="H216" s="9">
        <v>1</v>
      </c>
      <c r="I216" s="9">
        <v>1</v>
      </c>
      <c r="J216" s="9">
        <v>1</v>
      </c>
      <c r="K216" s="9">
        <v>1</v>
      </c>
      <c r="L216" s="9">
        <v>1</v>
      </c>
      <c r="M216" s="9">
        <v>1</v>
      </c>
      <c r="N216" s="9">
        <v>12</v>
      </c>
    </row>
    <row r="217" spans="1:14" x14ac:dyDescent="0.25">
      <c r="A217" s="8" t="s">
        <v>903</v>
      </c>
      <c r="B217" s="9">
        <v>1</v>
      </c>
      <c r="C217" s="9">
        <v>1</v>
      </c>
      <c r="D217" s="9">
        <v>1</v>
      </c>
      <c r="E217" s="9">
        <v>1</v>
      </c>
      <c r="F217" s="9">
        <v>1</v>
      </c>
      <c r="G217" s="9">
        <v>1</v>
      </c>
      <c r="H217" s="9">
        <v>1</v>
      </c>
      <c r="I217" s="9">
        <v>1</v>
      </c>
      <c r="J217" s="9">
        <v>1</v>
      </c>
      <c r="K217" s="9">
        <v>1</v>
      </c>
      <c r="L217" s="9">
        <v>1</v>
      </c>
      <c r="M217" s="9">
        <v>1</v>
      </c>
      <c r="N217" s="9">
        <v>12</v>
      </c>
    </row>
    <row r="218" spans="1:14" x14ac:dyDescent="0.25">
      <c r="A218" s="8" t="s">
        <v>904</v>
      </c>
      <c r="B218" s="9">
        <v>1</v>
      </c>
      <c r="C218" s="9">
        <v>1</v>
      </c>
      <c r="D218" s="9">
        <v>1</v>
      </c>
      <c r="E218" s="9">
        <v>1</v>
      </c>
      <c r="F218" s="9">
        <v>1</v>
      </c>
      <c r="G218" s="9">
        <v>1</v>
      </c>
      <c r="H218" s="9">
        <v>1</v>
      </c>
      <c r="I218" s="9">
        <v>1</v>
      </c>
      <c r="J218" s="9">
        <v>1</v>
      </c>
      <c r="K218" s="9">
        <v>1</v>
      </c>
      <c r="L218" s="9">
        <v>1</v>
      </c>
      <c r="M218" s="9">
        <v>1</v>
      </c>
      <c r="N218" s="9">
        <v>12</v>
      </c>
    </row>
    <row r="219" spans="1:14" x14ac:dyDescent="0.25">
      <c r="A219" s="8" t="s">
        <v>905</v>
      </c>
      <c r="B219" s="9">
        <v>1</v>
      </c>
      <c r="C219" s="9">
        <v>1</v>
      </c>
      <c r="D219" s="9">
        <v>1</v>
      </c>
      <c r="E219" s="9">
        <v>1</v>
      </c>
      <c r="F219" s="9">
        <v>1</v>
      </c>
      <c r="G219" s="9">
        <v>1</v>
      </c>
      <c r="H219" s="9">
        <v>1</v>
      </c>
      <c r="I219" s="9">
        <v>1</v>
      </c>
      <c r="J219" s="9">
        <v>1</v>
      </c>
      <c r="K219" s="9">
        <v>1</v>
      </c>
      <c r="L219" s="9">
        <v>1</v>
      </c>
      <c r="M219" s="9">
        <v>1</v>
      </c>
      <c r="N219" s="9">
        <v>12</v>
      </c>
    </row>
    <row r="220" spans="1:14" x14ac:dyDescent="0.25">
      <c r="A220" s="8" t="s">
        <v>906</v>
      </c>
      <c r="B220" s="9">
        <v>1</v>
      </c>
      <c r="C220" s="9">
        <v>1</v>
      </c>
      <c r="D220" s="9">
        <v>1</v>
      </c>
      <c r="E220" s="9">
        <v>1</v>
      </c>
      <c r="F220" s="9">
        <v>1</v>
      </c>
      <c r="G220" s="9">
        <v>1</v>
      </c>
      <c r="H220" s="9">
        <v>1</v>
      </c>
      <c r="I220" s="9">
        <v>1</v>
      </c>
      <c r="J220" s="9">
        <v>1</v>
      </c>
      <c r="K220" s="9">
        <v>1</v>
      </c>
      <c r="L220" s="9">
        <v>1</v>
      </c>
      <c r="M220" s="9">
        <v>1</v>
      </c>
      <c r="N220" s="9">
        <v>12</v>
      </c>
    </row>
    <row r="221" spans="1:14" x14ac:dyDescent="0.25">
      <c r="A221" s="8" t="s">
        <v>907</v>
      </c>
      <c r="B221" s="9">
        <v>1</v>
      </c>
      <c r="C221" s="9">
        <v>1</v>
      </c>
      <c r="D221" s="9">
        <v>1</v>
      </c>
      <c r="E221" s="9">
        <v>1</v>
      </c>
      <c r="F221" s="9">
        <v>1</v>
      </c>
      <c r="G221" s="9">
        <v>1</v>
      </c>
      <c r="H221" s="9">
        <v>1</v>
      </c>
      <c r="I221" s="9">
        <v>1</v>
      </c>
      <c r="J221" s="9">
        <v>1</v>
      </c>
      <c r="K221" s="9">
        <v>1</v>
      </c>
      <c r="L221" s="9">
        <v>1</v>
      </c>
      <c r="M221" s="9">
        <v>1</v>
      </c>
      <c r="N221" s="9">
        <v>12</v>
      </c>
    </row>
    <row r="222" spans="1:14" x14ac:dyDescent="0.25">
      <c r="A222" s="8" t="s">
        <v>908</v>
      </c>
      <c r="B222" s="9">
        <v>1</v>
      </c>
      <c r="C222" s="9">
        <v>1</v>
      </c>
      <c r="D222" s="9">
        <v>1</v>
      </c>
      <c r="E222" s="9">
        <v>1</v>
      </c>
      <c r="F222" s="9">
        <v>1</v>
      </c>
      <c r="G222" s="9">
        <v>1</v>
      </c>
      <c r="H222" s="9">
        <v>1</v>
      </c>
      <c r="I222" s="9">
        <v>1</v>
      </c>
      <c r="J222" s="9">
        <v>1</v>
      </c>
      <c r="K222" s="9">
        <v>1</v>
      </c>
      <c r="L222" s="9">
        <v>1</v>
      </c>
      <c r="M222" s="9">
        <v>1</v>
      </c>
      <c r="N222" s="9">
        <v>12</v>
      </c>
    </row>
    <row r="223" spans="1:14" x14ac:dyDescent="0.25">
      <c r="A223" s="8" t="s">
        <v>909</v>
      </c>
      <c r="B223" s="9">
        <v>1</v>
      </c>
      <c r="C223" s="9">
        <v>1</v>
      </c>
      <c r="D223" s="9">
        <v>1</v>
      </c>
      <c r="E223" s="9">
        <v>1</v>
      </c>
      <c r="F223" s="9">
        <v>1</v>
      </c>
      <c r="G223" s="9">
        <v>1</v>
      </c>
      <c r="H223" s="9">
        <v>1</v>
      </c>
      <c r="I223" s="9">
        <v>1</v>
      </c>
      <c r="J223" s="9">
        <v>1</v>
      </c>
      <c r="K223" s="9">
        <v>1</v>
      </c>
      <c r="L223" s="9">
        <v>1</v>
      </c>
      <c r="M223" s="9">
        <v>1</v>
      </c>
      <c r="N223" s="9">
        <v>12</v>
      </c>
    </row>
    <row r="224" spans="1:14" x14ac:dyDescent="0.25">
      <c r="A224" s="8" t="s">
        <v>910</v>
      </c>
      <c r="B224" s="9">
        <v>1</v>
      </c>
      <c r="C224" s="9">
        <v>1</v>
      </c>
      <c r="D224" s="9">
        <v>1</v>
      </c>
      <c r="E224" s="9">
        <v>1</v>
      </c>
      <c r="F224" s="9">
        <v>1</v>
      </c>
      <c r="G224" s="9">
        <v>1</v>
      </c>
      <c r="H224" s="9">
        <v>1</v>
      </c>
      <c r="I224" s="9">
        <v>1</v>
      </c>
      <c r="J224" s="9">
        <v>1</v>
      </c>
      <c r="K224" s="9">
        <v>1</v>
      </c>
      <c r="L224" s="9">
        <v>1</v>
      </c>
      <c r="M224" s="9">
        <v>1</v>
      </c>
      <c r="N224" s="9">
        <v>12</v>
      </c>
    </row>
    <row r="225" spans="1:14" x14ac:dyDescent="0.25">
      <c r="A225" s="8" t="s">
        <v>911</v>
      </c>
      <c r="B225" s="9">
        <v>1</v>
      </c>
      <c r="C225" s="9">
        <v>1</v>
      </c>
      <c r="D225" s="9">
        <v>1</v>
      </c>
      <c r="E225" s="9">
        <v>1</v>
      </c>
      <c r="F225" s="9">
        <v>1</v>
      </c>
      <c r="G225" s="9">
        <v>1</v>
      </c>
      <c r="H225" s="9">
        <v>1</v>
      </c>
      <c r="I225" s="9">
        <v>1</v>
      </c>
      <c r="J225" s="9">
        <v>1</v>
      </c>
      <c r="K225" s="9">
        <v>1</v>
      </c>
      <c r="L225" s="9">
        <v>1</v>
      </c>
      <c r="M225" s="9">
        <v>1</v>
      </c>
      <c r="N225" s="9">
        <v>12</v>
      </c>
    </row>
    <row r="226" spans="1:14" x14ac:dyDescent="0.25">
      <c r="A226" s="8" t="s">
        <v>912</v>
      </c>
      <c r="B226" s="9">
        <v>1</v>
      </c>
      <c r="C226" s="9">
        <v>1</v>
      </c>
      <c r="D226" s="9">
        <v>1</v>
      </c>
      <c r="E226" s="9">
        <v>1</v>
      </c>
      <c r="F226" s="9">
        <v>1</v>
      </c>
      <c r="G226" s="9">
        <v>1</v>
      </c>
      <c r="H226" s="9">
        <v>1</v>
      </c>
      <c r="I226" s="9">
        <v>1</v>
      </c>
      <c r="J226" s="9">
        <v>1</v>
      </c>
      <c r="K226" s="9">
        <v>1</v>
      </c>
      <c r="L226" s="9">
        <v>1</v>
      </c>
      <c r="M226" s="9">
        <v>1</v>
      </c>
      <c r="N226" s="9">
        <v>12</v>
      </c>
    </row>
    <row r="227" spans="1:14" x14ac:dyDescent="0.25">
      <c r="A227" s="8" t="s">
        <v>913</v>
      </c>
      <c r="B227" s="9">
        <v>1</v>
      </c>
      <c r="C227" s="9">
        <v>1</v>
      </c>
      <c r="D227" s="9">
        <v>1</v>
      </c>
      <c r="E227" s="9">
        <v>1</v>
      </c>
      <c r="F227" s="9">
        <v>1</v>
      </c>
      <c r="G227" s="9">
        <v>1</v>
      </c>
      <c r="H227" s="9">
        <v>1</v>
      </c>
      <c r="I227" s="9">
        <v>1</v>
      </c>
      <c r="J227" s="9">
        <v>1</v>
      </c>
      <c r="K227" s="9">
        <v>1</v>
      </c>
      <c r="L227" s="9">
        <v>1</v>
      </c>
      <c r="M227" s="9">
        <v>1</v>
      </c>
      <c r="N227" s="9">
        <v>12</v>
      </c>
    </row>
    <row r="228" spans="1:14" x14ac:dyDescent="0.25">
      <c r="A228" s="8" t="s">
        <v>914</v>
      </c>
      <c r="B228" s="9">
        <v>1</v>
      </c>
      <c r="C228" s="9">
        <v>1</v>
      </c>
      <c r="D228" s="9">
        <v>1</v>
      </c>
      <c r="E228" s="9">
        <v>1</v>
      </c>
      <c r="F228" s="9">
        <v>1</v>
      </c>
      <c r="G228" s="9">
        <v>1</v>
      </c>
      <c r="H228" s="9">
        <v>1</v>
      </c>
      <c r="I228" s="9">
        <v>1</v>
      </c>
      <c r="J228" s="9">
        <v>1</v>
      </c>
      <c r="K228" s="9">
        <v>1</v>
      </c>
      <c r="L228" s="9">
        <v>1</v>
      </c>
      <c r="M228" s="9">
        <v>1</v>
      </c>
      <c r="N228" s="9">
        <v>12</v>
      </c>
    </row>
    <row r="229" spans="1:14" x14ac:dyDescent="0.25">
      <c r="A229" s="8" t="s">
        <v>915</v>
      </c>
      <c r="B229" s="9">
        <v>1</v>
      </c>
      <c r="C229" s="9">
        <v>1</v>
      </c>
      <c r="D229" s="9">
        <v>1</v>
      </c>
      <c r="E229" s="9">
        <v>1</v>
      </c>
      <c r="F229" s="9">
        <v>1</v>
      </c>
      <c r="G229" s="9">
        <v>1</v>
      </c>
      <c r="H229" s="9">
        <v>1</v>
      </c>
      <c r="I229" s="9">
        <v>1</v>
      </c>
      <c r="J229" s="9">
        <v>1</v>
      </c>
      <c r="K229" s="9">
        <v>1</v>
      </c>
      <c r="L229" s="9">
        <v>1</v>
      </c>
      <c r="M229" s="9">
        <v>1</v>
      </c>
      <c r="N229" s="9">
        <v>12</v>
      </c>
    </row>
    <row r="230" spans="1:14" x14ac:dyDescent="0.25">
      <c r="A230" s="8" t="s">
        <v>916</v>
      </c>
      <c r="B230" s="9">
        <v>1</v>
      </c>
      <c r="C230" s="9">
        <v>1</v>
      </c>
      <c r="D230" s="9">
        <v>1</v>
      </c>
      <c r="E230" s="9">
        <v>1</v>
      </c>
      <c r="F230" s="9">
        <v>1</v>
      </c>
      <c r="G230" s="9">
        <v>1</v>
      </c>
      <c r="H230" s="9">
        <v>1</v>
      </c>
      <c r="I230" s="9">
        <v>1</v>
      </c>
      <c r="J230" s="9">
        <v>1</v>
      </c>
      <c r="K230" s="9">
        <v>1</v>
      </c>
      <c r="L230" s="9">
        <v>1</v>
      </c>
      <c r="M230" s="9">
        <v>1</v>
      </c>
      <c r="N230" s="9">
        <v>12</v>
      </c>
    </row>
    <row r="231" spans="1:14" x14ac:dyDescent="0.25">
      <c r="A231" s="8" t="s">
        <v>917</v>
      </c>
      <c r="B231" s="9">
        <v>1</v>
      </c>
      <c r="C231" s="9">
        <v>1</v>
      </c>
      <c r="D231" s="9">
        <v>1</v>
      </c>
      <c r="E231" s="9">
        <v>1</v>
      </c>
      <c r="F231" s="9">
        <v>1</v>
      </c>
      <c r="G231" s="9">
        <v>1</v>
      </c>
      <c r="H231" s="9">
        <v>1</v>
      </c>
      <c r="I231" s="9">
        <v>1</v>
      </c>
      <c r="J231" s="9">
        <v>1</v>
      </c>
      <c r="K231" s="9">
        <v>1</v>
      </c>
      <c r="L231" s="9">
        <v>1</v>
      </c>
      <c r="M231" s="9">
        <v>1</v>
      </c>
      <c r="N231" s="9">
        <v>12</v>
      </c>
    </row>
    <row r="232" spans="1:14" x14ac:dyDescent="0.25">
      <c r="A232" s="8" t="s">
        <v>918</v>
      </c>
      <c r="B232" s="9">
        <v>1</v>
      </c>
      <c r="C232" s="9">
        <v>1</v>
      </c>
      <c r="D232" s="9">
        <v>1</v>
      </c>
      <c r="E232" s="9">
        <v>1</v>
      </c>
      <c r="F232" s="9">
        <v>1</v>
      </c>
      <c r="G232" s="9">
        <v>1</v>
      </c>
      <c r="H232" s="9">
        <v>1</v>
      </c>
      <c r="I232" s="9">
        <v>1</v>
      </c>
      <c r="J232" s="9">
        <v>1</v>
      </c>
      <c r="K232" s="9">
        <v>1</v>
      </c>
      <c r="L232" s="9">
        <v>1</v>
      </c>
      <c r="M232" s="9">
        <v>1</v>
      </c>
      <c r="N232" s="9">
        <v>12</v>
      </c>
    </row>
    <row r="233" spans="1:14" x14ac:dyDescent="0.25">
      <c r="A233" s="8" t="s">
        <v>919</v>
      </c>
      <c r="B233" s="9">
        <v>1</v>
      </c>
      <c r="C233" s="9">
        <v>1</v>
      </c>
      <c r="D233" s="9">
        <v>1</v>
      </c>
      <c r="E233" s="9">
        <v>1</v>
      </c>
      <c r="F233" s="9">
        <v>1</v>
      </c>
      <c r="G233" s="9">
        <v>1</v>
      </c>
      <c r="H233" s="9">
        <v>1</v>
      </c>
      <c r="I233" s="9">
        <v>1</v>
      </c>
      <c r="J233" s="9">
        <v>1</v>
      </c>
      <c r="K233" s="9">
        <v>1</v>
      </c>
      <c r="L233" s="9">
        <v>1</v>
      </c>
      <c r="M233" s="9">
        <v>1</v>
      </c>
      <c r="N233" s="9">
        <v>12</v>
      </c>
    </row>
    <row r="234" spans="1:14" x14ac:dyDescent="0.25">
      <c r="A234" s="8" t="s">
        <v>920</v>
      </c>
      <c r="B234" s="9">
        <v>1</v>
      </c>
      <c r="C234" s="9">
        <v>1</v>
      </c>
      <c r="D234" s="9">
        <v>1</v>
      </c>
      <c r="E234" s="9">
        <v>1</v>
      </c>
      <c r="F234" s="9">
        <v>1</v>
      </c>
      <c r="G234" s="9">
        <v>1</v>
      </c>
      <c r="H234" s="9">
        <v>1</v>
      </c>
      <c r="I234" s="9">
        <v>1</v>
      </c>
      <c r="J234" s="9">
        <v>1</v>
      </c>
      <c r="K234" s="9">
        <v>1</v>
      </c>
      <c r="L234" s="9">
        <v>1</v>
      </c>
      <c r="M234" s="9">
        <v>1</v>
      </c>
      <c r="N234" s="9">
        <v>12</v>
      </c>
    </row>
    <row r="235" spans="1:14" x14ac:dyDescent="0.25">
      <c r="A235" s="8" t="s">
        <v>921</v>
      </c>
      <c r="B235" s="9">
        <v>1</v>
      </c>
      <c r="C235" s="9">
        <v>1</v>
      </c>
      <c r="D235" s="9">
        <v>1</v>
      </c>
      <c r="E235" s="9">
        <v>1</v>
      </c>
      <c r="F235" s="9">
        <v>1</v>
      </c>
      <c r="G235" s="9">
        <v>1</v>
      </c>
      <c r="H235" s="9">
        <v>1</v>
      </c>
      <c r="I235" s="9">
        <v>1</v>
      </c>
      <c r="J235" s="9">
        <v>1</v>
      </c>
      <c r="K235" s="9">
        <v>1</v>
      </c>
      <c r="L235" s="9">
        <v>1</v>
      </c>
      <c r="M235" s="9">
        <v>1</v>
      </c>
      <c r="N235" s="9">
        <v>12</v>
      </c>
    </row>
    <row r="236" spans="1:14" x14ac:dyDescent="0.25">
      <c r="A236" s="8" t="s">
        <v>922</v>
      </c>
      <c r="B236" s="9">
        <v>1</v>
      </c>
      <c r="C236" s="9">
        <v>1</v>
      </c>
      <c r="D236" s="9">
        <v>1</v>
      </c>
      <c r="E236" s="9">
        <v>1</v>
      </c>
      <c r="F236" s="9">
        <v>1</v>
      </c>
      <c r="G236" s="9">
        <v>1</v>
      </c>
      <c r="H236" s="9">
        <v>1</v>
      </c>
      <c r="I236" s="9">
        <v>1</v>
      </c>
      <c r="J236" s="9">
        <v>1</v>
      </c>
      <c r="K236" s="9">
        <v>1</v>
      </c>
      <c r="L236" s="9">
        <v>1</v>
      </c>
      <c r="M236" s="9">
        <v>1</v>
      </c>
      <c r="N236" s="9">
        <v>12</v>
      </c>
    </row>
    <row r="237" spans="1:14" x14ac:dyDescent="0.25">
      <c r="A237" s="8" t="s">
        <v>923</v>
      </c>
      <c r="B237" s="9">
        <v>1</v>
      </c>
      <c r="C237" s="9">
        <v>1</v>
      </c>
      <c r="D237" s="9">
        <v>1</v>
      </c>
      <c r="E237" s="9">
        <v>1</v>
      </c>
      <c r="F237" s="9">
        <v>1</v>
      </c>
      <c r="G237" s="9">
        <v>1</v>
      </c>
      <c r="H237" s="9">
        <v>1</v>
      </c>
      <c r="I237" s="9">
        <v>1</v>
      </c>
      <c r="J237" s="9">
        <v>1</v>
      </c>
      <c r="K237" s="9">
        <v>1</v>
      </c>
      <c r="L237" s="9">
        <v>1</v>
      </c>
      <c r="M237" s="9">
        <v>1</v>
      </c>
      <c r="N237" s="9">
        <v>12</v>
      </c>
    </row>
    <row r="238" spans="1:14" x14ac:dyDescent="0.25">
      <c r="A238" s="8" t="s">
        <v>924</v>
      </c>
      <c r="B238" s="9">
        <v>1</v>
      </c>
      <c r="C238" s="9">
        <v>1</v>
      </c>
      <c r="D238" s="9">
        <v>1</v>
      </c>
      <c r="E238" s="9">
        <v>1</v>
      </c>
      <c r="F238" s="9">
        <v>1</v>
      </c>
      <c r="G238" s="9">
        <v>1</v>
      </c>
      <c r="H238" s="9">
        <v>1</v>
      </c>
      <c r="I238" s="9">
        <v>1</v>
      </c>
      <c r="J238" s="9">
        <v>1</v>
      </c>
      <c r="K238" s="9">
        <v>1</v>
      </c>
      <c r="L238" s="9">
        <v>1</v>
      </c>
      <c r="M238" s="9">
        <v>1</v>
      </c>
      <c r="N238" s="9">
        <v>12</v>
      </c>
    </row>
    <row r="239" spans="1:14" x14ac:dyDescent="0.25">
      <c r="A239" s="8" t="s">
        <v>925</v>
      </c>
      <c r="B239" s="9">
        <v>1</v>
      </c>
      <c r="C239" s="9">
        <v>1</v>
      </c>
      <c r="D239" s="9">
        <v>1</v>
      </c>
      <c r="E239" s="9">
        <v>1</v>
      </c>
      <c r="F239" s="9">
        <v>1</v>
      </c>
      <c r="G239" s="9">
        <v>1</v>
      </c>
      <c r="H239" s="9">
        <v>1</v>
      </c>
      <c r="I239" s="9">
        <v>1</v>
      </c>
      <c r="J239" s="9">
        <v>1</v>
      </c>
      <c r="K239" s="9">
        <v>1</v>
      </c>
      <c r="L239" s="9">
        <v>1</v>
      </c>
      <c r="M239" s="9">
        <v>1</v>
      </c>
      <c r="N239" s="9">
        <v>12</v>
      </c>
    </row>
    <row r="240" spans="1:14" x14ac:dyDescent="0.25">
      <c r="A240" s="8" t="s">
        <v>926</v>
      </c>
      <c r="B240" s="9">
        <v>1</v>
      </c>
      <c r="C240" s="9">
        <v>1</v>
      </c>
      <c r="D240" s="9">
        <v>1</v>
      </c>
      <c r="E240" s="9">
        <v>1</v>
      </c>
      <c r="F240" s="9">
        <v>1</v>
      </c>
      <c r="G240" s="9">
        <v>1</v>
      </c>
      <c r="H240" s="9">
        <v>1</v>
      </c>
      <c r="I240" s="9">
        <v>1</v>
      </c>
      <c r="J240" s="9">
        <v>1</v>
      </c>
      <c r="K240" s="9">
        <v>1</v>
      </c>
      <c r="L240" s="9">
        <v>1</v>
      </c>
      <c r="M240" s="9">
        <v>1</v>
      </c>
      <c r="N240" s="9">
        <v>12</v>
      </c>
    </row>
    <row r="241" spans="1:14" x14ac:dyDescent="0.25">
      <c r="A241" s="8" t="s">
        <v>927</v>
      </c>
      <c r="B241" s="9">
        <v>1</v>
      </c>
      <c r="C241" s="9">
        <v>1</v>
      </c>
      <c r="D241" s="9">
        <v>1</v>
      </c>
      <c r="E241" s="9">
        <v>1</v>
      </c>
      <c r="F241" s="9">
        <v>1</v>
      </c>
      <c r="G241" s="9">
        <v>1</v>
      </c>
      <c r="H241" s="9">
        <v>1</v>
      </c>
      <c r="I241" s="9">
        <v>1</v>
      </c>
      <c r="J241" s="9">
        <v>1</v>
      </c>
      <c r="K241" s="9">
        <v>1</v>
      </c>
      <c r="L241" s="9">
        <v>1</v>
      </c>
      <c r="M241" s="9">
        <v>1</v>
      </c>
      <c r="N241" s="9">
        <v>12</v>
      </c>
    </row>
    <row r="242" spans="1:14" x14ac:dyDescent="0.25">
      <c r="A242" s="8" t="s">
        <v>928</v>
      </c>
      <c r="B242" s="9">
        <v>1</v>
      </c>
      <c r="C242" s="9">
        <v>1</v>
      </c>
      <c r="D242" s="9">
        <v>1</v>
      </c>
      <c r="E242" s="9">
        <v>1</v>
      </c>
      <c r="F242" s="9">
        <v>1</v>
      </c>
      <c r="G242" s="9">
        <v>1</v>
      </c>
      <c r="H242" s="9">
        <v>1</v>
      </c>
      <c r="I242" s="9">
        <v>1</v>
      </c>
      <c r="J242" s="9">
        <v>1</v>
      </c>
      <c r="K242" s="9">
        <v>1</v>
      </c>
      <c r="L242" s="9">
        <v>1</v>
      </c>
      <c r="M242" s="9">
        <v>1</v>
      </c>
      <c r="N242" s="9">
        <v>12</v>
      </c>
    </row>
    <row r="243" spans="1:14" x14ac:dyDescent="0.25">
      <c r="A243" s="8" t="s">
        <v>929</v>
      </c>
      <c r="B243" s="9">
        <v>1</v>
      </c>
      <c r="C243" s="9">
        <v>1</v>
      </c>
      <c r="D243" s="9">
        <v>1</v>
      </c>
      <c r="E243" s="9">
        <v>1</v>
      </c>
      <c r="F243" s="9">
        <v>1</v>
      </c>
      <c r="G243" s="9">
        <v>1</v>
      </c>
      <c r="H243" s="9">
        <v>1</v>
      </c>
      <c r="I243" s="9">
        <v>1</v>
      </c>
      <c r="J243" s="9">
        <v>1</v>
      </c>
      <c r="K243" s="9">
        <v>1</v>
      </c>
      <c r="L243" s="9">
        <v>1</v>
      </c>
      <c r="M243" s="9">
        <v>1</v>
      </c>
      <c r="N243" s="9">
        <v>12</v>
      </c>
    </row>
    <row r="244" spans="1:14" x14ac:dyDescent="0.25">
      <c r="A244" s="8" t="s">
        <v>930</v>
      </c>
      <c r="B244" s="9">
        <v>1</v>
      </c>
      <c r="C244" s="9">
        <v>1</v>
      </c>
      <c r="D244" s="9">
        <v>1</v>
      </c>
      <c r="E244" s="9">
        <v>1</v>
      </c>
      <c r="F244" s="9">
        <v>1</v>
      </c>
      <c r="G244" s="9">
        <v>1</v>
      </c>
      <c r="H244" s="9">
        <v>1</v>
      </c>
      <c r="I244" s="9">
        <v>1</v>
      </c>
      <c r="J244" s="9">
        <v>1</v>
      </c>
      <c r="K244" s="9">
        <v>1</v>
      </c>
      <c r="L244" s="9">
        <v>1</v>
      </c>
      <c r="M244" s="9">
        <v>1</v>
      </c>
      <c r="N244" s="9">
        <v>12</v>
      </c>
    </row>
    <row r="245" spans="1:14" x14ac:dyDescent="0.25">
      <c r="A245" s="8" t="s">
        <v>931</v>
      </c>
      <c r="B245" s="9">
        <v>1</v>
      </c>
      <c r="C245" s="9">
        <v>1</v>
      </c>
      <c r="D245" s="9">
        <v>1</v>
      </c>
      <c r="E245" s="9">
        <v>1</v>
      </c>
      <c r="F245" s="9">
        <v>1</v>
      </c>
      <c r="G245" s="9">
        <v>1</v>
      </c>
      <c r="H245" s="9">
        <v>1</v>
      </c>
      <c r="I245" s="9">
        <v>1</v>
      </c>
      <c r="J245" s="9">
        <v>1</v>
      </c>
      <c r="K245" s="9">
        <v>1</v>
      </c>
      <c r="L245" s="9">
        <v>1</v>
      </c>
      <c r="M245" s="9">
        <v>1</v>
      </c>
      <c r="N245" s="9">
        <v>12</v>
      </c>
    </row>
    <row r="246" spans="1:14" x14ac:dyDescent="0.25">
      <c r="A246" s="8" t="s">
        <v>932</v>
      </c>
      <c r="B246" s="9">
        <v>1</v>
      </c>
      <c r="C246" s="9">
        <v>1</v>
      </c>
      <c r="D246" s="9">
        <v>1</v>
      </c>
      <c r="E246" s="9">
        <v>1</v>
      </c>
      <c r="F246" s="9">
        <v>1</v>
      </c>
      <c r="G246" s="9">
        <v>1</v>
      </c>
      <c r="H246" s="9">
        <v>1</v>
      </c>
      <c r="I246" s="9">
        <v>1</v>
      </c>
      <c r="J246" s="9">
        <v>1</v>
      </c>
      <c r="K246" s="9">
        <v>1</v>
      </c>
      <c r="L246" s="9">
        <v>1</v>
      </c>
      <c r="M246" s="9">
        <v>1</v>
      </c>
      <c r="N246" s="9">
        <v>12</v>
      </c>
    </row>
    <row r="247" spans="1:14" x14ac:dyDescent="0.25">
      <c r="A247" s="8" t="s">
        <v>933</v>
      </c>
      <c r="B247" s="9">
        <v>1</v>
      </c>
      <c r="C247" s="9">
        <v>1</v>
      </c>
      <c r="D247" s="9">
        <v>1</v>
      </c>
      <c r="E247" s="9">
        <v>1</v>
      </c>
      <c r="F247" s="9">
        <v>1</v>
      </c>
      <c r="G247" s="9">
        <v>1</v>
      </c>
      <c r="H247" s="9">
        <v>1</v>
      </c>
      <c r="I247" s="9">
        <v>1</v>
      </c>
      <c r="J247" s="9">
        <v>1</v>
      </c>
      <c r="K247" s="9">
        <v>1</v>
      </c>
      <c r="L247" s="9">
        <v>1</v>
      </c>
      <c r="M247" s="9">
        <v>1</v>
      </c>
      <c r="N247" s="9">
        <v>12</v>
      </c>
    </row>
    <row r="248" spans="1:14" x14ac:dyDescent="0.25">
      <c r="A248" s="8" t="s">
        <v>934</v>
      </c>
      <c r="B248" s="9">
        <v>1</v>
      </c>
      <c r="C248" s="9">
        <v>1</v>
      </c>
      <c r="D248" s="9">
        <v>1</v>
      </c>
      <c r="E248" s="9">
        <v>1</v>
      </c>
      <c r="F248" s="9">
        <v>1</v>
      </c>
      <c r="G248" s="9">
        <v>1</v>
      </c>
      <c r="H248" s="9">
        <v>1</v>
      </c>
      <c r="I248" s="9">
        <v>1</v>
      </c>
      <c r="J248" s="9">
        <v>1</v>
      </c>
      <c r="K248" s="9">
        <v>1</v>
      </c>
      <c r="L248" s="9">
        <v>1</v>
      </c>
      <c r="M248" s="9">
        <v>1</v>
      </c>
      <c r="N248" s="9">
        <v>12</v>
      </c>
    </row>
    <row r="249" spans="1:14" x14ac:dyDescent="0.25">
      <c r="A249" s="8" t="s">
        <v>935</v>
      </c>
      <c r="B249" s="9">
        <v>1</v>
      </c>
      <c r="C249" s="9">
        <v>1</v>
      </c>
      <c r="D249" s="9">
        <v>1</v>
      </c>
      <c r="E249" s="9">
        <v>1</v>
      </c>
      <c r="F249" s="9">
        <v>1</v>
      </c>
      <c r="G249" s="9">
        <v>1</v>
      </c>
      <c r="H249" s="9">
        <v>1</v>
      </c>
      <c r="I249" s="9">
        <v>1</v>
      </c>
      <c r="J249" s="9">
        <v>1</v>
      </c>
      <c r="K249" s="9">
        <v>1</v>
      </c>
      <c r="L249" s="9">
        <v>1</v>
      </c>
      <c r="M249" s="9">
        <v>1</v>
      </c>
      <c r="N249" s="9">
        <v>12</v>
      </c>
    </row>
    <row r="250" spans="1:14" x14ac:dyDescent="0.25">
      <c r="A250" s="8" t="s">
        <v>936</v>
      </c>
      <c r="B250" s="9">
        <v>1</v>
      </c>
      <c r="C250" s="9">
        <v>1</v>
      </c>
      <c r="D250" s="9">
        <v>1</v>
      </c>
      <c r="E250" s="9">
        <v>1</v>
      </c>
      <c r="F250" s="9">
        <v>1</v>
      </c>
      <c r="G250" s="9">
        <v>1</v>
      </c>
      <c r="H250" s="9">
        <v>1</v>
      </c>
      <c r="I250" s="9">
        <v>1</v>
      </c>
      <c r="J250" s="9">
        <v>1</v>
      </c>
      <c r="K250" s="9">
        <v>1</v>
      </c>
      <c r="L250" s="9">
        <v>1</v>
      </c>
      <c r="M250" s="9">
        <v>1</v>
      </c>
      <c r="N250" s="9">
        <v>12</v>
      </c>
    </row>
    <row r="251" spans="1:14" x14ac:dyDescent="0.25">
      <c r="A251" s="8" t="s">
        <v>937</v>
      </c>
      <c r="B251" s="9">
        <v>1</v>
      </c>
      <c r="C251" s="9">
        <v>1</v>
      </c>
      <c r="D251" s="9">
        <v>1</v>
      </c>
      <c r="E251" s="9">
        <v>1</v>
      </c>
      <c r="F251" s="9">
        <v>1</v>
      </c>
      <c r="G251" s="9">
        <v>1</v>
      </c>
      <c r="H251" s="9">
        <v>1</v>
      </c>
      <c r="I251" s="9">
        <v>1</v>
      </c>
      <c r="J251" s="9">
        <v>1</v>
      </c>
      <c r="K251" s="9">
        <v>1</v>
      </c>
      <c r="L251" s="9">
        <v>1</v>
      </c>
      <c r="M251" s="9">
        <v>1</v>
      </c>
      <c r="N251" s="9">
        <v>12</v>
      </c>
    </row>
    <row r="252" spans="1:14" x14ac:dyDescent="0.25">
      <c r="A252" s="8" t="s">
        <v>938</v>
      </c>
      <c r="B252" s="9">
        <v>1</v>
      </c>
      <c r="C252" s="9">
        <v>1</v>
      </c>
      <c r="D252" s="9">
        <v>1</v>
      </c>
      <c r="E252" s="9">
        <v>1</v>
      </c>
      <c r="F252" s="9">
        <v>1</v>
      </c>
      <c r="G252" s="9">
        <v>1</v>
      </c>
      <c r="H252" s="9">
        <v>1</v>
      </c>
      <c r="I252" s="9">
        <v>1</v>
      </c>
      <c r="J252" s="9">
        <v>1</v>
      </c>
      <c r="K252" s="9">
        <v>1</v>
      </c>
      <c r="L252" s="9">
        <v>1</v>
      </c>
      <c r="M252" s="9">
        <v>1</v>
      </c>
      <c r="N252" s="9">
        <v>12</v>
      </c>
    </row>
    <row r="253" spans="1:14" x14ac:dyDescent="0.25">
      <c r="A253" s="8" t="s">
        <v>939</v>
      </c>
      <c r="B253" s="9">
        <v>1</v>
      </c>
      <c r="C253" s="9">
        <v>1</v>
      </c>
      <c r="D253" s="9">
        <v>1</v>
      </c>
      <c r="E253" s="9">
        <v>1</v>
      </c>
      <c r="F253" s="9">
        <v>1</v>
      </c>
      <c r="G253" s="9">
        <v>1</v>
      </c>
      <c r="H253" s="9">
        <v>1</v>
      </c>
      <c r="I253" s="9">
        <v>1</v>
      </c>
      <c r="J253" s="9">
        <v>1</v>
      </c>
      <c r="K253" s="9">
        <v>1</v>
      </c>
      <c r="L253" s="9">
        <v>1</v>
      </c>
      <c r="M253" s="9">
        <v>1</v>
      </c>
      <c r="N253" s="9">
        <v>12</v>
      </c>
    </row>
    <row r="254" spans="1:14" x14ac:dyDescent="0.25">
      <c r="A254" s="8" t="s">
        <v>940</v>
      </c>
      <c r="B254" s="9">
        <v>1</v>
      </c>
      <c r="C254" s="9">
        <v>1</v>
      </c>
      <c r="D254" s="9">
        <v>1</v>
      </c>
      <c r="E254" s="9">
        <v>1</v>
      </c>
      <c r="F254" s="9">
        <v>1</v>
      </c>
      <c r="G254" s="9">
        <v>1</v>
      </c>
      <c r="H254" s="9">
        <v>1</v>
      </c>
      <c r="I254" s="9">
        <v>1</v>
      </c>
      <c r="J254" s="9">
        <v>1</v>
      </c>
      <c r="K254" s="9">
        <v>1</v>
      </c>
      <c r="L254" s="9">
        <v>1</v>
      </c>
      <c r="M254" s="9">
        <v>1</v>
      </c>
      <c r="N254" s="9">
        <v>12</v>
      </c>
    </row>
    <row r="255" spans="1:14" x14ac:dyDescent="0.25">
      <c r="A255" s="8" t="s">
        <v>941</v>
      </c>
      <c r="B255" s="9">
        <v>1</v>
      </c>
      <c r="C255" s="9">
        <v>1</v>
      </c>
      <c r="D255" s="9">
        <v>1</v>
      </c>
      <c r="E255" s="9">
        <v>1</v>
      </c>
      <c r="F255" s="9">
        <v>1</v>
      </c>
      <c r="G255" s="9">
        <v>1</v>
      </c>
      <c r="H255" s="9">
        <v>1</v>
      </c>
      <c r="I255" s="9">
        <v>1</v>
      </c>
      <c r="J255" s="9">
        <v>1</v>
      </c>
      <c r="K255" s="9">
        <v>1</v>
      </c>
      <c r="L255" s="9">
        <v>1</v>
      </c>
      <c r="M255" s="9">
        <v>1</v>
      </c>
      <c r="N255" s="9">
        <v>12</v>
      </c>
    </row>
    <row r="256" spans="1:14" x14ac:dyDescent="0.25">
      <c r="A256" s="8" t="s">
        <v>942</v>
      </c>
      <c r="B256" s="9">
        <v>1</v>
      </c>
      <c r="C256" s="9">
        <v>1</v>
      </c>
      <c r="D256" s="9">
        <v>1</v>
      </c>
      <c r="E256" s="9">
        <v>1</v>
      </c>
      <c r="F256" s="9">
        <v>1</v>
      </c>
      <c r="G256" s="9">
        <v>1</v>
      </c>
      <c r="H256" s="9">
        <v>1</v>
      </c>
      <c r="I256" s="9">
        <v>1</v>
      </c>
      <c r="J256" s="9">
        <v>1</v>
      </c>
      <c r="K256" s="9">
        <v>1</v>
      </c>
      <c r="L256" s="9">
        <v>1</v>
      </c>
      <c r="M256" s="9">
        <v>1</v>
      </c>
      <c r="N256" s="9">
        <v>12</v>
      </c>
    </row>
    <row r="257" spans="1:14" x14ac:dyDescent="0.25">
      <c r="A257" s="8" t="s">
        <v>943</v>
      </c>
      <c r="B257" s="9">
        <v>1</v>
      </c>
      <c r="C257" s="9">
        <v>1</v>
      </c>
      <c r="D257" s="9">
        <v>1</v>
      </c>
      <c r="E257" s="9">
        <v>1</v>
      </c>
      <c r="F257" s="9">
        <v>1</v>
      </c>
      <c r="G257" s="9">
        <v>1</v>
      </c>
      <c r="H257" s="9">
        <v>1</v>
      </c>
      <c r="I257" s="9">
        <v>1</v>
      </c>
      <c r="J257" s="9">
        <v>1</v>
      </c>
      <c r="K257" s="9">
        <v>1</v>
      </c>
      <c r="L257" s="9">
        <v>1</v>
      </c>
      <c r="M257" s="9">
        <v>1</v>
      </c>
      <c r="N257" s="9">
        <v>12</v>
      </c>
    </row>
    <row r="258" spans="1:14" x14ac:dyDescent="0.25">
      <c r="A258" s="8" t="s">
        <v>944</v>
      </c>
      <c r="B258" s="9">
        <v>1</v>
      </c>
      <c r="C258" s="9">
        <v>1</v>
      </c>
      <c r="D258" s="9">
        <v>1</v>
      </c>
      <c r="E258" s="9">
        <v>1</v>
      </c>
      <c r="F258" s="9">
        <v>1</v>
      </c>
      <c r="G258" s="9">
        <v>1</v>
      </c>
      <c r="H258" s="9">
        <v>1</v>
      </c>
      <c r="I258" s="9">
        <v>1</v>
      </c>
      <c r="J258" s="9">
        <v>1</v>
      </c>
      <c r="K258" s="9">
        <v>1</v>
      </c>
      <c r="L258" s="9">
        <v>1</v>
      </c>
      <c r="M258" s="9">
        <v>1</v>
      </c>
      <c r="N258" s="9">
        <v>12</v>
      </c>
    </row>
    <row r="259" spans="1:14" x14ac:dyDescent="0.25">
      <c r="A259" s="8" t="s">
        <v>945</v>
      </c>
      <c r="B259" s="9">
        <v>1</v>
      </c>
      <c r="C259" s="9">
        <v>1</v>
      </c>
      <c r="D259" s="9">
        <v>1</v>
      </c>
      <c r="E259" s="9">
        <v>1</v>
      </c>
      <c r="F259" s="9">
        <v>1</v>
      </c>
      <c r="G259" s="9">
        <v>1</v>
      </c>
      <c r="H259" s="9">
        <v>1</v>
      </c>
      <c r="I259" s="9">
        <v>1</v>
      </c>
      <c r="J259" s="9">
        <v>1</v>
      </c>
      <c r="K259" s="9">
        <v>1</v>
      </c>
      <c r="L259" s="9">
        <v>1</v>
      </c>
      <c r="M259" s="9">
        <v>1</v>
      </c>
      <c r="N259" s="9">
        <v>12</v>
      </c>
    </row>
    <row r="260" spans="1:14" x14ac:dyDescent="0.25">
      <c r="A260" s="8" t="s">
        <v>946</v>
      </c>
      <c r="B260" s="9">
        <v>1</v>
      </c>
      <c r="C260" s="9">
        <v>1</v>
      </c>
      <c r="D260" s="9">
        <v>1</v>
      </c>
      <c r="E260" s="9">
        <v>1</v>
      </c>
      <c r="F260" s="9">
        <v>1</v>
      </c>
      <c r="G260" s="9">
        <v>1</v>
      </c>
      <c r="H260" s="9">
        <v>1</v>
      </c>
      <c r="I260" s="9">
        <v>1</v>
      </c>
      <c r="J260" s="9">
        <v>1</v>
      </c>
      <c r="K260" s="9">
        <v>1</v>
      </c>
      <c r="L260" s="9">
        <v>1</v>
      </c>
      <c r="M260" s="9">
        <v>1</v>
      </c>
      <c r="N260" s="9">
        <v>12</v>
      </c>
    </row>
    <row r="261" spans="1:14" x14ac:dyDescent="0.25">
      <c r="A261" s="8" t="s">
        <v>947</v>
      </c>
      <c r="B261" s="9">
        <v>1</v>
      </c>
      <c r="C261" s="9">
        <v>1</v>
      </c>
      <c r="D261" s="9">
        <v>1</v>
      </c>
      <c r="E261" s="9">
        <v>1</v>
      </c>
      <c r="F261" s="9">
        <v>1</v>
      </c>
      <c r="G261" s="9">
        <v>1</v>
      </c>
      <c r="H261" s="9">
        <v>1</v>
      </c>
      <c r="I261" s="9">
        <v>1</v>
      </c>
      <c r="J261" s="9">
        <v>1</v>
      </c>
      <c r="K261" s="9">
        <v>1</v>
      </c>
      <c r="L261" s="9">
        <v>1</v>
      </c>
      <c r="M261" s="9">
        <v>1</v>
      </c>
      <c r="N261" s="9">
        <v>12</v>
      </c>
    </row>
    <row r="262" spans="1:14" x14ac:dyDescent="0.25">
      <c r="A262" s="8" t="s">
        <v>948</v>
      </c>
      <c r="B262" s="9">
        <v>1</v>
      </c>
      <c r="C262" s="9">
        <v>1</v>
      </c>
      <c r="D262" s="9">
        <v>1</v>
      </c>
      <c r="E262" s="9">
        <v>1</v>
      </c>
      <c r="F262" s="9">
        <v>1</v>
      </c>
      <c r="G262" s="9">
        <v>1</v>
      </c>
      <c r="H262" s="9">
        <v>1</v>
      </c>
      <c r="I262" s="9">
        <v>1</v>
      </c>
      <c r="J262" s="9">
        <v>1</v>
      </c>
      <c r="K262" s="9">
        <v>1</v>
      </c>
      <c r="L262" s="9">
        <v>1</v>
      </c>
      <c r="M262" s="9">
        <v>1</v>
      </c>
      <c r="N262" s="9">
        <v>12</v>
      </c>
    </row>
    <row r="263" spans="1:14" x14ac:dyDescent="0.25">
      <c r="A263" s="8" t="s">
        <v>949</v>
      </c>
      <c r="B263" s="9">
        <v>1</v>
      </c>
      <c r="C263" s="9">
        <v>1</v>
      </c>
      <c r="D263" s="9">
        <v>1</v>
      </c>
      <c r="E263" s="9">
        <v>1</v>
      </c>
      <c r="F263" s="9">
        <v>1</v>
      </c>
      <c r="G263" s="9">
        <v>1</v>
      </c>
      <c r="H263" s="9">
        <v>1</v>
      </c>
      <c r="I263" s="9">
        <v>1</v>
      </c>
      <c r="J263" s="9">
        <v>1</v>
      </c>
      <c r="K263" s="9">
        <v>1</v>
      </c>
      <c r="L263" s="9">
        <v>1</v>
      </c>
      <c r="M263" s="9">
        <v>1</v>
      </c>
      <c r="N263" s="9">
        <v>12</v>
      </c>
    </row>
    <row r="264" spans="1:14" x14ac:dyDescent="0.25">
      <c r="A264" s="8" t="s">
        <v>950</v>
      </c>
      <c r="B264" s="9">
        <v>1</v>
      </c>
      <c r="C264" s="9">
        <v>1</v>
      </c>
      <c r="D264" s="9">
        <v>1</v>
      </c>
      <c r="E264" s="9">
        <v>1</v>
      </c>
      <c r="F264" s="9">
        <v>1</v>
      </c>
      <c r="G264" s="9">
        <v>1</v>
      </c>
      <c r="H264" s="9">
        <v>1</v>
      </c>
      <c r="I264" s="9">
        <v>1</v>
      </c>
      <c r="J264" s="9">
        <v>1</v>
      </c>
      <c r="K264" s="9">
        <v>1</v>
      </c>
      <c r="L264" s="9">
        <v>1</v>
      </c>
      <c r="M264" s="9">
        <v>1</v>
      </c>
      <c r="N264" s="9">
        <v>12</v>
      </c>
    </row>
    <row r="265" spans="1:14" x14ac:dyDescent="0.25">
      <c r="A265" s="8" t="s">
        <v>951</v>
      </c>
      <c r="B265" s="9">
        <v>1</v>
      </c>
      <c r="C265" s="9">
        <v>1</v>
      </c>
      <c r="D265" s="9">
        <v>1</v>
      </c>
      <c r="E265" s="9">
        <v>1</v>
      </c>
      <c r="F265" s="9">
        <v>1</v>
      </c>
      <c r="G265" s="9">
        <v>1</v>
      </c>
      <c r="H265" s="9">
        <v>1</v>
      </c>
      <c r="I265" s="9">
        <v>1</v>
      </c>
      <c r="J265" s="9">
        <v>1</v>
      </c>
      <c r="K265" s="9">
        <v>1</v>
      </c>
      <c r="L265" s="9">
        <v>1</v>
      </c>
      <c r="M265" s="9">
        <v>1</v>
      </c>
      <c r="N265" s="9">
        <v>12</v>
      </c>
    </row>
    <row r="266" spans="1:14" x14ac:dyDescent="0.25">
      <c r="A266" s="8" t="s">
        <v>952</v>
      </c>
      <c r="B266" s="9">
        <v>1</v>
      </c>
      <c r="C266" s="9">
        <v>1</v>
      </c>
      <c r="D266" s="9">
        <v>1</v>
      </c>
      <c r="E266" s="9">
        <v>1</v>
      </c>
      <c r="F266" s="9">
        <v>1</v>
      </c>
      <c r="G266" s="9">
        <v>1</v>
      </c>
      <c r="H266" s="9">
        <v>1</v>
      </c>
      <c r="I266" s="9">
        <v>1</v>
      </c>
      <c r="J266" s="9">
        <v>1</v>
      </c>
      <c r="K266" s="9">
        <v>1</v>
      </c>
      <c r="L266" s="9">
        <v>1</v>
      </c>
      <c r="M266" s="9">
        <v>1</v>
      </c>
      <c r="N266" s="9">
        <v>12</v>
      </c>
    </row>
    <row r="267" spans="1:14" x14ac:dyDescent="0.25">
      <c r="A267" s="8" t="s">
        <v>953</v>
      </c>
      <c r="B267" s="9">
        <v>1</v>
      </c>
      <c r="C267" s="9">
        <v>1</v>
      </c>
      <c r="D267" s="9">
        <v>1</v>
      </c>
      <c r="E267" s="9">
        <v>1</v>
      </c>
      <c r="F267" s="9">
        <v>1</v>
      </c>
      <c r="G267" s="9">
        <v>1</v>
      </c>
      <c r="H267" s="9">
        <v>1</v>
      </c>
      <c r="I267" s="9">
        <v>1</v>
      </c>
      <c r="J267" s="9">
        <v>1</v>
      </c>
      <c r="K267" s="9">
        <v>1</v>
      </c>
      <c r="L267" s="9">
        <v>1</v>
      </c>
      <c r="M267" s="9">
        <v>1</v>
      </c>
      <c r="N267" s="9">
        <v>12</v>
      </c>
    </row>
    <row r="268" spans="1:14" x14ac:dyDescent="0.25">
      <c r="A268" s="8" t="s">
        <v>954</v>
      </c>
      <c r="B268" s="9">
        <v>1</v>
      </c>
      <c r="C268" s="9">
        <v>1</v>
      </c>
      <c r="D268" s="9">
        <v>1</v>
      </c>
      <c r="E268" s="9">
        <v>1</v>
      </c>
      <c r="F268" s="9">
        <v>1</v>
      </c>
      <c r="G268" s="9">
        <v>1</v>
      </c>
      <c r="H268" s="9">
        <v>1</v>
      </c>
      <c r="I268" s="9">
        <v>1</v>
      </c>
      <c r="J268" s="9">
        <v>1</v>
      </c>
      <c r="K268" s="9">
        <v>1</v>
      </c>
      <c r="L268" s="9">
        <v>1</v>
      </c>
      <c r="M268" s="9">
        <v>1</v>
      </c>
      <c r="N268" s="9">
        <v>12</v>
      </c>
    </row>
    <row r="269" spans="1:14" x14ac:dyDescent="0.25">
      <c r="A269" s="8" t="s">
        <v>955</v>
      </c>
      <c r="B269" s="9">
        <v>1</v>
      </c>
      <c r="C269" s="9">
        <v>1</v>
      </c>
      <c r="D269" s="9">
        <v>1</v>
      </c>
      <c r="E269" s="9">
        <v>1</v>
      </c>
      <c r="F269" s="9">
        <v>1</v>
      </c>
      <c r="G269" s="9">
        <v>1</v>
      </c>
      <c r="H269" s="9">
        <v>1</v>
      </c>
      <c r="I269" s="9">
        <v>1</v>
      </c>
      <c r="J269" s="9">
        <v>1</v>
      </c>
      <c r="K269" s="9">
        <v>1</v>
      </c>
      <c r="L269" s="9">
        <v>1</v>
      </c>
      <c r="M269" s="9">
        <v>1</v>
      </c>
      <c r="N269" s="9">
        <v>12</v>
      </c>
    </row>
    <row r="270" spans="1:14" x14ac:dyDescent="0.25">
      <c r="A270" s="8" t="s">
        <v>956</v>
      </c>
      <c r="B270" s="9">
        <v>1</v>
      </c>
      <c r="C270" s="9">
        <v>1</v>
      </c>
      <c r="D270" s="9">
        <v>1</v>
      </c>
      <c r="E270" s="9">
        <v>1</v>
      </c>
      <c r="F270" s="9">
        <v>1</v>
      </c>
      <c r="G270" s="9">
        <v>1</v>
      </c>
      <c r="H270" s="9">
        <v>1</v>
      </c>
      <c r="I270" s="9">
        <v>1</v>
      </c>
      <c r="J270" s="9">
        <v>1</v>
      </c>
      <c r="K270" s="9">
        <v>1</v>
      </c>
      <c r="L270" s="9">
        <v>1</v>
      </c>
      <c r="M270" s="9">
        <v>1</v>
      </c>
      <c r="N270" s="9">
        <v>12</v>
      </c>
    </row>
    <row r="271" spans="1:14" x14ac:dyDescent="0.25">
      <c r="A271" s="8" t="s">
        <v>957</v>
      </c>
      <c r="B271" s="9">
        <v>1</v>
      </c>
      <c r="C271" s="9">
        <v>1</v>
      </c>
      <c r="D271" s="9">
        <v>1</v>
      </c>
      <c r="E271" s="9">
        <v>1</v>
      </c>
      <c r="F271" s="9">
        <v>1</v>
      </c>
      <c r="G271" s="9">
        <v>1</v>
      </c>
      <c r="H271" s="9">
        <v>1</v>
      </c>
      <c r="I271" s="9">
        <v>1</v>
      </c>
      <c r="J271" s="9">
        <v>1</v>
      </c>
      <c r="K271" s="9">
        <v>1</v>
      </c>
      <c r="L271" s="9">
        <v>1</v>
      </c>
      <c r="M271" s="9">
        <v>1</v>
      </c>
      <c r="N271" s="9">
        <v>12</v>
      </c>
    </row>
    <row r="272" spans="1:14" x14ac:dyDescent="0.25">
      <c r="A272" s="8" t="s">
        <v>958</v>
      </c>
      <c r="B272" s="9">
        <v>1</v>
      </c>
      <c r="C272" s="9">
        <v>1</v>
      </c>
      <c r="D272" s="9">
        <v>1</v>
      </c>
      <c r="E272" s="9">
        <v>1</v>
      </c>
      <c r="F272" s="9">
        <v>1</v>
      </c>
      <c r="G272" s="9">
        <v>1</v>
      </c>
      <c r="H272" s="9">
        <v>1</v>
      </c>
      <c r="I272" s="9">
        <v>1</v>
      </c>
      <c r="J272" s="9">
        <v>1</v>
      </c>
      <c r="K272" s="9">
        <v>1</v>
      </c>
      <c r="L272" s="9">
        <v>1</v>
      </c>
      <c r="M272" s="9">
        <v>1</v>
      </c>
      <c r="N272" s="9">
        <v>12</v>
      </c>
    </row>
    <row r="273" spans="1:14" x14ac:dyDescent="0.25">
      <c r="A273" s="8" t="s">
        <v>959</v>
      </c>
      <c r="B273" s="9">
        <v>1</v>
      </c>
      <c r="C273" s="9">
        <v>1</v>
      </c>
      <c r="D273" s="9">
        <v>1</v>
      </c>
      <c r="E273" s="9">
        <v>1</v>
      </c>
      <c r="F273" s="9">
        <v>1</v>
      </c>
      <c r="G273" s="9">
        <v>1</v>
      </c>
      <c r="H273" s="9">
        <v>1</v>
      </c>
      <c r="I273" s="9">
        <v>1</v>
      </c>
      <c r="J273" s="9">
        <v>1</v>
      </c>
      <c r="K273" s="9">
        <v>1</v>
      </c>
      <c r="L273" s="9">
        <v>1</v>
      </c>
      <c r="M273" s="9">
        <v>1</v>
      </c>
      <c r="N273" s="9">
        <v>12</v>
      </c>
    </row>
    <row r="274" spans="1:14" x14ac:dyDescent="0.25">
      <c r="A274" s="8" t="s">
        <v>960</v>
      </c>
      <c r="B274" s="9">
        <v>1</v>
      </c>
      <c r="C274" s="9">
        <v>1</v>
      </c>
      <c r="D274" s="9">
        <v>1</v>
      </c>
      <c r="E274" s="9">
        <v>1</v>
      </c>
      <c r="F274" s="9">
        <v>1</v>
      </c>
      <c r="G274" s="9">
        <v>1</v>
      </c>
      <c r="H274" s="9">
        <v>1</v>
      </c>
      <c r="I274" s="9">
        <v>1</v>
      </c>
      <c r="J274" s="9">
        <v>1</v>
      </c>
      <c r="K274" s="9">
        <v>1</v>
      </c>
      <c r="L274" s="9">
        <v>1</v>
      </c>
      <c r="M274" s="9">
        <v>1</v>
      </c>
      <c r="N274" s="9">
        <v>12</v>
      </c>
    </row>
    <row r="275" spans="1:14" x14ac:dyDescent="0.25">
      <c r="A275" s="8" t="s">
        <v>961</v>
      </c>
      <c r="B275" s="9">
        <v>1</v>
      </c>
      <c r="C275" s="9">
        <v>1</v>
      </c>
      <c r="D275" s="9">
        <v>1</v>
      </c>
      <c r="E275" s="9">
        <v>1</v>
      </c>
      <c r="F275" s="9">
        <v>1</v>
      </c>
      <c r="G275" s="9">
        <v>1</v>
      </c>
      <c r="H275" s="9">
        <v>1</v>
      </c>
      <c r="I275" s="9">
        <v>1</v>
      </c>
      <c r="J275" s="9">
        <v>1</v>
      </c>
      <c r="K275" s="9">
        <v>1</v>
      </c>
      <c r="L275" s="9">
        <v>1</v>
      </c>
      <c r="M275" s="9">
        <v>1</v>
      </c>
      <c r="N275" s="9">
        <v>12</v>
      </c>
    </row>
    <row r="276" spans="1:14" x14ac:dyDescent="0.25">
      <c r="A276" s="8" t="s">
        <v>962</v>
      </c>
      <c r="B276" s="9">
        <v>1</v>
      </c>
      <c r="C276" s="9">
        <v>1</v>
      </c>
      <c r="D276" s="9">
        <v>1</v>
      </c>
      <c r="E276" s="9">
        <v>1</v>
      </c>
      <c r="F276" s="9">
        <v>1</v>
      </c>
      <c r="G276" s="9">
        <v>1</v>
      </c>
      <c r="H276" s="9">
        <v>1</v>
      </c>
      <c r="I276" s="9">
        <v>1</v>
      </c>
      <c r="J276" s="9">
        <v>1</v>
      </c>
      <c r="K276" s="9">
        <v>1</v>
      </c>
      <c r="L276" s="9">
        <v>1</v>
      </c>
      <c r="M276" s="9">
        <v>1</v>
      </c>
      <c r="N276" s="9">
        <v>12</v>
      </c>
    </row>
    <row r="277" spans="1:14" x14ac:dyDescent="0.25">
      <c r="A277" s="8" t="s">
        <v>963</v>
      </c>
      <c r="B277" s="9">
        <v>1</v>
      </c>
      <c r="C277" s="9">
        <v>1</v>
      </c>
      <c r="D277" s="9">
        <v>1</v>
      </c>
      <c r="E277" s="9">
        <v>1</v>
      </c>
      <c r="F277" s="9">
        <v>1</v>
      </c>
      <c r="G277" s="9">
        <v>1</v>
      </c>
      <c r="H277" s="9">
        <v>1</v>
      </c>
      <c r="I277" s="9">
        <v>1</v>
      </c>
      <c r="J277" s="9">
        <v>1</v>
      </c>
      <c r="K277" s="9">
        <v>1</v>
      </c>
      <c r="L277" s="9">
        <v>1</v>
      </c>
      <c r="M277" s="9">
        <v>1</v>
      </c>
      <c r="N277" s="9">
        <v>12</v>
      </c>
    </row>
    <row r="278" spans="1:14" x14ac:dyDescent="0.25">
      <c r="A278" s="8" t="s">
        <v>964</v>
      </c>
      <c r="B278" s="9">
        <v>1</v>
      </c>
      <c r="C278" s="9">
        <v>1</v>
      </c>
      <c r="D278" s="9">
        <v>1</v>
      </c>
      <c r="E278" s="9">
        <v>1</v>
      </c>
      <c r="F278" s="9">
        <v>1</v>
      </c>
      <c r="G278" s="9">
        <v>1</v>
      </c>
      <c r="H278" s="9">
        <v>1</v>
      </c>
      <c r="I278" s="9">
        <v>1</v>
      </c>
      <c r="J278" s="9">
        <v>1</v>
      </c>
      <c r="K278" s="9">
        <v>1</v>
      </c>
      <c r="L278" s="9">
        <v>1</v>
      </c>
      <c r="M278" s="9">
        <v>1</v>
      </c>
      <c r="N278" s="9">
        <v>12</v>
      </c>
    </row>
    <row r="279" spans="1:14" x14ac:dyDescent="0.25">
      <c r="A279" s="8" t="s">
        <v>965</v>
      </c>
      <c r="B279" s="9">
        <v>1</v>
      </c>
      <c r="C279" s="9">
        <v>1</v>
      </c>
      <c r="D279" s="9">
        <v>1</v>
      </c>
      <c r="E279" s="9">
        <v>1</v>
      </c>
      <c r="F279" s="9">
        <v>1</v>
      </c>
      <c r="G279" s="9">
        <v>1</v>
      </c>
      <c r="H279" s="9">
        <v>1</v>
      </c>
      <c r="I279" s="9">
        <v>1</v>
      </c>
      <c r="J279" s="9">
        <v>1</v>
      </c>
      <c r="K279" s="9">
        <v>1</v>
      </c>
      <c r="L279" s="9">
        <v>1</v>
      </c>
      <c r="M279" s="9">
        <v>1</v>
      </c>
      <c r="N279" s="9">
        <v>12</v>
      </c>
    </row>
    <row r="280" spans="1:14" x14ac:dyDescent="0.25">
      <c r="A280" s="8" t="s">
        <v>966</v>
      </c>
      <c r="B280" s="9">
        <v>1</v>
      </c>
      <c r="C280" s="9">
        <v>1</v>
      </c>
      <c r="D280" s="9">
        <v>1</v>
      </c>
      <c r="E280" s="9">
        <v>1</v>
      </c>
      <c r="F280" s="9">
        <v>1</v>
      </c>
      <c r="G280" s="9">
        <v>1</v>
      </c>
      <c r="H280" s="9">
        <v>1</v>
      </c>
      <c r="I280" s="9">
        <v>1</v>
      </c>
      <c r="J280" s="9">
        <v>1</v>
      </c>
      <c r="K280" s="9">
        <v>1</v>
      </c>
      <c r="L280" s="9">
        <v>1</v>
      </c>
      <c r="M280" s="9">
        <v>1</v>
      </c>
      <c r="N280" s="9">
        <v>12</v>
      </c>
    </row>
    <row r="281" spans="1:14" x14ac:dyDescent="0.25">
      <c r="A281" s="8" t="s">
        <v>967</v>
      </c>
      <c r="B281" s="9">
        <v>1</v>
      </c>
      <c r="C281" s="9">
        <v>1</v>
      </c>
      <c r="D281" s="9">
        <v>1</v>
      </c>
      <c r="E281" s="9">
        <v>1</v>
      </c>
      <c r="F281" s="9">
        <v>1</v>
      </c>
      <c r="G281" s="9">
        <v>1</v>
      </c>
      <c r="H281" s="9">
        <v>1</v>
      </c>
      <c r="I281" s="9">
        <v>1</v>
      </c>
      <c r="J281" s="9">
        <v>1</v>
      </c>
      <c r="K281" s="9">
        <v>1</v>
      </c>
      <c r="L281" s="9">
        <v>1</v>
      </c>
      <c r="M281" s="9">
        <v>1</v>
      </c>
      <c r="N281" s="9">
        <v>12</v>
      </c>
    </row>
    <row r="282" spans="1:14" x14ac:dyDescent="0.25">
      <c r="A282" s="8" t="s">
        <v>968</v>
      </c>
      <c r="B282" s="9">
        <v>1</v>
      </c>
      <c r="C282" s="9">
        <v>1</v>
      </c>
      <c r="D282" s="9">
        <v>1</v>
      </c>
      <c r="E282" s="9">
        <v>1</v>
      </c>
      <c r="F282" s="9">
        <v>1</v>
      </c>
      <c r="G282" s="9">
        <v>1</v>
      </c>
      <c r="H282" s="9">
        <v>1</v>
      </c>
      <c r="I282" s="9">
        <v>1</v>
      </c>
      <c r="J282" s="9">
        <v>1</v>
      </c>
      <c r="K282" s="9">
        <v>1</v>
      </c>
      <c r="L282" s="9">
        <v>1</v>
      </c>
      <c r="M282" s="9">
        <v>1</v>
      </c>
      <c r="N282" s="9">
        <v>12</v>
      </c>
    </row>
    <row r="283" spans="1:14" x14ac:dyDescent="0.25">
      <c r="A283" s="8" t="s">
        <v>969</v>
      </c>
      <c r="B283" s="9">
        <v>1</v>
      </c>
      <c r="C283" s="9">
        <v>1</v>
      </c>
      <c r="D283" s="9">
        <v>1</v>
      </c>
      <c r="E283" s="9">
        <v>1</v>
      </c>
      <c r="F283" s="9">
        <v>1</v>
      </c>
      <c r="G283" s="9">
        <v>1</v>
      </c>
      <c r="H283" s="9">
        <v>1</v>
      </c>
      <c r="I283" s="9">
        <v>1</v>
      </c>
      <c r="J283" s="9">
        <v>1</v>
      </c>
      <c r="K283" s="9">
        <v>1</v>
      </c>
      <c r="L283" s="9">
        <v>1</v>
      </c>
      <c r="M283" s="9">
        <v>1</v>
      </c>
      <c r="N283" s="9">
        <v>12</v>
      </c>
    </row>
    <row r="284" spans="1:14" x14ac:dyDescent="0.25">
      <c r="A284" s="8" t="s">
        <v>970</v>
      </c>
      <c r="B284" s="9">
        <v>1</v>
      </c>
      <c r="C284" s="9">
        <v>1</v>
      </c>
      <c r="D284" s="9">
        <v>1</v>
      </c>
      <c r="E284" s="9">
        <v>1</v>
      </c>
      <c r="F284" s="9">
        <v>1</v>
      </c>
      <c r="G284" s="9">
        <v>1</v>
      </c>
      <c r="H284" s="9">
        <v>1</v>
      </c>
      <c r="I284" s="9">
        <v>1</v>
      </c>
      <c r="J284" s="9">
        <v>1</v>
      </c>
      <c r="K284" s="9">
        <v>1</v>
      </c>
      <c r="L284" s="9">
        <v>1</v>
      </c>
      <c r="M284" s="9">
        <v>1</v>
      </c>
      <c r="N284" s="9">
        <v>12</v>
      </c>
    </row>
    <row r="285" spans="1:14" x14ac:dyDescent="0.25">
      <c r="A285" s="8" t="s">
        <v>971</v>
      </c>
      <c r="B285" s="9">
        <v>1</v>
      </c>
      <c r="C285" s="9">
        <v>1</v>
      </c>
      <c r="D285" s="9">
        <v>1</v>
      </c>
      <c r="E285" s="9">
        <v>1</v>
      </c>
      <c r="F285" s="9">
        <v>1</v>
      </c>
      <c r="G285" s="9">
        <v>1</v>
      </c>
      <c r="H285" s="9">
        <v>1</v>
      </c>
      <c r="I285" s="9">
        <v>1</v>
      </c>
      <c r="J285" s="9">
        <v>1</v>
      </c>
      <c r="K285" s="9">
        <v>1</v>
      </c>
      <c r="L285" s="9">
        <v>1</v>
      </c>
      <c r="M285" s="9">
        <v>1</v>
      </c>
      <c r="N285" s="9">
        <v>12</v>
      </c>
    </row>
    <row r="286" spans="1:14" x14ac:dyDescent="0.25">
      <c r="A286" s="8" t="s">
        <v>972</v>
      </c>
      <c r="B286" s="9">
        <v>1</v>
      </c>
      <c r="C286" s="9">
        <v>1</v>
      </c>
      <c r="D286" s="9">
        <v>1</v>
      </c>
      <c r="E286" s="9">
        <v>1</v>
      </c>
      <c r="F286" s="9">
        <v>1</v>
      </c>
      <c r="G286" s="9">
        <v>1</v>
      </c>
      <c r="H286" s="9">
        <v>1</v>
      </c>
      <c r="I286" s="9">
        <v>1</v>
      </c>
      <c r="J286" s="9">
        <v>1</v>
      </c>
      <c r="K286" s="9">
        <v>1</v>
      </c>
      <c r="L286" s="9">
        <v>1</v>
      </c>
      <c r="M286" s="9">
        <v>1</v>
      </c>
      <c r="N286" s="9">
        <v>12</v>
      </c>
    </row>
    <row r="287" spans="1:14" x14ac:dyDescent="0.25">
      <c r="A287" s="8" t="s">
        <v>973</v>
      </c>
      <c r="B287" s="9">
        <v>1</v>
      </c>
      <c r="C287" s="9">
        <v>1</v>
      </c>
      <c r="D287" s="9">
        <v>1</v>
      </c>
      <c r="E287" s="9">
        <v>1</v>
      </c>
      <c r="F287" s="9">
        <v>1</v>
      </c>
      <c r="G287" s="9">
        <v>1</v>
      </c>
      <c r="H287" s="9">
        <v>1</v>
      </c>
      <c r="I287" s="9">
        <v>1</v>
      </c>
      <c r="J287" s="9">
        <v>1</v>
      </c>
      <c r="K287" s="9">
        <v>1</v>
      </c>
      <c r="L287" s="9">
        <v>1</v>
      </c>
      <c r="M287" s="9">
        <v>1</v>
      </c>
      <c r="N287" s="9">
        <v>12</v>
      </c>
    </row>
    <row r="288" spans="1:14" x14ac:dyDescent="0.25">
      <c r="A288" s="8" t="s">
        <v>974</v>
      </c>
      <c r="B288" s="9">
        <v>1</v>
      </c>
      <c r="C288" s="9">
        <v>1</v>
      </c>
      <c r="D288" s="9">
        <v>1</v>
      </c>
      <c r="E288" s="9">
        <v>1</v>
      </c>
      <c r="F288" s="9">
        <v>1</v>
      </c>
      <c r="G288" s="9">
        <v>1</v>
      </c>
      <c r="H288" s="9">
        <v>1</v>
      </c>
      <c r="I288" s="9">
        <v>1</v>
      </c>
      <c r="J288" s="9">
        <v>1</v>
      </c>
      <c r="K288" s="9">
        <v>1</v>
      </c>
      <c r="L288" s="9">
        <v>1</v>
      </c>
      <c r="M288" s="9">
        <v>1</v>
      </c>
      <c r="N288" s="9">
        <v>12</v>
      </c>
    </row>
    <row r="289" spans="1:14" x14ac:dyDescent="0.25">
      <c r="A289" s="8" t="s">
        <v>975</v>
      </c>
      <c r="B289" s="9">
        <v>1</v>
      </c>
      <c r="C289" s="9">
        <v>1</v>
      </c>
      <c r="D289" s="9">
        <v>1</v>
      </c>
      <c r="E289" s="9">
        <v>1</v>
      </c>
      <c r="F289" s="9">
        <v>1</v>
      </c>
      <c r="G289" s="9">
        <v>1</v>
      </c>
      <c r="H289" s="9">
        <v>1</v>
      </c>
      <c r="I289" s="9">
        <v>1</v>
      </c>
      <c r="J289" s="9">
        <v>1</v>
      </c>
      <c r="K289" s="9">
        <v>1</v>
      </c>
      <c r="L289" s="9">
        <v>1</v>
      </c>
      <c r="M289" s="9">
        <v>1</v>
      </c>
      <c r="N289" s="9">
        <v>12</v>
      </c>
    </row>
    <row r="290" spans="1:14" x14ac:dyDescent="0.25">
      <c r="A290" s="8" t="s">
        <v>976</v>
      </c>
      <c r="B290" s="9">
        <v>1</v>
      </c>
      <c r="C290" s="9">
        <v>1</v>
      </c>
      <c r="D290" s="9">
        <v>1</v>
      </c>
      <c r="E290" s="9">
        <v>1</v>
      </c>
      <c r="F290" s="9">
        <v>1</v>
      </c>
      <c r="G290" s="9">
        <v>1</v>
      </c>
      <c r="H290" s="9">
        <v>1</v>
      </c>
      <c r="I290" s="9">
        <v>1</v>
      </c>
      <c r="J290" s="9">
        <v>1</v>
      </c>
      <c r="K290" s="9">
        <v>1</v>
      </c>
      <c r="L290" s="9">
        <v>1</v>
      </c>
      <c r="M290" s="9">
        <v>1</v>
      </c>
      <c r="N290" s="9">
        <v>12</v>
      </c>
    </row>
    <row r="291" spans="1:14" x14ac:dyDescent="0.25">
      <c r="A291" s="8" t="s">
        <v>977</v>
      </c>
      <c r="B291" s="9">
        <v>1</v>
      </c>
      <c r="C291" s="9">
        <v>1</v>
      </c>
      <c r="D291" s="9">
        <v>1</v>
      </c>
      <c r="E291" s="9">
        <v>1</v>
      </c>
      <c r="F291" s="9">
        <v>1</v>
      </c>
      <c r="G291" s="9">
        <v>1</v>
      </c>
      <c r="H291" s="9">
        <v>1</v>
      </c>
      <c r="I291" s="9">
        <v>1</v>
      </c>
      <c r="J291" s="9">
        <v>1</v>
      </c>
      <c r="K291" s="9">
        <v>1</v>
      </c>
      <c r="L291" s="9">
        <v>1</v>
      </c>
      <c r="M291" s="9">
        <v>1</v>
      </c>
      <c r="N291" s="9">
        <v>12</v>
      </c>
    </row>
    <row r="292" spans="1:14" x14ac:dyDescent="0.25">
      <c r="A292" s="8" t="s">
        <v>978</v>
      </c>
      <c r="B292" s="9">
        <v>1</v>
      </c>
      <c r="C292" s="9">
        <v>1</v>
      </c>
      <c r="D292" s="9">
        <v>1</v>
      </c>
      <c r="E292" s="9">
        <v>1</v>
      </c>
      <c r="F292" s="9">
        <v>1</v>
      </c>
      <c r="G292" s="9">
        <v>1</v>
      </c>
      <c r="H292" s="9">
        <v>1</v>
      </c>
      <c r="I292" s="9">
        <v>1</v>
      </c>
      <c r="J292" s="9">
        <v>1</v>
      </c>
      <c r="K292" s="9">
        <v>1</v>
      </c>
      <c r="L292" s="9">
        <v>1</v>
      </c>
      <c r="M292" s="9">
        <v>1</v>
      </c>
      <c r="N292" s="9">
        <v>12</v>
      </c>
    </row>
    <row r="293" spans="1:14" x14ac:dyDescent="0.25">
      <c r="A293" s="8" t="s">
        <v>979</v>
      </c>
      <c r="B293" s="9">
        <v>1</v>
      </c>
      <c r="C293" s="9">
        <v>1</v>
      </c>
      <c r="D293" s="9">
        <v>1</v>
      </c>
      <c r="E293" s="9">
        <v>1</v>
      </c>
      <c r="F293" s="9">
        <v>1</v>
      </c>
      <c r="G293" s="9">
        <v>1</v>
      </c>
      <c r="H293" s="9">
        <v>1</v>
      </c>
      <c r="I293" s="9">
        <v>1</v>
      </c>
      <c r="J293" s="9">
        <v>1</v>
      </c>
      <c r="K293" s="9">
        <v>1</v>
      </c>
      <c r="L293" s="9">
        <v>1</v>
      </c>
      <c r="M293" s="9">
        <v>1</v>
      </c>
      <c r="N293" s="9">
        <v>12</v>
      </c>
    </row>
    <row r="294" spans="1:14" x14ac:dyDescent="0.25">
      <c r="A294" s="8" t="s">
        <v>980</v>
      </c>
      <c r="B294" s="9">
        <v>1</v>
      </c>
      <c r="C294" s="9">
        <v>1</v>
      </c>
      <c r="D294" s="9">
        <v>1</v>
      </c>
      <c r="E294" s="9">
        <v>1</v>
      </c>
      <c r="F294" s="9">
        <v>1</v>
      </c>
      <c r="G294" s="9">
        <v>1</v>
      </c>
      <c r="H294" s="9">
        <v>1</v>
      </c>
      <c r="I294" s="9">
        <v>1</v>
      </c>
      <c r="J294" s="9">
        <v>1</v>
      </c>
      <c r="K294" s="9">
        <v>1</v>
      </c>
      <c r="L294" s="9">
        <v>1</v>
      </c>
      <c r="M294" s="9">
        <v>1</v>
      </c>
      <c r="N294" s="9">
        <v>12</v>
      </c>
    </row>
    <row r="295" spans="1:14" x14ac:dyDescent="0.25">
      <c r="A295" s="8" t="s">
        <v>981</v>
      </c>
      <c r="B295" s="9">
        <v>1</v>
      </c>
      <c r="C295" s="9">
        <v>1</v>
      </c>
      <c r="D295" s="9">
        <v>1</v>
      </c>
      <c r="E295" s="9">
        <v>1</v>
      </c>
      <c r="F295" s="9">
        <v>1</v>
      </c>
      <c r="G295" s="9">
        <v>1</v>
      </c>
      <c r="H295" s="9">
        <v>1</v>
      </c>
      <c r="I295" s="9">
        <v>1</v>
      </c>
      <c r="J295" s="9">
        <v>1</v>
      </c>
      <c r="K295" s="9">
        <v>1</v>
      </c>
      <c r="L295" s="9">
        <v>1</v>
      </c>
      <c r="M295" s="9">
        <v>1</v>
      </c>
      <c r="N295" s="9">
        <v>12</v>
      </c>
    </row>
    <row r="296" spans="1:14" x14ac:dyDescent="0.25">
      <c r="A296" s="8" t="s">
        <v>982</v>
      </c>
      <c r="B296" s="9">
        <v>1</v>
      </c>
      <c r="C296" s="9">
        <v>1</v>
      </c>
      <c r="D296" s="9">
        <v>1</v>
      </c>
      <c r="E296" s="9">
        <v>1</v>
      </c>
      <c r="F296" s="9">
        <v>1</v>
      </c>
      <c r="G296" s="9">
        <v>1</v>
      </c>
      <c r="H296" s="9">
        <v>1</v>
      </c>
      <c r="I296" s="9">
        <v>1</v>
      </c>
      <c r="J296" s="9">
        <v>1</v>
      </c>
      <c r="K296" s="9">
        <v>1</v>
      </c>
      <c r="L296" s="9">
        <v>1</v>
      </c>
      <c r="M296" s="9">
        <v>1</v>
      </c>
      <c r="N296" s="9">
        <v>12</v>
      </c>
    </row>
    <row r="297" spans="1:14" x14ac:dyDescent="0.25">
      <c r="A297" s="8" t="s">
        <v>983</v>
      </c>
      <c r="B297" s="9">
        <v>1</v>
      </c>
      <c r="C297" s="9">
        <v>1</v>
      </c>
      <c r="D297" s="9">
        <v>1</v>
      </c>
      <c r="E297" s="9">
        <v>1</v>
      </c>
      <c r="F297" s="9">
        <v>1</v>
      </c>
      <c r="G297" s="9">
        <v>1</v>
      </c>
      <c r="H297" s="9">
        <v>1</v>
      </c>
      <c r="I297" s="9">
        <v>1</v>
      </c>
      <c r="J297" s="9">
        <v>1</v>
      </c>
      <c r="K297" s="9">
        <v>1</v>
      </c>
      <c r="L297" s="9">
        <v>1</v>
      </c>
      <c r="M297" s="9">
        <v>1</v>
      </c>
      <c r="N297" s="9">
        <v>12</v>
      </c>
    </row>
    <row r="298" spans="1:14" x14ac:dyDescent="0.25">
      <c r="A298" s="8" t="s">
        <v>984</v>
      </c>
      <c r="B298" s="9">
        <v>1</v>
      </c>
      <c r="C298" s="9">
        <v>1</v>
      </c>
      <c r="D298" s="9">
        <v>1</v>
      </c>
      <c r="E298" s="9">
        <v>1</v>
      </c>
      <c r="F298" s="9">
        <v>1</v>
      </c>
      <c r="G298" s="9">
        <v>1</v>
      </c>
      <c r="H298" s="9">
        <v>1</v>
      </c>
      <c r="I298" s="9">
        <v>1</v>
      </c>
      <c r="J298" s="9">
        <v>1</v>
      </c>
      <c r="K298" s="9">
        <v>1</v>
      </c>
      <c r="L298" s="9">
        <v>1</v>
      </c>
      <c r="M298" s="9">
        <v>1</v>
      </c>
      <c r="N298" s="9">
        <v>12</v>
      </c>
    </row>
    <row r="299" spans="1:14" x14ac:dyDescent="0.25">
      <c r="A299" s="8" t="s">
        <v>985</v>
      </c>
      <c r="B299" s="9">
        <v>1</v>
      </c>
      <c r="C299" s="9">
        <v>1</v>
      </c>
      <c r="D299" s="9">
        <v>1</v>
      </c>
      <c r="E299" s="9">
        <v>1</v>
      </c>
      <c r="F299" s="9">
        <v>1</v>
      </c>
      <c r="G299" s="9">
        <v>1</v>
      </c>
      <c r="H299" s="9">
        <v>1</v>
      </c>
      <c r="I299" s="9">
        <v>1</v>
      </c>
      <c r="J299" s="9">
        <v>1</v>
      </c>
      <c r="K299" s="9">
        <v>1</v>
      </c>
      <c r="L299" s="9">
        <v>1</v>
      </c>
      <c r="M299" s="9">
        <v>1</v>
      </c>
      <c r="N299" s="9">
        <v>12</v>
      </c>
    </row>
    <row r="300" spans="1:14" x14ac:dyDescent="0.25">
      <c r="A300" s="8" t="s">
        <v>986</v>
      </c>
      <c r="B300" s="9">
        <v>1</v>
      </c>
      <c r="C300" s="9">
        <v>1</v>
      </c>
      <c r="D300" s="9">
        <v>1</v>
      </c>
      <c r="E300" s="9">
        <v>1</v>
      </c>
      <c r="F300" s="9">
        <v>1</v>
      </c>
      <c r="G300" s="9">
        <v>1</v>
      </c>
      <c r="H300" s="9">
        <v>1</v>
      </c>
      <c r="I300" s="9">
        <v>1</v>
      </c>
      <c r="J300" s="9">
        <v>1</v>
      </c>
      <c r="K300" s="9">
        <v>1</v>
      </c>
      <c r="L300" s="9">
        <v>1</v>
      </c>
      <c r="M300" s="9">
        <v>1</v>
      </c>
      <c r="N300" s="9">
        <v>12</v>
      </c>
    </row>
    <row r="301" spans="1:14" x14ac:dyDescent="0.25">
      <c r="A301" s="8" t="s">
        <v>987</v>
      </c>
      <c r="B301" s="9">
        <v>1</v>
      </c>
      <c r="C301" s="9">
        <v>1</v>
      </c>
      <c r="D301" s="9">
        <v>1</v>
      </c>
      <c r="E301" s="9">
        <v>1</v>
      </c>
      <c r="F301" s="9">
        <v>1</v>
      </c>
      <c r="G301" s="9">
        <v>1</v>
      </c>
      <c r="H301" s="9">
        <v>1</v>
      </c>
      <c r="I301" s="9">
        <v>1</v>
      </c>
      <c r="J301" s="9">
        <v>1</v>
      </c>
      <c r="K301" s="9">
        <v>1</v>
      </c>
      <c r="L301" s="9">
        <v>1</v>
      </c>
      <c r="M301" s="9">
        <v>1</v>
      </c>
      <c r="N301" s="9">
        <v>12</v>
      </c>
    </row>
    <row r="302" spans="1:14" x14ac:dyDescent="0.25">
      <c r="A302" s="8" t="s">
        <v>988</v>
      </c>
      <c r="B302" s="9">
        <v>1</v>
      </c>
      <c r="C302" s="9">
        <v>1</v>
      </c>
      <c r="D302" s="9">
        <v>1</v>
      </c>
      <c r="E302" s="9">
        <v>1</v>
      </c>
      <c r="F302" s="9">
        <v>1</v>
      </c>
      <c r="G302" s="9">
        <v>1</v>
      </c>
      <c r="H302" s="9">
        <v>1</v>
      </c>
      <c r="I302" s="9">
        <v>1</v>
      </c>
      <c r="J302" s="9">
        <v>1</v>
      </c>
      <c r="K302" s="9">
        <v>1</v>
      </c>
      <c r="L302" s="9">
        <v>1</v>
      </c>
      <c r="M302" s="9">
        <v>1</v>
      </c>
      <c r="N302" s="9">
        <v>12</v>
      </c>
    </row>
    <row r="303" spans="1:14" x14ac:dyDescent="0.25">
      <c r="A303" s="8" t="s">
        <v>989</v>
      </c>
      <c r="B303" s="9">
        <v>1</v>
      </c>
      <c r="C303" s="9">
        <v>1</v>
      </c>
      <c r="D303" s="9">
        <v>1</v>
      </c>
      <c r="E303" s="9">
        <v>1</v>
      </c>
      <c r="F303" s="9">
        <v>1</v>
      </c>
      <c r="G303" s="9">
        <v>1</v>
      </c>
      <c r="H303" s="9">
        <v>1</v>
      </c>
      <c r="I303" s="9">
        <v>1</v>
      </c>
      <c r="J303" s="9">
        <v>1</v>
      </c>
      <c r="K303" s="9">
        <v>1</v>
      </c>
      <c r="L303" s="9">
        <v>1</v>
      </c>
      <c r="M303" s="9">
        <v>1</v>
      </c>
      <c r="N303" s="9">
        <v>12</v>
      </c>
    </row>
    <row r="304" spans="1:14" x14ac:dyDescent="0.25">
      <c r="A304" s="8" t="s">
        <v>990</v>
      </c>
      <c r="B304" s="9">
        <v>1</v>
      </c>
      <c r="C304" s="9">
        <v>1</v>
      </c>
      <c r="D304" s="9">
        <v>1</v>
      </c>
      <c r="E304" s="9">
        <v>1</v>
      </c>
      <c r="F304" s="9">
        <v>1</v>
      </c>
      <c r="G304" s="9">
        <v>1</v>
      </c>
      <c r="H304" s="9">
        <v>1</v>
      </c>
      <c r="I304" s="9">
        <v>1</v>
      </c>
      <c r="J304" s="9">
        <v>1</v>
      </c>
      <c r="K304" s="9">
        <v>1</v>
      </c>
      <c r="L304" s="9">
        <v>1</v>
      </c>
      <c r="M304" s="9">
        <v>1</v>
      </c>
      <c r="N304" s="9">
        <v>12</v>
      </c>
    </row>
    <row r="305" spans="1:14" x14ac:dyDescent="0.25">
      <c r="A305" s="8" t="s">
        <v>991</v>
      </c>
      <c r="B305" s="9">
        <v>1</v>
      </c>
      <c r="C305" s="9">
        <v>1</v>
      </c>
      <c r="D305" s="9">
        <v>1</v>
      </c>
      <c r="E305" s="9">
        <v>1</v>
      </c>
      <c r="F305" s="9">
        <v>1</v>
      </c>
      <c r="G305" s="9">
        <v>1</v>
      </c>
      <c r="H305" s="9">
        <v>1</v>
      </c>
      <c r="I305" s="9">
        <v>1</v>
      </c>
      <c r="J305" s="9">
        <v>1</v>
      </c>
      <c r="K305" s="9">
        <v>1</v>
      </c>
      <c r="L305" s="9">
        <v>1</v>
      </c>
      <c r="M305" s="9">
        <v>1</v>
      </c>
      <c r="N305" s="9">
        <v>12</v>
      </c>
    </row>
    <row r="306" spans="1:14" x14ac:dyDescent="0.25">
      <c r="A306" s="8" t="s">
        <v>992</v>
      </c>
      <c r="B306" s="9">
        <v>1</v>
      </c>
      <c r="C306" s="9">
        <v>1</v>
      </c>
      <c r="D306" s="9">
        <v>1</v>
      </c>
      <c r="E306" s="9">
        <v>1</v>
      </c>
      <c r="F306" s="9">
        <v>1</v>
      </c>
      <c r="G306" s="9">
        <v>1</v>
      </c>
      <c r="H306" s="9">
        <v>1</v>
      </c>
      <c r="I306" s="9">
        <v>1</v>
      </c>
      <c r="J306" s="9">
        <v>1</v>
      </c>
      <c r="K306" s="9">
        <v>1</v>
      </c>
      <c r="L306" s="9">
        <v>1</v>
      </c>
      <c r="M306" s="9">
        <v>1</v>
      </c>
      <c r="N306" s="9">
        <v>12</v>
      </c>
    </row>
    <row r="307" spans="1:14" x14ac:dyDescent="0.25">
      <c r="A307" s="8" t="s">
        <v>993</v>
      </c>
      <c r="B307" s="9">
        <v>1</v>
      </c>
      <c r="C307" s="9">
        <v>1</v>
      </c>
      <c r="D307" s="9">
        <v>1</v>
      </c>
      <c r="E307" s="9">
        <v>1</v>
      </c>
      <c r="F307" s="9">
        <v>1</v>
      </c>
      <c r="G307" s="9">
        <v>1</v>
      </c>
      <c r="H307" s="9">
        <v>1</v>
      </c>
      <c r="I307" s="9">
        <v>1</v>
      </c>
      <c r="J307" s="9">
        <v>1</v>
      </c>
      <c r="K307" s="9">
        <v>1</v>
      </c>
      <c r="L307" s="9">
        <v>1</v>
      </c>
      <c r="M307" s="9">
        <v>1</v>
      </c>
      <c r="N307" s="9">
        <v>12</v>
      </c>
    </row>
    <row r="308" spans="1:14" x14ac:dyDescent="0.25">
      <c r="A308" s="8" t="s">
        <v>994</v>
      </c>
      <c r="B308" s="9">
        <v>1</v>
      </c>
      <c r="C308" s="9">
        <v>1</v>
      </c>
      <c r="D308" s="9">
        <v>1</v>
      </c>
      <c r="E308" s="9">
        <v>1</v>
      </c>
      <c r="F308" s="9">
        <v>1</v>
      </c>
      <c r="G308" s="9">
        <v>1</v>
      </c>
      <c r="H308" s="9">
        <v>1</v>
      </c>
      <c r="I308" s="9">
        <v>1</v>
      </c>
      <c r="J308" s="9">
        <v>1</v>
      </c>
      <c r="K308" s="9">
        <v>1</v>
      </c>
      <c r="L308" s="9">
        <v>1</v>
      </c>
      <c r="M308" s="9">
        <v>1</v>
      </c>
      <c r="N308" s="9">
        <v>12</v>
      </c>
    </row>
    <row r="309" spans="1:14" x14ac:dyDescent="0.25">
      <c r="A309" s="8" t="s">
        <v>995</v>
      </c>
      <c r="B309" s="9">
        <v>1</v>
      </c>
      <c r="C309" s="9">
        <v>1</v>
      </c>
      <c r="D309" s="9">
        <v>1</v>
      </c>
      <c r="E309" s="9">
        <v>1</v>
      </c>
      <c r="F309" s="9">
        <v>1</v>
      </c>
      <c r="G309" s="9">
        <v>1</v>
      </c>
      <c r="H309" s="9">
        <v>1</v>
      </c>
      <c r="I309" s="9">
        <v>1</v>
      </c>
      <c r="J309" s="9">
        <v>1</v>
      </c>
      <c r="K309" s="9">
        <v>1</v>
      </c>
      <c r="L309" s="9">
        <v>1</v>
      </c>
      <c r="M309" s="9">
        <v>1</v>
      </c>
      <c r="N309" s="9">
        <v>12</v>
      </c>
    </row>
    <row r="310" spans="1:14" x14ac:dyDescent="0.25">
      <c r="A310" s="8" t="s">
        <v>996</v>
      </c>
      <c r="B310" s="9">
        <v>1</v>
      </c>
      <c r="C310" s="9">
        <v>1</v>
      </c>
      <c r="D310" s="9">
        <v>1</v>
      </c>
      <c r="E310" s="9">
        <v>1</v>
      </c>
      <c r="F310" s="9">
        <v>1</v>
      </c>
      <c r="G310" s="9">
        <v>1</v>
      </c>
      <c r="H310" s="9">
        <v>1</v>
      </c>
      <c r="I310" s="9">
        <v>1</v>
      </c>
      <c r="J310" s="9">
        <v>1</v>
      </c>
      <c r="K310" s="9">
        <v>1</v>
      </c>
      <c r="L310" s="9">
        <v>1</v>
      </c>
      <c r="M310" s="9">
        <v>1</v>
      </c>
      <c r="N310" s="9">
        <v>12</v>
      </c>
    </row>
    <row r="311" spans="1:14" x14ac:dyDescent="0.25">
      <c r="A311" s="8" t="s">
        <v>997</v>
      </c>
      <c r="B311" s="9">
        <v>1</v>
      </c>
      <c r="C311" s="9">
        <v>1</v>
      </c>
      <c r="D311" s="9">
        <v>1</v>
      </c>
      <c r="E311" s="9">
        <v>1</v>
      </c>
      <c r="F311" s="9">
        <v>1</v>
      </c>
      <c r="G311" s="9">
        <v>1</v>
      </c>
      <c r="H311" s="9">
        <v>1</v>
      </c>
      <c r="I311" s="9">
        <v>1</v>
      </c>
      <c r="J311" s="9">
        <v>1</v>
      </c>
      <c r="K311" s="9">
        <v>1</v>
      </c>
      <c r="L311" s="9">
        <v>1</v>
      </c>
      <c r="M311" s="9">
        <v>1</v>
      </c>
      <c r="N311" s="9">
        <v>12</v>
      </c>
    </row>
    <row r="312" spans="1:14" x14ac:dyDescent="0.25">
      <c r="A312" s="8" t="s">
        <v>998</v>
      </c>
      <c r="B312" s="9">
        <v>1</v>
      </c>
      <c r="C312" s="9">
        <v>1</v>
      </c>
      <c r="D312" s="9">
        <v>1</v>
      </c>
      <c r="E312" s="9">
        <v>1</v>
      </c>
      <c r="F312" s="9">
        <v>1</v>
      </c>
      <c r="G312" s="9">
        <v>1</v>
      </c>
      <c r="H312" s="9">
        <v>1</v>
      </c>
      <c r="I312" s="9">
        <v>1</v>
      </c>
      <c r="J312" s="9">
        <v>1</v>
      </c>
      <c r="K312" s="9">
        <v>1</v>
      </c>
      <c r="L312" s="9">
        <v>1</v>
      </c>
      <c r="M312" s="9">
        <v>1</v>
      </c>
      <c r="N312" s="9">
        <v>12</v>
      </c>
    </row>
    <row r="313" spans="1:14" x14ac:dyDescent="0.25">
      <c r="A313" s="8" t="s">
        <v>999</v>
      </c>
      <c r="B313" s="9">
        <v>1</v>
      </c>
      <c r="C313" s="9">
        <v>1</v>
      </c>
      <c r="D313" s="9">
        <v>1</v>
      </c>
      <c r="E313" s="9">
        <v>1</v>
      </c>
      <c r="F313" s="9">
        <v>1</v>
      </c>
      <c r="G313" s="9">
        <v>1</v>
      </c>
      <c r="H313" s="9">
        <v>1</v>
      </c>
      <c r="I313" s="9">
        <v>1</v>
      </c>
      <c r="J313" s="9">
        <v>1</v>
      </c>
      <c r="K313" s="9">
        <v>1</v>
      </c>
      <c r="L313" s="9">
        <v>1</v>
      </c>
      <c r="M313" s="9">
        <v>1</v>
      </c>
      <c r="N313" s="9">
        <v>12</v>
      </c>
    </row>
    <row r="314" spans="1:14" x14ac:dyDescent="0.25">
      <c r="A314" s="8" t="s">
        <v>1000</v>
      </c>
      <c r="B314" s="9">
        <v>1</v>
      </c>
      <c r="C314" s="9">
        <v>1</v>
      </c>
      <c r="D314" s="9">
        <v>1</v>
      </c>
      <c r="E314" s="9">
        <v>1</v>
      </c>
      <c r="F314" s="9">
        <v>1</v>
      </c>
      <c r="G314" s="9">
        <v>1</v>
      </c>
      <c r="H314" s="9">
        <v>1</v>
      </c>
      <c r="I314" s="9">
        <v>1</v>
      </c>
      <c r="J314" s="9">
        <v>1</v>
      </c>
      <c r="K314" s="9">
        <v>1</v>
      </c>
      <c r="L314" s="9">
        <v>1</v>
      </c>
      <c r="M314" s="9">
        <v>1</v>
      </c>
      <c r="N314" s="9">
        <v>12</v>
      </c>
    </row>
    <row r="315" spans="1:14" x14ac:dyDescent="0.25">
      <c r="A315" s="8" t="s">
        <v>1001</v>
      </c>
      <c r="B315" s="9">
        <v>1</v>
      </c>
      <c r="C315" s="9">
        <v>1</v>
      </c>
      <c r="D315" s="9">
        <v>1</v>
      </c>
      <c r="E315" s="9">
        <v>1</v>
      </c>
      <c r="F315" s="9">
        <v>1</v>
      </c>
      <c r="G315" s="9">
        <v>1</v>
      </c>
      <c r="H315" s="9">
        <v>1</v>
      </c>
      <c r="I315" s="9">
        <v>1</v>
      </c>
      <c r="J315" s="9">
        <v>1</v>
      </c>
      <c r="K315" s="9">
        <v>1</v>
      </c>
      <c r="L315" s="9">
        <v>1</v>
      </c>
      <c r="M315" s="9">
        <v>1</v>
      </c>
      <c r="N315" s="9">
        <v>12</v>
      </c>
    </row>
    <row r="316" spans="1:14" x14ac:dyDescent="0.25">
      <c r="A316" s="8" t="s">
        <v>1002</v>
      </c>
      <c r="B316" s="9">
        <v>1</v>
      </c>
      <c r="C316" s="9">
        <v>1</v>
      </c>
      <c r="D316" s="9">
        <v>1</v>
      </c>
      <c r="E316" s="9">
        <v>1</v>
      </c>
      <c r="F316" s="9">
        <v>1</v>
      </c>
      <c r="G316" s="9">
        <v>1</v>
      </c>
      <c r="H316" s="9">
        <v>1</v>
      </c>
      <c r="I316" s="9">
        <v>1</v>
      </c>
      <c r="J316" s="9">
        <v>1</v>
      </c>
      <c r="K316" s="9">
        <v>1</v>
      </c>
      <c r="L316" s="9">
        <v>1</v>
      </c>
      <c r="M316" s="9">
        <v>1</v>
      </c>
      <c r="N316" s="9">
        <v>12</v>
      </c>
    </row>
    <row r="317" spans="1:14" x14ac:dyDescent="0.25">
      <c r="A317" s="8" t="s">
        <v>1003</v>
      </c>
      <c r="B317" s="9">
        <v>1</v>
      </c>
      <c r="C317" s="9">
        <v>1</v>
      </c>
      <c r="D317" s="9">
        <v>1</v>
      </c>
      <c r="E317" s="9">
        <v>1</v>
      </c>
      <c r="F317" s="9">
        <v>1</v>
      </c>
      <c r="G317" s="9">
        <v>1</v>
      </c>
      <c r="H317" s="9">
        <v>1</v>
      </c>
      <c r="I317" s="9">
        <v>1</v>
      </c>
      <c r="J317" s="9">
        <v>1</v>
      </c>
      <c r="K317" s="9">
        <v>1</v>
      </c>
      <c r="L317" s="9">
        <v>1</v>
      </c>
      <c r="M317" s="9">
        <v>1</v>
      </c>
      <c r="N317" s="9">
        <v>12</v>
      </c>
    </row>
    <row r="318" spans="1:14" x14ac:dyDescent="0.25">
      <c r="A318" s="8" t="s">
        <v>1004</v>
      </c>
      <c r="B318" s="9">
        <v>1</v>
      </c>
      <c r="C318" s="9">
        <v>1</v>
      </c>
      <c r="D318" s="9">
        <v>1</v>
      </c>
      <c r="E318" s="9">
        <v>1</v>
      </c>
      <c r="F318" s="9">
        <v>1</v>
      </c>
      <c r="G318" s="9">
        <v>1</v>
      </c>
      <c r="H318" s="9">
        <v>1</v>
      </c>
      <c r="I318" s="9">
        <v>1</v>
      </c>
      <c r="J318" s="9">
        <v>1</v>
      </c>
      <c r="K318" s="9">
        <v>1</v>
      </c>
      <c r="L318" s="9">
        <v>1</v>
      </c>
      <c r="M318" s="9">
        <v>1</v>
      </c>
      <c r="N318" s="9">
        <v>12</v>
      </c>
    </row>
    <row r="319" spans="1:14" x14ac:dyDescent="0.25">
      <c r="A319" s="8" t="s">
        <v>1005</v>
      </c>
      <c r="B319" s="9">
        <v>1</v>
      </c>
      <c r="C319" s="9">
        <v>1</v>
      </c>
      <c r="D319" s="9">
        <v>1</v>
      </c>
      <c r="E319" s="9">
        <v>1</v>
      </c>
      <c r="F319" s="9">
        <v>1</v>
      </c>
      <c r="G319" s="9">
        <v>1</v>
      </c>
      <c r="H319" s="9">
        <v>1</v>
      </c>
      <c r="I319" s="9">
        <v>1</v>
      </c>
      <c r="J319" s="9">
        <v>1</v>
      </c>
      <c r="K319" s="9">
        <v>1</v>
      </c>
      <c r="L319" s="9">
        <v>1</v>
      </c>
      <c r="M319" s="9">
        <v>1</v>
      </c>
      <c r="N319" s="9">
        <v>12</v>
      </c>
    </row>
    <row r="320" spans="1:14" x14ac:dyDescent="0.25">
      <c r="A320" s="8" t="s">
        <v>1006</v>
      </c>
      <c r="B320" s="9">
        <v>1</v>
      </c>
      <c r="C320" s="9">
        <v>1</v>
      </c>
      <c r="D320" s="9">
        <v>1</v>
      </c>
      <c r="E320" s="9">
        <v>1</v>
      </c>
      <c r="F320" s="9">
        <v>1</v>
      </c>
      <c r="G320" s="9">
        <v>1</v>
      </c>
      <c r="H320" s="9">
        <v>1</v>
      </c>
      <c r="I320" s="9">
        <v>1</v>
      </c>
      <c r="J320" s="9">
        <v>1</v>
      </c>
      <c r="K320" s="9">
        <v>1</v>
      </c>
      <c r="L320" s="9">
        <v>1</v>
      </c>
      <c r="M320" s="9">
        <v>1</v>
      </c>
      <c r="N320" s="9">
        <v>12</v>
      </c>
    </row>
    <row r="321" spans="1:14" x14ac:dyDescent="0.25">
      <c r="A321" s="8" t="s">
        <v>1007</v>
      </c>
      <c r="B321" s="9">
        <v>1</v>
      </c>
      <c r="C321" s="9">
        <v>1</v>
      </c>
      <c r="D321" s="9">
        <v>1</v>
      </c>
      <c r="E321" s="9">
        <v>1</v>
      </c>
      <c r="F321" s="9">
        <v>1</v>
      </c>
      <c r="G321" s="9">
        <v>1</v>
      </c>
      <c r="H321" s="9">
        <v>1</v>
      </c>
      <c r="I321" s="9">
        <v>1</v>
      </c>
      <c r="J321" s="9">
        <v>1</v>
      </c>
      <c r="K321" s="9">
        <v>1</v>
      </c>
      <c r="L321" s="9">
        <v>1</v>
      </c>
      <c r="M321" s="9">
        <v>1</v>
      </c>
      <c r="N321" s="9">
        <v>12</v>
      </c>
    </row>
    <row r="322" spans="1:14" x14ac:dyDescent="0.25">
      <c r="A322" s="8" t="s">
        <v>1008</v>
      </c>
      <c r="B322" s="9">
        <v>1</v>
      </c>
      <c r="C322" s="9">
        <v>1</v>
      </c>
      <c r="D322" s="9">
        <v>1</v>
      </c>
      <c r="E322" s="9">
        <v>1</v>
      </c>
      <c r="F322" s="9">
        <v>1</v>
      </c>
      <c r="G322" s="9">
        <v>1</v>
      </c>
      <c r="H322" s="9">
        <v>1</v>
      </c>
      <c r="I322" s="9">
        <v>1</v>
      </c>
      <c r="J322" s="9">
        <v>1</v>
      </c>
      <c r="K322" s="9">
        <v>1</v>
      </c>
      <c r="L322" s="9">
        <v>1</v>
      </c>
      <c r="M322" s="9">
        <v>1</v>
      </c>
      <c r="N322" s="9">
        <v>12</v>
      </c>
    </row>
    <row r="323" spans="1:14" x14ac:dyDescent="0.25">
      <c r="A323" s="8" t="s">
        <v>1009</v>
      </c>
      <c r="B323" s="9">
        <v>1</v>
      </c>
      <c r="C323" s="9">
        <v>1</v>
      </c>
      <c r="D323" s="9">
        <v>1</v>
      </c>
      <c r="E323" s="9">
        <v>1</v>
      </c>
      <c r="F323" s="9">
        <v>1</v>
      </c>
      <c r="G323" s="9">
        <v>1</v>
      </c>
      <c r="H323" s="9">
        <v>1</v>
      </c>
      <c r="I323" s="9">
        <v>1</v>
      </c>
      <c r="J323" s="9">
        <v>1</v>
      </c>
      <c r="K323" s="9">
        <v>1</v>
      </c>
      <c r="L323" s="9">
        <v>1</v>
      </c>
      <c r="M323" s="9">
        <v>1</v>
      </c>
      <c r="N323" s="9">
        <v>12</v>
      </c>
    </row>
    <row r="324" spans="1:14" x14ac:dyDescent="0.25">
      <c r="A324" s="8" t="s">
        <v>1010</v>
      </c>
      <c r="B324" s="9">
        <v>1</v>
      </c>
      <c r="C324" s="9">
        <v>1</v>
      </c>
      <c r="D324" s="9">
        <v>1</v>
      </c>
      <c r="E324" s="9">
        <v>1</v>
      </c>
      <c r="F324" s="9">
        <v>1</v>
      </c>
      <c r="G324" s="9">
        <v>1</v>
      </c>
      <c r="H324" s="9">
        <v>1</v>
      </c>
      <c r="I324" s="9">
        <v>1</v>
      </c>
      <c r="J324" s="9">
        <v>1</v>
      </c>
      <c r="K324" s="9">
        <v>1</v>
      </c>
      <c r="L324" s="9">
        <v>1</v>
      </c>
      <c r="M324" s="9">
        <v>1</v>
      </c>
      <c r="N324" s="9">
        <v>12</v>
      </c>
    </row>
    <row r="325" spans="1:14" x14ac:dyDescent="0.25">
      <c r="A325" s="8" t="s">
        <v>1011</v>
      </c>
      <c r="B325" s="9">
        <v>1</v>
      </c>
      <c r="C325" s="9">
        <v>1</v>
      </c>
      <c r="D325" s="9">
        <v>1</v>
      </c>
      <c r="E325" s="9">
        <v>1</v>
      </c>
      <c r="F325" s="9">
        <v>1</v>
      </c>
      <c r="G325" s="9">
        <v>1</v>
      </c>
      <c r="H325" s="9">
        <v>1</v>
      </c>
      <c r="I325" s="9">
        <v>1</v>
      </c>
      <c r="J325" s="9">
        <v>1</v>
      </c>
      <c r="K325" s="9">
        <v>1</v>
      </c>
      <c r="L325" s="9">
        <v>1</v>
      </c>
      <c r="M325" s="9">
        <v>1</v>
      </c>
      <c r="N325" s="9">
        <v>12</v>
      </c>
    </row>
    <row r="326" spans="1:14" x14ac:dyDescent="0.25">
      <c r="A326" s="8" t="s">
        <v>1012</v>
      </c>
      <c r="B326" s="9">
        <v>1</v>
      </c>
      <c r="C326" s="9">
        <v>1</v>
      </c>
      <c r="D326" s="9">
        <v>1</v>
      </c>
      <c r="E326" s="9">
        <v>1</v>
      </c>
      <c r="F326" s="9">
        <v>1</v>
      </c>
      <c r="G326" s="9">
        <v>1</v>
      </c>
      <c r="H326" s="9">
        <v>1</v>
      </c>
      <c r="I326" s="9">
        <v>1</v>
      </c>
      <c r="J326" s="9">
        <v>1</v>
      </c>
      <c r="K326" s="9">
        <v>1</v>
      </c>
      <c r="L326" s="9">
        <v>1</v>
      </c>
      <c r="M326" s="9">
        <v>1</v>
      </c>
      <c r="N326" s="9">
        <v>12</v>
      </c>
    </row>
    <row r="327" spans="1:14" x14ac:dyDescent="0.25">
      <c r="A327" s="8" t="s">
        <v>1013</v>
      </c>
      <c r="B327" s="9">
        <v>1</v>
      </c>
      <c r="C327" s="9">
        <v>1</v>
      </c>
      <c r="D327" s="9">
        <v>1</v>
      </c>
      <c r="E327" s="9">
        <v>1</v>
      </c>
      <c r="F327" s="9">
        <v>1</v>
      </c>
      <c r="G327" s="9">
        <v>1</v>
      </c>
      <c r="H327" s="9">
        <v>1</v>
      </c>
      <c r="I327" s="9">
        <v>1</v>
      </c>
      <c r="J327" s="9">
        <v>1</v>
      </c>
      <c r="K327" s="9">
        <v>1</v>
      </c>
      <c r="L327" s="9">
        <v>1</v>
      </c>
      <c r="M327" s="9">
        <v>1</v>
      </c>
      <c r="N327" s="9">
        <v>12</v>
      </c>
    </row>
    <row r="328" spans="1:14" x14ac:dyDescent="0.25">
      <c r="A328" s="8" t="s">
        <v>1014</v>
      </c>
      <c r="B328" s="9">
        <v>1</v>
      </c>
      <c r="C328" s="9">
        <v>1</v>
      </c>
      <c r="D328" s="9">
        <v>1</v>
      </c>
      <c r="E328" s="9">
        <v>1</v>
      </c>
      <c r="F328" s="9">
        <v>1</v>
      </c>
      <c r="G328" s="9">
        <v>1</v>
      </c>
      <c r="H328" s="9">
        <v>1</v>
      </c>
      <c r="I328" s="9">
        <v>1</v>
      </c>
      <c r="J328" s="9">
        <v>1</v>
      </c>
      <c r="K328" s="9">
        <v>1</v>
      </c>
      <c r="L328" s="9">
        <v>1</v>
      </c>
      <c r="M328" s="9">
        <v>1</v>
      </c>
      <c r="N328" s="9">
        <v>12</v>
      </c>
    </row>
    <row r="329" spans="1:14" x14ac:dyDescent="0.25">
      <c r="A329" s="8" t="s">
        <v>1015</v>
      </c>
      <c r="B329" s="9">
        <v>1</v>
      </c>
      <c r="C329" s="9">
        <v>1</v>
      </c>
      <c r="D329" s="9">
        <v>1</v>
      </c>
      <c r="E329" s="9">
        <v>1</v>
      </c>
      <c r="F329" s="9">
        <v>1</v>
      </c>
      <c r="G329" s="9">
        <v>1</v>
      </c>
      <c r="H329" s="9">
        <v>1</v>
      </c>
      <c r="I329" s="9">
        <v>1</v>
      </c>
      <c r="J329" s="9">
        <v>1</v>
      </c>
      <c r="K329" s="9">
        <v>1</v>
      </c>
      <c r="L329" s="9">
        <v>1</v>
      </c>
      <c r="M329" s="9">
        <v>1</v>
      </c>
      <c r="N329" s="9">
        <v>12</v>
      </c>
    </row>
    <row r="330" spans="1:14" x14ac:dyDescent="0.25">
      <c r="A330" s="8" t="s">
        <v>1016</v>
      </c>
      <c r="B330" s="9">
        <v>1</v>
      </c>
      <c r="C330" s="9">
        <v>1</v>
      </c>
      <c r="D330" s="9">
        <v>1</v>
      </c>
      <c r="E330" s="9">
        <v>1</v>
      </c>
      <c r="F330" s="9">
        <v>1</v>
      </c>
      <c r="G330" s="9">
        <v>1</v>
      </c>
      <c r="H330" s="9">
        <v>1</v>
      </c>
      <c r="I330" s="9">
        <v>1</v>
      </c>
      <c r="J330" s="9">
        <v>1</v>
      </c>
      <c r="K330" s="9">
        <v>1</v>
      </c>
      <c r="L330" s="9">
        <v>1</v>
      </c>
      <c r="M330" s="9">
        <v>1</v>
      </c>
      <c r="N330" s="9">
        <v>12</v>
      </c>
    </row>
    <row r="331" spans="1:14" x14ac:dyDescent="0.25">
      <c r="A331" s="8" t="s">
        <v>1017</v>
      </c>
      <c r="B331" s="9">
        <v>1</v>
      </c>
      <c r="C331" s="9">
        <v>1</v>
      </c>
      <c r="D331" s="9">
        <v>1</v>
      </c>
      <c r="E331" s="9">
        <v>1</v>
      </c>
      <c r="F331" s="9">
        <v>1</v>
      </c>
      <c r="G331" s="9">
        <v>1</v>
      </c>
      <c r="H331" s="9">
        <v>1</v>
      </c>
      <c r="I331" s="9">
        <v>1</v>
      </c>
      <c r="J331" s="9">
        <v>1</v>
      </c>
      <c r="K331" s="9">
        <v>1</v>
      </c>
      <c r="L331" s="9">
        <v>1</v>
      </c>
      <c r="M331" s="9">
        <v>1</v>
      </c>
      <c r="N331" s="9">
        <v>12</v>
      </c>
    </row>
    <row r="332" spans="1:14" x14ac:dyDescent="0.25">
      <c r="A332" s="8" t="s">
        <v>1018</v>
      </c>
      <c r="B332" s="9">
        <v>1</v>
      </c>
      <c r="C332" s="9">
        <v>1</v>
      </c>
      <c r="D332" s="9">
        <v>1</v>
      </c>
      <c r="E332" s="9">
        <v>1</v>
      </c>
      <c r="F332" s="9">
        <v>1</v>
      </c>
      <c r="G332" s="9">
        <v>1</v>
      </c>
      <c r="H332" s="9">
        <v>1</v>
      </c>
      <c r="I332" s="9">
        <v>1</v>
      </c>
      <c r="J332" s="9">
        <v>1</v>
      </c>
      <c r="K332" s="9">
        <v>1</v>
      </c>
      <c r="L332" s="9">
        <v>1</v>
      </c>
      <c r="M332" s="9">
        <v>1</v>
      </c>
      <c r="N332" s="9">
        <v>12</v>
      </c>
    </row>
    <row r="333" spans="1:14" x14ac:dyDescent="0.25">
      <c r="A333" s="8" t="s">
        <v>1019</v>
      </c>
      <c r="B333" s="9">
        <v>1</v>
      </c>
      <c r="C333" s="9">
        <v>1</v>
      </c>
      <c r="D333" s="9">
        <v>1</v>
      </c>
      <c r="E333" s="9">
        <v>1</v>
      </c>
      <c r="F333" s="9">
        <v>1</v>
      </c>
      <c r="G333" s="9">
        <v>1</v>
      </c>
      <c r="H333" s="9">
        <v>1</v>
      </c>
      <c r="I333" s="9">
        <v>1</v>
      </c>
      <c r="J333" s="9">
        <v>1</v>
      </c>
      <c r="K333" s="9">
        <v>1</v>
      </c>
      <c r="L333" s="9">
        <v>1</v>
      </c>
      <c r="M333" s="9">
        <v>1</v>
      </c>
      <c r="N333" s="9">
        <v>12</v>
      </c>
    </row>
    <row r="334" spans="1:14" x14ac:dyDescent="0.25">
      <c r="A334" s="8" t="s">
        <v>1020</v>
      </c>
      <c r="B334" s="9">
        <v>1</v>
      </c>
      <c r="C334" s="9">
        <v>1</v>
      </c>
      <c r="D334" s="9">
        <v>1</v>
      </c>
      <c r="E334" s="9">
        <v>1</v>
      </c>
      <c r="F334" s="9">
        <v>1</v>
      </c>
      <c r="G334" s="9">
        <v>1</v>
      </c>
      <c r="H334" s="9">
        <v>1</v>
      </c>
      <c r="I334" s="9">
        <v>1</v>
      </c>
      <c r="J334" s="9">
        <v>1</v>
      </c>
      <c r="K334" s="9">
        <v>1</v>
      </c>
      <c r="L334" s="9">
        <v>1</v>
      </c>
      <c r="M334" s="9">
        <v>1</v>
      </c>
      <c r="N334" s="9">
        <v>12</v>
      </c>
    </row>
    <row r="335" spans="1:14" x14ac:dyDescent="0.25">
      <c r="A335" s="8" t="s">
        <v>1021</v>
      </c>
      <c r="B335" s="9">
        <v>1</v>
      </c>
      <c r="C335" s="9">
        <v>1</v>
      </c>
      <c r="D335" s="9">
        <v>1</v>
      </c>
      <c r="E335" s="9">
        <v>1</v>
      </c>
      <c r="F335" s="9">
        <v>1</v>
      </c>
      <c r="G335" s="9">
        <v>1</v>
      </c>
      <c r="H335" s="9">
        <v>1</v>
      </c>
      <c r="I335" s="9">
        <v>1</v>
      </c>
      <c r="J335" s="9">
        <v>1</v>
      </c>
      <c r="K335" s="9">
        <v>1</v>
      </c>
      <c r="L335" s="9">
        <v>1</v>
      </c>
      <c r="M335" s="9">
        <v>1</v>
      </c>
      <c r="N335" s="9">
        <v>12</v>
      </c>
    </row>
    <row r="336" spans="1:14" x14ac:dyDescent="0.25">
      <c r="A336" s="8" t="s">
        <v>1022</v>
      </c>
      <c r="B336" s="9">
        <v>1</v>
      </c>
      <c r="C336" s="9">
        <v>1</v>
      </c>
      <c r="D336" s="9">
        <v>1</v>
      </c>
      <c r="E336" s="9">
        <v>1</v>
      </c>
      <c r="F336" s="9">
        <v>1</v>
      </c>
      <c r="G336" s="9">
        <v>1</v>
      </c>
      <c r="H336" s="9">
        <v>1</v>
      </c>
      <c r="I336" s="9">
        <v>1</v>
      </c>
      <c r="J336" s="9">
        <v>1</v>
      </c>
      <c r="K336" s="9">
        <v>1</v>
      </c>
      <c r="L336" s="9">
        <v>1</v>
      </c>
      <c r="M336" s="9">
        <v>1</v>
      </c>
      <c r="N336" s="9">
        <v>12</v>
      </c>
    </row>
    <row r="337" spans="1:14" x14ac:dyDescent="0.25">
      <c r="A337" s="8" t="s">
        <v>1023</v>
      </c>
      <c r="B337" s="9">
        <v>1</v>
      </c>
      <c r="C337" s="9">
        <v>1</v>
      </c>
      <c r="D337" s="9">
        <v>1</v>
      </c>
      <c r="E337" s="9">
        <v>1</v>
      </c>
      <c r="F337" s="9">
        <v>1</v>
      </c>
      <c r="G337" s="9">
        <v>1</v>
      </c>
      <c r="H337" s="9">
        <v>1</v>
      </c>
      <c r="I337" s="9">
        <v>1</v>
      </c>
      <c r="J337" s="9">
        <v>1</v>
      </c>
      <c r="K337" s="9">
        <v>1</v>
      </c>
      <c r="L337" s="9">
        <v>1</v>
      </c>
      <c r="M337" s="9">
        <v>1</v>
      </c>
      <c r="N337" s="9">
        <v>12</v>
      </c>
    </row>
    <row r="338" spans="1:14" x14ac:dyDescent="0.25">
      <c r="A338" s="8" t="s">
        <v>1024</v>
      </c>
      <c r="B338" s="9">
        <v>1</v>
      </c>
      <c r="C338" s="9">
        <v>1</v>
      </c>
      <c r="D338" s="9">
        <v>1</v>
      </c>
      <c r="E338" s="9">
        <v>1</v>
      </c>
      <c r="F338" s="9">
        <v>1</v>
      </c>
      <c r="G338" s="9">
        <v>1</v>
      </c>
      <c r="H338" s="9">
        <v>1</v>
      </c>
      <c r="I338" s="9">
        <v>1</v>
      </c>
      <c r="J338" s="9">
        <v>1</v>
      </c>
      <c r="K338" s="9">
        <v>1</v>
      </c>
      <c r="L338" s="9">
        <v>1</v>
      </c>
      <c r="M338" s="9">
        <v>1</v>
      </c>
      <c r="N338" s="9">
        <v>12</v>
      </c>
    </row>
    <row r="339" spans="1:14" x14ac:dyDescent="0.25">
      <c r="A339" s="8" t="s">
        <v>1025</v>
      </c>
      <c r="B339" s="9">
        <v>1</v>
      </c>
      <c r="C339" s="9">
        <v>1</v>
      </c>
      <c r="D339" s="9">
        <v>1</v>
      </c>
      <c r="E339" s="9">
        <v>1</v>
      </c>
      <c r="F339" s="9">
        <v>1</v>
      </c>
      <c r="G339" s="9">
        <v>1</v>
      </c>
      <c r="H339" s="9">
        <v>1</v>
      </c>
      <c r="I339" s="9">
        <v>1</v>
      </c>
      <c r="J339" s="9">
        <v>1</v>
      </c>
      <c r="K339" s="9">
        <v>1</v>
      </c>
      <c r="L339" s="9">
        <v>1</v>
      </c>
      <c r="M339" s="9">
        <v>1</v>
      </c>
      <c r="N339" s="9">
        <v>12</v>
      </c>
    </row>
    <row r="340" spans="1:14" x14ac:dyDescent="0.25">
      <c r="A340" s="8" t="s">
        <v>1026</v>
      </c>
      <c r="B340" s="9">
        <v>1</v>
      </c>
      <c r="C340" s="9">
        <v>1</v>
      </c>
      <c r="D340" s="9">
        <v>1</v>
      </c>
      <c r="E340" s="9">
        <v>1</v>
      </c>
      <c r="F340" s="9">
        <v>1</v>
      </c>
      <c r="G340" s="9">
        <v>1</v>
      </c>
      <c r="H340" s="9">
        <v>1</v>
      </c>
      <c r="I340" s="9">
        <v>1</v>
      </c>
      <c r="J340" s="9">
        <v>1</v>
      </c>
      <c r="K340" s="9">
        <v>1</v>
      </c>
      <c r="L340" s="9">
        <v>1</v>
      </c>
      <c r="M340" s="9">
        <v>1</v>
      </c>
      <c r="N340" s="9">
        <v>12</v>
      </c>
    </row>
    <row r="341" spans="1:14" x14ac:dyDescent="0.25">
      <c r="A341" s="8" t="s">
        <v>1027</v>
      </c>
      <c r="B341" s="9">
        <v>1</v>
      </c>
      <c r="C341" s="9">
        <v>1</v>
      </c>
      <c r="D341" s="9">
        <v>1</v>
      </c>
      <c r="E341" s="9">
        <v>1</v>
      </c>
      <c r="F341" s="9">
        <v>1</v>
      </c>
      <c r="G341" s="9">
        <v>1</v>
      </c>
      <c r="H341" s="9">
        <v>1</v>
      </c>
      <c r="I341" s="9">
        <v>1</v>
      </c>
      <c r="J341" s="9">
        <v>1</v>
      </c>
      <c r="K341" s="9">
        <v>1</v>
      </c>
      <c r="L341" s="9">
        <v>1</v>
      </c>
      <c r="M341" s="9">
        <v>1</v>
      </c>
      <c r="N341" s="9">
        <v>12</v>
      </c>
    </row>
    <row r="342" spans="1:14" x14ac:dyDescent="0.25">
      <c r="A342" s="8" t="s">
        <v>1028</v>
      </c>
      <c r="B342" s="9">
        <v>1</v>
      </c>
      <c r="C342" s="9">
        <v>1</v>
      </c>
      <c r="D342" s="9">
        <v>1</v>
      </c>
      <c r="E342" s="9">
        <v>1</v>
      </c>
      <c r="F342" s="9">
        <v>1</v>
      </c>
      <c r="G342" s="9">
        <v>1</v>
      </c>
      <c r="H342" s="9">
        <v>1</v>
      </c>
      <c r="I342" s="9">
        <v>1</v>
      </c>
      <c r="J342" s="9">
        <v>1</v>
      </c>
      <c r="K342" s="9">
        <v>1</v>
      </c>
      <c r="L342" s="9">
        <v>1</v>
      </c>
      <c r="M342" s="9">
        <v>1</v>
      </c>
      <c r="N342" s="9">
        <v>12</v>
      </c>
    </row>
    <row r="343" spans="1:14" x14ac:dyDescent="0.25">
      <c r="A343" s="8" t="s">
        <v>1029</v>
      </c>
      <c r="B343" s="9">
        <v>1</v>
      </c>
      <c r="C343" s="9">
        <v>1</v>
      </c>
      <c r="D343" s="9">
        <v>1</v>
      </c>
      <c r="E343" s="9">
        <v>1</v>
      </c>
      <c r="F343" s="9">
        <v>1</v>
      </c>
      <c r="G343" s="9">
        <v>1</v>
      </c>
      <c r="H343" s="9">
        <v>1</v>
      </c>
      <c r="I343" s="9">
        <v>1</v>
      </c>
      <c r="J343" s="9">
        <v>1</v>
      </c>
      <c r="K343" s="9">
        <v>1</v>
      </c>
      <c r="L343" s="9">
        <v>1</v>
      </c>
      <c r="M343" s="9">
        <v>1</v>
      </c>
      <c r="N343" s="9">
        <v>12</v>
      </c>
    </row>
    <row r="344" spans="1:14" x14ac:dyDescent="0.25">
      <c r="A344" s="8" t="s">
        <v>1030</v>
      </c>
      <c r="B344" s="9">
        <v>1</v>
      </c>
      <c r="C344" s="9">
        <v>1</v>
      </c>
      <c r="D344" s="9">
        <v>1</v>
      </c>
      <c r="E344" s="9">
        <v>1</v>
      </c>
      <c r="F344" s="9">
        <v>1</v>
      </c>
      <c r="G344" s="9">
        <v>1</v>
      </c>
      <c r="H344" s="9">
        <v>1</v>
      </c>
      <c r="I344" s="9">
        <v>1</v>
      </c>
      <c r="J344" s="9">
        <v>1</v>
      </c>
      <c r="K344" s="9">
        <v>1</v>
      </c>
      <c r="L344" s="9">
        <v>1</v>
      </c>
      <c r="M344" s="9">
        <v>1</v>
      </c>
      <c r="N344" s="9">
        <v>12</v>
      </c>
    </row>
    <row r="345" spans="1:14" x14ac:dyDescent="0.25">
      <c r="A345" s="8" t="s">
        <v>1031</v>
      </c>
      <c r="B345" s="9">
        <v>1</v>
      </c>
      <c r="C345" s="9">
        <v>1</v>
      </c>
      <c r="D345" s="9">
        <v>1</v>
      </c>
      <c r="E345" s="9">
        <v>1</v>
      </c>
      <c r="F345" s="9">
        <v>1</v>
      </c>
      <c r="G345" s="9">
        <v>1</v>
      </c>
      <c r="H345" s="9">
        <v>1</v>
      </c>
      <c r="I345" s="9">
        <v>1</v>
      </c>
      <c r="J345" s="9">
        <v>1</v>
      </c>
      <c r="K345" s="9">
        <v>1</v>
      </c>
      <c r="L345" s="9">
        <v>1</v>
      </c>
      <c r="M345" s="9">
        <v>1</v>
      </c>
      <c r="N345" s="9">
        <v>12</v>
      </c>
    </row>
    <row r="346" spans="1:14" x14ac:dyDescent="0.25">
      <c r="A346" s="8" t="s">
        <v>1032</v>
      </c>
      <c r="B346" s="9">
        <v>1</v>
      </c>
      <c r="C346" s="9">
        <v>1</v>
      </c>
      <c r="D346" s="9">
        <v>1</v>
      </c>
      <c r="E346" s="9">
        <v>1</v>
      </c>
      <c r="F346" s="9">
        <v>1</v>
      </c>
      <c r="G346" s="9">
        <v>1</v>
      </c>
      <c r="H346" s="9">
        <v>1</v>
      </c>
      <c r="I346" s="9">
        <v>1</v>
      </c>
      <c r="J346" s="9">
        <v>1</v>
      </c>
      <c r="K346" s="9">
        <v>1</v>
      </c>
      <c r="L346" s="9">
        <v>1</v>
      </c>
      <c r="M346" s="9">
        <v>1</v>
      </c>
      <c r="N346" s="9">
        <v>12</v>
      </c>
    </row>
    <row r="347" spans="1:14" x14ac:dyDescent="0.25">
      <c r="A347" s="8" t="s">
        <v>1033</v>
      </c>
      <c r="B347" s="9">
        <v>1</v>
      </c>
      <c r="C347" s="9">
        <v>1</v>
      </c>
      <c r="D347" s="9">
        <v>1</v>
      </c>
      <c r="E347" s="9">
        <v>1</v>
      </c>
      <c r="F347" s="9">
        <v>1</v>
      </c>
      <c r="G347" s="9">
        <v>1</v>
      </c>
      <c r="H347" s="9">
        <v>1</v>
      </c>
      <c r="I347" s="9">
        <v>1</v>
      </c>
      <c r="J347" s="9">
        <v>1</v>
      </c>
      <c r="K347" s="9">
        <v>1</v>
      </c>
      <c r="L347" s="9">
        <v>1</v>
      </c>
      <c r="M347" s="9">
        <v>1</v>
      </c>
      <c r="N347" s="9">
        <v>12</v>
      </c>
    </row>
    <row r="348" spans="1:14" x14ac:dyDescent="0.25">
      <c r="A348" s="8" t="s">
        <v>1034</v>
      </c>
      <c r="B348" s="9">
        <v>1</v>
      </c>
      <c r="C348" s="9">
        <v>1</v>
      </c>
      <c r="D348" s="9">
        <v>1</v>
      </c>
      <c r="E348" s="9">
        <v>1</v>
      </c>
      <c r="F348" s="9">
        <v>1</v>
      </c>
      <c r="G348" s="9">
        <v>1</v>
      </c>
      <c r="H348" s="9">
        <v>1</v>
      </c>
      <c r="I348" s="9">
        <v>1</v>
      </c>
      <c r="J348" s="9">
        <v>1</v>
      </c>
      <c r="K348" s="9">
        <v>1</v>
      </c>
      <c r="L348" s="9">
        <v>1</v>
      </c>
      <c r="M348" s="9">
        <v>1</v>
      </c>
      <c r="N348" s="9">
        <v>12</v>
      </c>
    </row>
    <row r="349" spans="1:14" x14ac:dyDescent="0.25">
      <c r="A349" s="8" t="s">
        <v>1035</v>
      </c>
      <c r="B349" s="9">
        <v>1</v>
      </c>
      <c r="C349" s="9">
        <v>1</v>
      </c>
      <c r="D349" s="9">
        <v>1</v>
      </c>
      <c r="E349" s="9">
        <v>1</v>
      </c>
      <c r="F349" s="9">
        <v>1</v>
      </c>
      <c r="G349" s="9">
        <v>1</v>
      </c>
      <c r="H349" s="9">
        <v>1</v>
      </c>
      <c r="I349" s="9">
        <v>1</v>
      </c>
      <c r="J349" s="9">
        <v>1</v>
      </c>
      <c r="K349" s="9">
        <v>1</v>
      </c>
      <c r="L349" s="9">
        <v>1</v>
      </c>
      <c r="M349" s="9">
        <v>1</v>
      </c>
      <c r="N349" s="9">
        <v>12</v>
      </c>
    </row>
    <row r="350" spans="1:14" x14ac:dyDescent="0.25">
      <c r="A350" s="8" t="s">
        <v>1036</v>
      </c>
      <c r="B350" s="9">
        <v>1</v>
      </c>
      <c r="C350" s="9">
        <v>1</v>
      </c>
      <c r="D350" s="9">
        <v>1</v>
      </c>
      <c r="E350" s="9">
        <v>1</v>
      </c>
      <c r="F350" s="9">
        <v>1</v>
      </c>
      <c r="G350" s="9">
        <v>1</v>
      </c>
      <c r="H350" s="9">
        <v>1</v>
      </c>
      <c r="I350" s="9">
        <v>1</v>
      </c>
      <c r="J350" s="9">
        <v>1</v>
      </c>
      <c r="K350" s="9">
        <v>1</v>
      </c>
      <c r="L350" s="9">
        <v>1</v>
      </c>
      <c r="M350" s="9">
        <v>1</v>
      </c>
      <c r="N350" s="9">
        <v>12</v>
      </c>
    </row>
    <row r="351" spans="1:14" x14ac:dyDescent="0.25">
      <c r="A351" s="8" t="s">
        <v>1037</v>
      </c>
      <c r="B351" s="9">
        <v>1</v>
      </c>
      <c r="C351" s="9">
        <v>1</v>
      </c>
      <c r="D351" s="9">
        <v>1</v>
      </c>
      <c r="E351" s="9">
        <v>1</v>
      </c>
      <c r="F351" s="9">
        <v>1</v>
      </c>
      <c r="G351" s="9">
        <v>1</v>
      </c>
      <c r="H351" s="9">
        <v>1</v>
      </c>
      <c r="I351" s="9">
        <v>1</v>
      </c>
      <c r="J351" s="9">
        <v>1</v>
      </c>
      <c r="K351" s="9">
        <v>1</v>
      </c>
      <c r="L351" s="9">
        <v>1</v>
      </c>
      <c r="M351" s="9">
        <v>1</v>
      </c>
      <c r="N351" s="9">
        <v>12</v>
      </c>
    </row>
    <row r="352" spans="1:14" x14ac:dyDescent="0.25">
      <c r="A352" s="8" t="s">
        <v>1038</v>
      </c>
      <c r="B352" s="9">
        <v>1</v>
      </c>
      <c r="C352" s="9">
        <v>1</v>
      </c>
      <c r="D352" s="9">
        <v>1</v>
      </c>
      <c r="E352" s="9">
        <v>1</v>
      </c>
      <c r="F352" s="9">
        <v>1</v>
      </c>
      <c r="G352" s="9">
        <v>1</v>
      </c>
      <c r="H352" s="9">
        <v>1</v>
      </c>
      <c r="I352" s="9">
        <v>1</v>
      </c>
      <c r="J352" s="9">
        <v>1</v>
      </c>
      <c r="K352" s="9">
        <v>1</v>
      </c>
      <c r="L352" s="9">
        <v>1</v>
      </c>
      <c r="M352" s="9">
        <v>1</v>
      </c>
      <c r="N352" s="9">
        <v>12</v>
      </c>
    </row>
    <row r="353" spans="1:14" x14ac:dyDescent="0.25">
      <c r="A353" s="8" t="s">
        <v>1039</v>
      </c>
      <c r="B353" s="9">
        <v>1</v>
      </c>
      <c r="C353" s="9">
        <v>1</v>
      </c>
      <c r="D353" s="9">
        <v>1</v>
      </c>
      <c r="E353" s="9">
        <v>1</v>
      </c>
      <c r="F353" s="9">
        <v>1</v>
      </c>
      <c r="G353" s="9">
        <v>1</v>
      </c>
      <c r="H353" s="9">
        <v>1</v>
      </c>
      <c r="I353" s="9">
        <v>1</v>
      </c>
      <c r="J353" s="9">
        <v>1</v>
      </c>
      <c r="K353" s="9">
        <v>1</v>
      </c>
      <c r="L353" s="9">
        <v>1</v>
      </c>
      <c r="M353" s="9">
        <v>1</v>
      </c>
      <c r="N353" s="9">
        <v>12</v>
      </c>
    </row>
    <row r="354" spans="1:14" x14ac:dyDescent="0.25">
      <c r="A354" s="8" t="s">
        <v>1040</v>
      </c>
      <c r="B354" s="9">
        <v>1</v>
      </c>
      <c r="C354" s="9">
        <v>1</v>
      </c>
      <c r="D354" s="9">
        <v>1</v>
      </c>
      <c r="E354" s="9">
        <v>1</v>
      </c>
      <c r="F354" s="9">
        <v>1</v>
      </c>
      <c r="G354" s="9">
        <v>1</v>
      </c>
      <c r="H354" s="9">
        <v>1</v>
      </c>
      <c r="I354" s="9">
        <v>1</v>
      </c>
      <c r="J354" s="9">
        <v>1</v>
      </c>
      <c r="K354" s="9">
        <v>1</v>
      </c>
      <c r="L354" s="9">
        <v>1</v>
      </c>
      <c r="M354" s="9">
        <v>1</v>
      </c>
      <c r="N354" s="9">
        <v>12</v>
      </c>
    </row>
    <row r="355" spans="1:14" x14ac:dyDescent="0.25">
      <c r="A355" s="8" t="s">
        <v>1041</v>
      </c>
      <c r="B355" s="9">
        <v>1</v>
      </c>
      <c r="C355" s="9">
        <v>1</v>
      </c>
      <c r="D355" s="9">
        <v>1</v>
      </c>
      <c r="E355" s="9">
        <v>1</v>
      </c>
      <c r="F355" s="9">
        <v>1</v>
      </c>
      <c r="G355" s="9">
        <v>1</v>
      </c>
      <c r="H355" s="9">
        <v>1</v>
      </c>
      <c r="I355" s="9">
        <v>1</v>
      </c>
      <c r="J355" s="9">
        <v>1</v>
      </c>
      <c r="K355" s="9">
        <v>1</v>
      </c>
      <c r="L355" s="9">
        <v>1</v>
      </c>
      <c r="M355" s="9">
        <v>1</v>
      </c>
      <c r="N355" s="9">
        <v>12</v>
      </c>
    </row>
    <row r="356" spans="1:14" x14ac:dyDescent="0.25">
      <c r="A356" s="8" t="s">
        <v>1042</v>
      </c>
      <c r="B356" s="9">
        <v>1</v>
      </c>
      <c r="C356" s="9">
        <v>1</v>
      </c>
      <c r="D356" s="9">
        <v>1</v>
      </c>
      <c r="E356" s="9">
        <v>1</v>
      </c>
      <c r="F356" s="9">
        <v>1</v>
      </c>
      <c r="G356" s="9">
        <v>1</v>
      </c>
      <c r="H356" s="9">
        <v>1</v>
      </c>
      <c r="I356" s="9">
        <v>1</v>
      </c>
      <c r="J356" s="9">
        <v>1</v>
      </c>
      <c r="K356" s="9">
        <v>1</v>
      </c>
      <c r="L356" s="9">
        <v>1</v>
      </c>
      <c r="M356" s="9">
        <v>1</v>
      </c>
      <c r="N356" s="9">
        <v>12</v>
      </c>
    </row>
    <row r="357" spans="1:14" x14ac:dyDescent="0.25">
      <c r="A357" s="8" t="s">
        <v>1043</v>
      </c>
      <c r="B357" s="9">
        <v>1</v>
      </c>
      <c r="C357" s="9">
        <v>1</v>
      </c>
      <c r="D357" s="9">
        <v>1</v>
      </c>
      <c r="E357" s="9">
        <v>1</v>
      </c>
      <c r="F357" s="9">
        <v>1</v>
      </c>
      <c r="G357" s="9">
        <v>1</v>
      </c>
      <c r="H357" s="9">
        <v>1</v>
      </c>
      <c r="I357" s="9">
        <v>1</v>
      </c>
      <c r="J357" s="9">
        <v>1</v>
      </c>
      <c r="K357" s="9">
        <v>1</v>
      </c>
      <c r="L357" s="9">
        <v>1</v>
      </c>
      <c r="M357" s="9">
        <v>1</v>
      </c>
      <c r="N357" s="9">
        <v>12</v>
      </c>
    </row>
    <row r="358" spans="1:14" x14ac:dyDescent="0.25">
      <c r="A358" s="8" t="s">
        <v>1044</v>
      </c>
      <c r="B358" s="9">
        <v>1</v>
      </c>
      <c r="C358" s="9">
        <v>1</v>
      </c>
      <c r="D358" s="9">
        <v>1</v>
      </c>
      <c r="E358" s="9">
        <v>1</v>
      </c>
      <c r="F358" s="9">
        <v>1</v>
      </c>
      <c r="G358" s="9">
        <v>1</v>
      </c>
      <c r="H358" s="9">
        <v>1</v>
      </c>
      <c r="I358" s="9">
        <v>1</v>
      </c>
      <c r="J358" s="9">
        <v>1</v>
      </c>
      <c r="K358" s="9">
        <v>1</v>
      </c>
      <c r="L358" s="9">
        <v>1</v>
      </c>
      <c r="M358" s="9">
        <v>1</v>
      </c>
      <c r="N358" s="9">
        <v>12</v>
      </c>
    </row>
    <row r="359" spans="1:14" x14ac:dyDescent="0.25">
      <c r="A359" s="8" t="s">
        <v>1045</v>
      </c>
      <c r="B359" s="9">
        <v>1</v>
      </c>
      <c r="C359" s="9">
        <v>1</v>
      </c>
      <c r="D359" s="9">
        <v>1</v>
      </c>
      <c r="E359" s="9">
        <v>1</v>
      </c>
      <c r="F359" s="9">
        <v>1</v>
      </c>
      <c r="G359" s="9">
        <v>1</v>
      </c>
      <c r="H359" s="9">
        <v>1</v>
      </c>
      <c r="I359" s="9">
        <v>1</v>
      </c>
      <c r="J359" s="9">
        <v>1</v>
      </c>
      <c r="K359" s="9">
        <v>1</v>
      </c>
      <c r="L359" s="9">
        <v>1</v>
      </c>
      <c r="M359" s="9">
        <v>1</v>
      </c>
      <c r="N359" s="9">
        <v>12</v>
      </c>
    </row>
    <row r="360" spans="1:14" x14ac:dyDescent="0.25">
      <c r="A360" s="8" t="s">
        <v>1046</v>
      </c>
      <c r="B360" s="9">
        <v>1</v>
      </c>
      <c r="C360" s="9">
        <v>1</v>
      </c>
      <c r="D360" s="9">
        <v>1</v>
      </c>
      <c r="E360" s="9">
        <v>1</v>
      </c>
      <c r="F360" s="9">
        <v>1</v>
      </c>
      <c r="G360" s="9">
        <v>1</v>
      </c>
      <c r="H360" s="9">
        <v>1</v>
      </c>
      <c r="I360" s="9">
        <v>1</v>
      </c>
      <c r="J360" s="9">
        <v>1</v>
      </c>
      <c r="K360" s="9">
        <v>1</v>
      </c>
      <c r="L360" s="9">
        <v>1</v>
      </c>
      <c r="M360" s="9">
        <v>1</v>
      </c>
      <c r="N360" s="9">
        <v>12</v>
      </c>
    </row>
    <row r="361" spans="1:14" x14ac:dyDescent="0.25">
      <c r="A361" s="8" t="s">
        <v>1047</v>
      </c>
      <c r="B361" s="9">
        <v>1</v>
      </c>
      <c r="C361" s="9">
        <v>1</v>
      </c>
      <c r="D361" s="9">
        <v>1</v>
      </c>
      <c r="E361" s="9">
        <v>1</v>
      </c>
      <c r="F361" s="9">
        <v>1</v>
      </c>
      <c r="G361" s="9">
        <v>1</v>
      </c>
      <c r="H361" s="9">
        <v>1</v>
      </c>
      <c r="I361" s="9">
        <v>1</v>
      </c>
      <c r="J361" s="9">
        <v>1</v>
      </c>
      <c r="K361" s="9">
        <v>1</v>
      </c>
      <c r="L361" s="9">
        <v>1</v>
      </c>
      <c r="M361" s="9">
        <v>1</v>
      </c>
      <c r="N361" s="9">
        <v>12</v>
      </c>
    </row>
    <row r="362" spans="1:14" x14ac:dyDescent="0.25">
      <c r="A362" s="8" t="s">
        <v>1048</v>
      </c>
      <c r="B362" s="9">
        <v>1</v>
      </c>
      <c r="C362" s="9">
        <v>1</v>
      </c>
      <c r="D362" s="9">
        <v>1</v>
      </c>
      <c r="E362" s="9">
        <v>1</v>
      </c>
      <c r="F362" s="9">
        <v>1</v>
      </c>
      <c r="G362" s="9">
        <v>1</v>
      </c>
      <c r="H362" s="9">
        <v>1</v>
      </c>
      <c r="I362" s="9">
        <v>1</v>
      </c>
      <c r="J362" s="9">
        <v>1</v>
      </c>
      <c r="K362" s="9">
        <v>1</v>
      </c>
      <c r="L362" s="9">
        <v>1</v>
      </c>
      <c r="M362" s="9">
        <v>1</v>
      </c>
      <c r="N362" s="9">
        <v>12</v>
      </c>
    </row>
    <row r="363" spans="1:14" x14ac:dyDescent="0.25">
      <c r="A363" s="8" t="s">
        <v>1049</v>
      </c>
      <c r="B363" s="9">
        <v>1</v>
      </c>
      <c r="C363" s="9">
        <v>1</v>
      </c>
      <c r="D363" s="9">
        <v>1</v>
      </c>
      <c r="E363" s="9">
        <v>1</v>
      </c>
      <c r="F363" s="9">
        <v>1</v>
      </c>
      <c r="G363" s="9">
        <v>1</v>
      </c>
      <c r="H363" s="9">
        <v>1</v>
      </c>
      <c r="I363" s="9">
        <v>1</v>
      </c>
      <c r="J363" s="9">
        <v>1</v>
      </c>
      <c r="K363" s="9">
        <v>1</v>
      </c>
      <c r="L363" s="9">
        <v>1</v>
      </c>
      <c r="M363" s="9">
        <v>1</v>
      </c>
      <c r="N363" s="9">
        <v>12</v>
      </c>
    </row>
    <row r="364" spans="1:14" x14ac:dyDescent="0.25">
      <c r="A364" s="8" t="s">
        <v>1050</v>
      </c>
      <c r="B364" s="9">
        <v>1</v>
      </c>
      <c r="C364" s="9">
        <v>1</v>
      </c>
      <c r="D364" s="9">
        <v>1</v>
      </c>
      <c r="E364" s="9">
        <v>1</v>
      </c>
      <c r="F364" s="9">
        <v>1</v>
      </c>
      <c r="G364" s="9">
        <v>1</v>
      </c>
      <c r="H364" s="9">
        <v>1</v>
      </c>
      <c r="I364" s="9">
        <v>1</v>
      </c>
      <c r="J364" s="9">
        <v>1</v>
      </c>
      <c r="K364" s="9">
        <v>1</v>
      </c>
      <c r="L364" s="9">
        <v>1</v>
      </c>
      <c r="M364" s="9">
        <v>1</v>
      </c>
      <c r="N364" s="9">
        <v>12</v>
      </c>
    </row>
    <row r="365" spans="1:14" x14ac:dyDescent="0.25">
      <c r="A365" s="8" t="s">
        <v>1051</v>
      </c>
      <c r="B365" s="9">
        <v>1</v>
      </c>
      <c r="C365" s="9">
        <v>1</v>
      </c>
      <c r="D365" s="9">
        <v>1</v>
      </c>
      <c r="E365" s="9">
        <v>1</v>
      </c>
      <c r="F365" s="9">
        <v>1</v>
      </c>
      <c r="G365" s="9">
        <v>1</v>
      </c>
      <c r="H365" s="9">
        <v>1</v>
      </c>
      <c r="I365" s="9">
        <v>1</v>
      </c>
      <c r="J365" s="9">
        <v>1</v>
      </c>
      <c r="K365" s="9">
        <v>1</v>
      </c>
      <c r="L365" s="9">
        <v>1</v>
      </c>
      <c r="M365" s="9">
        <v>1</v>
      </c>
      <c r="N365" s="9">
        <v>12</v>
      </c>
    </row>
    <row r="366" spans="1:14" x14ac:dyDescent="0.25">
      <c r="A366" s="8" t="s">
        <v>1052</v>
      </c>
      <c r="B366" s="9">
        <v>1</v>
      </c>
      <c r="C366" s="9">
        <v>1</v>
      </c>
      <c r="D366" s="9">
        <v>1</v>
      </c>
      <c r="E366" s="9">
        <v>1</v>
      </c>
      <c r="F366" s="9">
        <v>1</v>
      </c>
      <c r="G366" s="9">
        <v>1</v>
      </c>
      <c r="H366" s="9">
        <v>1</v>
      </c>
      <c r="I366" s="9">
        <v>1</v>
      </c>
      <c r="J366" s="9">
        <v>1</v>
      </c>
      <c r="K366" s="9">
        <v>1</v>
      </c>
      <c r="L366" s="9">
        <v>1</v>
      </c>
      <c r="M366" s="9">
        <v>1</v>
      </c>
      <c r="N366" s="9">
        <v>12</v>
      </c>
    </row>
    <row r="367" spans="1:14" x14ac:dyDescent="0.25">
      <c r="A367" s="8" t="s">
        <v>1053</v>
      </c>
      <c r="B367" s="9">
        <v>1</v>
      </c>
      <c r="C367" s="9">
        <v>1</v>
      </c>
      <c r="D367" s="9">
        <v>1</v>
      </c>
      <c r="E367" s="9">
        <v>1</v>
      </c>
      <c r="F367" s="9">
        <v>1</v>
      </c>
      <c r="G367" s="9">
        <v>1</v>
      </c>
      <c r="H367" s="9">
        <v>1</v>
      </c>
      <c r="I367" s="9">
        <v>1</v>
      </c>
      <c r="J367" s="9">
        <v>1</v>
      </c>
      <c r="K367" s="9">
        <v>1</v>
      </c>
      <c r="L367" s="9">
        <v>1</v>
      </c>
      <c r="M367" s="9">
        <v>1</v>
      </c>
      <c r="N367" s="9">
        <v>12</v>
      </c>
    </row>
    <row r="368" spans="1:14" x14ac:dyDescent="0.25">
      <c r="A368" s="8" t="s">
        <v>1054</v>
      </c>
      <c r="B368" s="9">
        <v>1</v>
      </c>
      <c r="C368" s="9">
        <v>1</v>
      </c>
      <c r="D368" s="9">
        <v>1</v>
      </c>
      <c r="E368" s="9">
        <v>1</v>
      </c>
      <c r="F368" s="9">
        <v>1</v>
      </c>
      <c r="G368" s="9">
        <v>1</v>
      </c>
      <c r="H368" s="9">
        <v>1</v>
      </c>
      <c r="I368" s="9">
        <v>1</v>
      </c>
      <c r="J368" s="9">
        <v>1</v>
      </c>
      <c r="K368" s="9">
        <v>1</v>
      </c>
      <c r="L368" s="9">
        <v>1</v>
      </c>
      <c r="M368" s="9">
        <v>1</v>
      </c>
      <c r="N368" s="9">
        <v>12</v>
      </c>
    </row>
    <row r="369" spans="1:14" x14ac:dyDescent="0.25">
      <c r="A369" s="8" t="s">
        <v>1055</v>
      </c>
      <c r="B369" s="9">
        <v>1</v>
      </c>
      <c r="C369" s="9">
        <v>1</v>
      </c>
      <c r="D369" s="9">
        <v>1</v>
      </c>
      <c r="E369" s="9">
        <v>1</v>
      </c>
      <c r="F369" s="9">
        <v>1</v>
      </c>
      <c r="G369" s="9">
        <v>1</v>
      </c>
      <c r="H369" s="9">
        <v>1</v>
      </c>
      <c r="I369" s="9">
        <v>1</v>
      </c>
      <c r="J369" s="9">
        <v>1</v>
      </c>
      <c r="K369" s="9">
        <v>1</v>
      </c>
      <c r="L369" s="9">
        <v>1</v>
      </c>
      <c r="M369" s="9">
        <v>1</v>
      </c>
      <c r="N369" s="9">
        <v>12</v>
      </c>
    </row>
    <row r="370" spans="1:14" x14ac:dyDescent="0.25">
      <c r="A370" s="8" t="s">
        <v>1056</v>
      </c>
      <c r="B370" s="9">
        <v>1</v>
      </c>
      <c r="C370" s="9">
        <v>1</v>
      </c>
      <c r="D370" s="9">
        <v>1</v>
      </c>
      <c r="E370" s="9">
        <v>1</v>
      </c>
      <c r="F370" s="9">
        <v>1</v>
      </c>
      <c r="G370" s="9">
        <v>1</v>
      </c>
      <c r="H370" s="9">
        <v>1</v>
      </c>
      <c r="I370" s="9">
        <v>1</v>
      </c>
      <c r="J370" s="9">
        <v>1</v>
      </c>
      <c r="K370" s="9">
        <v>1</v>
      </c>
      <c r="L370" s="9">
        <v>1</v>
      </c>
      <c r="M370" s="9">
        <v>1</v>
      </c>
      <c r="N370" s="9">
        <v>12</v>
      </c>
    </row>
    <row r="371" spans="1:14" x14ac:dyDescent="0.25">
      <c r="A371" s="8" t="s">
        <v>1057</v>
      </c>
      <c r="B371" s="9">
        <v>1</v>
      </c>
      <c r="C371" s="9">
        <v>1</v>
      </c>
      <c r="D371" s="9">
        <v>1</v>
      </c>
      <c r="E371" s="9">
        <v>1</v>
      </c>
      <c r="F371" s="9">
        <v>1</v>
      </c>
      <c r="G371" s="9">
        <v>1</v>
      </c>
      <c r="H371" s="9">
        <v>1</v>
      </c>
      <c r="I371" s="9">
        <v>1</v>
      </c>
      <c r="J371" s="9">
        <v>1</v>
      </c>
      <c r="K371" s="9">
        <v>1</v>
      </c>
      <c r="L371" s="9">
        <v>1</v>
      </c>
      <c r="M371" s="9">
        <v>1</v>
      </c>
      <c r="N371" s="9">
        <v>12</v>
      </c>
    </row>
    <row r="372" spans="1:14" x14ac:dyDescent="0.25">
      <c r="A372" s="8" t="s">
        <v>1058</v>
      </c>
      <c r="B372" s="9">
        <v>1</v>
      </c>
      <c r="C372" s="9">
        <v>1</v>
      </c>
      <c r="D372" s="9">
        <v>1</v>
      </c>
      <c r="E372" s="9">
        <v>1</v>
      </c>
      <c r="F372" s="9">
        <v>1</v>
      </c>
      <c r="G372" s="9">
        <v>1</v>
      </c>
      <c r="H372" s="9">
        <v>1</v>
      </c>
      <c r="I372" s="9">
        <v>1</v>
      </c>
      <c r="J372" s="9">
        <v>1</v>
      </c>
      <c r="K372" s="9">
        <v>1</v>
      </c>
      <c r="L372" s="9">
        <v>1</v>
      </c>
      <c r="M372" s="9">
        <v>1</v>
      </c>
      <c r="N372" s="9">
        <v>12</v>
      </c>
    </row>
    <row r="373" spans="1:14" x14ac:dyDescent="0.25">
      <c r="A373" s="8" t="s">
        <v>1059</v>
      </c>
      <c r="B373" s="9">
        <v>1</v>
      </c>
      <c r="C373" s="9">
        <v>1</v>
      </c>
      <c r="D373" s="9">
        <v>1</v>
      </c>
      <c r="E373" s="9">
        <v>1</v>
      </c>
      <c r="F373" s="9">
        <v>1</v>
      </c>
      <c r="G373" s="9">
        <v>1</v>
      </c>
      <c r="H373" s="9">
        <v>1</v>
      </c>
      <c r="I373" s="9">
        <v>1</v>
      </c>
      <c r="J373" s="9">
        <v>1</v>
      </c>
      <c r="K373" s="9">
        <v>1</v>
      </c>
      <c r="L373" s="9">
        <v>1</v>
      </c>
      <c r="M373" s="9">
        <v>1</v>
      </c>
      <c r="N373" s="9">
        <v>12</v>
      </c>
    </row>
    <row r="374" spans="1:14" x14ac:dyDescent="0.25">
      <c r="A374" s="8" t="s">
        <v>1060</v>
      </c>
      <c r="B374" s="9">
        <v>1</v>
      </c>
      <c r="C374" s="9">
        <v>1</v>
      </c>
      <c r="D374" s="9">
        <v>1</v>
      </c>
      <c r="E374" s="9">
        <v>1</v>
      </c>
      <c r="F374" s="9">
        <v>1</v>
      </c>
      <c r="G374" s="9">
        <v>1</v>
      </c>
      <c r="H374" s="9">
        <v>1</v>
      </c>
      <c r="I374" s="9">
        <v>1</v>
      </c>
      <c r="J374" s="9">
        <v>1</v>
      </c>
      <c r="K374" s="9">
        <v>1</v>
      </c>
      <c r="L374" s="9">
        <v>1</v>
      </c>
      <c r="M374" s="9">
        <v>1</v>
      </c>
      <c r="N374" s="9">
        <v>12</v>
      </c>
    </row>
    <row r="375" spans="1:14" x14ac:dyDescent="0.25">
      <c r="A375" s="8" t="s">
        <v>1061</v>
      </c>
      <c r="B375" s="9">
        <v>1</v>
      </c>
      <c r="C375" s="9">
        <v>1</v>
      </c>
      <c r="D375" s="9">
        <v>1</v>
      </c>
      <c r="E375" s="9">
        <v>1</v>
      </c>
      <c r="F375" s="9">
        <v>1</v>
      </c>
      <c r="G375" s="9">
        <v>1</v>
      </c>
      <c r="H375" s="9">
        <v>1</v>
      </c>
      <c r="I375" s="9">
        <v>1</v>
      </c>
      <c r="J375" s="9">
        <v>1</v>
      </c>
      <c r="K375" s="9">
        <v>1</v>
      </c>
      <c r="L375" s="9">
        <v>1</v>
      </c>
      <c r="M375" s="9">
        <v>1</v>
      </c>
      <c r="N375" s="9">
        <v>12</v>
      </c>
    </row>
    <row r="376" spans="1:14" x14ac:dyDescent="0.25">
      <c r="A376" s="8" t="s">
        <v>1062</v>
      </c>
      <c r="B376" s="9">
        <v>1</v>
      </c>
      <c r="C376" s="9">
        <v>1</v>
      </c>
      <c r="D376" s="9">
        <v>1</v>
      </c>
      <c r="E376" s="9">
        <v>1</v>
      </c>
      <c r="F376" s="9">
        <v>1</v>
      </c>
      <c r="G376" s="9">
        <v>1</v>
      </c>
      <c r="H376" s="9">
        <v>1</v>
      </c>
      <c r="I376" s="9">
        <v>1</v>
      </c>
      <c r="J376" s="9">
        <v>1</v>
      </c>
      <c r="K376" s="9">
        <v>1</v>
      </c>
      <c r="L376" s="9">
        <v>1</v>
      </c>
      <c r="M376" s="9">
        <v>1</v>
      </c>
      <c r="N376" s="9">
        <v>12</v>
      </c>
    </row>
    <row r="377" spans="1:14" x14ac:dyDescent="0.25">
      <c r="A377" s="8" t="s">
        <v>1063</v>
      </c>
      <c r="B377" s="9">
        <v>1</v>
      </c>
      <c r="C377" s="9">
        <v>1</v>
      </c>
      <c r="D377" s="9">
        <v>1</v>
      </c>
      <c r="E377" s="9">
        <v>1</v>
      </c>
      <c r="F377" s="9">
        <v>1</v>
      </c>
      <c r="G377" s="9">
        <v>1</v>
      </c>
      <c r="H377" s="9">
        <v>1</v>
      </c>
      <c r="I377" s="9">
        <v>1</v>
      </c>
      <c r="J377" s="9">
        <v>1</v>
      </c>
      <c r="K377" s="9">
        <v>1</v>
      </c>
      <c r="L377" s="9">
        <v>1</v>
      </c>
      <c r="M377" s="9">
        <v>1</v>
      </c>
      <c r="N377" s="9">
        <v>12</v>
      </c>
    </row>
    <row r="378" spans="1:14" x14ac:dyDescent="0.25">
      <c r="A378" s="8" t="s">
        <v>1064</v>
      </c>
      <c r="B378" s="9">
        <v>1</v>
      </c>
      <c r="C378" s="9">
        <v>1</v>
      </c>
      <c r="D378" s="9">
        <v>1</v>
      </c>
      <c r="E378" s="9">
        <v>1</v>
      </c>
      <c r="F378" s="9">
        <v>1</v>
      </c>
      <c r="G378" s="9">
        <v>1</v>
      </c>
      <c r="H378" s="9">
        <v>1</v>
      </c>
      <c r="I378" s="9">
        <v>1</v>
      </c>
      <c r="J378" s="9">
        <v>1</v>
      </c>
      <c r="K378" s="9">
        <v>1</v>
      </c>
      <c r="L378" s="9">
        <v>1</v>
      </c>
      <c r="M378" s="9">
        <v>1</v>
      </c>
      <c r="N378" s="9">
        <v>12</v>
      </c>
    </row>
    <row r="379" spans="1:14" x14ac:dyDescent="0.25">
      <c r="A379" s="8" t="s">
        <v>1065</v>
      </c>
      <c r="B379" s="9">
        <v>1</v>
      </c>
      <c r="C379" s="9">
        <v>1</v>
      </c>
      <c r="D379" s="9">
        <v>1</v>
      </c>
      <c r="E379" s="9">
        <v>1</v>
      </c>
      <c r="F379" s="9">
        <v>1</v>
      </c>
      <c r="G379" s="9">
        <v>1</v>
      </c>
      <c r="H379" s="9">
        <v>1</v>
      </c>
      <c r="I379" s="9">
        <v>1</v>
      </c>
      <c r="J379" s="9">
        <v>1</v>
      </c>
      <c r="K379" s="9">
        <v>1</v>
      </c>
      <c r="L379" s="9">
        <v>1</v>
      </c>
      <c r="M379" s="9">
        <v>1</v>
      </c>
      <c r="N379" s="9">
        <v>12</v>
      </c>
    </row>
    <row r="380" spans="1:14" x14ac:dyDescent="0.25">
      <c r="A380" s="8" t="s">
        <v>1066</v>
      </c>
      <c r="B380" s="9">
        <v>1</v>
      </c>
      <c r="C380" s="9">
        <v>1</v>
      </c>
      <c r="D380" s="9">
        <v>1</v>
      </c>
      <c r="E380" s="9">
        <v>1</v>
      </c>
      <c r="F380" s="9">
        <v>1</v>
      </c>
      <c r="G380" s="9">
        <v>1</v>
      </c>
      <c r="H380" s="9">
        <v>1</v>
      </c>
      <c r="I380" s="9">
        <v>1</v>
      </c>
      <c r="J380" s="9">
        <v>1</v>
      </c>
      <c r="K380" s="9">
        <v>1</v>
      </c>
      <c r="L380" s="9">
        <v>1</v>
      </c>
      <c r="M380" s="9">
        <v>1</v>
      </c>
      <c r="N380" s="9">
        <v>12</v>
      </c>
    </row>
    <row r="381" spans="1:14" x14ac:dyDescent="0.25">
      <c r="A381" s="8" t="s">
        <v>1067</v>
      </c>
      <c r="B381" s="9">
        <v>1</v>
      </c>
      <c r="C381" s="9">
        <v>1</v>
      </c>
      <c r="D381" s="9">
        <v>1</v>
      </c>
      <c r="E381" s="9">
        <v>1</v>
      </c>
      <c r="F381" s="9">
        <v>1</v>
      </c>
      <c r="G381" s="9">
        <v>1</v>
      </c>
      <c r="H381" s="9">
        <v>1</v>
      </c>
      <c r="I381" s="9">
        <v>1</v>
      </c>
      <c r="J381" s="9">
        <v>1</v>
      </c>
      <c r="K381" s="9">
        <v>1</v>
      </c>
      <c r="L381" s="9">
        <v>1</v>
      </c>
      <c r="M381" s="9">
        <v>1</v>
      </c>
      <c r="N381" s="9">
        <v>12</v>
      </c>
    </row>
    <row r="382" spans="1:14" x14ac:dyDescent="0.25">
      <c r="A382" s="8" t="s">
        <v>1068</v>
      </c>
      <c r="B382" s="9">
        <v>1</v>
      </c>
      <c r="C382" s="9">
        <v>1</v>
      </c>
      <c r="D382" s="9">
        <v>1</v>
      </c>
      <c r="E382" s="9">
        <v>1</v>
      </c>
      <c r="F382" s="9">
        <v>1</v>
      </c>
      <c r="G382" s="9">
        <v>1</v>
      </c>
      <c r="H382" s="9">
        <v>1</v>
      </c>
      <c r="I382" s="9">
        <v>1</v>
      </c>
      <c r="J382" s="9">
        <v>1</v>
      </c>
      <c r="K382" s="9">
        <v>1</v>
      </c>
      <c r="L382" s="9">
        <v>1</v>
      </c>
      <c r="M382" s="9">
        <v>1</v>
      </c>
      <c r="N382" s="9">
        <v>12</v>
      </c>
    </row>
    <row r="383" spans="1:14" x14ac:dyDescent="0.25">
      <c r="A383" s="8" t="s">
        <v>1069</v>
      </c>
      <c r="B383" s="9">
        <v>1</v>
      </c>
      <c r="C383" s="9">
        <v>1</v>
      </c>
      <c r="D383" s="9">
        <v>1</v>
      </c>
      <c r="E383" s="9">
        <v>1</v>
      </c>
      <c r="F383" s="9">
        <v>1</v>
      </c>
      <c r="G383" s="9">
        <v>1</v>
      </c>
      <c r="H383" s="9">
        <v>1</v>
      </c>
      <c r="I383" s="9">
        <v>1</v>
      </c>
      <c r="J383" s="9">
        <v>1</v>
      </c>
      <c r="K383" s="9">
        <v>1</v>
      </c>
      <c r="L383" s="9">
        <v>1</v>
      </c>
      <c r="M383" s="9">
        <v>1</v>
      </c>
      <c r="N383" s="9">
        <v>12</v>
      </c>
    </row>
    <row r="384" spans="1:14" x14ac:dyDescent="0.25">
      <c r="A384" s="8" t="s">
        <v>1070</v>
      </c>
      <c r="B384" s="9">
        <v>1</v>
      </c>
      <c r="C384" s="9">
        <v>1</v>
      </c>
      <c r="D384" s="9">
        <v>1</v>
      </c>
      <c r="E384" s="9">
        <v>1</v>
      </c>
      <c r="F384" s="9">
        <v>1</v>
      </c>
      <c r="G384" s="9">
        <v>1</v>
      </c>
      <c r="H384" s="9">
        <v>1</v>
      </c>
      <c r="I384" s="9">
        <v>1</v>
      </c>
      <c r="J384" s="9">
        <v>1</v>
      </c>
      <c r="K384" s="9">
        <v>1</v>
      </c>
      <c r="L384" s="9">
        <v>1</v>
      </c>
      <c r="M384" s="9">
        <v>1</v>
      </c>
      <c r="N384" s="9">
        <v>12</v>
      </c>
    </row>
    <row r="385" spans="1:14" x14ac:dyDescent="0.25">
      <c r="A385" s="8" t="s">
        <v>1071</v>
      </c>
      <c r="B385" s="9">
        <v>1</v>
      </c>
      <c r="C385" s="9">
        <v>1</v>
      </c>
      <c r="D385" s="9">
        <v>1</v>
      </c>
      <c r="E385" s="9">
        <v>1</v>
      </c>
      <c r="F385" s="9">
        <v>1</v>
      </c>
      <c r="G385" s="9">
        <v>1</v>
      </c>
      <c r="H385" s="9">
        <v>1</v>
      </c>
      <c r="I385" s="9">
        <v>1</v>
      </c>
      <c r="J385" s="9">
        <v>1</v>
      </c>
      <c r="K385" s="9">
        <v>1</v>
      </c>
      <c r="L385" s="9">
        <v>1</v>
      </c>
      <c r="M385" s="9">
        <v>1</v>
      </c>
      <c r="N385" s="9">
        <v>12</v>
      </c>
    </row>
    <row r="386" spans="1:14" x14ac:dyDescent="0.25">
      <c r="A386" s="8" t="s">
        <v>1072</v>
      </c>
      <c r="B386" s="9">
        <v>1</v>
      </c>
      <c r="C386" s="9">
        <v>1</v>
      </c>
      <c r="D386" s="9">
        <v>1</v>
      </c>
      <c r="E386" s="9">
        <v>1</v>
      </c>
      <c r="F386" s="9">
        <v>1</v>
      </c>
      <c r="G386" s="9">
        <v>1</v>
      </c>
      <c r="H386" s="9">
        <v>1</v>
      </c>
      <c r="I386" s="9">
        <v>1</v>
      </c>
      <c r="J386" s="9">
        <v>1</v>
      </c>
      <c r="K386" s="9">
        <v>1</v>
      </c>
      <c r="L386" s="9">
        <v>1</v>
      </c>
      <c r="M386" s="9">
        <v>1</v>
      </c>
      <c r="N386" s="9">
        <v>12</v>
      </c>
    </row>
    <row r="387" spans="1:14" x14ac:dyDescent="0.25">
      <c r="A387" s="8" t="s">
        <v>1073</v>
      </c>
      <c r="B387" s="9">
        <v>1</v>
      </c>
      <c r="C387" s="9">
        <v>1</v>
      </c>
      <c r="D387" s="9">
        <v>1</v>
      </c>
      <c r="E387" s="9">
        <v>1</v>
      </c>
      <c r="F387" s="9">
        <v>1</v>
      </c>
      <c r="G387" s="9">
        <v>1</v>
      </c>
      <c r="H387" s="9">
        <v>1</v>
      </c>
      <c r="I387" s="9">
        <v>1</v>
      </c>
      <c r="J387" s="9">
        <v>1</v>
      </c>
      <c r="K387" s="9">
        <v>1</v>
      </c>
      <c r="L387" s="9">
        <v>1</v>
      </c>
      <c r="M387" s="9">
        <v>1</v>
      </c>
      <c r="N387" s="9">
        <v>12</v>
      </c>
    </row>
    <row r="388" spans="1:14" x14ac:dyDescent="0.25">
      <c r="A388" s="8" t="s">
        <v>1074</v>
      </c>
      <c r="B388" s="9">
        <v>1</v>
      </c>
      <c r="C388" s="9">
        <v>1</v>
      </c>
      <c r="D388" s="9">
        <v>1</v>
      </c>
      <c r="E388" s="9">
        <v>1</v>
      </c>
      <c r="F388" s="9">
        <v>1</v>
      </c>
      <c r="G388" s="9">
        <v>1</v>
      </c>
      <c r="H388" s="9">
        <v>1</v>
      </c>
      <c r="I388" s="9">
        <v>1</v>
      </c>
      <c r="J388" s="9">
        <v>1</v>
      </c>
      <c r="K388" s="9">
        <v>1</v>
      </c>
      <c r="L388" s="9">
        <v>1</v>
      </c>
      <c r="M388" s="9">
        <v>1</v>
      </c>
      <c r="N388" s="9">
        <v>12</v>
      </c>
    </row>
    <row r="389" spans="1:14" x14ac:dyDescent="0.25">
      <c r="A389" s="8" t="s">
        <v>1075</v>
      </c>
      <c r="B389" s="9">
        <v>1</v>
      </c>
      <c r="C389" s="9">
        <v>1</v>
      </c>
      <c r="D389" s="9">
        <v>1</v>
      </c>
      <c r="E389" s="9">
        <v>1</v>
      </c>
      <c r="F389" s="9">
        <v>1</v>
      </c>
      <c r="G389" s="9">
        <v>1</v>
      </c>
      <c r="H389" s="9">
        <v>1</v>
      </c>
      <c r="I389" s="9">
        <v>1</v>
      </c>
      <c r="J389" s="9">
        <v>1</v>
      </c>
      <c r="K389" s="9">
        <v>1</v>
      </c>
      <c r="L389" s="9">
        <v>1</v>
      </c>
      <c r="M389" s="9">
        <v>1</v>
      </c>
      <c r="N389" s="9">
        <v>12</v>
      </c>
    </row>
    <row r="390" spans="1:14" x14ac:dyDescent="0.25">
      <c r="A390" s="8" t="s">
        <v>1076</v>
      </c>
      <c r="B390" s="9">
        <v>1</v>
      </c>
      <c r="C390" s="9">
        <v>1</v>
      </c>
      <c r="D390" s="9">
        <v>1</v>
      </c>
      <c r="E390" s="9">
        <v>1</v>
      </c>
      <c r="F390" s="9">
        <v>1</v>
      </c>
      <c r="G390" s="9">
        <v>1</v>
      </c>
      <c r="H390" s="9">
        <v>1</v>
      </c>
      <c r="I390" s="9">
        <v>1</v>
      </c>
      <c r="J390" s="9">
        <v>1</v>
      </c>
      <c r="K390" s="9">
        <v>1</v>
      </c>
      <c r="L390" s="9">
        <v>1</v>
      </c>
      <c r="M390" s="9">
        <v>1</v>
      </c>
      <c r="N390" s="9">
        <v>12</v>
      </c>
    </row>
    <row r="391" spans="1:14" x14ac:dyDescent="0.25">
      <c r="A391" s="8" t="s">
        <v>1077</v>
      </c>
      <c r="B391" s="9">
        <v>1</v>
      </c>
      <c r="C391" s="9">
        <v>1</v>
      </c>
      <c r="D391" s="9">
        <v>1</v>
      </c>
      <c r="E391" s="9">
        <v>1</v>
      </c>
      <c r="F391" s="9">
        <v>1</v>
      </c>
      <c r="G391" s="9">
        <v>1</v>
      </c>
      <c r="H391" s="9">
        <v>1</v>
      </c>
      <c r="I391" s="9">
        <v>1</v>
      </c>
      <c r="J391" s="9">
        <v>1</v>
      </c>
      <c r="K391" s="9">
        <v>1</v>
      </c>
      <c r="L391" s="9">
        <v>1</v>
      </c>
      <c r="M391" s="9">
        <v>1</v>
      </c>
      <c r="N391" s="9">
        <v>12</v>
      </c>
    </row>
    <row r="392" spans="1:14" x14ac:dyDescent="0.25">
      <c r="A392" s="8" t="s">
        <v>1078</v>
      </c>
      <c r="B392" s="9">
        <v>1</v>
      </c>
      <c r="C392" s="9">
        <v>1</v>
      </c>
      <c r="D392" s="9">
        <v>1</v>
      </c>
      <c r="E392" s="9">
        <v>1</v>
      </c>
      <c r="F392" s="9">
        <v>1</v>
      </c>
      <c r="G392" s="9">
        <v>1</v>
      </c>
      <c r="H392" s="9">
        <v>1</v>
      </c>
      <c r="I392" s="9">
        <v>1</v>
      </c>
      <c r="J392" s="9">
        <v>1</v>
      </c>
      <c r="K392" s="9">
        <v>1</v>
      </c>
      <c r="L392" s="9">
        <v>1</v>
      </c>
      <c r="M392" s="9">
        <v>1</v>
      </c>
      <c r="N392" s="9">
        <v>12</v>
      </c>
    </row>
    <row r="393" spans="1:14" x14ac:dyDescent="0.25">
      <c r="A393" s="8" t="s">
        <v>1079</v>
      </c>
      <c r="B393" s="9">
        <v>1</v>
      </c>
      <c r="C393" s="9">
        <v>1</v>
      </c>
      <c r="D393" s="9">
        <v>1</v>
      </c>
      <c r="E393" s="9">
        <v>1</v>
      </c>
      <c r="F393" s="9">
        <v>1</v>
      </c>
      <c r="G393" s="9">
        <v>1</v>
      </c>
      <c r="H393" s="9">
        <v>1</v>
      </c>
      <c r="I393" s="9">
        <v>1</v>
      </c>
      <c r="J393" s="9">
        <v>1</v>
      </c>
      <c r="K393" s="9">
        <v>1</v>
      </c>
      <c r="L393" s="9">
        <v>1</v>
      </c>
      <c r="M393" s="9">
        <v>1</v>
      </c>
      <c r="N393" s="9">
        <v>12</v>
      </c>
    </row>
    <row r="394" spans="1:14" x14ac:dyDescent="0.25">
      <c r="A394" s="8" t="s">
        <v>1080</v>
      </c>
      <c r="B394" s="9">
        <v>1</v>
      </c>
      <c r="C394" s="9">
        <v>1</v>
      </c>
      <c r="D394" s="9">
        <v>1</v>
      </c>
      <c r="E394" s="9">
        <v>1</v>
      </c>
      <c r="F394" s="9">
        <v>1</v>
      </c>
      <c r="G394" s="9">
        <v>1</v>
      </c>
      <c r="H394" s="9">
        <v>1</v>
      </c>
      <c r="I394" s="9">
        <v>1</v>
      </c>
      <c r="J394" s="9">
        <v>1</v>
      </c>
      <c r="K394" s="9">
        <v>1</v>
      </c>
      <c r="L394" s="9">
        <v>1</v>
      </c>
      <c r="M394" s="9">
        <v>1</v>
      </c>
      <c r="N394" s="9">
        <v>12</v>
      </c>
    </row>
    <row r="395" spans="1:14" x14ac:dyDescent="0.25">
      <c r="A395" s="8" t="s">
        <v>1081</v>
      </c>
      <c r="B395" s="9">
        <v>1</v>
      </c>
      <c r="C395" s="9">
        <v>1</v>
      </c>
      <c r="D395" s="9">
        <v>1</v>
      </c>
      <c r="E395" s="9">
        <v>1</v>
      </c>
      <c r="F395" s="9">
        <v>1</v>
      </c>
      <c r="G395" s="9">
        <v>1</v>
      </c>
      <c r="H395" s="9">
        <v>1</v>
      </c>
      <c r="I395" s="9">
        <v>1</v>
      </c>
      <c r="J395" s="9">
        <v>1</v>
      </c>
      <c r="K395" s="9">
        <v>1</v>
      </c>
      <c r="L395" s="9">
        <v>1</v>
      </c>
      <c r="M395" s="9">
        <v>1</v>
      </c>
      <c r="N395" s="9">
        <v>12</v>
      </c>
    </row>
    <row r="396" spans="1:14" x14ac:dyDescent="0.25">
      <c r="A396" s="8" t="s">
        <v>1082</v>
      </c>
      <c r="B396" s="9">
        <v>1</v>
      </c>
      <c r="C396" s="9">
        <v>1</v>
      </c>
      <c r="D396" s="9">
        <v>1</v>
      </c>
      <c r="E396" s="9">
        <v>1</v>
      </c>
      <c r="F396" s="9">
        <v>1</v>
      </c>
      <c r="G396" s="9">
        <v>1</v>
      </c>
      <c r="H396" s="9">
        <v>1</v>
      </c>
      <c r="I396" s="9">
        <v>1</v>
      </c>
      <c r="J396" s="9">
        <v>1</v>
      </c>
      <c r="K396" s="9">
        <v>1</v>
      </c>
      <c r="L396" s="9">
        <v>1</v>
      </c>
      <c r="M396" s="9">
        <v>1</v>
      </c>
      <c r="N396" s="9">
        <v>12</v>
      </c>
    </row>
    <row r="397" spans="1:14" x14ac:dyDescent="0.25">
      <c r="A397" s="8" t="s">
        <v>1083</v>
      </c>
      <c r="B397" s="9">
        <v>1</v>
      </c>
      <c r="C397" s="9">
        <v>1</v>
      </c>
      <c r="D397" s="9">
        <v>1</v>
      </c>
      <c r="E397" s="9">
        <v>1</v>
      </c>
      <c r="F397" s="9">
        <v>1</v>
      </c>
      <c r="G397" s="9">
        <v>1</v>
      </c>
      <c r="H397" s="9">
        <v>1</v>
      </c>
      <c r="I397" s="9">
        <v>1</v>
      </c>
      <c r="J397" s="9">
        <v>1</v>
      </c>
      <c r="K397" s="9">
        <v>1</v>
      </c>
      <c r="L397" s="9">
        <v>1</v>
      </c>
      <c r="M397" s="9">
        <v>1</v>
      </c>
      <c r="N397" s="9">
        <v>12</v>
      </c>
    </row>
    <row r="398" spans="1:14" x14ac:dyDescent="0.25">
      <c r="A398" s="8" t="s">
        <v>1084</v>
      </c>
      <c r="B398" s="9">
        <v>1</v>
      </c>
      <c r="C398" s="9">
        <v>1</v>
      </c>
      <c r="D398" s="9">
        <v>1</v>
      </c>
      <c r="E398" s="9">
        <v>1</v>
      </c>
      <c r="F398" s="9">
        <v>1</v>
      </c>
      <c r="G398" s="9">
        <v>1</v>
      </c>
      <c r="H398" s="9">
        <v>1</v>
      </c>
      <c r="I398" s="9">
        <v>1</v>
      </c>
      <c r="J398" s="9">
        <v>1</v>
      </c>
      <c r="K398" s="9">
        <v>1</v>
      </c>
      <c r="L398" s="9">
        <v>1</v>
      </c>
      <c r="M398" s="9">
        <v>1</v>
      </c>
      <c r="N398" s="9">
        <v>12</v>
      </c>
    </row>
    <row r="399" spans="1:14" x14ac:dyDescent="0.25">
      <c r="A399" s="8" t="s">
        <v>1085</v>
      </c>
      <c r="B399" s="9">
        <v>1</v>
      </c>
      <c r="C399" s="9">
        <v>1</v>
      </c>
      <c r="D399" s="9">
        <v>1</v>
      </c>
      <c r="E399" s="9">
        <v>1</v>
      </c>
      <c r="F399" s="9">
        <v>1</v>
      </c>
      <c r="G399" s="9">
        <v>1</v>
      </c>
      <c r="H399" s="9">
        <v>1</v>
      </c>
      <c r="I399" s="9">
        <v>1</v>
      </c>
      <c r="J399" s="9">
        <v>1</v>
      </c>
      <c r="K399" s="9">
        <v>1</v>
      </c>
      <c r="L399" s="9">
        <v>1</v>
      </c>
      <c r="M399" s="9">
        <v>1</v>
      </c>
      <c r="N399" s="9">
        <v>12</v>
      </c>
    </row>
    <row r="400" spans="1:14" x14ac:dyDescent="0.25">
      <c r="A400" s="8" t="s">
        <v>1086</v>
      </c>
      <c r="B400" s="9">
        <v>1</v>
      </c>
      <c r="C400" s="9">
        <v>1</v>
      </c>
      <c r="D400" s="9">
        <v>1</v>
      </c>
      <c r="E400" s="9">
        <v>1</v>
      </c>
      <c r="F400" s="9">
        <v>1</v>
      </c>
      <c r="G400" s="9">
        <v>1</v>
      </c>
      <c r="H400" s="9">
        <v>1</v>
      </c>
      <c r="I400" s="9">
        <v>1</v>
      </c>
      <c r="J400" s="9">
        <v>1</v>
      </c>
      <c r="K400" s="9">
        <v>1</v>
      </c>
      <c r="L400" s="9">
        <v>1</v>
      </c>
      <c r="M400" s="9">
        <v>1</v>
      </c>
      <c r="N400" s="9">
        <v>12</v>
      </c>
    </row>
    <row r="401" spans="1:14" x14ac:dyDescent="0.25">
      <c r="A401" s="8" t="s">
        <v>1087</v>
      </c>
      <c r="B401" s="9">
        <v>1</v>
      </c>
      <c r="C401" s="9">
        <v>1</v>
      </c>
      <c r="D401" s="9">
        <v>1</v>
      </c>
      <c r="E401" s="9">
        <v>1</v>
      </c>
      <c r="F401" s="9">
        <v>1</v>
      </c>
      <c r="G401" s="9">
        <v>1</v>
      </c>
      <c r="H401" s="9">
        <v>1</v>
      </c>
      <c r="I401" s="9">
        <v>1</v>
      </c>
      <c r="J401" s="9">
        <v>1</v>
      </c>
      <c r="K401" s="9">
        <v>1</v>
      </c>
      <c r="L401" s="9">
        <v>1</v>
      </c>
      <c r="M401" s="9">
        <v>1</v>
      </c>
      <c r="N401" s="9">
        <v>12</v>
      </c>
    </row>
    <row r="402" spans="1:14" x14ac:dyDescent="0.25">
      <c r="A402" s="8" t="s">
        <v>1088</v>
      </c>
      <c r="B402" s="9">
        <v>1</v>
      </c>
      <c r="C402" s="9">
        <v>1</v>
      </c>
      <c r="D402" s="9">
        <v>1</v>
      </c>
      <c r="E402" s="9">
        <v>1</v>
      </c>
      <c r="F402" s="9">
        <v>1</v>
      </c>
      <c r="G402" s="9">
        <v>1</v>
      </c>
      <c r="H402" s="9">
        <v>1</v>
      </c>
      <c r="I402" s="9">
        <v>1</v>
      </c>
      <c r="J402" s="9">
        <v>1</v>
      </c>
      <c r="K402" s="9">
        <v>1</v>
      </c>
      <c r="L402" s="9">
        <v>1</v>
      </c>
      <c r="M402" s="9">
        <v>1</v>
      </c>
      <c r="N402" s="9">
        <v>12</v>
      </c>
    </row>
    <row r="403" spans="1:14" x14ac:dyDescent="0.25">
      <c r="A403" s="8" t="s">
        <v>1089</v>
      </c>
      <c r="B403" s="9">
        <v>1</v>
      </c>
      <c r="C403" s="9">
        <v>1</v>
      </c>
      <c r="D403" s="9">
        <v>1</v>
      </c>
      <c r="E403" s="9">
        <v>1</v>
      </c>
      <c r="F403" s="9">
        <v>1</v>
      </c>
      <c r="G403" s="9">
        <v>1</v>
      </c>
      <c r="H403" s="9">
        <v>1</v>
      </c>
      <c r="I403" s="9">
        <v>1</v>
      </c>
      <c r="J403" s="9">
        <v>1</v>
      </c>
      <c r="K403" s="9">
        <v>1</v>
      </c>
      <c r="L403" s="9">
        <v>1</v>
      </c>
      <c r="M403" s="9">
        <v>1</v>
      </c>
      <c r="N403" s="9">
        <v>12</v>
      </c>
    </row>
    <row r="404" spans="1:14" x14ac:dyDescent="0.25">
      <c r="A404" s="8" t="s">
        <v>1090</v>
      </c>
      <c r="B404" s="9">
        <v>1</v>
      </c>
      <c r="C404" s="9">
        <v>1</v>
      </c>
      <c r="D404" s="9">
        <v>1</v>
      </c>
      <c r="E404" s="9">
        <v>1</v>
      </c>
      <c r="F404" s="9">
        <v>1</v>
      </c>
      <c r="G404" s="9">
        <v>1</v>
      </c>
      <c r="H404" s="9">
        <v>1</v>
      </c>
      <c r="I404" s="9">
        <v>1</v>
      </c>
      <c r="J404" s="9">
        <v>1</v>
      </c>
      <c r="K404" s="9">
        <v>1</v>
      </c>
      <c r="L404" s="9">
        <v>1</v>
      </c>
      <c r="M404" s="9">
        <v>1</v>
      </c>
      <c r="N404" s="9">
        <v>12</v>
      </c>
    </row>
    <row r="405" spans="1:14" x14ac:dyDescent="0.25">
      <c r="A405" s="8" t="s">
        <v>1091</v>
      </c>
      <c r="B405" s="9">
        <v>1</v>
      </c>
      <c r="C405" s="9">
        <v>1</v>
      </c>
      <c r="D405" s="9">
        <v>1</v>
      </c>
      <c r="E405" s="9">
        <v>1</v>
      </c>
      <c r="F405" s="9">
        <v>1</v>
      </c>
      <c r="G405" s="9">
        <v>1</v>
      </c>
      <c r="H405" s="9">
        <v>1</v>
      </c>
      <c r="I405" s="9">
        <v>1</v>
      </c>
      <c r="J405" s="9">
        <v>1</v>
      </c>
      <c r="K405" s="9">
        <v>1</v>
      </c>
      <c r="L405" s="9">
        <v>1</v>
      </c>
      <c r="M405" s="9">
        <v>1</v>
      </c>
      <c r="N405" s="9">
        <v>12</v>
      </c>
    </row>
    <row r="406" spans="1:14" x14ac:dyDescent="0.25">
      <c r="A406" s="8" t="s">
        <v>1092</v>
      </c>
      <c r="B406" s="9">
        <v>1</v>
      </c>
      <c r="C406" s="9">
        <v>1</v>
      </c>
      <c r="D406" s="9">
        <v>1</v>
      </c>
      <c r="E406" s="9">
        <v>1</v>
      </c>
      <c r="F406" s="9">
        <v>1</v>
      </c>
      <c r="G406" s="9">
        <v>1</v>
      </c>
      <c r="H406" s="9">
        <v>1</v>
      </c>
      <c r="I406" s="9">
        <v>1</v>
      </c>
      <c r="J406" s="9">
        <v>1</v>
      </c>
      <c r="K406" s="9">
        <v>1</v>
      </c>
      <c r="L406" s="9">
        <v>1</v>
      </c>
      <c r="M406" s="9">
        <v>1</v>
      </c>
      <c r="N406" s="9">
        <v>12</v>
      </c>
    </row>
    <row r="407" spans="1:14" x14ac:dyDescent="0.25">
      <c r="A407" s="8" t="s">
        <v>1093</v>
      </c>
      <c r="B407" s="9">
        <v>1</v>
      </c>
      <c r="C407" s="9">
        <v>1</v>
      </c>
      <c r="D407" s="9">
        <v>1</v>
      </c>
      <c r="E407" s="9">
        <v>1</v>
      </c>
      <c r="F407" s="9">
        <v>1</v>
      </c>
      <c r="G407" s="9">
        <v>1</v>
      </c>
      <c r="H407" s="9">
        <v>1</v>
      </c>
      <c r="I407" s="9">
        <v>1</v>
      </c>
      <c r="J407" s="9">
        <v>1</v>
      </c>
      <c r="K407" s="9">
        <v>1</v>
      </c>
      <c r="L407" s="9">
        <v>1</v>
      </c>
      <c r="M407" s="9">
        <v>1</v>
      </c>
      <c r="N407" s="9">
        <v>12</v>
      </c>
    </row>
    <row r="408" spans="1:14" x14ac:dyDescent="0.25">
      <c r="A408" s="8" t="s">
        <v>1094</v>
      </c>
      <c r="B408" s="9">
        <v>1</v>
      </c>
      <c r="C408" s="9">
        <v>1</v>
      </c>
      <c r="D408" s="9">
        <v>1</v>
      </c>
      <c r="E408" s="9">
        <v>1</v>
      </c>
      <c r="F408" s="9">
        <v>1</v>
      </c>
      <c r="G408" s="9">
        <v>1</v>
      </c>
      <c r="H408" s="9">
        <v>1</v>
      </c>
      <c r="I408" s="9">
        <v>1</v>
      </c>
      <c r="J408" s="9">
        <v>1</v>
      </c>
      <c r="K408" s="9">
        <v>1</v>
      </c>
      <c r="L408" s="9">
        <v>1</v>
      </c>
      <c r="M408" s="9">
        <v>1</v>
      </c>
      <c r="N408" s="9">
        <v>12</v>
      </c>
    </row>
    <row r="409" spans="1:14" x14ac:dyDescent="0.25">
      <c r="A409" s="8" t="s">
        <v>1095</v>
      </c>
      <c r="B409" s="9">
        <v>1</v>
      </c>
      <c r="C409" s="9">
        <v>1</v>
      </c>
      <c r="D409" s="9">
        <v>1</v>
      </c>
      <c r="E409" s="9">
        <v>1</v>
      </c>
      <c r="F409" s="9">
        <v>1</v>
      </c>
      <c r="G409" s="9">
        <v>1</v>
      </c>
      <c r="H409" s="9">
        <v>1</v>
      </c>
      <c r="I409" s="9">
        <v>1</v>
      </c>
      <c r="J409" s="9">
        <v>1</v>
      </c>
      <c r="K409" s="9">
        <v>1</v>
      </c>
      <c r="L409" s="9">
        <v>1</v>
      </c>
      <c r="M409" s="9">
        <v>1</v>
      </c>
      <c r="N409" s="9">
        <v>12</v>
      </c>
    </row>
    <row r="410" spans="1:14" x14ac:dyDescent="0.25">
      <c r="A410" s="8" t="s">
        <v>1096</v>
      </c>
      <c r="B410" s="9">
        <v>1</v>
      </c>
      <c r="C410" s="9">
        <v>1</v>
      </c>
      <c r="D410" s="9">
        <v>1</v>
      </c>
      <c r="E410" s="9">
        <v>1</v>
      </c>
      <c r="F410" s="9">
        <v>1</v>
      </c>
      <c r="G410" s="9">
        <v>1</v>
      </c>
      <c r="H410" s="9">
        <v>1</v>
      </c>
      <c r="I410" s="9">
        <v>1</v>
      </c>
      <c r="J410" s="9">
        <v>1</v>
      </c>
      <c r="K410" s="9">
        <v>1</v>
      </c>
      <c r="L410" s="9">
        <v>1</v>
      </c>
      <c r="M410" s="9">
        <v>1</v>
      </c>
      <c r="N410" s="9">
        <v>12</v>
      </c>
    </row>
    <row r="411" spans="1:14" x14ac:dyDescent="0.25">
      <c r="A411" s="8" t="s">
        <v>1097</v>
      </c>
      <c r="B411" s="9">
        <v>1</v>
      </c>
      <c r="C411" s="9">
        <v>1</v>
      </c>
      <c r="D411" s="9">
        <v>1</v>
      </c>
      <c r="E411" s="9">
        <v>1</v>
      </c>
      <c r="F411" s="9">
        <v>1</v>
      </c>
      <c r="G411" s="9">
        <v>1</v>
      </c>
      <c r="H411" s="9">
        <v>1</v>
      </c>
      <c r="I411" s="9">
        <v>1</v>
      </c>
      <c r="J411" s="9">
        <v>1</v>
      </c>
      <c r="K411" s="9">
        <v>1</v>
      </c>
      <c r="L411" s="9">
        <v>1</v>
      </c>
      <c r="M411" s="9">
        <v>1</v>
      </c>
      <c r="N411" s="9">
        <v>12</v>
      </c>
    </row>
    <row r="412" spans="1:14" x14ac:dyDescent="0.25">
      <c r="A412" s="8" t="s">
        <v>1098</v>
      </c>
      <c r="B412" s="9">
        <v>1</v>
      </c>
      <c r="C412" s="9">
        <v>1</v>
      </c>
      <c r="D412" s="9">
        <v>1</v>
      </c>
      <c r="E412" s="9">
        <v>1</v>
      </c>
      <c r="F412" s="9">
        <v>1</v>
      </c>
      <c r="G412" s="9">
        <v>1</v>
      </c>
      <c r="H412" s="9">
        <v>1</v>
      </c>
      <c r="I412" s="9">
        <v>1</v>
      </c>
      <c r="J412" s="9">
        <v>1</v>
      </c>
      <c r="K412" s="9">
        <v>1</v>
      </c>
      <c r="L412" s="9">
        <v>1</v>
      </c>
      <c r="M412" s="9">
        <v>1</v>
      </c>
      <c r="N412" s="9">
        <v>12</v>
      </c>
    </row>
    <row r="413" spans="1:14" x14ac:dyDescent="0.25">
      <c r="A413" s="8" t="s">
        <v>1099</v>
      </c>
      <c r="B413" s="9">
        <v>1</v>
      </c>
      <c r="C413" s="9">
        <v>1</v>
      </c>
      <c r="D413" s="9">
        <v>1</v>
      </c>
      <c r="E413" s="9">
        <v>1</v>
      </c>
      <c r="F413" s="9">
        <v>1</v>
      </c>
      <c r="G413" s="9">
        <v>1</v>
      </c>
      <c r="H413" s="9">
        <v>1</v>
      </c>
      <c r="I413" s="9">
        <v>1</v>
      </c>
      <c r="J413" s="9">
        <v>1</v>
      </c>
      <c r="K413" s="9">
        <v>1</v>
      </c>
      <c r="L413" s="9">
        <v>1</v>
      </c>
      <c r="M413" s="9">
        <v>1</v>
      </c>
      <c r="N413" s="9">
        <v>12</v>
      </c>
    </row>
    <row r="414" spans="1:14" x14ac:dyDescent="0.25">
      <c r="A414" s="8" t="s">
        <v>1100</v>
      </c>
      <c r="B414" s="9">
        <v>1</v>
      </c>
      <c r="C414" s="9">
        <v>1</v>
      </c>
      <c r="D414" s="9">
        <v>1</v>
      </c>
      <c r="E414" s="9">
        <v>1</v>
      </c>
      <c r="F414" s="9">
        <v>1</v>
      </c>
      <c r="G414" s="9">
        <v>1</v>
      </c>
      <c r="H414" s="9">
        <v>1</v>
      </c>
      <c r="I414" s="9">
        <v>1</v>
      </c>
      <c r="J414" s="9">
        <v>1</v>
      </c>
      <c r="K414" s="9">
        <v>1</v>
      </c>
      <c r="L414" s="9">
        <v>1</v>
      </c>
      <c r="M414" s="9">
        <v>1</v>
      </c>
      <c r="N414" s="9">
        <v>12</v>
      </c>
    </row>
    <row r="415" spans="1:14" x14ac:dyDescent="0.25">
      <c r="A415" s="8" t="s">
        <v>1101</v>
      </c>
      <c r="B415" s="9">
        <v>1</v>
      </c>
      <c r="C415" s="9">
        <v>1</v>
      </c>
      <c r="D415" s="9">
        <v>1</v>
      </c>
      <c r="E415" s="9">
        <v>1</v>
      </c>
      <c r="F415" s="9">
        <v>1</v>
      </c>
      <c r="G415" s="9">
        <v>1</v>
      </c>
      <c r="H415" s="9">
        <v>1</v>
      </c>
      <c r="I415" s="9">
        <v>1</v>
      </c>
      <c r="J415" s="9">
        <v>1</v>
      </c>
      <c r="K415" s="9">
        <v>1</v>
      </c>
      <c r="L415" s="9">
        <v>1</v>
      </c>
      <c r="M415" s="9">
        <v>1</v>
      </c>
      <c r="N415" s="9">
        <v>12</v>
      </c>
    </row>
    <row r="416" spans="1:14" x14ac:dyDescent="0.25">
      <c r="A416" s="8" t="s">
        <v>1102</v>
      </c>
      <c r="B416" s="9">
        <v>1</v>
      </c>
      <c r="C416" s="9">
        <v>1</v>
      </c>
      <c r="D416" s="9">
        <v>1</v>
      </c>
      <c r="E416" s="9">
        <v>1</v>
      </c>
      <c r="F416" s="9">
        <v>1</v>
      </c>
      <c r="G416" s="9">
        <v>1</v>
      </c>
      <c r="H416" s="9">
        <v>1</v>
      </c>
      <c r="I416" s="9">
        <v>1</v>
      </c>
      <c r="J416" s="9">
        <v>1</v>
      </c>
      <c r="K416" s="9">
        <v>1</v>
      </c>
      <c r="L416" s="9">
        <v>1</v>
      </c>
      <c r="M416" s="9">
        <v>1</v>
      </c>
      <c r="N416" s="9">
        <v>12</v>
      </c>
    </row>
    <row r="417" spans="1:14" x14ac:dyDescent="0.25">
      <c r="A417" s="8" t="s">
        <v>1103</v>
      </c>
      <c r="B417" s="9">
        <v>1</v>
      </c>
      <c r="C417" s="9">
        <v>1</v>
      </c>
      <c r="D417" s="9">
        <v>1</v>
      </c>
      <c r="E417" s="9">
        <v>1</v>
      </c>
      <c r="F417" s="9">
        <v>1</v>
      </c>
      <c r="G417" s="9">
        <v>1</v>
      </c>
      <c r="H417" s="9">
        <v>1</v>
      </c>
      <c r="I417" s="9">
        <v>1</v>
      </c>
      <c r="J417" s="9">
        <v>1</v>
      </c>
      <c r="K417" s="9">
        <v>1</v>
      </c>
      <c r="L417" s="9">
        <v>1</v>
      </c>
      <c r="M417" s="9">
        <v>1</v>
      </c>
      <c r="N417" s="9">
        <v>12</v>
      </c>
    </row>
    <row r="418" spans="1:14" x14ac:dyDescent="0.25">
      <c r="A418" s="8" t="s">
        <v>1104</v>
      </c>
      <c r="B418" s="9">
        <v>1</v>
      </c>
      <c r="C418" s="9">
        <v>1</v>
      </c>
      <c r="D418" s="9">
        <v>1</v>
      </c>
      <c r="E418" s="9">
        <v>1</v>
      </c>
      <c r="F418" s="9">
        <v>1</v>
      </c>
      <c r="G418" s="9">
        <v>1</v>
      </c>
      <c r="H418" s="9">
        <v>1</v>
      </c>
      <c r="I418" s="9">
        <v>1</v>
      </c>
      <c r="J418" s="9">
        <v>1</v>
      </c>
      <c r="K418" s="9">
        <v>1</v>
      </c>
      <c r="L418" s="9">
        <v>1</v>
      </c>
      <c r="M418" s="9">
        <v>1</v>
      </c>
      <c r="N418" s="9">
        <v>12</v>
      </c>
    </row>
    <row r="419" spans="1:14" x14ac:dyDescent="0.25">
      <c r="A419" s="8" t="s">
        <v>1105</v>
      </c>
      <c r="B419" s="9">
        <v>1</v>
      </c>
      <c r="C419" s="9">
        <v>1</v>
      </c>
      <c r="D419" s="9">
        <v>1</v>
      </c>
      <c r="E419" s="9">
        <v>1</v>
      </c>
      <c r="F419" s="9">
        <v>1</v>
      </c>
      <c r="G419" s="9">
        <v>1</v>
      </c>
      <c r="H419" s="9">
        <v>1</v>
      </c>
      <c r="I419" s="9">
        <v>1</v>
      </c>
      <c r="J419" s="9">
        <v>1</v>
      </c>
      <c r="K419" s="9">
        <v>1</v>
      </c>
      <c r="L419" s="9">
        <v>1</v>
      </c>
      <c r="M419" s="9">
        <v>1</v>
      </c>
      <c r="N419" s="9">
        <v>12</v>
      </c>
    </row>
    <row r="420" spans="1:14" x14ac:dyDescent="0.25">
      <c r="A420" s="8" t="s">
        <v>1106</v>
      </c>
      <c r="B420" s="9">
        <v>1</v>
      </c>
      <c r="C420" s="9">
        <v>1</v>
      </c>
      <c r="D420" s="9">
        <v>1</v>
      </c>
      <c r="E420" s="9">
        <v>1</v>
      </c>
      <c r="F420" s="9">
        <v>1</v>
      </c>
      <c r="G420" s="9">
        <v>1</v>
      </c>
      <c r="H420" s="9">
        <v>1</v>
      </c>
      <c r="I420" s="9">
        <v>1</v>
      </c>
      <c r="J420" s="9">
        <v>1</v>
      </c>
      <c r="K420" s="9">
        <v>1</v>
      </c>
      <c r="L420" s="9">
        <v>1</v>
      </c>
      <c r="M420" s="9">
        <v>1</v>
      </c>
      <c r="N420" s="9">
        <v>12</v>
      </c>
    </row>
    <row r="421" spans="1:14" x14ac:dyDescent="0.25">
      <c r="A421" s="8" t="s">
        <v>1107</v>
      </c>
      <c r="B421" s="9">
        <v>1</v>
      </c>
      <c r="C421" s="9">
        <v>1</v>
      </c>
      <c r="D421" s="9">
        <v>1</v>
      </c>
      <c r="E421" s="9">
        <v>1</v>
      </c>
      <c r="F421" s="9">
        <v>1</v>
      </c>
      <c r="G421" s="9">
        <v>1</v>
      </c>
      <c r="H421" s="9">
        <v>1</v>
      </c>
      <c r="I421" s="9">
        <v>1</v>
      </c>
      <c r="J421" s="9">
        <v>1</v>
      </c>
      <c r="K421" s="9">
        <v>1</v>
      </c>
      <c r="L421" s="9">
        <v>1</v>
      </c>
      <c r="M421" s="9">
        <v>1</v>
      </c>
      <c r="N421" s="9">
        <v>12</v>
      </c>
    </row>
    <row r="422" spans="1:14" x14ac:dyDescent="0.25">
      <c r="A422" s="8" t="s">
        <v>1108</v>
      </c>
      <c r="B422" s="9">
        <v>1</v>
      </c>
      <c r="C422" s="9">
        <v>1</v>
      </c>
      <c r="D422" s="9">
        <v>1</v>
      </c>
      <c r="E422" s="9">
        <v>1</v>
      </c>
      <c r="F422" s="9">
        <v>1</v>
      </c>
      <c r="G422" s="9">
        <v>1</v>
      </c>
      <c r="H422" s="9">
        <v>1</v>
      </c>
      <c r="I422" s="9">
        <v>1</v>
      </c>
      <c r="J422" s="9">
        <v>1</v>
      </c>
      <c r="K422" s="9">
        <v>1</v>
      </c>
      <c r="L422" s="9">
        <v>1</v>
      </c>
      <c r="M422" s="9">
        <v>1</v>
      </c>
      <c r="N422" s="9">
        <v>12</v>
      </c>
    </row>
    <row r="423" spans="1:14" x14ac:dyDescent="0.25">
      <c r="A423" s="8" t="s">
        <v>1109</v>
      </c>
      <c r="B423" s="9">
        <v>1</v>
      </c>
      <c r="C423" s="9">
        <v>1</v>
      </c>
      <c r="D423" s="9">
        <v>1</v>
      </c>
      <c r="E423" s="9">
        <v>1</v>
      </c>
      <c r="F423" s="9">
        <v>1</v>
      </c>
      <c r="G423" s="9">
        <v>1</v>
      </c>
      <c r="H423" s="9">
        <v>1</v>
      </c>
      <c r="I423" s="9">
        <v>1</v>
      </c>
      <c r="J423" s="9">
        <v>1</v>
      </c>
      <c r="K423" s="9">
        <v>1</v>
      </c>
      <c r="L423" s="9">
        <v>1</v>
      </c>
      <c r="M423" s="9">
        <v>1</v>
      </c>
      <c r="N423" s="9">
        <v>12</v>
      </c>
    </row>
    <row r="424" spans="1:14" x14ac:dyDescent="0.25">
      <c r="A424" s="8" t="s">
        <v>1110</v>
      </c>
      <c r="B424" s="9">
        <v>1</v>
      </c>
      <c r="C424" s="9">
        <v>1</v>
      </c>
      <c r="D424" s="9">
        <v>1</v>
      </c>
      <c r="E424" s="9">
        <v>1</v>
      </c>
      <c r="F424" s="9">
        <v>1</v>
      </c>
      <c r="G424" s="9">
        <v>1</v>
      </c>
      <c r="H424" s="9">
        <v>1</v>
      </c>
      <c r="I424" s="9">
        <v>1</v>
      </c>
      <c r="J424" s="9">
        <v>1</v>
      </c>
      <c r="K424" s="9">
        <v>1</v>
      </c>
      <c r="L424" s="9">
        <v>1</v>
      </c>
      <c r="M424" s="9">
        <v>1</v>
      </c>
      <c r="N424" s="9">
        <v>12</v>
      </c>
    </row>
    <row r="425" spans="1:14" x14ac:dyDescent="0.25">
      <c r="A425" s="8" t="s">
        <v>1111</v>
      </c>
      <c r="B425" s="9">
        <v>1</v>
      </c>
      <c r="C425" s="9">
        <v>1</v>
      </c>
      <c r="D425" s="9">
        <v>1</v>
      </c>
      <c r="E425" s="9">
        <v>1</v>
      </c>
      <c r="F425" s="9">
        <v>1</v>
      </c>
      <c r="G425" s="9">
        <v>1</v>
      </c>
      <c r="H425" s="9">
        <v>1</v>
      </c>
      <c r="I425" s="9">
        <v>1</v>
      </c>
      <c r="J425" s="9">
        <v>1</v>
      </c>
      <c r="K425" s="9">
        <v>1</v>
      </c>
      <c r="L425" s="9">
        <v>1</v>
      </c>
      <c r="M425" s="9">
        <v>1</v>
      </c>
      <c r="N425" s="9">
        <v>12</v>
      </c>
    </row>
    <row r="426" spans="1:14" x14ac:dyDescent="0.25">
      <c r="A426" s="8" t="s">
        <v>1112</v>
      </c>
      <c r="B426" s="9">
        <v>1</v>
      </c>
      <c r="C426" s="9">
        <v>1</v>
      </c>
      <c r="D426" s="9">
        <v>1</v>
      </c>
      <c r="E426" s="9">
        <v>1</v>
      </c>
      <c r="F426" s="9">
        <v>1</v>
      </c>
      <c r="G426" s="9">
        <v>1</v>
      </c>
      <c r="H426" s="9">
        <v>1</v>
      </c>
      <c r="I426" s="9">
        <v>1</v>
      </c>
      <c r="J426" s="9">
        <v>1</v>
      </c>
      <c r="K426" s="9">
        <v>1</v>
      </c>
      <c r="L426" s="9">
        <v>1</v>
      </c>
      <c r="M426" s="9">
        <v>1</v>
      </c>
      <c r="N426" s="9">
        <v>12</v>
      </c>
    </row>
    <row r="427" spans="1:14" x14ac:dyDescent="0.25">
      <c r="A427" s="8" t="s">
        <v>1113</v>
      </c>
      <c r="B427" s="9">
        <v>1</v>
      </c>
      <c r="C427" s="9">
        <v>1</v>
      </c>
      <c r="D427" s="9">
        <v>1</v>
      </c>
      <c r="E427" s="9">
        <v>1</v>
      </c>
      <c r="F427" s="9">
        <v>1</v>
      </c>
      <c r="G427" s="9">
        <v>1</v>
      </c>
      <c r="H427" s="9">
        <v>1</v>
      </c>
      <c r="I427" s="9">
        <v>1</v>
      </c>
      <c r="J427" s="9">
        <v>1</v>
      </c>
      <c r="K427" s="9">
        <v>1</v>
      </c>
      <c r="L427" s="9">
        <v>1</v>
      </c>
      <c r="M427" s="9">
        <v>1</v>
      </c>
      <c r="N427" s="9">
        <v>12</v>
      </c>
    </row>
    <row r="428" spans="1:14" x14ac:dyDescent="0.25">
      <c r="A428" s="8" t="s">
        <v>1114</v>
      </c>
      <c r="B428" s="9">
        <v>1</v>
      </c>
      <c r="C428" s="9">
        <v>1</v>
      </c>
      <c r="D428" s="9">
        <v>1</v>
      </c>
      <c r="E428" s="9">
        <v>1</v>
      </c>
      <c r="F428" s="9">
        <v>1</v>
      </c>
      <c r="G428" s="9">
        <v>1</v>
      </c>
      <c r="H428" s="9">
        <v>1</v>
      </c>
      <c r="I428" s="9">
        <v>1</v>
      </c>
      <c r="J428" s="9">
        <v>1</v>
      </c>
      <c r="K428" s="9">
        <v>1</v>
      </c>
      <c r="L428" s="9">
        <v>1</v>
      </c>
      <c r="M428" s="9">
        <v>1</v>
      </c>
      <c r="N428" s="9">
        <v>12</v>
      </c>
    </row>
    <row r="429" spans="1:14" x14ac:dyDescent="0.25">
      <c r="A429" s="8" t="s">
        <v>1115</v>
      </c>
      <c r="B429" s="9">
        <v>1</v>
      </c>
      <c r="C429" s="9">
        <v>1</v>
      </c>
      <c r="D429" s="9">
        <v>1</v>
      </c>
      <c r="E429" s="9">
        <v>1</v>
      </c>
      <c r="F429" s="9">
        <v>1</v>
      </c>
      <c r="G429" s="9">
        <v>1</v>
      </c>
      <c r="H429" s="9">
        <v>1</v>
      </c>
      <c r="I429" s="9">
        <v>1</v>
      </c>
      <c r="J429" s="9">
        <v>1</v>
      </c>
      <c r="K429" s="9">
        <v>1</v>
      </c>
      <c r="L429" s="9">
        <v>1</v>
      </c>
      <c r="M429" s="9">
        <v>1</v>
      </c>
      <c r="N429" s="9">
        <v>12</v>
      </c>
    </row>
    <row r="430" spans="1:14" x14ac:dyDescent="0.25">
      <c r="A430" s="8" t="s">
        <v>1116</v>
      </c>
      <c r="B430" s="9">
        <v>1</v>
      </c>
      <c r="C430" s="9">
        <v>1</v>
      </c>
      <c r="D430" s="9">
        <v>1</v>
      </c>
      <c r="E430" s="9">
        <v>1</v>
      </c>
      <c r="F430" s="9">
        <v>1</v>
      </c>
      <c r="G430" s="9">
        <v>1</v>
      </c>
      <c r="H430" s="9">
        <v>1</v>
      </c>
      <c r="I430" s="9">
        <v>1</v>
      </c>
      <c r="J430" s="9">
        <v>1</v>
      </c>
      <c r="K430" s="9">
        <v>1</v>
      </c>
      <c r="L430" s="9">
        <v>1</v>
      </c>
      <c r="M430" s="9">
        <v>1</v>
      </c>
      <c r="N430" s="9">
        <v>12</v>
      </c>
    </row>
    <row r="431" spans="1:14" x14ac:dyDescent="0.25">
      <c r="A431" s="8" t="s">
        <v>1117</v>
      </c>
      <c r="B431" s="9">
        <v>1</v>
      </c>
      <c r="C431" s="9">
        <v>1</v>
      </c>
      <c r="D431" s="9">
        <v>1</v>
      </c>
      <c r="E431" s="9">
        <v>1</v>
      </c>
      <c r="F431" s="9">
        <v>1</v>
      </c>
      <c r="G431" s="9">
        <v>1</v>
      </c>
      <c r="H431" s="9">
        <v>1</v>
      </c>
      <c r="I431" s="9">
        <v>1</v>
      </c>
      <c r="J431" s="9">
        <v>1</v>
      </c>
      <c r="K431" s="9">
        <v>1</v>
      </c>
      <c r="L431" s="9">
        <v>1</v>
      </c>
      <c r="M431" s="9">
        <v>1</v>
      </c>
      <c r="N431" s="9">
        <v>12</v>
      </c>
    </row>
    <row r="432" spans="1:14" x14ac:dyDescent="0.25">
      <c r="A432" s="8" t="s">
        <v>1118</v>
      </c>
      <c r="B432" s="9">
        <v>1</v>
      </c>
      <c r="C432" s="9">
        <v>1</v>
      </c>
      <c r="D432" s="9">
        <v>1</v>
      </c>
      <c r="E432" s="9">
        <v>1</v>
      </c>
      <c r="F432" s="9">
        <v>1</v>
      </c>
      <c r="G432" s="9">
        <v>1</v>
      </c>
      <c r="H432" s="9">
        <v>1</v>
      </c>
      <c r="I432" s="9">
        <v>1</v>
      </c>
      <c r="J432" s="9">
        <v>1</v>
      </c>
      <c r="K432" s="9">
        <v>1</v>
      </c>
      <c r="L432" s="9">
        <v>1</v>
      </c>
      <c r="M432" s="9">
        <v>1</v>
      </c>
      <c r="N432" s="9">
        <v>12</v>
      </c>
    </row>
    <row r="433" spans="1:14" x14ac:dyDescent="0.25">
      <c r="A433" s="8" t="s">
        <v>1119</v>
      </c>
      <c r="B433" s="9">
        <v>1</v>
      </c>
      <c r="C433" s="9">
        <v>1</v>
      </c>
      <c r="D433" s="9">
        <v>1</v>
      </c>
      <c r="E433" s="9">
        <v>1</v>
      </c>
      <c r="F433" s="9">
        <v>1</v>
      </c>
      <c r="G433" s="9">
        <v>1</v>
      </c>
      <c r="H433" s="9">
        <v>1</v>
      </c>
      <c r="I433" s="9">
        <v>1</v>
      </c>
      <c r="J433" s="9">
        <v>1</v>
      </c>
      <c r="K433" s="9">
        <v>1</v>
      </c>
      <c r="L433" s="9">
        <v>1</v>
      </c>
      <c r="M433" s="9">
        <v>1</v>
      </c>
      <c r="N433" s="9">
        <v>12</v>
      </c>
    </row>
    <row r="434" spans="1:14" x14ac:dyDescent="0.25">
      <c r="A434" s="8" t="s">
        <v>1120</v>
      </c>
      <c r="B434" s="9">
        <v>1</v>
      </c>
      <c r="C434" s="9">
        <v>1</v>
      </c>
      <c r="D434" s="9">
        <v>1</v>
      </c>
      <c r="E434" s="9">
        <v>1</v>
      </c>
      <c r="F434" s="9">
        <v>1</v>
      </c>
      <c r="G434" s="9">
        <v>1</v>
      </c>
      <c r="H434" s="9">
        <v>1</v>
      </c>
      <c r="I434" s="9">
        <v>1</v>
      </c>
      <c r="J434" s="9">
        <v>1</v>
      </c>
      <c r="K434" s="9">
        <v>1</v>
      </c>
      <c r="L434" s="9">
        <v>1</v>
      </c>
      <c r="M434" s="9">
        <v>1</v>
      </c>
      <c r="N434" s="9">
        <v>12</v>
      </c>
    </row>
    <row r="435" spans="1:14" x14ac:dyDescent="0.25">
      <c r="A435" s="8" t="s">
        <v>1121</v>
      </c>
      <c r="B435" s="9">
        <v>1</v>
      </c>
      <c r="C435" s="9">
        <v>1</v>
      </c>
      <c r="D435" s="9">
        <v>1</v>
      </c>
      <c r="E435" s="9">
        <v>1</v>
      </c>
      <c r="F435" s="9">
        <v>1</v>
      </c>
      <c r="G435" s="9">
        <v>1</v>
      </c>
      <c r="H435" s="9">
        <v>1</v>
      </c>
      <c r="I435" s="9">
        <v>1</v>
      </c>
      <c r="J435" s="9">
        <v>1</v>
      </c>
      <c r="K435" s="9">
        <v>1</v>
      </c>
      <c r="L435" s="9">
        <v>1</v>
      </c>
      <c r="M435" s="9">
        <v>1</v>
      </c>
      <c r="N435" s="9">
        <v>12</v>
      </c>
    </row>
    <row r="436" spans="1:14" x14ac:dyDescent="0.25">
      <c r="A436" s="8" t="s">
        <v>1122</v>
      </c>
      <c r="B436" s="9">
        <v>1</v>
      </c>
      <c r="C436" s="9">
        <v>1</v>
      </c>
      <c r="D436" s="9">
        <v>1</v>
      </c>
      <c r="E436" s="9">
        <v>1</v>
      </c>
      <c r="F436" s="9">
        <v>1</v>
      </c>
      <c r="G436" s="9">
        <v>1</v>
      </c>
      <c r="H436" s="9">
        <v>1</v>
      </c>
      <c r="I436" s="9">
        <v>1</v>
      </c>
      <c r="J436" s="9">
        <v>1</v>
      </c>
      <c r="K436" s="9">
        <v>1</v>
      </c>
      <c r="L436" s="9">
        <v>1</v>
      </c>
      <c r="M436" s="9">
        <v>1</v>
      </c>
      <c r="N436" s="9">
        <v>12</v>
      </c>
    </row>
    <row r="437" spans="1:14" x14ac:dyDescent="0.25">
      <c r="A437" s="8" t="s">
        <v>1123</v>
      </c>
      <c r="B437" s="9">
        <v>1</v>
      </c>
      <c r="C437" s="9">
        <v>1</v>
      </c>
      <c r="D437" s="9">
        <v>1</v>
      </c>
      <c r="E437" s="9">
        <v>1</v>
      </c>
      <c r="F437" s="9">
        <v>1</v>
      </c>
      <c r="G437" s="9">
        <v>1</v>
      </c>
      <c r="H437" s="9">
        <v>1</v>
      </c>
      <c r="I437" s="9">
        <v>1</v>
      </c>
      <c r="J437" s="9">
        <v>1</v>
      </c>
      <c r="K437" s="9">
        <v>1</v>
      </c>
      <c r="L437" s="9">
        <v>1</v>
      </c>
      <c r="M437" s="9">
        <v>1</v>
      </c>
      <c r="N437" s="9">
        <v>12</v>
      </c>
    </row>
    <row r="438" spans="1:14" x14ac:dyDescent="0.25">
      <c r="A438" s="8" t="s">
        <v>1124</v>
      </c>
      <c r="B438" s="9">
        <v>1</v>
      </c>
      <c r="C438" s="9">
        <v>1</v>
      </c>
      <c r="D438" s="9">
        <v>1</v>
      </c>
      <c r="E438" s="9">
        <v>1</v>
      </c>
      <c r="F438" s="9">
        <v>1</v>
      </c>
      <c r="G438" s="9">
        <v>1</v>
      </c>
      <c r="H438" s="9">
        <v>1</v>
      </c>
      <c r="I438" s="9">
        <v>1</v>
      </c>
      <c r="J438" s="9">
        <v>1</v>
      </c>
      <c r="K438" s="9">
        <v>1</v>
      </c>
      <c r="L438" s="9">
        <v>1</v>
      </c>
      <c r="M438" s="9">
        <v>1</v>
      </c>
      <c r="N438" s="9">
        <v>12</v>
      </c>
    </row>
    <row r="439" spans="1:14" x14ac:dyDescent="0.25">
      <c r="A439" s="8" t="s">
        <v>1125</v>
      </c>
      <c r="B439" s="9">
        <v>1</v>
      </c>
      <c r="C439" s="9">
        <v>1</v>
      </c>
      <c r="D439" s="9">
        <v>1</v>
      </c>
      <c r="E439" s="9">
        <v>1</v>
      </c>
      <c r="F439" s="9">
        <v>1</v>
      </c>
      <c r="G439" s="9">
        <v>1</v>
      </c>
      <c r="H439" s="9">
        <v>1</v>
      </c>
      <c r="I439" s="9">
        <v>1</v>
      </c>
      <c r="J439" s="9">
        <v>1</v>
      </c>
      <c r="K439" s="9">
        <v>1</v>
      </c>
      <c r="L439" s="9">
        <v>1</v>
      </c>
      <c r="M439" s="9">
        <v>1</v>
      </c>
      <c r="N439" s="9">
        <v>12</v>
      </c>
    </row>
    <row r="440" spans="1:14" x14ac:dyDescent="0.25">
      <c r="A440" s="8" t="s">
        <v>1126</v>
      </c>
      <c r="B440" s="9">
        <v>1</v>
      </c>
      <c r="C440" s="9">
        <v>1</v>
      </c>
      <c r="D440" s="9">
        <v>1</v>
      </c>
      <c r="E440" s="9">
        <v>1</v>
      </c>
      <c r="F440" s="9">
        <v>1</v>
      </c>
      <c r="G440" s="9">
        <v>1</v>
      </c>
      <c r="H440" s="9">
        <v>1</v>
      </c>
      <c r="I440" s="9">
        <v>1</v>
      </c>
      <c r="J440" s="9">
        <v>1</v>
      </c>
      <c r="K440" s="9">
        <v>1</v>
      </c>
      <c r="L440" s="9">
        <v>1</v>
      </c>
      <c r="M440" s="9">
        <v>1</v>
      </c>
      <c r="N440" s="9">
        <v>12</v>
      </c>
    </row>
    <row r="441" spans="1:14" x14ac:dyDescent="0.25">
      <c r="A441" s="8" t="s">
        <v>1127</v>
      </c>
      <c r="B441" s="9">
        <v>1</v>
      </c>
      <c r="C441" s="9">
        <v>1</v>
      </c>
      <c r="D441" s="9">
        <v>1</v>
      </c>
      <c r="E441" s="9">
        <v>1</v>
      </c>
      <c r="F441" s="9">
        <v>1</v>
      </c>
      <c r="G441" s="9">
        <v>1</v>
      </c>
      <c r="H441" s="9">
        <v>1</v>
      </c>
      <c r="I441" s="9">
        <v>1</v>
      </c>
      <c r="J441" s="9">
        <v>1</v>
      </c>
      <c r="K441" s="9">
        <v>1</v>
      </c>
      <c r="L441" s="9">
        <v>1</v>
      </c>
      <c r="M441" s="9">
        <v>1</v>
      </c>
      <c r="N441" s="9">
        <v>12</v>
      </c>
    </row>
    <row r="442" spans="1:14" x14ac:dyDescent="0.25">
      <c r="A442" s="8" t="s">
        <v>1128</v>
      </c>
      <c r="B442" s="9">
        <v>1</v>
      </c>
      <c r="C442" s="9">
        <v>1</v>
      </c>
      <c r="D442" s="9">
        <v>1</v>
      </c>
      <c r="E442" s="9">
        <v>1</v>
      </c>
      <c r="F442" s="9">
        <v>1</v>
      </c>
      <c r="G442" s="9">
        <v>1</v>
      </c>
      <c r="H442" s="9">
        <v>1</v>
      </c>
      <c r="I442" s="9">
        <v>1</v>
      </c>
      <c r="J442" s="9">
        <v>1</v>
      </c>
      <c r="K442" s="9">
        <v>1</v>
      </c>
      <c r="L442" s="9">
        <v>1</v>
      </c>
      <c r="M442" s="9">
        <v>1</v>
      </c>
      <c r="N442" s="9">
        <v>12</v>
      </c>
    </row>
    <row r="443" spans="1:14" x14ac:dyDescent="0.25">
      <c r="A443" s="8" t="s">
        <v>1129</v>
      </c>
      <c r="B443" s="9">
        <v>1</v>
      </c>
      <c r="C443" s="9">
        <v>1</v>
      </c>
      <c r="D443" s="9">
        <v>1</v>
      </c>
      <c r="E443" s="9">
        <v>1</v>
      </c>
      <c r="F443" s="9">
        <v>1</v>
      </c>
      <c r="G443" s="9">
        <v>1</v>
      </c>
      <c r="H443" s="9">
        <v>1</v>
      </c>
      <c r="I443" s="9">
        <v>1</v>
      </c>
      <c r="J443" s="9">
        <v>1</v>
      </c>
      <c r="K443" s="9">
        <v>1</v>
      </c>
      <c r="L443" s="9">
        <v>1</v>
      </c>
      <c r="M443" s="9">
        <v>1</v>
      </c>
      <c r="N443" s="9">
        <v>12</v>
      </c>
    </row>
    <row r="444" spans="1:14" x14ac:dyDescent="0.25">
      <c r="A444" s="8" t="s">
        <v>1130</v>
      </c>
      <c r="B444" s="9">
        <v>1</v>
      </c>
      <c r="C444" s="9">
        <v>1</v>
      </c>
      <c r="D444" s="9">
        <v>1</v>
      </c>
      <c r="E444" s="9">
        <v>1</v>
      </c>
      <c r="F444" s="9">
        <v>1</v>
      </c>
      <c r="G444" s="9">
        <v>1</v>
      </c>
      <c r="H444" s="9">
        <v>1</v>
      </c>
      <c r="I444" s="9">
        <v>1</v>
      </c>
      <c r="J444" s="9">
        <v>1</v>
      </c>
      <c r="K444" s="9">
        <v>1</v>
      </c>
      <c r="L444" s="9">
        <v>1</v>
      </c>
      <c r="M444" s="9">
        <v>1</v>
      </c>
      <c r="N444" s="9">
        <v>12</v>
      </c>
    </row>
    <row r="445" spans="1:14" x14ac:dyDescent="0.25">
      <c r="A445" s="8" t="s">
        <v>1131</v>
      </c>
      <c r="B445" s="9">
        <v>1</v>
      </c>
      <c r="C445" s="9">
        <v>1</v>
      </c>
      <c r="D445" s="9">
        <v>1</v>
      </c>
      <c r="E445" s="9">
        <v>1</v>
      </c>
      <c r="F445" s="9">
        <v>1</v>
      </c>
      <c r="G445" s="9">
        <v>1</v>
      </c>
      <c r="H445" s="9">
        <v>1</v>
      </c>
      <c r="I445" s="9">
        <v>1</v>
      </c>
      <c r="J445" s="9">
        <v>1</v>
      </c>
      <c r="K445" s="9">
        <v>1</v>
      </c>
      <c r="L445" s="9">
        <v>1</v>
      </c>
      <c r="M445" s="9">
        <v>1</v>
      </c>
      <c r="N445" s="9">
        <v>12</v>
      </c>
    </row>
    <row r="446" spans="1:14" x14ac:dyDescent="0.25">
      <c r="A446" s="8" t="s">
        <v>1132</v>
      </c>
      <c r="B446" s="9">
        <v>1</v>
      </c>
      <c r="C446" s="9">
        <v>1</v>
      </c>
      <c r="D446" s="9">
        <v>1</v>
      </c>
      <c r="E446" s="9">
        <v>1</v>
      </c>
      <c r="F446" s="9">
        <v>1</v>
      </c>
      <c r="G446" s="9">
        <v>1</v>
      </c>
      <c r="H446" s="9">
        <v>1</v>
      </c>
      <c r="I446" s="9">
        <v>1</v>
      </c>
      <c r="J446" s="9">
        <v>1</v>
      </c>
      <c r="K446" s="9">
        <v>1</v>
      </c>
      <c r="L446" s="9">
        <v>1</v>
      </c>
      <c r="M446" s="9">
        <v>1</v>
      </c>
      <c r="N446" s="9">
        <v>12</v>
      </c>
    </row>
    <row r="447" spans="1:14" x14ac:dyDescent="0.25">
      <c r="A447" s="8" t="s">
        <v>1133</v>
      </c>
      <c r="B447" s="9">
        <v>1</v>
      </c>
      <c r="C447" s="9">
        <v>1</v>
      </c>
      <c r="D447" s="9">
        <v>1</v>
      </c>
      <c r="E447" s="9">
        <v>1</v>
      </c>
      <c r="F447" s="9">
        <v>1</v>
      </c>
      <c r="G447" s="9">
        <v>1</v>
      </c>
      <c r="H447" s="9">
        <v>1</v>
      </c>
      <c r="I447" s="9">
        <v>1</v>
      </c>
      <c r="J447" s="9">
        <v>1</v>
      </c>
      <c r="K447" s="9">
        <v>1</v>
      </c>
      <c r="L447" s="9">
        <v>1</v>
      </c>
      <c r="M447" s="9">
        <v>1</v>
      </c>
      <c r="N447" s="9">
        <v>12</v>
      </c>
    </row>
    <row r="448" spans="1:14" x14ac:dyDescent="0.25">
      <c r="A448" s="8" t="s">
        <v>1134</v>
      </c>
      <c r="B448" s="9">
        <v>1</v>
      </c>
      <c r="C448" s="9">
        <v>1</v>
      </c>
      <c r="D448" s="9">
        <v>1</v>
      </c>
      <c r="E448" s="9">
        <v>1</v>
      </c>
      <c r="F448" s="9">
        <v>1</v>
      </c>
      <c r="G448" s="9">
        <v>1</v>
      </c>
      <c r="H448" s="9">
        <v>1</v>
      </c>
      <c r="I448" s="9">
        <v>1</v>
      </c>
      <c r="J448" s="9">
        <v>1</v>
      </c>
      <c r="K448" s="9">
        <v>1</v>
      </c>
      <c r="L448" s="9">
        <v>1</v>
      </c>
      <c r="M448" s="9">
        <v>1</v>
      </c>
      <c r="N448" s="9">
        <v>12</v>
      </c>
    </row>
    <row r="449" spans="1:14" x14ac:dyDescent="0.25">
      <c r="A449" s="8" t="s">
        <v>1135</v>
      </c>
      <c r="B449" s="9">
        <v>1</v>
      </c>
      <c r="C449" s="9">
        <v>1</v>
      </c>
      <c r="D449" s="9">
        <v>1</v>
      </c>
      <c r="E449" s="9">
        <v>1</v>
      </c>
      <c r="F449" s="9">
        <v>1</v>
      </c>
      <c r="G449" s="9">
        <v>1</v>
      </c>
      <c r="H449" s="9">
        <v>1</v>
      </c>
      <c r="I449" s="9">
        <v>1</v>
      </c>
      <c r="J449" s="9">
        <v>1</v>
      </c>
      <c r="K449" s="9">
        <v>1</v>
      </c>
      <c r="L449" s="9">
        <v>1</v>
      </c>
      <c r="M449" s="9">
        <v>1</v>
      </c>
      <c r="N449" s="9">
        <v>12</v>
      </c>
    </row>
    <row r="450" spans="1:14" x14ac:dyDescent="0.25">
      <c r="A450" s="8" t="s">
        <v>1136</v>
      </c>
      <c r="B450" s="9">
        <v>1</v>
      </c>
      <c r="C450" s="9">
        <v>1</v>
      </c>
      <c r="D450" s="9">
        <v>1</v>
      </c>
      <c r="E450" s="9">
        <v>1</v>
      </c>
      <c r="F450" s="9">
        <v>1</v>
      </c>
      <c r="G450" s="9">
        <v>1</v>
      </c>
      <c r="H450" s="9">
        <v>1</v>
      </c>
      <c r="I450" s="9">
        <v>1</v>
      </c>
      <c r="J450" s="9">
        <v>1</v>
      </c>
      <c r="K450" s="9">
        <v>1</v>
      </c>
      <c r="L450" s="9">
        <v>1</v>
      </c>
      <c r="M450" s="9">
        <v>1</v>
      </c>
      <c r="N450" s="9">
        <v>12</v>
      </c>
    </row>
    <row r="451" spans="1:14" x14ac:dyDescent="0.25">
      <c r="A451" s="8" t="s">
        <v>1137</v>
      </c>
      <c r="B451" s="9">
        <v>1</v>
      </c>
      <c r="C451" s="9">
        <v>1</v>
      </c>
      <c r="D451" s="9">
        <v>1</v>
      </c>
      <c r="E451" s="9">
        <v>1</v>
      </c>
      <c r="F451" s="9">
        <v>1</v>
      </c>
      <c r="G451" s="9">
        <v>1</v>
      </c>
      <c r="H451" s="9">
        <v>1</v>
      </c>
      <c r="I451" s="9">
        <v>1</v>
      </c>
      <c r="J451" s="9">
        <v>1</v>
      </c>
      <c r="K451" s="9">
        <v>1</v>
      </c>
      <c r="L451" s="9">
        <v>1</v>
      </c>
      <c r="M451" s="9">
        <v>1</v>
      </c>
      <c r="N451" s="9">
        <v>12</v>
      </c>
    </row>
    <row r="452" spans="1:14" x14ac:dyDescent="0.25">
      <c r="A452" s="8" t="s">
        <v>1138</v>
      </c>
      <c r="B452" s="9">
        <v>1</v>
      </c>
      <c r="C452" s="9">
        <v>1</v>
      </c>
      <c r="D452" s="9">
        <v>1</v>
      </c>
      <c r="E452" s="9">
        <v>1</v>
      </c>
      <c r="F452" s="9">
        <v>1</v>
      </c>
      <c r="G452" s="9">
        <v>1</v>
      </c>
      <c r="H452" s="9">
        <v>1</v>
      </c>
      <c r="I452" s="9">
        <v>1</v>
      </c>
      <c r="J452" s="9">
        <v>1</v>
      </c>
      <c r="K452" s="9">
        <v>1</v>
      </c>
      <c r="L452" s="9">
        <v>1</v>
      </c>
      <c r="M452" s="9">
        <v>1</v>
      </c>
      <c r="N452" s="9">
        <v>12</v>
      </c>
    </row>
    <row r="453" spans="1:14" x14ac:dyDescent="0.25">
      <c r="A453" s="8" t="s">
        <v>1139</v>
      </c>
      <c r="B453" s="9">
        <v>1</v>
      </c>
      <c r="C453" s="9">
        <v>1</v>
      </c>
      <c r="D453" s="9">
        <v>1</v>
      </c>
      <c r="E453" s="9">
        <v>1</v>
      </c>
      <c r="F453" s="9">
        <v>1</v>
      </c>
      <c r="G453" s="9">
        <v>1</v>
      </c>
      <c r="H453" s="9">
        <v>1</v>
      </c>
      <c r="I453" s="9">
        <v>1</v>
      </c>
      <c r="J453" s="9">
        <v>1</v>
      </c>
      <c r="K453" s="9">
        <v>1</v>
      </c>
      <c r="L453" s="9">
        <v>1</v>
      </c>
      <c r="M453" s="9">
        <v>1</v>
      </c>
      <c r="N453" s="9">
        <v>12</v>
      </c>
    </row>
    <row r="454" spans="1:14" x14ac:dyDescent="0.25">
      <c r="A454" s="8" t="s">
        <v>1140</v>
      </c>
      <c r="B454" s="9">
        <v>1</v>
      </c>
      <c r="C454" s="9">
        <v>1</v>
      </c>
      <c r="D454" s="9">
        <v>1</v>
      </c>
      <c r="E454" s="9">
        <v>1</v>
      </c>
      <c r="F454" s="9">
        <v>1</v>
      </c>
      <c r="G454" s="9">
        <v>1</v>
      </c>
      <c r="H454" s="9">
        <v>1</v>
      </c>
      <c r="I454" s="9">
        <v>1</v>
      </c>
      <c r="J454" s="9">
        <v>1</v>
      </c>
      <c r="K454" s="9">
        <v>1</v>
      </c>
      <c r="L454" s="9">
        <v>1</v>
      </c>
      <c r="M454" s="9">
        <v>1</v>
      </c>
      <c r="N454" s="9">
        <v>12</v>
      </c>
    </row>
    <row r="455" spans="1:14" x14ac:dyDescent="0.25">
      <c r="A455" s="8" t="s">
        <v>1141</v>
      </c>
      <c r="B455" s="9">
        <v>1</v>
      </c>
      <c r="C455" s="9">
        <v>1</v>
      </c>
      <c r="D455" s="9">
        <v>1</v>
      </c>
      <c r="E455" s="9">
        <v>1</v>
      </c>
      <c r="F455" s="9">
        <v>1</v>
      </c>
      <c r="G455" s="9">
        <v>1</v>
      </c>
      <c r="H455" s="9">
        <v>1</v>
      </c>
      <c r="I455" s="9">
        <v>1</v>
      </c>
      <c r="J455" s="9">
        <v>1</v>
      </c>
      <c r="K455" s="9">
        <v>1</v>
      </c>
      <c r="L455" s="9">
        <v>1</v>
      </c>
      <c r="M455" s="9">
        <v>1</v>
      </c>
      <c r="N455" s="9">
        <v>12</v>
      </c>
    </row>
    <row r="456" spans="1:14" x14ac:dyDescent="0.25">
      <c r="A456" s="8" t="s">
        <v>1142</v>
      </c>
      <c r="B456" s="9">
        <v>1</v>
      </c>
      <c r="C456" s="9">
        <v>1</v>
      </c>
      <c r="D456" s="9">
        <v>1</v>
      </c>
      <c r="E456" s="9">
        <v>1</v>
      </c>
      <c r="F456" s="9">
        <v>1</v>
      </c>
      <c r="G456" s="9">
        <v>1</v>
      </c>
      <c r="H456" s="9">
        <v>1</v>
      </c>
      <c r="I456" s="9">
        <v>1</v>
      </c>
      <c r="J456" s="9">
        <v>1</v>
      </c>
      <c r="K456" s="9">
        <v>1</v>
      </c>
      <c r="L456" s="9">
        <v>1</v>
      </c>
      <c r="M456" s="9">
        <v>1</v>
      </c>
      <c r="N456" s="9">
        <v>12</v>
      </c>
    </row>
    <row r="457" spans="1:14" x14ac:dyDescent="0.25">
      <c r="A457" s="8" t="s">
        <v>1143</v>
      </c>
      <c r="B457" s="9">
        <v>1</v>
      </c>
      <c r="C457" s="9">
        <v>1</v>
      </c>
      <c r="D457" s="9">
        <v>1</v>
      </c>
      <c r="E457" s="9">
        <v>1</v>
      </c>
      <c r="F457" s="9">
        <v>1</v>
      </c>
      <c r="G457" s="9">
        <v>1</v>
      </c>
      <c r="H457" s="9">
        <v>1</v>
      </c>
      <c r="I457" s="9">
        <v>1</v>
      </c>
      <c r="J457" s="9">
        <v>1</v>
      </c>
      <c r="K457" s="9">
        <v>1</v>
      </c>
      <c r="L457" s="9">
        <v>1</v>
      </c>
      <c r="M457" s="9">
        <v>1</v>
      </c>
      <c r="N457" s="9">
        <v>12</v>
      </c>
    </row>
    <row r="458" spans="1:14" x14ac:dyDescent="0.25">
      <c r="A458" s="8" t="s">
        <v>1144</v>
      </c>
      <c r="B458" s="9">
        <v>1</v>
      </c>
      <c r="C458" s="9">
        <v>1</v>
      </c>
      <c r="D458" s="9">
        <v>1</v>
      </c>
      <c r="E458" s="9">
        <v>1</v>
      </c>
      <c r="F458" s="9">
        <v>1</v>
      </c>
      <c r="G458" s="9">
        <v>1</v>
      </c>
      <c r="H458" s="9">
        <v>1</v>
      </c>
      <c r="I458" s="9">
        <v>1</v>
      </c>
      <c r="J458" s="9">
        <v>1</v>
      </c>
      <c r="K458" s="9">
        <v>1</v>
      </c>
      <c r="L458" s="9">
        <v>1</v>
      </c>
      <c r="M458" s="9">
        <v>1</v>
      </c>
      <c r="N458" s="9">
        <v>12</v>
      </c>
    </row>
    <row r="459" spans="1:14" x14ac:dyDescent="0.25">
      <c r="A459" s="8" t="s">
        <v>1145</v>
      </c>
      <c r="B459" s="9">
        <v>1</v>
      </c>
      <c r="C459" s="9">
        <v>1</v>
      </c>
      <c r="D459" s="9">
        <v>1</v>
      </c>
      <c r="E459" s="9">
        <v>1</v>
      </c>
      <c r="F459" s="9">
        <v>1</v>
      </c>
      <c r="G459" s="9">
        <v>1</v>
      </c>
      <c r="H459" s="9">
        <v>1</v>
      </c>
      <c r="I459" s="9">
        <v>1</v>
      </c>
      <c r="J459" s="9">
        <v>1</v>
      </c>
      <c r="K459" s="9">
        <v>1</v>
      </c>
      <c r="L459" s="9">
        <v>1</v>
      </c>
      <c r="M459" s="9">
        <v>1</v>
      </c>
      <c r="N459" s="9">
        <v>12</v>
      </c>
    </row>
    <row r="460" spans="1:14" x14ac:dyDescent="0.25">
      <c r="A460" s="8" t="s">
        <v>1146</v>
      </c>
      <c r="B460" s="9">
        <v>1</v>
      </c>
      <c r="C460" s="9">
        <v>1</v>
      </c>
      <c r="D460" s="9">
        <v>1</v>
      </c>
      <c r="E460" s="9">
        <v>1</v>
      </c>
      <c r="F460" s="9">
        <v>1</v>
      </c>
      <c r="G460" s="9">
        <v>1</v>
      </c>
      <c r="H460" s="9">
        <v>1</v>
      </c>
      <c r="I460" s="9">
        <v>1</v>
      </c>
      <c r="J460" s="9">
        <v>1</v>
      </c>
      <c r="K460" s="9">
        <v>1</v>
      </c>
      <c r="L460" s="9">
        <v>1</v>
      </c>
      <c r="M460" s="9">
        <v>1</v>
      </c>
      <c r="N460" s="9">
        <v>12</v>
      </c>
    </row>
    <row r="461" spans="1:14" x14ac:dyDescent="0.25">
      <c r="A461" s="8" t="s">
        <v>1147</v>
      </c>
      <c r="B461" s="9">
        <v>1</v>
      </c>
      <c r="C461" s="9">
        <v>1</v>
      </c>
      <c r="D461" s="9">
        <v>1</v>
      </c>
      <c r="E461" s="9">
        <v>1</v>
      </c>
      <c r="F461" s="9">
        <v>1</v>
      </c>
      <c r="G461" s="9">
        <v>1</v>
      </c>
      <c r="H461" s="9">
        <v>1</v>
      </c>
      <c r="I461" s="9">
        <v>1</v>
      </c>
      <c r="J461" s="9">
        <v>1</v>
      </c>
      <c r="K461" s="9">
        <v>1</v>
      </c>
      <c r="L461" s="9">
        <v>1</v>
      </c>
      <c r="M461" s="9">
        <v>1</v>
      </c>
      <c r="N461" s="9">
        <v>12</v>
      </c>
    </row>
    <row r="462" spans="1:14" x14ac:dyDescent="0.25">
      <c r="A462" s="8" t="s">
        <v>1148</v>
      </c>
      <c r="B462" s="9">
        <v>1</v>
      </c>
      <c r="C462" s="9">
        <v>1</v>
      </c>
      <c r="D462" s="9">
        <v>1</v>
      </c>
      <c r="E462" s="9">
        <v>1</v>
      </c>
      <c r="F462" s="9">
        <v>1</v>
      </c>
      <c r="G462" s="9">
        <v>1</v>
      </c>
      <c r="H462" s="9">
        <v>1</v>
      </c>
      <c r="I462" s="9">
        <v>1</v>
      </c>
      <c r="J462" s="9">
        <v>1</v>
      </c>
      <c r="K462" s="9">
        <v>1</v>
      </c>
      <c r="L462" s="9">
        <v>1</v>
      </c>
      <c r="M462" s="9">
        <v>1</v>
      </c>
      <c r="N462" s="9">
        <v>12</v>
      </c>
    </row>
    <row r="463" spans="1:14" x14ac:dyDescent="0.25">
      <c r="A463" s="8" t="s">
        <v>1149</v>
      </c>
      <c r="B463" s="9">
        <v>1</v>
      </c>
      <c r="C463" s="9">
        <v>1</v>
      </c>
      <c r="D463" s="9">
        <v>1</v>
      </c>
      <c r="E463" s="9">
        <v>1</v>
      </c>
      <c r="F463" s="9">
        <v>1</v>
      </c>
      <c r="G463" s="9">
        <v>1</v>
      </c>
      <c r="H463" s="9">
        <v>1</v>
      </c>
      <c r="I463" s="9">
        <v>1</v>
      </c>
      <c r="J463" s="9">
        <v>1</v>
      </c>
      <c r="K463" s="9">
        <v>1</v>
      </c>
      <c r="L463" s="9">
        <v>1</v>
      </c>
      <c r="M463" s="9">
        <v>1</v>
      </c>
      <c r="N463" s="9">
        <v>12</v>
      </c>
    </row>
    <row r="464" spans="1:14" x14ac:dyDescent="0.25">
      <c r="A464" s="8" t="s">
        <v>1150</v>
      </c>
      <c r="B464" s="9">
        <v>1</v>
      </c>
      <c r="C464" s="9">
        <v>1</v>
      </c>
      <c r="D464" s="9">
        <v>1</v>
      </c>
      <c r="E464" s="9">
        <v>1</v>
      </c>
      <c r="F464" s="9">
        <v>1</v>
      </c>
      <c r="G464" s="9">
        <v>1</v>
      </c>
      <c r="H464" s="9">
        <v>1</v>
      </c>
      <c r="I464" s="9">
        <v>1</v>
      </c>
      <c r="J464" s="9">
        <v>1</v>
      </c>
      <c r="K464" s="9">
        <v>1</v>
      </c>
      <c r="L464" s="9">
        <v>1</v>
      </c>
      <c r="M464" s="9">
        <v>1</v>
      </c>
      <c r="N464" s="9">
        <v>12</v>
      </c>
    </row>
    <row r="465" spans="1:14" x14ac:dyDescent="0.25">
      <c r="A465" s="8" t="s">
        <v>1151</v>
      </c>
      <c r="B465" s="9">
        <v>1</v>
      </c>
      <c r="C465" s="9">
        <v>1</v>
      </c>
      <c r="D465" s="9">
        <v>1</v>
      </c>
      <c r="E465" s="9">
        <v>1</v>
      </c>
      <c r="F465" s="9">
        <v>1</v>
      </c>
      <c r="G465" s="9">
        <v>1</v>
      </c>
      <c r="H465" s="9">
        <v>1</v>
      </c>
      <c r="I465" s="9">
        <v>1</v>
      </c>
      <c r="J465" s="9">
        <v>1</v>
      </c>
      <c r="K465" s="9">
        <v>1</v>
      </c>
      <c r="L465" s="9">
        <v>1</v>
      </c>
      <c r="M465" s="9">
        <v>1</v>
      </c>
      <c r="N465" s="9">
        <v>12</v>
      </c>
    </row>
    <row r="466" spans="1:14" x14ac:dyDescent="0.25">
      <c r="A466" s="8" t="s">
        <v>1152</v>
      </c>
      <c r="B466" s="9">
        <v>1</v>
      </c>
      <c r="C466" s="9">
        <v>1</v>
      </c>
      <c r="D466" s="9">
        <v>1</v>
      </c>
      <c r="E466" s="9">
        <v>1</v>
      </c>
      <c r="F466" s="9">
        <v>1</v>
      </c>
      <c r="G466" s="9">
        <v>1</v>
      </c>
      <c r="H466" s="9">
        <v>1</v>
      </c>
      <c r="I466" s="9">
        <v>1</v>
      </c>
      <c r="J466" s="9">
        <v>1</v>
      </c>
      <c r="K466" s="9">
        <v>1</v>
      </c>
      <c r="L466" s="9">
        <v>1</v>
      </c>
      <c r="M466" s="9">
        <v>1</v>
      </c>
      <c r="N466" s="9">
        <v>12</v>
      </c>
    </row>
    <row r="467" spans="1:14" x14ac:dyDescent="0.25">
      <c r="A467" s="8" t="s">
        <v>1153</v>
      </c>
      <c r="B467" s="9">
        <v>1</v>
      </c>
      <c r="C467" s="9">
        <v>1</v>
      </c>
      <c r="D467" s="9">
        <v>1</v>
      </c>
      <c r="E467" s="9">
        <v>1</v>
      </c>
      <c r="F467" s="9">
        <v>1</v>
      </c>
      <c r="G467" s="9">
        <v>1</v>
      </c>
      <c r="H467" s="9">
        <v>1</v>
      </c>
      <c r="I467" s="9">
        <v>1</v>
      </c>
      <c r="J467" s="9">
        <v>1</v>
      </c>
      <c r="K467" s="9">
        <v>1</v>
      </c>
      <c r="L467" s="9">
        <v>1</v>
      </c>
      <c r="M467" s="9">
        <v>1</v>
      </c>
      <c r="N467" s="9">
        <v>12</v>
      </c>
    </row>
    <row r="468" spans="1:14" x14ac:dyDescent="0.25">
      <c r="A468" s="8" t="s">
        <v>1154</v>
      </c>
      <c r="B468" s="9">
        <v>1</v>
      </c>
      <c r="C468" s="9">
        <v>1</v>
      </c>
      <c r="D468" s="9">
        <v>1</v>
      </c>
      <c r="E468" s="9">
        <v>1</v>
      </c>
      <c r="F468" s="9">
        <v>1</v>
      </c>
      <c r="G468" s="9">
        <v>1</v>
      </c>
      <c r="H468" s="9">
        <v>1</v>
      </c>
      <c r="I468" s="9">
        <v>1</v>
      </c>
      <c r="J468" s="9">
        <v>1</v>
      </c>
      <c r="K468" s="9">
        <v>1</v>
      </c>
      <c r="L468" s="9">
        <v>1</v>
      </c>
      <c r="M468" s="9">
        <v>1</v>
      </c>
      <c r="N468" s="9">
        <v>12</v>
      </c>
    </row>
    <row r="469" spans="1:14" x14ac:dyDescent="0.25">
      <c r="A469" s="8" t="s">
        <v>1155</v>
      </c>
      <c r="B469" s="9">
        <v>1</v>
      </c>
      <c r="C469" s="9">
        <v>1</v>
      </c>
      <c r="D469" s="9">
        <v>1</v>
      </c>
      <c r="E469" s="9">
        <v>1</v>
      </c>
      <c r="F469" s="9">
        <v>1</v>
      </c>
      <c r="G469" s="9">
        <v>1</v>
      </c>
      <c r="H469" s="9">
        <v>1</v>
      </c>
      <c r="I469" s="9">
        <v>1</v>
      </c>
      <c r="J469" s="9">
        <v>1</v>
      </c>
      <c r="K469" s="9">
        <v>1</v>
      </c>
      <c r="L469" s="9">
        <v>1</v>
      </c>
      <c r="M469" s="9">
        <v>1</v>
      </c>
      <c r="N469" s="9">
        <v>12</v>
      </c>
    </row>
    <row r="470" spans="1:14" x14ac:dyDescent="0.25">
      <c r="A470" s="8" t="s">
        <v>1156</v>
      </c>
      <c r="B470" s="9">
        <v>1</v>
      </c>
      <c r="C470" s="9">
        <v>1</v>
      </c>
      <c r="D470" s="9">
        <v>1</v>
      </c>
      <c r="E470" s="9">
        <v>1</v>
      </c>
      <c r="F470" s="9">
        <v>1</v>
      </c>
      <c r="G470" s="9">
        <v>1</v>
      </c>
      <c r="H470" s="9">
        <v>1</v>
      </c>
      <c r="I470" s="9">
        <v>1</v>
      </c>
      <c r="J470" s="9">
        <v>1</v>
      </c>
      <c r="K470" s="9">
        <v>1</v>
      </c>
      <c r="L470" s="9">
        <v>1</v>
      </c>
      <c r="M470" s="9">
        <v>1</v>
      </c>
      <c r="N470" s="9">
        <v>12</v>
      </c>
    </row>
    <row r="471" spans="1:14" x14ac:dyDescent="0.25">
      <c r="A471" s="8" t="s">
        <v>1157</v>
      </c>
      <c r="B471" s="9">
        <v>1</v>
      </c>
      <c r="C471" s="9">
        <v>1</v>
      </c>
      <c r="D471" s="9">
        <v>1</v>
      </c>
      <c r="E471" s="9">
        <v>1</v>
      </c>
      <c r="F471" s="9">
        <v>1</v>
      </c>
      <c r="G471" s="9">
        <v>1</v>
      </c>
      <c r="H471" s="9">
        <v>1</v>
      </c>
      <c r="I471" s="9">
        <v>1</v>
      </c>
      <c r="J471" s="9">
        <v>1</v>
      </c>
      <c r="K471" s="9">
        <v>1</v>
      </c>
      <c r="L471" s="9">
        <v>1</v>
      </c>
      <c r="M471" s="9">
        <v>1</v>
      </c>
      <c r="N471" s="9">
        <v>12</v>
      </c>
    </row>
    <row r="472" spans="1:14" x14ac:dyDescent="0.25">
      <c r="A472" s="8" t="s">
        <v>1158</v>
      </c>
      <c r="B472" s="9">
        <v>1</v>
      </c>
      <c r="C472" s="9">
        <v>1</v>
      </c>
      <c r="D472" s="9">
        <v>1</v>
      </c>
      <c r="E472" s="9">
        <v>1</v>
      </c>
      <c r="F472" s="9">
        <v>1</v>
      </c>
      <c r="G472" s="9">
        <v>1</v>
      </c>
      <c r="H472" s="9">
        <v>1</v>
      </c>
      <c r="I472" s="9">
        <v>1</v>
      </c>
      <c r="J472" s="9">
        <v>1</v>
      </c>
      <c r="K472" s="9">
        <v>1</v>
      </c>
      <c r="L472" s="9">
        <v>1</v>
      </c>
      <c r="M472" s="9">
        <v>1</v>
      </c>
      <c r="N472" s="9">
        <v>12</v>
      </c>
    </row>
    <row r="473" spans="1:14" x14ac:dyDescent="0.25">
      <c r="A473" s="8" t="s">
        <v>1159</v>
      </c>
      <c r="B473" s="9">
        <v>1</v>
      </c>
      <c r="C473" s="9">
        <v>1</v>
      </c>
      <c r="D473" s="9">
        <v>1</v>
      </c>
      <c r="E473" s="9">
        <v>1</v>
      </c>
      <c r="F473" s="9">
        <v>1</v>
      </c>
      <c r="G473" s="9">
        <v>1</v>
      </c>
      <c r="H473" s="9">
        <v>1</v>
      </c>
      <c r="I473" s="9">
        <v>1</v>
      </c>
      <c r="J473" s="9">
        <v>1</v>
      </c>
      <c r="K473" s="9">
        <v>1</v>
      </c>
      <c r="L473" s="9">
        <v>1</v>
      </c>
      <c r="M473" s="9">
        <v>1</v>
      </c>
      <c r="N473" s="9">
        <v>12</v>
      </c>
    </row>
    <row r="474" spans="1:14" x14ac:dyDescent="0.25">
      <c r="A474" s="8" t="s">
        <v>1160</v>
      </c>
      <c r="B474" s="9">
        <v>1</v>
      </c>
      <c r="C474" s="9">
        <v>1</v>
      </c>
      <c r="D474" s="9">
        <v>1</v>
      </c>
      <c r="E474" s="9">
        <v>1</v>
      </c>
      <c r="F474" s="9">
        <v>1</v>
      </c>
      <c r="G474" s="9">
        <v>1</v>
      </c>
      <c r="H474" s="9">
        <v>1</v>
      </c>
      <c r="I474" s="9">
        <v>1</v>
      </c>
      <c r="J474" s="9">
        <v>1</v>
      </c>
      <c r="K474" s="9">
        <v>1</v>
      </c>
      <c r="L474" s="9">
        <v>1</v>
      </c>
      <c r="M474" s="9">
        <v>1</v>
      </c>
      <c r="N474" s="9">
        <v>12</v>
      </c>
    </row>
    <row r="475" spans="1:14" x14ac:dyDescent="0.25">
      <c r="A475" s="8" t="s">
        <v>1161</v>
      </c>
      <c r="B475" s="9">
        <v>1</v>
      </c>
      <c r="C475" s="9">
        <v>1</v>
      </c>
      <c r="D475" s="9">
        <v>1</v>
      </c>
      <c r="E475" s="9">
        <v>1</v>
      </c>
      <c r="F475" s="9">
        <v>1</v>
      </c>
      <c r="G475" s="9">
        <v>1</v>
      </c>
      <c r="H475" s="9">
        <v>1</v>
      </c>
      <c r="I475" s="9">
        <v>1</v>
      </c>
      <c r="J475" s="9">
        <v>1</v>
      </c>
      <c r="K475" s="9">
        <v>1</v>
      </c>
      <c r="L475" s="9">
        <v>1</v>
      </c>
      <c r="M475" s="9">
        <v>1</v>
      </c>
      <c r="N475" s="9">
        <v>12</v>
      </c>
    </row>
    <row r="476" spans="1:14" x14ac:dyDescent="0.25">
      <c r="A476" s="8" t="s">
        <v>1162</v>
      </c>
      <c r="B476" s="9">
        <v>1</v>
      </c>
      <c r="C476" s="9">
        <v>1</v>
      </c>
      <c r="D476" s="9">
        <v>1</v>
      </c>
      <c r="E476" s="9">
        <v>1</v>
      </c>
      <c r="F476" s="9">
        <v>1</v>
      </c>
      <c r="G476" s="9">
        <v>1</v>
      </c>
      <c r="H476" s="9">
        <v>1</v>
      </c>
      <c r="I476" s="9">
        <v>1</v>
      </c>
      <c r="J476" s="9">
        <v>1</v>
      </c>
      <c r="K476" s="9">
        <v>1</v>
      </c>
      <c r="L476" s="9">
        <v>1</v>
      </c>
      <c r="M476" s="9">
        <v>1</v>
      </c>
      <c r="N476" s="9">
        <v>12</v>
      </c>
    </row>
    <row r="477" spans="1:14" x14ac:dyDescent="0.25">
      <c r="A477" s="8" t="s">
        <v>1163</v>
      </c>
      <c r="B477" s="9">
        <v>1</v>
      </c>
      <c r="C477" s="9">
        <v>1</v>
      </c>
      <c r="D477" s="9">
        <v>1</v>
      </c>
      <c r="E477" s="9">
        <v>1</v>
      </c>
      <c r="F477" s="9">
        <v>1</v>
      </c>
      <c r="G477" s="9">
        <v>1</v>
      </c>
      <c r="H477" s="9">
        <v>1</v>
      </c>
      <c r="I477" s="9">
        <v>1</v>
      </c>
      <c r="J477" s="9">
        <v>1</v>
      </c>
      <c r="K477" s="9">
        <v>1</v>
      </c>
      <c r="L477" s="9">
        <v>1</v>
      </c>
      <c r="M477" s="9">
        <v>1</v>
      </c>
      <c r="N477" s="9">
        <v>12</v>
      </c>
    </row>
    <row r="478" spans="1:14" x14ac:dyDescent="0.25">
      <c r="A478" s="8" t="s">
        <v>1164</v>
      </c>
      <c r="B478" s="9">
        <v>1</v>
      </c>
      <c r="C478" s="9">
        <v>1</v>
      </c>
      <c r="D478" s="9">
        <v>1</v>
      </c>
      <c r="E478" s="9">
        <v>1</v>
      </c>
      <c r="F478" s="9">
        <v>1</v>
      </c>
      <c r="G478" s="9">
        <v>1</v>
      </c>
      <c r="H478" s="9">
        <v>1</v>
      </c>
      <c r="I478" s="9">
        <v>1</v>
      </c>
      <c r="J478" s="9">
        <v>1</v>
      </c>
      <c r="K478" s="9">
        <v>1</v>
      </c>
      <c r="L478" s="9">
        <v>1</v>
      </c>
      <c r="M478" s="9">
        <v>1</v>
      </c>
      <c r="N478" s="9">
        <v>12</v>
      </c>
    </row>
    <row r="479" spans="1:14" x14ac:dyDescent="0.25">
      <c r="A479" s="8" t="s">
        <v>1165</v>
      </c>
      <c r="B479" s="9">
        <v>1</v>
      </c>
      <c r="C479" s="9">
        <v>1</v>
      </c>
      <c r="D479" s="9">
        <v>1</v>
      </c>
      <c r="E479" s="9">
        <v>1</v>
      </c>
      <c r="F479" s="9">
        <v>1</v>
      </c>
      <c r="G479" s="9">
        <v>1</v>
      </c>
      <c r="H479" s="9">
        <v>1</v>
      </c>
      <c r="I479" s="9">
        <v>1</v>
      </c>
      <c r="J479" s="9">
        <v>1</v>
      </c>
      <c r="K479" s="9">
        <v>1</v>
      </c>
      <c r="L479" s="9">
        <v>1</v>
      </c>
      <c r="M479" s="9">
        <v>1</v>
      </c>
      <c r="N479" s="9">
        <v>12</v>
      </c>
    </row>
    <row r="480" spans="1:14" x14ac:dyDescent="0.25">
      <c r="A480" s="8" t="s">
        <v>1166</v>
      </c>
      <c r="B480" s="9">
        <v>1</v>
      </c>
      <c r="C480" s="9">
        <v>1</v>
      </c>
      <c r="D480" s="9">
        <v>1</v>
      </c>
      <c r="E480" s="9">
        <v>1</v>
      </c>
      <c r="F480" s="9">
        <v>1</v>
      </c>
      <c r="G480" s="9">
        <v>1</v>
      </c>
      <c r="H480" s="9">
        <v>1</v>
      </c>
      <c r="I480" s="9">
        <v>1</v>
      </c>
      <c r="J480" s="9">
        <v>1</v>
      </c>
      <c r="K480" s="9">
        <v>1</v>
      </c>
      <c r="L480" s="9">
        <v>1</v>
      </c>
      <c r="M480" s="9">
        <v>1</v>
      </c>
      <c r="N480" s="9">
        <v>12</v>
      </c>
    </row>
    <row r="481" spans="1:14" x14ac:dyDescent="0.25">
      <c r="A481" s="8" t="s">
        <v>1167</v>
      </c>
      <c r="B481" s="9">
        <v>1</v>
      </c>
      <c r="C481" s="9">
        <v>1</v>
      </c>
      <c r="D481" s="9">
        <v>1</v>
      </c>
      <c r="E481" s="9">
        <v>1</v>
      </c>
      <c r="F481" s="9">
        <v>1</v>
      </c>
      <c r="G481" s="9">
        <v>1</v>
      </c>
      <c r="H481" s="9">
        <v>1</v>
      </c>
      <c r="I481" s="9">
        <v>1</v>
      </c>
      <c r="J481" s="9">
        <v>1</v>
      </c>
      <c r="K481" s="9">
        <v>1</v>
      </c>
      <c r="L481" s="9">
        <v>1</v>
      </c>
      <c r="M481" s="9">
        <v>1</v>
      </c>
      <c r="N481" s="9">
        <v>12</v>
      </c>
    </row>
    <row r="482" spans="1:14" x14ac:dyDescent="0.25">
      <c r="A482" s="8" t="s">
        <v>1168</v>
      </c>
      <c r="B482" s="9">
        <v>1</v>
      </c>
      <c r="C482" s="9">
        <v>1</v>
      </c>
      <c r="D482" s="9">
        <v>1</v>
      </c>
      <c r="E482" s="9">
        <v>1</v>
      </c>
      <c r="F482" s="9">
        <v>1</v>
      </c>
      <c r="G482" s="9">
        <v>1</v>
      </c>
      <c r="H482" s="9">
        <v>1</v>
      </c>
      <c r="I482" s="9">
        <v>1</v>
      </c>
      <c r="J482" s="9">
        <v>1</v>
      </c>
      <c r="K482" s="9">
        <v>1</v>
      </c>
      <c r="L482" s="9">
        <v>1</v>
      </c>
      <c r="M482" s="9">
        <v>1</v>
      </c>
      <c r="N482" s="9">
        <v>12</v>
      </c>
    </row>
    <row r="483" spans="1:14" x14ac:dyDescent="0.25">
      <c r="A483" s="8" t="s">
        <v>1169</v>
      </c>
      <c r="B483" s="9">
        <v>1</v>
      </c>
      <c r="C483" s="9">
        <v>1</v>
      </c>
      <c r="D483" s="9">
        <v>1</v>
      </c>
      <c r="E483" s="9">
        <v>1</v>
      </c>
      <c r="F483" s="9">
        <v>1</v>
      </c>
      <c r="G483" s="9">
        <v>1</v>
      </c>
      <c r="H483" s="9">
        <v>1</v>
      </c>
      <c r="I483" s="9">
        <v>1</v>
      </c>
      <c r="J483" s="9">
        <v>1</v>
      </c>
      <c r="K483" s="9">
        <v>1</v>
      </c>
      <c r="L483" s="9">
        <v>1</v>
      </c>
      <c r="M483" s="9">
        <v>1</v>
      </c>
      <c r="N483" s="9">
        <v>12</v>
      </c>
    </row>
    <row r="484" spans="1:14" x14ac:dyDescent="0.25">
      <c r="A484" s="8" t="s">
        <v>1170</v>
      </c>
      <c r="B484" s="9">
        <v>1</v>
      </c>
      <c r="C484" s="9">
        <v>1</v>
      </c>
      <c r="D484" s="9">
        <v>1</v>
      </c>
      <c r="E484" s="9">
        <v>1</v>
      </c>
      <c r="F484" s="9">
        <v>1</v>
      </c>
      <c r="G484" s="9">
        <v>1</v>
      </c>
      <c r="H484" s="9">
        <v>1</v>
      </c>
      <c r="I484" s="9">
        <v>1</v>
      </c>
      <c r="J484" s="9">
        <v>1</v>
      </c>
      <c r="K484" s="9">
        <v>1</v>
      </c>
      <c r="L484" s="9">
        <v>1</v>
      </c>
      <c r="M484" s="9">
        <v>1</v>
      </c>
      <c r="N484" s="9">
        <v>12</v>
      </c>
    </row>
    <row r="485" spans="1:14" x14ac:dyDescent="0.25">
      <c r="A485" s="8" t="s">
        <v>1171</v>
      </c>
      <c r="B485" s="9">
        <v>1</v>
      </c>
      <c r="C485" s="9">
        <v>1</v>
      </c>
      <c r="D485" s="9">
        <v>1</v>
      </c>
      <c r="E485" s="9">
        <v>1</v>
      </c>
      <c r="F485" s="9">
        <v>1</v>
      </c>
      <c r="G485" s="9">
        <v>1</v>
      </c>
      <c r="H485" s="9">
        <v>1</v>
      </c>
      <c r="I485" s="9">
        <v>1</v>
      </c>
      <c r="J485" s="9">
        <v>1</v>
      </c>
      <c r="K485" s="9">
        <v>1</v>
      </c>
      <c r="L485" s="9">
        <v>1</v>
      </c>
      <c r="M485" s="9">
        <v>1</v>
      </c>
      <c r="N485" s="9">
        <v>12</v>
      </c>
    </row>
    <row r="486" spans="1:14" x14ac:dyDescent="0.25">
      <c r="A486" s="8" t="s">
        <v>1172</v>
      </c>
      <c r="B486" s="9">
        <v>1</v>
      </c>
      <c r="C486" s="9">
        <v>1</v>
      </c>
      <c r="D486" s="9">
        <v>1</v>
      </c>
      <c r="E486" s="9">
        <v>1</v>
      </c>
      <c r="F486" s="9">
        <v>1</v>
      </c>
      <c r="G486" s="9">
        <v>1</v>
      </c>
      <c r="H486" s="9">
        <v>1</v>
      </c>
      <c r="I486" s="9">
        <v>1</v>
      </c>
      <c r="J486" s="9">
        <v>1</v>
      </c>
      <c r="K486" s="9">
        <v>1</v>
      </c>
      <c r="L486" s="9">
        <v>1</v>
      </c>
      <c r="M486" s="9">
        <v>1</v>
      </c>
      <c r="N486" s="9">
        <v>12</v>
      </c>
    </row>
    <row r="487" spans="1:14" x14ac:dyDescent="0.25">
      <c r="A487" s="8" t="s">
        <v>1173</v>
      </c>
      <c r="B487" s="9">
        <v>1</v>
      </c>
      <c r="C487" s="9">
        <v>1</v>
      </c>
      <c r="D487" s="9">
        <v>1</v>
      </c>
      <c r="E487" s="9">
        <v>1</v>
      </c>
      <c r="F487" s="9">
        <v>1</v>
      </c>
      <c r="G487" s="9">
        <v>1</v>
      </c>
      <c r="H487" s="9">
        <v>1</v>
      </c>
      <c r="I487" s="9">
        <v>1</v>
      </c>
      <c r="J487" s="9">
        <v>1</v>
      </c>
      <c r="K487" s="9">
        <v>1</v>
      </c>
      <c r="L487" s="9">
        <v>1</v>
      </c>
      <c r="M487" s="9">
        <v>1</v>
      </c>
      <c r="N487" s="9">
        <v>12</v>
      </c>
    </row>
    <row r="488" spans="1:14" x14ac:dyDescent="0.25">
      <c r="A488" s="8" t="s">
        <v>1174</v>
      </c>
      <c r="B488" s="9">
        <v>1</v>
      </c>
      <c r="C488" s="9">
        <v>1</v>
      </c>
      <c r="D488" s="9">
        <v>1</v>
      </c>
      <c r="E488" s="9">
        <v>1</v>
      </c>
      <c r="F488" s="9">
        <v>1</v>
      </c>
      <c r="G488" s="9">
        <v>1</v>
      </c>
      <c r="H488" s="9">
        <v>1</v>
      </c>
      <c r="I488" s="9">
        <v>1</v>
      </c>
      <c r="J488" s="9">
        <v>1</v>
      </c>
      <c r="K488" s="9">
        <v>1</v>
      </c>
      <c r="L488" s="9">
        <v>1</v>
      </c>
      <c r="M488" s="9">
        <v>1</v>
      </c>
      <c r="N488" s="9">
        <v>12</v>
      </c>
    </row>
    <row r="489" spans="1:14" x14ac:dyDescent="0.25">
      <c r="A489" s="8" t="s">
        <v>1175</v>
      </c>
      <c r="B489" s="9">
        <v>1</v>
      </c>
      <c r="C489" s="9">
        <v>1</v>
      </c>
      <c r="D489" s="9">
        <v>1</v>
      </c>
      <c r="E489" s="9">
        <v>1</v>
      </c>
      <c r="F489" s="9">
        <v>1</v>
      </c>
      <c r="G489" s="9">
        <v>1</v>
      </c>
      <c r="H489" s="9">
        <v>1</v>
      </c>
      <c r="I489" s="9">
        <v>1</v>
      </c>
      <c r="J489" s="9">
        <v>1</v>
      </c>
      <c r="K489" s="9">
        <v>1</v>
      </c>
      <c r="L489" s="9">
        <v>1</v>
      </c>
      <c r="M489" s="9">
        <v>1</v>
      </c>
      <c r="N489" s="9">
        <v>12</v>
      </c>
    </row>
    <row r="490" spans="1:14" x14ac:dyDescent="0.25">
      <c r="A490" s="8" t="s">
        <v>1176</v>
      </c>
      <c r="B490" s="9">
        <v>1</v>
      </c>
      <c r="C490" s="9">
        <v>1</v>
      </c>
      <c r="D490" s="9">
        <v>1</v>
      </c>
      <c r="E490" s="9">
        <v>1</v>
      </c>
      <c r="F490" s="9">
        <v>1</v>
      </c>
      <c r="G490" s="9">
        <v>1</v>
      </c>
      <c r="H490" s="9">
        <v>1</v>
      </c>
      <c r="I490" s="9">
        <v>1</v>
      </c>
      <c r="J490" s="9">
        <v>1</v>
      </c>
      <c r="K490" s="9">
        <v>1</v>
      </c>
      <c r="L490" s="9">
        <v>1</v>
      </c>
      <c r="M490" s="9">
        <v>1</v>
      </c>
      <c r="N490" s="9">
        <v>12</v>
      </c>
    </row>
    <row r="491" spans="1:14" x14ac:dyDescent="0.25">
      <c r="A491" s="8" t="s">
        <v>1177</v>
      </c>
      <c r="B491" s="9">
        <v>1</v>
      </c>
      <c r="C491" s="9">
        <v>1</v>
      </c>
      <c r="D491" s="9">
        <v>1</v>
      </c>
      <c r="E491" s="9">
        <v>1</v>
      </c>
      <c r="F491" s="9">
        <v>1</v>
      </c>
      <c r="G491" s="9">
        <v>1</v>
      </c>
      <c r="H491" s="9">
        <v>1</v>
      </c>
      <c r="I491" s="9">
        <v>1</v>
      </c>
      <c r="J491" s="9">
        <v>1</v>
      </c>
      <c r="K491" s="9">
        <v>1</v>
      </c>
      <c r="L491" s="9">
        <v>1</v>
      </c>
      <c r="M491" s="9">
        <v>1</v>
      </c>
      <c r="N491" s="9">
        <v>12</v>
      </c>
    </row>
    <row r="492" spans="1:14" x14ac:dyDescent="0.25">
      <c r="A492" s="8" t="s">
        <v>1178</v>
      </c>
      <c r="B492" s="9">
        <v>1</v>
      </c>
      <c r="C492" s="9">
        <v>1</v>
      </c>
      <c r="D492" s="9">
        <v>1</v>
      </c>
      <c r="E492" s="9">
        <v>1</v>
      </c>
      <c r="F492" s="9">
        <v>1</v>
      </c>
      <c r="G492" s="9">
        <v>1</v>
      </c>
      <c r="H492" s="9">
        <v>1</v>
      </c>
      <c r="I492" s="9">
        <v>1</v>
      </c>
      <c r="J492" s="9">
        <v>1</v>
      </c>
      <c r="K492" s="9">
        <v>1</v>
      </c>
      <c r="L492" s="9">
        <v>1</v>
      </c>
      <c r="M492" s="9">
        <v>1</v>
      </c>
      <c r="N492" s="9">
        <v>12</v>
      </c>
    </row>
    <row r="493" spans="1:14" x14ac:dyDescent="0.25">
      <c r="A493" s="8" t="s">
        <v>1179</v>
      </c>
      <c r="B493" s="9">
        <v>1</v>
      </c>
      <c r="C493" s="9">
        <v>1</v>
      </c>
      <c r="D493" s="9">
        <v>1</v>
      </c>
      <c r="E493" s="9">
        <v>1</v>
      </c>
      <c r="F493" s="9">
        <v>1</v>
      </c>
      <c r="G493" s="9">
        <v>1</v>
      </c>
      <c r="H493" s="9">
        <v>1</v>
      </c>
      <c r="I493" s="9">
        <v>1</v>
      </c>
      <c r="J493" s="9">
        <v>1</v>
      </c>
      <c r="K493" s="9">
        <v>1</v>
      </c>
      <c r="L493" s="9">
        <v>1</v>
      </c>
      <c r="M493" s="9">
        <v>1</v>
      </c>
      <c r="N493" s="9">
        <v>12</v>
      </c>
    </row>
    <row r="494" spans="1:14" x14ac:dyDescent="0.25">
      <c r="A494" s="8" t="s">
        <v>1180</v>
      </c>
      <c r="B494" s="9">
        <v>1</v>
      </c>
      <c r="C494" s="9">
        <v>1</v>
      </c>
      <c r="D494" s="9">
        <v>1</v>
      </c>
      <c r="E494" s="9">
        <v>1</v>
      </c>
      <c r="F494" s="9">
        <v>1</v>
      </c>
      <c r="G494" s="9">
        <v>1</v>
      </c>
      <c r="H494" s="9">
        <v>1</v>
      </c>
      <c r="I494" s="9">
        <v>1</v>
      </c>
      <c r="J494" s="9">
        <v>1</v>
      </c>
      <c r="K494" s="9">
        <v>1</v>
      </c>
      <c r="L494" s="9">
        <v>1</v>
      </c>
      <c r="M494" s="9">
        <v>1</v>
      </c>
      <c r="N494" s="9">
        <v>12</v>
      </c>
    </row>
    <row r="495" spans="1:14" x14ac:dyDescent="0.25">
      <c r="A495" s="8" t="s">
        <v>1181</v>
      </c>
      <c r="B495" s="9">
        <v>1</v>
      </c>
      <c r="C495" s="9">
        <v>1</v>
      </c>
      <c r="D495" s="9">
        <v>1</v>
      </c>
      <c r="E495" s="9">
        <v>1</v>
      </c>
      <c r="F495" s="9">
        <v>1</v>
      </c>
      <c r="G495" s="9">
        <v>1</v>
      </c>
      <c r="H495" s="9">
        <v>1</v>
      </c>
      <c r="I495" s="9">
        <v>1</v>
      </c>
      <c r="J495" s="9">
        <v>1</v>
      </c>
      <c r="K495" s="9">
        <v>1</v>
      </c>
      <c r="L495" s="9">
        <v>1</v>
      </c>
      <c r="M495" s="9">
        <v>1</v>
      </c>
      <c r="N495" s="9">
        <v>12</v>
      </c>
    </row>
    <row r="496" spans="1:14" x14ac:dyDescent="0.25">
      <c r="A496" s="8" t="s">
        <v>1182</v>
      </c>
      <c r="B496" s="9">
        <v>1</v>
      </c>
      <c r="C496" s="9">
        <v>1</v>
      </c>
      <c r="D496" s="9">
        <v>1</v>
      </c>
      <c r="E496" s="9">
        <v>1</v>
      </c>
      <c r="F496" s="9">
        <v>1</v>
      </c>
      <c r="G496" s="9">
        <v>1</v>
      </c>
      <c r="H496" s="9">
        <v>1</v>
      </c>
      <c r="I496" s="9">
        <v>1</v>
      </c>
      <c r="J496" s="9">
        <v>1</v>
      </c>
      <c r="K496" s="9">
        <v>1</v>
      </c>
      <c r="L496" s="9">
        <v>1</v>
      </c>
      <c r="M496" s="9">
        <v>1</v>
      </c>
      <c r="N496" s="9">
        <v>12</v>
      </c>
    </row>
    <row r="497" spans="1:14" x14ac:dyDescent="0.25">
      <c r="A497" s="8" t="s">
        <v>1183</v>
      </c>
      <c r="B497" s="9">
        <v>1</v>
      </c>
      <c r="C497" s="9">
        <v>1</v>
      </c>
      <c r="D497" s="9">
        <v>1</v>
      </c>
      <c r="E497" s="9">
        <v>1</v>
      </c>
      <c r="F497" s="9">
        <v>1</v>
      </c>
      <c r="G497" s="9">
        <v>1</v>
      </c>
      <c r="H497" s="9">
        <v>1</v>
      </c>
      <c r="I497" s="9">
        <v>1</v>
      </c>
      <c r="J497" s="9">
        <v>1</v>
      </c>
      <c r="K497" s="9">
        <v>1</v>
      </c>
      <c r="L497" s="9">
        <v>1</v>
      </c>
      <c r="M497" s="9">
        <v>1</v>
      </c>
      <c r="N497" s="9">
        <v>12</v>
      </c>
    </row>
    <row r="498" spans="1:14" x14ac:dyDescent="0.25">
      <c r="A498" s="8" t="s">
        <v>1184</v>
      </c>
      <c r="B498" s="9">
        <v>1</v>
      </c>
      <c r="C498" s="9">
        <v>1</v>
      </c>
      <c r="D498" s="9">
        <v>1</v>
      </c>
      <c r="E498" s="9">
        <v>1</v>
      </c>
      <c r="F498" s="9">
        <v>1</v>
      </c>
      <c r="G498" s="9">
        <v>1</v>
      </c>
      <c r="H498" s="9">
        <v>1</v>
      </c>
      <c r="I498" s="9">
        <v>1</v>
      </c>
      <c r="J498" s="9">
        <v>1</v>
      </c>
      <c r="K498" s="9">
        <v>1</v>
      </c>
      <c r="L498" s="9">
        <v>1</v>
      </c>
      <c r="M498" s="9">
        <v>1</v>
      </c>
      <c r="N498" s="9">
        <v>12</v>
      </c>
    </row>
    <row r="499" spans="1:14" x14ac:dyDescent="0.25">
      <c r="A499" s="8" t="s">
        <v>1185</v>
      </c>
      <c r="B499" s="9">
        <v>1</v>
      </c>
      <c r="C499" s="9">
        <v>1</v>
      </c>
      <c r="D499" s="9">
        <v>1</v>
      </c>
      <c r="E499" s="9">
        <v>1</v>
      </c>
      <c r="F499" s="9">
        <v>1</v>
      </c>
      <c r="G499" s="9">
        <v>1</v>
      </c>
      <c r="H499" s="9">
        <v>1</v>
      </c>
      <c r="I499" s="9">
        <v>1</v>
      </c>
      <c r="J499" s="9">
        <v>1</v>
      </c>
      <c r="K499" s="9">
        <v>1</v>
      </c>
      <c r="L499" s="9">
        <v>1</v>
      </c>
      <c r="M499" s="9">
        <v>1</v>
      </c>
      <c r="N499" s="9">
        <v>12</v>
      </c>
    </row>
    <row r="500" spans="1:14" x14ac:dyDescent="0.25">
      <c r="A500" s="8" t="s">
        <v>1186</v>
      </c>
      <c r="B500" s="9">
        <v>1</v>
      </c>
      <c r="C500" s="9">
        <v>1</v>
      </c>
      <c r="D500" s="9">
        <v>1</v>
      </c>
      <c r="E500" s="9">
        <v>1</v>
      </c>
      <c r="F500" s="9">
        <v>1</v>
      </c>
      <c r="G500" s="9">
        <v>1</v>
      </c>
      <c r="H500" s="9">
        <v>1</v>
      </c>
      <c r="I500" s="9">
        <v>1</v>
      </c>
      <c r="J500" s="9">
        <v>1</v>
      </c>
      <c r="K500" s="9">
        <v>1</v>
      </c>
      <c r="L500" s="9">
        <v>1</v>
      </c>
      <c r="M500" s="9">
        <v>1</v>
      </c>
      <c r="N500" s="9">
        <v>12</v>
      </c>
    </row>
    <row r="501" spans="1:14" x14ac:dyDescent="0.25">
      <c r="A501" s="8" t="s">
        <v>1187</v>
      </c>
      <c r="B501" s="9">
        <v>1</v>
      </c>
      <c r="C501" s="9">
        <v>1</v>
      </c>
      <c r="D501" s="9">
        <v>1</v>
      </c>
      <c r="E501" s="9">
        <v>1</v>
      </c>
      <c r="F501" s="9">
        <v>1</v>
      </c>
      <c r="G501" s="9">
        <v>1</v>
      </c>
      <c r="H501" s="9">
        <v>1</v>
      </c>
      <c r="I501" s="9">
        <v>1</v>
      </c>
      <c r="J501" s="9">
        <v>1</v>
      </c>
      <c r="K501" s="9">
        <v>1</v>
      </c>
      <c r="L501" s="9">
        <v>1</v>
      </c>
      <c r="M501" s="9">
        <v>1</v>
      </c>
      <c r="N501" s="9">
        <v>12</v>
      </c>
    </row>
    <row r="502" spans="1:14" x14ac:dyDescent="0.25">
      <c r="A502" s="8" t="s">
        <v>1188</v>
      </c>
      <c r="B502" s="9">
        <v>1</v>
      </c>
      <c r="C502" s="9">
        <v>1</v>
      </c>
      <c r="D502" s="9">
        <v>1</v>
      </c>
      <c r="E502" s="9">
        <v>1</v>
      </c>
      <c r="F502" s="9">
        <v>1</v>
      </c>
      <c r="G502" s="9">
        <v>1</v>
      </c>
      <c r="H502" s="9">
        <v>1</v>
      </c>
      <c r="I502" s="9">
        <v>1</v>
      </c>
      <c r="J502" s="9">
        <v>1</v>
      </c>
      <c r="K502" s="9">
        <v>1</v>
      </c>
      <c r="L502" s="9">
        <v>1</v>
      </c>
      <c r="M502" s="9">
        <v>1</v>
      </c>
      <c r="N502" s="9">
        <v>12</v>
      </c>
    </row>
    <row r="503" spans="1:14" x14ac:dyDescent="0.25">
      <c r="A503" s="8" t="s">
        <v>1189</v>
      </c>
      <c r="B503" s="9">
        <v>1</v>
      </c>
      <c r="C503" s="9">
        <v>1</v>
      </c>
      <c r="D503" s="9">
        <v>1</v>
      </c>
      <c r="E503" s="9">
        <v>1</v>
      </c>
      <c r="F503" s="9">
        <v>1</v>
      </c>
      <c r="G503" s="9">
        <v>1</v>
      </c>
      <c r="H503" s="9">
        <v>1</v>
      </c>
      <c r="I503" s="9">
        <v>1</v>
      </c>
      <c r="J503" s="9">
        <v>1</v>
      </c>
      <c r="K503" s="9">
        <v>1</v>
      </c>
      <c r="L503" s="9">
        <v>1</v>
      </c>
      <c r="M503" s="9">
        <v>1</v>
      </c>
      <c r="N503" s="9">
        <v>12</v>
      </c>
    </row>
    <row r="504" spans="1:14" x14ac:dyDescent="0.25">
      <c r="A504" s="8" t="s">
        <v>1190</v>
      </c>
      <c r="B504" s="9">
        <v>1</v>
      </c>
      <c r="C504" s="9">
        <v>1</v>
      </c>
      <c r="D504" s="9">
        <v>1</v>
      </c>
      <c r="E504" s="9">
        <v>1</v>
      </c>
      <c r="F504" s="9">
        <v>1</v>
      </c>
      <c r="G504" s="9">
        <v>1</v>
      </c>
      <c r="H504" s="9">
        <v>1</v>
      </c>
      <c r="I504" s="9">
        <v>1</v>
      </c>
      <c r="J504" s="9">
        <v>1</v>
      </c>
      <c r="K504" s="9">
        <v>1</v>
      </c>
      <c r="L504" s="9">
        <v>1</v>
      </c>
      <c r="M504" s="9">
        <v>1</v>
      </c>
      <c r="N504" s="9">
        <v>12</v>
      </c>
    </row>
    <row r="505" spans="1:14" x14ac:dyDescent="0.25">
      <c r="A505" s="8" t="s">
        <v>1191</v>
      </c>
      <c r="B505" s="9">
        <v>1</v>
      </c>
      <c r="C505" s="9">
        <v>1</v>
      </c>
      <c r="D505" s="9">
        <v>1</v>
      </c>
      <c r="E505" s="9">
        <v>1</v>
      </c>
      <c r="F505" s="9">
        <v>1</v>
      </c>
      <c r="G505" s="9">
        <v>1</v>
      </c>
      <c r="H505" s="9">
        <v>1</v>
      </c>
      <c r="I505" s="9">
        <v>1</v>
      </c>
      <c r="J505" s="9">
        <v>1</v>
      </c>
      <c r="K505" s="9">
        <v>1</v>
      </c>
      <c r="L505" s="9">
        <v>1</v>
      </c>
      <c r="M505" s="9">
        <v>1</v>
      </c>
      <c r="N505" s="9">
        <v>12</v>
      </c>
    </row>
    <row r="506" spans="1:14" x14ac:dyDescent="0.25">
      <c r="A506" s="8" t="s">
        <v>1192</v>
      </c>
      <c r="B506" s="9">
        <v>1</v>
      </c>
      <c r="C506" s="9">
        <v>1</v>
      </c>
      <c r="D506" s="9">
        <v>1</v>
      </c>
      <c r="E506" s="9">
        <v>1</v>
      </c>
      <c r="F506" s="9">
        <v>1</v>
      </c>
      <c r="G506" s="9">
        <v>1</v>
      </c>
      <c r="H506" s="9">
        <v>1</v>
      </c>
      <c r="I506" s="9">
        <v>1</v>
      </c>
      <c r="J506" s="9">
        <v>1</v>
      </c>
      <c r="K506" s="9">
        <v>1</v>
      </c>
      <c r="L506" s="9">
        <v>1</v>
      </c>
      <c r="M506" s="9">
        <v>1</v>
      </c>
      <c r="N506" s="9">
        <v>12</v>
      </c>
    </row>
    <row r="507" spans="1:14" x14ac:dyDescent="0.25">
      <c r="A507" s="8" t="s">
        <v>1193</v>
      </c>
      <c r="B507" s="9">
        <v>1</v>
      </c>
      <c r="C507" s="9">
        <v>1</v>
      </c>
      <c r="D507" s="9">
        <v>1</v>
      </c>
      <c r="E507" s="9">
        <v>1</v>
      </c>
      <c r="F507" s="9">
        <v>1</v>
      </c>
      <c r="G507" s="9">
        <v>1</v>
      </c>
      <c r="H507" s="9">
        <v>1</v>
      </c>
      <c r="I507" s="9">
        <v>1</v>
      </c>
      <c r="J507" s="9">
        <v>1</v>
      </c>
      <c r="K507" s="9">
        <v>1</v>
      </c>
      <c r="L507" s="9">
        <v>1</v>
      </c>
      <c r="M507" s="9">
        <v>1</v>
      </c>
      <c r="N507" s="9">
        <v>12</v>
      </c>
    </row>
    <row r="508" spans="1:14" x14ac:dyDescent="0.25">
      <c r="A508" s="8" t="s">
        <v>1194</v>
      </c>
      <c r="B508" s="9">
        <v>1</v>
      </c>
      <c r="C508" s="9">
        <v>1</v>
      </c>
      <c r="D508" s="9">
        <v>1</v>
      </c>
      <c r="E508" s="9">
        <v>1</v>
      </c>
      <c r="F508" s="9">
        <v>1</v>
      </c>
      <c r="G508" s="9">
        <v>1</v>
      </c>
      <c r="H508" s="9">
        <v>1</v>
      </c>
      <c r="I508" s="9">
        <v>1</v>
      </c>
      <c r="J508" s="9">
        <v>1</v>
      </c>
      <c r="K508" s="9">
        <v>1</v>
      </c>
      <c r="L508" s="9">
        <v>1</v>
      </c>
      <c r="M508" s="9">
        <v>1</v>
      </c>
      <c r="N508" s="9">
        <v>12</v>
      </c>
    </row>
    <row r="509" spans="1:14" x14ac:dyDescent="0.25">
      <c r="A509" s="8" t="s">
        <v>1195</v>
      </c>
      <c r="B509" s="9">
        <v>1</v>
      </c>
      <c r="C509" s="9">
        <v>1</v>
      </c>
      <c r="D509" s="9">
        <v>1</v>
      </c>
      <c r="E509" s="9">
        <v>1</v>
      </c>
      <c r="F509" s="9">
        <v>1</v>
      </c>
      <c r="G509" s="9">
        <v>1</v>
      </c>
      <c r="H509" s="9">
        <v>1</v>
      </c>
      <c r="I509" s="9">
        <v>1</v>
      </c>
      <c r="J509" s="9">
        <v>1</v>
      </c>
      <c r="K509" s="9">
        <v>1</v>
      </c>
      <c r="L509" s="9">
        <v>1</v>
      </c>
      <c r="M509" s="9">
        <v>1</v>
      </c>
      <c r="N509" s="9">
        <v>12</v>
      </c>
    </row>
    <row r="510" spans="1:14" x14ac:dyDescent="0.25">
      <c r="A510" s="8" t="s">
        <v>1196</v>
      </c>
      <c r="B510" s="9">
        <v>1</v>
      </c>
      <c r="C510" s="9">
        <v>1</v>
      </c>
      <c r="D510" s="9">
        <v>1</v>
      </c>
      <c r="E510" s="9">
        <v>1</v>
      </c>
      <c r="F510" s="9">
        <v>1</v>
      </c>
      <c r="G510" s="9">
        <v>1</v>
      </c>
      <c r="H510" s="9">
        <v>1</v>
      </c>
      <c r="I510" s="9">
        <v>1</v>
      </c>
      <c r="J510" s="9">
        <v>1</v>
      </c>
      <c r="K510" s="9">
        <v>1</v>
      </c>
      <c r="L510" s="9">
        <v>1</v>
      </c>
      <c r="M510" s="9">
        <v>1</v>
      </c>
      <c r="N510" s="9">
        <v>12</v>
      </c>
    </row>
    <row r="511" spans="1:14" x14ac:dyDescent="0.25">
      <c r="A511" s="8" t="s">
        <v>1197</v>
      </c>
      <c r="B511" s="9">
        <v>1</v>
      </c>
      <c r="C511" s="9">
        <v>1</v>
      </c>
      <c r="D511" s="9">
        <v>1</v>
      </c>
      <c r="E511" s="9">
        <v>1</v>
      </c>
      <c r="F511" s="9">
        <v>1</v>
      </c>
      <c r="G511" s="9">
        <v>1</v>
      </c>
      <c r="H511" s="9">
        <v>1</v>
      </c>
      <c r="I511" s="9">
        <v>1</v>
      </c>
      <c r="J511" s="9">
        <v>1</v>
      </c>
      <c r="K511" s="9">
        <v>1</v>
      </c>
      <c r="L511" s="9">
        <v>1</v>
      </c>
      <c r="M511" s="9">
        <v>1</v>
      </c>
      <c r="N511" s="9">
        <v>12</v>
      </c>
    </row>
    <row r="512" spans="1:14" x14ac:dyDescent="0.25">
      <c r="A512" s="8" t="s">
        <v>1198</v>
      </c>
      <c r="B512" s="9">
        <v>1</v>
      </c>
      <c r="C512" s="9">
        <v>1</v>
      </c>
      <c r="D512" s="9">
        <v>1</v>
      </c>
      <c r="E512" s="9">
        <v>1</v>
      </c>
      <c r="F512" s="9">
        <v>1</v>
      </c>
      <c r="G512" s="9">
        <v>1</v>
      </c>
      <c r="H512" s="9">
        <v>1</v>
      </c>
      <c r="I512" s="9">
        <v>1</v>
      </c>
      <c r="J512" s="9">
        <v>1</v>
      </c>
      <c r="K512" s="9">
        <v>1</v>
      </c>
      <c r="L512" s="9">
        <v>1</v>
      </c>
      <c r="M512" s="9">
        <v>1</v>
      </c>
      <c r="N512" s="9">
        <v>12</v>
      </c>
    </row>
    <row r="513" spans="1:14" x14ac:dyDescent="0.25">
      <c r="A513" s="8" t="s">
        <v>1199</v>
      </c>
      <c r="B513" s="9">
        <v>1</v>
      </c>
      <c r="C513" s="9">
        <v>1</v>
      </c>
      <c r="D513" s="9">
        <v>1</v>
      </c>
      <c r="E513" s="9">
        <v>1</v>
      </c>
      <c r="F513" s="9">
        <v>1</v>
      </c>
      <c r="G513" s="9">
        <v>1</v>
      </c>
      <c r="H513" s="9">
        <v>1</v>
      </c>
      <c r="I513" s="9">
        <v>1</v>
      </c>
      <c r="J513" s="9">
        <v>1</v>
      </c>
      <c r="K513" s="9">
        <v>1</v>
      </c>
      <c r="L513" s="9">
        <v>1</v>
      </c>
      <c r="M513" s="9">
        <v>1</v>
      </c>
      <c r="N513" s="9">
        <v>12</v>
      </c>
    </row>
    <row r="514" spans="1:14" x14ac:dyDescent="0.25">
      <c r="A514" s="8" t="s">
        <v>1200</v>
      </c>
      <c r="B514" s="9">
        <v>1</v>
      </c>
      <c r="C514" s="9">
        <v>1</v>
      </c>
      <c r="D514" s="9">
        <v>1</v>
      </c>
      <c r="E514" s="9">
        <v>1</v>
      </c>
      <c r="F514" s="9">
        <v>1</v>
      </c>
      <c r="G514" s="9">
        <v>1</v>
      </c>
      <c r="H514" s="9">
        <v>1</v>
      </c>
      <c r="I514" s="9">
        <v>1</v>
      </c>
      <c r="J514" s="9">
        <v>1</v>
      </c>
      <c r="K514" s="9">
        <v>1</v>
      </c>
      <c r="L514" s="9">
        <v>1</v>
      </c>
      <c r="M514" s="9">
        <v>1</v>
      </c>
      <c r="N514" s="9">
        <v>12</v>
      </c>
    </row>
    <row r="515" spans="1:14" x14ac:dyDescent="0.25">
      <c r="A515" s="8" t="s">
        <v>1201</v>
      </c>
      <c r="B515" s="9">
        <v>1</v>
      </c>
      <c r="C515" s="9">
        <v>1</v>
      </c>
      <c r="D515" s="9">
        <v>1</v>
      </c>
      <c r="E515" s="9">
        <v>1</v>
      </c>
      <c r="F515" s="9">
        <v>1</v>
      </c>
      <c r="G515" s="9">
        <v>1</v>
      </c>
      <c r="H515" s="9">
        <v>1</v>
      </c>
      <c r="I515" s="9">
        <v>1</v>
      </c>
      <c r="J515" s="9">
        <v>1</v>
      </c>
      <c r="K515" s="9">
        <v>1</v>
      </c>
      <c r="L515" s="9">
        <v>1</v>
      </c>
      <c r="M515" s="9">
        <v>1</v>
      </c>
      <c r="N515" s="9">
        <v>12</v>
      </c>
    </row>
    <row r="516" spans="1:14" x14ac:dyDescent="0.25">
      <c r="A516" s="8" t="s">
        <v>1202</v>
      </c>
      <c r="B516" s="9">
        <v>1</v>
      </c>
      <c r="C516" s="9">
        <v>1</v>
      </c>
      <c r="D516" s="9">
        <v>1</v>
      </c>
      <c r="E516" s="9">
        <v>1</v>
      </c>
      <c r="F516" s="9">
        <v>1</v>
      </c>
      <c r="G516" s="9">
        <v>1</v>
      </c>
      <c r="H516" s="9">
        <v>1</v>
      </c>
      <c r="I516" s="9">
        <v>1</v>
      </c>
      <c r="J516" s="9">
        <v>1</v>
      </c>
      <c r="K516" s="9">
        <v>1</v>
      </c>
      <c r="L516" s="9">
        <v>1</v>
      </c>
      <c r="M516" s="9">
        <v>1</v>
      </c>
      <c r="N516" s="9">
        <v>12</v>
      </c>
    </row>
    <row r="517" spans="1:14" x14ac:dyDescent="0.25">
      <c r="A517" s="8" t="s">
        <v>1203</v>
      </c>
      <c r="B517" s="9">
        <v>1</v>
      </c>
      <c r="C517" s="9">
        <v>1</v>
      </c>
      <c r="D517" s="9">
        <v>1</v>
      </c>
      <c r="E517" s="9">
        <v>1</v>
      </c>
      <c r="F517" s="9">
        <v>1</v>
      </c>
      <c r="G517" s="9">
        <v>1</v>
      </c>
      <c r="H517" s="9">
        <v>1</v>
      </c>
      <c r="I517" s="9">
        <v>1</v>
      </c>
      <c r="J517" s="9">
        <v>1</v>
      </c>
      <c r="K517" s="9">
        <v>1</v>
      </c>
      <c r="L517" s="9">
        <v>1</v>
      </c>
      <c r="M517" s="9">
        <v>1</v>
      </c>
      <c r="N517" s="9">
        <v>12</v>
      </c>
    </row>
    <row r="518" spans="1:14" x14ac:dyDescent="0.25">
      <c r="A518" s="8" t="s">
        <v>1204</v>
      </c>
      <c r="B518" s="9">
        <v>1</v>
      </c>
      <c r="C518" s="9">
        <v>1</v>
      </c>
      <c r="D518" s="9">
        <v>1</v>
      </c>
      <c r="E518" s="9">
        <v>1</v>
      </c>
      <c r="F518" s="9">
        <v>1</v>
      </c>
      <c r="G518" s="9">
        <v>1</v>
      </c>
      <c r="H518" s="9">
        <v>1</v>
      </c>
      <c r="I518" s="9">
        <v>1</v>
      </c>
      <c r="J518" s="9">
        <v>1</v>
      </c>
      <c r="K518" s="9">
        <v>1</v>
      </c>
      <c r="L518" s="9">
        <v>1</v>
      </c>
      <c r="M518" s="9">
        <v>1</v>
      </c>
      <c r="N518" s="9">
        <v>12</v>
      </c>
    </row>
    <row r="519" spans="1:14" x14ac:dyDescent="0.25">
      <c r="A519" s="8" t="s">
        <v>1205</v>
      </c>
      <c r="B519" s="9">
        <v>1</v>
      </c>
      <c r="C519" s="9">
        <v>1</v>
      </c>
      <c r="D519" s="9">
        <v>1</v>
      </c>
      <c r="E519" s="9">
        <v>1</v>
      </c>
      <c r="F519" s="9">
        <v>1</v>
      </c>
      <c r="G519" s="9">
        <v>1</v>
      </c>
      <c r="H519" s="9">
        <v>1</v>
      </c>
      <c r="I519" s="9">
        <v>1</v>
      </c>
      <c r="J519" s="9">
        <v>1</v>
      </c>
      <c r="K519" s="9">
        <v>1</v>
      </c>
      <c r="L519" s="9">
        <v>1</v>
      </c>
      <c r="M519" s="9">
        <v>1</v>
      </c>
      <c r="N519" s="9">
        <v>12</v>
      </c>
    </row>
    <row r="520" spans="1:14" x14ac:dyDescent="0.25">
      <c r="A520" s="8" t="s">
        <v>1206</v>
      </c>
      <c r="B520" s="9">
        <v>1</v>
      </c>
      <c r="C520" s="9">
        <v>1</v>
      </c>
      <c r="D520" s="9">
        <v>1</v>
      </c>
      <c r="E520" s="9">
        <v>1</v>
      </c>
      <c r="F520" s="9">
        <v>1</v>
      </c>
      <c r="G520" s="9">
        <v>1</v>
      </c>
      <c r="H520" s="9">
        <v>1</v>
      </c>
      <c r="I520" s="9">
        <v>1</v>
      </c>
      <c r="J520" s="9">
        <v>1</v>
      </c>
      <c r="K520" s="9">
        <v>1</v>
      </c>
      <c r="L520" s="9">
        <v>1</v>
      </c>
      <c r="M520" s="9">
        <v>1</v>
      </c>
      <c r="N520" s="9">
        <v>12</v>
      </c>
    </row>
    <row r="521" spans="1:14" x14ac:dyDescent="0.25">
      <c r="A521" s="8" t="s">
        <v>1207</v>
      </c>
      <c r="B521" s="9">
        <v>1</v>
      </c>
      <c r="C521" s="9">
        <v>1</v>
      </c>
      <c r="D521" s="9">
        <v>1</v>
      </c>
      <c r="E521" s="9">
        <v>1</v>
      </c>
      <c r="F521" s="9">
        <v>1</v>
      </c>
      <c r="G521" s="9">
        <v>1</v>
      </c>
      <c r="H521" s="9">
        <v>1</v>
      </c>
      <c r="I521" s="9">
        <v>1</v>
      </c>
      <c r="J521" s="9">
        <v>1</v>
      </c>
      <c r="K521" s="9">
        <v>1</v>
      </c>
      <c r="L521" s="9">
        <v>1</v>
      </c>
      <c r="M521" s="9">
        <v>1</v>
      </c>
      <c r="N521" s="9">
        <v>12</v>
      </c>
    </row>
    <row r="522" spans="1:14" x14ac:dyDescent="0.25">
      <c r="A522" s="8" t="s">
        <v>1208</v>
      </c>
      <c r="B522" s="9">
        <v>1</v>
      </c>
      <c r="C522" s="9">
        <v>1</v>
      </c>
      <c r="D522" s="9">
        <v>1</v>
      </c>
      <c r="E522" s="9">
        <v>1</v>
      </c>
      <c r="F522" s="9">
        <v>1</v>
      </c>
      <c r="G522" s="9">
        <v>1</v>
      </c>
      <c r="H522" s="9">
        <v>1</v>
      </c>
      <c r="I522" s="9">
        <v>1</v>
      </c>
      <c r="J522" s="9">
        <v>1</v>
      </c>
      <c r="K522" s="9">
        <v>1</v>
      </c>
      <c r="L522" s="9">
        <v>1</v>
      </c>
      <c r="M522" s="9">
        <v>1</v>
      </c>
      <c r="N522" s="9">
        <v>12</v>
      </c>
    </row>
    <row r="523" spans="1:14" x14ac:dyDescent="0.25">
      <c r="A523" s="8" t="s">
        <v>1209</v>
      </c>
      <c r="B523" s="9">
        <v>1</v>
      </c>
      <c r="C523" s="9">
        <v>1</v>
      </c>
      <c r="D523" s="9">
        <v>1</v>
      </c>
      <c r="E523" s="9">
        <v>1</v>
      </c>
      <c r="F523" s="9">
        <v>1</v>
      </c>
      <c r="G523" s="9">
        <v>1</v>
      </c>
      <c r="H523" s="9">
        <v>1</v>
      </c>
      <c r="I523" s="9">
        <v>1</v>
      </c>
      <c r="J523" s="9">
        <v>1</v>
      </c>
      <c r="K523" s="9">
        <v>1</v>
      </c>
      <c r="L523" s="9">
        <v>1</v>
      </c>
      <c r="M523" s="9">
        <v>1</v>
      </c>
      <c r="N523" s="9">
        <v>12</v>
      </c>
    </row>
    <row r="524" spans="1:14" x14ac:dyDescent="0.25">
      <c r="A524" s="8" t="s">
        <v>1210</v>
      </c>
      <c r="B524" s="9">
        <v>1</v>
      </c>
      <c r="C524" s="9">
        <v>1</v>
      </c>
      <c r="D524" s="9">
        <v>1</v>
      </c>
      <c r="E524" s="9">
        <v>1</v>
      </c>
      <c r="F524" s="9">
        <v>1</v>
      </c>
      <c r="G524" s="9">
        <v>1</v>
      </c>
      <c r="H524" s="9">
        <v>1</v>
      </c>
      <c r="I524" s="9">
        <v>1</v>
      </c>
      <c r="J524" s="9">
        <v>1</v>
      </c>
      <c r="K524" s="9">
        <v>1</v>
      </c>
      <c r="L524" s="9">
        <v>1</v>
      </c>
      <c r="M524" s="9">
        <v>1</v>
      </c>
      <c r="N524" s="9">
        <v>12</v>
      </c>
    </row>
    <row r="525" spans="1:14" x14ac:dyDescent="0.25">
      <c r="A525" s="8" t="s">
        <v>1211</v>
      </c>
      <c r="B525" s="9">
        <v>1</v>
      </c>
      <c r="C525" s="9">
        <v>1</v>
      </c>
      <c r="D525" s="9">
        <v>1</v>
      </c>
      <c r="E525" s="9">
        <v>1</v>
      </c>
      <c r="F525" s="9">
        <v>1</v>
      </c>
      <c r="G525" s="9">
        <v>1</v>
      </c>
      <c r="H525" s="9">
        <v>1</v>
      </c>
      <c r="I525" s="9">
        <v>1</v>
      </c>
      <c r="J525" s="9">
        <v>1</v>
      </c>
      <c r="K525" s="9">
        <v>1</v>
      </c>
      <c r="L525" s="9">
        <v>1</v>
      </c>
      <c r="M525" s="9">
        <v>1</v>
      </c>
      <c r="N525" s="9">
        <v>12</v>
      </c>
    </row>
    <row r="526" spans="1:14" x14ac:dyDescent="0.25">
      <c r="A526" s="8" t="s">
        <v>1212</v>
      </c>
      <c r="B526" s="9">
        <v>1</v>
      </c>
      <c r="C526" s="9">
        <v>1</v>
      </c>
      <c r="D526" s="9">
        <v>1</v>
      </c>
      <c r="E526" s="9">
        <v>1</v>
      </c>
      <c r="F526" s="9">
        <v>1</v>
      </c>
      <c r="G526" s="9">
        <v>1</v>
      </c>
      <c r="H526" s="9">
        <v>1</v>
      </c>
      <c r="I526" s="9">
        <v>1</v>
      </c>
      <c r="J526" s="9">
        <v>1</v>
      </c>
      <c r="K526" s="9">
        <v>1</v>
      </c>
      <c r="L526" s="9">
        <v>1</v>
      </c>
      <c r="M526" s="9">
        <v>1</v>
      </c>
      <c r="N526" s="9">
        <v>12</v>
      </c>
    </row>
    <row r="527" spans="1:14" x14ac:dyDescent="0.25">
      <c r="A527" s="8" t="s">
        <v>1213</v>
      </c>
      <c r="B527" s="9">
        <v>1</v>
      </c>
      <c r="C527" s="9">
        <v>1</v>
      </c>
      <c r="D527" s="9">
        <v>1</v>
      </c>
      <c r="E527" s="9">
        <v>1</v>
      </c>
      <c r="F527" s="9">
        <v>1</v>
      </c>
      <c r="G527" s="9">
        <v>1</v>
      </c>
      <c r="H527" s="9">
        <v>1</v>
      </c>
      <c r="I527" s="9">
        <v>1</v>
      </c>
      <c r="J527" s="9">
        <v>1</v>
      </c>
      <c r="K527" s="9">
        <v>1</v>
      </c>
      <c r="L527" s="9">
        <v>1</v>
      </c>
      <c r="M527" s="9">
        <v>1</v>
      </c>
      <c r="N527" s="9">
        <v>12</v>
      </c>
    </row>
    <row r="528" spans="1:14" x14ac:dyDescent="0.25">
      <c r="A528" s="8" t="s">
        <v>1214</v>
      </c>
      <c r="B528" s="9">
        <v>1</v>
      </c>
      <c r="C528" s="9">
        <v>1</v>
      </c>
      <c r="D528" s="9">
        <v>1</v>
      </c>
      <c r="E528" s="9">
        <v>1</v>
      </c>
      <c r="F528" s="9">
        <v>1</v>
      </c>
      <c r="G528" s="9">
        <v>1</v>
      </c>
      <c r="H528" s="9">
        <v>1</v>
      </c>
      <c r="I528" s="9">
        <v>1</v>
      </c>
      <c r="J528" s="9">
        <v>1</v>
      </c>
      <c r="K528" s="9">
        <v>1</v>
      </c>
      <c r="L528" s="9">
        <v>1</v>
      </c>
      <c r="M528" s="9">
        <v>1</v>
      </c>
      <c r="N528" s="9">
        <v>12</v>
      </c>
    </row>
    <row r="529" spans="1:14" x14ac:dyDescent="0.25">
      <c r="A529" s="8" t="s">
        <v>1215</v>
      </c>
      <c r="B529" s="9">
        <v>1</v>
      </c>
      <c r="C529" s="9">
        <v>1</v>
      </c>
      <c r="D529" s="9">
        <v>1</v>
      </c>
      <c r="E529" s="9">
        <v>1</v>
      </c>
      <c r="F529" s="9">
        <v>1</v>
      </c>
      <c r="G529" s="9">
        <v>1</v>
      </c>
      <c r="H529" s="9">
        <v>1</v>
      </c>
      <c r="I529" s="9">
        <v>1</v>
      </c>
      <c r="J529" s="9">
        <v>1</v>
      </c>
      <c r="K529" s="9">
        <v>1</v>
      </c>
      <c r="L529" s="9">
        <v>1</v>
      </c>
      <c r="M529" s="9">
        <v>1</v>
      </c>
      <c r="N529" s="9">
        <v>12</v>
      </c>
    </row>
    <row r="530" spans="1:14" x14ac:dyDescent="0.25">
      <c r="A530" s="8" t="s">
        <v>1216</v>
      </c>
      <c r="B530" s="9">
        <v>1</v>
      </c>
      <c r="C530" s="9">
        <v>1</v>
      </c>
      <c r="D530" s="9">
        <v>1</v>
      </c>
      <c r="E530" s="9">
        <v>1</v>
      </c>
      <c r="F530" s="9">
        <v>1</v>
      </c>
      <c r="G530" s="9">
        <v>1</v>
      </c>
      <c r="H530" s="9">
        <v>1</v>
      </c>
      <c r="I530" s="9">
        <v>1</v>
      </c>
      <c r="J530" s="9">
        <v>1</v>
      </c>
      <c r="K530" s="9">
        <v>1</v>
      </c>
      <c r="L530" s="9">
        <v>1</v>
      </c>
      <c r="M530" s="9">
        <v>1</v>
      </c>
      <c r="N530" s="9">
        <v>12</v>
      </c>
    </row>
    <row r="531" spans="1:14" x14ac:dyDescent="0.25">
      <c r="A531" s="8" t="s">
        <v>1217</v>
      </c>
      <c r="B531" s="9">
        <v>1</v>
      </c>
      <c r="C531" s="9">
        <v>1</v>
      </c>
      <c r="D531" s="9">
        <v>1</v>
      </c>
      <c r="E531" s="9">
        <v>1</v>
      </c>
      <c r="F531" s="9">
        <v>1</v>
      </c>
      <c r="G531" s="9">
        <v>1</v>
      </c>
      <c r="H531" s="9">
        <v>1</v>
      </c>
      <c r="I531" s="9">
        <v>1</v>
      </c>
      <c r="J531" s="9">
        <v>1</v>
      </c>
      <c r="K531" s="9">
        <v>1</v>
      </c>
      <c r="L531" s="9">
        <v>1</v>
      </c>
      <c r="M531" s="9">
        <v>1</v>
      </c>
      <c r="N531" s="9">
        <v>12</v>
      </c>
    </row>
    <row r="532" spans="1:14" x14ac:dyDescent="0.25">
      <c r="A532" s="8" t="s">
        <v>1218</v>
      </c>
      <c r="B532" s="9">
        <v>1</v>
      </c>
      <c r="C532" s="9">
        <v>1</v>
      </c>
      <c r="D532" s="9">
        <v>1</v>
      </c>
      <c r="E532" s="9">
        <v>1</v>
      </c>
      <c r="F532" s="9">
        <v>1</v>
      </c>
      <c r="G532" s="9">
        <v>1</v>
      </c>
      <c r="H532" s="9">
        <v>1</v>
      </c>
      <c r="I532" s="9">
        <v>1</v>
      </c>
      <c r="J532" s="9">
        <v>1</v>
      </c>
      <c r="K532" s="9">
        <v>1</v>
      </c>
      <c r="L532" s="9">
        <v>1</v>
      </c>
      <c r="M532" s="9">
        <v>1</v>
      </c>
      <c r="N532" s="9">
        <v>12</v>
      </c>
    </row>
    <row r="533" spans="1:14" x14ac:dyDescent="0.25">
      <c r="A533" s="8" t="s">
        <v>1219</v>
      </c>
      <c r="B533" s="9">
        <v>1</v>
      </c>
      <c r="C533" s="9">
        <v>1</v>
      </c>
      <c r="D533" s="9">
        <v>1</v>
      </c>
      <c r="E533" s="9">
        <v>1</v>
      </c>
      <c r="F533" s="9">
        <v>1</v>
      </c>
      <c r="G533" s="9">
        <v>1</v>
      </c>
      <c r="H533" s="9">
        <v>1</v>
      </c>
      <c r="I533" s="9">
        <v>1</v>
      </c>
      <c r="J533" s="9">
        <v>1</v>
      </c>
      <c r="K533" s="9">
        <v>1</v>
      </c>
      <c r="L533" s="9">
        <v>1</v>
      </c>
      <c r="M533" s="9">
        <v>1</v>
      </c>
      <c r="N533" s="9">
        <v>12</v>
      </c>
    </row>
    <row r="534" spans="1:14" x14ac:dyDescent="0.25">
      <c r="A534" s="8" t="s">
        <v>1220</v>
      </c>
      <c r="B534" s="9">
        <v>1</v>
      </c>
      <c r="C534" s="9">
        <v>1</v>
      </c>
      <c r="D534" s="9">
        <v>1</v>
      </c>
      <c r="E534" s="9">
        <v>1</v>
      </c>
      <c r="F534" s="9">
        <v>1</v>
      </c>
      <c r="G534" s="9">
        <v>1</v>
      </c>
      <c r="H534" s="9">
        <v>1</v>
      </c>
      <c r="I534" s="9">
        <v>1</v>
      </c>
      <c r="J534" s="9">
        <v>1</v>
      </c>
      <c r="K534" s="9">
        <v>1</v>
      </c>
      <c r="L534" s="9">
        <v>1</v>
      </c>
      <c r="M534" s="9">
        <v>1</v>
      </c>
      <c r="N534" s="9">
        <v>12</v>
      </c>
    </row>
    <row r="535" spans="1:14" x14ac:dyDescent="0.25">
      <c r="A535" s="8" t="s">
        <v>1221</v>
      </c>
      <c r="B535" s="9">
        <v>1</v>
      </c>
      <c r="C535" s="9">
        <v>1</v>
      </c>
      <c r="D535" s="9">
        <v>1</v>
      </c>
      <c r="E535" s="9">
        <v>1</v>
      </c>
      <c r="F535" s="9">
        <v>1</v>
      </c>
      <c r="G535" s="9">
        <v>1</v>
      </c>
      <c r="H535" s="9">
        <v>1</v>
      </c>
      <c r="I535" s="9">
        <v>1</v>
      </c>
      <c r="J535" s="9">
        <v>1</v>
      </c>
      <c r="K535" s="9">
        <v>1</v>
      </c>
      <c r="L535" s="9">
        <v>1</v>
      </c>
      <c r="M535" s="9">
        <v>1</v>
      </c>
      <c r="N535" s="9">
        <v>12</v>
      </c>
    </row>
    <row r="536" spans="1:14" x14ac:dyDescent="0.25">
      <c r="A536" s="8" t="s">
        <v>1222</v>
      </c>
      <c r="B536" s="9">
        <v>1</v>
      </c>
      <c r="C536" s="9">
        <v>1</v>
      </c>
      <c r="D536" s="9">
        <v>1</v>
      </c>
      <c r="E536" s="9">
        <v>1</v>
      </c>
      <c r="F536" s="9">
        <v>1</v>
      </c>
      <c r="G536" s="9">
        <v>1</v>
      </c>
      <c r="H536" s="9">
        <v>1</v>
      </c>
      <c r="I536" s="9">
        <v>1</v>
      </c>
      <c r="J536" s="9">
        <v>1</v>
      </c>
      <c r="K536" s="9">
        <v>1</v>
      </c>
      <c r="L536" s="9">
        <v>1</v>
      </c>
      <c r="M536" s="9">
        <v>1</v>
      </c>
      <c r="N536" s="9">
        <v>12</v>
      </c>
    </row>
    <row r="537" spans="1:14" x14ac:dyDescent="0.25">
      <c r="A537" s="8" t="s">
        <v>1223</v>
      </c>
      <c r="B537" s="9">
        <v>1</v>
      </c>
      <c r="C537" s="9">
        <v>1</v>
      </c>
      <c r="D537" s="9">
        <v>1</v>
      </c>
      <c r="E537" s="9">
        <v>1</v>
      </c>
      <c r="F537" s="9">
        <v>1</v>
      </c>
      <c r="G537" s="9">
        <v>1</v>
      </c>
      <c r="H537" s="9">
        <v>1</v>
      </c>
      <c r="I537" s="9">
        <v>1</v>
      </c>
      <c r="J537" s="9">
        <v>1</v>
      </c>
      <c r="K537" s="9">
        <v>1</v>
      </c>
      <c r="L537" s="9">
        <v>1</v>
      </c>
      <c r="M537" s="9">
        <v>1</v>
      </c>
      <c r="N537" s="9">
        <v>12</v>
      </c>
    </row>
    <row r="538" spans="1:14" x14ac:dyDescent="0.25">
      <c r="A538" s="8" t="s">
        <v>1224</v>
      </c>
      <c r="B538" s="9">
        <v>1</v>
      </c>
      <c r="C538" s="9">
        <v>1</v>
      </c>
      <c r="D538" s="9">
        <v>1</v>
      </c>
      <c r="E538" s="9">
        <v>1</v>
      </c>
      <c r="F538" s="9">
        <v>1</v>
      </c>
      <c r="G538" s="9">
        <v>1</v>
      </c>
      <c r="H538" s="9">
        <v>1</v>
      </c>
      <c r="I538" s="9">
        <v>1</v>
      </c>
      <c r="J538" s="9">
        <v>1</v>
      </c>
      <c r="K538" s="9">
        <v>1</v>
      </c>
      <c r="L538" s="9">
        <v>1</v>
      </c>
      <c r="M538" s="9">
        <v>1</v>
      </c>
      <c r="N538" s="9">
        <v>12</v>
      </c>
    </row>
    <row r="539" spans="1:14" x14ac:dyDescent="0.25">
      <c r="A539" s="8" t="s">
        <v>1225</v>
      </c>
      <c r="B539" s="9">
        <v>1</v>
      </c>
      <c r="C539" s="9">
        <v>1</v>
      </c>
      <c r="D539" s="9">
        <v>1</v>
      </c>
      <c r="E539" s="9">
        <v>1</v>
      </c>
      <c r="F539" s="9">
        <v>1</v>
      </c>
      <c r="G539" s="9">
        <v>1</v>
      </c>
      <c r="H539" s="9">
        <v>1</v>
      </c>
      <c r="I539" s="9">
        <v>1</v>
      </c>
      <c r="J539" s="9">
        <v>1</v>
      </c>
      <c r="K539" s="9">
        <v>1</v>
      </c>
      <c r="L539" s="9">
        <v>1</v>
      </c>
      <c r="M539" s="9">
        <v>1</v>
      </c>
      <c r="N539" s="9">
        <v>12</v>
      </c>
    </row>
    <row r="540" spans="1:14" x14ac:dyDescent="0.25">
      <c r="A540" s="8" t="s">
        <v>1226</v>
      </c>
      <c r="B540" s="9">
        <v>1</v>
      </c>
      <c r="C540" s="9">
        <v>1</v>
      </c>
      <c r="D540" s="9">
        <v>1</v>
      </c>
      <c r="E540" s="9">
        <v>1</v>
      </c>
      <c r="F540" s="9">
        <v>1</v>
      </c>
      <c r="G540" s="9">
        <v>1</v>
      </c>
      <c r="H540" s="9">
        <v>1</v>
      </c>
      <c r="I540" s="9">
        <v>1</v>
      </c>
      <c r="J540" s="9">
        <v>1</v>
      </c>
      <c r="K540" s="9">
        <v>1</v>
      </c>
      <c r="L540" s="9">
        <v>1</v>
      </c>
      <c r="M540" s="9">
        <v>1</v>
      </c>
      <c r="N540" s="9">
        <v>12</v>
      </c>
    </row>
    <row r="541" spans="1:14" x14ac:dyDescent="0.25">
      <c r="A541" s="8" t="s">
        <v>1227</v>
      </c>
      <c r="B541" s="9">
        <v>1</v>
      </c>
      <c r="C541" s="9">
        <v>1</v>
      </c>
      <c r="D541" s="9">
        <v>1</v>
      </c>
      <c r="E541" s="9">
        <v>1</v>
      </c>
      <c r="F541" s="9">
        <v>1</v>
      </c>
      <c r="G541" s="9">
        <v>1</v>
      </c>
      <c r="H541" s="9">
        <v>1</v>
      </c>
      <c r="I541" s="9">
        <v>1</v>
      </c>
      <c r="J541" s="9">
        <v>1</v>
      </c>
      <c r="K541" s="9">
        <v>1</v>
      </c>
      <c r="L541" s="9">
        <v>1</v>
      </c>
      <c r="M541" s="9">
        <v>1</v>
      </c>
      <c r="N541" s="9">
        <v>12</v>
      </c>
    </row>
    <row r="542" spans="1:14" x14ac:dyDescent="0.25">
      <c r="A542" s="8" t="s">
        <v>1228</v>
      </c>
      <c r="B542" s="9">
        <v>1</v>
      </c>
      <c r="C542" s="9">
        <v>1</v>
      </c>
      <c r="D542" s="9">
        <v>1</v>
      </c>
      <c r="E542" s="9">
        <v>1</v>
      </c>
      <c r="F542" s="9">
        <v>1</v>
      </c>
      <c r="G542" s="9">
        <v>1</v>
      </c>
      <c r="H542" s="9">
        <v>1</v>
      </c>
      <c r="I542" s="9">
        <v>1</v>
      </c>
      <c r="J542" s="9">
        <v>1</v>
      </c>
      <c r="K542" s="9">
        <v>1</v>
      </c>
      <c r="L542" s="9">
        <v>1</v>
      </c>
      <c r="M542" s="9">
        <v>1</v>
      </c>
      <c r="N542" s="9">
        <v>12</v>
      </c>
    </row>
    <row r="543" spans="1:14" x14ac:dyDescent="0.25">
      <c r="A543" s="8" t="s">
        <v>1229</v>
      </c>
      <c r="B543" s="9">
        <v>1</v>
      </c>
      <c r="C543" s="9">
        <v>1</v>
      </c>
      <c r="D543" s="9">
        <v>1</v>
      </c>
      <c r="E543" s="9">
        <v>1</v>
      </c>
      <c r="F543" s="9">
        <v>1</v>
      </c>
      <c r="G543" s="9">
        <v>1</v>
      </c>
      <c r="H543" s="9">
        <v>1</v>
      </c>
      <c r="I543" s="9">
        <v>1</v>
      </c>
      <c r="J543" s="9">
        <v>1</v>
      </c>
      <c r="K543" s="9">
        <v>1</v>
      </c>
      <c r="L543" s="9">
        <v>1</v>
      </c>
      <c r="M543" s="9">
        <v>1</v>
      </c>
      <c r="N543" s="9">
        <v>12</v>
      </c>
    </row>
    <row r="544" spans="1:14" x14ac:dyDescent="0.25">
      <c r="A544" s="8" t="s">
        <v>1230</v>
      </c>
      <c r="B544" s="9">
        <v>1</v>
      </c>
      <c r="C544" s="9">
        <v>1</v>
      </c>
      <c r="D544" s="9">
        <v>1</v>
      </c>
      <c r="E544" s="9">
        <v>1</v>
      </c>
      <c r="F544" s="9">
        <v>1</v>
      </c>
      <c r="G544" s="9">
        <v>1</v>
      </c>
      <c r="H544" s="9">
        <v>1</v>
      </c>
      <c r="I544" s="9">
        <v>1</v>
      </c>
      <c r="J544" s="9">
        <v>1</v>
      </c>
      <c r="K544" s="9">
        <v>1</v>
      </c>
      <c r="L544" s="9">
        <v>1</v>
      </c>
      <c r="M544" s="9">
        <v>1</v>
      </c>
      <c r="N544" s="9">
        <v>12</v>
      </c>
    </row>
    <row r="545" spans="1:14" x14ac:dyDescent="0.25">
      <c r="A545" s="8" t="s">
        <v>1231</v>
      </c>
      <c r="B545" s="9">
        <v>1</v>
      </c>
      <c r="C545" s="9">
        <v>1</v>
      </c>
      <c r="D545" s="9">
        <v>1</v>
      </c>
      <c r="E545" s="9">
        <v>1</v>
      </c>
      <c r="F545" s="9">
        <v>1</v>
      </c>
      <c r="G545" s="9">
        <v>1</v>
      </c>
      <c r="H545" s="9">
        <v>1</v>
      </c>
      <c r="I545" s="9">
        <v>1</v>
      </c>
      <c r="J545" s="9">
        <v>1</v>
      </c>
      <c r="K545" s="9">
        <v>1</v>
      </c>
      <c r="L545" s="9">
        <v>1</v>
      </c>
      <c r="M545" s="9">
        <v>1</v>
      </c>
      <c r="N545" s="9">
        <v>12</v>
      </c>
    </row>
    <row r="546" spans="1:14" x14ac:dyDescent="0.25">
      <c r="A546" s="8" t="s">
        <v>1232</v>
      </c>
      <c r="B546" s="9">
        <v>1</v>
      </c>
      <c r="C546" s="9">
        <v>1</v>
      </c>
      <c r="D546" s="9">
        <v>1</v>
      </c>
      <c r="E546" s="9">
        <v>1</v>
      </c>
      <c r="F546" s="9">
        <v>1</v>
      </c>
      <c r="G546" s="9">
        <v>1</v>
      </c>
      <c r="H546" s="9">
        <v>1</v>
      </c>
      <c r="I546" s="9">
        <v>1</v>
      </c>
      <c r="J546" s="9">
        <v>1</v>
      </c>
      <c r="K546" s="9">
        <v>1</v>
      </c>
      <c r="L546" s="9">
        <v>1</v>
      </c>
      <c r="M546" s="9">
        <v>1</v>
      </c>
      <c r="N546" s="9">
        <v>12</v>
      </c>
    </row>
    <row r="547" spans="1:14" x14ac:dyDescent="0.25">
      <c r="A547" s="8" t="s">
        <v>1233</v>
      </c>
      <c r="B547" s="9">
        <v>1</v>
      </c>
      <c r="C547" s="9">
        <v>1</v>
      </c>
      <c r="D547" s="9">
        <v>1</v>
      </c>
      <c r="E547" s="9">
        <v>1</v>
      </c>
      <c r="F547" s="9">
        <v>1</v>
      </c>
      <c r="G547" s="9">
        <v>1</v>
      </c>
      <c r="H547" s="9">
        <v>1</v>
      </c>
      <c r="I547" s="9">
        <v>1</v>
      </c>
      <c r="J547" s="9">
        <v>1</v>
      </c>
      <c r="K547" s="9">
        <v>1</v>
      </c>
      <c r="L547" s="9">
        <v>1</v>
      </c>
      <c r="M547" s="9">
        <v>1</v>
      </c>
      <c r="N547" s="9">
        <v>12</v>
      </c>
    </row>
    <row r="548" spans="1:14" x14ac:dyDescent="0.25">
      <c r="A548" s="8" t="s">
        <v>1234</v>
      </c>
      <c r="B548" s="9">
        <v>1</v>
      </c>
      <c r="C548" s="9">
        <v>1</v>
      </c>
      <c r="D548" s="9">
        <v>1</v>
      </c>
      <c r="E548" s="9">
        <v>1</v>
      </c>
      <c r="F548" s="9">
        <v>1</v>
      </c>
      <c r="G548" s="9">
        <v>1</v>
      </c>
      <c r="H548" s="9">
        <v>1</v>
      </c>
      <c r="I548" s="9">
        <v>1</v>
      </c>
      <c r="J548" s="9">
        <v>1</v>
      </c>
      <c r="K548" s="9">
        <v>1</v>
      </c>
      <c r="L548" s="9">
        <v>1</v>
      </c>
      <c r="M548" s="9">
        <v>1</v>
      </c>
      <c r="N548" s="9">
        <v>12</v>
      </c>
    </row>
    <row r="549" spans="1:14" x14ac:dyDescent="0.25">
      <c r="A549" s="8" t="s">
        <v>1235</v>
      </c>
      <c r="B549" s="9">
        <v>1</v>
      </c>
      <c r="C549" s="9">
        <v>1</v>
      </c>
      <c r="D549" s="9">
        <v>1</v>
      </c>
      <c r="E549" s="9">
        <v>1</v>
      </c>
      <c r="F549" s="9">
        <v>1</v>
      </c>
      <c r="G549" s="9">
        <v>1</v>
      </c>
      <c r="H549" s="9">
        <v>1</v>
      </c>
      <c r="I549" s="9">
        <v>1</v>
      </c>
      <c r="J549" s="9">
        <v>1</v>
      </c>
      <c r="K549" s="9">
        <v>1</v>
      </c>
      <c r="L549" s="9">
        <v>1</v>
      </c>
      <c r="M549" s="9">
        <v>1</v>
      </c>
      <c r="N549" s="9">
        <v>12</v>
      </c>
    </row>
    <row r="550" spans="1:14" x14ac:dyDescent="0.25">
      <c r="A550" s="8" t="s">
        <v>1236</v>
      </c>
      <c r="B550" s="9">
        <v>1</v>
      </c>
      <c r="C550" s="9">
        <v>1</v>
      </c>
      <c r="D550" s="9">
        <v>1</v>
      </c>
      <c r="E550" s="9">
        <v>1</v>
      </c>
      <c r="F550" s="9">
        <v>1</v>
      </c>
      <c r="G550" s="9">
        <v>1</v>
      </c>
      <c r="H550" s="9">
        <v>1</v>
      </c>
      <c r="I550" s="9">
        <v>1</v>
      </c>
      <c r="J550" s="9">
        <v>1</v>
      </c>
      <c r="K550" s="9">
        <v>1</v>
      </c>
      <c r="L550" s="9">
        <v>1</v>
      </c>
      <c r="M550" s="9">
        <v>1</v>
      </c>
      <c r="N550" s="9">
        <v>12</v>
      </c>
    </row>
    <row r="551" spans="1:14" x14ac:dyDescent="0.25">
      <c r="A551" s="8" t="s">
        <v>1237</v>
      </c>
      <c r="B551" s="9">
        <v>1</v>
      </c>
      <c r="C551" s="9">
        <v>1</v>
      </c>
      <c r="D551" s="9">
        <v>1</v>
      </c>
      <c r="E551" s="9">
        <v>1</v>
      </c>
      <c r="F551" s="9">
        <v>1</v>
      </c>
      <c r="G551" s="9">
        <v>1</v>
      </c>
      <c r="H551" s="9">
        <v>1</v>
      </c>
      <c r="I551" s="9">
        <v>1</v>
      </c>
      <c r="J551" s="9">
        <v>1</v>
      </c>
      <c r="K551" s="9">
        <v>1</v>
      </c>
      <c r="L551" s="9">
        <v>1</v>
      </c>
      <c r="M551" s="9">
        <v>1</v>
      </c>
      <c r="N551" s="9">
        <v>12</v>
      </c>
    </row>
    <row r="552" spans="1:14" x14ac:dyDescent="0.25">
      <c r="A552" s="8" t="s">
        <v>1238</v>
      </c>
      <c r="B552" s="9">
        <v>1</v>
      </c>
      <c r="C552" s="9">
        <v>1</v>
      </c>
      <c r="D552" s="9">
        <v>1</v>
      </c>
      <c r="E552" s="9">
        <v>1</v>
      </c>
      <c r="F552" s="9">
        <v>1</v>
      </c>
      <c r="G552" s="9">
        <v>1</v>
      </c>
      <c r="H552" s="9">
        <v>1</v>
      </c>
      <c r="I552" s="9">
        <v>1</v>
      </c>
      <c r="J552" s="9">
        <v>1</v>
      </c>
      <c r="K552" s="9">
        <v>1</v>
      </c>
      <c r="L552" s="9">
        <v>1</v>
      </c>
      <c r="M552" s="9">
        <v>1</v>
      </c>
      <c r="N552" s="9">
        <v>12</v>
      </c>
    </row>
    <row r="553" spans="1:14" x14ac:dyDescent="0.25">
      <c r="A553" s="8" t="s">
        <v>1239</v>
      </c>
      <c r="B553" s="9">
        <v>1</v>
      </c>
      <c r="C553" s="9">
        <v>1</v>
      </c>
      <c r="D553" s="9">
        <v>1</v>
      </c>
      <c r="E553" s="9">
        <v>1</v>
      </c>
      <c r="F553" s="9">
        <v>1</v>
      </c>
      <c r="G553" s="9">
        <v>1</v>
      </c>
      <c r="H553" s="9">
        <v>1</v>
      </c>
      <c r="I553" s="9">
        <v>1</v>
      </c>
      <c r="J553" s="9">
        <v>1</v>
      </c>
      <c r="K553" s="9">
        <v>1</v>
      </c>
      <c r="L553" s="9">
        <v>1</v>
      </c>
      <c r="M553" s="9">
        <v>1</v>
      </c>
      <c r="N553" s="9">
        <v>12</v>
      </c>
    </row>
    <row r="554" spans="1:14" x14ac:dyDescent="0.25">
      <c r="A554" s="8" t="s">
        <v>1240</v>
      </c>
      <c r="B554" s="9">
        <v>1</v>
      </c>
      <c r="C554" s="9">
        <v>1</v>
      </c>
      <c r="D554" s="9">
        <v>1</v>
      </c>
      <c r="E554" s="9">
        <v>1</v>
      </c>
      <c r="F554" s="9">
        <v>1</v>
      </c>
      <c r="G554" s="9">
        <v>1</v>
      </c>
      <c r="H554" s="9">
        <v>1</v>
      </c>
      <c r="I554" s="9">
        <v>1</v>
      </c>
      <c r="J554" s="9">
        <v>1</v>
      </c>
      <c r="K554" s="9">
        <v>1</v>
      </c>
      <c r="L554" s="9">
        <v>1</v>
      </c>
      <c r="M554" s="9">
        <v>1</v>
      </c>
      <c r="N554" s="9">
        <v>12</v>
      </c>
    </row>
    <row r="555" spans="1:14" x14ac:dyDescent="0.25">
      <c r="A555" s="8" t="s">
        <v>1241</v>
      </c>
      <c r="B555" s="9">
        <v>1</v>
      </c>
      <c r="C555" s="9">
        <v>1</v>
      </c>
      <c r="D555" s="9">
        <v>1</v>
      </c>
      <c r="E555" s="9">
        <v>1</v>
      </c>
      <c r="F555" s="9">
        <v>1</v>
      </c>
      <c r="G555" s="9">
        <v>1</v>
      </c>
      <c r="H555" s="9">
        <v>1</v>
      </c>
      <c r="I555" s="9">
        <v>1</v>
      </c>
      <c r="J555" s="9">
        <v>1</v>
      </c>
      <c r="K555" s="9">
        <v>1</v>
      </c>
      <c r="L555" s="9">
        <v>1</v>
      </c>
      <c r="M555" s="9">
        <v>1</v>
      </c>
      <c r="N555" s="9">
        <v>12</v>
      </c>
    </row>
    <row r="556" spans="1:14" x14ac:dyDescent="0.25">
      <c r="A556" s="8" t="s">
        <v>1242</v>
      </c>
      <c r="B556" s="9">
        <v>1</v>
      </c>
      <c r="C556" s="9">
        <v>1</v>
      </c>
      <c r="D556" s="9">
        <v>1</v>
      </c>
      <c r="E556" s="9">
        <v>1</v>
      </c>
      <c r="F556" s="9">
        <v>1</v>
      </c>
      <c r="G556" s="9">
        <v>1</v>
      </c>
      <c r="H556" s="9">
        <v>1</v>
      </c>
      <c r="I556" s="9">
        <v>1</v>
      </c>
      <c r="J556" s="9">
        <v>1</v>
      </c>
      <c r="K556" s="9">
        <v>1</v>
      </c>
      <c r="L556" s="9">
        <v>1</v>
      </c>
      <c r="M556" s="9">
        <v>1</v>
      </c>
      <c r="N556" s="9">
        <v>12</v>
      </c>
    </row>
    <row r="557" spans="1:14" x14ac:dyDescent="0.25">
      <c r="A557" s="8" t="s">
        <v>1243</v>
      </c>
      <c r="B557" s="9">
        <v>1</v>
      </c>
      <c r="C557" s="9">
        <v>1</v>
      </c>
      <c r="D557" s="9">
        <v>1</v>
      </c>
      <c r="E557" s="9">
        <v>1</v>
      </c>
      <c r="F557" s="9">
        <v>1</v>
      </c>
      <c r="G557" s="9">
        <v>1</v>
      </c>
      <c r="H557" s="9">
        <v>1</v>
      </c>
      <c r="I557" s="9">
        <v>1</v>
      </c>
      <c r="J557" s="9">
        <v>1</v>
      </c>
      <c r="K557" s="9">
        <v>1</v>
      </c>
      <c r="L557" s="9">
        <v>1</v>
      </c>
      <c r="M557" s="9">
        <v>1</v>
      </c>
      <c r="N557" s="9">
        <v>12</v>
      </c>
    </row>
    <row r="558" spans="1:14" x14ac:dyDescent="0.25">
      <c r="A558" s="8" t="s">
        <v>1244</v>
      </c>
      <c r="B558" s="9">
        <v>1</v>
      </c>
      <c r="C558" s="9">
        <v>1</v>
      </c>
      <c r="D558" s="9">
        <v>1</v>
      </c>
      <c r="E558" s="9">
        <v>1</v>
      </c>
      <c r="F558" s="9">
        <v>1</v>
      </c>
      <c r="G558" s="9">
        <v>1</v>
      </c>
      <c r="H558" s="9">
        <v>1</v>
      </c>
      <c r="I558" s="9">
        <v>1</v>
      </c>
      <c r="J558" s="9">
        <v>1</v>
      </c>
      <c r="K558" s="9">
        <v>1</v>
      </c>
      <c r="L558" s="9">
        <v>1</v>
      </c>
      <c r="M558" s="9">
        <v>1</v>
      </c>
      <c r="N558" s="9">
        <v>12</v>
      </c>
    </row>
    <row r="559" spans="1:14" x14ac:dyDescent="0.25">
      <c r="A559" s="8" t="s">
        <v>1245</v>
      </c>
      <c r="B559" s="9">
        <v>1</v>
      </c>
      <c r="C559" s="9">
        <v>1</v>
      </c>
      <c r="D559" s="9">
        <v>1</v>
      </c>
      <c r="E559" s="9">
        <v>1</v>
      </c>
      <c r="F559" s="9">
        <v>1</v>
      </c>
      <c r="G559" s="9">
        <v>1</v>
      </c>
      <c r="H559" s="9">
        <v>1</v>
      </c>
      <c r="I559" s="9">
        <v>1</v>
      </c>
      <c r="J559" s="9">
        <v>1</v>
      </c>
      <c r="K559" s="9">
        <v>1</v>
      </c>
      <c r="L559" s="9">
        <v>1</v>
      </c>
      <c r="M559" s="9">
        <v>1</v>
      </c>
      <c r="N559" s="9">
        <v>12</v>
      </c>
    </row>
    <row r="560" spans="1:14" x14ac:dyDescent="0.25">
      <c r="A560" s="8" t="s">
        <v>1246</v>
      </c>
      <c r="B560" s="9">
        <v>1</v>
      </c>
      <c r="C560" s="9">
        <v>1</v>
      </c>
      <c r="D560" s="9">
        <v>1</v>
      </c>
      <c r="E560" s="9">
        <v>1</v>
      </c>
      <c r="F560" s="9">
        <v>1</v>
      </c>
      <c r="G560" s="9">
        <v>1</v>
      </c>
      <c r="H560" s="9">
        <v>1</v>
      </c>
      <c r="I560" s="9">
        <v>1</v>
      </c>
      <c r="J560" s="9">
        <v>1</v>
      </c>
      <c r="K560" s="9">
        <v>1</v>
      </c>
      <c r="L560" s="9">
        <v>1</v>
      </c>
      <c r="M560" s="9">
        <v>1</v>
      </c>
      <c r="N560" s="9">
        <v>12</v>
      </c>
    </row>
    <row r="561" spans="1:14" x14ac:dyDescent="0.25">
      <c r="A561" s="8" t="s">
        <v>1247</v>
      </c>
      <c r="B561" s="9">
        <v>1</v>
      </c>
      <c r="C561" s="9">
        <v>1</v>
      </c>
      <c r="D561" s="9">
        <v>1</v>
      </c>
      <c r="E561" s="9">
        <v>1</v>
      </c>
      <c r="F561" s="9">
        <v>1</v>
      </c>
      <c r="G561" s="9">
        <v>1</v>
      </c>
      <c r="H561" s="9">
        <v>1</v>
      </c>
      <c r="I561" s="9">
        <v>1</v>
      </c>
      <c r="J561" s="9">
        <v>1</v>
      </c>
      <c r="K561" s="9">
        <v>1</v>
      </c>
      <c r="L561" s="9">
        <v>1</v>
      </c>
      <c r="M561" s="9">
        <v>1</v>
      </c>
      <c r="N561" s="9">
        <v>12</v>
      </c>
    </row>
    <row r="562" spans="1:14" x14ac:dyDescent="0.25">
      <c r="A562" s="8" t="s">
        <v>1248</v>
      </c>
      <c r="B562" s="9">
        <v>1</v>
      </c>
      <c r="C562" s="9">
        <v>1</v>
      </c>
      <c r="D562" s="9">
        <v>1</v>
      </c>
      <c r="E562" s="9">
        <v>1</v>
      </c>
      <c r="F562" s="9">
        <v>1</v>
      </c>
      <c r="G562" s="9">
        <v>1</v>
      </c>
      <c r="H562" s="9">
        <v>1</v>
      </c>
      <c r="I562" s="9">
        <v>1</v>
      </c>
      <c r="J562" s="9">
        <v>1</v>
      </c>
      <c r="K562" s="9">
        <v>1</v>
      </c>
      <c r="L562" s="9">
        <v>1</v>
      </c>
      <c r="M562" s="9">
        <v>1</v>
      </c>
      <c r="N562" s="9">
        <v>12</v>
      </c>
    </row>
    <row r="563" spans="1:14" x14ac:dyDescent="0.25">
      <c r="A563" s="8" t="s">
        <v>1249</v>
      </c>
      <c r="B563" s="9">
        <v>1</v>
      </c>
      <c r="C563" s="9">
        <v>1</v>
      </c>
      <c r="D563" s="9">
        <v>1</v>
      </c>
      <c r="E563" s="9">
        <v>1</v>
      </c>
      <c r="F563" s="9">
        <v>1</v>
      </c>
      <c r="G563" s="9">
        <v>1</v>
      </c>
      <c r="H563" s="9">
        <v>1</v>
      </c>
      <c r="I563" s="9">
        <v>1</v>
      </c>
      <c r="J563" s="9">
        <v>1</v>
      </c>
      <c r="K563" s="9">
        <v>1</v>
      </c>
      <c r="L563" s="9">
        <v>1</v>
      </c>
      <c r="M563" s="9">
        <v>1</v>
      </c>
      <c r="N563" s="9">
        <v>12</v>
      </c>
    </row>
    <row r="564" spans="1:14" x14ac:dyDescent="0.25">
      <c r="A564" s="8" t="s">
        <v>1250</v>
      </c>
      <c r="B564" s="9">
        <v>1</v>
      </c>
      <c r="C564" s="9">
        <v>1</v>
      </c>
      <c r="D564" s="9">
        <v>1</v>
      </c>
      <c r="E564" s="9">
        <v>1</v>
      </c>
      <c r="F564" s="9">
        <v>1</v>
      </c>
      <c r="G564" s="9">
        <v>1</v>
      </c>
      <c r="H564" s="9">
        <v>1</v>
      </c>
      <c r="I564" s="9">
        <v>1</v>
      </c>
      <c r="J564" s="9">
        <v>1</v>
      </c>
      <c r="K564" s="9">
        <v>1</v>
      </c>
      <c r="L564" s="9">
        <v>1</v>
      </c>
      <c r="M564" s="9">
        <v>1</v>
      </c>
      <c r="N564" s="9">
        <v>12</v>
      </c>
    </row>
    <row r="565" spans="1:14" x14ac:dyDescent="0.25">
      <c r="A565" s="8" t="s">
        <v>1251</v>
      </c>
      <c r="B565" s="9">
        <v>1</v>
      </c>
      <c r="C565" s="9">
        <v>1</v>
      </c>
      <c r="D565" s="9">
        <v>1</v>
      </c>
      <c r="E565" s="9">
        <v>1</v>
      </c>
      <c r="F565" s="9">
        <v>1</v>
      </c>
      <c r="G565" s="9">
        <v>1</v>
      </c>
      <c r="H565" s="9">
        <v>1</v>
      </c>
      <c r="I565" s="9">
        <v>1</v>
      </c>
      <c r="J565" s="9">
        <v>1</v>
      </c>
      <c r="K565" s="9">
        <v>1</v>
      </c>
      <c r="L565" s="9">
        <v>1</v>
      </c>
      <c r="M565" s="9">
        <v>1</v>
      </c>
      <c r="N565" s="9">
        <v>12</v>
      </c>
    </row>
    <row r="566" spans="1:14" x14ac:dyDescent="0.25">
      <c r="A566" s="8" t="s">
        <v>1252</v>
      </c>
      <c r="B566" s="9">
        <v>1</v>
      </c>
      <c r="C566" s="9">
        <v>1</v>
      </c>
      <c r="D566" s="9">
        <v>1</v>
      </c>
      <c r="E566" s="9">
        <v>1</v>
      </c>
      <c r="F566" s="9">
        <v>1</v>
      </c>
      <c r="G566" s="9">
        <v>1</v>
      </c>
      <c r="H566" s="9">
        <v>1</v>
      </c>
      <c r="I566" s="9">
        <v>1</v>
      </c>
      <c r="J566" s="9">
        <v>1</v>
      </c>
      <c r="K566" s="9">
        <v>1</v>
      </c>
      <c r="L566" s="9">
        <v>1</v>
      </c>
      <c r="M566" s="9">
        <v>1</v>
      </c>
      <c r="N566" s="9">
        <v>12</v>
      </c>
    </row>
    <row r="567" spans="1:14" x14ac:dyDescent="0.25">
      <c r="A567" s="8" t="s">
        <v>1253</v>
      </c>
      <c r="B567" s="9">
        <v>1</v>
      </c>
      <c r="C567" s="9">
        <v>1</v>
      </c>
      <c r="D567" s="9">
        <v>1</v>
      </c>
      <c r="E567" s="9">
        <v>1</v>
      </c>
      <c r="F567" s="9">
        <v>1</v>
      </c>
      <c r="G567" s="9">
        <v>1</v>
      </c>
      <c r="H567" s="9">
        <v>1</v>
      </c>
      <c r="I567" s="9">
        <v>1</v>
      </c>
      <c r="J567" s="9">
        <v>1</v>
      </c>
      <c r="K567" s="9">
        <v>1</v>
      </c>
      <c r="L567" s="9">
        <v>1</v>
      </c>
      <c r="M567" s="9">
        <v>1</v>
      </c>
      <c r="N567" s="9">
        <v>12</v>
      </c>
    </row>
    <row r="568" spans="1:14" x14ac:dyDescent="0.25">
      <c r="A568" s="8" t="s">
        <v>1254</v>
      </c>
      <c r="B568" s="9">
        <v>1</v>
      </c>
      <c r="C568" s="9">
        <v>1</v>
      </c>
      <c r="D568" s="9">
        <v>1</v>
      </c>
      <c r="E568" s="9">
        <v>1</v>
      </c>
      <c r="F568" s="9">
        <v>1</v>
      </c>
      <c r="G568" s="9">
        <v>1</v>
      </c>
      <c r="H568" s="9">
        <v>1</v>
      </c>
      <c r="I568" s="9">
        <v>1</v>
      </c>
      <c r="J568" s="9">
        <v>1</v>
      </c>
      <c r="K568" s="9">
        <v>1</v>
      </c>
      <c r="L568" s="9">
        <v>1</v>
      </c>
      <c r="M568" s="9">
        <v>1</v>
      </c>
      <c r="N568" s="9">
        <v>12</v>
      </c>
    </row>
    <row r="569" spans="1:14" x14ac:dyDescent="0.25">
      <c r="A569" s="8" t="s">
        <v>1255</v>
      </c>
      <c r="B569" s="9">
        <v>1</v>
      </c>
      <c r="C569" s="9">
        <v>1</v>
      </c>
      <c r="D569" s="9">
        <v>1</v>
      </c>
      <c r="E569" s="9">
        <v>1</v>
      </c>
      <c r="F569" s="9">
        <v>1</v>
      </c>
      <c r="G569" s="9">
        <v>1</v>
      </c>
      <c r="H569" s="9">
        <v>1</v>
      </c>
      <c r="I569" s="9">
        <v>1</v>
      </c>
      <c r="J569" s="9">
        <v>1</v>
      </c>
      <c r="K569" s="9">
        <v>1</v>
      </c>
      <c r="L569" s="9">
        <v>1</v>
      </c>
      <c r="M569" s="9">
        <v>1</v>
      </c>
      <c r="N569" s="9">
        <v>12</v>
      </c>
    </row>
    <row r="570" spans="1:14" x14ac:dyDescent="0.25">
      <c r="A570" s="8" t="s">
        <v>1256</v>
      </c>
      <c r="B570" s="9">
        <v>1</v>
      </c>
      <c r="C570" s="9">
        <v>1</v>
      </c>
      <c r="D570" s="9">
        <v>1</v>
      </c>
      <c r="E570" s="9">
        <v>1</v>
      </c>
      <c r="F570" s="9">
        <v>1</v>
      </c>
      <c r="G570" s="9">
        <v>1</v>
      </c>
      <c r="H570" s="9">
        <v>1</v>
      </c>
      <c r="I570" s="9">
        <v>1</v>
      </c>
      <c r="J570" s="9">
        <v>1</v>
      </c>
      <c r="K570" s="9">
        <v>1</v>
      </c>
      <c r="L570" s="9">
        <v>1</v>
      </c>
      <c r="M570" s="9">
        <v>1</v>
      </c>
      <c r="N570" s="9">
        <v>12</v>
      </c>
    </row>
    <row r="571" spans="1:14" x14ac:dyDescent="0.25">
      <c r="A571" s="8" t="s">
        <v>1257</v>
      </c>
      <c r="B571" s="9">
        <v>1</v>
      </c>
      <c r="C571" s="9">
        <v>1</v>
      </c>
      <c r="D571" s="9">
        <v>1</v>
      </c>
      <c r="E571" s="9">
        <v>1</v>
      </c>
      <c r="F571" s="9">
        <v>1</v>
      </c>
      <c r="G571" s="9">
        <v>1</v>
      </c>
      <c r="H571" s="9">
        <v>1</v>
      </c>
      <c r="I571" s="9">
        <v>1</v>
      </c>
      <c r="J571" s="9">
        <v>1</v>
      </c>
      <c r="K571" s="9">
        <v>1</v>
      </c>
      <c r="L571" s="9">
        <v>1</v>
      </c>
      <c r="M571" s="9">
        <v>1</v>
      </c>
      <c r="N571" s="9">
        <v>12</v>
      </c>
    </row>
    <row r="572" spans="1:14" x14ac:dyDescent="0.25">
      <c r="A572" s="8" t="s">
        <v>1258</v>
      </c>
      <c r="B572" s="9">
        <v>1</v>
      </c>
      <c r="C572" s="9">
        <v>1</v>
      </c>
      <c r="D572" s="9">
        <v>1</v>
      </c>
      <c r="E572" s="9">
        <v>1</v>
      </c>
      <c r="F572" s="9">
        <v>1</v>
      </c>
      <c r="G572" s="9">
        <v>1</v>
      </c>
      <c r="H572" s="9">
        <v>1</v>
      </c>
      <c r="I572" s="9">
        <v>1</v>
      </c>
      <c r="J572" s="9">
        <v>1</v>
      </c>
      <c r="K572" s="9">
        <v>1</v>
      </c>
      <c r="L572" s="9">
        <v>1</v>
      </c>
      <c r="M572" s="9">
        <v>1</v>
      </c>
      <c r="N572" s="9">
        <v>12</v>
      </c>
    </row>
    <row r="573" spans="1:14" x14ac:dyDescent="0.25">
      <c r="A573" s="8" t="s">
        <v>1259</v>
      </c>
      <c r="B573" s="9">
        <v>1</v>
      </c>
      <c r="C573" s="9">
        <v>1</v>
      </c>
      <c r="D573" s="9">
        <v>1</v>
      </c>
      <c r="E573" s="9">
        <v>1</v>
      </c>
      <c r="F573" s="9">
        <v>1</v>
      </c>
      <c r="G573" s="9">
        <v>1</v>
      </c>
      <c r="H573" s="9">
        <v>1</v>
      </c>
      <c r="I573" s="9">
        <v>1</v>
      </c>
      <c r="J573" s="9">
        <v>1</v>
      </c>
      <c r="K573" s="9">
        <v>1</v>
      </c>
      <c r="L573" s="9">
        <v>1</v>
      </c>
      <c r="M573" s="9">
        <v>1</v>
      </c>
      <c r="N573" s="9">
        <v>12</v>
      </c>
    </row>
    <row r="574" spans="1:14" x14ac:dyDescent="0.25">
      <c r="A574" s="8" t="s">
        <v>1260</v>
      </c>
      <c r="B574" s="9">
        <v>1</v>
      </c>
      <c r="C574" s="9">
        <v>1</v>
      </c>
      <c r="D574" s="9">
        <v>1</v>
      </c>
      <c r="E574" s="9">
        <v>1</v>
      </c>
      <c r="F574" s="9">
        <v>1</v>
      </c>
      <c r="G574" s="9">
        <v>1</v>
      </c>
      <c r="H574" s="9">
        <v>1</v>
      </c>
      <c r="I574" s="9">
        <v>1</v>
      </c>
      <c r="J574" s="9">
        <v>1</v>
      </c>
      <c r="K574" s="9">
        <v>1</v>
      </c>
      <c r="L574" s="9">
        <v>1</v>
      </c>
      <c r="M574" s="9">
        <v>1</v>
      </c>
      <c r="N574" s="9">
        <v>12</v>
      </c>
    </row>
    <row r="575" spans="1:14" x14ac:dyDescent="0.25">
      <c r="A575" s="8" t="s">
        <v>1261</v>
      </c>
      <c r="B575" s="9">
        <v>1</v>
      </c>
      <c r="C575" s="9">
        <v>1</v>
      </c>
      <c r="D575" s="9">
        <v>1</v>
      </c>
      <c r="E575" s="9">
        <v>1</v>
      </c>
      <c r="F575" s="9">
        <v>1</v>
      </c>
      <c r="G575" s="9">
        <v>1</v>
      </c>
      <c r="H575" s="9">
        <v>1</v>
      </c>
      <c r="I575" s="9">
        <v>1</v>
      </c>
      <c r="J575" s="9">
        <v>1</v>
      </c>
      <c r="K575" s="9">
        <v>1</v>
      </c>
      <c r="L575" s="9">
        <v>1</v>
      </c>
      <c r="M575" s="9">
        <v>1</v>
      </c>
      <c r="N575" s="9">
        <v>12</v>
      </c>
    </row>
    <row r="576" spans="1:14" x14ac:dyDescent="0.25">
      <c r="A576" s="8" t="s">
        <v>1262</v>
      </c>
      <c r="B576" s="9">
        <v>1</v>
      </c>
      <c r="C576" s="9">
        <v>1</v>
      </c>
      <c r="D576" s="9">
        <v>1</v>
      </c>
      <c r="E576" s="9">
        <v>1</v>
      </c>
      <c r="F576" s="9">
        <v>1</v>
      </c>
      <c r="G576" s="9">
        <v>1</v>
      </c>
      <c r="H576" s="9">
        <v>1</v>
      </c>
      <c r="I576" s="9">
        <v>1</v>
      </c>
      <c r="J576" s="9">
        <v>1</v>
      </c>
      <c r="K576" s="9">
        <v>1</v>
      </c>
      <c r="L576" s="9">
        <v>1</v>
      </c>
      <c r="M576" s="9">
        <v>1</v>
      </c>
      <c r="N576" s="9">
        <v>12</v>
      </c>
    </row>
    <row r="577" spans="1:14" x14ac:dyDescent="0.25">
      <c r="A577" s="8" t="s">
        <v>1263</v>
      </c>
      <c r="B577" s="9">
        <v>1</v>
      </c>
      <c r="C577" s="9">
        <v>1</v>
      </c>
      <c r="D577" s="9">
        <v>1</v>
      </c>
      <c r="E577" s="9">
        <v>1</v>
      </c>
      <c r="F577" s="9">
        <v>1</v>
      </c>
      <c r="G577" s="9">
        <v>1</v>
      </c>
      <c r="H577" s="9">
        <v>1</v>
      </c>
      <c r="I577" s="9">
        <v>1</v>
      </c>
      <c r="J577" s="9">
        <v>1</v>
      </c>
      <c r="K577" s="9">
        <v>1</v>
      </c>
      <c r="L577" s="9">
        <v>1</v>
      </c>
      <c r="M577" s="9">
        <v>1</v>
      </c>
      <c r="N577" s="9">
        <v>12</v>
      </c>
    </row>
    <row r="578" spans="1:14" x14ac:dyDescent="0.25">
      <c r="A578" s="8" t="s">
        <v>1264</v>
      </c>
      <c r="B578" s="9">
        <v>1</v>
      </c>
      <c r="C578" s="9">
        <v>1</v>
      </c>
      <c r="D578" s="9">
        <v>1</v>
      </c>
      <c r="E578" s="9">
        <v>1</v>
      </c>
      <c r="F578" s="9">
        <v>1</v>
      </c>
      <c r="G578" s="9">
        <v>1</v>
      </c>
      <c r="H578" s="9">
        <v>1</v>
      </c>
      <c r="I578" s="9">
        <v>1</v>
      </c>
      <c r="J578" s="9">
        <v>1</v>
      </c>
      <c r="K578" s="9">
        <v>1</v>
      </c>
      <c r="L578" s="9">
        <v>1</v>
      </c>
      <c r="M578" s="9">
        <v>1</v>
      </c>
      <c r="N578" s="9">
        <v>12</v>
      </c>
    </row>
    <row r="579" spans="1:14" x14ac:dyDescent="0.25">
      <c r="A579" s="8" t="s">
        <v>1265</v>
      </c>
      <c r="B579" s="9">
        <v>1</v>
      </c>
      <c r="C579" s="9">
        <v>1</v>
      </c>
      <c r="D579" s="9">
        <v>1</v>
      </c>
      <c r="E579" s="9">
        <v>1</v>
      </c>
      <c r="F579" s="9">
        <v>1</v>
      </c>
      <c r="G579" s="9">
        <v>1</v>
      </c>
      <c r="H579" s="9">
        <v>1</v>
      </c>
      <c r="I579" s="9">
        <v>1</v>
      </c>
      <c r="J579" s="9">
        <v>1</v>
      </c>
      <c r="K579" s="9">
        <v>1</v>
      </c>
      <c r="L579" s="9">
        <v>1</v>
      </c>
      <c r="M579" s="9">
        <v>1</v>
      </c>
      <c r="N579" s="9">
        <v>12</v>
      </c>
    </row>
    <row r="580" spans="1:14" x14ac:dyDescent="0.25">
      <c r="A580" s="8" t="s">
        <v>675</v>
      </c>
      <c r="B580" s="9">
        <v>575</v>
      </c>
      <c r="C580" s="9">
        <v>575</v>
      </c>
      <c r="D580" s="9">
        <v>575</v>
      </c>
      <c r="E580" s="9">
        <v>575</v>
      </c>
      <c r="F580" s="9">
        <v>575</v>
      </c>
      <c r="G580" s="9">
        <v>575</v>
      </c>
      <c r="H580" s="9">
        <v>575</v>
      </c>
      <c r="I580" s="9">
        <v>575</v>
      </c>
      <c r="J580" s="9">
        <v>575</v>
      </c>
      <c r="K580" s="9">
        <v>575</v>
      </c>
      <c r="L580" s="9">
        <v>575</v>
      </c>
      <c r="M580" s="9">
        <v>575</v>
      </c>
      <c r="N580" s="9">
        <v>6900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902"/>
  <sheetViews>
    <sheetView topLeftCell="AN1" workbookViewId="0">
      <selection activeCell="AZ3" sqref="AZ3"/>
    </sheetView>
  </sheetViews>
  <sheetFormatPr defaultColWidth="8.875" defaultRowHeight="15.75" x14ac:dyDescent="0.25"/>
  <cols>
    <col min="2" max="2" width="9.625" bestFit="1" customWidth="1"/>
    <col min="12" max="12" width="14" bestFit="1" customWidth="1"/>
    <col min="14" max="14" width="16.5" bestFit="1" customWidth="1"/>
    <col min="17" max="17" width="9.125" bestFit="1" customWidth="1"/>
    <col min="20" max="23" width="13" bestFit="1" customWidth="1"/>
    <col min="24" max="24" width="14" bestFit="1" customWidth="1"/>
    <col min="25" max="25" width="15.125" bestFit="1" customWidth="1"/>
    <col min="26" max="26" width="10.625" bestFit="1" customWidth="1"/>
    <col min="28" max="28" width="13.125" bestFit="1" customWidth="1"/>
    <col min="41" max="41" width="14.875" bestFit="1" customWidth="1"/>
    <col min="47" max="47" width="14.625" bestFit="1" customWidth="1"/>
    <col min="48" max="48" width="10.25" customWidth="1"/>
    <col min="49" max="49" width="9.625" bestFit="1" customWidth="1"/>
    <col min="50" max="50" width="10.125" customWidth="1"/>
    <col min="51" max="52" width="9.625" bestFit="1" customWidth="1"/>
    <col min="53" max="56" width="11" bestFit="1" customWidth="1"/>
    <col min="57" max="57" width="12" bestFit="1" customWidth="1"/>
    <col min="58" max="58" width="13.125" bestFit="1" customWidth="1"/>
    <col min="59" max="59" width="10.625" bestFit="1" customWidth="1"/>
    <col min="67" max="67" width="22" bestFit="1" customWidth="1"/>
  </cols>
  <sheetData>
    <row r="1" spans="1:68" x14ac:dyDescent="0.25">
      <c r="A1" s="13" t="s">
        <v>587</v>
      </c>
      <c r="B1" s="13"/>
      <c r="C1" s="13"/>
      <c r="D1" s="13"/>
      <c r="E1" s="13"/>
      <c r="F1" s="13"/>
      <c r="I1" t="s">
        <v>651</v>
      </c>
      <c r="O1" t="s">
        <v>654</v>
      </c>
      <c r="P1" t="s">
        <v>655</v>
      </c>
      <c r="Q1" t="s">
        <v>656</v>
      </c>
      <c r="R1" t="s">
        <v>657</v>
      </c>
      <c r="S1" t="s">
        <v>658</v>
      </c>
      <c r="T1" t="s">
        <v>659</v>
      </c>
      <c r="U1" t="s">
        <v>660</v>
      </c>
      <c r="V1" t="s">
        <v>661</v>
      </c>
      <c r="W1" t="s">
        <v>662</v>
      </c>
      <c r="X1" t="s">
        <v>663</v>
      </c>
      <c r="Y1" t="s">
        <v>664</v>
      </c>
      <c r="Z1" t="s">
        <v>665</v>
      </c>
      <c r="AB1" t="s">
        <v>645</v>
      </c>
      <c r="AG1" t="s">
        <v>650</v>
      </c>
      <c r="AL1" t="s">
        <v>652</v>
      </c>
      <c r="AV1" t="s">
        <v>654</v>
      </c>
      <c r="AW1" t="s">
        <v>655</v>
      </c>
      <c r="AX1" t="s">
        <v>656</v>
      </c>
      <c r="AY1" t="s">
        <v>657</v>
      </c>
      <c r="AZ1" t="s">
        <v>658</v>
      </c>
      <c r="BA1" t="s">
        <v>659</v>
      </c>
      <c r="BB1" t="s">
        <v>660</v>
      </c>
      <c r="BC1" t="s">
        <v>661</v>
      </c>
      <c r="BD1" t="s">
        <v>662</v>
      </c>
      <c r="BE1" t="s">
        <v>663</v>
      </c>
      <c r="BF1" t="s">
        <v>664</v>
      </c>
      <c r="BG1" t="s">
        <v>665</v>
      </c>
      <c r="BK1" t="s">
        <v>1297</v>
      </c>
    </row>
    <row r="2" spans="1:68" x14ac:dyDescent="0.25">
      <c r="A2" s="6" t="s">
        <v>588</v>
      </c>
      <c r="B2" s="6" t="s">
        <v>589</v>
      </c>
      <c r="C2" s="6" t="s">
        <v>590</v>
      </c>
      <c r="D2" s="6" t="s">
        <v>591</v>
      </c>
      <c r="E2" s="6" t="s">
        <v>592</v>
      </c>
      <c r="F2" s="6" t="s">
        <v>593</v>
      </c>
      <c r="I2" s="6" t="s">
        <v>588</v>
      </c>
      <c r="J2" s="6" t="s">
        <v>646</v>
      </c>
      <c r="K2" s="6" t="s">
        <v>592</v>
      </c>
      <c r="L2" s="6" t="s">
        <v>647</v>
      </c>
      <c r="M2" s="6" t="s">
        <v>590</v>
      </c>
      <c r="N2" s="6" t="s">
        <v>670</v>
      </c>
      <c r="O2" s="6" t="s">
        <v>265</v>
      </c>
      <c r="P2" s="6" t="s">
        <v>575</v>
      </c>
      <c r="Q2" s="6" t="s">
        <v>120</v>
      </c>
      <c r="R2" s="6" t="s">
        <v>142</v>
      </c>
      <c r="S2" s="6" t="s">
        <v>163</v>
      </c>
      <c r="T2" s="6" t="s">
        <v>576</v>
      </c>
      <c r="U2" s="6" t="s">
        <v>577</v>
      </c>
      <c r="V2" s="6" t="s">
        <v>578</v>
      </c>
      <c r="W2" s="6" t="s">
        <v>579</v>
      </c>
      <c r="X2" s="6" t="s">
        <v>580</v>
      </c>
      <c r="Y2" s="6" t="s">
        <v>581</v>
      </c>
      <c r="Z2" s="6" t="s">
        <v>582</v>
      </c>
      <c r="AB2" s="6" t="s">
        <v>588</v>
      </c>
      <c r="AC2" s="6" t="s">
        <v>646</v>
      </c>
      <c r="AD2" s="6" t="s">
        <v>592</v>
      </c>
      <c r="AE2" s="6" t="s">
        <v>647</v>
      </c>
      <c r="AG2" s="6" t="s">
        <v>588</v>
      </c>
      <c r="AH2" s="6" t="s">
        <v>646</v>
      </c>
      <c r="AI2" s="6" t="s">
        <v>592</v>
      </c>
      <c r="AJ2" s="6" t="s">
        <v>590</v>
      </c>
      <c r="AL2" s="6" t="s">
        <v>588</v>
      </c>
      <c r="AM2" s="6" t="s">
        <v>646</v>
      </c>
      <c r="AN2" s="6" t="s">
        <v>592</v>
      </c>
      <c r="AO2" s="6" t="s">
        <v>647</v>
      </c>
      <c r="AQ2" s="6" t="s">
        <v>690</v>
      </c>
      <c r="AR2" s="6" t="s">
        <v>588</v>
      </c>
      <c r="AS2" s="6" t="s">
        <v>646</v>
      </c>
      <c r="AT2" s="6" t="s">
        <v>592</v>
      </c>
      <c r="AU2" s="6" t="s">
        <v>671</v>
      </c>
      <c r="AV2" s="6" t="s">
        <v>265</v>
      </c>
      <c r="AW2" s="6" t="s">
        <v>575</v>
      </c>
      <c r="AX2" s="6" t="s">
        <v>120</v>
      </c>
      <c r="AY2" s="6" t="s">
        <v>142</v>
      </c>
      <c r="AZ2" s="6" t="s">
        <v>163</v>
      </c>
      <c r="BA2" s="6" t="s">
        <v>576</v>
      </c>
      <c r="BB2" s="6" t="s">
        <v>577</v>
      </c>
      <c r="BC2" s="6" t="s">
        <v>578</v>
      </c>
      <c r="BD2" s="6" t="s">
        <v>579</v>
      </c>
      <c r="BE2" s="6" t="s">
        <v>580</v>
      </c>
      <c r="BF2" s="6" t="s">
        <v>581</v>
      </c>
      <c r="BG2" s="6" t="s">
        <v>582</v>
      </c>
      <c r="BK2" s="6" t="s">
        <v>690</v>
      </c>
      <c r="BL2" s="6" t="s">
        <v>588</v>
      </c>
      <c r="BM2" s="6" t="s">
        <v>591</v>
      </c>
      <c r="BN2" s="6" t="s">
        <v>592</v>
      </c>
      <c r="BO2" s="6" t="s">
        <v>677</v>
      </c>
      <c r="BP2" s="6" t="s">
        <v>676</v>
      </c>
    </row>
    <row r="3" spans="1:68" x14ac:dyDescent="0.25">
      <c r="A3" t="s">
        <v>598</v>
      </c>
      <c r="B3">
        <v>1</v>
      </c>
      <c r="C3" t="s">
        <v>599</v>
      </c>
      <c r="D3">
        <v>1</v>
      </c>
      <c r="E3">
        <v>15000</v>
      </c>
      <c r="F3" t="s">
        <v>596</v>
      </c>
      <c r="I3" s="1">
        <v>1</v>
      </c>
      <c r="J3">
        <f t="shared" ref="J3:J66" si="0">IF(I3 &lt;&gt; I2, 1, K2+1)</f>
        <v>1</v>
      </c>
      <c r="K3">
        <f>J3+999</f>
        <v>1000</v>
      </c>
      <c r="L3" t="s">
        <v>648</v>
      </c>
      <c r="M3" s="1" t="s">
        <v>287</v>
      </c>
      <c r="N3" s="1"/>
      <c r="O3" s="1" t="s">
        <v>667</v>
      </c>
      <c r="P3" t="s">
        <v>667</v>
      </c>
      <c r="Q3" s="1" t="s">
        <v>667</v>
      </c>
      <c r="R3" s="1" t="s">
        <v>667</v>
      </c>
      <c r="S3" s="1" t="s">
        <v>667</v>
      </c>
      <c r="T3" s="1" t="s">
        <v>667</v>
      </c>
      <c r="U3" s="1" t="s">
        <v>667</v>
      </c>
      <c r="V3" s="1" t="s">
        <v>667</v>
      </c>
      <c r="W3" s="1" t="s">
        <v>667</v>
      </c>
      <c r="X3" s="1" t="s">
        <v>667</v>
      </c>
      <c r="Y3" s="1" t="s">
        <v>667</v>
      </c>
      <c r="Z3" s="1" t="s">
        <v>667</v>
      </c>
      <c r="AB3" s="1">
        <v>1</v>
      </c>
      <c r="AC3">
        <f t="shared" ref="AC3:AC66" si="1">IF(AB3 &lt;&gt; AB2, 1, AD2+1)</f>
        <v>1</v>
      </c>
      <c r="AD3">
        <f>AC3+999</f>
        <v>1000</v>
      </c>
      <c r="AE3" t="s">
        <v>648</v>
      </c>
      <c r="AG3" s="1">
        <v>1</v>
      </c>
      <c r="AH3">
        <f t="shared" ref="AH3:AH66" si="2">IF(AG3 &lt;&gt; AG2, 1, AI2+1)</f>
        <v>1</v>
      </c>
      <c r="AI3">
        <f>AH3+999</f>
        <v>1000</v>
      </c>
      <c r="AJ3" s="1" t="s">
        <v>287</v>
      </c>
      <c r="AL3">
        <f>B3</f>
        <v>1</v>
      </c>
      <c r="AM3">
        <f>D3</f>
        <v>1</v>
      </c>
      <c r="AN3">
        <f>E3</f>
        <v>15000</v>
      </c>
      <c r="AO3" t="s">
        <v>648</v>
      </c>
      <c r="AQ3" s="1" t="str">
        <f>M3</f>
        <v>AN0015</v>
      </c>
      <c r="AR3" s="1">
        <f>I3</f>
        <v>1</v>
      </c>
      <c r="AS3" s="1">
        <f>J3</f>
        <v>1</v>
      </c>
      <c r="AT3" s="1">
        <f>K3</f>
        <v>1000</v>
      </c>
      <c r="AU3" t="str">
        <f>AQ3&amp;"|"&amp;AR3&amp;"|"&amp;AS3&amp;"|"&amp;AT3</f>
        <v>AN0015|1|1|1000</v>
      </c>
      <c r="AV3" t="str">
        <f>"fill_color="&amp;IF(O3="Up", "dred", IF(O3="Down", "dblue", IF(O3="Unknown", "yellow", "vvlgrey")))&amp;",id="&amp;AV$1</f>
        <v>fill_color=vvlgrey,id=TF1</v>
      </c>
      <c r="AW3" t="str">
        <f>"fill_color="&amp;IF(P3="Up", "dred", IF(P3="Down", "dblue", IF(P3="Unknown", "yellow", "vvlgrey")))&amp;",id="&amp;AW$1</f>
        <v>fill_color=vvlgrey,id=TF2</v>
      </c>
      <c r="AX3" t="str">
        <f t="shared" ref="AX3:BG3" si="3">"fill_color="&amp;IF(Q3="Up", "dred", IF(Q3="Down", "dblue", IF(Q3="Unknown", "yellow", "vvlgrey")))&amp;",id="&amp;AX$1</f>
        <v>fill_color=vvlgrey,id=TF3</v>
      </c>
      <c r="AY3" t="str">
        <f t="shared" si="3"/>
        <v>fill_color=vvlgrey,id=TF4</v>
      </c>
      <c r="AZ3" t="str">
        <f t="shared" si="3"/>
        <v>fill_color=vvlgrey,id=TF5</v>
      </c>
      <c r="BA3" t="str">
        <f t="shared" si="3"/>
        <v>fill_color=vvlgrey,id=TF6</v>
      </c>
      <c r="BB3" t="str">
        <f t="shared" si="3"/>
        <v>fill_color=vvlgrey,id=TF7</v>
      </c>
      <c r="BC3" t="str">
        <f t="shared" si="3"/>
        <v>fill_color=vvlgrey,id=TF8</v>
      </c>
      <c r="BD3" t="str">
        <f t="shared" si="3"/>
        <v>fill_color=vvlgrey,id=TF9</v>
      </c>
      <c r="BE3" t="str">
        <f t="shared" si="3"/>
        <v>fill_color=vvlgrey,id=TF10</v>
      </c>
      <c r="BF3" t="str">
        <f t="shared" si="3"/>
        <v>fill_color=vvlgrey,id=TF11</v>
      </c>
      <c r="BG3" t="str">
        <f t="shared" si="3"/>
        <v>fill_color=vvlgrey,id=TF12</v>
      </c>
      <c r="BK3" t="s">
        <v>287</v>
      </c>
      <c r="BL3">
        <v>1</v>
      </c>
      <c r="BM3">
        <v>1</v>
      </c>
      <c r="BN3">
        <v>1000</v>
      </c>
      <c r="BO3" t="s">
        <v>678</v>
      </c>
      <c r="BP3" t="s">
        <v>265</v>
      </c>
    </row>
    <row r="4" spans="1:68" x14ac:dyDescent="0.25">
      <c r="A4" t="s">
        <v>598</v>
      </c>
      <c r="B4">
        <v>2</v>
      </c>
      <c r="C4" t="s">
        <v>600</v>
      </c>
      <c r="D4">
        <v>1</v>
      </c>
      <c r="E4">
        <v>18000</v>
      </c>
      <c r="F4" t="s">
        <v>597</v>
      </c>
      <c r="I4" s="1">
        <v>1</v>
      </c>
      <c r="J4">
        <f t="shared" si="0"/>
        <v>1001</v>
      </c>
      <c r="K4">
        <f t="shared" ref="K4:K67" si="4">J4+999</f>
        <v>2000</v>
      </c>
      <c r="L4" t="s">
        <v>649</v>
      </c>
      <c r="M4" s="1" t="s">
        <v>288</v>
      </c>
      <c r="N4" s="1"/>
      <c r="O4" s="1" t="s">
        <v>667</v>
      </c>
      <c r="P4" s="1" t="s">
        <v>667</v>
      </c>
      <c r="Q4" s="1" t="s">
        <v>667</v>
      </c>
      <c r="R4" s="1" t="s">
        <v>667</v>
      </c>
      <c r="S4" s="1" t="s">
        <v>667</v>
      </c>
      <c r="T4" s="1" t="s">
        <v>667</v>
      </c>
      <c r="U4" s="1" t="s">
        <v>667</v>
      </c>
      <c r="V4" s="1" t="s">
        <v>667</v>
      </c>
      <c r="W4" s="1" t="s">
        <v>667</v>
      </c>
      <c r="X4" s="1" t="s">
        <v>667</v>
      </c>
      <c r="Y4" s="1" t="s">
        <v>667</v>
      </c>
      <c r="Z4" s="1" t="s">
        <v>667</v>
      </c>
      <c r="AB4" s="1">
        <v>1</v>
      </c>
      <c r="AC4">
        <f t="shared" si="1"/>
        <v>1001</v>
      </c>
      <c r="AD4">
        <f t="shared" ref="AD4:AD67" si="5">AC4+999</f>
        <v>2000</v>
      </c>
      <c r="AE4" t="s">
        <v>649</v>
      </c>
      <c r="AG4" s="1">
        <v>1</v>
      </c>
      <c r="AH4">
        <f t="shared" si="2"/>
        <v>1001</v>
      </c>
      <c r="AI4">
        <f t="shared" ref="AI4:AI67" si="6">AH4+999</f>
        <v>2000</v>
      </c>
      <c r="AJ4" s="1" t="s">
        <v>288</v>
      </c>
      <c r="AL4">
        <f>B4</f>
        <v>2</v>
      </c>
      <c r="AM4">
        <f>D4</f>
        <v>1</v>
      </c>
      <c r="AN4">
        <f>E4</f>
        <v>18000</v>
      </c>
      <c r="AO4" t="s">
        <v>653</v>
      </c>
      <c r="AQ4" s="1" t="str">
        <f>M4</f>
        <v>AN0016</v>
      </c>
      <c r="AR4" s="1">
        <f>I4</f>
        <v>1</v>
      </c>
      <c r="AS4" s="1">
        <f>J4</f>
        <v>1001</v>
      </c>
      <c r="AT4" s="1">
        <f>K4</f>
        <v>2000</v>
      </c>
      <c r="AU4" t="str">
        <f t="shared" ref="AU4:AU67" si="7">AQ4&amp;"|"&amp;AR4&amp;"|"&amp;AS4&amp;"|"&amp;AT4</f>
        <v>AN0016|1|1001|2000</v>
      </c>
      <c r="AV4" t="str">
        <f>"fill_color="&amp;IF(O4="Up", "dred", IF(O4="Down", "dblue", IF(O4="Unknown", "yellow", "vvlgrey")))&amp;",id="&amp;AV$1</f>
        <v>fill_color=vvlgrey,id=TF1</v>
      </c>
      <c r="AW4" t="str">
        <f>"fill_color="&amp;IF(P4="Up", "dred", IF(P4="Down", "dblue", IF(P4="Unknown", "yellow", "vvlgrey")))&amp;",id="&amp;AW$1</f>
        <v>fill_color=vvlgrey,id=TF2</v>
      </c>
      <c r="AX4" t="str">
        <f t="shared" ref="AX4:AX67" si="8">"fill_color="&amp;IF(Q4="Up", "dred", IF(Q4="Down", "dblue", IF(Q4="Unknown", "yellow", "vvlgrey")))&amp;",id="&amp;AX$1</f>
        <v>fill_color=vvlgrey,id=TF3</v>
      </c>
      <c r="AY4" t="str">
        <f t="shared" ref="AY4:AY67" si="9">"fill_color="&amp;IF(R4="Up", "dred", IF(R4="Down", "dblue", IF(R4="Unknown", "yellow", "vvlgrey")))&amp;",id="&amp;AY$1</f>
        <v>fill_color=vvlgrey,id=TF4</v>
      </c>
      <c r="AZ4" t="str">
        <f t="shared" ref="AZ4:AZ67" si="10">"fill_color="&amp;IF(S4="Up", "dred", IF(S4="Down", "dblue", IF(S4="Unknown", "yellow", "vvlgrey")))&amp;",id="&amp;AZ$1</f>
        <v>fill_color=vvlgrey,id=TF5</v>
      </c>
      <c r="BA4" t="str">
        <f t="shared" ref="BA4:BA67" si="11">"fill_color="&amp;IF(T4="Up", "dred", IF(T4="Down", "dblue", IF(T4="Unknown", "yellow", "vvlgrey")))&amp;",id="&amp;BA$1</f>
        <v>fill_color=vvlgrey,id=TF6</v>
      </c>
      <c r="BB4" t="str">
        <f t="shared" ref="BB4:BB67" si="12">"fill_color="&amp;IF(U4="Up", "dred", IF(U4="Down", "dblue", IF(U4="Unknown", "yellow", "vvlgrey")))&amp;",id="&amp;BB$1</f>
        <v>fill_color=vvlgrey,id=TF7</v>
      </c>
      <c r="BC4" t="str">
        <f t="shared" ref="BC4:BC67" si="13">"fill_color="&amp;IF(V4="Up", "dred", IF(V4="Down", "dblue", IF(V4="Unknown", "yellow", "vvlgrey")))&amp;",id="&amp;BC$1</f>
        <v>fill_color=vvlgrey,id=TF8</v>
      </c>
      <c r="BD4" t="str">
        <f t="shared" ref="BD4:BD67" si="14">"fill_color="&amp;IF(W4="Up", "dred", IF(W4="Down", "dblue", IF(W4="Unknown", "yellow", "vvlgrey")))&amp;",id="&amp;BD$1</f>
        <v>fill_color=vvlgrey,id=TF9</v>
      </c>
      <c r="BE4" t="str">
        <f t="shared" ref="BE4:BE67" si="15">"fill_color="&amp;IF(X4="Up", "dred", IF(X4="Down", "dblue", IF(X4="Unknown", "yellow", "vvlgrey")))&amp;",id="&amp;BE$1</f>
        <v>fill_color=vvlgrey,id=TF10</v>
      </c>
      <c r="BF4" t="str">
        <f t="shared" ref="BF4:BF67" si="16">"fill_color="&amp;IF(Y4="Up", "dred", IF(Y4="Down", "dblue", IF(Y4="Unknown", "yellow", "vvlgrey")))&amp;",id="&amp;BF$1</f>
        <v>fill_color=vvlgrey,id=TF11</v>
      </c>
      <c r="BG4" t="str">
        <f t="shared" ref="BG4:BG67" si="17">"fill_color="&amp;IF(Z4="Up", "dred", IF(Z4="Down", "dblue", IF(Z4="Unknown", "yellow", "vvlgrey")))&amp;",id="&amp;BG$1</f>
        <v>fill_color=vvlgrey,id=TF12</v>
      </c>
      <c r="BK4" t="s">
        <v>287</v>
      </c>
      <c r="BL4">
        <v>1</v>
      </c>
      <c r="BM4">
        <v>1</v>
      </c>
      <c r="BN4">
        <v>1000</v>
      </c>
      <c r="BO4" t="s">
        <v>679</v>
      </c>
      <c r="BP4" t="s">
        <v>581</v>
      </c>
    </row>
    <row r="5" spans="1:68" x14ac:dyDescent="0.25">
      <c r="A5" t="s">
        <v>598</v>
      </c>
      <c r="B5">
        <v>3</v>
      </c>
      <c r="C5" t="s">
        <v>601</v>
      </c>
      <c r="D5">
        <v>1</v>
      </c>
      <c r="E5">
        <v>14000</v>
      </c>
      <c r="F5" t="s">
        <v>596</v>
      </c>
      <c r="I5" s="1">
        <v>1</v>
      </c>
      <c r="J5">
        <f t="shared" si="0"/>
        <v>2001</v>
      </c>
      <c r="K5">
        <f t="shared" si="4"/>
        <v>3000</v>
      </c>
      <c r="L5" t="s">
        <v>648</v>
      </c>
      <c r="M5" s="1" t="s">
        <v>275</v>
      </c>
      <c r="N5" s="1"/>
      <c r="O5" s="1" t="s">
        <v>667</v>
      </c>
      <c r="P5" s="1" t="s">
        <v>667</v>
      </c>
      <c r="Q5" s="1" t="s">
        <v>667</v>
      </c>
      <c r="R5" s="1" t="s">
        <v>667</v>
      </c>
      <c r="S5" s="1" t="s">
        <v>667</v>
      </c>
      <c r="T5" s="1" t="s">
        <v>667</v>
      </c>
      <c r="U5" s="1" t="s">
        <v>667</v>
      </c>
      <c r="V5" s="1" t="s">
        <v>667</v>
      </c>
      <c r="W5" s="1" t="s">
        <v>667</v>
      </c>
      <c r="X5" s="1" t="s">
        <v>667</v>
      </c>
      <c r="Y5" s="1" t="s">
        <v>666</v>
      </c>
      <c r="Z5" s="1" t="s">
        <v>667</v>
      </c>
      <c r="AB5" s="1">
        <v>1</v>
      </c>
      <c r="AC5">
        <f t="shared" si="1"/>
        <v>2001</v>
      </c>
      <c r="AD5">
        <f t="shared" si="5"/>
        <v>3000</v>
      </c>
      <c r="AE5" t="s">
        <v>648</v>
      </c>
      <c r="AG5" s="1">
        <v>1</v>
      </c>
      <c r="AH5">
        <f t="shared" si="2"/>
        <v>2001</v>
      </c>
      <c r="AI5">
        <f t="shared" si="6"/>
        <v>3000</v>
      </c>
      <c r="AJ5" s="1" t="s">
        <v>275</v>
      </c>
      <c r="AL5">
        <f>B5</f>
        <v>3</v>
      </c>
      <c r="AM5">
        <f>D5</f>
        <v>1</v>
      </c>
      <c r="AN5">
        <f>E5</f>
        <v>14000</v>
      </c>
      <c r="AO5" t="s">
        <v>648</v>
      </c>
      <c r="AQ5" s="1" t="str">
        <f>M5</f>
        <v>AN0017</v>
      </c>
      <c r="AR5" s="1">
        <f>I5</f>
        <v>1</v>
      </c>
      <c r="AS5" s="1">
        <f>J5</f>
        <v>2001</v>
      </c>
      <c r="AT5" s="1">
        <f>K5</f>
        <v>3000</v>
      </c>
      <c r="AU5" t="str">
        <f t="shared" si="7"/>
        <v>AN0017|1|2001|3000</v>
      </c>
      <c r="AV5" t="str">
        <f>"fill_color="&amp;IF(O5="Up", "dred", IF(O5="Down", "dblue", IF(O5="Unknown", "yellow", "vvlgrey")))&amp;",id="&amp;AV$1</f>
        <v>fill_color=vvlgrey,id=TF1</v>
      </c>
      <c r="AW5" t="str">
        <f>"fill_color="&amp;IF(P5="Up", "dred", IF(P5="Down", "dblue", IF(P5="Unknown", "yellow", "vvlgrey")))&amp;",id="&amp;AW$1</f>
        <v>fill_color=vvlgrey,id=TF2</v>
      </c>
      <c r="AX5" t="str">
        <f t="shared" si="8"/>
        <v>fill_color=vvlgrey,id=TF3</v>
      </c>
      <c r="AY5" t="str">
        <f t="shared" si="9"/>
        <v>fill_color=vvlgrey,id=TF4</v>
      </c>
      <c r="AZ5" t="str">
        <f t="shared" si="10"/>
        <v>fill_color=vvlgrey,id=TF5</v>
      </c>
      <c r="BA5" t="str">
        <f t="shared" si="11"/>
        <v>fill_color=vvlgrey,id=TF6</v>
      </c>
      <c r="BB5" t="str">
        <f t="shared" si="12"/>
        <v>fill_color=vvlgrey,id=TF7</v>
      </c>
      <c r="BC5" t="str">
        <f t="shared" si="13"/>
        <v>fill_color=vvlgrey,id=TF8</v>
      </c>
      <c r="BD5" t="str">
        <f t="shared" si="14"/>
        <v>fill_color=vvlgrey,id=TF9</v>
      </c>
      <c r="BE5" t="str">
        <f t="shared" si="15"/>
        <v>fill_color=vvlgrey,id=TF10</v>
      </c>
      <c r="BF5" t="str">
        <f t="shared" si="16"/>
        <v>fill_color=yellow,id=TF11</v>
      </c>
      <c r="BG5" t="str">
        <f t="shared" si="17"/>
        <v>fill_color=vvlgrey,id=TF12</v>
      </c>
      <c r="BK5" t="s">
        <v>287</v>
      </c>
      <c r="BL5">
        <v>1</v>
      </c>
      <c r="BM5">
        <v>1</v>
      </c>
      <c r="BN5">
        <v>1000</v>
      </c>
      <c r="BO5" t="s">
        <v>680</v>
      </c>
      <c r="BP5" t="s">
        <v>575</v>
      </c>
    </row>
    <row r="6" spans="1:68" x14ac:dyDescent="0.25">
      <c r="A6" t="s">
        <v>598</v>
      </c>
      <c r="B6">
        <v>4</v>
      </c>
      <c r="C6" t="s">
        <v>602</v>
      </c>
      <c r="D6">
        <v>1</v>
      </c>
      <c r="E6">
        <v>13000</v>
      </c>
      <c r="F6" t="s">
        <v>597</v>
      </c>
      <c r="I6" s="1">
        <v>1</v>
      </c>
      <c r="J6">
        <f t="shared" si="0"/>
        <v>3001</v>
      </c>
      <c r="K6">
        <f t="shared" si="4"/>
        <v>4000</v>
      </c>
      <c r="L6" t="s">
        <v>649</v>
      </c>
      <c r="M6" s="1" t="s">
        <v>25</v>
      </c>
      <c r="N6" s="1"/>
      <c r="O6" s="1" t="s">
        <v>667</v>
      </c>
      <c r="P6" s="1" t="s">
        <v>666</v>
      </c>
      <c r="Q6" s="1" t="s">
        <v>667</v>
      </c>
      <c r="R6" s="1" t="s">
        <v>667</v>
      </c>
      <c r="S6" s="1" t="s">
        <v>667</v>
      </c>
      <c r="T6" s="1" t="s">
        <v>667</v>
      </c>
      <c r="U6" s="1" t="s">
        <v>667</v>
      </c>
      <c r="V6" s="1" t="s">
        <v>667</v>
      </c>
      <c r="W6" s="1" t="s">
        <v>667</v>
      </c>
      <c r="X6" s="1" t="s">
        <v>667</v>
      </c>
      <c r="Y6" s="1" t="s">
        <v>667</v>
      </c>
      <c r="Z6" s="1" t="s">
        <v>667</v>
      </c>
      <c r="AB6" s="1">
        <v>1</v>
      </c>
      <c r="AC6">
        <f t="shared" si="1"/>
        <v>3001</v>
      </c>
      <c r="AD6">
        <f t="shared" si="5"/>
        <v>4000</v>
      </c>
      <c r="AE6" t="s">
        <v>649</v>
      </c>
      <c r="AG6" s="1">
        <v>1</v>
      </c>
      <c r="AH6">
        <f t="shared" si="2"/>
        <v>3001</v>
      </c>
      <c r="AI6">
        <f t="shared" si="6"/>
        <v>4000</v>
      </c>
      <c r="AJ6" s="1" t="s">
        <v>25</v>
      </c>
      <c r="AL6">
        <f>B6</f>
        <v>4</v>
      </c>
      <c r="AM6">
        <f>D6</f>
        <v>1</v>
      </c>
      <c r="AN6">
        <f>E6</f>
        <v>13000</v>
      </c>
      <c r="AO6" t="s">
        <v>653</v>
      </c>
      <c r="AQ6" s="1" t="str">
        <f>M6</f>
        <v>AN0019</v>
      </c>
      <c r="AR6" s="1">
        <f>I6</f>
        <v>1</v>
      </c>
      <c r="AS6" s="1">
        <f>J6</f>
        <v>3001</v>
      </c>
      <c r="AT6" s="1">
        <f>K6</f>
        <v>4000</v>
      </c>
      <c r="AU6" t="str">
        <f t="shared" si="7"/>
        <v>AN0019|1|3001|4000</v>
      </c>
      <c r="AV6" t="str">
        <f>"fill_color="&amp;IF(O6="Up", "dred", IF(O6="Down", "dblue", IF(O6="Unknown", "yellow", "vvlgrey")))&amp;",id="&amp;AV$1</f>
        <v>fill_color=vvlgrey,id=TF1</v>
      </c>
      <c r="AW6" t="str">
        <f>"fill_color="&amp;IF(P6="Up", "dred", IF(P6="Down", "dblue", IF(P6="Unknown", "yellow", "vvlgrey")))&amp;",id="&amp;AW$1</f>
        <v>fill_color=yellow,id=TF2</v>
      </c>
      <c r="AX6" t="str">
        <f t="shared" si="8"/>
        <v>fill_color=vvlgrey,id=TF3</v>
      </c>
      <c r="AY6" t="str">
        <f t="shared" si="9"/>
        <v>fill_color=vvlgrey,id=TF4</v>
      </c>
      <c r="AZ6" t="str">
        <f t="shared" si="10"/>
        <v>fill_color=vvlgrey,id=TF5</v>
      </c>
      <c r="BA6" t="str">
        <f t="shared" si="11"/>
        <v>fill_color=vvlgrey,id=TF6</v>
      </c>
      <c r="BB6" t="str">
        <f t="shared" si="12"/>
        <v>fill_color=vvlgrey,id=TF7</v>
      </c>
      <c r="BC6" t="str">
        <f t="shared" si="13"/>
        <v>fill_color=vvlgrey,id=TF8</v>
      </c>
      <c r="BD6" t="str">
        <f t="shared" si="14"/>
        <v>fill_color=vvlgrey,id=TF9</v>
      </c>
      <c r="BE6" t="str">
        <f t="shared" si="15"/>
        <v>fill_color=vvlgrey,id=TF10</v>
      </c>
      <c r="BF6" t="str">
        <f t="shared" si="16"/>
        <v>fill_color=vvlgrey,id=TF11</v>
      </c>
      <c r="BG6" t="str">
        <f t="shared" si="17"/>
        <v>fill_color=vvlgrey,id=TF12</v>
      </c>
      <c r="BK6" t="s">
        <v>287</v>
      </c>
      <c r="BL6">
        <v>1</v>
      </c>
      <c r="BM6">
        <v>1</v>
      </c>
      <c r="BN6">
        <v>1000</v>
      </c>
      <c r="BO6" t="s">
        <v>681</v>
      </c>
      <c r="BP6" t="s">
        <v>120</v>
      </c>
    </row>
    <row r="7" spans="1:68" x14ac:dyDescent="0.25">
      <c r="A7" t="s">
        <v>598</v>
      </c>
      <c r="B7">
        <v>5</v>
      </c>
      <c r="C7" t="s">
        <v>603</v>
      </c>
      <c r="D7">
        <v>1</v>
      </c>
      <c r="E7">
        <v>9000</v>
      </c>
      <c r="F7" t="s">
        <v>596</v>
      </c>
      <c r="I7" s="1">
        <v>1</v>
      </c>
      <c r="J7">
        <f t="shared" si="0"/>
        <v>4001</v>
      </c>
      <c r="K7">
        <f t="shared" si="4"/>
        <v>5000</v>
      </c>
      <c r="L7" t="s">
        <v>648</v>
      </c>
      <c r="M7" s="1" t="s">
        <v>289</v>
      </c>
      <c r="N7" s="1"/>
      <c r="O7" s="1" t="s">
        <v>667</v>
      </c>
      <c r="P7" s="1" t="s">
        <v>667</v>
      </c>
      <c r="Q7" s="1" t="s">
        <v>667</v>
      </c>
      <c r="R7" s="1" t="s">
        <v>667</v>
      </c>
      <c r="S7" s="1" t="s">
        <v>667</v>
      </c>
      <c r="T7" s="1" t="s">
        <v>667</v>
      </c>
      <c r="U7" s="1" t="s">
        <v>667</v>
      </c>
      <c r="V7" s="1" t="s">
        <v>667</v>
      </c>
      <c r="W7" s="1" t="s">
        <v>667</v>
      </c>
      <c r="X7" s="1" t="s">
        <v>667</v>
      </c>
      <c r="Y7" s="1" t="s">
        <v>667</v>
      </c>
      <c r="Z7" s="1" t="s">
        <v>667</v>
      </c>
      <c r="AB7" s="1">
        <v>1</v>
      </c>
      <c r="AC7">
        <f t="shared" si="1"/>
        <v>4001</v>
      </c>
      <c r="AD7">
        <f t="shared" si="5"/>
        <v>5000</v>
      </c>
      <c r="AE7" t="s">
        <v>648</v>
      </c>
      <c r="AG7" s="1">
        <v>1</v>
      </c>
      <c r="AH7">
        <f t="shared" si="2"/>
        <v>4001</v>
      </c>
      <c r="AI7">
        <f t="shared" si="6"/>
        <v>5000</v>
      </c>
      <c r="AJ7" s="1" t="s">
        <v>289</v>
      </c>
      <c r="AL7">
        <f>B7</f>
        <v>5</v>
      </c>
      <c r="AM7">
        <f>D7</f>
        <v>1</v>
      </c>
      <c r="AN7">
        <f>E7</f>
        <v>9000</v>
      </c>
      <c r="AO7" t="s">
        <v>648</v>
      </c>
      <c r="AQ7" s="1" t="str">
        <f>M7</f>
        <v>AN0020</v>
      </c>
      <c r="AR7" s="1">
        <f>I7</f>
        <v>1</v>
      </c>
      <c r="AS7" s="1">
        <f>J7</f>
        <v>4001</v>
      </c>
      <c r="AT7" s="1">
        <f>K7</f>
        <v>5000</v>
      </c>
      <c r="AU7" t="str">
        <f t="shared" si="7"/>
        <v>AN0020|1|4001|5000</v>
      </c>
      <c r="AV7" t="str">
        <f>"fill_color="&amp;IF(O7="Up", "dred", IF(O7="Down", "dblue", IF(O7="Unknown", "yellow", "vvlgrey")))&amp;",id="&amp;AV$1</f>
        <v>fill_color=vvlgrey,id=TF1</v>
      </c>
      <c r="AW7" t="str">
        <f>"fill_color="&amp;IF(P7="Up", "dred", IF(P7="Down", "dblue", IF(P7="Unknown", "yellow", "vvlgrey")))&amp;",id="&amp;AW$1</f>
        <v>fill_color=vvlgrey,id=TF2</v>
      </c>
      <c r="AX7" t="str">
        <f t="shared" si="8"/>
        <v>fill_color=vvlgrey,id=TF3</v>
      </c>
      <c r="AY7" t="str">
        <f t="shared" si="9"/>
        <v>fill_color=vvlgrey,id=TF4</v>
      </c>
      <c r="AZ7" t="str">
        <f t="shared" si="10"/>
        <v>fill_color=vvlgrey,id=TF5</v>
      </c>
      <c r="BA7" t="str">
        <f t="shared" si="11"/>
        <v>fill_color=vvlgrey,id=TF6</v>
      </c>
      <c r="BB7" t="str">
        <f t="shared" si="12"/>
        <v>fill_color=vvlgrey,id=TF7</v>
      </c>
      <c r="BC7" t="str">
        <f t="shared" si="13"/>
        <v>fill_color=vvlgrey,id=TF8</v>
      </c>
      <c r="BD7" t="str">
        <f t="shared" si="14"/>
        <v>fill_color=vvlgrey,id=TF9</v>
      </c>
      <c r="BE7" t="str">
        <f t="shared" si="15"/>
        <v>fill_color=vvlgrey,id=TF10</v>
      </c>
      <c r="BF7" t="str">
        <f t="shared" si="16"/>
        <v>fill_color=vvlgrey,id=TF11</v>
      </c>
      <c r="BG7" t="str">
        <f t="shared" si="17"/>
        <v>fill_color=vvlgrey,id=TF12</v>
      </c>
      <c r="BK7" t="s">
        <v>287</v>
      </c>
      <c r="BL7">
        <v>1</v>
      </c>
      <c r="BM7">
        <v>1</v>
      </c>
      <c r="BN7">
        <v>1000</v>
      </c>
      <c r="BO7" t="s">
        <v>682</v>
      </c>
      <c r="BP7" t="s">
        <v>142</v>
      </c>
    </row>
    <row r="8" spans="1:68" x14ac:dyDescent="0.25">
      <c r="A8" t="s">
        <v>598</v>
      </c>
      <c r="B8">
        <v>6</v>
      </c>
      <c r="C8" t="s">
        <v>604</v>
      </c>
      <c r="D8">
        <v>1</v>
      </c>
      <c r="E8">
        <v>19000</v>
      </c>
      <c r="F8" t="s">
        <v>597</v>
      </c>
      <c r="I8" s="1">
        <v>1</v>
      </c>
      <c r="J8">
        <f t="shared" si="0"/>
        <v>5001</v>
      </c>
      <c r="K8">
        <f t="shared" si="4"/>
        <v>6000</v>
      </c>
      <c r="L8" t="s">
        <v>649</v>
      </c>
      <c r="M8" s="1" t="s">
        <v>290</v>
      </c>
      <c r="N8" s="1"/>
      <c r="O8" s="1" t="s">
        <v>667</v>
      </c>
      <c r="P8" s="1" t="s">
        <v>667</v>
      </c>
      <c r="Q8" s="1" t="s">
        <v>667</v>
      </c>
      <c r="R8" s="1" t="s">
        <v>667</v>
      </c>
      <c r="S8" s="1" t="s">
        <v>667</v>
      </c>
      <c r="T8" s="1" t="s">
        <v>667</v>
      </c>
      <c r="U8" s="1" t="s">
        <v>667</v>
      </c>
      <c r="V8" s="1" t="s">
        <v>667</v>
      </c>
      <c r="W8" s="1" t="s">
        <v>667</v>
      </c>
      <c r="X8" s="1" t="s">
        <v>667</v>
      </c>
      <c r="Y8" s="1" t="s">
        <v>667</v>
      </c>
      <c r="Z8" s="1" t="s">
        <v>667</v>
      </c>
      <c r="AB8" s="1">
        <v>1</v>
      </c>
      <c r="AC8">
        <f t="shared" si="1"/>
        <v>5001</v>
      </c>
      <c r="AD8">
        <f t="shared" si="5"/>
        <v>6000</v>
      </c>
      <c r="AE8" t="s">
        <v>649</v>
      </c>
      <c r="AG8" s="1">
        <v>1</v>
      </c>
      <c r="AH8">
        <f t="shared" si="2"/>
        <v>5001</v>
      </c>
      <c r="AI8">
        <f t="shared" si="6"/>
        <v>6000</v>
      </c>
      <c r="AJ8" s="1" t="s">
        <v>290</v>
      </c>
      <c r="AL8">
        <f>B8</f>
        <v>6</v>
      </c>
      <c r="AM8">
        <f>D8</f>
        <v>1</v>
      </c>
      <c r="AN8">
        <f>E8</f>
        <v>19000</v>
      </c>
      <c r="AO8" t="s">
        <v>653</v>
      </c>
      <c r="AQ8" s="1" t="str">
        <f>M8</f>
        <v>AN0021</v>
      </c>
      <c r="AR8" s="1">
        <f>I8</f>
        <v>1</v>
      </c>
      <c r="AS8" s="1">
        <f>J8</f>
        <v>5001</v>
      </c>
      <c r="AT8" s="1">
        <f>K8</f>
        <v>6000</v>
      </c>
      <c r="AU8" t="str">
        <f t="shared" si="7"/>
        <v>AN0021|1|5001|6000</v>
      </c>
      <c r="AV8" t="str">
        <f>"fill_color="&amp;IF(O8="Up", "dred", IF(O8="Down", "dblue", IF(O8="Unknown", "yellow", "vvlgrey")))&amp;",id="&amp;AV$1</f>
        <v>fill_color=vvlgrey,id=TF1</v>
      </c>
      <c r="AW8" t="str">
        <f>"fill_color="&amp;IF(P8="Up", "dred", IF(P8="Down", "dblue", IF(P8="Unknown", "yellow", "vvlgrey")))&amp;",id="&amp;AW$1</f>
        <v>fill_color=vvlgrey,id=TF2</v>
      </c>
      <c r="AX8" t="str">
        <f t="shared" si="8"/>
        <v>fill_color=vvlgrey,id=TF3</v>
      </c>
      <c r="AY8" t="str">
        <f t="shared" si="9"/>
        <v>fill_color=vvlgrey,id=TF4</v>
      </c>
      <c r="AZ8" t="str">
        <f t="shared" si="10"/>
        <v>fill_color=vvlgrey,id=TF5</v>
      </c>
      <c r="BA8" t="str">
        <f t="shared" si="11"/>
        <v>fill_color=vvlgrey,id=TF6</v>
      </c>
      <c r="BB8" t="str">
        <f t="shared" si="12"/>
        <v>fill_color=vvlgrey,id=TF7</v>
      </c>
      <c r="BC8" t="str">
        <f t="shared" si="13"/>
        <v>fill_color=vvlgrey,id=TF8</v>
      </c>
      <c r="BD8" t="str">
        <f t="shared" si="14"/>
        <v>fill_color=vvlgrey,id=TF9</v>
      </c>
      <c r="BE8" t="str">
        <f t="shared" si="15"/>
        <v>fill_color=vvlgrey,id=TF10</v>
      </c>
      <c r="BF8" t="str">
        <f t="shared" si="16"/>
        <v>fill_color=vvlgrey,id=TF11</v>
      </c>
      <c r="BG8" t="str">
        <f t="shared" si="17"/>
        <v>fill_color=vvlgrey,id=TF12</v>
      </c>
      <c r="BK8" t="s">
        <v>287</v>
      </c>
      <c r="BL8">
        <v>1</v>
      </c>
      <c r="BM8">
        <v>1</v>
      </c>
      <c r="BN8">
        <v>1000</v>
      </c>
      <c r="BO8" t="s">
        <v>683</v>
      </c>
      <c r="BP8" t="s">
        <v>163</v>
      </c>
    </row>
    <row r="9" spans="1:68" x14ac:dyDescent="0.25">
      <c r="A9" t="s">
        <v>598</v>
      </c>
      <c r="B9">
        <v>7</v>
      </c>
      <c r="C9" t="s">
        <v>605</v>
      </c>
      <c r="D9">
        <v>1</v>
      </c>
      <c r="E9">
        <v>9000</v>
      </c>
      <c r="F9" t="s">
        <v>596</v>
      </c>
      <c r="I9" s="1">
        <v>1</v>
      </c>
      <c r="J9">
        <f t="shared" si="0"/>
        <v>6001</v>
      </c>
      <c r="K9">
        <f t="shared" si="4"/>
        <v>7000</v>
      </c>
      <c r="L9" t="s">
        <v>648</v>
      </c>
      <c r="M9" s="1" t="s">
        <v>160</v>
      </c>
      <c r="N9" s="1"/>
      <c r="O9" s="1" t="s">
        <v>667</v>
      </c>
      <c r="P9" s="1" t="s">
        <v>667</v>
      </c>
      <c r="Q9" s="1" t="s">
        <v>667</v>
      </c>
      <c r="R9" s="1" t="s">
        <v>666</v>
      </c>
      <c r="S9" s="1" t="s">
        <v>667</v>
      </c>
      <c r="T9" s="1" t="s">
        <v>666</v>
      </c>
      <c r="U9" s="1" t="s">
        <v>667</v>
      </c>
      <c r="V9" s="1" t="s">
        <v>667</v>
      </c>
      <c r="W9" s="1" t="s">
        <v>667</v>
      </c>
      <c r="X9" s="1" t="s">
        <v>666</v>
      </c>
      <c r="Y9" s="1" t="s">
        <v>667</v>
      </c>
      <c r="Z9" s="1" t="s">
        <v>667</v>
      </c>
      <c r="AB9" s="1">
        <v>1</v>
      </c>
      <c r="AC9">
        <f t="shared" si="1"/>
        <v>6001</v>
      </c>
      <c r="AD9">
        <f t="shared" si="5"/>
        <v>7000</v>
      </c>
      <c r="AE9" t="s">
        <v>648</v>
      </c>
      <c r="AG9" s="1">
        <v>1</v>
      </c>
      <c r="AH9">
        <f t="shared" si="2"/>
        <v>6001</v>
      </c>
      <c r="AI9">
        <f t="shared" si="6"/>
        <v>7000</v>
      </c>
      <c r="AJ9" s="1" t="s">
        <v>160</v>
      </c>
      <c r="AL9">
        <f>B9</f>
        <v>7</v>
      </c>
      <c r="AM9">
        <f>D9</f>
        <v>1</v>
      </c>
      <c r="AN9">
        <f>E9</f>
        <v>9000</v>
      </c>
      <c r="AO9" t="s">
        <v>648</v>
      </c>
      <c r="AQ9" s="1" t="str">
        <f>M9</f>
        <v>AN0022</v>
      </c>
      <c r="AR9" s="1">
        <f>I9</f>
        <v>1</v>
      </c>
      <c r="AS9" s="1">
        <f>J9</f>
        <v>6001</v>
      </c>
      <c r="AT9" s="1">
        <f>K9</f>
        <v>7000</v>
      </c>
      <c r="AU9" t="str">
        <f t="shared" si="7"/>
        <v>AN0022|1|6001|7000</v>
      </c>
      <c r="AV9" t="str">
        <f>"fill_color="&amp;IF(O9="Up", "dred", IF(O9="Down", "dblue", IF(O9="Unknown", "yellow", "vvlgrey")))&amp;",id="&amp;AV$1</f>
        <v>fill_color=vvlgrey,id=TF1</v>
      </c>
      <c r="AW9" t="str">
        <f>"fill_color="&amp;IF(P9="Up", "dred", IF(P9="Down", "dblue", IF(P9="Unknown", "yellow", "vvlgrey")))&amp;",id="&amp;AW$1</f>
        <v>fill_color=vvlgrey,id=TF2</v>
      </c>
      <c r="AX9" t="str">
        <f t="shared" si="8"/>
        <v>fill_color=vvlgrey,id=TF3</v>
      </c>
      <c r="AY9" t="str">
        <f t="shared" si="9"/>
        <v>fill_color=yellow,id=TF4</v>
      </c>
      <c r="AZ9" t="str">
        <f t="shared" si="10"/>
        <v>fill_color=vvlgrey,id=TF5</v>
      </c>
      <c r="BA9" t="str">
        <f t="shared" si="11"/>
        <v>fill_color=yellow,id=TF6</v>
      </c>
      <c r="BB9" t="str">
        <f t="shared" si="12"/>
        <v>fill_color=vvlgrey,id=TF7</v>
      </c>
      <c r="BC9" t="str">
        <f t="shared" si="13"/>
        <v>fill_color=vvlgrey,id=TF8</v>
      </c>
      <c r="BD9" t="str">
        <f t="shared" si="14"/>
        <v>fill_color=vvlgrey,id=TF9</v>
      </c>
      <c r="BE9" t="str">
        <f t="shared" si="15"/>
        <v>fill_color=yellow,id=TF10</v>
      </c>
      <c r="BF9" t="str">
        <f t="shared" si="16"/>
        <v>fill_color=vvlgrey,id=TF11</v>
      </c>
      <c r="BG9" t="str">
        <f t="shared" si="17"/>
        <v>fill_color=vvlgrey,id=TF12</v>
      </c>
      <c r="BK9" t="s">
        <v>287</v>
      </c>
      <c r="BL9">
        <v>1</v>
      </c>
      <c r="BM9">
        <v>1</v>
      </c>
      <c r="BN9">
        <v>1000</v>
      </c>
      <c r="BO9" t="s">
        <v>684</v>
      </c>
      <c r="BP9" t="s">
        <v>576</v>
      </c>
    </row>
    <row r="10" spans="1:68" x14ac:dyDescent="0.25">
      <c r="A10" t="s">
        <v>598</v>
      </c>
      <c r="B10">
        <v>8</v>
      </c>
      <c r="C10" t="s">
        <v>606</v>
      </c>
      <c r="D10">
        <v>1</v>
      </c>
      <c r="E10">
        <v>6000</v>
      </c>
      <c r="F10" t="s">
        <v>597</v>
      </c>
      <c r="I10" s="1">
        <v>1</v>
      </c>
      <c r="J10">
        <f t="shared" si="0"/>
        <v>7001</v>
      </c>
      <c r="K10">
        <f t="shared" si="4"/>
        <v>8000</v>
      </c>
      <c r="L10" t="s">
        <v>649</v>
      </c>
      <c r="M10" s="1" t="s">
        <v>291</v>
      </c>
      <c r="N10" s="1"/>
      <c r="O10" s="1" t="s">
        <v>667</v>
      </c>
      <c r="P10" s="1" t="s">
        <v>667</v>
      </c>
      <c r="Q10" s="1" t="s">
        <v>667</v>
      </c>
      <c r="R10" s="1" t="s">
        <v>667</v>
      </c>
      <c r="S10" s="1" t="s">
        <v>667</v>
      </c>
      <c r="T10" s="1" t="s">
        <v>667</v>
      </c>
      <c r="U10" s="1" t="s">
        <v>667</v>
      </c>
      <c r="V10" s="1" t="s">
        <v>667</v>
      </c>
      <c r="W10" s="1" t="s">
        <v>667</v>
      </c>
      <c r="X10" s="1" t="s">
        <v>667</v>
      </c>
      <c r="Y10" s="1" t="s">
        <v>667</v>
      </c>
      <c r="Z10" s="1" t="s">
        <v>667</v>
      </c>
      <c r="AB10" s="1">
        <v>1</v>
      </c>
      <c r="AC10">
        <f t="shared" si="1"/>
        <v>7001</v>
      </c>
      <c r="AD10">
        <f t="shared" si="5"/>
        <v>8000</v>
      </c>
      <c r="AE10" t="s">
        <v>649</v>
      </c>
      <c r="AG10" s="1">
        <v>1</v>
      </c>
      <c r="AH10">
        <f t="shared" si="2"/>
        <v>7001</v>
      </c>
      <c r="AI10">
        <f t="shared" si="6"/>
        <v>8000</v>
      </c>
      <c r="AJ10" s="1" t="s">
        <v>291</v>
      </c>
      <c r="AL10">
        <f>B10</f>
        <v>8</v>
      </c>
      <c r="AM10">
        <f>D10</f>
        <v>1</v>
      </c>
      <c r="AN10">
        <f>E10</f>
        <v>6000</v>
      </c>
      <c r="AO10" t="s">
        <v>653</v>
      </c>
      <c r="AQ10" s="1" t="str">
        <f>M10</f>
        <v>AN0023</v>
      </c>
      <c r="AR10" s="1">
        <f>I10</f>
        <v>1</v>
      </c>
      <c r="AS10" s="1">
        <f>J10</f>
        <v>7001</v>
      </c>
      <c r="AT10" s="1">
        <f>K10</f>
        <v>8000</v>
      </c>
      <c r="AU10" t="str">
        <f t="shared" si="7"/>
        <v>AN0023|1|7001|8000</v>
      </c>
      <c r="AV10" t="str">
        <f>"fill_color="&amp;IF(O10="Up", "dred", IF(O10="Down", "dblue", IF(O10="Unknown", "yellow", "vvlgrey")))&amp;",id="&amp;AV$1</f>
        <v>fill_color=vvlgrey,id=TF1</v>
      </c>
      <c r="AW10" t="str">
        <f>"fill_color="&amp;IF(P10="Up", "dred", IF(P10="Down", "dblue", IF(P10="Unknown", "yellow", "vvlgrey")))&amp;",id="&amp;AW$1</f>
        <v>fill_color=vvlgrey,id=TF2</v>
      </c>
      <c r="AX10" t="str">
        <f t="shared" si="8"/>
        <v>fill_color=vvlgrey,id=TF3</v>
      </c>
      <c r="AY10" t="str">
        <f t="shared" si="9"/>
        <v>fill_color=vvlgrey,id=TF4</v>
      </c>
      <c r="AZ10" t="str">
        <f t="shared" si="10"/>
        <v>fill_color=vvlgrey,id=TF5</v>
      </c>
      <c r="BA10" t="str">
        <f t="shared" si="11"/>
        <v>fill_color=vvlgrey,id=TF6</v>
      </c>
      <c r="BB10" t="str">
        <f t="shared" si="12"/>
        <v>fill_color=vvlgrey,id=TF7</v>
      </c>
      <c r="BC10" t="str">
        <f t="shared" si="13"/>
        <v>fill_color=vvlgrey,id=TF8</v>
      </c>
      <c r="BD10" t="str">
        <f t="shared" si="14"/>
        <v>fill_color=vvlgrey,id=TF9</v>
      </c>
      <c r="BE10" t="str">
        <f t="shared" si="15"/>
        <v>fill_color=vvlgrey,id=TF10</v>
      </c>
      <c r="BF10" t="str">
        <f t="shared" si="16"/>
        <v>fill_color=vvlgrey,id=TF11</v>
      </c>
      <c r="BG10" t="str">
        <f t="shared" si="17"/>
        <v>fill_color=vvlgrey,id=TF12</v>
      </c>
      <c r="BK10" t="s">
        <v>287</v>
      </c>
      <c r="BL10">
        <v>1</v>
      </c>
      <c r="BM10">
        <v>1</v>
      </c>
      <c r="BN10">
        <v>1000</v>
      </c>
      <c r="BO10" t="s">
        <v>685</v>
      </c>
      <c r="BP10" t="s">
        <v>577</v>
      </c>
    </row>
    <row r="11" spans="1:68" x14ac:dyDescent="0.25">
      <c r="A11" t="s">
        <v>598</v>
      </c>
      <c r="B11">
        <v>9</v>
      </c>
      <c r="C11" t="s">
        <v>607</v>
      </c>
      <c r="D11">
        <v>1</v>
      </c>
      <c r="E11">
        <v>8000</v>
      </c>
      <c r="F11" t="s">
        <v>596</v>
      </c>
      <c r="I11" s="1">
        <v>1</v>
      </c>
      <c r="J11">
        <f t="shared" si="0"/>
        <v>8001</v>
      </c>
      <c r="K11">
        <f t="shared" si="4"/>
        <v>9000</v>
      </c>
      <c r="L11" t="s">
        <v>648</v>
      </c>
      <c r="M11" s="1" t="s">
        <v>292</v>
      </c>
      <c r="N11" s="1"/>
      <c r="O11" s="1" t="s">
        <v>667</v>
      </c>
      <c r="P11" s="1" t="s">
        <v>667</v>
      </c>
      <c r="Q11" s="1" t="s">
        <v>667</v>
      </c>
      <c r="R11" s="1" t="s">
        <v>667</v>
      </c>
      <c r="S11" s="1" t="s">
        <v>667</v>
      </c>
      <c r="T11" s="1" t="s">
        <v>667</v>
      </c>
      <c r="U11" s="1" t="s">
        <v>667</v>
      </c>
      <c r="V11" s="1" t="s">
        <v>667</v>
      </c>
      <c r="W11" s="1" t="s">
        <v>667</v>
      </c>
      <c r="X11" s="1" t="s">
        <v>667</v>
      </c>
      <c r="Y11" s="1" t="s">
        <v>667</v>
      </c>
      <c r="Z11" s="1" t="s">
        <v>667</v>
      </c>
      <c r="AB11" s="1">
        <v>1</v>
      </c>
      <c r="AC11">
        <f t="shared" si="1"/>
        <v>8001</v>
      </c>
      <c r="AD11">
        <f t="shared" si="5"/>
        <v>9000</v>
      </c>
      <c r="AE11" t="s">
        <v>648</v>
      </c>
      <c r="AG11" s="1">
        <v>1</v>
      </c>
      <c r="AH11">
        <f t="shared" si="2"/>
        <v>8001</v>
      </c>
      <c r="AI11">
        <f t="shared" si="6"/>
        <v>9000</v>
      </c>
      <c r="AJ11" s="1" t="s">
        <v>292</v>
      </c>
      <c r="AL11">
        <f>B11</f>
        <v>9</v>
      </c>
      <c r="AM11">
        <f>D11</f>
        <v>1</v>
      </c>
      <c r="AN11">
        <f>E11</f>
        <v>8000</v>
      </c>
      <c r="AO11" t="s">
        <v>648</v>
      </c>
      <c r="AQ11" s="1" t="str">
        <f>M11</f>
        <v>AN0024</v>
      </c>
      <c r="AR11" s="1">
        <f>I11</f>
        <v>1</v>
      </c>
      <c r="AS11" s="1">
        <f>J11</f>
        <v>8001</v>
      </c>
      <c r="AT11" s="1">
        <f>K11</f>
        <v>9000</v>
      </c>
      <c r="AU11" t="str">
        <f t="shared" si="7"/>
        <v>AN0024|1|8001|9000</v>
      </c>
      <c r="AV11" t="str">
        <f>"fill_color="&amp;IF(O11="Up", "dred", IF(O11="Down", "dblue", IF(O11="Unknown", "yellow", "vvlgrey")))&amp;",id="&amp;AV$1</f>
        <v>fill_color=vvlgrey,id=TF1</v>
      </c>
      <c r="AW11" t="str">
        <f>"fill_color="&amp;IF(P11="Up", "dred", IF(P11="Down", "dblue", IF(P11="Unknown", "yellow", "vvlgrey")))&amp;",id="&amp;AW$1</f>
        <v>fill_color=vvlgrey,id=TF2</v>
      </c>
      <c r="AX11" t="str">
        <f t="shared" si="8"/>
        <v>fill_color=vvlgrey,id=TF3</v>
      </c>
      <c r="AY11" t="str">
        <f t="shared" si="9"/>
        <v>fill_color=vvlgrey,id=TF4</v>
      </c>
      <c r="AZ11" t="str">
        <f t="shared" si="10"/>
        <v>fill_color=vvlgrey,id=TF5</v>
      </c>
      <c r="BA11" t="str">
        <f t="shared" si="11"/>
        <v>fill_color=vvlgrey,id=TF6</v>
      </c>
      <c r="BB11" t="str">
        <f t="shared" si="12"/>
        <v>fill_color=vvlgrey,id=TF7</v>
      </c>
      <c r="BC11" t="str">
        <f t="shared" si="13"/>
        <v>fill_color=vvlgrey,id=TF8</v>
      </c>
      <c r="BD11" t="str">
        <f t="shared" si="14"/>
        <v>fill_color=vvlgrey,id=TF9</v>
      </c>
      <c r="BE11" t="str">
        <f t="shared" si="15"/>
        <v>fill_color=vvlgrey,id=TF10</v>
      </c>
      <c r="BF11" t="str">
        <f t="shared" si="16"/>
        <v>fill_color=vvlgrey,id=TF11</v>
      </c>
      <c r="BG11" t="str">
        <f t="shared" si="17"/>
        <v>fill_color=vvlgrey,id=TF12</v>
      </c>
      <c r="BK11" t="s">
        <v>287</v>
      </c>
      <c r="BL11">
        <v>1</v>
      </c>
      <c r="BM11">
        <v>1</v>
      </c>
      <c r="BN11">
        <v>1000</v>
      </c>
      <c r="BO11" t="s">
        <v>686</v>
      </c>
      <c r="BP11" t="s">
        <v>578</v>
      </c>
    </row>
    <row r="12" spans="1:68" x14ac:dyDescent="0.25">
      <c r="A12" t="s">
        <v>598</v>
      </c>
      <c r="B12">
        <v>10</v>
      </c>
      <c r="C12" t="s">
        <v>608</v>
      </c>
      <c r="D12">
        <v>1</v>
      </c>
      <c r="E12">
        <v>10000</v>
      </c>
      <c r="F12" t="s">
        <v>597</v>
      </c>
      <c r="I12" s="1">
        <v>1</v>
      </c>
      <c r="J12">
        <f t="shared" si="0"/>
        <v>9001</v>
      </c>
      <c r="K12">
        <f t="shared" si="4"/>
        <v>10000</v>
      </c>
      <c r="L12" t="s">
        <v>649</v>
      </c>
      <c r="M12" s="1" t="s">
        <v>293</v>
      </c>
      <c r="N12" s="1"/>
      <c r="O12" s="1" t="s">
        <v>667</v>
      </c>
      <c r="P12" s="1" t="s">
        <v>667</v>
      </c>
      <c r="Q12" s="1" t="s">
        <v>667</v>
      </c>
      <c r="R12" s="1" t="s">
        <v>667</v>
      </c>
      <c r="S12" s="1" t="s">
        <v>667</v>
      </c>
      <c r="T12" s="1" t="s">
        <v>667</v>
      </c>
      <c r="U12" s="1" t="s">
        <v>667</v>
      </c>
      <c r="V12" s="1" t="s">
        <v>667</v>
      </c>
      <c r="W12" s="1" t="s">
        <v>667</v>
      </c>
      <c r="X12" s="1" t="s">
        <v>667</v>
      </c>
      <c r="Y12" s="1" t="s">
        <v>667</v>
      </c>
      <c r="Z12" s="1" t="s">
        <v>667</v>
      </c>
      <c r="AB12" s="1">
        <v>1</v>
      </c>
      <c r="AC12">
        <f t="shared" si="1"/>
        <v>9001</v>
      </c>
      <c r="AD12">
        <f t="shared" si="5"/>
        <v>10000</v>
      </c>
      <c r="AE12" t="s">
        <v>649</v>
      </c>
      <c r="AG12" s="1">
        <v>1</v>
      </c>
      <c r="AH12">
        <f t="shared" si="2"/>
        <v>9001</v>
      </c>
      <c r="AI12">
        <f t="shared" si="6"/>
        <v>10000</v>
      </c>
      <c r="AJ12" s="1" t="s">
        <v>293</v>
      </c>
      <c r="AL12">
        <f>B12</f>
        <v>10</v>
      </c>
      <c r="AM12">
        <f>D12</f>
        <v>1</v>
      </c>
      <c r="AN12">
        <f>E12</f>
        <v>10000</v>
      </c>
      <c r="AO12" t="s">
        <v>653</v>
      </c>
      <c r="AQ12" s="1" t="str">
        <f>M12</f>
        <v>AN0025</v>
      </c>
      <c r="AR12" s="1">
        <f>I12</f>
        <v>1</v>
      </c>
      <c r="AS12" s="1">
        <f>J12</f>
        <v>9001</v>
      </c>
      <c r="AT12" s="1">
        <f>K12</f>
        <v>10000</v>
      </c>
      <c r="AU12" t="str">
        <f t="shared" si="7"/>
        <v>AN0025|1|9001|10000</v>
      </c>
      <c r="AV12" t="str">
        <f>"fill_color="&amp;IF(O12="Up", "dred", IF(O12="Down", "dblue", IF(O12="Unknown", "yellow", "vvlgrey")))&amp;",id="&amp;AV$1</f>
        <v>fill_color=vvlgrey,id=TF1</v>
      </c>
      <c r="AW12" t="str">
        <f>"fill_color="&amp;IF(P12="Up", "dred", IF(P12="Down", "dblue", IF(P12="Unknown", "yellow", "vvlgrey")))&amp;",id="&amp;AW$1</f>
        <v>fill_color=vvlgrey,id=TF2</v>
      </c>
      <c r="AX12" t="str">
        <f t="shared" si="8"/>
        <v>fill_color=vvlgrey,id=TF3</v>
      </c>
      <c r="AY12" t="str">
        <f t="shared" si="9"/>
        <v>fill_color=vvlgrey,id=TF4</v>
      </c>
      <c r="AZ12" t="str">
        <f t="shared" si="10"/>
        <v>fill_color=vvlgrey,id=TF5</v>
      </c>
      <c r="BA12" t="str">
        <f t="shared" si="11"/>
        <v>fill_color=vvlgrey,id=TF6</v>
      </c>
      <c r="BB12" t="str">
        <f t="shared" si="12"/>
        <v>fill_color=vvlgrey,id=TF7</v>
      </c>
      <c r="BC12" t="str">
        <f t="shared" si="13"/>
        <v>fill_color=vvlgrey,id=TF8</v>
      </c>
      <c r="BD12" t="str">
        <f t="shared" si="14"/>
        <v>fill_color=vvlgrey,id=TF9</v>
      </c>
      <c r="BE12" t="str">
        <f t="shared" si="15"/>
        <v>fill_color=vvlgrey,id=TF10</v>
      </c>
      <c r="BF12" t="str">
        <f t="shared" si="16"/>
        <v>fill_color=vvlgrey,id=TF11</v>
      </c>
      <c r="BG12" t="str">
        <f t="shared" si="17"/>
        <v>fill_color=vvlgrey,id=TF12</v>
      </c>
      <c r="BK12" t="s">
        <v>287</v>
      </c>
      <c r="BL12">
        <v>1</v>
      </c>
      <c r="BM12">
        <v>1</v>
      </c>
      <c r="BN12">
        <v>1000</v>
      </c>
      <c r="BO12" t="s">
        <v>687</v>
      </c>
      <c r="BP12" t="s">
        <v>579</v>
      </c>
    </row>
    <row r="13" spans="1:68" x14ac:dyDescent="0.25">
      <c r="A13" t="s">
        <v>598</v>
      </c>
      <c r="B13">
        <v>11</v>
      </c>
      <c r="C13" t="s">
        <v>609</v>
      </c>
      <c r="D13">
        <v>1</v>
      </c>
      <c r="E13">
        <v>15000</v>
      </c>
      <c r="F13" t="s">
        <v>596</v>
      </c>
      <c r="I13" s="1">
        <v>1</v>
      </c>
      <c r="J13">
        <f t="shared" si="0"/>
        <v>10001</v>
      </c>
      <c r="K13">
        <f t="shared" si="4"/>
        <v>11000</v>
      </c>
      <c r="L13" t="s">
        <v>648</v>
      </c>
      <c r="M13" s="1" t="s">
        <v>294</v>
      </c>
      <c r="N13" s="1"/>
      <c r="O13" s="1" t="s">
        <v>667</v>
      </c>
      <c r="P13" s="1" t="s">
        <v>667</v>
      </c>
      <c r="Q13" s="1" t="s">
        <v>667</v>
      </c>
      <c r="R13" s="1" t="s">
        <v>667</v>
      </c>
      <c r="S13" s="1" t="s">
        <v>667</v>
      </c>
      <c r="T13" s="1" t="s">
        <v>667</v>
      </c>
      <c r="U13" s="1" t="s">
        <v>667</v>
      </c>
      <c r="V13" s="1" t="s">
        <v>667</v>
      </c>
      <c r="W13" s="1" t="s">
        <v>667</v>
      </c>
      <c r="X13" s="1" t="s">
        <v>667</v>
      </c>
      <c r="Y13" s="1" t="s">
        <v>667</v>
      </c>
      <c r="Z13" s="1" t="s">
        <v>667</v>
      </c>
      <c r="AB13" s="1">
        <v>1</v>
      </c>
      <c r="AC13">
        <f t="shared" si="1"/>
        <v>10001</v>
      </c>
      <c r="AD13">
        <f t="shared" si="5"/>
        <v>11000</v>
      </c>
      <c r="AE13" t="s">
        <v>648</v>
      </c>
      <c r="AG13" s="1">
        <v>1</v>
      </c>
      <c r="AH13">
        <f t="shared" si="2"/>
        <v>10001</v>
      </c>
      <c r="AI13">
        <f t="shared" si="6"/>
        <v>11000</v>
      </c>
      <c r="AJ13" s="1" t="s">
        <v>294</v>
      </c>
      <c r="AL13">
        <f>B13</f>
        <v>11</v>
      </c>
      <c r="AM13">
        <f>D13</f>
        <v>1</v>
      </c>
      <c r="AN13">
        <f>E13</f>
        <v>15000</v>
      </c>
      <c r="AO13" t="s">
        <v>648</v>
      </c>
      <c r="AQ13" s="1" t="str">
        <f>M13</f>
        <v>AN0026</v>
      </c>
      <c r="AR13" s="1">
        <f>I13</f>
        <v>1</v>
      </c>
      <c r="AS13" s="1">
        <f>J13</f>
        <v>10001</v>
      </c>
      <c r="AT13" s="1">
        <f>K13</f>
        <v>11000</v>
      </c>
      <c r="AU13" t="str">
        <f t="shared" si="7"/>
        <v>AN0026|1|10001|11000</v>
      </c>
      <c r="AV13" t="str">
        <f>"fill_color="&amp;IF(O13="Up", "dred", IF(O13="Down", "dblue", IF(O13="Unknown", "yellow", "vvlgrey")))&amp;",id="&amp;AV$1</f>
        <v>fill_color=vvlgrey,id=TF1</v>
      </c>
      <c r="AW13" t="str">
        <f>"fill_color="&amp;IF(P13="Up", "dred", IF(P13="Down", "dblue", IF(P13="Unknown", "yellow", "vvlgrey")))&amp;",id="&amp;AW$1</f>
        <v>fill_color=vvlgrey,id=TF2</v>
      </c>
      <c r="AX13" t="str">
        <f t="shared" si="8"/>
        <v>fill_color=vvlgrey,id=TF3</v>
      </c>
      <c r="AY13" t="str">
        <f t="shared" si="9"/>
        <v>fill_color=vvlgrey,id=TF4</v>
      </c>
      <c r="AZ13" t="str">
        <f t="shared" si="10"/>
        <v>fill_color=vvlgrey,id=TF5</v>
      </c>
      <c r="BA13" t="str">
        <f t="shared" si="11"/>
        <v>fill_color=vvlgrey,id=TF6</v>
      </c>
      <c r="BB13" t="str">
        <f t="shared" si="12"/>
        <v>fill_color=vvlgrey,id=TF7</v>
      </c>
      <c r="BC13" t="str">
        <f t="shared" si="13"/>
        <v>fill_color=vvlgrey,id=TF8</v>
      </c>
      <c r="BD13" t="str">
        <f t="shared" si="14"/>
        <v>fill_color=vvlgrey,id=TF9</v>
      </c>
      <c r="BE13" t="str">
        <f t="shared" si="15"/>
        <v>fill_color=vvlgrey,id=TF10</v>
      </c>
      <c r="BF13" t="str">
        <f t="shared" si="16"/>
        <v>fill_color=vvlgrey,id=TF11</v>
      </c>
      <c r="BG13" t="str">
        <f t="shared" si="17"/>
        <v>fill_color=vvlgrey,id=TF12</v>
      </c>
      <c r="BK13" t="s">
        <v>287</v>
      </c>
      <c r="BL13">
        <v>1</v>
      </c>
      <c r="BM13">
        <v>1</v>
      </c>
      <c r="BN13">
        <v>1000</v>
      </c>
      <c r="BO13" t="s">
        <v>688</v>
      </c>
      <c r="BP13" t="s">
        <v>580</v>
      </c>
    </row>
    <row r="14" spans="1:68" x14ac:dyDescent="0.25">
      <c r="A14" t="s">
        <v>598</v>
      </c>
      <c r="B14">
        <v>12</v>
      </c>
      <c r="C14" t="s">
        <v>610</v>
      </c>
      <c r="D14">
        <v>1</v>
      </c>
      <c r="E14">
        <v>2000</v>
      </c>
      <c r="F14" t="s">
        <v>597</v>
      </c>
      <c r="I14" s="1">
        <v>1</v>
      </c>
      <c r="J14">
        <f t="shared" si="0"/>
        <v>11001</v>
      </c>
      <c r="K14">
        <f t="shared" si="4"/>
        <v>12000</v>
      </c>
      <c r="L14" t="s">
        <v>649</v>
      </c>
      <c r="M14" s="1" t="s">
        <v>295</v>
      </c>
      <c r="N14" s="1"/>
      <c r="O14" s="1" t="s">
        <v>667</v>
      </c>
      <c r="P14" s="1" t="s">
        <v>667</v>
      </c>
      <c r="Q14" s="1" t="s">
        <v>667</v>
      </c>
      <c r="R14" s="1" t="s">
        <v>667</v>
      </c>
      <c r="S14" s="1" t="s">
        <v>667</v>
      </c>
      <c r="T14" s="1" t="s">
        <v>667</v>
      </c>
      <c r="U14" s="1" t="s">
        <v>667</v>
      </c>
      <c r="V14" s="1" t="s">
        <v>667</v>
      </c>
      <c r="W14" s="1" t="s">
        <v>667</v>
      </c>
      <c r="X14" s="1" t="s">
        <v>667</v>
      </c>
      <c r="Y14" s="1" t="s">
        <v>667</v>
      </c>
      <c r="Z14" s="1" t="s">
        <v>667</v>
      </c>
      <c r="AB14" s="1">
        <v>1</v>
      </c>
      <c r="AC14">
        <f t="shared" si="1"/>
        <v>11001</v>
      </c>
      <c r="AD14">
        <f t="shared" si="5"/>
        <v>12000</v>
      </c>
      <c r="AE14" t="s">
        <v>649</v>
      </c>
      <c r="AG14" s="1">
        <v>1</v>
      </c>
      <c r="AH14">
        <f t="shared" si="2"/>
        <v>11001</v>
      </c>
      <c r="AI14">
        <f t="shared" si="6"/>
        <v>12000</v>
      </c>
      <c r="AJ14" s="1" t="s">
        <v>295</v>
      </c>
      <c r="AL14">
        <f>B14</f>
        <v>12</v>
      </c>
      <c r="AM14">
        <f>D14</f>
        <v>1</v>
      </c>
      <c r="AN14">
        <f>E14</f>
        <v>2000</v>
      </c>
      <c r="AO14" t="s">
        <v>653</v>
      </c>
      <c r="AQ14" s="1" t="str">
        <f>M14</f>
        <v>AN0027</v>
      </c>
      <c r="AR14" s="1">
        <f>I14</f>
        <v>1</v>
      </c>
      <c r="AS14" s="1">
        <f>J14</f>
        <v>11001</v>
      </c>
      <c r="AT14" s="1">
        <f>K14</f>
        <v>12000</v>
      </c>
      <c r="AU14" t="str">
        <f t="shared" si="7"/>
        <v>AN0027|1|11001|12000</v>
      </c>
      <c r="AV14" t="str">
        <f>"fill_color="&amp;IF(O14="Up", "dred", IF(O14="Down", "dblue", IF(O14="Unknown", "yellow", "vvlgrey")))&amp;",id="&amp;AV$1</f>
        <v>fill_color=vvlgrey,id=TF1</v>
      </c>
      <c r="AW14" t="str">
        <f>"fill_color="&amp;IF(P14="Up", "dred", IF(P14="Down", "dblue", IF(P14="Unknown", "yellow", "vvlgrey")))&amp;",id="&amp;AW$1</f>
        <v>fill_color=vvlgrey,id=TF2</v>
      </c>
      <c r="AX14" t="str">
        <f t="shared" si="8"/>
        <v>fill_color=vvlgrey,id=TF3</v>
      </c>
      <c r="AY14" t="str">
        <f t="shared" si="9"/>
        <v>fill_color=vvlgrey,id=TF4</v>
      </c>
      <c r="AZ14" t="str">
        <f t="shared" si="10"/>
        <v>fill_color=vvlgrey,id=TF5</v>
      </c>
      <c r="BA14" t="str">
        <f t="shared" si="11"/>
        <v>fill_color=vvlgrey,id=TF6</v>
      </c>
      <c r="BB14" t="str">
        <f t="shared" si="12"/>
        <v>fill_color=vvlgrey,id=TF7</v>
      </c>
      <c r="BC14" t="str">
        <f t="shared" si="13"/>
        <v>fill_color=vvlgrey,id=TF8</v>
      </c>
      <c r="BD14" t="str">
        <f t="shared" si="14"/>
        <v>fill_color=vvlgrey,id=TF9</v>
      </c>
      <c r="BE14" t="str">
        <f t="shared" si="15"/>
        <v>fill_color=vvlgrey,id=TF10</v>
      </c>
      <c r="BF14" t="str">
        <f t="shared" si="16"/>
        <v>fill_color=vvlgrey,id=TF11</v>
      </c>
      <c r="BG14" t="str">
        <f t="shared" si="17"/>
        <v>fill_color=vvlgrey,id=TF12</v>
      </c>
      <c r="BK14" t="s">
        <v>287</v>
      </c>
      <c r="BL14">
        <v>1</v>
      </c>
      <c r="BM14">
        <v>1</v>
      </c>
      <c r="BN14">
        <v>1000</v>
      </c>
      <c r="BO14" t="s">
        <v>689</v>
      </c>
      <c r="BP14" t="s">
        <v>582</v>
      </c>
    </row>
    <row r="15" spans="1:68" x14ac:dyDescent="0.25">
      <c r="A15" t="s">
        <v>598</v>
      </c>
      <c r="B15">
        <v>13</v>
      </c>
      <c r="C15" t="s">
        <v>611</v>
      </c>
      <c r="D15">
        <v>1</v>
      </c>
      <c r="E15">
        <v>16000</v>
      </c>
      <c r="F15" t="s">
        <v>596</v>
      </c>
      <c r="I15" s="1">
        <v>1</v>
      </c>
      <c r="J15">
        <f t="shared" si="0"/>
        <v>12001</v>
      </c>
      <c r="K15">
        <f t="shared" si="4"/>
        <v>13000</v>
      </c>
      <c r="L15" t="s">
        <v>648</v>
      </c>
      <c r="M15" s="1" t="s">
        <v>296</v>
      </c>
      <c r="N15" s="1"/>
      <c r="O15" s="1" t="s">
        <v>667</v>
      </c>
      <c r="P15" s="1" t="s">
        <v>667</v>
      </c>
      <c r="Q15" s="1" t="s">
        <v>667</v>
      </c>
      <c r="R15" s="1" t="s">
        <v>667</v>
      </c>
      <c r="S15" s="1" t="s">
        <v>667</v>
      </c>
      <c r="T15" s="1" t="s">
        <v>667</v>
      </c>
      <c r="U15" s="1" t="s">
        <v>667</v>
      </c>
      <c r="V15" s="1" t="s">
        <v>667</v>
      </c>
      <c r="W15" s="1" t="s">
        <v>667</v>
      </c>
      <c r="X15" s="1" t="s">
        <v>667</v>
      </c>
      <c r="Y15" s="1" t="s">
        <v>667</v>
      </c>
      <c r="Z15" s="1" t="s">
        <v>667</v>
      </c>
      <c r="AB15" s="1">
        <v>1</v>
      </c>
      <c r="AC15">
        <f t="shared" si="1"/>
        <v>12001</v>
      </c>
      <c r="AD15">
        <f t="shared" si="5"/>
        <v>13000</v>
      </c>
      <c r="AE15" t="s">
        <v>648</v>
      </c>
      <c r="AG15" s="1">
        <v>1</v>
      </c>
      <c r="AH15">
        <f t="shared" si="2"/>
        <v>12001</v>
      </c>
      <c r="AI15">
        <f t="shared" si="6"/>
        <v>13000</v>
      </c>
      <c r="AJ15" s="1" t="s">
        <v>296</v>
      </c>
      <c r="AL15">
        <f>B15</f>
        <v>13</v>
      </c>
      <c r="AM15">
        <f>D15</f>
        <v>1</v>
      </c>
      <c r="AN15">
        <f>E15</f>
        <v>16000</v>
      </c>
      <c r="AO15" t="s">
        <v>648</v>
      </c>
      <c r="AQ15" s="1" t="str">
        <f>M15</f>
        <v>AN0028</v>
      </c>
      <c r="AR15" s="1">
        <f>I15</f>
        <v>1</v>
      </c>
      <c r="AS15" s="1">
        <f>J15</f>
        <v>12001</v>
      </c>
      <c r="AT15" s="1">
        <f>K15</f>
        <v>13000</v>
      </c>
      <c r="AU15" t="str">
        <f t="shared" si="7"/>
        <v>AN0028|1|12001|13000</v>
      </c>
      <c r="AV15" t="str">
        <f>"fill_color="&amp;IF(O15="Up", "dred", IF(O15="Down", "dblue", IF(O15="Unknown", "yellow", "vvlgrey")))&amp;",id="&amp;AV$1</f>
        <v>fill_color=vvlgrey,id=TF1</v>
      </c>
      <c r="AW15" t="str">
        <f>"fill_color="&amp;IF(P15="Up", "dred", IF(P15="Down", "dblue", IF(P15="Unknown", "yellow", "vvlgrey")))&amp;",id="&amp;AW$1</f>
        <v>fill_color=vvlgrey,id=TF2</v>
      </c>
      <c r="AX15" t="str">
        <f t="shared" si="8"/>
        <v>fill_color=vvlgrey,id=TF3</v>
      </c>
      <c r="AY15" t="str">
        <f t="shared" si="9"/>
        <v>fill_color=vvlgrey,id=TF4</v>
      </c>
      <c r="AZ15" t="str">
        <f t="shared" si="10"/>
        <v>fill_color=vvlgrey,id=TF5</v>
      </c>
      <c r="BA15" t="str">
        <f t="shared" si="11"/>
        <v>fill_color=vvlgrey,id=TF6</v>
      </c>
      <c r="BB15" t="str">
        <f t="shared" si="12"/>
        <v>fill_color=vvlgrey,id=TF7</v>
      </c>
      <c r="BC15" t="str">
        <f t="shared" si="13"/>
        <v>fill_color=vvlgrey,id=TF8</v>
      </c>
      <c r="BD15" t="str">
        <f t="shared" si="14"/>
        <v>fill_color=vvlgrey,id=TF9</v>
      </c>
      <c r="BE15" t="str">
        <f t="shared" si="15"/>
        <v>fill_color=vvlgrey,id=TF10</v>
      </c>
      <c r="BF15" t="str">
        <f t="shared" si="16"/>
        <v>fill_color=vvlgrey,id=TF11</v>
      </c>
      <c r="BG15" t="str">
        <f t="shared" si="17"/>
        <v>fill_color=vvlgrey,id=TF12</v>
      </c>
      <c r="BK15" t="s">
        <v>288</v>
      </c>
      <c r="BL15">
        <v>1</v>
      </c>
      <c r="BM15">
        <v>1001</v>
      </c>
      <c r="BN15">
        <v>2000</v>
      </c>
      <c r="BO15" t="s">
        <v>678</v>
      </c>
      <c r="BP15" t="s">
        <v>265</v>
      </c>
    </row>
    <row r="16" spans="1:68" x14ac:dyDescent="0.25">
      <c r="A16" t="s">
        <v>598</v>
      </c>
      <c r="B16">
        <v>14</v>
      </c>
      <c r="C16" t="s">
        <v>612</v>
      </c>
      <c r="D16">
        <v>1</v>
      </c>
      <c r="E16">
        <v>9000</v>
      </c>
      <c r="F16" t="s">
        <v>597</v>
      </c>
      <c r="I16" s="1">
        <v>1</v>
      </c>
      <c r="J16">
        <f t="shared" si="0"/>
        <v>13001</v>
      </c>
      <c r="K16">
        <f t="shared" si="4"/>
        <v>14000</v>
      </c>
      <c r="L16" t="s">
        <v>649</v>
      </c>
      <c r="M16" s="1" t="s">
        <v>297</v>
      </c>
      <c r="N16" s="1"/>
      <c r="O16" s="1" t="s">
        <v>667</v>
      </c>
      <c r="P16" s="1" t="s">
        <v>667</v>
      </c>
      <c r="Q16" s="1" t="s">
        <v>667</v>
      </c>
      <c r="R16" s="1" t="s">
        <v>667</v>
      </c>
      <c r="S16" s="1" t="s">
        <v>667</v>
      </c>
      <c r="T16" s="1" t="s">
        <v>667</v>
      </c>
      <c r="U16" s="1" t="s">
        <v>667</v>
      </c>
      <c r="V16" s="1" t="s">
        <v>667</v>
      </c>
      <c r="W16" s="1" t="s">
        <v>667</v>
      </c>
      <c r="X16" s="1" t="s">
        <v>667</v>
      </c>
      <c r="Y16" s="1" t="s">
        <v>667</v>
      </c>
      <c r="Z16" s="1" t="s">
        <v>667</v>
      </c>
      <c r="AB16" s="1">
        <v>1</v>
      </c>
      <c r="AC16">
        <f t="shared" si="1"/>
        <v>13001</v>
      </c>
      <c r="AD16">
        <f t="shared" si="5"/>
        <v>14000</v>
      </c>
      <c r="AE16" t="s">
        <v>649</v>
      </c>
      <c r="AG16" s="1">
        <v>1</v>
      </c>
      <c r="AH16">
        <f t="shared" si="2"/>
        <v>13001</v>
      </c>
      <c r="AI16">
        <f t="shared" si="6"/>
        <v>14000</v>
      </c>
      <c r="AJ16" s="1" t="s">
        <v>297</v>
      </c>
      <c r="AL16">
        <f>B16</f>
        <v>14</v>
      </c>
      <c r="AM16">
        <f>D16</f>
        <v>1</v>
      </c>
      <c r="AN16">
        <f>E16</f>
        <v>9000</v>
      </c>
      <c r="AO16" t="s">
        <v>653</v>
      </c>
      <c r="AQ16" s="1" t="str">
        <f>M16</f>
        <v>AN0029</v>
      </c>
      <c r="AR16" s="1">
        <f>I16</f>
        <v>1</v>
      </c>
      <c r="AS16" s="1">
        <f>J16</f>
        <v>13001</v>
      </c>
      <c r="AT16" s="1">
        <f>K16</f>
        <v>14000</v>
      </c>
      <c r="AU16" t="str">
        <f t="shared" si="7"/>
        <v>AN0029|1|13001|14000</v>
      </c>
      <c r="AV16" t="str">
        <f>"fill_color="&amp;IF(O16="Up", "dred", IF(O16="Down", "dblue", IF(O16="Unknown", "yellow", "vvlgrey")))&amp;",id="&amp;AV$1</f>
        <v>fill_color=vvlgrey,id=TF1</v>
      </c>
      <c r="AW16" t="str">
        <f>"fill_color="&amp;IF(P16="Up", "dred", IF(P16="Down", "dblue", IF(P16="Unknown", "yellow", "vvlgrey")))&amp;",id="&amp;AW$1</f>
        <v>fill_color=vvlgrey,id=TF2</v>
      </c>
      <c r="AX16" t="str">
        <f t="shared" si="8"/>
        <v>fill_color=vvlgrey,id=TF3</v>
      </c>
      <c r="AY16" t="str">
        <f t="shared" si="9"/>
        <v>fill_color=vvlgrey,id=TF4</v>
      </c>
      <c r="AZ16" t="str">
        <f t="shared" si="10"/>
        <v>fill_color=vvlgrey,id=TF5</v>
      </c>
      <c r="BA16" t="str">
        <f t="shared" si="11"/>
        <v>fill_color=vvlgrey,id=TF6</v>
      </c>
      <c r="BB16" t="str">
        <f t="shared" si="12"/>
        <v>fill_color=vvlgrey,id=TF7</v>
      </c>
      <c r="BC16" t="str">
        <f t="shared" si="13"/>
        <v>fill_color=vvlgrey,id=TF8</v>
      </c>
      <c r="BD16" t="str">
        <f t="shared" si="14"/>
        <v>fill_color=vvlgrey,id=TF9</v>
      </c>
      <c r="BE16" t="str">
        <f t="shared" si="15"/>
        <v>fill_color=vvlgrey,id=TF10</v>
      </c>
      <c r="BF16" t="str">
        <f t="shared" si="16"/>
        <v>fill_color=vvlgrey,id=TF11</v>
      </c>
      <c r="BG16" t="str">
        <f t="shared" si="17"/>
        <v>fill_color=vvlgrey,id=TF12</v>
      </c>
      <c r="BK16" t="s">
        <v>288</v>
      </c>
      <c r="BL16">
        <v>1</v>
      </c>
      <c r="BM16">
        <v>1001</v>
      </c>
      <c r="BN16">
        <v>2000</v>
      </c>
      <c r="BO16" t="s">
        <v>679</v>
      </c>
      <c r="BP16" t="s">
        <v>581</v>
      </c>
    </row>
    <row r="17" spans="1:68" x14ac:dyDescent="0.25">
      <c r="A17" t="s">
        <v>598</v>
      </c>
      <c r="B17">
        <v>15</v>
      </c>
      <c r="C17" t="s">
        <v>613</v>
      </c>
      <c r="D17">
        <v>1</v>
      </c>
      <c r="E17">
        <v>12000</v>
      </c>
      <c r="F17" t="s">
        <v>596</v>
      </c>
      <c r="I17" s="1">
        <v>1</v>
      </c>
      <c r="J17">
        <f t="shared" si="0"/>
        <v>14001</v>
      </c>
      <c r="K17">
        <f t="shared" si="4"/>
        <v>15000</v>
      </c>
      <c r="L17" t="s">
        <v>648</v>
      </c>
      <c r="M17" s="1" t="s">
        <v>298</v>
      </c>
      <c r="N17" s="1"/>
      <c r="O17" s="1" t="s">
        <v>667</v>
      </c>
      <c r="P17" s="1" t="s">
        <v>667</v>
      </c>
      <c r="Q17" s="1" t="s">
        <v>667</v>
      </c>
      <c r="R17" s="1" t="s">
        <v>667</v>
      </c>
      <c r="S17" s="1" t="s">
        <v>667</v>
      </c>
      <c r="T17" s="1" t="s">
        <v>667</v>
      </c>
      <c r="U17" s="1" t="s">
        <v>667</v>
      </c>
      <c r="V17" s="1" t="s">
        <v>667</v>
      </c>
      <c r="W17" s="1" t="s">
        <v>667</v>
      </c>
      <c r="X17" s="1" t="s">
        <v>667</v>
      </c>
      <c r="Y17" s="1" t="s">
        <v>667</v>
      </c>
      <c r="Z17" s="1" t="s">
        <v>667</v>
      </c>
      <c r="AB17" s="1">
        <v>1</v>
      </c>
      <c r="AC17">
        <f t="shared" si="1"/>
        <v>14001</v>
      </c>
      <c r="AD17">
        <f t="shared" si="5"/>
        <v>15000</v>
      </c>
      <c r="AE17" t="s">
        <v>648</v>
      </c>
      <c r="AG17" s="1">
        <v>1</v>
      </c>
      <c r="AH17">
        <f t="shared" si="2"/>
        <v>14001</v>
      </c>
      <c r="AI17">
        <f t="shared" si="6"/>
        <v>15000</v>
      </c>
      <c r="AJ17" s="1" t="s">
        <v>298</v>
      </c>
      <c r="AL17">
        <f>B17</f>
        <v>15</v>
      </c>
      <c r="AM17">
        <f>D17</f>
        <v>1</v>
      </c>
      <c r="AN17">
        <f>E17</f>
        <v>12000</v>
      </c>
      <c r="AO17" t="s">
        <v>648</v>
      </c>
      <c r="AQ17" s="1" t="str">
        <f>M17</f>
        <v>AN10005</v>
      </c>
      <c r="AR17" s="1">
        <f>I17</f>
        <v>1</v>
      </c>
      <c r="AS17" s="1">
        <f>J17</f>
        <v>14001</v>
      </c>
      <c r="AT17" s="1">
        <f>K17</f>
        <v>15000</v>
      </c>
      <c r="AU17" t="str">
        <f t="shared" si="7"/>
        <v>AN10005|1|14001|15000</v>
      </c>
      <c r="AV17" t="str">
        <f>"fill_color="&amp;IF(O17="Up", "dred", IF(O17="Down", "dblue", IF(O17="Unknown", "yellow", "vvlgrey")))&amp;",id="&amp;AV$1</f>
        <v>fill_color=vvlgrey,id=TF1</v>
      </c>
      <c r="AW17" t="str">
        <f>"fill_color="&amp;IF(P17="Up", "dred", IF(P17="Down", "dblue", IF(P17="Unknown", "yellow", "vvlgrey")))&amp;",id="&amp;AW$1</f>
        <v>fill_color=vvlgrey,id=TF2</v>
      </c>
      <c r="AX17" t="str">
        <f t="shared" si="8"/>
        <v>fill_color=vvlgrey,id=TF3</v>
      </c>
      <c r="AY17" t="str">
        <f t="shared" si="9"/>
        <v>fill_color=vvlgrey,id=TF4</v>
      </c>
      <c r="AZ17" t="str">
        <f t="shared" si="10"/>
        <v>fill_color=vvlgrey,id=TF5</v>
      </c>
      <c r="BA17" t="str">
        <f t="shared" si="11"/>
        <v>fill_color=vvlgrey,id=TF6</v>
      </c>
      <c r="BB17" t="str">
        <f t="shared" si="12"/>
        <v>fill_color=vvlgrey,id=TF7</v>
      </c>
      <c r="BC17" t="str">
        <f t="shared" si="13"/>
        <v>fill_color=vvlgrey,id=TF8</v>
      </c>
      <c r="BD17" t="str">
        <f t="shared" si="14"/>
        <v>fill_color=vvlgrey,id=TF9</v>
      </c>
      <c r="BE17" t="str">
        <f t="shared" si="15"/>
        <v>fill_color=vvlgrey,id=TF10</v>
      </c>
      <c r="BF17" t="str">
        <f t="shared" si="16"/>
        <v>fill_color=vvlgrey,id=TF11</v>
      </c>
      <c r="BG17" t="str">
        <f t="shared" si="17"/>
        <v>fill_color=vvlgrey,id=TF12</v>
      </c>
      <c r="BK17" t="s">
        <v>288</v>
      </c>
      <c r="BL17">
        <v>1</v>
      </c>
      <c r="BM17">
        <v>1001</v>
      </c>
      <c r="BN17">
        <v>2000</v>
      </c>
      <c r="BO17" t="s">
        <v>680</v>
      </c>
      <c r="BP17" t="s">
        <v>575</v>
      </c>
    </row>
    <row r="18" spans="1:68" x14ac:dyDescent="0.25">
      <c r="A18" t="s">
        <v>598</v>
      </c>
      <c r="B18">
        <v>16</v>
      </c>
      <c r="C18" t="s">
        <v>614</v>
      </c>
      <c r="D18">
        <v>1</v>
      </c>
      <c r="E18">
        <v>3000</v>
      </c>
      <c r="F18" t="s">
        <v>597</v>
      </c>
      <c r="I18" s="1">
        <v>2</v>
      </c>
      <c r="J18">
        <f t="shared" si="0"/>
        <v>1</v>
      </c>
      <c r="K18">
        <f t="shared" si="4"/>
        <v>1000</v>
      </c>
      <c r="L18" t="s">
        <v>649</v>
      </c>
      <c r="M18" s="1" t="s">
        <v>299</v>
      </c>
      <c r="N18" s="1"/>
      <c r="O18" s="1" t="s">
        <v>667</v>
      </c>
      <c r="P18" s="1" t="s">
        <v>667</v>
      </c>
      <c r="Q18" s="1" t="s">
        <v>667</v>
      </c>
      <c r="R18" s="1" t="s">
        <v>667</v>
      </c>
      <c r="S18" s="1" t="s">
        <v>667</v>
      </c>
      <c r="T18" s="1" t="s">
        <v>667</v>
      </c>
      <c r="U18" s="1" t="s">
        <v>667</v>
      </c>
      <c r="V18" s="1" t="s">
        <v>667</v>
      </c>
      <c r="W18" s="1" t="s">
        <v>667</v>
      </c>
      <c r="X18" s="1" t="s">
        <v>667</v>
      </c>
      <c r="Y18" s="1" t="s">
        <v>667</v>
      </c>
      <c r="Z18" s="1" t="s">
        <v>667</v>
      </c>
      <c r="AB18" s="1">
        <v>2</v>
      </c>
      <c r="AC18">
        <f t="shared" si="1"/>
        <v>1</v>
      </c>
      <c r="AD18">
        <f t="shared" si="5"/>
        <v>1000</v>
      </c>
      <c r="AE18" t="s">
        <v>649</v>
      </c>
      <c r="AG18" s="1">
        <v>2</v>
      </c>
      <c r="AH18">
        <f t="shared" si="2"/>
        <v>1</v>
      </c>
      <c r="AI18">
        <f t="shared" si="6"/>
        <v>1000</v>
      </c>
      <c r="AJ18" s="1" t="s">
        <v>299</v>
      </c>
      <c r="AL18">
        <f>B18</f>
        <v>16</v>
      </c>
      <c r="AM18">
        <f>D18</f>
        <v>1</v>
      </c>
      <c r="AN18">
        <f>E18</f>
        <v>3000</v>
      </c>
      <c r="AO18" t="s">
        <v>653</v>
      </c>
      <c r="AQ18" s="1" t="str">
        <f>M18</f>
        <v>AN0146</v>
      </c>
      <c r="AR18" s="1">
        <f>I18</f>
        <v>2</v>
      </c>
      <c r="AS18" s="1">
        <f>J18</f>
        <v>1</v>
      </c>
      <c r="AT18" s="1">
        <f>K18</f>
        <v>1000</v>
      </c>
      <c r="AU18" t="str">
        <f t="shared" si="7"/>
        <v>AN0146|2|1|1000</v>
      </c>
      <c r="AV18" t="str">
        <f>"fill_color="&amp;IF(O18="Up", "dred", IF(O18="Down", "dblue", IF(O18="Unknown", "yellow", "vvlgrey")))&amp;",id="&amp;AV$1</f>
        <v>fill_color=vvlgrey,id=TF1</v>
      </c>
      <c r="AW18" t="str">
        <f>"fill_color="&amp;IF(P18="Up", "dred", IF(P18="Down", "dblue", IF(P18="Unknown", "yellow", "vvlgrey")))&amp;",id="&amp;AW$1</f>
        <v>fill_color=vvlgrey,id=TF2</v>
      </c>
      <c r="AX18" t="str">
        <f t="shared" si="8"/>
        <v>fill_color=vvlgrey,id=TF3</v>
      </c>
      <c r="AY18" t="str">
        <f t="shared" si="9"/>
        <v>fill_color=vvlgrey,id=TF4</v>
      </c>
      <c r="AZ18" t="str">
        <f t="shared" si="10"/>
        <v>fill_color=vvlgrey,id=TF5</v>
      </c>
      <c r="BA18" t="str">
        <f t="shared" si="11"/>
        <v>fill_color=vvlgrey,id=TF6</v>
      </c>
      <c r="BB18" t="str">
        <f t="shared" si="12"/>
        <v>fill_color=vvlgrey,id=TF7</v>
      </c>
      <c r="BC18" t="str">
        <f t="shared" si="13"/>
        <v>fill_color=vvlgrey,id=TF8</v>
      </c>
      <c r="BD18" t="str">
        <f t="shared" si="14"/>
        <v>fill_color=vvlgrey,id=TF9</v>
      </c>
      <c r="BE18" t="str">
        <f t="shared" si="15"/>
        <v>fill_color=vvlgrey,id=TF10</v>
      </c>
      <c r="BF18" t="str">
        <f t="shared" si="16"/>
        <v>fill_color=vvlgrey,id=TF11</v>
      </c>
      <c r="BG18" t="str">
        <f t="shared" si="17"/>
        <v>fill_color=vvlgrey,id=TF12</v>
      </c>
      <c r="BK18" t="s">
        <v>288</v>
      </c>
      <c r="BL18">
        <v>1</v>
      </c>
      <c r="BM18">
        <v>1001</v>
      </c>
      <c r="BN18">
        <v>2000</v>
      </c>
      <c r="BO18" t="s">
        <v>681</v>
      </c>
      <c r="BP18" t="s">
        <v>120</v>
      </c>
    </row>
    <row r="19" spans="1:68" x14ac:dyDescent="0.25">
      <c r="A19" t="s">
        <v>598</v>
      </c>
      <c r="B19">
        <v>17</v>
      </c>
      <c r="C19" t="s">
        <v>615</v>
      </c>
      <c r="D19">
        <v>1</v>
      </c>
      <c r="E19">
        <v>12000</v>
      </c>
      <c r="F19" t="s">
        <v>596</v>
      </c>
      <c r="I19" s="1">
        <v>2</v>
      </c>
      <c r="J19">
        <f t="shared" si="0"/>
        <v>1001</v>
      </c>
      <c r="K19">
        <f t="shared" si="4"/>
        <v>2000</v>
      </c>
      <c r="L19" t="s">
        <v>648</v>
      </c>
      <c r="M19" s="1" t="s">
        <v>300</v>
      </c>
      <c r="N19" s="1"/>
      <c r="O19" s="1" t="s">
        <v>667</v>
      </c>
      <c r="P19" s="1" t="s">
        <v>667</v>
      </c>
      <c r="Q19" s="1" t="s">
        <v>667</v>
      </c>
      <c r="R19" s="1" t="s">
        <v>667</v>
      </c>
      <c r="S19" s="1" t="s">
        <v>667</v>
      </c>
      <c r="T19" s="1" t="s">
        <v>667</v>
      </c>
      <c r="U19" s="1" t="s">
        <v>667</v>
      </c>
      <c r="V19" s="1" t="s">
        <v>667</v>
      </c>
      <c r="W19" s="1" t="s">
        <v>667</v>
      </c>
      <c r="X19" s="1" t="s">
        <v>667</v>
      </c>
      <c r="Y19" s="1" t="s">
        <v>667</v>
      </c>
      <c r="Z19" s="1" t="s">
        <v>667</v>
      </c>
      <c r="AB19" s="1">
        <v>2</v>
      </c>
      <c r="AC19">
        <f t="shared" si="1"/>
        <v>1001</v>
      </c>
      <c r="AD19">
        <f t="shared" si="5"/>
        <v>2000</v>
      </c>
      <c r="AE19" t="s">
        <v>648</v>
      </c>
      <c r="AG19" s="1">
        <v>2</v>
      </c>
      <c r="AH19">
        <f t="shared" si="2"/>
        <v>1001</v>
      </c>
      <c r="AI19">
        <f t="shared" si="6"/>
        <v>2000</v>
      </c>
      <c r="AJ19" s="1" t="s">
        <v>300</v>
      </c>
      <c r="AL19">
        <f>B19</f>
        <v>17</v>
      </c>
      <c r="AM19">
        <f>D19</f>
        <v>1</v>
      </c>
      <c r="AN19">
        <f>E19</f>
        <v>12000</v>
      </c>
      <c r="AO19" t="s">
        <v>648</v>
      </c>
      <c r="AQ19" s="1" t="str">
        <f>M19</f>
        <v>AN0147</v>
      </c>
      <c r="AR19" s="1">
        <f>I19</f>
        <v>2</v>
      </c>
      <c r="AS19" s="1">
        <f>J19</f>
        <v>1001</v>
      </c>
      <c r="AT19" s="1">
        <f>K19</f>
        <v>2000</v>
      </c>
      <c r="AU19" t="str">
        <f t="shared" si="7"/>
        <v>AN0147|2|1001|2000</v>
      </c>
      <c r="AV19" t="str">
        <f>"fill_color="&amp;IF(O19="Up", "dred", IF(O19="Down", "dblue", IF(O19="Unknown", "yellow", "vvlgrey")))&amp;",id="&amp;AV$1</f>
        <v>fill_color=vvlgrey,id=TF1</v>
      </c>
      <c r="AW19" t="str">
        <f>"fill_color="&amp;IF(P19="Up", "dred", IF(P19="Down", "dblue", IF(P19="Unknown", "yellow", "vvlgrey")))&amp;",id="&amp;AW$1</f>
        <v>fill_color=vvlgrey,id=TF2</v>
      </c>
      <c r="AX19" t="str">
        <f t="shared" si="8"/>
        <v>fill_color=vvlgrey,id=TF3</v>
      </c>
      <c r="AY19" t="str">
        <f t="shared" si="9"/>
        <v>fill_color=vvlgrey,id=TF4</v>
      </c>
      <c r="AZ19" t="str">
        <f t="shared" si="10"/>
        <v>fill_color=vvlgrey,id=TF5</v>
      </c>
      <c r="BA19" t="str">
        <f t="shared" si="11"/>
        <v>fill_color=vvlgrey,id=TF6</v>
      </c>
      <c r="BB19" t="str">
        <f t="shared" si="12"/>
        <v>fill_color=vvlgrey,id=TF7</v>
      </c>
      <c r="BC19" t="str">
        <f t="shared" si="13"/>
        <v>fill_color=vvlgrey,id=TF8</v>
      </c>
      <c r="BD19" t="str">
        <f t="shared" si="14"/>
        <v>fill_color=vvlgrey,id=TF9</v>
      </c>
      <c r="BE19" t="str">
        <f t="shared" si="15"/>
        <v>fill_color=vvlgrey,id=TF10</v>
      </c>
      <c r="BF19" t="str">
        <f t="shared" si="16"/>
        <v>fill_color=vvlgrey,id=TF11</v>
      </c>
      <c r="BG19" t="str">
        <f t="shared" si="17"/>
        <v>fill_color=vvlgrey,id=TF12</v>
      </c>
      <c r="BK19" t="s">
        <v>288</v>
      </c>
      <c r="BL19">
        <v>1</v>
      </c>
      <c r="BM19">
        <v>1001</v>
      </c>
      <c r="BN19">
        <v>2000</v>
      </c>
      <c r="BO19" t="s">
        <v>682</v>
      </c>
      <c r="BP19" t="s">
        <v>142</v>
      </c>
    </row>
    <row r="20" spans="1:68" x14ac:dyDescent="0.25">
      <c r="A20" t="s">
        <v>598</v>
      </c>
      <c r="B20">
        <v>18</v>
      </c>
      <c r="C20" t="s">
        <v>616</v>
      </c>
      <c r="D20">
        <v>1</v>
      </c>
      <c r="E20">
        <v>5000</v>
      </c>
      <c r="F20" t="s">
        <v>597</v>
      </c>
      <c r="I20" s="1">
        <v>2</v>
      </c>
      <c r="J20">
        <f t="shared" si="0"/>
        <v>2001</v>
      </c>
      <c r="K20">
        <f t="shared" si="4"/>
        <v>3000</v>
      </c>
      <c r="L20" t="s">
        <v>649</v>
      </c>
      <c r="M20" s="1" t="s">
        <v>192</v>
      </c>
      <c r="N20" s="1"/>
      <c r="O20" s="1" t="s">
        <v>667</v>
      </c>
      <c r="P20" s="1" t="s">
        <v>667</v>
      </c>
      <c r="Q20" s="1" t="s">
        <v>667</v>
      </c>
      <c r="R20" s="1" t="s">
        <v>667</v>
      </c>
      <c r="S20" s="1" t="s">
        <v>667</v>
      </c>
      <c r="T20" s="1" t="s">
        <v>666</v>
      </c>
      <c r="U20" s="1" t="s">
        <v>667</v>
      </c>
      <c r="V20" s="1" t="s">
        <v>667</v>
      </c>
      <c r="W20" s="1" t="s">
        <v>667</v>
      </c>
      <c r="X20" s="1" t="s">
        <v>667</v>
      </c>
      <c r="Y20" s="1" t="s">
        <v>666</v>
      </c>
      <c r="Z20" s="1" t="s">
        <v>667</v>
      </c>
      <c r="AB20" s="1">
        <v>2</v>
      </c>
      <c r="AC20">
        <f t="shared" si="1"/>
        <v>2001</v>
      </c>
      <c r="AD20">
        <f t="shared" si="5"/>
        <v>3000</v>
      </c>
      <c r="AE20" t="s">
        <v>649</v>
      </c>
      <c r="AG20" s="1">
        <v>2</v>
      </c>
      <c r="AH20">
        <f t="shared" si="2"/>
        <v>2001</v>
      </c>
      <c r="AI20">
        <f t="shared" si="6"/>
        <v>3000</v>
      </c>
      <c r="AJ20" s="1" t="s">
        <v>192</v>
      </c>
      <c r="AL20">
        <f>B20</f>
        <v>18</v>
      </c>
      <c r="AM20">
        <f>D20</f>
        <v>1</v>
      </c>
      <c r="AN20">
        <f>E20</f>
        <v>5000</v>
      </c>
      <c r="AO20" t="s">
        <v>653</v>
      </c>
      <c r="AQ20" s="1" t="str">
        <f>M20</f>
        <v>AN0148</v>
      </c>
      <c r="AR20" s="1">
        <f>I20</f>
        <v>2</v>
      </c>
      <c r="AS20" s="1">
        <f>J20</f>
        <v>2001</v>
      </c>
      <c r="AT20" s="1">
        <f>K20</f>
        <v>3000</v>
      </c>
      <c r="AU20" t="str">
        <f t="shared" si="7"/>
        <v>AN0148|2|2001|3000</v>
      </c>
      <c r="AV20" t="str">
        <f>"fill_color="&amp;IF(O20="Up", "dred", IF(O20="Down", "dblue", IF(O20="Unknown", "yellow", "vvlgrey")))&amp;",id="&amp;AV$1</f>
        <v>fill_color=vvlgrey,id=TF1</v>
      </c>
      <c r="AW20" t="str">
        <f>"fill_color="&amp;IF(P20="Up", "dred", IF(P20="Down", "dblue", IF(P20="Unknown", "yellow", "vvlgrey")))&amp;",id="&amp;AW$1</f>
        <v>fill_color=vvlgrey,id=TF2</v>
      </c>
      <c r="AX20" t="str">
        <f t="shared" si="8"/>
        <v>fill_color=vvlgrey,id=TF3</v>
      </c>
      <c r="AY20" t="str">
        <f t="shared" si="9"/>
        <v>fill_color=vvlgrey,id=TF4</v>
      </c>
      <c r="AZ20" t="str">
        <f t="shared" si="10"/>
        <v>fill_color=vvlgrey,id=TF5</v>
      </c>
      <c r="BA20" t="str">
        <f t="shared" si="11"/>
        <v>fill_color=yellow,id=TF6</v>
      </c>
      <c r="BB20" t="str">
        <f t="shared" si="12"/>
        <v>fill_color=vvlgrey,id=TF7</v>
      </c>
      <c r="BC20" t="str">
        <f t="shared" si="13"/>
        <v>fill_color=vvlgrey,id=TF8</v>
      </c>
      <c r="BD20" t="str">
        <f t="shared" si="14"/>
        <v>fill_color=vvlgrey,id=TF9</v>
      </c>
      <c r="BE20" t="str">
        <f t="shared" si="15"/>
        <v>fill_color=vvlgrey,id=TF10</v>
      </c>
      <c r="BF20" t="str">
        <f t="shared" si="16"/>
        <v>fill_color=yellow,id=TF11</v>
      </c>
      <c r="BG20" t="str">
        <f t="shared" si="17"/>
        <v>fill_color=vvlgrey,id=TF12</v>
      </c>
      <c r="BK20" t="s">
        <v>288</v>
      </c>
      <c r="BL20">
        <v>1</v>
      </c>
      <c r="BM20">
        <v>1001</v>
      </c>
      <c r="BN20">
        <v>2000</v>
      </c>
      <c r="BO20" t="s">
        <v>683</v>
      </c>
      <c r="BP20" t="s">
        <v>163</v>
      </c>
    </row>
    <row r="21" spans="1:68" x14ac:dyDescent="0.25">
      <c r="A21" t="s">
        <v>598</v>
      </c>
      <c r="B21">
        <v>19</v>
      </c>
      <c r="C21" t="s">
        <v>617</v>
      </c>
      <c r="D21">
        <v>1</v>
      </c>
      <c r="E21">
        <v>5000</v>
      </c>
      <c r="F21" t="s">
        <v>596</v>
      </c>
      <c r="I21" s="1">
        <v>2</v>
      </c>
      <c r="J21">
        <f t="shared" si="0"/>
        <v>3001</v>
      </c>
      <c r="K21">
        <f t="shared" si="4"/>
        <v>4000</v>
      </c>
      <c r="L21" t="s">
        <v>648</v>
      </c>
      <c r="M21" s="1" t="s">
        <v>301</v>
      </c>
      <c r="N21" s="1"/>
      <c r="O21" s="1" t="s">
        <v>667</v>
      </c>
      <c r="P21" s="1" t="s">
        <v>667</v>
      </c>
      <c r="Q21" s="1" t="s">
        <v>667</v>
      </c>
      <c r="R21" s="1" t="s">
        <v>667</v>
      </c>
      <c r="S21" s="1" t="s">
        <v>667</v>
      </c>
      <c r="T21" s="1" t="s">
        <v>667</v>
      </c>
      <c r="U21" s="1" t="s">
        <v>667</v>
      </c>
      <c r="V21" s="1" t="s">
        <v>667</v>
      </c>
      <c r="W21" s="1" t="s">
        <v>667</v>
      </c>
      <c r="X21" s="1" t="s">
        <v>667</v>
      </c>
      <c r="Y21" s="1" t="s">
        <v>667</v>
      </c>
      <c r="Z21" s="1" t="s">
        <v>667</v>
      </c>
      <c r="AB21" s="1">
        <v>2</v>
      </c>
      <c r="AC21">
        <f t="shared" si="1"/>
        <v>3001</v>
      </c>
      <c r="AD21">
        <f t="shared" si="5"/>
        <v>4000</v>
      </c>
      <c r="AE21" t="s">
        <v>648</v>
      </c>
      <c r="AG21" s="1">
        <v>2</v>
      </c>
      <c r="AH21">
        <f t="shared" si="2"/>
        <v>3001</v>
      </c>
      <c r="AI21">
        <f t="shared" si="6"/>
        <v>4000</v>
      </c>
      <c r="AJ21" s="1" t="s">
        <v>301</v>
      </c>
      <c r="AL21">
        <f>B21</f>
        <v>19</v>
      </c>
      <c r="AM21">
        <f>D21</f>
        <v>1</v>
      </c>
      <c r="AN21">
        <f>E21</f>
        <v>5000</v>
      </c>
      <c r="AO21" t="s">
        <v>648</v>
      </c>
      <c r="AQ21" s="1" t="str">
        <f>M21</f>
        <v>AN0149</v>
      </c>
      <c r="AR21" s="1">
        <f>I21</f>
        <v>2</v>
      </c>
      <c r="AS21" s="1">
        <f>J21</f>
        <v>3001</v>
      </c>
      <c r="AT21" s="1">
        <f>K21</f>
        <v>4000</v>
      </c>
      <c r="AU21" t="str">
        <f t="shared" si="7"/>
        <v>AN0149|2|3001|4000</v>
      </c>
      <c r="AV21" t="str">
        <f>"fill_color="&amp;IF(O21="Up", "dred", IF(O21="Down", "dblue", IF(O21="Unknown", "yellow", "vvlgrey")))&amp;",id="&amp;AV$1</f>
        <v>fill_color=vvlgrey,id=TF1</v>
      </c>
      <c r="AW21" t="str">
        <f>"fill_color="&amp;IF(P21="Up", "dred", IF(P21="Down", "dblue", IF(P21="Unknown", "yellow", "vvlgrey")))&amp;",id="&amp;AW$1</f>
        <v>fill_color=vvlgrey,id=TF2</v>
      </c>
      <c r="AX21" t="str">
        <f t="shared" si="8"/>
        <v>fill_color=vvlgrey,id=TF3</v>
      </c>
      <c r="AY21" t="str">
        <f t="shared" si="9"/>
        <v>fill_color=vvlgrey,id=TF4</v>
      </c>
      <c r="AZ21" t="str">
        <f t="shared" si="10"/>
        <v>fill_color=vvlgrey,id=TF5</v>
      </c>
      <c r="BA21" t="str">
        <f t="shared" si="11"/>
        <v>fill_color=vvlgrey,id=TF6</v>
      </c>
      <c r="BB21" t="str">
        <f t="shared" si="12"/>
        <v>fill_color=vvlgrey,id=TF7</v>
      </c>
      <c r="BC21" t="str">
        <f t="shared" si="13"/>
        <v>fill_color=vvlgrey,id=TF8</v>
      </c>
      <c r="BD21" t="str">
        <f t="shared" si="14"/>
        <v>fill_color=vvlgrey,id=TF9</v>
      </c>
      <c r="BE21" t="str">
        <f t="shared" si="15"/>
        <v>fill_color=vvlgrey,id=TF10</v>
      </c>
      <c r="BF21" t="str">
        <f t="shared" si="16"/>
        <v>fill_color=vvlgrey,id=TF11</v>
      </c>
      <c r="BG21" t="str">
        <f t="shared" si="17"/>
        <v>fill_color=vvlgrey,id=TF12</v>
      </c>
      <c r="BK21" t="s">
        <v>288</v>
      </c>
      <c r="BL21">
        <v>1</v>
      </c>
      <c r="BM21">
        <v>1001</v>
      </c>
      <c r="BN21">
        <v>2000</v>
      </c>
      <c r="BO21" t="s">
        <v>684</v>
      </c>
      <c r="BP21" t="s">
        <v>576</v>
      </c>
    </row>
    <row r="22" spans="1:68" x14ac:dyDescent="0.25">
      <c r="A22" t="s">
        <v>598</v>
      </c>
      <c r="B22">
        <v>20</v>
      </c>
      <c r="C22" t="s">
        <v>618</v>
      </c>
      <c r="D22">
        <v>1</v>
      </c>
      <c r="E22">
        <v>21000</v>
      </c>
      <c r="F22" t="s">
        <v>597</v>
      </c>
      <c r="I22" s="1">
        <v>2</v>
      </c>
      <c r="J22">
        <f t="shared" si="0"/>
        <v>4001</v>
      </c>
      <c r="K22">
        <f t="shared" si="4"/>
        <v>5000</v>
      </c>
      <c r="L22" t="s">
        <v>649</v>
      </c>
      <c r="M22" s="1" t="s">
        <v>302</v>
      </c>
      <c r="N22" s="1"/>
      <c r="O22" s="1" t="s">
        <v>667</v>
      </c>
      <c r="P22" s="1" t="s">
        <v>667</v>
      </c>
      <c r="Q22" s="1" t="s">
        <v>667</v>
      </c>
      <c r="R22" s="1" t="s">
        <v>667</v>
      </c>
      <c r="S22" s="1" t="s">
        <v>667</v>
      </c>
      <c r="T22" s="1" t="s">
        <v>667</v>
      </c>
      <c r="U22" s="1" t="s">
        <v>667</v>
      </c>
      <c r="V22" s="1" t="s">
        <v>667</v>
      </c>
      <c r="W22" s="1" t="s">
        <v>667</v>
      </c>
      <c r="X22" s="1" t="s">
        <v>667</v>
      </c>
      <c r="Y22" s="1" t="s">
        <v>667</v>
      </c>
      <c r="Z22" s="1" t="s">
        <v>667</v>
      </c>
      <c r="AB22" s="1">
        <v>2</v>
      </c>
      <c r="AC22">
        <f t="shared" si="1"/>
        <v>4001</v>
      </c>
      <c r="AD22">
        <f t="shared" si="5"/>
        <v>5000</v>
      </c>
      <c r="AE22" t="s">
        <v>649</v>
      </c>
      <c r="AG22" s="1">
        <v>2</v>
      </c>
      <c r="AH22">
        <f t="shared" si="2"/>
        <v>4001</v>
      </c>
      <c r="AI22">
        <f t="shared" si="6"/>
        <v>5000</v>
      </c>
      <c r="AJ22" s="1" t="s">
        <v>302</v>
      </c>
      <c r="AL22">
        <f>B22</f>
        <v>20</v>
      </c>
      <c r="AM22">
        <f>D22</f>
        <v>1</v>
      </c>
      <c r="AN22">
        <f>E22</f>
        <v>21000</v>
      </c>
      <c r="AO22" t="s">
        <v>653</v>
      </c>
      <c r="AQ22" s="1" t="str">
        <f>M22</f>
        <v>AN0150</v>
      </c>
      <c r="AR22" s="1">
        <f>I22</f>
        <v>2</v>
      </c>
      <c r="AS22" s="1">
        <f>J22</f>
        <v>4001</v>
      </c>
      <c r="AT22" s="1">
        <f>K22</f>
        <v>5000</v>
      </c>
      <c r="AU22" t="str">
        <f t="shared" si="7"/>
        <v>AN0150|2|4001|5000</v>
      </c>
      <c r="AV22" t="str">
        <f>"fill_color="&amp;IF(O22="Up", "dred", IF(O22="Down", "dblue", IF(O22="Unknown", "yellow", "vvlgrey")))&amp;",id="&amp;AV$1</f>
        <v>fill_color=vvlgrey,id=TF1</v>
      </c>
      <c r="AW22" t="str">
        <f>"fill_color="&amp;IF(P22="Up", "dred", IF(P22="Down", "dblue", IF(P22="Unknown", "yellow", "vvlgrey")))&amp;",id="&amp;AW$1</f>
        <v>fill_color=vvlgrey,id=TF2</v>
      </c>
      <c r="AX22" t="str">
        <f t="shared" si="8"/>
        <v>fill_color=vvlgrey,id=TF3</v>
      </c>
      <c r="AY22" t="str">
        <f t="shared" si="9"/>
        <v>fill_color=vvlgrey,id=TF4</v>
      </c>
      <c r="AZ22" t="str">
        <f t="shared" si="10"/>
        <v>fill_color=vvlgrey,id=TF5</v>
      </c>
      <c r="BA22" t="str">
        <f t="shared" si="11"/>
        <v>fill_color=vvlgrey,id=TF6</v>
      </c>
      <c r="BB22" t="str">
        <f t="shared" si="12"/>
        <v>fill_color=vvlgrey,id=TF7</v>
      </c>
      <c r="BC22" t="str">
        <f t="shared" si="13"/>
        <v>fill_color=vvlgrey,id=TF8</v>
      </c>
      <c r="BD22" t="str">
        <f t="shared" si="14"/>
        <v>fill_color=vvlgrey,id=TF9</v>
      </c>
      <c r="BE22" t="str">
        <f t="shared" si="15"/>
        <v>fill_color=vvlgrey,id=TF10</v>
      </c>
      <c r="BF22" t="str">
        <f t="shared" si="16"/>
        <v>fill_color=vvlgrey,id=TF11</v>
      </c>
      <c r="BG22" t="str">
        <f t="shared" si="17"/>
        <v>fill_color=vvlgrey,id=TF12</v>
      </c>
      <c r="BK22" t="s">
        <v>288</v>
      </c>
      <c r="BL22">
        <v>1</v>
      </c>
      <c r="BM22">
        <v>1001</v>
      </c>
      <c r="BN22">
        <v>2000</v>
      </c>
      <c r="BO22" t="s">
        <v>685</v>
      </c>
      <c r="BP22" t="s">
        <v>577</v>
      </c>
    </row>
    <row r="23" spans="1:68" x14ac:dyDescent="0.25">
      <c r="A23" t="s">
        <v>598</v>
      </c>
      <c r="B23">
        <v>21</v>
      </c>
      <c r="C23" t="s">
        <v>619</v>
      </c>
      <c r="D23">
        <v>1</v>
      </c>
      <c r="E23">
        <v>7000</v>
      </c>
      <c r="F23" t="s">
        <v>596</v>
      </c>
      <c r="I23" s="1">
        <v>2</v>
      </c>
      <c r="J23">
        <f t="shared" si="0"/>
        <v>5001</v>
      </c>
      <c r="K23">
        <f t="shared" si="4"/>
        <v>6000</v>
      </c>
      <c r="L23" t="s">
        <v>648</v>
      </c>
      <c r="M23" s="1" t="s">
        <v>303</v>
      </c>
      <c r="N23" s="1"/>
      <c r="O23" s="1" t="s">
        <v>667</v>
      </c>
      <c r="P23" s="1" t="s">
        <v>667</v>
      </c>
      <c r="Q23" s="1" t="s">
        <v>667</v>
      </c>
      <c r="R23" s="1" t="s">
        <v>667</v>
      </c>
      <c r="S23" s="1" t="s">
        <v>667</v>
      </c>
      <c r="T23" s="1" t="s">
        <v>667</v>
      </c>
      <c r="U23" s="1" t="s">
        <v>667</v>
      </c>
      <c r="V23" s="1" t="s">
        <v>667</v>
      </c>
      <c r="W23" s="1" t="s">
        <v>667</v>
      </c>
      <c r="X23" s="1" t="s">
        <v>667</v>
      </c>
      <c r="Y23" s="1" t="s">
        <v>667</v>
      </c>
      <c r="Z23" s="1" t="s">
        <v>667</v>
      </c>
      <c r="AB23" s="1">
        <v>2</v>
      </c>
      <c r="AC23">
        <f t="shared" si="1"/>
        <v>5001</v>
      </c>
      <c r="AD23">
        <f t="shared" si="5"/>
        <v>6000</v>
      </c>
      <c r="AE23" t="s">
        <v>648</v>
      </c>
      <c r="AG23" s="1">
        <v>2</v>
      </c>
      <c r="AH23">
        <f t="shared" si="2"/>
        <v>5001</v>
      </c>
      <c r="AI23">
        <f t="shared" si="6"/>
        <v>6000</v>
      </c>
      <c r="AJ23" s="1" t="s">
        <v>303</v>
      </c>
      <c r="AL23">
        <f>B23</f>
        <v>21</v>
      </c>
      <c r="AM23">
        <f>D23</f>
        <v>1</v>
      </c>
      <c r="AN23">
        <f>E23</f>
        <v>7000</v>
      </c>
      <c r="AO23" t="s">
        <v>648</v>
      </c>
      <c r="AQ23" s="1" t="str">
        <f>M23</f>
        <v>AN0153</v>
      </c>
      <c r="AR23" s="1">
        <f>I23</f>
        <v>2</v>
      </c>
      <c r="AS23" s="1">
        <f>J23</f>
        <v>5001</v>
      </c>
      <c r="AT23" s="1">
        <f>K23</f>
        <v>6000</v>
      </c>
      <c r="AU23" t="str">
        <f t="shared" si="7"/>
        <v>AN0153|2|5001|6000</v>
      </c>
      <c r="AV23" t="str">
        <f>"fill_color="&amp;IF(O23="Up", "dred", IF(O23="Down", "dblue", IF(O23="Unknown", "yellow", "vvlgrey")))&amp;",id="&amp;AV$1</f>
        <v>fill_color=vvlgrey,id=TF1</v>
      </c>
      <c r="AW23" t="str">
        <f>"fill_color="&amp;IF(P23="Up", "dred", IF(P23="Down", "dblue", IF(P23="Unknown", "yellow", "vvlgrey")))&amp;",id="&amp;AW$1</f>
        <v>fill_color=vvlgrey,id=TF2</v>
      </c>
      <c r="AX23" t="str">
        <f t="shared" si="8"/>
        <v>fill_color=vvlgrey,id=TF3</v>
      </c>
      <c r="AY23" t="str">
        <f t="shared" si="9"/>
        <v>fill_color=vvlgrey,id=TF4</v>
      </c>
      <c r="AZ23" t="str">
        <f t="shared" si="10"/>
        <v>fill_color=vvlgrey,id=TF5</v>
      </c>
      <c r="BA23" t="str">
        <f t="shared" si="11"/>
        <v>fill_color=vvlgrey,id=TF6</v>
      </c>
      <c r="BB23" t="str">
        <f t="shared" si="12"/>
        <v>fill_color=vvlgrey,id=TF7</v>
      </c>
      <c r="BC23" t="str">
        <f t="shared" si="13"/>
        <v>fill_color=vvlgrey,id=TF8</v>
      </c>
      <c r="BD23" t="str">
        <f t="shared" si="14"/>
        <v>fill_color=vvlgrey,id=TF9</v>
      </c>
      <c r="BE23" t="str">
        <f t="shared" si="15"/>
        <v>fill_color=vvlgrey,id=TF10</v>
      </c>
      <c r="BF23" t="str">
        <f t="shared" si="16"/>
        <v>fill_color=vvlgrey,id=TF11</v>
      </c>
      <c r="BG23" t="str">
        <f t="shared" si="17"/>
        <v>fill_color=vvlgrey,id=TF12</v>
      </c>
      <c r="BK23" t="s">
        <v>288</v>
      </c>
      <c r="BL23">
        <v>1</v>
      </c>
      <c r="BM23">
        <v>1001</v>
      </c>
      <c r="BN23">
        <v>2000</v>
      </c>
      <c r="BO23" t="s">
        <v>686</v>
      </c>
      <c r="BP23" t="s">
        <v>578</v>
      </c>
    </row>
    <row r="24" spans="1:68" x14ac:dyDescent="0.25">
      <c r="A24" t="s">
        <v>598</v>
      </c>
      <c r="B24">
        <v>22</v>
      </c>
      <c r="C24" t="s">
        <v>620</v>
      </c>
      <c r="D24">
        <v>1</v>
      </c>
      <c r="E24">
        <v>17000</v>
      </c>
      <c r="F24" t="s">
        <v>597</v>
      </c>
      <c r="I24" s="1">
        <v>2</v>
      </c>
      <c r="J24">
        <f t="shared" si="0"/>
        <v>6001</v>
      </c>
      <c r="K24">
        <f t="shared" si="4"/>
        <v>7000</v>
      </c>
      <c r="L24" t="s">
        <v>649</v>
      </c>
      <c r="M24" s="1" t="s">
        <v>304</v>
      </c>
      <c r="N24" s="1"/>
      <c r="O24" s="1" t="s">
        <v>667</v>
      </c>
      <c r="P24" s="1" t="s">
        <v>667</v>
      </c>
      <c r="Q24" s="1" t="s">
        <v>667</v>
      </c>
      <c r="R24" s="1" t="s">
        <v>667</v>
      </c>
      <c r="S24" s="1" t="s">
        <v>667</v>
      </c>
      <c r="T24" s="1" t="s">
        <v>667</v>
      </c>
      <c r="U24" s="1" t="s">
        <v>667</v>
      </c>
      <c r="V24" s="1" t="s">
        <v>667</v>
      </c>
      <c r="W24" s="1" t="s">
        <v>667</v>
      </c>
      <c r="X24" s="1" t="s">
        <v>667</v>
      </c>
      <c r="Y24" s="1" t="s">
        <v>667</v>
      </c>
      <c r="Z24" s="1" t="s">
        <v>667</v>
      </c>
      <c r="AB24" s="1">
        <v>2</v>
      </c>
      <c r="AC24">
        <f t="shared" si="1"/>
        <v>6001</v>
      </c>
      <c r="AD24">
        <f t="shared" si="5"/>
        <v>7000</v>
      </c>
      <c r="AE24" t="s">
        <v>649</v>
      </c>
      <c r="AG24" s="1">
        <v>2</v>
      </c>
      <c r="AH24">
        <f t="shared" si="2"/>
        <v>6001</v>
      </c>
      <c r="AI24">
        <f t="shared" si="6"/>
        <v>7000</v>
      </c>
      <c r="AJ24" s="1" t="s">
        <v>304</v>
      </c>
      <c r="AL24">
        <f>B24</f>
        <v>22</v>
      </c>
      <c r="AM24">
        <f>D24</f>
        <v>1</v>
      </c>
      <c r="AN24">
        <f>E24</f>
        <v>17000</v>
      </c>
      <c r="AO24" t="s">
        <v>653</v>
      </c>
      <c r="AQ24" s="1" t="str">
        <f>M24</f>
        <v>AN0154</v>
      </c>
      <c r="AR24" s="1">
        <f>I24</f>
        <v>2</v>
      </c>
      <c r="AS24" s="1">
        <f>J24</f>
        <v>6001</v>
      </c>
      <c r="AT24" s="1">
        <f>K24</f>
        <v>7000</v>
      </c>
      <c r="AU24" t="str">
        <f t="shared" si="7"/>
        <v>AN0154|2|6001|7000</v>
      </c>
      <c r="AV24" t="str">
        <f>"fill_color="&amp;IF(O24="Up", "dred", IF(O24="Down", "dblue", IF(O24="Unknown", "yellow", "vvlgrey")))&amp;",id="&amp;AV$1</f>
        <v>fill_color=vvlgrey,id=TF1</v>
      </c>
      <c r="AW24" t="str">
        <f>"fill_color="&amp;IF(P24="Up", "dred", IF(P24="Down", "dblue", IF(P24="Unknown", "yellow", "vvlgrey")))&amp;",id="&amp;AW$1</f>
        <v>fill_color=vvlgrey,id=TF2</v>
      </c>
      <c r="AX24" t="str">
        <f t="shared" si="8"/>
        <v>fill_color=vvlgrey,id=TF3</v>
      </c>
      <c r="AY24" t="str">
        <f t="shared" si="9"/>
        <v>fill_color=vvlgrey,id=TF4</v>
      </c>
      <c r="AZ24" t="str">
        <f t="shared" si="10"/>
        <v>fill_color=vvlgrey,id=TF5</v>
      </c>
      <c r="BA24" t="str">
        <f t="shared" si="11"/>
        <v>fill_color=vvlgrey,id=TF6</v>
      </c>
      <c r="BB24" t="str">
        <f t="shared" si="12"/>
        <v>fill_color=vvlgrey,id=TF7</v>
      </c>
      <c r="BC24" t="str">
        <f t="shared" si="13"/>
        <v>fill_color=vvlgrey,id=TF8</v>
      </c>
      <c r="BD24" t="str">
        <f t="shared" si="14"/>
        <v>fill_color=vvlgrey,id=TF9</v>
      </c>
      <c r="BE24" t="str">
        <f t="shared" si="15"/>
        <v>fill_color=vvlgrey,id=TF10</v>
      </c>
      <c r="BF24" t="str">
        <f t="shared" si="16"/>
        <v>fill_color=vvlgrey,id=TF11</v>
      </c>
      <c r="BG24" t="str">
        <f t="shared" si="17"/>
        <v>fill_color=vvlgrey,id=TF12</v>
      </c>
      <c r="BK24" t="s">
        <v>288</v>
      </c>
      <c r="BL24">
        <v>1</v>
      </c>
      <c r="BM24">
        <v>1001</v>
      </c>
      <c r="BN24">
        <v>2000</v>
      </c>
      <c r="BO24" t="s">
        <v>687</v>
      </c>
      <c r="BP24" t="s">
        <v>579</v>
      </c>
    </row>
    <row r="25" spans="1:68" x14ac:dyDescent="0.25">
      <c r="A25" t="s">
        <v>598</v>
      </c>
      <c r="B25">
        <v>23</v>
      </c>
      <c r="C25" t="s">
        <v>621</v>
      </c>
      <c r="D25">
        <v>1</v>
      </c>
      <c r="E25">
        <v>16000</v>
      </c>
      <c r="F25" t="s">
        <v>596</v>
      </c>
      <c r="I25" s="1">
        <v>2</v>
      </c>
      <c r="J25">
        <f t="shared" si="0"/>
        <v>7001</v>
      </c>
      <c r="K25">
        <f t="shared" si="4"/>
        <v>8000</v>
      </c>
      <c r="L25" t="s">
        <v>648</v>
      </c>
      <c r="M25" s="1" t="s">
        <v>305</v>
      </c>
      <c r="N25" s="1"/>
      <c r="O25" s="1" t="s">
        <v>667</v>
      </c>
      <c r="P25" s="1" t="s">
        <v>667</v>
      </c>
      <c r="Q25" s="1" t="s">
        <v>667</v>
      </c>
      <c r="R25" s="1" t="s">
        <v>667</v>
      </c>
      <c r="S25" s="1" t="s">
        <v>667</v>
      </c>
      <c r="T25" s="1" t="s">
        <v>667</v>
      </c>
      <c r="U25" s="1" t="s">
        <v>667</v>
      </c>
      <c r="V25" s="1" t="s">
        <v>667</v>
      </c>
      <c r="W25" s="1" t="s">
        <v>667</v>
      </c>
      <c r="X25" s="1" t="s">
        <v>667</v>
      </c>
      <c r="Y25" s="1" t="s">
        <v>667</v>
      </c>
      <c r="Z25" s="1" t="s">
        <v>667</v>
      </c>
      <c r="AB25" s="1">
        <v>2</v>
      </c>
      <c r="AC25">
        <f t="shared" si="1"/>
        <v>7001</v>
      </c>
      <c r="AD25">
        <f t="shared" si="5"/>
        <v>8000</v>
      </c>
      <c r="AE25" t="s">
        <v>648</v>
      </c>
      <c r="AG25" s="1">
        <v>2</v>
      </c>
      <c r="AH25">
        <f t="shared" si="2"/>
        <v>7001</v>
      </c>
      <c r="AI25">
        <f t="shared" si="6"/>
        <v>8000</v>
      </c>
      <c r="AJ25" s="1" t="s">
        <v>305</v>
      </c>
      <c r="AL25">
        <f>B25</f>
        <v>23</v>
      </c>
      <c r="AM25">
        <f>D25</f>
        <v>1</v>
      </c>
      <c r="AN25">
        <f>E25</f>
        <v>16000</v>
      </c>
      <c r="AO25" t="s">
        <v>648</v>
      </c>
      <c r="AQ25" s="1" t="str">
        <f>M25</f>
        <v>AN0156</v>
      </c>
      <c r="AR25" s="1">
        <f>I25</f>
        <v>2</v>
      </c>
      <c r="AS25" s="1">
        <f>J25</f>
        <v>7001</v>
      </c>
      <c r="AT25" s="1">
        <f>K25</f>
        <v>8000</v>
      </c>
      <c r="AU25" t="str">
        <f t="shared" si="7"/>
        <v>AN0156|2|7001|8000</v>
      </c>
      <c r="AV25" t="str">
        <f>"fill_color="&amp;IF(O25="Up", "dred", IF(O25="Down", "dblue", IF(O25="Unknown", "yellow", "vvlgrey")))&amp;",id="&amp;AV$1</f>
        <v>fill_color=vvlgrey,id=TF1</v>
      </c>
      <c r="AW25" t="str">
        <f>"fill_color="&amp;IF(P25="Up", "dred", IF(P25="Down", "dblue", IF(P25="Unknown", "yellow", "vvlgrey")))&amp;",id="&amp;AW$1</f>
        <v>fill_color=vvlgrey,id=TF2</v>
      </c>
      <c r="AX25" t="str">
        <f t="shared" si="8"/>
        <v>fill_color=vvlgrey,id=TF3</v>
      </c>
      <c r="AY25" t="str">
        <f t="shared" si="9"/>
        <v>fill_color=vvlgrey,id=TF4</v>
      </c>
      <c r="AZ25" t="str">
        <f t="shared" si="10"/>
        <v>fill_color=vvlgrey,id=TF5</v>
      </c>
      <c r="BA25" t="str">
        <f t="shared" si="11"/>
        <v>fill_color=vvlgrey,id=TF6</v>
      </c>
      <c r="BB25" t="str">
        <f t="shared" si="12"/>
        <v>fill_color=vvlgrey,id=TF7</v>
      </c>
      <c r="BC25" t="str">
        <f t="shared" si="13"/>
        <v>fill_color=vvlgrey,id=TF8</v>
      </c>
      <c r="BD25" t="str">
        <f t="shared" si="14"/>
        <v>fill_color=vvlgrey,id=TF9</v>
      </c>
      <c r="BE25" t="str">
        <f t="shared" si="15"/>
        <v>fill_color=vvlgrey,id=TF10</v>
      </c>
      <c r="BF25" t="str">
        <f t="shared" si="16"/>
        <v>fill_color=vvlgrey,id=TF11</v>
      </c>
      <c r="BG25" t="str">
        <f t="shared" si="17"/>
        <v>fill_color=vvlgrey,id=TF12</v>
      </c>
      <c r="BK25" t="s">
        <v>288</v>
      </c>
      <c r="BL25">
        <v>1</v>
      </c>
      <c r="BM25">
        <v>1001</v>
      </c>
      <c r="BN25">
        <v>2000</v>
      </c>
      <c r="BO25" t="s">
        <v>688</v>
      </c>
      <c r="BP25" t="s">
        <v>580</v>
      </c>
    </row>
    <row r="26" spans="1:68" x14ac:dyDescent="0.25">
      <c r="A26" t="s">
        <v>598</v>
      </c>
      <c r="B26">
        <v>24</v>
      </c>
      <c r="C26" t="s">
        <v>622</v>
      </c>
      <c r="D26">
        <v>1</v>
      </c>
      <c r="E26">
        <v>13000</v>
      </c>
      <c r="F26" t="s">
        <v>597</v>
      </c>
      <c r="I26" s="1">
        <v>2</v>
      </c>
      <c r="J26">
        <f t="shared" si="0"/>
        <v>8001</v>
      </c>
      <c r="K26">
        <f t="shared" si="4"/>
        <v>9000</v>
      </c>
      <c r="L26" t="s">
        <v>649</v>
      </c>
      <c r="M26" s="1" t="s">
        <v>306</v>
      </c>
      <c r="N26" s="1"/>
      <c r="O26" s="1" t="s">
        <v>667</v>
      </c>
      <c r="P26" s="1" t="s">
        <v>667</v>
      </c>
      <c r="Q26" s="1" t="s">
        <v>667</v>
      </c>
      <c r="R26" s="1" t="s">
        <v>667</v>
      </c>
      <c r="S26" s="1" t="s">
        <v>667</v>
      </c>
      <c r="T26" s="1" t="s">
        <v>667</v>
      </c>
      <c r="U26" s="1" t="s">
        <v>667</v>
      </c>
      <c r="V26" s="1" t="s">
        <v>667</v>
      </c>
      <c r="W26" s="1" t="s">
        <v>667</v>
      </c>
      <c r="X26" s="1" t="s">
        <v>667</v>
      </c>
      <c r="Y26" s="1" t="s">
        <v>667</v>
      </c>
      <c r="Z26" s="1" t="s">
        <v>667</v>
      </c>
      <c r="AB26" s="1">
        <v>2</v>
      </c>
      <c r="AC26">
        <f t="shared" si="1"/>
        <v>8001</v>
      </c>
      <c r="AD26">
        <f t="shared" si="5"/>
        <v>9000</v>
      </c>
      <c r="AE26" t="s">
        <v>649</v>
      </c>
      <c r="AG26" s="1">
        <v>2</v>
      </c>
      <c r="AH26">
        <f t="shared" si="2"/>
        <v>8001</v>
      </c>
      <c r="AI26">
        <f t="shared" si="6"/>
        <v>9000</v>
      </c>
      <c r="AJ26" s="1" t="s">
        <v>306</v>
      </c>
      <c r="AL26">
        <f>B26</f>
        <v>24</v>
      </c>
      <c r="AM26">
        <f>D26</f>
        <v>1</v>
      </c>
      <c r="AN26">
        <f>E26</f>
        <v>13000</v>
      </c>
      <c r="AO26" t="s">
        <v>653</v>
      </c>
      <c r="AQ26" s="1" t="str">
        <f>M26</f>
        <v>AN0157</v>
      </c>
      <c r="AR26" s="1">
        <f>I26</f>
        <v>2</v>
      </c>
      <c r="AS26" s="1">
        <f>J26</f>
        <v>8001</v>
      </c>
      <c r="AT26" s="1">
        <f>K26</f>
        <v>9000</v>
      </c>
      <c r="AU26" t="str">
        <f t="shared" si="7"/>
        <v>AN0157|2|8001|9000</v>
      </c>
      <c r="AV26" t="str">
        <f>"fill_color="&amp;IF(O26="Up", "dred", IF(O26="Down", "dblue", IF(O26="Unknown", "yellow", "vvlgrey")))&amp;",id="&amp;AV$1</f>
        <v>fill_color=vvlgrey,id=TF1</v>
      </c>
      <c r="AW26" t="str">
        <f>"fill_color="&amp;IF(P26="Up", "dred", IF(P26="Down", "dblue", IF(P26="Unknown", "yellow", "vvlgrey")))&amp;",id="&amp;AW$1</f>
        <v>fill_color=vvlgrey,id=TF2</v>
      </c>
      <c r="AX26" t="str">
        <f t="shared" si="8"/>
        <v>fill_color=vvlgrey,id=TF3</v>
      </c>
      <c r="AY26" t="str">
        <f t="shared" si="9"/>
        <v>fill_color=vvlgrey,id=TF4</v>
      </c>
      <c r="AZ26" t="str">
        <f t="shared" si="10"/>
        <v>fill_color=vvlgrey,id=TF5</v>
      </c>
      <c r="BA26" t="str">
        <f t="shared" si="11"/>
        <v>fill_color=vvlgrey,id=TF6</v>
      </c>
      <c r="BB26" t="str">
        <f t="shared" si="12"/>
        <v>fill_color=vvlgrey,id=TF7</v>
      </c>
      <c r="BC26" t="str">
        <f t="shared" si="13"/>
        <v>fill_color=vvlgrey,id=TF8</v>
      </c>
      <c r="BD26" t="str">
        <f t="shared" si="14"/>
        <v>fill_color=vvlgrey,id=TF9</v>
      </c>
      <c r="BE26" t="str">
        <f t="shared" si="15"/>
        <v>fill_color=vvlgrey,id=TF10</v>
      </c>
      <c r="BF26" t="str">
        <f t="shared" si="16"/>
        <v>fill_color=vvlgrey,id=TF11</v>
      </c>
      <c r="BG26" t="str">
        <f t="shared" si="17"/>
        <v>fill_color=vvlgrey,id=TF12</v>
      </c>
      <c r="BK26" t="s">
        <v>288</v>
      </c>
      <c r="BL26">
        <v>1</v>
      </c>
      <c r="BM26">
        <v>1001</v>
      </c>
      <c r="BN26">
        <v>2000</v>
      </c>
      <c r="BO26" t="s">
        <v>689</v>
      </c>
      <c r="BP26" t="s">
        <v>582</v>
      </c>
    </row>
    <row r="27" spans="1:68" x14ac:dyDescent="0.25">
      <c r="A27" t="s">
        <v>598</v>
      </c>
      <c r="B27">
        <v>25</v>
      </c>
      <c r="C27" t="s">
        <v>623</v>
      </c>
      <c r="D27">
        <v>1</v>
      </c>
      <c r="E27">
        <v>13000</v>
      </c>
      <c r="F27" t="s">
        <v>596</v>
      </c>
      <c r="I27" s="1">
        <v>2</v>
      </c>
      <c r="J27">
        <f t="shared" si="0"/>
        <v>9001</v>
      </c>
      <c r="K27">
        <f t="shared" si="4"/>
        <v>10000</v>
      </c>
      <c r="L27" t="s">
        <v>648</v>
      </c>
      <c r="M27" s="1" t="s">
        <v>127</v>
      </c>
      <c r="N27" s="1"/>
      <c r="O27" s="1" t="s">
        <v>667</v>
      </c>
      <c r="P27" s="1" t="s">
        <v>667</v>
      </c>
      <c r="Q27" s="1" t="s">
        <v>666</v>
      </c>
      <c r="R27" s="1" t="s">
        <v>666</v>
      </c>
      <c r="S27" s="1" t="s">
        <v>666</v>
      </c>
      <c r="T27" s="1" t="s">
        <v>666</v>
      </c>
      <c r="U27" s="1" t="s">
        <v>667</v>
      </c>
      <c r="V27" s="1" t="s">
        <v>666</v>
      </c>
      <c r="W27" s="1" t="s">
        <v>667</v>
      </c>
      <c r="X27" s="1" t="s">
        <v>666</v>
      </c>
      <c r="Y27" s="1" t="s">
        <v>669</v>
      </c>
      <c r="Z27" s="1" t="s">
        <v>667</v>
      </c>
      <c r="AB27" s="1">
        <v>2</v>
      </c>
      <c r="AC27">
        <f t="shared" si="1"/>
        <v>9001</v>
      </c>
      <c r="AD27">
        <f t="shared" si="5"/>
        <v>10000</v>
      </c>
      <c r="AE27" t="s">
        <v>648</v>
      </c>
      <c r="AG27" s="1">
        <v>2</v>
      </c>
      <c r="AH27">
        <f t="shared" si="2"/>
        <v>9001</v>
      </c>
      <c r="AI27">
        <f t="shared" si="6"/>
        <v>10000</v>
      </c>
      <c r="AJ27" s="1" t="s">
        <v>127</v>
      </c>
      <c r="AL27">
        <f>B27</f>
        <v>25</v>
      </c>
      <c r="AM27">
        <f>D27</f>
        <v>1</v>
      </c>
      <c r="AN27">
        <f>E27</f>
        <v>13000</v>
      </c>
      <c r="AO27" t="s">
        <v>648</v>
      </c>
      <c r="AQ27" s="1" t="str">
        <f>M27</f>
        <v>AN0158</v>
      </c>
      <c r="AR27" s="1">
        <f>I27</f>
        <v>2</v>
      </c>
      <c r="AS27" s="1">
        <f>J27</f>
        <v>9001</v>
      </c>
      <c r="AT27" s="1">
        <f>K27</f>
        <v>10000</v>
      </c>
      <c r="AU27" t="str">
        <f t="shared" si="7"/>
        <v>AN0158|2|9001|10000</v>
      </c>
      <c r="AV27" t="str">
        <f>"fill_color="&amp;IF(O27="Up", "dred", IF(O27="Down", "dblue", IF(O27="Unknown", "yellow", "vvlgrey")))&amp;",id="&amp;AV$1</f>
        <v>fill_color=vvlgrey,id=TF1</v>
      </c>
      <c r="AW27" t="str">
        <f>"fill_color="&amp;IF(P27="Up", "dred", IF(P27="Down", "dblue", IF(P27="Unknown", "yellow", "vvlgrey")))&amp;",id="&amp;AW$1</f>
        <v>fill_color=vvlgrey,id=TF2</v>
      </c>
      <c r="AX27" t="str">
        <f t="shared" si="8"/>
        <v>fill_color=yellow,id=TF3</v>
      </c>
      <c r="AY27" t="str">
        <f t="shared" si="9"/>
        <v>fill_color=yellow,id=TF4</v>
      </c>
      <c r="AZ27" t="str">
        <f t="shared" si="10"/>
        <v>fill_color=yellow,id=TF5</v>
      </c>
      <c r="BA27" t="str">
        <f t="shared" si="11"/>
        <v>fill_color=yellow,id=TF6</v>
      </c>
      <c r="BB27" t="str">
        <f t="shared" si="12"/>
        <v>fill_color=vvlgrey,id=TF7</v>
      </c>
      <c r="BC27" t="str">
        <f t="shared" si="13"/>
        <v>fill_color=yellow,id=TF8</v>
      </c>
      <c r="BD27" t="str">
        <f t="shared" si="14"/>
        <v>fill_color=vvlgrey,id=TF9</v>
      </c>
      <c r="BE27" t="str">
        <f t="shared" si="15"/>
        <v>fill_color=yellow,id=TF10</v>
      </c>
      <c r="BF27" t="str">
        <f t="shared" si="16"/>
        <v>fill_color=dred,id=TF11</v>
      </c>
      <c r="BG27" t="str">
        <f t="shared" si="17"/>
        <v>fill_color=vvlgrey,id=TF12</v>
      </c>
      <c r="BK27" t="s">
        <v>275</v>
      </c>
      <c r="BL27">
        <v>1</v>
      </c>
      <c r="BM27">
        <v>2001</v>
      </c>
      <c r="BN27">
        <v>3000</v>
      </c>
      <c r="BO27" t="s">
        <v>678</v>
      </c>
      <c r="BP27" t="s">
        <v>265</v>
      </c>
    </row>
    <row r="28" spans="1:68" x14ac:dyDescent="0.25">
      <c r="A28" t="s">
        <v>598</v>
      </c>
      <c r="B28">
        <v>26</v>
      </c>
      <c r="C28" t="s">
        <v>624</v>
      </c>
      <c r="D28">
        <v>1</v>
      </c>
      <c r="E28">
        <v>19000</v>
      </c>
      <c r="F28" t="s">
        <v>597</v>
      </c>
      <c r="I28" s="1">
        <v>2</v>
      </c>
      <c r="J28">
        <f t="shared" si="0"/>
        <v>10001</v>
      </c>
      <c r="K28">
        <f t="shared" si="4"/>
        <v>11000</v>
      </c>
      <c r="L28" t="s">
        <v>649</v>
      </c>
      <c r="M28" s="1" t="s">
        <v>307</v>
      </c>
      <c r="N28" s="1"/>
      <c r="O28" s="1" t="s">
        <v>667</v>
      </c>
      <c r="P28" s="1" t="s">
        <v>667</v>
      </c>
      <c r="Q28" s="1" t="s">
        <v>667</v>
      </c>
      <c r="R28" s="1" t="s">
        <v>667</v>
      </c>
      <c r="S28" s="1" t="s">
        <v>667</v>
      </c>
      <c r="T28" s="1" t="s">
        <v>667</v>
      </c>
      <c r="U28" s="1" t="s">
        <v>667</v>
      </c>
      <c r="V28" s="1" t="s">
        <v>667</v>
      </c>
      <c r="W28" s="1" t="s">
        <v>667</v>
      </c>
      <c r="X28" s="1" t="s">
        <v>667</v>
      </c>
      <c r="Y28" s="1" t="s">
        <v>667</v>
      </c>
      <c r="Z28" s="1" t="s">
        <v>667</v>
      </c>
      <c r="AB28" s="1">
        <v>2</v>
      </c>
      <c r="AC28">
        <f t="shared" si="1"/>
        <v>10001</v>
      </c>
      <c r="AD28">
        <f t="shared" si="5"/>
        <v>11000</v>
      </c>
      <c r="AE28" t="s">
        <v>649</v>
      </c>
      <c r="AG28" s="1">
        <v>2</v>
      </c>
      <c r="AH28">
        <f t="shared" si="2"/>
        <v>10001</v>
      </c>
      <c r="AI28">
        <f t="shared" si="6"/>
        <v>11000</v>
      </c>
      <c r="AJ28" s="1" t="s">
        <v>307</v>
      </c>
      <c r="AL28">
        <f>B28</f>
        <v>26</v>
      </c>
      <c r="AM28">
        <f>D28</f>
        <v>1</v>
      </c>
      <c r="AN28">
        <f>E28</f>
        <v>19000</v>
      </c>
      <c r="AO28" t="s">
        <v>653</v>
      </c>
      <c r="AQ28" s="1" t="str">
        <f>M28</f>
        <v>AN10022</v>
      </c>
      <c r="AR28" s="1">
        <f>I28</f>
        <v>2</v>
      </c>
      <c r="AS28" s="1">
        <f>J28</f>
        <v>10001</v>
      </c>
      <c r="AT28" s="1">
        <f>K28</f>
        <v>11000</v>
      </c>
      <c r="AU28" t="str">
        <f t="shared" si="7"/>
        <v>AN10022|2|10001|11000</v>
      </c>
      <c r="AV28" t="str">
        <f>"fill_color="&amp;IF(O28="Up", "dred", IF(O28="Down", "dblue", IF(O28="Unknown", "yellow", "vvlgrey")))&amp;",id="&amp;AV$1</f>
        <v>fill_color=vvlgrey,id=TF1</v>
      </c>
      <c r="AW28" t="str">
        <f>"fill_color="&amp;IF(P28="Up", "dred", IF(P28="Down", "dblue", IF(P28="Unknown", "yellow", "vvlgrey")))&amp;",id="&amp;AW$1</f>
        <v>fill_color=vvlgrey,id=TF2</v>
      </c>
      <c r="AX28" t="str">
        <f t="shared" si="8"/>
        <v>fill_color=vvlgrey,id=TF3</v>
      </c>
      <c r="AY28" t="str">
        <f t="shared" si="9"/>
        <v>fill_color=vvlgrey,id=TF4</v>
      </c>
      <c r="AZ28" t="str">
        <f t="shared" si="10"/>
        <v>fill_color=vvlgrey,id=TF5</v>
      </c>
      <c r="BA28" t="str">
        <f t="shared" si="11"/>
        <v>fill_color=vvlgrey,id=TF6</v>
      </c>
      <c r="BB28" t="str">
        <f t="shared" si="12"/>
        <v>fill_color=vvlgrey,id=TF7</v>
      </c>
      <c r="BC28" t="str">
        <f t="shared" si="13"/>
        <v>fill_color=vvlgrey,id=TF8</v>
      </c>
      <c r="BD28" t="str">
        <f t="shared" si="14"/>
        <v>fill_color=vvlgrey,id=TF9</v>
      </c>
      <c r="BE28" t="str">
        <f t="shared" si="15"/>
        <v>fill_color=vvlgrey,id=TF10</v>
      </c>
      <c r="BF28" t="str">
        <f t="shared" si="16"/>
        <v>fill_color=vvlgrey,id=TF11</v>
      </c>
      <c r="BG28" t="str">
        <f t="shared" si="17"/>
        <v>fill_color=vvlgrey,id=TF12</v>
      </c>
      <c r="BK28" t="s">
        <v>275</v>
      </c>
      <c r="BL28">
        <v>1</v>
      </c>
      <c r="BM28">
        <v>2001</v>
      </c>
      <c r="BN28">
        <v>3000</v>
      </c>
      <c r="BO28" t="s">
        <v>1266</v>
      </c>
      <c r="BP28" t="s">
        <v>581</v>
      </c>
    </row>
    <row r="29" spans="1:68" x14ac:dyDescent="0.25">
      <c r="A29" t="s">
        <v>598</v>
      </c>
      <c r="B29">
        <v>27</v>
      </c>
      <c r="C29" t="s">
        <v>625</v>
      </c>
      <c r="D29">
        <v>1</v>
      </c>
      <c r="E29">
        <v>3000</v>
      </c>
      <c r="F29" t="s">
        <v>596</v>
      </c>
      <c r="I29" s="1">
        <v>2</v>
      </c>
      <c r="J29">
        <f t="shared" si="0"/>
        <v>11001</v>
      </c>
      <c r="K29">
        <f t="shared" si="4"/>
        <v>12000</v>
      </c>
      <c r="L29" t="s">
        <v>648</v>
      </c>
      <c r="M29" s="1" t="s">
        <v>308</v>
      </c>
      <c r="N29" s="1"/>
      <c r="O29" s="1" t="s">
        <v>667</v>
      </c>
      <c r="P29" s="1" t="s">
        <v>667</v>
      </c>
      <c r="Q29" s="1" t="s">
        <v>667</v>
      </c>
      <c r="R29" s="1" t="s">
        <v>667</v>
      </c>
      <c r="S29" s="1" t="s">
        <v>667</v>
      </c>
      <c r="T29" s="1" t="s">
        <v>667</v>
      </c>
      <c r="U29" s="1" t="s">
        <v>667</v>
      </c>
      <c r="V29" s="1" t="s">
        <v>667</v>
      </c>
      <c r="W29" s="1" t="s">
        <v>667</v>
      </c>
      <c r="X29" s="1" t="s">
        <v>667</v>
      </c>
      <c r="Y29" s="1" t="s">
        <v>667</v>
      </c>
      <c r="Z29" s="1" t="s">
        <v>667</v>
      </c>
      <c r="AB29" s="1">
        <v>2</v>
      </c>
      <c r="AC29">
        <f t="shared" si="1"/>
        <v>11001</v>
      </c>
      <c r="AD29">
        <f t="shared" si="5"/>
        <v>12000</v>
      </c>
      <c r="AE29" t="s">
        <v>648</v>
      </c>
      <c r="AG29" s="1">
        <v>2</v>
      </c>
      <c r="AH29">
        <f t="shared" si="2"/>
        <v>11001</v>
      </c>
      <c r="AI29">
        <f t="shared" si="6"/>
        <v>12000</v>
      </c>
      <c r="AJ29" s="1" t="s">
        <v>308</v>
      </c>
      <c r="AL29">
        <f>B29</f>
        <v>27</v>
      </c>
      <c r="AM29">
        <f>D29</f>
        <v>1</v>
      </c>
      <c r="AN29">
        <f>E29</f>
        <v>3000</v>
      </c>
      <c r="AO29" t="s">
        <v>648</v>
      </c>
      <c r="AQ29" s="1" t="str">
        <f>M29</f>
        <v>AN10023</v>
      </c>
      <c r="AR29" s="1">
        <f>I29</f>
        <v>2</v>
      </c>
      <c r="AS29" s="1">
        <f>J29</f>
        <v>11001</v>
      </c>
      <c r="AT29" s="1">
        <f>K29</f>
        <v>12000</v>
      </c>
      <c r="AU29" t="str">
        <f t="shared" si="7"/>
        <v>AN10023|2|11001|12000</v>
      </c>
      <c r="AV29" t="str">
        <f>"fill_color="&amp;IF(O29="Up", "dred", IF(O29="Down", "dblue", IF(O29="Unknown", "yellow", "vvlgrey")))&amp;",id="&amp;AV$1</f>
        <v>fill_color=vvlgrey,id=TF1</v>
      </c>
      <c r="AW29" t="str">
        <f>"fill_color="&amp;IF(P29="Up", "dred", IF(P29="Down", "dblue", IF(P29="Unknown", "yellow", "vvlgrey")))&amp;",id="&amp;AW$1</f>
        <v>fill_color=vvlgrey,id=TF2</v>
      </c>
      <c r="AX29" t="str">
        <f t="shared" si="8"/>
        <v>fill_color=vvlgrey,id=TF3</v>
      </c>
      <c r="AY29" t="str">
        <f t="shared" si="9"/>
        <v>fill_color=vvlgrey,id=TF4</v>
      </c>
      <c r="AZ29" t="str">
        <f t="shared" si="10"/>
        <v>fill_color=vvlgrey,id=TF5</v>
      </c>
      <c r="BA29" t="str">
        <f t="shared" si="11"/>
        <v>fill_color=vvlgrey,id=TF6</v>
      </c>
      <c r="BB29" t="str">
        <f t="shared" si="12"/>
        <v>fill_color=vvlgrey,id=TF7</v>
      </c>
      <c r="BC29" t="str">
        <f t="shared" si="13"/>
        <v>fill_color=vvlgrey,id=TF8</v>
      </c>
      <c r="BD29" t="str">
        <f t="shared" si="14"/>
        <v>fill_color=vvlgrey,id=TF9</v>
      </c>
      <c r="BE29" t="str">
        <f t="shared" si="15"/>
        <v>fill_color=vvlgrey,id=TF10</v>
      </c>
      <c r="BF29" t="str">
        <f t="shared" si="16"/>
        <v>fill_color=vvlgrey,id=TF11</v>
      </c>
      <c r="BG29" t="str">
        <f t="shared" si="17"/>
        <v>fill_color=vvlgrey,id=TF12</v>
      </c>
      <c r="BK29" t="s">
        <v>275</v>
      </c>
      <c r="BL29">
        <v>1</v>
      </c>
      <c r="BM29">
        <v>2001</v>
      </c>
      <c r="BN29">
        <v>3000</v>
      </c>
      <c r="BO29" t="s">
        <v>680</v>
      </c>
      <c r="BP29" t="s">
        <v>575</v>
      </c>
    </row>
    <row r="30" spans="1:68" x14ac:dyDescent="0.25">
      <c r="A30" t="s">
        <v>598</v>
      </c>
      <c r="B30">
        <v>28</v>
      </c>
      <c r="C30" t="s">
        <v>626</v>
      </c>
      <c r="D30">
        <v>1</v>
      </c>
      <c r="E30">
        <v>7000</v>
      </c>
      <c r="F30" t="s">
        <v>597</v>
      </c>
      <c r="I30" s="1">
        <v>2</v>
      </c>
      <c r="J30">
        <f t="shared" si="0"/>
        <v>12001</v>
      </c>
      <c r="K30">
        <f t="shared" si="4"/>
        <v>13000</v>
      </c>
      <c r="L30" t="s">
        <v>649</v>
      </c>
      <c r="M30" s="1" t="s">
        <v>309</v>
      </c>
      <c r="N30" s="1"/>
      <c r="O30" s="1" t="s">
        <v>667</v>
      </c>
      <c r="P30" s="1" t="s">
        <v>667</v>
      </c>
      <c r="Q30" s="1" t="s">
        <v>667</v>
      </c>
      <c r="R30" s="1" t="s">
        <v>667</v>
      </c>
      <c r="S30" s="1" t="s">
        <v>667</v>
      </c>
      <c r="T30" s="1" t="s">
        <v>667</v>
      </c>
      <c r="U30" s="1" t="s">
        <v>667</v>
      </c>
      <c r="V30" s="1" t="s">
        <v>667</v>
      </c>
      <c r="W30" s="1" t="s">
        <v>667</v>
      </c>
      <c r="X30" s="1" t="s">
        <v>667</v>
      </c>
      <c r="Y30" s="1" t="s">
        <v>667</v>
      </c>
      <c r="Z30" s="1" t="s">
        <v>667</v>
      </c>
      <c r="AB30" s="1">
        <v>2</v>
      </c>
      <c r="AC30">
        <f t="shared" si="1"/>
        <v>12001</v>
      </c>
      <c r="AD30">
        <f t="shared" si="5"/>
        <v>13000</v>
      </c>
      <c r="AE30" t="s">
        <v>649</v>
      </c>
      <c r="AG30" s="1">
        <v>2</v>
      </c>
      <c r="AH30">
        <f t="shared" si="2"/>
        <v>12001</v>
      </c>
      <c r="AI30">
        <f t="shared" si="6"/>
        <v>13000</v>
      </c>
      <c r="AJ30" s="1" t="s">
        <v>309</v>
      </c>
      <c r="AL30">
        <f>B30</f>
        <v>28</v>
      </c>
      <c r="AM30">
        <f>D30</f>
        <v>1</v>
      </c>
      <c r="AN30">
        <f>E30</f>
        <v>7000</v>
      </c>
      <c r="AO30" t="s">
        <v>653</v>
      </c>
      <c r="AQ30" s="1" t="str">
        <f>M30</f>
        <v>AN10024</v>
      </c>
      <c r="AR30" s="1">
        <f>I30</f>
        <v>2</v>
      </c>
      <c r="AS30" s="1">
        <f>J30</f>
        <v>12001</v>
      </c>
      <c r="AT30" s="1">
        <f>K30</f>
        <v>13000</v>
      </c>
      <c r="AU30" t="str">
        <f t="shared" si="7"/>
        <v>AN10024|2|12001|13000</v>
      </c>
      <c r="AV30" t="str">
        <f>"fill_color="&amp;IF(O30="Up", "dred", IF(O30="Down", "dblue", IF(O30="Unknown", "yellow", "vvlgrey")))&amp;",id="&amp;AV$1</f>
        <v>fill_color=vvlgrey,id=TF1</v>
      </c>
      <c r="AW30" t="str">
        <f>"fill_color="&amp;IF(P30="Up", "dred", IF(P30="Down", "dblue", IF(P30="Unknown", "yellow", "vvlgrey")))&amp;",id="&amp;AW$1</f>
        <v>fill_color=vvlgrey,id=TF2</v>
      </c>
      <c r="AX30" t="str">
        <f t="shared" si="8"/>
        <v>fill_color=vvlgrey,id=TF3</v>
      </c>
      <c r="AY30" t="str">
        <f t="shared" si="9"/>
        <v>fill_color=vvlgrey,id=TF4</v>
      </c>
      <c r="AZ30" t="str">
        <f t="shared" si="10"/>
        <v>fill_color=vvlgrey,id=TF5</v>
      </c>
      <c r="BA30" t="str">
        <f t="shared" si="11"/>
        <v>fill_color=vvlgrey,id=TF6</v>
      </c>
      <c r="BB30" t="str">
        <f t="shared" si="12"/>
        <v>fill_color=vvlgrey,id=TF7</v>
      </c>
      <c r="BC30" t="str">
        <f t="shared" si="13"/>
        <v>fill_color=vvlgrey,id=TF8</v>
      </c>
      <c r="BD30" t="str">
        <f t="shared" si="14"/>
        <v>fill_color=vvlgrey,id=TF9</v>
      </c>
      <c r="BE30" t="str">
        <f t="shared" si="15"/>
        <v>fill_color=vvlgrey,id=TF10</v>
      </c>
      <c r="BF30" t="str">
        <f t="shared" si="16"/>
        <v>fill_color=vvlgrey,id=TF11</v>
      </c>
      <c r="BG30" t="str">
        <f t="shared" si="17"/>
        <v>fill_color=vvlgrey,id=TF12</v>
      </c>
      <c r="BK30" t="s">
        <v>275</v>
      </c>
      <c r="BL30">
        <v>1</v>
      </c>
      <c r="BM30">
        <v>2001</v>
      </c>
      <c r="BN30">
        <v>3000</v>
      </c>
      <c r="BO30" t="s">
        <v>681</v>
      </c>
      <c r="BP30" t="s">
        <v>120</v>
      </c>
    </row>
    <row r="31" spans="1:68" x14ac:dyDescent="0.25">
      <c r="A31" t="s">
        <v>598</v>
      </c>
      <c r="B31">
        <v>29</v>
      </c>
      <c r="C31" t="s">
        <v>627</v>
      </c>
      <c r="D31">
        <v>1</v>
      </c>
      <c r="E31">
        <v>25000</v>
      </c>
      <c r="F31" t="s">
        <v>596</v>
      </c>
      <c r="I31" s="1">
        <v>2</v>
      </c>
      <c r="J31">
        <f t="shared" si="0"/>
        <v>13001</v>
      </c>
      <c r="K31">
        <f t="shared" si="4"/>
        <v>14000</v>
      </c>
      <c r="L31" t="s">
        <v>648</v>
      </c>
      <c r="M31" s="1" t="s">
        <v>310</v>
      </c>
      <c r="N31" s="1"/>
      <c r="O31" s="1" t="s">
        <v>667</v>
      </c>
      <c r="P31" s="1" t="s">
        <v>667</v>
      </c>
      <c r="Q31" s="1" t="s">
        <v>667</v>
      </c>
      <c r="R31" s="1" t="s">
        <v>667</v>
      </c>
      <c r="S31" s="1" t="s">
        <v>667</v>
      </c>
      <c r="T31" s="1" t="s">
        <v>667</v>
      </c>
      <c r="U31" s="1" t="s">
        <v>667</v>
      </c>
      <c r="V31" s="1" t="s">
        <v>667</v>
      </c>
      <c r="W31" s="1" t="s">
        <v>667</v>
      </c>
      <c r="X31" s="1" t="s">
        <v>667</v>
      </c>
      <c r="Y31" s="1" t="s">
        <v>667</v>
      </c>
      <c r="Z31" s="1" t="s">
        <v>667</v>
      </c>
      <c r="AB31" s="1">
        <v>2</v>
      </c>
      <c r="AC31">
        <f t="shared" si="1"/>
        <v>13001</v>
      </c>
      <c r="AD31">
        <f t="shared" si="5"/>
        <v>14000</v>
      </c>
      <c r="AE31" t="s">
        <v>648</v>
      </c>
      <c r="AG31" s="1">
        <v>2</v>
      </c>
      <c r="AH31">
        <f t="shared" si="2"/>
        <v>13001</v>
      </c>
      <c r="AI31">
        <f t="shared" si="6"/>
        <v>14000</v>
      </c>
      <c r="AJ31" s="1" t="s">
        <v>310</v>
      </c>
      <c r="AL31">
        <f>B31</f>
        <v>29</v>
      </c>
      <c r="AM31">
        <f>D31</f>
        <v>1</v>
      </c>
      <c r="AN31">
        <f>E31</f>
        <v>25000</v>
      </c>
      <c r="AO31" t="s">
        <v>648</v>
      </c>
      <c r="AQ31" s="1" t="str">
        <f>M31</f>
        <v>AN10035</v>
      </c>
      <c r="AR31" s="1">
        <f>I31</f>
        <v>2</v>
      </c>
      <c r="AS31" s="1">
        <f>J31</f>
        <v>13001</v>
      </c>
      <c r="AT31" s="1">
        <f>K31</f>
        <v>14000</v>
      </c>
      <c r="AU31" t="str">
        <f t="shared" si="7"/>
        <v>AN10035|2|13001|14000</v>
      </c>
      <c r="AV31" t="str">
        <f>"fill_color="&amp;IF(O31="Up", "dred", IF(O31="Down", "dblue", IF(O31="Unknown", "yellow", "vvlgrey")))&amp;",id="&amp;AV$1</f>
        <v>fill_color=vvlgrey,id=TF1</v>
      </c>
      <c r="AW31" t="str">
        <f>"fill_color="&amp;IF(P31="Up", "dred", IF(P31="Down", "dblue", IF(P31="Unknown", "yellow", "vvlgrey")))&amp;",id="&amp;AW$1</f>
        <v>fill_color=vvlgrey,id=TF2</v>
      </c>
      <c r="AX31" t="str">
        <f t="shared" si="8"/>
        <v>fill_color=vvlgrey,id=TF3</v>
      </c>
      <c r="AY31" t="str">
        <f t="shared" si="9"/>
        <v>fill_color=vvlgrey,id=TF4</v>
      </c>
      <c r="AZ31" t="str">
        <f t="shared" si="10"/>
        <v>fill_color=vvlgrey,id=TF5</v>
      </c>
      <c r="BA31" t="str">
        <f t="shared" si="11"/>
        <v>fill_color=vvlgrey,id=TF6</v>
      </c>
      <c r="BB31" t="str">
        <f t="shared" si="12"/>
        <v>fill_color=vvlgrey,id=TF7</v>
      </c>
      <c r="BC31" t="str">
        <f t="shared" si="13"/>
        <v>fill_color=vvlgrey,id=TF8</v>
      </c>
      <c r="BD31" t="str">
        <f t="shared" si="14"/>
        <v>fill_color=vvlgrey,id=TF9</v>
      </c>
      <c r="BE31" t="str">
        <f t="shared" si="15"/>
        <v>fill_color=vvlgrey,id=TF10</v>
      </c>
      <c r="BF31" t="str">
        <f t="shared" si="16"/>
        <v>fill_color=vvlgrey,id=TF11</v>
      </c>
      <c r="BG31" t="str">
        <f t="shared" si="17"/>
        <v>fill_color=vvlgrey,id=TF12</v>
      </c>
      <c r="BK31" t="s">
        <v>275</v>
      </c>
      <c r="BL31">
        <v>1</v>
      </c>
      <c r="BM31">
        <v>2001</v>
      </c>
      <c r="BN31">
        <v>3000</v>
      </c>
      <c r="BO31" t="s">
        <v>682</v>
      </c>
      <c r="BP31" t="s">
        <v>142</v>
      </c>
    </row>
    <row r="32" spans="1:68" x14ac:dyDescent="0.25">
      <c r="A32" t="s">
        <v>598</v>
      </c>
      <c r="B32">
        <v>30</v>
      </c>
      <c r="C32" t="s">
        <v>628</v>
      </c>
      <c r="D32">
        <v>1</v>
      </c>
      <c r="E32">
        <v>23000</v>
      </c>
      <c r="F32" t="s">
        <v>597</v>
      </c>
      <c r="I32" s="1">
        <v>2</v>
      </c>
      <c r="J32">
        <f t="shared" si="0"/>
        <v>14001</v>
      </c>
      <c r="K32">
        <f t="shared" si="4"/>
        <v>15000</v>
      </c>
      <c r="L32" t="s">
        <v>649</v>
      </c>
      <c r="M32" s="1" t="s">
        <v>191</v>
      </c>
      <c r="N32" s="1"/>
      <c r="O32" s="1" t="s">
        <v>667</v>
      </c>
      <c r="P32" s="1" t="s">
        <v>667</v>
      </c>
      <c r="Q32" s="1" t="s">
        <v>667</v>
      </c>
      <c r="R32" s="1" t="s">
        <v>667</v>
      </c>
      <c r="S32" s="1" t="s">
        <v>667</v>
      </c>
      <c r="T32" s="1" t="s">
        <v>666</v>
      </c>
      <c r="U32" s="1" t="s">
        <v>667</v>
      </c>
      <c r="V32" s="1" t="s">
        <v>667</v>
      </c>
      <c r="W32" s="1" t="s">
        <v>667</v>
      </c>
      <c r="X32" s="1" t="s">
        <v>667</v>
      </c>
      <c r="Y32" s="1" t="s">
        <v>666</v>
      </c>
      <c r="Z32" s="1" t="s">
        <v>667</v>
      </c>
      <c r="AB32" s="1">
        <v>2</v>
      </c>
      <c r="AC32">
        <f t="shared" si="1"/>
        <v>14001</v>
      </c>
      <c r="AD32">
        <f t="shared" si="5"/>
        <v>15000</v>
      </c>
      <c r="AE32" t="s">
        <v>649</v>
      </c>
      <c r="AG32" s="1">
        <v>2</v>
      </c>
      <c r="AH32">
        <f t="shared" si="2"/>
        <v>14001</v>
      </c>
      <c r="AI32">
        <f t="shared" si="6"/>
        <v>15000</v>
      </c>
      <c r="AJ32" s="1" t="s">
        <v>191</v>
      </c>
      <c r="AL32">
        <f>B32</f>
        <v>30</v>
      </c>
      <c r="AM32">
        <f>D32</f>
        <v>1</v>
      </c>
      <c r="AN32">
        <f>E32</f>
        <v>23000</v>
      </c>
      <c r="AO32" t="s">
        <v>653</v>
      </c>
      <c r="AQ32" s="1" t="str">
        <f>M32</f>
        <v>AN10036</v>
      </c>
      <c r="AR32" s="1">
        <f>I32</f>
        <v>2</v>
      </c>
      <c r="AS32" s="1">
        <f>J32</f>
        <v>14001</v>
      </c>
      <c r="AT32" s="1">
        <f>K32</f>
        <v>15000</v>
      </c>
      <c r="AU32" t="str">
        <f t="shared" si="7"/>
        <v>AN10036|2|14001|15000</v>
      </c>
      <c r="AV32" t="str">
        <f>"fill_color="&amp;IF(O32="Up", "dred", IF(O32="Down", "dblue", IF(O32="Unknown", "yellow", "vvlgrey")))&amp;",id="&amp;AV$1</f>
        <v>fill_color=vvlgrey,id=TF1</v>
      </c>
      <c r="AW32" t="str">
        <f>"fill_color="&amp;IF(P32="Up", "dred", IF(P32="Down", "dblue", IF(P32="Unknown", "yellow", "vvlgrey")))&amp;",id="&amp;AW$1</f>
        <v>fill_color=vvlgrey,id=TF2</v>
      </c>
      <c r="AX32" t="str">
        <f t="shared" si="8"/>
        <v>fill_color=vvlgrey,id=TF3</v>
      </c>
      <c r="AY32" t="str">
        <f t="shared" si="9"/>
        <v>fill_color=vvlgrey,id=TF4</v>
      </c>
      <c r="AZ32" t="str">
        <f t="shared" si="10"/>
        <v>fill_color=vvlgrey,id=TF5</v>
      </c>
      <c r="BA32" t="str">
        <f t="shared" si="11"/>
        <v>fill_color=yellow,id=TF6</v>
      </c>
      <c r="BB32" t="str">
        <f t="shared" si="12"/>
        <v>fill_color=vvlgrey,id=TF7</v>
      </c>
      <c r="BC32" t="str">
        <f t="shared" si="13"/>
        <v>fill_color=vvlgrey,id=TF8</v>
      </c>
      <c r="BD32" t="str">
        <f t="shared" si="14"/>
        <v>fill_color=vvlgrey,id=TF9</v>
      </c>
      <c r="BE32" t="str">
        <f t="shared" si="15"/>
        <v>fill_color=vvlgrey,id=TF10</v>
      </c>
      <c r="BF32" t="str">
        <f t="shared" si="16"/>
        <v>fill_color=yellow,id=TF11</v>
      </c>
      <c r="BG32" t="str">
        <f t="shared" si="17"/>
        <v>fill_color=vvlgrey,id=TF12</v>
      </c>
      <c r="BK32" t="s">
        <v>275</v>
      </c>
      <c r="BL32">
        <v>1</v>
      </c>
      <c r="BM32">
        <v>2001</v>
      </c>
      <c r="BN32">
        <v>3000</v>
      </c>
      <c r="BO32" t="s">
        <v>683</v>
      </c>
      <c r="BP32" t="s">
        <v>163</v>
      </c>
    </row>
    <row r="33" spans="1:68" x14ac:dyDescent="0.25">
      <c r="A33" t="s">
        <v>598</v>
      </c>
      <c r="B33">
        <v>31</v>
      </c>
      <c r="C33" t="s">
        <v>629</v>
      </c>
      <c r="D33">
        <v>1</v>
      </c>
      <c r="E33">
        <v>17000</v>
      </c>
      <c r="F33" t="s">
        <v>596</v>
      </c>
      <c r="I33" s="1">
        <v>2</v>
      </c>
      <c r="J33">
        <f t="shared" si="0"/>
        <v>15001</v>
      </c>
      <c r="K33">
        <f t="shared" si="4"/>
        <v>16000</v>
      </c>
      <c r="L33" t="s">
        <v>648</v>
      </c>
      <c r="M33" s="1" t="s">
        <v>264</v>
      </c>
      <c r="N33" s="1"/>
      <c r="O33" s="1" t="s">
        <v>667</v>
      </c>
      <c r="P33" s="1" t="s">
        <v>667</v>
      </c>
      <c r="Q33" s="1" t="s">
        <v>667</v>
      </c>
      <c r="R33" s="1" t="s">
        <v>667</v>
      </c>
      <c r="S33" s="1" t="s">
        <v>667</v>
      </c>
      <c r="T33" s="1" t="s">
        <v>667</v>
      </c>
      <c r="U33" s="1" t="s">
        <v>667</v>
      </c>
      <c r="V33" s="1" t="s">
        <v>667</v>
      </c>
      <c r="W33" s="1" t="s">
        <v>667</v>
      </c>
      <c r="X33" s="1" t="s">
        <v>667</v>
      </c>
      <c r="Y33" s="1" t="s">
        <v>666</v>
      </c>
      <c r="Z33" s="1" t="s">
        <v>667</v>
      </c>
      <c r="AB33" s="1">
        <v>2</v>
      </c>
      <c r="AC33">
        <f t="shared" si="1"/>
        <v>15001</v>
      </c>
      <c r="AD33">
        <f t="shared" si="5"/>
        <v>16000</v>
      </c>
      <c r="AE33" t="s">
        <v>648</v>
      </c>
      <c r="AG33" s="1">
        <v>2</v>
      </c>
      <c r="AH33">
        <f t="shared" si="2"/>
        <v>15001</v>
      </c>
      <c r="AI33">
        <f t="shared" si="6"/>
        <v>16000</v>
      </c>
      <c r="AJ33" s="1" t="s">
        <v>264</v>
      </c>
      <c r="AL33">
        <f>B33</f>
        <v>31</v>
      </c>
      <c r="AM33">
        <f>D33</f>
        <v>1</v>
      </c>
      <c r="AN33">
        <f>E33</f>
        <v>17000</v>
      </c>
      <c r="AO33" t="s">
        <v>648</v>
      </c>
      <c r="AQ33" s="1" t="str">
        <f>M33</f>
        <v>AN10037</v>
      </c>
      <c r="AR33" s="1">
        <f>I33</f>
        <v>2</v>
      </c>
      <c r="AS33" s="1">
        <f>J33</f>
        <v>15001</v>
      </c>
      <c r="AT33" s="1">
        <f>K33</f>
        <v>16000</v>
      </c>
      <c r="AU33" t="str">
        <f t="shared" si="7"/>
        <v>AN10037|2|15001|16000</v>
      </c>
      <c r="AV33" t="str">
        <f>"fill_color="&amp;IF(O33="Up", "dred", IF(O33="Down", "dblue", IF(O33="Unknown", "yellow", "vvlgrey")))&amp;",id="&amp;AV$1</f>
        <v>fill_color=vvlgrey,id=TF1</v>
      </c>
      <c r="AW33" t="str">
        <f>"fill_color="&amp;IF(P33="Up", "dred", IF(P33="Down", "dblue", IF(P33="Unknown", "yellow", "vvlgrey")))&amp;",id="&amp;AW$1</f>
        <v>fill_color=vvlgrey,id=TF2</v>
      </c>
      <c r="AX33" t="str">
        <f t="shared" si="8"/>
        <v>fill_color=vvlgrey,id=TF3</v>
      </c>
      <c r="AY33" t="str">
        <f t="shared" si="9"/>
        <v>fill_color=vvlgrey,id=TF4</v>
      </c>
      <c r="AZ33" t="str">
        <f t="shared" si="10"/>
        <v>fill_color=vvlgrey,id=TF5</v>
      </c>
      <c r="BA33" t="str">
        <f t="shared" si="11"/>
        <v>fill_color=vvlgrey,id=TF6</v>
      </c>
      <c r="BB33" t="str">
        <f t="shared" si="12"/>
        <v>fill_color=vvlgrey,id=TF7</v>
      </c>
      <c r="BC33" t="str">
        <f t="shared" si="13"/>
        <v>fill_color=vvlgrey,id=TF8</v>
      </c>
      <c r="BD33" t="str">
        <f t="shared" si="14"/>
        <v>fill_color=vvlgrey,id=TF9</v>
      </c>
      <c r="BE33" t="str">
        <f t="shared" si="15"/>
        <v>fill_color=vvlgrey,id=TF10</v>
      </c>
      <c r="BF33" t="str">
        <f t="shared" si="16"/>
        <v>fill_color=yellow,id=TF11</v>
      </c>
      <c r="BG33" t="str">
        <f t="shared" si="17"/>
        <v>fill_color=vvlgrey,id=TF12</v>
      </c>
      <c r="BK33" t="s">
        <v>275</v>
      </c>
      <c r="BL33">
        <v>1</v>
      </c>
      <c r="BM33">
        <v>2001</v>
      </c>
      <c r="BN33">
        <v>3000</v>
      </c>
      <c r="BO33" t="s">
        <v>684</v>
      </c>
      <c r="BP33" t="s">
        <v>576</v>
      </c>
    </row>
    <row r="34" spans="1:68" x14ac:dyDescent="0.25">
      <c r="A34" t="s">
        <v>598</v>
      </c>
      <c r="B34">
        <v>32</v>
      </c>
      <c r="C34" t="s">
        <v>630</v>
      </c>
      <c r="D34">
        <v>1</v>
      </c>
      <c r="E34">
        <v>9000</v>
      </c>
      <c r="F34" t="s">
        <v>597</v>
      </c>
      <c r="I34" s="1">
        <v>2</v>
      </c>
      <c r="J34">
        <f t="shared" si="0"/>
        <v>16001</v>
      </c>
      <c r="K34">
        <f t="shared" si="4"/>
        <v>17000</v>
      </c>
      <c r="L34" t="s">
        <v>649</v>
      </c>
      <c r="M34" s="1" t="s">
        <v>311</v>
      </c>
      <c r="N34" s="1"/>
      <c r="O34" s="1" t="s">
        <v>667</v>
      </c>
      <c r="P34" s="1" t="s">
        <v>667</v>
      </c>
      <c r="Q34" s="1" t="s">
        <v>667</v>
      </c>
      <c r="R34" s="1" t="s">
        <v>667</v>
      </c>
      <c r="S34" s="1" t="s">
        <v>667</v>
      </c>
      <c r="T34" s="1" t="s">
        <v>667</v>
      </c>
      <c r="U34" s="1" t="s">
        <v>667</v>
      </c>
      <c r="V34" s="1" t="s">
        <v>667</v>
      </c>
      <c r="W34" s="1" t="s">
        <v>667</v>
      </c>
      <c r="X34" s="1" t="s">
        <v>667</v>
      </c>
      <c r="Y34" s="1" t="s">
        <v>667</v>
      </c>
      <c r="Z34" s="1" t="s">
        <v>667</v>
      </c>
      <c r="AB34" s="1">
        <v>2</v>
      </c>
      <c r="AC34">
        <f t="shared" si="1"/>
        <v>16001</v>
      </c>
      <c r="AD34">
        <f t="shared" si="5"/>
        <v>17000</v>
      </c>
      <c r="AE34" t="s">
        <v>649</v>
      </c>
      <c r="AG34" s="1">
        <v>2</v>
      </c>
      <c r="AH34">
        <f t="shared" si="2"/>
        <v>16001</v>
      </c>
      <c r="AI34">
        <f t="shared" si="6"/>
        <v>17000</v>
      </c>
      <c r="AJ34" s="1" t="s">
        <v>311</v>
      </c>
      <c r="AL34">
        <f>B34</f>
        <v>32</v>
      </c>
      <c r="AM34">
        <f>D34</f>
        <v>1</v>
      </c>
      <c r="AN34">
        <f>E34</f>
        <v>9000</v>
      </c>
      <c r="AO34" t="s">
        <v>653</v>
      </c>
      <c r="AQ34" s="1" t="str">
        <f>M34</f>
        <v>AN10038</v>
      </c>
      <c r="AR34" s="1">
        <f>I34</f>
        <v>2</v>
      </c>
      <c r="AS34" s="1">
        <f>J34</f>
        <v>16001</v>
      </c>
      <c r="AT34" s="1">
        <f>K34</f>
        <v>17000</v>
      </c>
      <c r="AU34" t="str">
        <f t="shared" si="7"/>
        <v>AN10038|2|16001|17000</v>
      </c>
      <c r="AV34" t="str">
        <f>"fill_color="&amp;IF(O34="Up", "dred", IF(O34="Down", "dblue", IF(O34="Unknown", "yellow", "vvlgrey")))&amp;",id="&amp;AV$1</f>
        <v>fill_color=vvlgrey,id=TF1</v>
      </c>
      <c r="AW34" t="str">
        <f>"fill_color="&amp;IF(P34="Up", "dred", IF(P34="Down", "dblue", IF(P34="Unknown", "yellow", "vvlgrey")))&amp;",id="&amp;AW$1</f>
        <v>fill_color=vvlgrey,id=TF2</v>
      </c>
      <c r="AX34" t="str">
        <f t="shared" si="8"/>
        <v>fill_color=vvlgrey,id=TF3</v>
      </c>
      <c r="AY34" t="str">
        <f t="shared" si="9"/>
        <v>fill_color=vvlgrey,id=TF4</v>
      </c>
      <c r="AZ34" t="str">
        <f t="shared" si="10"/>
        <v>fill_color=vvlgrey,id=TF5</v>
      </c>
      <c r="BA34" t="str">
        <f t="shared" si="11"/>
        <v>fill_color=vvlgrey,id=TF6</v>
      </c>
      <c r="BB34" t="str">
        <f t="shared" si="12"/>
        <v>fill_color=vvlgrey,id=TF7</v>
      </c>
      <c r="BC34" t="str">
        <f t="shared" si="13"/>
        <v>fill_color=vvlgrey,id=TF8</v>
      </c>
      <c r="BD34" t="str">
        <f t="shared" si="14"/>
        <v>fill_color=vvlgrey,id=TF9</v>
      </c>
      <c r="BE34" t="str">
        <f t="shared" si="15"/>
        <v>fill_color=vvlgrey,id=TF10</v>
      </c>
      <c r="BF34" t="str">
        <f t="shared" si="16"/>
        <v>fill_color=vvlgrey,id=TF11</v>
      </c>
      <c r="BG34" t="str">
        <f t="shared" si="17"/>
        <v>fill_color=vvlgrey,id=TF12</v>
      </c>
      <c r="BK34" t="s">
        <v>275</v>
      </c>
      <c r="BL34">
        <v>1</v>
      </c>
      <c r="BM34">
        <v>2001</v>
      </c>
      <c r="BN34">
        <v>3000</v>
      </c>
      <c r="BO34" t="s">
        <v>685</v>
      </c>
      <c r="BP34" t="s">
        <v>577</v>
      </c>
    </row>
    <row r="35" spans="1:68" x14ac:dyDescent="0.25">
      <c r="A35" t="s">
        <v>598</v>
      </c>
      <c r="B35">
        <v>33</v>
      </c>
      <c r="C35" t="s">
        <v>631</v>
      </c>
      <c r="D35">
        <v>1</v>
      </c>
      <c r="E35">
        <v>4000</v>
      </c>
      <c r="F35" t="s">
        <v>596</v>
      </c>
      <c r="I35" s="1">
        <v>2</v>
      </c>
      <c r="J35">
        <f t="shared" si="0"/>
        <v>17001</v>
      </c>
      <c r="K35">
        <f t="shared" si="4"/>
        <v>18000</v>
      </c>
      <c r="L35" t="s">
        <v>648</v>
      </c>
      <c r="M35" s="1" t="s">
        <v>312</v>
      </c>
      <c r="N35" s="1"/>
      <c r="O35" s="1" t="s">
        <v>667</v>
      </c>
      <c r="P35" s="1" t="s">
        <v>667</v>
      </c>
      <c r="Q35" s="1" t="s">
        <v>667</v>
      </c>
      <c r="R35" s="1" t="s">
        <v>667</v>
      </c>
      <c r="S35" s="1" t="s">
        <v>667</v>
      </c>
      <c r="T35" s="1" t="s">
        <v>667</v>
      </c>
      <c r="U35" s="1" t="s">
        <v>667</v>
      </c>
      <c r="V35" s="1" t="s">
        <v>667</v>
      </c>
      <c r="W35" s="1" t="s">
        <v>667</v>
      </c>
      <c r="X35" s="1" t="s">
        <v>667</v>
      </c>
      <c r="Y35" s="1" t="s">
        <v>667</v>
      </c>
      <c r="Z35" s="1" t="s">
        <v>667</v>
      </c>
      <c r="AB35" s="1">
        <v>2</v>
      </c>
      <c r="AC35">
        <f t="shared" si="1"/>
        <v>17001</v>
      </c>
      <c r="AD35">
        <f t="shared" si="5"/>
        <v>18000</v>
      </c>
      <c r="AE35" t="s">
        <v>648</v>
      </c>
      <c r="AG35" s="1">
        <v>2</v>
      </c>
      <c r="AH35">
        <f t="shared" si="2"/>
        <v>17001</v>
      </c>
      <c r="AI35">
        <f t="shared" si="6"/>
        <v>18000</v>
      </c>
      <c r="AJ35" s="1" t="s">
        <v>312</v>
      </c>
      <c r="AL35">
        <f>B35</f>
        <v>33</v>
      </c>
      <c r="AM35">
        <f>D35</f>
        <v>1</v>
      </c>
      <c r="AN35">
        <f>E35</f>
        <v>4000</v>
      </c>
      <c r="AO35" t="s">
        <v>648</v>
      </c>
      <c r="AQ35" s="1" t="str">
        <f>M35</f>
        <v>AN10044</v>
      </c>
      <c r="AR35" s="1">
        <f>I35</f>
        <v>2</v>
      </c>
      <c r="AS35" s="1">
        <f>J35</f>
        <v>17001</v>
      </c>
      <c r="AT35" s="1">
        <f>K35</f>
        <v>18000</v>
      </c>
      <c r="AU35" t="str">
        <f t="shared" si="7"/>
        <v>AN10044|2|17001|18000</v>
      </c>
      <c r="AV35" t="str">
        <f>"fill_color="&amp;IF(O35="Up", "dred", IF(O35="Down", "dblue", IF(O35="Unknown", "yellow", "vvlgrey")))&amp;",id="&amp;AV$1</f>
        <v>fill_color=vvlgrey,id=TF1</v>
      </c>
      <c r="AW35" t="str">
        <f>"fill_color="&amp;IF(P35="Up", "dred", IF(P35="Down", "dblue", IF(P35="Unknown", "yellow", "vvlgrey")))&amp;",id="&amp;AW$1</f>
        <v>fill_color=vvlgrey,id=TF2</v>
      </c>
      <c r="AX35" t="str">
        <f t="shared" si="8"/>
        <v>fill_color=vvlgrey,id=TF3</v>
      </c>
      <c r="AY35" t="str">
        <f t="shared" si="9"/>
        <v>fill_color=vvlgrey,id=TF4</v>
      </c>
      <c r="AZ35" t="str">
        <f t="shared" si="10"/>
        <v>fill_color=vvlgrey,id=TF5</v>
      </c>
      <c r="BA35" t="str">
        <f t="shared" si="11"/>
        <v>fill_color=vvlgrey,id=TF6</v>
      </c>
      <c r="BB35" t="str">
        <f t="shared" si="12"/>
        <v>fill_color=vvlgrey,id=TF7</v>
      </c>
      <c r="BC35" t="str">
        <f t="shared" si="13"/>
        <v>fill_color=vvlgrey,id=TF8</v>
      </c>
      <c r="BD35" t="str">
        <f t="shared" si="14"/>
        <v>fill_color=vvlgrey,id=TF9</v>
      </c>
      <c r="BE35" t="str">
        <f t="shared" si="15"/>
        <v>fill_color=vvlgrey,id=TF10</v>
      </c>
      <c r="BF35" t="str">
        <f t="shared" si="16"/>
        <v>fill_color=vvlgrey,id=TF11</v>
      </c>
      <c r="BG35" t="str">
        <f t="shared" si="17"/>
        <v>fill_color=vvlgrey,id=TF12</v>
      </c>
      <c r="BK35" t="s">
        <v>275</v>
      </c>
      <c r="BL35">
        <v>1</v>
      </c>
      <c r="BM35">
        <v>2001</v>
      </c>
      <c r="BN35">
        <v>3000</v>
      </c>
      <c r="BO35" t="s">
        <v>686</v>
      </c>
      <c r="BP35" t="s">
        <v>578</v>
      </c>
    </row>
    <row r="36" spans="1:68" x14ac:dyDescent="0.25">
      <c r="A36" t="s">
        <v>598</v>
      </c>
      <c r="B36">
        <v>34</v>
      </c>
      <c r="C36" t="s">
        <v>632</v>
      </c>
      <c r="D36">
        <v>1</v>
      </c>
      <c r="E36">
        <v>22000</v>
      </c>
      <c r="F36" t="s">
        <v>597</v>
      </c>
      <c r="I36" s="1">
        <v>3</v>
      </c>
      <c r="J36">
        <f t="shared" si="0"/>
        <v>1</v>
      </c>
      <c r="K36">
        <f t="shared" si="4"/>
        <v>1000</v>
      </c>
      <c r="L36" t="s">
        <v>649</v>
      </c>
      <c r="M36" s="1" t="s">
        <v>313</v>
      </c>
      <c r="N36" s="1"/>
      <c r="O36" s="1" t="s">
        <v>667</v>
      </c>
      <c r="P36" s="1" t="s">
        <v>667</v>
      </c>
      <c r="Q36" s="1" t="s">
        <v>667</v>
      </c>
      <c r="R36" s="1" t="s">
        <v>667</v>
      </c>
      <c r="S36" s="1" t="s">
        <v>667</v>
      </c>
      <c r="T36" s="1" t="s">
        <v>667</v>
      </c>
      <c r="U36" s="1" t="s">
        <v>667</v>
      </c>
      <c r="V36" s="1" t="s">
        <v>667</v>
      </c>
      <c r="W36" s="1" t="s">
        <v>667</v>
      </c>
      <c r="X36" s="1" t="s">
        <v>667</v>
      </c>
      <c r="Y36" s="1" t="s">
        <v>667</v>
      </c>
      <c r="Z36" s="1" t="s">
        <v>667</v>
      </c>
      <c r="AB36" s="1">
        <v>3</v>
      </c>
      <c r="AC36">
        <f t="shared" si="1"/>
        <v>1</v>
      </c>
      <c r="AD36">
        <f t="shared" si="5"/>
        <v>1000</v>
      </c>
      <c r="AE36" t="s">
        <v>649</v>
      </c>
      <c r="AG36" s="1">
        <v>3</v>
      </c>
      <c r="AH36">
        <f t="shared" si="2"/>
        <v>1</v>
      </c>
      <c r="AI36">
        <f t="shared" si="6"/>
        <v>1000</v>
      </c>
      <c r="AJ36" s="1" t="s">
        <v>313</v>
      </c>
      <c r="AL36">
        <f>B36</f>
        <v>34</v>
      </c>
      <c r="AM36">
        <f>D36</f>
        <v>1</v>
      </c>
      <c r="AN36">
        <f>E36</f>
        <v>22000</v>
      </c>
      <c r="AO36" t="s">
        <v>653</v>
      </c>
      <c r="AQ36" s="1" t="str">
        <f>M36</f>
        <v>AN0520</v>
      </c>
      <c r="AR36" s="1">
        <f>I36</f>
        <v>3</v>
      </c>
      <c r="AS36" s="1">
        <f>J36</f>
        <v>1</v>
      </c>
      <c r="AT36" s="1">
        <f>K36</f>
        <v>1000</v>
      </c>
      <c r="AU36" t="str">
        <f t="shared" si="7"/>
        <v>AN0520|3|1|1000</v>
      </c>
      <c r="AV36" t="str">
        <f>"fill_color="&amp;IF(O36="Up", "dred", IF(O36="Down", "dblue", IF(O36="Unknown", "yellow", "vvlgrey")))&amp;",id="&amp;AV$1</f>
        <v>fill_color=vvlgrey,id=TF1</v>
      </c>
      <c r="AW36" t="str">
        <f>"fill_color="&amp;IF(P36="Up", "dred", IF(P36="Down", "dblue", IF(P36="Unknown", "yellow", "vvlgrey")))&amp;",id="&amp;AW$1</f>
        <v>fill_color=vvlgrey,id=TF2</v>
      </c>
      <c r="AX36" t="str">
        <f t="shared" si="8"/>
        <v>fill_color=vvlgrey,id=TF3</v>
      </c>
      <c r="AY36" t="str">
        <f t="shared" si="9"/>
        <v>fill_color=vvlgrey,id=TF4</v>
      </c>
      <c r="AZ36" t="str">
        <f t="shared" si="10"/>
        <v>fill_color=vvlgrey,id=TF5</v>
      </c>
      <c r="BA36" t="str">
        <f t="shared" si="11"/>
        <v>fill_color=vvlgrey,id=TF6</v>
      </c>
      <c r="BB36" t="str">
        <f t="shared" si="12"/>
        <v>fill_color=vvlgrey,id=TF7</v>
      </c>
      <c r="BC36" t="str">
        <f t="shared" si="13"/>
        <v>fill_color=vvlgrey,id=TF8</v>
      </c>
      <c r="BD36" t="str">
        <f t="shared" si="14"/>
        <v>fill_color=vvlgrey,id=TF9</v>
      </c>
      <c r="BE36" t="str">
        <f t="shared" si="15"/>
        <v>fill_color=vvlgrey,id=TF10</v>
      </c>
      <c r="BF36" t="str">
        <f t="shared" si="16"/>
        <v>fill_color=vvlgrey,id=TF11</v>
      </c>
      <c r="BG36" t="str">
        <f t="shared" si="17"/>
        <v>fill_color=vvlgrey,id=TF12</v>
      </c>
      <c r="BK36" t="s">
        <v>275</v>
      </c>
      <c r="BL36">
        <v>1</v>
      </c>
      <c r="BM36">
        <v>2001</v>
      </c>
      <c r="BN36">
        <v>3000</v>
      </c>
      <c r="BO36" t="s">
        <v>687</v>
      </c>
      <c r="BP36" t="s">
        <v>579</v>
      </c>
    </row>
    <row r="37" spans="1:68" x14ac:dyDescent="0.25">
      <c r="A37" t="s">
        <v>598</v>
      </c>
      <c r="B37">
        <v>35</v>
      </c>
      <c r="C37" t="s">
        <v>633</v>
      </c>
      <c r="D37">
        <v>1</v>
      </c>
      <c r="E37">
        <v>1000</v>
      </c>
      <c r="F37" t="s">
        <v>596</v>
      </c>
      <c r="I37" s="1">
        <v>3</v>
      </c>
      <c r="J37">
        <f t="shared" si="0"/>
        <v>1001</v>
      </c>
      <c r="K37">
        <f t="shared" si="4"/>
        <v>2000</v>
      </c>
      <c r="L37" t="s">
        <v>648</v>
      </c>
      <c r="M37" s="1" t="s">
        <v>314</v>
      </c>
      <c r="N37" s="1"/>
      <c r="O37" s="1" t="s">
        <v>667</v>
      </c>
      <c r="P37" s="1" t="s">
        <v>667</v>
      </c>
      <c r="Q37" s="1" t="s">
        <v>667</v>
      </c>
      <c r="R37" s="1" t="s">
        <v>667</v>
      </c>
      <c r="S37" s="1" t="s">
        <v>667</v>
      </c>
      <c r="T37" s="1" t="s">
        <v>667</v>
      </c>
      <c r="U37" s="1" t="s">
        <v>667</v>
      </c>
      <c r="V37" s="1" t="s">
        <v>667</v>
      </c>
      <c r="W37" s="1" t="s">
        <v>667</v>
      </c>
      <c r="X37" s="1" t="s">
        <v>667</v>
      </c>
      <c r="Y37" s="1" t="s">
        <v>667</v>
      </c>
      <c r="Z37" s="1" t="s">
        <v>667</v>
      </c>
      <c r="AB37" s="1">
        <v>3</v>
      </c>
      <c r="AC37">
        <f t="shared" si="1"/>
        <v>1001</v>
      </c>
      <c r="AD37">
        <f t="shared" si="5"/>
        <v>2000</v>
      </c>
      <c r="AE37" t="s">
        <v>648</v>
      </c>
      <c r="AG37" s="1">
        <v>3</v>
      </c>
      <c r="AH37">
        <f t="shared" si="2"/>
        <v>1001</v>
      </c>
      <c r="AI37">
        <f t="shared" si="6"/>
        <v>2000</v>
      </c>
      <c r="AJ37" s="1" t="s">
        <v>314</v>
      </c>
      <c r="AL37">
        <f>B37</f>
        <v>35</v>
      </c>
      <c r="AM37">
        <f>D37</f>
        <v>1</v>
      </c>
      <c r="AN37">
        <f>E37</f>
        <v>1000</v>
      </c>
      <c r="AO37" t="s">
        <v>648</v>
      </c>
      <c r="AQ37" s="1" t="str">
        <f>M37</f>
        <v>AN0521</v>
      </c>
      <c r="AR37" s="1">
        <f>I37</f>
        <v>3</v>
      </c>
      <c r="AS37" s="1">
        <f>J37</f>
        <v>1001</v>
      </c>
      <c r="AT37" s="1">
        <f>K37</f>
        <v>2000</v>
      </c>
      <c r="AU37" t="str">
        <f t="shared" si="7"/>
        <v>AN0521|3|1001|2000</v>
      </c>
      <c r="AV37" t="str">
        <f>"fill_color="&amp;IF(O37="Up", "dred", IF(O37="Down", "dblue", IF(O37="Unknown", "yellow", "vvlgrey")))&amp;",id="&amp;AV$1</f>
        <v>fill_color=vvlgrey,id=TF1</v>
      </c>
      <c r="AW37" t="str">
        <f>"fill_color="&amp;IF(P37="Up", "dred", IF(P37="Down", "dblue", IF(P37="Unknown", "yellow", "vvlgrey")))&amp;",id="&amp;AW$1</f>
        <v>fill_color=vvlgrey,id=TF2</v>
      </c>
      <c r="AX37" t="str">
        <f t="shared" si="8"/>
        <v>fill_color=vvlgrey,id=TF3</v>
      </c>
      <c r="AY37" t="str">
        <f t="shared" si="9"/>
        <v>fill_color=vvlgrey,id=TF4</v>
      </c>
      <c r="AZ37" t="str">
        <f t="shared" si="10"/>
        <v>fill_color=vvlgrey,id=TF5</v>
      </c>
      <c r="BA37" t="str">
        <f t="shared" si="11"/>
        <v>fill_color=vvlgrey,id=TF6</v>
      </c>
      <c r="BB37" t="str">
        <f t="shared" si="12"/>
        <v>fill_color=vvlgrey,id=TF7</v>
      </c>
      <c r="BC37" t="str">
        <f t="shared" si="13"/>
        <v>fill_color=vvlgrey,id=TF8</v>
      </c>
      <c r="BD37" t="str">
        <f t="shared" si="14"/>
        <v>fill_color=vvlgrey,id=TF9</v>
      </c>
      <c r="BE37" t="str">
        <f t="shared" si="15"/>
        <v>fill_color=vvlgrey,id=TF10</v>
      </c>
      <c r="BF37" t="str">
        <f t="shared" si="16"/>
        <v>fill_color=vvlgrey,id=TF11</v>
      </c>
      <c r="BG37" t="str">
        <f t="shared" si="17"/>
        <v>fill_color=vvlgrey,id=TF12</v>
      </c>
      <c r="BK37" t="s">
        <v>275</v>
      </c>
      <c r="BL37">
        <v>1</v>
      </c>
      <c r="BM37">
        <v>2001</v>
      </c>
      <c r="BN37">
        <v>3000</v>
      </c>
      <c r="BO37" t="s">
        <v>688</v>
      </c>
      <c r="BP37" t="s">
        <v>580</v>
      </c>
    </row>
    <row r="38" spans="1:68" x14ac:dyDescent="0.25">
      <c r="A38" t="s">
        <v>598</v>
      </c>
      <c r="B38">
        <v>36</v>
      </c>
      <c r="C38" t="s">
        <v>634</v>
      </c>
      <c r="D38">
        <v>1</v>
      </c>
      <c r="E38">
        <v>13000</v>
      </c>
      <c r="F38" t="s">
        <v>597</v>
      </c>
      <c r="I38" s="1">
        <v>3</v>
      </c>
      <c r="J38">
        <f t="shared" si="0"/>
        <v>2001</v>
      </c>
      <c r="K38">
        <f t="shared" si="4"/>
        <v>3000</v>
      </c>
      <c r="L38" t="s">
        <v>649</v>
      </c>
      <c r="M38" s="1" t="s">
        <v>315</v>
      </c>
      <c r="N38" s="1"/>
      <c r="O38" s="1" t="s">
        <v>667</v>
      </c>
      <c r="P38" s="1" t="s">
        <v>667</v>
      </c>
      <c r="Q38" s="1" t="s">
        <v>667</v>
      </c>
      <c r="R38" s="1" t="s">
        <v>667</v>
      </c>
      <c r="S38" s="1" t="s">
        <v>667</v>
      </c>
      <c r="T38" s="1" t="s">
        <v>667</v>
      </c>
      <c r="U38" s="1" t="s">
        <v>667</v>
      </c>
      <c r="V38" s="1" t="s">
        <v>667</v>
      </c>
      <c r="W38" s="1" t="s">
        <v>667</v>
      </c>
      <c r="X38" s="1" t="s">
        <v>667</v>
      </c>
      <c r="Y38" s="1" t="s">
        <v>667</v>
      </c>
      <c r="Z38" s="1" t="s">
        <v>667</v>
      </c>
      <c r="AB38" s="1">
        <v>3</v>
      </c>
      <c r="AC38">
        <f t="shared" si="1"/>
        <v>2001</v>
      </c>
      <c r="AD38">
        <f t="shared" si="5"/>
        <v>3000</v>
      </c>
      <c r="AE38" t="s">
        <v>649</v>
      </c>
      <c r="AG38" s="1">
        <v>3</v>
      </c>
      <c r="AH38">
        <f t="shared" si="2"/>
        <v>2001</v>
      </c>
      <c r="AI38">
        <f t="shared" si="6"/>
        <v>3000</v>
      </c>
      <c r="AJ38" s="1" t="s">
        <v>315</v>
      </c>
      <c r="AL38">
        <f>B38</f>
        <v>36</v>
      </c>
      <c r="AM38">
        <f>D38</f>
        <v>1</v>
      </c>
      <c r="AN38">
        <f>E38</f>
        <v>13000</v>
      </c>
      <c r="AO38" t="s">
        <v>653</v>
      </c>
      <c r="AQ38" s="1" t="str">
        <f>M38</f>
        <v>AN0522</v>
      </c>
      <c r="AR38" s="1">
        <f>I38</f>
        <v>3</v>
      </c>
      <c r="AS38" s="1">
        <f>J38</f>
        <v>2001</v>
      </c>
      <c r="AT38" s="1">
        <f>K38</f>
        <v>3000</v>
      </c>
      <c r="AU38" t="str">
        <f t="shared" si="7"/>
        <v>AN0522|3|2001|3000</v>
      </c>
      <c r="AV38" t="str">
        <f>"fill_color="&amp;IF(O38="Up", "dred", IF(O38="Down", "dblue", IF(O38="Unknown", "yellow", "vvlgrey")))&amp;",id="&amp;AV$1</f>
        <v>fill_color=vvlgrey,id=TF1</v>
      </c>
      <c r="AW38" t="str">
        <f>"fill_color="&amp;IF(P38="Up", "dred", IF(P38="Down", "dblue", IF(P38="Unknown", "yellow", "vvlgrey")))&amp;",id="&amp;AW$1</f>
        <v>fill_color=vvlgrey,id=TF2</v>
      </c>
      <c r="AX38" t="str">
        <f t="shared" si="8"/>
        <v>fill_color=vvlgrey,id=TF3</v>
      </c>
      <c r="AY38" t="str">
        <f t="shared" si="9"/>
        <v>fill_color=vvlgrey,id=TF4</v>
      </c>
      <c r="AZ38" t="str">
        <f t="shared" si="10"/>
        <v>fill_color=vvlgrey,id=TF5</v>
      </c>
      <c r="BA38" t="str">
        <f t="shared" si="11"/>
        <v>fill_color=vvlgrey,id=TF6</v>
      </c>
      <c r="BB38" t="str">
        <f t="shared" si="12"/>
        <v>fill_color=vvlgrey,id=TF7</v>
      </c>
      <c r="BC38" t="str">
        <f t="shared" si="13"/>
        <v>fill_color=vvlgrey,id=TF8</v>
      </c>
      <c r="BD38" t="str">
        <f t="shared" si="14"/>
        <v>fill_color=vvlgrey,id=TF9</v>
      </c>
      <c r="BE38" t="str">
        <f t="shared" si="15"/>
        <v>fill_color=vvlgrey,id=TF10</v>
      </c>
      <c r="BF38" t="str">
        <f t="shared" si="16"/>
        <v>fill_color=vvlgrey,id=TF11</v>
      </c>
      <c r="BG38" t="str">
        <f t="shared" si="17"/>
        <v>fill_color=vvlgrey,id=TF12</v>
      </c>
      <c r="BK38" t="s">
        <v>275</v>
      </c>
      <c r="BL38">
        <v>1</v>
      </c>
      <c r="BM38">
        <v>2001</v>
      </c>
      <c r="BN38">
        <v>3000</v>
      </c>
      <c r="BO38" t="s">
        <v>689</v>
      </c>
      <c r="BP38" t="s">
        <v>582</v>
      </c>
    </row>
    <row r="39" spans="1:68" x14ac:dyDescent="0.25">
      <c r="A39" t="s">
        <v>598</v>
      </c>
      <c r="B39">
        <v>37</v>
      </c>
      <c r="C39" t="s">
        <v>635</v>
      </c>
      <c r="D39">
        <v>1</v>
      </c>
      <c r="E39">
        <v>18000</v>
      </c>
      <c r="F39" t="s">
        <v>596</v>
      </c>
      <c r="I39" s="1">
        <v>3</v>
      </c>
      <c r="J39">
        <f t="shared" si="0"/>
        <v>3001</v>
      </c>
      <c r="K39">
        <f t="shared" si="4"/>
        <v>4000</v>
      </c>
      <c r="L39" t="s">
        <v>648</v>
      </c>
      <c r="M39" s="1" t="s">
        <v>316</v>
      </c>
      <c r="N39" s="1"/>
      <c r="O39" s="1" t="s">
        <v>667</v>
      </c>
      <c r="P39" s="1" t="s">
        <v>667</v>
      </c>
      <c r="Q39" s="1" t="s">
        <v>667</v>
      </c>
      <c r="R39" s="1" t="s">
        <v>667</v>
      </c>
      <c r="S39" s="1" t="s">
        <v>667</v>
      </c>
      <c r="T39" s="1" t="s">
        <v>667</v>
      </c>
      <c r="U39" s="1" t="s">
        <v>667</v>
      </c>
      <c r="V39" s="1" t="s">
        <v>667</v>
      </c>
      <c r="W39" s="1" t="s">
        <v>667</v>
      </c>
      <c r="X39" s="1" t="s">
        <v>667</v>
      </c>
      <c r="Y39" s="1" t="s">
        <v>667</v>
      </c>
      <c r="Z39" s="1" t="s">
        <v>667</v>
      </c>
      <c r="AB39" s="1">
        <v>3</v>
      </c>
      <c r="AC39">
        <f t="shared" si="1"/>
        <v>3001</v>
      </c>
      <c r="AD39">
        <f t="shared" si="5"/>
        <v>4000</v>
      </c>
      <c r="AE39" t="s">
        <v>648</v>
      </c>
      <c r="AG39" s="1">
        <v>3</v>
      </c>
      <c r="AH39">
        <f t="shared" si="2"/>
        <v>3001</v>
      </c>
      <c r="AI39">
        <f t="shared" si="6"/>
        <v>4000</v>
      </c>
      <c r="AJ39" s="1" t="s">
        <v>316</v>
      </c>
      <c r="AL39">
        <f>B39</f>
        <v>37</v>
      </c>
      <c r="AM39">
        <f>D39</f>
        <v>1</v>
      </c>
      <c r="AN39">
        <f>E39</f>
        <v>18000</v>
      </c>
      <c r="AO39" t="s">
        <v>648</v>
      </c>
      <c r="AQ39" s="1" t="str">
        <f>M39</f>
        <v>AN0523</v>
      </c>
      <c r="AR39" s="1">
        <f>I39</f>
        <v>3</v>
      </c>
      <c r="AS39" s="1">
        <f>J39</f>
        <v>3001</v>
      </c>
      <c r="AT39" s="1">
        <f>K39</f>
        <v>4000</v>
      </c>
      <c r="AU39" t="str">
        <f t="shared" si="7"/>
        <v>AN0523|3|3001|4000</v>
      </c>
      <c r="AV39" t="str">
        <f>"fill_color="&amp;IF(O39="Up", "dred", IF(O39="Down", "dblue", IF(O39="Unknown", "yellow", "vvlgrey")))&amp;",id="&amp;AV$1</f>
        <v>fill_color=vvlgrey,id=TF1</v>
      </c>
      <c r="AW39" t="str">
        <f>"fill_color="&amp;IF(P39="Up", "dred", IF(P39="Down", "dblue", IF(P39="Unknown", "yellow", "vvlgrey")))&amp;",id="&amp;AW$1</f>
        <v>fill_color=vvlgrey,id=TF2</v>
      </c>
      <c r="AX39" t="str">
        <f t="shared" si="8"/>
        <v>fill_color=vvlgrey,id=TF3</v>
      </c>
      <c r="AY39" t="str">
        <f t="shared" si="9"/>
        <v>fill_color=vvlgrey,id=TF4</v>
      </c>
      <c r="AZ39" t="str">
        <f t="shared" si="10"/>
        <v>fill_color=vvlgrey,id=TF5</v>
      </c>
      <c r="BA39" t="str">
        <f t="shared" si="11"/>
        <v>fill_color=vvlgrey,id=TF6</v>
      </c>
      <c r="BB39" t="str">
        <f t="shared" si="12"/>
        <v>fill_color=vvlgrey,id=TF7</v>
      </c>
      <c r="BC39" t="str">
        <f t="shared" si="13"/>
        <v>fill_color=vvlgrey,id=TF8</v>
      </c>
      <c r="BD39" t="str">
        <f t="shared" si="14"/>
        <v>fill_color=vvlgrey,id=TF9</v>
      </c>
      <c r="BE39" t="str">
        <f t="shared" si="15"/>
        <v>fill_color=vvlgrey,id=TF10</v>
      </c>
      <c r="BF39" t="str">
        <f t="shared" si="16"/>
        <v>fill_color=vvlgrey,id=TF11</v>
      </c>
      <c r="BG39" t="str">
        <f t="shared" si="17"/>
        <v>fill_color=vvlgrey,id=TF12</v>
      </c>
      <c r="BK39" t="s">
        <v>25</v>
      </c>
      <c r="BL39">
        <v>1</v>
      </c>
      <c r="BM39">
        <v>3001</v>
      </c>
      <c r="BN39">
        <v>4000</v>
      </c>
      <c r="BO39" t="s">
        <v>678</v>
      </c>
      <c r="BP39" t="s">
        <v>265</v>
      </c>
    </row>
    <row r="40" spans="1:68" x14ac:dyDescent="0.25">
      <c r="A40" t="s">
        <v>598</v>
      </c>
      <c r="B40">
        <v>38</v>
      </c>
      <c r="C40" t="s">
        <v>636</v>
      </c>
      <c r="D40">
        <v>1</v>
      </c>
      <c r="E40">
        <v>11000</v>
      </c>
      <c r="F40" t="s">
        <v>597</v>
      </c>
      <c r="I40" s="1">
        <v>3</v>
      </c>
      <c r="J40">
        <f t="shared" si="0"/>
        <v>4001</v>
      </c>
      <c r="K40">
        <f t="shared" si="4"/>
        <v>5000</v>
      </c>
      <c r="L40" t="s">
        <v>649</v>
      </c>
      <c r="M40" s="1" t="s">
        <v>317</v>
      </c>
      <c r="N40" s="1"/>
      <c r="O40" s="1" t="s">
        <v>667</v>
      </c>
      <c r="P40" s="1" t="s">
        <v>667</v>
      </c>
      <c r="Q40" s="1" t="s">
        <v>667</v>
      </c>
      <c r="R40" s="1" t="s">
        <v>667</v>
      </c>
      <c r="S40" s="1" t="s">
        <v>667</v>
      </c>
      <c r="T40" s="1" t="s">
        <v>667</v>
      </c>
      <c r="U40" s="1" t="s">
        <v>667</v>
      </c>
      <c r="V40" s="1" t="s">
        <v>667</v>
      </c>
      <c r="W40" s="1" t="s">
        <v>667</v>
      </c>
      <c r="X40" s="1" t="s">
        <v>667</v>
      </c>
      <c r="Y40" s="1" t="s">
        <v>667</v>
      </c>
      <c r="Z40" s="1" t="s">
        <v>667</v>
      </c>
      <c r="AB40" s="1">
        <v>3</v>
      </c>
      <c r="AC40">
        <f t="shared" si="1"/>
        <v>4001</v>
      </c>
      <c r="AD40">
        <f t="shared" si="5"/>
        <v>5000</v>
      </c>
      <c r="AE40" t="s">
        <v>649</v>
      </c>
      <c r="AG40" s="1">
        <v>3</v>
      </c>
      <c r="AH40">
        <f t="shared" si="2"/>
        <v>4001</v>
      </c>
      <c r="AI40">
        <f t="shared" si="6"/>
        <v>5000</v>
      </c>
      <c r="AJ40" s="1" t="s">
        <v>317</v>
      </c>
      <c r="AL40">
        <f>B40</f>
        <v>38</v>
      </c>
      <c r="AM40">
        <f>D40</f>
        <v>1</v>
      </c>
      <c r="AN40">
        <f>E40</f>
        <v>11000</v>
      </c>
      <c r="AO40" t="s">
        <v>653</v>
      </c>
      <c r="AQ40" s="1" t="str">
        <f>M40</f>
        <v>AN0524</v>
      </c>
      <c r="AR40" s="1">
        <f>I40</f>
        <v>3</v>
      </c>
      <c r="AS40" s="1">
        <f>J40</f>
        <v>4001</v>
      </c>
      <c r="AT40" s="1">
        <f>K40</f>
        <v>5000</v>
      </c>
      <c r="AU40" t="str">
        <f t="shared" si="7"/>
        <v>AN0524|3|4001|5000</v>
      </c>
      <c r="AV40" t="str">
        <f>"fill_color="&amp;IF(O40="Up", "dred", IF(O40="Down", "dblue", IF(O40="Unknown", "yellow", "vvlgrey")))&amp;",id="&amp;AV$1</f>
        <v>fill_color=vvlgrey,id=TF1</v>
      </c>
      <c r="AW40" t="str">
        <f>"fill_color="&amp;IF(P40="Up", "dred", IF(P40="Down", "dblue", IF(P40="Unknown", "yellow", "vvlgrey")))&amp;",id="&amp;AW$1</f>
        <v>fill_color=vvlgrey,id=TF2</v>
      </c>
      <c r="AX40" t="str">
        <f t="shared" si="8"/>
        <v>fill_color=vvlgrey,id=TF3</v>
      </c>
      <c r="AY40" t="str">
        <f t="shared" si="9"/>
        <v>fill_color=vvlgrey,id=TF4</v>
      </c>
      <c r="AZ40" t="str">
        <f t="shared" si="10"/>
        <v>fill_color=vvlgrey,id=TF5</v>
      </c>
      <c r="BA40" t="str">
        <f t="shared" si="11"/>
        <v>fill_color=vvlgrey,id=TF6</v>
      </c>
      <c r="BB40" t="str">
        <f t="shared" si="12"/>
        <v>fill_color=vvlgrey,id=TF7</v>
      </c>
      <c r="BC40" t="str">
        <f t="shared" si="13"/>
        <v>fill_color=vvlgrey,id=TF8</v>
      </c>
      <c r="BD40" t="str">
        <f t="shared" si="14"/>
        <v>fill_color=vvlgrey,id=TF9</v>
      </c>
      <c r="BE40" t="str">
        <f t="shared" si="15"/>
        <v>fill_color=vvlgrey,id=TF10</v>
      </c>
      <c r="BF40" t="str">
        <f t="shared" si="16"/>
        <v>fill_color=vvlgrey,id=TF11</v>
      </c>
      <c r="BG40" t="str">
        <f t="shared" si="17"/>
        <v>fill_color=vvlgrey,id=TF12</v>
      </c>
      <c r="BK40" t="s">
        <v>25</v>
      </c>
      <c r="BL40">
        <v>1</v>
      </c>
      <c r="BM40">
        <v>3001</v>
      </c>
      <c r="BN40">
        <v>4000</v>
      </c>
      <c r="BO40" t="s">
        <v>679</v>
      </c>
      <c r="BP40" t="s">
        <v>581</v>
      </c>
    </row>
    <row r="41" spans="1:68" x14ac:dyDescent="0.25">
      <c r="A41" t="s">
        <v>598</v>
      </c>
      <c r="B41">
        <v>39</v>
      </c>
      <c r="C41" t="s">
        <v>637</v>
      </c>
      <c r="D41">
        <v>1</v>
      </c>
      <c r="E41">
        <v>14000</v>
      </c>
      <c r="F41" t="s">
        <v>596</v>
      </c>
      <c r="I41" s="1">
        <v>3</v>
      </c>
      <c r="J41">
        <f t="shared" si="0"/>
        <v>5001</v>
      </c>
      <c r="K41">
        <f t="shared" si="4"/>
        <v>6000</v>
      </c>
      <c r="L41" t="s">
        <v>648</v>
      </c>
      <c r="M41" s="1" t="s">
        <v>318</v>
      </c>
      <c r="N41" s="1"/>
      <c r="O41" s="1" t="s">
        <v>667</v>
      </c>
      <c r="P41" s="1" t="s">
        <v>667</v>
      </c>
      <c r="Q41" s="1" t="s">
        <v>667</v>
      </c>
      <c r="R41" s="1" t="s">
        <v>667</v>
      </c>
      <c r="S41" s="1" t="s">
        <v>667</v>
      </c>
      <c r="T41" s="1" t="s">
        <v>667</v>
      </c>
      <c r="U41" s="1" t="s">
        <v>667</v>
      </c>
      <c r="V41" s="1" t="s">
        <v>667</v>
      </c>
      <c r="W41" s="1" t="s">
        <v>667</v>
      </c>
      <c r="X41" s="1" t="s">
        <v>667</v>
      </c>
      <c r="Y41" s="1" t="s">
        <v>667</v>
      </c>
      <c r="Z41" s="1" t="s">
        <v>667</v>
      </c>
      <c r="AB41" s="1">
        <v>3</v>
      </c>
      <c r="AC41">
        <f t="shared" si="1"/>
        <v>5001</v>
      </c>
      <c r="AD41">
        <f t="shared" si="5"/>
        <v>6000</v>
      </c>
      <c r="AE41" t="s">
        <v>648</v>
      </c>
      <c r="AG41" s="1">
        <v>3</v>
      </c>
      <c r="AH41">
        <f t="shared" si="2"/>
        <v>5001</v>
      </c>
      <c r="AI41">
        <f t="shared" si="6"/>
        <v>6000</v>
      </c>
      <c r="AJ41" s="1" t="s">
        <v>318</v>
      </c>
      <c r="AL41">
        <f>B41</f>
        <v>39</v>
      </c>
      <c r="AM41">
        <f>D41</f>
        <v>1</v>
      </c>
      <c r="AN41">
        <f>E41</f>
        <v>14000</v>
      </c>
      <c r="AO41" t="s">
        <v>648</v>
      </c>
      <c r="AQ41" s="1" t="str">
        <f>M41</f>
        <v>AN0525</v>
      </c>
      <c r="AR41" s="1">
        <f>I41</f>
        <v>3</v>
      </c>
      <c r="AS41" s="1">
        <f>J41</f>
        <v>5001</v>
      </c>
      <c r="AT41" s="1">
        <f>K41</f>
        <v>6000</v>
      </c>
      <c r="AU41" t="str">
        <f t="shared" si="7"/>
        <v>AN0525|3|5001|6000</v>
      </c>
      <c r="AV41" t="str">
        <f>"fill_color="&amp;IF(O41="Up", "dred", IF(O41="Down", "dblue", IF(O41="Unknown", "yellow", "vvlgrey")))&amp;",id="&amp;AV$1</f>
        <v>fill_color=vvlgrey,id=TF1</v>
      </c>
      <c r="AW41" t="str">
        <f>"fill_color="&amp;IF(P41="Up", "dred", IF(P41="Down", "dblue", IF(P41="Unknown", "yellow", "vvlgrey")))&amp;",id="&amp;AW$1</f>
        <v>fill_color=vvlgrey,id=TF2</v>
      </c>
      <c r="AX41" t="str">
        <f t="shared" si="8"/>
        <v>fill_color=vvlgrey,id=TF3</v>
      </c>
      <c r="AY41" t="str">
        <f t="shared" si="9"/>
        <v>fill_color=vvlgrey,id=TF4</v>
      </c>
      <c r="AZ41" t="str">
        <f t="shared" si="10"/>
        <v>fill_color=vvlgrey,id=TF5</v>
      </c>
      <c r="BA41" t="str">
        <f t="shared" si="11"/>
        <v>fill_color=vvlgrey,id=TF6</v>
      </c>
      <c r="BB41" t="str">
        <f t="shared" si="12"/>
        <v>fill_color=vvlgrey,id=TF7</v>
      </c>
      <c r="BC41" t="str">
        <f t="shared" si="13"/>
        <v>fill_color=vvlgrey,id=TF8</v>
      </c>
      <c r="BD41" t="str">
        <f t="shared" si="14"/>
        <v>fill_color=vvlgrey,id=TF9</v>
      </c>
      <c r="BE41" t="str">
        <f t="shared" si="15"/>
        <v>fill_color=vvlgrey,id=TF10</v>
      </c>
      <c r="BF41" t="str">
        <f t="shared" si="16"/>
        <v>fill_color=vvlgrey,id=TF11</v>
      </c>
      <c r="BG41" t="str">
        <f t="shared" si="17"/>
        <v>fill_color=vvlgrey,id=TF12</v>
      </c>
      <c r="BK41" t="s">
        <v>25</v>
      </c>
      <c r="BL41">
        <v>1</v>
      </c>
      <c r="BM41">
        <v>3001</v>
      </c>
      <c r="BN41">
        <v>4000</v>
      </c>
      <c r="BO41" t="s">
        <v>1267</v>
      </c>
      <c r="BP41" t="s">
        <v>575</v>
      </c>
    </row>
    <row r="42" spans="1:68" x14ac:dyDescent="0.25">
      <c r="A42" t="s">
        <v>598</v>
      </c>
      <c r="B42">
        <v>40</v>
      </c>
      <c r="C42" t="s">
        <v>638</v>
      </c>
      <c r="D42">
        <v>1</v>
      </c>
      <c r="E42">
        <v>17000</v>
      </c>
      <c r="F42" t="s">
        <v>597</v>
      </c>
      <c r="I42" s="1">
        <v>3</v>
      </c>
      <c r="J42">
        <f t="shared" si="0"/>
        <v>6001</v>
      </c>
      <c r="K42">
        <f t="shared" si="4"/>
        <v>7000</v>
      </c>
      <c r="L42" t="s">
        <v>649</v>
      </c>
      <c r="M42" s="1" t="s">
        <v>319</v>
      </c>
      <c r="N42" s="1"/>
      <c r="O42" s="1" t="s">
        <v>667</v>
      </c>
      <c r="P42" s="1" t="s">
        <v>667</v>
      </c>
      <c r="Q42" s="1" t="s">
        <v>667</v>
      </c>
      <c r="R42" s="1" t="s">
        <v>667</v>
      </c>
      <c r="S42" s="1" t="s">
        <v>667</v>
      </c>
      <c r="T42" s="1" t="s">
        <v>667</v>
      </c>
      <c r="U42" s="1" t="s">
        <v>667</v>
      </c>
      <c r="V42" s="1" t="s">
        <v>667</v>
      </c>
      <c r="W42" s="1" t="s">
        <v>667</v>
      </c>
      <c r="X42" s="1" t="s">
        <v>667</v>
      </c>
      <c r="Y42" s="1" t="s">
        <v>667</v>
      </c>
      <c r="Z42" s="1" t="s">
        <v>667</v>
      </c>
      <c r="AB42" s="1">
        <v>3</v>
      </c>
      <c r="AC42">
        <f t="shared" si="1"/>
        <v>6001</v>
      </c>
      <c r="AD42">
        <f t="shared" si="5"/>
        <v>7000</v>
      </c>
      <c r="AE42" t="s">
        <v>649</v>
      </c>
      <c r="AG42" s="1">
        <v>3</v>
      </c>
      <c r="AH42">
        <f t="shared" si="2"/>
        <v>6001</v>
      </c>
      <c r="AI42">
        <f t="shared" si="6"/>
        <v>7000</v>
      </c>
      <c r="AJ42" s="1" t="s">
        <v>319</v>
      </c>
      <c r="AL42">
        <f>B42</f>
        <v>40</v>
      </c>
      <c r="AM42">
        <f>D42</f>
        <v>1</v>
      </c>
      <c r="AN42">
        <f>E42</f>
        <v>17000</v>
      </c>
      <c r="AO42" t="s">
        <v>653</v>
      </c>
      <c r="AQ42" s="1" t="str">
        <f>M42</f>
        <v>AN0526</v>
      </c>
      <c r="AR42" s="1">
        <f>I42</f>
        <v>3</v>
      </c>
      <c r="AS42" s="1">
        <f>J42</f>
        <v>6001</v>
      </c>
      <c r="AT42" s="1">
        <f>K42</f>
        <v>7000</v>
      </c>
      <c r="AU42" t="str">
        <f t="shared" si="7"/>
        <v>AN0526|3|6001|7000</v>
      </c>
      <c r="AV42" t="str">
        <f>"fill_color="&amp;IF(O42="Up", "dred", IF(O42="Down", "dblue", IF(O42="Unknown", "yellow", "vvlgrey")))&amp;",id="&amp;AV$1</f>
        <v>fill_color=vvlgrey,id=TF1</v>
      </c>
      <c r="AW42" t="str">
        <f>"fill_color="&amp;IF(P42="Up", "dred", IF(P42="Down", "dblue", IF(P42="Unknown", "yellow", "vvlgrey")))&amp;",id="&amp;AW$1</f>
        <v>fill_color=vvlgrey,id=TF2</v>
      </c>
      <c r="AX42" t="str">
        <f t="shared" si="8"/>
        <v>fill_color=vvlgrey,id=TF3</v>
      </c>
      <c r="AY42" t="str">
        <f t="shared" si="9"/>
        <v>fill_color=vvlgrey,id=TF4</v>
      </c>
      <c r="AZ42" t="str">
        <f t="shared" si="10"/>
        <v>fill_color=vvlgrey,id=TF5</v>
      </c>
      <c r="BA42" t="str">
        <f t="shared" si="11"/>
        <v>fill_color=vvlgrey,id=TF6</v>
      </c>
      <c r="BB42" t="str">
        <f t="shared" si="12"/>
        <v>fill_color=vvlgrey,id=TF7</v>
      </c>
      <c r="BC42" t="str">
        <f t="shared" si="13"/>
        <v>fill_color=vvlgrey,id=TF8</v>
      </c>
      <c r="BD42" t="str">
        <f t="shared" si="14"/>
        <v>fill_color=vvlgrey,id=TF9</v>
      </c>
      <c r="BE42" t="str">
        <f t="shared" si="15"/>
        <v>fill_color=vvlgrey,id=TF10</v>
      </c>
      <c r="BF42" t="str">
        <f t="shared" si="16"/>
        <v>fill_color=vvlgrey,id=TF11</v>
      </c>
      <c r="BG42" t="str">
        <f t="shared" si="17"/>
        <v>fill_color=vvlgrey,id=TF12</v>
      </c>
      <c r="BK42" t="s">
        <v>25</v>
      </c>
      <c r="BL42">
        <v>1</v>
      </c>
      <c r="BM42">
        <v>3001</v>
      </c>
      <c r="BN42">
        <v>4000</v>
      </c>
      <c r="BO42" t="s">
        <v>681</v>
      </c>
      <c r="BP42" t="s">
        <v>120</v>
      </c>
    </row>
    <row r="43" spans="1:68" x14ac:dyDescent="0.25">
      <c r="A43" t="s">
        <v>598</v>
      </c>
      <c r="B43">
        <v>41</v>
      </c>
      <c r="C43" t="s">
        <v>639</v>
      </c>
      <c r="D43">
        <v>1</v>
      </c>
      <c r="E43">
        <v>10000</v>
      </c>
      <c r="F43" t="s">
        <v>596</v>
      </c>
      <c r="I43" s="1">
        <v>3</v>
      </c>
      <c r="J43">
        <f t="shared" si="0"/>
        <v>7001</v>
      </c>
      <c r="K43">
        <f t="shared" si="4"/>
        <v>8000</v>
      </c>
      <c r="L43" t="s">
        <v>648</v>
      </c>
      <c r="M43" s="1" t="s">
        <v>320</v>
      </c>
      <c r="N43" s="1"/>
      <c r="O43" s="1" t="s">
        <v>667</v>
      </c>
      <c r="P43" s="1" t="s">
        <v>667</v>
      </c>
      <c r="Q43" s="1" t="s">
        <v>667</v>
      </c>
      <c r="R43" s="1" t="s">
        <v>667</v>
      </c>
      <c r="S43" s="1" t="s">
        <v>667</v>
      </c>
      <c r="T43" s="1" t="s">
        <v>667</v>
      </c>
      <c r="U43" s="1" t="s">
        <v>667</v>
      </c>
      <c r="V43" s="1" t="s">
        <v>667</v>
      </c>
      <c r="W43" s="1" t="s">
        <v>667</v>
      </c>
      <c r="X43" s="1" t="s">
        <v>667</v>
      </c>
      <c r="Y43" s="1" t="s">
        <v>667</v>
      </c>
      <c r="Z43" s="1" t="s">
        <v>667</v>
      </c>
      <c r="AB43" s="1">
        <v>3</v>
      </c>
      <c r="AC43">
        <f t="shared" si="1"/>
        <v>7001</v>
      </c>
      <c r="AD43">
        <f t="shared" si="5"/>
        <v>8000</v>
      </c>
      <c r="AE43" t="s">
        <v>648</v>
      </c>
      <c r="AG43" s="1">
        <v>3</v>
      </c>
      <c r="AH43">
        <f t="shared" si="2"/>
        <v>7001</v>
      </c>
      <c r="AI43">
        <f t="shared" si="6"/>
        <v>8000</v>
      </c>
      <c r="AJ43" s="1" t="s">
        <v>320</v>
      </c>
      <c r="AL43">
        <f>B43</f>
        <v>41</v>
      </c>
      <c r="AM43">
        <f>D43</f>
        <v>1</v>
      </c>
      <c r="AN43">
        <f>E43</f>
        <v>10000</v>
      </c>
      <c r="AO43" t="s">
        <v>648</v>
      </c>
      <c r="AQ43" s="1" t="str">
        <f>M43</f>
        <v>AN0527</v>
      </c>
      <c r="AR43" s="1">
        <f>I43</f>
        <v>3</v>
      </c>
      <c r="AS43" s="1">
        <f>J43</f>
        <v>7001</v>
      </c>
      <c r="AT43" s="1">
        <f>K43</f>
        <v>8000</v>
      </c>
      <c r="AU43" t="str">
        <f t="shared" si="7"/>
        <v>AN0527|3|7001|8000</v>
      </c>
      <c r="AV43" t="str">
        <f>"fill_color="&amp;IF(O43="Up", "dred", IF(O43="Down", "dblue", IF(O43="Unknown", "yellow", "vvlgrey")))&amp;",id="&amp;AV$1</f>
        <v>fill_color=vvlgrey,id=TF1</v>
      </c>
      <c r="AW43" t="str">
        <f>"fill_color="&amp;IF(P43="Up", "dred", IF(P43="Down", "dblue", IF(P43="Unknown", "yellow", "vvlgrey")))&amp;",id="&amp;AW$1</f>
        <v>fill_color=vvlgrey,id=TF2</v>
      </c>
      <c r="AX43" t="str">
        <f t="shared" si="8"/>
        <v>fill_color=vvlgrey,id=TF3</v>
      </c>
      <c r="AY43" t="str">
        <f t="shared" si="9"/>
        <v>fill_color=vvlgrey,id=TF4</v>
      </c>
      <c r="AZ43" t="str">
        <f t="shared" si="10"/>
        <v>fill_color=vvlgrey,id=TF5</v>
      </c>
      <c r="BA43" t="str">
        <f t="shared" si="11"/>
        <v>fill_color=vvlgrey,id=TF6</v>
      </c>
      <c r="BB43" t="str">
        <f t="shared" si="12"/>
        <v>fill_color=vvlgrey,id=TF7</v>
      </c>
      <c r="BC43" t="str">
        <f t="shared" si="13"/>
        <v>fill_color=vvlgrey,id=TF8</v>
      </c>
      <c r="BD43" t="str">
        <f t="shared" si="14"/>
        <v>fill_color=vvlgrey,id=TF9</v>
      </c>
      <c r="BE43" t="str">
        <f t="shared" si="15"/>
        <v>fill_color=vvlgrey,id=TF10</v>
      </c>
      <c r="BF43" t="str">
        <f t="shared" si="16"/>
        <v>fill_color=vvlgrey,id=TF11</v>
      </c>
      <c r="BG43" t="str">
        <f t="shared" si="17"/>
        <v>fill_color=vvlgrey,id=TF12</v>
      </c>
      <c r="BK43" t="s">
        <v>25</v>
      </c>
      <c r="BL43">
        <v>1</v>
      </c>
      <c r="BM43">
        <v>3001</v>
      </c>
      <c r="BN43">
        <v>4000</v>
      </c>
      <c r="BO43" t="s">
        <v>682</v>
      </c>
      <c r="BP43" t="s">
        <v>142</v>
      </c>
    </row>
    <row r="44" spans="1:68" x14ac:dyDescent="0.25">
      <c r="A44" t="s">
        <v>598</v>
      </c>
      <c r="B44">
        <v>42</v>
      </c>
      <c r="C44" t="s">
        <v>640</v>
      </c>
      <c r="D44">
        <v>1</v>
      </c>
      <c r="E44">
        <v>11000</v>
      </c>
      <c r="F44" t="s">
        <v>597</v>
      </c>
      <c r="I44" s="1">
        <v>3</v>
      </c>
      <c r="J44">
        <f t="shared" si="0"/>
        <v>8001</v>
      </c>
      <c r="K44">
        <f t="shared" si="4"/>
        <v>9000</v>
      </c>
      <c r="L44" t="s">
        <v>649</v>
      </c>
      <c r="M44" s="1" t="s">
        <v>186</v>
      </c>
      <c r="N44" s="1"/>
      <c r="O44" s="1" t="s">
        <v>667</v>
      </c>
      <c r="P44" s="1" t="s">
        <v>667</v>
      </c>
      <c r="Q44" s="1" t="s">
        <v>667</v>
      </c>
      <c r="R44" s="1" t="s">
        <v>667</v>
      </c>
      <c r="S44" s="1" t="s">
        <v>667</v>
      </c>
      <c r="T44" s="1" t="s">
        <v>666</v>
      </c>
      <c r="U44" s="1" t="s">
        <v>667</v>
      </c>
      <c r="V44" s="1" t="s">
        <v>667</v>
      </c>
      <c r="W44" s="1" t="s">
        <v>667</v>
      </c>
      <c r="X44" s="1" t="s">
        <v>666</v>
      </c>
      <c r="Y44" s="1" t="s">
        <v>667</v>
      </c>
      <c r="Z44" s="1" t="s">
        <v>667</v>
      </c>
      <c r="AB44" s="1">
        <v>3</v>
      </c>
      <c r="AC44">
        <f t="shared" si="1"/>
        <v>8001</v>
      </c>
      <c r="AD44">
        <f t="shared" si="5"/>
        <v>9000</v>
      </c>
      <c r="AE44" t="s">
        <v>649</v>
      </c>
      <c r="AG44" s="1">
        <v>3</v>
      </c>
      <c r="AH44">
        <f t="shared" si="2"/>
        <v>8001</v>
      </c>
      <c r="AI44">
        <f t="shared" si="6"/>
        <v>9000</v>
      </c>
      <c r="AJ44" s="1" t="s">
        <v>186</v>
      </c>
      <c r="AL44">
        <f>B44</f>
        <v>42</v>
      </c>
      <c r="AM44">
        <f>D44</f>
        <v>1</v>
      </c>
      <c r="AN44">
        <f>E44</f>
        <v>11000</v>
      </c>
      <c r="AO44" t="s">
        <v>653</v>
      </c>
      <c r="AQ44" s="1" t="str">
        <f>M44</f>
        <v>AN0528</v>
      </c>
      <c r="AR44" s="1">
        <f>I44</f>
        <v>3</v>
      </c>
      <c r="AS44" s="1">
        <f>J44</f>
        <v>8001</v>
      </c>
      <c r="AT44" s="1">
        <f>K44</f>
        <v>9000</v>
      </c>
      <c r="AU44" t="str">
        <f t="shared" si="7"/>
        <v>AN0528|3|8001|9000</v>
      </c>
      <c r="AV44" t="str">
        <f>"fill_color="&amp;IF(O44="Up", "dred", IF(O44="Down", "dblue", IF(O44="Unknown", "yellow", "vvlgrey")))&amp;",id="&amp;AV$1</f>
        <v>fill_color=vvlgrey,id=TF1</v>
      </c>
      <c r="AW44" t="str">
        <f>"fill_color="&amp;IF(P44="Up", "dred", IF(P44="Down", "dblue", IF(P44="Unknown", "yellow", "vvlgrey")))&amp;",id="&amp;AW$1</f>
        <v>fill_color=vvlgrey,id=TF2</v>
      </c>
      <c r="AX44" t="str">
        <f t="shared" si="8"/>
        <v>fill_color=vvlgrey,id=TF3</v>
      </c>
      <c r="AY44" t="str">
        <f t="shared" si="9"/>
        <v>fill_color=vvlgrey,id=TF4</v>
      </c>
      <c r="AZ44" t="str">
        <f t="shared" si="10"/>
        <v>fill_color=vvlgrey,id=TF5</v>
      </c>
      <c r="BA44" t="str">
        <f t="shared" si="11"/>
        <v>fill_color=yellow,id=TF6</v>
      </c>
      <c r="BB44" t="str">
        <f t="shared" si="12"/>
        <v>fill_color=vvlgrey,id=TF7</v>
      </c>
      <c r="BC44" t="str">
        <f t="shared" si="13"/>
        <v>fill_color=vvlgrey,id=TF8</v>
      </c>
      <c r="BD44" t="str">
        <f t="shared" si="14"/>
        <v>fill_color=vvlgrey,id=TF9</v>
      </c>
      <c r="BE44" t="str">
        <f t="shared" si="15"/>
        <v>fill_color=yellow,id=TF10</v>
      </c>
      <c r="BF44" t="str">
        <f t="shared" si="16"/>
        <v>fill_color=vvlgrey,id=TF11</v>
      </c>
      <c r="BG44" t="str">
        <f t="shared" si="17"/>
        <v>fill_color=vvlgrey,id=TF12</v>
      </c>
      <c r="BK44" t="s">
        <v>25</v>
      </c>
      <c r="BL44">
        <v>1</v>
      </c>
      <c r="BM44">
        <v>3001</v>
      </c>
      <c r="BN44">
        <v>4000</v>
      </c>
      <c r="BO44" t="s">
        <v>683</v>
      </c>
      <c r="BP44" t="s">
        <v>163</v>
      </c>
    </row>
    <row r="45" spans="1:68" x14ac:dyDescent="0.25">
      <c r="A45" t="s">
        <v>598</v>
      </c>
      <c r="B45">
        <v>43</v>
      </c>
      <c r="C45" t="s">
        <v>641</v>
      </c>
      <c r="D45">
        <v>1</v>
      </c>
      <c r="E45">
        <v>12000</v>
      </c>
      <c r="F45" t="s">
        <v>596</v>
      </c>
      <c r="I45" s="1">
        <v>3</v>
      </c>
      <c r="J45">
        <f t="shared" si="0"/>
        <v>9001</v>
      </c>
      <c r="K45">
        <f t="shared" si="4"/>
        <v>10000</v>
      </c>
      <c r="L45" t="s">
        <v>648</v>
      </c>
      <c r="M45" s="1" t="s">
        <v>178</v>
      </c>
      <c r="N45" s="1"/>
      <c r="O45" s="1" t="s">
        <v>667</v>
      </c>
      <c r="P45" s="1" t="s">
        <v>667</v>
      </c>
      <c r="Q45" s="1" t="s">
        <v>667</v>
      </c>
      <c r="R45" s="1" t="s">
        <v>667</v>
      </c>
      <c r="S45" s="1" t="s">
        <v>667</v>
      </c>
      <c r="T45" s="1" t="s">
        <v>666</v>
      </c>
      <c r="U45" s="1" t="s">
        <v>667</v>
      </c>
      <c r="V45" s="1" t="s">
        <v>667</v>
      </c>
      <c r="W45" s="1" t="s">
        <v>667</v>
      </c>
      <c r="X45" s="1" t="s">
        <v>666</v>
      </c>
      <c r="Y45" s="1" t="s">
        <v>667</v>
      </c>
      <c r="Z45" s="1" t="s">
        <v>667</v>
      </c>
      <c r="AB45" s="1">
        <v>3</v>
      </c>
      <c r="AC45">
        <f t="shared" si="1"/>
        <v>9001</v>
      </c>
      <c r="AD45">
        <f t="shared" si="5"/>
        <v>10000</v>
      </c>
      <c r="AE45" t="s">
        <v>648</v>
      </c>
      <c r="AG45" s="1">
        <v>3</v>
      </c>
      <c r="AH45">
        <f t="shared" si="2"/>
        <v>9001</v>
      </c>
      <c r="AI45">
        <f t="shared" si="6"/>
        <v>10000</v>
      </c>
      <c r="AJ45" s="1" t="s">
        <v>178</v>
      </c>
      <c r="AL45">
        <f>B45</f>
        <v>43</v>
      </c>
      <c r="AM45">
        <f>D45</f>
        <v>1</v>
      </c>
      <c r="AN45">
        <f>E45</f>
        <v>12000</v>
      </c>
      <c r="AO45" t="s">
        <v>648</v>
      </c>
      <c r="AQ45" s="1" t="str">
        <f>M45</f>
        <v>AN0529</v>
      </c>
      <c r="AR45" s="1">
        <f>I45</f>
        <v>3</v>
      </c>
      <c r="AS45" s="1">
        <f>J45</f>
        <v>9001</v>
      </c>
      <c r="AT45" s="1">
        <f>K45</f>
        <v>10000</v>
      </c>
      <c r="AU45" t="str">
        <f t="shared" si="7"/>
        <v>AN0529|3|9001|10000</v>
      </c>
      <c r="AV45" t="str">
        <f>"fill_color="&amp;IF(O45="Up", "dred", IF(O45="Down", "dblue", IF(O45="Unknown", "yellow", "vvlgrey")))&amp;",id="&amp;AV$1</f>
        <v>fill_color=vvlgrey,id=TF1</v>
      </c>
      <c r="AW45" t="str">
        <f>"fill_color="&amp;IF(P45="Up", "dred", IF(P45="Down", "dblue", IF(P45="Unknown", "yellow", "vvlgrey")))&amp;",id="&amp;AW$1</f>
        <v>fill_color=vvlgrey,id=TF2</v>
      </c>
      <c r="AX45" t="str">
        <f t="shared" si="8"/>
        <v>fill_color=vvlgrey,id=TF3</v>
      </c>
      <c r="AY45" t="str">
        <f t="shared" si="9"/>
        <v>fill_color=vvlgrey,id=TF4</v>
      </c>
      <c r="AZ45" t="str">
        <f t="shared" si="10"/>
        <v>fill_color=vvlgrey,id=TF5</v>
      </c>
      <c r="BA45" t="str">
        <f t="shared" si="11"/>
        <v>fill_color=yellow,id=TF6</v>
      </c>
      <c r="BB45" t="str">
        <f t="shared" si="12"/>
        <v>fill_color=vvlgrey,id=TF7</v>
      </c>
      <c r="BC45" t="str">
        <f t="shared" si="13"/>
        <v>fill_color=vvlgrey,id=TF8</v>
      </c>
      <c r="BD45" t="str">
        <f t="shared" si="14"/>
        <v>fill_color=vvlgrey,id=TF9</v>
      </c>
      <c r="BE45" t="str">
        <f t="shared" si="15"/>
        <v>fill_color=yellow,id=TF10</v>
      </c>
      <c r="BF45" t="str">
        <f t="shared" si="16"/>
        <v>fill_color=vvlgrey,id=TF11</v>
      </c>
      <c r="BG45" t="str">
        <f t="shared" si="17"/>
        <v>fill_color=vvlgrey,id=TF12</v>
      </c>
      <c r="BK45" t="s">
        <v>25</v>
      </c>
      <c r="BL45">
        <v>1</v>
      </c>
      <c r="BM45">
        <v>3001</v>
      </c>
      <c r="BN45">
        <v>4000</v>
      </c>
      <c r="BO45" t="s">
        <v>684</v>
      </c>
      <c r="BP45" t="s">
        <v>576</v>
      </c>
    </row>
    <row r="46" spans="1:68" x14ac:dyDescent="0.25">
      <c r="A46" t="s">
        <v>598</v>
      </c>
      <c r="B46">
        <v>44</v>
      </c>
      <c r="C46" t="s">
        <v>642</v>
      </c>
      <c r="D46">
        <v>1</v>
      </c>
      <c r="E46">
        <v>16000</v>
      </c>
      <c r="F46" t="s">
        <v>597</v>
      </c>
      <c r="I46" s="1">
        <v>3</v>
      </c>
      <c r="J46">
        <f t="shared" si="0"/>
        <v>10001</v>
      </c>
      <c r="K46">
        <f t="shared" si="4"/>
        <v>11000</v>
      </c>
      <c r="L46" t="s">
        <v>649</v>
      </c>
      <c r="M46" s="1" t="s">
        <v>237</v>
      </c>
      <c r="N46" s="1"/>
      <c r="O46" s="1" t="s">
        <v>667</v>
      </c>
      <c r="P46" s="1" t="s">
        <v>667</v>
      </c>
      <c r="Q46" s="1" t="s">
        <v>667</v>
      </c>
      <c r="R46" s="1" t="s">
        <v>667</v>
      </c>
      <c r="S46" s="1" t="s">
        <v>667</v>
      </c>
      <c r="T46" s="1" t="s">
        <v>667</v>
      </c>
      <c r="U46" s="1" t="s">
        <v>667</v>
      </c>
      <c r="V46" s="1" t="s">
        <v>667</v>
      </c>
      <c r="W46" s="1" t="s">
        <v>667</v>
      </c>
      <c r="X46" s="1" t="s">
        <v>666</v>
      </c>
      <c r="Y46" s="1" t="s">
        <v>667</v>
      </c>
      <c r="Z46" s="1" t="s">
        <v>667</v>
      </c>
      <c r="AB46" s="1">
        <v>3</v>
      </c>
      <c r="AC46">
        <f t="shared" si="1"/>
        <v>10001</v>
      </c>
      <c r="AD46">
        <f t="shared" si="5"/>
        <v>11000</v>
      </c>
      <c r="AE46" t="s">
        <v>649</v>
      </c>
      <c r="AG46" s="1">
        <v>3</v>
      </c>
      <c r="AH46">
        <f t="shared" si="2"/>
        <v>10001</v>
      </c>
      <c r="AI46">
        <f t="shared" si="6"/>
        <v>11000</v>
      </c>
      <c r="AJ46" s="1" t="s">
        <v>237</v>
      </c>
      <c r="AL46">
        <f>B46</f>
        <v>44</v>
      </c>
      <c r="AM46">
        <f>D46</f>
        <v>1</v>
      </c>
      <c r="AN46">
        <f>E46</f>
        <v>16000</v>
      </c>
      <c r="AO46" t="s">
        <v>653</v>
      </c>
      <c r="AQ46" s="1" t="str">
        <f>M46</f>
        <v>AN0530</v>
      </c>
      <c r="AR46" s="1">
        <f>I46</f>
        <v>3</v>
      </c>
      <c r="AS46" s="1">
        <f>J46</f>
        <v>10001</v>
      </c>
      <c r="AT46" s="1">
        <f>K46</f>
        <v>11000</v>
      </c>
      <c r="AU46" t="str">
        <f t="shared" si="7"/>
        <v>AN0530|3|10001|11000</v>
      </c>
      <c r="AV46" t="str">
        <f>"fill_color="&amp;IF(O46="Up", "dred", IF(O46="Down", "dblue", IF(O46="Unknown", "yellow", "vvlgrey")))&amp;",id="&amp;AV$1</f>
        <v>fill_color=vvlgrey,id=TF1</v>
      </c>
      <c r="AW46" t="str">
        <f>"fill_color="&amp;IF(P46="Up", "dred", IF(P46="Down", "dblue", IF(P46="Unknown", "yellow", "vvlgrey")))&amp;",id="&amp;AW$1</f>
        <v>fill_color=vvlgrey,id=TF2</v>
      </c>
      <c r="AX46" t="str">
        <f t="shared" si="8"/>
        <v>fill_color=vvlgrey,id=TF3</v>
      </c>
      <c r="AY46" t="str">
        <f t="shared" si="9"/>
        <v>fill_color=vvlgrey,id=TF4</v>
      </c>
      <c r="AZ46" t="str">
        <f t="shared" si="10"/>
        <v>fill_color=vvlgrey,id=TF5</v>
      </c>
      <c r="BA46" t="str">
        <f t="shared" si="11"/>
        <v>fill_color=vvlgrey,id=TF6</v>
      </c>
      <c r="BB46" t="str">
        <f t="shared" si="12"/>
        <v>fill_color=vvlgrey,id=TF7</v>
      </c>
      <c r="BC46" t="str">
        <f t="shared" si="13"/>
        <v>fill_color=vvlgrey,id=TF8</v>
      </c>
      <c r="BD46" t="str">
        <f t="shared" si="14"/>
        <v>fill_color=vvlgrey,id=TF9</v>
      </c>
      <c r="BE46" t="str">
        <f t="shared" si="15"/>
        <v>fill_color=yellow,id=TF10</v>
      </c>
      <c r="BF46" t="str">
        <f t="shared" si="16"/>
        <v>fill_color=vvlgrey,id=TF11</v>
      </c>
      <c r="BG46" t="str">
        <f t="shared" si="17"/>
        <v>fill_color=vvlgrey,id=TF12</v>
      </c>
      <c r="BK46" t="s">
        <v>25</v>
      </c>
      <c r="BL46">
        <v>1</v>
      </c>
      <c r="BM46">
        <v>3001</v>
      </c>
      <c r="BN46">
        <v>4000</v>
      </c>
      <c r="BO46" t="s">
        <v>685</v>
      </c>
      <c r="BP46" t="s">
        <v>577</v>
      </c>
    </row>
    <row r="47" spans="1:68" x14ac:dyDescent="0.25">
      <c r="A47" t="s">
        <v>598</v>
      </c>
      <c r="B47">
        <v>45</v>
      </c>
      <c r="C47" t="s">
        <v>643</v>
      </c>
      <c r="D47">
        <v>1</v>
      </c>
      <c r="E47">
        <v>8000</v>
      </c>
      <c r="F47" t="s">
        <v>596</v>
      </c>
      <c r="I47" s="1">
        <v>3</v>
      </c>
      <c r="J47">
        <f t="shared" si="0"/>
        <v>11001</v>
      </c>
      <c r="K47">
        <f t="shared" si="4"/>
        <v>12000</v>
      </c>
      <c r="L47" t="s">
        <v>648</v>
      </c>
      <c r="M47" s="1" t="s">
        <v>194</v>
      </c>
      <c r="N47" s="1"/>
      <c r="O47" s="1" t="s">
        <v>667</v>
      </c>
      <c r="P47" s="1" t="s">
        <v>667</v>
      </c>
      <c r="Q47" s="1" t="s">
        <v>667</v>
      </c>
      <c r="R47" s="1" t="s">
        <v>667</v>
      </c>
      <c r="S47" s="1" t="s">
        <v>667</v>
      </c>
      <c r="T47" s="1" t="s">
        <v>666</v>
      </c>
      <c r="U47" s="1" t="s">
        <v>667</v>
      </c>
      <c r="V47" s="1" t="s">
        <v>667</v>
      </c>
      <c r="W47" s="1" t="s">
        <v>667</v>
      </c>
      <c r="X47" s="1" t="s">
        <v>669</v>
      </c>
      <c r="Y47" s="1" t="s">
        <v>666</v>
      </c>
      <c r="Z47" s="1" t="s">
        <v>667</v>
      </c>
      <c r="AB47" s="1">
        <v>3</v>
      </c>
      <c r="AC47">
        <f t="shared" si="1"/>
        <v>11001</v>
      </c>
      <c r="AD47">
        <f t="shared" si="5"/>
        <v>12000</v>
      </c>
      <c r="AE47" t="s">
        <v>648</v>
      </c>
      <c r="AG47" s="1">
        <v>3</v>
      </c>
      <c r="AH47">
        <f t="shared" si="2"/>
        <v>11001</v>
      </c>
      <c r="AI47">
        <f t="shared" si="6"/>
        <v>12000</v>
      </c>
      <c r="AJ47" s="1" t="s">
        <v>194</v>
      </c>
      <c r="AL47">
        <f>B47</f>
        <v>45</v>
      </c>
      <c r="AM47">
        <f>D47</f>
        <v>1</v>
      </c>
      <c r="AN47">
        <f>E47</f>
        <v>8000</v>
      </c>
      <c r="AO47" t="s">
        <v>648</v>
      </c>
      <c r="AQ47" s="1" t="str">
        <f>M47</f>
        <v>AN0531</v>
      </c>
      <c r="AR47" s="1">
        <f>I47</f>
        <v>3</v>
      </c>
      <c r="AS47" s="1">
        <f>J47</f>
        <v>11001</v>
      </c>
      <c r="AT47" s="1">
        <f>K47</f>
        <v>12000</v>
      </c>
      <c r="AU47" t="str">
        <f t="shared" si="7"/>
        <v>AN0531|3|11001|12000</v>
      </c>
      <c r="AV47" t="str">
        <f>"fill_color="&amp;IF(O47="Up", "dred", IF(O47="Down", "dblue", IF(O47="Unknown", "yellow", "vvlgrey")))&amp;",id="&amp;AV$1</f>
        <v>fill_color=vvlgrey,id=TF1</v>
      </c>
      <c r="AW47" t="str">
        <f>"fill_color="&amp;IF(P47="Up", "dred", IF(P47="Down", "dblue", IF(P47="Unknown", "yellow", "vvlgrey")))&amp;",id="&amp;AW$1</f>
        <v>fill_color=vvlgrey,id=TF2</v>
      </c>
      <c r="AX47" t="str">
        <f t="shared" si="8"/>
        <v>fill_color=vvlgrey,id=TF3</v>
      </c>
      <c r="AY47" t="str">
        <f t="shared" si="9"/>
        <v>fill_color=vvlgrey,id=TF4</v>
      </c>
      <c r="AZ47" t="str">
        <f t="shared" si="10"/>
        <v>fill_color=vvlgrey,id=TF5</v>
      </c>
      <c r="BA47" t="str">
        <f t="shared" si="11"/>
        <v>fill_color=yellow,id=TF6</v>
      </c>
      <c r="BB47" t="str">
        <f t="shared" si="12"/>
        <v>fill_color=vvlgrey,id=TF7</v>
      </c>
      <c r="BC47" t="str">
        <f t="shared" si="13"/>
        <v>fill_color=vvlgrey,id=TF8</v>
      </c>
      <c r="BD47" t="str">
        <f t="shared" si="14"/>
        <v>fill_color=vvlgrey,id=TF9</v>
      </c>
      <c r="BE47" t="str">
        <f t="shared" si="15"/>
        <v>fill_color=dred,id=TF10</v>
      </c>
      <c r="BF47" t="str">
        <f t="shared" si="16"/>
        <v>fill_color=yellow,id=TF11</v>
      </c>
      <c r="BG47" t="str">
        <f t="shared" si="17"/>
        <v>fill_color=vvlgrey,id=TF12</v>
      </c>
      <c r="BK47" t="s">
        <v>25</v>
      </c>
      <c r="BL47">
        <v>1</v>
      </c>
      <c r="BM47">
        <v>3001</v>
      </c>
      <c r="BN47">
        <v>4000</v>
      </c>
      <c r="BO47" t="s">
        <v>686</v>
      </c>
      <c r="BP47" t="s">
        <v>578</v>
      </c>
    </row>
    <row r="48" spans="1:68" x14ac:dyDescent="0.25">
      <c r="A48" t="s">
        <v>598</v>
      </c>
      <c r="B48">
        <v>46</v>
      </c>
      <c r="C48" t="s">
        <v>644</v>
      </c>
      <c r="D48">
        <v>1</v>
      </c>
      <c r="E48">
        <v>28000</v>
      </c>
      <c r="F48" t="s">
        <v>597</v>
      </c>
      <c r="I48" s="1">
        <v>3</v>
      </c>
      <c r="J48">
        <f t="shared" si="0"/>
        <v>12001</v>
      </c>
      <c r="K48">
        <f t="shared" si="4"/>
        <v>13000</v>
      </c>
      <c r="L48" t="s">
        <v>649</v>
      </c>
      <c r="M48" s="1" t="s">
        <v>187</v>
      </c>
      <c r="N48" s="1"/>
      <c r="O48" s="1" t="s">
        <v>667</v>
      </c>
      <c r="P48" s="1" t="s">
        <v>667</v>
      </c>
      <c r="Q48" s="1" t="s">
        <v>667</v>
      </c>
      <c r="R48" s="1" t="s">
        <v>667</v>
      </c>
      <c r="S48" s="1" t="s">
        <v>667</v>
      </c>
      <c r="T48" s="1" t="s">
        <v>666</v>
      </c>
      <c r="U48" s="1" t="s">
        <v>667</v>
      </c>
      <c r="V48" s="1" t="s">
        <v>667</v>
      </c>
      <c r="W48" s="1" t="s">
        <v>667</v>
      </c>
      <c r="X48" s="1" t="s">
        <v>666</v>
      </c>
      <c r="Y48" s="1" t="s">
        <v>666</v>
      </c>
      <c r="Z48" s="1" t="s">
        <v>667</v>
      </c>
      <c r="AB48" s="1">
        <v>3</v>
      </c>
      <c r="AC48">
        <f t="shared" si="1"/>
        <v>12001</v>
      </c>
      <c r="AD48">
        <f t="shared" si="5"/>
        <v>13000</v>
      </c>
      <c r="AE48" t="s">
        <v>649</v>
      </c>
      <c r="AG48" s="1">
        <v>3</v>
      </c>
      <c r="AH48">
        <f t="shared" si="2"/>
        <v>12001</v>
      </c>
      <c r="AI48">
        <f t="shared" si="6"/>
        <v>13000</v>
      </c>
      <c r="AJ48" s="1" t="s">
        <v>187</v>
      </c>
      <c r="AL48">
        <f>B48</f>
        <v>46</v>
      </c>
      <c r="AM48">
        <f>D48</f>
        <v>1</v>
      </c>
      <c r="AN48">
        <f>E48</f>
        <v>28000</v>
      </c>
      <c r="AO48" t="s">
        <v>653</v>
      </c>
      <c r="AQ48" s="1" t="str">
        <f>M48</f>
        <v>AN0532</v>
      </c>
      <c r="AR48" s="1">
        <f>I48</f>
        <v>3</v>
      </c>
      <c r="AS48" s="1">
        <f>J48</f>
        <v>12001</v>
      </c>
      <c r="AT48" s="1">
        <f>K48</f>
        <v>13000</v>
      </c>
      <c r="AU48" t="str">
        <f t="shared" si="7"/>
        <v>AN0532|3|12001|13000</v>
      </c>
      <c r="AV48" t="str">
        <f>"fill_color="&amp;IF(O48="Up", "dred", IF(O48="Down", "dblue", IF(O48="Unknown", "yellow", "vvlgrey")))&amp;",id="&amp;AV$1</f>
        <v>fill_color=vvlgrey,id=TF1</v>
      </c>
      <c r="AW48" t="str">
        <f>"fill_color="&amp;IF(P48="Up", "dred", IF(P48="Down", "dblue", IF(P48="Unknown", "yellow", "vvlgrey")))&amp;",id="&amp;AW$1</f>
        <v>fill_color=vvlgrey,id=TF2</v>
      </c>
      <c r="AX48" t="str">
        <f t="shared" si="8"/>
        <v>fill_color=vvlgrey,id=TF3</v>
      </c>
      <c r="AY48" t="str">
        <f t="shared" si="9"/>
        <v>fill_color=vvlgrey,id=TF4</v>
      </c>
      <c r="AZ48" t="str">
        <f t="shared" si="10"/>
        <v>fill_color=vvlgrey,id=TF5</v>
      </c>
      <c r="BA48" t="str">
        <f t="shared" si="11"/>
        <v>fill_color=yellow,id=TF6</v>
      </c>
      <c r="BB48" t="str">
        <f t="shared" si="12"/>
        <v>fill_color=vvlgrey,id=TF7</v>
      </c>
      <c r="BC48" t="str">
        <f t="shared" si="13"/>
        <v>fill_color=vvlgrey,id=TF8</v>
      </c>
      <c r="BD48" t="str">
        <f t="shared" si="14"/>
        <v>fill_color=vvlgrey,id=TF9</v>
      </c>
      <c r="BE48" t="str">
        <f t="shared" si="15"/>
        <v>fill_color=yellow,id=TF10</v>
      </c>
      <c r="BF48" t="str">
        <f t="shared" si="16"/>
        <v>fill_color=yellow,id=TF11</v>
      </c>
      <c r="BG48" t="str">
        <f t="shared" si="17"/>
        <v>fill_color=vvlgrey,id=TF12</v>
      </c>
      <c r="BK48" t="s">
        <v>25</v>
      </c>
      <c r="BL48">
        <v>1</v>
      </c>
      <c r="BM48">
        <v>3001</v>
      </c>
      <c r="BN48">
        <v>4000</v>
      </c>
      <c r="BO48" t="s">
        <v>687</v>
      </c>
      <c r="BP48" t="s">
        <v>579</v>
      </c>
    </row>
    <row r="49" spans="9:68" x14ac:dyDescent="0.25">
      <c r="I49" s="1">
        <v>3</v>
      </c>
      <c r="J49">
        <f t="shared" si="0"/>
        <v>13001</v>
      </c>
      <c r="K49">
        <f t="shared" si="4"/>
        <v>14000</v>
      </c>
      <c r="L49" t="s">
        <v>648</v>
      </c>
      <c r="M49" s="1" t="s">
        <v>265</v>
      </c>
      <c r="N49" s="1"/>
      <c r="O49" s="1" t="s">
        <v>667</v>
      </c>
      <c r="P49" s="1" t="s">
        <v>667</v>
      </c>
      <c r="Q49" s="1" t="s">
        <v>667</v>
      </c>
      <c r="R49" s="1" t="s">
        <v>667</v>
      </c>
      <c r="S49" s="1" t="s">
        <v>667</v>
      </c>
      <c r="T49" s="1" t="s">
        <v>667</v>
      </c>
      <c r="U49" s="1" t="s">
        <v>667</v>
      </c>
      <c r="V49" s="1" t="s">
        <v>667</v>
      </c>
      <c r="W49" s="1" t="s">
        <v>667</v>
      </c>
      <c r="X49" s="1" t="s">
        <v>667</v>
      </c>
      <c r="Y49" s="1" t="s">
        <v>666</v>
      </c>
      <c r="Z49" s="1" t="s">
        <v>667</v>
      </c>
      <c r="AB49" s="1">
        <v>3</v>
      </c>
      <c r="AC49">
        <f t="shared" si="1"/>
        <v>13001</v>
      </c>
      <c r="AD49">
        <f t="shared" si="5"/>
        <v>14000</v>
      </c>
      <c r="AE49" t="s">
        <v>648</v>
      </c>
      <c r="AG49" s="1">
        <v>3</v>
      </c>
      <c r="AH49">
        <f t="shared" si="2"/>
        <v>13001</v>
      </c>
      <c r="AI49">
        <f t="shared" si="6"/>
        <v>14000</v>
      </c>
      <c r="AJ49" s="1" t="s">
        <v>265</v>
      </c>
      <c r="AQ49" s="1" t="str">
        <f>M49</f>
        <v>AN0533</v>
      </c>
      <c r="AR49" s="1">
        <f>I49</f>
        <v>3</v>
      </c>
      <c r="AS49" s="1">
        <f>J49</f>
        <v>13001</v>
      </c>
      <c r="AT49" s="1">
        <f>K49</f>
        <v>14000</v>
      </c>
      <c r="AU49" t="str">
        <f t="shared" si="7"/>
        <v>AN0533|3|13001|14000</v>
      </c>
      <c r="AV49" t="str">
        <f>"fill_color="&amp;IF(O49="Up", "dred", IF(O49="Down", "dblue", IF(O49="Unknown", "yellow", "vvlgrey")))&amp;",id="&amp;AV$1</f>
        <v>fill_color=vvlgrey,id=TF1</v>
      </c>
      <c r="AW49" t="str">
        <f>"fill_color="&amp;IF(P49="Up", "dred", IF(P49="Down", "dblue", IF(P49="Unknown", "yellow", "vvlgrey")))&amp;",id="&amp;AW$1</f>
        <v>fill_color=vvlgrey,id=TF2</v>
      </c>
      <c r="AX49" t="str">
        <f t="shared" si="8"/>
        <v>fill_color=vvlgrey,id=TF3</v>
      </c>
      <c r="AY49" t="str">
        <f t="shared" si="9"/>
        <v>fill_color=vvlgrey,id=TF4</v>
      </c>
      <c r="AZ49" t="str">
        <f t="shared" si="10"/>
        <v>fill_color=vvlgrey,id=TF5</v>
      </c>
      <c r="BA49" t="str">
        <f t="shared" si="11"/>
        <v>fill_color=vvlgrey,id=TF6</v>
      </c>
      <c r="BB49" t="str">
        <f t="shared" si="12"/>
        <v>fill_color=vvlgrey,id=TF7</v>
      </c>
      <c r="BC49" t="str">
        <f t="shared" si="13"/>
        <v>fill_color=vvlgrey,id=TF8</v>
      </c>
      <c r="BD49" t="str">
        <f t="shared" si="14"/>
        <v>fill_color=vvlgrey,id=TF9</v>
      </c>
      <c r="BE49" t="str">
        <f t="shared" si="15"/>
        <v>fill_color=vvlgrey,id=TF10</v>
      </c>
      <c r="BF49" t="str">
        <f t="shared" si="16"/>
        <v>fill_color=yellow,id=TF11</v>
      </c>
      <c r="BG49" t="str">
        <f t="shared" si="17"/>
        <v>fill_color=vvlgrey,id=TF12</v>
      </c>
      <c r="BK49" t="s">
        <v>25</v>
      </c>
      <c r="BL49">
        <v>1</v>
      </c>
      <c r="BM49">
        <v>3001</v>
      </c>
      <c r="BN49">
        <v>4000</v>
      </c>
      <c r="BO49" t="s">
        <v>688</v>
      </c>
      <c r="BP49" t="s">
        <v>580</v>
      </c>
    </row>
    <row r="50" spans="9:68" x14ac:dyDescent="0.25">
      <c r="I50" s="1">
        <v>4</v>
      </c>
      <c r="J50">
        <f t="shared" si="0"/>
        <v>1</v>
      </c>
      <c r="K50">
        <f t="shared" si="4"/>
        <v>1000</v>
      </c>
      <c r="L50" t="s">
        <v>649</v>
      </c>
      <c r="M50" s="1" t="s">
        <v>78</v>
      </c>
      <c r="N50" s="1"/>
      <c r="O50" s="1" t="s">
        <v>667</v>
      </c>
      <c r="P50" s="1" t="s">
        <v>667</v>
      </c>
      <c r="Q50" s="1" t="s">
        <v>666</v>
      </c>
      <c r="R50" s="1" t="s">
        <v>667</v>
      </c>
      <c r="S50" s="1" t="s">
        <v>666</v>
      </c>
      <c r="T50" s="1" t="s">
        <v>667</v>
      </c>
      <c r="U50" s="1" t="s">
        <v>667</v>
      </c>
      <c r="V50" s="1" t="s">
        <v>667</v>
      </c>
      <c r="W50" s="1" t="s">
        <v>667</v>
      </c>
      <c r="X50" s="1" t="s">
        <v>666</v>
      </c>
      <c r="Y50" s="1" t="s">
        <v>666</v>
      </c>
      <c r="Z50" s="1" t="s">
        <v>667</v>
      </c>
      <c r="AB50" s="1">
        <v>4</v>
      </c>
      <c r="AC50">
        <f t="shared" si="1"/>
        <v>1</v>
      </c>
      <c r="AD50">
        <f t="shared" si="5"/>
        <v>1000</v>
      </c>
      <c r="AE50" t="s">
        <v>649</v>
      </c>
      <c r="AG50" s="1">
        <v>4</v>
      </c>
      <c r="AH50">
        <f t="shared" si="2"/>
        <v>1</v>
      </c>
      <c r="AI50">
        <f t="shared" si="6"/>
        <v>1000</v>
      </c>
      <c r="AJ50" s="1" t="s">
        <v>78</v>
      </c>
      <c r="AQ50" s="1" t="str">
        <f>M50</f>
        <v>AN0594</v>
      </c>
      <c r="AR50" s="1">
        <f>I50</f>
        <v>4</v>
      </c>
      <c r="AS50" s="1">
        <f>J50</f>
        <v>1</v>
      </c>
      <c r="AT50" s="1">
        <f>K50</f>
        <v>1000</v>
      </c>
      <c r="AU50" t="str">
        <f t="shared" si="7"/>
        <v>AN0594|4|1|1000</v>
      </c>
      <c r="AV50" t="str">
        <f>"fill_color="&amp;IF(O50="Up", "dred", IF(O50="Down", "dblue", IF(O50="Unknown", "yellow", "vvlgrey")))&amp;",id="&amp;AV$1</f>
        <v>fill_color=vvlgrey,id=TF1</v>
      </c>
      <c r="AW50" t="str">
        <f>"fill_color="&amp;IF(P50="Up", "dred", IF(P50="Down", "dblue", IF(P50="Unknown", "yellow", "vvlgrey")))&amp;",id="&amp;AW$1</f>
        <v>fill_color=vvlgrey,id=TF2</v>
      </c>
      <c r="AX50" t="str">
        <f t="shared" si="8"/>
        <v>fill_color=yellow,id=TF3</v>
      </c>
      <c r="AY50" t="str">
        <f t="shared" si="9"/>
        <v>fill_color=vvlgrey,id=TF4</v>
      </c>
      <c r="AZ50" t="str">
        <f t="shared" si="10"/>
        <v>fill_color=yellow,id=TF5</v>
      </c>
      <c r="BA50" t="str">
        <f t="shared" si="11"/>
        <v>fill_color=vvlgrey,id=TF6</v>
      </c>
      <c r="BB50" t="str">
        <f t="shared" si="12"/>
        <v>fill_color=vvlgrey,id=TF7</v>
      </c>
      <c r="BC50" t="str">
        <f t="shared" si="13"/>
        <v>fill_color=vvlgrey,id=TF8</v>
      </c>
      <c r="BD50" t="str">
        <f t="shared" si="14"/>
        <v>fill_color=vvlgrey,id=TF9</v>
      </c>
      <c r="BE50" t="str">
        <f t="shared" si="15"/>
        <v>fill_color=yellow,id=TF10</v>
      </c>
      <c r="BF50" t="str">
        <f t="shared" si="16"/>
        <v>fill_color=yellow,id=TF11</v>
      </c>
      <c r="BG50" t="str">
        <f t="shared" si="17"/>
        <v>fill_color=vvlgrey,id=TF12</v>
      </c>
      <c r="BK50" t="s">
        <v>25</v>
      </c>
      <c r="BL50">
        <v>1</v>
      </c>
      <c r="BM50">
        <v>3001</v>
      </c>
      <c r="BN50">
        <v>4000</v>
      </c>
      <c r="BO50" t="s">
        <v>689</v>
      </c>
      <c r="BP50" t="s">
        <v>582</v>
      </c>
    </row>
    <row r="51" spans="9:68" x14ac:dyDescent="0.25">
      <c r="I51" s="1">
        <v>4</v>
      </c>
      <c r="J51">
        <f t="shared" si="0"/>
        <v>1001</v>
      </c>
      <c r="K51">
        <f t="shared" si="4"/>
        <v>2000</v>
      </c>
      <c r="L51" t="s">
        <v>648</v>
      </c>
      <c r="M51" s="1" t="s">
        <v>63</v>
      </c>
      <c r="N51" s="1"/>
      <c r="O51" s="1" t="s">
        <v>667</v>
      </c>
      <c r="P51" s="1" t="s">
        <v>667</v>
      </c>
      <c r="Q51" s="1" t="s">
        <v>666</v>
      </c>
      <c r="R51" s="1" t="s">
        <v>667</v>
      </c>
      <c r="S51" s="1" t="s">
        <v>666</v>
      </c>
      <c r="T51" s="1" t="s">
        <v>667</v>
      </c>
      <c r="U51" s="1" t="s">
        <v>667</v>
      </c>
      <c r="V51" s="1" t="s">
        <v>667</v>
      </c>
      <c r="W51" s="1" t="s">
        <v>667</v>
      </c>
      <c r="X51" s="1" t="s">
        <v>666</v>
      </c>
      <c r="Y51" s="1" t="s">
        <v>666</v>
      </c>
      <c r="Z51" s="1" t="s">
        <v>667</v>
      </c>
      <c r="AB51" s="1">
        <v>4</v>
      </c>
      <c r="AC51">
        <f t="shared" si="1"/>
        <v>1001</v>
      </c>
      <c r="AD51">
        <f t="shared" si="5"/>
        <v>2000</v>
      </c>
      <c r="AE51" t="s">
        <v>648</v>
      </c>
      <c r="AG51" s="1">
        <v>4</v>
      </c>
      <c r="AH51">
        <f t="shared" si="2"/>
        <v>1001</v>
      </c>
      <c r="AI51">
        <f t="shared" si="6"/>
        <v>2000</v>
      </c>
      <c r="AJ51" s="1" t="s">
        <v>63</v>
      </c>
      <c r="AQ51" s="1" t="str">
        <f>M51</f>
        <v>AN0595</v>
      </c>
      <c r="AR51" s="1">
        <f>I51</f>
        <v>4</v>
      </c>
      <c r="AS51" s="1">
        <f>J51</f>
        <v>1001</v>
      </c>
      <c r="AT51" s="1">
        <f>K51</f>
        <v>2000</v>
      </c>
      <c r="AU51" t="str">
        <f t="shared" si="7"/>
        <v>AN0595|4|1001|2000</v>
      </c>
      <c r="AV51" t="str">
        <f>"fill_color="&amp;IF(O51="Up", "dred", IF(O51="Down", "dblue", IF(O51="Unknown", "yellow", "vvlgrey")))&amp;",id="&amp;AV$1</f>
        <v>fill_color=vvlgrey,id=TF1</v>
      </c>
      <c r="AW51" t="str">
        <f>"fill_color="&amp;IF(P51="Up", "dred", IF(P51="Down", "dblue", IF(P51="Unknown", "yellow", "vvlgrey")))&amp;",id="&amp;AW$1</f>
        <v>fill_color=vvlgrey,id=TF2</v>
      </c>
      <c r="AX51" t="str">
        <f t="shared" si="8"/>
        <v>fill_color=yellow,id=TF3</v>
      </c>
      <c r="AY51" t="str">
        <f t="shared" si="9"/>
        <v>fill_color=vvlgrey,id=TF4</v>
      </c>
      <c r="AZ51" t="str">
        <f t="shared" si="10"/>
        <v>fill_color=yellow,id=TF5</v>
      </c>
      <c r="BA51" t="str">
        <f t="shared" si="11"/>
        <v>fill_color=vvlgrey,id=TF6</v>
      </c>
      <c r="BB51" t="str">
        <f t="shared" si="12"/>
        <v>fill_color=vvlgrey,id=TF7</v>
      </c>
      <c r="BC51" t="str">
        <f t="shared" si="13"/>
        <v>fill_color=vvlgrey,id=TF8</v>
      </c>
      <c r="BD51" t="str">
        <f t="shared" si="14"/>
        <v>fill_color=vvlgrey,id=TF9</v>
      </c>
      <c r="BE51" t="str">
        <f t="shared" si="15"/>
        <v>fill_color=yellow,id=TF10</v>
      </c>
      <c r="BF51" t="str">
        <f t="shared" si="16"/>
        <v>fill_color=yellow,id=TF11</v>
      </c>
      <c r="BG51" t="str">
        <f t="shared" si="17"/>
        <v>fill_color=vvlgrey,id=TF12</v>
      </c>
      <c r="BK51" t="s">
        <v>289</v>
      </c>
      <c r="BL51">
        <v>1</v>
      </c>
      <c r="BM51">
        <v>4001</v>
      </c>
      <c r="BN51">
        <v>5000</v>
      </c>
      <c r="BO51" t="s">
        <v>678</v>
      </c>
      <c r="BP51" t="s">
        <v>265</v>
      </c>
    </row>
    <row r="52" spans="9:68" x14ac:dyDescent="0.25">
      <c r="I52" s="1">
        <v>4</v>
      </c>
      <c r="J52">
        <f t="shared" si="0"/>
        <v>2001</v>
      </c>
      <c r="K52">
        <f t="shared" si="4"/>
        <v>3000</v>
      </c>
      <c r="L52" t="s">
        <v>649</v>
      </c>
      <c r="M52" s="1" t="s">
        <v>190</v>
      </c>
      <c r="N52" s="1"/>
      <c r="O52" s="1" t="s">
        <v>667</v>
      </c>
      <c r="P52" s="1" t="s">
        <v>667</v>
      </c>
      <c r="Q52" s="1" t="s">
        <v>667</v>
      </c>
      <c r="R52" s="1" t="s">
        <v>667</v>
      </c>
      <c r="S52" s="1" t="s">
        <v>667</v>
      </c>
      <c r="T52" s="1" t="s">
        <v>666</v>
      </c>
      <c r="U52" s="1" t="s">
        <v>666</v>
      </c>
      <c r="V52" s="1" t="s">
        <v>667</v>
      </c>
      <c r="W52" s="1" t="s">
        <v>667</v>
      </c>
      <c r="X52" s="1" t="s">
        <v>667</v>
      </c>
      <c r="Y52" s="1" t="s">
        <v>667</v>
      </c>
      <c r="Z52" s="1" t="s">
        <v>667</v>
      </c>
      <c r="AB52" s="1">
        <v>4</v>
      </c>
      <c r="AC52">
        <f t="shared" si="1"/>
        <v>2001</v>
      </c>
      <c r="AD52">
        <f t="shared" si="5"/>
        <v>3000</v>
      </c>
      <c r="AE52" t="s">
        <v>649</v>
      </c>
      <c r="AG52" s="1">
        <v>4</v>
      </c>
      <c r="AH52">
        <f t="shared" si="2"/>
        <v>2001</v>
      </c>
      <c r="AI52">
        <f t="shared" si="6"/>
        <v>3000</v>
      </c>
      <c r="AJ52" s="1" t="s">
        <v>190</v>
      </c>
      <c r="AQ52" s="1" t="str">
        <f>M52</f>
        <v>AN0596</v>
      </c>
      <c r="AR52" s="1">
        <f>I52</f>
        <v>4</v>
      </c>
      <c r="AS52" s="1">
        <f>J52</f>
        <v>2001</v>
      </c>
      <c r="AT52" s="1">
        <f>K52</f>
        <v>3000</v>
      </c>
      <c r="AU52" t="str">
        <f t="shared" si="7"/>
        <v>AN0596|4|2001|3000</v>
      </c>
      <c r="AV52" t="str">
        <f>"fill_color="&amp;IF(O52="Up", "dred", IF(O52="Down", "dblue", IF(O52="Unknown", "yellow", "vvlgrey")))&amp;",id="&amp;AV$1</f>
        <v>fill_color=vvlgrey,id=TF1</v>
      </c>
      <c r="AW52" t="str">
        <f>"fill_color="&amp;IF(P52="Up", "dred", IF(P52="Down", "dblue", IF(P52="Unknown", "yellow", "vvlgrey")))&amp;",id="&amp;AW$1</f>
        <v>fill_color=vvlgrey,id=TF2</v>
      </c>
      <c r="AX52" t="str">
        <f t="shared" si="8"/>
        <v>fill_color=vvlgrey,id=TF3</v>
      </c>
      <c r="AY52" t="str">
        <f t="shared" si="9"/>
        <v>fill_color=vvlgrey,id=TF4</v>
      </c>
      <c r="AZ52" t="str">
        <f t="shared" si="10"/>
        <v>fill_color=vvlgrey,id=TF5</v>
      </c>
      <c r="BA52" t="str">
        <f t="shared" si="11"/>
        <v>fill_color=yellow,id=TF6</v>
      </c>
      <c r="BB52" t="str">
        <f t="shared" si="12"/>
        <v>fill_color=yellow,id=TF7</v>
      </c>
      <c r="BC52" t="str">
        <f t="shared" si="13"/>
        <v>fill_color=vvlgrey,id=TF8</v>
      </c>
      <c r="BD52" t="str">
        <f t="shared" si="14"/>
        <v>fill_color=vvlgrey,id=TF9</v>
      </c>
      <c r="BE52" t="str">
        <f t="shared" si="15"/>
        <v>fill_color=vvlgrey,id=TF10</v>
      </c>
      <c r="BF52" t="str">
        <f t="shared" si="16"/>
        <v>fill_color=vvlgrey,id=TF11</v>
      </c>
      <c r="BG52" t="str">
        <f t="shared" si="17"/>
        <v>fill_color=vvlgrey,id=TF12</v>
      </c>
      <c r="BK52" t="s">
        <v>289</v>
      </c>
      <c r="BL52">
        <v>1</v>
      </c>
      <c r="BM52">
        <v>4001</v>
      </c>
      <c r="BN52">
        <v>5000</v>
      </c>
      <c r="BO52" t="s">
        <v>679</v>
      </c>
      <c r="BP52" t="s">
        <v>581</v>
      </c>
    </row>
    <row r="53" spans="9:68" x14ac:dyDescent="0.25">
      <c r="I53" s="1">
        <v>4</v>
      </c>
      <c r="J53">
        <f t="shared" si="0"/>
        <v>3001</v>
      </c>
      <c r="K53">
        <f t="shared" si="4"/>
        <v>4000</v>
      </c>
      <c r="L53" t="s">
        <v>648</v>
      </c>
      <c r="M53" s="1" t="s">
        <v>321</v>
      </c>
      <c r="N53" s="1"/>
      <c r="O53" s="1" t="s">
        <v>667</v>
      </c>
      <c r="P53" s="1" t="s">
        <v>667</v>
      </c>
      <c r="Q53" s="1" t="s">
        <v>667</v>
      </c>
      <c r="R53" s="1" t="s">
        <v>667</v>
      </c>
      <c r="S53" s="1" t="s">
        <v>667</v>
      </c>
      <c r="T53" s="1" t="s">
        <v>667</v>
      </c>
      <c r="U53" s="1" t="s">
        <v>667</v>
      </c>
      <c r="V53" s="1" t="s">
        <v>667</v>
      </c>
      <c r="W53" s="1" t="s">
        <v>667</v>
      </c>
      <c r="X53" s="1" t="s">
        <v>667</v>
      </c>
      <c r="Y53" s="1" t="s">
        <v>667</v>
      </c>
      <c r="Z53" s="1" t="s">
        <v>667</v>
      </c>
      <c r="AB53" s="1">
        <v>4</v>
      </c>
      <c r="AC53">
        <f t="shared" si="1"/>
        <v>3001</v>
      </c>
      <c r="AD53">
        <f t="shared" si="5"/>
        <v>4000</v>
      </c>
      <c r="AE53" t="s">
        <v>648</v>
      </c>
      <c r="AG53" s="1">
        <v>4</v>
      </c>
      <c r="AH53">
        <f t="shared" si="2"/>
        <v>3001</v>
      </c>
      <c r="AI53">
        <f t="shared" si="6"/>
        <v>4000</v>
      </c>
      <c r="AJ53" s="1" t="s">
        <v>321</v>
      </c>
      <c r="AQ53" s="1" t="str">
        <f>M53</f>
        <v>AN0597</v>
      </c>
      <c r="AR53" s="1">
        <f>I53</f>
        <v>4</v>
      </c>
      <c r="AS53" s="1">
        <f>J53</f>
        <v>3001</v>
      </c>
      <c r="AT53" s="1">
        <f>K53</f>
        <v>4000</v>
      </c>
      <c r="AU53" t="str">
        <f t="shared" si="7"/>
        <v>AN0597|4|3001|4000</v>
      </c>
      <c r="AV53" t="str">
        <f>"fill_color="&amp;IF(O53="Up", "dred", IF(O53="Down", "dblue", IF(O53="Unknown", "yellow", "vvlgrey")))&amp;",id="&amp;AV$1</f>
        <v>fill_color=vvlgrey,id=TF1</v>
      </c>
      <c r="AW53" t="str">
        <f>"fill_color="&amp;IF(P53="Up", "dred", IF(P53="Down", "dblue", IF(P53="Unknown", "yellow", "vvlgrey")))&amp;",id="&amp;AW$1</f>
        <v>fill_color=vvlgrey,id=TF2</v>
      </c>
      <c r="AX53" t="str">
        <f t="shared" si="8"/>
        <v>fill_color=vvlgrey,id=TF3</v>
      </c>
      <c r="AY53" t="str">
        <f t="shared" si="9"/>
        <v>fill_color=vvlgrey,id=TF4</v>
      </c>
      <c r="AZ53" t="str">
        <f t="shared" si="10"/>
        <v>fill_color=vvlgrey,id=TF5</v>
      </c>
      <c r="BA53" t="str">
        <f t="shared" si="11"/>
        <v>fill_color=vvlgrey,id=TF6</v>
      </c>
      <c r="BB53" t="str">
        <f t="shared" si="12"/>
        <v>fill_color=vvlgrey,id=TF7</v>
      </c>
      <c r="BC53" t="str">
        <f t="shared" si="13"/>
        <v>fill_color=vvlgrey,id=TF8</v>
      </c>
      <c r="BD53" t="str">
        <f t="shared" si="14"/>
        <v>fill_color=vvlgrey,id=TF9</v>
      </c>
      <c r="BE53" t="str">
        <f t="shared" si="15"/>
        <v>fill_color=vvlgrey,id=TF10</v>
      </c>
      <c r="BF53" t="str">
        <f t="shared" si="16"/>
        <v>fill_color=vvlgrey,id=TF11</v>
      </c>
      <c r="BG53" t="str">
        <f t="shared" si="17"/>
        <v>fill_color=vvlgrey,id=TF12</v>
      </c>
      <c r="BK53" t="s">
        <v>289</v>
      </c>
      <c r="BL53">
        <v>1</v>
      </c>
      <c r="BM53">
        <v>4001</v>
      </c>
      <c r="BN53">
        <v>5000</v>
      </c>
      <c r="BO53" t="s">
        <v>680</v>
      </c>
      <c r="BP53" t="s">
        <v>575</v>
      </c>
    </row>
    <row r="54" spans="9:68" x14ac:dyDescent="0.25">
      <c r="I54" s="1">
        <v>4</v>
      </c>
      <c r="J54">
        <f t="shared" si="0"/>
        <v>4001</v>
      </c>
      <c r="K54">
        <f t="shared" si="4"/>
        <v>5000</v>
      </c>
      <c r="L54" t="s">
        <v>649</v>
      </c>
      <c r="M54" s="1" t="s">
        <v>322</v>
      </c>
      <c r="N54" s="1"/>
      <c r="O54" s="1" t="s">
        <v>667</v>
      </c>
      <c r="P54" s="1" t="s">
        <v>667</v>
      </c>
      <c r="Q54" s="1" t="s">
        <v>667</v>
      </c>
      <c r="R54" s="1" t="s">
        <v>667</v>
      </c>
      <c r="S54" s="1" t="s">
        <v>667</v>
      </c>
      <c r="T54" s="1" t="s">
        <v>667</v>
      </c>
      <c r="U54" s="1" t="s">
        <v>667</v>
      </c>
      <c r="V54" s="1" t="s">
        <v>667</v>
      </c>
      <c r="W54" s="1" t="s">
        <v>667</v>
      </c>
      <c r="X54" s="1" t="s">
        <v>667</v>
      </c>
      <c r="Y54" s="1" t="s">
        <v>667</v>
      </c>
      <c r="Z54" s="1" t="s">
        <v>667</v>
      </c>
      <c r="AB54" s="1">
        <v>4</v>
      </c>
      <c r="AC54">
        <f t="shared" si="1"/>
        <v>4001</v>
      </c>
      <c r="AD54">
        <f t="shared" si="5"/>
        <v>5000</v>
      </c>
      <c r="AE54" t="s">
        <v>649</v>
      </c>
      <c r="AG54" s="1">
        <v>4</v>
      </c>
      <c r="AH54">
        <f t="shared" si="2"/>
        <v>4001</v>
      </c>
      <c r="AI54">
        <f t="shared" si="6"/>
        <v>5000</v>
      </c>
      <c r="AJ54" s="1" t="s">
        <v>322</v>
      </c>
      <c r="AQ54" s="1" t="str">
        <f>M54</f>
        <v>AN0598</v>
      </c>
      <c r="AR54" s="1">
        <f>I54</f>
        <v>4</v>
      </c>
      <c r="AS54" s="1">
        <f>J54</f>
        <v>4001</v>
      </c>
      <c r="AT54" s="1">
        <f>K54</f>
        <v>5000</v>
      </c>
      <c r="AU54" t="str">
        <f t="shared" si="7"/>
        <v>AN0598|4|4001|5000</v>
      </c>
      <c r="AV54" t="str">
        <f>"fill_color="&amp;IF(O54="Up", "dred", IF(O54="Down", "dblue", IF(O54="Unknown", "yellow", "vvlgrey")))&amp;",id="&amp;AV$1</f>
        <v>fill_color=vvlgrey,id=TF1</v>
      </c>
      <c r="AW54" t="str">
        <f>"fill_color="&amp;IF(P54="Up", "dred", IF(P54="Down", "dblue", IF(P54="Unknown", "yellow", "vvlgrey")))&amp;",id="&amp;AW$1</f>
        <v>fill_color=vvlgrey,id=TF2</v>
      </c>
      <c r="AX54" t="str">
        <f t="shared" si="8"/>
        <v>fill_color=vvlgrey,id=TF3</v>
      </c>
      <c r="AY54" t="str">
        <f t="shared" si="9"/>
        <v>fill_color=vvlgrey,id=TF4</v>
      </c>
      <c r="AZ54" t="str">
        <f t="shared" si="10"/>
        <v>fill_color=vvlgrey,id=TF5</v>
      </c>
      <c r="BA54" t="str">
        <f t="shared" si="11"/>
        <v>fill_color=vvlgrey,id=TF6</v>
      </c>
      <c r="BB54" t="str">
        <f t="shared" si="12"/>
        <v>fill_color=vvlgrey,id=TF7</v>
      </c>
      <c r="BC54" t="str">
        <f t="shared" si="13"/>
        <v>fill_color=vvlgrey,id=TF8</v>
      </c>
      <c r="BD54" t="str">
        <f t="shared" si="14"/>
        <v>fill_color=vvlgrey,id=TF9</v>
      </c>
      <c r="BE54" t="str">
        <f t="shared" si="15"/>
        <v>fill_color=vvlgrey,id=TF10</v>
      </c>
      <c r="BF54" t="str">
        <f t="shared" si="16"/>
        <v>fill_color=vvlgrey,id=TF11</v>
      </c>
      <c r="BG54" t="str">
        <f t="shared" si="17"/>
        <v>fill_color=vvlgrey,id=TF12</v>
      </c>
      <c r="BK54" t="s">
        <v>289</v>
      </c>
      <c r="BL54">
        <v>1</v>
      </c>
      <c r="BM54">
        <v>4001</v>
      </c>
      <c r="BN54">
        <v>5000</v>
      </c>
      <c r="BO54" t="s">
        <v>681</v>
      </c>
      <c r="BP54" t="s">
        <v>120</v>
      </c>
    </row>
    <row r="55" spans="9:68" x14ac:dyDescent="0.25">
      <c r="I55" s="1">
        <v>4</v>
      </c>
      <c r="J55">
        <f t="shared" si="0"/>
        <v>5001</v>
      </c>
      <c r="K55">
        <f t="shared" si="4"/>
        <v>6000</v>
      </c>
      <c r="L55" t="s">
        <v>648</v>
      </c>
      <c r="M55" s="1" t="s">
        <v>250</v>
      </c>
      <c r="N55" s="1"/>
      <c r="O55" s="1" t="s">
        <v>667</v>
      </c>
      <c r="P55" s="1" t="s">
        <v>667</v>
      </c>
      <c r="Q55" s="1" t="s">
        <v>667</v>
      </c>
      <c r="R55" s="1" t="s">
        <v>667</v>
      </c>
      <c r="S55" s="1" t="s">
        <v>667</v>
      </c>
      <c r="T55" s="1" t="s">
        <v>667</v>
      </c>
      <c r="U55" s="1" t="s">
        <v>667</v>
      </c>
      <c r="V55" s="1" t="s">
        <v>667</v>
      </c>
      <c r="W55" s="1" t="s">
        <v>667</v>
      </c>
      <c r="X55" s="1" t="s">
        <v>667</v>
      </c>
      <c r="Y55" s="1" t="s">
        <v>666</v>
      </c>
      <c r="Z55" s="1" t="s">
        <v>667</v>
      </c>
      <c r="AB55" s="1">
        <v>4</v>
      </c>
      <c r="AC55">
        <f t="shared" si="1"/>
        <v>5001</v>
      </c>
      <c r="AD55">
        <f t="shared" si="5"/>
        <v>6000</v>
      </c>
      <c r="AE55" t="s">
        <v>648</v>
      </c>
      <c r="AG55" s="1">
        <v>4</v>
      </c>
      <c r="AH55">
        <f t="shared" si="2"/>
        <v>5001</v>
      </c>
      <c r="AI55">
        <f t="shared" si="6"/>
        <v>6000</v>
      </c>
      <c r="AJ55" s="1" t="s">
        <v>250</v>
      </c>
      <c r="AQ55" s="1" t="str">
        <f>M55</f>
        <v>AN0599</v>
      </c>
      <c r="AR55" s="1">
        <f>I55</f>
        <v>4</v>
      </c>
      <c r="AS55" s="1">
        <f>J55</f>
        <v>5001</v>
      </c>
      <c r="AT55" s="1">
        <f>K55</f>
        <v>6000</v>
      </c>
      <c r="AU55" t="str">
        <f t="shared" si="7"/>
        <v>AN0599|4|5001|6000</v>
      </c>
      <c r="AV55" t="str">
        <f>"fill_color="&amp;IF(O55="Up", "dred", IF(O55="Down", "dblue", IF(O55="Unknown", "yellow", "vvlgrey")))&amp;",id="&amp;AV$1</f>
        <v>fill_color=vvlgrey,id=TF1</v>
      </c>
      <c r="AW55" t="str">
        <f>"fill_color="&amp;IF(P55="Up", "dred", IF(P55="Down", "dblue", IF(P55="Unknown", "yellow", "vvlgrey")))&amp;",id="&amp;AW$1</f>
        <v>fill_color=vvlgrey,id=TF2</v>
      </c>
      <c r="AX55" t="str">
        <f t="shared" si="8"/>
        <v>fill_color=vvlgrey,id=TF3</v>
      </c>
      <c r="AY55" t="str">
        <f t="shared" si="9"/>
        <v>fill_color=vvlgrey,id=TF4</v>
      </c>
      <c r="AZ55" t="str">
        <f t="shared" si="10"/>
        <v>fill_color=vvlgrey,id=TF5</v>
      </c>
      <c r="BA55" t="str">
        <f t="shared" si="11"/>
        <v>fill_color=vvlgrey,id=TF6</v>
      </c>
      <c r="BB55" t="str">
        <f t="shared" si="12"/>
        <v>fill_color=vvlgrey,id=TF7</v>
      </c>
      <c r="BC55" t="str">
        <f t="shared" si="13"/>
        <v>fill_color=vvlgrey,id=TF8</v>
      </c>
      <c r="BD55" t="str">
        <f t="shared" si="14"/>
        <v>fill_color=vvlgrey,id=TF9</v>
      </c>
      <c r="BE55" t="str">
        <f t="shared" si="15"/>
        <v>fill_color=vvlgrey,id=TF10</v>
      </c>
      <c r="BF55" t="str">
        <f t="shared" si="16"/>
        <v>fill_color=yellow,id=TF11</v>
      </c>
      <c r="BG55" t="str">
        <f t="shared" si="17"/>
        <v>fill_color=vvlgrey,id=TF12</v>
      </c>
      <c r="BK55" t="s">
        <v>289</v>
      </c>
      <c r="BL55">
        <v>1</v>
      </c>
      <c r="BM55">
        <v>4001</v>
      </c>
      <c r="BN55">
        <v>5000</v>
      </c>
      <c r="BO55" t="s">
        <v>682</v>
      </c>
      <c r="BP55" t="s">
        <v>142</v>
      </c>
    </row>
    <row r="56" spans="9:68" x14ac:dyDescent="0.25">
      <c r="I56" s="1">
        <v>4</v>
      </c>
      <c r="J56">
        <f t="shared" si="0"/>
        <v>6001</v>
      </c>
      <c r="K56">
        <f t="shared" si="4"/>
        <v>7000</v>
      </c>
      <c r="L56" t="s">
        <v>649</v>
      </c>
      <c r="M56" s="1" t="s">
        <v>53</v>
      </c>
      <c r="N56" s="1"/>
      <c r="O56" s="1" t="s">
        <v>667</v>
      </c>
      <c r="P56" s="1" t="s">
        <v>667</v>
      </c>
      <c r="Q56" s="1" t="s">
        <v>666</v>
      </c>
      <c r="R56" s="1" t="s">
        <v>667</v>
      </c>
      <c r="S56" s="1" t="s">
        <v>667</v>
      </c>
      <c r="T56" s="1" t="s">
        <v>667</v>
      </c>
      <c r="U56" s="1" t="s">
        <v>667</v>
      </c>
      <c r="V56" s="1" t="s">
        <v>667</v>
      </c>
      <c r="W56" s="1" t="s">
        <v>667</v>
      </c>
      <c r="X56" s="1" t="s">
        <v>667</v>
      </c>
      <c r="Y56" s="1" t="s">
        <v>666</v>
      </c>
      <c r="Z56" s="1" t="s">
        <v>667</v>
      </c>
      <c r="AB56" s="1">
        <v>4</v>
      </c>
      <c r="AC56">
        <f t="shared" si="1"/>
        <v>6001</v>
      </c>
      <c r="AD56">
        <f t="shared" si="5"/>
        <v>7000</v>
      </c>
      <c r="AE56" t="s">
        <v>649</v>
      </c>
      <c r="AG56" s="1">
        <v>4</v>
      </c>
      <c r="AH56">
        <f t="shared" si="2"/>
        <v>6001</v>
      </c>
      <c r="AI56">
        <f t="shared" si="6"/>
        <v>7000</v>
      </c>
      <c r="AJ56" s="1" t="s">
        <v>53</v>
      </c>
      <c r="AQ56" s="1" t="str">
        <f>M56</f>
        <v>AN0600</v>
      </c>
      <c r="AR56" s="1">
        <f>I56</f>
        <v>4</v>
      </c>
      <c r="AS56" s="1">
        <f>J56</f>
        <v>6001</v>
      </c>
      <c r="AT56" s="1">
        <f>K56</f>
        <v>7000</v>
      </c>
      <c r="AU56" t="str">
        <f t="shared" si="7"/>
        <v>AN0600|4|6001|7000</v>
      </c>
      <c r="AV56" t="str">
        <f>"fill_color="&amp;IF(O56="Up", "dred", IF(O56="Down", "dblue", IF(O56="Unknown", "yellow", "vvlgrey")))&amp;",id="&amp;AV$1</f>
        <v>fill_color=vvlgrey,id=TF1</v>
      </c>
      <c r="AW56" t="str">
        <f>"fill_color="&amp;IF(P56="Up", "dred", IF(P56="Down", "dblue", IF(P56="Unknown", "yellow", "vvlgrey")))&amp;",id="&amp;AW$1</f>
        <v>fill_color=vvlgrey,id=TF2</v>
      </c>
      <c r="AX56" t="str">
        <f t="shared" si="8"/>
        <v>fill_color=yellow,id=TF3</v>
      </c>
      <c r="AY56" t="str">
        <f t="shared" si="9"/>
        <v>fill_color=vvlgrey,id=TF4</v>
      </c>
      <c r="AZ56" t="str">
        <f t="shared" si="10"/>
        <v>fill_color=vvlgrey,id=TF5</v>
      </c>
      <c r="BA56" t="str">
        <f t="shared" si="11"/>
        <v>fill_color=vvlgrey,id=TF6</v>
      </c>
      <c r="BB56" t="str">
        <f t="shared" si="12"/>
        <v>fill_color=vvlgrey,id=TF7</v>
      </c>
      <c r="BC56" t="str">
        <f t="shared" si="13"/>
        <v>fill_color=vvlgrey,id=TF8</v>
      </c>
      <c r="BD56" t="str">
        <f t="shared" si="14"/>
        <v>fill_color=vvlgrey,id=TF9</v>
      </c>
      <c r="BE56" t="str">
        <f t="shared" si="15"/>
        <v>fill_color=vvlgrey,id=TF10</v>
      </c>
      <c r="BF56" t="str">
        <f t="shared" si="16"/>
        <v>fill_color=yellow,id=TF11</v>
      </c>
      <c r="BG56" t="str">
        <f t="shared" si="17"/>
        <v>fill_color=vvlgrey,id=TF12</v>
      </c>
      <c r="BK56" t="s">
        <v>289</v>
      </c>
      <c r="BL56">
        <v>1</v>
      </c>
      <c r="BM56">
        <v>4001</v>
      </c>
      <c r="BN56">
        <v>5000</v>
      </c>
      <c r="BO56" t="s">
        <v>683</v>
      </c>
      <c r="BP56" t="s">
        <v>163</v>
      </c>
    </row>
    <row r="57" spans="9:68" x14ac:dyDescent="0.25">
      <c r="I57" s="1">
        <v>4</v>
      </c>
      <c r="J57">
        <f t="shared" si="0"/>
        <v>7001</v>
      </c>
      <c r="K57">
        <f t="shared" si="4"/>
        <v>8000</v>
      </c>
      <c r="L57" t="s">
        <v>648</v>
      </c>
      <c r="M57" s="1" t="s">
        <v>148</v>
      </c>
      <c r="N57" s="1"/>
      <c r="O57" s="1" t="s">
        <v>667</v>
      </c>
      <c r="P57" s="1" t="s">
        <v>667</v>
      </c>
      <c r="Q57" s="1" t="s">
        <v>667</v>
      </c>
      <c r="R57" s="1" t="s">
        <v>669</v>
      </c>
      <c r="S57" s="1" t="s">
        <v>667</v>
      </c>
      <c r="T57" s="1" t="s">
        <v>667</v>
      </c>
      <c r="U57" s="1" t="s">
        <v>667</v>
      </c>
      <c r="V57" s="1" t="s">
        <v>667</v>
      </c>
      <c r="W57" s="1" t="s">
        <v>667</v>
      </c>
      <c r="X57" s="1" t="s">
        <v>667</v>
      </c>
      <c r="Y57" s="1" t="s">
        <v>669</v>
      </c>
      <c r="Z57" s="1" t="s">
        <v>667</v>
      </c>
      <c r="AB57" s="1">
        <v>4</v>
      </c>
      <c r="AC57">
        <f t="shared" si="1"/>
        <v>7001</v>
      </c>
      <c r="AD57">
        <f t="shared" si="5"/>
        <v>8000</v>
      </c>
      <c r="AE57" t="s">
        <v>648</v>
      </c>
      <c r="AG57" s="1">
        <v>4</v>
      </c>
      <c r="AH57">
        <f t="shared" si="2"/>
        <v>7001</v>
      </c>
      <c r="AI57">
        <f t="shared" si="6"/>
        <v>8000</v>
      </c>
      <c r="AJ57" s="1" t="s">
        <v>148</v>
      </c>
      <c r="AQ57" s="1" t="str">
        <f>M57</f>
        <v>AN0601</v>
      </c>
      <c r="AR57" s="1">
        <f>I57</f>
        <v>4</v>
      </c>
      <c r="AS57" s="1">
        <f>J57</f>
        <v>7001</v>
      </c>
      <c r="AT57" s="1">
        <f>K57</f>
        <v>8000</v>
      </c>
      <c r="AU57" t="str">
        <f t="shared" si="7"/>
        <v>AN0601|4|7001|8000</v>
      </c>
      <c r="AV57" t="str">
        <f>"fill_color="&amp;IF(O57="Up", "dred", IF(O57="Down", "dblue", IF(O57="Unknown", "yellow", "vvlgrey")))&amp;",id="&amp;AV$1</f>
        <v>fill_color=vvlgrey,id=TF1</v>
      </c>
      <c r="AW57" t="str">
        <f>"fill_color="&amp;IF(P57="Up", "dred", IF(P57="Down", "dblue", IF(P57="Unknown", "yellow", "vvlgrey")))&amp;",id="&amp;AW$1</f>
        <v>fill_color=vvlgrey,id=TF2</v>
      </c>
      <c r="AX57" t="str">
        <f t="shared" si="8"/>
        <v>fill_color=vvlgrey,id=TF3</v>
      </c>
      <c r="AY57" t="str">
        <f t="shared" si="9"/>
        <v>fill_color=dred,id=TF4</v>
      </c>
      <c r="AZ57" t="str">
        <f t="shared" si="10"/>
        <v>fill_color=vvlgrey,id=TF5</v>
      </c>
      <c r="BA57" t="str">
        <f t="shared" si="11"/>
        <v>fill_color=vvlgrey,id=TF6</v>
      </c>
      <c r="BB57" t="str">
        <f t="shared" si="12"/>
        <v>fill_color=vvlgrey,id=TF7</v>
      </c>
      <c r="BC57" t="str">
        <f t="shared" si="13"/>
        <v>fill_color=vvlgrey,id=TF8</v>
      </c>
      <c r="BD57" t="str">
        <f t="shared" si="14"/>
        <v>fill_color=vvlgrey,id=TF9</v>
      </c>
      <c r="BE57" t="str">
        <f t="shared" si="15"/>
        <v>fill_color=vvlgrey,id=TF10</v>
      </c>
      <c r="BF57" t="str">
        <f t="shared" si="16"/>
        <v>fill_color=dred,id=TF11</v>
      </c>
      <c r="BG57" t="str">
        <f t="shared" si="17"/>
        <v>fill_color=vvlgrey,id=TF12</v>
      </c>
      <c r="BK57" t="s">
        <v>289</v>
      </c>
      <c r="BL57">
        <v>1</v>
      </c>
      <c r="BM57">
        <v>4001</v>
      </c>
      <c r="BN57">
        <v>5000</v>
      </c>
      <c r="BO57" t="s">
        <v>684</v>
      </c>
      <c r="BP57" t="s">
        <v>576</v>
      </c>
    </row>
    <row r="58" spans="9:68" x14ac:dyDescent="0.25">
      <c r="I58" s="1">
        <v>4</v>
      </c>
      <c r="J58">
        <f t="shared" si="0"/>
        <v>8001</v>
      </c>
      <c r="K58">
        <f t="shared" si="4"/>
        <v>9000</v>
      </c>
      <c r="L58" t="s">
        <v>649</v>
      </c>
      <c r="M58" s="1" t="s">
        <v>323</v>
      </c>
      <c r="N58" s="1"/>
      <c r="O58" s="1" t="s">
        <v>667</v>
      </c>
      <c r="P58" s="1" t="s">
        <v>667</v>
      </c>
      <c r="Q58" s="1" t="s">
        <v>667</v>
      </c>
      <c r="R58" s="1" t="s">
        <v>667</v>
      </c>
      <c r="S58" s="1" t="s">
        <v>667</v>
      </c>
      <c r="T58" s="1" t="s">
        <v>667</v>
      </c>
      <c r="U58" s="1" t="s">
        <v>667</v>
      </c>
      <c r="V58" s="1" t="s">
        <v>667</v>
      </c>
      <c r="W58" s="1" t="s">
        <v>667</v>
      </c>
      <c r="X58" s="1" t="s">
        <v>667</v>
      </c>
      <c r="Y58" s="1" t="s">
        <v>667</v>
      </c>
      <c r="Z58" s="1" t="s">
        <v>667</v>
      </c>
      <c r="AB58" s="1">
        <v>4</v>
      </c>
      <c r="AC58">
        <f t="shared" si="1"/>
        <v>8001</v>
      </c>
      <c r="AD58">
        <f t="shared" si="5"/>
        <v>9000</v>
      </c>
      <c r="AE58" t="s">
        <v>649</v>
      </c>
      <c r="AG58" s="1">
        <v>4</v>
      </c>
      <c r="AH58">
        <f t="shared" si="2"/>
        <v>8001</v>
      </c>
      <c r="AI58">
        <f t="shared" si="6"/>
        <v>9000</v>
      </c>
      <c r="AJ58" s="1" t="s">
        <v>323</v>
      </c>
      <c r="AQ58" s="1" t="str">
        <f>M58</f>
        <v>AN0602</v>
      </c>
      <c r="AR58" s="1">
        <f>I58</f>
        <v>4</v>
      </c>
      <c r="AS58" s="1">
        <f>J58</f>
        <v>8001</v>
      </c>
      <c r="AT58" s="1">
        <f>K58</f>
        <v>9000</v>
      </c>
      <c r="AU58" t="str">
        <f t="shared" si="7"/>
        <v>AN0602|4|8001|9000</v>
      </c>
      <c r="AV58" t="str">
        <f>"fill_color="&amp;IF(O58="Up", "dred", IF(O58="Down", "dblue", IF(O58="Unknown", "yellow", "vvlgrey")))&amp;",id="&amp;AV$1</f>
        <v>fill_color=vvlgrey,id=TF1</v>
      </c>
      <c r="AW58" t="str">
        <f>"fill_color="&amp;IF(P58="Up", "dred", IF(P58="Down", "dblue", IF(P58="Unknown", "yellow", "vvlgrey")))&amp;",id="&amp;AW$1</f>
        <v>fill_color=vvlgrey,id=TF2</v>
      </c>
      <c r="AX58" t="str">
        <f t="shared" si="8"/>
        <v>fill_color=vvlgrey,id=TF3</v>
      </c>
      <c r="AY58" t="str">
        <f t="shared" si="9"/>
        <v>fill_color=vvlgrey,id=TF4</v>
      </c>
      <c r="AZ58" t="str">
        <f t="shared" si="10"/>
        <v>fill_color=vvlgrey,id=TF5</v>
      </c>
      <c r="BA58" t="str">
        <f t="shared" si="11"/>
        <v>fill_color=vvlgrey,id=TF6</v>
      </c>
      <c r="BB58" t="str">
        <f t="shared" si="12"/>
        <v>fill_color=vvlgrey,id=TF7</v>
      </c>
      <c r="BC58" t="str">
        <f t="shared" si="13"/>
        <v>fill_color=vvlgrey,id=TF8</v>
      </c>
      <c r="BD58" t="str">
        <f t="shared" si="14"/>
        <v>fill_color=vvlgrey,id=TF9</v>
      </c>
      <c r="BE58" t="str">
        <f t="shared" si="15"/>
        <v>fill_color=vvlgrey,id=TF10</v>
      </c>
      <c r="BF58" t="str">
        <f t="shared" si="16"/>
        <v>fill_color=vvlgrey,id=TF11</v>
      </c>
      <c r="BG58" t="str">
        <f t="shared" si="17"/>
        <v>fill_color=vvlgrey,id=TF12</v>
      </c>
      <c r="BK58" t="s">
        <v>289</v>
      </c>
      <c r="BL58">
        <v>1</v>
      </c>
      <c r="BM58">
        <v>4001</v>
      </c>
      <c r="BN58">
        <v>5000</v>
      </c>
      <c r="BO58" t="s">
        <v>685</v>
      </c>
      <c r="BP58" t="s">
        <v>577</v>
      </c>
    </row>
    <row r="59" spans="9:68" x14ac:dyDescent="0.25">
      <c r="I59" s="1">
        <v>4</v>
      </c>
      <c r="J59">
        <f t="shared" si="0"/>
        <v>9001</v>
      </c>
      <c r="K59">
        <f t="shared" si="4"/>
        <v>10000</v>
      </c>
      <c r="L59" t="s">
        <v>648</v>
      </c>
      <c r="M59" s="1" t="s">
        <v>324</v>
      </c>
      <c r="N59" s="1"/>
      <c r="O59" s="1" t="s">
        <v>667</v>
      </c>
      <c r="P59" s="1" t="s">
        <v>667</v>
      </c>
      <c r="Q59" s="1" t="s">
        <v>667</v>
      </c>
      <c r="R59" s="1" t="s">
        <v>667</v>
      </c>
      <c r="S59" s="1" t="s">
        <v>667</v>
      </c>
      <c r="T59" s="1" t="s">
        <v>667</v>
      </c>
      <c r="U59" s="1" t="s">
        <v>667</v>
      </c>
      <c r="V59" s="1" t="s">
        <v>667</v>
      </c>
      <c r="W59" s="1" t="s">
        <v>667</v>
      </c>
      <c r="X59" s="1" t="s">
        <v>667</v>
      </c>
      <c r="Y59" s="1" t="s">
        <v>667</v>
      </c>
      <c r="Z59" s="1" t="s">
        <v>667</v>
      </c>
      <c r="AB59" s="1">
        <v>4</v>
      </c>
      <c r="AC59">
        <f t="shared" si="1"/>
        <v>9001</v>
      </c>
      <c r="AD59">
        <f t="shared" si="5"/>
        <v>10000</v>
      </c>
      <c r="AE59" t="s">
        <v>648</v>
      </c>
      <c r="AG59" s="1">
        <v>4</v>
      </c>
      <c r="AH59">
        <f t="shared" si="2"/>
        <v>9001</v>
      </c>
      <c r="AI59">
        <f t="shared" si="6"/>
        <v>10000</v>
      </c>
      <c r="AJ59" s="1" t="s">
        <v>324</v>
      </c>
      <c r="AQ59" s="1" t="str">
        <f>M59</f>
        <v>AN0604</v>
      </c>
      <c r="AR59" s="1">
        <f>I59</f>
        <v>4</v>
      </c>
      <c r="AS59" s="1">
        <f>J59</f>
        <v>9001</v>
      </c>
      <c r="AT59" s="1">
        <f>K59</f>
        <v>10000</v>
      </c>
      <c r="AU59" t="str">
        <f t="shared" si="7"/>
        <v>AN0604|4|9001|10000</v>
      </c>
      <c r="AV59" t="str">
        <f>"fill_color="&amp;IF(O59="Up", "dred", IF(O59="Down", "dblue", IF(O59="Unknown", "yellow", "vvlgrey")))&amp;",id="&amp;AV$1</f>
        <v>fill_color=vvlgrey,id=TF1</v>
      </c>
      <c r="AW59" t="str">
        <f>"fill_color="&amp;IF(P59="Up", "dred", IF(P59="Down", "dblue", IF(P59="Unknown", "yellow", "vvlgrey")))&amp;",id="&amp;AW$1</f>
        <v>fill_color=vvlgrey,id=TF2</v>
      </c>
      <c r="AX59" t="str">
        <f t="shared" si="8"/>
        <v>fill_color=vvlgrey,id=TF3</v>
      </c>
      <c r="AY59" t="str">
        <f t="shared" si="9"/>
        <v>fill_color=vvlgrey,id=TF4</v>
      </c>
      <c r="AZ59" t="str">
        <f t="shared" si="10"/>
        <v>fill_color=vvlgrey,id=TF5</v>
      </c>
      <c r="BA59" t="str">
        <f t="shared" si="11"/>
        <v>fill_color=vvlgrey,id=TF6</v>
      </c>
      <c r="BB59" t="str">
        <f t="shared" si="12"/>
        <v>fill_color=vvlgrey,id=TF7</v>
      </c>
      <c r="BC59" t="str">
        <f t="shared" si="13"/>
        <v>fill_color=vvlgrey,id=TF8</v>
      </c>
      <c r="BD59" t="str">
        <f t="shared" si="14"/>
        <v>fill_color=vvlgrey,id=TF9</v>
      </c>
      <c r="BE59" t="str">
        <f t="shared" si="15"/>
        <v>fill_color=vvlgrey,id=TF10</v>
      </c>
      <c r="BF59" t="str">
        <f t="shared" si="16"/>
        <v>fill_color=vvlgrey,id=TF11</v>
      </c>
      <c r="BG59" t="str">
        <f t="shared" si="17"/>
        <v>fill_color=vvlgrey,id=TF12</v>
      </c>
      <c r="BK59" t="s">
        <v>289</v>
      </c>
      <c r="BL59">
        <v>1</v>
      </c>
      <c r="BM59">
        <v>4001</v>
      </c>
      <c r="BN59">
        <v>5000</v>
      </c>
      <c r="BO59" t="s">
        <v>686</v>
      </c>
      <c r="BP59" t="s">
        <v>578</v>
      </c>
    </row>
    <row r="60" spans="9:68" x14ac:dyDescent="0.25">
      <c r="I60" s="1">
        <v>4</v>
      </c>
      <c r="J60">
        <f t="shared" si="0"/>
        <v>10001</v>
      </c>
      <c r="K60">
        <f t="shared" si="4"/>
        <v>11000</v>
      </c>
      <c r="L60" t="s">
        <v>649</v>
      </c>
      <c r="M60" s="1" t="s">
        <v>325</v>
      </c>
      <c r="N60" s="1"/>
      <c r="O60" s="1" t="s">
        <v>667</v>
      </c>
      <c r="P60" s="1" t="s">
        <v>667</v>
      </c>
      <c r="Q60" s="1" t="s">
        <v>667</v>
      </c>
      <c r="R60" s="1" t="s">
        <v>667</v>
      </c>
      <c r="S60" s="1" t="s">
        <v>667</v>
      </c>
      <c r="T60" s="1" t="s">
        <v>667</v>
      </c>
      <c r="U60" s="1" t="s">
        <v>667</v>
      </c>
      <c r="V60" s="1" t="s">
        <v>667</v>
      </c>
      <c r="W60" s="1" t="s">
        <v>667</v>
      </c>
      <c r="X60" s="1" t="s">
        <v>667</v>
      </c>
      <c r="Y60" s="1" t="s">
        <v>667</v>
      </c>
      <c r="Z60" s="1" t="s">
        <v>667</v>
      </c>
      <c r="AB60" s="1">
        <v>4</v>
      </c>
      <c r="AC60">
        <f t="shared" si="1"/>
        <v>10001</v>
      </c>
      <c r="AD60">
        <f t="shared" si="5"/>
        <v>11000</v>
      </c>
      <c r="AE60" t="s">
        <v>649</v>
      </c>
      <c r="AG60" s="1">
        <v>4</v>
      </c>
      <c r="AH60">
        <f t="shared" si="2"/>
        <v>10001</v>
      </c>
      <c r="AI60">
        <f t="shared" si="6"/>
        <v>11000</v>
      </c>
      <c r="AJ60" s="1" t="s">
        <v>325</v>
      </c>
      <c r="AQ60" s="1" t="str">
        <f>M60</f>
        <v>AN0605</v>
      </c>
      <c r="AR60" s="1">
        <f>I60</f>
        <v>4</v>
      </c>
      <c r="AS60" s="1">
        <f>J60</f>
        <v>10001</v>
      </c>
      <c r="AT60" s="1">
        <f>K60</f>
        <v>11000</v>
      </c>
      <c r="AU60" t="str">
        <f t="shared" si="7"/>
        <v>AN0605|4|10001|11000</v>
      </c>
      <c r="AV60" t="str">
        <f>"fill_color="&amp;IF(O60="Up", "dred", IF(O60="Down", "dblue", IF(O60="Unknown", "yellow", "vvlgrey")))&amp;",id="&amp;AV$1</f>
        <v>fill_color=vvlgrey,id=TF1</v>
      </c>
      <c r="AW60" t="str">
        <f>"fill_color="&amp;IF(P60="Up", "dred", IF(P60="Down", "dblue", IF(P60="Unknown", "yellow", "vvlgrey")))&amp;",id="&amp;AW$1</f>
        <v>fill_color=vvlgrey,id=TF2</v>
      </c>
      <c r="AX60" t="str">
        <f t="shared" si="8"/>
        <v>fill_color=vvlgrey,id=TF3</v>
      </c>
      <c r="AY60" t="str">
        <f t="shared" si="9"/>
        <v>fill_color=vvlgrey,id=TF4</v>
      </c>
      <c r="AZ60" t="str">
        <f t="shared" si="10"/>
        <v>fill_color=vvlgrey,id=TF5</v>
      </c>
      <c r="BA60" t="str">
        <f t="shared" si="11"/>
        <v>fill_color=vvlgrey,id=TF6</v>
      </c>
      <c r="BB60" t="str">
        <f t="shared" si="12"/>
        <v>fill_color=vvlgrey,id=TF7</v>
      </c>
      <c r="BC60" t="str">
        <f t="shared" si="13"/>
        <v>fill_color=vvlgrey,id=TF8</v>
      </c>
      <c r="BD60" t="str">
        <f t="shared" si="14"/>
        <v>fill_color=vvlgrey,id=TF9</v>
      </c>
      <c r="BE60" t="str">
        <f t="shared" si="15"/>
        <v>fill_color=vvlgrey,id=TF10</v>
      </c>
      <c r="BF60" t="str">
        <f t="shared" si="16"/>
        <v>fill_color=vvlgrey,id=TF11</v>
      </c>
      <c r="BG60" t="str">
        <f t="shared" si="17"/>
        <v>fill_color=vvlgrey,id=TF12</v>
      </c>
      <c r="BK60" t="s">
        <v>289</v>
      </c>
      <c r="BL60">
        <v>1</v>
      </c>
      <c r="BM60">
        <v>4001</v>
      </c>
      <c r="BN60">
        <v>5000</v>
      </c>
      <c r="BO60" t="s">
        <v>687</v>
      </c>
      <c r="BP60" t="s">
        <v>579</v>
      </c>
    </row>
    <row r="61" spans="9:68" x14ac:dyDescent="0.25">
      <c r="I61" s="1">
        <v>4</v>
      </c>
      <c r="J61">
        <f t="shared" si="0"/>
        <v>11001</v>
      </c>
      <c r="K61">
        <f t="shared" si="4"/>
        <v>12000</v>
      </c>
      <c r="L61" t="s">
        <v>648</v>
      </c>
      <c r="M61" s="1" t="s">
        <v>169</v>
      </c>
      <c r="N61" s="1"/>
      <c r="O61" s="1" t="s">
        <v>667</v>
      </c>
      <c r="P61" s="1" t="s">
        <v>667</v>
      </c>
      <c r="Q61" s="1" t="s">
        <v>667</v>
      </c>
      <c r="R61" s="1" t="s">
        <v>667</v>
      </c>
      <c r="S61" s="1" t="s">
        <v>666</v>
      </c>
      <c r="T61" s="1" t="s">
        <v>667</v>
      </c>
      <c r="U61" s="1" t="s">
        <v>667</v>
      </c>
      <c r="V61" s="1" t="s">
        <v>667</v>
      </c>
      <c r="W61" s="1" t="s">
        <v>667</v>
      </c>
      <c r="X61" s="1" t="s">
        <v>667</v>
      </c>
      <c r="Y61" s="1" t="s">
        <v>667</v>
      </c>
      <c r="Z61" s="1" t="s">
        <v>667</v>
      </c>
      <c r="AB61" s="1">
        <v>4</v>
      </c>
      <c r="AC61">
        <f t="shared" si="1"/>
        <v>11001</v>
      </c>
      <c r="AD61">
        <f t="shared" si="5"/>
        <v>12000</v>
      </c>
      <c r="AE61" t="s">
        <v>648</v>
      </c>
      <c r="AG61" s="1">
        <v>4</v>
      </c>
      <c r="AH61">
        <f t="shared" si="2"/>
        <v>11001</v>
      </c>
      <c r="AI61">
        <f t="shared" si="6"/>
        <v>12000</v>
      </c>
      <c r="AJ61" s="1" t="s">
        <v>169</v>
      </c>
      <c r="AQ61" s="1" t="str">
        <f>M61</f>
        <v>AN0606</v>
      </c>
      <c r="AR61" s="1">
        <f>I61</f>
        <v>4</v>
      </c>
      <c r="AS61" s="1">
        <f>J61</f>
        <v>11001</v>
      </c>
      <c r="AT61" s="1">
        <f>K61</f>
        <v>12000</v>
      </c>
      <c r="AU61" t="str">
        <f t="shared" si="7"/>
        <v>AN0606|4|11001|12000</v>
      </c>
      <c r="AV61" t="str">
        <f>"fill_color="&amp;IF(O61="Up", "dred", IF(O61="Down", "dblue", IF(O61="Unknown", "yellow", "vvlgrey")))&amp;",id="&amp;AV$1</f>
        <v>fill_color=vvlgrey,id=TF1</v>
      </c>
      <c r="AW61" t="str">
        <f>"fill_color="&amp;IF(P61="Up", "dred", IF(P61="Down", "dblue", IF(P61="Unknown", "yellow", "vvlgrey")))&amp;",id="&amp;AW$1</f>
        <v>fill_color=vvlgrey,id=TF2</v>
      </c>
      <c r="AX61" t="str">
        <f t="shared" si="8"/>
        <v>fill_color=vvlgrey,id=TF3</v>
      </c>
      <c r="AY61" t="str">
        <f t="shared" si="9"/>
        <v>fill_color=vvlgrey,id=TF4</v>
      </c>
      <c r="AZ61" t="str">
        <f t="shared" si="10"/>
        <v>fill_color=yellow,id=TF5</v>
      </c>
      <c r="BA61" t="str">
        <f t="shared" si="11"/>
        <v>fill_color=vvlgrey,id=TF6</v>
      </c>
      <c r="BB61" t="str">
        <f t="shared" si="12"/>
        <v>fill_color=vvlgrey,id=TF7</v>
      </c>
      <c r="BC61" t="str">
        <f t="shared" si="13"/>
        <v>fill_color=vvlgrey,id=TF8</v>
      </c>
      <c r="BD61" t="str">
        <f t="shared" si="14"/>
        <v>fill_color=vvlgrey,id=TF9</v>
      </c>
      <c r="BE61" t="str">
        <f t="shared" si="15"/>
        <v>fill_color=vvlgrey,id=TF10</v>
      </c>
      <c r="BF61" t="str">
        <f t="shared" si="16"/>
        <v>fill_color=vvlgrey,id=TF11</v>
      </c>
      <c r="BG61" t="str">
        <f t="shared" si="17"/>
        <v>fill_color=vvlgrey,id=TF12</v>
      </c>
      <c r="BK61" t="s">
        <v>289</v>
      </c>
      <c r="BL61">
        <v>1</v>
      </c>
      <c r="BM61">
        <v>4001</v>
      </c>
      <c r="BN61">
        <v>5000</v>
      </c>
      <c r="BO61" t="s">
        <v>688</v>
      </c>
      <c r="BP61" t="s">
        <v>580</v>
      </c>
    </row>
    <row r="62" spans="9:68" x14ac:dyDescent="0.25">
      <c r="I62" s="1">
        <v>4</v>
      </c>
      <c r="J62">
        <f t="shared" si="0"/>
        <v>12001</v>
      </c>
      <c r="K62">
        <f t="shared" si="4"/>
        <v>13000</v>
      </c>
      <c r="L62" t="s">
        <v>649</v>
      </c>
      <c r="M62" s="1" t="s">
        <v>23</v>
      </c>
      <c r="N62" s="1"/>
      <c r="O62" s="1" t="s">
        <v>667</v>
      </c>
      <c r="P62" s="1" t="s">
        <v>666</v>
      </c>
      <c r="Q62" s="1" t="s">
        <v>666</v>
      </c>
      <c r="R62" s="1" t="s">
        <v>666</v>
      </c>
      <c r="S62" s="1" t="s">
        <v>666</v>
      </c>
      <c r="T62" s="1" t="s">
        <v>666</v>
      </c>
      <c r="U62" s="1" t="s">
        <v>666</v>
      </c>
      <c r="V62" s="1" t="s">
        <v>666</v>
      </c>
      <c r="W62" s="1" t="s">
        <v>666</v>
      </c>
      <c r="X62" s="1" t="s">
        <v>666</v>
      </c>
      <c r="Y62" s="1" t="s">
        <v>666</v>
      </c>
      <c r="Z62" s="1" t="s">
        <v>667</v>
      </c>
      <c r="AB62" s="1">
        <v>4</v>
      </c>
      <c r="AC62">
        <f t="shared" si="1"/>
        <v>12001</v>
      </c>
      <c r="AD62">
        <f t="shared" si="5"/>
        <v>13000</v>
      </c>
      <c r="AE62" t="s">
        <v>649</v>
      </c>
      <c r="AG62" s="1">
        <v>4</v>
      </c>
      <c r="AH62">
        <f t="shared" si="2"/>
        <v>12001</v>
      </c>
      <c r="AI62">
        <f t="shared" si="6"/>
        <v>13000</v>
      </c>
      <c r="AJ62" s="1" t="s">
        <v>23</v>
      </c>
      <c r="AQ62" s="1" t="str">
        <f>M62</f>
        <v>AN0607</v>
      </c>
      <c r="AR62" s="1">
        <f>I62</f>
        <v>4</v>
      </c>
      <c r="AS62" s="1">
        <f>J62</f>
        <v>12001</v>
      </c>
      <c r="AT62" s="1">
        <f>K62</f>
        <v>13000</v>
      </c>
      <c r="AU62" t="str">
        <f t="shared" si="7"/>
        <v>AN0607|4|12001|13000</v>
      </c>
      <c r="AV62" t="str">
        <f>"fill_color="&amp;IF(O62="Up", "dred", IF(O62="Down", "dblue", IF(O62="Unknown", "yellow", "vvlgrey")))&amp;",id="&amp;AV$1</f>
        <v>fill_color=vvlgrey,id=TF1</v>
      </c>
      <c r="AW62" t="str">
        <f>"fill_color="&amp;IF(P62="Up", "dred", IF(P62="Down", "dblue", IF(P62="Unknown", "yellow", "vvlgrey")))&amp;",id="&amp;AW$1</f>
        <v>fill_color=yellow,id=TF2</v>
      </c>
      <c r="AX62" t="str">
        <f t="shared" si="8"/>
        <v>fill_color=yellow,id=TF3</v>
      </c>
      <c r="AY62" t="str">
        <f t="shared" si="9"/>
        <v>fill_color=yellow,id=TF4</v>
      </c>
      <c r="AZ62" t="str">
        <f t="shared" si="10"/>
        <v>fill_color=yellow,id=TF5</v>
      </c>
      <c r="BA62" t="str">
        <f t="shared" si="11"/>
        <v>fill_color=yellow,id=TF6</v>
      </c>
      <c r="BB62" t="str">
        <f t="shared" si="12"/>
        <v>fill_color=yellow,id=TF7</v>
      </c>
      <c r="BC62" t="str">
        <f t="shared" si="13"/>
        <v>fill_color=yellow,id=TF8</v>
      </c>
      <c r="BD62" t="str">
        <f t="shared" si="14"/>
        <v>fill_color=yellow,id=TF9</v>
      </c>
      <c r="BE62" t="str">
        <f t="shared" si="15"/>
        <v>fill_color=yellow,id=TF10</v>
      </c>
      <c r="BF62" t="str">
        <f t="shared" si="16"/>
        <v>fill_color=yellow,id=TF11</v>
      </c>
      <c r="BG62" t="str">
        <f t="shared" si="17"/>
        <v>fill_color=vvlgrey,id=TF12</v>
      </c>
      <c r="BK62" t="s">
        <v>289</v>
      </c>
      <c r="BL62">
        <v>1</v>
      </c>
      <c r="BM62">
        <v>4001</v>
      </c>
      <c r="BN62">
        <v>5000</v>
      </c>
      <c r="BO62" t="s">
        <v>689</v>
      </c>
      <c r="BP62" t="s">
        <v>582</v>
      </c>
    </row>
    <row r="63" spans="9:68" x14ac:dyDescent="0.25">
      <c r="I63" s="1">
        <v>5</v>
      </c>
      <c r="J63">
        <f t="shared" si="0"/>
        <v>1</v>
      </c>
      <c r="K63">
        <f t="shared" si="4"/>
        <v>1000</v>
      </c>
      <c r="L63" t="s">
        <v>648</v>
      </c>
      <c r="M63" s="1" t="s">
        <v>326</v>
      </c>
      <c r="N63" s="1"/>
      <c r="O63" s="1" t="s">
        <v>667</v>
      </c>
      <c r="P63" s="1" t="s">
        <v>667</v>
      </c>
      <c r="Q63" s="1" t="s">
        <v>667</v>
      </c>
      <c r="R63" s="1" t="s">
        <v>667</v>
      </c>
      <c r="S63" s="1" t="s">
        <v>667</v>
      </c>
      <c r="T63" s="1" t="s">
        <v>667</v>
      </c>
      <c r="U63" s="1" t="s">
        <v>667</v>
      </c>
      <c r="V63" s="1" t="s">
        <v>667</v>
      </c>
      <c r="W63" s="1" t="s">
        <v>667</v>
      </c>
      <c r="X63" s="1" t="s">
        <v>667</v>
      </c>
      <c r="Y63" s="1" t="s">
        <v>667</v>
      </c>
      <c r="Z63" s="1" t="s">
        <v>667</v>
      </c>
      <c r="AB63" s="1">
        <v>5</v>
      </c>
      <c r="AC63">
        <f t="shared" si="1"/>
        <v>1</v>
      </c>
      <c r="AD63">
        <f t="shared" si="5"/>
        <v>1000</v>
      </c>
      <c r="AE63" t="s">
        <v>648</v>
      </c>
      <c r="AG63" s="1">
        <v>5</v>
      </c>
      <c r="AH63">
        <f t="shared" si="2"/>
        <v>1</v>
      </c>
      <c r="AI63">
        <f t="shared" si="6"/>
        <v>1000</v>
      </c>
      <c r="AJ63" s="1" t="s">
        <v>326</v>
      </c>
      <c r="AQ63" s="1" t="str">
        <f>M63</f>
        <v>AN10289</v>
      </c>
      <c r="AR63" s="1">
        <f>I63</f>
        <v>5</v>
      </c>
      <c r="AS63" s="1">
        <f>J63</f>
        <v>1</v>
      </c>
      <c r="AT63" s="1">
        <f>K63</f>
        <v>1000</v>
      </c>
      <c r="AU63" t="str">
        <f t="shared" si="7"/>
        <v>AN10289|5|1|1000</v>
      </c>
      <c r="AV63" t="str">
        <f>"fill_color="&amp;IF(O63="Up", "dred", IF(O63="Down", "dblue", IF(O63="Unknown", "yellow", "vvlgrey")))&amp;",id="&amp;AV$1</f>
        <v>fill_color=vvlgrey,id=TF1</v>
      </c>
      <c r="AW63" t="str">
        <f>"fill_color="&amp;IF(P63="Up", "dred", IF(P63="Down", "dblue", IF(P63="Unknown", "yellow", "vvlgrey")))&amp;",id="&amp;AW$1</f>
        <v>fill_color=vvlgrey,id=TF2</v>
      </c>
      <c r="AX63" t="str">
        <f t="shared" si="8"/>
        <v>fill_color=vvlgrey,id=TF3</v>
      </c>
      <c r="AY63" t="str">
        <f t="shared" si="9"/>
        <v>fill_color=vvlgrey,id=TF4</v>
      </c>
      <c r="AZ63" t="str">
        <f t="shared" si="10"/>
        <v>fill_color=vvlgrey,id=TF5</v>
      </c>
      <c r="BA63" t="str">
        <f t="shared" si="11"/>
        <v>fill_color=vvlgrey,id=TF6</v>
      </c>
      <c r="BB63" t="str">
        <f t="shared" si="12"/>
        <v>fill_color=vvlgrey,id=TF7</v>
      </c>
      <c r="BC63" t="str">
        <f t="shared" si="13"/>
        <v>fill_color=vvlgrey,id=TF8</v>
      </c>
      <c r="BD63" t="str">
        <f t="shared" si="14"/>
        <v>fill_color=vvlgrey,id=TF9</v>
      </c>
      <c r="BE63" t="str">
        <f t="shared" si="15"/>
        <v>fill_color=vvlgrey,id=TF10</v>
      </c>
      <c r="BF63" t="str">
        <f t="shared" si="16"/>
        <v>fill_color=vvlgrey,id=TF11</v>
      </c>
      <c r="BG63" t="str">
        <f t="shared" si="17"/>
        <v>fill_color=vvlgrey,id=TF12</v>
      </c>
      <c r="BK63" t="s">
        <v>290</v>
      </c>
      <c r="BL63">
        <v>1</v>
      </c>
      <c r="BM63">
        <v>5001</v>
      </c>
      <c r="BN63">
        <v>6000</v>
      </c>
      <c r="BO63" t="s">
        <v>678</v>
      </c>
      <c r="BP63" t="s">
        <v>265</v>
      </c>
    </row>
    <row r="64" spans="9:68" x14ac:dyDescent="0.25">
      <c r="I64" s="1">
        <v>5</v>
      </c>
      <c r="J64">
        <f t="shared" si="0"/>
        <v>1001</v>
      </c>
      <c r="K64">
        <f t="shared" si="4"/>
        <v>2000</v>
      </c>
      <c r="L64" t="s">
        <v>649</v>
      </c>
      <c r="M64" s="1" t="s">
        <v>210</v>
      </c>
      <c r="N64" s="1"/>
      <c r="O64" s="1" t="s">
        <v>667</v>
      </c>
      <c r="P64" s="1" t="s">
        <v>667</v>
      </c>
      <c r="Q64" s="1" t="s">
        <v>667</v>
      </c>
      <c r="R64" s="1" t="s">
        <v>667</v>
      </c>
      <c r="S64" s="1" t="s">
        <v>667</v>
      </c>
      <c r="T64" s="1" t="s">
        <v>667</v>
      </c>
      <c r="U64" s="1" t="s">
        <v>666</v>
      </c>
      <c r="V64" s="1" t="s">
        <v>667</v>
      </c>
      <c r="W64" s="1" t="s">
        <v>667</v>
      </c>
      <c r="X64" s="1" t="s">
        <v>667</v>
      </c>
      <c r="Y64" s="1" t="s">
        <v>667</v>
      </c>
      <c r="Z64" s="1" t="s">
        <v>667</v>
      </c>
      <c r="AB64" s="1">
        <v>5</v>
      </c>
      <c r="AC64">
        <f t="shared" si="1"/>
        <v>1001</v>
      </c>
      <c r="AD64">
        <f t="shared" si="5"/>
        <v>2000</v>
      </c>
      <c r="AE64" t="s">
        <v>649</v>
      </c>
      <c r="AG64" s="1">
        <v>5</v>
      </c>
      <c r="AH64">
        <f t="shared" si="2"/>
        <v>1001</v>
      </c>
      <c r="AI64">
        <f t="shared" si="6"/>
        <v>2000</v>
      </c>
      <c r="AJ64" s="1" t="s">
        <v>210</v>
      </c>
      <c r="AQ64" s="1" t="str">
        <f>M64</f>
        <v>AN10294</v>
      </c>
      <c r="AR64" s="1">
        <f>I64</f>
        <v>5</v>
      </c>
      <c r="AS64" s="1">
        <f>J64</f>
        <v>1001</v>
      </c>
      <c r="AT64" s="1">
        <f>K64</f>
        <v>2000</v>
      </c>
      <c r="AU64" t="str">
        <f t="shared" si="7"/>
        <v>AN10294|5|1001|2000</v>
      </c>
      <c r="AV64" t="str">
        <f>"fill_color="&amp;IF(O64="Up", "dred", IF(O64="Down", "dblue", IF(O64="Unknown", "yellow", "vvlgrey")))&amp;",id="&amp;AV$1</f>
        <v>fill_color=vvlgrey,id=TF1</v>
      </c>
      <c r="AW64" t="str">
        <f>"fill_color="&amp;IF(P64="Up", "dred", IF(P64="Down", "dblue", IF(P64="Unknown", "yellow", "vvlgrey")))&amp;",id="&amp;AW$1</f>
        <v>fill_color=vvlgrey,id=TF2</v>
      </c>
      <c r="AX64" t="str">
        <f t="shared" si="8"/>
        <v>fill_color=vvlgrey,id=TF3</v>
      </c>
      <c r="AY64" t="str">
        <f t="shared" si="9"/>
        <v>fill_color=vvlgrey,id=TF4</v>
      </c>
      <c r="AZ64" t="str">
        <f t="shared" si="10"/>
        <v>fill_color=vvlgrey,id=TF5</v>
      </c>
      <c r="BA64" t="str">
        <f t="shared" si="11"/>
        <v>fill_color=vvlgrey,id=TF6</v>
      </c>
      <c r="BB64" t="str">
        <f t="shared" si="12"/>
        <v>fill_color=yellow,id=TF7</v>
      </c>
      <c r="BC64" t="str">
        <f t="shared" si="13"/>
        <v>fill_color=vvlgrey,id=TF8</v>
      </c>
      <c r="BD64" t="str">
        <f t="shared" si="14"/>
        <v>fill_color=vvlgrey,id=TF9</v>
      </c>
      <c r="BE64" t="str">
        <f t="shared" si="15"/>
        <v>fill_color=vvlgrey,id=TF10</v>
      </c>
      <c r="BF64" t="str">
        <f t="shared" si="16"/>
        <v>fill_color=vvlgrey,id=TF11</v>
      </c>
      <c r="BG64" t="str">
        <f t="shared" si="17"/>
        <v>fill_color=vvlgrey,id=TF12</v>
      </c>
      <c r="BK64" t="s">
        <v>290</v>
      </c>
      <c r="BL64">
        <v>1</v>
      </c>
      <c r="BM64">
        <v>5001</v>
      </c>
      <c r="BN64">
        <v>6000</v>
      </c>
      <c r="BO64" t="s">
        <v>679</v>
      </c>
      <c r="BP64" t="s">
        <v>581</v>
      </c>
    </row>
    <row r="65" spans="9:68" x14ac:dyDescent="0.25">
      <c r="I65" s="1">
        <v>5</v>
      </c>
      <c r="J65">
        <f t="shared" si="0"/>
        <v>2001</v>
      </c>
      <c r="K65">
        <f t="shared" si="4"/>
        <v>3000</v>
      </c>
      <c r="L65" t="s">
        <v>648</v>
      </c>
      <c r="M65" s="1" t="s">
        <v>124</v>
      </c>
      <c r="N65" s="1"/>
      <c r="O65" s="1" t="s">
        <v>667</v>
      </c>
      <c r="P65" s="1" t="s">
        <v>667</v>
      </c>
      <c r="Q65" s="1" t="s">
        <v>666</v>
      </c>
      <c r="R65" s="1" t="s">
        <v>667</v>
      </c>
      <c r="S65" s="1" t="s">
        <v>667</v>
      </c>
      <c r="T65" s="1" t="s">
        <v>666</v>
      </c>
      <c r="U65" s="1" t="s">
        <v>666</v>
      </c>
      <c r="V65" s="1" t="s">
        <v>667</v>
      </c>
      <c r="W65" s="1" t="s">
        <v>667</v>
      </c>
      <c r="X65" s="1" t="s">
        <v>666</v>
      </c>
      <c r="Y65" s="1" t="s">
        <v>669</v>
      </c>
      <c r="Z65" s="1" t="s">
        <v>667</v>
      </c>
      <c r="AB65" s="1">
        <v>5</v>
      </c>
      <c r="AC65">
        <f t="shared" si="1"/>
        <v>2001</v>
      </c>
      <c r="AD65">
        <f t="shared" si="5"/>
        <v>3000</v>
      </c>
      <c r="AE65" t="s">
        <v>648</v>
      </c>
      <c r="AG65" s="1">
        <v>5</v>
      </c>
      <c r="AH65">
        <f t="shared" si="2"/>
        <v>2001</v>
      </c>
      <c r="AI65">
        <f t="shared" si="6"/>
        <v>3000</v>
      </c>
      <c r="AJ65" s="1" t="s">
        <v>124</v>
      </c>
      <c r="AQ65" s="1" t="str">
        <f>M65</f>
        <v>AN10295</v>
      </c>
      <c r="AR65" s="1">
        <f>I65</f>
        <v>5</v>
      </c>
      <c r="AS65" s="1">
        <f>J65</f>
        <v>2001</v>
      </c>
      <c r="AT65" s="1">
        <f>K65</f>
        <v>3000</v>
      </c>
      <c r="AU65" t="str">
        <f t="shared" si="7"/>
        <v>AN10295|5|2001|3000</v>
      </c>
      <c r="AV65" t="str">
        <f>"fill_color="&amp;IF(O65="Up", "dred", IF(O65="Down", "dblue", IF(O65="Unknown", "yellow", "vvlgrey")))&amp;",id="&amp;AV$1</f>
        <v>fill_color=vvlgrey,id=TF1</v>
      </c>
      <c r="AW65" t="str">
        <f>"fill_color="&amp;IF(P65="Up", "dred", IF(P65="Down", "dblue", IF(P65="Unknown", "yellow", "vvlgrey")))&amp;",id="&amp;AW$1</f>
        <v>fill_color=vvlgrey,id=TF2</v>
      </c>
      <c r="AX65" t="str">
        <f t="shared" si="8"/>
        <v>fill_color=yellow,id=TF3</v>
      </c>
      <c r="AY65" t="str">
        <f t="shared" si="9"/>
        <v>fill_color=vvlgrey,id=TF4</v>
      </c>
      <c r="AZ65" t="str">
        <f t="shared" si="10"/>
        <v>fill_color=vvlgrey,id=TF5</v>
      </c>
      <c r="BA65" t="str">
        <f t="shared" si="11"/>
        <v>fill_color=yellow,id=TF6</v>
      </c>
      <c r="BB65" t="str">
        <f t="shared" si="12"/>
        <v>fill_color=yellow,id=TF7</v>
      </c>
      <c r="BC65" t="str">
        <f t="shared" si="13"/>
        <v>fill_color=vvlgrey,id=TF8</v>
      </c>
      <c r="BD65" t="str">
        <f t="shared" si="14"/>
        <v>fill_color=vvlgrey,id=TF9</v>
      </c>
      <c r="BE65" t="str">
        <f t="shared" si="15"/>
        <v>fill_color=yellow,id=TF10</v>
      </c>
      <c r="BF65" t="str">
        <f t="shared" si="16"/>
        <v>fill_color=dred,id=TF11</v>
      </c>
      <c r="BG65" t="str">
        <f t="shared" si="17"/>
        <v>fill_color=vvlgrey,id=TF12</v>
      </c>
      <c r="BK65" t="s">
        <v>290</v>
      </c>
      <c r="BL65">
        <v>1</v>
      </c>
      <c r="BM65">
        <v>5001</v>
      </c>
      <c r="BN65">
        <v>6000</v>
      </c>
      <c r="BO65" t="s">
        <v>680</v>
      </c>
      <c r="BP65" t="s">
        <v>575</v>
      </c>
    </row>
    <row r="66" spans="9:68" x14ac:dyDescent="0.25">
      <c r="I66" s="1">
        <v>5</v>
      </c>
      <c r="J66">
        <f t="shared" si="0"/>
        <v>3001</v>
      </c>
      <c r="K66">
        <f t="shared" si="4"/>
        <v>4000</v>
      </c>
      <c r="L66" t="s">
        <v>649</v>
      </c>
      <c r="M66" s="1" t="s">
        <v>206</v>
      </c>
      <c r="N66" s="1"/>
      <c r="O66" s="1" t="s">
        <v>667</v>
      </c>
      <c r="P66" s="1" t="s">
        <v>667</v>
      </c>
      <c r="Q66" s="1" t="s">
        <v>667</v>
      </c>
      <c r="R66" s="1" t="s">
        <v>667</v>
      </c>
      <c r="S66" s="1" t="s">
        <v>667</v>
      </c>
      <c r="T66" s="1" t="s">
        <v>667</v>
      </c>
      <c r="U66" s="1" t="s">
        <v>666</v>
      </c>
      <c r="V66" s="1" t="s">
        <v>667</v>
      </c>
      <c r="W66" s="1" t="s">
        <v>667</v>
      </c>
      <c r="X66" s="1" t="s">
        <v>667</v>
      </c>
      <c r="Y66" s="1" t="s">
        <v>667</v>
      </c>
      <c r="Z66" s="1" t="s">
        <v>667</v>
      </c>
      <c r="AB66" s="1">
        <v>5</v>
      </c>
      <c r="AC66">
        <f t="shared" si="1"/>
        <v>3001</v>
      </c>
      <c r="AD66">
        <f t="shared" si="5"/>
        <v>4000</v>
      </c>
      <c r="AE66" t="s">
        <v>649</v>
      </c>
      <c r="AG66" s="1">
        <v>5</v>
      </c>
      <c r="AH66">
        <f t="shared" si="2"/>
        <v>3001</v>
      </c>
      <c r="AI66">
        <f t="shared" si="6"/>
        <v>4000</v>
      </c>
      <c r="AJ66" s="1" t="s">
        <v>206</v>
      </c>
      <c r="AQ66" s="1" t="str">
        <f>M66</f>
        <v>AN2342</v>
      </c>
      <c r="AR66" s="1">
        <f>I66</f>
        <v>5</v>
      </c>
      <c r="AS66" s="1">
        <f>J66</f>
        <v>3001</v>
      </c>
      <c r="AT66" s="1">
        <f>K66</f>
        <v>4000</v>
      </c>
      <c r="AU66" t="str">
        <f t="shared" si="7"/>
        <v>AN2342|5|3001|4000</v>
      </c>
      <c r="AV66" t="str">
        <f>"fill_color="&amp;IF(O66="Up", "dred", IF(O66="Down", "dblue", IF(O66="Unknown", "yellow", "vvlgrey")))&amp;",id="&amp;AV$1</f>
        <v>fill_color=vvlgrey,id=TF1</v>
      </c>
      <c r="AW66" t="str">
        <f>"fill_color="&amp;IF(P66="Up", "dred", IF(P66="Down", "dblue", IF(P66="Unknown", "yellow", "vvlgrey")))&amp;",id="&amp;AW$1</f>
        <v>fill_color=vvlgrey,id=TF2</v>
      </c>
      <c r="AX66" t="str">
        <f t="shared" si="8"/>
        <v>fill_color=vvlgrey,id=TF3</v>
      </c>
      <c r="AY66" t="str">
        <f t="shared" si="9"/>
        <v>fill_color=vvlgrey,id=TF4</v>
      </c>
      <c r="AZ66" t="str">
        <f t="shared" si="10"/>
        <v>fill_color=vvlgrey,id=TF5</v>
      </c>
      <c r="BA66" t="str">
        <f t="shared" si="11"/>
        <v>fill_color=vvlgrey,id=TF6</v>
      </c>
      <c r="BB66" t="str">
        <f t="shared" si="12"/>
        <v>fill_color=yellow,id=TF7</v>
      </c>
      <c r="BC66" t="str">
        <f t="shared" si="13"/>
        <v>fill_color=vvlgrey,id=TF8</v>
      </c>
      <c r="BD66" t="str">
        <f t="shared" si="14"/>
        <v>fill_color=vvlgrey,id=TF9</v>
      </c>
      <c r="BE66" t="str">
        <f t="shared" si="15"/>
        <v>fill_color=vvlgrey,id=TF10</v>
      </c>
      <c r="BF66" t="str">
        <f t="shared" si="16"/>
        <v>fill_color=vvlgrey,id=TF11</v>
      </c>
      <c r="BG66" t="str">
        <f t="shared" si="17"/>
        <v>fill_color=vvlgrey,id=TF12</v>
      </c>
      <c r="BK66" t="s">
        <v>290</v>
      </c>
      <c r="BL66">
        <v>1</v>
      </c>
      <c r="BM66">
        <v>5001</v>
      </c>
      <c r="BN66">
        <v>6000</v>
      </c>
      <c r="BO66" t="s">
        <v>681</v>
      </c>
      <c r="BP66" t="s">
        <v>120</v>
      </c>
    </row>
    <row r="67" spans="9:68" x14ac:dyDescent="0.25">
      <c r="I67" s="1">
        <v>5</v>
      </c>
      <c r="J67">
        <f t="shared" ref="J67:J130" si="18">IF(I67 &lt;&gt; I66, 1, K66+1)</f>
        <v>4001</v>
      </c>
      <c r="K67">
        <f t="shared" si="4"/>
        <v>5000</v>
      </c>
      <c r="L67" t="s">
        <v>648</v>
      </c>
      <c r="M67" s="1" t="s">
        <v>99</v>
      </c>
      <c r="N67" s="1"/>
      <c r="O67" s="1" t="s">
        <v>667</v>
      </c>
      <c r="P67" s="1" t="s">
        <v>667</v>
      </c>
      <c r="Q67" s="1" t="s">
        <v>666</v>
      </c>
      <c r="R67" s="1" t="s">
        <v>666</v>
      </c>
      <c r="S67" s="1" t="s">
        <v>666</v>
      </c>
      <c r="T67" s="1" t="s">
        <v>667</v>
      </c>
      <c r="U67" s="1" t="s">
        <v>666</v>
      </c>
      <c r="V67" s="1" t="s">
        <v>666</v>
      </c>
      <c r="W67" s="1" t="s">
        <v>667</v>
      </c>
      <c r="X67" s="1" t="s">
        <v>667</v>
      </c>
      <c r="Y67" s="1" t="s">
        <v>666</v>
      </c>
      <c r="Z67" s="1" t="s">
        <v>667</v>
      </c>
      <c r="AB67" s="1">
        <v>5</v>
      </c>
      <c r="AC67">
        <f t="shared" ref="AC67:AC130" si="19">IF(AB67 &lt;&gt; AB66, 1, AD66+1)</f>
        <v>4001</v>
      </c>
      <c r="AD67">
        <f t="shared" si="5"/>
        <v>5000</v>
      </c>
      <c r="AE67" t="s">
        <v>648</v>
      </c>
      <c r="AG67" s="1">
        <v>5</v>
      </c>
      <c r="AH67">
        <f t="shared" ref="AH67:AH130" si="20">IF(AG67 &lt;&gt; AG66, 1, AI66+1)</f>
        <v>4001</v>
      </c>
      <c r="AI67">
        <f t="shared" si="6"/>
        <v>5000</v>
      </c>
      <c r="AJ67" s="1" t="s">
        <v>99</v>
      </c>
      <c r="AQ67" s="1" t="str">
        <f>M67</f>
        <v>AN2343</v>
      </c>
      <c r="AR67" s="1">
        <f>I67</f>
        <v>5</v>
      </c>
      <c r="AS67" s="1">
        <f>J67</f>
        <v>4001</v>
      </c>
      <c r="AT67" s="1">
        <f>K67</f>
        <v>5000</v>
      </c>
      <c r="AU67" t="str">
        <f t="shared" si="7"/>
        <v>AN2343|5|4001|5000</v>
      </c>
      <c r="AV67" t="str">
        <f>"fill_color="&amp;IF(O67="Up", "dred", IF(O67="Down", "dblue", IF(O67="Unknown", "yellow", "vvlgrey")))&amp;",id="&amp;AV$1</f>
        <v>fill_color=vvlgrey,id=TF1</v>
      </c>
      <c r="AW67" t="str">
        <f>"fill_color="&amp;IF(P67="Up", "dred", IF(P67="Down", "dblue", IF(P67="Unknown", "yellow", "vvlgrey")))&amp;",id="&amp;AW$1</f>
        <v>fill_color=vvlgrey,id=TF2</v>
      </c>
      <c r="AX67" t="str">
        <f t="shared" si="8"/>
        <v>fill_color=yellow,id=TF3</v>
      </c>
      <c r="AY67" t="str">
        <f t="shared" si="9"/>
        <v>fill_color=yellow,id=TF4</v>
      </c>
      <c r="AZ67" t="str">
        <f t="shared" si="10"/>
        <v>fill_color=yellow,id=TF5</v>
      </c>
      <c r="BA67" t="str">
        <f t="shared" si="11"/>
        <v>fill_color=vvlgrey,id=TF6</v>
      </c>
      <c r="BB67" t="str">
        <f t="shared" si="12"/>
        <v>fill_color=yellow,id=TF7</v>
      </c>
      <c r="BC67" t="str">
        <f t="shared" si="13"/>
        <v>fill_color=yellow,id=TF8</v>
      </c>
      <c r="BD67" t="str">
        <f t="shared" si="14"/>
        <v>fill_color=vvlgrey,id=TF9</v>
      </c>
      <c r="BE67" t="str">
        <f t="shared" si="15"/>
        <v>fill_color=vvlgrey,id=TF10</v>
      </c>
      <c r="BF67" t="str">
        <f t="shared" si="16"/>
        <v>fill_color=yellow,id=TF11</v>
      </c>
      <c r="BG67" t="str">
        <f t="shared" si="17"/>
        <v>fill_color=vvlgrey,id=TF12</v>
      </c>
      <c r="BK67" t="s">
        <v>290</v>
      </c>
      <c r="BL67">
        <v>1</v>
      </c>
      <c r="BM67">
        <v>5001</v>
      </c>
      <c r="BN67">
        <v>6000</v>
      </c>
      <c r="BO67" t="s">
        <v>682</v>
      </c>
      <c r="BP67" t="s">
        <v>142</v>
      </c>
    </row>
    <row r="68" spans="9:68" x14ac:dyDescent="0.25">
      <c r="I68" s="1">
        <v>5</v>
      </c>
      <c r="J68">
        <f t="shared" si="18"/>
        <v>5001</v>
      </c>
      <c r="K68">
        <f t="shared" ref="K68:K131" si="21">J68+999</f>
        <v>6000</v>
      </c>
      <c r="L68" t="s">
        <v>649</v>
      </c>
      <c r="M68" s="1" t="s">
        <v>72</v>
      </c>
      <c r="N68" s="1"/>
      <c r="O68" s="1" t="s">
        <v>667</v>
      </c>
      <c r="P68" s="1" t="s">
        <v>667</v>
      </c>
      <c r="Q68" s="1" t="s">
        <v>666</v>
      </c>
      <c r="R68" s="1" t="s">
        <v>666</v>
      </c>
      <c r="S68" s="1" t="s">
        <v>666</v>
      </c>
      <c r="T68" s="1" t="s">
        <v>667</v>
      </c>
      <c r="U68" s="1" t="s">
        <v>667</v>
      </c>
      <c r="V68" s="1" t="s">
        <v>666</v>
      </c>
      <c r="W68" s="1" t="s">
        <v>667</v>
      </c>
      <c r="X68" s="1" t="s">
        <v>667</v>
      </c>
      <c r="Y68" s="1" t="s">
        <v>666</v>
      </c>
      <c r="Z68" s="1" t="s">
        <v>667</v>
      </c>
      <c r="AB68" s="1">
        <v>5</v>
      </c>
      <c r="AC68">
        <f t="shared" si="19"/>
        <v>5001</v>
      </c>
      <c r="AD68">
        <f t="shared" ref="AD68:AD131" si="22">AC68+999</f>
        <v>6000</v>
      </c>
      <c r="AE68" t="s">
        <v>649</v>
      </c>
      <c r="AG68" s="1">
        <v>5</v>
      </c>
      <c r="AH68">
        <f t="shared" si="20"/>
        <v>5001</v>
      </c>
      <c r="AI68">
        <f t="shared" ref="AI68:AI131" si="23">AH68+999</f>
        <v>6000</v>
      </c>
      <c r="AJ68" s="1" t="s">
        <v>72</v>
      </c>
      <c r="AQ68" s="1" t="str">
        <f>M68</f>
        <v>AN2344</v>
      </c>
      <c r="AR68" s="1">
        <f>I68</f>
        <v>5</v>
      </c>
      <c r="AS68" s="1">
        <f>J68</f>
        <v>5001</v>
      </c>
      <c r="AT68" s="1">
        <f>K68</f>
        <v>6000</v>
      </c>
      <c r="AU68" t="str">
        <f t="shared" ref="AU68:AU131" si="24">AQ68&amp;"|"&amp;AR68&amp;"|"&amp;AS68&amp;"|"&amp;AT68</f>
        <v>AN2344|5|5001|6000</v>
      </c>
      <c r="AV68" t="str">
        <f>"fill_color="&amp;IF(O68="Up", "dred", IF(O68="Down", "dblue", IF(O68="Unknown", "yellow", "vvlgrey")))&amp;",id="&amp;AV$1</f>
        <v>fill_color=vvlgrey,id=TF1</v>
      </c>
      <c r="AW68" t="str">
        <f>"fill_color="&amp;IF(P68="Up", "dred", IF(P68="Down", "dblue", IF(P68="Unknown", "yellow", "vvlgrey")))&amp;",id="&amp;AW$1</f>
        <v>fill_color=vvlgrey,id=TF2</v>
      </c>
      <c r="AX68" t="str">
        <f t="shared" ref="AX68:AX131" si="25">"fill_color="&amp;IF(Q68="Up", "dred", IF(Q68="Down", "dblue", IF(Q68="Unknown", "yellow", "vvlgrey")))&amp;",id="&amp;AX$1</f>
        <v>fill_color=yellow,id=TF3</v>
      </c>
      <c r="AY68" t="str">
        <f t="shared" ref="AY68:AY131" si="26">"fill_color="&amp;IF(R68="Up", "dred", IF(R68="Down", "dblue", IF(R68="Unknown", "yellow", "vvlgrey")))&amp;",id="&amp;AY$1</f>
        <v>fill_color=yellow,id=TF4</v>
      </c>
      <c r="AZ68" t="str">
        <f t="shared" ref="AZ68:AZ131" si="27">"fill_color="&amp;IF(S68="Up", "dred", IF(S68="Down", "dblue", IF(S68="Unknown", "yellow", "vvlgrey")))&amp;",id="&amp;AZ$1</f>
        <v>fill_color=yellow,id=TF5</v>
      </c>
      <c r="BA68" t="str">
        <f t="shared" ref="BA68:BA131" si="28">"fill_color="&amp;IF(T68="Up", "dred", IF(T68="Down", "dblue", IF(T68="Unknown", "yellow", "vvlgrey")))&amp;",id="&amp;BA$1</f>
        <v>fill_color=vvlgrey,id=TF6</v>
      </c>
      <c r="BB68" t="str">
        <f t="shared" ref="BB68:BB131" si="29">"fill_color="&amp;IF(U68="Up", "dred", IF(U68="Down", "dblue", IF(U68="Unknown", "yellow", "vvlgrey")))&amp;",id="&amp;BB$1</f>
        <v>fill_color=vvlgrey,id=TF7</v>
      </c>
      <c r="BC68" t="str">
        <f t="shared" ref="BC68:BC131" si="30">"fill_color="&amp;IF(V68="Up", "dred", IF(V68="Down", "dblue", IF(V68="Unknown", "yellow", "vvlgrey")))&amp;",id="&amp;BC$1</f>
        <v>fill_color=yellow,id=TF8</v>
      </c>
      <c r="BD68" t="str">
        <f t="shared" ref="BD68:BD131" si="31">"fill_color="&amp;IF(W68="Up", "dred", IF(W68="Down", "dblue", IF(W68="Unknown", "yellow", "vvlgrey")))&amp;",id="&amp;BD$1</f>
        <v>fill_color=vvlgrey,id=TF9</v>
      </c>
      <c r="BE68" t="str">
        <f t="shared" ref="BE68:BE131" si="32">"fill_color="&amp;IF(X68="Up", "dred", IF(X68="Down", "dblue", IF(X68="Unknown", "yellow", "vvlgrey")))&amp;",id="&amp;BE$1</f>
        <v>fill_color=vvlgrey,id=TF10</v>
      </c>
      <c r="BF68" t="str">
        <f t="shared" ref="BF68:BF131" si="33">"fill_color="&amp;IF(Y68="Up", "dred", IF(Y68="Down", "dblue", IF(Y68="Unknown", "yellow", "vvlgrey")))&amp;",id="&amp;BF$1</f>
        <v>fill_color=yellow,id=TF11</v>
      </c>
      <c r="BG68" t="str">
        <f t="shared" ref="BG68:BG131" si="34">"fill_color="&amp;IF(Z68="Up", "dred", IF(Z68="Down", "dblue", IF(Z68="Unknown", "yellow", "vvlgrey")))&amp;",id="&amp;BG$1</f>
        <v>fill_color=vvlgrey,id=TF12</v>
      </c>
      <c r="BK68" t="s">
        <v>290</v>
      </c>
      <c r="BL68">
        <v>1</v>
      </c>
      <c r="BM68">
        <v>5001</v>
      </c>
      <c r="BN68">
        <v>6000</v>
      </c>
      <c r="BO68" t="s">
        <v>683</v>
      </c>
      <c r="BP68" t="s">
        <v>163</v>
      </c>
    </row>
    <row r="69" spans="9:68" x14ac:dyDescent="0.25">
      <c r="I69" s="1">
        <v>5</v>
      </c>
      <c r="J69">
        <f t="shared" si="18"/>
        <v>6001</v>
      </c>
      <c r="K69">
        <f t="shared" si="21"/>
        <v>7000</v>
      </c>
      <c r="L69" t="s">
        <v>648</v>
      </c>
      <c r="M69" s="1" t="s">
        <v>52</v>
      </c>
      <c r="N69" s="1"/>
      <c r="O69" s="1" t="s">
        <v>667</v>
      </c>
      <c r="P69" s="1" t="s">
        <v>667</v>
      </c>
      <c r="Q69" s="1" t="s">
        <v>666</v>
      </c>
      <c r="R69" s="1" t="s">
        <v>667</v>
      </c>
      <c r="S69" s="1" t="s">
        <v>667</v>
      </c>
      <c r="T69" s="1" t="s">
        <v>667</v>
      </c>
      <c r="U69" s="1" t="s">
        <v>666</v>
      </c>
      <c r="V69" s="1" t="s">
        <v>667</v>
      </c>
      <c r="W69" s="1" t="s">
        <v>667</v>
      </c>
      <c r="X69" s="1" t="s">
        <v>667</v>
      </c>
      <c r="Y69" s="1" t="s">
        <v>666</v>
      </c>
      <c r="Z69" s="1" t="s">
        <v>667</v>
      </c>
      <c r="AB69" s="1">
        <v>5</v>
      </c>
      <c r="AC69">
        <f t="shared" si="19"/>
        <v>6001</v>
      </c>
      <c r="AD69">
        <f t="shared" si="22"/>
        <v>7000</v>
      </c>
      <c r="AE69" t="s">
        <v>648</v>
      </c>
      <c r="AG69" s="1">
        <v>5</v>
      </c>
      <c r="AH69">
        <f t="shared" si="20"/>
        <v>6001</v>
      </c>
      <c r="AI69">
        <f t="shared" si="23"/>
        <v>7000</v>
      </c>
      <c r="AJ69" s="1" t="s">
        <v>52</v>
      </c>
      <c r="AQ69" s="1" t="str">
        <f>M69</f>
        <v>AN2346</v>
      </c>
      <c r="AR69" s="1">
        <f>I69</f>
        <v>5</v>
      </c>
      <c r="AS69" s="1">
        <f>J69</f>
        <v>6001</v>
      </c>
      <c r="AT69" s="1">
        <f>K69</f>
        <v>7000</v>
      </c>
      <c r="AU69" t="str">
        <f t="shared" si="24"/>
        <v>AN2346|5|6001|7000</v>
      </c>
      <c r="AV69" t="str">
        <f>"fill_color="&amp;IF(O69="Up", "dred", IF(O69="Down", "dblue", IF(O69="Unknown", "yellow", "vvlgrey")))&amp;",id="&amp;AV$1</f>
        <v>fill_color=vvlgrey,id=TF1</v>
      </c>
      <c r="AW69" t="str">
        <f>"fill_color="&amp;IF(P69="Up", "dred", IF(P69="Down", "dblue", IF(P69="Unknown", "yellow", "vvlgrey")))&amp;",id="&amp;AW$1</f>
        <v>fill_color=vvlgrey,id=TF2</v>
      </c>
      <c r="AX69" t="str">
        <f t="shared" si="25"/>
        <v>fill_color=yellow,id=TF3</v>
      </c>
      <c r="AY69" t="str">
        <f t="shared" si="26"/>
        <v>fill_color=vvlgrey,id=TF4</v>
      </c>
      <c r="AZ69" t="str">
        <f t="shared" si="27"/>
        <v>fill_color=vvlgrey,id=TF5</v>
      </c>
      <c r="BA69" t="str">
        <f t="shared" si="28"/>
        <v>fill_color=vvlgrey,id=TF6</v>
      </c>
      <c r="BB69" t="str">
        <f t="shared" si="29"/>
        <v>fill_color=yellow,id=TF7</v>
      </c>
      <c r="BC69" t="str">
        <f t="shared" si="30"/>
        <v>fill_color=vvlgrey,id=TF8</v>
      </c>
      <c r="BD69" t="str">
        <f t="shared" si="31"/>
        <v>fill_color=vvlgrey,id=TF9</v>
      </c>
      <c r="BE69" t="str">
        <f t="shared" si="32"/>
        <v>fill_color=vvlgrey,id=TF10</v>
      </c>
      <c r="BF69" t="str">
        <f t="shared" si="33"/>
        <v>fill_color=yellow,id=TF11</v>
      </c>
      <c r="BG69" t="str">
        <f t="shared" si="34"/>
        <v>fill_color=vvlgrey,id=TF12</v>
      </c>
      <c r="BK69" t="s">
        <v>290</v>
      </c>
      <c r="BL69">
        <v>1</v>
      </c>
      <c r="BM69">
        <v>5001</v>
      </c>
      <c r="BN69">
        <v>6000</v>
      </c>
      <c r="BO69" t="s">
        <v>684</v>
      </c>
      <c r="BP69" t="s">
        <v>576</v>
      </c>
    </row>
    <row r="70" spans="9:68" x14ac:dyDescent="0.25">
      <c r="I70" s="1">
        <v>5</v>
      </c>
      <c r="J70">
        <f t="shared" si="18"/>
        <v>7001</v>
      </c>
      <c r="K70">
        <f t="shared" si="21"/>
        <v>8000</v>
      </c>
      <c r="L70" t="s">
        <v>649</v>
      </c>
      <c r="M70" s="1" t="s">
        <v>327</v>
      </c>
      <c r="N70" s="1"/>
      <c r="O70" s="1" t="s">
        <v>667</v>
      </c>
      <c r="P70" s="1" t="s">
        <v>667</v>
      </c>
      <c r="Q70" s="1" t="s">
        <v>667</v>
      </c>
      <c r="R70" s="1" t="s">
        <v>667</v>
      </c>
      <c r="S70" s="1" t="s">
        <v>667</v>
      </c>
      <c r="T70" s="1" t="s">
        <v>667</v>
      </c>
      <c r="U70" s="1" t="s">
        <v>667</v>
      </c>
      <c r="V70" s="1" t="s">
        <v>667</v>
      </c>
      <c r="W70" s="1" t="s">
        <v>667</v>
      </c>
      <c r="X70" s="1" t="s">
        <v>667</v>
      </c>
      <c r="Y70" s="1" t="s">
        <v>667</v>
      </c>
      <c r="Z70" s="1" t="s">
        <v>667</v>
      </c>
      <c r="AB70" s="1">
        <v>5</v>
      </c>
      <c r="AC70">
        <f t="shared" si="19"/>
        <v>7001</v>
      </c>
      <c r="AD70">
        <f t="shared" si="22"/>
        <v>8000</v>
      </c>
      <c r="AE70" t="s">
        <v>649</v>
      </c>
      <c r="AG70" s="1">
        <v>5</v>
      </c>
      <c r="AH70">
        <f t="shared" si="20"/>
        <v>7001</v>
      </c>
      <c r="AI70">
        <f t="shared" si="23"/>
        <v>8000</v>
      </c>
      <c r="AJ70" s="1" t="s">
        <v>327</v>
      </c>
      <c r="AQ70" s="1" t="str">
        <f>M70</f>
        <v>AN2347</v>
      </c>
      <c r="AR70" s="1">
        <f>I70</f>
        <v>5</v>
      </c>
      <c r="AS70" s="1">
        <f>J70</f>
        <v>7001</v>
      </c>
      <c r="AT70" s="1">
        <f>K70</f>
        <v>8000</v>
      </c>
      <c r="AU70" t="str">
        <f t="shared" si="24"/>
        <v>AN2347|5|7001|8000</v>
      </c>
      <c r="AV70" t="str">
        <f>"fill_color="&amp;IF(O70="Up", "dred", IF(O70="Down", "dblue", IF(O70="Unknown", "yellow", "vvlgrey")))&amp;",id="&amp;AV$1</f>
        <v>fill_color=vvlgrey,id=TF1</v>
      </c>
      <c r="AW70" t="str">
        <f>"fill_color="&amp;IF(P70="Up", "dred", IF(P70="Down", "dblue", IF(P70="Unknown", "yellow", "vvlgrey")))&amp;",id="&amp;AW$1</f>
        <v>fill_color=vvlgrey,id=TF2</v>
      </c>
      <c r="AX70" t="str">
        <f t="shared" si="25"/>
        <v>fill_color=vvlgrey,id=TF3</v>
      </c>
      <c r="AY70" t="str">
        <f t="shared" si="26"/>
        <v>fill_color=vvlgrey,id=TF4</v>
      </c>
      <c r="AZ70" t="str">
        <f t="shared" si="27"/>
        <v>fill_color=vvlgrey,id=TF5</v>
      </c>
      <c r="BA70" t="str">
        <f t="shared" si="28"/>
        <v>fill_color=vvlgrey,id=TF6</v>
      </c>
      <c r="BB70" t="str">
        <f t="shared" si="29"/>
        <v>fill_color=vvlgrey,id=TF7</v>
      </c>
      <c r="BC70" t="str">
        <f t="shared" si="30"/>
        <v>fill_color=vvlgrey,id=TF8</v>
      </c>
      <c r="BD70" t="str">
        <f t="shared" si="31"/>
        <v>fill_color=vvlgrey,id=TF9</v>
      </c>
      <c r="BE70" t="str">
        <f t="shared" si="32"/>
        <v>fill_color=vvlgrey,id=TF10</v>
      </c>
      <c r="BF70" t="str">
        <f t="shared" si="33"/>
        <v>fill_color=vvlgrey,id=TF11</v>
      </c>
      <c r="BG70" t="str">
        <f t="shared" si="34"/>
        <v>fill_color=vvlgrey,id=TF12</v>
      </c>
      <c r="BK70" t="s">
        <v>290</v>
      </c>
      <c r="BL70">
        <v>1</v>
      </c>
      <c r="BM70">
        <v>5001</v>
      </c>
      <c r="BN70">
        <v>6000</v>
      </c>
      <c r="BO70" t="s">
        <v>685</v>
      </c>
      <c r="BP70" t="s">
        <v>577</v>
      </c>
    </row>
    <row r="71" spans="9:68" x14ac:dyDescent="0.25">
      <c r="I71" s="1">
        <v>5</v>
      </c>
      <c r="J71">
        <f t="shared" si="18"/>
        <v>8001</v>
      </c>
      <c r="K71">
        <f t="shared" si="21"/>
        <v>9000</v>
      </c>
      <c r="L71" t="s">
        <v>648</v>
      </c>
      <c r="M71" s="1" t="s">
        <v>208</v>
      </c>
      <c r="N71" s="1"/>
      <c r="O71" s="1" t="s">
        <v>667</v>
      </c>
      <c r="P71" s="1" t="s">
        <v>667</v>
      </c>
      <c r="Q71" s="1" t="s">
        <v>667</v>
      </c>
      <c r="R71" s="1" t="s">
        <v>667</v>
      </c>
      <c r="S71" s="1" t="s">
        <v>667</v>
      </c>
      <c r="T71" s="1" t="s">
        <v>667</v>
      </c>
      <c r="U71" s="1" t="s">
        <v>666</v>
      </c>
      <c r="V71" s="1" t="s">
        <v>667</v>
      </c>
      <c r="W71" s="1" t="s">
        <v>667</v>
      </c>
      <c r="X71" s="1" t="s">
        <v>666</v>
      </c>
      <c r="Y71" s="1" t="s">
        <v>666</v>
      </c>
      <c r="Z71" s="1" t="s">
        <v>667</v>
      </c>
      <c r="AB71" s="1">
        <v>5</v>
      </c>
      <c r="AC71">
        <f t="shared" si="19"/>
        <v>8001</v>
      </c>
      <c r="AD71">
        <f t="shared" si="22"/>
        <v>9000</v>
      </c>
      <c r="AE71" t="s">
        <v>648</v>
      </c>
      <c r="AG71" s="1">
        <v>5</v>
      </c>
      <c r="AH71">
        <f t="shared" si="20"/>
        <v>8001</v>
      </c>
      <c r="AI71">
        <f t="shared" si="23"/>
        <v>9000</v>
      </c>
      <c r="AJ71" s="1" t="s">
        <v>208</v>
      </c>
      <c r="AQ71" s="1" t="str">
        <f>M71</f>
        <v>AN2349</v>
      </c>
      <c r="AR71" s="1">
        <f>I71</f>
        <v>5</v>
      </c>
      <c r="AS71" s="1">
        <f>J71</f>
        <v>8001</v>
      </c>
      <c r="AT71" s="1">
        <f>K71</f>
        <v>9000</v>
      </c>
      <c r="AU71" t="str">
        <f t="shared" si="24"/>
        <v>AN2349|5|8001|9000</v>
      </c>
      <c r="AV71" t="str">
        <f>"fill_color="&amp;IF(O71="Up", "dred", IF(O71="Down", "dblue", IF(O71="Unknown", "yellow", "vvlgrey")))&amp;",id="&amp;AV$1</f>
        <v>fill_color=vvlgrey,id=TF1</v>
      </c>
      <c r="AW71" t="str">
        <f>"fill_color="&amp;IF(P71="Up", "dred", IF(P71="Down", "dblue", IF(P71="Unknown", "yellow", "vvlgrey")))&amp;",id="&amp;AW$1</f>
        <v>fill_color=vvlgrey,id=TF2</v>
      </c>
      <c r="AX71" t="str">
        <f t="shared" si="25"/>
        <v>fill_color=vvlgrey,id=TF3</v>
      </c>
      <c r="AY71" t="str">
        <f t="shared" si="26"/>
        <v>fill_color=vvlgrey,id=TF4</v>
      </c>
      <c r="AZ71" t="str">
        <f t="shared" si="27"/>
        <v>fill_color=vvlgrey,id=TF5</v>
      </c>
      <c r="BA71" t="str">
        <f t="shared" si="28"/>
        <v>fill_color=vvlgrey,id=TF6</v>
      </c>
      <c r="BB71" t="str">
        <f t="shared" si="29"/>
        <v>fill_color=yellow,id=TF7</v>
      </c>
      <c r="BC71" t="str">
        <f t="shared" si="30"/>
        <v>fill_color=vvlgrey,id=TF8</v>
      </c>
      <c r="BD71" t="str">
        <f t="shared" si="31"/>
        <v>fill_color=vvlgrey,id=TF9</v>
      </c>
      <c r="BE71" t="str">
        <f t="shared" si="32"/>
        <v>fill_color=yellow,id=TF10</v>
      </c>
      <c r="BF71" t="str">
        <f t="shared" si="33"/>
        <v>fill_color=yellow,id=TF11</v>
      </c>
      <c r="BG71" t="str">
        <f t="shared" si="34"/>
        <v>fill_color=vvlgrey,id=TF12</v>
      </c>
      <c r="BK71" t="s">
        <v>290</v>
      </c>
      <c r="BL71">
        <v>1</v>
      </c>
      <c r="BM71">
        <v>5001</v>
      </c>
      <c r="BN71">
        <v>6000</v>
      </c>
      <c r="BO71" t="s">
        <v>686</v>
      </c>
      <c r="BP71" t="s">
        <v>578</v>
      </c>
    </row>
    <row r="72" spans="9:68" x14ac:dyDescent="0.25">
      <c r="I72" s="1">
        <v>6</v>
      </c>
      <c r="J72">
        <f t="shared" si="18"/>
        <v>1</v>
      </c>
      <c r="K72">
        <f t="shared" si="21"/>
        <v>1000</v>
      </c>
      <c r="L72" t="s">
        <v>649</v>
      </c>
      <c r="M72" s="1" t="s">
        <v>65</v>
      </c>
      <c r="N72" s="1"/>
      <c r="O72" s="1" t="s">
        <v>667</v>
      </c>
      <c r="P72" s="1" t="s">
        <v>667</v>
      </c>
      <c r="Q72" s="1" t="s">
        <v>666</v>
      </c>
      <c r="R72" s="1" t="s">
        <v>667</v>
      </c>
      <c r="S72" s="1" t="s">
        <v>667</v>
      </c>
      <c r="T72" s="1" t="s">
        <v>667</v>
      </c>
      <c r="U72" s="1" t="s">
        <v>667</v>
      </c>
      <c r="V72" s="1" t="s">
        <v>667</v>
      </c>
      <c r="W72" s="1" t="s">
        <v>667</v>
      </c>
      <c r="X72" s="1" t="s">
        <v>667</v>
      </c>
      <c r="Y72" s="1" t="s">
        <v>666</v>
      </c>
      <c r="Z72" s="1" t="s">
        <v>667</v>
      </c>
      <c r="AB72" s="1">
        <v>6</v>
      </c>
      <c r="AC72">
        <f t="shared" si="19"/>
        <v>1</v>
      </c>
      <c r="AD72">
        <f t="shared" si="22"/>
        <v>1000</v>
      </c>
      <c r="AE72" t="s">
        <v>649</v>
      </c>
      <c r="AG72" s="1">
        <v>6</v>
      </c>
      <c r="AH72">
        <f t="shared" si="20"/>
        <v>1</v>
      </c>
      <c r="AI72">
        <f t="shared" si="23"/>
        <v>1000</v>
      </c>
      <c r="AJ72" s="1" t="s">
        <v>65</v>
      </c>
      <c r="AQ72" s="1" t="str">
        <f>M72</f>
        <v>AN10297</v>
      </c>
      <c r="AR72" s="1">
        <f>I72</f>
        <v>6</v>
      </c>
      <c r="AS72" s="1">
        <f>J72</f>
        <v>1</v>
      </c>
      <c r="AT72" s="1">
        <f>K72</f>
        <v>1000</v>
      </c>
      <c r="AU72" t="str">
        <f t="shared" si="24"/>
        <v>AN10297|6|1|1000</v>
      </c>
      <c r="AV72" t="str">
        <f>"fill_color="&amp;IF(O72="Up", "dred", IF(O72="Down", "dblue", IF(O72="Unknown", "yellow", "vvlgrey")))&amp;",id="&amp;AV$1</f>
        <v>fill_color=vvlgrey,id=TF1</v>
      </c>
      <c r="AW72" t="str">
        <f>"fill_color="&amp;IF(P72="Up", "dred", IF(P72="Down", "dblue", IF(P72="Unknown", "yellow", "vvlgrey")))&amp;",id="&amp;AW$1</f>
        <v>fill_color=vvlgrey,id=TF2</v>
      </c>
      <c r="AX72" t="str">
        <f t="shared" si="25"/>
        <v>fill_color=yellow,id=TF3</v>
      </c>
      <c r="AY72" t="str">
        <f t="shared" si="26"/>
        <v>fill_color=vvlgrey,id=TF4</v>
      </c>
      <c r="AZ72" t="str">
        <f t="shared" si="27"/>
        <v>fill_color=vvlgrey,id=TF5</v>
      </c>
      <c r="BA72" t="str">
        <f t="shared" si="28"/>
        <v>fill_color=vvlgrey,id=TF6</v>
      </c>
      <c r="BB72" t="str">
        <f t="shared" si="29"/>
        <v>fill_color=vvlgrey,id=TF7</v>
      </c>
      <c r="BC72" t="str">
        <f t="shared" si="30"/>
        <v>fill_color=vvlgrey,id=TF8</v>
      </c>
      <c r="BD72" t="str">
        <f t="shared" si="31"/>
        <v>fill_color=vvlgrey,id=TF9</v>
      </c>
      <c r="BE72" t="str">
        <f t="shared" si="32"/>
        <v>fill_color=vvlgrey,id=TF10</v>
      </c>
      <c r="BF72" t="str">
        <f t="shared" si="33"/>
        <v>fill_color=yellow,id=TF11</v>
      </c>
      <c r="BG72" t="str">
        <f t="shared" si="34"/>
        <v>fill_color=vvlgrey,id=TF12</v>
      </c>
      <c r="BK72" t="s">
        <v>290</v>
      </c>
      <c r="BL72">
        <v>1</v>
      </c>
      <c r="BM72">
        <v>5001</v>
      </c>
      <c r="BN72">
        <v>6000</v>
      </c>
      <c r="BO72" t="s">
        <v>687</v>
      </c>
      <c r="BP72" t="s">
        <v>579</v>
      </c>
    </row>
    <row r="73" spans="9:68" x14ac:dyDescent="0.25">
      <c r="I73" s="1">
        <v>6</v>
      </c>
      <c r="J73">
        <f t="shared" si="18"/>
        <v>1001</v>
      </c>
      <c r="K73">
        <f t="shared" si="21"/>
        <v>2000</v>
      </c>
      <c r="L73" t="s">
        <v>648</v>
      </c>
      <c r="M73" s="1" t="s">
        <v>328</v>
      </c>
      <c r="N73" s="1"/>
      <c r="O73" s="1" t="s">
        <v>667</v>
      </c>
      <c r="P73" s="1" t="s">
        <v>667</v>
      </c>
      <c r="Q73" s="1" t="s">
        <v>667</v>
      </c>
      <c r="R73" s="1" t="s">
        <v>667</v>
      </c>
      <c r="S73" s="1" t="s">
        <v>667</v>
      </c>
      <c r="T73" s="1" t="s">
        <v>667</v>
      </c>
      <c r="U73" s="1" t="s">
        <v>667</v>
      </c>
      <c r="V73" s="1" t="s">
        <v>667</v>
      </c>
      <c r="W73" s="1" t="s">
        <v>667</v>
      </c>
      <c r="X73" s="1" t="s">
        <v>667</v>
      </c>
      <c r="Y73" s="1" t="s">
        <v>667</v>
      </c>
      <c r="Z73" s="1" t="s">
        <v>667</v>
      </c>
      <c r="AB73" s="1">
        <v>6</v>
      </c>
      <c r="AC73">
        <f t="shared" si="19"/>
        <v>1001</v>
      </c>
      <c r="AD73">
        <f t="shared" si="22"/>
        <v>2000</v>
      </c>
      <c r="AE73" t="s">
        <v>648</v>
      </c>
      <c r="AG73" s="1">
        <v>6</v>
      </c>
      <c r="AH73">
        <f t="shared" si="20"/>
        <v>1001</v>
      </c>
      <c r="AI73">
        <f t="shared" si="23"/>
        <v>2000</v>
      </c>
      <c r="AJ73" s="1" t="s">
        <v>328</v>
      </c>
      <c r="AQ73" s="1" t="str">
        <f>M73</f>
        <v>AN10298</v>
      </c>
      <c r="AR73" s="1">
        <f>I73</f>
        <v>6</v>
      </c>
      <c r="AS73" s="1">
        <f>J73</f>
        <v>1001</v>
      </c>
      <c r="AT73" s="1">
        <f>K73</f>
        <v>2000</v>
      </c>
      <c r="AU73" t="str">
        <f t="shared" si="24"/>
        <v>AN10298|6|1001|2000</v>
      </c>
      <c r="AV73" t="str">
        <f>"fill_color="&amp;IF(O73="Up", "dred", IF(O73="Down", "dblue", IF(O73="Unknown", "yellow", "vvlgrey")))&amp;",id="&amp;AV$1</f>
        <v>fill_color=vvlgrey,id=TF1</v>
      </c>
      <c r="AW73" t="str">
        <f>"fill_color="&amp;IF(P73="Up", "dred", IF(P73="Down", "dblue", IF(P73="Unknown", "yellow", "vvlgrey")))&amp;",id="&amp;AW$1</f>
        <v>fill_color=vvlgrey,id=TF2</v>
      </c>
      <c r="AX73" t="str">
        <f t="shared" si="25"/>
        <v>fill_color=vvlgrey,id=TF3</v>
      </c>
      <c r="AY73" t="str">
        <f t="shared" si="26"/>
        <v>fill_color=vvlgrey,id=TF4</v>
      </c>
      <c r="AZ73" t="str">
        <f t="shared" si="27"/>
        <v>fill_color=vvlgrey,id=TF5</v>
      </c>
      <c r="BA73" t="str">
        <f t="shared" si="28"/>
        <v>fill_color=vvlgrey,id=TF6</v>
      </c>
      <c r="BB73" t="str">
        <f t="shared" si="29"/>
        <v>fill_color=vvlgrey,id=TF7</v>
      </c>
      <c r="BC73" t="str">
        <f t="shared" si="30"/>
        <v>fill_color=vvlgrey,id=TF8</v>
      </c>
      <c r="BD73" t="str">
        <f t="shared" si="31"/>
        <v>fill_color=vvlgrey,id=TF9</v>
      </c>
      <c r="BE73" t="str">
        <f t="shared" si="32"/>
        <v>fill_color=vvlgrey,id=TF10</v>
      </c>
      <c r="BF73" t="str">
        <f t="shared" si="33"/>
        <v>fill_color=vvlgrey,id=TF11</v>
      </c>
      <c r="BG73" t="str">
        <f t="shared" si="34"/>
        <v>fill_color=vvlgrey,id=TF12</v>
      </c>
      <c r="BK73" t="s">
        <v>290</v>
      </c>
      <c r="BL73">
        <v>1</v>
      </c>
      <c r="BM73">
        <v>5001</v>
      </c>
      <c r="BN73">
        <v>6000</v>
      </c>
      <c r="BO73" t="s">
        <v>688</v>
      </c>
      <c r="BP73" t="s">
        <v>580</v>
      </c>
    </row>
    <row r="74" spans="9:68" x14ac:dyDescent="0.25">
      <c r="I74" s="1">
        <v>6</v>
      </c>
      <c r="J74">
        <f t="shared" si="18"/>
        <v>2001</v>
      </c>
      <c r="K74">
        <f t="shared" si="21"/>
        <v>3000</v>
      </c>
      <c r="L74" t="s">
        <v>649</v>
      </c>
      <c r="M74" s="1" t="s">
        <v>243</v>
      </c>
      <c r="N74" s="1"/>
      <c r="O74" s="1" t="s">
        <v>667</v>
      </c>
      <c r="P74" s="1" t="s">
        <v>667</v>
      </c>
      <c r="Q74" s="1" t="s">
        <v>667</v>
      </c>
      <c r="R74" s="1" t="s">
        <v>667</v>
      </c>
      <c r="S74" s="1" t="s">
        <v>667</v>
      </c>
      <c r="T74" s="1" t="s">
        <v>667</v>
      </c>
      <c r="U74" s="1" t="s">
        <v>667</v>
      </c>
      <c r="V74" s="1" t="s">
        <v>667</v>
      </c>
      <c r="W74" s="1" t="s">
        <v>667</v>
      </c>
      <c r="X74" s="1" t="s">
        <v>666</v>
      </c>
      <c r="Y74" s="1" t="s">
        <v>667</v>
      </c>
      <c r="Z74" s="1" t="s">
        <v>667</v>
      </c>
      <c r="AB74" s="1">
        <v>6</v>
      </c>
      <c r="AC74">
        <f t="shared" si="19"/>
        <v>2001</v>
      </c>
      <c r="AD74">
        <f t="shared" si="22"/>
        <v>3000</v>
      </c>
      <c r="AE74" t="s">
        <v>649</v>
      </c>
      <c r="AG74" s="1">
        <v>6</v>
      </c>
      <c r="AH74">
        <f t="shared" si="20"/>
        <v>2001</v>
      </c>
      <c r="AI74">
        <f t="shared" si="23"/>
        <v>3000</v>
      </c>
      <c r="AJ74" s="1" t="s">
        <v>243</v>
      </c>
      <c r="AQ74" s="1" t="str">
        <f>M74</f>
        <v>AN10300</v>
      </c>
      <c r="AR74" s="1">
        <f>I74</f>
        <v>6</v>
      </c>
      <c r="AS74" s="1">
        <f>J74</f>
        <v>2001</v>
      </c>
      <c r="AT74" s="1">
        <f>K74</f>
        <v>3000</v>
      </c>
      <c r="AU74" t="str">
        <f t="shared" si="24"/>
        <v>AN10300|6|2001|3000</v>
      </c>
      <c r="AV74" t="str">
        <f>"fill_color="&amp;IF(O74="Up", "dred", IF(O74="Down", "dblue", IF(O74="Unknown", "yellow", "vvlgrey")))&amp;",id="&amp;AV$1</f>
        <v>fill_color=vvlgrey,id=TF1</v>
      </c>
      <c r="AW74" t="str">
        <f>"fill_color="&amp;IF(P74="Up", "dred", IF(P74="Down", "dblue", IF(P74="Unknown", "yellow", "vvlgrey")))&amp;",id="&amp;AW$1</f>
        <v>fill_color=vvlgrey,id=TF2</v>
      </c>
      <c r="AX74" t="str">
        <f t="shared" si="25"/>
        <v>fill_color=vvlgrey,id=TF3</v>
      </c>
      <c r="AY74" t="str">
        <f t="shared" si="26"/>
        <v>fill_color=vvlgrey,id=TF4</v>
      </c>
      <c r="AZ74" t="str">
        <f t="shared" si="27"/>
        <v>fill_color=vvlgrey,id=TF5</v>
      </c>
      <c r="BA74" t="str">
        <f t="shared" si="28"/>
        <v>fill_color=vvlgrey,id=TF6</v>
      </c>
      <c r="BB74" t="str">
        <f t="shared" si="29"/>
        <v>fill_color=vvlgrey,id=TF7</v>
      </c>
      <c r="BC74" t="str">
        <f t="shared" si="30"/>
        <v>fill_color=vvlgrey,id=TF8</v>
      </c>
      <c r="BD74" t="str">
        <f t="shared" si="31"/>
        <v>fill_color=vvlgrey,id=TF9</v>
      </c>
      <c r="BE74" t="str">
        <f t="shared" si="32"/>
        <v>fill_color=yellow,id=TF10</v>
      </c>
      <c r="BF74" t="str">
        <f t="shared" si="33"/>
        <v>fill_color=vvlgrey,id=TF11</v>
      </c>
      <c r="BG74" t="str">
        <f t="shared" si="34"/>
        <v>fill_color=vvlgrey,id=TF12</v>
      </c>
      <c r="BK74" t="s">
        <v>290</v>
      </c>
      <c r="BL74">
        <v>1</v>
      </c>
      <c r="BM74">
        <v>5001</v>
      </c>
      <c r="BN74">
        <v>6000</v>
      </c>
      <c r="BO74" t="s">
        <v>689</v>
      </c>
      <c r="BP74" t="s">
        <v>582</v>
      </c>
    </row>
    <row r="75" spans="9:68" x14ac:dyDescent="0.25">
      <c r="I75" s="1">
        <v>6</v>
      </c>
      <c r="J75">
        <f t="shared" si="18"/>
        <v>3001</v>
      </c>
      <c r="K75">
        <f t="shared" si="21"/>
        <v>4000</v>
      </c>
      <c r="L75" t="s">
        <v>648</v>
      </c>
      <c r="M75" s="1" t="s">
        <v>329</v>
      </c>
      <c r="N75" s="1"/>
      <c r="O75" s="1" t="s">
        <v>667</v>
      </c>
      <c r="P75" s="1" t="s">
        <v>667</v>
      </c>
      <c r="Q75" s="1" t="s">
        <v>667</v>
      </c>
      <c r="R75" s="1" t="s">
        <v>667</v>
      </c>
      <c r="S75" s="1" t="s">
        <v>667</v>
      </c>
      <c r="T75" s="1" t="s">
        <v>667</v>
      </c>
      <c r="U75" s="1" t="s">
        <v>667</v>
      </c>
      <c r="V75" s="1" t="s">
        <v>667</v>
      </c>
      <c r="W75" s="1" t="s">
        <v>667</v>
      </c>
      <c r="X75" s="1" t="s">
        <v>667</v>
      </c>
      <c r="Y75" s="1" t="s">
        <v>667</v>
      </c>
      <c r="Z75" s="1" t="s">
        <v>667</v>
      </c>
      <c r="AB75" s="1">
        <v>6</v>
      </c>
      <c r="AC75">
        <f t="shared" si="19"/>
        <v>3001</v>
      </c>
      <c r="AD75">
        <f t="shared" si="22"/>
        <v>4000</v>
      </c>
      <c r="AE75" t="s">
        <v>648</v>
      </c>
      <c r="AG75" s="1">
        <v>6</v>
      </c>
      <c r="AH75">
        <f t="shared" si="20"/>
        <v>3001</v>
      </c>
      <c r="AI75">
        <f t="shared" si="23"/>
        <v>4000</v>
      </c>
      <c r="AJ75" s="1" t="s">
        <v>329</v>
      </c>
      <c r="AQ75" s="1" t="str">
        <f>M75</f>
        <v>AN10301</v>
      </c>
      <c r="AR75" s="1">
        <f>I75</f>
        <v>6</v>
      </c>
      <c r="AS75" s="1">
        <f>J75</f>
        <v>3001</v>
      </c>
      <c r="AT75" s="1">
        <f>K75</f>
        <v>4000</v>
      </c>
      <c r="AU75" t="str">
        <f t="shared" si="24"/>
        <v>AN10301|6|3001|4000</v>
      </c>
      <c r="AV75" t="str">
        <f>"fill_color="&amp;IF(O75="Up", "dred", IF(O75="Down", "dblue", IF(O75="Unknown", "yellow", "vvlgrey")))&amp;",id="&amp;AV$1</f>
        <v>fill_color=vvlgrey,id=TF1</v>
      </c>
      <c r="AW75" t="str">
        <f>"fill_color="&amp;IF(P75="Up", "dred", IF(P75="Down", "dblue", IF(P75="Unknown", "yellow", "vvlgrey")))&amp;",id="&amp;AW$1</f>
        <v>fill_color=vvlgrey,id=TF2</v>
      </c>
      <c r="AX75" t="str">
        <f t="shared" si="25"/>
        <v>fill_color=vvlgrey,id=TF3</v>
      </c>
      <c r="AY75" t="str">
        <f t="shared" si="26"/>
        <v>fill_color=vvlgrey,id=TF4</v>
      </c>
      <c r="AZ75" t="str">
        <f t="shared" si="27"/>
        <v>fill_color=vvlgrey,id=TF5</v>
      </c>
      <c r="BA75" t="str">
        <f t="shared" si="28"/>
        <v>fill_color=vvlgrey,id=TF6</v>
      </c>
      <c r="BB75" t="str">
        <f t="shared" si="29"/>
        <v>fill_color=vvlgrey,id=TF7</v>
      </c>
      <c r="BC75" t="str">
        <f t="shared" si="30"/>
        <v>fill_color=vvlgrey,id=TF8</v>
      </c>
      <c r="BD75" t="str">
        <f t="shared" si="31"/>
        <v>fill_color=vvlgrey,id=TF9</v>
      </c>
      <c r="BE75" t="str">
        <f t="shared" si="32"/>
        <v>fill_color=vvlgrey,id=TF10</v>
      </c>
      <c r="BF75" t="str">
        <f t="shared" si="33"/>
        <v>fill_color=vvlgrey,id=TF11</v>
      </c>
      <c r="BG75" t="str">
        <f t="shared" si="34"/>
        <v>fill_color=vvlgrey,id=TF12</v>
      </c>
      <c r="BK75" t="s">
        <v>160</v>
      </c>
      <c r="BL75">
        <v>1</v>
      </c>
      <c r="BM75">
        <v>6001</v>
      </c>
      <c r="BN75">
        <v>7000</v>
      </c>
      <c r="BO75" t="s">
        <v>678</v>
      </c>
      <c r="BP75" t="s">
        <v>265</v>
      </c>
    </row>
    <row r="76" spans="9:68" x14ac:dyDescent="0.25">
      <c r="I76" s="1">
        <v>6</v>
      </c>
      <c r="J76">
        <f t="shared" si="18"/>
        <v>4001</v>
      </c>
      <c r="K76">
        <f t="shared" si="21"/>
        <v>5000</v>
      </c>
      <c r="L76" t="s">
        <v>649</v>
      </c>
      <c r="M76" s="1" t="s">
        <v>137</v>
      </c>
      <c r="N76" s="1"/>
      <c r="O76" s="1" t="s">
        <v>667</v>
      </c>
      <c r="P76" s="1" t="s">
        <v>667</v>
      </c>
      <c r="Q76" s="1" t="s">
        <v>666</v>
      </c>
      <c r="R76" s="1" t="s">
        <v>667</v>
      </c>
      <c r="S76" s="1" t="s">
        <v>667</v>
      </c>
      <c r="T76" s="1" t="s">
        <v>667</v>
      </c>
      <c r="U76" s="1" t="s">
        <v>666</v>
      </c>
      <c r="V76" s="1" t="s">
        <v>667</v>
      </c>
      <c r="W76" s="1" t="s">
        <v>667</v>
      </c>
      <c r="X76" s="1" t="s">
        <v>667</v>
      </c>
      <c r="Y76" s="1" t="s">
        <v>666</v>
      </c>
      <c r="Z76" s="1" t="s">
        <v>667</v>
      </c>
      <c r="AB76" s="1">
        <v>6</v>
      </c>
      <c r="AC76">
        <f t="shared" si="19"/>
        <v>4001</v>
      </c>
      <c r="AD76">
        <f t="shared" si="22"/>
        <v>5000</v>
      </c>
      <c r="AE76" t="s">
        <v>649</v>
      </c>
      <c r="AG76" s="1">
        <v>6</v>
      </c>
      <c r="AH76">
        <f t="shared" si="20"/>
        <v>4001</v>
      </c>
      <c r="AI76">
        <f t="shared" si="23"/>
        <v>5000</v>
      </c>
      <c r="AJ76" s="1" t="s">
        <v>137</v>
      </c>
      <c r="AQ76" s="1" t="str">
        <f>M76</f>
        <v>AN11337</v>
      </c>
      <c r="AR76" s="1">
        <f>I76</f>
        <v>6</v>
      </c>
      <c r="AS76" s="1">
        <f>J76</f>
        <v>4001</v>
      </c>
      <c r="AT76" s="1">
        <f>K76</f>
        <v>5000</v>
      </c>
      <c r="AU76" t="str">
        <f t="shared" si="24"/>
        <v>AN11337|6|4001|5000</v>
      </c>
      <c r="AV76" t="str">
        <f>"fill_color="&amp;IF(O76="Up", "dred", IF(O76="Down", "dblue", IF(O76="Unknown", "yellow", "vvlgrey")))&amp;",id="&amp;AV$1</f>
        <v>fill_color=vvlgrey,id=TF1</v>
      </c>
      <c r="AW76" t="str">
        <f>"fill_color="&amp;IF(P76="Up", "dred", IF(P76="Down", "dblue", IF(P76="Unknown", "yellow", "vvlgrey")))&amp;",id="&amp;AW$1</f>
        <v>fill_color=vvlgrey,id=TF2</v>
      </c>
      <c r="AX76" t="str">
        <f t="shared" si="25"/>
        <v>fill_color=yellow,id=TF3</v>
      </c>
      <c r="AY76" t="str">
        <f t="shared" si="26"/>
        <v>fill_color=vvlgrey,id=TF4</v>
      </c>
      <c r="AZ76" t="str">
        <f t="shared" si="27"/>
        <v>fill_color=vvlgrey,id=TF5</v>
      </c>
      <c r="BA76" t="str">
        <f t="shared" si="28"/>
        <v>fill_color=vvlgrey,id=TF6</v>
      </c>
      <c r="BB76" t="str">
        <f t="shared" si="29"/>
        <v>fill_color=yellow,id=TF7</v>
      </c>
      <c r="BC76" t="str">
        <f t="shared" si="30"/>
        <v>fill_color=vvlgrey,id=TF8</v>
      </c>
      <c r="BD76" t="str">
        <f t="shared" si="31"/>
        <v>fill_color=vvlgrey,id=TF9</v>
      </c>
      <c r="BE76" t="str">
        <f t="shared" si="32"/>
        <v>fill_color=vvlgrey,id=TF10</v>
      </c>
      <c r="BF76" t="str">
        <f t="shared" si="33"/>
        <v>fill_color=yellow,id=TF11</v>
      </c>
      <c r="BG76" t="str">
        <f t="shared" si="34"/>
        <v>fill_color=vvlgrey,id=TF12</v>
      </c>
      <c r="BK76" t="s">
        <v>160</v>
      </c>
      <c r="BL76">
        <v>1</v>
      </c>
      <c r="BM76">
        <v>6001</v>
      </c>
      <c r="BN76">
        <v>7000</v>
      </c>
      <c r="BO76" t="s">
        <v>679</v>
      </c>
      <c r="BP76" t="s">
        <v>581</v>
      </c>
    </row>
    <row r="77" spans="9:68" x14ac:dyDescent="0.25">
      <c r="I77" s="1">
        <v>6</v>
      </c>
      <c r="J77">
        <f t="shared" si="18"/>
        <v>5001</v>
      </c>
      <c r="K77">
        <f t="shared" si="21"/>
        <v>6000</v>
      </c>
      <c r="L77" t="s">
        <v>648</v>
      </c>
      <c r="M77" s="1" t="s">
        <v>330</v>
      </c>
      <c r="N77" s="1"/>
      <c r="O77" s="1" t="s">
        <v>667</v>
      </c>
      <c r="P77" s="1" t="s">
        <v>667</v>
      </c>
      <c r="Q77" s="1" t="s">
        <v>667</v>
      </c>
      <c r="R77" s="1" t="s">
        <v>667</v>
      </c>
      <c r="S77" s="1" t="s">
        <v>667</v>
      </c>
      <c r="T77" s="1" t="s">
        <v>667</v>
      </c>
      <c r="U77" s="1" t="s">
        <v>667</v>
      </c>
      <c r="V77" s="1" t="s">
        <v>667</v>
      </c>
      <c r="W77" s="1" t="s">
        <v>667</v>
      </c>
      <c r="X77" s="1" t="s">
        <v>667</v>
      </c>
      <c r="Y77" s="1" t="s">
        <v>667</v>
      </c>
      <c r="Z77" s="1" t="s">
        <v>667</v>
      </c>
      <c r="AB77" s="1">
        <v>6</v>
      </c>
      <c r="AC77">
        <f t="shared" si="19"/>
        <v>5001</v>
      </c>
      <c r="AD77">
        <f t="shared" si="22"/>
        <v>6000</v>
      </c>
      <c r="AE77" t="s">
        <v>648</v>
      </c>
      <c r="AG77" s="1">
        <v>6</v>
      </c>
      <c r="AH77">
        <f t="shared" si="20"/>
        <v>5001</v>
      </c>
      <c r="AI77">
        <f t="shared" si="23"/>
        <v>6000</v>
      </c>
      <c r="AJ77" s="1" t="s">
        <v>330</v>
      </c>
      <c r="AQ77" s="1" t="str">
        <f>M77</f>
        <v>AN2393</v>
      </c>
      <c r="AR77" s="1">
        <f>I77</f>
        <v>6</v>
      </c>
      <c r="AS77" s="1">
        <f>J77</f>
        <v>5001</v>
      </c>
      <c r="AT77" s="1">
        <f>K77</f>
        <v>6000</v>
      </c>
      <c r="AU77" t="str">
        <f t="shared" si="24"/>
        <v>AN2393|6|5001|6000</v>
      </c>
      <c r="AV77" t="str">
        <f>"fill_color="&amp;IF(O77="Up", "dred", IF(O77="Down", "dblue", IF(O77="Unknown", "yellow", "vvlgrey")))&amp;",id="&amp;AV$1</f>
        <v>fill_color=vvlgrey,id=TF1</v>
      </c>
      <c r="AW77" t="str">
        <f>"fill_color="&amp;IF(P77="Up", "dred", IF(P77="Down", "dblue", IF(P77="Unknown", "yellow", "vvlgrey")))&amp;",id="&amp;AW$1</f>
        <v>fill_color=vvlgrey,id=TF2</v>
      </c>
      <c r="AX77" t="str">
        <f t="shared" si="25"/>
        <v>fill_color=vvlgrey,id=TF3</v>
      </c>
      <c r="AY77" t="str">
        <f t="shared" si="26"/>
        <v>fill_color=vvlgrey,id=TF4</v>
      </c>
      <c r="AZ77" t="str">
        <f t="shared" si="27"/>
        <v>fill_color=vvlgrey,id=TF5</v>
      </c>
      <c r="BA77" t="str">
        <f t="shared" si="28"/>
        <v>fill_color=vvlgrey,id=TF6</v>
      </c>
      <c r="BB77" t="str">
        <f t="shared" si="29"/>
        <v>fill_color=vvlgrey,id=TF7</v>
      </c>
      <c r="BC77" t="str">
        <f t="shared" si="30"/>
        <v>fill_color=vvlgrey,id=TF8</v>
      </c>
      <c r="BD77" t="str">
        <f t="shared" si="31"/>
        <v>fill_color=vvlgrey,id=TF9</v>
      </c>
      <c r="BE77" t="str">
        <f t="shared" si="32"/>
        <v>fill_color=vvlgrey,id=TF10</v>
      </c>
      <c r="BF77" t="str">
        <f t="shared" si="33"/>
        <v>fill_color=vvlgrey,id=TF11</v>
      </c>
      <c r="BG77" t="str">
        <f t="shared" si="34"/>
        <v>fill_color=vvlgrey,id=TF12</v>
      </c>
      <c r="BK77" t="s">
        <v>160</v>
      </c>
      <c r="BL77">
        <v>1</v>
      </c>
      <c r="BM77">
        <v>6001</v>
      </c>
      <c r="BN77">
        <v>7000</v>
      </c>
      <c r="BO77" t="s">
        <v>680</v>
      </c>
      <c r="BP77" t="s">
        <v>575</v>
      </c>
    </row>
    <row r="78" spans="9:68" x14ac:dyDescent="0.25">
      <c r="I78" s="1">
        <v>6</v>
      </c>
      <c r="J78">
        <f t="shared" si="18"/>
        <v>6001</v>
      </c>
      <c r="K78">
        <f t="shared" si="21"/>
        <v>7000</v>
      </c>
      <c r="L78" t="s">
        <v>649</v>
      </c>
      <c r="M78" s="1" t="s">
        <v>74</v>
      </c>
      <c r="N78" s="1"/>
      <c r="O78" s="1" t="s">
        <v>667</v>
      </c>
      <c r="P78" s="1" t="s">
        <v>667</v>
      </c>
      <c r="Q78" s="1" t="s">
        <v>666</v>
      </c>
      <c r="R78" s="1" t="s">
        <v>666</v>
      </c>
      <c r="S78" s="1" t="s">
        <v>667</v>
      </c>
      <c r="T78" s="1" t="s">
        <v>667</v>
      </c>
      <c r="U78" s="1" t="s">
        <v>667</v>
      </c>
      <c r="V78" s="1" t="s">
        <v>667</v>
      </c>
      <c r="W78" s="1" t="s">
        <v>667</v>
      </c>
      <c r="X78" s="1" t="s">
        <v>666</v>
      </c>
      <c r="Y78" s="1" t="s">
        <v>666</v>
      </c>
      <c r="Z78" s="1" t="s">
        <v>667</v>
      </c>
      <c r="AB78" s="1">
        <v>6</v>
      </c>
      <c r="AC78">
        <f t="shared" si="19"/>
        <v>6001</v>
      </c>
      <c r="AD78">
        <f t="shared" si="22"/>
        <v>7000</v>
      </c>
      <c r="AE78" t="s">
        <v>649</v>
      </c>
      <c r="AG78" s="1">
        <v>6</v>
      </c>
      <c r="AH78">
        <f t="shared" si="20"/>
        <v>6001</v>
      </c>
      <c r="AI78">
        <f t="shared" si="23"/>
        <v>7000</v>
      </c>
      <c r="AJ78" s="1" t="s">
        <v>74</v>
      </c>
      <c r="AQ78" s="1" t="str">
        <f>M78</f>
        <v>AN2394</v>
      </c>
      <c r="AR78" s="1">
        <f>I78</f>
        <v>6</v>
      </c>
      <c r="AS78" s="1">
        <f>J78</f>
        <v>6001</v>
      </c>
      <c r="AT78" s="1">
        <f>K78</f>
        <v>7000</v>
      </c>
      <c r="AU78" t="str">
        <f t="shared" si="24"/>
        <v>AN2394|6|6001|7000</v>
      </c>
      <c r="AV78" t="str">
        <f>"fill_color="&amp;IF(O78="Up", "dred", IF(O78="Down", "dblue", IF(O78="Unknown", "yellow", "vvlgrey")))&amp;",id="&amp;AV$1</f>
        <v>fill_color=vvlgrey,id=TF1</v>
      </c>
      <c r="AW78" t="str">
        <f>"fill_color="&amp;IF(P78="Up", "dred", IF(P78="Down", "dblue", IF(P78="Unknown", "yellow", "vvlgrey")))&amp;",id="&amp;AW$1</f>
        <v>fill_color=vvlgrey,id=TF2</v>
      </c>
      <c r="AX78" t="str">
        <f t="shared" si="25"/>
        <v>fill_color=yellow,id=TF3</v>
      </c>
      <c r="AY78" t="str">
        <f t="shared" si="26"/>
        <v>fill_color=yellow,id=TF4</v>
      </c>
      <c r="AZ78" t="str">
        <f t="shared" si="27"/>
        <v>fill_color=vvlgrey,id=TF5</v>
      </c>
      <c r="BA78" t="str">
        <f t="shared" si="28"/>
        <v>fill_color=vvlgrey,id=TF6</v>
      </c>
      <c r="BB78" t="str">
        <f t="shared" si="29"/>
        <v>fill_color=vvlgrey,id=TF7</v>
      </c>
      <c r="BC78" t="str">
        <f t="shared" si="30"/>
        <v>fill_color=vvlgrey,id=TF8</v>
      </c>
      <c r="BD78" t="str">
        <f t="shared" si="31"/>
        <v>fill_color=vvlgrey,id=TF9</v>
      </c>
      <c r="BE78" t="str">
        <f t="shared" si="32"/>
        <v>fill_color=yellow,id=TF10</v>
      </c>
      <c r="BF78" t="str">
        <f t="shared" si="33"/>
        <v>fill_color=yellow,id=TF11</v>
      </c>
      <c r="BG78" t="str">
        <f t="shared" si="34"/>
        <v>fill_color=vvlgrey,id=TF12</v>
      </c>
      <c r="BK78" t="s">
        <v>160</v>
      </c>
      <c r="BL78">
        <v>1</v>
      </c>
      <c r="BM78">
        <v>6001</v>
      </c>
      <c r="BN78">
        <v>7000</v>
      </c>
      <c r="BO78" t="s">
        <v>681</v>
      </c>
      <c r="BP78" t="s">
        <v>120</v>
      </c>
    </row>
    <row r="79" spans="9:68" x14ac:dyDescent="0.25">
      <c r="I79" s="1">
        <v>6</v>
      </c>
      <c r="J79">
        <f t="shared" si="18"/>
        <v>7001</v>
      </c>
      <c r="K79">
        <f t="shared" si="21"/>
        <v>8000</v>
      </c>
      <c r="L79" t="s">
        <v>648</v>
      </c>
      <c r="M79" s="1" t="s">
        <v>331</v>
      </c>
      <c r="N79" s="1"/>
      <c r="O79" s="1" t="s">
        <v>667</v>
      </c>
      <c r="P79" s="1" t="s">
        <v>667</v>
      </c>
      <c r="Q79" s="1" t="s">
        <v>667</v>
      </c>
      <c r="R79" s="1" t="s">
        <v>667</v>
      </c>
      <c r="S79" s="1" t="s">
        <v>667</v>
      </c>
      <c r="T79" s="1" t="s">
        <v>667</v>
      </c>
      <c r="U79" s="1" t="s">
        <v>667</v>
      </c>
      <c r="V79" s="1" t="s">
        <v>667</v>
      </c>
      <c r="W79" s="1" t="s">
        <v>667</v>
      </c>
      <c r="X79" s="1" t="s">
        <v>667</v>
      </c>
      <c r="Y79" s="1" t="s">
        <v>667</v>
      </c>
      <c r="Z79" s="1" t="s">
        <v>667</v>
      </c>
      <c r="AB79" s="1">
        <v>6</v>
      </c>
      <c r="AC79">
        <f t="shared" si="19"/>
        <v>7001</v>
      </c>
      <c r="AD79">
        <f t="shared" si="22"/>
        <v>8000</v>
      </c>
      <c r="AE79" t="s">
        <v>648</v>
      </c>
      <c r="AG79" s="1">
        <v>6</v>
      </c>
      <c r="AH79">
        <f t="shared" si="20"/>
        <v>7001</v>
      </c>
      <c r="AI79">
        <f t="shared" si="23"/>
        <v>8000</v>
      </c>
      <c r="AJ79" s="1" t="s">
        <v>331</v>
      </c>
      <c r="AQ79" s="1" t="str">
        <f>M79</f>
        <v>AN2395</v>
      </c>
      <c r="AR79" s="1">
        <f>I79</f>
        <v>6</v>
      </c>
      <c r="AS79" s="1">
        <f>J79</f>
        <v>7001</v>
      </c>
      <c r="AT79" s="1">
        <f>K79</f>
        <v>8000</v>
      </c>
      <c r="AU79" t="str">
        <f t="shared" si="24"/>
        <v>AN2395|6|7001|8000</v>
      </c>
      <c r="AV79" t="str">
        <f>"fill_color="&amp;IF(O79="Up", "dred", IF(O79="Down", "dblue", IF(O79="Unknown", "yellow", "vvlgrey")))&amp;",id="&amp;AV$1</f>
        <v>fill_color=vvlgrey,id=TF1</v>
      </c>
      <c r="AW79" t="str">
        <f>"fill_color="&amp;IF(P79="Up", "dred", IF(P79="Down", "dblue", IF(P79="Unknown", "yellow", "vvlgrey")))&amp;",id="&amp;AW$1</f>
        <v>fill_color=vvlgrey,id=TF2</v>
      </c>
      <c r="AX79" t="str">
        <f t="shared" si="25"/>
        <v>fill_color=vvlgrey,id=TF3</v>
      </c>
      <c r="AY79" t="str">
        <f t="shared" si="26"/>
        <v>fill_color=vvlgrey,id=TF4</v>
      </c>
      <c r="AZ79" t="str">
        <f t="shared" si="27"/>
        <v>fill_color=vvlgrey,id=TF5</v>
      </c>
      <c r="BA79" t="str">
        <f t="shared" si="28"/>
        <v>fill_color=vvlgrey,id=TF6</v>
      </c>
      <c r="BB79" t="str">
        <f t="shared" si="29"/>
        <v>fill_color=vvlgrey,id=TF7</v>
      </c>
      <c r="BC79" t="str">
        <f t="shared" si="30"/>
        <v>fill_color=vvlgrey,id=TF8</v>
      </c>
      <c r="BD79" t="str">
        <f t="shared" si="31"/>
        <v>fill_color=vvlgrey,id=TF9</v>
      </c>
      <c r="BE79" t="str">
        <f t="shared" si="32"/>
        <v>fill_color=vvlgrey,id=TF10</v>
      </c>
      <c r="BF79" t="str">
        <f t="shared" si="33"/>
        <v>fill_color=vvlgrey,id=TF11</v>
      </c>
      <c r="BG79" t="str">
        <f t="shared" si="34"/>
        <v>fill_color=vvlgrey,id=TF12</v>
      </c>
      <c r="BK79" t="s">
        <v>160</v>
      </c>
      <c r="BL79">
        <v>1</v>
      </c>
      <c r="BM79">
        <v>6001</v>
      </c>
      <c r="BN79">
        <v>7000</v>
      </c>
      <c r="BO79" t="s">
        <v>1268</v>
      </c>
      <c r="BP79" t="s">
        <v>142</v>
      </c>
    </row>
    <row r="80" spans="9:68" x14ac:dyDescent="0.25">
      <c r="I80" s="1">
        <v>6</v>
      </c>
      <c r="J80">
        <f t="shared" si="18"/>
        <v>8001</v>
      </c>
      <c r="K80">
        <f t="shared" si="21"/>
        <v>9000</v>
      </c>
      <c r="L80" t="s">
        <v>649</v>
      </c>
      <c r="M80" s="1" t="s">
        <v>332</v>
      </c>
      <c r="N80" s="1"/>
      <c r="O80" s="1" t="s">
        <v>667</v>
      </c>
      <c r="P80" s="1" t="s">
        <v>667</v>
      </c>
      <c r="Q80" s="1" t="s">
        <v>667</v>
      </c>
      <c r="R80" s="1" t="s">
        <v>667</v>
      </c>
      <c r="S80" s="1" t="s">
        <v>667</v>
      </c>
      <c r="T80" s="1" t="s">
        <v>667</v>
      </c>
      <c r="U80" s="1" t="s">
        <v>667</v>
      </c>
      <c r="V80" s="1" t="s">
        <v>667</v>
      </c>
      <c r="W80" s="1" t="s">
        <v>667</v>
      </c>
      <c r="X80" s="1" t="s">
        <v>667</v>
      </c>
      <c r="Y80" s="1" t="s">
        <v>667</v>
      </c>
      <c r="Z80" s="1" t="s">
        <v>667</v>
      </c>
      <c r="AB80" s="1">
        <v>6</v>
      </c>
      <c r="AC80">
        <f t="shared" si="19"/>
        <v>8001</v>
      </c>
      <c r="AD80">
        <f t="shared" si="22"/>
        <v>9000</v>
      </c>
      <c r="AE80" t="s">
        <v>649</v>
      </c>
      <c r="AG80" s="1">
        <v>6</v>
      </c>
      <c r="AH80">
        <f t="shared" si="20"/>
        <v>8001</v>
      </c>
      <c r="AI80">
        <f t="shared" si="23"/>
        <v>9000</v>
      </c>
      <c r="AJ80" s="1" t="s">
        <v>332</v>
      </c>
      <c r="AQ80" s="1" t="str">
        <f>M80</f>
        <v>AN2396</v>
      </c>
      <c r="AR80" s="1">
        <f>I80</f>
        <v>6</v>
      </c>
      <c r="AS80" s="1">
        <f>J80</f>
        <v>8001</v>
      </c>
      <c r="AT80" s="1">
        <f>K80</f>
        <v>9000</v>
      </c>
      <c r="AU80" t="str">
        <f t="shared" si="24"/>
        <v>AN2396|6|8001|9000</v>
      </c>
      <c r="AV80" t="str">
        <f>"fill_color="&amp;IF(O80="Up", "dred", IF(O80="Down", "dblue", IF(O80="Unknown", "yellow", "vvlgrey")))&amp;",id="&amp;AV$1</f>
        <v>fill_color=vvlgrey,id=TF1</v>
      </c>
      <c r="AW80" t="str">
        <f>"fill_color="&amp;IF(P80="Up", "dred", IF(P80="Down", "dblue", IF(P80="Unknown", "yellow", "vvlgrey")))&amp;",id="&amp;AW$1</f>
        <v>fill_color=vvlgrey,id=TF2</v>
      </c>
      <c r="AX80" t="str">
        <f t="shared" si="25"/>
        <v>fill_color=vvlgrey,id=TF3</v>
      </c>
      <c r="AY80" t="str">
        <f t="shared" si="26"/>
        <v>fill_color=vvlgrey,id=TF4</v>
      </c>
      <c r="AZ80" t="str">
        <f t="shared" si="27"/>
        <v>fill_color=vvlgrey,id=TF5</v>
      </c>
      <c r="BA80" t="str">
        <f t="shared" si="28"/>
        <v>fill_color=vvlgrey,id=TF6</v>
      </c>
      <c r="BB80" t="str">
        <f t="shared" si="29"/>
        <v>fill_color=vvlgrey,id=TF7</v>
      </c>
      <c r="BC80" t="str">
        <f t="shared" si="30"/>
        <v>fill_color=vvlgrey,id=TF8</v>
      </c>
      <c r="BD80" t="str">
        <f t="shared" si="31"/>
        <v>fill_color=vvlgrey,id=TF9</v>
      </c>
      <c r="BE80" t="str">
        <f t="shared" si="32"/>
        <v>fill_color=vvlgrey,id=TF10</v>
      </c>
      <c r="BF80" t="str">
        <f t="shared" si="33"/>
        <v>fill_color=vvlgrey,id=TF11</v>
      </c>
      <c r="BG80" t="str">
        <f t="shared" si="34"/>
        <v>fill_color=vvlgrey,id=TF12</v>
      </c>
      <c r="BK80" t="s">
        <v>160</v>
      </c>
      <c r="BL80">
        <v>1</v>
      </c>
      <c r="BM80">
        <v>6001</v>
      </c>
      <c r="BN80">
        <v>7000</v>
      </c>
      <c r="BO80" t="s">
        <v>683</v>
      </c>
      <c r="BP80" t="s">
        <v>163</v>
      </c>
    </row>
    <row r="81" spans="9:68" x14ac:dyDescent="0.25">
      <c r="I81" s="1">
        <v>6</v>
      </c>
      <c r="J81">
        <f t="shared" si="18"/>
        <v>9001</v>
      </c>
      <c r="K81">
        <f t="shared" si="21"/>
        <v>10000</v>
      </c>
      <c r="L81" t="s">
        <v>648</v>
      </c>
      <c r="M81" s="1" t="s">
        <v>233</v>
      </c>
      <c r="N81" s="1"/>
      <c r="O81" s="1" t="s">
        <v>667</v>
      </c>
      <c r="P81" s="1" t="s">
        <v>667</v>
      </c>
      <c r="Q81" s="1" t="s">
        <v>667</v>
      </c>
      <c r="R81" s="1" t="s">
        <v>667</v>
      </c>
      <c r="S81" s="1" t="s">
        <v>667</v>
      </c>
      <c r="T81" s="1" t="s">
        <v>667</v>
      </c>
      <c r="U81" s="1" t="s">
        <v>667</v>
      </c>
      <c r="V81" s="1" t="s">
        <v>667</v>
      </c>
      <c r="W81" s="1" t="s">
        <v>667</v>
      </c>
      <c r="X81" s="1" t="s">
        <v>666</v>
      </c>
      <c r="Y81" s="1" t="s">
        <v>667</v>
      </c>
      <c r="Z81" s="1" t="s">
        <v>667</v>
      </c>
      <c r="AB81" s="1">
        <v>6</v>
      </c>
      <c r="AC81">
        <f t="shared" si="19"/>
        <v>9001</v>
      </c>
      <c r="AD81">
        <f t="shared" si="22"/>
        <v>10000</v>
      </c>
      <c r="AE81" t="s">
        <v>648</v>
      </c>
      <c r="AG81" s="1">
        <v>6</v>
      </c>
      <c r="AH81">
        <f t="shared" si="20"/>
        <v>9001</v>
      </c>
      <c r="AI81">
        <f t="shared" si="23"/>
        <v>10000</v>
      </c>
      <c r="AJ81" s="1" t="s">
        <v>233</v>
      </c>
      <c r="AQ81" s="1" t="str">
        <f>M81</f>
        <v>AN2397</v>
      </c>
      <c r="AR81" s="1">
        <f>I81</f>
        <v>6</v>
      </c>
      <c r="AS81" s="1">
        <f>J81</f>
        <v>9001</v>
      </c>
      <c r="AT81" s="1">
        <f>K81</f>
        <v>10000</v>
      </c>
      <c r="AU81" t="str">
        <f t="shared" si="24"/>
        <v>AN2397|6|9001|10000</v>
      </c>
      <c r="AV81" t="str">
        <f>"fill_color="&amp;IF(O81="Up", "dred", IF(O81="Down", "dblue", IF(O81="Unknown", "yellow", "vvlgrey")))&amp;",id="&amp;AV$1</f>
        <v>fill_color=vvlgrey,id=TF1</v>
      </c>
      <c r="AW81" t="str">
        <f>"fill_color="&amp;IF(P81="Up", "dred", IF(P81="Down", "dblue", IF(P81="Unknown", "yellow", "vvlgrey")))&amp;",id="&amp;AW$1</f>
        <v>fill_color=vvlgrey,id=TF2</v>
      </c>
      <c r="AX81" t="str">
        <f t="shared" si="25"/>
        <v>fill_color=vvlgrey,id=TF3</v>
      </c>
      <c r="AY81" t="str">
        <f t="shared" si="26"/>
        <v>fill_color=vvlgrey,id=TF4</v>
      </c>
      <c r="AZ81" t="str">
        <f t="shared" si="27"/>
        <v>fill_color=vvlgrey,id=TF5</v>
      </c>
      <c r="BA81" t="str">
        <f t="shared" si="28"/>
        <v>fill_color=vvlgrey,id=TF6</v>
      </c>
      <c r="BB81" t="str">
        <f t="shared" si="29"/>
        <v>fill_color=vvlgrey,id=TF7</v>
      </c>
      <c r="BC81" t="str">
        <f t="shared" si="30"/>
        <v>fill_color=vvlgrey,id=TF8</v>
      </c>
      <c r="BD81" t="str">
        <f t="shared" si="31"/>
        <v>fill_color=vvlgrey,id=TF9</v>
      </c>
      <c r="BE81" t="str">
        <f t="shared" si="32"/>
        <v>fill_color=yellow,id=TF10</v>
      </c>
      <c r="BF81" t="str">
        <f t="shared" si="33"/>
        <v>fill_color=vvlgrey,id=TF11</v>
      </c>
      <c r="BG81" t="str">
        <f t="shared" si="34"/>
        <v>fill_color=vvlgrey,id=TF12</v>
      </c>
      <c r="BK81" t="s">
        <v>160</v>
      </c>
      <c r="BL81">
        <v>1</v>
      </c>
      <c r="BM81">
        <v>6001</v>
      </c>
      <c r="BN81">
        <v>7000</v>
      </c>
      <c r="BO81" t="s">
        <v>1269</v>
      </c>
      <c r="BP81" t="s">
        <v>576</v>
      </c>
    </row>
    <row r="82" spans="9:68" x14ac:dyDescent="0.25">
      <c r="I82" s="1">
        <v>6</v>
      </c>
      <c r="J82">
        <f t="shared" si="18"/>
        <v>10001</v>
      </c>
      <c r="K82">
        <f t="shared" si="21"/>
        <v>11000</v>
      </c>
      <c r="L82" t="s">
        <v>649</v>
      </c>
      <c r="M82" s="1" t="s">
        <v>239</v>
      </c>
      <c r="N82" s="1"/>
      <c r="O82" s="1" t="s">
        <v>667</v>
      </c>
      <c r="P82" s="1" t="s">
        <v>667</v>
      </c>
      <c r="Q82" s="1" t="s">
        <v>667</v>
      </c>
      <c r="R82" s="1" t="s">
        <v>667</v>
      </c>
      <c r="S82" s="1" t="s">
        <v>667</v>
      </c>
      <c r="T82" s="1" t="s">
        <v>667</v>
      </c>
      <c r="U82" s="1" t="s">
        <v>667</v>
      </c>
      <c r="V82" s="1" t="s">
        <v>667</v>
      </c>
      <c r="W82" s="1" t="s">
        <v>667</v>
      </c>
      <c r="X82" s="1" t="s">
        <v>666</v>
      </c>
      <c r="Y82" s="1" t="s">
        <v>667</v>
      </c>
      <c r="Z82" s="1" t="s">
        <v>667</v>
      </c>
      <c r="AB82" s="1">
        <v>6</v>
      </c>
      <c r="AC82">
        <f t="shared" si="19"/>
        <v>10001</v>
      </c>
      <c r="AD82">
        <f t="shared" si="22"/>
        <v>11000</v>
      </c>
      <c r="AE82" t="s">
        <v>649</v>
      </c>
      <c r="AG82" s="1">
        <v>6</v>
      </c>
      <c r="AH82">
        <f t="shared" si="20"/>
        <v>10001</v>
      </c>
      <c r="AI82">
        <f t="shared" si="23"/>
        <v>11000</v>
      </c>
      <c r="AJ82" s="1" t="s">
        <v>239</v>
      </c>
      <c r="AQ82" s="1" t="str">
        <f>M82</f>
        <v>AN2398</v>
      </c>
      <c r="AR82" s="1">
        <f>I82</f>
        <v>6</v>
      </c>
      <c r="AS82" s="1">
        <f>J82</f>
        <v>10001</v>
      </c>
      <c r="AT82" s="1">
        <f>K82</f>
        <v>11000</v>
      </c>
      <c r="AU82" t="str">
        <f t="shared" si="24"/>
        <v>AN2398|6|10001|11000</v>
      </c>
      <c r="AV82" t="str">
        <f>"fill_color="&amp;IF(O82="Up", "dred", IF(O82="Down", "dblue", IF(O82="Unknown", "yellow", "vvlgrey")))&amp;",id="&amp;AV$1</f>
        <v>fill_color=vvlgrey,id=TF1</v>
      </c>
      <c r="AW82" t="str">
        <f>"fill_color="&amp;IF(P82="Up", "dred", IF(P82="Down", "dblue", IF(P82="Unknown", "yellow", "vvlgrey")))&amp;",id="&amp;AW$1</f>
        <v>fill_color=vvlgrey,id=TF2</v>
      </c>
      <c r="AX82" t="str">
        <f t="shared" si="25"/>
        <v>fill_color=vvlgrey,id=TF3</v>
      </c>
      <c r="AY82" t="str">
        <f t="shared" si="26"/>
        <v>fill_color=vvlgrey,id=TF4</v>
      </c>
      <c r="AZ82" t="str">
        <f t="shared" si="27"/>
        <v>fill_color=vvlgrey,id=TF5</v>
      </c>
      <c r="BA82" t="str">
        <f t="shared" si="28"/>
        <v>fill_color=vvlgrey,id=TF6</v>
      </c>
      <c r="BB82" t="str">
        <f t="shared" si="29"/>
        <v>fill_color=vvlgrey,id=TF7</v>
      </c>
      <c r="BC82" t="str">
        <f t="shared" si="30"/>
        <v>fill_color=vvlgrey,id=TF8</v>
      </c>
      <c r="BD82" t="str">
        <f t="shared" si="31"/>
        <v>fill_color=vvlgrey,id=TF9</v>
      </c>
      <c r="BE82" t="str">
        <f t="shared" si="32"/>
        <v>fill_color=yellow,id=TF10</v>
      </c>
      <c r="BF82" t="str">
        <f t="shared" si="33"/>
        <v>fill_color=vvlgrey,id=TF11</v>
      </c>
      <c r="BG82" t="str">
        <f t="shared" si="34"/>
        <v>fill_color=vvlgrey,id=TF12</v>
      </c>
      <c r="BK82" t="s">
        <v>160</v>
      </c>
      <c r="BL82">
        <v>1</v>
      </c>
      <c r="BM82">
        <v>6001</v>
      </c>
      <c r="BN82">
        <v>7000</v>
      </c>
      <c r="BO82" t="s">
        <v>685</v>
      </c>
      <c r="BP82" t="s">
        <v>577</v>
      </c>
    </row>
    <row r="83" spans="9:68" x14ac:dyDescent="0.25">
      <c r="I83" s="1">
        <v>6</v>
      </c>
      <c r="J83">
        <f t="shared" si="18"/>
        <v>11001</v>
      </c>
      <c r="K83">
        <f t="shared" si="21"/>
        <v>12000</v>
      </c>
      <c r="L83" t="s">
        <v>648</v>
      </c>
      <c r="M83" s="1" t="s">
        <v>333</v>
      </c>
      <c r="N83" s="1"/>
      <c r="O83" s="1" t="s">
        <v>667</v>
      </c>
      <c r="P83" s="1" t="s">
        <v>667</v>
      </c>
      <c r="Q83" s="1" t="s">
        <v>667</v>
      </c>
      <c r="R83" s="1" t="s">
        <v>667</v>
      </c>
      <c r="S83" s="1" t="s">
        <v>667</v>
      </c>
      <c r="T83" s="1" t="s">
        <v>667</v>
      </c>
      <c r="U83" s="1" t="s">
        <v>667</v>
      </c>
      <c r="V83" s="1" t="s">
        <v>667</v>
      </c>
      <c r="W83" s="1" t="s">
        <v>667</v>
      </c>
      <c r="X83" s="1" t="s">
        <v>667</v>
      </c>
      <c r="Y83" s="1" t="s">
        <v>667</v>
      </c>
      <c r="Z83" s="1" t="s">
        <v>667</v>
      </c>
      <c r="AB83" s="1">
        <v>6</v>
      </c>
      <c r="AC83">
        <f t="shared" si="19"/>
        <v>11001</v>
      </c>
      <c r="AD83">
        <f t="shared" si="22"/>
        <v>12000</v>
      </c>
      <c r="AE83" t="s">
        <v>648</v>
      </c>
      <c r="AG83" s="1">
        <v>6</v>
      </c>
      <c r="AH83">
        <f t="shared" si="20"/>
        <v>11001</v>
      </c>
      <c r="AI83">
        <f t="shared" si="23"/>
        <v>12000</v>
      </c>
      <c r="AJ83" s="1" t="s">
        <v>333</v>
      </c>
      <c r="AQ83" s="1" t="str">
        <f>M83</f>
        <v>AN2399</v>
      </c>
      <c r="AR83" s="1">
        <f>I83</f>
        <v>6</v>
      </c>
      <c r="AS83" s="1">
        <f>J83</f>
        <v>11001</v>
      </c>
      <c r="AT83" s="1">
        <f>K83</f>
        <v>12000</v>
      </c>
      <c r="AU83" t="str">
        <f t="shared" si="24"/>
        <v>AN2399|6|11001|12000</v>
      </c>
      <c r="AV83" t="str">
        <f>"fill_color="&amp;IF(O83="Up", "dred", IF(O83="Down", "dblue", IF(O83="Unknown", "yellow", "vvlgrey")))&amp;",id="&amp;AV$1</f>
        <v>fill_color=vvlgrey,id=TF1</v>
      </c>
      <c r="AW83" t="str">
        <f>"fill_color="&amp;IF(P83="Up", "dred", IF(P83="Down", "dblue", IF(P83="Unknown", "yellow", "vvlgrey")))&amp;",id="&amp;AW$1</f>
        <v>fill_color=vvlgrey,id=TF2</v>
      </c>
      <c r="AX83" t="str">
        <f t="shared" si="25"/>
        <v>fill_color=vvlgrey,id=TF3</v>
      </c>
      <c r="AY83" t="str">
        <f t="shared" si="26"/>
        <v>fill_color=vvlgrey,id=TF4</v>
      </c>
      <c r="AZ83" t="str">
        <f t="shared" si="27"/>
        <v>fill_color=vvlgrey,id=TF5</v>
      </c>
      <c r="BA83" t="str">
        <f t="shared" si="28"/>
        <v>fill_color=vvlgrey,id=TF6</v>
      </c>
      <c r="BB83" t="str">
        <f t="shared" si="29"/>
        <v>fill_color=vvlgrey,id=TF7</v>
      </c>
      <c r="BC83" t="str">
        <f t="shared" si="30"/>
        <v>fill_color=vvlgrey,id=TF8</v>
      </c>
      <c r="BD83" t="str">
        <f t="shared" si="31"/>
        <v>fill_color=vvlgrey,id=TF9</v>
      </c>
      <c r="BE83" t="str">
        <f t="shared" si="32"/>
        <v>fill_color=vvlgrey,id=TF10</v>
      </c>
      <c r="BF83" t="str">
        <f t="shared" si="33"/>
        <v>fill_color=vvlgrey,id=TF11</v>
      </c>
      <c r="BG83" t="str">
        <f t="shared" si="34"/>
        <v>fill_color=vvlgrey,id=TF12</v>
      </c>
      <c r="BK83" t="s">
        <v>160</v>
      </c>
      <c r="BL83">
        <v>1</v>
      </c>
      <c r="BM83">
        <v>6001</v>
      </c>
      <c r="BN83">
        <v>7000</v>
      </c>
      <c r="BO83" t="s">
        <v>686</v>
      </c>
      <c r="BP83" t="s">
        <v>578</v>
      </c>
    </row>
    <row r="84" spans="9:68" x14ac:dyDescent="0.25">
      <c r="I84" s="1">
        <v>6</v>
      </c>
      <c r="J84">
        <f t="shared" si="18"/>
        <v>12001</v>
      </c>
      <c r="K84">
        <f t="shared" si="21"/>
        <v>13000</v>
      </c>
      <c r="L84" t="s">
        <v>649</v>
      </c>
      <c r="M84" s="1" t="s">
        <v>334</v>
      </c>
      <c r="N84" s="1"/>
      <c r="O84" s="1" t="s">
        <v>667</v>
      </c>
      <c r="P84" s="1" t="s">
        <v>667</v>
      </c>
      <c r="Q84" s="1" t="s">
        <v>667</v>
      </c>
      <c r="R84" s="1" t="s">
        <v>667</v>
      </c>
      <c r="S84" s="1" t="s">
        <v>667</v>
      </c>
      <c r="T84" s="1" t="s">
        <v>667</v>
      </c>
      <c r="U84" s="1" t="s">
        <v>667</v>
      </c>
      <c r="V84" s="1" t="s">
        <v>667</v>
      </c>
      <c r="W84" s="1" t="s">
        <v>667</v>
      </c>
      <c r="X84" s="1" t="s">
        <v>667</v>
      </c>
      <c r="Y84" s="1" t="s">
        <v>667</v>
      </c>
      <c r="Z84" s="1" t="s">
        <v>667</v>
      </c>
      <c r="AB84" s="1">
        <v>6</v>
      </c>
      <c r="AC84">
        <f t="shared" si="19"/>
        <v>12001</v>
      </c>
      <c r="AD84">
        <f t="shared" si="22"/>
        <v>13000</v>
      </c>
      <c r="AE84" t="s">
        <v>649</v>
      </c>
      <c r="AG84" s="1">
        <v>6</v>
      </c>
      <c r="AH84">
        <f t="shared" si="20"/>
        <v>12001</v>
      </c>
      <c r="AI84">
        <f t="shared" si="23"/>
        <v>13000</v>
      </c>
      <c r="AJ84" s="1" t="s">
        <v>334</v>
      </c>
      <c r="AQ84" s="1" t="str">
        <f>M84</f>
        <v>AN2400</v>
      </c>
      <c r="AR84" s="1">
        <f>I84</f>
        <v>6</v>
      </c>
      <c r="AS84" s="1">
        <f>J84</f>
        <v>12001</v>
      </c>
      <c r="AT84" s="1">
        <f>K84</f>
        <v>13000</v>
      </c>
      <c r="AU84" t="str">
        <f t="shared" si="24"/>
        <v>AN2400|6|12001|13000</v>
      </c>
      <c r="AV84" t="str">
        <f>"fill_color="&amp;IF(O84="Up", "dred", IF(O84="Down", "dblue", IF(O84="Unknown", "yellow", "vvlgrey")))&amp;",id="&amp;AV$1</f>
        <v>fill_color=vvlgrey,id=TF1</v>
      </c>
      <c r="AW84" t="str">
        <f>"fill_color="&amp;IF(P84="Up", "dred", IF(P84="Down", "dblue", IF(P84="Unknown", "yellow", "vvlgrey")))&amp;",id="&amp;AW$1</f>
        <v>fill_color=vvlgrey,id=TF2</v>
      </c>
      <c r="AX84" t="str">
        <f t="shared" si="25"/>
        <v>fill_color=vvlgrey,id=TF3</v>
      </c>
      <c r="AY84" t="str">
        <f t="shared" si="26"/>
        <v>fill_color=vvlgrey,id=TF4</v>
      </c>
      <c r="AZ84" t="str">
        <f t="shared" si="27"/>
        <v>fill_color=vvlgrey,id=TF5</v>
      </c>
      <c r="BA84" t="str">
        <f t="shared" si="28"/>
        <v>fill_color=vvlgrey,id=TF6</v>
      </c>
      <c r="BB84" t="str">
        <f t="shared" si="29"/>
        <v>fill_color=vvlgrey,id=TF7</v>
      </c>
      <c r="BC84" t="str">
        <f t="shared" si="30"/>
        <v>fill_color=vvlgrey,id=TF8</v>
      </c>
      <c r="BD84" t="str">
        <f t="shared" si="31"/>
        <v>fill_color=vvlgrey,id=TF9</v>
      </c>
      <c r="BE84" t="str">
        <f t="shared" si="32"/>
        <v>fill_color=vvlgrey,id=TF10</v>
      </c>
      <c r="BF84" t="str">
        <f t="shared" si="33"/>
        <v>fill_color=vvlgrey,id=TF11</v>
      </c>
      <c r="BG84" t="str">
        <f t="shared" si="34"/>
        <v>fill_color=vvlgrey,id=TF12</v>
      </c>
      <c r="BK84" t="s">
        <v>160</v>
      </c>
      <c r="BL84">
        <v>1</v>
      </c>
      <c r="BM84">
        <v>6001</v>
      </c>
      <c r="BN84">
        <v>7000</v>
      </c>
      <c r="BO84" t="s">
        <v>687</v>
      </c>
      <c r="BP84" t="s">
        <v>579</v>
      </c>
    </row>
    <row r="85" spans="9:68" x14ac:dyDescent="0.25">
      <c r="I85" s="1">
        <v>6</v>
      </c>
      <c r="J85">
        <f t="shared" si="18"/>
        <v>13001</v>
      </c>
      <c r="K85">
        <f t="shared" si="21"/>
        <v>14000</v>
      </c>
      <c r="L85" t="s">
        <v>648</v>
      </c>
      <c r="M85" s="1" t="s">
        <v>238</v>
      </c>
      <c r="N85" s="1"/>
      <c r="O85" s="1" t="s">
        <v>667</v>
      </c>
      <c r="P85" s="1" t="s">
        <v>667</v>
      </c>
      <c r="Q85" s="1" t="s">
        <v>667</v>
      </c>
      <c r="R85" s="1" t="s">
        <v>667</v>
      </c>
      <c r="S85" s="1" t="s">
        <v>667</v>
      </c>
      <c r="T85" s="1" t="s">
        <v>667</v>
      </c>
      <c r="U85" s="1" t="s">
        <v>667</v>
      </c>
      <c r="V85" s="1" t="s">
        <v>667</v>
      </c>
      <c r="W85" s="1" t="s">
        <v>667</v>
      </c>
      <c r="X85" s="1" t="s">
        <v>666</v>
      </c>
      <c r="Y85" s="1" t="s">
        <v>667</v>
      </c>
      <c r="Z85" s="1" t="s">
        <v>667</v>
      </c>
      <c r="AB85" s="1">
        <v>6</v>
      </c>
      <c r="AC85">
        <f t="shared" si="19"/>
        <v>13001</v>
      </c>
      <c r="AD85">
        <f t="shared" si="22"/>
        <v>14000</v>
      </c>
      <c r="AE85" t="s">
        <v>648</v>
      </c>
      <c r="AG85" s="1">
        <v>6</v>
      </c>
      <c r="AH85">
        <f t="shared" si="20"/>
        <v>13001</v>
      </c>
      <c r="AI85">
        <f t="shared" si="23"/>
        <v>14000</v>
      </c>
      <c r="AJ85" s="1" t="s">
        <v>238</v>
      </c>
      <c r="AQ85" s="1" t="str">
        <f>M85</f>
        <v>AN2402</v>
      </c>
      <c r="AR85" s="1">
        <f>I85</f>
        <v>6</v>
      </c>
      <c r="AS85" s="1">
        <f>J85</f>
        <v>13001</v>
      </c>
      <c r="AT85" s="1">
        <f>K85</f>
        <v>14000</v>
      </c>
      <c r="AU85" t="str">
        <f t="shared" si="24"/>
        <v>AN2402|6|13001|14000</v>
      </c>
      <c r="AV85" t="str">
        <f>"fill_color="&amp;IF(O85="Up", "dred", IF(O85="Down", "dblue", IF(O85="Unknown", "yellow", "vvlgrey")))&amp;",id="&amp;AV$1</f>
        <v>fill_color=vvlgrey,id=TF1</v>
      </c>
      <c r="AW85" t="str">
        <f>"fill_color="&amp;IF(P85="Up", "dred", IF(P85="Down", "dblue", IF(P85="Unknown", "yellow", "vvlgrey")))&amp;",id="&amp;AW$1</f>
        <v>fill_color=vvlgrey,id=TF2</v>
      </c>
      <c r="AX85" t="str">
        <f t="shared" si="25"/>
        <v>fill_color=vvlgrey,id=TF3</v>
      </c>
      <c r="AY85" t="str">
        <f t="shared" si="26"/>
        <v>fill_color=vvlgrey,id=TF4</v>
      </c>
      <c r="AZ85" t="str">
        <f t="shared" si="27"/>
        <v>fill_color=vvlgrey,id=TF5</v>
      </c>
      <c r="BA85" t="str">
        <f t="shared" si="28"/>
        <v>fill_color=vvlgrey,id=TF6</v>
      </c>
      <c r="BB85" t="str">
        <f t="shared" si="29"/>
        <v>fill_color=vvlgrey,id=TF7</v>
      </c>
      <c r="BC85" t="str">
        <f t="shared" si="30"/>
        <v>fill_color=vvlgrey,id=TF8</v>
      </c>
      <c r="BD85" t="str">
        <f t="shared" si="31"/>
        <v>fill_color=vvlgrey,id=TF9</v>
      </c>
      <c r="BE85" t="str">
        <f t="shared" si="32"/>
        <v>fill_color=yellow,id=TF10</v>
      </c>
      <c r="BF85" t="str">
        <f t="shared" si="33"/>
        <v>fill_color=vvlgrey,id=TF11</v>
      </c>
      <c r="BG85" t="str">
        <f t="shared" si="34"/>
        <v>fill_color=vvlgrey,id=TF12</v>
      </c>
      <c r="BK85" t="s">
        <v>160</v>
      </c>
      <c r="BL85">
        <v>1</v>
      </c>
      <c r="BM85">
        <v>6001</v>
      </c>
      <c r="BN85">
        <v>7000</v>
      </c>
      <c r="BO85" t="s">
        <v>1270</v>
      </c>
      <c r="BP85" t="s">
        <v>580</v>
      </c>
    </row>
    <row r="86" spans="9:68" x14ac:dyDescent="0.25">
      <c r="I86" s="1">
        <v>6</v>
      </c>
      <c r="J86">
        <f t="shared" si="18"/>
        <v>14001</v>
      </c>
      <c r="K86">
        <f t="shared" si="21"/>
        <v>15000</v>
      </c>
      <c r="L86" t="s">
        <v>649</v>
      </c>
      <c r="M86" s="1" t="s">
        <v>266</v>
      </c>
      <c r="N86" s="1"/>
      <c r="O86" s="1" t="s">
        <v>667</v>
      </c>
      <c r="P86" s="1" t="s">
        <v>667</v>
      </c>
      <c r="Q86" s="1" t="s">
        <v>667</v>
      </c>
      <c r="R86" s="1" t="s">
        <v>667</v>
      </c>
      <c r="S86" s="1" t="s">
        <v>667</v>
      </c>
      <c r="T86" s="1" t="s">
        <v>667</v>
      </c>
      <c r="U86" s="1" t="s">
        <v>667</v>
      </c>
      <c r="V86" s="1" t="s">
        <v>667</v>
      </c>
      <c r="W86" s="1" t="s">
        <v>667</v>
      </c>
      <c r="X86" s="1" t="s">
        <v>667</v>
      </c>
      <c r="Y86" s="1" t="s">
        <v>669</v>
      </c>
      <c r="Z86" s="1" t="s">
        <v>667</v>
      </c>
      <c r="AB86" s="1">
        <v>6</v>
      </c>
      <c r="AC86">
        <f t="shared" si="19"/>
        <v>14001</v>
      </c>
      <c r="AD86">
        <f t="shared" si="22"/>
        <v>15000</v>
      </c>
      <c r="AE86" t="s">
        <v>649</v>
      </c>
      <c r="AG86" s="1">
        <v>6</v>
      </c>
      <c r="AH86">
        <f t="shared" si="20"/>
        <v>14001</v>
      </c>
      <c r="AI86">
        <f t="shared" si="23"/>
        <v>15000</v>
      </c>
      <c r="AJ86" s="1" t="s">
        <v>266</v>
      </c>
      <c r="AQ86" s="1" t="str">
        <f>M86</f>
        <v>AN2404</v>
      </c>
      <c r="AR86" s="1">
        <f>I86</f>
        <v>6</v>
      </c>
      <c r="AS86" s="1">
        <f>J86</f>
        <v>14001</v>
      </c>
      <c r="AT86" s="1">
        <f>K86</f>
        <v>15000</v>
      </c>
      <c r="AU86" t="str">
        <f t="shared" si="24"/>
        <v>AN2404|6|14001|15000</v>
      </c>
      <c r="AV86" t="str">
        <f>"fill_color="&amp;IF(O86="Up", "dred", IF(O86="Down", "dblue", IF(O86="Unknown", "yellow", "vvlgrey")))&amp;",id="&amp;AV$1</f>
        <v>fill_color=vvlgrey,id=TF1</v>
      </c>
      <c r="AW86" t="str">
        <f>"fill_color="&amp;IF(P86="Up", "dred", IF(P86="Down", "dblue", IF(P86="Unknown", "yellow", "vvlgrey")))&amp;",id="&amp;AW$1</f>
        <v>fill_color=vvlgrey,id=TF2</v>
      </c>
      <c r="AX86" t="str">
        <f t="shared" si="25"/>
        <v>fill_color=vvlgrey,id=TF3</v>
      </c>
      <c r="AY86" t="str">
        <f t="shared" si="26"/>
        <v>fill_color=vvlgrey,id=TF4</v>
      </c>
      <c r="AZ86" t="str">
        <f t="shared" si="27"/>
        <v>fill_color=vvlgrey,id=TF5</v>
      </c>
      <c r="BA86" t="str">
        <f t="shared" si="28"/>
        <v>fill_color=vvlgrey,id=TF6</v>
      </c>
      <c r="BB86" t="str">
        <f t="shared" si="29"/>
        <v>fill_color=vvlgrey,id=TF7</v>
      </c>
      <c r="BC86" t="str">
        <f t="shared" si="30"/>
        <v>fill_color=vvlgrey,id=TF8</v>
      </c>
      <c r="BD86" t="str">
        <f t="shared" si="31"/>
        <v>fill_color=vvlgrey,id=TF9</v>
      </c>
      <c r="BE86" t="str">
        <f t="shared" si="32"/>
        <v>fill_color=vvlgrey,id=TF10</v>
      </c>
      <c r="BF86" t="str">
        <f t="shared" si="33"/>
        <v>fill_color=dred,id=TF11</v>
      </c>
      <c r="BG86" t="str">
        <f t="shared" si="34"/>
        <v>fill_color=vvlgrey,id=TF12</v>
      </c>
      <c r="BK86" t="s">
        <v>160</v>
      </c>
      <c r="BL86">
        <v>1</v>
      </c>
      <c r="BM86">
        <v>6001</v>
      </c>
      <c r="BN86">
        <v>7000</v>
      </c>
      <c r="BO86" t="s">
        <v>689</v>
      </c>
      <c r="BP86" t="s">
        <v>582</v>
      </c>
    </row>
    <row r="87" spans="9:68" x14ac:dyDescent="0.25">
      <c r="I87" s="1">
        <v>6</v>
      </c>
      <c r="J87">
        <f t="shared" si="18"/>
        <v>15001</v>
      </c>
      <c r="K87">
        <f t="shared" si="21"/>
        <v>16000</v>
      </c>
      <c r="L87" t="s">
        <v>648</v>
      </c>
      <c r="M87" s="1" t="s">
        <v>118</v>
      </c>
      <c r="N87" s="1"/>
      <c r="O87" s="1" t="s">
        <v>667</v>
      </c>
      <c r="P87" s="1" t="s">
        <v>667</v>
      </c>
      <c r="Q87" s="1" t="s">
        <v>666</v>
      </c>
      <c r="R87" s="1" t="s">
        <v>666</v>
      </c>
      <c r="S87" s="1" t="s">
        <v>666</v>
      </c>
      <c r="T87" s="1" t="s">
        <v>667</v>
      </c>
      <c r="U87" s="1" t="s">
        <v>667</v>
      </c>
      <c r="V87" s="1" t="s">
        <v>666</v>
      </c>
      <c r="W87" s="1" t="s">
        <v>667</v>
      </c>
      <c r="X87" s="1" t="s">
        <v>667</v>
      </c>
      <c r="Y87" s="1" t="s">
        <v>666</v>
      </c>
      <c r="Z87" s="1" t="s">
        <v>667</v>
      </c>
      <c r="AB87" s="1">
        <v>6</v>
      </c>
      <c r="AC87">
        <f t="shared" si="19"/>
        <v>15001</v>
      </c>
      <c r="AD87">
        <f t="shared" si="22"/>
        <v>16000</v>
      </c>
      <c r="AE87" t="s">
        <v>648</v>
      </c>
      <c r="AG87" s="1">
        <v>6</v>
      </c>
      <c r="AH87">
        <f t="shared" si="20"/>
        <v>15001</v>
      </c>
      <c r="AI87">
        <f t="shared" si="23"/>
        <v>16000</v>
      </c>
      <c r="AJ87" s="1" t="s">
        <v>118</v>
      </c>
      <c r="AQ87" s="1" t="str">
        <f>M87</f>
        <v>AN2405</v>
      </c>
      <c r="AR87" s="1">
        <f>I87</f>
        <v>6</v>
      </c>
      <c r="AS87" s="1">
        <f>J87</f>
        <v>15001</v>
      </c>
      <c r="AT87" s="1">
        <f>K87</f>
        <v>16000</v>
      </c>
      <c r="AU87" t="str">
        <f t="shared" si="24"/>
        <v>AN2405|6|15001|16000</v>
      </c>
      <c r="AV87" t="str">
        <f>"fill_color="&amp;IF(O87="Up", "dred", IF(O87="Down", "dblue", IF(O87="Unknown", "yellow", "vvlgrey")))&amp;",id="&amp;AV$1</f>
        <v>fill_color=vvlgrey,id=TF1</v>
      </c>
      <c r="AW87" t="str">
        <f>"fill_color="&amp;IF(P87="Up", "dred", IF(P87="Down", "dblue", IF(P87="Unknown", "yellow", "vvlgrey")))&amp;",id="&amp;AW$1</f>
        <v>fill_color=vvlgrey,id=TF2</v>
      </c>
      <c r="AX87" t="str">
        <f t="shared" si="25"/>
        <v>fill_color=yellow,id=TF3</v>
      </c>
      <c r="AY87" t="str">
        <f t="shared" si="26"/>
        <v>fill_color=yellow,id=TF4</v>
      </c>
      <c r="AZ87" t="str">
        <f t="shared" si="27"/>
        <v>fill_color=yellow,id=TF5</v>
      </c>
      <c r="BA87" t="str">
        <f t="shared" si="28"/>
        <v>fill_color=vvlgrey,id=TF6</v>
      </c>
      <c r="BB87" t="str">
        <f t="shared" si="29"/>
        <v>fill_color=vvlgrey,id=TF7</v>
      </c>
      <c r="BC87" t="str">
        <f t="shared" si="30"/>
        <v>fill_color=yellow,id=TF8</v>
      </c>
      <c r="BD87" t="str">
        <f t="shared" si="31"/>
        <v>fill_color=vvlgrey,id=TF9</v>
      </c>
      <c r="BE87" t="str">
        <f t="shared" si="32"/>
        <v>fill_color=vvlgrey,id=TF10</v>
      </c>
      <c r="BF87" t="str">
        <f t="shared" si="33"/>
        <v>fill_color=yellow,id=TF11</v>
      </c>
      <c r="BG87" t="str">
        <f t="shared" si="34"/>
        <v>fill_color=vvlgrey,id=TF12</v>
      </c>
      <c r="BK87" t="s">
        <v>291</v>
      </c>
      <c r="BL87">
        <v>1</v>
      </c>
      <c r="BM87">
        <v>7001</v>
      </c>
      <c r="BN87">
        <v>8000</v>
      </c>
      <c r="BO87" t="s">
        <v>678</v>
      </c>
      <c r="BP87" t="s">
        <v>265</v>
      </c>
    </row>
    <row r="88" spans="9:68" x14ac:dyDescent="0.25">
      <c r="I88" s="1">
        <v>6</v>
      </c>
      <c r="J88">
        <f t="shared" si="18"/>
        <v>16001</v>
      </c>
      <c r="K88">
        <f t="shared" si="21"/>
        <v>17000</v>
      </c>
      <c r="L88" t="s">
        <v>649</v>
      </c>
      <c r="M88" s="1" t="s">
        <v>41</v>
      </c>
      <c r="N88" s="1"/>
      <c r="O88" s="1" t="s">
        <v>667</v>
      </c>
      <c r="P88" s="1" t="s">
        <v>667</v>
      </c>
      <c r="Q88" s="1" t="s">
        <v>666</v>
      </c>
      <c r="R88" s="1" t="s">
        <v>666</v>
      </c>
      <c r="S88" s="1" t="s">
        <v>666</v>
      </c>
      <c r="T88" s="1" t="s">
        <v>667</v>
      </c>
      <c r="U88" s="1" t="s">
        <v>667</v>
      </c>
      <c r="V88" s="1" t="s">
        <v>667</v>
      </c>
      <c r="W88" s="1" t="s">
        <v>667</v>
      </c>
      <c r="X88" s="1" t="s">
        <v>667</v>
      </c>
      <c r="Y88" s="1" t="s">
        <v>666</v>
      </c>
      <c r="Z88" s="1" t="s">
        <v>667</v>
      </c>
      <c r="AB88" s="1">
        <v>6</v>
      </c>
      <c r="AC88">
        <f t="shared" si="19"/>
        <v>16001</v>
      </c>
      <c r="AD88">
        <f t="shared" si="22"/>
        <v>17000</v>
      </c>
      <c r="AE88" t="s">
        <v>649</v>
      </c>
      <c r="AG88" s="1">
        <v>6</v>
      </c>
      <c r="AH88">
        <f t="shared" si="20"/>
        <v>16001</v>
      </c>
      <c r="AI88">
        <f t="shared" si="23"/>
        <v>17000</v>
      </c>
      <c r="AJ88" s="1" t="s">
        <v>41</v>
      </c>
      <c r="AQ88" s="1" t="str">
        <f>M88</f>
        <v>AN2406</v>
      </c>
      <c r="AR88" s="1">
        <f>I88</f>
        <v>6</v>
      </c>
      <c r="AS88" s="1">
        <f>J88</f>
        <v>16001</v>
      </c>
      <c r="AT88" s="1">
        <f>K88</f>
        <v>17000</v>
      </c>
      <c r="AU88" t="str">
        <f t="shared" si="24"/>
        <v>AN2406|6|16001|17000</v>
      </c>
      <c r="AV88" t="str">
        <f>"fill_color="&amp;IF(O88="Up", "dred", IF(O88="Down", "dblue", IF(O88="Unknown", "yellow", "vvlgrey")))&amp;",id="&amp;AV$1</f>
        <v>fill_color=vvlgrey,id=TF1</v>
      </c>
      <c r="AW88" t="str">
        <f>"fill_color="&amp;IF(P88="Up", "dred", IF(P88="Down", "dblue", IF(P88="Unknown", "yellow", "vvlgrey")))&amp;",id="&amp;AW$1</f>
        <v>fill_color=vvlgrey,id=TF2</v>
      </c>
      <c r="AX88" t="str">
        <f t="shared" si="25"/>
        <v>fill_color=yellow,id=TF3</v>
      </c>
      <c r="AY88" t="str">
        <f t="shared" si="26"/>
        <v>fill_color=yellow,id=TF4</v>
      </c>
      <c r="AZ88" t="str">
        <f t="shared" si="27"/>
        <v>fill_color=yellow,id=TF5</v>
      </c>
      <c r="BA88" t="str">
        <f t="shared" si="28"/>
        <v>fill_color=vvlgrey,id=TF6</v>
      </c>
      <c r="BB88" t="str">
        <f t="shared" si="29"/>
        <v>fill_color=vvlgrey,id=TF7</v>
      </c>
      <c r="BC88" t="str">
        <f t="shared" si="30"/>
        <v>fill_color=vvlgrey,id=TF8</v>
      </c>
      <c r="BD88" t="str">
        <f t="shared" si="31"/>
        <v>fill_color=vvlgrey,id=TF9</v>
      </c>
      <c r="BE88" t="str">
        <f t="shared" si="32"/>
        <v>fill_color=vvlgrey,id=TF10</v>
      </c>
      <c r="BF88" t="str">
        <f t="shared" si="33"/>
        <v>fill_color=yellow,id=TF11</v>
      </c>
      <c r="BG88" t="str">
        <f t="shared" si="34"/>
        <v>fill_color=vvlgrey,id=TF12</v>
      </c>
      <c r="BK88" t="s">
        <v>291</v>
      </c>
      <c r="BL88">
        <v>1</v>
      </c>
      <c r="BM88">
        <v>7001</v>
      </c>
      <c r="BN88">
        <v>8000</v>
      </c>
      <c r="BO88" t="s">
        <v>679</v>
      </c>
      <c r="BP88" t="s">
        <v>581</v>
      </c>
    </row>
    <row r="89" spans="9:68" x14ac:dyDescent="0.25">
      <c r="I89" s="1">
        <v>6</v>
      </c>
      <c r="J89">
        <f t="shared" si="18"/>
        <v>17001</v>
      </c>
      <c r="K89">
        <f t="shared" si="21"/>
        <v>18000</v>
      </c>
      <c r="L89" t="s">
        <v>648</v>
      </c>
      <c r="M89" s="1" t="s">
        <v>215</v>
      </c>
      <c r="N89" s="1"/>
      <c r="O89" s="1" t="s">
        <v>667</v>
      </c>
      <c r="P89" s="1" t="s">
        <v>667</v>
      </c>
      <c r="Q89" s="1" t="s">
        <v>667</v>
      </c>
      <c r="R89" s="1" t="s">
        <v>667</v>
      </c>
      <c r="S89" s="1" t="s">
        <v>667</v>
      </c>
      <c r="T89" s="1" t="s">
        <v>667</v>
      </c>
      <c r="U89" s="1" t="s">
        <v>666</v>
      </c>
      <c r="V89" s="1" t="s">
        <v>667</v>
      </c>
      <c r="W89" s="1" t="s">
        <v>667</v>
      </c>
      <c r="X89" s="1" t="s">
        <v>666</v>
      </c>
      <c r="Y89" s="1" t="s">
        <v>667</v>
      </c>
      <c r="Z89" s="1" t="s">
        <v>667</v>
      </c>
      <c r="AB89" s="1">
        <v>6</v>
      </c>
      <c r="AC89">
        <f t="shared" si="19"/>
        <v>17001</v>
      </c>
      <c r="AD89">
        <f t="shared" si="22"/>
        <v>18000</v>
      </c>
      <c r="AE89" t="s">
        <v>648</v>
      </c>
      <c r="AG89" s="1">
        <v>6</v>
      </c>
      <c r="AH89">
        <f t="shared" si="20"/>
        <v>17001</v>
      </c>
      <c r="AI89">
        <f t="shared" si="23"/>
        <v>18000</v>
      </c>
      <c r="AJ89" s="1" t="s">
        <v>215</v>
      </c>
      <c r="AQ89" s="1" t="str">
        <f>M89</f>
        <v>AN2407</v>
      </c>
      <c r="AR89" s="1">
        <f>I89</f>
        <v>6</v>
      </c>
      <c r="AS89" s="1">
        <f>J89</f>
        <v>17001</v>
      </c>
      <c r="AT89" s="1">
        <f>K89</f>
        <v>18000</v>
      </c>
      <c r="AU89" t="str">
        <f t="shared" si="24"/>
        <v>AN2407|6|17001|18000</v>
      </c>
      <c r="AV89" t="str">
        <f>"fill_color="&amp;IF(O89="Up", "dred", IF(O89="Down", "dblue", IF(O89="Unknown", "yellow", "vvlgrey")))&amp;",id="&amp;AV$1</f>
        <v>fill_color=vvlgrey,id=TF1</v>
      </c>
      <c r="AW89" t="str">
        <f>"fill_color="&amp;IF(P89="Up", "dred", IF(P89="Down", "dblue", IF(P89="Unknown", "yellow", "vvlgrey")))&amp;",id="&amp;AW$1</f>
        <v>fill_color=vvlgrey,id=TF2</v>
      </c>
      <c r="AX89" t="str">
        <f t="shared" si="25"/>
        <v>fill_color=vvlgrey,id=TF3</v>
      </c>
      <c r="AY89" t="str">
        <f t="shared" si="26"/>
        <v>fill_color=vvlgrey,id=TF4</v>
      </c>
      <c r="AZ89" t="str">
        <f t="shared" si="27"/>
        <v>fill_color=vvlgrey,id=TF5</v>
      </c>
      <c r="BA89" t="str">
        <f t="shared" si="28"/>
        <v>fill_color=vvlgrey,id=TF6</v>
      </c>
      <c r="BB89" t="str">
        <f t="shared" si="29"/>
        <v>fill_color=yellow,id=TF7</v>
      </c>
      <c r="BC89" t="str">
        <f t="shared" si="30"/>
        <v>fill_color=vvlgrey,id=TF8</v>
      </c>
      <c r="BD89" t="str">
        <f t="shared" si="31"/>
        <v>fill_color=vvlgrey,id=TF9</v>
      </c>
      <c r="BE89" t="str">
        <f t="shared" si="32"/>
        <v>fill_color=yellow,id=TF10</v>
      </c>
      <c r="BF89" t="str">
        <f t="shared" si="33"/>
        <v>fill_color=vvlgrey,id=TF11</v>
      </c>
      <c r="BG89" t="str">
        <f t="shared" si="34"/>
        <v>fill_color=vvlgrey,id=TF12</v>
      </c>
      <c r="BK89" t="s">
        <v>291</v>
      </c>
      <c r="BL89">
        <v>1</v>
      </c>
      <c r="BM89">
        <v>7001</v>
      </c>
      <c r="BN89">
        <v>8000</v>
      </c>
      <c r="BO89" t="s">
        <v>680</v>
      </c>
      <c r="BP89" t="s">
        <v>575</v>
      </c>
    </row>
    <row r="90" spans="9:68" x14ac:dyDescent="0.25">
      <c r="I90" s="1">
        <v>6</v>
      </c>
      <c r="J90">
        <f t="shared" si="18"/>
        <v>18001</v>
      </c>
      <c r="K90">
        <f t="shared" si="21"/>
        <v>19000</v>
      </c>
      <c r="L90" t="s">
        <v>649</v>
      </c>
      <c r="M90" s="1" t="s">
        <v>104</v>
      </c>
      <c r="N90" s="1"/>
      <c r="O90" s="1" t="s">
        <v>667</v>
      </c>
      <c r="P90" s="1" t="s">
        <v>667</v>
      </c>
      <c r="Q90" s="1" t="s">
        <v>666</v>
      </c>
      <c r="R90" s="1" t="s">
        <v>667</v>
      </c>
      <c r="S90" s="1" t="s">
        <v>667</v>
      </c>
      <c r="T90" s="1" t="s">
        <v>667</v>
      </c>
      <c r="U90" s="1" t="s">
        <v>667</v>
      </c>
      <c r="V90" s="1" t="s">
        <v>667</v>
      </c>
      <c r="W90" s="1" t="s">
        <v>667</v>
      </c>
      <c r="X90" s="1" t="s">
        <v>667</v>
      </c>
      <c r="Y90" s="1" t="s">
        <v>666</v>
      </c>
      <c r="Z90" s="1" t="s">
        <v>667</v>
      </c>
      <c r="AB90" s="1">
        <v>6</v>
      </c>
      <c r="AC90">
        <f t="shared" si="19"/>
        <v>18001</v>
      </c>
      <c r="AD90">
        <f t="shared" si="22"/>
        <v>19000</v>
      </c>
      <c r="AE90" t="s">
        <v>649</v>
      </c>
      <c r="AG90" s="1">
        <v>6</v>
      </c>
      <c r="AH90">
        <f t="shared" si="20"/>
        <v>18001</v>
      </c>
      <c r="AI90">
        <f t="shared" si="23"/>
        <v>19000</v>
      </c>
      <c r="AJ90" s="1" t="s">
        <v>104</v>
      </c>
      <c r="AQ90" s="1" t="str">
        <f>M90</f>
        <v>AN2408</v>
      </c>
      <c r="AR90" s="1">
        <f>I90</f>
        <v>6</v>
      </c>
      <c r="AS90" s="1">
        <f>J90</f>
        <v>18001</v>
      </c>
      <c r="AT90" s="1">
        <f>K90</f>
        <v>19000</v>
      </c>
      <c r="AU90" t="str">
        <f t="shared" si="24"/>
        <v>AN2408|6|18001|19000</v>
      </c>
      <c r="AV90" t="str">
        <f>"fill_color="&amp;IF(O90="Up", "dred", IF(O90="Down", "dblue", IF(O90="Unknown", "yellow", "vvlgrey")))&amp;",id="&amp;AV$1</f>
        <v>fill_color=vvlgrey,id=TF1</v>
      </c>
      <c r="AW90" t="str">
        <f>"fill_color="&amp;IF(P90="Up", "dred", IF(P90="Down", "dblue", IF(P90="Unknown", "yellow", "vvlgrey")))&amp;",id="&amp;AW$1</f>
        <v>fill_color=vvlgrey,id=TF2</v>
      </c>
      <c r="AX90" t="str">
        <f t="shared" si="25"/>
        <v>fill_color=yellow,id=TF3</v>
      </c>
      <c r="AY90" t="str">
        <f t="shared" si="26"/>
        <v>fill_color=vvlgrey,id=TF4</v>
      </c>
      <c r="AZ90" t="str">
        <f t="shared" si="27"/>
        <v>fill_color=vvlgrey,id=TF5</v>
      </c>
      <c r="BA90" t="str">
        <f t="shared" si="28"/>
        <v>fill_color=vvlgrey,id=TF6</v>
      </c>
      <c r="BB90" t="str">
        <f t="shared" si="29"/>
        <v>fill_color=vvlgrey,id=TF7</v>
      </c>
      <c r="BC90" t="str">
        <f t="shared" si="30"/>
        <v>fill_color=vvlgrey,id=TF8</v>
      </c>
      <c r="BD90" t="str">
        <f t="shared" si="31"/>
        <v>fill_color=vvlgrey,id=TF9</v>
      </c>
      <c r="BE90" t="str">
        <f t="shared" si="32"/>
        <v>fill_color=vvlgrey,id=TF10</v>
      </c>
      <c r="BF90" t="str">
        <f t="shared" si="33"/>
        <v>fill_color=yellow,id=TF11</v>
      </c>
      <c r="BG90" t="str">
        <f t="shared" si="34"/>
        <v>fill_color=vvlgrey,id=TF12</v>
      </c>
      <c r="BK90" t="s">
        <v>291</v>
      </c>
      <c r="BL90">
        <v>1</v>
      </c>
      <c r="BM90">
        <v>7001</v>
      </c>
      <c r="BN90">
        <v>8000</v>
      </c>
      <c r="BO90" t="s">
        <v>681</v>
      </c>
      <c r="BP90" t="s">
        <v>120</v>
      </c>
    </row>
    <row r="91" spans="9:68" x14ac:dyDescent="0.25">
      <c r="I91" s="1">
        <v>7</v>
      </c>
      <c r="J91">
        <f t="shared" si="18"/>
        <v>1</v>
      </c>
      <c r="K91">
        <f t="shared" si="21"/>
        <v>1000</v>
      </c>
      <c r="L91" t="s">
        <v>648</v>
      </c>
      <c r="M91" s="1" t="s">
        <v>335</v>
      </c>
      <c r="N91" s="1"/>
      <c r="O91" s="1" t="s">
        <v>667</v>
      </c>
      <c r="P91" s="1" t="s">
        <v>667</v>
      </c>
      <c r="Q91" s="1" t="s">
        <v>667</v>
      </c>
      <c r="R91" s="1" t="s">
        <v>667</v>
      </c>
      <c r="S91" s="1" t="s">
        <v>667</v>
      </c>
      <c r="T91" s="1" t="s">
        <v>667</v>
      </c>
      <c r="U91" s="1" t="s">
        <v>667</v>
      </c>
      <c r="V91" s="1" t="s">
        <v>667</v>
      </c>
      <c r="W91" s="1" t="s">
        <v>667</v>
      </c>
      <c r="X91" s="1" t="s">
        <v>667</v>
      </c>
      <c r="Y91" s="1" t="s">
        <v>667</v>
      </c>
      <c r="Z91" s="1" t="s">
        <v>667</v>
      </c>
      <c r="AB91" s="1">
        <v>7</v>
      </c>
      <c r="AC91">
        <f t="shared" si="19"/>
        <v>1</v>
      </c>
      <c r="AD91">
        <f t="shared" si="22"/>
        <v>1000</v>
      </c>
      <c r="AE91" t="s">
        <v>648</v>
      </c>
      <c r="AG91" s="1">
        <v>7</v>
      </c>
      <c r="AH91">
        <f t="shared" si="20"/>
        <v>1</v>
      </c>
      <c r="AI91">
        <f t="shared" si="23"/>
        <v>1000</v>
      </c>
      <c r="AJ91" s="1" t="s">
        <v>335</v>
      </c>
      <c r="AQ91" s="1" t="str">
        <f>M91</f>
        <v>AN1029</v>
      </c>
      <c r="AR91" s="1">
        <f>I91</f>
        <v>7</v>
      </c>
      <c r="AS91" s="1">
        <f>J91</f>
        <v>1</v>
      </c>
      <c r="AT91" s="1">
        <f>K91</f>
        <v>1000</v>
      </c>
      <c r="AU91" t="str">
        <f t="shared" si="24"/>
        <v>AN1029|7|1|1000</v>
      </c>
      <c r="AV91" t="str">
        <f>"fill_color="&amp;IF(O91="Up", "dred", IF(O91="Down", "dblue", IF(O91="Unknown", "yellow", "vvlgrey")))&amp;",id="&amp;AV$1</f>
        <v>fill_color=vvlgrey,id=TF1</v>
      </c>
      <c r="AW91" t="str">
        <f>"fill_color="&amp;IF(P91="Up", "dred", IF(P91="Down", "dblue", IF(P91="Unknown", "yellow", "vvlgrey")))&amp;",id="&amp;AW$1</f>
        <v>fill_color=vvlgrey,id=TF2</v>
      </c>
      <c r="AX91" t="str">
        <f t="shared" si="25"/>
        <v>fill_color=vvlgrey,id=TF3</v>
      </c>
      <c r="AY91" t="str">
        <f t="shared" si="26"/>
        <v>fill_color=vvlgrey,id=TF4</v>
      </c>
      <c r="AZ91" t="str">
        <f t="shared" si="27"/>
        <v>fill_color=vvlgrey,id=TF5</v>
      </c>
      <c r="BA91" t="str">
        <f t="shared" si="28"/>
        <v>fill_color=vvlgrey,id=TF6</v>
      </c>
      <c r="BB91" t="str">
        <f t="shared" si="29"/>
        <v>fill_color=vvlgrey,id=TF7</v>
      </c>
      <c r="BC91" t="str">
        <f t="shared" si="30"/>
        <v>fill_color=vvlgrey,id=TF8</v>
      </c>
      <c r="BD91" t="str">
        <f t="shared" si="31"/>
        <v>fill_color=vvlgrey,id=TF9</v>
      </c>
      <c r="BE91" t="str">
        <f t="shared" si="32"/>
        <v>fill_color=vvlgrey,id=TF10</v>
      </c>
      <c r="BF91" t="str">
        <f t="shared" si="33"/>
        <v>fill_color=vvlgrey,id=TF11</v>
      </c>
      <c r="BG91" t="str">
        <f t="shared" si="34"/>
        <v>fill_color=vvlgrey,id=TF12</v>
      </c>
      <c r="BK91" t="s">
        <v>291</v>
      </c>
      <c r="BL91">
        <v>1</v>
      </c>
      <c r="BM91">
        <v>7001</v>
      </c>
      <c r="BN91">
        <v>8000</v>
      </c>
      <c r="BO91" t="s">
        <v>682</v>
      </c>
      <c r="BP91" t="s">
        <v>142</v>
      </c>
    </row>
    <row r="92" spans="9:68" x14ac:dyDescent="0.25">
      <c r="I92" s="1">
        <v>7</v>
      </c>
      <c r="J92">
        <f t="shared" si="18"/>
        <v>1001</v>
      </c>
      <c r="K92">
        <f t="shared" si="21"/>
        <v>2000</v>
      </c>
      <c r="L92" t="s">
        <v>649</v>
      </c>
      <c r="M92" s="1" t="s">
        <v>336</v>
      </c>
      <c r="N92" s="1"/>
      <c r="O92" s="1" t="s">
        <v>667</v>
      </c>
      <c r="P92" s="1" t="s">
        <v>667</v>
      </c>
      <c r="Q92" s="1" t="s">
        <v>667</v>
      </c>
      <c r="R92" s="1" t="s">
        <v>667</v>
      </c>
      <c r="S92" s="1" t="s">
        <v>667</v>
      </c>
      <c r="T92" s="1" t="s">
        <v>667</v>
      </c>
      <c r="U92" s="1" t="s">
        <v>667</v>
      </c>
      <c r="V92" s="1" t="s">
        <v>667</v>
      </c>
      <c r="W92" s="1" t="s">
        <v>667</v>
      </c>
      <c r="X92" s="1" t="s">
        <v>667</v>
      </c>
      <c r="Y92" s="1" t="s">
        <v>667</v>
      </c>
      <c r="Z92" s="1" t="s">
        <v>667</v>
      </c>
      <c r="AB92" s="1">
        <v>7</v>
      </c>
      <c r="AC92">
        <f t="shared" si="19"/>
        <v>1001</v>
      </c>
      <c r="AD92">
        <f t="shared" si="22"/>
        <v>2000</v>
      </c>
      <c r="AE92" t="s">
        <v>649</v>
      </c>
      <c r="AG92" s="1">
        <v>7</v>
      </c>
      <c r="AH92">
        <f t="shared" si="20"/>
        <v>1001</v>
      </c>
      <c r="AI92">
        <f t="shared" si="23"/>
        <v>2000</v>
      </c>
      <c r="AJ92" s="1" t="s">
        <v>336</v>
      </c>
      <c r="AQ92" s="1" t="str">
        <f>M92</f>
        <v>AN1030</v>
      </c>
      <c r="AR92" s="1">
        <f>I92</f>
        <v>7</v>
      </c>
      <c r="AS92" s="1">
        <f>J92</f>
        <v>1001</v>
      </c>
      <c r="AT92" s="1">
        <f>K92</f>
        <v>2000</v>
      </c>
      <c r="AU92" t="str">
        <f t="shared" si="24"/>
        <v>AN1030|7|1001|2000</v>
      </c>
      <c r="AV92" t="str">
        <f>"fill_color="&amp;IF(O92="Up", "dred", IF(O92="Down", "dblue", IF(O92="Unknown", "yellow", "vvlgrey")))&amp;",id="&amp;AV$1</f>
        <v>fill_color=vvlgrey,id=TF1</v>
      </c>
      <c r="AW92" t="str">
        <f>"fill_color="&amp;IF(P92="Up", "dred", IF(P92="Down", "dblue", IF(P92="Unknown", "yellow", "vvlgrey")))&amp;",id="&amp;AW$1</f>
        <v>fill_color=vvlgrey,id=TF2</v>
      </c>
      <c r="AX92" t="str">
        <f t="shared" si="25"/>
        <v>fill_color=vvlgrey,id=TF3</v>
      </c>
      <c r="AY92" t="str">
        <f t="shared" si="26"/>
        <v>fill_color=vvlgrey,id=TF4</v>
      </c>
      <c r="AZ92" t="str">
        <f t="shared" si="27"/>
        <v>fill_color=vvlgrey,id=TF5</v>
      </c>
      <c r="BA92" t="str">
        <f t="shared" si="28"/>
        <v>fill_color=vvlgrey,id=TF6</v>
      </c>
      <c r="BB92" t="str">
        <f t="shared" si="29"/>
        <v>fill_color=vvlgrey,id=TF7</v>
      </c>
      <c r="BC92" t="str">
        <f t="shared" si="30"/>
        <v>fill_color=vvlgrey,id=TF8</v>
      </c>
      <c r="BD92" t="str">
        <f t="shared" si="31"/>
        <v>fill_color=vvlgrey,id=TF9</v>
      </c>
      <c r="BE92" t="str">
        <f t="shared" si="32"/>
        <v>fill_color=vvlgrey,id=TF10</v>
      </c>
      <c r="BF92" t="str">
        <f t="shared" si="33"/>
        <v>fill_color=vvlgrey,id=TF11</v>
      </c>
      <c r="BG92" t="str">
        <f t="shared" si="34"/>
        <v>fill_color=vvlgrey,id=TF12</v>
      </c>
      <c r="BK92" t="s">
        <v>291</v>
      </c>
      <c r="BL92">
        <v>1</v>
      </c>
      <c r="BM92">
        <v>7001</v>
      </c>
      <c r="BN92">
        <v>8000</v>
      </c>
      <c r="BO92" t="s">
        <v>683</v>
      </c>
      <c r="BP92" t="s">
        <v>163</v>
      </c>
    </row>
    <row r="93" spans="9:68" x14ac:dyDescent="0.25">
      <c r="I93" s="1">
        <v>7</v>
      </c>
      <c r="J93">
        <f t="shared" si="18"/>
        <v>2001</v>
      </c>
      <c r="K93">
        <f t="shared" si="21"/>
        <v>3000</v>
      </c>
      <c r="L93" t="s">
        <v>648</v>
      </c>
      <c r="M93" s="1" t="s">
        <v>175</v>
      </c>
      <c r="N93" s="1"/>
      <c r="O93" s="1" t="s">
        <v>667</v>
      </c>
      <c r="P93" s="1" t="s">
        <v>667</v>
      </c>
      <c r="Q93" s="1" t="s">
        <v>667</v>
      </c>
      <c r="R93" s="1" t="s">
        <v>667</v>
      </c>
      <c r="S93" s="1" t="s">
        <v>666</v>
      </c>
      <c r="T93" s="1" t="s">
        <v>666</v>
      </c>
      <c r="U93" s="1" t="s">
        <v>667</v>
      </c>
      <c r="V93" s="1" t="s">
        <v>667</v>
      </c>
      <c r="W93" s="1" t="s">
        <v>667</v>
      </c>
      <c r="X93" s="1" t="s">
        <v>669</v>
      </c>
      <c r="Y93" s="1" t="s">
        <v>667</v>
      </c>
      <c r="Z93" s="1" t="s">
        <v>667</v>
      </c>
      <c r="AB93" s="1">
        <v>7</v>
      </c>
      <c r="AC93">
        <f t="shared" si="19"/>
        <v>2001</v>
      </c>
      <c r="AD93">
        <f t="shared" si="22"/>
        <v>3000</v>
      </c>
      <c r="AE93" t="s">
        <v>648</v>
      </c>
      <c r="AG93" s="1">
        <v>7</v>
      </c>
      <c r="AH93">
        <f t="shared" si="20"/>
        <v>2001</v>
      </c>
      <c r="AI93">
        <f t="shared" si="23"/>
        <v>3000</v>
      </c>
      <c r="AJ93" s="1" t="s">
        <v>175</v>
      </c>
      <c r="AQ93" s="1" t="str">
        <f>M93</f>
        <v>AN1031</v>
      </c>
      <c r="AR93" s="1">
        <f>I93</f>
        <v>7</v>
      </c>
      <c r="AS93" s="1">
        <f>J93</f>
        <v>2001</v>
      </c>
      <c r="AT93" s="1">
        <f>K93</f>
        <v>3000</v>
      </c>
      <c r="AU93" t="str">
        <f t="shared" si="24"/>
        <v>AN1031|7|2001|3000</v>
      </c>
      <c r="AV93" t="str">
        <f>"fill_color="&amp;IF(O93="Up", "dred", IF(O93="Down", "dblue", IF(O93="Unknown", "yellow", "vvlgrey")))&amp;",id="&amp;AV$1</f>
        <v>fill_color=vvlgrey,id=TF1</v>
      </c>
      <c r="AW93" t="str">
        <f>"fill_color="&amp;IF(P93="Up", "dred", IF(P93="Down", "dblue", IF(P93="Unknown", "yellow", "vvlgrey")))&amp;",id="&amp;AW$1</f>
        <v>fill_color=vvlgrey,id=TF2</v>
      </c>
      <c r="AX93" t="str">
        <f t="shared" si="25"/>
        <v>fill_color=vvlgrey,id=TF3</v>
      </c>
      <c r="AY93" t="str">
        <f t="shared" si="26"/>
        <v>fill_color=vvlgrey,id=TF4</v>
      </c>
      <c r="AZ93" t="str">
        <f t="shared" si="27"/>
        <v>fill_color=yellow,id=TF5</v>
      </c>
      <c r="BA93" t="str">
        <f t="shared" si="28"/>
        <v>fill_color=yellow,id=TF6</v>
      </c>
      <c r="BB93" t="str">
        <f t="shared" si="29"/>
        <v>fill_color=vvlgrey,id=TF7</v>
      </c>
      <c r="BC93" t="str">
        <f t="shared" si="30"/>
        <v>fill_color=vvlgrey,id=TF8</v>
      </c>
      <c r="BD93" t="str">
        <f t="shared" si="31"/>
        <v>fill_color=vvlgrey,id=TF9</v>
      </c>
      <c r="BE93" t="str">
        <f t="shared" si="32"/>
        <v>fill_color=dred,id=TF10</v>
      </c>
      <c r="BF93" t="str">
        <f t="shared" si="33"/>
        <v>fill_color=vvlgrey,id=TF11</v>
      </c>
      <c r="BG93" t="str">
        <f t="shared" si="34"/>
        <v>fill_color=vvlgrey,id=TF12</v>
      </c>
      <c r="BK93" t="s">
        <v>291</v>
      </c>
      <c r="BL93">
        <v>1</v>
      </c>
      <c r="BM93">
        <v>7001</v>
      </c>
      <c r="BN93">
        <v>8000</v>
      </c>
      <c r="BO93" t="s">
        <v>684</v>
      </c>
      <c r="BP93" t="s">
        <v>576</v>
      </c>
    </row>
    <row r="94" spans="9:68" x14ac:dyDescent="0.25">
      <c r="I94" s="1">
        <v>7</v>
      </c>
      <c r="J94">
        <f t="shared" si="18"/>
        <v>3001</v>
      </c>
      <c r="K94">
        <f t="shared" si="21"/>
        <v>4000</v>
      </c>
      <c r="L94" t="s">
        <v>649</v>
      </c>
      <c r="M94" s="1" t="s">
        <v>280</v>
      </c>
      <c r="N94" s="1"/>
      <c r="O94" s="1" t="s">
        <v>667</v>
      </c>
      <c r="P94" s="1" t="s">
        <v>667</v>
      </c>
      <c r="Q94" s="1" t="s">
        <v>667</v>
      </c>
      <c r="R94" s="1" t="s">
        <v>667</v>
      </c>
      <c r="S94" s="1" t="s">
        <v>667</v>
      </c>
      <c r="T94" s="1" t="s">
        <v>667</v>
      </c>
      <c r="U94" s="1" t="s">
        <v>667</v>
      </c>
      <c r="V94" s="1" t="s">
        <v>667</v>
      </c>
      <c r="W94" s="1" t="s">
        <v>667</v>
      </c>
      <c r="X94" s="1" t="s">
        <v>667</v>
      </c>
      <c r="Y94" s="1" t="s">
        <v>666</v>
      </c>
      <c r="Z94" s="1" t="s">
        <v>667</v>
      </c>
      <c r="AB94" s="1">
        <v>7</v>
      </c>
      <c r="AC94">
        <f t="shared" si="19"/>
        <v>3001</v>
      </c>
      <c r="AD94">
        <f t="shared" si="22"/>
        <v>4000</v>
      </c>
      <c r="AE94" t="s">
        <v>649</v>
      </c>
      <c r="AG94" s="1">
        <v>7</v>
      </c>
      <c r="AH94">
        <f t="shared" si="20"/>
        <v>3001</v>
      </c>
      <c r="AI94">
        <f t="shared" si="23"/>
        <v>4000</v>
      </c>
      <c r="AJ94" s="1" t="s">
        <v>280</v>
      </c>
      <c r="AQ94" s="1" t="str">
        <f>M94</f>
        <v>AN1032</v>
      </c>
      <c r="AR94" s="1">
        <f>I94</f>
        <v>7</v>
      </c>
      <c r="AS94" s="1">
        <f>J94</f>
        <v>3001</v>
      </c>
      <c r="AT94" s="1">
        <f>K94</f>
        <v>4000</v>
      </c>
      <c r="AU94" t="str">
        <f t="shared" si="24"/>
        <v>AN1032|7|3001|4000</v>
      </c>
      <c r="AV94" t="str">
        <f>"fill_color="&amp;IF(O94="Up", "dred", IF(O94="Down", "dblue", IF(O94="Unknown", "yellow", "vvlgrey")))&amp;",id="&amp;AV$1</f>
        <v>fill_color=vvlgrey,id=TF1</v>
      </c>
      <c r="AW94" t="str">
        <f>"fill_color="&amp;IF(P94="Up", "dred", IF(P94="Down", "dblue", IF(P94="Unknown", "yellow", "vvlgrey")))&amp;",id="&amp;AW$1</f>
        <v>fill_color=vvlgrey,id=TF2</v>
      </c>
      <c r="AX94" t="str">
        <f t="shared" si="25"/>
        <v>fill_color=vvlgrey,id=TF3</v>
      </c>
      <c r="AY94" t="str">
        <f t="shared" si="26"/>
        <v>fill_color=vvlgrey,id=TF4</v>
      </c>
      <c r="AZ94" t="str">
        <f t="shared" si="27"/>
        <v>fill_color=vvlgrey,id=TF5</v>
      </c>
      <c r="BA94" t="str">
        <f t="shared" si="28"/>
        <v>fill_color=vvlgrey,id=TF6</v>
      </c>
      <c r="BB94" t="str">
        <f t="shared" si="29"/>
        <v>fill_color=vvlgrey,id=TF7</v>
      </c>
      <c r="BC94" t="str">
        <f t="shared" si="30"/>
        <v>fill_color=vvlgrey,id=TF8</v>
      </c>
      <c r="BD94" t="str">
        <f t="shared" si="31"/>
        <v>fill_color=vvlgrey,id=TF9</v>
      </c>
      <c r="BE94" t="str">
        <f t="shared" si="32"/>
        <v>fill_color=vvlgrey,id=TF10</v>
      </c>
      <c r="BF94" t="str">
        <f t="shared" si="33"/>
        <v>fill_color=yellow,id=TF11</v>
      </c>
      <c r="BG94" t="str">
        <f t="shared" si="34"/>
        <v>fill_color=vvlgrey,id=TF12</v>
      </c>
      <c r="BK94" t="s">
        <v>291</v>
      </c>
      <c r="BL94">
        <v>1</v>
      </c>
      <c r="BM94">
        <v>7001</v>
      </c>
      <c r="BN94">
        <v>8000</v>
      </c>
      <c r="BO94" t="s">
        <v>685</v>
      </c>
      <c r="BP94" t="s">
        <v>577</v>
      </c>
    </row>
    <row r="95" spans="9:68" x14ac:dyDescent="0.25">
      <c r="I95" s="1">
        <v>7</v>
      </c>
      <c r="J95">
        <f t="shared" si="18"/>
        <v>4001</v>
      </c>
      <c r="K95">
        <f t="shared" si="21"/>
        <v>5000</v>
      </c>
      <c r="L95" t="s">
        <v>648</v>
      </c>
      <c r="M95" s="1" t="s">
        <v>259</v>
      </c>
      <c r="N95" s="1"/>
      <c r="O95" s="1" t="s">
        <v>667</v>
      </c>
      <c r="P95" s="1" t="s">
        <v>667</v>
      </c>
      <c r="Q95" s="1" t="s">
        <v>667</v>
      </c>
      <c r="R95" s="1" t="s">
        <v>667</v>
      </c>
      <c r="S95" s="1" t="s">
        <v>667</v>
      </c>
      <c r="T95" s="1" t="s">
        <v>667</v>
      </c>
      <c r="U95" s="1" t="s">
        <v>667</v>
      </c>
      <c r="V95" s="1" t="s">
        <v>667</v>
      </c>
      <c r="W95" s="1" t="s">
        <v>667</v>
      </c>
      <c r="X95" s="1" t="s">
        <v>667</v>
      </c>
      <c r="Y95" s="1" t="s">
        <v>666</v>
      </c>
      <c r="Z95" s="1" t="s">
        <v>667</v>
      </c>
      <c r="AB95" s="1">
        <v>7</v>
      </c>
      <c r="AC95">
        <f t="shared" si="19"/>
        <v>4001</v>
      </c>
      <c r="AD95">
        <f t="shared" si="22"/>
        <v>5000</v>
      </c>
      <c r="AE95" t="s">
        <v>648</v>
      </c>
      <c r="AG95" s="1">
        <v>7</v>
      </c>
      <c r="AH95">
        <f t="shared" si="20"/>
        <v>4001</v>
      </c>
      <c r="AI95">
        <f t="shared" si="23"/>
        <v>5000</v>
      </c>
      <c r="AJ95" s="1" t="s">
        <v>259</v>
      </c>
      <c r="AQ95" s="1" t="str">
        <f>M95</f>
        <v>AN1033</v>
      </c>
      <c r="AR95" s="1">
        <f>I95</f>
        <v>7</v>
      </c>
      <c r="AS95" s="1">
        <f>J95</f>
        <v>4001</v>
      </c>
      <c r="AT95" s="1">
        <f>K95</f>
        <v>5000</v>
      </c>
      <c r="AU95" t="str">
        <f t="shared" si="24"/>
        <v>AN1033|7|4001|5000</v>
      </c>
      <c r="AV95" t="str">
        <f>"fill_color="&amp;IF(O95="Up", "dred", IF(O95="Down", "dblue", IF(O95="Unknown", "yellow", "vvlgrey")))&amp;",id="&amp;AV$1</f>
        <v>fill_color=vvlgrey,id=TF1</v>
      </c>
      <c r="AW95" t="str">
        <f>"fill_color="&amp;IF(P95="Up", "dred", IF(P95="Down", "dblue", IF(P95="Unknown", "yellow", "vvlgrey")))&amp;",id="&amp;AW$1</f>
        <v>fill_color=vvlgrey,id=TF2</v>
      </c>
      <c r="AX95" t="str">
        <f t="shared" si="25"/>
        <v>fill_color=vvlgrey,id=TF3</v>
      </c>
      <c r="AY95" t="str">
        <f t="shared" si="26"/>
        <v>fill_color=vvlgrey,id=TF4</v>
      </c>
      <c r="AZ95" t="str">
        <f t="shared" si="27"/>
        <v>fill_color=vvlgrey,id=TF5</v>
      </c>
      <c r="BA95" t="str">
        <f t="shared" si="28"/>
        <v>fill_color=vvlgrey,id=TF6</v>
      </c>
      <c r="BB95" t="str">
        <f t="shared" si="29"/>
        <v>fill_color=vvlgrey,id=TF7</v>
      </c>
      <c r="BC95" t="str">
        <f t="shared" si="30"/>
        <v>fill_color=vvlgrey,id=TF8</v>
      </c>
      <c r="BD95" t="str">
        <f t="shared" si="31"/>
        <v>fill_color=vvlgrey,id=TF9</v>
      </c>
      <c r="BE95" t="str">
        <f t="shared" si="32"/>
        <v>fill_color=vvlgrey,id=TF10</v>
      </c>
      <c r="BF95" t="str">
        <f t="shared" si="33"/>
        <v>fill_color=yellow,id=TF11</v>
      </c>
      <c r="BG95" t="str">
        <f t="shared" si="34"/>
        <v>fill_color=vvlgrey,id=TF12</v>
      </c>
      <c r="BK95" t="s">
        <v>291</v>
      </c>
      <c r="BL95">
        <v>1</v>
      </c>
      <c r="BM95">
        <v>7001</v>
      </c>
      <c r="BN95">
        <v>8000</v>
      </c>
      <c r="BO95" t="s">
        <v>686</v>
      </c>
      <c r="BP95" t="s">
        <v>578</v>
      </c>
    </row>
    <row r="96" spans="9:68" x14ac:dyDescent="0.25">
      <c r="I96" s="1">
        <v>7</v>
      </c>
      <c r="J96">
        <f t="shared" si="18"/>
        <v>5001</v>
      </c>
      <c r="K96">
        <f t="shared" si="21"/>
        <v>6000</v>
      </c>
      <c r="L96" t="s">
        <v>649</v>
      </c>
      <c r="M96" s="1" t="s">
        <v>337</v>
      </c>
      <c r="N96" s="1"/>
      <c r="O96" s="1" t="s">
        <v>667</v>
      </c>
      <c r="P96" s="1" t="s">
        <v>667</v>
      </c>
      <c r="Q96" s="1" t="s">
        <v>667</v>
      </c>
      <c r="R96" s="1" t="s">
        <v>667</v>
      </c>
      <c r="S96" s="1" t="s">
        <v>667</v>
      </c>
      <c r="T96" s="1" t="s">
        <v>667</v>
      </c>
      <c r="U96" s="1" t="s">
        <v>667</v>
      </c>
      <c r="V96" s="1" t="s">
        <v>667</v>
      </c>
      <c r="W96" s="1" t="s">
        <v>667</v>
      </c>
      <c r="X96" s="1" t="s">
        <v>667</v>
      </c>
      <c r="Y96" s="1" t="s">
        <v>667</v>
      </c>
      <c r="Z96" s="1" t="s">
        <v>667</v>
      </c>
      <c r="AB96" s="1">
        <v>7</v>
      </c>
      <c r="AC96">
        <f t="shared" si="19"/>
        <v>5001</v>
      </c>
      <c r="AD96">
        <f t="shared" si="22"/>
        <v>6000</v>
      </c>
      <c r="AE96" t="s">
        <v>649</v>
      </c>
      <c r="AG96" s="1">
        <v>7</v>
      </c>
      <c r="AH96">
        <f t="shared" si="20"/>
        <v>5001</v>
      </c>
      <c r="AI96">
        <f t="shared" si="23"/>
        <v>6000</v>
      </c>
      <c r="AJ96" s="1" t="s">
        <v>337</v>
      </c>
      <c r="AQ96" s="1" t="str">
        <f>M96</f>
        <v>AN1034</v>
      </c>
      <c r="AR96" s="1">
        <f>I96</f>
        <v>7</v>
      </c>
      <c r="AS96" s="1">
        <f>J96</f>
        <v>5001</v>
      </c>
      <c r="AT96" s="1">
        <f>K96</f>
        <v>6000</v>
      </c>
      <c r="AU96" t="str">
        <f t="shared" si="24"/>
        <v>AN1034|7|5001|6000</v>
      </c>
      <c r="AV96" t="str">
        <f>"fill_color="&amp;IF(O96="Up", "dred", IF(O96="Down", "dblue", IF(O96="Unknown", "yellow", "vvlgrey")))&amp;",id="&amp;AV$1</f>
        <v>fill_color=vvlgrey,id=TF1</v>
      </c>
      <c r="AW96" t="str">
        <f>"fill_color="&amp;IF(P96="Up", "dred", IF(P96="Down", "dblue", IF(P96="Unknown", "yellow", "vvlgrey")))&amp;",id="&amp;AW$1</f>
        <v>fill_color=vvlgrey,id=TF2</v>
      </c>
      <c r="AX96" t="str">
        <f t="shared" si="25"/>
        <v>fill_color=vvlgrey,id=TF3</v>
      </c>
      <c r="AY96" t="str">
        <f t="shared" si="26"/>
        <v>fill_color=vvlgrey,id=TF4</v>
      </c>
      <c r="AZ96" t="str">
        <f t="shared" si="27"/>
        <v>fill_color=vvlgrey,id=TF5</v>
      </c>
      <c r="BA96" t="str">
        <f t="shared" si="28"/>
        <v>fill_color=vvlgrey,id=TF6</v>
      </c>
      <c r="BB96" t="str">
        <f t="shared" si="29"/>
        <v>fill_color=vvlgrey,id=TF7</v>
      </c>
      <c r="BC96" t="str">
        <f t="shared" si="30"/>
        <v>fill_color=vvlgrey,id=TF8</v>
      </c>
      <c r="BD96" t="str">
        <f t="shared" si="31"/>
        <v>fill_color=vvlgrey,id=TF9</v>
      </c>
      <c r="BE96" t="str">
        <f t="shared" si="32"/>
        <v>fill_color=vvlgrey,id=TF10</v>
      </c>
      <c r="BF96" t="str">
        <f t="shared" si="33"/>
        <v>fill_color=vvlgrey,id=TF11</v>
      </c>
      <c r="BG96" t="str">
        <f t="shared" si="34"/>
        <v>fill_color=vvlgrey,id=TF12</v>
      </c>
      <c r="BK96" t="s">
        <v>291</v>
      </c>
      <c r="BL96">
        <v>1</v>
      </c>
      <c r="BM96">
        <v>7001</v>
      </c>
      <c r="BN96">
        <v>8000</v>
      </c>
      <c r="BO96" t="s">
        <v>687</v>
      </c>
      <c r="BP96" t="s">
        <v>579</v>
      </c>
    </row>
    <row r="97" spans="9:68" x14ac:dyDescent="0.25">
      <c r="I97" s="1">
        <v>7</v>
      </c>
      <c r="J97">
        <f t="shared" si="18"/>
        <v>6001</v>
      </c>
      <c r="K97">
        <f t="shared" si="21"/>
        <v>7000</v>
      </c>
      <c r="L97" t="s">
        <v>648</v>
      </c>
      <c r="M97" s="1" t="s">
        <v>230</v>
      </c>
      <c r="N97" s="1"/>
      <c r="O97" s="1" t="s">
        <v>667</v>
      </c>
      <c r="P97" s="1" t="s">
        <v>667</v>
      </c>
      <c r="Q97" s="1" t="s">
        <v>667</v>
      </c>
      <c r="R97" s="1" t="s">
        <v>667</v>
      </c>
      <c r="S97" s="1" t="s">
        <v>667</v>
      </c>
      <c r="T97" s="1" t="s">
        <v>667</v>
      </c>
      <c r="U97" s="1" t="s">
        <v>667</v>
      </c>
      <c r="V97" s="1" t="s">
        <v>667</v>
      </c>
      <c r="W97" s="1" t="s">
        <v>667</v>
      </c>
      <c r="X97" s="1" t="s">
        <v>666</v>
      </c>
      <c r="Y97" s="1" t="s">
        <v>667</v>
      </c>
      <c r="Z97" s="1" t="s">
        <v>667</v>
      </c>
      <c r="AB97" s="1">
        <v>7</v>
      </c>
      <c r="AC97">
        <f t="shared" si="19"/>
        <v>6001</v>
      </c>
      <c r="AD97">
        <f t="shared" si="22"/>
        <v>7000</v>
      </c>
      <c r="AE97" t="s">
        <v>648</v>
      </c>
      <c r="AG97" s="1">
        <v>7</v>
      </c>
      <c r="AH97">
        <f t="shared" si="20"/>
        <v>6001</v>
      </c>
      <c r="AI97">
        <f t="shared" si="23"/>
        <v>7000</v>
      </c>
      <c r="AJ97" s="1" t="s">
        <v>230</v>
      </c>
      <c r="AQ97" s="1" t="str">
        <f>M97</f>
        <v>AN1035</v>
      </c>
      <c r="AR97" s="1">
        <f>I97</f>
        <v>7</v>
      </c>
      <c r="AS97" s="1">
        <f>J97</f>
        <v>6001</v>
      </c>
      <c r="AT97" s="1">
        <f>K97</f>
        <v>7000</v>
      </c>
      <c r="AU97" t="str">
        <f t="shared" si="24"/>
        <v>AN1035|7|6001|7000</v>
      </c>
      <c r="AV97" t="str">
        <f>"fill_color="&amp;IF(O97="Up", "dred", IF(O97="Down", "dblue", IF(O97="Unknown", "yellow", "vvlgrey")))&amp;",id="&amp;AV$1</f>
        <v>fill_color=vvlgrey,id=TF1</v>
      </c>
      <c r="AW97" t="str">
        <f>"fill_color="&amp;IF(P97="Up", "dred", IF(P97="Down", "dblue", IF(P97="Unknown", "yellow", "vvlgrey")))&amp;",id="&amp;AW$1</f>
        <v>fill_color=vvlgrey,id=TF2</v>
      </c>
      <c r="AX97" t="str">
        <f t="shared" si="25"/>
        <v>fill_color=vvlgrey,id=TF3</v>
      </c>
      <c r="AY97" t="str">
        <f t="shared" si="26"/>
        <v>fill_color=vvlgrey,id=TF4</v>
      </c>
      <c r="AZ97" t="str">
        <f t="shared" si="27"/>
        <v>fill_color=vvlgrey,id=TF5</v>
      </c>
      <c r="BA97" t="str">
        <f t="shared" si="28"/>
        <v>fill_color=vvlgrey,id=TF6</v>
      </c>
      <c r="BB97" t="str">
        <f t="shared" si="29"/>
        <v>fill_color=vvlgrey,id=TF7</v>
      </c>
      <c r="BC97" t="str">
        <f t="shared" si="30"/>
        <v>fill_color=vvlgrey,id=TF8</v>
      </c>
      <c r="BD97" t="str">
        <f t="shared" si="31"/>
        <v>fill_color=vvlgrey,id=TF9</v>
      </c>
      <c r="BE97" t="str">
        <f t="shared" si="32"/>
        <v>fill_color=yellow,id=TF10</v>
      </c>
      <c r="BF97" t="str">
        <f t="shared" si="33"/>
        <v>fill_color=vvlgrey,id=TF11</v>
      </c>
      <c r="BG97" t="str">
        <f t="shared" si="34"/>
        <v>fill_color=vvlgrey,id=TF12</v>
      </c>
      <c r="BK97" t="s">
        <v>291</v>
      </c>
      <c r="BL97">
        <v>1</v>
      </c>
      <c r="BM97">
        <v>7001</v>
      </c>
      <c r="BN97">
        <v>8000</v>
      </c>
      <c r="BO97" t="s">
        <v>688</v>
      </c>
      <c r="BP97" t="s">
        <v>580</v>
      </c>
    </row>
    <row r="98" spans="9:68" x14ac:dyDescent="0.25">
      <c r="I98" s="1">
        <v>7</v>
      </c>
      <c r="J98">
        <f t="shared" si="18"/>
        <v>7001</v>
      </c>
      <c r="K98">
        <f t="shared" si="21"/>
        <v>8000</v>
      </c>
      <c r="L98" t="s">
        <v>649</v>
      </c>
      <c r="M98" s="1" t="s">
        <v>202</v>
      </c>
      <c r="N98" s="1"/>
      <c r="O98" s="1" t="s">
        <v>667</v>
      </c>
      <c r="P98" s="1" t="s">
        <v>667</v>
      </c>
      <c r="Q98" s="1" t="s">
        <v>667</v>
      </c>
      <c r="R98" s="1" t="s">
        <v>667</v>
      </c>
      <c r="S98" s="1" t="s">
        <v>667</v>
      </c>
      <c r="T98" s="1" t="s">
        <v>667</v>
      </c>
      <c r="U98" s="1" t="s">
        <v>666</v>
      </c>
      <c r="V98" s="1" t="s">
        <v>667</v>
      </c>
      <c r="W98" s="1" t="s">
        <v>667</v>
      </c>
      <c r="X98" s="1" t="s">
        <v>667</v>
      </c>
      <c r="Y98" s="1" t="s">
        <v>666</v>
      </c>
      <c r="Z98" s="1" t="s">
        <v>667</v>
      </c>
      <c r="AB98" s="1">
        <v>7</v>
      </c>
      <c r="AC98">
        <f t="shared" si="19"/>
        <v>7001</v>
      </c>
      <c r="AD98">
        <f t="shared" si="22"/>
        <v>8000</v>
      </c>
      <c r="AE98" t="s">
        <v>649</v>
      </c>
      <c r="AG98" s="1">
        <v>7</v>
      </c>
      <c r="AH98">
        <f t="shared" si="20"/>
        <v>7001</v>
      </c>
      <c r="AI98">
        <f t="shared" si="23"/>
        <v>8000</v>
      </c>
      <c r="AJ98" s="1" t="s">
        <v>202</v>
      </c>
      <c r="AQ98" s="1" t="str">
        <f>M98</f>
        <v>AN1036</v>
      </c>
      <c r="AR98" s="1">
        <f>I98</f>
        <v>7</v>
      </c>
      <c r="AS98" s="1">
        <f>J98</f>
        <v>7001</v>
      </c>
      <c r="AT98" s="1">
        <f>K98</f>
        <v>8000</v>
      </c>
      <c r="AU98" t="str">
        <f t="shared" si="24"/>
        <v>AN1036|7|7001|8000</v>
      </c>
      <c r="AV98" t="str">
        <f>"fill_color="&amp;IF(O98="Up", "dred", IF(O98="Down", "dblue", IF(O98="Unknown", "yellow", "vvlgrey")))&amp;",id="&amp;AV$1</f>
        <v>fill_color=vvlgrey,id=TF1</v>
      </c>
      <c r="AW98" t="str">
        <f>"fill_color="&amp;IF(P98="Up", "dred", IF(P98="Down", "dblue", IF(P98="Unknown", "yellow", "vvlgrey")))&amp;",id="&amp;AW$1</f>
        <v>fill_color=vvlgrey,id=TF2</v>
      </c>
      <c r="AX98" t="str">
        <f t="shared" si="25"/>
        <v>fill_color=vvlgrey,id=TF3</v>
      </c>
      <c r="AY98" t="str">
        <f t="shared" si="26"/>
        <v>fill_color=vvlgrey,id=TF4</v>
      </c>
      <c r="AZ98" t="str">
        <f t="shared" si="27"/>
        <v>fill_color=vvlgrey,id=TF5</v>
      </c>
      <c r="BA98" t="str">
        <f t="shared" si="28"/>
        <v>fill_color=vvlgrey,id=TF6</v>
      </c>
      <c r="BB98" t="str">
        <f t="shared" si="29"/>
        <v>fill_color=yellow,id=TF7</v>
      </c>
      <c r="BC98" t="str">
        <f t="shared" si="30"/>
        <v>fill_color=vvlgrey,id=TF8</v>
      </c>
      <c r="BD98" t="str">
        <f t="shared" si="31"/>
        <v>fill_color=vvlgrey,id=TF9</v>
      </c>
      <c r="BE98" t="str">
        <f t="shared" si="32"/>
        <v>fill_color=vvlgrey,id=TF10</v>
      </c>
      <c r="BF98" t="str">
        <f t="shared" si="33"/>
        <v>fill_color=yellow,id=TF11</v>
      </c>
      <c r="BG98" t="str">
        <f t="shared" si="34"/>
        <v>fill_color=vvlgrey,id=TF12</v>
      </c>
      <c r="BK98" t="s">
        <v>291</v>
      </c>
      <c r="BL98">
        <v>1</v>
      </c>
      <c r="BM98">
        <v>7001</v>
      </c>
      <c r="BN98">
        <v>8000</v>
      </c>
      <c r="BO98" t="s">
        <v>689</v>
      </c>
      <c r="BP98" t="s">
        <v>582</v>
      </c>
    </row>
    <row r="99" spans="9:68" x14ac:dyDescent="0.25">
      <c r="I99" s="1">
        <v>7</v>
      </c>
      <c r="J99">
        <f t="shared" si="18"/>
        <v>8001</v>
      </c>
      <c r="K99">
        <f t="shared" si="21"/>
        <v>9000</v>
      </c>
      <c r="L99" t="s">
        <v>648</v>
      </c>
      <c r="M99" s="1" t="s">
        <v>241</v>
      </c>
      <c r="N99" s="1"/>
      <c r="O99" s="1" t="s">
        <v>667</v>
      </c>
      <c r="P99" s="1" t="s">
        <v>667</v>
      </c>
      <c r="Q99" s="1" t="s">
        <v>667</v>
      </c>
      <c r="R99" s="1" t="s">
        <v>667</v>
      </c>
      <c r="S99" s="1" t="s">
        <v>667</v>
      </c>
      <c r="T99" s="1" t="s">
        <v>667</v>
      </c>
      <c r="U99" s="1" t="s">
        <v>667</v>
      </c>
      <c r="V99" s="1" t="s">
        <v>667</v>
      </c>
      <c r="W99" s="1" t="s">
        <v>667</v>
      </c>
      <c r="X99" s="1" t="s">
        <v>666</v>
      </c>
      <c r="Y99" s="1" t="s">
        <v>667</v>
      </c>
      <c r="Z99" s="1" t="s">
        <v>667</v>
      </c>
      <c r="AB99" s="1">
        <v>7</v>
      </c>
      <c r="AC99">
        <f t="shared" si="19"/>
        <v>8001</v>
      </c>
      <c r="AD99">
        <f t="shared" si="22"/>
        <v>9000</v>
      </c>
      <c r="AE99" t="s">
        <v>648</v>
      </c>
      <c r="AG99" s="1">
        <v>7</v>
      </c>
      <c r="AH99">
        <f t="shared" si="20"/>
        <v>8001</v>
      </c>
      <c r="AI99">
        <f t="shared" si="23"/>
        <v>9000</v>
      </c>
      <c r="AJ99" s="1" t="s">
        <v>241</v>
      </c>
      <c r="AQ99" s="1" t="str">
        <f>M99</f>
        <v>AN11287</v>
      </c>
      <c r="AR99" s="1">
        <f>I99</f>
        <v>7</v>
      </c>
      <c r="AS99" s="1">
        <f>J99</f>
        <v>8001</v>
      </c>
      <c r="AT99" s="1">
        <f>K99</f>
        <v>9000</v>
      </c>
      <c r="AU99" t="str">
        <f t="shared" si="24"/>
        <v>AN11287|7|8001|9000</v>
      </c>
      <c r="AV99" t="str">
        <f>"fill_color="&amp;IF(O99="Up", "dred", IF(O99="Down", "dblue", IF(O99="Unknown", "yellow", "vvlgrey")))&amp;",id="&amp;AV$1</f>
        <v>fill_color=vvlgrey,id=TF1</v>
      </c>
      <c r="AW99" t="str">
        <f>"fill_color="&amp;IF(P99="Up", "dred", IF(P99="Down", "dblue", IF(P99="Unknown", "yellow", "vvlgrey")))&amp;",id="&amp;AW$1</f>
        <v>fill_color=vvlgrey,id=TF2</v>
      </c>
      <c r="AX99" t="str">
        <f t="shared" si="25"/>
        <v>fill_color=vvlgrey,id=TF3</v>
      </c>
      <c r="AY99" t="str">
        <f t="shared" si="26"/>
        <v>fill_color=vvlgrey,id=TF4</v>
      </c>
      <c r="AZ99" t="str">
        <f t="shared" si="27"/>
        <v>fill_color=vvlgrey,id=TF5</v>
      </c>
      <c r="BA99" t="str">
        <f t="shared" si="28"/>
        <v>fill_color=vvlgrey,id=TF6</v>
      </c>
      <c r="BB99" t="str">
        <f t="shared" si="29"/>
        <v>fill_color=vvlgrey,id=TF7</v>
      </c>
      <c r="BC99" t="str">
        <f t="shared" si="30"/>
        <v>fill_color=vvlgrey,id=TF8</v>
      </c>
      <c r="BD99" t="str">
        <f t="shared" si="31"/>
        <v>fill_color=vvlgrey,id=TF9</v>
      </c>
      <c r="BE99" t="str">
        <f t="shared" si="32"/>
        <v>fill_color=yellow,id=TF10</v>
      </c>
      <c r="BF99" t="str">
        <f t="shared" si="33"/>
        <v>fill_color=vvlgrey,id=TF11</v>
      </c>
      <c r="BG99" t="str">
        <f t="shared" si="34"/>
        <v>fill_color=vvlgrey,id=TF12</v>
      </c>
      <c r="BK99" t="s">
        <v>292</v>
      </c>
      <c r="BL99">
        <v>1</v>
      </c>
      <c r="BM99">
        <v>8001</v>
      </c>
      <c r="BN99">
        <v>9000</v>
      </c>
      <c r="BO99" t="s">
        <v>678</v>
      </c>
      <c r="BP99" t="s">
        <v>265</v>
      </c>
    </row>
    <row r="100" spans="9:68" x14ac:dyDescent="0.25">
      <c r="I100" s="1">
        <v>8</v>
      </c>
      <c r="J100">
        <f t="shared" si="18"/>
        <v>1</v>
      </c>
      <c r="K100">
        <f t="shared" si="21"/>
        <v>1000</v>
      </c>
      <c r="L100" t="s">
        <v>649</v>
      </c>
      <c r="M100" s="1" t="s">
        <v>338</v>
      </c>
      <c r="N100" s="1"/>
      <c r="O100" s="1" t="s">
        <v>667</v>
      </c>
      <c r="P100" s="1" t="s">
        <v>667</v>
      </c>
      <c r="Q100" s="1" t="s">
        <v>667</v>
      </c>
      <c r="R100" s="1" t="s">
        <v>667</v>
      </c>
      <c r="S100" s="1" t="s">
        <v>667</v>
      </c>
      <c r="T100" s="1" t="s">
        <v>667</v>
      </c>
      <c r="U100" s="1" t="s">
        <v>667</v>
      </c>
      <c r="V100" s="1" t="s">
        <v>667</v>
      </c>
      <c r="W100" s="1" t="s">
        <v>667</v>
      </c>
      <c r="X100" s="1" t="s">
        <v>667</v>
      </c>
      <c r="Y100" s="1" t="s">
        <v>667</v>
      </c>
      <c r="Z100" s="1" t="s">
        <v>667</v>
      </c>
      <c r="AB100" s="1">
        <v>8</v>
      </c>
      <c r="AC100">
        <f t="shared" si="19"/>
        <v>1</v>
      </c>
      <c r="AD100">
        <f t="shared" si="22"/>
        <v>1000</v>
      </c>
      <c r="AE100" t="s">
        <v>649</v>
      </c>
      <c r="AG100" s="1">
        <v>8</v>
      </c>
      <c r="AH100">
        <f t="shared" si="20"/>
        <v>1</v>
      </c>
      <c r="AI100">
        <f t="shared" si="23"/>
        <v>1000</v>
      </c>
      <c r="AJ100" s="1" t="s">
        <v>338</v>
      </c>
      <c r="AQ100" s="1" t="str">
        <f>M100</f>
        <v>AN10430</v>
      </c>
      <c r="AR100" s="1">
        <f>I100</f>
        <v>8</v>
      </c>
      <c r="AS100" s="1">
        <f>J100</f>
        <v>1</v>
      </c>
      <c r="AT100" s="1">
        <f>K100</f>
        <v>1000</v>
      </c>
      <c r="AU100" t="str">
        <f t="shared" si="24"/>
        <v>AN10430|8|1|1000</v>
      </c>
      <c r="AV100" t="str">
        <f>"fill_color="&amp;IF(O100="Up", "dred", IF(O100="Down", "dblue", IF(O100="Unknown", "yellow", "vvlgrey")))&amp;",id="&amp;AV$1</f>
        <v>fill_color=vvlgrey,id=TF1</v>
      </c>
      <c r="AW100" t="str">
        <f>"fill_color="&amp;IF(P100="Up", "dred", IF(P100="Down", "dblue", IF(P100="Unknown", "yellow", "vvlgrey")))&amp;",id="&amp;AW$1</f>
        <v>fill_color=vvlgrey,id=TF2</v>
      </c>
      <c r="AX100" t="str">
        <f t="shared" si="25"/>
        <v>fill_color=vvlgrey,id=TF3</v>
      </c>
      <c r="AY100" t="str">
        <f t="shared" si="26"/>
        <v>fill_color=vvlgrey,id=TF4</v>
      </c>
      <c r="AZ100" t="str">
        <f t="shared" si="27"/>
        <v>fill_color=vvlgrey,id=TF5</v>
      </c>
      <c r="BA100" t="str">
        <f t="shared" si="28"/>
        <v>fill_color=vvlgrey,id=TF6</v>
      </c>
      <c r="BB100" t="str">
        <f t="shared" si="29"/>
        <v>fill_color=vvlgrey,id=TF7</v>
      </c>
      <c r="BC100" t="str">
        <f t="shared" si="30"/>
        <v>fill_color=vvlgrey,id=TF8</v>
      </c>
      <c r="BD100" t="str">
        <f t="shared" si="31"/>
        <v>fill_color=vvlgrey,id=TF9</v>
      </c>
      <c r="BE100" t="str">
        <f t="shared" si="32"/>
        <v>fill_color=vvlgrey,id=TF10</v>
      </c>
      <c r="BF100" t="str">
        <f t="shared" si="33"/>
        <v>fill_color=vvlgrey,id=TF11</v>
      </c>
      <c r="BG100" t="str">
        <f t="shared" si="34"/>
        <v>fill_color=vvlgrey,id=TF12</v>
      </c>
      <c r="BK100" t="s">
        <v>292</v>
      </c>
      <c r="BL100">
        <v>1</v>
      </c>
      <c r="BM100">
        <v>8001</v>
      </c>
      <c r="BN100">
        <v>9000</v>
      </c>
      <c r="BO100" t="s">
        <v>679</v>
      </c>
      <c r="BP100" t="s">
        <v>581</v>
      </c>
    </row>
    <row r="101" spans="9:68" x14ac:dyDescent="0.25">
      <c r="I101" s="1">
        <v>8</v>
      </c>
      <c r="J101">
        <f t="shared" si="18"/>
        <v>1001</v>
      </c>
      <c r="K101">
        <f t="shared" si="21"/>
        <v>2000</v>
      </c>
      <c r="L101" t="s">
        <v>648</v>
      </c>
      <c r="M101" s="1" t="s">
        <v>339</v>
      </c>
      <c r="N101" s="1"/>
      <c r="O101" s="1" t="s">
        <v>667</v>
      </c>
      <c r="P101" s="1" t="s">
        <v>667</v>
      </c>
      <c r="Q101" s="1" t="s">
        <v>667</v>
      </c>
      <c r="R101" s="1" t="s">
        <v>667</v>
      </c>
      <c r="S101" s="1" t="s">
        <v>667</v>
      </c>
      <c r="T101" s="1" t="s">
        <v>667</v>
      </c>
      <c r="U101" s="1" t="s">
        <v>667</v>
      </c>
      <c r="V101" s="1" t="s">
        <v>667</v>
      </c>
      <c r="W101" s="1" t="s">
        <v>667</v>
      </c>
      <c r="X101" s="1" t="s">
        <v>667</v>
      </c>
      <c r="Y101" s="1" t="s">
        <v>667</v>
      </c>
      <c r="Z101" s="1" t="s">
        <v>667</v>
      </c>
      <c r="AB101" s="1">
        <v>8</v>
      </c>
      <c r="AC101">
        <f t="shared" si="19"/>
        <v>1001</v>
      </c>
      <c r="AD101">
        <f t="shared" si="22"/>
        <v>2000</v>
      </c>
      <c r="AE101" t="s">
        <v>648</v>
      </c>
      <c r="AG101" s="1">
        <v>8</v>
      </c>
      <c r="AH101">
        <f t="shared" si="20"/>
        <v>1001</v>
      </c>
      <c r="AI101">
        <f t="shared" si="23"/>
        <v>2000</v>
      </c>
      <c r="AJ101" s="1" t="s">
        <v>339</v>
      </c>
      <c r="AQ101" s="1" t="str">
        <f>M101</f>
        <v>AN10447</v>
      </c>
      <c r="AR101" s="1">
        <f>I101</f>
        <v>8</v>
      </c>
      <c r="AS101" s="1">
        <f>J101</f>
        <v>1001</v>
      </c>
      <c r="AT101" s="1">
        <f>K101</f>
        <v>2000</v>
      </c>
      <c r="AU101" t="str">
        <f t="shared" si="24"/>
        <v>AN10447|8|1001|2000</v>
      </c>
      <c r="AV101" t="str">
        <f>"fill_color="&amp;IF(O101="Up", "dred", IF(O101="Down", "dblue", IF(O101="Unknown", "yellow", "vvlgrey")))&amp;",id="&amp;AV$1</f>
        <v>fill_color=vvlgrey,id=TF1</v>
      </c>
      <c r="AW101" t="str">
        <f>"fill_color="&amp;IF(P101="Up", "dred", IF(P101="Down", "dblue", IF(P101="Unknown", "yellow", "vvlgrey")))&amp;",id="&amp;AW$1</f>
        <v>fill_color=vvlgrey,id=TF2</v>
      </c>
      <c r="AX101" t="str">
        <f t="shared" si="25"/>
        <v>fill_color=vvlgrey,id=TF3</v>
      </c>
      <c r="AY101" t="str">
        <f t="shared" si="26"/>
        <v>fill_color=vvlgrey,id=TF4</v>
      </c>
      <c r="AZ101" t="str">
        <f t="shared" si="27"/>
        <v>fill_color=vvlgrey,id=TF5</v>
      </c>
      <c r="BA101" t="str">
        <f t="shared" si="28"/>
        <v>fill_color=vvlgrey,id=TF6</v>
      </c>
      <c r="BB101" t="str">
        <f t="shared" si="29"/>
        <v>fill_color=vvlgrey,id=TF7</v>
      </c>
      <c r="BC101" t="str">
        <f t="shared" si="30"/>
        <v>fill_color=vvlgrey,id=TF8</v>
      </c>
      <c r="BD101" t="str">
        <f t="shared" si="31"/>
        <v>fill_color=vvlgrey,id=TF9</v>
      </c>
      <c r="BE101" t="str">
        <f t="shared" si="32"/>
        <v>fill_color=vvlgrey,id=TF10</v>
      </c>
      <c r="BF101" t="str">
        <f t="shared" si="33"/>
        <v>fill_color=vvlgrey,id=TF11</v>
      </c>
      <c r="BG101" t="str">
        <f t="shared" si="34"/>
        <v>fill_color=vvlgrey,id=TF12</v>
      </c>
      <c r="BK101" t="s">
        <v>292</v>
      </c>
      <c r="BL101">
        <v>1</v>
      </c>
      <c r="BM101">
        <v>8001</v>
      </c>
      <c r="BN101">
        <v>9000</v>
      </c>
      <c r="BO101" t="s">
        <v>680</v>
      </c>
      <c r="BP101" t="s">
        <v>575</v>
      </c>
    </row>
    <row r="102" spans="9:68" x14ac:dyDescent="0.25">
      <c r="I102" s="1">
        <v>8</v>
      </c>
      <c r="J102">
        <f t="shared" si="18"/>
        <v>2001</v>
      </c>
      <c r="K102">
        <f t="shared" si="21"/>
        <v>3000</v>
      </c>
      <c r="L102" t="s">
        <v>649</v>
      </c>
      <c r="M102" s="1" t="s">
        <v>340</v>
      </c>
      <c r="N102" s="1"/>
      <c r="O102" s="1" t="s">
        <v>667</v>
      </c>
      <c r="P102" s="1" t="s">
        <v>667</v>
      </c>
      <c r="Q102" s="1" t="s">
        <v>667</v>
      </c>
      <c r="R102" s="1" t="s">
        <v>667</v>
      </c>
      <c r="S102" s="1" t="s">
        <v>667</v>
      </c>
      <c r="T102" s="1" t="s">
        <v>667</v>
      </c>
      <c r="U102" s="1" t="s">
        <v>667</v>
      </c>
      <c r="V102" s="1" t="s">
        <v>667</v>
      </c>
      <c r="W102" s="1" t="s">
        <v>667</v>
      </c>
      <c r="X102" s="1" t="s">
        <v>667</v>
      </c>
      <c r="Y102" s="1" t="s">
        <v>667</v>
      </c>
      <c r="Z102" s="1" t="s">
        <v>667</v>
      </c>
      <c r="AB102" s="1">
        <v>8</v>
      </c>
      <c r="AC102">
        <f t="shared" si="19"/>
        <v>2001</v>
      </c>
      <c r="AD102">
        <f t="shared" si="22"/>
        <v>3000</v>
      </c>
      <c r="AE102" t="s">
        <v>649</v>
      </c>
      <c r="AG102" s="1">
        <v>8</v>
      </c>
      <c r="AH102">
        <f t="shared" si="20"/>
        <v>2001</v>
      </c>
      <c r="AI102">
        <f t="shared" si="23"/>
        <v>3000</v>
      </c>
      <c r="AJ102" s="1" t="s">
        <v>340</v>
      </c>
      <c r="AQ102" s="1" t="str">
        <f>M102</f>
        <v>AN3608</v>
      </c>
      <c r="AR102" s="1">
        <f>I102</f>
        <v>8</v>
      </c>
      <c r="AS102" s="1">
        <f>J102</f>
        <v>2001</v>
      </c>
      <c r="AT102" s="1">
        <f>K102</f>
        <v>3000</v>
      </c>
      <c r="AU102" t="str">
        <f t="shared" si="24"/>
        <v>AN3608|8|2001|3000</v>
      </c>
      <c r="AV102" t="str">
        <f>"fill_color="&amp;IF(O102="Up", "dred", IF(O102="Down", "dblue", IF(O102="Unknown", "yellow", "vvlgrey")))&amp;",id="&amp;AV$1</f>
        <v>fill_color=vvlgrey,id=TF1</v>
      </c>
      <c r="AW102" t="str">
        <f>"fill_color="&amp;IF(P102="Up", "dred", IF(P102="Down", "dblue", IF(P102="Unknown", "yellow", "vvlgrey")))&amp;",id="&amp;AW$1</f>
        <v>fill_color=vvlgrey,id=TF2</v>
      </c>
      <c r="AX102" t="str">
        <f t="shared" si="25"/>
        <v>fill_color=vvlgrey,id=TF3</v>
      </c>
      <c r="AY102" t="str">
        <f t="shared" si="26"/>
        <v>fill_color=vvlgrey,id=TF4</v>
      </c>
      <c r="AZ102" t="str">
        <f t="shared" si="27"/>
        <v>fill_color=vvlgrey,id=TF5</v>
      </c>
      <c r="BA102" t="str">
        <f t="shared" si="28"/>
        <v>fill_color=vvlgrey,id=TF6</v>
      </c>
      <c r="BB102" t="str">
        <f t="shared" si="29"/>
        <v>fill_color=vvlgrey,id=TF7</v>
      </c>
      <c r="BC102" t="str">
        <f t="shared" si="30"/>
        <v>fill_color=vvlgrey,id=TF8</v>
      </c>
      <c r="BD102" t="str">
        <f t="shared" si="31"/>
        <v>fill_color=vvlgrey,id=TF9</v>
      </c>
      <c r="BE102" t="str">
        <f t="shared" si="32"/>
        <v>fill_color=vvlgrey,id=TF10</v>
      </c>
      <c r="BF102" t="str">
        <f t="shared" si="33"/>
        <v>fill_color=vvlgrey,id=TF11</v>
      </c>
      <c r="BG102" t="str">
        <f t="shared" si="34"/>
        <v>fill_color=vvlgrey,id=TF12</v>
      </c>
      <c r="BK102" t="s">
        <v>292</v>
      </c>
      <c r="BL102">
        <v>1</v>
      </c>
      <c r="BM102">
        <v>8001</v>
      </c>
      <c r="BN102">
        <v>9000</v>
      </c>
      <c r="BO102" t="s">
        <v>681</v>
      </c>
      <c r="BP102" t="s">
        <v>120</v>
      </c>
    </row>
    <row r="103" spans="9:68" x14ac:dyDescent="0.25">
      <c r="I103" s="1">
        <v>8</v>
      </c>
      <c r="J103">
        <f t="shared" si="18"/>
        <v>3001</v>
      </c>
      <c r="K103">
        <f t="shared" si="21"/>
        <v>4000</v>
      </c>
      <c r="L103" t="s">
        <v>648</v>
      </c>
      <c r="M103" s="1" t="s">
        <v>341</v>
      </c>
      <c r="N103" s="1"/>
      <c r="O103" s="1" t="s">
        <v>667</v>
      </c>
      <c r="P103" s="1" t="s">
        <v>667</v>
      </c>
      <c r="Q103" s="1" t="s">
        <v>667</v>
      </c>
      <c r="R103" s="1" t="s">
        <v>667</v>
      </c>
      <c r="S103" s="1" t="s">
        <v>667</v>
      </c>
      <c r="T103" s="1" t="s">
        <v>667</v>
      </c>
      <c r="U103" s="1" t="s">
        <v>667</v>
      </c>
      <c r="V103" s="1" t="s">
        <v>667</v>
      </c>
      <c r="W103" s="1" t="s">
        <v>667</v>
      </c>
      <c r="X103" s="1" t="s">
        <v>667</v>
      </c>
      <c r="Y103" s="1" t="s">
        <v>667</v>
      </c>
      <c r="Z103" s="1" t="s">
        <v>667</v>
      </c>
      <c r="AB103" s="1">
        <v>8</v>
      </c>
      <c r="AC103">
        <f t="shared" si="19"/>
        <v>3001</v>
      </c>
      <c r="AD103">
        <f t="shared" si="22"/>
        <v>4000</v>
      </c>
      <c r="AE103" t="s">
        <v>648</v>
      </c>
      <c r="AG103" s="1">
        <v>8</v>
      </c>
      <c r="AH103">
        <f t="shared" si="20"/>
        <v>3001</v>
      </c>
      <c r="AI103">
        <f t="shared" si="23"/>
        <v>4000</v>
      </c>
      <c r="AJ103" s="1" t="s">
        <v>341</v>
      </c>
      <c r="AQ103" s="1" t="str">
        <f>M103</f>
        <v>AN3609</v>
      </c>
      <c r="AR103" s="1">
        <f>I103</f>
        <v>8</v>
      </c>
      <c r="AS103" s="1">
        <f>J103</f>
        <v>3001</v>
      </c>
      <c r="AT103" s="1">
        <f>K103</f>
        <v>4000</v>
      </c>
      <c r="AU103" t="str">
        <f t="shared" si="24"/>
        <v>AN3609|8|3001|4000</v>
      </c>
      <c r="AV103" t="str">
        <f>"fill_color="&amp;IF(O103="Up", "dred", IF(O103="Down", "dblue", IF(O103="Unknown", "yellow", "vvlgrey")))&amp;",id="&amp;AV$1</f>
        <v>fill_color=vvlgrey,id=TF1</v>
      </c>
      <c r="AW103" t="str">
        <f>"fill_color="&amp;IF(P103="Up", "dred", IF(P103="Down", "dblue", IF(P103="Unknown", "yellow", "vvlgrey")))&amp;",id="&amp;AW$1</f>
        <v>fill_color=vvlgrey,id=TF2</v>
      </c>
      <c r="AX103" t="str">
        <f t="shared" si="25"/>
        <v>fill_color=vvlgrey,id=TF3</v>
      </c>
      <c r="AY103" t="str">
        <f t="shared" si="26"/>
        <v>fill_color=vvlgrey,id=TF4</v>
      </c>
      <c r="AZ103" t="str">
        <f t="shared" si="27"/>
        <v>fill_color=vvlgrey,id=TF5</v>
      </c>
      <c r="BA103" t="str">
        <f t="shared" si="28"/>
        <v>fill_color=vvlgrey,id=TF6</v>
      </c>
      <c r="BB103" t="str">
        <f t="shared" si="29"/>
        <v>fill_color=vvlgrey,id=TF7</v>
      </c>
      <c r="BC103" t="str">
        <f t="shared" si="30"/>
        <v>fill_color=vvlgrey,id=TF8</v>
      </c>
      <c r="BD103" t="str">
        <f t="shared" si="31"/>
        <v>fill_color=vvlgrey,id=TF9</v>
      </c>
      <c r="BE103" t="str">
        <f t="shared" si="32"/>
        <v>fill_color=vvlgrey,id=TF10</v>
      </c>
      <c r="BF103" t="str">
        <f t="shared" si="33"/>
        <v>fill_color=vvlgrey,id=TF11</v>
      </c>
      <c r="BG103" t="str">
        <f t="shared" si="34"/>
        <v>fill_color=vvlgrey,id=TF12</v>
      </c>
      <c r="BK103" t="s">
        <v>292</v>
      </c>
      <c r="BL103">
        <v>1</v>
      </c>
      <c r="BM103">
        <v>8001</v>
      </c>
      <c r="BN103">
        <v>9000</v>
      </c>
      <c r="BO103" t="s">
        <v>682</v>
      </c>
      <c r="BP103" t="s">
        <v>142</v>
      </c>
    </row>
    <row r="104" spans="9:68" x14ac:dyDescent="0.25">
      <c r="I104" s="1">
        <v>8</v>
      </c>
      <c r="J104">
        <f t="shared" si="18"/>
        <v>4001</v>
      </c>
      <c r="K104">
        <f t="shared" si="21"/>
        <v>5000</v>
      </c>
      <c r="L104" t="s">
        <v>649</v>
      </c>
      <c r="M104" s="1" t="s">
        <v>342</v>
      </c>
      <c r="N104" s="1"/>
      <c r="O104" s="1" t="s">
        <v>667</v>
      </c>
      <c r="P104" s="1" t="s">
        <v>667</v>
      </c>
      <c r="Q104" s="1" t="s">
        <v>667</v>
      </c>
      <c r="R104" s="1" t="s">
        <v>667</v>
      </c>
      <c r="S104" s="1" t="s">
        <v>667</v>
      </c>
      <c r="T104" s="1" t="s">
        <v>667</v>
      </c>
      <c r="U104" s="1" t="s">
        <v>667</v>
      </c>
      <c r="V104" s="1" t="s">
        <v>667</v>
      </c>
      <c r="W104" s="1" t="s">
        <v>667</v>
      </c>
      <c r="X104" s="1" t="s">
        <v>667</v>
      </c>
      <c r="Y104" s="1" t="s">
        <v>667</v>
      </c>
      <c r="Z104" s="1" t="s">
        <v>667</v>
      </c>
      <c r="AB104" s="1">
        <v>8</v>
      </c>
      <c r="AC104">
        <f t="shared" si="19"/>
        <v>4001</v>
      </c>
      <c r="AD104">
        <f t="shared" si="22"/>
        <v>5000</v>
      </c>
      <c r="AE104" t="s">
        <v>649</v>
      </c>
      <c r="AG104" s="1">
        <v>8</v>
      </c>
      <c r="AH104">
        <f t="shared" si="20"/>
        <v>4001</v>
      </c>
      <c r="AI104">
        <f t="shared" si="23"/>
        <v>5000</v>
      </c>
      <c r="AJ104" s="1" t="s">
        <v>342</v>
      </c>
      <c r="AQ104" s="1" t="str">
        <f>M104</f>
        <v>AN3611</v>
      </c>
      <c r="AR104" s="1">
        <f>I104</f>
        <v>8</v>
      </c>
      <c r="AS104" s="1">
        <f>J104</f>
        <v>4001</v>
      </c>
      <c r="AT104" s="1">
        <f>K104</f>
        <v>5000</v>
      </c>
      <c r="AU104" t="str">
        <f t="shared" si="24"/>
        <v>AN3611|8|4001|5000</v>
      </c>
      <c r="AV104" t="str">
        <f>"fill_color="&amp;IF(O104="Up", "dred", IF(O104="Down", "dblue", IF(O104="Unknown", "yellow", "vvlgrey")))&amp;",id="&amp;AV$1</f>
        <v>fill_color=vvlgrey,id=TF1</v>
      </c>
      <c r="AW104" t="str">
        <f>"fill_color="&amp;IF(P104="Up", "dred", IF(P104="Down", "dblue", IF(P104="Unknown", "yellow", "vvlgrey")))&amp;",id="&amp;AW$1</f>
        <v>fill_color=vvlgrey,id=TF2</v>
      </c>
      <c r="AX104" t="str">
        <f t="shared" si="25"/>
        <v>fill_color=vvlgrey,id=TF3</v>
      </c>
      <c r="AY104" t="str">
        <f t="shared" si="26"/>
        <v>fill_color=vvlgrey,id=TF4</v>
      </c>
      <c r="AZ104" t="str">
        <f t="shared" si="27"/>
        <v>fill_color=vvlgrey,id=TF5</v>
      </c>
      <c r="BA104" t="str">
        <f t="shared" si="28"/>
        <v>fill_color=vvlgrey,id=TF6</v>
      </c>
      <c r="BB104" t="str">
        <f t="shared" si="29"/>
        <v>fill_color=vvlgrey,id=TF7</v>
      </c>
      <c r="BC104" t="str">
        <f t="shared" si="30"/>
        <v>fill_color=vvlgrey,id=TF8</v>
      </c>
      <c r="BD104" t="str">
        <f t="shared" si="31"/>
        <v>fill_color=vvlgrey,id=TF9</v>
      </c>
      <c r="BE104" t="str">
        <f t="shared" si="32"/>
        <v>fill_color=vvlgrey,id=TF10</v>
      </c>
      <c r="BF104" t="str">
        <f t="shared" si="33"/>
        <v>fill_color=vvlgrey,id=TF11</v>
      </c>
      <c r="BG104" t="str">
        <f t="shared" si="34"/>
        <v>fill_color=vvlgrey,id=TF12</v>
      </c>
      <c r="BK104" t="s">
        <v>292</v>
      </c>
      <c r="BL104">
        <v>1</v>
      </c>
      <c r="BM104">
        <v>8001</v>
      </c>
      <c r="BN104">
        <v>9000</v>
      </c>
      <c r="BO104" t="s">
        <v>683</v>
      </c>
      <c r="BP104" t="s">
        <v>163</v>
      </c>
    </row>
    <row r="105" spans="9:68" x14ac:dyDescent="0.25">
      <c r="I105" s="1">
        <v>8</v>
      </c>
      <c r="J105">
        <f t="shared" si="18"/>
        <v>5001</v>
      </c>
      <c r="K105">
        <f t="shared" si="21"/>
        <v>6000</v>
      </c>
      <c r="L105" t="s">
        <v>648</v>
      </c>
      <c r="M105" s="1" t="s">
        <v>343</v>
      </c>
      <c r="N105" s="1"/>
      <c r="O105" s="1" t="s">
        <v>667</v>
      </c>
      <c r="P105" s="1" t="s">
        <v>667</v>
      </c>
      <c r="Q105" s="1" t="s">
        <v>667</v>
      </c>
      <c r="R105" s="1" t="s">
        <v>667</v>
      </c>
      <c r="S105" s="1" t="s">
        <v>667</v>
      </c>
      <c r="T105" s="1" t="s">
        <v>667</v>
      </c>
      <c r="U105" s="1" t="s">
        <v>667</v>
      </c>
      <c r="V105" s="1" t="s">
        <v>667</v>
      </c>
      <c r="W105" s="1" t="s">
        <v>667</v>
      </c>
      <c r="X105" s="1" t="s">
        <v>667</v>
      </c>
      <c r="Y105" s="1" t="s">
        <v>667</v>
      </c>
      <c r="Z105" s="1" t="s">
        <v>667</v>
      </c>
      <c r="AB105" s="1">
        <v>8</v>
      </c>
      <c r="AC105">
        <f t="shared" si="19"/>
        <v>5001</v>
      </c>
      <c r="AD105">
        <f t="shared" si="22"/>
        <v>6000</v>
      </c>
      <c r="AE105" t="s">
        <v>648</v>
      </c>
      <c r="AG105" s="1">
        <v>8</v>
      </c>
      <c r="AH105">
        <f t="shared" si="20"/>
        <v>5001</v>
      </c>
      <c r="AI105">
        <f t="shared" si="23"/>
        <v>6000</v>
      </c>
      <c r="AJ105" s="1" t="s">
        <v>343</v>
      </c>
      <c r="AQ105" s="1" t="str">
        <f>M105</f>
        <v>AN3612</v>
      </c>
      <c r="AR105" s="1">
        <f>I105</f>
        <v>8</v>
      </c>
      <c r="AS105" s="1">
        <f>J105</f>
        <v>5001</v>
      </c>
      <c r="AT105" s="1">
        <f>K105</f>
        <v>6000</v>
      </c>
      <c r="AU105" t="str">
        <f t="shared" si="24"/>
        <v>AN3612|8|5001|6000</v>
      </c>
      <c r="AV105" t="str">
        <f>"fill_color="&amp;IF(O105="Up", "dred", IF(O105="Down", "dblue", IF(O105="Unknown", "yellow", "vvlgrey")))&amp;",id="&amp;AV$1</f>
        <v>fill_color=vvlgrey,id=TF1</v>
      </c>
      <c r="AW105" t="str">
        <f>"fill_color="&amp;IF(P105="Up", "dred", IF(P105="Down", "dblue", IF(P105="Unknown", "yellow", "vvlgrey")))&amp;",id="&amp;AW$1</f>
        <v>fill_color=vvlgrey,id=TF2</v>
      </c>
      <c r="AX105" t="str">
        <f t="shared" si="25"/>
        <v>fill_color=vvlgrey,id=TF3</v>
      </c>
      <c r="AY105" t="str">
        <f t="shared" si="26"/>
        <v>fill_color=vvlgrey,id=TF4</v>
      </c>
      <c r="AZ105" t="str">
        <f t="shared" si="27"/>
        <v>fill_color=vvlgrey,id=TF5</v>
      </c>
      <c r="BA105" t="str">
        <f t="shared" si="28"/>
        <v>fill_color=vvlgrey,id=TF6</v>
      </c>
      <c r="BB105" t="str">
        <f t="shared" si="29"/>
        <v>fill_color=vvlgrey,id=TF7</v>
      </c>
      <c r="BC105" t="str">
        <f t="shared" si="30"/>
        <v>fill_color=vvlgrey,id=TF8</v>
      </c>
      <c r="BD105" t="str">
        <f t="shared" si="31"/>
        <v>fill_color=vvlgrey,id=TF9</v>
      </c>
      <c r="BE105" t="str">
        <f t="shared" si="32"/>
        <v>fill_color=vvlgrey,id=TF10</v>
      </c>
      <c r="BF105" t="str">
        <f t="shared" si="33"/>
        <v>fill_color=vvlgrey,id=TF11</v>
      </c>
      <c r="BG105" t="str">
        <f t="shared" si="34"/>
        <v>fill_color=vvlgrey,id=TF12</v>
      </c>
      <c r="BK105" t="s">
        <v>292</v>
      </c>
      <c r="BL105">
        <v>1</v>
      </c>
      <c r="BM105">
        <v>8001</v>
      </c>
      <c r="BN105">
        <v>9000</v>
      </c>
      <c r="BO105" t="s">
        <v>684</v>
      </c>
      <c r="BP105" t="s">
        <v>576</v>
      </c>
    </row>
    <row r="106" spans="9:68" x14ac:dyDescent="0.25">
      <c r="I106" s="1">
        <v>9</v>
      </c>
      <c r="J106">
        <f t="shared" si="18"/>
        <v>1</v>
      </c>
      <c r="K106">
        <f t="shared" si="21"/>
        <v>1000</v>
      </c>
      <c r="L106" t="s">
        <v>649</v>
      </c>
      <c r="M106" s="1" t="s">
        <v>344</v>
      </c>
      <c r="N106" s="1"/>
      <c r="O106" s="1" t="s">
        <v>667</v>
      </c>
      <c r="P106" s="1" t="s">
        <v>667</v>
      </c>
      <c r="Q106" s="1" t="s">
        <v>667</v>
      </c>
      <c r="R106" s="1" t="s">
        <v>667</v>
      </c>
      <c r="S106" s="1" t="s">
        <v>667</v>
      </c>
      <c r="T106" s="1" t="s">
        <v>667</v>
      </c>
      <c r="U106" s="1" t="s">
        <v>667</v>
      </c>
      <c r="V106" s="1" t="s">
        <v>667</v>
      </c>
      <c r="W106" s="1" t="s">
        <v>667</v>
      </c>
      <c r="X106" s="1" t="s">
        <v>667</v>
      </c>
      <c r="Y106" s="1" t="s">
        <v>667</v>
      </c>
      <c r="Z106" s="1" t="s">
        <v>667</v>
      </c>
      <c r="AB106" s="1">
        <v>9</v>
      </c>
      <c r="AC106">
        <f t="shared" si="19"/>
        <v>1</v>
      </c>
      <c r="AD106">
        <f t="shared" si="22"/>
        <v>1000</v>
      </c>
      <c r="AE106" t="s">
        <v>649</v>
      </c>
      <c r="AG106" s="1">
        <v>9</v>
      </c>
      <c r="AH106">
        <f t="shared" si="20"/>
        <v>1</v>
      </c>
      <c r="AI106">
        <f t="shared" si="23"/>
        <v>1000</v>
      </c>
      <c r="AJ106" s="1" t="s">
        <v>344</v>
      </c>
      <c r="AQ106" s="1" t="str">
        <f>M106</f>
        <v>AN10486</v>
      </c>
      <c r="AR106" s="1">
        <f>I106</f>
        <v>9</v>
      </c>
      <c r="AS106" s="1">
        <f>J106</f>
        <v>1</v>
      </c>
      <c r="AT106" s="1">
        <f>K106</f>
        <v>1000</v>
      </c>
      <c r="AU106" t="str">
        <f t="shared" si="24"/>
        <v>AN10486|9|1|1000</v>
      </c>
      <c r="AV106" t="str">
        <f>"fill_color="&amp;IF(O106="Up", "dred", IF(O106="Down", "dblue", IF(O106="Unknown", "yellow", "vvlgrey")))&amp;",id="&amp;AV$1</f>
        <v>fill_color=vvlgrey,id=TF1</v>
      </c>
      <c r="AW106" t="str">
        <f>"fill_color="&amp;IF(P106="Up", "dred", IF(P106="Down", "dblue", IF(P106="Unknown", "yellow", "vvlgrey")))&amp;",id="&amp;AW$1</f>
        <v>fill_color=vvlgrey,id=TF2</v>
      </c>
      <c r="AX106" t="str">
        <f t="shared" si="25"/>
        <v>fill_color=vvlgrey,id=TF3</v>
      </c>
      <c r="AY106" t="str">
        <f t="shared" si="26"/>
        <v>fill_color=vvlgrey,id=TF4</v>
      </c>
      <c r="AZ106" t="str">
        <f t="shared" si="27"/>
        <v>fill_color=vvlgrey,id=TF5</v>
      </c>
      <c r="BA106" t="str">
        <f t="shared" si="28"/>
        <v>fill_color=vvlgrey,id=TF6</v>
      </c>
      <c r="BB106" t="str">
        <f t="shared" si="29"/>
        <v>fill_color=vvlgrey,id=TF7</v>
      </c>
      <c r="BC106" t="str">
        <f t="shared" si="30"/>
        <v>fill_color=vvlgrey,id=TF8</v>
      </c>
      <c r="BD106" t="str">
        <f t="shared" si="31"/>
        <v>fill_color=vvlgrey,id=TF9</v>
      </c>
      <c r="BE106" t="str">
        <f t="shared" si="32"/>
        <v>fill_color=vvlgrey,id=TF10</v>
      </c>
      <c r="BF106" t="str">
        <f t="shared" si="33"/>
        <v>fill_color=vvlgrey,id=TF11</v>
      </c>
      <c r="BG106" t="str">
        <f t="shared" si="34"/>
        <v>fill_color=vvlgrey,id=TF12</v>
      </c>
      <c r="BK106" t="s">
        <v>292</v>
      </c>
      <c r="BL106">
        <v>1</v>
      </c>
      <c r="BM106">
        <v>8001</v>
      </c>
      <c r="BN106">
        <v>9000</v>
      </c>
      <c r="BO106" t="s">
        <v>685</v>
      </c>
      <c r="BP106" t="s">
        <v>577</v>
      </c>
    </row>
    <row r="107" spans="9:68" x14ac:dyDescent="0.25">
      <c r="I107" s="1">
        <v>9</v>
      </c>
      <c r="J107">
        <f t="shared" si="18"/>
        <v>1001</v>
      </c>
      <c r="K107">
        <f t="shared" si="21"/>
        <v>2000</v>
      </c>
      <c r="L107" t="s">
        <v>648</v>
      </c>
      <c r="M107" s="1" t="s">
        <v>102</v>
      </c>
      <c r="N107" s="1"/>
      <c r="O107" s="1" t="s">
        <v>667</v>
      </c>
      <c r="P107" s="1" t="s">
        <v>667</v>
      </c>
      <c r="Q107" s="1" t="s">
        <v>666</v>
      </c>
      <c r="R107" s="1" t="s">
        <v>667</v>
      </c>
      <c r="S107" s="1" t="s">
        <v>666</v>
      </c>
      <c r="T107" s="1" t="s">
        <v>667</v>
      </c>
      <c r="U107" s="1" t="s">
        <v>666</v>
      </c>
      <c r="V107" s="1" t="s">
        <v>667</v>
      </c>
      <c r="W107" s="1" t="s">
        <v>667</v>
      </c>
      <c r="X107" s="1" t="s">
        <v>666</v>
      </c>
      <c r="Y107" s="1" t="s">
        <v>666</v>
      </c>
      <c r="Z107" s="1" t="s">
        <v>667</v>
      </c>
      <c r="AB107" s="1">
        <v>9</v>
      </c>
      <c r="AC107">
        <f t="shared" si="19"/>
        <v>1001</v>
      </c>
      <c r="AD107">
        <f t="shared" si="22"/>
        <v>2000</v>
      </c>
      <c r="AE107" t="s">
        <v>648</v>
      </c>
      <c r="AG107" s="1">
        <v>9</v>
      </c>
      <c r="AH107">
        <f t="shared" si="20"/>
        <v>1001</v>
      </c>
      <c r="AI107">
        <f t="shared" si="23"/>
        <v>2000</v>
      </c>
      <c r="AJ107" s="1" t="s">
        <v>102</v>
      </c>
      <c r="AQ107" s="1" t="str">
        <f>M107</f>
        <v>AN10491</v>
      </c>
      <c r="AR107" s="1">
        <f>I107</f>
        <v>9</v>
      </c>
      <c r="AS107" s="1">
        <f>J107</f>
        <v>1001</v>
      </c>
      <c r="AT107" s="1">
        <f>K107</f>
        <v>2000</v>
      </c>
      <c r="AU107" t="str">
        <f t="shared" si="24"/>
        <v>AN10491|9|1001|2000</v>
      </c>
      <c r="AV107" t="str">
        <f>"fill_color="&amp;IF(O107="Up", "dred", IF(O107="Down", "dblue", IF(O107="Unknown", "yellow", "vvlgrey")))&amp;",id="&amp;AV$1</f>
        <v>fill_color=vvlgrey,id=TF1</v>
      </c>
      <c r="AW107" t="str">
        <f>"fill_color="&amp;IF(P107="Up", "dred", IF(P107="Down", "dblue", IF(P107="Unknown", "yellow", "vvlgrey")))&amp;",id="&amp;AW$1</f>
        <v>fill_color=vvlgrey,id=TF2</v>
      </c>
      <c r="AX107" t="str">
        <f t="shared" si="25"/>
        <v>fill_color=yellow,id=TF3</v>
      </c>
      <c r="AY107" t="str">
        <f t="shared" si="26"/>
        <v>fill_color=vvlgrey,id=TF4</v>
      </c>
      <c r="AZ107" t="str">
        <f t="shared" si="27"/>
        <v>fill_color=yellow,id=TF5</v>
      </c>
      <c r="BA107" t="str">
        <f t="shared" si="28"/>
        <v>fill_color=vvlgrey,id=TF6</v>
      </c>
      <c r="BB107" t="str">
        <f t="shared" si="29"/>
        <v>fill_color=yellow,id=TF7</v>
      </c>
      <c r="BC107" t="str">
        <f t="shared" si="30"/>
        <v>fill_color=vvlgrey,id=TF8</v>
      </c>
      <c r="BD107" t="str">
        <f t="shared" si="31"/>
        <v>fill_color=vvlgrey,id=TF9</v>
      </c>
      <c r="BE107" t="str">
        <f t="shared" si="32"/>
        <v>fill_color=yellow,id=TF10</v>
      </c>
      <c r="BF107" t="str">
        <f t="shared" si="33"/>
        <v>fill_color=yellow,id=TF11</v>
      </c>
      <c r="BG107" t="str">
        <f t="shared" si="34"/>
        <v>fill_color=vvlgrey,id=TF12</v>
      </c>
      <c r="BK107" t="s">
        <v>292</v>
      </c>
      <c r="BL107">
        <v>1</v>
      </c>
      <c r="BM107">
        <v>8001</v>
      </c>
      <c r="BN107">
        <v>9000</v>
      </c>
      <c r="BO107" t="s">
        <v>686</v>
      </c>
      <c r="BP107" t="s">
        <v>578</v>
      </c>
    </row>
    <row r="108" spans="9:68" x14ac:dyDescent="0.25">
      <c r="I108" s="1">
        <v>9</v>
      </c>
      <c r="J108">
        <f t="shared" si="18"/>
        <v>2001</v>
      </c>
      <c r="K108">
        <f t="shared" si="21"/>
        <v>3000</v>
      </c>
      <c r="L108" t="s">
        <v>649</v>
      </c>
      <c r="M108" s="1" t="s">
        <v>28</v>
      </c>
      <c r="N108" s="1"/>
      <c r="O108" s="1" t="s">
        <v>667</v>
      </c>
      <c r="P108" s="1" t="s">
        <v>666</v>
      </c>
      <c r="Q108" s="1" t="s">
        <v>666</v>
      </c>
      <c r="R108" s="1" t="s">
        <v>666</v>
      </c>
      <c r="S108" s="1" t="s">
        <v>666</v>
      </c>
      <c r="T108" s="1" t="s">
        <v>666</v>
      </c>
      <c r="U108" s="1" t="s">
        <v>666</v>
      </c>
      <c r="V108" s="1" t="s">
        <v>666</v>
      </c>
      <c r="W108" s="1" t="s">
        <v>667</v>
      </c>
      <c r="X108" s="1" t="s">
        <v>667</v>
      </c>
      <c r="Y108" s="1" t="s">
        <v>669</v>
      </c>
      <c r="Z108" s="1" t="s">
        <v>667</v>
      </c>
      <c r="AB108" s="1">
        <v>9</v>
      </c>
      <c r="AC108">
        <f t="shared" si="19"/>
        <v>2001</v>
      </c>
      <c r="AD108">
        <f t="shared" si="22"/>
        <v>3000</v>
      </c>
      <c r="AE108" t="s">
        <v>649</v>
      </c>
      <c r="AG108" s="1">
        <v>9</v>
      </c>
      <c r="AH108">
        <f t="shared" si="20"/>
        <v>2001</v>
      </c>
      <c r="AI108">
        <f t="shared" si="23"/>
        <v>3000</v>
      </c>
      <c r="AJ108" s="1" t="s">
        <v>28</v>
      </c>
      <c r="AQ108" s="1" t="str">
        <f>M108</f>
        <v>AN3911</v>
      </c>
      <c r="AR108" s="1">
        <f>I108</f>
        <v>9</v>
      </c>
      <c r="AS108" s="1">
        <f>J108</f>
        <v>2001</v>
      </c>
      <c r="AT108" s="1">
        <f>K108</f>
        <v>3000</v>
      </c>
      <c r="AU108" t="str">
        <f t="shared" si="24"/>
        <v>AN3911|9|2001|3000</v>
      </c>
      <c r="AV108" t="str">
        <f>"fill_color="&amp;IF(O108="Up", "dred", IF(O108="Down", "dblue", IF(O108="Unknown", "yellow", "vvlgrey")))&amp;",id="&amp;AV$1</f>
        <v>fill_color=vvlgrey,id=TF1</v>
      </c>
      <c r="AW108" t="str">
        <f>"fill_color="&amp;IF(P108="Up", "dred", IF(P108="Down", "dblue", IF(P108="Unknown", "yellow", "vvlgrey")))&amp;",id="&amp;AW$1</f>
        <v>fill_color=yellow,id=TF2</v>
      </c>
      <c r="AX108" t="str">
        <f t="shared" si="25"/>
        <v>fill_color=yellow,id=TF3</v>
      </c>
      <c r="AY108" t="str">
        <f t="shared" si="26"/>
        <v>fill_color=yellow,id=TF4</v>
      </c>
      <c r="AZ108" t="str">
        <f t="shared" si="27"/>
        <v>fill_color=yellow,id=TF5</v>
      </c>
      <c r="BA108" t="str">
        <f t="shared" si="28"/>
        <v>fill_color=yellow,id=TF6</v>
      </c>
      <c r="BB108" t="str">
        <f t="shared" si="29"/>
        <v>fill_color=yellow,id=TF7</v>
      </c>
      <c r="BC108" t="str">
        <f t="shared" si="30"/>
        <v>fill_color=yellow,id=TF8</v>
      </c>
      <c r="BD108" t="str">
        <f t="shared" si="31"/>
        <v>fill_color=vvlgrey,id=TF9</v>
      </c>
      <c r="BE108" t="str">
        <f t="shared" si="32"/>
        <v>fill_color=vvlgrey,id=TF10</v>
      </c>
      <c r="BF108" t="str">
        <f t="shared" si="33"/>
        <v>fill_color=dred,id=TF11</v>
      </c>
      <c r="BG108" t="str">
        <f t="shared" si="34"/>
        <v>fill_color=vvlgrey,id=TF12</v>
      </c>
      <c r="BK108" t="s">
        <v>292</v>
      </c>
      <c r="BL108">
        <v>1</v>
      </c>
      <c r="BM108">
        <v>8001</v>
      </c>
      <c r="BN108">
        <v>9000</v>
      </c>
      <c r="BO108" t="s">
        <v>687</v>
      </c>
      <c r="BP108" t="s">
        <v>579</v>
      </c>
    </row>
    <row r="109" spans="9:68" x14ac:dyDescent="0.25">
      <c r="I109" s="1">
        <v>9</v>
      </c>
      <c r="J109">
        <f t="shared" si="18"/>
        <v>3001</v>
      </c>
      <c r="K109">
        <f t="shared" si="21"/>
        <v>4000</v>
      </c>
      <c r="L109" t="s">
        <v>648</v>
      </c>
      <c r="M109" s="1" t="s">
        <v>245</v>
      </c>
      <c r="N109" s="1"/>
      <c r="O109" s="1" t="s">
        <v>667</v>
      </c>
      <c r="P109" s="1" t="s">
        <v>667</v>
      </c>
      <c r="Q109" s="1" t="s">
        <v>667</v>
      </c>
      <c r="R109" s="1" t="s">
        <v>667</v>
      </c>
      <c r="S109" s="1" t="s">
        <v>667</v>
      </c>
      <c r="T109" s="1" t="s">
        <v>667</v>
      </c>
      <c r="U109" s="1" t="s">
        <v>667</v>
      </c>
      <c r="V109" s="1" t="s">
        <v>667</v>
      </c>
      <c r="W109" s="1" t="s">
        <v>667</v>
      </c>
      <c r="X109" s="1" t="s">
        <v>666</v>
      </c>
      <c r="Y109" s="1" t="s">
        <v>666</v>
      </c>
      <c r="Z109" s="1" t="s">
        <v>667</v>
      </c>
      <c r="AB109" s="1">
        <v>9</v>
      </c>
      <c r="AC109">
        <f t="shared" si="19"/>
        <v>3001</v>
      </c>
      <c r="AD109">
        <f t="shared" si="22"/>
        <v>4000</v>
      </c>
      <c r="AE109" t="s">
        <v>648</v>
      </c>
      <c r="AG109" s="1">
        <v>9</v>
      </c>
      <c r="AH109">
        <f t="shared" si="20"/>
        <v>3001</v>
      </c>
      <c r="AI109">
        <f t="shared" si="23"/>
        <v>4000</v>
      </c>
      <c r="AJ109" s="1" t="s">
        <v>245</v>
      </c>
      <c r="AQ109" s="1" t="str">
        <f>M109</f>
        <v>AN3913</v>
      </c>
      <c r="AR109" s="1">
        <f>I109</f>
        <v>9</v>
      </c>
      <c r="AS109" s="1">
        <f>J109</f>
        <v>3001</v>
      </c>
      <c r="AT109" s="1">
        <f>K109</f>
        <v>4000</v>
      </c>
      <c r="AU109" t="str">
        <f t="shared" si="24"/>
        <v>AN3913|9|3001|4000</v>
      </c>
      <c r="AV109" t="str">
        <f>"fill_color="&amp;IF(O109="Up", "dred", IF(O109="Down", "dblue", IF(O109="Unknown", "yellow", "vvlgrey")))&amp;",id="&amp;AV$1</f>
        <v>fill_color=vvlgrey,id=TF1</v>
      </c>
      <c r="AW109" t="str">
        <f>"fill_color="&amp;IF(P109="Up", "dred", IF(P109="Down", "dblue", IF(P109="Unknown", "yellow", "vvlgrey")))&amp;",id="&amp;AW$1</f>
        <v>fill_color=vvlgrey,id=TF2</v>
      </c>
      <c r="AX109" t="str">
        <f t="shared" si="25"/>
        <v>fill_color=vvlgrey,id=TF3</v>
      </c>
      <c r="AY109" t="str">
        <f t="shared" si="26"/>
        <v>fill_color=vvlgrey,id=TF4</v>
      </c>
      <c r="AZ109" t="str">
        <f t="shared" si="27"/>
        <v>fill_color=vvlgrey,id=TF5</v>
      </c>
      <c r="BA109" t="str">
        <f t="shared" si="28"/>
        <v>fill_color=vvlgrey,id=TF6</v>
      </c>
      <c r="BB109" t="str">
        <f t="shared" si="29"/>
        <v>fill_color=vvlgrey,id=TF7</v>
      </c>
      <c r="BC109" t="str">
        <f t="shared" si="30"/>
        <v>fill_color=vvlgrey,id=TF8</v>
      </c>
      <c r="BD109" t="str">
        <f t="shared" si="31"/>
        <v>fill_color=vvlgrey,id=TF9</v>
      </c>
      <c r="BE109" t="str">
        <f t="shared" si="32"/>
        <v>fill_color=yellow,id=TF10</v>
      </c>
      <c r="BF109" t="str">
        <f t="shared" si="33"/>
        <v>fill_color=yellow,id=TF11</v>
      </c>
      <c r="BG109" t="str">
        <f t="shared" si="34"/>
        <v>fill_color=vvlgrey,id=TF12</v>
      </c>
      <c r="BK109" t="s">
        <v>292</v>
      </c>
      <c r="BL109">
        <v>1</v>
      </c>
      <c r="BM109">
        <v>8001</v>
      </c>
      <c r="BN109">
        <v>9000</v>
      </c>
      <c r="BO109" t="s">
        <v>688</v>
      </c>
      <c r="BP109" t="s">
        <v>580</v>
      </c>
    </row>
    <row r="110" spans="9:68" x14ac:dyDescent="0.25">
      <c r="I110" s="1">
        <v>9</v>
      </c>
      <c r="J110">
        <f t="shared" si="18"/>
        <v>4001</v>
      </c>
      <c r="K110">
        <f t="shared" si="21"/>
        <v>5000</v>
      </c>
      <c r="L110" t="s">
        <v>649</v>
      </c>
      <c r="M110" s="1" t="s">
        <v>140</v>
      </c>
      <c r="N110" s="1"/>
      <c r="O110" s="1" t="s">
        <v>667</v>
      </c>
      <c r="P110" s="1" t="s">
        <v>667</v>
      </c>
      <c r="Q110" s="1" t="s">
        <v>667</v>
      </c>
      <c r="R110" s="1" t="s">
        <v>666</v>
      </c>
      <c r="S110" s="1" t="s">
        <v>667</v>
      </c>
      <c r="T110" s="1" t="s">
        <v>667</v>
      </c>
      <c r="U110" s="1" t="s">
        <v>667</v>
      </c>
      <c r="V110" s="1" t="s">
        <v>667</v>
      </c>
      <c r="W110" s="1" t="s">
        <v>667</v>
      </c>
      <c r="X110" s="1" t="s">
        <v>666</v>
      </c>
      <c r="Y110" s="1" t="s">
        <v>666</v>
      </c>
      <c r="Z110" s="1" t="s">
        <v>667</v>
      </c>
      <c r="AB110" s="1">
        <v>9</v>
      </c>
      <c r="AC110">
        <f t="shared" si="19"/>
        <v>4001</v>
      </c>
      <c r="AD110">
        <f t="shared" si="22"/>
        <v>5000</v>
      </c>
      <c r="AE110" t="s">
        <v>649</v>
      </c>
      <c r="AG110" s="1">
        <v>9</v>
      </c>
      <c r="AH110">
        <f t="shared" si="20"/>
        <v>4001</v>
      </c>
      <c r="AI110">
        <f t="shared" si="23"/>
        <v>5000</v>
      </c>
      <c r="AJ110" s="1" t="s">
        <v>140</v>
      </c>
      <c r="AQ110" s="1" t="str">
        <f>M110</f>
        <v>AN3914</v>
      </c>
      <c r="AR110" s="1">
        <f>I110</f>
        <v>9</v>
      </c>
      <c r="AS110" s="1">
        <f>J110</f>
        <v>4001</v>
      </c>
      <c r="AT110" s="1">
        <f>K110</f>
        <v>5000</v>
      </c>
      <c r="AU110" t="str">
        <f t="shared" si="24"/>
        <v>AN3914|9|4001|5000</v>
      </c>
      <c r="AV110" t="str">
        <f>"fill_color="&amp;IF(O110="Up", "dred", IF(O110="Down", "dblue", IF(O110="Unknown", "yellow", "vvlgrey")))&amp;",id="&amp;AV$1</f>
        <v>fill_color=vvlgrey,id=TF1</v>
      </c>
      <c r="AW110" t="str">
        <f>"fill_color="&amp;IF(P110="Up", "dred", IF(P110="Down", "dblue", IF(P110="Unknown", "yellow", "vvlgrey")))&amp;",id="&amp;AW$1</f>
        <v>fill_color=vvlgrey,id=TF2</v>
      </c>
      <c r="AX110" t="str">
        <f t="shared" si="25"/>
        <v>fill_color=vvlgrey,id=TF3</v>
      </c>
      <c r="AY110" t="str">
        <f t="shared" si="26"/>
        <v>fill_color=yellow,id=TF4</v>
      </c>
      <c r="AZ110" t="str">
        <f t="shared" si="27"/>
        <v>fill_color=vvlgrey,id=TF5</v>
      </c>
      <c r="BA110" t="str">
        <f t="shared" si="28"/>
        <v>fill_color=vvlgrey,id=TF6</v>
      </c>
      <c r="BB110" t="str">
        <f t="shared" si="29"/>
        <v>fill_color=vvlgrey,id=TF7</v>
      </c>
      <c r="BC110" t="str">
        <f t="shared" si="30"/>
        <v>fill_color=vvlgrey,id=TF8</v>
      </c>
      <c r="BD110" t="str">
        <f t="shared" si="31"/>
        <v>fill_color=vvlgrey,id=TF9</v>
      </c>
      <c r="BE110" t="str">
        <f t="shared" si="32"/>
        <v>fill_color=yellow,id=TF10</v>
      </c>
      <c r="BF110" t="str">
        <f t="shared" si="33"/>
        <v>fill_color=yellow,id=TF11</v>
      </c>
      <c r="BG110" t="str">
        <f t="shared" si="34"/>
        <v>fill_color=vvlgrey,id=TF12</v>
      </c>
      <c r="BK110" t="s">
        <v>292</v>
      </c>
      <c r="BL110">
        <v>1</v>
      </c>
      <c r="BM110">
        <v>8001</v>
      </c>
      <c r="BN110">
        <v>9000</v>
      </c>
      <c r="BO110" t="s">
        <v>689</v>
      </c>
      <c r="BP110" t="s">
        <v>582</v>
      </c>
    </row>
    <row r="111" spans="9:68" x14ac:dyDescent="0.25">
      <c r="I111" s="1">
        <v>9</v>
      </c>
      <c r="J111">
        <f t="shared" si="18"/>
        <v>5001</v>
      </c>
      <c r="K111">
        <f t="shared" si="21"/>
        <v>6000</v>
      </c>
      <c r="L111" t="s">
        <v>648</v>
      </c>
      <c r="M111" s="1" t="s">
        <v>164</v>
      </c>
      <c r="N111" s="1"/>
      <c r="O111" s="1" t="s">
        <v>667</v>
      </c>
      <c r="P111" s="1" t="s">
        <v>667</v>
      </c>
      <c r="Q111" s="1" t="s">
        <v>667</v>
      </c>
      <c r="R111" s="1" t="s">
        <v>666</v>
      </c>
      <c r="S111" s="1" t="s">
        <v>667</v>
      </c>
      <c r="T111" s="1" t="s">
        <v>667</v>
      </c>
      <c r="U111" s="1" t="s">
        <v>667</v>
      </c>
      <c r="V111" s="1" t="s">
        <v>667</v>
      </c>
      <c r="W111" s="1" t="s">
        <v>667</v>
      </c>
      <c r="X111" s="1" t="s">
        <v>667</v>
      </c>
      <c r="Y111" s="1" t="s">
        <v>667</v>
      </c>
      <c r="Z111" s="1" t="s">
        <v>667</v>
      </c>
      <c r="AB111" s="1">
        <v>9</v>
      </c>
      <c r="AC111">
        <f t="shared" si="19"/>
        <v>5001</v>
      </c>
      <c r="AD111">
        <f t="shared" si="22"/>
        <v>6000</v>
      </c>
      <c r="AE111" t="s">
        <v>648</v>
      </c>
      <c r="AG111" s="1">
        <v>9</v>
      </c>
      <c r="AH111">
        <f t="shared" si="20"/>
        <v>5001</v>
      </c>
      <c r="AI111">
        <f t="shared" si="23"/>
        <v>6000</v>
      </c>
      <c r="AJ111" s="1" t="s">
        <v>164</v>
      </c>
      <c r="AQ111" s="1" t="str">
        <f>M111</f>
        <v>AN3915</v>
      </c>
      <c r="AR111" s="1">
        <f>I111</f>
        <v>9</v>
      </c>
      <c r="AS111" s="1">
        <f>J111</f>
        <v>5001</v>
      </c>
      <c r="AT111" s="1">
        <f>K111</f>
        <v>6000</v>
      </c>
      <c r="AU111" t="str">
        <f t="shared" si="24"/>
        <v>AN3915|9|5001|6000</v>
      </c>
      <c r="AV111" t="str">
        <f>"fill_color="&amp;IF(O111="Up", "dred", IF(O111="Down", "dblue", IF(O111="Unknown", "yellow", "vvlgrey")))&amp;",id="&amp;AV$1</f>
        <v>fill_color=vvlgrey,id=TF1</v>
      </c>
      <c r="AW111" t="str">
        <f>"fill_color="&amp;IF(P111="Up", "dred", IF(P111="Down", "dblue", IF(P111="Unknown", "yellow", "vvlgrey")))&amp;",id="&amp;AW$1</f>
        <v>fill_color=vvlgrey,id=TF2</v>
      </c>
      <c r="AX111" t="str">
        <f t="shared" si="25"/>
        <v>fill_color=vvlgrey,id=TF3</v>
      </c>
      <c r="AY111" t="str">
        <f t="shared" si="26"/>
        <v>fill_color=yellow,id=TF4</v>
      </c>
      <c r="AZ111" t="str">
        <f t="shared" si="27"/>
        <v>fill_color=vvlgrey,id=TF5</v>
      </c>
      <c r="BA111" t="str">
        <f t="shared" si="28"/>
        <v>fill_color=vvlgrey,id=TF6</v>
      </c>
      <c r="BB111" t="str">
        <f t="shared" si="29"/>
        <v>fill_color=vvlgrey,id=TF7</v>
      </c>
      <c r="BC111" t="str">
        <f t="shared" si="30"/>
        <v>fill_color=vvlgrey,id=TF8</v>
      </c>
      <c r="BD111" t="str">
        <f t="shared" si="31"/>
        <v>fill_color=vvlgrey,id=TF9</v>
      </c>
      <c r="BE111" t="str">
        <f t="shared" si="32"/>
        <v>fill_color=vvlgrey,id=TF10</v>
      </c>
      <c r="BF111" t="str">
        <f t="shared" si="33"/>
        <v>fill_color=vvlgrey,id=TF11</v>
      </c>
      <c r="BG111" t="str">
        <f t="shared" si="34"/>
        <v>fill_color=vvlgrey,id=TF12</v>
      </c>
      <c r="BK111" t="s">
        <v>293</v>
      </c>
      <c r="BL111">
        <v>1</v>
      </c>
      <c r="BM111">
        <v>9001</v>
      </c>
      <c r="BN111">
        <v>10000</v>
      </c>
      <c r="BO111" t="s">
        <v>678</v>
      </c>
      <c r="BP111" t="s">
        <v>265</v>
      </c>
    </row>
    <row r="112" spans="9:68" x14ac:dyDescent="0.25">
      <c r="I112" s="1">
        <v>9</v>
      </c>
      <c r="J112">
        <f t="shared" si="18"/>
        <v>6001</v>
      </c>
      <c r="K112">
        <f t="shared" si="21"/>
        <v>7000</v>
      </c>
      <c r="L112" t="s">
        <v>649</v>
      </c>
      <c r="M112" s="1" t="s">
        <v>258</v>
      </c>
      <c r="N112" s="1"/>
      <c r="O112" s="1" t="s">
        <v>667</v>
      </c>
      <c r="P112" s="1" t="s">
        <v>667</v>
      </c>
      <c r="Q112" s="1" t="s">
        <v>667</v>
      </c>
      <c r="R112" s="1" t="s">
        <v>667</v>
      </c>
      <c r="S112" s="1" t="s">
        <v>667</v>
      </c>
      <c r="T112" s="1" t="s">
        <v>667</v>
      </c>
      <c r="U112" s="1" t="s">
        <v>667</v>
      </c>
      <c r="V112" s="1" t="s">
        <v>667</v>
      </c>
      <c r="W112" s="1" t="s">
        <v>667</v>
      </c>
      <c r="X112" s="1" t="s">
        <v>667</v>
      </c>
      <c r="Y112" s="1" t="s">
        <v>666</v>
      </c>
      <c r="Z112" s="1" t="s">
        <v>667</v>
      </c>
      <c r="AB112" s="1">
        <v>9</v>
      </c>
      <c r="AC112">
        <f t="shared" si="19"/>
        <v>6001</v>
      </c>
      <c r="AD112">
        <f t="shared" si="22"/>
        <v>7000</v>
      </c>
      <c r="AE112" t="s">
        <v>649</v>
      </c>
      <c r="AG112" s="1">
        <v>9</v>
      </c>
      <c r="AH112">
        <f t="shared" si="20"/>
        <v>6001</v>
      </c>
      <c r="AI112">
        <f t="shared" si="23"/>
        <v>7000</v>
      </c>
      <c r="AJ112" s="1" t="s">
        <v>258</v>
      </c>
      <c r="AQ112" s="1" t="str">
        <f>M112</f>
        <v>AN3916</v>
      </c>
      <c r="AR112" s="1">
        <f>I112</f>
        <v>9</v>
      </c>
      <c r="AS112" s="1">
        <f>J112</f>
        <v>6001</v>
      </c>
      <c r="AT112" s="1">
        <f>K112</f>
        <v>7000</v>
      </c>
      <c r="AU112" t="str">
        <f t="shared" si="24"/>
        <v>AN3916|9|6001|7000</v>
      </c>
      <c r="AV112" t="str">
        <f>"fill_color="&amp;IF(O112="Up", "dred", IF(O112="Down", "dblue", IF(O112="Unknown", "yellow", "vvlgrey")))&amp;",id="&amp;AV$1</f>
        <v>fill_color=vvlgrey,id=TF1</v>
      </c>
      <c r="AW112" t="str">
        <f>"fill_color="&amp;IF(P112="Up", "dred", IF(P112="Down", "dblue", IF(P112="Unknown", "yellow", "vvlgrey")))&amp;",id="&amp;AW$1</f>
        <v>fill_color=vvlgrey,id=TF2</v>
      </c>
      <c r="AX112" t="str">
        <f t="shared" si="25"/>
        <v>fill_color=vvlgrey,id=TF3</v>
      </c>
      <c r="AY112" t="str">
        <f t="shared" si="26"/>
        <v>fill_color=vvlgrey,id=TF4</v>
      </c>
      <c r="AZ112" t="str">
        <f t="shared" si="27"/>
        <v>fill_color=vvlgrey,id=TF5</v>
      </c>
      <c r="BA112" t="str">
        <f t="shared" si="28"/>
        <v>fill_color=vvlgrey,id=TF6</v>
      </c>
      <c r="BB112" t="str">
        <f t="shared" si="29"/>
        <v>fill_color=vvlgrey,id=TF7</v>
      </c>
      <c r="BC112" t="str">
        <f t="shared" si="30"/>
        <v>fill_color=vvlgrey,id=TF8</v>
      </c>
      <c r="BD112" t="str">
        <f t="shared" si="31"/>
        <v>fill_color=vvlgrey,id=TF9</v>
      </c>
      <c r="BE112" t="str">
        <f t="shared" si="32"/>
        <v>fill_color=vvlgrey,id=TF10</v>
      </c>
      <c r="BF112" t="str">
        <f t="shared" si="33"/>
        <v>fill_color=yellow,id=TF11</v>
      </c>
      <c r="BG112" t="str">
        <f t="shared" si="34"/>
        <v>fill_color=vvlgrey,id=TF12</v>
      </c>
      <c r="BK112" t="s">
        <v>293</v>
      </c>
      <c r="BL112">
        <v>1</v>
      </c>
      <c r="BM112">
        <v>9001</v>
      </c>
      <c r="BN112">
        <v>10000</v>
      </c>
      <c r="BO112" t="s">
        <v>679</v>
      </c>
      <c r="BP112" t="s">
        <v>581</v>
      </c>
    </row>
    <row r="113" spans="9:68" x14ac:dyDescent="0.25">
      <c r="I113" s="1">
        <v>9</v>
      </c>
      <c r="J113">
        <f t="shared" si="18"/>
        <v>7001</v>
      </c>
      <c r="K113">
        <f t="shared" si="21"/>
        <v>8000</v>
      </c>
      <c r="L113" t="s">
        <v>648</v>
      </c>
      <c r="M113" s="1" t="s">
        <v>260</v>
      </c>
      <c r="N113" s="1"/>
      <c r="O113" s="1" t="s">
        <v>667</v>
      </c>
      <c r="P113" s="1" t="s">
        <v>667</v>
      </c>
      <c r="Q113" s="1" t="s">
        <v>667</v>
      </c>
      <c r="R113" s="1" t="s">
        <v>667</v>
      </c>
      <c r="S113" s="1" t="s">
        <v>667</v>
      </c>
      <c r="T113" s="1" t="s">
        <v>667</v>
      </c>
      <c r="U113" s="1" t="s">
        <v>667</v>
      </c>
      <c r="V113" s="1" t="s">
        <v>667</v>
      </c>
      <c r="W113" s="1" t="s">
        <v>667</v>
      </c>
      <c r="X113" s="1" t="s">
        <v>667</v>
      </c>
      <c r="Y113" s="1" t="s">
        <v>666</v>
      </c>
      <c r="Z113" s="1" t="s">
        <v>667</v>
      </c>
      <c r="AB113" s="1">
        <v>9</v>
      </c>
      <c r="AC113">
        <f t="shared" si="19"/>
        <v>7001</v>
      </c>
      <c r="AD113">
        <f t="shared" si="22"/>
        <v>8000</v>
      </c>
      <c r="AE113" t="s">
        <v>648</v>
      </c>
      <c r="AG113" s="1">
        <v>9</v>
      </c>
      <c r="AH113">
        <f t="shared" si="20"/>
        <v>7001</v>
      </c>
      <c r="AI113">
        <f t="shared" si="23"/>
        <v>8000</v>
      </c>
      <c r="AJ113" s="1" t="s">
        <v>260</v>
      </c>
      <c r="AQ113" s="1" t="str">
        <f>M113</f>
        <v>AN3917</v>
      </c>
      <c r="AR113" s="1">
        <f>I113</f>
        <v>9</v>
      </c>
      <c r="AS113" s="1">
        <f>J113</f>
        <v>7001</v>
      </c>
      <c r="AT113" s="1">
        <f>K113</f>
        <v>8000</v>
      </c>
      <c r="AU113" t="str">
        <f t="shared" si="24"/>
        <v>AN3917|9|7001|8000</v>
      </c>
      <c r="AV113" t="str">
        <f>"fill_color="&amp;IF(O113="Up", "dred", IF(O113="Down", "dblue", IF(O113="Unknown", "yellow", "vvlgrey")))&amp;",id="&amp;AV$1</f>
        <v>fill_color=vvlgrey,id=TF1</v>
      </c>
      <c r="AW113" t="str">
        <f>"fill_color="&amp;IF(P113="Up", "dred", IF(P113="Down", "dblue", IF(P113="Unknown", "yellow", "vvlgrey")))&amp;",id="&amp;AW$1</f>
        <v>fill_color=vvlgrey,id=TF2</v>
      </c>
      <c r="AX113" t="str">
        <f t="shared" si="25"/>
        <v>fill_color=vvlgrey,id=TF3</v>
      </c>
      <c r="AY113" t="str">
        <f t="shared" si="26"/>
        <v>fill_color=vvlgrey,id=TF4</v>
      </c>
      <c r="AZ113" t="str">
        <f t="shared" si="27"/>
        <v>fill_color=vvlgrey,id=TF5</v>
      </c>
      <c r="BA113" t="str">
        <f t="shared" si="28"/>
        <v>fill_color=vvlgrey,id=TF6</v>
      </c>
      <c r="BB113" t="str">
        <f t="shared" si="29"/>
        <v>fill_color=vvlgrey,id=TF7</v>
      </c>
      <c r="BC113" t="str">
        <f t="shared" si="30"/>
        <v>fill_color=vvlgrey,id=TF8</v>
      </c>
      <c r="BD113" t="str">
        <f t="shared" si="31"/>
        <v>fill_color=vvlgrey,id=TF9</v>
      </c>
      <c r="BE113" t="str">
        <f t="shared" si="32"/>
        <v>fill_color=vvlgrey,id=TF10</v>
      </c>
      <c r="BF113" t="str">
        <f t="shared" si="33"/>
        <v>fill_color=yellow,id=TF11</v>
      </c>
      <c r="BG113" t="str">
        <f t="shared" si="34"/>
        <v>fill_color=vvlgrey,id=TF12</v>
      </c>
      <c r="BK113" t="s">
        <v>293</v>
      </c>
      <c r="BL113">
        <v>1</v>
      </c>
      <c r="BM113">
        <v>9001</v>
      </c>
      <c r="BN113">
        <v>10000</v>
      </c>
      <c r="BO113" t="s">
        <v>680</v>
      </c>
      <c r="BP113" t="s">
        <v>575</v>
      </c>
    </row>
    <row r="114" spans="9:68" x14ac:dyDescent="0.25">
      <c r="I114" s="1">
        <v>10</v>
      </c>
      <c r="J114">
        <f t="shared" si="18"/>
        <v>1</v>
      </c>
      <c r="K114">
        <f t="shared" si="21"/>
        <v>1000</v>
      </c>
      <c r="L114" t="s">
        <v>649</v>
      </c>
      <c r="M114" s="1" t="s">
        <v>345</v>
      </c>
      <c r="N114" s="1"/>
      <c r="O114" s="1" t="s">
        <v>667</v>
      </c>
      <c r="P114" s="1" t="s">
        <v>667</v>
      </c>
      <c r="Q114" s="1" t="s">
        <v>667</v>
      </c>
      <c r="R114" s="1" t="s">
        <v>667</v>
      </c>
      <c r="S114" s="1" t="s">
        <v>667</v>
      </c>
      <c r="T114" s="1" t="s">
        <v>667</v>
      </c>
      <c r="U114" s="1" t="s">
        <v>667</v>
      </c>
      <c r="V114" s="1" t="s">
        <v>667</v>
      </c>
      <c r="W114" s="1" t="s">
        <v>667</v>
      </c>
      <c r="X114" s="1" t="s">
        <v>667</v>
      </c>
      <c r="Y114" s="1" t="s">
        <v>667</v>
      </c>
      <c r="Z114" s="1" t="s">
        <v>667</v>
      </c>
      <c r="AB114" s="1">
        <v>10</v>
      </c>
      <c r="AC114">
        <f t="shared" si="19"/>
        <v>1</v>
      </c>
      <c r="AD114">
        <f t="shared" si="22"/>
        <v>1000</v>
      </c>
      <c r="AE114" t="s">
        <v>649</v>
      </c>
      <c r="AG114" s="1">
        <v>10</v>
      </c>
      <c r="AH114">
        <f t="shared" si="20"/>
        <v>1</v>
      </c>
      <c r="AI114">
        <f t="shared" si="23"/>
        <v>1000</v>
      </c>
      <c r="AJ114" s="1" t="s">
        <v>345</v>
      </c>
      <c r="AQ114" s="1" t="str">
        <f>M114</f>
        <v>AN10573</v>
      </c>
      <c r="AR114" s="1">
        <f>I114</f>
        <v>10</v>
      </c>
      <c r="AS114" s="1">
        <f>J114</f>
        <v>1</v>
      </c>
      <c r="AT114" s="1">
        <f>K114</f>
        <v>1000</v>
      </c>
      <c r="AU114" t="str">
        <f t="shared" si="24"/>
        <v>AN10573|10|1|1000</v>
      </c>
      <c r="AV114" t="str">
        <f>"fill_color="&amp;IF(O114="Up", "dred", IF(O114="Down", "dblue", IF(O114="Unknown", "yellow", "vvlgrey")))&amp;",id="&amp;AV$1</f>
        <v>fill_color=vvlgrey,id=TF1</v>
      </c>
      <c r="AW114" t="str">
        <f>"fill_color="&amp;IF(P114="Up", "dred", IF(P114="Down", "dblue", IF(P114="Unknown", "yellow", "vvlgrey")))&amp;",id="&amp;AW$1</f>
        <v>fill_color=vvlgrey,id=TF2</v>
      </c>
      <c r="AX114" t="str">
        <f t="shared" si="25"/>
        <v>fill_color=vvlgrey,id=TF3</v>
      </c>
      <c r="AY114" t="str">
        <f t="shared" si="26"/>
        <v>fill_color=vvlgrey,id=TF4</v>
      </c>
      <c r="AZ114" t="str">
        <f t="shared" si="27"/>
        <v>fill_color=vvlgrey,id=TF5</v>
      </c>
      <c r="BA114" t="str">
        <f t="shared" si="28"/>
        <v>fill_color=vvlgrey,id=TF6</v>
      </c>
      <c r="BB114" t="str">
        <f t="shared" si="29"/>
        <v>fill_color=vvlgrey,id=TF7</v>
      </c>
      <c r="BC114" t="str">
        <f t="shared" si="30"/>
        <v>fill_color=vvlgrey,id=TF8</v>
      </c>
      <c r="BD114" t="str">
        <f t="shared" si="31"/>
        <v>fill_color=vvlgrey,id=TF9</v>
      </c>
      <c r="BE114" t="str">
        <f t="shared" si="32"/>
        <v>fill_color=vvlgrey,id=TF10</v>
      </c>
      <c r="BF114" t="str">
        <f t="shared" si="33"/>
        <v>fill_color=vvlgrey,id=TF11</v>
      </c>
      <c r="BG114" t="str">
        <f t="shared" si="34"/>
        <v>fill_color=vvlgrey,id=TF12</v>
      </c>
      <c r="BK114" t="s">
        <v>293</v>
      </c>
      <c r="BL114">
        <v>1</v>
      </c>
      <c r="BM114">
        <v>9001</v>
      </c>
      <c r="BN114">
        <v>10000</v>
      </c>
      <c r="BO114" t="s">
        <v>681</v>
      </c>
      <c r="BP114" t="s">
        <v>120</v>
      </c>
    </row>
    <row r="115" spans="9:68" x14ac:dyDescent="0.25">
      <c r="I115" s="1">
        <v>10</v>
      </c>
      <c r="J115">
        <f t="shared" si="18"/>
        <v>1001</v>
      </c>
      <c r="K115">
        <f t="shared" si="21"/>
        <v>2000</v>
      </c>
      <c r="L115" t="s">
        <v>648</v>
      </c>
      <c r="M115" s="1" t="s">
        <v>346</v>
      </c>
      <c r="N115" s="1"/>
      <c r="O115" s="1" t="s">
        <v>667</v>
      </c>
      <c r="P115" s="1" t="s">
        <v>667</v>
      </c>
      <c r="Q115" s="1" t="s">
        <v>667</v>
      </c>
      <c r="R115" s="1" t="s">
        <v>667</v>
      </c>
      <c r="S115" s="1" t="s">
        <v>667</v>
      </c>
      <c r="T115" s="1" t="s">
        <v>667</v>
      </c>
      <c r="U115" s="1" t="s">
        <v>667</v>
      </c>
      <c r="V115" s="1" t="s">
        <v>667</v>
      </c>
      <c r="W115" s="1" t="s">
        <v>667</v>
      </c>
      <c r="X115" s="1" t="s">
        <v>667</v>
      </c>
      <c r="Y115" s="1" t="s">
        <v>667</v>
      </c>
      <c r="Z115" s="1" t="s">
        <v>667</v>
      </c>
      <c r="AB115" s="1">
        <v>10</v>
      </c>
      <c r="AC115">
        <f t="shared" si="19"/>
        <v>1001</v>
      </c>
      <c r="AD115">
        <f t="shared" si="22"/>
        <v>2000</v>
      </c>
      <c r="AE115" t="s">
        <v>648</v>
      </c>
      <c r="AG115" s="1">
        <v>10</v>
      </c>
      <c r="AH115">
        <f t="shared" si="20"/>
        <v>1001</v>
      </c>
      <c r="AI115">
        <f t="shared" si="23"/>
        <v>2000</v>
      </c>
      <c r="AJ115" s="1" t="s">
        <v>346</v>
      </c>
      <c r="AQ115" s="1" t="str">
        <f>M115</f>
        <v>AN10576</v>
      </c>
      <c r="AR115" s="1">
        <f>I115</f>
        <v>10</v>
      </c>
      <c r="AS115" s="1">
        <f>J115</f>
        <v>1001</v>
      </c>
      <c r="AT115" s="1">
        <f>K115</f>
        <v>2000</v>
      </c>
      <c r="AU115" t="str">
        <f t="shared" si="24"/>
        <v>AN10576|10|1001|2000</v>
      </c>
      <c r="AV115" t="str">
        <f>"fill_color="&amp;IF(O115="Up", "dred", IF(O115="Down", "dblue", IF(O115="Unknown", "yellow", "vvlgrey")))&amp;",id="&amp;AV$1</f>
        <v>fill_color=vvlgrey,id=TF1</v>
      </c>
      <c r="AW115" t="str">
        <f>"fill_color="&amp;IF(P115="Up", "dred", IF(P115="Down", "dblue", IF(P115="Unknown", "yellow", "vvlgrey")))&amp;",id="&amp;AW$1</f>
        <v>fill_color=vvlgrey,id=TF2</v>
      </c>
      <c r="AX115" t="str">
        <f t="shared" si="25"/>
        <v>fill_color=vvlgrey,id=TF3</v>
      </c>
      <c r="AY115" t="str">
        <f t="shared" si="26"/>
        <v>fill_color=vvlgrey,id=TF4</v>
      </c>
      <c r="AZ115" t="str">
        <f t="shared" si="27"/>
        <v>fill_color=vvlgrey,id=TF5</v>
      </c>
      <c r="BA115" t="str">
        <f t="shared" si="28"/>
        <v>fill_color=vvlgrey,id=TF6</v>
      </c>
      <c r="BB115" t="str">
        <f t="shared" si="29"/>
        <v>fill_color=vvlgrey,id=TF7</v>
      </c>
      <c r="BC115" t="str">
        <f t="shared" si="30"/>
        <v>fill_color=vvlgrey,id=TF8</v>
      </c>
      <c r="BD115" t="str">
        <f t="shared" si="31"/>
        <v>fill_color=vvlgrey,id=TF9</v>
      </c>
      <c r="BE115" t="str">
        <f t="shared" si="32"/>
        <v>fill_color=vvlgrey,id=TF10</v>
      </c>
      <c r="BF115" t="str">
        <f t="shared" si="33"/>
        <v>fill_color=vvlgrey,id=TF11</v>
      </c>
      <c r="BG115" t="str">
        <f t="shared" si="34"/>
        <v>fill_color=vvlgrey,id=TF12</v>
      </c>
      <c r="BK115" t="s">
        <v>293</v>
      </c>
      <c r="BL115">
        <v>1</v>
      </c>
      <c r="BM115">
        <v>9001</v>
      </c>
      <c r="BN115">
        <v>10000</v>
      </c>
      <c r="BO115" t="s">
        <v>682</v>
      </c>
      <c r="BP115" t="s">
        <v>142</v>
      </c>
    </row>
    <row r="116" spans="9:68" x14ac:dyDescent="0.25">
      <c r="I116" s="1">
        <v>10</v>
      </c>
      <c r="J116">
        <f t="shared" si="18"/>
        <v>2001</v>
      </c>
      <c r="K116">
        <f t="shared" si="21"/>
        <v>3000</v>
      </c>
      <c r="L116" t="s">
        <v>649</v>
      </c>
      <c r="M116" s="1" t="s">
        <v>116</v>
      </c>
      <c r="N116" s="1"/>
      <c r="O116" s="1" t="s">
        <v>667</v>
      </c>
      <c r="P116" s="1" t="s">
        <v>667</v>
      </c>
      <c r="Q116" s="1" t="s">
        <v>666</v>
      </c>
      <c r="R116" s="1" t="s">
        <v>666</v>
      </c>
      <c r="S116" s="1" t="s">
        <v>666</v>
      </c>
      <c r="T116" s="1" t="s">
        <v>667</v>
      </c>
      <c r="U116" s="1" t="s">
        <v>666</v>
      </c>
      <c r="V116" s="1" t="s">
        <v>666</v>
      </c>
      <c r="W116" s="1" t="s">
        <v>667</v>
      </c>
      <c r="X116" s="1" t="s">
        <v>666</v>
      </c>
      <c r="Y116" s="1" t="s">
        <v>666</v>
      </c>
      <c r="Z116" s="1" t="s">
        <v>667</v>
      </c>
      <c r="AB116" s="1">
        <v>10</v>
      </c>
      <c r="AC116">
        <f t="shared" si="19"/>
        <v>2001</v>
      </c>
      <c r="AD116">
        <f t="shared" si="22"/>
        <v>3000</v>
      </c>
      <c r="AE116" t="s">
        <v>649</v>
      </c>
      <c r="AG116" s="1">
        <v>10</v>
      </c>
      <c r="AH116">
        <f t="shared" si="20"/>
        <v>2001</v>
      </c>
      <c r="AI116">
        <f t="shared" si="23"/>
        <v>3000</v>
      </c>
      <c r="AJ116" s="1" t="s">
        <v>116</v>
      </c>
      <c r="AQ116" s="1" t="str">
        <f>M116</f>
        <v>AN4642</v>
      </c>
      <c r="AR116" s="1">
        <f>I116</f>
        <v>10</v>
      </c>
      <c r="AS116" s="1">
        <f>J116</f>
        <v>2001</v>
      </c>
      <c r="AT116" s="1">
        <f>K116</f>
        <v>3000</v>
      </c>
      <c r="AU116" t="str">
        <f t="shared" si="24"/>
        <v>AN4642|10|2001|3000</v>
      </c>
      <c r="AV116" t="str">
        <f>"fill_color="&amp;IF(O116="Up", "dred", IF(O116="Down", "dblue", IF(O116="Unknown", "yellow", "vvlgrey")))&amp;",id="&amp;AV$1</f>
        <v>fill_color=vvlgrey,id=TF1</v>
      </c>
      <c r="AW116" t="str">
        <f>"fill_color="&amp;IF(P116="Up", "dred", IF(P116="Down", "dblue", IF(P116="Unknown", "yellow", "vvlgrey")))&amp;",id="&amp;AW$1</f>
        <v>fill_color=vvlgrey,id=TF2</v>
      </c>
      <c r="AX116" t="str">
        <f t="shared" si="25"/>
        <v>fill_color=yellow,id=TF3</v>
      </c>
      <c r="AY116" t="str">
        <f t="shared" si="26"/>
        <v>fill_color=yellow,id=TF4</v>
      </c>
      <c r="AZ116" t="str">
        <f t="shared" si="27"/>
        <v>fill_color=yellow,id=TF5</v>
      </c>
      <c r="BA116" t="str">
        <f t="shared" si="28"/>
        <v>fill_color=vvlgrey,id=TF6</v>
      </c>
      <c r="BB116" t="str">
        <f t="shared" si="29"/>
        <v>fill_color=yellow,id=TF7</v>
      </c>
      <c r="BC116" t="str">
        <f t="shared" si="30"/>
        <v>fill_color=yellow,id=TF8</v>
      </c>
      <c r="BD116" t="str">
        <f t="shared" si="31"/>
        <v>fill_color=vvlgrey,id=TF9</v>
      </c>
      <c r="BE116" t="str">
        <f t="shared" si="32"/>
        <v>fill_color=yellow,id=TF10</v>
      </c>
      <c r="BF116" t="str">
        <f t="shared" si="33"/>
        <v>fill_color=yellow,id=TF11</v>
      </c>
      <c r="BG116" t="str">
        <f t="shared" si="34"/>
        <v>fill_color=vvlgrey,id=TF12</v>
      </c>
      <c r="BK116" t="s">
        <v>293</v>
      </c>
      <c r="BL116">
        <v>1</v>
      </c>
      <c r="BM116">
        <v>9001</v>
      </c>
      <c r="BN116">
        <v>10000</v>
      </c>
      <c r="BO116" t="s">
        <v>683</v>
      </c>
      <c r="BP116" t="s">
        <v>163</v>
      </c>
    </row>
    <row r="117" spans="9:68" x14ac:dyDescent="0.25">
      <c r="I117" s="1">
        <v>10</v>
      </c>
      <c r="J117">
        <f t="shared" si="18"/>
        <v>3001</v>
      </c>
      <c r="K117">
        <f t="shared" si="21"/>
        <v>4000</v>
      </c>
      <c r="L117" t="s">
        <v>648</v>
      </c>
      <c r="M117" s="1" t="s">
        <v>347</v>
      </c>
      <c r="N117" s="1"/>
      <c r="O117" s="1" t="s">
        <v>667</v>
      </c>
      <c r="P117" s="1" t="s">
        <v>667</v>
      </c>
      <c r="Q117" s="1" t="s">
        <v>667</v>
      </c>
      <c r="R117" s="1" t="s">
        <v>667</v>
      </c>
      <c r="S117" s="1" t="s">
        <v>667</v>
      </c>
      <c r="T117" s="1" t="s">
        <v>667</v>
      </c>
      <c r="U117" s="1" t="s">
        <v>667</v>
      </c>
      <c r="V117" s="1" t="s">
        <v>667</v>
      </c>
      <c r="W117" s="1" t="s">
        <v>667</v>
      </c>
      <c r="X117" s="1" t="s">
        <v>667</v>
      </c>
      <c r="Y117" s="1" t="s">
        <v>667</v>
      </c>
      <c r="Z117" s="1" t="s">
        <v>667</v>
      </c>
      <c r="AB117" s="1">
        <v>10</v>
      </c>
      <c r="AC117">
        <f t="shared" si="19"/>
        <v>3001</v>
      </c>
      <c r="AD117">
        <f t="shared" si="22"/>
        <v>4000</v>
      </c>
      <c r="AE117" t="s">
        <v>648</v>
      </c>
      <c r="AG117" s="1">
        <v>10</v>
      </c>
      <c r="AH117">
        <f t="shared" si="20"/>
        <v>3001</v>
      </c>
      <c r="AI117">
        <f t="shared" si="23"/>
        <v>4000</v>
      </c>
      <c r="AJ117" s="1" t="s">
        <v>347</v>
      </c>
      <c r="AQ117" s="1" t="str">
        <f>M117</f>
        <v>AN4643</v>
      </c>
      <c r="AR117" s="1">
        <f>I117</f>
        <v>10</v>
      </c>
      <c r="AS117" s="1">
        <f>J117</f>
        <v>3001</v>
      </c>
      <c r="AT117" s="1">
        <f>K117</f>
        <v>4000</v>
      </c>
      <c r="AU117" t="str">
        <f t="shared" si="24"/>
        <v>AN4643|10|3001|4000</v>
      </c>
      <c r="AV117" t="str">
        <f>"fill_color="&amp;IF(O117="Up", "dred", IF(O117="Down", "dblue", IF(O117="Unknown", "yellow", "vvlgrey")))&amp;",id="&amp;AV$1</f>
        <v>fill_color=vvlgrey,id=TF1</v>
      </c>
      <c r="AW117" t="str">
        <f>"fill_color="&amp;IF(P117="Up", "dred", IF(P117="Down", "dblue", IF(P117="Unknown", "yellow", "vvlgrey")))&amp;",id="&amp;AW$1</f>
        <v>fill_color=vvlgrey,id=TF2</v>
      </c>
      <c r="AX117" t="str">
        <f t="shared" si="25"/>
        <v>fill_color=vvlgrey,id=TF3</v>
      </c>
      <c r="AY117" t="str">
        <f t="shared" si="26"/>
        <v>fill_color=vvlgrey,id=TF4</v>
      </c>
      <c r="AZ117" t="str">
        <f t="shared" si="27"/>
        <v>fill_color=vvlgrey,id=TF5</v>
      </c>
      <c r="BA117" t="str">
        <f t="shared" si="28"/>
        <v>fill_color=vvlgrey,id=TF6</v>
      </c>
      <c r="BB117" t="str">
        <f t="shared" si="29"/>
        <v>fill_color=vvlgrey,id=TF7</v>
      </c>
      <c r="BC117" t="str">
        <f t="shared" si="30"/>
        <v>fill_color=vvlgrey,id=TF8</v>
      </c>
      <c r="BD117" t="str">
        <f t="shared" si="31"/>
        <v>fill_color=vvlgrey,id=TF9</v>
      </c>
      <c r="BE117" t="str">
        <f t="shared" si="32"/>
        <v>fill_color=vvlgrey,id=TF10</v>
      </c>
      <c r="BF117" t="str">
        <f t="shared" si="33"/>
        <v>fill_color=vvlgrey,id=TF11</v>
      </c>
      <c r="BG117" t="str">
        <f t="shared" si="34"/>
        <v>fill_color=vvlgrey,id=TF12</v>
      </c>
      <c r="BK117" t="s">
        <v>293</v>
      </c>
      <c r="BL117">
        <v>1</v>
      </c>
      <c r="BM117">
        <v>9001</v>
      </c>
      <c r="BN117">
        <v>10000</v>
      </c>
      <c r="BO117" t="s">
        <v>684</v>
      </c>
      <c r="BP117" t="s">
        <v>576</v>
      </c>
    </row>
    <row r="118" spans="9:68" x14ac:dyDescent="0.25">
      <c r="I118" s="1">
        <v>10</v>
      </c>
      <c r="J118">
        <f t="shared" si="18"/>
        <v>4001</v>
      </c>
      <c r="K118">
        <f t="shared" si="21"/>
        <v>5000</v>
      </c>
      <c r="L118" t="s">
        <v>649</v>
      </c>
      <c r="M118" s="1" t="s">
        <v>348</v>
      </c>
      <c r="N118" s="1"/>
      <c r="O118" s="1" t="s">
        <v>667</v>
      </c>
      <c r="P118" s="1" t="s">
        <v>667</v>
      </c>
      <c r="Q118" s="1" t="s">
        <v>667</v>
      </c>
      <c r="R118" s="1" t="s">
        <v>667</v>
      </c>
      <c r="S118" s="1" t="s">
        <v>667</v>
      </c>
      <c r="T118" s="1" t="s">
        <v>667</v>
      </c>
      <c r="U118" s="1" t="s">
        <v>667</v>
      </c>
      <c r="V118" s="1" t="s">
        <v>667</v>
      </c>
      <c r="W118" s="1" t="s">
        <v>667</v>
      </c>
      <c r="X118" s="1" t="s">
        <v>667</v>
      </c>
      <c r="Y118" s="1" t="s">
        <v>667</v>
      </c>
      <c r="Z118" s="1" t="s">
        <v>667</v>
      </c>
      <c r="AB118" s="1">
        <v>10</v>
      </c>
      <c r="AC118">
        <f t="shared" si="19"/>
        <v>4001</v>
      </c>
      <c r="AD118">
        <f t="shared" si="22"/>
        <v>5000</v>
      </c>
      <c r="AE118" t="s">
        <v>649</v>
      </c>
      <c r="AG118" s="1">
        <v>10</v>
      </c>
      <c r="AH118">
        <f t="shared" si="20"/>
        <v>4001</v>
      </c>
      <c r="AI118">
        <f t="shared" si="23"/>
        <v>5000</v>
      </c>
      <c r="AJ118" s="1" t="s">
        <v>348</v>
      </c>
      <c r="AQ118" s="1" t="str">
        <f>M118</f>
        <v>AN4644</v>
      </c>
      <c r="AR118" s="1">
        <f>I118</f>
        <v>10</v>
      </c>
      <c r="AS118" s="1">
        <f>J118</f>
        <v>4001</v>
      </c>
      <c r="AT118" s="1">
        <f>K118</f>
        <v>5000</v>
      </c>
      <c r="AU118" t="str">
        <f t="shared" si="24"/>
        <v>AN4644|10|4001|5000</v>
      </c>
      <c r="AV118" t="str">
        <f>"fill_color="&amp;IF(O118="Up", "dred", IF(O118="Down", "dblue", IF(O118="Unknown", "yellow", "vvlgrey")))&amp;",id="&amp;AV$1</f>
        <v>fill_color=vvlgrey,id=TF1</v>
      </c>
      <c r="AW118" t="str">
        <f>"fill_color="&amp;IF(P118="Up", "dred", IF(P118="Down", "dblue", IF(P118="Unknown", "yellow", "vvlgrey")))&amp;",id="&amp;AW$1</f>
        <v>fill_color=vvlgrey,id=TF2</v>
      </c>
      <c r="AX118" t="str">
        <f t="shared" si="25"/>
        <v>fill_color=vvlgrey,id=TF3</v>
      </c>
      <c r="AY118" t="str">
        <f t="shared" si="26"/>
        <v>fill_color=vvlgrey,id=TF4</v>
      </c>
      <c r="AZ118" t="str">
        <f t="shared" si="27"/>
        <v>fill_color=vvlgrey,id=TF5</v>
      </c>
      <c r="BA118" t="str">
        <f t="shared" si="28"/>
        <v>fill_color=vvlgrey,id=TF6</v>
      </c>
      <c r="BB118" t="str">
        <f t="shared" si="29"/>
        <v>fill_color=vvlgrey,id=TF7</v>
      </c>
      <c r="BC118" t="str">
        <f t="shared" si="30"/>
        <v>fill_color=vvlgrey,id=TF8</v>
      </c>
      <c r="BD118" t="str">
        <f t="shared" si="31"/>
        <v>fill_color=vvlgrey,id=TF9</v>
      </c>
      <c r="BE118" t="str">
        <f t="shared" si="32"/>
        <v>fill_color=vvlgrey,id=TF10</v>
      </c>
      <c r="BF118" t="str">
        <f t="shared" si="33"/>
        <v>fill_color=vvlgrey,id=TF11</v>
      </c>
      <c r="BG118" t="str">
        <f t="shared" si="34"/>
        <v>fill_color=vvlgrey,id=TF12</v>
      </c>
      <c r="BK118" t="s">
        <v>293</v>
      </c>
      <c r="BL118">
        <v>1</v>
      </c>
      <c r="BM118">
        <v>9001</v>
      </c>
      <c r="BN118">
        <v>10000</v>
      </c>
      <c r="BO118" t="s">
        <v>685</v>
      </c>
      <c r="BP118" t="s">
        <v>577</v>
      </c>
    </row>
    <row r="119" spans="9:68" x14ac:dyDescent="0.25">
      <c r="I119" s="1">
        <v>10</v>
      </c>
      <c r="J119">
        <f t="shared" si="18"/>
        <v>5001</v>
      </c>
      <c r="K119">
        <f t="shared" si="21"/>
        <v>6000</v>
      </c>
      <c r="L119" t="s">
        <v>648</v>
      </c>
      <c r="M119" s="1" t="s">
        <v>349</v>
      </c>
      <c r="N119" s="1"/>
      <c r="O119" s="1" t="s">
        <v>667</v>
      </c>
      <c r="P119" s="1" t="s">
        <v>667</v>
      </c>
      <c r="Q119" s="1" t="s">
        <v>667</v>
      </c>
      <c r="R119" s="1" t="s">
        <v>667</v>
      </c>
      <c r="S119" s="1" t="s">
        <v>667</v>
      </c>
      <c r="T119" s="1" t="s">
        <v>667</v>
      </c>
      <c r="U119" s="1" t="s">
        <v>667</v>
      </c>
      <c r="V119" s="1" t="s">
        <v>667</v>
      </c>
      <c r="W119" s="1" t="s">
        <v>667</v>
      </c>
      <c r="X119" s="1" t="s">
        <v>667</v>
      </c>
      <c r="Y119" s="1" t="s">
        <v>667</v>
      </c>
      <c r="Z119" s="1" t="s">
        <v>667</v>
      </c>
      <c r="AB119" s="1">
        <v>10</v>
      </c>
      <c r="AC119">
        <f t="shared" si="19"/>
        <v>5001</v>
      </c>
      <c r="AD119">
        <f t="shared" si="22"/>
        <v>6000</v>
      </c>
      <c r="AE119" t="s">
        <v>648</v>
      </c>
      <c r="AG119" s="1">
        <v>10</v>
      </c>
      <c r="AH119">
        <f t="shared" si="20"/>
        <v>5001</v>
      </c>
      <c r="AI119">
        <f t="shared" si="23"/>
        <v>6000</v>
      </c>
      <c r="AJ119" s="1" t="s">
        <v>349</v>
      </c>
      <c r="AQ119" s="1" t="str">
        <f>M119</f>
        <v>AN4645</v>
      </c>
      <c r="AR119" s="1">
        <f>I119</f>
        <v>10</v>
      </c>
      <c r="AS119" s="1">
        <f>J119</f>
        <v>5001</v>
      </c>
      <c r="AT119" s="1">
        <f>K119</f>
        <v>6000</v>
      </c>
      <c r="AU119" t="str">
        <f t="shared" si="24"/>
        <v>AN4645|10|5001|6000</v>
      </c>
      <c r="AV119" t="str">
        <f>"fill_color="&amp;IF(O119="Up", "dred", IF(O119="Down", "dblue", IF(O119="Unknown", "yellow", "vvlgrey")))&amp;",id="&amp;AV$1</f>
        <v>fill_color=vvlgrey,id=TF1</v>
      </c>
      <c r="AW119" t="str">
        <f>"fill_color="&amp;IF(P119="Up", "dred", IF(P119="Down", "dblue", IF(P119="Unknown", "yellow", "vvlgrey")))&amp;",id="&amp;AW$1</f>
        <v>fill_color=vvlgrey,id=TF2</v>
      </c>
      <c r="AX119" t="str">
        <f t="shared" si="25"/>
        <v>fill_color=vvlgrey,id=TF3</v>
      </c>
      <c r="AY119" t="str">
        <f t="shared" si="26"/>
        <v>fill_color=vvlgrey,id=TF4</v>
      </c>
      <c r="AZ119" t="str">
        <f t="shared" si="27"/>
        <v>fill_color=vvlgrey,id=TF5</v>
      </c>
      <c r="BA119" t="str">
        <f t="shared" si="28"/>
        <v>fill_color=vvlgrey,id=TF6</v>
      </c>
      <c r="BB119" t="str">
        <f t="shared" si="29"/>
        <v>fill_color=vvlgrey,id=TF7</v>
      </c>
      <c r="BC119" t="str">
        <f t="shared" si="30"/>
        <v>fill_color=vvlgrey,id=TF8</v>
      </c>
      <c r="BD119" t="str">
        <f t="shared" si="31"/>
        <v>fill_color=vvlgrey,id=TF9</v>
      </c>
      <c r="BE119" t="str">
        <f t="shared" si="32"/>
        <v>fill_color=vvlgrey,id=TF10</v>
      </c>
      <c r="BF119" t="str">
        <f t="shared" si="33"/>
        <v>fill_color=vvlgrey,id=TF11</v>
      </c>
      <c r="BG119" t="str">
        <f t="shared" si="34"/>
        <v>fill_color=vvlgrey,id=TF12</v>
      </c>
      <c r="BK119" t="s">
        <v>293</v>
      </c>
      <c r="BL119">
        <v>1</v>
      </c>
      <c r="BM119">
        <v>9001</v>
      </c>
      <c r="BN119">
        <v>10000</v>
      </c>
      <c r="BO119" t="s">
        <v>686</v>
      </c>
      <c r="BP119" t="s">
        <v>578</v>
      </c>
    </row>
    <row r="120" spans="9:68" x14ac:dyDescent="0.25">
      <c r="I120" s="1">
        <v>10</v>
      </c>
      <c r="J120">
        <f t="shared" si="18"/>
        <v>6001</v>
      </c>
      <c r="K120">
        <f t="shared" si="21"/>
        <v>7000</v>
      </c>
      <c r="L120" t="s">
        <v>649</v>
      </c>
      <c r="M120" s="1" t="s">
        <v>278</v>
      </c>
      <c r="N120" s="1"/>
      <c r="O120" s="1" t="s">
        <v>667</v>
      </c>
      <c r="P120" s="1" t="s">
        <v>667</v>
      </c>
      <c r="Q120" s="1" t="s">
        <v>667</v>
      </c>
      <c r="R120" s="1" t="s">
        <v>667</v>
      </c>
      <c r="S120" s="1" t="s">
        <v>667</v>
      </c>
      <c r="T120" s="1" t="s">
        <v>667</v>
      </c>
      <c r="U120" s="1" t="s">
        <v>667</v>
      </c>
      <c r="V120" s="1" t="s">
        <v>667</v>
      </c>
      <c r="W120" s="1" t="s">
        <v>667</v>
      </c>
      <c r="X120" s="1" t="s">
        <v>667</v>
      </c>
      <c r="Y120" s="1" t="s">
        <v>669</v>
      </c>
      <c r="Z120" s="1" t="s">
        <v>667</v>
      </c>
      <c r="AB120" s="1">
        <v>10</v>
      </c>
      <c r="AC120">
        <f t="shared" si="19"/>
        <v>6001</v>
      </c>
      <c r="AD120">
        <f t="shared" si="22"/>
        <v>7000</v>
      </c>
      <c r="AE120" t="s">
        <v>649</v>
      </c>
      <c r="AG120" s="1">
        <v>10</v>
      </c>
      <c r="AH120">
        <f t="shared" si="20"/>
        <v>6001</v>
      </c>
      <c r="AI120">
        <f t="shared" si="23"/>
        <v>7000</v>
      </c>
      <c r="AJ120" s="1" t="s">
        <v>278</v>
      </c>
      <c r="AQ120" s="1" t="str">
        <f>M120</f>
        <v>AN4646</v>
      </c>
      <c r="AR120" s="1">
        <f>I120</f>
        <v>10</v>
      </c>
      <c r="AS120" s="1">
        <f>J120</f>
        <v>6001</v>
      </c>
      <c r="AT120" s="1">
        <f>K120</f>
        <v>7000</v>
      </c>
      <c r="AU120" t="str">
        <f t="shared" si="24"/>
        <v>AN4646|10|6001|7000</v>
      </c>
      <c r="AV120" t="str">
        <f>"fill_color="&amp;IF(O120="Up", "dred", IF(O120="Down", "dblue", IF(O120="Unknown", "yellow", "vvlgrey")))&amp;",id="&amp;AV$1</f>
        <v>fill_color=vvlgrey,id=TF1</v>
      </c>
      <c r="AW120" t="str">
        <f>"fill_color="&amp;IF(P120="Up", "dred", IF(P120="Down", "dblue", IF(P120="Unknown", "yellow", "vvlgrey")))&amp;",id="&amp;AW$1</f>
        <v>fill_color=vvlgrey,id=TF2</v>
      </c>
      <c r="AX120" t="str">
        <f t="shared" si="25"/>
        <v>fill_color=vvlgrey,id=TF3</v>
      </c>
      <c r="AY120" t="str">
        <f t="shared" si="26"/>
        <v>fill_color=vvlgrey,id=TF4</v>
      </c>
      <c r="AZ120" t="str">
        <f t="shared" si="27"/>
        <v>fill_color=vvlgrey,id=TF5</v>
      </c>
      <c r="BA120" t="str">
        <f t="shared" si="28"/>
        <v>fill_color=vvlgrey,id=TF6</v>
      </c>
      <c r="BB120" t="str">
        <f t="shared" si="29"/>
        <v>fill_color=vvlgrey,id=TF7</v>
      </c>
      <c r="BC120" t="str">
        <f t="shared" si="30"/>
        <v>fill_color=vvlgrey,id=TF8</v>
      </c>
      <c r="BD120" t="str">
        <f t="shared" si="31"/>
        <v>fill_color=vvlgrey,id=TF9</v>
      </c>
      <c r="BE120" t="str">
        <f t="shared" si="32"/>
        <v>fill_color=vvlgrey,id=TF10</v>
      </c>
      <c r="BF120" t="str">
        <f t="shared" si="33"/>
        <v>fill_color=dred,id=TF11</v>
      </c>
      <c r="BG120" t="str">
        <f t="shared" si="34"/>
        <v>fill_color=vvlgrey,id=TF12</v>
      </c>
      <c r="BK120" t="s">
        <v>293</v>
      </c>
      <c r="BL120">
        <v>1</v>
      </c>
      <c r="BM120">
        <v>9001</v>
      </c>
      <c r="BN120">
        <v>10000</v>
      </c>
      <c r="BO120" t="s">
        <v>687</v>
      </c>
      <c r="BP120" t="s">
        <v>579</v>
      </c>
    </row>
    <row r="121" spans="9:68" x14ac:dyDescent="0.25">
      <c r="I121" s="1">
        <v>10</v>
      </c>
      <c r="J121">
        <f t="shared" si="18"/>
        <v>7001</v>
      </c>
      <c r="K121">
        <f t="shared" si="21"/>
        <v>8000</v>
      </c>
      <c r="L121" t="s">
        <v>648</v>
      </c>
      <c r="M121" s="1" t="s">
        <v>199</v>
      </c>
      <c r="N121" s="1"/>
      <c r="O121" s="1" t="s">
        <v>667</v>
      </c>
      <c r="P121" s="1" t="s">
        <v>667</v>
      </c>
      <c r="Q121" s="1" t="s">
        <v>667</v>
      </c>
      <c r="R121" s="1" t="s">
        <v>667</v>
      </c>
      <c r="S121" s="1" t="s">
        <v>667</v>
      </c>
      <c r="T121" s="1" t="s">
        <v>667</v>
      </c>
      <c r="U121" s="1" t="s">
        <v>666</v>
      </c>
      <c r="V121" s="1" t="s">
        <v>667</v>
      </c>
      <c r="W121" s="1" t="s">
        <v>667</v>
      </c>
      <c r="X121" s="1" t="s">
        <v>667</v>
      </c>
      <c r="Y121" s="1" t="s">
        <v>666</v>
      </c>
      <c r="Z121" s="1" t="s">
        <v>667</v>
      </c>
      <c r="AB121" s="1">
        <v>10</v>
      </c>
      <c r="AC121">
        <f t="shared" si="19"/>
        <v>7001</v>
      </c>
      <c r="AD121">
        <f t="shared" si="22"/>
        <v>8000</v>
      </c>
      <c r="AE121" t="s">
        <v>648</v>
      </c>
      <c r="AG121" s="1">
        <v>10</v>
      </c>
      <c r="AH121">
        <f t="shared" si="20"/>
        <v>7001</v>
      </c>
      <c r="AI121">
        <f t="shared" si="23"/>
        <v>8000</v>
      </c>
      <c r="AJ121" s="1" t="s">
        <v>199</v>
      </c>
      <c r="AQ121" s="1" t="str">
        <f>M121</f>
        <v>AN4647</v>
      </c>
      <c r="AR121" s="1">
        <f>I121</f>
        <v>10</v>
      </c>
      <c r="AS121" s="1">
        <f>J121</f>
        <v>7001</v>
      </c>
      <c r="AT121" s="1">
        <f>K121</f>
        <v>8000</v>
      </c>
      <c r="AU121" t="str">
        <f t="shared" si="24"/>
        <v>AN4647|10|7001|8000</v>
      </c>
      <c r="AV121" t="str">
        <f>"fill_color="&amp;IF(O121="Up", "dred", IF(O121="Down", "dblue", IF(O121="Unknown", "yellow", "vvlgrey")))&amp;",id="&amp;AV$1</f>
        <v>fill_color=vvlgrey,id=TF1</v>
      </c>
      <c r="AW121" t="str">
        <f>"fill_color="&amp;IF(P121="Up", "dred", IF(P121="Down", "dblue", IF(P121="Unknown", "yellow", "vvlgrey")))&amp;",id="&amp;AW$1</f>
        <v>fill_color=vvlgrey,id=TF2</v>
      </c>
      <c r="AX121" t="str">
        <f t="shared" si="25"/>
        <v>fill_color=vvlgrey,id=TF3</v>
      </c>
      <c r="AY121" t="str">
        <f t="shared" si="26"/>
        <v>fill_color=vvlgrey,id=TF4</v>
      </c>
      <c r="AZ121" t="str">
        <f t="shared" si="27"/>
        <v>fill_color=vvlgrey,id=TF5</v>
      </c>
      <c r="BA121" t="str">
        <f t="shared" si="28"/>
        <v>fill_color=vvlgrey,id=TF6</v>
      </c>
      <c r="BB121" t="str">
        <f t="shared" si="29"/>
        <v>fill_color=yellow,id=TF7</v>
      </c>
      <c r="BC121" t="str">
        <f t="shared" si="30"/>
        <v>fill_color=vvlgrey,id=TF8</v>
      </c>
      <c r="BD121" t="str">
        <f t="shared" si="31"/>
        <v>fill_color=vvlgrey,id=TF9</v>
      </c>
      <c r="BE121" t="str">
        <f t="shared" si="32"/>
        <v>fill_color=vvlgrey,id=TF10</v>
      </c>
      <c r="BF121" t="str">
        <f t="shared" si="33"/>
        <v>fill_color=yellow,id=TF11</v>
      </c>
      <c r="BG121" t="str">
        <f t="shared" si="34"/>
        <v>fill_color=vvlgrey,id=TF12</v>
      </c>
      <c r="BK121" t="s">
        <v>293</v>
      </c>
      <c r="BL121">
        <v>1</v>
      </c>
      <c r="BM121">
        <v>9001</v>
      </c>
      <c r="BN121">
        <v>10000</v>
      </c>
      <c r="BO121" t="s">
        <v>688</v>
      </c>
      <c r="BP121" t="s">
        <v>580</v>
      </c>
    </row>
    <row r="122" spans="9:68" x14ac:dyDescent="0.25">
      <c r="I122" s="1">
        <v>10</v>
      </c>
      <c r="J122">
        <f t="shared" si="18"/>
        <v>8001</v>
      </c>
      <c r="K122">
        <f t="shared" si="21"/>
        <v>9000</v>
      </c>
      <c r="L122" t="s">
        <v>649</v>
      </c>
      <c r="M122" s="1" t="s">
        <v>204</v>
      </c>
      <c r="N122" s="1"/>
      <c r="O122" s="1" t="s">
        <v>667</v>
      </c>
      <c r="P122" s="1" t="s">
        <v>667</v>
      </c>
      <c r="Q122" s="1" t="s">
        <v>667</v>
      </c>
      <c r="R122" s="1" t="s">
        <v>667</v>
      </c>
      <c r="S122" s="1" t="s">
        <v>667</v>
      </c>
      <c r="T122" s="1" t="s">
        <v>667</v>
      </c>
      <c r="U122" s="1" t="s">
        <v>666</v>
      </c>
      <c r="V122" s="1" t="s">
        <v>667</v>
      </c>
      <c r="W122" s="1" t="s">
        <v>667</v>
      </c>
      <c r="X122" s="1" t="s">
        <v>667</v>
      </c>
      <c r="Y122" s="1" t="s">
        <v>667</v>
      </c>
      <c r="Z122" s="1" t="s">
        <v>667</v>
      </c>
      <c r="AB122" s="1">
        <v>10</v>
      </c>
      <c r="AC122">
        <f t="shared" si="19"/>
        <v>8001</v>
      </c>
      <c r="AD122">
        <f t="shared" si="22"/>
        <v>9000</v>
      </c>
      <c r="AE122" t="s">
        <v>649</v>
      </c>
      <c r="AG122" s="1">
        <v>10</v>
      </c>
      <c r="AH122">
        <f t="shared" si="20"/>
        <v>8001</v>
      </c>
      <c r="AI122">
        <f t="shared" si="23"/>
        <v>9000</v>
      </c>
      <c r="AJ122" s="1" t="s">
        <v>204</v>
      </c>
      <c r="AQ122" s="1" t="str">
        <f>M122</f>
        <v>AN4648</v>
      </c>
      <c r="AR122" s="1">
        <f>I122</f>
        <v>10</v>
      </c>
      <c r="AS122" s="1">
        <f>J122</f>
        <v>8001</v>
      </c>
      <c r="AT122" s="1">
        <f>K122</f>
        <v>9000</v>
      </c>
      <c r="AU122" t="str">
        <f t="shared" si="24"/>
        <v>AN4648|10|8001|9000</v>
      </c>
      <c r="AV122" t="str">
        <f>"fill_color="&amp;IF(O122="Up", "dred", IF(O122="Down", "dblue", IF(O122="Unknown", "yellow", "vvlgrey")))&amp;",id="&amp;AV$1</f>
        <v>fill_color=vvlgrey,id=TF1</v>
      </c>
      <c r="AW122" t="str">
        <f>"fill_color="&amp;IF(P122="Up", "dred", IF(P122="Down", "dblue", IF(P122="Unknown", "yellow", "vvlgrey")))&amp;",id="&amp;AW$1</f>
        <v>fill_color=vvlgrey,id=TF2</v>
      </c>
      <c r="AX122" t="str">
        <f t="shared" si="25"/>
        <v>fill_color=vvlgrey,id=TF3</v>
      </c>
      <c r="AY122" t="str">
        <f t="shared" si="26"/>
        <v>fill_color=vvlgrey,id=TF4</v>
      </c>
      <c r="AZ122" t="str">
        <f t="shared" si="27"/>
        <v>fill_color=vvlgrey,id=TF5</v>
      </c>
      <c r="BA122" t="str">
        <f t="shared" si="28"/>
        <v>fill_color=vvlgrey,id=TF6</v>
      </c>
      <c r="BB122" t="str">
        <f t="shared" si="29"/>
        <v>fill_color=yellow,id=TF7</v>
      </c>
      <c r="BC122" t="str">
        <f t="shared" si="30"/>
        <v>fill_color=vvlgrey,id=TF8</v>
      </c>
      <c r="BD122" t="str">
        <f t="shared" si="31"/>
        <v>fill_color=vvlgrey,id=TF9</v>
      </c>
      <c r="BE122" t="str">
        <f t="shared" si="32"/>
        <v>fill_color=vvlgrey,id=TF10</v>
      </c>
      <c r="BF122" t="str">
        <f t="shared" si="33"/>
        <v>fill_color=vvlgrey,id=TF11</v>
      </c>
      <c r="BG122" t="str">
        <f t="shared" si="34"/>
        <v>fill_color=vvlgrey,id=TF12</v>
      </c>
      <c r="BK122" t="s">
        <v>293</v>
      </c>
      <c r="BL122">
        <v>1</v>
      </c>
      <c r="BM122">
        <v>9001</v>
      </c>
      <c r="BN122">
        <v>10000</v>
      </c>
      <c r="BO122" t="s">
        <v>689</v>
      </c>
      <c r="BP122" t="s">
        <v>582</v>
      </c>
    </row>
    <row r="123" spans="9:68" x14ac:dyDescent="0.25">
      <c r="I123" s="1">
        <v>10</v>
      </c>
      <c r="J123">
        <f t="shared" si="18"/>
        <v>9001</v>
      </c>
      <c r="K123">
        <f t="shared" si="21"/>
        <v>10000</v>
      </c>
      <c r="L123" t="s">
        <v>648</v>
      </c>
      <c r="M123" s="1" t="s">
        <v>350</v>
      </c>
      <c r="N123" s="1"/>
      <c r="O123" s="1" t="s">
        <v>667</v>
      </c>
      <c r="P123" s="1" t="s">
        <v>667</v>
      </c>
      <c r="Q123" s="1" t="s">
        <v>667</v>
      </c>
      <c r="R123" s="1" t="s">
        <v>667</v>
      </c>
      <c r="S123" s="1" t="s">
        <v>667</v>
      </c>
      <c r="T123" s="1" t="s">
        <v>667</v>
      </c>
      <c r="U123" s="1" t="s">
        <v>667</v>
      </c>
      <c r="V123" s="1" t="s">
        <v>667</v>
      </c>
      <c r="W123" s="1" t="s">
        <v>667</v>
      </c>
      <c r="X123" s="1" t="s">
        <v>667</v>
      </c>
      <c r="Y123" s="1" t="s">
        <v>667</v>
      </c>
      <c r="Z123" s="1" t="s">
        <v>667</v>
      </c>
      <c r="AB123" s="1">
        <v>10</v>
      </c>
      <c r="AC123">
        <f t="shared" si="19"/>
        <v>9001</v>
      </c>
      <c r="AD123">
        <f t="shared" si="22"/>
        <v>10000</v>
      </c>
      <c r="AE123" t="s">
        <v>648</v>
      </c>
      <c r="AG123" s="1">
        <v>10</v>
      </c>
      <c r="AH123">
        <f t="shared" si="20"/>
        <v>9001</v>
      </c>
      <c r="AI123">
        <f t="shared" si="23"/>
        <v>10000</v>
      </c>
      <c r="AJ123" s="1" t="s">
        <v>350</v>
      </c>
      <c r="AQ123" s="1" t="str">
        <f>M123</f>
        <v>AN4649</v>
      </c>
      <c r="AR123" s="1">
        <f>I123</f>
        <v>10</v>
      </c>
      <c r="AS123" s="1">
        <f>J123</f>
        <v>9001</v>
      </c>
      <c r="AT123" s="1">
        <f>K123</f>
        <v>10000</v>
      </c>
      <c r="AU123" t="str">
        <f t="shared" si="24"/>
        <v>AN4649|10|9001|10000</v>
      </c>
      <c r="AV123" t="str">
        <f>"fill_color="&amp;IF(O123="Up", "dred", IF(O123="Down", "dblue", IF(O123="Unknown", "yellow", "vvlgrey")))&amp;",id="&amp;AV$1</f>
        <v>fill_color=vvlgrey,id=TF1</v>
      </c>
      <c r="AW123" t="str">
        <f>"fill_color="&amp;IF(P123="Up", "dred", IF(P123="Down", "dblue", IF(P123="Unknown", "yellow", "vvlgrey")))&amp;",id="&amp;AW$1</f>
        <v>fill_color=vvlgrey,id=TF2</v>
      </c>
      <c r="AX123" t="str">
        <f t="shared" si="25"/>
        <v>fill_color=vvlgrey,id=TF3</v>
      </c>
      <c r="AY123" t="str">
        <f t="shared" si="26"/>
        <v>fill_color=vvlgrey,id=TF4</v>
      </c>
      <c r="AZ123" t="str">
        <f t="shared" si="27"/>
        <v>fill_color=vvlgrey,id=TF5</v>
      </c>
      <c r="BA123" t="str">
        <f t="shared" si="28"/>
        <v>fill_color=vvlgrey,id=TF6</v>
      </c>
      <c r="BB123" t="str">
        <f t="shared" si="29"/>
        <v>fill_color=vvlgrey,id=TF7</v>
      </c>
      <c r="BC123" t="str">
        <f t="shared" si="30"/>
        <v>fill_color=vvlgrey,id=TF8</v>
      </c>
      <c r="BD123" t="str">
        <f t="shared" si="31"/>
        <v>fill_color=vvlgrey,id=TF9</v>
      </c>
      <c r="BE123" t="str">
        <f t="shared" si="32"/>
        <v>fill_color=vvlgrey,id=TF10</v>
      </c>
      <c r="BF123" t="str">
        <f t="shared" si="33"/>
        <v>fill_color=vvlgrey,id=TF11</v>
      </c>
      <c r="BG123" t="str">
        <f t="shared" si="34"/>
        <v>fill_color=vvlgrey,id=TF12</v>
      </c>
      <c r="BK123" t="s">
        <v>294</v>
      </c>
      <c r="BL123">
        <v>1</v>
      </c>
      <c r="BM123">
        <v>10001</v>
      </c>
      <c r="BN123">
        <v>11000</v>
      </c>
      <c r="BO123" t="s">
        <v>678</v>
      </c>
      <c r="BP123" t="s">
        <v>265</v>
      </c>
    </row>
    <row r="124" spans="9:68" x14ac:dyDescent="0.25">
      <c r="I124" s="1">
        <v>11</v>
      </c>
      <c r="J124">
        <f t="shared" si="18"/>
        <v>1</v>
      </c>
      <c r="K124">
        <f t="shared" si="21"/>
        <v>1000</v>
      </c>
      <c r="L124" t="s">
        <v>649</v>
      </c>
      <c r="M124" s="1" t="s">
        <v>351</v>
      </c>
      <c r="N124" s="1"/>
      <c r="O124" s="1" t="s">
        <v>667</v>
      </c>
      <c r="P124" s="1" t="s">
        <v>667</v>
      </c>
      <c r="Q124" s="1" t="s">
        <v>667</v>
      </c>
      <c r="R124" s="1" t="s">
        <v>667</v>
      </c>
      <c r="S124" s="1" t="s">
        <v>667</v>
      </c>
      <c r="T124" s="1" t="s">
        <v>667</v>
      </c>
      <c r="U124" s="1" t="s">
        <v>667</v>
      </c>
      <c r="V124" s="1" t="s">
        <v>667</v>
      </c>
      <c r="W124" s="1" t="s">
        <v>667</v>
      </c>
      <c r="X124" s="1" t="s">
        <v>667</v>
      </c>
      <c r="Y124" s="1" t="s">
        <v>667</v>
      </c>
      <c r="Z124" s="1" t="s">
        <v>667</v>
      </c>
      <c r="AB124" s="1">
        <v>11</v>
      </c>
      <c r="AC124">
        <f t="shared" si="19"/>
        <v>1</v>
      </c>
      <c r="AD124">
        <f t="shared" si="22"/>
        <v>1000</v>
      </c>
      <c r="AE124" t="s">
        <v>649</v>
      </c>
      <c r="AG124" s="1">
        <v>11</v>
      </c>
      <c r="AH124">
        <f t="shared" si="20"/>
        <v>1</v>
      </c>
      <c r="AI124">
        <f t="shared" si="23"/>
        <v>1000</v>
      </c>
      <c r="AJ124" s="1" t="s">
        <v>351</v>
      </c>
      <c r="AQ124" s="1" t="str">
        <f>M124</f>
        <v>AN11191</v>
      </c>
      <c r="AR124" s="1">
        <f>I124</f>
        <v>11</v>
      </c>
      <c r="AS124" s="1">
        <f>J124</f>
        <v>1</v>
      </c>
      <c r="AT124" s="1">
        <f>K124</f>
        <v>1000</v>
      </c>
      <c r="AU124" t="str">
        <f t="shared" si="24"/>
        <v>AN11191|11|1|1000</v>
      </c>
      <c r="AV124" t="str">
        <f>"fill_color="&amp;IF(O124="Up", "dred", IF(O124="Down", "dblue", IF(O124="Unknown", "yellow", "vvlgrey")))&amp;",id="&amp;AV$1</f>
        <v>fill_color=vvlgrey,id=TF1</v>
      </c>
      <c r="AW124" t="str">
        <f>"fill_color="&amp;IF(P124="Up", "dred", IF(P124="Down", "dblue", IF(P124="Unknown", "yellow", "vvlgrey")))&amp;",id="&amp;AW$1</f>
        <v>fill_color=vvlgrey,id=TF2</v>
      </c>
      <c r="AX124" t="str">
        <f t="shared" si="25"/>
        <v>fill_color=vvlgrey,id=TF3</v>
      </c>
      <c r="AY124" t="str">
        <f t="shared" si="26"/>
        <v>fill_color=vvlgrey,id=TF4</v>
      </c>
      <c r="AZ124" t="str">
        <f t="shared" si="27"/>
        <v>fill_color=vvlgrey,id=TF5</v>
      </c>
      <c r="BA124" t="str">
        <f t="shared" si="28"/>
        <v>fill_color=vvlgrey,id=TF6</v>
      </c>
      <c r="BB124" t="str">
        <f t="shared" si="29"/>
        <v>fill_color=vvlgrey,id=TF7</v>
      </c>
      <c r="BC124" t="str">
        <f t="shared" si="30"/>
        <v>fill_color=vvlgrey,id=TF8</v>
      </c>
      <c r="BD124" t="str">
        <f t="shared" si="31"/>
        <v>fill_color=vvlgrey,id=TF9</v>
      </c>
      <c r="BE124" t="str">
        <f t="shared" si="32"/>
        <v>fill_color=vvlgrey,id=TF10</v>
      </c>
      <c r="BF124" t="str">
        <f t="shared" si="33"/>
        <v>fill_color=vvlgrey,id=TF11</v>
      </c>
      <c r="BG124" t="str">
        <f t="shared" si="34"/>
        <v>fill_color=vvlgrey,id=TF12</v>
      </c>
      <c r="BK124" t="s">
        <v>294</v>
      </c>
      <c r="BL124">
        <v>1</v>
      </c>
      <c r="BM124">
        <v>10001</v>
      </c>
      <c r="BN124">
        <v>11000</v>
      </c>
      <c r="BO124" t="s">
        <v>679</v>
      </c>
      <c r="BP124" t="s">
        <v>581</v>
      </c>
    </row>
    <row r="125" spans="9:68" x14ac:dyDescent="0.25">
      <c r="I125" s="1">
        <v>11</v>
      </c>
      <c r="J125">
        <f t="shared" si="18"/>
        <v>1001</v>
      </c>
      <c r="K125">
        <f t="shared" si="21"/>
        <v>2000</v>
      </c>
      <c r="L125" t="s">
        <v>648</v>
      </c>
      <c r="M125" s="1" t="s">
        <v>254</v>
      </c>
      <c r="N125" s="1"/>
      <c r="O125" s="1" t="s">
        <v>667</v>
      </c>
      <c r="P125" s="1" t="s">
        <v>667</v>
      </c>
      <c r="Q125" s="1" t="s">
        <v>667</v>
      </c>
      <c r="R125" s="1" t="s">
        <v>667</v>
      </c>
      <c r="S125" s="1" t="s">
        <v>667</v>
      </c>
      <c r="T125" s="1" t="s">
        <v>667</v>
      </c>
      <c r="U125" s="1" t="s">
        <v>667</v>
      </c>
      <c r="V125" s="1" t="s">
        <v>667</v>
      </c>
      <c r="W125" s="1" t="s">
        <v>667</v>
      </c>
      <c r="X125" s="1" t="s">
        <v>667</v>
      </c>
      <c r="Y125" s="1" t="s">
        <v>666</v>
      </c>
      <c r="Z125" s="1" t="s">
        <v>667</v>
      </c>
      <c r="AB125" s="1">
        <v>11</v>
      </c>
      <c r="AC125">
        <f t="shared" si="19"/>
        <v>1001</v>
      </c>
      <c r="AD125">
        <f t="shared" si="22"/>
        <v>2000</v>
      </c>
      <c r="AE125" t="s">
        <v>648</v>
      </c>
      <c r="AG125" s="1">
        <v>11</v>
      </c>
      <c r="AH125">
        <f t="shared" si="20"/>
        <v>1001</v>
      </c>
      <c r="AI125">
        <f t="shared" si="23"/>
        <v>2000</v>
      </c>
      <c r="AJ125" s="1" t="s">
        <v>254</v>
      </c>
      <c r="AQ125" s="1" t="str">
        <f>M125</f>
        <v>AN11192</v>
      </c>
      <c r="AR125" s="1">
        <f>I125</f>
        <v>11</v>
      </c>
      <c r="AS125" s="1">
        <f>J125</f>
        <v>1001</v>
      </c>
      <c r="AT125" s="1">
        <f>K125</f>
        <v>2000</v>
      </c>
      <c r="AU125" t="str">
        <f t="shared" si="24"/>
        <v>AN11192|11|1001|2000</v>
      </c>
      <c r="AV125" t="str">
        <f>"fill_color="&amp;IF(O125="Up", "dred", IF(O125="Down", "dblue", IF(O125="Unknown", "yellow", "vvlgrey")))&amp;",id="&amp;AV$1</f>
        <v>fill_color=vvlgrey,id=TF1</v>
      </c>
      <c r="AW125" t="str">
        <f>"fill_color="&amp;IF(P125="Up", "dred", IF(P125="Down", "dblue", IF(P125="Unknown", "yellow", "vvlgrey")))&amp;",id="&amp;AW$1</f>
        <v>fill_color=vvlgrey,id=TF2</v>
      </c>
      <c r="AX125" t="str">
        <f t="shared" si="25"/>
        <v>fill_color=vvlgrey,id=TF3</v>
      </c>
      <c r="AY125" t="str">
        <f t="shared" si="26"/>
        <v>fill_color=vvlgrey,id=TF4</v>
      </c>
      <c r="AZ125" t="str">
        <f t="shared" si="27"/>
        <v>fill_color=vvlgrey,id=TF5</v>
      </c>
      <c r="BA125" t="str">
        <f t="shared" si="28"/>
        <v>fill_color=vvlgrey,id=TF6</v>
      </c>
      <c r="BB125" t="str">
        <f t="shared" si="29"/>
        <v>fill_color=vvlgrey,id=TF7</v>
      </c>
      <c r="BC125" t="str">
        <f t="shared" si="30"/>
        <v>fill_color=vvlgrey,id=TF8</v>
      </c>
      <c r="BD125" t="str">
        <f t="shared" si="31"/>
        <v>fill_color=vvlgrey,id=TF9</v>
      </c>
      <c r="BE125" t="str">
        <f t="shared" si="32"/>
        <v>fill_color=vvlgrey,id=TF10</v>
      </c>
      <c r="BF125" t="str">
        <f t="shared" si="33"/>
        <v>fill_color=yellow,id=TF11</v>
      </c>
      <c r="BG125" t="str">
        <f t="shared" si="34"/>
        <v>fill_color=vvlgrey,id=TF12</v>
      </c>
      <c r="BK125" t="s">
        <v>294</v>
      </c>
      <c r="BL125">
        <v>1</v>
      </c>
      <c r="BM125">
        <v>10001</v>
      </c>
      <c r="BN125">
        <v>11000</v>
      </c>
      <c r="BO125" t="s">
        <v>680</v>
      </c>
      <c r="BP125" t="s">
        <v>575</v>
      </c>
    </row>
    <row r="126" spans="9:68" x14ac:dyDescent="0.25">
      <c r="I126" s="1">
        <v>11</v>
      </c>
      <c r="J126">
        <f t="shared" si="18"/>
        <v>2001</v>
      </c>
      <c r="K126">
        <f t="shared" si="21"/>
        <v>3000</v>
      </c>
      <c r="L126" t="s">
        <v>649</v>
      </c>
      <c r="M126" s="1" t="s">
        <v>352</v>
      </c>
      <c r="N126" s="1"/>
      <c r="O126" s="1" t="s">
        <v>667</v>
      </c>
      <c r="P126" s="1" t="s">
        <v>667</v>
      </c>
      <c r="Q126" s="1" t="s">
        <v>667</v>
      </c>
      <c r="R126" s="1" t="s">
        <v>667</v>
      </c>
      <c r="S126" s="1" t="s">
        <v>667</v>
      </c>
      <c r="T126" s="1" t="s">
        <v>667</v>
      </c>
      <c r="U126" s="1" t="s">
        <v>667</v>
      </c>
      <c r="V126" s="1" t="s">
        <v>667</v>
      </c>
      <c r="W126" s="1" t="s">
        <v>667</v>
      </c>
      <c r="X126" s="1" t="s">
        <v>667</v>
      </c>
      <c r="Y126" s="1" t="s">
        <v>667</v>
      </c>
      <c r="Z126" s="1" t="s">
        <v>667</v>
      </c>
      <c r="AB126" s="1">
        <v>11</v>
      </c>
      <c r="AC126">
        <f t="shared" si="19"/>
        <v>2001</v>
      </c>
      <c r="AD126">
        <f t="shared" si="22"/>
        <v>3000</v>
      </c>
      <c r="AE126" t="s">
        <v>649</v>
      </c>
      <c r="AG126" s="1">
        <v>11</v>
      </c>
      <c r="AH126">
        <f t="shared" si="20"/>
        <v>2001</v>
      </c>
      <c r="AI126">
        <f t="shared" si="23"/>
        <v>3000</v>
      </c>
      <c r="AJ126" s="1" t="s">
        <v>352</v>
      </c>
      <c r="AQ126" s="1" t="str">
        <f>M126</f>
        <v>AN11198</v>
      </c>
      <c r="AR126" s="1">
        <f>I126</f>
        <v>11</v>
      </c>
      <c r="AS126" s="1">
        <f>J126</f>
        <v>2001</v>
      </c>
      <c r="AT126" s="1">
        <f>K126</f>
        <v>3000</v>
      </c>
      <c r="AU126" t="str">
        <f t="shared" si="24"/>
        <v>AN11198|11|2001|3000</v>
      </c>
      <c r="AV126" t="str">
        <f>"fill_color="&amp;IF(O126="Up", "dred", IF(O126="Down", "dblue", IF(O126="Unknown", "yellow", "vvlgrey")))&amp;",id="&amp;AV$1</f>
        <v>fill_color=vvlgrey,id=TF1</v>
      </c>
      <c r="AW126" t="str">
        <f>"fill_color="&amp;IF(P126="Up", "dred", IF(P126="Down", "dblue", IF(P126="Unknown", "yellow", "vvlgrey")))&amp;",id="&amp;AW$1</f>
        <v>fill_color=vvlgrey,id=TF2</v>
      </c>
      <c r="AX126" t="str">
        <f t="shared" si="25"/>
        <v>fill_color=vvlgrey,id=TF3</v>
      </c>
      <c r="AY126" t="str">
        <f t="shared" si="26"/>
        <v>fill_color=vvlgrey,id=TF4</v>
      </c>
      <c r="AZ126" t="str">
        <f t="shared" si="27"/>
        <v>fill_color=vvlgrey,id=TF5</v>
      </c>
      <c r="BA126" t="str">
        <f t="shared" si="28"/>
        <v>fill_color=vvlgrey,id=TF6</v>
      </c>
      <c r="BB126" t="str">
        <f t="shared" si="29"/>
        <v>fill_color=vvlgrey,id=TF7</v>
      </c>
      <c r="BC126" t="str">
        <f t="shared" si="30"/>
        <v>fill_color=vvlgrey,id=TF8</v>
      </c>
      <c r="BD126" t="str">
        <f t="shared" si="31"/>
        <v>fill_color=vvlgrey,id=TF9</v>
      </c>
      <c r="BE126" t="str">
        <f t="shared" si="32"/>
        <v>fill_color=vvlgrey,id=TF10</v>
      </c>
      <c r="BF126" t="str">
        <f t="shared" si="33"/>
        <v>fill_color=vvlgrey,id=TF11</v>
      </c>
      <c r="BG126" t="str">
        <f t="shared" si="34"/>
        <v>fill_color=vvlgrey,id=TF12</v>
      </c>
      <c r="BK126" t="s">
        <v>294</v>
      </c>
      <c r="BL126">
        <v>1</v>
      </c>
      <c r="BM126">
        <v>10001</v>
      </c>
      <c r="BN126">
        <v>11000</v>
      </c>
      <c r="BO126" t="s">
        <v>681</v>
      </c>
      <c r="BP126" t="s">
        <v>120</v>
      </c>
    </row>
    <row r="127" spans="9:68" x14ac:dyDescent="0.25">
      <c r="I127" s="1">
        <v>11</v>
      </c>
      <c r="J127">
        <f t="shared" si="18"/>
        <v>3001</v>
      </c>
      <c r="K127">
        <f t="shared" si="21"/>
        <v>4000</v>
      </c>
      <c r="L127" t="s">
        <v>648</v>
      </c>
      <c r="M127" s="1" t="s">
        <v>353</v>
      </c>
      <c r="N127" s="1"/>
      <c r="O127" s="1" t="s">
        <v>667</v>
      </c>
      <c r="P127" s="1" t="s">
        <v>667</v>
      </c>
      <c r="Q127" s="1" t="s">
        <v>667</v>
      </c>
      <c r="R127" s="1" t="s">
        <v>667</v>
      </c>
      <c r="S127" s="1" t="s">
        <v>667</v>
      </c>
      <c r="T127" s="1" t="s">
        <v>667</v>
      </c>
      <c r="U127" s="1" t="s">
        <v>667</v>
      </c>
      <c r="V127" s="1" t="s">
        <v>667</v>
      </c>
      <c r="W127" s="1" t="s">
        <v>667</v>
      </c>
      <c r="X127" s="1" t="s">
        <v>667</v>
      </c>
      <c r="Y127" s="1" t="s">
        <v>667</v>
      </c>
      <c r="Z127" s="1" t="s">
        <v>667</v>
      </c>
      <c r="AB127" s="1">
        <v>11</v>
      </c>
      <c r="AC127">
        <f t="shared" si="19"/>
        <v>3001</v>
      </c>
      <c r="AD127">
        <f t="shared" si="22"/>
        <v>4000</v>
      </c>
      <c r="AE127" t="s">
        <v>648</v>
      </c>
      <c r="AG127" s="1">
        <v>11</v>
      </c>
      <c r="AH127">
        <f t="shared" si="20"/>
        <v>3001</v>
      </c>
      <c r="AI127">
        <f t="shared" si="23"/>
        <v>4000</v>
      </c>
      <c r="AJ127" s="1" t="s">
        <v>353</v>
      </c>
      <c r="AQ127" s="1" t="str">
        <f>M127</f>
        <v>AN11199</v>
      </c>
      <c r="AR127" s="1">
        <f>I127</f>
        <v>11</v>
      </c>
      <c r="AS127" s="1">
        <f>J127</f>
        <v>3001</v>
      </c>
      <c r="AT127" s="1">
        <f>K127</f>
        <v>4000</v>
      </c>
      <c r="AU127" t="str">
        <f t="shared" si="24"/>
        <v>AN11199|11|3001|4000</v>
      </c>
      <c r="AV127" t="str">
        <f>"fill_color="&amp;IF(O127="Up", "dred", IF(O127="Down", "dblue", IF(O127="Unknown", "yellow", "vvlgrey")))&amp;",id="&amp;AV$1</f>
        <v>fill_color=vvlgrey,id=TF1</v>
      </c>
      <c r="AW127" t="str">
        <f>"fill_color="&amp;IF(P127="Up", "dred", IF(P127="Down", "dblue", IF(P127="Unknown", "yellow", "vvlgrey")))&amp;",id="&amp;AW$1</f>
        <v>fill_color=vvlgrey,id=TF2</v>
      </c>
      <c r="AX127" t="str">
        <f t="shared" si="25"/>
        <v>fill_color=vvlgrey,id=TF3</v>
      </c>
      <c r="AY127" t="str">
        <f t="shared" si="26"/>
        <v>fill_color=vvlgrey,id=TF4</v>
      </c>
      <c r="AZ127" t="str">
        <f t="shared" si="27"/>
        <v>fill_color=vvlgrey,id=TF5</v>
      </c>
      <c r="BA127" t="str">
        <f t="shared" si="28"/>
        <v>fill_color=vvlgrey,id=TF6</v>
      </c>
      <c r="BB127" t="str">
        <f t="shared" si="29"/>
        <v>fill_color=vvlgrey,id=TF7</v>
      </c>
      <c r="BC127" t="str">
        <f t="shared" si="30"/>
        <v>fill_color=vvlgrey,id=TF8</v>
      </c>
      <c r="BD127" t="str">
        <f t="shared" si="31"/>
        <v>fill_color=vvlgrey,id=TF9</v>
      </c>
      <c r="BE127" t="str">
        <f t="shared" si="32"/>
        <v>fill_color=vvlgrey,id=TF10</v>
      </c>
      <c r="BF127" t="str">
        <f t="shared" si="33"/>
        <v>fill_color=vvlgrey,id=TF11</v>
      </c>
      <c r="BG127" t="str">
        <f t="shared" si="34"/>
        <v>fill_color=vvlgrey,id=TF12</v>
      </c>
      <c r="BK127" t="s">
        <v>294</v>
      </c>
      <c r="BL127">
        <v>1</v>
      </c>
      <c r="BM127">
        <v>10001</v>
      </c>
      <c r="BN127">
        <v>11000</v>
      </c>
      <c r="BO127" t="s">
        <v>682</v>
      </c>
      <c r="BP127" t="s">
        <v>142</v>
      </c>
    </row>
    <row r="128" spans="9:68" x14ac:dyDescent="0.25">
      <c r="I128" s="1">
        <v>11</v>
      </c>
      <c r="J128">
        <f t="shared" si="18"/>
        <v>4001</v>
      </c>
      <c r="K128">
        <f t="shared" si="21"/>
        <v>5000</v>
      </c>
      <c r="L128" t="s">
        <v>649</v>
      </c>
      <c r="M128" s="1" t="s">
        <v>276</v>
      </c>
      <c r="N128" s="1"/>
      <c r="O128" s="1" t="s">
        <v>667</v>
      </c>
      <c r="P128" s="1" t="s">
        <v>667</v>
      </c>
      <c r="Q128" s="1" t="s">
        <v>667</v>
      </c>
      <c r="R128" s="1" t="s">
        <v>667</v>
      </c>
      <c r="S128" s="1" t="s">
        <v>667</v>
      </c>
      <c r="T128" s="1" t="s">
        <v>667</v>
      </c>
      <c r="U128" s="1" t="s">
        <v>667</v>
      </c>
      <c r="V128" s="1" t="s">
        <v>667</v>
      </c>
      <c r="W128" s="1" t="s">
        <v>667</v>
      </c>
      <c r="X128" s="1" t="s">
        <v>667</v>
      </c>
      <c r="Y128" s="1" t="s">
        <v>666</v>
      </c>
      <c r="Z128" s="1" t="s">
        <v>667</v>
      </c>
      <c r="AB128" s="1">
        <v>11</v>
      </c>
      <c r="AC128">
        <f t="shared" si="19"/>
        <v>4001</v>
      </c>
      <c r="AD128">
        <f t="shared" si="22"/>
        <v>5000</v>
      </c>
      <c r="AE128" t="s">
        <v>649</v>
      </c>
      <c r="AG128" s="1">
        <v>11</v>
      </c>
      <c r="AH128">
        <f t="shared" si="20"/>
        <v>4001</v>
      </c>
      <c r="AI128">
        <f t="shared" si="23"/>
        <v>5000</v>
      </c>
      <c r="AJ128" s="1" t="s">
        <v>276</v>
      </c>
      <c r="AQ128" s="1" t="str">
        <f>M128</f>
        <v>AN9210</v>
      </c>
      <c r="AR128" s="1">
        <f>I128</f>
        <v>11</v>
      </c>
      <c r="AS128" s="1">
        <f>J128</f>
        <v>4001</v>
      </c>
      <c r="AT128" s="1">
        <f>K128</f>
        <v>5000</v>
      </c>
      <c r="AU128" t="str">
        <f t="shared" si="24"/>
        <v>AN9210|11|4001|5000</v>
      </c>
      <c r="AV128" t="str">
        <f>"fill_color="&amp;IF(O128="Up", "dred", IF(O128="Down", "dblue", IF(O128="Unknown", "yellow", "vvlgrey")))&amp;",id="&amp;AV$1</f>
        <v>fill_color=vvlgrey,id=TF1</v>
      </c>
      <c r="AW128" t="str">
        <f>"fill_color="&amp;IF(P128="Up", "dred", IF(P128="Down", "dblue", IF(P128="Unknown", "yellow", "vvlgrey")))&amp;",id="&amp;AW$1</f>
        <v>fill_color=vvlgrey,id=TF2</v>
      </c>
      <c r="AX128" t="str">
        <f t="shared" si="25"/>
        <v>fill_color=vvlgrey,id=TF3</v>
      </c>
      <c r="AY128" t="str">
        <f t="shared" si="26"/>
        <v>fill_color=vvlgrey,id=TF4</v>
      </c>
      <c r="AZ128" t="str">
        <f t="shared" si="27"/>
        <v>fill_color=vvlgrey,id=TF5</v>
      </c>
      <c r="BA128" t="str">
        <f t="shared" si="28"/>
        <v>fill_color=vvlgrey,id=TF6</v>
      </c>
      <c r="BB128" t="str">
        <f t="shared" si="29"/>
        <v>fill_color=vvlgrey,id=TF7</v>
      </c>
      <c r="BC128" t="str">
        <f t="shared" si="30"/>
        <v>fill_color=vvlgrey,id=TF8</v>
      </c>
      <c r="BD128" t="str">
        <f t="shared" si="31"/>
        <v>fill_color=vvlgrey,id=TF9</v>
      </c>
      <c r="BE128" t="str">
        <f t="shared" si="32"/>
        <v>fill_color=vvlgrey,id=TF10</v>
      </c>
      <c r="BF128" t="str">
        <f t="shared" si="33"/>
        <v>fill_color=yellow,id=TF11</v>
      </c>
      <c r="BG128" t="str">
        <f t="shared" si="34"/>
        <v>fill_color=vvlgrey,id=TF12</v>
      </c>
      <c r="BK128" t="s">
        <v>294</v>
      </c>
      <c r="BL128">
        <v>1</v>
      </c>
      <c r="BM128">
        <v>10001</v>
      </c>
      <c r="BN128">
        <v>11000</v>
      </c>
      <c r="BO128" t="s">
        <v>683</v>
      </c>
      <c r="BP128" t="s">
        <v>163</v>
      </c>
    </row>
    <row r="129" spans="9:68" x14ac:dyDescent="0.25">
      <c r="I129" s="1">
        <v>11</v>
      </c>
      <c r="J129">
        <f t="shared" si="18"/>
        <v>5001</v>
      </c>
      <c r="K129">
        <f t="shared" si="21"/>
        <v>6000</v>
      </c>
      <c r="L129" t="s">
        <v>648</v>
      </c>
      <c r="M129" s="1" t="s">
        <v>277</v>
      </c>
      <c r="N129" s="1"/>
      <c r="O129" s="1" t="s">
        <v>667</v>
      </c>
      <c r="P129" s="1" t="s">
        <v>667</v>
      </c>
      <c r="Q129" s="1" t="s">
        <v>667</v>
      </c>
      <c r="R129" s="1" t="s">
        <v>667</v>
      </c>
      <c r="S129" s="1" t="s">
        <v>667</v>
      </c>
      <c r="T129" s="1" t="s">
        <v>667</v>
      </c>
      <c r="U129" s="1" t="s">
        <v>667</v>
      </c>
      <c r="V129" s="1" t="s">
        <v>667</v>
      </c>
      <c r="W129" s="1" t="s">
        <v>667</v>
      </c>
      <c r="X129" s="1" t="s">
        <v>667</v>
      </c>
      <c r="Y129" s="1" t="s">
        <v>669</v>
      </c>
      <c r="Z129" s="1" t="s">
        <v>667</v>
      </c>
      <c r="AB129" s="1">
        <v>11</v>
      </c>
      <c r="AC129">
        <f t="shared" si="19"/>
        <v>5001</v>
      </c>
      <c r="AD129">
        <f t="shared" si="22"/>
        <v>6000</v>
      </c>
      <c r="AE129" t="s">
        <v>648</v>
      </c>
      <c r="AG129" s="1">
        <v>11</v>
      </c>
      <c r="AH129">
        <f t="shared" si="20"/>
        <v>5001</v>
      </c>
      <c r="AI129">
        <f t="shared" si="23"/>
        <v>6000</v>
      </c>
      <c r="AJ129" s="1" t="s">
        <v>277</v>
      </c>
      <c r="AQ129" s="1" t="str">
        <f>M129</f>
        <v>AN9211</v>
      </c>
      <c r="AR129" s="1">
        <f>I129</f>
        <v>11</v>
      </c>
      <c r="AS129" s="1">
        <f>J129</f>
        <v>5001</v>
      </c>
      <c r="AT129" s="1">
        <f>K129</f>
        <v>6000</v>
      </c>
      <c r="AU129" t="str">
        <f t="shared" si="24"/>
        <v>AN9211|11|5001|6000</v>
      </c>
      <c r="AV129" t="str">
        <f>"fill_color="&amp;IF(O129="Up", "dred", IF(O129="Down", "dblue", IF(O129="Unknown", "yellow", "vvlgrey")))&amp;",id="&amp;AV$1</f>
        <v>fill_color=vvlgrey,id=TF1</v>
      </c>
      <c r="AW129" t="str">
        <f>"fill_color="&amp;IF(P129="Up", "dred", IF(P129="Down", "dblue", IF(P129="Unknown", "yellow", "vvlgrey")))&amp;",id="&amp;AW$1</f>
        <v>fill_color=vvlgrey,id=TF2</v>
      </c>
      <c r="AX129" t="str">
        <f t="shared" si="25"/>
        <v>fill_color=vvlgrey,id=TF3</v>
      </c>
      <c r="AY129" t="str">
        <f t="shared" si="26"/>
        <v>fill_color=vvlgrey,id=TF4</v>
      </c>
      <c r="AZ129" t="str">
        <f t="shared" si="27"/>
        <v>fill_color=vvlgrey,id=TF5</v>
      </c>
      <c r="BA129" t="str">
        <f t="shared" si="28"/>
        <v>fill_color=vvlgrey,id=TF6</v>
      </c>
      <c r="BB129" t="str">
        <f t="shared" si="29"/>
        <v>fill_color=vvlgrey,id=TF7</v>
      </c>
      <c r="BC129" t="str">
        <f t="shared" si="30"/>
        <v>fill_color=vvlgrey,id=TF8</v>
      </c>
      <c r="BD129" t="str">
        <f t="shared" si="31"/>
        <v>fill_color=vvlgrey,id=TF9</v>
      </c>
      <c r="BE129" t="str">
        <f t="shared" si="32"/>
        <v>fill_color=vvlgrey,id=TF10</v>
      </c>
      <c r="BF129" t="str">
        <f t="shared" si="33"/>
        <v>fill_color=dred,id=TF11</v>
      </c>
      <c r="BG129" t="str">
        <f t="shared" si="34"/>
        <v>fill_color=vvlgrey,id=TF12</v>
      </c>
      <c r="BK129" t="s">
        <v>294</v>
      </c>
      <c r="BL129">
        <v>1</v>
      </c>
      <c r="BM129">
        <v>10001</v>
      </c>
      <c r="BN129">
        <v>11000</v>
      </c>
      <c r="BO129" t="s">
        <v>684</v>
      </c>
      <c r="BP129" t="s">
        <v>576</v>
      </c>
    </row>
    <row r="130" spans="9:68" x14ac:dyDescent="0.25">
      <c r="I130" s="1">
        <v>11</v>
      </c>
      <c r="J130">
        <f t="shared" si="18"/>
        <v>6001</v>
      </c>
      <c r="K130">
        <f t="shared" si="21"/>
        <v>7000</v>
      </c>
      <c r="L130" t="s">
        <v>649</v>
      </c>
      <c r="M130" s="1" t="s">
        <v>270</v>
      </c>
      <c r="N130" s="1"/>
      <c r="O130" s="1" t="s">
        <v>667</v>
      </c>
      <c r="P130" s="1" t="s">
        <v>667</v>
      </c>
      <c r="Q130" s="1" t="s">
        <v>667</v>
      </c>
      <c r="R130" s="1" t="s">
        <v>667</v>
      </c>
      <c r="S130" s="1" t="s">
        <v>667</v>
      </c>
      <c r="T130" s="1" t="s">
        <v>667</v>
      </c>
      <c r="U130" s="1" t="s">
        <v>667</v>
      </c>
      <c r="V130" s="1" t="s">
        <v>667</v>
      </c>
      <c r="W130" s="1" t="s">
        <v>667</v>
      </c>
      <c r="X130" s="1" t="s">
        <v>667</v>
      </c>
      <c r="Y130" s="1" t="s">
        <v>669</v>
      </c>
      <c r="Z130" s="1" t="s">
        <v>667</v>
      </c>
      <c r="AB130" s="1">
        <v>11</v>
      </c>
      <c r="AC130">
        <f t="shared" si="19"/>
        <v>6001</v>
      </c>
      <c r="AD130">
        <f t="shared" si="22"/>
        <v>7000</v>
      </c>
      <c r="AE130" t="s">
        <v>649</v>
      </c>
      <c r="AG130" s="1">
        <v>11</v>
      </c>
      <c r="AH130">
        <f t="shared" si="20"/>
        <v>6001</v>
      </c>
      <c r="AI130">
        <f t="shared" si="23"/>
        <v>7000</v>
      </c>
      <c r="AJ130" s="1" t="s">
        <v>270</v>
      </c>
      <c r="AQ130" s="1" t="str">
        <f>M130</f>
        <v>AN9212</v>
      </c>
      <c r="AR130" s="1">
        <f>I130</f>
        <v>11</v>
      </c>
      <c r="AS130" s="1">
        <f>J130</f>
        <v>6001</v>
      </c>
      <c r="AT130" s="1">
        <f>K130</f>
        <v>7000</v>
      </c>
      <c r="AU130" t="str">
        <f t="shared" si="24"/>
        <v>AN9212|11|6001|7000</v>
      </c>
      <c r="AV130" t="str">
        <f>"fill_color="&amp;IF(O130="Up", "dred", IF(O130="Down", "dblue", IF(O130="Unknown", "yellow", "vvlgrey")))&amp;",id="&amp;AV$1</f>
        <v>fill_color=vvlgrey,id=TF1</v>
      </c>
      <c r="AW130" t="str">
        <f>"fill_color="&amp;IF(P130="Up", "dred", IF(P130="Down", "dblue", IF(P130="Unknown", "yellow", "vvlgrey")))&amp;",id="&amp;AW$1</f>
        <v>fill_color=vvlgrey,id=TF2</v>
      </c>
      <c r="AX130" t="str">
        <f t="shared" si="25"/>
        <v>fill_color=vvlgrey,id=TF3</v>
      </c>
      <c r="AY130" t="str">
        <f t="shared" si="26"/>
        <v>fill_color=vvlgrey,id=TF4</v>
      </c>
      <c r="AZ130" t="str">
        <f t="shared" si="27"/>
        <v>fill_color=vvlgrey,id=TF5</v>
      </c>
      <c r="BA130" t="str">
        <f t="shared" si="28"/>
        <v>fill_color=vvlgrey,id=TF6</v>
      </c>
      <c r="BB130" t="str">
        <f t="shared" si="29"/>
        <v>fill_color=vvlgrey,id=TF7</v>
      </c>
      <c r="BC130" t="str">
        <f t="shared" si="30"/>
        <v>fill_color=vvlgrey,id=TF8</v>
      </c>
      <c r="BD130" t="str">
        <f t="shared" si="31"/>
        <v>fill_color=vvlgrey,id=TF9</v>
      </c>
      <c r="BE130" t="str">
        <f t="shared" si="32"/>
        <v>fill_color=vvlgrey,id=TF10</v>
      </c>
      <c r="BF130" t="str">
        <f t="shared" si="33"/>
        <v>fill_color=dred,id=TF11</v>
      </c>
      <c r="BG130" t="str">
        <f t="shared" si="34"/>
        <v>fill_color=vvlgrey,id=TF12</v>
      </c>
      <c r="BK130" t="s">
        <v>294</v>
      </c>
      <c r="BL130">
        <v>1</v>
      </c>
      <c r="BM130">
        <v>10001</v>
      </c>
      <c r="BN130">
        <v>11000</v>
      </c>
      <c r="BO130" t="s">
        <v>685</v>
      </c>
      <c r="BP130" t="s">
        <v>577</v>
      </c>
    </row>
    <row r="131" spans="9:68" x14ac:dyDescent="0.25">
      <c r="I131" s="1">
        <v>11</v>
      </c>
      <c r="J131">
        <f t="shared" ref="J131:J194" si="35">IF(I131 &lt;&gt; I130, 1, K130+1)</f>
        <v>7001</v>
      </c>
      <c r="K131">
        <f t="shared" si="21"/>
        <v>8000</v>
      </c>
      <c r="L131" t="s">
        <v>648</v>
      </c>
      <c r="M131" s="1" t="s">
        <v>354</v>
      </c>
      <c r="N131" s="1"/>
      <c r="O131" s="1" t="s">
        <v>667</v>
      </c>
      <c r="P131" s="1" t="s">
        <v>667</v>
      </c>
      <c r="Q131" s="1" t="s">
        <v>667</v>
      </c>
      <c r="R131" s="1" t="s">
        <v>667</v>
      </c>
      <c r="S131" s="1" t="s">
        <v>667</v>
      </c>
      <c r="T131" s="1" t="s">
        <v>667</v>
      </c>
      <c r="U131" s="1" t="s">
        <v>667</v>
      </c>
      <c r="V131" s="1" t="s">
        <v>667</v>
      </c>
      <c r="W131" s="1" t="s">
        <v>667</v>
      </c>
      <c r="X131" s="1" t="s">
        <v>667</v>
      </c>
      <c r="Y131" s="1" t="s">
        <v>667</v>
      </c>
      <c r="Z131" s="1" t="s">
        <v>667</v>
      </c>
      <c r="AB131" s="1">
        <v>11</v>
      </c>
      <c r="AC131">
        <f t="shared" ref="AC131:AC194" si="36">IF(AB131 &lt;&gt; AB130, 1, AD130+1)</f>
        <v>7001</v>
      </c>
      <c r="AD131">
        <f t="shared" si="22"/>
        <v>8000</v>
      </c>
      <c r="AE131" t="s">
        <v>648</v>
      </c>
      <c r="AG131" s="1">
        <v>11</v>
      </c>
      <c r="AH131">
        <f t="shared" ref="AH131:AH194" si="37">IF(AG131 &lt;&gt; AG130, 1, AI130+1)</f>
        <v>7001</v>
      </c>
      <c r="AI131">
        <f t="shared" si="23"/>
        <v>8000</v>
      </c>
      <c r="AJ131" s="1" t="s">
        <v>354</v>
      </c>
      <c r="AQ131" s="1" t="str">
        <f>M131</f>
        <v>AN9213</v>
      </c>
      <c r="AR131" s="1">
        <f>I131</f>
        <v>11</v>
      </c>
      <c r="AS131" s="1">
        <f>J131</f>
        <v>7001</v>
      </c>
      <c r="AT131" s="1">
        <f>K131</f>
        <v>8000</v>
      </c>
      <c r="AU131" t="str">
        <f t="shared" si="24"/>
        <v>AN9213|11|7001|8000</v>
      </c>
      <c r="AV131" t="str">
        <f>"fill_color="&amp;IF(O131="Up", "dred", IF(O131="Down", "dblue", IF(O131="Unknown", "yellow", "vvlgrey")))&amp;",id="&amp;AV$1</f>
        <v>fill_color=vvlgrey,id=TF1</v>
      </c>
      <c r="AW131" t="str">
        <f>"fill_color="&amp;IF(P131="Up", "dred", IF(P131="Down", "dblue", IF(P131="Unknown", "yellow", "vvlgrey")))&amp;",id="&amp;AW$1</f>
        <v>fill_color=vvlgrey,id=TF2</v>
      </c>
      <c r="AX131" t="str">
        <f t="shared" si="25"/>
        <v>fill_color=vvlgrey,id=TF3</v>
      </c>
      <c r="AY131" t="str">
        <f t="shared" si="26"/>
        <v>fill_color=vvlgrey,id=TF4</v>
      </c>
      <c r="AZ131" t="str">
        <f t="shared" si="27"/>
        <v>fill_color=vvlgrey,id=TF5</v>
      </c>
      <c r="BA131" t="str">
        <f t="shared" si="28"/>
        <v>fill_color=vvlgrey,id=TF6</v>
      </c>
      <c r="BB131" t="str">
        <f t="shared" si="29"/>
        <v>fill_color=vvlgrey,id=TF7</v>
      </c>
      <c r="BC131" t="str">
        <f t="shared" si="30"/>
        <v>fill_color=vvlgrey,id=TF8</v>
      </c>
      <c r="BD131" t="str">
        <f t="shared" si="31"/>
        <v>fill_color=vvlgrey,id=TF9</v>
      </c>
      <c r="BE131" t="str">
        <f t="shared" si="32"/>
        <v>fill_color=vvlgrey,id=TF10</v>
      </c>
      <c r="BF131" t="str">
        <f t="shared" si="33"/>
        <v>fill_color=vvlgrey,id=TF11</v>
      </c>
      <c r="BG131" t="str">
        <f t="shared" si="34"/>
        <v>fill_color=vvlgrey,id=TF12</v>
      </c>
      <c r="BK131" t="s">
        <v>294</v>
      </c>
      <c r="BL131">
        <v>1</v>
      </c>
      <c r="BM131">
        <v>10001</v>
      </c>
      <c r="BN131">
        <v>11000</v>
      </c>
      <c r="BO131" t="s">
        <v>686</v>
      </c>
      <c r="BP131" t="s">
        <v>578</v>
      </c>
    </row>
    <row r="132" spans="9:68" x14ac:dyDescent="0.25">
      <c r="I132" s="1">
        <v>11</v>
      </c>
      <c r="J132">
        <f t="shared" si="35"/>
        <v>8001</v>
      </c>
      <c r="K132">
        <f t="shared" ref="K132:K195" si="38">J132+999</f>
        <v>9000</v>
      </c>
      <c r="L132" t="s">
        <v>649</v>
      </c>
      <c r="M132" s="1" t="s">
        <v>242</v>
      </c>
      <c r="N132" s="1"/>
      <c r="O132" s="1" t="s">
        <v>667</v>
      </c>
      <c r="P132" s="1" t="s">
        <v>667</v>
      </c>
      <c r="Q132" s="1" t="s">
        <v>667</v>
      </c>
      <c r="R132" s="1" t="s">
        <v>667</v>
      </c>
      <c r="S132" s="1" t="s">
        <v>667</v>
      </c>
      <c r="T132" s="1" t="s">
        <v>667</v>
      </c>
      <c r="U132" s="1" t="s">
        <v>667</v>
      </c>
      <c r="V132" s="1" t="s">
        <v>667</v>
      </c>
      <c r="W132" s="1" t="s">
        <v>667</v>
      </c>
      <c r="X132" s="1" t="s">
        <v>666</v>
      </c>
      <c r="Y132" s="1" t="s">
        <v>667</v>
      </c>
      <c r="Z132" s="1" t="s">
        <v>667</v>
      </c>
      <c r="AB132" s="1">
        <v>11</v>
      </c>
      <c r="AC132">
        <f t="shared" si="36"/>
        <v>8001</v>
      </c>
      <c r="AD132">
        <f t="shared" ref="AD132:AD195" si="39">AC132+999</f>
        <v>9000</v>
      </c>
      <c r="AE132" t="s">
        <v>649</v>
      </c>
      <c r="AG132" s="1">
        <v>11</v>
      </c>
      <c r="AH132">
        <f t="shared" si="37"/>
        <v>8001</v>
      </c>
      <c r="AI132">
        <f t="shared" ref="AI132:AI195" si="40">AH132+999</f>
        <v>9000</v>
      </c>
      <c r="AJ132" s="1" t="s">
        <v>242</v>
      </c>
      <c r="AQ132" s="1" t="str">
        <f>M132</f>
        <v>AN9214</v>
      </c>
      <c r="AR132" s="1">
        <f>I132</f>
        <v>11</v>
      </c>
      <c r="AS132" s="1">
        <f>J132</f>
        <v>8001</v>
      </c>
      <c r="AT132" s="1">
        <f>K132</f>
        <v>9000</v>
      </c>
      <c r="AU132" t="str">
        <f t="shared" ref="AU132:AU195" si="41">AQ132&amp;"|"&amp;AR132&amp;"|"&amp;AS132&amp;"|"&amp;AT132</f>
        <v>AN9214|11|8001|9000</v>
      </c>
      <c r="AV132" t="str">
        <f>"fill_color="&amp;IF(O132="Up", "dred", IF(O132="Down", "dblue", IF(O132="Unknown", "yellow", "vvlgrey")))&amp;",id="&amp;AV$1</f>
        <v>fill_color=vvlgrey,id=TF1</v>
      </c>
      <c r="AW132" t="str">
        <f>"fill_color="&amp;IF(P132="Up", "dred", IF(P132="Down", "dblue", IF(P132="Unknown", "yellow", "vvlgrey")))&amp;",id="&amp;AW$1</f>
        <v>fill_color=vvlgrey,id=TF2</v>
      </c>
      <c r="AX132" t="str">
        <f t="shared" ref="AX132:AX195" si="42">"fill_color="&amp;IF(Q132="Up", "dred", IF(Q132="Down", "dblue", IF(Q132="Unknown", "yellow", "vvlgrey")))&amp;",id="&amp;AX$1</f>
        <v>fill_color=vvlgrey,id=TF3</v>
      </c>
      <c r="AY132" t="str">
        <f t="shared" ref="AY132:AY195" si="43">"fill_color="&amp;IF(R132="Up", "dred", IF(R132="Down", "dblue", IF(R132="Unknown", "yellow", "vvlgrey")))&amp;",id="&amp;AY$1</f>
        <v>fill_color=vvlgrey,id=TF4</v>
      </c>
      <c r="AZ132" t="str">
        <f t="shared" ref="AZ132:AZ195" si="44">"fill_color="&amp;IF(S132="Up", "dred", IF(S132="Down", "dblue", IF(S132="Unknown", "yellow", "vvlgrey")))&amp;",id="&amp;AZ$1</f>
        <v>fill_color=vvlgrey,id=TF5</v>
      </c>
      <c r="BA132" t="str">
        <f t="shared" ref="BA132:BA195" si="45">"fill_color="&amp;IF(T132="Up", "dred", IF(T132="Down", "dblue", IF(T132="Unknown", "yellow", "vvlgrey")))&amp;",id="&amp;BA$1</f>
        <v>fill_color=vvlgrey,id=TF6</v>
      </c>
      <c r="BB132" t="str">
        <f t="shared" ref="BB132:BB195" si="46">"fill_color="&amp;IF(U132="Up", "dred", IF(U132="Down", "dblue", IF(U132="Unknown", "yellow", "vvlgrey")))&amp;",id="&amp;BB$1</f>
        <v>fill_color=vvlgrey,id=TF7</v>
      </c>
      <c r="BC132" t="str">
        <f t="shared" ref="BC132:BC195" si="47">"fill_color="&amp;IF(V132="Up", "dred", IF(V132="Down", "dblue", IF(V132="Unknown", "yellow", "vvlgrey")))&amp;",id="&amp;BC$1</f>
        <v>fill_color=vvlgrey,id=TF8</v>
      </c>
      <c r="BD132" t="str">
        <f t="shared" ref="BD132:BD195" si="48">"fill_color="&amp;IF(W132="Up", "dred", IF(W132="Down", "dblue", IF(W132="Unknown", "yellow", "vvlgrey")))&amp;",id="&amp;BD$1</f>
        <v>fill_color=vvlgrey,id=TF9</v>
      </c>
      <c r="BE132" t="str">
        <f t="shared" ref="BE132:BE195" si="49">"fill_color="&amp;IF(X132="Up", "dred", IF(X132="Down", "dblue", IF(X132="Unknown", "yellow", "vvlgrey")))&amp;",id="&amp;BE$1</f>
        <v>fill_color=yellow,id=TF10</v>
      </c>
      <c r="BF132" t="str">
        <f t="shared" ref="BF132:BF195" si="50">"fill_color="&amp;IF(Y132="Up", "dred", IF(Y132="Down", "dblue", IF(Y132="Unknown", "yellow", "vvlgrey")))&amp;",id="&amp;BF$1</f>
        <v>fill_color=vvlgrey,id=TF11</v>
      </c>
      <c r="BG132" t="str">
        <f t="shared" ref="BG132:BG195" si="51">"fill_color="&amp;IF(Z132="Up", "dred", IF(Z132="Down", "dblue", IF(Z132="Unknown", "yellow", "vvlgrey")))&amp;",id="&amp;BG$1</f>
        <v>fill_color=vvlgrey,id=TF12</v>
      </c>
      <c r="BK132" t="s">
        <v>294</v>
      </c>
      <c r="BL132">
        <v>1</v>
      </c>
      <c r="BM132">
        <v>10001</v>
      </c>
      <c r="BN132">
        <v>11000</v>
      </c>
      <c r="BO132" t="s">
        <v>687</v>
      </c>
      <c r="BP132" t="s">
        <v>579</v>
      </c>
    </row>
    <row r="133" spans="9:68" x14ac:dyDescent="0.25">
      <c r="I133" s="1">
        <v>11</v>
      </c>
      <c r="J133">
        <f t="shared" si="35"/>
        <v>9001</v>
      </c>
      <c r="K133">
        <f t="shared" si="38"/>
        <v>10000</v>
      </c>
      <c r="L133" t="s">
        <v>648</v>
      </c>
      <c r="M133" s="1" t="s">
        <v>355</v>
      </c>
      <c r="N133" s="1"/>
      <c r="O133" s="1" t="s">
        <v>667</v>
      </c>
      <c r="P133" s="1" t="s">
        <v>667</v>
      </c>
      <c r="Q133" s="1" t="s">
        <v>667</v>
      </c>
      <c r="R133" s="1" t="s">
        <v>667</v>
      </c>
      <c r="S133" s="1" t="s">
        <v>667</v>
      </c>
      <c r="T133" s="1" t="s">
        <v>667</v>
      </c>
      <c r="U133" s="1" t="s">
        <v>667</v>
      </c>
      <c r="V133" s="1" t="s">
        <v>667</v>
      </c>
      <c r="W133" s="1" t="s">
        <v>667</v>
      </c>
      <c r="X133" s="1" t="s">
        <v>667</v>
      </c>
      <c r="Y133" s="1" t="s">
        <v>667</v>
      </c>
      <c r="Z133" s="1" t="s">
        <v>667</v>
      </c>
      <c r="AB133" s="1">
        <v>11</v>
      </c>
      <c r="AC133">
        <f t="shared" si="36"/>
        <v>9001</v>
      </c>
      <c r="AD133">
        <f t="shared" si="39"/>
        <v>10000</v>
      </c>
      <c r="AE133" t="s">
        <v>648</v>
      </c>
      <c r="AG133" s="1">
        <v>11</v>
      </c>
      <c r="AH133">
        <f t="shared" si="37"/>
        <v>9001</v>
      </c>
      <c r="AI133">
        <f t="shared" si="40"/>
        <v>10000</v>
      </c>
      <c r="AJ133" s="1" t="s">
        <v>355</v>
      </c>
      <c r="AQ133" s="1" t="str">
        <f>M133</f>
        <v>AN9215</v>
      </c>
      <c r="AR133" s="1">
        <f>I133</f>
        <v>11</v>
      </c>
      <c r="AS133" s="1">
        <f>J133</f>
        <v>9001</v>
      </c>
      <c r="AT133" s="1">
        <f>K133</f>
        <v>10000</v>
      </c>
      <c r="AU133" t="str">
        <f t="shared" si="41"/>
        <v>AN9215|11|9001|10000</v>
      </c>
      <c r="AV133" t="str">
        <f>"fill_color="&amp;IF(O133="Up", "dred", IF(O133="Down", "dblue", IF(O133="Unknown", "yellow", "vvlgrey")))&amp;",id="&amp;AV$1</f>
        <v>fill_color=vvlgrey,id=TF1</v>
      </c>
      <c r="AW133" t="str">
        <f>"fill_color="&amp;IF(P133="Up", "dred", IF(P133="Down", "dblue", IF(P133="Unknown", "yellow", "vvlgrey")))&amp;",id="&amp;AW$1</f>
        <v>fill_color=vvlgrey,id=TF2</v>
      </c>
      <c r="AX133" t="str">
        <f t="shared" si="42"/>
        <v>fill_color=vvlgrey,id=TF3</v>
      </c>
      <c r="AY133" t="str">
        <f t="shared" si="43"/>
        <v>fill_color=vvlgrey,id=TF4</v>
      </c>
      <c r="AZ133" t="str">
        <f t="shared" si="44"/>
        <v>fill_color=vvlgrey,id=TF5</v>
      </c>
      <c r="BA133" t="str">
        <f t="shared" si="45"/>
        <v>fill_color=vvlgrey,id=TF6</v>
      </c>
      <c r="BB133" t="str">
        <f t="shared" si="46"/>
        <v>fill_color=vvlgrey,id=TF7</v>
      </c>
      <c r="BC133" t="str">
        <f t="shared" si="47"/>
        <v>fill_color=vvlgrey,id=TF8</v>
      </c>
      <c r="BD133" t="str">
        <f t="shared" si="48"/>
        <v>fill_color=vvlgrey,id=TF9</v>
      </c>
      <c r="BE133" t="str">
        <f t="shared" si="49"/>
        <v>fill_color=vvlgrey,id=TF10</v>
      </c>
      <c r="BF133" t="str">
        <f t="shared" si="50"/>
        <v>fill_color=vvlgrey,id=TF11</v>
      </c>
      <c r="BG133" t="str">
        <f t="shared" si="51"/>
        <v>fill_color=vvlgrey,id=TF12</v>
      </c>
      <c r="BK133" t="s">
        <v>294</v>
      </c>
      <c r="BL133">
        <v>1</v>
      </c>
      <c r="BM133">
        <v>10001</v>
      </c>
      <c r="BN133">
        <v>11000</v>
      </c>
      <c r="BO133" t="s">
        <v>688</v>
      </c>
      <c r="BP133" t="s">
        <v>580</v>
      </c>
    </row>
    <row r="134" spans="9:68" x14ac:dyDescent="0.25">
      <c r="I134" s="1">
        <v>11</v>
      </c>
      <c r="J134">
        <f t="shared" si="35"/>
        <v>10001</v>
      </c>
      <c r="K134">
        <f t="shared" si="38"/>
        <v>11000</v>
      </c>
      <c r="L134" t="s">
        <v>649</v>
      </c>
      <c r="M134" s="1" t="s">
        <v>356</v>
      </c>
      <c r="N134" s="1"/>
      <c r="O134" s="1" t="s">
        <v>667</v>
      </c>
      <c r="P134" s="1" t="s">
        <v>667</v>
      </c>
      <c r="Q134" s="1" t="s">
        <v>667</v>
      </c>
      <c r="R134" s="1" t="s">
        <v>667</v>
      </c>
      <c r="S134" s="1" t="s">
        <v>667</v>
      </c>
      <c r="T134" s="1" t="s">
        <v>667</v>
      </c>
      <c r="U134" s="1" t="s">
        <v>667</v>
      </c>
      <c r="V134" s="1" t="s">
        <v>667</v>
      </c>
      <c r="W134" s="1" t="s">
        <v>667</v>
      </c>
      <c r="X134" s="1" t="s">
        <v>667</v>
      </c>
      <c r="Y134" s="1" t="s">
        <v>667</v>
      </c>
      <c r="Z134" s="1" t="s">
        <v>667</v>
      </c>
      <c r="AB134" s="1">
        <v>11</v>
      </c>
      <c r="AC134">
        <f t="shared" si="36"/>
        <v>10001</v>
      </c>
      <c r="AD134">
        <f t="shared" si="39"/>
        <v>11000</v>
      </c>
      <c r="AE134" t="s">
        <v>649</v>
      </c>
      <c r="AG134" s="1">
        <v>11</v>
      </c>
      <c r="AH134">
        <f t="shared" si="37"/>
        <v>10001</v>
      </c>
      <c r="AI134">
        <f t="shared" si="40"/>
        <v>11000</v>
      </c>
      <c r="AJ134" s="1" t="s">
        <v>356</v>
      </c>
      <c r="AQ134" s="1" t="str">
        <f>M134</f>
        <v>AN9216</v>
      </c>
      <c r="AR134" s="1">
        <f>I134</f>
        <v>11</v>
      </c>
      <c r="AS134" s="1">
        <f>J134</f>
        <v>10001</v>
      </c>
      <c r="AT134" s="1">
        <f>K134</f>
        <v>11000</v>
      </c>
      <c r="AU134" t="str">
        <f t="shared" si="41"/>
        <v>AN9216|11|10001|11000</v>
      </c>
      <c r="AV134" t="str">
        <f>"fill_color="&amp;IF(O134="Up", "dred", IF(O134="Down", "dblue", IF(O134="Unknown", "yellow", "vvlgrey")))&amp;",id="&amp;AV$1</f>
        <v>fill_color=vvlgrey,id=TF1</v>
      </c>
      <c r="AW134" t="str">
        <f>"fill_color="&amp;IF(P134="Up", "dred", IF(P134="Down", "dblue", IF(P134="Unknown", "yellow", "vvlgrey")))&amp;",id="&amp;AW$1</f>
        <v>fill_color=vvlgrey,id=TF2</v>
      </c>
      <c r="AX134" t="str">
        <f t="shared" si="42"/>
        <v>fill_color=vvlgrey,id=TF3</v>
      </c>
      <c r="AY134" t="str">
        <f t="shared" si="43"/>
        <v>fill_color=vvlgrey,id=TF4</v>
      </c>
      <c r="AZ134" t="str">
        <f t="shared" si="44"/>
        <v>fill_color=vvlgrey,id=TF5</v>
      </c>
      <c r="BA134" t="str">
        <f t="shared" si="45"/>
        <v>fill_color=vvlgrey,id=TF6</v>
      </c>
      <c r="BB134" t="str">
        <f t="shared" si="46"/>
        <v>fill_color=vvlgrey,id=TF7</v>
      </c>
      <c r="BC134" t="str">
        <f t="shared" si="47"/>
        <v>fill_color=vvlgrey,id=TF8</v>
      </c>
      <c r="BD134" t="str">
        <f t="shared" si="48"/>
        <v>fill_color=vvlgrey,id=TF9</v>
      </c>
      <c r="BE134" t="str">
        <f t="shared" si="49"/>
        <v>fill_color=vvlgrey,id=TF10</v>
      </c>
      <c r="BF134" t="str">
        <f t="shared" si="50"/>
        <v>fill_color=vvlgrey,id=TF11</v>
      </c>
      <c r="BG134" t="str">
        <f t="shared" si="51"/>
        <v>fill_color=vvlgrey,id=TF12</v>
      </c>
      <c r="BK134" t="s">
        <v>294</v>
      </c>
      <c r="BL134">
        <v>1</v>
      </c>
      <c r="BM134">
        <v>10001</v>
      </c>
      <c r="BN134">
        <v>11000</v>
      </c>
      <c r="BO134" t="s">
        <v>689</v>
      </c>
      <c r="BP134" t="s">
        <v>582</v>
      </c>
    </row>
    <row r="135" spans="9:68" x14ac:dyDescent="0.25">
      <c r="I135" s="1">
        <v>11</v>
      </c>
      <c r="J135">
        <f t="shared" si="35"/>
        <v>11001</v>
      </c>
      <c r="K135">
        <f t="shared" si="38"/>
        <v>12000</v>
      </c>
      <c r="L135" t="s">
        <v>648</v>
      </c>
      <c r="M135" s="1" t="s">
        <v>357</v>
      </c>
      <c r="N135" s="1"/>
      <c r="O135" s="1" t="s">
        <v>667</v>
      </c>
      <c r="P135" s="1" t="s">
        <v>667</v>
      </c>
      <c r="Q135" s="1" t="s">
        <v>667</v>
      </c>
      <c r="R135" s="1" t="s">
        <v>667</v>
      </c>
      <c r="S135" s="1" t="s">
        <v>667</v>
      </c>
      <c r="T135" s="1" t="s">
        <v>667</v>
      </c>
      <c r="U135" s="1" t="s">
        <v>667</v>
      </c>
      <c r="V135" s="1" t="s">
        <v>667</v>
      </c>
      <c r="W135" s="1" t="s">
        <v>667</v>
      </c>
      <c r="X135" s="1" t="s">
        <v>667</v>
      </c>
      <c r="Y135" s="1" t="s">
        <v>667</v>
      </c>
      <c r="Z135" s="1" t="s">
        <v>667</v>
      </c>
      <c r="AB135" s="1">
        <v>11</v>
      </c>
      <c r="AC135">
        <f t="shared" si="36"/>
        <v>11001</v>
      </c>
      <c r="AD135">
        <f t="shared" si="39"/>
        <v>12000</v>
      </c>
      <c r="AE135" t="s">
        <v>648</v>
      </c>
      <c r="AG135" s="1">
        <v>11</v>
      </c>
      <c r="AH135">
        <f t="shared" si="37"/>
        <v>11001</v>
      </c>
      <c r="AI135">
        <f t="shared" si="40"/>
        <v>12000</v>
      </c>
      <c r="AJ135" s="1" t="s">
        <v>357</v>
      </c>
      <c r="AQ135" s="1" t="str">
        <f>M135</f>
        <v>AN9218</v>
      </c>
      <c r="AR135" s="1">
        <f>I135</f>
        <v>11</v>
      </c>
      <c r="AS135" s="1">
        <f>J135</f>
        <v>11001</v>
      </c>
      <c r="AT135" s="1">
        <f>K135</f>
        <v>12000</v>
      </c>
      <c r="AU135" t="str">
        <f t="shared" si="41"/>
        <v>AN9218|11|11001|12000</v>
      </c>
      <c r="AV135" t="str">
        <f>"fill_color="&amp;IF(O135="Up", "dred", IF(O135="Down", "dblue", IF(O135="Unknown", "yellow", "vvlgrey")))&amp;",id="&amp;AV$1</f>
        <v>fill_color=vvlgrey,id=TF1</v>
      </c>
      <c r="AW135" t="str">
        <f>"fill_color="&amp;IF(P135="Up", "dred", IF(P135="Down", "dblue", IF(P135="Unknown", "yellow", "vvlgrey")))&amp;",id="&amp;AW$1</f>
        <v>fill_color=vvlgrey,id=TF2</v>
      </c>
      <c r="AX135" t="str">
        <f t="shared" si="42"/>
        <v>fill_color=vvlgrey,id=TF3</v>
      </c>
      <c r="AY135" t="str">
        <f t="shared" si="43"/>
        <v>fill_color=vvlgrey,id=TF4</v>
      </c>
      <c r="AZ135" t="str">
        <f t="shared" si="44"/>
        <v>fill_color=vvlgrey,id=TF5</v>
      </c>
      <c r="BA135" t="str">
        <f t="shared" si="45"/>
        <v>fill_color=vvlgrey,id=TF6</v>
      </c>
      <c r="BB135" t="str">
        <f t="shared" si="46"/>
        <v>fill_color=vvlgrey,id=TF7</v>
      </c>
      <c r="BC135" t="str">
        <f t="shared" si="47"/>
        <v>fill_color=vvlgrey,id=TF8</v>
      </c>
      <c r="BD135" t="str">
        <f t="shared" si="48"/>
        <v>fill_color=vvlgrey,id=TF9</v>
      </c>
      <c r="BE135" t="str">
        <f t="shared" si="49"/>
        <v>fill_color=vvlgrey,id=TF10</v>
      </c>
      <c r="BF135" t="str">
        <f t="shared" si="50"/>
        <v>fill_color=vvlgrey,id=TF11</v>
      </c>
      <c r="BG135" t="str">
        <f t="shared" si="51"/>
        <v>fill_color=vvlgrey,id=TF12</v>
      </c>
      <c r="BK135" t="s">
        <v>295</v>
      </c>
      <c r="BL135">
        <v>1</v>
      </c>
      <c r="BM135">
        <v>11001</v>
      </c>
      <c r="BN135">
        <v>12000</v>
      </c>
      <c r="BO135" t="s">
        <v>678</v>
      </c>
      <c r="BP135" t="s">
        <v>265</v>
      </c>
    </row>
    <row r="136" spans="9:68" x14ac:dyDescent="0.25">
      <c r="I136" s="1">
        <v>11</v>
      </c>
      <c r="J136">
        <f t="shared" si="35"/>
        <v>12001</v>
      </c>
      <c r="K136">
        <f t="shared" si="38"/>
        <v>13000</v>
      </c>
      <c r="L136" t="s">
        <v>649</v>
      </c>
      <c r="M136" s="1" t="s">
        <v>358</v>
      </c>
      <c r="N136" s="1"/>
      <c r="O136" s="1" t="s">
        <v>667</v>
      </c>
      <c r="P136" s="1" t="s">
        <v>667</v>
      </c>
      <c r="Q136" s="1" t="s">
        <v>667</v>
      </c>
      <c r="R136" s="1" t="s">
        <v>667</v>
      </c>
      <c r="S136" s="1" t="s">
        <v>667</v>
      </c>
      <c r="T136" s="1" t="s">
        <v>667</v>
      </c>
      <c r="U136" s="1" t="s">
        <v>667</v>
      </c>
      <c r="V136" s="1" t="s">
        <v>667</v>
      </c>
      <c r="W136" s="1" t="s">
        <v>667</v>
      </c>
      <c r="X136" s="1" t="s">
        <v>667</v>
      </c>
      <c r="Y136" s="1" t="s">
        <v>667</v>
      </c>
      <c r="Z136" s="1" t="s">
        <v>667</v>
      </c>
      <c r="AB136" s="1">
        <v>11</v>
      </c>
      <c r="AC136">
        <f t="shared" si="36"/>
        <v>12001</v>
      </c>
      <c r="AD136">
        <f t="shared" si="39"/>
        <v>13000</v>
      </c>
      <c r="AE136" t="s">
        <v>649</v>
      </c>
      <c r="AG136" s="1">
        <v>11</v>
      </c>
      <c r="AH136">
        <f t="shared" si="37"/>
        <v>12001</v>
      </c>
      <c r="AI136">
        <f t="shared" si="40"/>
        <v>13000</v>
      </c>
      <c r="AJ136" s="1" t="s">
        <v>358</v>
      </c>
      <c r="AQ136" s="1" t="str">
        <f>M136</f>
        <v>AN9219</v>
      </c>
      <c r="AR136" s="1">
        <f>I136</f>
        <v>11</v>
      </c>
      <c r="AS136" s="1">
        <f>J136</f>
        <v>12001</v>
      </c>
      <c r="AT136" s="1">
        <f>K136</f>
        <v>13000</v>
      </c>
      <c r="AU136" t="str">
        <f t="shared" si="41"/>
        <v>AN9219|11|12001|13000</v>
      </c>
      <c r="AV136" t="str">
        <f>"fill_color="&amp;IF(O136="Up", "dred", IF(O136="Down", "dblue", IF(O136="Unknown", "yellow", "vvlgrey")))&amp;",id="&amp;AV$1</f>
        <v>fill_color=vvlgrey,id=TF1</v>
      </c>
      <c r="AW136" t="str">
        <f>"fill_color="&amp;IF(P136="Up", "dred", IF(P136="Down", "dblue", IF(P136="Unknown", "yellow", "vvlgrey")))&amp;",id="&amp;AW$1</f>
        <v>fill_color=vvlgrey,id=TF2</v>
      </c>
      <c r="AX136" t="str">
        <f t="shared" si="42"/>
        <v>fill_color=vvlgrey,id=TF3</v>
      </c>
      <c r="AY136" t="str">
        <f t="shared" si="43"/>
        <v>fill_color=vvlgrey,id=TF4</v>
      </c>
      <c r="AZ136" t="str">
        <f t="shared" si="44"/>
        <v>fill_color=vvlgrey,id=TF5</v>
      </c>
      <c r="BA136" t="str">
        <f t="shared" si="45"/>
        <v>fill_color=vvlgrey,id=TF6</v>
      </c>
      <c r="BB136" t="str">
        <f t="shared" si="46"/>
        <v>fill_color=vvlgrey,id=TF7</v>
      </c>
      <c r="BC136" t="str">
        <f t="shared" si="47"/>
        <v>fill_color=vvlgrey,id=TF8</v>
      </c>
      <c r="BD136" t="str">
        <f t="shared" si="48"/>
        <v>fill_color=vvlgrey,id=TF9</v>
      </c>
      <c r="BE136" t="str">
        <f t="shared" si="49"/>
        <v>fill_color=vvlgrey,id=TF10</v>
      </c>
      <c r="BF136" t="str">
        <f t="shared" si="50"/>
        <v>fill_color=vvlgrey,id=TF11</v>
      </c>
      <c r="BG136" t="str">
        <f t="shared" si="51"/>
        <v>fill_color=vvlgrey,id=TF12</v>
      </c>
      <c r="BK136" t="s">
        <v>295</v>
      </c>
      <c r="BL136">
        <v>1</v>
      </c>
      <c r="BM136">
        <v>11001</v>
      </c>
      <c r="BN136">
        <v>12000</v>
      </c>
      <c r="BO136" t="s">
        <v>679</v>
      </c>
      <c r="BP136" t="s">
        <v>581</v>
      </c>
    </row>
    <row r="137" spans="9:68" x14ac:dyDescent="0.25">
      <c r="I137" s="1">
        <v>11</v>
      </c>
      <c r="J137">
        <f t="shared" si="35"/>
        <v>13001</v>
      </c>
      <c r="K137">
        <f t="shared" si="38"/>
        <v>14000</v>
      </c>
      <c r="L137" t="s">
        <v>648</v>
      </c>
      <c r="M137" s="1" t="s">
        <v>359</v>
      </c>
      <c r="N137" s="1"/>
      <c r="O137" s="1" t="s">
        <v>667</v>
      </c>
      <c r="P137" s="1" t="s">
        <v>667</v>
      </c>
      <c r="Q137" s="1" t="s">
        <v>667</v>
      </c>
      <c r="R137" s="1" t="s">
        <v>667</v>
      </c>
      <c r="S137" s="1" t="s">
        <v>667</v>
      </c>
      <c r="T137" s="1" t="s">
        <v>667</v>
      </c>
      <c r="U137" s="1" t="s">
        <v>667</v>
      </c>
      <c r="V137" s="1" t="s">
        <v>667</v>
      </c>
      <c r="W137" s="1" t="s">
        <v>667</v>
      </c>
      <c r="X137" s="1" t="s">
        <v>667</v>
      </c>
      <c r="Y137" s="1" t="s">
        <v>667</v>
      </c>
      <c r="Z137" s="1" t="s">
        <v>667</v>
      </c>
      <c r="AB137" s="1">
        <v>11</v>
      </c>
      <c r="AC137">
        <f t="shared" si="36"/>
        <v>13001</v>
      </c>
      <c r="AD137">
        <f t="shared" si="39"/>
        <v>14000</v>
      </c>
      <c r="AE137" t="s">
        <v>648</v>
      </c>
      <c r="AG137" s="1">
        <v>11</v>
      </c>
      <c r="AH137">
        <f t="shared" si="37"/>
        <v>13001</v>
      </c>
      <c r="AI137">
        <f t="shared" si="40"/>
        <v>14000</v>
      </c>
      <c r="AJ137" s="1" t="s">
        <v>359</v>
      </c>
      <c r="AQ137" s="1" t="str">
        <f>M137</f>
        <v>AN9220</v>
      </c>
      <c r="AR137" s="1">
        <f>I137</f>
        <v>11</v>
      </c>
      <c r="AS137" s="1">
        <f>J137</f>
        <v>13001</v>
      </c>
      <c r="AT137" s="1">
        <f>K137</f>
        <v>14000</v>
      </c>
      <c r="AU137" t="str">
        <f t="shared" si="41"/>
        <v>AN9220|11|13001|14000</v>
      </c>
      <c r="AV137" t="str">
        <f>"fill_color="&amp;IF(O137="Up", "dred", IF(O137="Down", "dblue", IF(O137="Unknown", "yellow", "vvlgrey")))&amp;",id="&amp;AV$1</f>
        <v>fill_color=vvlgrey,id=TF1</v>
      </c>
      <c r="AW137" t="str">
        <f>"fill_color="&amp;IF(P137="Up", "dred", IF(P137="Down", "dblue", IF(P137="Unknown", "yellow", "vvlgrey")))&amp;",id="&amp;AW$1</f>
        <v>fill_color=vvlgrey,id=TF2</v>
      </c>
      <c r="AX137" t="str">
        <f t="shared" si="42"/>
        <v>fill_color=vvlgrey,id=TF3</v>
      </c>
      <c r="AY137" t="str">
        <f t="shared" si="43"/>
        <v>fill_color=vvlgrey,id=TF4</v>
      </c>
      <c r="AZ137" t="str">
        <f t="shared" si="44"/>
        <v>fill_color=vvlgrey,id=TF5</v>
      </c>
      <c r="BA137" t="str">
        <f t="shared" si="45"/>
        <v>fill_color=vvlgrey,id=TF6</v>
      </c>
      <c r="BB137" t="str">
        <f t="shared" si="46"/>
        <v>fill_color=vvlgrey,id=TF7</v>
      </c>
      <c r="BC137" t="str">
        <f t="shared" si="47"/>
        <v>fill_color=vvlgrey,id=TF8</v>
      </c>
      <c r="BD137" t="str">
        <f t="shared" si="48"/>
        <v>fill_color=vvlgrey,id=TF9</v>
      </c>
      <c r="BE137" t="str">
        <f t="shared" si="49"/>
        <v>fill_color=vvlgrey,id=TF10</v>
      </c>
      <c r="BF137" t="str">
        <f t="shared" si="50"/>
        <v>fill_color=vvlgrey,id=TF11</v>
      </c>
      <c r="BG137" t="str">
        <f t="shared" si="51"/>
        <v>fill_color=vvlgrey,id=TF12</v>
      </c>
      <c r="BK137" t="s">
        <v>295</v>
      </c>
      <c r="BL137">
        <v>1</v>
      </c>
      <c r="BM137">
        <v>11001</v>
      </c>
      <c r="BN137">
        <v>12000</v>
      </c>
      <c r="BO137" t="s">
        <v>680</v>
      </c>
      <c r="BP137" t="s">
        <v>575</v>
      </c>
    </row>
    <row r="138" spans="9:68" x14ac:dyDescent="0.25">
      <c r="I138" s="1">
        <v>11</v>
      </c>
      <c r="J138">
        <f t="shared" si="35"/>
        <v>14001</v>
      </c>
      <c r="K138">
        <f t="shared" si="38"/>
        <v>15000</v>
      </c>
      <c r="L138" t="s">
        <v>649</v>
      </c>
      <c r="M138" s="1" t="s">
        <v>279</v>
      </c>
      <c r="N138" s="1"/>
      <c r="O138" s="1" t="s">
        <v>667</v>
      </c>
      <c r="P138" s="1" t="s">
        <v>667</v>
      </c>
      <c r="Q138" s="1" t="s">
        <v>667</v>
      </c>
      <c r="R138" s="1" t="s">
        <v>667</v>
      </c>
      <c r="S138" s="1" t="s">
        <v>667</v>
      </c>
      <c r="T138" s="1" t="s">
        <v>667</v>
      </c>
      <c r="U138" s="1" t="s">
        <v>667</v>
      </c>
      <c r="V138" s="1" t="s">
        <v>667</v>
      </c>
      <c r="W138" s="1" t="s">
        <v>667</v>
      </c>
      <c r="X138" s="1" t="s">
        <v>667</v>
      </c>
      <c r="Y138" s="1" t="s">
        <v>666</v>
      </c>
      <c r="Z138" s="1" t="s">
        <v>667</v>
      </c>
      <c r="AB138" s="1">
        <v>11</v>
      </c>
      <c r="AC138">
        <f t="shared" si="36"/>
        <v>14001</v>
      </c>
      <c r="AD138">
        <f t="shared" si="39"/>
        <v>15000</v>
      </c>
      <c r="AE138" t="s">
        <v>649</v>
      </c>
      <c r="AG138" s="1">
        <v>11</v>
      </c>
      <c r="AH138">
        <f t="shared" si="37"/>
        <v>14001</v>
      </c>
      <c r="AI138">
        <f t="shared" si="40"/>
        <v>15000</v>
      </c>
      <c r="AJ138" s="1" t="s">
        <v>279</v>
      </c>
      <c r="AQ138" s="1" t="str">
        <f>M138</f>
        <v>AN9221</v>
      </c>
      <c r="AR138" s="1">
        <f>I138</f>
        <v>11</v>
      </c>
      <c r="AS138" s="1">
        <f>J138</f>
        <v>14001</v>
      </c>
      <c r="AT138" s="1">
        <f>K138</f>
        <v>15000</v>
      </c>
      <c r="AU138" t="str">
        <f t="shared" si="41"/>
        <v>AN9221|11|14001|15000</v>
      </c>
      <c r="AV138" t="str">
        <f>"fill_color="&amp;IF(O138="Up", "dred", IF(O138="Down", "dblue", IF(O138="Unknown", "yellow", "vvlgrey")))&amp;",id="&amp;AV$1</f>
        <v>fill_color=vvlgrey,id=TF1</v>
      </c>
      <c r="AW138" t="str">
        <f>"fill_color="&amp;IF(P138="Up", "dred", IF(P138="Down", "dblue", IF(P138="Unknown", "yellow", "vvlgrey")))&amp;",id="&amp;AW$1</f>
        <v>fill_color=vvlgrey,id=TF2</v>
      </c>
      <c r="AX138" t="str">
        <f t="shared" si="42"/>
        <v>fill_color=vvlgrey,id=TF3</v>
      </c>
      <c r="AY138" t="str">
        <f t="shared" si="43"/>
        <v>fill_color=vvlgrey,id=TF4</v>
      </c>
      <c r="AZ138" t="str">
        <f t="shared" si="44"/>
        <v>fill_color=vvlgrey,id=TF5</v>
      </c>
      <c r="BA138" t="str">
        <f t="shared" si="45"/>
        <v>fill_color=vvlgrey,id=TF6</v>
      </c>
      <c r="BB138" t="str">
        <f t="shared" si="46"/>
        <v>fill_color=vvlgrey,id=TF7</v>
      </c>
      <c r="BC138" t="str">
        <f t="shared" si="47"/>
        <v>fill_color=vvlgrey,id=TF8</v>
      </c>
      <c r="BD138" t="str">
        <f t="shared" si="48"/>
        <v>fill_color=vvlgrey,id=TF9</v>
      </c>
      <c r="BE138" t="str">
        <f t="shared" si="49"/>
        <v>fill_color=vvlgrey,id=TF10</v>
      </c>
      <c r="BF138" t="str">
        <f t="shared" si="50"/>
        <v>fill_color=yellow,id=TF11</v>
      </c>
      <c r="BG138" t="str">
        <f t="shared" si="51"/>
        <v>fill_color=vvlgrey,id=TF12</v>
      </c>
      <c r="BK138" t="s">
        <v>295</v>
      </c>
      <c r="BL138">
        <v>1</v>
      </c>
      <c r="BM138">
        <v>11001</v>
      </c>
      <c r="BN138">
        <v>12000</v>
      </c>
      <c r="BO138" t="s">
        <v>681</v>
      </c>
      <c r="BP138" t="s">
        <v>120</v>
      </c>
    </row>
    <row r="139" spans="9:68" x14ac:dyDescent="0.25">
      <c r="I139" s="1">
        <v>12</v>
      </c>
      <c r="J139">
        <f t="shared" si="35"/>
        <v>1</v>
      </c>
      <c r="K139">
        <f t="shared" si="38"/>
        <v>1000</v>
      </c>
      <c r="L139" t="s">
        <v>648</v>
      </c>
      <c r="M139" s="1" t="s">
        <v>151</v>
      </c>
      <c r="N139" s="1"/>
      <c r="O139" s="1" t="s">
        <v>667</v>
      </c>
      <c r="P139" s="1" t="s">
        <v>667</v>
      </c>
      <c r="Q139" s="1" t="s">
        <v>667</v>
      </c>
      <c r="R139" s="1" t="s">
        <v>666</v>
      </c>
      <c r="S139" s="1" t="s">
        <v>667</v>
      </c>
      <c r="T139" s="1" t="s">
        <v>667</v>
      </c>
      <c r="U139" s="1" t="s">
        <v>667</v>
      </c>
      <c r="V139" s="1" t="s">
        <v>667</v>
      </c>
      <c r="W139" s="1" t="s">
        <v>667</v>
      </c>
      <c r="X139" s="1" t="s">
        <v>667</v>
      </c>
      <c r="Y139" s="1" t="s">
        <v>667</v>
      </c>
      <c r="Z139" s="1" t="s">
        <v>667</v>
      </c>
      <c r="AB139" s="1">
        <v>12</v>
      </c>
      <c r="AC139">
        <f t="shared" si="36"/>
        <v>1</v>
      </c>
      <c r="AD139">
        <f t="shared" si="39"/>
        <v>1000</v>
      </c>
      <c r="AE139" t="s">
        <v>648</v>
      </c>
      <c r="AG139" s="1">
        <v>12</v>
      </c>
      <c r="AH139">
        <f t="shared" si="37"/>
        <v>1</v>
      </c>
      <c r="AI139">
        <f t="shared" si="40"/>
        <v>1000</v>
      </c>
      <c r="AJ139" s="1" t="s">
        <v>151</v>
      </c>
      <c r="AQ139" s="1" t="str">
        <f>M139</f>
        <v>AN1242</v>
      </c>
      <c r="AR139" s="1">
        <f>I139</f>
        <v>12</v>
      </c>
      <c r="AS139" s="1">
        <f>J139</f>
        <v>1</v>
      </c>
      <c r="AT139" s="1">
        <f>K139</f>
        <v>1000</v>
      </c>
      <c r="AU139" t="str">
        <f t="shared" si="41"/>
        <v>AN1242|12|1|1000</v>
      </c>
      <c r="AV139" t="str">
        <f>"fill_color="&amp;IF(O139="Up", "dred", IF(O139="Down", "dblue", IF(O139="Unknown", "yellow", "vvlgrey")))&amp;",id="&amp;AV$1</f>
        <v>fill_color=vvlgrey,id=TF1</v>
      </c>
      <c r="AW139" t="str">
        <f>"fill_color="&amp;IF(P139="Up", "dred", IF(P139="Down", "dblue", IF(P139="Unknown", "yellow", "vvlgrey")))&amp;",id="&amp;AW$1</f>
        <v>fill_color=vvlgrey,id=TF2</v>
      </c>
      <c r="AX139" t="str">
        <f t="shared" si="42"/>
        <v>fill_color=vvlgrey,id=TF3</v>
      </c>
      <c r="AY139" t="str">
        <f t="shared" si="43"/>
        <v>fill_color=yellow,id=TF4</v>
      </c>
      <c r="AZ139" t="str">
        <f t="shared" si="44"/>
        <v>fill_color=vvlgrey,id=TF5</v>
      </c>
      <c r="BA139" t="str">
        <f t="shared" si="45"/>
        <v>fill_color=vvlgrey,id=TF6</v>
      </c>
      <c r="BB139" t="str">
        <f t="shared" si="46"/>
        <v>fill_color=vvlgrey,id=TF7</v>
      </c>
      <c r="BC139" t="str">
        <f t="shared" si="47"/>
        <v>fill_color=vvlgrey,id=TF8</v>
      </c>
      <c r="BD139" t="str">
        <f t="shared" si="48"/>
        <v>fill_color=vvlgrey,id=TF9</v>
      </c>
      <c r="BE139" t="str">
        <f t="shared" si="49"/>
        <v>fill_color=vvlgrey,id=TF10</v>
      </c>
      <c r="BF139" t="str">
        <f t="shared" si="50"/>
        <v>fill_color=vvlgrey,id=TF11</v>
      </c>
      <c r="BG139" t="str">
        <f t="shared" si="51"/>
        <v>fill_color=vvlgrey,id=TF12</v>
      </c>
      <c r="BK139" t="s">
        <v>295</v>
      </c>
      <c r="BL139">
        <v>1</v>
      </c>
      <c r="BM139">
        <v>11001</v>
      </c>
      <c r="BN139">
        <v>12000</v>
      </c>
      <c r="BO139" t="s">
        <v>682</v>
      </c>
      <c r="BP139" t="s">
        <v>142</v>
      </c>
    </row>
    <row r="140" spans="9:68" x14ac:dyDescent="0.25">
      <c r="I140" s="1">
        <v>12</v>
      </c>
      <c r="J140">
        <f t="shared" si="35"/>
        <v>1001</v>
      </c>
      <c r="K140">
        <f t="shared" si="38"/>
        <v>2000</v>
      </c>
      <c r="L140" t="s">
        <v>649</v>
      </c>
      <c r="M140" s="1" t="s">
        <v>145</v>
      </c>
      <c r="N140" s="1"/>
      <c r="O140" s="1" t="s">
        <v>667</v>
      </c>
      <c r="P140" s="1" t="s">
        <v>667</v>
      </c>
      <c r="Q140" s="1" t="s">
        <v>667</v>
      </c>
      <c r="R140" s="1" t="s">
        <v>666</v>
      </c>
      <c r="S140" s="1" t="s">
        <v>667</v>
      </c>
      <c r="T140" s="1" t="s">
        <v>667</v>
      </c>
      <c r="U140" s="1" t="s">
        <v>667</v>
      </c>
      <c r="V140" s="1" t="s">
        <v>667</v>
      </c>
      <c r="W140" s="1" t="s">
        <v>667</v>
      </c>
      <c r="X140" s="1" t="s">
        <v>667</v>
      </c>
      <c r="Y140" s="1" t="s">
        <v>666</v>
      </c>
      <c r="Z140" s="1" t="s">
        <v>667</v>
      </c>
      <c r="AB140" s="1">
        <v>12</v>
      </c>
      <c r="AC140">
        <f t="shared" si="36"/>
        <v>1001</v>
      </c>
      <c r="AD140">
        <f t="shared" si="39"/>
        <v>2000</v>
      </c>
      <c r="AE140" t="s">
        <v>649</v>
      </c>
      <c r="AG140" s="1">
        <v>12</v>
      </c>
      <c r="AH140">
        <f t="shared" si="37"/>
        <v>1001</v>
      </c>
      <c r="AI140">
        <f t="shared" si="40"/>
        <v>2000</v>
      </c>
      <c r="AJ140" s="1" t="s">
        <v>145</v>
      </c>
      <c r="AQ140" s="1" t="str">
        <f>M140</f>
        <v>AN1243</v>
      </c>
      <c r="AR140" s="1">
        <f>I140</f>
        <v>12</v>
      </c>
      <c r="AS140" s="1">
        <f>J140</f>
        <v>1001</v>
      </c>
      <c r="AT140" s="1">
        <f>K140</f>
        <v>2000</v>
      </c>
      <c r="AU140" t="str">
        <f t="shared" si="41"/>
        <v>AN1243|12|1001|2000</v>
      </c>
      <c r="AV140" t="str">
        <f>"fill_color="&amp;IF(O140="Up", "dred", IF(O140="Down", "dblue", IF(O140="Unknown", "yellow", "vvlgrey")))&amp;",id="&amp;AV$1</f>
        <v>fill_color=vvlgrey,id=TF1</v>
      </c>
      <c r="AW140" t="str">
        <f>"fill_color="&amp;IF(P140="Up", "dred", IF(P140="Down", "dblue", IF(P140="Unknown", "yellow", "vvlgrey")))&amp;",id="&amp;AW$1</f>
        <v>fill_color=vvlgrey,id=TF2</v>
      </c>
      <c r="AX140" t="str">
        <f t="shared" si="42"/>
        <v>fill_color=vvlgrey,id=TF3</v>
      </c>
      <c r="AY140" t="str">
        <f t="shared" si="43"/>
        <v>fill_color=yellow,id=TF4</v>
      </c>
      <c r="AZ140" t="str">
        <f t="shared" si="44"/>
        <v>fill_color=vvlgrey,id=TF5</v>
      </c>
      <c r="BA140" t="str">
        <f t="shared" si="45"/>
        <v>fill_color=vvlgrey,id=TF6</v>
      </c>
      <c r="BB140" t="str">
        <f t="shared" si="46"/>
        <v>fill_color=vvlgrey,id=TF7</v>
      </c>
      <c r="BC140" t="str">
        <f t="shared" si="47"/>
        <v>fill_color=vvlgrey,id=TF8</v>
      </c>
      <c r="BD140" t="str">
        <f t="shared" si="48"/>
        <v>fill_color=vvlgrey,id=TF9</v>
      </c>
      <c r="BE140" t="str">
        <f t="shared" si="49"/>
        <v>fill_color=vvlgrey,id=TF10</v>
      </c>
      <c r="BF140" t="str">
        <f t="shared" si="50"/>
        <v>fill_color=yellow,id=TF11</v>
      </c>
      <c r="BG140" t="str">
        <f t="shared" si="51"/>
        <v>fill_color=vvlgrey,id=TF12</v>
      </c>
      <c r="BK140" t="s">
        <v>295</v>
      </c>
      <c r="BL140">
        <v>1</v>
      </c>
      <c r="BM140">
        <v>11001</v>
      </c>
      <c r="BN140">
        <v>12000</v>
      </c>
      <c r="BO140" t="s">
        <v>683</v>
      </c>
      <c r="BP140" t="s">
        <v>163</v>
      </c>
    </row>
    <row r="141" spans="9:68" x14ac:dyDescent="0.25">
      <c r="I141" s="1">
        <v>13</v>
      </c>
      <c r="J141">
        <f t="shared" si="35"/>
        <v>1</v>
      </c>
      <c r="K141">
        <f t="shared" si="38"/>
        <v>1000</v>
      </c>
      <c r="L141" t="s">
        <v>648</v>
      </c>
      <c r="M141" s="1" t="s">
        <v>360</v>
      </c>
      <c r="N141" s="1"/>
      <c r="O141" s="1" t="s">
        <v>667</v>
      </c>
      <c r="P141" s="1" t="s">
        <v>667</v>
      </c>
      <c r="Q141" s="1" t="s">
        <v>667</v>
      </c>
      <c r="R141" s="1" t="s">
        <v>667</v>
      </c>
      <c r="S141" s="1" t="s">
        <v>667</v>
      </c>
      <c r="T141" s="1" t="s">
        <v>667</v>
      </c>
      <c r="U141" s="1" t="s">
        <v>667</v>
      </c>
      <c r="V141" s="1" t="s">
        <v>667</v>
      </c>
      <c r="W141" s="1" t="s">
        <v>667</v>
      </c>
      <c r="X141" s="1" t="s">
        <v>667</v>
      </c>
      <c r="Y141" s="1" t="s">
        <v>667</v>
      </c>
      <c r="Z141" s="1" t="s">
        <v>667</v>
      </c>
      <c r="AB141" s="1">
        <v>13</v>
      </c>
      <c r="AC141">
        <f t="shared" si="36"/>
        <v>1</v>
      </c>
      <c r="AD141">
        <f t="shared" si="39"/>
        <v>1000</v>
      </c>
      <c r="AE141" t="s">
        <v>648</v>
      </c>
      <c r="AG141" s="1">
        <v>13</v>
      </c>
      <c r="AH141">
        <f t="shared" si="37"/>
        <v>1</v>
      </c>
      <c r="AI141">
        <f t="shared" si="40"/>
        <v>1000</v>
      </c>
      <c r="AJ141" s="1" t="s">
        <v>360</v>
      </c>
      <c r="AQ141" s="1" t="str">
        <f>M141</f>
        <v>AN11312</v>
      </c>
      <c r="AR141" s="1">
        <f>I141</f>
        <v>13</v>
      </c>
      <c r="AS141" s="1">
        <f>J141</f>
        <v>1</v>
      </c>
      <c r="AT141" s="1">
        <f>K141</f>
        <v>1000</v>
      </c>
      <c r="AU141" t="str">
        <f t="shared" si="41"/>
        <v>AN11312|13|1|1000</v>
      </c>
      <c r="AV141" t="str">
        <f>"fill_color="&amp;IF(O141="Up", "dred", IF(O141="Down", "dblue", IF(O141="Unknown", "yellow", "vvlgrey")))&amp;",id="&amp;AV$1</f>
        <v>fill_color=vvlgrey,id=TF1</v>
      </c>
      <c r="AW141" t="str">
        <f>"fill_color="&amp;IF(P141="Up", "dred", IF(P141="Down", "dblue", IF(P141="Unknown", "yellow", "vvlgrey")))&amp;",id="&amp;AW$1</f>
        <v>fill_color=vvlgrey,id=TF2</v>
      </c>
      <c r="AX141" t="str">
        <f t="shared" si="42"/>
        <v>fill_color=vvlgrey,id=TF3</v>
      </c>
      <c r="AY141" t="str">
        <f t="shared" si="43"/>
        <v>fill_color=vvlgrey,id=TF4</v>
      </c>
      <c r="AZ141" t="str">
        <f t="shared" si="44"/>
        <v>fill_color=vvlgrey,id=TF5</v>
      </c>
      <c r="BA141" t="str">
        <f t="shared" si="45"/>
        <v>fill_color=vvlgrey,id=TF6</v>
      </c>
      <c r="BB141" t="str">
        <f t="shared" si="46"/>
        <v>fill_color=vvlgrey,id=TF7</v>
      </c>
      <c r="BC141" t="str">
        <f t="shared" si="47"/>
        <v>fill_color=vvlgrey,id=TF8</v>
      </c>
      <c r="BD141" t="str">
        <f t="shared" si="48"/>
        <v>fill_color=vvlgrey,id=TF9</v>
      </c>
      <c r="BE141" t="str">
        <f t="shared" si="49"/>
        <v>fill_color=vvlgrey,id=TF10</v>
      </c>
      <c r="BF141" t="str">
        <f t="shared" si="50"/>
        <v>fill_color=vvlgrey,id=TF11</v>
      </c>
      <c r="BG141" t="str">
        <f t="shared" si="51"/>
        <v>fill_color=vvlgrey,id=TF12</v>
      </c>
      <c r="BK141" t="s">
        <v>295</v>
      </c>
      <c r="BL141">
        <v>1</v>
      </c>
      <c r="BM141">
        <v>11001</v>
      </c>
      <c r="BN141">
        <v>12000</v>
      </c>
      <c r="BO141" t="s">
        <v>684</v>
      </c>
      <c r="BP141" t="s">
        <v>576</v>
      </c>
    </row>
    <row r="142" spans="9:68" x14ac:dyDescent="0.25">
      <c r="I142" s="1">
        <v>13</v>
      </c>
      <c r="J142">
        <f t="shared" si="35"/>
        <v>1001</v>
      </c>
      <c r="K142">
        <f t="shared" si="38"/>
        <v>2000</v>
      </c>
      <c r="L142" t="s">
        <v>649</v>
      </c>
      <c r="M142" s="1" t="s">
        <v>29</v>
      </c>
      <c r="N142" s="1"/>
      <c r="O142" s="1" t="s">
        <v>667</v>
      </c>
      <c r="P142" s="1" t="s">
        <v>669</v>
      </c>
      <c r="Q142" s="1" t="s">
        <v>667</v>
      </c>
      <c r="R142" s="1" t="s">
        <v>669</v>
      </c>
      <c r="S142" s="1" t="s">
        <v>669</v>
      </c>
      <c r="T142" s="1" t="s">
        <v>667</v>
      </c>
      <c r="U142" s="1" t="s">
        <v>667</v>
      </c>
      <c r="V142" s="1" t="s">
        <v>667</v>
      </c>
      <c r="W142" s="1" t="s">
        <v>667</v>
      </c>
      <c r="X142" s="1" t="s">
        <v>669</v>
      </c>
      <c r="Y142" s="1" t="s">
        <v>666</v>
      </c>
      <c r="Z142" s="1" t="s">
        <v>667</v>
      </c>
      <c r="AB142" s="1">
        <v>13</v>
      </c>
      <c r="AC142">
        <f t="shared" si="36"/>
        <v>1001</v>
      </c>
      <c r="AD142">
        <f t="shared" si="39"/>
        <v>2000</v>
      </c>
      <c r="AE142" t="s">
        <v>649</v>
      </c>
      <c r="AG142" s="1">
        <v>13</v>
      </c>
      <c r="AH142">
        <f t="shared" si="37"/>
        <v>1001</v>
      </c>
      <c r="AI142">
        <f t="shared" si="40"/>
        <v>2000</v>
      </c>
      <c r="AJ142" s="1" t="s">
        <v>29</v>
      </c>
      <c r="AQ142" s="1" t="str">
        <f>M142</f>
        <v>AN1677</v>
      </c>
      <c r="AR142" s="1">
        <f>I142</f>
        <v>13</v>
      </c>
      <c r="AS142" s="1">
        <f>J142</f>
        <v>1001</v>
      </c>
      <c r="AT142" s="1">
        <f>K142</f>
        <v>2000</v>
      </c>
      <c r="AU142" t="str">
        <f t="shared" si="41"/>
        <v>AN1677|13|1001|2000</v>
      </c>
      <c r="AV142" t="str">
        <f>"fill_color="&amp;IF(O142="Up", "dred", IF(O142="Down", "dblue", IF(O142="Unknown", "yellow", "vvlgrey")))&amp;",id="&amp;AV$1</f>
        <v>fill_color=vvlgrey,id=TF1</v>
      </c>
      <c r="AW142" t="str">
        <f>"fill_color="&amp;IF(P142="Up", "dred", IF(P142="Down", "dblue", IF(P142="Unknown", "yellow", "vvlgrey")))&amp;",id="&amp;AW$1</f>
        <v>fill_color=dred,id=TF2</v>
      </c>
      <c r="AX142" t="str">
        <f t="shared" si="42"/>
        <v>fill_color=vvlgrey,id=TF3</v>
      </c>
      <c r="AY142" t="str">
        <f t="shared" si="43"/>
        <v>fill_color=dred,id=TF4</v>
      </c>
      <c r="AZ142" t="str">
        <f t="shared" si="44"/>
        <v>fill_color=dred,id=TF5</v>
      </c>
      <c r="BA142" t="str">
        <f t="shared" si="45"/>
        <v>fill_color=vvlgrey,id=TF6</v>
      </c>
      <c r="BB142" t="str">
        <f t="shared" si="46"/>
        <v>fill_color=vvlgrey,id=TF7</v>
      </c>
      <c r="BC142" t="str">
        <f t="shared" si="47"/>
        <v>fill_color=vvlgrey,id=TF8</v>
      </c>
      <c r="BD142" t="str">
        <f t="shared" si="48"/>
        <v>fill_color=vvlgrey,id=TF9</v>
      </c>
      <c r="BE142" t="str">
        <f t="shared" si="49"/>
        <v>fill_color=dred,id=TF10</v>
      </c>
      <c r="BF142" t="str">
        <f t="shared" si="50"/>
        <v>fill_color=yellow,id=TF11</v>
      </c>
      <c r="BG142" t="str">
        <f t="shared" si="51"/>
        <v>fill_color=vvlgrey,id=TF12</v>
      </c>
      <c r="BK142" t="s">
        <v>295</v>
      </c>
      <c r="BL142">
        <v>1</v>
      </c>
      <c r="BM142">
        <v>11001</v>
      </c>
      <c r="BN142">
        <v>12000</v>
      </c>
      <c r="BO142" t="s">
        <v>685</v>
      </c>
      <c r="BP142" t="s">
        <v>577</v>
      </c>
    </row>
    <row r="143" spans="9:68" x14ac:dyDescent="0.25">
      <c r="I143" s="1">
        <v>13</v>
      </c>
      <c r="J143">
        <f t="shared" si="35"/>
        <v>2001</v>
      </c>
      <c r="K143">
        <f t="shared" si="38"/>
        <v>3000</v>
      </c>
      <c r="L143" t="s">
        <v>648</v>
      </c>
      <c r="M143" s="1" t="s">
        <v>201</v>
      </c>
      <c r="N143" s="1"/>
      <c r="O143" s="1" t="s">
        <v>667</v>
      </c>
      <c r="P143" s="1" t="s">
        <v>667</v>
      </c>
      <c r="Q143" s="1" t="s">
        <v>667</v>
      </c>
      <c r="R143" s="1" t="s">
        <v>667</v>
      </c>
      <c r="S143" s="1" t="s">
        <v>667</v>
      </c>
      <c r="T143" s="1" t="s">
        <v>667</v>
      </c>
      <c r="U143" s="1" t="s">
        <v>666</v>
      </c>
      <c r="V143" s="1" t="s">
        <v>667</v>
      </c>
      <c r="W143" s="1" t="s">
        <v>667</v>
      </c>
      <c r="X143" s="1" t="s">
        <v>666</v>
      </c>
      <c r="Y143" s="1" t="s">
        <v>669</v>
      </c>
      <c r="Z143" s="1" t="s">
        <v>667</v>
      </c>
      <c r="AB143" s="1">
        <v>13</v>
      </c>
      <c r="AC143">
        <f t="shared" si="36"/>
        <v>2001</v>
      </c>
      <c r="AD143">
        <f t="shared" si="39"/>
        <v>3000</v>
      </c>
      <c r="AE143" t="s">
        <v>648</v>
      </c>
      <c r="AG143" s="1">
        <v>13</v>
      </c>
      <c r="AH143">
        <f t="shared" si="37"/>
        <v>2001</v>
      </c>
      <c r="AI143">
        <f t="shared" si="40"/>
        <v>3000</v>
      </c>
      <c r="AJ143" s="1" t="s">
        <v>201</v>
      </c>
      <c r="AQ143" s="1" t="str">
        <f>M143</f>
        <v>AN1678</v>
      </c>
      <c r="AR143" s="1">
        <f>I143</f>
        <v>13</v>
      </c>
      <c r="AS143" s="1">
        <f>J143</f>
        <v>2001</v>
      </c>
      <c r="AT143" s="1">
        <f>K143</f>
        <v>3000</v>
      </c>
      <c r="AU143" t="str">
        <f t="shared" si="41"/>
        <v>AN1678|13|2001|3000</v>
      </c>
      <c r="AV143" t="str">
        <f>"fill_color="&amp;IF(O143="Up", "dred", IF(O143="Down", "dblue", IF(O143="Unknown", "yellow", "vvlgrey")))&amp;",id="&amp;AV$1</f>
        <v>fill_color=vvlgrey,id=TF1</v>
      </c>
      <c r="AW143" t="str">
        <f>"fill_color="&amp;IF(P143="Up", "dred", IF(P143="Down", "dblue", IF(P143="Unknown", "yellow", "vvlgrey")))&amp;",id="&amp;AW$1</f>
        <v>fill_color=vvlgrey,id=TF2</v>
      </c>
      <c r="AX143" t="str">
        <f t="shared" si="42"/>
        <v>fill_color=vvlgrey,id=TF3</v>
      </c>
      <c r="AY143" t="str">
        <f t="shared" si="43"/>
        <v>fill_color=vvlgrey,id=TF4</v>
      </c>
      <c r="AZ143" t="str">
        <f t="shared" si="44"/>
        <v>fill_color=vvlgrey,id=TF5</v>
      </c>
      <c r="BA143" t="str">
        <f t="shared" si="45"/>
        <v>fill_color=vvlgrey,id=TF6</v>
      </c>
      <c r="BB143" t="str">
        <f t="shared" si="46"/>
        <v>fill_color=yellow,id=TF7</v>
      </c>
      <c r="BC143" t="str">
        <f t="shared" si="47"/>
        <v>fill_color=vvlgrey,id=TF8</v>
      </c>
      <c r="BD143" t="str">
        <f t="shared" si="48"/>
        <v>fill_color=vvlgrey,id=TF9</v>
      </c>
      <c r="BE143" t="str">
        <f t="shared" si="49"/>
        <v>fill_color=yellow,id=TF10</v>
      </c>
      <c r="BF143" t="str">
        <f t="shared" si="50"/>
        <v>fill_color=dred,id=TF11</v>
      </c>
      <c r="BG143" t="str">
        <f t="shared" si="51"/>
        <v>fill_color=vvlgrey,id=TF12</v>
      </c>
      <c r="BK143" t="s">
        <v>295</v>
      </c>
      <c r="BL143">
        <v>1</v>
      </c>
      <c r="BM143">
        <v>11001</v>
      </c>
      <c r="BN143">
        <v>12000</v>
      </c>
      <c r="BO143" t="s">
        <v>686</v>
      </c>
      <c r="BP143" t="s">
        <v>578</v>
      </c>
    </row>
    <row r="144" spans="9:68" x14ac:dyDescent="0.25">
      <c r="I144" s="1">
        <v>13</v>
      </c>
      <c r="J144">
        <f t="shared" si="35"/>
        <v>3001</v>
      </c>
      <c r="K144">
        <f t="shared" si="38"/>
        <v>4000</v>
      </c>
      <c r="L144" t="s">
        <v>649</v>
      </c>
      <c r="M144" s="1" t="s">
        <v>361</v>
      </c>
      <c r="N144" s="1"/>
      <c r="O144" s="1" t="s">
        <v>667</v>
      </c>
      <c r="P144" s="1" t="s">
        <v>667</v>
      </c>
      <c r="Q144" s="1" t="s">
        <v>667</v>
      </c>
      <c r="R144" s="1" t="s">
        <v>667</v>
      </c>
      <c r="S144" s="1" t="s">
        <v>667</v>
      </c>
      <c r="T144" s="1" t="s">
        <v>667</v>
      </c>
      <c r="U144" s="1" t="s">
        <v>667</v>
      </c>
      <c r="V144" s="1" t="s">
        <v>667</v>
      </c>
      <c r="W144" s="1" t="s">
        <v>667</v>
      </c>
      <c r="X144" s="1" t="s">
        <v>667</v>
      </c>
      <c r="Y144" s="1" t="s">
        <v>667</v>
      </c>
      <c r="Z144" s="1" t="s">
        <v>667</v>
      </c>
      <c r="AB144" s="1">
        <v>13</v>
      </c>
      <c r="AC144">
        <f t="shared" si="36"/>
        <v>3001</v>
      </c>
      <c r="AD144">
        <f t="shared" si="39"/>
        <v>4000</v>
      </c>
      <c r="AE144" t="s">
        <v>649</v>
      </c>
      <c r="AG144" s="1">
        <v>13</v>
      </c>
      <c r="AH144">
        <f t="shared" si="37"/>
        <v>3001</v>
      </c>
      <c r="AI144">
        <f t="shared" si="40"/>
        <v>4000</v>
      </c>
      <c r="AJ144" s="1" t="s">
        <v>361</v>
      </c>
      <c r="AQ144" s="1" t="str">
        <f>M144</f>
        <v>AN1679</v>
      </c>
      <c r="AR144" s="1">
        <f>I144</f>
        <v>13</v>
      </c>
      <c r="AS144" s="1">
        <f>J144</f>
        <v>3001</v>
      </c>
      <c r="AT144" s="1">
        <f>K144</f>
        <v>4000</v>
      </c>
      <c r="AU144" t="str">
        <f t="shared" si="41"/>
        <v>AN1679|13|3001|4000</v>
      </c>
      <c r="AV144" t="str">
        <f>"fill_color="&amp;IF(O144="Up", "dred", IF(O144="Down", "dblue", IF(O144="Unknown", "yellow", "vvlgrey")))&amp;",id="&amp;AV$1</f>
        <v>fill_color=vvlgrey,id=TF1</v>
      </c>
      <c r="AW144" t="str">
        <f>"fill_color="&amp;IF(P144="Up", "dred", IF(P144="Down", "dblue", IF(P144="Unknown", "yellow", "vvlgrey")))&amp;",id="&amp;AW$1</f>
        <v>fill_color=vvlgrey,id=TF2</v>
      </c>
      <c r="AX144" t="str">
        <f t="shared" si="42"/>
        <v>fill_color=vvlgrey,id=TF3</v>
      </c>
      <c r="AY144" t="str">
        <f t="shared" si="43"/>
        <v>fill_color=vvlgrey,id=TF4</v>
      </c>
      <c r="AZ144" t="str">
        <f t="shared" si="44"/>
        <v>fill_color=vvlgrey,id=TF5</v>
      </c>
      <c r="BA144" t="str">
        <f t="shared" si="45"/>
        <v>fill_color=vvlgrey,id=TF6</v>
      </c>
      <c r="BB144" t="str">
        <f t="shared" si="46"/>
        <v>fill_color=vvlgrey,id=TF7</v>
      </c>
      <c r="BC144" t="str">
        <f t="shared" si="47"/>
        <v>fill_color=vvlgrey,id=TF8</v>
      </c>
      <c r="BD144" t="str">
        <f t="shared" si="48"/>
        <v>fill_color=vvlgrey,id=TF9</v>
      </c>
      <c r="BE144" t="str">
        <f t="shared" si="49"/>
        <v>fill_color=vvlgrey,id=TF10</v>
      </c>
      <c r="BF144" t="str">
        <f t="shared" si="50"/>
        <v>fill_color=vvlgrey,id=TF11</v>
      </c>
      <c r="BG144" t="str">
        <f t="shared" si="51"/>
        <v>fill_color=vvlgrey,id=TF12</v>
      </c>
      <c r="BK144" t="s">
        <v>295</v>
      </c>
      <c r="BL144">
        <v>1</v>
      </c>
      <c r="BM144">
        <v>11001</v>
      </c>
      <c r="BN144">
        <v>12000</v>
      </c>
      <c r="BO144" t="s">
        <v>687</v>
      </c>
      <c r="BP144" t="s">
        <v>579</v>
      </c>
    </row>
    <row r="145" spans="9:68" x14ac:dyDescent="0.25">
      <c r="I145" s="1">
        <v>13</v>
      </c>
      <c r="J145">
        <f t="shared" si="35"/>
        <v>4001</v>
      </c>
      <c r="K145">
        <f t="shared" si="38"/>
        <v>5000</v>
      </c>
      <c r="L145" t="s">
        <v>648</v>
      </c>
      <c r="M145" s="1" t="s">
        <v>362</v>
      </c>
      <c r="N145" s="1"/>
      <c r="O145" s="1" t="s">
        <v>667</v>
      </c>
      <c r="P145" s="1" t="s">
        <v>667</v>
      </c>
      <c r="Q145" s="1" t="s">
        <v>667</v>
      </c>
      <c r="R145" s="1" t="s">
        <v>667</v>
      </c>
      <c r="S145" s="1" t="s">
        <v>667</v>
      </c>
      <c r="T145" s="1" t="s">
        <v>667</v>
      </c>
      <c r="U145" s="1" t="s">
        <v>667</v>
      </c>
      <c r="V145" s="1" t="s">
        <v>667</v>
      </c>
      <c r="W145" s="1" t="s">
        <v>667</v>
      </c>
      <c r="X145" s="1" t="s">
        <v>667</v>
      </c>
      <c r="Y145" s="1" t="s">
        <v>667</v>
      </c>
      <c r="Z145" s="1" t="s">
        <v>667</v>
      </c>
      <c r="AB145" s="1">
        <v>13</v>
      </c>
      <c r="AC145">
        <f t="shared" si="36"/>
        <v>4001</v>
      </c>
      <c r="AD145">
        <f t="shared" si="39"/>
        <v>5000</v>
      </c>
      <c r="AE145" t="s">
        <v>648</v>
      </c>
      <c r="AG145" s="1">
        <v>13</v>
      </c>
      <c r="AH145">
        <f t="shared" si="37"/>
        <v>4001</v>
      </c>
      <c r="AI145">
        <f t="shared" si="40"/>
        <v>5000</v>
      </c>
      <c r="AJ145" s="1" t="s">
        <v>362</v>
      </c>
      <c r="AQ145" s="1" t="str">
        <f>M145</f>
        <v>AN1680</v>
      </c>
      <c r="AR145" s="1">
        <f>I145</f>
        <v>13</v>
      </c>
      <c r="AS145" s="1">
        <f>J145</f>
        <v>4001</v>
      </c>
      <c r="AT145" s="1">
        <f>K145</f>
        <v>5000</v>
      </c>
      <c r="AU145" t="str">
        <f t="shared" si="41"/>
        <v>AN1680|13|4001|5000</v>
      </c>
      <c r="AV145" t="str">
        <f>"fill_color="&amp;IF(O145="Up", "dred", IF(O145="Down", "dblue", IF(O145="Unknown", "yellow", "vvlgrey")))&amp;",id="&amp;AV$1</f>
        <v>fill_color=vvlgrey,id=TF1</v>
      </c>
      <c r="AW145" t="str">
        <f>"fill_color="&amp;IF(P145="Up", "dred", IF(P145="Down", "dblue", IF(P145="Unknown", "yellow", "vvlgrey")))&amp;",id="&amp;AW$1</f>
        <v>fill_color=vvlgrey,id=TF2</v>
      </c>
      <c r="AX145" t="str">
        <f t="shared" si="42"/>
        <v>fill_color=vvlgrey,id=TF3</v>
      </c>
      <c r="AY145" t="str">
        <f t="shared" si="43"/>
        <v>fill_color=vvlgrey,id=TF4</v>
      </c>
      <c r="AZ145" t="str">
        <f t="shared" si="44"/>
        <v>fill_color=vvlgrey,id=TF5</v>
      </c>
      <c r="BA145" t="str">
        <f t="shared" si="45"/>
        <v>fill_color=vvlgrey,id=TF6</v>
      </c>
      <c r="BB145" t="str">
        <f t="shared" si="46"/>
        <v>fill_color=vvlgrey,id=TF7</v>
      </c>
      <c r="BC145" t="str">
        <f t="shared" si="47"/>
        <v>fill_color=vvlgrey,id=TF8</v>
      </c>
      <c r="BD145" t="str">
        <f t="shared" si="48"/>
        <v>fill_color=vvlgrey,id=TF9</v>
      </c>
      <c r="BE145" t="str">
        <f t="shared" si="49"/>
        <v>fill_color=vvlgrey,id=TF10</v>
      </c>
      <c r="BF145" t="str">
        <f t="shared" si="50"/>
        <v>fill_color=vvlgrey,id=TF11</v>
      </c>
      <c r="BG145" t="str">
        <f t="shared" si="51"/>
        <v>fill_color=vvlgrey,id=TF12</v>
      </c>
      <c r="BK145" t="s">
        <v>295</v>
      </c>
      <c r="BL145">
        <v>1</v>
      </c>
      <c r="BM145">
        <v>11001</v>
      </c>
      <c r="BN145">
        <v>12000</v>
      </c>
      <c r="BO145" t="s">
        <v>688</v>
      </c>
      <c r="BP145" t="s">
        <v>580</v>
      </c>
    </row>
    <row r="146" spans="9:68" x14ac:dyDescent="0.25">
      <c r="I146" s="1">
        <v>13</v>
      </c>
      <c r="J146">
        <f t="shared" si="35"/>
        <v>5001</v>
      </c>
      <c r="K146">
        <f t="shared" si="38"/>
        <v>6000</v>
      </c>
      <c r="L146" t="s">
        <v>649</v>
      </c>
      <c r="M146" s="1" t="s">
        <v>363</v>
      </c>
      <c r="N146" s="1"/>
      <c r="O146" s="1" t="s">
        <v>667</v>
      </c>
      <c r="P146" s="1" t="s">
        <v>667</v>
      </c>
      <c r="Q146" s="1" t="s">
        <v>667</v>
      </c>
      <c r="R146" s="1" t="s">
        <v>667</v>
      </c>
      <c r="S146" s="1" t="s">
        <v>667</v>
      </c>
      <c r="T146" s="1" t="s">
        <v>667</v>
      </c>
      <c r="U146" s="1" t="s">
        <v>667</v>
      </c>
      <c r="V146" s="1" t="s">
        <v>667</v>
      </c>
      <c r="W146" s="1" t="s">
        <v>667</v>
      </c>
      <c r="X146" s="1" t="s">
        <v>667</v>
      </c>
      <c r="Y146" s="1" t="s">
        <v>667</v>
      </c>
      <c r="Z146" s="1" t="s">
        <v>667</v>
      </c>
      <c r="AB146" s="1">
        <v>13</v>
      </c>
      <c r="AC146">
        <f t="shared" si="36"/>
        <v>5001</v>
      </c>
      <c r="AD146">
        <f t="shared" si="39"/>
        <v>6000</v>
      </c>
      <c r="AE146" t="s">
        <v>649</v>
      </c>
      <c r="AG146" s="1">
        <v>13</v>
      </c>
      <c r="AH146">
        <f t="shared" si="37"/>
        <v>5001</v>
      </c>
      <c r="AI146">
        <f t="shared" si="40"/>
        <v>6000</v>
      </c>
      <c r="AJ146" s="1" t="s">
        <v>363</v>
      </c>
      <c r="AQ146" s="1" t="str">
        <f>M146</f>
        <v>AN1681</v>
      </c>
      <c r="AR146" s="1">
        <f>I146</f>
        <v>13</v>
      </c>
      <c r="AS146" s="1">
        <f>J146</f>
        <v>5001</v>
      </c>
      <c r="AT146" s="1">
        <f>K146</f>
        <v>6000</v>
      </c>
      <c r="AU146" t="str">
        <f t="shared" si="41"/>
        <v>AN1681|13|5001|6000</v>
      </c>
      <c r="AV146" t="str">
        <f>"fill_color="&amp;IF(O146="Up", "dred", IF(O146="Down", "dblue", IF(O146="Unknown", "yellow", "vvlgrey")))&amp;",id="&amp;AV$1</f>
        <v>fill_color=vvlgrey,id=TF1</v>
      </c>
      <c r="AW146" t="str">
        <f>"fill_color="&amp;IF(P146="Up", "dred", IF(P146="Down", "dblue", IF(P146="Unknown", "yellow", "vvlgrey")))&amp;",id="&amp;AW$1</f>
        <v>fill_color=vvlgrey,id=TF2</v>
      </c>
      <c r="AX146" t="str">
        <f t="shared" si="42"/>
        <v>fill_color=vvlgrey,id=TF3</v>
      </c>
      <c r="AY146" t="str">
        <f t="shared" si="43"/>
        <v>fill_color=vvlgrey,id=TF4</v>
      </c>
      <c r="AZ146" t="str">
        <f t="shared" si="44"/>
        <v>fill_color=vvlgrey,id=TF5</v>
      </c>
      <c r="BA146" t="str">
        <f t="shared" si="45"/>
        <v>fill_color=vvlgrey,id=TF6</v>
      </c>
      <c r="BB146" t="str">
        <f t="shared" si="46"/>
        <v>fill_color=vvlgrey,id=TF7</v>
      </c>
      <c r="BC146" t="str">
        <f t="shared" si="47"/>
        <v>fill_color=vvlgrey,id=TF8</v>
      </c>
      <c r="BD146" t="str">
        <f t="shared" si="48"/>
        <v>fill_color=vvlgrey,id=TF9</v>
      </c>
      <c r="BE146" t="str">
        <f t="shared" si="49"/>
        <v>fill_color=vvlgrey,id=TF10</v>
      </c>
      <c r="BF146" t="str">
        <f t="shared" si="50"/>
        <v>fill_color=vvlgrey,id=TF11</v>
      </c>
      <c r="BG146" t="str">
        <f t="shared" si="51"/>
        <v>fill_color=vvlgrey,id=TF12</v>
      </c>
      <c r="BK146" t="s">
        <v>295</v>
      </c>
      <c r="BL146">
        <v>1</v>
      </c>
      <c r="BM146">
        <v>11001</v>
      </c>
      <c r="BN146">
        <v>12000</v>
      </c>
      <c r="BO146" t="s">
        <v>689</v>
      </c>
      <c r="BP146" t="s">
        <v>582</v>
      </c>
    </row>
    <row r="147" spans="9:68" x14ac:dyDescent="0.25">
      <c r="I147" s="1">
        <v>13</v>
      </c>
      <c r="J147">
        <f t="shared" si="35"/>
        <v>6001</v>
      </c>
      <c r="K147">
        <f t="shared" si="38"/>
        <v>7000</v>
      </c>
      <c r="L147" t="s">
        <v>648</v>
      </c>
      <c r="M147" s="1" t="s">
        <v>177</v>
      </c>
      <c r="N147" s="1"/>
      <c r="O147" s="1" t="s">
        <v>667</v>
      </c>
      <c r="P147" s="1" t="s">
        <v>667</v>
      </c>
      <c r="Q147" s="1" t="s">
        <v>667</v>
      </c>
      <c r="R147" s="1" t="s">
        <v>667</v>
      </c>
      <c r="S147" s="1" t="s">
        <v>666</v>
      </c>
      <c r="T147" s="1" t="s">
        <v>666</v>
      </c>
      <c r="U147" s="1" t="s">
        <v>667</v>
      </c>
      <c r="V147" s="1" t="s">
        <v>667</v>
      </c>
      <c r="W147" s="1" t="s">
        <v>667</v>
      </c>
      <c r="X147" s="1" t="s">
        <v>666</v>
      </c>
      <c r="Y147" s="1" t="s">
        <v>667</v>
      </c>
      <c r="Z147" s="1" t="s">
        <v>667</v>
      </c>
      <c r="AB147" s="1">
        <v>13</v>
      </c>
      <c r="AC147">
        <f t="shared" si="36"/>
        <v>6001</v>
      </c>
      <c r="AD147">
        <f t="shared" si="39"/>
        <v>7000</v>
      </c>
      <c r="AE147" t="s">
        <v>648</v>
      </c>
      <c r="AG147" s="1">
        <v>13</v>
      </c>
      <c r="AH147">
        <f t="shared" si="37"/>
        <v>6001</v>
      </c>
      <c r="AI147">
        <f t="shared" si="40"/>
        <v>7000</v>
      </c>
      <c r="AJ147" s="1" t="s">
        <v>177</v>
      </c>
      <c r="AQ147" s="1" t="str">
        <f>M147</f>
        <v>AN1682</v>
      </c>
      <c r="AR147" s="1">
        <f>I147</f>
        <v>13</v>
      </c>
      <c r="AS147" s="1">
        <f>J147</f>
        <v>6001</v>
      </c>
      <c r="AT147" s="1">
        <f>K147</f>
        <v>7000</v>
      </c>
      <c r="AU147" t="str">
        <f t="shared" si="41"/>
        <v>AN1682|13|6001|7000</v>
      </c>
      <c r="AV147" t="str">
        <f>"fill_color="&amp;IF(O147="Up", "dred", IF(O147="Down", "dblue", IF(O147="Unknown", "yellow", "vvlgrey")))&amp;",id="&amp;AV$1</f>
        <v>fill_color=vvlgrey,id=TF1</v>
      </c>
      <c r="AW147" t="str">
        <f>"fill_color="&amp;IF(P147="Up", "dred", IF(P147="Down", "dblue", IF(P147="Unknown", "yellow", "vvlgrey")))&amp;",id="&amp;AW$1</f>
        <v>fill_color=vvlgrey,id=TF2</v>
      </c>
      <c r="AX147" t="str">
        <f t="shared" si="42"/>
        <v>fill_color=vvlgrey,id=TF3</v>
      </c>
      <c r="AY147" t="str">
        <f t="shared" si="43"/>
        <v>fill_color=vvlgrey,id=TF4</v>
      </c>
      <c r="AZ147" t="str">
        <f t="shared" si="44"/>
        <v>fill_color=yellow,id=TF5</v>
      </c>
      <c r="BA147" t="str">
        <f t="shared" si="45"/>
        <v>fill_color=yellow,id=TF6</v>
      </c>
      <c r="BB147" t="str">
        <f t="shared" si="46"/>
        <v>fill_color=vvlgrey,id=TF7</v>
      </c>
      <c r="BC147" t="str">
        <f t="shared" si="47"/>
        <v>fill_color=vvlgrey,id=TF8</v>
      </c>
      <c r="BD147" t="str">
        <f t="shared" si="48"/>
        <v>fill_color=vvlgrey,id=TF9</v>
      </c>
      <c r="BE147" t="str">
        <f t="shared" si="49"/>
        <v>fill_color=yellow,id=TF10</v>
      </c>
      <c r="BF147" t="str">
        <f t="shared" si="50"/>
        <v>fill_color=vvlgrey,id=TF11</v>
      </c>
      <c r="BG147" t="str">
        <f t="shared" si="51"/>
        <v>fill_color=vvlgrey,id=TF12</v>
      </c>
      <c r="BK147" t="s">
        <v>296</v>
      </c>
      <c r="BL147">
        <v>1</v>
      </c>
      <c r="BM147">
        <v>12001</v>
      </c>
      <c r="BN147">
        <v>13000</v>
      </c>
      <c r="BO147" t="s">
        <v>678</v>
      </c>
      <c r="BP147" t="s">
        <v>265</v>
      </c>
    </row>
    <row r="148" spans="9:68" x14ac:dyDescent="0.25">
      <c r="I148" s="1">
        <v>13</v>
      </c>
      <c r="J148">
        <f t="shared" si="35"/>
        <v>7001</v>
      </c>
      <c r="K148">
        <f t="shared" si="38"/>
        <v>8000</v>
      </c>
      <c r="L148" t="s">
        <v>649</v>
      </c>
      <c r="M148" s="1" t="s">
        <v>364</v>
      </c>
      <c r="N148" s="1"/>
      <c r="O148" s="1" t="s">
        <v>667</v>
      </c>
      <c r="P148" s="1" t="s">
        <v>667</v>
      </c>
      <c r="Q148" s="1" t="s">
        <v>667</v>
      </c>
      <c r="R148" s="1" t="s">
        <v>667</v>
      </c>
      <c r="S148" s="1" t="s">
        <v>667</v>
      </c>
      <c r="T148" s="1" t="s">
        <v>667</v>
      </c>
      <c r="U148" s="1" t="s">
        <v>667</v>
      </c>
      <c r="V148" s="1" t="s">
        <v>667</v>
      </c>
      <c r="W148" s="1" t="s">
        <v>667</v>
      </c>
      <c r="X148" s="1" t="s">
        <v>667</v>
      </c>
      <c r="Y148" s="1" t="s">
        <v>667</v>
      </c>
      <c r="Z148" s="1" t="s">
        <v>667</v>
      </c>
      <c r="AB148" s="1">
        <v>13</v>
      </c>
      <c r="AC148">
        <f t="shared" si="36"/>
        <v>7001</v>
      </c>
      <c r="AD148">
        <f t="shared" si="39"/>
        <v>8000</v>
      </c>
      <c r="AE148" t="s">
        <v>649</v>
      </c>
      <c r="AG148" s="1">
        <v>13</v>
      </c>
      <c r="AH148">
        <f t="shared" si="37"/>
        <v>7001</v>
      </c>
      <c r="AI148">
        <f t="shared" si="40"/>
        <v>8000</v>
      </c>
      <c r="AJ148" s="1" t="s">
        <v>364</v>
      </c>
      <c r="AQ148" s="1" t="str">
        <f>M148</f>
        <v>AN1683</v>
      </c>
      <c r="AR148" s="1">
        <f>I148</f>
        <v>13</v>
      </c>
      <c r="AS148" s="1">
        <f>J148</f>
        <v>7001</v>
      </c>
      <c r="AT148" s="1">
        <f>K148</f>
        <v>8000</v>
      </c>
      <c r="AU148" t="str">
        <f t="shared" si="41"/>
        <v>AN1683|13|7001|8000</v>
      </c>
      <c r="AV148" t="str">
        <f>"fill_color="&amp;IF(O148="Up", "dred", IF(O148="Down", "dblue", IF(O148="Unknown", "yellow", "vvlgrey")))&amp;",id="&amp;AV$1</f>
        <v>fill_color=vvlgrey,id=TF1</v>
      </c>
      <c r="AW148" t="str">
        <f>"fill_color="&amp;IF(P148="Up", "dred", IF(P148="Down", "dblue", IF(P148="Unknown", "yellow", "vvlgrey")))&amp;",id="&amp;AW$1</f>
        <v>fill_color=vvlgrey,id=TF2</v>
      </c>
      <c r="AX148" t="str">
        <f t="shared" si="42"/>
        <v>fill_color=vvlgrey,id=TF3</v>
      </c>
      <c r="AY148" t="str">
        <f t="shared" si="43"/>
        <v>fill_color=vvlgrey,id=TF4</v>
      </c>
      <c r="AZ148" t="str">
        <f t="shared" si="44"/>
        <v>fill_color=vvlgrey,id=TF5</v>
      </c>
      <c r="BA148" t="str">
        <f t="shared" si="45"/>
        <v>fill_color=vvlgrey,id=TF6</v>
      </c>
      <c r="BB148" t="str">
        <f t="shared" si="46"/>
        <v>fill_color=vvlgrey,id=TF7</v>
      </c>
      <c r="BC148" t="str">
        <f t="shared" si="47"/>
        <v>fill_color=vvlgrey,id=TF8</v>
      </c>
      <c r="BD148" t="str">
        <f t="shared" si="48"/>
        <v>fill_color=vvlgrey,id=TF9</v>
      </c>
      <c r="BE148" t="str">
        <f t="shared" si="49"/>
        <v>fill_color=vvlgrey,id=TF10</v>
      </c>
      <c r="BF148" t="str">
        <f t="shared" si="50"/>
        <v>fill_color=vvlgrey,id=TF11</v>
      </c>
      <c r="BG148" t="str">
        <f t="shared" si="51"/>
        <v>fill_color=vvlgrey,id=TF12</v>
      </c>
      <c r="BK148" t="s">
        <v>296</v>
      </c>
      <c r="BL148">
        <v>1</v>
      </c>
      <c r="BM148">
        <v>12001</v>
      </c>
      <c r="BN148">
        <v>13000</v>
      </c>
      <c r="BO148" t="s">
        <v>679</v>
      </c>
      <c r="BP148" t="s">
        <v>581</v>
      </c>
    </row>
    <row r="149" spans="9:68" x14ac:dyDescent="0.25">
      <c r="I149" s="1">
        <v>13</v>
      </c>
      <c r="J149">
        <f t="shared" si="35"/>
        <v>8001</v>
      </c>
      <c r="K149">
        <f t="shared" si="38"/>
        <v>9000</v>
      </c>
      <c r="L149" t="s">
        <v>648</v>
      </c>
      <c r="M149" s="1" t="s">
        <v>365</v>
      </c>
      <c r="N149" s="1"/>
      <c r="O149" s="1" t="s">
        <v>667</v>
      </c>
      <c r="P149" s="1" t="s">
        <v>667</v>
      </c>
      <c r="Q149" s="1" t="s">
        <v>667</v>
      </c>
      <c r="R149" s="1" t="s">
        <v>667</v>
      </c>
      <c r="S149" s="1" t="s">
        <v>667</v>
      </c>
      <c r="T149" s="1" t="s">
        <v>667</v>
      </c>
      <c r="U149" s="1" t="s">
        <v>667</v>
      </c>
      <c r="V149" s="1" t="s">
        <v>667</v>
      </c>
      <c r="W149" s="1" t="s">
        <v>667</v>
      </c>
      <c r="X149" s="1" t="s">
        <v>667</v>
      </c>
      <c r="Y149" s="1" t="s">
        <v>667</v>
      </c>
      <c r="Z149" s="1" t="s">
        <v>667</v>
      </c>
      <c r="AB149" s="1">
        <v>13</v>
      </c>
      <c r="AC149">
        <f t="shared" si="36"/>
        <v>8001</v>
      </c>
      <c r="AD149">
        <f t="shared" si="39"/>
        <v>9000</v>
      </c>
      <c r="AE149" t="s">
        <v>648</v>
      </c>
      <c r="AG149" s="1">
        <v>13</v>
      </c>
      <c r="AH149">
        <f t="shared" si="37"/>
        <v>8001</v>
      </c>
      <c r="AI149">
        <f t="shared" si="40"/>
        <v>9000</v>
      </c>
      <c r="AJ149" s="1" t="s">
        <v>365</v>
      </c>
      <c r="AQ149" s="1" t="str">
        <f>M149</f>
        <v>AN1684</v>
      </c>
      <c r="AR149" s="1">
        <f>I149</f>
        <v>13</v>
      </c>
      <c r="AS149" s="1">
        <f>J149</f>
        <v>8001</v>
      </c>
      <c r="AT149" s="1">
        <f>K149</f>
        <v>9000</v>
      </c>
      <c r="AU149" t="str">
        <f t="shared" si="41"/>
        <v>AN1684|13|8001|9000</v>
      </c>
      <c r="AV149" t="str">
        <f>"fill_color="&amp;IF(O149="Up", "dred", IF(O149="Down", "dblue", IF(O149="Unknown", "yellow", "vvlgrey")))&amp;",id="&amp;AV$1</f>
        <v>fill_color=vvlgrey,id=TF1</v>
      </c>
      <c r="AW149" t="str">
        <f>"fill_color="&amp;IF(P149="Up", "dred", IF(P149="Down", "dblue", IF(P149="Unknown", "yellow", "vvlgrey")))&amp;",id="&amp;AW$1</f>
        <v>fill_color=vvlgrey,id=TF2</v>
      </c>
      <c r="AX149" t="str">
        <f t="shared" si="42"/>
        <v>fill_color=vvlgrey,id=TF3</v>
      </c>
      <c r="AY149" t="str">
        <f t="shared" si="43"/>
        <v>fill_color=vvlgrey,id=TF4</v>
      </c>
      <c r="AZ149" t="str">
        <f t="shared" si="44"/>
        <v>fill_color=vvlgrey,id=TF5</v>
      </c>
      <c r="BA149" t="str">
        <f t="shared" si="45"/>
        <v>fill_color=vvlgrey,id=TF6</v>
      </c>
      <c r="BB149" t="str">
        <f t="shared" si="46"/>
        <v>fill_color=vvlgrey,id=TF7</v>
      </c>
      <c r="BC149" t="str">
        <f t="shared" si="47"/>
        <v>fill_color=vvlgrey,id=TF8</v>
      </c>
      <c r="BD149" t="str">
        <f t="shared" si="48"/>
        <v>fill_color=vvlgrey,id=TF9</v>
      </c>
      <c r="BE149" t="str">
        <f t="shared" si="49"/>
        <v>fill_color=vvlgrey,id=TF10</v>
      </c>
      <c r="BF149" t="str">
        <f t="shared" si="50"/>
        <v>fill_color=vvlgrey,id=TF11</v>
      </c>
      <c r="BG149" t="str">
        <f t="shared" si="51"/>
        <v>fill_color=vvlgrey,id=TF12</v>
      </c>
      <c r="BK149" t="s">
        <v>296</v>
      </c>
      <c r="BL149">
        <v>1</v>
      </c>
      <c r="BM149">
        <v>12001</v>
      </c>
      <c r="BN149">
        <v>13000</v>
      </c>
      <c r="BO149" t="s">
        <v>680</v>
      </c>
      <c r="BP149" t="s">
        <v>575</v>
      </c>
    </row>
    <row r="150" spans="9:68" x14ac:dyDescent="0.25">
      <c r="I150" s="1">
        <v>13</v>
      </c>
      <c r="J150">
        <f t="shared" si="35"/>
        <v>9001</v>
      </c>
      <c r="K150">
        <f t="shared" si="38"/>
        <v>10000</v>
      </c>
      <c r="L150" t="s">
        <v>649</v>
      </c>
      <c r="M150" s="1" t="s">
        <v>185</v>
      </c>
      <c r="N150" s="1"/>
      <c r="O150" s="1" t="s">
        <v>667</v>
      </c>
      <c r="P150" s="1" t="s">
        <v>667</v>
      </c>
      <c r="Q150" s="1" t="s">
        <v>667</v>
      </c>
      <c r="R150" s="1" t="s">
        <v>667</v>
      </c>
      <c r="S150" s="1" t="s">
        <v>667</v>
      </c>
      <c r="T150" s="1" t="s">
        <v>666</v>
      </c>
      <c r="U150" s="1" t="s">
        <v>667</v>
      </c>
      <c r="V150" s="1" t="s">
        <v>667</v>
      </c>
      <c r="W150" s="1" t="s">
        <v>667</v>
      </c>
      <c r="X150" s="1" t="s">
        <v>666</v>
      </c>
      <c r="Y150" s="1" t="s">
        <v>667</v>
      </c>
      <c r="Z150" s="1" t="s">
        <v>667</v>
      </c>
      <c r="AB150" s="1">
        <v>13</v>
      </c>
      <c r="AC150">
        <f t="shared" si="36"/>
        <v>9001</v>
      </c>
      <c r="AD150">
        <f t="shared" si="39"/>
        <v>10000</v>
      </c>
      <c r="AE150" t="s">
        <v>649</v>
      </c>
      <c r="AG150" s="1">
        <v>13</v>
      </c>
      <c r="AH150">
        <f t="shared" si="37"/>
        <v>9001</v>
      </c>
      <c r="AI150">
        <f t="shared" si="40"/>
        <v>10000</v>
      </c>
      <c r="AJ150" s="1" t="s">
        <v>185</v>
      </c>
      <c r="AQ150" s="1" t="str">
        <f>M150</f>
        <v>AN1685</v>
      </c>
      <c r="AR150" s="1">
        <f>I150</f>
        <v>13</v>
      </c>
      <c r="AS150" s="1">
        <f>J150</f>
        <v>9001</v>
      </c>
      <c r="AT150" s="1">
        <f>K150</f>
        <v>10000</v>
      </c>
      <c r="AU150" t="str">
        <f t="shared" si="41"/>
        <v>AN1685|13|9001|10000</v>
      </c>
      <c r="AV150" t="str">
        <f>"fill_color="&amp;IF(O150="Up", "dred", IF(O150="Down", "dblue", IF(O150="Unknown", "yellow", "vvlgrey")))&amp;",id="&amp;AV$1</f>
        <v>fill_color=vvlgrey,id=TF1</v>
      </c>
      <c r="AW150" t="str">
        <f>"fill_color="&amp;IF(P150="Up", "dred", IF(P150="Down", "dblue", IF(P150="Unknown", "yellow", "vvlgrey")))&amp;",id="&amp;AW$1</f>
        <v>fill_color=vvlgrey,id=TF2</v>
      </c>
      <c r="AX150" t="str">
        <f t="shared" si="42"/>
        <v>fill_color=vvlgrey,id=TF3</v>
      </c>
      <c r="AY150" t="str">
        <f t="shared" si="43"/>
        <v>fill_color=vvlgrey,id=TF4</v>
      </c>
      <c r="AZ150" t="str">
        <f t="shared" si="44"/>
        <v>fill_color=vvlgrey,id=TF5</v>
      </c>
      <c r="BA150" t="str">
        <f t="shared" si="45"/>
        <v>fill_color=yellow,id=TF6</v>
      </c>
      <c r="BB150" t="str">
        <f t="shared" si="46"/>
        <v>fill_color=vvlgrey,id=TF7</v>
      </c>
      <c r="BC150" t="str">
        <f t="shared" si="47"/>
        <v>fill_color=vvlgrey,id=TF8</v>
      </c>
      <c r="BD150" t="str">
        <f t="shared" si="48"/>
        <v>fill_color=vvlgrey,id=TF9</v>
      </c>
      <c r="BE150" t="str">
        <f t="shared" si="49"/>
        <v>fill_color=yellow,id=TF10</v>
      </c>
      <c r="BF150" t="str">
        <f t="shared" si="50"/>
        <v>fill_color=vvlgrey,id=TF11</v>
      </c>
      <c r="BG150" t="str">
        <f t="shared" si="51"/>
        <v>fill_color=vvlgrey,id=TF12</v>
      </c>
      <c r="BK150" t="s">
        <v>296</v>
      </c>
      <c r="BL150">
        <v>1</v>
      </c>
      <c r="BM150">
        <v>12001</v>
      </c>
      <c r="BN150">
        <v>13000</v>
      </c>
      <c r="BO150" t="s">
        <v>681</v>
      </c>
      <c r="BP150" t="s">
        <v>120</v>
      </c>
    </row>
    <row r="151" spans="9:68" x14ac:dyDescent="0.25">
      <c r="I151" s="1">
        <v>13</v>
      </c>
      <c r="J151">
        <f t="shared" si="35"/>
        <v>10001</v>
      </c>
      <c r="K151">
        <f t="shared" si="38"/>
        <v>11000</v>
      </c>
      <c r="L151" t="s">
        <v>648</v>
      </c>
      <c r="M151" s="1" t="s">
        <v>132</v>
      </c>
      <c r="N151" s="1"/>
      <c r="O151" s="1" t="s">
        <v>667</v>
      </c>
      <c r="P151" s="1" t="s">
        <v>667</v>
      </c>
      <c r="Q151" s="1" t="s">
        <v>666</v>
      </c>
      <c r="R151" s="1" t="s">
        <v>666</v>
      </c>
      <c r="S151" s="1" t="s">
        <v>666</v>
      </c>
      <c r="T151" s="1" t="s">
        <v>667</v>
      </c>
      <c r="U151" s="1" t="s">
        <v>667</v>
      </c>
      <c r="V151" s="1" t="s">
        <v>666</v>
      </c>
      <c r="W151" s="1" t="s">
        <v>667</v>
      </c>
      <c r="X151" s="1" t="s">
        <v>667</v>
      </c>
      <c r="Y151" s="1" t="s">
        <v>666</v>
      </c>
      <c r="Z151" s="1" t="s">
        <v>667</v>
      </c>
      <c r="AB151" s="1">
        <v>13</v>
      </c>
      <c r="AC151">
        <f t="shared" si="36"/>
        <v>10001</v>
      </c>
      <c r="AD151">
        <f t="shared" si="39"/>
        <v>11000</v>
      </c>
      <c r="AE151" t="s">
        <v>648</v>
      </c>
      <c r="AG151" s="1">
        <v>13</v>
      </c>
      <c r="AH151">
        <f t="shared" si="37"/>
        <v>10001</v>
      </c>
      <c r="AI151">
        <f t="shared" si="40"/>
        <v>11000</v>
      </c>
      <c r="AJ151" s="1" t="s">
        <v>132</v>
      </c>
      <c r="AQ151" s="1" t="str">
        <f>M151</f>
        <v>AN1686</v>
      </c>
      <c r="AR151" s="1">
        <f>I151</f>
        <v>13</v>
      </c>
      <c r="AS151" s="1">
        <f>J151</f>
        <v>10001</v>
      </c>
      <c r="AT151" s="1">
        <f>K151</f>
        <v>11000</v>
      </c>
      <c r="AU151" t="str">
        <f t="shared" si="41"/>
        <v>AN1686|13|10001|11000</v>
      </c>
      <c r="AV151" t="str">
        <f>"fill_color="&amp;IF(O151="Up", "dred", IF(O151="Down", "dblue", IF(O151="Unknown", "yellow", "vvlgrey")))&amp;",id="&amp;AV$1</f>
        <v>fill_color=vvlgrey,id=TF1</v>
      </c>
      <c r="AW151" t="str">
        <f>"fill_color="&amp;IF(P151="Up", "dred", IF(P151="Down", "dblue", IF(P151="Unknown", "yellow", "vvlgrey")))&amp;",id="&amp;AW$1</f>
        <v>fill_color=vvlgrey,id=TF2</v>
      </c>
      <c r="AX151" t="str">
        <f t="shared" si="42"/>
        <v>fill_color=yellow,id=TF3</v>
      </c>
      <c r="AY151" t="str">
        <f t="shared" si="43"/>
        <v>fill_color=yellow,id=TF4</v>
      </c>
      <c r="AZ151" t="str">
        <f t="shared" si="44"/>
        <v>fill_color=yellow,id=TF5</v>
      </c>
      <c r="BA151" t="str">
        <f t="shared" si="45"/>
        <v>fill_color=vvlgrey,id=TF6</v>
      </c>
      <c r="BB151" t="str">
        <f t="shared" si="46"/>
        <v>fill_color=vvlgrey,id=TF7</v>
      </c>
      <c r="BC151" t="str">
        <f t="shared" si="47"/>
        <v>fill_color=yellow,id=TF8</v>
      </c>
      <c r="BD151" t="str">
        <f t="shared" si="48"/>
        <v>fill_color=vvlgrey,id=TF9</v>
      </c>
      <c r="BE151" t="str">
        <f t="shared" si="49"/>
        <v>fill_color=vvlgrey,id=TF10</v>
      </c>
      <c r="BF151" t="str">
        <f t="shared" si="50"/>
        <v>fill_color=yellow,id=TF11</v>
      </c>
      <c r="BG151" t="str">
        <f t="shared" si="51"/>
        <v>fill_color=vvlgrey,id=TF12</v>
      </c>
      <c r="BK151" t="s">
        <v>296</v>
      </c>
      <c r="BL151">
        <v>1</v>
      </c>
      <c r="BM151">
        <v>12001</v>
      </c>
      <c r="BN151">
        <v>13000</v>
      </c>
      <c r="BO151" t="s">
        <v>682</v>
      </c>
      <c r="BP151" t="s">
        <v>142</v>
      </c>
    </row>
    <row r="152" spans="9:68" x14ac:dyDescent="0.25">
      <c r="I152" s="1">
        <v>13</v>
      </c>
      <c r="J152">
        <f t="shared" si="35"/>
        <v>11001</v>
      </c>
      <c r="K152">
        <f t="shared" si="38"/>
        <v>12000</v>
      </c>
      <c r="L152" t="s">
        <v>649</v>
      </c>
      <c r="M152" s="1" t="s">
        <v>94</v>
      </c>
      <c r="N152" s="1"/>
      <c r="O152" s="1" t="s">
        <v>667</v>
      </c>
      <c r="P152" s="1" t="s">
        <v>667</v>
      </c>
      <c r="Q152" s="1" t="s">
        <v>666</v>
      </c>
      <c r="R152" s="1" t="s">
        <v>666</v>
      </c>
      <c r="S152" s="1" t="s">
        <v>666</v>
      </c>
      <c r="T152" s="1" t="s">
        <v>667</v>
      </c>
      <c r="U152" s="1" t="s">
        <v>667</v>
      </c>
      <c r="V152" s="1" t="s">
        <v>666</v>
      </c>
      <c r="W152" s="1" t="s">
        <v>667</v>
      </c>
      <c r="X152" s="1" t="s">
        <v>666</v>
      </c>
      <c r="Y152" s="1" t="s">
        <v>666</v>
      </c>
      <c r="Z152" s="1" t="s">
        <v>667</v>
      </c>
      <c r="AB152" s="1">
        <v>13</v>
      </c>
      <c r="AC152">
        <f t="shared" si="36"/>
        <v>11001</v>
      </c>
      <c r="AD152">
        <f t="shared" si="39"/>
        <v>12000</v>
      </c>
      <c r="AE152" t="s">
        <v>649</v>
      </c>
      <c r="AG152" s="1">
        <v>13</v>
      </c>
      <c r="AH152">
        <f t="shared" si="37"/>
        <v>11001</v>
      </c>
      <c r="AI152">
        <f t="shared" si="40"/>
        <v>12000</v>
      </c>
      <c r="AJ152" s="1" t="s">
        <v>94</v>
      </c>
      <c r="AQ152" s="1" t="str">
        <f>M152</f>
        <v>AN1687</v>
      </c>
      <c r="AR152" s="1">
        <f>I152</f>
        <v>13</v>
      </c>
      <c r="AS152" s="1">
        <f>J152</f>
        <v>11001</v>
      </c>
      <c r="AT152" s="1">
        <f>K152</f>
        <v>12000</v>
      </c>
      <c r="AU152" t="str">
        <f t="shared" si="41"/>
        <v>AN1687|13|11001|12000</v>
      </c>
      <c r="AV152" t="str">
        <f>"fill_color="&amp;IF(O152="Up", "dred", IF(O152="Down", "dblue", IF(O152="Unknown", "yellow", "vvlgrey")))&amp;",id="&amp;AV$1</f>
        <v>fill_color=vvlgrey,id=TF1</v>
      </c>
      <c r="AW152" t="str">
        <f>"fill_color="&amp;IF(P152="Up", "dred", IF(P152="Down", "dblue", IF(P152="Unknown", "yellow", "vvlgrey")))&amp;",id="&amp;AW$1</f>
        <v>fill_color=vvlgrey,id=TF2</v>
      </c>
      <c r="AX152" t="str">
        <f t="shared" si="42"/>
        <v>fill_color=yellow,id=TF3</v>
      </c>
      <c r="AY152" t="str">
        <f t="shared" si="43"/>
        <v>fill_color=yellow,id=TF4</v>
      </c>
      <c r="AZ152" t="str">
        <f t="shared" si="44"/>
        <v>fill_color=yellow,id=TF5</v>
      </c>
      <c r="BA152" t="str">
        <f t="shared" si="45"/>
        <v>fill_color=vvlgrey,id=TF6</v>
      </c>
      <c r="BB152" t="str">
        <f t="shared" si="46"/>
        <v>fill_color=vvlgrey,id=TF7</v>
      </c>
      <c r="BC152" t="str">
        <f t="shared" si="47"/>
        <v>fill_color=yellow,id=TF8</v>
      </c>
      <c r="BD152" t="str">
        <f t="shared" si="48"/>
        <v>fill_color=vvlgrey,id=TF9</v>
      </c>
      <c r="BE152" t="str">
        <f t="shared" si="49"/>
        <v>fill_color=yellow,id=TF10</v>
      </c>
      <c r="BF152" t="str">
        <f t="shared" si="50"/>
        <v>fill_color=yellow,id=TF11</v>
      </c>
      <c r="BG152" t="str">
        <f t="shared" si="51"/>
        <v>fill_color=vvlgrey,id=TF12</v>
      </c>
      <c r="BK152" t="s">
        <v>296</v>
      </c>
      <c r="BL152">
        <v>1</v>
      </c>
      <c r="BM152">
        <v>12001</v>
      </c>
      <c r="BN152">
        <v>13000</v>
      </c>
      <c r="BO152" t="s">
        <v>683</v>
      </c>
      <c r="BP152" t="s">
        <v>163</v>
      </c>
    </row>
    <row r="153" spans="9:68" x14ac:dyDescent="0.25">
      <c r="I153" s="1">
        <v>13</v>
      </c>
      <c r="J153">
        <f t="shared" si="35"/>
        <v>12001</v>
      </c>
      <c r="K153">
        <f t="shared" si="38"/>
        <v>13000</v>
      </c>
      <c r="L153" t="s">
        <v>648</v>
      </c>
      <c r="M153" s="1" t="s">
        <v>76</v>
      </c>
      <c r="N153" s="1"/>
      <c r="O153" s="1" t="s">
        <v>667</v>
      </c>
      <c r="P153" s="1" t="s">
        <v>667</v>
      </c>
      <c r="Q153" s="1" t="s">
        <v>666</v>
      </c>
      <c r="R153" s="1" t="s">
        <v>666</v>
      </c>
      <c r="S153" s="1" t="s">
        <v>666</v>
      </c>
      <c r="T153" s="1" t="s">
        <v>667</v>
      </c>
      <c r="U153" s="1" t="s">
        <v>666</v>
      </c>
      <c r="V153" s="1" t="s">
        <v>666</v>
      </c>
      <c r="W153" s="1" t="s">
        <v>667</v>
      </c>
      <c r="X153" s="1" t="s">
        <v>666</v>
      </c>
      <c r="Y153" s="1" t="s">
        <v>666</v>
      </c>
      <c r="Z153" s="1" t="s">
        <v>667</v>
      </c>
      <c r="AB153" s="1">
        <v>13</v>
      </c>
      <c r="AC153">
        <f t="shared" si="36"/>
        <v>12001</v>
      </c>
      <c r="AD153">
        <f t="shared" si="39"/>
        <v>13000</v>
      </c>
      <c r="AE153" t="s">
        <v>648</v>
      </c>
      <c r="AG153" s="1">
        <v>13</v>
      </c>
      <c r="AH153">
        <f t="shared" si="37"/>
        <v>12001</v>
      </c>
      <c r="AI153">
        <f t="shared" si="40"/>
        <v>13000</v>
      </c>
      <c r="AJ153" s="1" t="s">
        <v>76</v>
      </c>
      <c r="AQ153" s="1" t="str">
        <f>M153</f>
        <v>AN1688</v>
      </c>
      <c r="AR153" s="1">
        <f>I153</f>
        <v>13</v>
      </c>
      <c r="AS153" s="1">
        <f>J153</f>
        <v>12001</v>
      </c>
      <c r="AT153" s="1">
        <f>K153</f>
        <v>13000</v>
      </c>
      <c r="AU153" t="str">
        <f t="shared" si="41"/>
        <v>AN1688|13|12001|13000</v>
      </c>
      <c r="AV153" t="str">
        <f>"fill_color="&amp;IF(O153="Up", "dred", IF(O153="Down", "dblue", IF(O153="Unknown", "yellow", "vvlgrey")))&amp;",id="&amp;AV$1</f>
        <v>fill_color=vvlgrey,id=TF1</v>
      </c>
      <c r="AW153" t="str">
        <f>"fill_color="&amp;IF(P153="Up", "dred", IF(P153="Down", "dblue", IF(P153="Unknown", "yellow", "vvlgrey")))&amp;",id="&amp;AW$1</f>
        <v>fill_color=vvlgrey,id=TF2</v>
      </c>
      <c r="AX153" t="str">
        <f t="shared" si="42"/>
        <v>fill_color=yellow,id=TF3</v>
      </c>
      <c r="AY153" t="str">
        <f t="shared" si="43"/>
        <v>fill_color=yellow,id=TF4</v>
      </c>
      <c r="AZ153" t="str">
        <f t="shared" si="44"/>
        <v>fill_color=yellow,id=TF5</v>
      </c>
      <c r="BA153" t="str">
        <f t="shared" si="45"/>
        <v>fill_color=vvlgrey,id=TF6</v>
      </c>
      <c r="BB153" t="str">
        <f t="shared" si="46"/>
        <v>fill_color=yellow,id=TF7</v>
      </c>
      <c r="BC153" t="str">
        <f t="shared" si="47"/>
        <v>fill_color=yellow,id=TF8</v>
      </c>
      <c r="BD153" t="str">
        <f t="shared" si="48"/>
        <v>fill_color=vvlgrey,id=TF9</v>
      </c>
      <c r="BE153" t="str">
        <f t="shared" si="49"/>
        <v>fill_color=yellow,id=TF10</v>
      </c>
      <c r="BF153" t="str">
        <f t="shared" si="50"/>
        <v>fill_color=yellow,id=TF11</v>
      </c>
      <c r="BG153" t="str">
        <f t="shared" si="51"/>
        <v>fill_color=vvlgrey,id=TF12</v>
      </c>
      <c r="BK153" t="s">
        <v>296</v>
      </c>
      <c r="BL153">
        <v>1</v>
      </c>
      <c r="BM153">
        <v>12001</v>
      </c>
      <c r="BN153">
        <v>13000</v>
      </c>
      <c r="BO153" t="s">
        <v>684</v>
      </c>
      <c r="BP153" t="s">
        <v>576</v>
      </c>
    </row>
    <row r="154" spans="9:68" x14ac:dyDescent="0.25">
      <c r="I154" s="1">
        <v>13</v>
      </c>
      <c r="J154">
        <f t="shared" si="35"/>
        <v>13001</v>
      </c>
      <c r="K154">
        <f t="shared" si="38"/>
        <v>14000</v>
      </c>
      <c r="L154" t="s">
        <v>649</v>
      </c>
      <c r="M154" s="1" t="s">
        <v>235</v>
      </c>
      <c r="N154" s="1"/>
      <c r="O154" s="1" t="s">
        <v>667</v>
      </c>
      <c r="P154" s="1" t="s">
        <v>667</v>
      </c>
      <c r="Q154" s="1" t="s">
        <v>667</v>
      </c>
      <c r="R154" s="1" t="s">
        <v>667</v>
      </c>
      <c r="S154" s="1" t="s">
        <v>667</v>
      </c>
      <c r="T154" s="1" t="s">
        <v>667</v>
      </c>
      <c r="U154" s="1" t="s">
        <v>667</v>
      </c>
      <c r="V154" s="1" t="s">
        <v>667</v>
      </c>
      <c r="W154" s="1" t="s">
        <v>667</v>
      </c>
      <c r="X154" s="1" t="s">
        <v>666</v>
      </c>
      <c r="Y154" s="1" t="s">
        <v>667</v>
      </c>
      <c r="Z154" s="1" t="s">
        <v>667</v>
      </c>
      <c r="AB154" s="1">
        <v>13</v>
      </c>
      <c r="AC154">
        <f t="shared" si="36"/>
        <v>13001</v>
      </c>
      <c r="AD154">
        <f t="shared" si="39"/>
        <v>14000</v>
      </c>
      <c r="AE154" t="s">
        <v>649</v>
      </c>
      <c r="AG154" s="1">
        <v>13</v>
      </c>
      <c r="AH154">
        <f t="shared" si="37"/>
        <v>13001</v>
      </c>
      <c r="AI154">
        <f t="shared" si="40"/>
        <v>14000</v>
      </c>
      <c r="AJ154" s="1" t="s">
        <v>235</v>
      </c>
      <c r="AQ154" s="1" t="str">
        <f>M154</f>
        <v>AN1689</v>
      </c>
      <c r="AR154" s="1">
        <f>I154</f>
        <v>13</v>
      </c>
      <c r="AS154" s="1">
        <f>J154</f>
        <v>13001</v>
      </c>
      <c r="AT154" s="1">
        <f>K154</f>
        <v>14000</v>
      </c>
      <c r="AU154" t="str">
        <f t="shared" si="41"/>
        <v>AN1689|13|13001|14000</v>
      </c>
      <c r="AV154" t="str">
        <f>"fill_color="&amp;IF(O154="Up", "dred", IF(O154="Down", "dblue", IF(O154="Unknown", "yellow", "vvlgrey")))&amp;",id="&amp;AV$1</f>
        <v>fill_color=vvlgrey,id=TF1</v>
      </c>
      <c r="AW154" t="str">
        <f>"fill_color="&amp;IF(P154="Up", "dred", IF(P154="Down", "dblue", IF(P154="Unknown", "yellow", "vvlgrey")))&amp;",id="&amp;AW$1</f>
        <v>fill_color=vvlgrey,id=TF2</v>
      </c>
      <c r="AX154" t="str">
        <f t="shared" si="42"/>
        <v>fill_color=vvlgrey,id=TF3</v>
      </c>
      <c r="AY154" t="str">
        <f t="shared" si="43"/>
        <v>fill_color=vvlgrey,id=TF4</v>
      </c>
      <c r="AZ154" t="str">
        <f t="shared" si="44"/>
        <v>fill_color=vvlgrey,id=TF5</v>
      </c>
      <c r="BA154" t="str">
        <f t="shared" si="45"/>
        <v>fill_color=vvlgrey,id=TF6</v>
      </c>
      <c r="BB154" t="str">
        <f t="shared" si="46"/>
        <v>fill_color=vvlgrey,id=TF7</v>
      </c>
      <c r="BC154" t="str">
        <f t="shared" si="47"/>
        <v>fill_color=vvlgrey,id=TF8</v>
      </c>
      <c r="BD154" t="str">
        <f t="shared" si="48"/>
        <v>fill_color=vvlgrey,id=TF9</v>
      </c>
      <c r="BE154" t="str">
        <f t="shared" si="49"/>
        <v>fill_color=yellow,id=TF10</v>
      </c>
      <c r="BF154" t="str">
        <f t="shared" si="50"/>
        <v>fill_color=vvlgrey,id=TF11</v>
      </c>
      <c r="BG154" t="str">
        <f t="shared" si="51"/>
        <v>fill_color=vvlgrey,id=TF12</v>
      </c>
      <c r="BK154" t="s">
        <v>296</v>
      </c>
      <c r="BL154">
        <v>1</v>
      </c>
      <c r="BM154">
        <v>12001</v>
      </c>
      <c r="BN154">
        <v>13000</v>
      </c>
      <c r="BO154" t="s">
        <v>685</v>
      </c>
      <c r="BP154" t="s">
        <v>577</v>
      </c>
    </row>
    <row r="155" spans="9:68" x14ac:dyDescent="0.25">
      <c r="I155" s="1">
        <v>13</v>
      </c>
      <c r="J155">
        <f t="shared" si="35"/>
        <v>14001</v>
      </c>
      <c r="K155">
        <f t="shared" si="38"/>
        <v>15000</v>
      </c>
      <c r="L155" t="s">
        <v>648</v>
      </c>
      <c r="M155" s="1" t="s">
        <v>366</v>
      </c>
      <c r="N155" s="1"/>
      <c r="O155" s="1" t="s">
        <v>667</v>
      </c>
      <c r="P155" s="1" t="s">
        <v>667</v>
      </c>
      <c r="Q155" s="1" t="s">
        <v>667</v>
      </c>
      <c r="R155" s="1" t="s">
        <v>667</v>
      </c>
      <c r="S155" s="1" t="s">
        <v>667</v>
      </c>
      <c r="T155" s="1" t="s">
        <v>667</v>
      </c>
      <c r="U155" s="1" t="s">
        <v>667</v>
      </c>
      <c r="V155" s="1" t="s">
        <v>667</v>
      </c>
      <c r="W155" s="1" t="s">
        <v>667</v>
      </c>
      <c r="X155" s="1" t="s">
        <v>667</v>
      </c>
      <c r="Y155" s="1" t="s">
        <v>667</v>
      </c>
      <c r="Z155" s="1" t="s">
        <v>667</v>
      </c>
      <c r="AB155" s="1">
        <v>13</v>
      </c>
      <c r="AC155">
        <f t="shared" si="36"/>
        <v>14001</v>
      </c>
      <c r="AD155">
        <f t="shared" si="39"/>
        <v>15000</v>
      </c>
      <c r="AE155" t="s">
        <v>648</v>
      </c>
      <c r="AG155" s="1">
        <v>13</v>
      </c>
      <c r="AH155">
        <f t="shared" si="37"/>
        <v>14001</v>
      </c>
      <c r="AI155">
        <f t="shared" si="40"/>
        <v>15000</v>
      </c>
      <c r="AJ155" s="1" t="s">
        <v>366</v>
      </c>
      <c r="AQ155" s="1" t="str">
        <f>M155</f>
        <v>AN1690</v>
      </c>
      <c r="AR155" s="1">
        <f>I155</f>
        <v>13</v>
      </c>
      <c r="AS155" s="1">
        <f>J155</f>
        <v>14001</v>
      </c>
      <c r="AT155" s="1">
        <f>K155</f>
        <v>15000</v>
      </c>
      <c r="AU155" t="str">
        <f t="shared" si="41"/>
        <v>AN1690|13|14001|15000</v>
      </c>
      <c r="AV155" t="str">
        <f>"fill_color="&amp;IF(O155="Up", "dred", IF(O155="Down", "dblue", IF(O155="Unknown", "yellow", "vvlgrey")))&amp;",id="&amp;AV$1</f>
        <v>fill_color=vvlgrey,id=TF1</v>
      </c>
      <c r="AW155" t="str">
        <f>"fill_color="&amp;IF(P155="Up", "dred", IF(P155="Down", "dblue", IF(P155="Unknown", "yellow", "vvlgrey")))&amp;",id="&amp;AW$1</f>
        <v>fill_color=vvlgrey,id=TF2</v>
      </c>
      <c r="AX155" t="str">
        <f t="shared" si="42"/>
        <v>fill_color=vvlgrey,id=TF3</v>
      </c>
      <c r="AY155" t="str">
        <f t="shared" si="43"/>
        <v>fill_color=vvlgrey,id=TF4</v>
      </c>
      <c r="AZ155" t="str">
        <f t="shared" si="44"/>
        <v>fill_color=vvlgrey,id=TF5</v>
      </c>
      <c r="BA155" t="str">
        <f t="shared" si="45"/>
        <v>fill_color=vvlgrey,id=TF6</v>
      </c>
      <c r="BB155" t="str">
        <f t="shared" si="46"/>
        <v>fill_color=vvlgrey,id=TF7</v>
      </c>
      <c r="BC155" t="str">
        <f t="shared" si="47"/>
        <v>fill_color=vvlgrey,id=TF8</v>
      </c>
      <c r="BD155" t="str">
        <f t="shared" si="48"/>
        <v>fill_color=vvlgrey,id=TF9</v>
      </c>
      <c r="BE155" t="str">
        <f t="shared" si="49"/>
        <v>fill_color=vvlgrey,id=TF10</v>
      </c>
      <c r="BF155" t="str">
        <f t="shared" si="50"/>
        <v>fill_color=vvlgrey,id=TF11</v>
      </c>
      <c r="BG155" t="str">
        <f t="shared" si="51"/>
        <v>fill_color=vvlgrey,id=TF12</v>
      </c>
      <c r="BK155" t="s">
        <v>296</v>
      </c>
      <c r="BL155">
        <v>1</v>
      </c>
      <c r="BM155">
        <v>12001</v>
      </c>
      <c r="BN155">
        <v>13000</v>
      </c>
      <c r="BO155" t="s">
        <v>686</v>
      </c>
      <c r="BP155" t="s">
        <v>578</v>
      </c>
    </row>
    <row r="156" spans="9:68" x14ac:dyDescent="0.25">
      <c r="I156" s="1">
        <v>13</v>
      </c>
      <c r="J156">
        <f t="shared" si="35"/>
        <v>15001</v>
      </c>
      <c r="K156">
        <f t="shared" si="38"/>
        <v>16000</v>
      </c>
      <c r="L156" t="s">
        <v>649</v>
      </c>
      <c r="M156" s="1" t="s">
        <v>367</v>
      </c>
      <c r="N156" s="1"/>
      <c r="O156" s="1" t="s">
        <v>667</v>
      </c>
      <c r="P156" s="1" t="s">
        <v>667</v>
      </c>
      <c r="Q156" s="1" t="s">
        <v>667</v>
      </c>
      <c r="R156" s="1" t="s">
        <v>667</v>
      </c>
      <c r="S156" s="1" t="s">
        <v>667</v>
      </c>
      <c r="T156" s="1" t="s">
        <v>667</v>
      </c>
      <c r="U156" s="1" t="s">
        <v>667</v>
      </c>
      <c r="V156" s="1" t="s">
        <v>667</v>
      </c>
      <c r="W156" s="1" t="s">
        <v>667</v>
      </c>
      <c r="X156" s="1" t="s">
        <v>667</v>
      </c>
      <c r="Y156" s="1" t="s">
        <v>667</v>
      </c>
      <c r="Z156" s="1" t="s">
        <v>667</v>
      </c>
      <c r="AB156" s="1">
        <v>13</v>
      </c>
      <c r="AC156">
        <f t="shared" si="36"/>
        <v>15001</v>
      </c>
      <c r="AD156">
        <f t="shared" si="39"/>
        <v>16000</v>
      </c>
      <c r="AE156" t="s">
        <v>649</v>
      </c>
      <c r="AG156" s="1">
        <v>13</v>
      </c>
      <c r="AH156">
        <f t="shared" si="37"/>
        <v>15001</v>
      </c>
      <c r="AI156">
        <f t="shared" si="40"/>
        <v>16000</v>
      </c>
      <c r="AJ156" s="1" t="s">
        <v>367</v>
      </c>
      <c r="AQ156" s="1" t="str">
        <f>M156</f>
        <v>AN1691</v>
      </c>
      <c r="AR156" s="1">
        <f>I156</f>
        <v>13</v>
      </c>
      <c r="AS156" s="1">
        <f>J156</f>
        <v>15001</v>
      </c>
      <c r="AT156" s="1">
        <f>K156</f>
        <v>16000</v>
      </c>
      <c r="AU156" t="str">
        <f t="shared" si="41"/>
        <v>AN1691|13|15001|16000</v>
      </c>
      <c r="AV156" t="str">
        <f>"fill_color="&amp;IF(O156="Up", "dred", IF(O156="Down", "dblue", IF(O156="Unknown", "yellow", "vvlgrey")))&amp;",id="&amp;AV$1</f>
        <v>fill_color=vvlgrey,id=TF1</v>
      </c>
      <c r="AW156" t="str">
        <f>"fill_color="&amp;IF(P156="Up", "dred", IF(P156="Down", "dblue", IF(P156="Unknown", "yellow", "vvlgrey")))&amp;",id="&amp;AW$1</f>
        <v>fill_color=vvlgrey,id=TF2</v>
      </c>
      <c r="AX156" t="str">
        <f t="shared" si="42"/>
        <v>fill_color=vvlgrey,id=TF3</v>
      </c>
      <c r="AY156" t="str">
        <f t="shared" si="43"/>
        <v>fill_color=vvlgrey,id=TF4</v>
      </c>
      <c r="AZ156" t="str">
        <f t="shared" si="44"/>
        <v>fill_color=vvlgrey,id=TF5</v>
      </c>
      <c r="BA156" t="str">
        <f t="shared" si="45"/>
        <v>fill_color=vvlgrey,id=TF6</v>
      </c>
      <c r="BB156" t="str">
        <f t="shared" si="46"/>
        <v>fill_color=vvlgrey,id=TF7</v>
      </c>
      <c r="BC156" t="str">
        <f t="shared" si="47"/>
        <v>fill_color=vvlgrey,id=TF8</v>
      </c>
      <c r="BD156" t="str">
        <f t="shared" si="48"/>
        <v>fill_color=vvlgrey,id=TF9</v>
      </c>
      <c r="BE156" t="str">
        <f t="shared" si="49"/>
        <v>fill_color=vvlgrey,id=TF10</v>
      </c>
      <c r="BF156" t="str">
        <f t="shared" si="50"/>
        <v>fill_color=vvlgrey,id=TF11</v>
      </c>
      <c r="BG156" t="str">
        <f t="shared" si="51"/>
        <v>fill_color=vvlgrey,id=TF12</v>
      </c>
      <c r="BK156" t="s">
        <v>296</v>
      </c>
      <c r="BL156">
        <v>1</v>
      </c>
      <c r="BM156">
        <v>12001</v>
      </c>
      <c r="BN156">
        <v>13000</v>
      </c>
      <c r="BO156" t="s">
        <v>687</v>
      </c>
      <c r="BP156" t="s">
        <v>579</v>
      </c>
    </row>
    <row r="157" spans="9:68" x14ac:dyDescent="0.25">
      <c r="I157" s="1">
        <v>14</v>
      </c>
      <c r="J157">
        <f t="shared" si="35"/>
        <v>1</v>
      </c>
      <c r="K157">
        <f t="shared" si="38"/>
        <v>1000</v>
      </c>
      <c r="L157" t="s">
        <v>648</v>
      </c>
      <c r="M157" s="1" t="s">
        <v>87</v>
      </c>
      <c r="N157" s="1"/>
      <c r="O157" s="1" t="s">
        <v>667</v>
      </c>
      <c r="P157" s="1" t="s">
        <v>667</v>
      </c>
      <c r="Q157" s="1" t="s">
        <v>666</v>
      </c>
      <c r="R157" s="1" t="s">
        <v>667</v>
      </c>
      <c r="S157" s="1" t="s">
        <v>667</v>
      </c>
      <c r="T157" s="1" t="s">
        <v>667</v>
      </c>
      <c r="U157" s="1" t="s">
        <v>667</v>
      </c>
      <c r="V157" s="1" t="s">
        <v>667</v>
      </c>
      <c r="W157" s="1" t="s">
        <v>667</v>
      </c>
      <c r="X157" s="1" t="s">
        <v>667</v>
      </c>
      <c r="Y157" s="1" t="s">
        <v>666</v>
      </c>
      <c r="Z157" s="1" t="s">
        <v>667</v>
      </c>
      <c r="AB157" s="1">
        <v>14</v>
      </c>
      <c r="AC157">
        <f t="shared" si="36"/>
        <v>1</v>
      </c>
      <c r="AD157">
        <f t="shared" si="39"/>
        <v>1000</v>
      </c>
      <c r="AE157" t="s">
        <v>648</v>
      </c>
      <c r="AG157" s="1">
        <v>14</v>
      </c>
      <c r="AH157">
        <f t="shared" si="37"/>
        <v>1</v>
      </c>
      <c r="AI157">
        <f t="shared" si="40"/>
        <v>1000</v>
      </c>
      <c r="AJ157" s="1" t="s">
        <v>87</v>
      </c>
      <c r="AQ157" s="1" t="str">
        <f>M157</f>
        <v>AN1778</v>
      </c>
      <c r="AR157" s="1">
        <f>I157</f>
        <v>14</v>
      </c>
      <c r="AS157" s="1">
        <f>J157</f>
        <v>1</v>
      </c>
      <c r="AT157" s="1">
        <f>K157</f>
        <v>1000</v>
      </c>
      <c r="AU157" t="str">
        <f t="shared" si="41"/>
        <v>AN1778|14|1|1000</v>
      </c>
      <c r="AV157" t="str">
        <f>"fill_color="&amp;IF(O157="Up", "dred", IF(O157="Down", "dblue", IF(O157="Unknown", "yellow", "vvlgrey")))&amp;",id="&amp;AV$1</f>
        <v>fill_color=vvlgrey,id=TF1</v>
      </c>
      <c r="AW157" t="str">
        <f>"fill_color="&amp;IF(P157="Up", "dred", IF(P157="Down", "dblue", IF(P157="Unknown", "yellow", "vvlgrey")))&amp;",id="&amp;AW$1</f>
        <v>fill_color=vvlgrey,id=TF2</v>
      </c>
      <c r="AX157" t="str">
        <f t="shared" si="42"/>
        <v>fill_color=yellow,id=TF3</v>
      </c>
      <c r="AY157" t="str">
        <f t="shared" si="43"/>
        <v>fill_color=vvlgrey,id=TF4</v>
      </c>
      <c r="AZ157" t="str">
        <f t="shared" si="44"/>
        <v>fill_color=vvlgrey,id=TF5</v>
      </c>
      <c r="BA157" t="str">
        <f t="shared" si="45"/>
        <v>fill_color=vvlgrey,id=TF6</v>
      </c>
      <c r="BB157" t="str">
        <f t="shared" si="46"/>
        <v>fill_color=vvlgrey,id=TF7</v>
      </c>
      <c r="BC157" t="str">
        <f t="shared" si="47"/>
        <v>fill_color=vvlgrey,id=TF8</v>
      </c>
      <c r="BD157" t="str">
        <f t="shared" si="48"/>
        <v>fill_color=vvlgrey,id=TF9</v>
      </c>
      <c r="BE157" t="str">
        <f t="shared" si="49"/>
        <v>fill_color=vvlgrey,id=TF10</v>
      </c>
      <c r="BF157" t="str">
        <f t="shared" si="50"/>
        <v>fill_color=yellow,id=TF11</v>
      </c>
      <c r="BG157" t="str">
        <f t="shared" si="51"/>
        <v>fill_color=vvlgrey,id=TF12</v>
      </c>
      <c r="BK157" t="s">
        <v>296</v>
      </c>
      <c r="BL157">
        <v>1</v>
      </c>
      <c r="BM157">
        <v>12001</v>
      </c>
      <c r="BN157">
        <v>13000</v>
      </c>
      <c r="BO157" t="s">
        <v>688</v>
      </c>
      <c r="BP157" t="s">
        <v>580</v>
      </c>
    </row>
    <row r="158" spans="9:68" x14ac:dyDescent="0.25">
      <c r="I158" s="1">
        <v>14</v>
      </c>
      <c r="J158">
        <f t="shared" si="35"/>
        <v>1001</v>
      </c>
      <c r="K158">
        <f t="shared" si="38"/>
        <v>2000</v>
      </c>
      <c r="L158" t="s">
        <v>649</v>
      </c>
      <c r="M158" s="1" t="s">
        <v>368</v>
      </c>
      <c r="N158" s="1"/>
      <c r="O158" s="1" t="s">
        <v>667</v>
      </c>
      <c r="P158" s="1" t="s">
        <v>667</v>
      </c>
      <c r="Q158" s="1" t="s">
        <v>667</v>
      </c>
      <c r="R158" s="1" t="s">
        <v>667</v>
      </c>
      <c r="S158" s="1" t="s">
        <v>667</v>
      </c>
      <c r="T158" s="1" t="s">
        <v>667</v>
      </c>
      <c r="U158" s="1" t="s">
        <v>667</v>
      </c>
      <c r="V158" s="1" t="s">
        <v>667</v>
      </c>
      <c r="W158" s="1" t="s">
        <v>667</v>
      </c>
      <c r="X158" s="1" t="s">
        <v>667</v>
      </c>
      <c r="Y158" s="1" t="s">
        <v>667</v>
      </c>
      <c r="Z158" s="1" t="s">
        <v>667</v>
      </c>
      <c r="AB158" s="1">
        <v>14</v>
      </c>
      <c r="AC158">
        <f t="shared" si="36"/>
        <v>1001</v>
      </c>
      <c r="AD158">
        <f t="shared" si="39"/>
        <v>2000</v>
      </c>
      <c r="AE158" t="s">
        <v>649</v>
      </c>
      <c r="AG158" s="1">
        <v>14</v>
      </c>
      <c r="AH158">
        <f t="shared" si="37"/>
        <v>1001</v>
      </c>
      <c r="AI158">
        <f t="shared" si="40"/>
        <v>2000</v>
      </c>
      <c r="AJ158" s="1" t="s">
        <v>368</v>
      </c>
      <c r="AQ158" s="1" t="str">
        <f>M158</f>
        <v>AN1779</v>
      </c>
      <c r="AR158" s="1">
        <f>I158</f>
        <v>14</v>
      </c>
      <c r="AS158" s="1">
        <f>J158</f>
        <v>1001</v>
      </c>
      <c r="AT158" s="1">
        <f>K158</f>
        <v>2000</v>
      </c>
      <c r="AU158" t="str">
        <f t="shared" si="41"/>
        <v>AN1779|14|1001|2000</v>
      </c>
      <c r="AV158" t="str">
        <f>"fill_color="&amp;IF(O158="Up", "dred", IF(O158="Down", "dblue", IF(O158="Unknown", "yellow", "vvlgrey")))&amp;",id="&amp;AV$1</f>
        <v>fill_color=vvlgrey,id=TF1</v>
      </c>
      <c r="AW158" t="str">
        <f>"fill_color="&amp;IF(P158="Up", "dred", IF(P158="Down", "dblue", IF(P158="Unknown", "yellow", "vvlgrey")))&amp;",id="&amp;AW$1</f>
        <v>fill_color=vvlgrey,id=TF2</v>
      </c>
      <c r="AX158" t="str">
        <f t="shared" si="42"/>
        <v>fill_color=vvlgrey,id=TF3</v>
      </c>
      <c r="AY158" t="str">
        <f t="shared" si="43"/>
        <v>fill_color=vvlgrey,id=TF4</v>
      </c>
      <c r="AZ158" t="str">
        <f t="shared" si="44"/>
        <v>fill_color=vvlgrey,id=TF5</v>
      </c>
      <c r="BA158" t="str">
        <f t="shared" si="45"/>
        <v>fill_color=vvlgrey,id=TF6</v>
      </c>
      <c r="BB158" t="str">
        <f t="shared" si="46"/>
        <v>fill_color=vvlgrey,id=TF7</v>
      </c>
      <c r="BC158" t="str">
        <f t="shared" si="47"/>
        <v>fill_color=vvlgrey,id=TF8</v>
      </c>
      <c r="BD158" t="str">
        <f t="shared" si="48"/>
        <v>fill_color=vvlgrey,id=TF9</v>
      </c>
      <c r="BE158" t="str">
        <f t="shared" si="49"/>
        <v>fill_color=vvlgrey,id=TF10</v>
      </c>
      <c r="BF158" t="str">
        <f t="shared" si="50"/>
        <v>fill_color=vvlgrey,id=TF11</v>
      </c>
      <c r="BG158" t="str">
        <f t="shared" si="51"/>
        <v>fill_color=vvlgrey,id=TF12</v>
      </c>
      <c r="BK158" t="s">
        <v>296</v>
      </c>
      <c r="BL158">
        <v>1</v>
      </c>
      <c r="BM158">
        <v>12001</v>
      </c>
      <c r="BN158">
        <v>13000</v>
      </c>
      <c r="BO158" t="s">
        <v>689</v>
      </c>
      <c r="BP158" t="s">
        <v>582</v>
      </c>
    </row>
    <row r="159" spans="9:68" x14ac:dyDescent="0.25">
      <c r="I159" s="1">
        <v>14</v>
      </c>
      <c r="J159">
        <f t="shared" si="35"/>
        <v>2001</v>
      </c>
      <c r="K159">
        <f t="shared" si="38"/>
        <v>3000</v>
      </c>
      <c r="L159" t="s">
        <v>648</v>
      </c>
      <c r="M159" s="1" t="s">
        <v>188</v>
      </c>
      <c r="N159" s="1"/>
      <c r="O159" s="1" t="s">
        <v>667</v>
      </c>
      <c r="P159" s="1" t="s">
        <v>667</v>
      </c>
      <c r="Q159" s="1" t="s">
        <v>667</v>
      </c>
      <c r="R159" s="1" t="s">
        <v>667</v>
      </c>
      <c r="S159" s="1" t="s">
        <v>667</v>
      </c>
      <c r="T159" s="1" t="s">
        <v>666</v>
      </c>
      <c r="U159" s="1" t="s">
        <v>667</v>
      </c>
      <c r="V159" s="1" t="s">
        <v>667</v>
      </c>
      <c r="W159" s="1" t="s">
        <v>667</v>
      </c>
      <c r="X159" s="1" t="s">
        <v>666</v>
      </c>
      <c r="Y159" s="1" t="s">
        <v>666</v>
      </c>
      <c r="Z159" s="1" t="s">
        <v>667</v>
      </c>
      <c r="AB159" s="1">
        <v>14</v>
      </c>
      <c r="AC159">
        <f t="shared" si="36"/>
        <v>2001</v>
      </c>
      <c r="AD159">
        <f t="shared" si="39"/>
        <v>3000</v>
      </c>
      <c r="AE159" t="s">
        <v>648</v>
      </c>
      <c r="AG159" s="1">
        <v>14</v>
      </c>
      <c r="AH159">
        <f t="shared" si="37"/>
        <v>2001</v>
      </c>
      <c r="AI159">
        <f t="shared" si="40"/>
        <v>3000</v>
      </c>
      <c r="AJ159" s="1" t="s">
        <v>188</v>
      </c>
      <c r="AQ159" s="1" t="str">
        <f>M159</f>
        <v>AN1780</v>
      </c>
      <c r="AR159" s="1">
        <f>I159</f>
        <v>14</v>
      </c>
      <c r="AS159" s="1">
        <f>J159</f>
        <v>2001</v>
      </c>
      <c r="AT159" s="1">
        <f>K159</f>
        <v>3000</v>
      </c>
      <c r="AU159" t="str">
        <f t="shared" si="41"/>
        <v>AN1780|14|2001|3000</v>
      </c>
      <c r="AV159" t="str">
        <f>"fill_color="&amp;IF(O159="Up", "dred", IF(O159="Down", "dblue", IF(O159="Unknown", "yellow", "vvlgrey")))&amp;",id="&amp;AV$1</f>
        <v>fill_color=vvlgrey,id=TF1</v>
      </c>
      <c r="AW159" t="str">
        <f>"fill_color="&amp;IF(P159="Up", "dred", IF(P159="Down", "dblue", IF(P159="Unknown", "yellow", "vvlgrey")))&amp;",id="&amp;AW$1</f>
        <v>fill_color=vvlgrey,id=TF2</v>
      </c>
      <c r="AX159" t="str">
        <f t="shared" si="42"/>
        <v>fill_color=vvlgrey,id=TF3</v>
      </c>
      <c r="AY159" t="str">
        <f t="shared" si="43"/>
        <v>fill_color=vvlgrey,id=TF4</v>
      </c>
      <c r="AZ159" t="str">
        <f t="shared" si="44"/>
        <v>fill_color=vvlgrey,id=TF5</v>
      </c>
      <c r="BA159" t="str">
        <f t="shared" si="45"/>
        <v>fill_color=yellow,id=TF6</v>
      </c>
      <c r="BB159" t="str">
        <f t="shared" si="46"/>
        <v>fill_color=vvlgrey,id=TF7</v>
      </c>
      <c r="BC159" t="str">
        <f t="shared" si="47"/>
        <v>fill_color=vvlgrey,id=TF8</v>
      </c>
      <c r="BD159" t="str">
        <f t="shared" si="48"/>
        <v>fill_color=vvlgrey,id=TF9</v>
      </c>
      <c r="BE159" t="str">
        <f t="shared" si="49"/>
        <v>fill_color=yellow,id=TF10</v>
      </c>
      <c r="BF159" t="str">
        <f t="shared" si="50"/>
        <v>fill_color=yellow,id=TF11</v>
      </c>
      <c r="BG159" t="str">
        <f t="shared" si="51"/>
        <v>fill_color=vvlgrey,id=TF12</v>
      </c>
      <c r="BK159" t="s">
        <v>297</v>
      </c>
      <c r="BL159">
        <v>1</v>
      </c>
      <c r="BM159">
        <v>13001</v>
      </c>
      <c r="BN159">
        <v>14000</v>
      </c>
      <c r="BO159" t="s">
        <v>678</v>
      </c>
      <c r="BP159" t="s">
        <v>265</v>
      </c>
    </row>
    <row r="160" spans="9:68" x14ac:dyDescent="0.25">
      <c r="I160" s="1">
        <v>14</v>
      </c>
      <c r="J160">
        <f t="shared" si="35"/>
        <v>3001</v>
      </c>
      <c r="K160">
        <f t="shared" si="38"/>
        <v>4000</v>
      </c>
      <c r="L160" t="s">
        <v>649</v>
      </c>
      <c r="M160" s="1" t="s">
        <v>180</v>
      </c>
      <c r="N160" s="1"/>
      <c r="O160" s="1" t="s">
        <v>667</v>
      </c>
      <c r="P160" s="1" t="s">
        <v>667</v>
      </c>
      <c r="Q160" s="1" t="s">
        <v>667</v>
      </c>
      <c r="R160" s="1" t="s">
        <v>667</v>
      </c>
      <c r="S160" s="1" t="s">
        <v>667</v>
      </c>
      <c r="T160" s="1" t="s">
        <v>666</v>
      </c>
      <c r="U160" s="1" t="s">
        <v>667</v>
      </c>
      <c r="V160" s="1" t="s">
        <v>667</v>
      </c>
      <c r="W160" s="1" t="s">
        <v>667</v>
      </c>
      <c r="X160" s="1" t="s">
        <v>666</v>
      </c>
      <c r="Y160" s="1" t="s">
        <v>666</v>
      </c>
      <c r="Z160" s="1" t="s">
        <v>667</v>
      </c>
      <c r="AB160" s="1">
        <v>14</v>
      </c>
      <c r="AC160">
        <f t="shared" si="36"/>
        <v>3001</v>
      </c>
      <c r="AD160">
        <f t="shared" si="39"/>
        <v>4000</v>
      </c>
      <c r="AE160" t="s">
        <v>649</v>
      </c>
      <c r="AG160" s="1">
        <v>14</v>
      </c>
      <c r="AH160">
        <f t="shared" si="37"/>
        <v>3001</v>
      </c>
      <c r="AI160">
        <f t="shared" si="40"/>
        <v>4000</v>
      </c>
      <c r="AJ160" s="1" t="s">
        <v>180</v>
      </c>
      <c r="AQ160" s="1" t="str">
        <f>M160</f>
        <v>AN1781</v>
      </c>
      <c r="AR160" s="1">
        <f>I160</f>
        <v>14</v>
      </c>
      <c r="AS160" s="1">
        <f>J160</f>
        <v>3001</v>
      </c>
      <c r="AT160" s="1">
        <f>K160</f>
        <v>4000</v>
      </c>
      <c r="AU160" t="str">
        <f t="shared" si="41"/>
        <v>AN1781|14|3001|4000</v>
      </c>
      <c r="AV160" t="str">
        <f>"fill_color="&amp;IF(O160="Up", "dred", IF(O160="Down", "dblue", IF(O160="Unknown", "yellow", "vvlgrey")))&amp;",id="&amp;AV$1</f>
        <v>fill_color=vvlgrey,id=TF1</v>
      </c>
      <c r="AW160" t="str">
        <f>"fill_color="&amp;IF(P160="Up", "dred", IF(P160="Down", "dblue", IF(P160="Unknown", "yellow", "vvlgrey")))&amp;",id="&amp;AW$1</f>
        <v>fill_color=vvlgrey,id=TF2</v>
      </c>
      <c r="AX160" t="str">
        <f t="shared" si="42"/>
        <v>fill_color=vvlgrey,id=TF3</v>
      </c>
      <c r="AY160" t="str">
        <f t="shared" si="43"/>
        <v>fill_color=vvlgrey,id=TF4</v>
      </c>
      <c r="AZ160" t="str">
        <f t="shared" si="44"/>
        <v>fill_color=vvlgrey,id=TF5</v>
      </c>
      <c r="BA160" t="str">
        <f t="shared" si="45"/>
        <v>fill_color=yellow,id=TF6</v>
      </c>
      <c r="BB160" t="str">
        <f t="shared" si="46"/>
        <v>fill_color=vvlgrey,id=TF7</v>
      </c>
      <c r="BC160" t="str">
        <f t="shared" si="47"/>
        <v>fill_color=vvlgrey,id=TF8</v>
      </c>
      <c r="BD160" t="str">
        <f t="shared" si="48"/>
        <v>fill_color=vvlgrey,id=TF9</v>
      </c>
      <c r="BE160" t="str">
        <f t="shared" si="49"/>
        <v>fill_color=yellow,id=TF10</v>
      </c>
      <c r="BF160" t="str">
        <f t="shared" si="50"/>
        <v>fill_color=yellow,id=TF11</v>
      </c>
      <c r="BG160" t="str">
        <f t="shared" si="51"/>
        <v>fill_color=vvlgrey,id=TF12</v>
      </c>
      <c r="BK160" t="s">
        <v>297</v>
      </c>
      <c r="BL160">
        <v>1</v>
      </c>
      <c r="BM160">
        <v>13001</v>
      </c>
      <c r="BN160">
        <v>14000</v>
      </c>
      <c r="BO160" t="s">
        <v>679</v>
      </c>
      <c r="BP160" t="s">
        <v>581</v>
      </c>
    </row>
    <row r="161" spans="9:68" x14ac:dyDescent="0.25">
      <c r="I161" s="1">
        <v>14</v>
      </c>
      <c r="J161">
        <f t="shared" si="35"/>
        <v>4001</v>
      </c>
      <c r="K161">
        <f t="shared" si="38"/>
        <v>5000</v>
      </c>
      <c r="L161" t="s">
        <v>648</v>
      </c>
      <c r="M161" s="1" t="s">
        <v>282</v>
      </c>
      <c r="N161" s="1"/>
      <c r="O161" s="1" t="s">
        <v>667</v>
      </c>
      <c r="P161" s="1" t="s">
        <v>667</v>
      </c>
      <c r="Q161" s="1" t="s">
        <v>667</v>
      </c>
      <c r="R161" s="1" t="s">
        <v>667</v>
      </c>
      <c r="S161" s="1" t="s">
        <v>667</v>
      </c>
      <c r="T161" s="1" t="s">
        <v>667</v>
      </c>
      <c r="U161" s="1" t="s">
        <v>667</v>
      </c>
      <c r="V161" s="1" t="s">
        <v>667</v>
      </c>
      <c r="W161" s="1" t="s">
        <v>667</v>
      </c>
      <c r="X161" s="1" t="s">
        <v>667</v>
      </c>
      <c r="Y161" s="1" t="s">
        <v>666</v>
      </c>
      <c r="Z161" s="1" t="s">
        <v>667</v>
      </c>
      <c r="AB161" s="1">
        <v>14</v>
      </c>
      <c r="AC161">
        <f t="shared" si="36"/>
        <v>4001</v>
      </c>
      <c r="AD161">
        <f t="shared" si="39"/>
        <v>5000</v>
      </c>
      <c r="AE161" t="s">
        <v>648</v>
      </c>
      <c r="AG161" s="1">
        <v>14</v>
      </c>
      <c r="AH161">
        <f t="shared" si="37"/>
        <v>4001</v>
      </c>
      <c r="AI161">
        <f t="shared" si="40"/>
        <v>5000</v>
      </c>
      <c r="AJ161" s="1" t="s">
        <v>282</v>
      </c>
      <c r="AQ161" s="1" t="str">
        <f>M161</f>
        <v>AN1782</v>
      </c>
      <c r="AR161" s="1">
        <f>I161</f>
        <v>14</v>
      </c>
      <c r="AS161" s="1">
        <f>J161</f>
        <v>4001</v>
      </c>
      <c r="AT161" s="1">
        <f>K161</f>
        <v>5000</v>
      </c>
      <c r="AU161" t="str">
        <f t="shared" si="41"/>
        <v>AN1782|14|4001|5000</v>
      </c>
      <c r="AV161" t="str">
        <f>"fill_color="&amp;IF(O161="Up", "dred", IF(O161="Down", "dblue", IF(O161="Unknown", "yellow", "vvlgrey")))&amp;",id="&amp;AV$1</f>
        <v>fill_color=vvlgrey,id=TF1</v>
      </c>
      <c r="AW161" t="str">
        <f>"fill_color="&amp;IF(P161="Up", "dred", IF(P161="Down", "dblue", IF(P161="Unknown", "yellow", "vvlgrey")))&amp;",id="&amp;AW$1</f>
        <v>fill_color=vvlgrey,id=TF2</v>
      </c>
      <c r="AX161" t="str">
        <f t="shared" si="42"/>
        <v>fill_color=vvlgrey,id=TF3</v>
      </c>
      <c r="AY161" t="str">
        <f t="shared" si="43"/>
        <v>fill_color=vvlgrey,id=TF4</v>
      </c>
      <c r="AZ161" t="str">
        <f t="shared" si="44"/>
        <v>fill_color=vvlgrey,id=TF5</v>
      </c>
      <c r="BA161" t="str">
        <f t="shared" si="45"/>
        <v>fill_color=vvlgrey,id=TF6</v>
      </c>
      <c r="BB161" t="str">
        <f t="shared" si="46"/>
        <v>fill_color=vvlgrey,id=TF7</v>
      </c>
      <c r="BC161" t="str">
        <f t="shared" si="47"/>
        <v>fill_color=vvlgrey,id=TF8</v>
      </c>
      <c r="BD161" t="str">
        <f t="shared" si="48"/>
        <v>fill_color=vvlgrey,id=TF9</v>
      </c>
      <c r="BE161" t="str">
        <f t="shared" si="49"/>
        <v>fill_color=vvlgrey,id=TF10</v>
      </c>
      <c r="BF161" t="str">
        <f t="shared" si="50"/>
        <v>fill_color=yellow,id=TF11</v>
      </c>
      <c r="BG161" t="str">
        <f t="shared" si="51"/>
        <v>fill_color=vvlgrey,id=TF12</v>
      </c>
      <c r="BK161" t="s">
        <v>297</v>
      </c>
      <c r="BL161">
        <v>1</v>
      </c>
      <c r="BM161">
        <v>13001</v>
      </c>
      <c r="BN161">
        <v>14000</v>
      </c>
      <c r="BO161" t="s">
        <v>680</v>
      </c>
      <c r="BP161" t="s">
        <v>575</v>
      </c>
    </row>
    <row r="162" spans="9:68" x14ac:dyDescent="0.25">
      <c r="I162" s="1">
        <v>14</v>
      </c>
      <c r="J162">
        <f t="shared" si="35"/>
        <v>5001</v>
      </c>
      <c r="K162">
        <f t="shared" si="38"/>
        <v>6000</v>
      </c>
      <c r="L162" t="s">
        <v>649</v>
      </c>
      <c r="M162" s="1" t="s">
        <v>369</v>
      </c>
      <c r="N162" s="1"/>
      <c r="O162" s="1" t="s">
        <v>667</v>
      </c>
      <c r="P162" s="1" t="s">
        <v>667</v>
      </c>
      <c r="Q162" s="1" t="s">
        <v>667</v>
      </c>
      <c r="R162" s="1" t="s">
        <v>667</v>
      </c>
      <c r="S162" s="1" t="s">
        <v>667</v>
      </c>
      <c r="T162" s="1" t="s">
        <v>667</v>
      </c>
      <c r="U162" s="1" t="s">
        <v>667</v>
      </c>
      <c r="V162" s="1" t="s">
        <v>667</v>
      </c>
      <c r="W162" s="1" t="s">
        <v>667</v>
      </c>
      <c r="X162" s="1" t="s">
        <v>667</v>
      </c>
      <c r="Y162" s="1" t="s">
        <v>667</v>
      </c>
      <c r="Z162" s="1" t="s">
        <v>667</v>
      </c>
      <c r="AB162" s="1">
        <v>14</v>
      </c>
      <c r="AC162">
        <f t="shared" si="36"/>
        <v>5001</v>
      </c>
      <c r="AD162">
        <f t="shared" si="39"/>
        <v>6000</v>
      </c>
      <c r="AE162" t="s">
        <v>649</v>
      </c>
      <c r="AG162" s="1">
        <v>14</v>
      </c>
      <c r="AH162">
        <f t="shared" si="37"/>
        <v>5001</v>
      </c>
      <c r="AI162">
        <f t="shared" si="40"/>
        <v>6000</v>
      </c>
      <c r="AJ162" s="1" t="s">
        <v>369</v>
      </c>
      <c r="AQ162" s="1" t="str">
        <f>M162</f>
        <v>AN1784</v>
      </c>
      <c r="AR162" s="1">
        <f>I162</f>
        <v>14</v>
      </c>
      <c r="AS162" s="1">
        <f>J162</f>
        <v>5001</v>
      </c>
      <c r="AT162" s="1">
        <f>K162</f>
        <v>6000</v>
      </c>
      <c r="AU162" t="str">
        <f t="shared" si="41"/>
        <v>AN1784|14|5001|6000</v>
      </c>
      <c r="AV162" t="str">
        <f>"fill_color="&amp;IF(O162="Up", "dred", IF(O162="Down", "dblue", IF(O162="Unknown", "yellow", "vvlgrey")))&amp;",id="&amp;AV$1</f>
        <v>fill_color=vvlgrey,id=TF1</v>
      </c>
      <c r="AW162" t="str">
        <f>"fill_color="&amp;IF(P162="Up", "dred", IF(P162="Down", "dblue", IF(P162="Unknown", "yellow", "vvlgrey")))&amp;",id="&amp;AW$1</f>
        <v>fill_color=vvlgrey,id=TF2</v>
      </c>
      <c r="AX162" t="str">
        <f t="shared" si="42"/>
        <v>fill_color=vvlgrey,id=TF3</v>
      </c>
      <c r="AY162" t="str">
        <f t="shared" si="43"/>
        <v>fill_color=vvlgrey,id=TF4</v>
      </c>
      <c r="AZ162" t="str">
        <f t="shared" si="44"/>
        <v>fill_color=vvlgrey,id=TF5</v>
      </c>
      <c r="BA162" t="str">
        <f t="shared" si="45"/>
        <v>fill_color=vvlgrey,id=TF6</v>
      </c>
      <c r="BB162" t="str">
        <f t="shared" si="46"/>
        <v>fill_color=vvlgrey,id=TF7</v>
      </c>
      <c r="BC162" t="str">
        <f t="shared" si="47"/>
        <v>fill_color=vvlgrey,id=TF8</v>
      </c>
      <c r="BD162" t="str">
        <f t="shared" si="48"/>
        <v>fill_color=vvlgrey,id=TF9</v>
      </c>
      <c r="BE162" t="str">
        <f t="shared" si="49"/>
        <v>fill_color=vvlgrey,id=TF10</v>
      </c>
      <c r="BF162" t="str">
        <f t="shared" si="50"/>
        <v>fill_color=vvlgrey,id=TF11</v>
      </c>
      <c r="BG162" t="str">
        <f t="shared" si="51"/>
        <v>fill_color=vvlgrey,id=TF12</v>
      </c>
      <c r="BK162" t="s">
        <v>297</v>
      </c>
      <c r="BL162">
        <v>1</v>
      </c>
      <c r="BM162">
        <v>13001</v>
      </c>
      <c r="BN162">
        <v>14000</v>
      </c>
      <c r="BO162" t="s">
        <v>681</v>
      </c>
      <c r="BP162" t="s">
        <v>120</v>
      </c>
    </row>
    <row r="163" spans="9:68" x14ac:dyDescent="0.25">
      <c r="I163" s="1">
        <v>14</v>
      </c>
      <c r="J163">
        <f t="shared" si="35"/>
        <v>6001</v>
      </c>
      <c r="K163">
        <f t="shared" si="38"/>
        <v>7000</v>
      </c>
      <c r="L163" t="s">
        <v>648</v>
      </c>
      <c r="M163" s="1" t="s">
        <v>370</v>
      </c>
      <c r="N163" s="1"/>
      <c r="O163" s="1" t="s">
        <v>667</v>
      </c>
      <c r="P163" s="1" t="s">
        <v>667</v>
      </c>
      <c r="Q163" s="1" t="s">
        <v>667</v>
      </c>
      <c r="R163" s="1" t="s">
        <v>667</v>
      </c>
      <c r="S163" s="1" t="s">
        <v>667</v>
      </c>
      <c r="T163" s="1" t="s">
        <v>667</v>
      </c>
      <c r="U163" s="1" t="s">
        <v>667</v>
      </c>
      <c r="V163" s="1" t="s">
        <v>667</v>
      </c>
      <c r="W163" s="1" t="s">
        <v>667</v>
      </c>
      <c r="X163" s="1" t="s">
        <v>667</v>
      </c>
      <c r="Y163" s="1" t="s">
        <v>667</v>
      </c>
      <c r="Z163" s="1" t="s">
        <v>667</v>
      </c>
      <c r="AB163" s="1">
        <v>14</v>
      </c>
      <c r="AC163">
        <f t="shared" si="36"/>
        <v>6001</v>
      </c>
      <c r="AD163">
        <f t="shared" si="39"/>
        <v>7000</v>
      </c>
      <c r="AE163" t="s">
        <v>648</v>
      </c>
      <c r="AG163" s="1">
        <v>14</v>
      </c>
      <c r="AH163">
        <f t="shared" si="37"/>
        <v>6001</v>
      </c>
      <c r="AI163">
        <f t="shared" si="40"/>
        <v>7000</v>
      </c>
      <c r="AJ163" s="1" t="s">
        <v>370</v>
      </c>
      <c r="AQ163" s="1" t="str">
        <f>M163</f>
        <v>AN1785</v>
      </c>
      <c r="AR163" s="1">
        <f>I163</f>
        <v>14</v>
      </c>
      <c r="AS163" s="1">
        <f>J163</f>
        <v>6001</v>
      </c>
      <c r="AT163" s="1">
        <f>K163</f>
        <v>7000</v>
      </c>
      <c r="AU163" t="str">
        <f t="shared" si="41"/>
        <v>AN1785|14|6001|7000</v>
      </c>
      <c r="AV163" t="str">
        <f>"fill_color="&amp;IF(O163="Up", "dred", IF(O163="Down", "dblue", IF(O163="Unknown", "yellow", "vvlgrey")))&amp;",id="&amp;AV$1</f>
        <v>fill_color=vvlgrey,id=TF1</v>
      </c>
      <c r="AW163" t="str">
        <f>"fill_color="&amp;IF(P163="Up", "dred", IF(P163="Down", "dblue", IF(P163="Unknown", "yellow", "vvlgrey")))&amp;",id="&amp;AW$1</f>
        <v>fill_color=vvlgrey,id=TF2</v>
      </c>
      <c r="AX163" t="str">
        <f t="shared" si="42"/>
        <v>fill_color=vvlgrey,id=TF3</v>
      </c>
      <c r="AY163" t="str">
        <f t="shared" si="43"/>
        <v>fill_color=vvlgrey,id=TF4</v>
      </c>
      <c r="AZ163" t="str">
        <f t="shared" si="44"/>
        <v>fill_color=vvlgrey,id=TF5</v>
      </c>
      <c r="BA163" t="str">
        <f t="shared" si="45"/>
        <v>fill_color=vvlgrey,id=TF6</v>
      </c>
      <c r="BB163" t="str">
        <f t="shared" si="46"/>
        <v>fill_color=vvlgrey,id=TF7</v>
      </c>
      <c r="BC163" t="str">
        <f t="shared" si="47"/>
        <v>fill_color=vvlgrey,id=TF8</v>
      </c>
      <c r="BD163" t="str">
        <f t="shared" si="48"/>
        <v>fill_color=vvlgrey,id=TF9</v>
      </c>
      <c r="BE163" t="str">
        <f t="shared" si="49"/>
        <v>fill_color=vvlgrey,id=TF10</v>
      </c>
      <c r="BF163" t="str">
        <f t="shared" si="50"/>
        <v>fill_color=vvlgrey,id=TF11</v>
      </c>
      <c r="BG163" t="str">
        <f t="shared" si="51"/>
        <v>fill_color=vvlgrey,id=TF12</v>
      </c>
      <c r="BK163" t="s">
        <v>297</v>
      </c>
      <c r="BL163">
        <v>1</v>
      </c>
      <c r="BM163">
        <v>13001</v>
      </c>
      <c r="BN163">
        <v>14000</v>
      </c>
      <c r="BO163" t="s">
        <v>682</v>
      </c>
      <c r="BP163" t="s">
        <v>142</v>
      </c>
    </row>
    <row r="164" spans="9:68" x14ac:dyDescent="0.25">
      <c r="I164" s="1">
        <v>14</v>
      </c>
      <c r="J164">
        <f t="shared" si="35"/>
        <v>7001</v>
      </c>
      <c r="K164">
        <f t="shared" si="38"/>
        <v>8000</v>
      </c>
      <c r="L164" t="s">
        <v>649</v>
      </c>
      <c r="M164" s="1" t="s">
        <v>371</v>
      </c>
      <c r="N164" s="1"/>
      <c r="O164" s="1" t="s">
        <v>667</v>
      </c>
      <c r="P164" s="1" t="s">
        <v>667</v>
      </c>
      <c r="Q164" s="1" t="s">
        <v>667</v>
      </c>
      <c r="R164" s="1" t="s">
        <v>667</v>
      </c>
      <c r="S164" s="1" t="s">
        <v>667</v>
      </c>
      <c r="T164" s="1" t="s">
        <v>667</v>
      </c>
      <c r="U164" s="1" t="s">
        <v>667</v>
      </c>
      <c r="V164" s="1" t="s">
        <v>667</v>
      </c>
      <c r="W164" s="1" t="s">
        <v>667</v>
      </c>
      <c r="X164" s="1" t="s">
        <v>667</v>
      </c>
      <c r="Y164" s="1" t="s">
        <v>667</v>
      </c>
      <c r="Z164" s="1" t="s">
        <v>667</v>
      </c>
      <c r="AB164" s="1">
        <v>14</v>
      </c>
      <c r="AC164">
        <f t="shared" si="36"/>
        <v>7001</v>
      </c>
      <c r="AD164">
        <f t="shared" si="39"/>
        <v>8000</v>
      </c>
      <c r="AE164" t="s">
        <v>649</v>
      </c>
      <c r="AG164" s="1">
        <v>14</v>
      </c>
      <c r="AH164">
        <f t="shared" si="37"/>
        <v>7001</v>
      </c>
      <c r="AI164">
        <f t="shared" si="40"/>
        <v>8000</v>
      </c>
      <c r="AJ164" s="1" t="s">
        <v>371</v>
      </c>
      <c r="AQ164" s="1" t="str">
        <f>M164</f>
        <v>AN1786</v>
      </c>
      <c r="AR164" s="1">
        <f>I164</f>
        <v>14</v>
      </c>
      <c r="AS164" s="1">
        <f>J164</f>
        <v>7001</v>
      </c>
      <c r="AT164" s="1">
        <f>K164</f>
        <v>8000</v>
      </c>
      <c r="AU164" t="str">
        <f t="shared" si="41"/>
        <v>AN1786|14|7001|8000</v>
      </c>
      <c r="AV164" t="str">
        <f>"fill_color="&amp;IF(O164="Up", "dred", IF(O164="Down", "dblue", IF(O164="Unknown", "yellow", "vvlgrey")))&amp;",id="&amp;AV$1</f>
        <v>fill_color=vvlgrey,id=TF1</v>
      </c>
      <c r="AW164" t="str">
        <f>"fill_color="&amp;IF(P164="Up", "dred", IF(P164="Down", "dblue", IF(P164="Unknown", "yellow", "vvlgrey")))&amp;",id="&amp;AW$1</f>
        <v>fill_color=vvlgrey,id=TF2</v>
      </c>
      <c r="AX164" t="str">
        <f t="shared" si="42"/>
        <v>fill_color=vvlgrey,id=TF3</v>
      </c>
      <c r="AY164" t="str">
        <f t="shared" si="43"/>
        <v>fill_color=vvlgrey,id=TF4</v>
      </c>
      <c r="AZ164" t="str">
        <f t="shared" si="44"/>
        <v>fill_color=vvlgrey,id=TF5</v>
      </c>
      <c r="BA164" t="str">
        <f t="shared" si="45"/>
        <v>fill_color=vvlgrey,id=TF6</v>
      </c>
      <c r="BB164" t="str">
        <f t="shared" si="46"/>
        <v>fill_color=vvlgrey,id=TF7</v>
      </c>
      <c r="BC164" t="str">
        <f t="shared" si="47"/>
        <v>fill_color=vvlgrey,id=TF8</v>
      </c>
      <c r="BD164" t="str">
        <f t="shared" si="48"/>
        <v>fill_color=vvlgrey,id=TF9</v>
      </c>
      <c r="BE164" t="str">
        <f t="shared" si="49"/>
        <v>fill_color=vvlgrey,id=TF10</v>
      </c>
      <c r="BF164" t="str">
        <f t="shared" si="50"/>
        <v>fill_color=vvlgrey,id=TF11</v>
      </c>
      <c r="BG164" t="str">
        <f t="shared" si="51"/>
        <v>fill_color=vvlgrey,id=TF12</v>
      </c>
      <c r="BK164" t="s">
        <v>297</v>
      </c>
      <c r="BL164">
        <v>1</v>
      </c>
      <c r="BM164">
        <v>13001</v>
      </c>
      <c r="BN164">
        <v>14000</v>
      </c>
      <c r="BO164" t="s">
        <v>683</v>
      </c>
      <c r="BP164" t="s">
        <v>163</v>
      </c>
    </row>
    <row r="165" spans="9:68" x14ac:dyDescent="0.25">
      <c r="I165" s="1">
        <v>14</v>
      </c>
      <c r="J165">
        <f t="shared" si="35"/>
        <v>8001</v>
      </c>
      <c r="K165">
        <f t="shared" si="38"/>
        <v>9000</v>
      </c>
      <c r="L165" t="s">
        <v>648</v>
      </c>
      <c r="M165" s="1" t="s">
        <v>372</v>
      </c>
      <c r="N165" s="1"/>
      <c r="O165" s="1" t="s">
        <v>667</v>
      </c>
      <c r="P165" s="1" t="s">
        <v>667</v>
      </c>
      <c r="Q165" s="1" t="s">
        <v>667</v>
      </c>
      <c r="R165" s="1" t="s">
        <v>667</v>
      </c>
      <c r="S165" s="1" t="s">
        <v>667</v>
      </c>
      <c r="T165" s="1" t="s">
        <v>667</v>
      </c>
      <c r="U165" s="1" t="s">
        <v>667</v>
      </c>
      <c r="V165" s="1" t="s">
        <v>667</v>
      </c>
      <c r="W165" s="1" t="s">
        <v>667</v>
      </c>
      <c r="X165" s="1" t="s">
        <v>667</v>
      </c>
      <c r="Y165" s="1" t="s">
        <v>667</v>
      </c>
      <c r="Z165" s="1" t="s">
        <v>667</v>
      </c>
      <c r="AB165" s="1">
        <v>14</v>
      </c>
      <c r="AC165">
        <f t="shared" si="36"/>
        <v>8001</v>
      </c>
      <c r="AD165">
        <f t="shared" si="39"/>
        <v>9000</v>
      </c>
      <c r="AE165" t="s">
        <v>648</v>
      </c>
      <c r="AG165" s="1">
        <v>14</v>
      </c>
      <c r="AH165">
        <f t="shared" si="37"/>
        <v>8001</v>
      </c>
      <c r="AI165">
        <f t="shared" si="40"/>
        <v>9000</v>
      </c>
      <c r="AJ165" s="1" t="s">
        <v>372</v>
      </c>
      <c r="AQ165" s="1" t="str">
        <f>M165</f>
        <v>AN1787</v>
      </c>
      <c r="AR165" s="1">
        <f>I165</f>
        <v>14</v>
      </c>
      <c r="AS165" s="1">
        <f>J165</f>
        <v>8001</v>
      </c>
      <c r="AT165" s="1">
        <f>K165</f>
        <v>9000</v>
      </c>
      <c r="AU165" t="str">
        <f t="shared" si="41"/>
        <v>AN1787|14|8001|9000</v>
      </c>
      <c r="AV165" t="str">
        <f>"fill_color="&amp;IF(O165="Up", "dred", IF(O165="Down", "dblue", IF(O165="Unknown", "yellow", "vvlgrey")))&amp;",id="&amp;AV$1</f>
        <v>fill_color=vvlgrey,id=TF1</v>
      </c>
      <c r="AW165" t="str">
        <f>"fill_color="&amp;IF(P165="Up", "dred", IF(P165="Down", "dblue", IF(P165="Unknown", "yellow", "vvlgrey")))&amp;",id="&amp;AW$1</f>
        <v>fill_color=vvlgrey,id=TF2</v>
      </c>
      <c r="AX165" t="str">
        <f t="shared" si="42"/>
        <v>fill_color=vvlgrey,id=TF3</v>
      </c>
      <c r="AY165" t="str">
        <f t="shared" si="43"/>
        <v>fill_color=vvlgrey,id=TF4</v>
      </c>
      <c r="AZ165" t="str">
        <f t="shared" si="44"/>
        <v>fill_color=vvlgrey,id=TF5</v>
      </c>
      <c r="BA165" t="str">
        <f t="shared" si="45"/>
        <v>fill_color=vvlgrey,id=TF6</v>
      </c>
      <c r="BB165" t="str">
        <f t="shared" si="46"/>
        <v>fill_color=vvlgrey,id=TF7</v>
      </c>
      <c r="BC165" t="str">
        <f t="shared" si="47"/>
        <v>fill_color=vvlgrey,id=TF8</v>
      </c>
      <c r="BD165" t="str">
        <f t="shared" si="48"/>
        <v>fill_color=vvlgrey,id=TF9</v>
      </c>
      <c r="BE165" t="str">
        <f t="shared" si="49"/>
        <v>fill_color=vvlgrey,id=TF10</v>
      </c>
      <c r="BF165" t="str">
        <f t="shared" si="50"/>
        <v>fill_color=vvlgrey,id=TF11</v>
      </c>
      <c r="BG165" t="str">
        <f t="shared" si="51"/>
        <v>fill_color=vvlgrey,id=TF12</v>
      </c>
      <c r="BK165" t="s">
        <v>297</v>
      </c>
      <c r="BL165">
        <v>1</v>
      </c>
      <c r="BM165">
        <v>13001</v>
      </c>
      <c r="BN165">
        <v>14000</v>
      </c>
      <c r="BO165" t="s">
        <v>684</v>
      </c>
      <c r="BP165" t="s">
        <v>576</v>
      </c>
    </row>
    <row r="166" spans="9:68" x14ac:dyDescent="0.25">
      <c r="I166" s="1">
        <v>15</v>
      </c>
      <c r="J166">
        <f t="shared" si="35"/>
        <v>1</v>
      </c>
      <c r="K166">
        <f t="shared" si="38"/>
        <v>1000</v>
      </c>
      <c r="L166" t="s">
        <v>649</v>
      </c>
      <c r="M166" s="1" t="s">
        <v>373</v>
      </c>
      <c r="N166" s="1"/>
      <c r="O166" s="1" t="s">
        <v>667</v>
      </c>
      <c r="P166" s="1" t="s">
        <v>667</v>
      </c>
      <c r="Q166" s="1" t="s">
        <v>667</v>
      </c>
      <c r="R166" s="1" t="s">
        <v>667</v>
      </c>
      <c r="S166" s="1" t="s">
        <v>667</v>
      </c>
      <c r="T166" s="1" t="s">
        <v>667</v>
      </c>
      <c r="U166" s="1" t="s">
        <v>667</v>
      </c>
      <c r="V166" s="1" t="s">
        <v>667</v>
      </c>
      <c r="W166" s="1" t="s">
        <v>667</v>
      </c>
      <c r="X166" s="1" t="s">
        <v>667</v>
      </c>
      <c r="Y166" s="1" t="s">
        <v>667</v>
      </c>
      <c r="Z166" s="1" t="s">
        <v>667</v>
      </c>
      <c r="AB166" s="1">
        <v>15</v>
      </c>
      <c r="AC166">
        <f t="shared" si="36"/>
        <v>1</v>
      </c>
      <c r="AD166">
        <f t="shared" si="39"/>
        <v>1000</v>
      </c>
      <c r="AE166" t="s">
        <v>649</v>
      </c>
      <c r="AG166" s="1">
        <v>15</v>
      </c>
      <c r="AH166">
        <f t="shared" si="37"/>
        <v>1</v>
      </c>
      <c r="AI166">
        <f t="shared" si="40"/>
        <v>1000</v>
      </c>
      <c r="AJ166" s="1" t="s">
        <v>373</v>
      </c>
      <c r="AQ166" s="1" t="str">
        <f>M166</f>
        <v>AN2032</v>
      </c>
      <c r="AR166" s="1">
        <f>I166</f>
        <v>15</v>
      </c>
      <c r="AS166" s="1">
        <f>J166</f>
        <v>1</v>
      </c>
      <c r="AT166" s="1">
        <f>K166</f>
        <v>1000</v>
      </c>
      <c r="AU166" t="str">
        <f t="shared" si="41"/>
        <v>AN2032|15|1|1000</v>
      </c>
      <c r="AV166" t="str">
        <f>"fill_color="&amp;IF(O166="Up", "dred", IF(O166="Down", "dblue", IF(O166="Unknown", "yellow", "vvlgrey")))&amp;",id="&amp;AV$1</f>
        <v>fill_color=vvlgrey,id=TF1</v>
      </c>
      <c r="AW166" t="str">
        <f>"fill_color="&amp;IF(P166="Up", "dred", IF(P166="Down", "dblue", IF(P166="Unknown", "yellow", "vvlgrey")))&amp;",id="&amp;AW$1</f>
        <v>fill_color=vvlgrey,id=TF2</v>
      </c>
      <c r="AX166" t="str">
        <f t="shared" si="42"/>
        <v>fill_color=vvlgrey,id=TF3</v>
      </c>
      <c r="AY166" t="str">
        <f t="shared" si="43"/>
        <v>fill_color=vvlgrey,id=TF4</v>
      </c>
      <c r="AZ166" t="str">
        <f t="shared" si="44"/>
        <v>fill_color=vvlgrey,id=TF5</v>
      </c>
      <c r="BA166" t="str">
        <f t="shared" si="45"/>
        <v>fill_color=vvlgrey,id=TF6</v>
      </c>
      <c r="BB166" t="str">
        <f t="shared" si="46"/>
        <v>fill_color=vvlgrey,id=TF7</v>
      </c>
      <c r="BC166" t="str">
        <f t="shared" si="47"/>
        <v>fill_color=vvlgrey,id=TF8</v>
      </c>
      <c r="BD166" t="str">
        <f t="shared" si="48"/>
        <v>fill_color=vvlgrey,id=TF9</v>
      </c>
      <c r="BE166" t="str">
        <f t="shared" si="49"/>
        <v>fill_color=vvlgrey,id=TF10</v>
      </c>
      <c r="BF166" t="str">
        <f t="shared" si="50"/>
        <v>fill_color=vvlgrey,id=TF11</v>
      </c>
      <c r="BG166" t="str">
        <f t="shared" si="51"/>
        <v>fill_color=vvlgrey,id=TF12</v>
      </c>
      <c r="BK166" t="s">
        <v>297</v>
      </c>
      <c r="BL166">
        <v>1</v>
      </c>
      <c r="BM166">
        <v>13001</v>
      </c>
      <c r="BN166">
        <v>14000</v>
      </c>
      <c r="BO166" t="s">
        <v>685</v>
      </c>
      <c r="BP166" t="s">
        <v>577</v>
      </c>
    </row>
    <row r="167" spans="9:68" x14ac:dyDescent="0.25">
      <c r="I167" s="1">
        <v>15</v>
      </c>
      <c r="J167">
        <f t="shared" si="35"/>
        <v>1001</v>
      </c>
      <c r="K167">
        <f t="shared" si="38"/>
        <v>2000</v>
      </c>
      <c r="L167" t="s">
        <v>648</v>
      </c>
      <c r="M167" s="1" t="s">
        <v>374</v>
      </c>
      <c r="N167" s="1"/>
      <c r="O167" s="1" t="s">
        <v>667</v>
      </c>
      <c r="P167" s="1" t="s">
        <v>667</v>
      </c>
      <c r="Q167" s="1" t="s">
        <v>667</v>
      </c>
      <c r="R167" s="1" t="s">
        <v>667</v>
      </c>
      <c r="S167" s="1" t="s">
        <v>667</v>
      </c>
      <c r="T167" s="1" t="s">
        <v>667</v>
      </c>
      <c r="U167" s="1" t="s">
        <v>667</v>
      </c>
      <c r="V167" s="1" t="s">
        <v>667</v>
      </c>
      <c r="W167" s="1" t="s">
        <v>667</v>
      </c>
      <c r="X167" s="1" t="s">
        <v>667</v>
      </c>
      <c r="Y167" s="1" t="s">
        <v>667</v>
      </c>
      <c r="Z167" s="1" t="s">
        <v>667</v>
      </c>
      <c r="AB167" s="1">
        <v>15</v>
      </c>
      <c r="AC167">
        <f t="shared" si="36"/>
        <v>1001</v>
      </c>
      <c r="AD167">
        <f t="shared" si="39"/>
        <v>2000</v>
      </c>
      <c r="AE167" t="s">
        <v>648</v>
      </c>
      <c r="AG167" s="1">
        <v>15</v>
      </c>
      <c r="AH167">
        <f t="shared" si="37"/>
        <v>1001</v>
      </c>
      <c r="AI167">
        <f t="shared" si="40"/>
        <v>2000</v>
      </c>
      <c r="AJ167" s="1" t="s">
        <v>374</v>
      </c>
      <c r="AQ167" s="1" t="str">
        <f>M167</f>
        <v>AN2033</v>
      </c>
      <c r="AR167" s="1">
        <f>I167</f>
        <v>15</v>
      </c>
      <c r="AS167" s="1">
        <f>J167</f>
        <v>1001</v>
      </c>
      <c r="AT167" s="1">
        <f>K167</f>
        <v>2000</v>
      </c>
      <c r="AU167" t="str">
        <f t="shared" si="41"/>
        <v>AN2033|15|1001|2000</v>
      </c>
      <c r="AV167" t="str">
        <f>"fill_color="&amp;IF(O167="Up", "dred", IF(O167="Down", "dblue", IF(O167="Unknown", "yellow", "vvlgrey")))&amp;",id="&amp;AV$1</f>
        <v>fill_color=vvlgrey,id=TF1</v>
      </c>
      <c r="AW167" t="str">
        <f>"fill_color="&amp;IF(P167="Up", "dred", IF(P167="Down", "dblue", IF(P167="Unknown", "yellow", "vvlgrey")))&amp;",id="&amp;AW$1</f>
        <v>fill_color=vvlgrey,id=TF2</v>
      </c>
      <c r="AX167" t="str">
        <f t="shared" si="42"/>
        <v>fill_color=vvlgrey,id=TF3</v>
      </c>
      <c r="AY167" t="str">
        <f t="shared" si="43"/>
        <v>fill_color=vvlgrey,id=TF4</v>
      </c>
      <c r="AZ167" t="str">
        <f t="shared" si="44"/>
        <v>fill_color=vvlgrey,id=TF5</v>
      </c>
      <c r="BA167" t="str">
        <f t="shared" si="45"/>
        <v>fill_color=vvlgrey,id=TF6</v>
      </c>
      <c r="BB167" t="str">
        <f t="shared" si="46"/>
        <v>fill_color=vvlgrey,id=TF7</v>
      </c>
      <c r="BC167" t="str">
        <f t="shared" si="47"/>
        <v>fill_color=vvlgrey,id=TF8</v>
      </c>
      <c r="BD167" t="str">
        <f t="shared" si="48"/>
        <v>fill_color=vvlgrey,id=TF9</v>
      </c>
      <c r="BE167" t="str">
        <f t="shared" si="49"/>
        <v>fill_color=vvlgrey,id=TF10</v>
      </c>
      <c r="BF167" t="str">
        <f t="shared" si="50"/>
        <v>fill_color=vvlgrey,id=TF11</v>
      </c>
      <c r="BG167" t="str">
        <f t="shared" si="51"/>
        <v>fill_color=vvlgrey,id=TF12</v>
      </c>
      <c r="BK167" t="s">
        <v>297</v>
      </c>
      <c r="BL167">
        <v>1</v>
      </c>
      <c r="BM167">
        <v>13001</v>
      </c>
      <c r="BN167">
        <v>14000</v>
      </c>
      <c r="BO167" t="s">
        <v>686</v>
      </c>
      <c r="BP167" t="s">
        <v>578</v>
      </c>
    </row>
    <row r="168" spans="9:68" x14ac:dyDescent="0.25">
      <c r="I168" s="1">
        <v>15</v>
      </c>
      <c r="J168">
        <f t="shared" si="35"/>
        <v>2001</v>
      </c>
      <c r="K168">
        <f t="shared" si="38"/>
        <v>3000</v>
      </c>
      <c r="L168" t="s">
        <v>649</v>
      </c>
      <c r="M168" s="1" t="s">
        <v>375</v>
      </c>
      <c r="N168" s="1"/>
      <c r="O168" s="1" t="s">
        <v>667</v>
      </c>
      <c r="P168" s="1" t="s">
        <v>667</v>
      </c>
      <c r="Q168" s="1" t="s">
        <v>667</v>
      </c>
      <c r="R168" s="1" t="s">
        <v>667</v>
      </c>
      <c r="S168" s="1" t="s">
        <v>667</v>
      </c>
      <c r="T168" s="1" t="s">
        <v>667</v>
      </c>
      <c r="U168" s="1" t="s">
        <v>667</v>
      </c>
      <c r="V168" s="1" t="s">
        <v>667</v>
      </c>
      <c r="W168" s="1" t="s">
        <v>667</v>
      </c>
      <c r="X168" s="1" t="s">
        <v>667</v>
      </c>
      <c r="Y168" s="1" t="s">
        <v>667</v>
      </c>
      <c r="Z168" s="1" t="s">
        <v>667</v>
      </c>
      <c r="AB168" s="1">
        <v>15</v>
      </c>
      <c r="AC168">
        <f t="shared" si="36"/>
        <v>2001</v>
      </c>
      <c r="AD168">
        <f t="shared" si="39"/>
        <v>3000</v>
      </c>
      <c r="AE168" t="s">
        <v>649</v>
      </c>
      <c r="AG168" s="1">
        <v>15</v>
      </c>
      <c r="AH168">
        <f t="shared" si="37"/>
        <v>2001</v>
      </c>
      <c r="AI168">
        <f t="shared" si="40"/>
        <v>3000</v>
      </c>
      <c r="AJ168" s="1" t="s">
        <v>375</v>
      </c>
      <c r="AQ168" s="1" t="str">
        <f>M168</f>
        <v>AN2034</v>
      </c>
      <c r="AR168" s="1">
        <f>I168</f>
        <v>15</v>
      </c>
      <c r="AS168" s="1">
        <f>J168</f>
        <v>2001</v>
      </c>
      <c r="AT168" s="1">
        <f>K168</f>
        <v>3000</v>
      </c>
      <c r="AU168" t="str">
        <f t="shared" si="41"/>
        <v>AN2034|15|2001|3000</v>
      </c>
      <c r="AV168" t="str">
        <f>"fill_color="&amp;IF(O168="Up", "dred", IF(O168="Down", "dblue", IF(O168="Unknown", "yellow", "vvlgrey")))&amp;",id="&amp;AV$1</f>
        <v>fill_color=vvlgrey,id=TF1</v>
      </c>
      <c r="AW168" t="str">
        <f>"fill_color="&amp;IF(P168="Up", "dred", IF(P168="Down", "dblue", IF(P168="Unknown", "yellow", "vvlgrey")))&amp;",id="&amp;AW$1</f>
        <v>fill_color=vvlgrey,id=TF2</v>
      </c>
      <c r="AX168" t="str">
        <f t="shared" si="42"/>
        <v>fill_color=vvlgrey,id=TF3</v>
      </c>
      <c r="AY168" t="str">
        <f t="shared" si="43"/>
        <v>fill_color=vvlgrey,id=TF4</v>
      </c>
      <c r="AZ168" t="str">
        <f t="shared" si="44"/>
        <v>fill_color=vvlgrey,id=TF5</v>
      </c>
      <c r="BA168" t="str">
        <f t="shared" si="45"/>
        <v>fill_color=vvlgrey,id=TF6</v>
      </c>
      <c r="BB168" t="str">
        <f t="shared" si="46"/>
        <v>fill_color=vvlgrey,id=TF7</v>
      </c>
      <c r="BC168" t="str">
        <f t="shared" si="47"/>
        <v>fill_color=vvlgrey,id=TF8</v>
      </c>
      <c r="BD168" t="str">
        <f t="shared" si="48"/>
        <v>fill_color=vvlgrey,id=TF9</v>
      </c>
      <c r="BE168" t="str">
        <f t="shared" si="49"/>
        <v>fill_color=vvlgrey,id=TF10</v>
      </c>
      <c r="BF168" t="str">
        <f t="shared" si="50"/>
        <v>fill_color=vvlgrey,id=TF11</v>
      </c>
      <c r="BG168" t="str">
        <f t="shared" si="51"/>
        <v>fill_color=vvlgrey,id=TF12</v>
      </c>
      <c r="BK168" t="s">
        <v>297</v>
      </c>
      <c r="BL168">
        <v>1</v>
      </c>
      <c r="BM168">
        <v>13001</v>
      </c>
      <c r="BN168">
        <v>14000</v>
      </c>
      <c r="BO168" t="s">
        <v>687</v>
      </c>
      <c r="BP168" t="s">
        <v>579</v>
      </c>
    </row>
    <row r="169" spans="9:68" x14ac:dyDescent="0.25">
      <c r="I169" s="1">
        <v>15</v>
      </c>
      <c r="J169">
        <f t="shared" si="35"/>
        <v>3001</v>
      </c>
      <c r="K169">
        <f t="shared" si="38"/>
        <v>4000</v>
      </c>
      <c r="L169" t="s">
        <v>648</v>
      </c>
      <c r="M169" s="1" t="s">
        <v>376</v>
      </c>
      <c r="N169" s="1"/>
      <c r="O169" s="1" t="s">
        <v>667</v>
      </c>
      <c r="P169" s="1" t="s">
        <v>667</v>
      </c>
      <c r="Q169" s="1" t="s">
        <v>667</v>
      </c>
      <c r="R169" s="1" t="s">
        <v>667</v>
      </c>
      <c r="S169" s="1" t="s">
        <v>667</v>
      </c>
      <c r="T169" s="1" t="s">
        <v>667</v>
      </c>
      <c r="U169" s="1" t="s">
        <v>667</v>
      </c>
      <c r="V169" s="1" t="s">
        <v>667</v>
      </c>
      <c r="W169" s="1" t="s">
        <v>667</v>
      </c>
      <c r="X169" s="1" t="s">
        <v>667</v>
      </c>
      <c r="Y169" s="1" t="s">
        <v>667</v>
      </c>
      <c r="Z169" s="1" t="s">
        <v>667</v>
      </c>
      <c r="AB169" s="1">
        <v>15</v>
      </c>
      <c r="AC169">
        <f t="shared" si="36"/>
        <v>3001</v>
      </c>
      <c r="AD169">
        <f t="shared" si="39"/>
        <v>4000</v>
      </c>
      <c r="AE169" t="s">
        <v>648</v>
      </c>
      <c r="AG169" s="1">
        <v>15</v>
      </c>
      <c r="AH169">
        <f t="shared" si="37"/>
        <v>3001</v>
      </c>
      <c r="AI169">
        <f t="shared" si="40"/>
        <v>4000</v>
      </c>
      <c r="AJ169" s="1" t="s">
        <v>376</v>
      </c>
      <c r="AQ169" s="1" t="str">
        <f>M169</f>
        <v>AN2035</v>
      </c>
      <c r="AR169" s="1">
        <f>I169</f>
        <v>15</v>
      </c>
      <c r="AS169" s="1">
        <f>J169</f>
        <v>3001</v>
      </c>
      <c r="AT169" s="1">
        <f>K169</f>
        <v>4000</v>
      </c>
      <c r="AU169" t="str">
        <f t="shared" si="41"/>
        <v>AN2035|15|3001|4000</v>
      </c>
      <c r="AV169" t="str">
        <f>"fill_color="&amp;IF(O169="Up", "dred", IF(O169="Down", "dblue", IF(O169="Unknown", "yellow", "vvlgrey")))&amp;",id="&amp;AV$1</f>
        <v>fill_color=vvlgrey,id=TF1</v>
      </c>
      <c r="AW169" t="str">
        <f>"fill_color="&amp;IF(P169="Up", "dred", IF(P169="Down", "dblue", IF(P169="Unknown", "yellow", "vvlgrey")))&amp;",id="&amp;AW$1</f>
        <v>fill_color=vvlgrey,id=TF2</v>
      </c>
      <c r="AX169" t="str">
        <f t="shared" si="42"/>
        <v>fill_color=vvlgrey,id=TF3</v>
      </c>
      <c r="AY169" t="str">
        <f t="shared" si="43"/>
        <v>fill_color=vvlgrey,id=TF4</v>
      </c>
      <c r="AZ169" t="str">
        <f t="shared" si="44"/>
        <v>fill_color=vvlgrey,id=TF5</v>
      </c>
      <c r="BA169" t="str">
        <f t="shared" si="45"/>
        <v>fill_color=vvlgrey,id=TF6</v>
      </c>
      <c r="BB169" t="str">
        <f t="shared" si="46"/>
        <v>fill_color=vvlgrey,id=TF7</v>
      </c>
      <c r="BC169" t="str">
        <f t="shared" si="47"/>
        <v>fill_color=vvlgrey,id=TF8</v>
      </c>
      <c r="BD169" t="str">
        <f t="shared" si="48"/>
        <v>fill_color=vvlgrey,id=TF9</v>
      </c>
      <c r="BE169" t="str">
        <f t="shared" si="49"/>
        <v>fill_color=vvlgrey,id=TF10</v>
      </c>
      <c r="BF169" t="str">
        <f t="shared" si="50"/>
        <v>fill_color=vvlgrey,id=TF11</v>
      </c>
      <c r="BG169" t="str">
        <f t="shared" si="51"/>
        <v>fill_color=vvlgrey,id=TF12</v>
      </c>
      <c r="BK169" t="s">
        <v>297</v>
      </c>
      <c r="BL169">
        <v>1</v>
      </c>
      <c r="BM169">
        <v>13001</v>
      </c>
      <c r="BN169">
        <v>14000</v>
      </c>
      <c r="BO169" t="s">
        <v>688</v>
      </c>
      <c r="BP169" t="s">
        <v>580</v>
      </c>
    </row>
    <row r="170" spans="9:68" x14ac:dyDescent="0.25">
      <c r="I170" s="1">
        <v>15</v>
      </c>
      <c r="J170">
        <f t="shared" si="35"/>
        <v>4001</v>
      </c>
      <c r="K170">
        <f t="shared" si="38"/>
        <v>5000</v>
      </c>
      <c r="L170" t="s">
        <v>649</v>
      </c>
      <c r="M170" s="1" t="s">
        <v>10</v>
      </c>
      <c r="N170" s="1"/>
      <c r="O170" s="1" t="s">
        <v>666</v>
      </c>
      <c r="P170" s="1" t="s">
        <v>667</v>
      </c>
      <c r="Q170" s="1" t="s">
        <v>666</v>
      </c>
      <c r="R170" s="1" t="s">
        <v>666</v>
      </c>
      <c r="S170" s="1" t="s">
        <v>666</v>
      </c>
      <c r="T170" s="1" t="s">
        <v>666</v>
      </c>
      <c r="U170" s="1" t="s">
        <v>666</v>
      </c>
      <c r="V170" s="1" t="s">
        <v>666</v>
      </c>
      <c r="W170" s="1" t="s">
        <v>666</v>
      </c>
      <c r="X170" s="1" t="s">
        <v>666</v>
      </c>
      <c r="Y170" s="1" t="s">
        <v>666</v>
      </c>
      <c r="Z170" s="1" t="s">
        <v>666</v>
      </c>
      <c r="AB170" s="1">
        <v>15</v>
      </c>
      <c r="AC170">
        <f t="shared" si="36"/>
        <v>4001</v>
      </c>
      <c r="AD170">
        <f t="shared" si="39"/>
        <v>5000</v>
      </c>
      <c r="AE170" t="s">
        <v>649</v>
      </c>
      <c r="AG170" s="1">
        <v>15</v>
      </c>
      <c r="AH170">
        <f t="shared" si="37"/>
        <v>4001</v>
      </c>
      <c r="AI170">
        <f t="shared" si="40"/>
        <v>5000</v>
      </c>
      <c r="AJ170" s="1" t="s">
        <v>10</v>
      </c>
      <c r="AQ170" s="1" t="str">
        <f>M170</f>
        <v>AN2036</v>
      </c>
      <c r="AR170" s="1">
        <f>I170</f>
        <v>15</v>
      </c>
      <c r="AS170" s="1">
        <f>J170</f>
        <v>4001</v>
      </c>
      <c r="AT170" s="1">
        <f>K170</f>
        <v>5000</v>
      </c>
      <c r="AU170" t="str">
        <f t="shared" si="41"/>
        <v>AN2036|15|4001|5000</v>
      </c>
      <c r="AV170" t="str">
        <f>"fill_color="&amp;IF(O170="Up", "dred", IF(O170="Down", "dblue", IF(O170="Unknown", "yellow", "vvlgrey")))&amp;",id="&amp;AV$1</f>
        <v>fill_color=yellow,id=TF1</v>
      </c>
      <c r="AW170" t="str">
        <f>"fill_color="&amp;IF(P170="Up", "dred", IF(P170="Down", "dblue", IF(P170="Unknown", "yellow", "vvlgrey")))&amp;",id="&amp;AW$1</f>
        <v>fill_color=vvlgrey,id=TF2</v>
      </c>
      <c r="AX170" t="str">
        <f t="shared" si="42"/>
        <v>fill_color=yellow,id=TF3</v>
      </c>
      <c r="AY170" t="str">
        <f t="shared" si="43"/>
        <v>fill_color=yellow,id=TF4</v>
      </c>
      <c r="AZ170" t="str">
        <f t="shared" si="44"/>
        <v>fill_color=yellow,id=TF5</v>
      </c>
      <c r="BA170" t="str">
        <f t="shared" si="45"/>
        <v>fill_color=yellow,id=TF6</v>
      </c>
      <c r="BB170" t="str">
        <f t="shared" si="46"/>
        <v>fill_color=yellow,id=TF7</v>
      </c>
      <c r="BC170" t="str">
        <f t="shared" si="47"/>
        <v>fill_color=yellow,id=TF8</v>
      </c>
      <c r="BD170" t="str">
        <f t="shared" si="48"/>
        <v>fill_color=yellow,id=TF9</v>
      </c>
      <c r="BE170" t="str">
        <f t="shared" si="49"/>
        <v>fill_color=yellow,id=TF10</v>
      </c>
      <c r="BF170" t="str">
        <f t="shared" si="50"/>
        <v>fill_color=yellow,id=TF11</v>
      </c>
      <c r="BG170" t="str">
        <f t="shared" si="51"/>
        <v>fill_color=yellow,id=TF12</v>
      </c>
      <c r="BK170" t="s">
        <v>297</v>
      </c>
      <c r="BL170">
        <v>1</v>
      </c>
      <c r="BM170">
        <v>13001</v>
      </c>
      <c r="BN170">
        <v>14000</v>
      </c>
      <c r="BO170" t="s">
        <v>689</v>
      </c>
      <c r="BP170" t="s">
        <v>582</v>
      </c>
    </row>
    <row r="171" spans="9:68" x14ac:dyDescent="0.25">
      <c r="I171" s="1">
        <v>15</v>
      </c>
      <c r="J171">
        <f t="shared" si="35"/>
        <v>5001</v>
      </c>
      <c r="K171">
        <f t="shared" si="38"/>
        <v>6000</v>
      </c>
      <c r="L171" t="s">
        <v>648</v>
      </c>
      <c r="M171" s="1" t="s">
        <v>119</v>
      </c>
      <c r="N171" s="1"/>
      <c r="O171" s="1" t="s">
        <v>667</v>
      </c>
      <c r="P171" s="1" t="s">
        <v>667</v>
      </c>
      <c r="Q171" s="1" t="s">
        <v>666</v>
      </c>
      <c r="R171" s="1" t="s">
        <v>667</v>
      </c>
      <c r="S171" s="1" t="s">
        <v>667</v>
      </c>
      <c r="T171" s="1" t="s">
        <v>666</v>
      </c>
      <c r="U171" s="1" t="s">
        <v>667</v>
      </c>
      <c r="V171" s="1" t="s">
        <v>667</v>
      </c>
      <c r="W171" s="1" t="s">
        <v>667</v>
      </c>
      <c r="X171" s="1" t="s">
        <v>667</v>
      </c>
      <c r="Y171" s="1" t="s">
        <v>666</v>
      </c>
      <c r="Z171" s="1" t="s">
        <v>667</v>
      </c>
      <c r="AB171" s="1">
        <v>15</v>
      </c>
      <c r="AC171">
        <f t="shared" si="36"/>
        <v>5001</v>
      </c>
      <c r="AD171">
        <f t="shared" si="39"/>
        <v>6000</v>
      </c>
      <c r="AE171" t="s">
        <v>648</v>
      </c>
      <c r="AG171" s="1">
        <v>15</v>
      </c>
      <c r="AH171">
        <f t="shared" si="37"/>
        <v>5001</v>
      </c>
      <c r="AI171">
        <f t="shared" si="40"/>
        <v>6000</v>
      </c>
      <c r="AJ171" s="1" t="s">
        <v>119</v>
      </c>
      <c r="AQ171" s="1" t="str">
        <f>M171</f>
        <v>AN2037</v>
      </c>
      <c r="AR171" s="1">
        <f>I171</f>
        <v>15</v>
      </c>
      <c r="AS171" s="1">
        <f>J171</f>
        <v>5001</v>
      </c>
      <c r="AT171" s="1">
        <f>K171</f>
        <v>6000</v>
      </c>
      <c r="AU171" t="str">
        <f t="shared" si="41"/>
        <v>AN2037|15|5001|6000</v>
      </c>
      <c r="AV171" t="str">
        <f>"fill_color="&amp;IF(O171="Up", "dred", IF(O171="Down", "dblue", IF(O171="Unknown", "yellow", "vvlgrey")))&amp;",id="&amp;AV$1</f>
        <v>fill_color=vvlgrey,id=TF1</v>
      </c>
      <c r="AW171" t="str">
        <f>"fill_color="&amp;IF(P171="Up", "dred", IF(P171="Down", "dblue", IF(P171="Unknown", "yellow", "vvlgrey")))&amp;",id="&amp;AW$1</f>
        <v>fill_color=vvlgrey,id=TF2</v>
      </c>
      <c r="AX171" t="str">
        <f t="shared" si="42"/>
        <v>fill_color=yellow,id=TF3</v>
      </c>
      <c r="AY171" t="str">
        <f t="shared" si="43"/>
        <v>fill_color=vvlgrey,id=TF4</v>
      </c>
      <c r="AZ171" t="str">
        <f t="shared" si="44"/>
        <v>fill_color=vvlgrey,id=TF5</v>
      </c>
      <c r="BA171" t="str">
        <f t="shared" si="45"/>
        <v>fill_color=yellow,id=TF6</v>
      </c>
      <c r="BB171" t="str">
        <f t="shared" si="46"/>
        <v>fill_color=vvlgrey,id=TF7</v>
      </c>
      <c r="BC171" t="str">
        <f t="shared" si="47"/>
        <v>fill_color=vvlgrey,id=TF8</v>
      </c>
      <c r="BD171" t="str">
        <f t="shared" si="48"/>
        <v>fill_color=vvlgrey,id=TF9</v>
      </c>
      <c r="BE171" t="str">
        <f t="shared" si="49"/>
        <v>fill_color=vvlgrey,id=TF10</v>
      </c>
      <c r="BF171" t="str">
        <f t="shared" si="50"/>
        <v>fill_color=yellow,id=TF11</v>
      </c>
      <c r="BG171" t="str">
        <f t="shared" si="51"/>
        <v>fill_color=vvlgrey,id=TF12</v>
      </c>
      <c r="BK171" t="s">
        <v>299</v>
      </c>
      <c r="BL171">
        <v>2</v>
      </c>
      <c r="BM171">
        <v>1</v>
      </c>
      <c r="BN171">
        <v>1000</v>
      </c>
      <c r="BO171" t="s">
        <v>678</v>
      </c>
      <c r="BP171" t="s">
        <v>265</v>
      </c>
    </row>
    <row r="172" spans="9:68" x14ac:dyDescent="0.25">
      <c r="I172" s="1">
        <v>15</v>
      </c>
      <c r="J172">
        <f t="shared" si="35"/>
        <v>6001</v>
      </c>
      <c r="K172">
        <f t="shared" si="38"/>
        <v>7000</v>
      </c>
      <c r="L172" t="s">
        <v>649</v>
      </c>
      <c r="M172" s="1" t="s">
        <v>377</v>
      </c>
      <c r="N172" s="1"/>
      <c r="O172" s="1" t="s">
        <v>667</v>
      </c>
      <c r="P172" s="1" t="s">
        <v>667</v>
      </c>
      <c r="Q172" s="1" t="s">
        <v>667</v>
      </c>
      <c r="R172" s="1" t="s">
        <v>667</v>
      </c>
      <c r="S172" s="1" t="s">
        <v>667</v>
      </c>
      <c r="T172" s="1" t="s">
        <v>667</v>
      </c>
      <c r="U172" s="1" t="s">
        <v>667</v>
      </c>
      <c r="V172" s="1" t="s">
        <v>667</v>
      </c>
      <c r="W172" s="1" t="s">
        <v>667</v>
      </c>
      <c r="X172" s="1" t="s">
        <v>667</v>
      </c>
      <c r="Y172" s="1" t="s">
        <v>667</v>
      </c>
      <c r="Z172" s="1" t="s">
        <v>667</v>
      </c>
      <c r="AB172" s="1">
        <v>15</v>
      </c>
      <c r="AC172">
        <f t="shared" si="36"/>
        <v>6001</v>
      </c>
      <c r="AD172">
        <f t="shared" si="39"/>
        <v>7000</v>
      </c>
      <c r="AE172" t="s">
        <v>649</v>
      </c>
      <c r="AG172" s="1">
        <v>15</v>
      </c>
      <c r="AH172">
        <f t="shared" si="37"/>
        <v>6001</v>
      </c>
      <c r="AI172">
        <f t="shared" si="40"/>
        <v>7000</v>
      </c>
      <c r="AJ172" s="1" t="s">
        <v>377</v>
      </c>
      <c r="AQ172" s="1" t="str">
        <f>M172</f>
        <v>AN2038</v>
      </c>
      <c r="AR172" s="1">
        <f>I172</f>
        <v>15</v>
      </c>
      <c r="AS172" s="1">
        <f>J172</f>
        <v>6001</v>
      </c>
      <c r="AT172" s="1">
        <f>K172</f>
        <v>7000</v>
      </c>
      <c r="AU172" t="str">
        <f t="shared" si="41"/>
        <v>AN2038|15|6001|7000</v>
      </c>
      <c r="AV172" t="str">
        <f>"fill_color="&amp;IF(O172="Up", "dred", IF(O172="Down", "dblue", IF(O172="Unknown", "yellow", "vvlgrey")))&amp;",id="&amp;AV$1</f>
        <v>fill_color=vvlgrey,id=TF1</v>
      </c>
      <c r="AW172" t="str">
        <f>"fill_color="&amp;IF(P172="Up", "dred", IF(P172="Down", "dblue", IF(P172="Unknown", "yellow", "vvlgrey")))&amp;",id="&amp;AW$1</f>
        <v>fill_color=vvlgrey,id=TF2</v>
      </c>
      <c r="AX172" t="str">
        <f t="shared" si="42"/>
        <v>fill_color=vvlgrey,id=TF3</v>
      </c>
      <c r="AY172" t="str">
        <f t="shared" si="43"/>
        <v>fill_color=vvlgrey,id=TF4</v>
      </c>
      <c r="AZ172" t="str">
        <f t="shared" si="44"/>
        <v>fill_color=vvlgrey,id=TF5</v>
      </c>
      <c r="BA172" t="str">
        <f t="shared" si="45"/>
        <v>fill_color=vvlgrey,id=TF6</v>
      </c>
      <c r="BB172" t="str">
        <f t="shared" si="46"/>
        <v>fill_color=vvlgrey,id=TF7</v>
      </c>
      <c r="BC172" t="str">
        <f t="shared" si="47"/>
        <v>fill_color=vvlgrey,id=TF8</v>
      </c>
      <c r="BD172" t="str">
        <f t="shared" si="48"/>
        <v>fill_color=vvlgrey,id=TF9</v>
      </c>
      <c r="BE172" t="str">
        <f t="shared" si="49"/>
        <v>fill_color=vvlgrey,id=TF10</v>
      </c>
      <c r="BF172" t="str">
        <f t="shared" si="50"/>
        <v>fill_color=vvlgrey,id=TF11</v>
      </c>
      <c r="BG172" t="str">
        <f t="shared" si="51"/>
        <v>fill_color=vvlgrey,id=TF12</v>
      </c>
      <c r="BK172" t="s">
        <v>299</v>
      </c>
      <c r="BL172">
        <v>2</v>
      </c>
      <c r="BM172">
        <v>1</v>
      </c>
      <c r="BN172">
        <v>1000</v>
      </c>
      <c r="BO172" t="s">
        <v>679</v>
      </c>
      <c r="BP172" t="s">
        <v>581</v>
      </c>
    </row>
    <row r="173" spans="9:68" x14ac:dyDescent="0.25">
      <c r="I173" s="1">
        <v>15</v>
      </c>
      <c r="J173">
        <f t="shared" si="35"/>
        <v>7001</v>
      </c>
      <c r="K173">
        <f t="shared" si="38"/>
        <v>8000</v>
      </c>
      <c r="L173" t="s">
        <v>648</v>
      </c>
      <c r="M173" s="1" t="s">
        <v>378</v>
      </c>
      <c r="N173" s="1"/>
      <c r="O173" s="1" t="s">
        <v>667</v>
      </c>
      <c r="P173" s="1" t="s">
        <v>667</v>
      </c>
      <c r="Q173" s="1" t="s">
        <v>667</v>
      </c>
      <c r="R173" s="1" t="s">
        <v>667</v>
      </c>
      <c r="S173" s="1" t="s">
        <v>667</v>
      </c>
      <c r="T173" s="1" t="s">
        <v>667</v>
      </c>
      <c r="U173" s="1" t="s">
        <v>667</v>
      </c>
      <c r="V173" s="1" t="s">
        <v>667</v>
      </c>
      <c r="W173" s="1" t="s">
        <v>667</v>
      </c>
      <c r="X173" s="1" t="s">
        <v>667</v>
      </c>
      <c r="Y173" s="1" t="s">
        <v>667</v>
      </c>
      <c r="Z173" s="1" t="s">
        <v>667</v>
      </c>
      <c r="AB173" s="1">
        <v>15</v>
      </c>
      <c r="AC173">
        <f t="shared" si="36"/>
        <v>7001</v>
      </c>
      <c r="AD173">
        <f t="shared" si="39"/>
        <v>8000</v>
      </c>
      <c r="AE173" t="s">
        <v>648</v>
      </c>
      <c r="AG173" s="1">
        <v>15</v>
      </c>
      <c r="AH173">
        <f t="shared" si="37"/>
        <v>7001</v>
      </c>
      <c r="AI173">
        <f t="shared" si="40"/>
        <v>8000</v>
      </c>
      <c r="AJ173" s="1" t="s">
        <v>378</v>
      </c>
      <c r="AQ173" s="1" t="str">
        <f>M173</f>
        <v>AN2039</v>
      </c>
      <c r="AR173" s="1">
        <f>I173</f>
        <v>15</v>
      </c>
      <c r="AS173" s="1">
        <f>J173</f>
        <v>7001</v>
      </c>
      <c r="AT173" s="1">
        <f>K173</f>
        <v>8000</v>
      </c>
      <c r="AU173" t="str">
        <f t="shared" si="41"/>
        <v>AN2039|15|7001|8000</v>
      </c>
      <c r="AV173" t="str">
        <f>"fill_color="&amp;IF(O173="Up", "dred", IF(O173="Down", "dblue", IF(O173="Unknown", "yellow", "vvlgrey")))&amp;",id="&amp;AV$1</f>
        <v>fill_color=vvlgrey,id=TF1</v>
      </c>
      <c r="AW173" t="str">
        <f>"fill_color="&amp;IF(P173="Up", "dred", IF(P173="Down", "dblue", IF(P173="Unknown", "yellow", "vvlgrey")))&amp;",id="&amp;AW$1</f>
        <v>fill_color=vvlgrey,id=TF2</v>
      </c>
      <c r="AX173" t="str">
        <f t="shared" si="42"/>
        <v>fill_color=vvlgrey,id=TF3</v>
      </c>
      <c r="AY173" t="str">
        <f t="shared" si="43"/>
        <v>fill_color=vvlgrey,id=TF4</v>
      </c>
      <c r="AZ173" t="str">
        <f t="shared" si="44"/>
        <v>fill_color=vvlgrey,id=TF5</v>
      </c>
      <c r="BA173" t="str">
        <f t="shared" si="45"/>
        <v>fill_color=vvlgrey,id=TF6</v>
      </c>
      <c r="BB173" t="str">
        <f t="shared" si="46"/>
        <v>fill_color=vvlgrey,id=TF7</v>
      </c>
      <c r="BC173" t="str">
        <f t="shared" si="47"/>
        <v>fill_color=vvlgrey,id=TF8</v>
      </c>
      <c r="BD173" t="str">
        <f t="shared" si="48"/>
        <v>fill_color=vvlgrey,id=TF9</v>
      </c>
      <c r="BE173" t="str">
        <f t="shared" si="49"/>
        <v>fill_color=vvlgrey,id=TF10</v>
      </c>
      <c r="BF173" t="str">
        <f t="shared" si="50"/>
        <v>fill_color=vvlgrey,id=TF11</v>
      </c>
      <c r="BG173" t="str">
        <f t="shared" si="51"/>
        <v>fill_color=vvlgrey,id=TF12</v>
      </c>
      <c r="BK173" t="s">
        <v>299</v>
      </c>
      <c r="BL173">
        <v>2</v>
      </c>
      <c r="BM173">
        <v>1</v>
      </c>
      <c r="BN173">
        <v>1000</v>
      </c>
      <c r="BO173" t="s">
        <v>680</v>
      </c>
      <c r="BP173" t="s">
        <v>575</v>
      </c>
    </row>
    <row r="174" spans="9:68" x14ac:dyDescent="0.25">
      <c r="I174" s="1">
        <v>15</v>
      </c>
      <c r="J174">
        <f t="shared" si="35"/>
        <v>8001</v>
      </c>
      <c r="K174">
        <f t="shared" si="38"/>
        <v>9000</v>
      </c>
      <c r="L174" t="s">
        <v>649</v>
      </c>
      <c r="M174" s="1" t="s">
        <v>379</v>
      </c>
      <c r="N174" s="1"/>
      <c r="O174" s="1" t="s">
        <v>667</v>
      </c>
      <c r="P174" s="1" t="s">
        <v>667</v>
      </c>
      <c r="Q174" s="1" t="s">
        <v>667</v>
      </c>
      <c r="R174" s="1" t="s">
        <v>667</v>
      </c>
      <c r="S174" s="1" t="s">
        <v>667</v>
      </c>
      <c r="T174" s="1" t="s">
        <v>667</v>
      </c>
      <c r="U174" s="1" t="s">
        <v>667</v>
      </c>
      <c r="V174" s="1" t="s">
        <v>667</v>
      </c>
      <c r="W174" s="1" t="s">
        <v>667</v>
      </c>
      <c r="X174" s="1" t="s">
        <v>667</v>
      </c>
      <c r="Y174" s="1" t="s">
        <v>667</v>
      </c>
      <c r="Z174" s="1" t="s">
        <v>667</v>
      </c>
      <c r="AB174" s="1">
        <v>15</v>
      </c>
      <c r="AC174">
        <f t="shared" si="36"/>
        <v>8001</v>
      </c>
      <c r="AD174">
        <f t="shared" si="39"/>
        <v>9000</v>
      </c>
      <c r="AE174" t="s">
        <v>649</v>
      </c>
      <c r="AG174" s="1">
        <v>15</v>
      </c>
      <c r="AH174">
        <f t="shared" si="37"/>
        <v>8001</v>
      </c>
      <c r="AI174">
        <f t="shared" si="40"/>
        <v>9000</v>
      </c>
      <c r="AJ174" s="1" t="s">
        <v>379</v>
      </c>
      <c r="AQ174" s="1" t="str">
        <f>M174</f>
        <v>AN2040</v>
      </c>
      <c r="AR174" s="1">
        <f>I174</f>
        <v>15</v>
      </c>
      <c r="AS174" s="1">
        <f>J174</f>
        <v>8001</v>
      </c>
      <c r="AT174" s="1">
        <f>K174</f>
        <v>9000</v>
      </c>
      <c r="AU174" t="str">
        <f t="shared" si="41"/>
        <v>AN2040|15|8001|9000</v>
      </c>
      <c r="AV174" t="str">
        <f>"fill_color="&amp;IF(O174="Up", "dred", IF(O174="Down", "dblue", IF(O174="Unknown", "yellow", "vvlgrey")))&amp;",id="&amp;AV$1</f>
        <v>fill_color=vvlgrey,id=TF1</v>
      </c>
      <c r="AW174" t="str">
        <f>"fill_color="&amp;IF(P174="Up", "dred", IF(P174="Down", "dblue", IF(P174="Unknown", "yellow", "vvlgrey")))&amp;",id="&amp;AW$1</f>
        <v>fill_color=vvlgrey,id=TF2</v>
      </c>
      <c r="AX174" t="str">
        <f t="shared" si="42"/>
        <v>fill_color=vvlgrey,id=TF3</v>
      </c>
      <c r="AY174" t="str">
        <f t="shared" si="43"/>
        <v>fill_color=vvlgrey,id=TF4</v>
      </c>
      <c r="AZ174" t="str">
        <f t="shared" si="44"/>
        <v>fill_color=vvlgrey,id=TF5</v>
      </c>
      <c r="BA174" t="str">
        <f t="shared" si="45"/>
        <v>fill_color=vvlgrey,id=TF6</v>
      </c>
      <c r="BB174" t="str">
        <f t="shared" si="46"/>
        <v>fill_color=vvlgrey,id=TF7</v>
      </c>
      <c r="BC174" t="str">
        <f t="shared" si="47"/>
        <v>fill_color=vvlgrey,id=TF8</v>
      </c>
      <c r="BD174" t="str">
        <f t="shared" si="48"/>
        <v>fill_color=vvlgrey,id=TF9</v>
      </c>
      <c r="BE174" t="str">
        <f t="shared" si="49"/>
        <v>fill_color=vvlgrey,id=TF10</v>
      </c>
      <c r="BF174" t="str">
        <f t="shared" si="50"/>
        <v>fill_color=vvlgrey,id=TF11</v>
      </c>
      <c r="BG174" t="str">
        <f t="shared" si="51"/>
        <v>fill_color=vvlgrey,id=TF12</v>
      </c>
      <c r="BK174" t="s">
        <v>299</v>
      </c>
      <c r="BL174">
        <v>2</v>
      </c>
      <c r="BM174">
        <v>1</v>
      </c>
      <c r="BN174">
        <v>1000</v>
      </c>
      <c r="BO174" t="s">
        <v>681</v>
      </c>
      <c r="BP174" t="s">
        <v>120</v>
      </c>
    </row>
    <row r="175" spans="9:68" x14ac:dyDescent="0.25">
      <c r="I175" s="1">
        <v>15</v>
      </c>
      <c r="J175">
        <f t="shared" si="35"/>
        <v>9001</v>
      </c>
      <c r="K175">
        <f t="shared" si="38"/>
        <v>10000</v>
      </c>
      <c r="L175" t="s">
        <v>648</v>
      </c>
      <c r="M175" s="1" t="s">
        <v>115</v>
      </c>
      <c r="N175" s="1"/>
      <c r="O175" s="1" t="s">
        <v>667</v>
      </c>
      <c r="P175" s="1" t="s">
        <v>667</v>
      </c>
      <c r="Q175" s="1" t="s">
        <v>666</v>
      </c>
      <c r="R175" s="1" t="s">
        <v>666</v>
      </c>
      <c r="S175" s="1" t="s">
        <v>667</v>
      </c>
      <c r="T175" s="1" t="s">
        <v>666</v>
      </c>
      <c r="U175" s="1" t="s">
        <v>666</v>
      </c>
      <c r="V175" s="1" t="s">
        <v>667</v>
      </c>
      <c r="W175" s="1" t="s">
        <v>667</v>
      </c>
      <c r="X175" s="1" t="s">
        <v>666</v>
      </c>
      <c r="Y175" s="1" t="s">
        <v>669</v>
      </c>
      <c r="Z175" s="1" t="s">
        <v>667</v>
      </c>
      <c r="AB175" s="1">
        <v>15</v>
      </c>
      <c r="AC175">
        <f t="shared" si="36"/>
        <v>9001</v>
      </c>
      <c r="AD175">
        <f t="shared" si="39"/>
        <v>10000</v>
      </c>
      <c r="AE175" t="s">
        <v>648</v>
      </c>
      <c r="AG175" s="1">
        <v>15</v>
      </c>
      <c r="AH175">
        <f t="shared" si="37"/>
        <v>9001</v>
      </c>
      <c r="AI175">
        <f t="shared" si="40"/>
        <v>10000</v>
      </c>
      <c r="AJ175" s="1" t="s">
        <v>115</v>
      </c>
      <c r="AQ175" s="1" t="str">
        <f>M175</f>
        <v>AN2041</v>
      </c>
      <c r="AR175" s="1">
        <f>I175</f>
        <v>15</v>
      </c>
      <c r="AS175" s="1">
        <f>J175</f>
        <v>9001</v>
      </c>
      <c r="AT175" s="1">
        <f>K175</f>
        <v>10000</v>
      </c>
      <c r="AU175" t="str">
        <f t="shared" si="41"/>
        <v>AN2041|15|9001|10000</v>
      </c>
      <c r="AV175" t="str">
        <f>"fill_color="&amp;IF(O175="Up", "dred", IF(O175="Down", "dblue", IF(O175="Unknown", "yellow", "vvlgrey")))&amp;",id="&amp;AV$1</f>
        <v>fill_color=vvlgrey,id=TF1</v>
      </c>
      <c r="AW175" t="str">
        <f>"fill_color="&amp;IF(P175="Up", "dred", IF(P175="Down", "dblue", IF(P175="Unknown", "yellow", "vvlgrey")))&amp;",id="&amp;AW$1</f>
        <v>fill_color=vvlgrey,id=TF2</v>
      </c>
      <c r="AX175" t="str">
        <f t="shared" si="42"/>
        <v>fill_color=yellow,id=TF3</v>
      </c>
      <c r="AY175" t="str">
        <f t="shared" si="43"/>
        <v>fill_color=yellow,id=TF4</v>
      </c>
      <c r="AZ175" t="str">
        <f t="shared" si="44"/>
        <v>fill_color=vvlgrey,id=TF5</v>
      </c>
      <c r="BA175" t="str">
        <f t="shared" si="45"/>
        <v>fill_color=yellow,id=TF6</v>
      </c>
      <c r="BB175" t="str">
        <f t="shared" si="46"/>
        <v>fill_color=yellow,id=TF7</v>
      </c>
      <c r="BC175" t="str">
        <f t="shared" si="47"/>
        <v>fill_color=vvlgrey,id=TF8</v>
      </c>
      <c r="BD175" t="str">
        <f t="shared" si="48"/>
        <v>fill_color=vvlgrey,id=TF9</v>
      </c>
      <c r="BE175" t="str">
        <f t="shared" si="49"/>
        <v>fill_color=yellow,id=TF10</v>
      </c>
      <c r="BF175" t="str">
        <f t="shared" si="50"/>
        <v>fill_color=dred,id=TF11</v>
      </c>
      <c r="BG175" t="str">
        <f t="shared" si="51"/>
        <v>fill_color=vvlgrey,id=TF12</v>
      </c>
      <c r="BK175" t="s">
        <v>299</v>
      </c>
      <c r="BL175">
        <v>2</v>
      </c>
      <c r="BM175">
        <v>1</v>
      </c>
      <c r="BN175">
        <v>1000</v>
      </c>
      <c r="BO175" t="s">
        <v>682</v>
      </c>
      <c r="BP175" t="s">
        <v>142</v>
      </c>
    </row>
    <row r="176" spans="9:68" x14ac:dyDescent="0.25">
      <c r="I176" s="1">
        <v>15</v>
      </c>
      <c r="J176">
        <f t="shared" si="35"/>
        <v>10001</v>
      </c>
      <c r="K176">
        <f t="shared" si="38"/>
        <v>11000</v>
      </c>
      <c r="L176" t="s">
        <v>649</v>
      </c>
      <c r="M176" s="1" t="s">
        <v>89</v>
      </c>
      <c r="N176" s="1"/>
      <c r="O176" s="1" t="s">
        <v>667</v>
      </c>
      <c r="P176" s="1" t="s">
        <v>667</v>
      </c>
      <c r="Q176" s="1" t="s">
        <v>666</v>
      </c>
      <c r="R176" s="1" t="s">
        <v>666</v>
      </c>
      <c r="S176" s="1" t="s">
        <v>666</v>
      </c>
      <c r="T176" s="1" t="s">
        <v>666</v>
      </c>
      <c r="U176" s="1" t="s">
        <v>666</v>
      </c>
      <c r="V176" s="1" t="s">
        <v>666</v>
      </c>
      <c r="W176" s="1" t="s">
        <v>666</v>
      </c>
      <c r="X176" s="1" t="s">
        <v>666</v>
      </c>
      <c r="Y176" s="1" t="s">
        <v>666</v>
      </c>
      <c r="Z176" s="1" t="s">
        <v>667</v>
      </c>
      <c r="AB176" s="1">
        <v>15</v>
      </c>
      <c r="AC176">
        <f t="shared" si="36"/>
        <v>10001</v>
      </c>
      <c r="AD176">
        <f t="shared" si="39"/>
        <v>11000</v>
      </c>
      <c r="AE176" t="s">
        <v>649</v>
      </c>
      <c r="AG176" s="1">
        <v>15</v>
      </c>
      <c r="AH176">
        <f t="shared" si="37"/>
        <v>10001</v>
      </c>
      <c r="AI176">
        <f t="shared" si="40"/>
        <v>11000</v>
      </c>
      <c r="AJ176" s="1" t="s">
        <v>89</v>
      </c>
      <c r="AQ176" s="1" t="str">
        <f>M176</f>
        <v>AN2042</v>
      </c>
      <c r="AR176" s="1">
        <f>I176</f>
        <v>15</v>
      </c>
      <c r="AS176" s="1">
        <f>J176</f>
        <v>10001</v>
      </c>
      <c r="AT176" s="1">
        <f>K176</f>
        <v>11000</v>
      </c>
      <c r="AU176" t="str">
        <f t="shared" si="41"/>
        <v>AN2042|15|10001|11000</v>
      </c>
      <c r="AV176" t="str">
        <f>"fill_color="&amp;IF(O176="Up", "dred", IF(O176="Down", "dblue", IF(O176="Unknown", "yellow", "vvlgrey")))&amp;",id="&amp;AV$1</f>
        <v>fill_color=vvlgrey,id=TF1</v>
      </c>
      <c r="AW176" t="str">
        <f>"fill_color="&amp;IF(P176="Up", "dred", IF(P176="Down", "dblue", IF(P176="Unknown", "yellow", "vvlgrey")))&amp;",id="&amp;AW$1</f>
        <v>fill_color=vvlgrey,id=TF2</v>
      </c>
      <c r="AX176" t="str">
        <f t="shared" si="42"/>
        <v>fill_color=yellow,id=TF3</v>
      </c>
      <c r="AY176" t="str">
        <f t="shared" si="43"/>
        <v>fill_color=yellow,id=TF4</v>
      </c>
      <c r="AZ176" t="str">
        <f t="shared" si="44"/>
        <v>fill_color=yellow,id=TF5</v>
      </c>
      <c r="BA176" t="str">
        <f t="shared" si="45"/>
        <v>fill_color=yellow,id=TF6</v>
      </c>
      <c r="BB176" t="str">
        <f t="shared" si="46"/>
        <v>fill_color=yellow,id=TF7</v>
      </c>
      <c r="BC176" t="str">
        <f t="shared" si="47"/>
        <v>fill_color=yellow,id=TF8</v>
      </c>
      <c r="BD176" t="str">
        <f t="shared" si="48"/>
        <v>fill_color=yellow,id=TF9</v>
      </c>
      <c r="BE176" t="str">
        <f t="shared" si="49"/>
        <v>fill_color=yellow,id=TF10</v>
      </c>
      <c r="BF176" t="str">
        <f t="shared" si="50"/>
        <v>fill_color=yellow,id=TF11</v>
      </c>
      <c r="BG176" t="str">
        <f t="shared" si="51"/>
        <v>fill_color=vvlgrey,id=TF12</v>
      </c>
      <c r="BK176" t="s">
        <v>299</v>
      </c>
      <c r="BL176">
        <v>2</v>
      </c>
      <c r="BM176">
        <v>1</v>
      </c>
      <c r="BN176">
        <v>1000</v>
      </c>
      <c r="BO176" t="s">
        <v>683</v>
      </c>
      <c r="BP176" t="s">
        <v>163</v>
      </c>
    </row>
    <row r="177" spans="9:68" x14ac:dyDescent="0.25">
      <c r="I177" s="1">
        <v>15</v>
      </c>
      <c r="J177">
        <f t="shared" si="35"/>
        <v>11001</v>
      </c>
      <c r="K177">
        <f t="shared" si="38"/>
        <v>12000</v>
      </c>
      <c r="L177" t="s">
        <v>648</v>
      </c>
      <c r="M177" s="1" t="s">
        <v>380</v>
      </c>
      <c r="N177" s="1"/>
      <c r="O177" s="1" t="s">
        <v>667</v>
      </c>
      <c r="P177" s="1" t="s">
        <v>667</v>
      </c>
      <c r="Q177" s="1" t="s">
        <v>667</v>
      </c>
      <c r="R177" s="1" t="s">
        <v>667</v>
      </c>
      <c r="S177" s="1" t="s">
        <v>667</v>
      </c>
      <c r="T177" s="1" t="s">
        <v>667</v>
      </c>
      <c r="U177" s="1" t="s">
        <v>667</v>
      </c>
      <c r="V177" s="1" t="s">
        <v>667</v>
      </c>
      <c r="W177" s="1" t="s">
        <v>667</v>
      </c>
      <c r="X177" s="1" t="s">
        <v>667</v>
      </c>
      <c r="Y177" s="1" t="s">
        <v>667</v>
      </c>
      <c r="Z177" s="1" t="s">
        <v>667</v>
      </c>
      <c r="AB177" s="1">
        <v>15</v>
      </c>
      <c r="AC177">
        <f t="shared" si="36"/>
        <v>11001</v>
      </c>
      <c r="AD177">
        <f t="shared" si="39"/>
        <v>12000</v>
      </c>
      <c r="AE177" t="s">
        <v>648</v>
      </c>
      <c r="AG177" s="1">
        <v>15</v>
      </c>
      <c r="AH177">
        <f t="shared" si="37"/>
        <v>11001</v>
      </c>
      <c r="AI177">
        <f t="shared" si="40"/>
        <v>12000</v>
      </c>
      <c r="AJ177" s="1" t="s">
        <v>380</v>
      </c>
      <c r="AQ177" s="1" t="str">
        <f>M177</f>
        <v>AN2043</v>
      </c>
      <c r="AR177" s="1">
        <f>I177</f>
        <v>15</v>
      </c>
      <c r="AS177" s="1">
        <f>J177</f>
        <v>11001</v>
      </c>
      <c r="AT177" s="1">
        <f>K177</f>
        <v>12000</v>
      </c>
      <c r="AU177" t="str">
        <f t="shared" si="41"/>
        <v>AN2043|15|11001|12000</v>
      </c>
      <c r="AV177" t="str">
        <f>"fill_color="&amp;IF(O177="Up", "dred", IF(O177="Down", "dblue", IF(O177="Unknown", "yellow", "vvlgrey")))&amp;",id="&amp;AV$1</f>
        <v>fill_color=vvlgrey,id=TF1</v>
      </c>
      <c r="AW177" t="str">
        <f>"fill_color="&amp;IF(P177="Up", "dred", IF(P177="Down", "dblue", IF(P177="Unknown", "yellow", "vvlgrey")))&amp;",id="&amp;AW$1</f>
        <v>fill_color=vvlgrey,id=TF2</v>
      </c>
      <c r="AX177" t="str">
        <f t="shared" si="42"/>
        <v>fill_color=vvlgrey,id=TF3</v>
      </c>
      <c r="AY177" t="str">
        <f t="shared" si="43"/>
        <v>fill_color=vvlgrey,id=TF4</v>
      </c>
      <c r="AZ177" t="str">
        <f t="shared" si="44"/>
        <v>fill_color=vvlgrey,id=TF5</v>
      </c>
      <c r="BA177" t="str">
        <f t="shared" si="45"/>
        <v>fill_color=vvlgrey,id=TF6</v>
      </c>
      <c r="BB177" t="str">
        <f t="shared" si="46"/>
        <v>fill_color=vvlgrey,id=TF7</v>
      </c>
      <c r="BC177" t="str">
        <f t="shared" si="47"/>
        <v>fill_color=vvlgrey,id=TF8</v>
      </c>
      <c r="BD177" t="str">
        <f t="shared" si="48"/>
        <v>fill_color=vvlgrey,id=TF9</v>
      </c>
      <c r="BE177" t="str">
        <f t="shared" si="49"/>
        <v>fill_color=vvlgrey,id=TF10</v>
      </c>
      <c r="BF177" t="str">
        <f t="shared" si="50"/>
        <v>fill_color=vvlgrey,id=TF11</v>
      </c>
      <c r="BG177" t="str">
        <f t="shared" si="51"/>
        <v>fill_color=vvlgrey,id=TF12</v>
      </c>
      <c r="BK177" t="s">
        <v>299</v>
      </c>
      <c r="BL177">
        <v>2</v>
      </c>
      <c r="BM177">
        <v>1</v>
      </c>
      <c r="BN177">
        <v>1000</v>
      </c>
      <c r="BO177" t="s">
        <v>684</v>
      </c>
      <c r="BP177" t="s">
        <v>576</v>
      </c>
    </row>
    <row r="178" spans="9:68" x14ac:dyDescent="0.25">
      <c r="I178" s="1">
        <v>16</v>
      </c>
      <c r="J178">
        <f t="shared" si="35"/>
        <v>1</v>
      </c>
      <c r="K178">
        <f t="shared" si="38"/>
        <v>1000</v>
      </c>
      <c r="L178" t="s">
        <v>649</v>
      </c>
      <c r="M178" s="1" t="s">
        <v>143</v>
      </c>
      <c r="N178" s="1"/>
      <c r="O178" s="1" t="s">
        <v>667</v>
      </c>
      <c r="P178" s="1" t="s">
        <v>667</v>
      </c>
      <c r="Q178" s="1" t="s">
        <v>667</v>
      </c>
      <c r="R178" s="1" t="s">
        <v>666</v>
      </c>
      <c r="S178" s="1" t="s">
        <v>666</v>
      </c>
      <c r="T178" s="1" t="s">
        <v>667</v>
      </c>
      <c r="U178" s="1" t="s">
        <v>666</v>
      </c>
      <c r="V178" s="1" t="s">
        <v>667</v>
      </c>
      <c r="W178" s="1" t="s">
        <v>666</v>
      </c>
      <c r="X178" s="1" t="s">
        <v>666</v>
      </c>
      <c r="Y178" s="1" t="s">
        <v>666</v>
      </c>
      <c r="Z178" s="1" t="s">
        <v>667</v>
      </c>
      <c r="AB178" s="1">
        <v>16</v>
      </c>
      <c r="AC178">
        <f t="shared" si="36"/>
        <v>1</v>
      </c>
      <c r="AD178">
        <f t="shared" si="39"/>
        <v>1000</v>
      </c>
      <c r="AE178" t="s">
        <v>649</v>
      </c>
      <c r="AG178" s="1">
        <v>16</v>
      </c>
      <c r="AH178">
        <f t="shared" si="37"/>
        <v>1</v>
      </c>
      <c r="AI178">
        <f t="shared" si="40"/>
        <v>1000</v>
      </c>
      <c r="AJ178" s="1" t="s">
        <v>143</v>
      </c>
      <c r="AQ178" s="1" t="str">
        <f>M178</f>
        <v>AN2062</v>
      </c>
      <c r="AR178" s="1">
        <f>I178</f>
        <v>16</v>
      </c>
      <c r="AS178" s="1">
        <f>J178</f>
        <v>1</v>
      </c>
      <c r="AT178" s="1">
        <f>K178</f>
        <v>1000</v>
      </c>
      <c r="AU178" t="str">
        <f t="shared" si="41"/>
        <v>AN2062|16|1|1000</v>
      </c>
      <c r="AV178" t="str">
        <f>"fill_color="&amp;IF(O178="Up", "dred", IF(O178="Down", "dblue", IF(O178="Unknown", "yellow", "vvlgrey")))&amp;",id="&amp;AV$1</f>
        <v>fill_color=vvlgrey,id=TF1</v>
      </c>
      <c r="AW178" t="str">
        <f>"fill_color="&amp;IF(P178="Up", "dred", IF(P178="Down", "dblue", IF(P178="Unknown", "yellow", "vvlgrey")))&amp;",id="&amp;AW$1</f>
        <v>fill_color=vvlgrey,id=TF2</v>
      </c>
      <c r="AX178" t="str">
        <f t="shared" si="42"/>
        <v>fill_color=vvlgrey,id=TF3</v>
      </c>
      <c r="AY178" t="str">
        <f t="shared" si="43"/>
        <v>fill_color=yellow,id=TF4</v>
      </c>
      <c r="AZ178" t="str">
        <f t="shared" si="44"/>
        <v>fill_color=yellow,id=TF5</v>
      </c>
      <c r="BA178" t="str">
        <f t="shared" si="45"/>
        <v>fill_color=vvlgrey,id=TF6</v>
      </c>
      <c r="BB178" t="str">
        <f t="shared" si="46"/>
        <v>fill_color=yellow,id=TF7</v>
      </c>
      <c r="BC178" t="str">
        <f t="shared" si="47"/>
        <v>fill_color=vvlgrey,id=TF8</v>
      </c>
      <c r="BD178" t="str">
        <f t="shared" si="48"/>
        <v>fill_color=yellow,id=TF9</v>
      </c>
      <c r="BE178" t="str">
        <f t="shared" si="49"/>
        <v>fill_color=yellow,id=TF10</v>
      </c>
      <c r="BF178" t="str">
        <f t="shared" si="50"/>
        <v>fill_color=yellow,id=TF11</v>
      </c>
      <c r="BG178" t="str">
        <f t="shared" si="51"/>
        <v>fill_color=vvlgrey,id=TF12</v>
      </c>
      <c r="BK178" t="s">
        <v>299</v>
      </c>
      <c r="BL178">
        <v>2</v>
      </c>
      <c r="BM178">
        <v>1</v>
      </c>
      <c r="BN178">
        <v>1000</v>
      </c>
      <c r="BO178" t="s">
        <v>685</v>
      </c>
      <c r="BP178" t="s">
        <v>577</v>
      </c>
    </row>
    <row r="179" spans="9:68" x14ac:dyDescent="0.25">
      <c r="I179" s="1">
        <v>16</v>
      </c>
      <c r="J179">
        <f t="shared" si="35"/>
        <v>1001</v>
      </c>
      <c r="K179">
        <f t="shared" si="38"/>
        <v>2000</v>
      </c>
      <c r="L179" t="s">
        <v>648</v>
      </c>
      <c r="M179" s="1" t="s">
        <v>271</v>
      </c>
      <c r="N179" s="1"/>
      <c r="O179" s="1" t="s">
        <v>667</v>
      </c>
      <c r="P179" s="1" t="s">
        <v>667</v>
      </c>
      <c r="Q179" s="1" t="s">
        <v>667</v>
      </c>
      <c r="R179" s="1" t="s">
        <v>667</v>
      </c>
      <c r="S179" s="1" t="s">
        <v>667</v>
      </c>
      <c r="T179" s="1" t="s">
        <v>667</v>
      </c>
      <c r="U179" s="1" t="s">
        <v>667</v>
      </c>
      <c r="V179" s="1" t="s">
        <v>667</v>
      </c>
      <c r="W179" s="1" t="s">
        <v>667</v>
      </c>
      <c r="X179" s="1" t="s">
        <v>667</v>
      </c>
      <c r="Y179" s="1" t="s">
        <v>666</v>
      </c>
      <c r="Z179" s="1" t="s">
        <v>667</v>
      </c>
      <c r="AB179" s="1">
        <v>16</v>
      </c>
      <c r="AC179">
        <f t="shared" si="36"/>
        <v>1001</v>
      </c>
      <c r="AD179">
        <f t="shared" si="39"/>
        <v>2000</v>
      </c>
      <c r="AE179" t="s">
        <v>648</v>
      </c>
      <c r="AG179" s="1">
        <v>16</v>
      </c>
      <c r="AH179">
        <f t="shared" si="37"/>
        <v>1001</v>
      </c>
      <c r="AI179">
        <f t="shared" si="40"/>
        <v>2000</v>
      </c>
      <c r="AJ179" s="1" t="s">
        <v>271</v>
      </c>
      <c r="AQ179" s="1" t="str">
        <f>M179</f>
        <v>AN2063</v>
      </c>
      <c r="AR179" s="1">
        <f>I179</f>
        <v>16</v>
      </c>
      <c r="AS179" s="1">
        <f>J179</f>
        <v>1001</v>
      </c>
      <c r="AT179" s="1">
        <f>K179</f>
        <v>2000</v>
      </c>
      <c r="AU179" t="str">
        <f t="shared" si="41"/>
        <v>AN2063|16|1001|2000</v>
      </c>
      <c r="AV179" t="str">
        <f>"fill_color="&amp;IF(O179="Up", "dred", IF(O179="Down", "dblue", IF(O179="Unknown", "yellow", "vvlgrey")))&amp;",id="&amp;AV$1</f>
        <v>fill_color=vvlgrey,id=TF1</v>
      </c>
      <c r="AW179" t="str">
        <f>"fill_color="&amp;IF(P179="Up", "dred", IF(P179="Down", "dblue", IF(P179="Unknown", "yellow", "vvlgrey")))&amp;",id="&amp;AW$1</f>
        <v>fill_color=vvlgrey,id=TF2</v>
      </c>
      <c r="AX179" t="str">
        <f t="shared" si="42"/>
        <v>fill_color=vvlgrey,id=TF3</v>
      </c>
      <c r="AY179" t="str">
        <f t="shared" si="43"/>
        <v>fill_color=vvlgrey,id=TF4</v>
      </c>
      <c r="AZ179" t="str">
        <f t="shared" si="44"/>
        <v>fill_color=vvlgrey,id=TF5</v>
      </c>
      <c r="BA179" t="str">
        <f t="shared" si="45"/>
        <v>fill_color=vvlgrey,id=TF6</v>
      </c>
      <c r="BB179" t="str">
        <f t="shared" si="46"/>
        <v>fill_color=vvlgrey,id=TF7</v>
      </c>
      <c r="BC179" t="str">
        <f t="shared" si="47"/>
        <v>fill_color=vvlgrey,id=TF8</v>
      </c>
      <c r="BD179" t="str">
        <f t="shared" si="48"/>
        <v>fill_color=vvlgrey,id=TF9</v>
      </c>
      <c r="BE179" t="str">
        <f t="shared" si="49"/>
        <v>fill_color=vvlgrey,id=TF10</v>
      </c>
      <c r="BF179" t="str">
        <f t="shared" si="50"/>
        <v>fill_color=yellow,id=TF11</v>
      </c>
      <c r="BG179" t="str">
        <f t="shared" si="51"/>
        <v>fill_color=vvlgrey,id=TF12</v>
      </c>
      <c r="BK179" t="s">
        <v>299</v>
      </c>
      <c r="BL179">
        <v>2</v>
      </c>
      <c r="BM179">
        <v>1</v>
      </c>
      <c r="BN179">
        <v>1000</v>
      </c>
      <c r="BO179" t="s">
        <v>686</v>
      </c>
      <c r="BP179" t="s">
        <v>578</v>
      </c>
    </row>
    <row r="180" spans="9:68" x14ac:dyDescent="0.25">
      <c r="I180" s="1">
        <v>16</v>
      </c>
      <c r="J180">
        <f t="shared" si="35"/>
        <v>2001</v>
      </c>
      <c r="K180">
        <f t="shared" si="38"/>
        <v>3000</v>
      </c>
      <c r="L180" t="s">
        <v>649</v>
      </c>
      <c r="M180" s="1" t="s">
        <v>281</v>
      </c>
      <c r="N180" s="1"/>
      <c r="O180" s="1" t="s">
        <v>667</v>
      </c>
      <c r="P180" s="1" t="s">
        <v>667</v>
      </c>
      <c r="Q180" s="1" t="s">
        <v>667</v>
      </c>
      <c r="R180" s="1" t="s">
        <v>667</v>
      </c>
      <c r="S180" s="1" t="s">
        <v>667</v>
      </c>
      <c r="T180" s="1" t="s">
        <v>667</v>
      </c>
      <c r="U180" s="1" t="s">
        <v>667</v>
      </c>
      <c r="V180" s="1" t="s">
        <v>667</v>
      </c>
      <c r="W180" s="1" t="s">
        <v>667</v>
      </c>
      <c r="X180" s="1" t="s">
        <v>667</v>
      </c>
      <c r="Y180" s="1" t="s">
        <v>666</v>
      </c>
      <c r="Z180" s="1" t="s">
        <v>667</v>
      </c>
      <c r="AB180" s="1">
        <v>16</v>
      </c>
      <c r="AC180">
        <f t="shared" si="36"/>
        <v>2001</v>
      </c>
      <c r="AD180">
        <f t="shared" si="39"/>
        <v>3000</v>
      </c>
      <c r="AE180" t="s">
        <v>649</v>
      </c>
      <c r="AG180" s="1">
        <v>16</v>
      </c>
      <c r="AH180">
        <f t="shared" si="37"/>
        <v>2001</v>
      </c>
      <c r="AI180">
        <f t="shared" si="40"/>
        <v>3000</v>
      </c>
      <c r="AJ180" s="1" t="s">
        <v>281</v>
      </c>
      <c r="AQ180" s="1" t="str">
        <f>M180</f>
        <v>AN2064</v>
      </c>
      <c r="AR180" s="1">
        <f>I180</f>
        <v>16</v>
      </c>
      <c r="AS180" s="1">
        <f>J180</f>
        <v>2001</v>
      </c>
      <c r="AT180" s="1">
        <f>K180</f>
        <v>3000</v>
      </c>
      <c r="AU180" t="str">
        <f t="shared" si="41"/>
        <v>AN2064|16|2001|3000</v>
      </c>
      <c r="AV180" t="str">
        <f>"fill_color="&amp;IF(O180="Up", "dred", IF(O180="Down", "dblue", IF(O180="Unknown", "yellow", "vvlgrey")))&amp;",id="&amp;AV$1</f>
        <v>fill_color=vvlgrey,id=TF1</v>
      </c>
      <c r="AW180" t="str">
        <f>"fill_color="&amp;IF(P180="Up", "dred", IF(P180="Down", "dblue", IF(P180="Unknown", "yellow", "vvlgrey")))&amp;",id="&amp;AW$1</f>
        <v>fill_color=vvlgrey,id=TF2</v>
      </c>
      <c r="AX180" t="str">
        <f t="shared" si="42"/>
        <v>fill_color=vvlgrey,id=TF3</v>
      </c>
      <c r="AY180" t="str">
        <f t="shared" si="43"/>
        <v>fill_color=vvlgrey,id=TF4</v>
      </c>
      <c r="AZ180" t="str">
        <f t="shared" si="44"/>
        <v>fill_color=vvlgrey,id=TF5</v>
      </c>
      <c r="BA180" t="str">
        <f t="shared" si="45"/>
        <v>fill_color=vvlgrey,id=TF6</v>
      </c>
      <c r="BB180" t="str">
        <f t="shared" si="46"/>
        <v>fill_color=vvlgrey,id=TF7</v>
      </c>
      <c r="BC180" t="str">
        <f t="shared" si="47"/>
        <v>fill_color=vvlgrey,id=TF8</v>
      </c>
      <c r="BD180" t="str">
        <f t="shared" si="48"/>
        <v>fill_color=vvlgrey,id=TF9</v>
      </c>
      <c r="BE180" t="str">
        <f t="shared" si="49"/>
        <v>fill_color=vvlgrey,id=TF10</v>
      </c>
      <c r="BF180" t="str">
        <f t="shared" si="50"/>
        <v>fill_color=yellow,id=TF11</v>
      </c>
      <c r="BG180" t="str">
        <f t="shared" si="51"/>
        <v>fill_color=vvlgrey,id=TF12</v>
      </c>
      <c r="BK180" t="s">
        <v>299</v>
      </c>
      <c r="BL180">
        <v>2</v>
      </c>
      <c r="BM180">
        <v>1</v>
      </c>
      <c r="BN180">
        <v>1000</v>
      </c>
      <c r="BO180" t="s">
        <v>687</v>
      </c>
      <c r="BP180" t="s">
        <v>579</v>
      </c>
    </row>
    <row r="181" spans="9:68" x14ac:dyDescent="0.25">
      <c r="I181" s="1">
        <v>17</v>
      </c>
      <c r="J181">
        <f t="shared" si="35"/>
        <v>1</v>
      </c>
      <c r="K181">
        <f t="shared" si="38"/>
        <v>1000</v>
      </c>
      <c r="L181" t="s">
        <v>648</v>
      </c>
      <c r="M181" s="1" t="s">
        <v>381</v>
      </c>
      <c r="N181" s="1"/>
      <c r="O181" s="1" t="s">
        <v>667</v>
      </c>
      <c r="P181" s="1" t="s">
        <v>667</v>
      </c>
      <c r="Q181" s="1" t="s">
        <v>667</v>
      </c>
      <c r="R181" s="1" t="s">
        <v>667</v>
      </c>
      <c r="S181" s="1" t="s">
        <v>667</v>
      </c>
      <c r="T181" s="1" t="s">
        <v>667</v>
      </c>
      <c r="U181" s="1" t="s">
        <v>667</v>
      </c>
      <c r="V181" s="1" t="s">
        <v>667</v>
      </c>
      <c r="W181" s="1" t="s">
        <v>667</v>
      </c>
      <c r="X181" s="1" t="s">
        <v>667</v>
      </c>
      <c r="Y181" s="1" t="s">
        <v>667</v>
      </c>
      <c r="Z181" s="1" t="s">
        <v>667</v>
      </c>
      <c r="AB181" s="1">
        <v>17</v>
      </c>
      <c r="AC181">
        <f t="shared" si="36"/>
        <v>1</v>
      </c>
      <c r="AD181">
        <f t="shared" si="39"/>
        <v>1000</v>
      </c>
      <c r="AE181" t="s">
        <v>648</v>
      </c>
      <c r="AG181" s="1">
        <v>17</v>
      </c>
      <c r="AH181">
        <f t="shared" si="37"/>
        <v>1</v>
      </c>
      <c r="AI181">
        <f t="shared" si="40"/>
        <v>1000</v>
      </c>
      <c r="AJ181" s="1" t="s">
        <v>381</v>
      </c>
      <c r="AQ181" s="1" t="str">
        <f>M181</f>
        <v>AN10319</v>
      </c>
      <c r="AR181" s="1">
        <f>I181</f>
        <v>17</v>
      </c>
      <c r="AS181" s="1">
        <f>J181</f>
        <v>1</v>
      </c>
      <c r="AT181" s="1">
        <f>K181</f>
        <v>1000</v>
      </c>
      <c r="AU181" t="str">
        <f t="shared" si="41"/>
        <v>AN10319|17|1|1000</v>
      </c>
      <c r="AV181" t="str">
        <f>"fill_color="&amp;IF(O181="Up", "dred", IF(O181="Down", "dblue", IF(O181="Unknown", "yellow", "vvlgrey")))&amp;",id="&amp;AV$1</f>
        <v>fill_color=vvlgrey,id=TF1</v>
      </c>
      <c r="AW181" t="str">
        <f>"fill_color="&amp;IF(P181="Up", "dred", IF(P181="Down", "dblue", IF(P181="Unknown", "yellow", "vvlgrey")))&amp;",id="&amp;AW$1</f>
        <v>fill_color=vvlgrey,id=TF2</v>
      </c>
      <c r="AX181" t="str">
        <f t="shared" si="42"/>
        <v>fill_color=vvlgrey,id=TF3</v>
      </c>
      <c r="AY181" t="str">
        <f t="shared" si="43"/>
        <v>fill_color=vvlgrey,id=TF4</v>
      </c>
      <c r="AZ181" t="str">
        <f t="shared" si="44"/>
        <v>fill_color=vvlgrey,id=TF5</v>
      </c>
      <c r="BA181" t="str">
        <f t="shared" si="45"/>
        <v>fill_color=vvlgrey,id=TF6</v>
      </c>
      <c r="BB181" t="str">
        <f t="shared" si="46"/>
        <v>fill_color=vvlgrey,id=TF7</v>
      </c>
      <c r="BC181" t="str">
        <f t="shared" si="47"/>
        <v>fill_color=vvlgrey,id=TF8</v>
      </c>
      <c r="BD181" t="str">
        <f t="shared" si="48"/>
        <v>fill_color=vvlgrey,id=TF9</v>
      </c>
      <c r="BE181" t="str">
        <f t="shared" si="49"/>
        <v>fill_color=vvlgrey,id=TF10</v>
      </c>
      <c r="BF181" t="str">
        <f t="shared" si="50"/>
        <v>fill_color=vvlgrey,id=TF11</v>
      </c>
      <c r="BG181" t="str">
        <f t="shared" si="51"/>
        <v>fill_color=vvlgrey,id=TF12</v>
      </c>
      <c r="BK181" t="s">
        <v>299</v>
      </c>
      <c r="BL181">
        <v>2</v>
      </c>
      <c r="BM181">
        <v>1</v>
      </c>
      <c r="BN181">
        <v>1000</v>
      </c>
      <c r="BO181" t="s">
        <v>688</v>
      </c>
      <c r="BP181" t="s">
        <v>580</v>
      </c>
    </row>
    <row r="182" spans="9:68" x14ac:dyDescent="0.25">
      <c r="I182" s="1">
        <v>17</v>
      </c>
      <c r="J182">
        <f t="shared" si="35"/>
        <v>1001</v>
      </c>
      <c r="K182">
        <f t="shared" si="38"/>
        <v>2000</v>
      </c>
      <c r="L182" t="s">
        <v>649</v>
      </c>
      <c r="M182" s="1" t="s">
        <v>382</v>
      </c>
      <c r="N182" s="1"/>
      <c r="O182" s="1" t="s">
        <v>667</v>
      </c>
      <c r="P182" s="1" t="s">
        <v>667</v>
      </c>
      <c r="Q182" s="1" t="s">
        <v>667</v>
      </c>
      <c r="R182" s="1" t="s">
        <v>667</v>
      </c>
      <c r="S182" s="1" t="s">
        <v>667</v>
      </c>
      <c r="T182" s="1" t="s">
        <v>667</v>
      </c>
      <c r="U182" s="1" t="s">
        <v>667</v>
      </c>
      <c r="V182" s="1" t="s">
        <v>667</v>
      </c>
      <c r="W182" s="1" t="s">
        <v>667</v>
      </c>
      <c r="X182" s="1" t="s">
        <v>667</v>
      </c>
      <c r="Y182" s="1" t="s">
        <v>667</v>
      </c>
      <c r="Z182" s="1" t="s">
        <v>667</v>
      </c>
      <c r="AB182" s="1">
        <v>17</v>
      </c>
      <c r="AC182">
        <f t="shared" si="36"/>
        <v>1001</v>
      </c>
      <c r="AD182">
        <f t="shared" si="39"/>
        <v>2000</v>
      </c>
      <c r="AE182" t="s">
        <v>649</v>
      </c>
      <c r="AG182" s="1">
        <v>17</v>
      </c>
      <c r="AH182">
        <f t="shared" si="37"/>
        <v>1001</v>
      </c>
      <c r="AI182">
        <f t="shared" si="40"/>
        <v>2000</v>
      </c>
      <c r="AJ182" s="1" t="s">
        <v>382</v>
      </c>
      <c r="AQ182" s="1" t="str">
        <f>M182</f>
        <v>AN10320</v>
      </c>
      <c r="AR182" s="1">
        <f>I182</f>
        <v>17</v>
      </c>
      <c r="AS182" s="1">
        <f>J182</f>
        <v>1001</v>
      </c>
      <c r="AT182" s="1">
        <f>K182</f>
        <v>2000</v>
      </c>
      <c r="AU182" t="str">
        <f t="shared" si="41"/>
        <v>AN10320|17|1001|2000</v>
      </c>
      <c r="AV182" t="str">
        <f>"fill_color="&amp;IF(O182="Up", "dred", IF(O182="Down", "dblue", IF(O182="Unknown", "yellow", "vvlgrey")))&amp;",id="&amp;AV$1</f>
        <v>fill_color=vvlgrey,id=TF1</v>
      </c>
      <c r="AW182" t="str">
        <f>"fill_color="&amp;IF(P182="Up", "dred", IF(P182="Down", "dblue", IF(P182="Unknown", "yellow", "vvlgrey")))&amp;",id="&amp;AW$1</f>
        <v>fill_color=vvlgrey,id=TF2</v>
      </c>
      <c r="AX182" t="str">
        <f t="shared" si="42"/>
        <v>fill_color=vvlgrey,id=TF3</v>
      </c>
      <c r="AY182" t="str">
        <f t="shared" si="43"/>
        <v>fill_color=vvlgrey,id=TF4</v>
      </c>
      <c r="AZ182" t="str">
        <f t="shared" si="44"/>
        <v>fill_color=vvlgrey,id=TF5</v>
      </c>
      <c r="BA182" t="str">
        <f t="shared" si="45"/>
        <v>fill_color=vvlgrey,id=TF6</v>
      </c>
      <c r="BB182" t="str">
        <f t="shared" si="46"/>
        <v>fill_color=vvlgrey,id=TF7</v>
      </c>
      <c r="BC182" t="str">
        <f t="shared" si="47"/>
        <v>fill_color=vvlgrey,id=TF8</v>
      </c>
      <c r="BD182" t="str">
        <f t="shared" si="48"/>
        <v>fill_color=vvlgrey,id=TF9</v>
      </c>
      <c r="BE182" t="str">
        <f t="shared" si="49"/>
        <v>fill_color=vvlgrey,id=TF10</v>
      </c>
      <c r="BF182" t="str">
        <f t="shared" si="50"/>
        <v>fill_color=vvlgrey,id=TF11</v>
      </c>
      <c r="BG182" t="str">
        <f t="shared" si="51"/>
        <v>fill_color=vvlgrey,id=TF12</v>
      </c>
      <c r="BK182" t="s">
        <v>299</v>
      </c>
      <c r="BL182">
        <v>2</v>
      </c>
      <c r="BM182">
        <v>1</v>
      </c>
      <c r="BN182">
        <v>1000</v>
      </c>
      <c r="BO182" t="s">
        <v>689</v>
      </c>
      <c r="BP182" t="s">
        <v>582</v>
      </c>
    </row>
    <row r="183" spans="9:68" x14ac:dyDescent="0.25">
      <c r="I183" s="1">
        <v>17</v>
      </c>
      <c r="J183">
        <f t="shared" si="35"/>
        <v>2001</v>
      </c>
      <c r="K183">
        <f t="shared" si="38"/>
        <v>3000</v>
      </c>
      <c r="L183" t="s">
        <v>648</v>
      </c>
      <c r="M183" s="1" t="s">
        <v>383</v>
      </c>
      <c r="N183" s="1"/>
      <c r="O183" s="1" t="s">
        <v>667</v>
      </c>
      <c r="P183" s="1" t="s">
        <v>667</v>
      </c>
      <c r="Q183" s="1" t="s">
        <v>667</v>
      </c>
      <c r="R183" s="1" t="s">
        <v>667</v>
      </c>
      <c r="S183" s="1" t="s">
        <v>667</v>
      </c>
      <c r="T183" s="1" t="s">
        <v>667</v>
      </c>
      <c r="U183" s="1" t="s">
        <v>667</v>
      </c>
      <c r="V183" s="1" t="s">
        <v>667</v>
      </c>
      <c r="W183" s="1" t="s">
        <v>667</v>
      </c>
      <c r="X183" s="1" t="s">
        <v>667</v>
      </c>
      <c r="Y183" s="1" t="s">
        <v>667</v>
      </c>
      <c r="Z183" s="1" t="s">
        <v>667</v>
      </c>
      <c r="AB183" s="1">
        <v>17</v>
      </c>
      <c r="AC183">
        <f t="shared" si="36"/>
        <v>2001</v>
      </c>
      <c r="AD183">
        <f t="shared" si="39"/>
        <v>3000</v>
      </c>
      <c r="AE183" t="s">
        <v>648</v>
      </c>
      <c r="AG183" s="1">
        <v>17</v>
      </c>
      <c r="AH183">
        <f t="shared" si="37"/>
        <v>2001</v>
      </c>
      <c r="AI183">
        <f t="shared" si="40"/>
        <v>3000</v>
      </c>
      <c r="AJ183" s="1" t="s">
        <v>383</v>
      </c>
      <c r="AQ183" s="1" t="str">
        <f>M183</f>
        <v>AN10325</v>
      </c>
      <c r="AR183" s="1">
        <f>I183</f>
        <v>17</v>
      </c>
      <c r="AS183" s="1">
        <f>J183</f>
        <v>2001</v>
      </c>
      <c r="AT183" s="1">
        <f>K183</f>
        <v>3000</v>
      </c>
      <c r="AU183" t="str">
        <f t="shared" si="41"/>
        <v>AN10325|17|2001|3000</v>
      </c>
      <c r="AV183" t="str">
        <f>"fill_color="&amp;IF(O183="Up", "dred", IF(O183="Down", "dblue", IF(O183="Unknown", "yellow", "vvlgrey")))&amp;",id="&amp;AV$1</f>
        <v>fill_color=vvlgrey,id=TF1</v>
      </c>
      <c r="AW183" t="str">
        <f>"fill_color="&amp;IF(P183="Up", "dred", IF(P183="Down", "dblue", IF(P183="Unknown", "yellow", "vvlgrey")))&amp;",id="&amp;AW$1</f>
        <v>fill_color=vvlgrey,id=TF2</v>
      </c>
      <c r="AX183" t="str">
        <f t="shared" si="42"/>
        <v>fill_color=vvlgrey,id=TF3</v>
      </c>
      <c r="AY183" t="str">
        <f t="shared" si="43"/>
        <v>fill_color=vvlgrey,id=TF4</v>
      </c>
      <c r="AZ183" t="str">
        <f t="shared" si="44"/>
        <v>fill_color=vvlgrey,id=TF5</v>
      </c>
      <c r="BA183" t="str">
        <f t="shared" si="45"/>
        <v>fill_color=vvlgrey,id=TF6</v>
      </c>
      <c r="BB183" t="str">
        <f t="shared" si="46"/>
        <v>fill_color=vvlgrey,id=TF7</v>
      </c>
      <c r="BC183" t="str">
        <f t="shared" si="47"/>
        <v>fill_color=vvlgrey,id=TF8</v>
      </c>
      <c r="BD183" t="str">
        <f t="shared" si="48"/>
        <v>fill_color=vvlgrey,id=TF9</v>
      </c>
      <c r="BE183" t="str">
        <f t="shared" si="49"/>
        <v>fill_color=vvlgrey,id=TF10</v>
      </c>
      <c r="BF183" t="str">
        <f t="shared" si="50"/>
        <v>fill_color=vvlgrey,id=TF11</v>
      </c>
      <c r="BG183" t="str">
        <f t="shared" si="51"/>
        <v>fill_color=vvlgrey,id=TF12</v>
      </c>
      <c r="BK183" t="s">
        <v>300</v>
      </c>
      <c r="BL183">
        <v>2</v>
      </c>
      <c r="BM183">
        <v>1001</v>
      </c>
      <c r="BN183">
        <v>2000</v>
      </c>
      <c r="BO183" t="s">
        <v>678</v>
      </c>
      <c r="BP183" t="s">
        <v>265</v>
      </c>
    </row>
    <row r="184" spans="9:68" x14ac:dyDescent="0.25">
      <c r="I184" s="1">
        <v>17</v>
      </c>
      <c r="J184">
        <f t="shared" si="35"/>
        <v>3001</v>
      </c>
      <c r="K184">
        <f t="shared" si="38"/>
        <v>4000</v>
      </c>
      <c r="L184" t="s">
        <v>649</v>
      </c>
      <c r="M184" s="1" t="s">
        <v>384</v>
      </c>
      <c r="N184" s="1"/>
      <c r="O184" s="1" t="s">
        <v>667</v>
      </c>
      <c r="P184" s="1" t="s">
        <v>667</v>
      </c>
      <c r="Q184" s="1" t="s">
        <v>667</v>
      </c>
      <c r="R184" s="1" t="s">
        <v>667</v>
      </c>
      <c r="S184" s="1" t="s">
        <v>667</v>
      </c>
      <c r="T184" s="1" t="s">
        <v>667</v>
      </c>
      <c r="U184" s="1" t="s">
        <v>667</v>
      </c>
      <c r="V184" s="1" t="s">
        <v>667</v>
      </c>
      <c r="W184" s="1" t="s">
        <v>667</v>
      </c>
      <c r="X184" s="1" t="s">
        <v>667</v>
      </c>
      <c r="Y184" s="1" t="s">
        <v>667</v>
      </c>
      <c r="Z184" s="1" t="s">
        <v>667</v>
      </c>
      <c r="AB184" s="1">
        <v>17</v>
      </c>
      <c r="AC184">
        <f t="shared" si="36"/>
        <v>3001</v>
      </c>
      <c r="AD184">
        <f t="shared" si="39"/>
        <v>4000</v>
      </c>
      <c r="AE184" t="s">
        <v>649</v>
      </c>
      <c r="AG184" s="1">
        <v>17</v>
      </c>
      <c r="AH184">
        <f t="shared" si="37"/>
        <v>3001</v>
      </c>
      <c r="AI184">
        <f t="shared" si="40"/>
        <v>4000</v>
      </c>
      <c r="AJ184" s="1" t="s">
        <v>384</v>
      </c>
      <c r="AQ184" s="1" t="str">
        <f>M184</f>
        <v>AN10326</v>
      </c>
      <c r="AR184" s="1">
        <f>I184</f>
        <v>17</v>
      </c>
      <c r="AS184" s="1">
        <f>J184</f>
        <v>3001</v>
      </c>
      <c r="AT184" s="1">
        <f>K184</f>
        <v>4000</v>
      </c>
      <c r="AU184" t="str">
        <f t="shared" si="41"/>
        <v>AN10326|17|3001|4000</v>
      </c>
      <c r="AV184" t="str">
        <f>"fill_color="&amp;IF(O184="Up", "dred", IF(O184="Down", "dblue", IF(O184="Unknown", "yellow", "vvlgrey")))&amp;",id="&amp;AV$1</f>
        <v>fill_color=vvlgrey,id=TF1</v>
      </c>
      <c r="AW184" t="str">
        <f>"fill_color="&amp;IF(P184="Up", "dred", IF(P184="Down", "dblue", IF(P184="Unknown", "yellow", "vvlgrey")))&amp;",id="&amp;AW$1</f>
        <v>fill_color=vvlgrey,id=TF2</v>
      </c>
      <c r="AX184" t="str">
        <f t="shared" si="42"/>
        <v>fill_color=vvlgrey,id=TF3</v>
      </c>
      <c r="AY184" t="str">
        <f t="shared" si="43"/>
        <v>fill_color=vvlgrey,id=TF4</v>
      </c>
      <c r="AZ184" t="str">
        <f t="shared" si="44"/>
        <v>fill_color=vvlgrey,id=TF5</v>
      </c>
      <c r="BA184" t="str">
        <f t="shared" si="45"/>
        <v>fill_color=vvlgrey,id=TF6</v>
      </c>
      <c r="BB184" t="str">
        <f t="shared" si="46"/>
        <v>fill_color=vvlgrey,id=TF7</v>
      </c>
      <c r="BC184" t="str">
        <f t="shared" si="47"/>
        <v>fill_color=vvlgrey,id=TF8</v>
      </c>
      <c r="BD184" t="str">
        <f t="shared" si="48"/>
        <v>fill_color=vvlgrey,id=TF9</v>
      </c>
      <c r="BE184" t="str">
        <f t="shared" si="49"/>
        <v>fill_color=vvlgrey,id=TF10</v>
      </c>
      <c r="BF184" t="str">
        <f t="shared" si="50"/>
        <v>fill_color=vvlgrey,id=TF11</v>
      </c>
      <c r="BG184" t="str">
        <f t="shared" si="51"/>
        <v>fill_color=vvlgrey,id=TF12</v>
      </c>
      <c r="BK184" t="s">
        <v>300</v>
      </c>
      <c r="BL184">
        <v>2</v>
      </c>
      <c r="BM184">
        <v>1001</v>
      </c>
      <c r="BN184">
        <v>2000</v>
      </c>
      <c r="BO184" t="s">
        <v>679</v>
      </c>
      <c r="BP184" t="s">
        <v>581</v>
      </c>
    </row>
    <row r="185" spans="9:68" x14ac:dyDescent="0.25">
      <c r="I185" s="1">
        <v>17</v>
      </c>
      <c r="J185">
        <f t="shared" si="35"/>
        <v>4001</v>
      </c>
      <c r="K185">
        <f t="shared" si="38"/>
        <v>5000</v>
      </c>
      <c r="L185" t="s">
        <v>648</v>
      </c>
      <c r="M185" s="1" t="s">
        <v>385</v>
      </c>
      <c r="N185" s="1"/>
      <c r="O185" s="1" t="s">
        <v>667</v>
      </c>
      <c r="P185" s="1" t="s">
        <v>667</v>
      </c>
      <c r="Q185" s="1" t="s">
        <v>667</v>
      </c>
      <c r="R185" s="1" t="s">
        <v>667</v>
      </c>
      <c r="S185" s="1" t="s">
        <v>667</v>
      </c>
      <c r="T185" s="1" t="s">
        <v>667</v>
      </c>
      <c r="U185" s="1" t="s">
        <v>667</v>
      </c>
      <c r="V185" s="1" t="s">
        <v>667</v>
      </c>
      <c r="W185" s="1" t="s">
        <v>667</v>
      </c>
      <c r="X185" s="1" t="s">
        <v>667</v>
      </c>
      <c r="Y185" s="1" t="s">
        <v>667</v>
      </c>
      <c r="Z185" s="1" t="s">
        <v>667</v>
      </c>
      <c r="AB185" s="1">
        <v>17</v>
      </c>
      <c r="AC185">
        <f t="shared" si="36"/>
        <v>4001</v>
      </c>
      <c r="AD185">
        <f t="shared" si="39"/>
        <v>5000</v>
      </c>
      <c r="AE185" t="s">
        <v>648</v>
      </c>
      <c r="AG185" s="1">
        <v>17</v>
      </c>
      <c r="AH185">
        <f t="shared" si="37"/>
        <v>4001</v>
      </c>
      <c r="AI185">
        <f t="shared" si="40"/>
        <v>5000</v>
      </c>
      <c r="AJ185" s="1" t="s">
        <v>385</v>
      </c>
      <c r="AQ185" s="1" t="str">
        <f>M185</f>
        <v>AN2544</v>
      </c>
      <c r="AR185" s="1">
        <f>I185</f>
        <v>17</v>
      </c>
      <c r="AS185" s="1">
        <f>J185</f>
        <v>4001</v>
      </c>
      <c r="AT185" s="1">
        <f>K185</f>
        <v>5000</v>
      </c>
      <c r="AU185" t="str">
        <f t="shared" si="41"/>
        <v>AN2544|17|4001|5000</v>
      </c>
      <c r="AV185" t="str">
        <f>"fill_color="&amp;IF(O185="Up", "dred", IF(O185="Down", "dblue", IF(O185="Unknown", "yellow", "vvlgrey")))&amp;",id="&amp;AV$1</f>
        <v>fill_color=vvlgrey,id=TF1</v>
      </c>
      <c r="AW185" t="str">
        <f>"fill_color="&amp;IF(P185="Up", "dred", IF(P185="Down", "dblue", IF(P185="Unknown", "yellow", "vvlgrey")))&amp;",id="&amp;AW$1</f>
        <v>fill_color=vvlgrey,id=TF2</v>
      </c>
      <c r="AX185" t="str">
        <f t="shared" si="42"/>
        <v>fill_color=vvlgrey,id=TF3</v>
      </c>
      <c r="AY185" t="str">
        <f t="shared" si="43"/>
        <v>fill_color=vvlgrey,id=TF4</v>
      </c>
      <c r="AZ185" t="str">
        <f t="shared" si="44"/>
        <v>fill_color=vvlgrey,id=TF5</v>
      </c>
      <c r="BA185" t="str">
        <f t="shared" si="45"/>
        <v>fill_color=vvlgrey,id=TF6</v>
      </c>
      <c r="BB185" t="str">
        <f t="shared" si="46"/>
        <v>fill_color=vvlgrey,id=TF7</v>
      </c>
      <c r="BC185" t="str">
        <f t="shared" si="47"/>
        <v>fill_color=vvlgrey,id=TF8</v>
      </c>
      <c r="BD185" t="str">
        <f t="shared" si="48"/>
        <v>fill_color=vvlgrey,id=TF9</v>
      </c>
      <c r="BE185" t="str">
        <f t="shared" si="49"/>
        <v>fill_color=vvlgrey,id=TF10</v>
      </c>
      <c r="BF185" t="str">
        <f t="shared" si="50"/>
        <v>fill_color=vvlgrey,id=TF11</v>
      </c>
      <c r="BG185" t="str">
        <f t="shared" si="51"/>
        <v>fill_color=vvlgrey,id=TF12</v>
      </c>
      <c r="BK185" t="s">
        <v>300</v>
      </c>
      <c r="BL185">
        <v>2</v>
      </c>
      <c r="BM185">
        <v>1001</v>
      </c>
      <c r="BN185">
        <v>2000</v>
      </c>
      <c r="BO185" t="s">
        <v>680</v>
      </c>
      <c r="BP185" t="s">
        <v>575</v>
      </c>
    </row>
    <row r="186" spans="9:68" x14ac:dyDescent="0.25">
      <c r="I186" s="1">
        <v>17</v>
      </c>
      <c r="J186">
        <f t="shared" si="35"/>
        <v>5001</v>
      </c>
      <c r="K186">
        <f t="shared" si="38"/>
        <v>6000</v>
      </c>
      <c r="L186" t="s">
        <v>649</v>
      </c>
      <c r="M186" s="1" t="s">
        <v>285</v>
      </c>
      <c r="N186" s="1"/>
      <c r="O186" s="1" t="s">
        <v>667</v>
      </c>
      <c r="P186" s="1" t="s">
        <v>667</v>
      </c>
      <c r="Q186" s="1" t="s">
        <v>667</v>
      </c>
      <c r="R186" s="1" t="s">
        <v>667</v>
      </c>
      <c r="S186" s="1" t="s">
        <v>667</v>
      </c>
      <c r="T186" s="1" t="s">
        <v>667</v>
      </c>
      <c r="U186" s="1" t="s">
        <v>667</v>
      </c>
      <c r="V186" s="1" t="s">
        <v>667</v>
      </c>
      <c r="W186" s="1" t="s">
        <v>667</v>
      </c>
      <c r="X186" s="1" t="s">
        <v>667</v>
      </c>
      <c r="Y186" s="1" t="s">
        <v>666</v>
      </c>
      <c r="Z186" s="1" t="s">
        <v>667</v>
      </c>
      <c r="AB186" s="1">
        <v>17</v>
      </c>
      <c r="AC186">
        <f t="shared" si="36"/>
        <v>5001</v>
      </c>
      <c r="AD186">
        <f t="shared" si="39"/>
        <v>6000</v>
      </c>
      <c r="AE186" t="s">
        <v>649</v>
      </c>
      <c r="AG186" s="1">
        <v>17</v>
      </c>
      <c r="AH186">
        <f t="shared" si="37"/>
        <v>5001</v>
      </c>
      <c r="AI186">
        <f t="shared" si="40"/>
        <v>6000</v>
      </c>
      <c r="AJ186" s="1" t="s">
        <v>285</v>
      </c>
      <c r="AQ186" s="1" t="str">
        <f>M186</f>
        <v>AN2545</v>
      </c>
      <c r="AR186" s="1">
        <f>I186</f>
        <v>17</v>
      </c>
      <c r="AS186" s="1">
        <f>J186</f>
        <v>5001</v>
      </c>
      <c r="AT186" s="1">
        <f>K186</f>
        <v>6000</v>
      </c>
      <c r="AU186" t="str">
        <f t="shared" si="41"/>
        <v>AN2545|17|5001|6000</v>
      </c>
      <c r="AV186" t="str">
        <f>"fill_color="&amp;IF(O186="Up", "dred", IF(O186="Down", "dblue", IF(O186="Unknown", "yellow", "vvlgrey")))&amp;",id="&amp;AV$1</f>
        <v>fill_color=vvlgrey,id=TF1</v>
      </c>
      <c r="AW186" t="str">
        <f>"fill_color="&amp;IF(P186="Up", "dred", IF(P186="Down", "dblue", IF(P186="Unknown", "yellow", "vvlgrey")))&amp;",id="&amp;AW$1</f>
        <v>fill_color=vvlgrey,id=TF2</v>
      </c>
      <c r="AX186" t="str">
        <f t="shared" si="42"/>
        <v>fill_color=vvlgrey,id=TF3</v>
      </c>
      <c r="AY186" t="str">
        <f t="shared" si="43"/>
        <v>fill_color=vvlgrey,id=TF4</v>
      </c>
      <c r="AZ186" t="str">
        <f t="shared" si="44"/>
        <v>fill_color=vvlgrey,id=TF5</v>
      </c>
      <c r="BA186" t="str">
        <f t="shared" si="45"/>
        <v>fill_color=vvlgrey,id=TF6</v>
      </c>
      <c r="BB186" t="str">
        <f t="shared" si="46"/>
        <v>fill_color=vvlgrey,id=TF7</v>
      </c>
      <c r="BC186" t="str">
        <f t="shared" si="47"/>
        <v>fill_color=vvlgrey,id=TF8</v>
      </c>
      <c r="BD186" t="str">
        <f t="shared" si="48"/>
        <v>fill_color=vvlgrey,id=TF9</v>
      </c>
      <c r="BE186" t="str">
        <f t="shared" si="49"/>
        <v>fill_color=vvlgrey,id=TF10</v>
      </c>
      <c r="BF186" t="str">
        <f t="shared" si="50"/>
        <v>fill_color=yellow,id=TF11</v>
      </c>
      <c r="BG186" t="str">
        <f t="shared" si="51"/>
        <v>fill_color=vvlgrey,id=TF12</v>
      </c>
      <c r="BK186" t="s">
        <v>300</v>
      </c>
      <c r="BL186">
        <v>2</v>
      </c>
      <c r="BM186">
        <v>1001</v>
      </c>
      <c r="BN186">
        <v>2000</v>
      </c>
      <c r="BO186" t="s">
        <v>681</v>
      </c>
      <c r="BP186" t="s">
        <v>120</v>
      </c>
    </row>
    <row r="187" spans="9:68" x14ac:dyDescent="0.25">
      <c r="I187" s="1">
        <v>17</v>
      </c>
      <c r="J187">
        <f t="shared" si="35"/>
        <v>6001</v>
      </c>
      <c r="K187">
        <f t="shared" si="38"/>
        <v>7000</v>
      </c>
      <c r="L187" t="s">
        <v>648</v>
      </c>
      <c r="M187" s="1" t="s">
        <v>246</v>
      </c>
      <c r="N187" s="1"/>
      <c r="O187" s="1" t="s">
        <v>667</v>
      </c>
      <c r="P187" s="1" t="s">
        <v>667</v>
      </c>
      <c r="Q187" s="1" t="s">
        <v>667</v>
      </c>
      <c r="R187" s="1" t="s">
        <v>667</v>
      </c>
      <c r="S187" s="1" t="s">
        <v>667</v>
      </c>
      <c r="T187" s="1" t="s">
        <v>667</v>
      </c>
      <c r="U187" s="1" t="s">
        <v>667</v>
      </c>
      <c r="V187" s="1" t="s">
        <v>667</v>
      </c>
      <c r="W187" s="1" t="s">
        <v>667</v>
      </c>
      <c r="X187" s="1" t="s">
        <v>666</v>
      </c>
      <c r="Y187" s="1" t="s">
        <v>667</v>
      </c>
      <c r="Z187" s="1" t="s">
        <v>667</v>
      </c>
      <c r="AB187" s="1">
        <v>17</v>
      </c>
      <c r="AC187">
        <f t="shared" si="36"/>
        <v>6001</v>
      </c>
      <c r="AD187">
        <f t="shared" si="39"/>
        <v>7000</v>
      </c>
      <c r="AE187" t="s">
        <v>648</v>
      </c>
      <c r="AG187" s="1">
        <v>17</v>
      </c>
      <c r="AH187">
        <f t="shared" si="37"/>
        <v>6001</v>
      </c>
      <c r="AI187">
        <f t="shared" si="40"/>
        <v>7000</v>
      </c>
      <c r="AJ187" s="1" t="s">
        <v>246</v>
      </c>
      <c r="AQ187" s="1" t="str">
        <f>M187</f>
        <v>AN2546</v>
      </c>
      <c r="AR187" s="1">
        <f>I187</f>
        <v>17</v>
      </c>
      <c r="AS187" s="1">
        <f>J187</f>
        <v>6001</v>
      </c>
      <c r="AT187" s="1">
        <f>K187</f>
        <v>7000</v>
      </c>
      <c r="AU187" t="str">
        <f t="shared" si="41"/>
        <v>AN2546|17|6001|7000</v>
      </c>
      <c r="AV187" t="str">
        <f>"fill_color="&amp;IF(O187="Up", "dred", IF(O187="Down", "dblue", IF(O187="Unknown", "yellow", "vvlgrey")))&amp;",id="&amp;AV$1</f>
        <v>fill_color=vvlgrey,id=TF1</v>
      </c>
      <c r="AW187" t="str">
        <f>"fill_color="&amp;IF(P187="Up", "dred", IF(P187="Down", "dblue", IF(P187="Unknown", "yellow", "vvlgrey")))&amp;",id="&amp;AW$1</f>
        <v>fill_color=vvlgrey,id=TF2</v>
      </c>
      <c r="AX187" t="str">
        <f t="shared" si="42"/>
        <v>fill_color=vvlgrey,id=TF3</v>
      </c>
      <c r="AY187" t="str">
        <f t="shared" si="43"/>
        <v>fill_color=vvlgrey,id=TF4</v>
      </c>
      <c r="AZ187" t="str">
        <f t="shared" si="44"/>
        <v>fill_color=vvlgrey,id=TF5</v>
      </c>
      <c r="BA187" t="str">
        <f t="shared" si="45"/>
        <v>fill_color=vvlgrey,id=TF6</v>
      </c>
      <c r="BB187" t="str">
        <f t="shared" si="46"/>
        <v>fill_color=vvlgrey,id=TF7</v>
      </c>
      <c r="BC187" t="str">
        <f t="shared" si="47"/>
        <v>fill_color=vvlgrey,id=TF8</v>
      </c>
      <c r="BD187" t="str">
        <f t="shared" si="48"/>
        <v>fill_color=vvlgrey,id=TF9</v>
      </c>
      <c r="BE187" t="str">
        <f t="shared" si="49"/>
        <v>fill_color=yellow,id=TF10</v>
      </c>
      <c r="BF187" t="str">
        <f t="shared" si="50"/>
        <v>fill_color=vvlgrey,id=TF11</v>
      </c>
      <c r="BG187" t="str">
        <f t="shared" si="51"/>
        <v>fill_color=vvlgrey,id=TF12</v>
      </c>
      <c r="BK187" t="s">
        <v>300</v>
      </c>
      <c r="BL187">
        <v>2</v>
      </c>
      <c r="BM187">
        <v>1001</v>
      </c>
      <c r="BN187">
        <v>2000</v>
      </c>
      <c r="BO187" t="s">
        <v>682</v>
      </c>
      <c r="BP187" t="s">
        <v>142</v>
      </c>
    </row>
    <row r="188" spans="9:68" x14ac:dyDescent="0.25">
      <c r="I188" s="1">
        <v>17</v>
      </c>
      <c r="J188">
        <f t="shared" si="35"/>
        <v>7001</v>
      </c>
      <c r="K188">
        <f t="shared" si="38"/>
        <v>8000</v>
      </c>
      <c r="L188" t="s">
        <v>649</v>
      </c>
      <c r="M188" s="1" t="s">
        <v>386</v>
      </c>
      <c r="N188" s="1"/>
      <c r="O188" s="1" t="s">
        <v>667</v>
      </c>
      <c r="P188" s="1" t="s">
        <v>667</v>
      </c>
      <c r="Q188" s="1" t="s">
        <v>667</v>
      </c>
      <c r="R188" s="1" t="s">
        <v>667</v>
      </c>
      <c r="S188" s="1" t="s">
        <v>667</v>
      </c>
      <c r="T188" s="1" t="s">
        <v>667</v>
      </c>
      <c r="U188" s="1" t="s">
        <v>667</v>
      </c>
      <c r="V188" s="1" t="s">
        <v>667</v>
      </c>
      <c r="W188" s="1" t="s">
        <v>667</v>
      </c>
      <c r="X188" s="1" t="s">
        <v>667</v>
      </c>
      <c r="Y188" s="1" t="s">
        <v>667</v>
      </c>
      <c r="Z188" s="1" t="s">
        <v>667</v>
      </c>
      <c r="AB188" s="1">
        <v>17</v>
      </c>
      <c r="AC188">
        <f t="shared" si="36"/>
        <v>7001</v>
      </c>
      <c r="AD188">
        <f t="shared" si="39"/>
        <v>8000</v>
      </c>
      <c r="AE188" t="s">
        <v>649</v>
      </c>
      <c r="AG188" s="1">
        <v>17</v>
      </c>
      <c r="AH188">
        <f t="shared" si="37"/>
        <v>7001</v>
      </c>
      <c r="AI188">
        <f t="shared" si="40"/>
        <v>8000</v>
      </c>
      <c r="AJ188" s="1" t="s">
        <v>386</v>
      </c>
      <c r="AQ188" s="1" t="str">
        <f>M188</f>
        <v>AN2547</v>
      </c>
      <c r="AR188" s="1">
        <f>I188</f>
        <v>17</v>
      </c>
      <c r="AS188" s="1">
        <f>J188</f>
        <v>7001</v>
      </c>
      <c r="AT188" s="1">
        <f>K188</f>
        <v>8000</v>
      </c>
      <c r="AU188" t="str">
        <f t="shared" si="41"/>
        <v>AN2547|17|7001|8000</v>
      </c>
      <c r="AV188" t="str">
        <f>"fill_color="&amp;IF(O188="Up", "dred", IF(O188="Down", "dblue", IF(O188="Unknown", "yellow", "vvlgrey")))&amp;",id="&amp;AV$1</f>
        <v>fill_color=vvlgrey,id=TF1</v>
      </c>
      <c r="AW188" t="str">
        <f>"fill_color="&amp;IF(P188="Up", "dred", IF(P188="Down", "dblue", IF(P188="Unknown", "yellow", "vvlgrey")))&amp;",id="&amp;AW$1</f>
        <v>fill_color=vvlgrey,id=TF2</v>
      </c>
      <c r="AX188" t="str">
        <f t="shared" si="42"/>
        <v>fill_color=vvlgrey,id=TF3</v>
      </c>
      <c r="AY188" t="str">
        <f t="shared" si="43"/>
        <v>fill_color=vvlgrey,id=TF4</v>
      </c>
      <c r="AZ188" t="str">
        <f t="shared" si="44"/>
        <v>fill_color=vvlgrey,id=TF5</v>
      </c>
      <c r="BA188" t="str">
        <f t="shared" si="45"/>
        <v>fill_color=vvlgrey,id=TF6</v>
      </c>
      <c r="BB188" t="str">
        <f t="shared" si="46"/>
        <v>fill_color=vvlgrey,id=TF7</v>
      </c>
      <c r="BC188" t="str">
        <f t="shared" si="47"/>
        <v>fill_color=vvlgrey,id=TF8</v>
      </c>
      <c r="BD188" t="str">
        <f t="shared" si="48"/>
        <v>fill_color=vvlgrey,id=TF9</v>
      </c>
      <c r="BE188" t="str">
        <f t="shared" si="49"/>
        <v>fill_color=vvlgrey,id=TF10</v>
      </c>
      <c r="BF188" t="str">
        <f t="shared" si="50"/>
        <v>fill_color=vvlgrey,id=TF11</v>
      </c>
      <c r="BG188" t="str">
        <f t="shared" si="51"/>
        <v>fill_color=vvlgrey,id=TF12</v>
      </c>
      <c r="BK188" t="s">
        <v>300</v>
      </c>
      <c r="BL188">
        <v>2</v>
      </c>
      <c r="BM188">
        <v>1001</v>
      </c>
      <c r="BN188">
        <v>2000</v>
      </c>
      <c r="BO188" t="s">
        <v>683</v>
      </c>
      <c r="BP188" t="s">
        <v>163</v>
      </c>
    </row>
    <row r="189" spans="9:68" x14ac:dyDescent="0.25">
      <c r="I189" s="1">
        <v>17</v>
      </c>
      <c r="J189">
        <f t="shared" si="35"/>
        <v>8001</v>
      </c>
      <c r="K189">
        <f t="shared" si="38"/>
        <v>9000</v>
      </c>
      <c r="L189" t="s">
        <v>648</v>
      </c>
      <c r="M189" s="1" t="s">
        <v>95</v>
      </c>
      <c r="N189" s="1"/>
      <c r="O189" s="1" t="s">
        <v>667</v>
      </c>
      <c r="P189" s="1" t="s">
        <v>667</v>
      </c>
      <c r="Q189" s="1" t="s">
        <v>666</v>
      </c>
      <c r="R189" s="1" t="s">
        <v>667</v>
      </c>
      <c r="S189" s="1" t="s">
        <v>667</v>
      </c>
      <c r="T189" s="1" t="s">
        <v>667</v>
      </c>
      <c r="U189" s="1" t="s">
        <v>667</v>
      </c>
      <c r="V189" s="1" t="s">
        <v>667</v>
      </c>
      <c r="W189" s="1" t="s">
        <v>667</v>
      </c>
      <c r="X189" s="1" t="s">
        <v>667</v>
      </c>
      <c r="Y189" s="1" t="s">
        <v>666</v>
      </c>
      <c r="Z189" s="1" t="s">
        <v>667</v>
      </c>
      <c r="AB189" s="1">
        <v>17</v>
      </c>
      <c r="AC189">
        <f t="shared" si="36"/>
        <v>8001</v>
      </c>
      <c r="AD189">
        <f t="shared" si="39"/>
        <v>9000</v>
      </c>
      <c r="AE189" t="s">
        <v>648</v>
      </c>
      <c r="AG189" s="1">
        <v>17</v>
      </c>
      <c r="AH189">
        <f t="shared" si="37"/>
        <v>8001</v>
      </c>
      <c r="AI189">
        <f t="shared" si="40"/>
        <v>9000</v>
      </c>
      <c r="AJ189" s="1" t="s">
        <v>95</v>
      </c>
      <c r="AQ189" s="1" t="str">
        <f>M189</f>
        <v>AN2548</v>
      </c>
      <c r="AR189" s="1">
        <f>I189</f>
        <v>17</v>
      </c>
      <c r="AS189" s="1">
        <f>J189</f>
        <v>8001</v>
      </c>
      <c r="AT189" s="1">
        <f>K189</f>
        <v>9000</v>
      </c>
      <c r="AU189" t="str">
        <f t="shared" si="41"/>
        <v>AN2548|17|8001|9000</v>
      </c>
      <c r="AV189" t="str">
        <f>"fill_color="&amp;IF(O189="Up", "dred", IF(O189="Down", "dblue", IF(O189="Unknown", "yellow", "vvlgrey")))&amp;",id="&amp;AV$1</f>
        <v>fill_color=vvlgrey,id=TF1</v>
      </c>
      <c r="AW189" t="str">
        <f>"fill_color="&amp;IF(P189="Up", "dred", IF(P189="Down", "dblue", IF(P189="Unknown", "yellow", "vvlgrey")))&amp;",id="&amp;AW$1</f>
        <v>fill_color=vvlgrey,id=TF2</v>
      </c>
      <c r="AX189" t="str">
        <f t="shared" si="42"/>
        <v>fill_color=yellow,id=TF3</v>
      </c>
      <c r="AY189" t="str">
        <f t="shared" si="43"/>
        <v>fill_color=vvlgrey,id=TF4</v>
      </c>
      <c r="AZ189" t="str">
        <f t="shared" si="44"/>
        <v>fill_color=vvlgrey,id=TF5</v>
      </c>
      <c r="BA189" t="str">
        <f t="shared" si="45"/>
        <v>fill_color=vvlgrey,id=TF6</v>
      </c>
      <c r="BB189" t="str">
        <f t="shared" si="46"/>
        <v>fill_color=vvlgrey,id=TF7</v>
      </c>
      <c r="BC189" t="str">
        <f t="shared" si="47"/>
        <v>fill_color=vvlgrey,id=TF8</v>
      </c>
      <c r="BD189" t="str">
        <f t="shared" si="48"/>
        <v>fill_color=vvlgrey,id=TF9</v>
      </c>
      <c r="BE189" t="str">
        <f t="shared" si="49"/>
        <v>fill_color=vvlgrey,id=TF10</v>
      </c>
      <c r="BF189" t="str">
        <f t="shared" si="50"/>
        <v>fill_color=yellow,id=TF11</v>
      </c>
      <c r="BG189" t="str">
        <f t="shared" si="51"/>
        <v>fill_color=vvlgrey,id=TF12</v>
      </c>
      <c r="BK189" t="s">
        <v>300</v>
      </c>
      <c r="BL189">
        <v>2</v>
      </c>
      <c r="BM189">
        <v>1001</v>
      </c>
      <c r="BN189">
        <v>2000</v>
      </c>
      <c r="BO189" t="s">
        <v>684</v>
      </c>
      <c r="BP189" t="s">
        <v>576</v>
      </c>
    </row>
    <row r="190" spans="9:68" x14ac:dyDescent="0.25">
      <c r="I190" s="1">
        <v>17</v>
      </c>
      <c r="J190">
        <f t="shared" si="35"/>
        <v>9001</v>
      </c>
      <c r="K190">
        <f t="shared" si="38"/>
        <v>10000</v>
      </c>
      <c r="L190" t="s">
        <v>649</v>
      </c>
      <c r="M190" s="1" t="s">
        <v>122</v>
      </c>
      <c r="N190" s="1"/>
      <c r="O190" s="1" t="s">
        <v>667</v>
      </c>
      <c r="P190" s="1" t="s">
        <v>667</v>
      </c>
      <c r="Q190" s="1" t="s">
        <v>668</v>
      </c>
      <c r="R190" s="1" t="s">
        <v>668</v>
      </c>
      <c r="S190" s="1" t="s">
        <v>666</v>
      </c>
      <c r="T190" s="1" t="s">
        <v>666</v>
      </c>
      <c r="U190" s="1" t="s">
        <v>667</v>
      </c>
      <c r="V190" s="1" t="s">
        <v>666</v>
      </c>
      <c r="W190" s="1" t="s">
        <v>667</v>
      </c>
      <c r="X190" s="1" t="s">
        <v>667</v>
      </c>
      <c r="Y190" s="1" t="s">
        <v>666</v>
      </c>
      <c r="Z190" s="1" t="s">
        <v>667</v>
      </c>
      <c r="AB190" s="1">
        <v>17</v>
      </c>
      <c r="AC190">
        <f t="shared" si="36"/>
        <v>9001</v>
      </c>
      <c r="AD190">
        <f t="shared" si="39"/>
        <v>10000</v>
      </c>
      <c r="AE190" t="s">
        <v>649</v>
      </c>
      <c r="AG190" s="1">
        <v>17</v>
      </c>
      <c r="AH190">
        <f t="shared" si="37"/>
        <v>9001</v>
      </c>
      <c r="AI190">
        <f t="shared" si="40"/>
        <v>10000</v>
      </c>
      <c r="AJ190" s="1" t="s">
        <v>122</v>
      </c>
      <c r="AQ190" s="1" t="str">
        <f>M190</f>
        <v>AN2549</v>
      </c>
      <c r="AR190" s="1">
        <f>I190</f>
        <v>17</v>
      </c>
      <c r="AS190" s="1">
        <f>J190</f>
        <v>9001</v>
      </c>
      <c r="AT190" s="1">
        <f>K190</f>
        <v>10000</v>
      </c>
      <c r="AU190" t="str">
        <f t="shared" si="41"/>
        <v>AN2549|17|9001|10000</v>
      </c>
      <c r="AV190" t="str">
        <f>"fill_color="&amp;IF(O190="Up", "dred", IF(O190="Down", "dblue", IF(O190="Unknown", "yellow", "vvlgrey")))&amp;",id="&amp;AV$1</f>
        <v>fill_color=vvlgrey,id=TF1</v>
      </c>
      <c r="AW190" t="str">
        <f>"fill_color="&amp;IF(P190="Up", "dred", IF(P190="Down", "dblue", IF(P190="Unknown", "yellow", "vvlgrey")))&amp;",id="&amp;AW$1</f>
        <v>fill_color=vvlgrey,id=TF2</v>
      </c>
      <c r="AX190" t="str">
        <f t="shared" si="42"/>
        <v>fill_color=dblue,id=TF3</v>
      </c>
      <c r="AY190" t="str">
        <f t="shared" si="43"/>
        <v>fill_color=dblue,id=TF4</v>
      </c>
      <c r="AZ190" t="str">
        <f t="shared" si="44"/>
        <v>fill_color=yellow,id=TF5</v>
      </c>
      <c r="BA190" t="str">
        <f t="shared" si="45"/>
        <v>fill_color=yellow,id=TF6</v>
      </c>
      <c r="BB190" t="str">
        <f t="shared" si="46"/>
        <v>fill_color=vvlgrey,id=TF7</v>
      </c>
      <c r="BC190" t="str">
        <f t="shared" si="47"/>
        <v>fill_color=yellow,id=TF8</v>
      </c>
      <c r="BD190" t="str">
        <f t="shared" si="48"/>
        <v>fill_color=vvlgrey,id=TF9</v>
      </c>
      <c r="BE190" t="str">
        <f t="shared" si="49"/>
        <v>fill_color=vvlgrey,id=TF10</v>
      </c>
      <c r="BF190" t="str">
        <f t="shared" si="50"/>
        <v>fill_color=yellow,id=TF11</v>
      </c>
      <c r="BG190" t="str">
        <f t="shared" si="51"/>
        <v>fill_color=vvlgrey,id=TF12</v>
      </c>
      <c r="BK190" t="s">
        <v>300</v>
      </c>
      <c r="BL190">
        <v>2</v>
      </c>
      <c r="BM190">
        <v>1001</v>
      </c>
      <c r="BN190">
        <v>2000</v>
      </c>
      <c r="BO190" t="s">
        <v>685</v>
      </c>
      <c r="BP190" t="s">
        <v>577</v>
      </c>
    </row>
    <row r="191" spans="9:68" x14ac:dyDescent="0.25">
      <c r="I191" s="1">
        <v>17</v>
      </c>
      <c r="J191">
        <f t="shared" si="35"/>
        <v>10001</v>
      </c>
      <c r="K191">
        <f t="shared" si="38"/>
        <v>11000</v>
      </c>
      <c r="L191" t="s">
        <v>648</v>
      </c>
      <c r="M191" s="1" t="s">
        <v>90</v>
      </c>
      <c r="N191" s="1"/>
      <c r="O191" s="1" t="s">
        <v>667</v>
      </c>
      <c r="P191" s="1" t="s">
        <v>667</v>
      </c>
      <c r="Q191" s="1" t="s">
        <v>668</v>
      </c>
      <c r="R191" s="1" t="s">
        <v>666</v>
      </c>
      <c r="S191" s="1" t="s">
        <v>666</v>
      </c>
      <c r="T191" s="1" t="s">
        <v>666</v>
      </c>
      <c r="U191" s="1" t="s">
        <v>667</v>
      </c>
      <c r="V191" s="1" t="s">
        <v>666</v>
      </c>
      <c r="W191" s="1" t="s">
        <v>667</v>
      </c>
      <c r="X191" s="1" t="s">
        <v>667</v>
      </c>
      <c r="Y191" s="1" t="s">
        <v>669</v>
      </c>
      <c r="Z191" s="1" t="s">
        <v>667</v>
      </c>
      <c r="AB191" s="1">
        <v>17</v>
      </c>
      <c r="AC191">
        <f t="shared" si="36"/>
        <v>10001</v>
      </c>
      <c r="AD191">
        <f t="shared" si="39"/>
        <v>11000</v>
      </c>
      <c r="AE191" t="s">
        <v>648</v>
      </c>
      <c r="AG191" s="1">
        <v>17</v>
      </c>
      <c r="AH191">
        <f t="shared" si="37"/>
        <v>10001</v>
      </c>
      <c r="AI191">
        <f t="shared" si="40"/>
        <v>11000</v>
      </c>
      <c r="AJ191" s="1" t="s">
        <v>90</v>
      </c>
      <c r="AQ191" s="1" t="str">
        <f>M191</f>
        <v>AN2550</v>
      </c>
      <c r="AR191" s="1">
        <f>I191</f>
        <v>17</v>
      </c>
      <c r="AS191" s="1">
        <f>J191</f>
        <v>10001</v>
      </c>
      <c r="AT191" s="1">
        <f>K191</f>
        <v>11000</v>
      </c>
      <c r="AU191" t="str">
        <f t="shared" si="41"/>
        <v>AN2550|17|10001|11000</v>
      </c>
      <c r="AV191" t="str">
        <f>"fill_color="&amp;IF(O191="Up", "dred", IF(O191="Down", "dblue", IF(O191="Unknown", "yellow", "vvlgrey")))&amp;",id="&amp;AV$1</f>
        <v>fill_color=vvlgrey,id=TF1</v>
      </c>
      <c r="AW191" t="str">
        <f>"fill_color="&amp;IF(P191="Up", "dred", IF(P191="Down", "dblue", IF(P191="Unknown", "yellow", "vvlgrey")))&amp;",id="&amp;AW$1</f>
        <v>fill_color=vvlgrey,id=TF2</v>
      </c>
      <c r="AX191" t="str">
        <f t="shared" si="42"/>
        <v>fill_color=dblue,id=TF3</v>
      </c>
      <c r="AY191" t="str">
        <f t="shared" si="43"/>
        <v>fill_color=yellow,id=TF4</v>
      </c>
      <c r="AZ191" t="str">
        <f t="shared" si="44"/>
        <v>fill_color=yellow,id=TF5</v>
      </c>
      <c r="BA191" t="str">
        <f t="shared" si="45"/>
        <v>fill_color=yellow,id=TF6</v>
      </c>
      <c r="BB191" t="str">
        <f t="shared" si="46"/>
        <v>fill_color=vvlgrey,id=TF7</v>
      </c>
      <c r="BC191" t="str">
        <f t="shared" si="47"/>
        <v>fill_color=yellow,id=TF8</v>
      </c>
      <c r="BD191" t="str">
        <f t="shared" si="48"/>
        <v>fill_color=vvlgrey,id=TF9</v>
      </c>
      <c r="BE191" t="str">
        <f t="shared" si="49"/>
        <v>fill_color=vvlgrey,id=TF10</v>
      </c>
      <c r="BF191" t="str">
        <f t="shared" si="50"/>
        <v>fill_color=dred,id=TF11</v>
      </c>
      <c r="BG191" t="str">
        <f t="shared" si="51"/>
        <v>fill_color=vvlgrey,id=TF12</v>
      </c>
      <c r="BK191" t="s">
        <v>300</v>
      </c>
      <c r="BL191">
        <v>2</v>
      </c>
      <c r="BM191">
        <v>1001</v>
      </c>
      <c r="BN191">
        <v>2000</v>
      </c>
      <c r="BO191" t="s">
        <v>686</v>
      </c>
      <c r="BP191" t="s">
        <v>578</v>
      </c>
    </row>
    <row r="192" spans="9:68" x14ac:dyDescent="0.25">
      <c r="I192" s="1">
        <v>17</v>
      </c>
      <c r="J192">
        <f t="shared" si="35"/>
        <v>11001</v>
      </c>
      <c r="K192">
        <f t="shared" si="38"/>
        <v>12000</v>
      </c>
      <c r="L192" t="s">
        <v>649</v>
      </c>
      <c r="M192" s="1" t="s">
        <v>387</v>
      </c>
      <c r="N192" s="1"/>
      <c r="O192" s="1" t="s">
        <v>667</v>
      </c>
      <c r="P192" s="1" t="s">
        <v>667</v>
      </c>
      <c r="Q192" s="1" t="s">
        <v>667</v>
      </c>
      <c r="R192" s="1" t="s">
        <v>667</v>
      </c>
      <c r="S192" s="1" t="s">
        <v>667</v>
      </c>
      <c r="T192" s="1" t="s">
        <v>667</v>
      </c>
      <c r="U192" s="1" t="s">
        <v>667</v>
      </c>
      <c r="V192" s="1" t="s">
        <v>667</v>
      </c>
      <c r="W192" s="1" t="s">
        <v>667</v>
      </c>
      <c r="X192" s="1" t="s">
        <v>667</v>
      </c>
      <c r="Y192" s="1" t="s">
        <v>667</v>
      </c>
      <c r="Z192" s="1" t="s">
        <v>667</v>
      </c>
      <c r="AB192" s="1">
        <v>17</v>
      </c>
      <c r="AC192">
        <f t="shared" si="36"/>
        <v>11001</v>
      </c>
      <c r="AD192">
        <f t="shared" si="39"/>
        <v>12000</v>
      </c>
      <c r="AE192" t="s">
        <v>649</v>
      </c>
      <c r="AG192" s="1">
        <v>17</v>
      </c>
      <c r="AH192">
        <f t="shared" si="37"/>
        <v>11001</v>
      </c>
      <c r="AI192">
        <f t="shared" si="40"/>
        <v>12000</v>
      </c>
      <c r="AJ192" s="1" t="s">
        <v>387</v>
      </c>
      <c r="AQ192" s="1" t="str">
        <f>M192</f>
        <v>AN2553</v>
      </c>
      <c r="AR192" s="1">
        <f>I192</f>
        <v>17</v>
      </c>
      <c r="AS192" s="1">
        <f>J192</f>
        <v>11001</v>
      </c>
      <c r="AT192" s="1">
        <f>K192</f>
        <v>12000</v>
      </c>
      <c r="AU192" t="str">
        <f t="shared" si="41"/>
        <v>AN2553|17|11001|12000</v>
      </c>
      <c r="AV192" t="str">
        <f>"fill_color="&amp;IF(O192="Up", "dred", IF(O192="Down", "dblue", IF(O192="Unknown", "yellow", "vvlgrey")))&amp;",id="&amp;AV$1</f>
        <v>fill_color=vvlgrey,id=TF1</v>
      </c>
      <c r="AW192" t="str">
        <f>"fill_color="&amp;IF(P192="Up", "dred", IF(P192="Down", "dblue", IF(P192="Unknown", "yellow", "vvlgrey")))&amp;",id="&amp;AW$1</f>
        <v>fill_color=vvlgrey,id=TF2</v>
      </c>
      <c r="AX192" t="str">
        <f t="shared" si="42"/>
        <v>fill_color=vvlgrey,id=TF3</v>
      </c>
      <c r="AY192" t="str">
        <f t="shared" si="43"/>
        <v>fill_color=vvlgrey,id=TF4</v>
      </c>
      <c r="AZ192" t="str">
        <f t="shared" si="44"/>
        <v>fill_color=vvlgrey,id=TF5</v>
      </c>
      <c r="BA192" t="str">
        <f t="shared" si="45"/>
        <v>fill_color=vvlgrey,id=TF6</v>
      </c>
      <c r="BB192" t="str">
        <f t="shared" si="46"/>
        <v>fill_color=vvlgrey,id=TF7</v>
      </c>
      <c r="BC192" t="str">
        <f t="shared" si="47"/>
        <v>fill_color=vvlgrey,id=TF8</v>
      </c>
      <c r="BD192" t="str">
        <f t="shared" si="48"/>
        <v>fill_color=vvlgrey,id=TF9</v>
      </c>
      <c r="BE192" t="str">
        <f t="shared" si="49"/>
        <v>fill_color=vvlgrey,id=TF10</v>
      </c>
      <c r="BF192" t="str">
        <f t="shared" si="50"/>
        <v>fill_color=vvlgrey,id=TF11</v>
      </c>
      <c r="BG192" t="str">
        <f t="shared" si="51"/>
        <v>fill_color=vvlgrey,id=TF12</v>
      </c>
      <c r="BK192" t="s">
        <v>300</v>
      </c>
      <c r="BL192">
        <v>2</v>
      </c>
      <c r="BM192">
        <v>1001</v>
      </c>
      <c r="BN192">
        <v>2000</v>
      </c>
      <c r="BO192" t="s">
        <v>687</v>
      </c>
      <c r="BP192" t="s">
        <v>579</v>
      </c>
    </row>
    <row r="193" spans="9:68" x14ac:dyDescent="0.25">
      <c r="I193" s="1">
        <v>18</v>
      </c>
      <c r="J193">
        <f t="shared" si="35"/>
        <v>1</v>
      </c>
      <c r="K193">
        <f t="shared" si="38"/>
        <v>1000</v>
      </c>
      <c r="L193" t="s">
        <v>648</v>
      </c>
      <c r="M193" s="1" t="s">
        <v>388</v>
      </c>
      <c r="N193" s="1"/>
      <c r="O193" s="1" t="s">
        <v>667</v>
      </c>
      <c r="P193" s="1" t="s">
        <v>667</v>
      </c>
      <c r="Q193" s="1" t="s">
        <v>667</v>
      </c>
      <c r="R193" s="1" t="s">
        <v>667</v>
      </c>
      <c r="S193" s="1" t="s">
        <v>667</v>
      </c>
      <c r="T193" s="1" t="s">
        <v>667</v>
      </c>
      <c r="U193" s="1" t="s">
        <v>667</v>
      </c>
      <c r="V193" s="1" t="s">
        <v>667</v>
      </c>
      <c r="W193" s="1" t="s">
        <v>667</v>
      </c>
      <c r="X193" s="1" t="s">
        <v>667</v>
      </c>
      <c r="Y193" s="1" t="s">
        <v>667</v>
      </c>
      <c r="Z193" s="1" t="s">
        <v>667</v>
      </c>
      <c r="AB193" s="1">
        <v>18</v>
      </c>
      <c r="AC193">
        <f t="shared" si="36"/>
        <v>1</v>
      </c>
      <c r="AD193">
        <f t="shared" si="39"/>
        <v>1000</v>
      </c>
      <c r="AE193" t="s">
        <v>648</v>
      </c>
      <c r="AG193" s="1">
        <v>18</v>
      </c>
      <c r="AH193">
        <f t="shared" si="37"/>
        <v>1</v>
      </c>
      <c r="AI193">
        <f t="shared" si="40"/>
        <v>1000</v>
      </c>
      <c r="AJ193" s="1" t="s">
        <v>388</v>
      </c>
      <c r="AQ193" s="1" t="str">
        <f>M193</f>
        <v>AN2621</v>
      </c>
      <c r="AR193" s="1">
        <f>I193</f>
        <v>18</v>
      </c>
      <c r="AS193" s="1">
        <f>J193</f>
        <v>1</v>
      </c>
      <c r="AT193" s="1">
        <f>K193</f>
        <v>1000</v>
      </c>
      <c r="AU193" t="str">
        <f t="shared" si="41"/>
        <v>AN2621|18|1|1000</v>
      </c>
      <c r="AV193" t="str">
        <f>"fill_color="&amp;IF(O193="Up", "dred", IF(O193="Down", "dblue", IF(O193="Unknown", "yellow", "vvlgrey")))&amp;",id="&amp;AV$1</f>
        <v>fill_color=vvlgrey,id=TF1</v>
      </c>
      <c r="AW193" t="str">
        <f>"fill_color="&amp;IF(P193="Up", "dred", IF(P193="Down", "dblue", IF(P193="Unknown", "yellow", "vvlgrey")))&amp;",id="&amp;AW$1</f>
        <v>fill_color=vvlgrey,id=TF2</v>
      </c>
      <c r="AX193" t="str">
        <f t="shared" si="42"/>
        <v>fill_color=vvlgrey,id=TF3</v>
      </c>
      <c r="AY193" t="str">
        <f t="shared" si="43"/>
        <v>fill_color=vvlgrey,id=TF4</v>
      </c>
      <c r="AZ193" t="str">
        <f t="shared" si="44"/>
        <v>fill_color=vvlgrey,id=TF5</v>
      </c>
      <c r="BA193" t="str">
        <f t="shared" si="45"/>
        <v>fill_color=vvlgrey,id=TF6</v>
      </c>
      <c r="BB193" t="str">
        <f t="shared" si="46"/>
        <v>fill_color=vvlgrey,id=TF7</v>
      </c>
      <c r="BC193" t="str">
        <f t="shared" si="47"/>
        <v>fill_color=vvlgrey,id=TF8</v>
      </c>
      <c r="BD193" t="str">
        <f t="shared" si="48"/>
        <v>fill_color=vvlgrey,id=TF9</v>
      </c>
      <c r="BE193" t="str">
        <f t="shared" si="49"/>
        <v>fill_color=vvlgrey,id=TF10</v>
      </c>
      <c r="BF193" t="str">
        <f t="shared" si="50"/>
        <v>fill_color=vvlgrey,id=TF11</v>
      </c>
      <c r="BG193" t="str">
        <f t="shared" si="51"/>
        <v>fill_color=vvlgrey,id=TF12</v>
      </c>
      <c r="BK193" t="s">
        <v>300</v>
      </c>
      <c r="BL193">
        <v>2</v>
      </c>
      <c r="BM193">
        <v>1001</v>
      </c>
      <c r="BN193">
        <v>2000</v>
      </c>
      <c r="BO193" t="s">
        <v>688</v>
      </c>
      <c r="BP193" t="s">
        <v>580</v>
      </c>
    </row>
    <row r="194" spans="9:68" x14ac:dyDescent="0.25">
      <c r="I194" s="1">
        <v>18</v>
      </c>
      <c r="J194">
        <f t="shared" si="35"/>
        <v>1001</v>
      </c>
      <c r="K194">
        <f t="shared" si="38"/>
        <v>2000</v>
      </c>
      <c r="L194" t="s">
        <v>649</v>
      </c>
      <c r="M194" s="1" t="s">
        <v>389</v>
      </c>
      <c r="N194" s="1"/>
      <c r="O194" s="1" t="s">
        <v>667</v>
      </c>
      <c r="P194" s="1" t="s">
        <v>667</v>
      </c>
      <c r="Q194" s="1" t="s">
        <v>667</v>
      </c>
      <c r="R194" s="1" t="s">
        <v>667</v>
      </c>
      <c r="S194" s="1" t="s">
        <v>667</v>
      </c>
      <c r="T194" s="1" t="s">
        <v>667</v>
      </c>
      <c r="U194" s="1" t="s">
        <v>667</v>
      </c>
      <c r="V194" s="1" t="s">
        <v>667</v>
      </c>
      <c r="W194" s="1" t="s">
        <v>667</v>
      </c>
      <c r="X194" s="1" t="s">
        <v>667</v>
      </c>
      <c r="Y194" s="1" t="s">
        <v>667</v>
      </c>
      <c r="Z194" s="1" t="s">
        <v>667</v>
      </c>
      <c r="AB194" s="1">
        <v>18</v>
      </c>
      <c r="AC194">
        <f t="shared" si="36"/>
        <v>1001</v>
      </c>
      <c r="AD194">
        <f t="shared" si="39"/>
        <v>2000</v>
      </c>
      <c r="AE194" t="s">
        <v>649</v>
      </c>
      <c r="AG194" s="1">
        <v>18</v>
      </c>
      <c r="AH194">
        <f t="shared" si="37"/>
        <v>1001</v>
      </c>
      <c r="AI194">
        <f t="shared" si="40"/>
        <v>2000</v>
      </c>
      <c r="AJ194" s="1" t="s">
        <v>389</v>
      </c>
      <c r="AQ194" s="1" t="str">
        <f>M194</f>
        <v>AN2622</v>
      </c>
      <c r="AR194" s="1">
        <f>I194</f>
        <v>18</v>
      </c>
      <c r="AS194" s="1">
        <f>J194</f>
        <v>1001</v>
      </c>
      <c r="AT194" s="1">
        <f>K194</f>
        <v>2000</v>
      </c>
      <c r="AU194" t="str">
        <f t="shared" si="41"/>
        <v>AN2622|18|1001|2000</v>
      </c>
      <c r="AV194" t="str">
        <f>"fill_color="&amp;IF(O194="Up", "dred", IF(O194="Down", "dblue", IF(O194="Unknown", "yellow", "vvlgrey")))&amp;",id="&amp;AV$1</f>
        <v>fill_color=vvlgrey,id=TF1</v>
      </c>
      <c r="AW194" t="str">
        <f>"fill_color="&amp;IF(P194="Up", "dred", IF(P194="Down", "dblue", IF(P194="Unknown", "yellow", "vvlgrey")))&amp;",id="&amp;AW$1</f>
        <v>fill_color=vvlgrey,id=TF2</v>
      </c>
      <c r="AX194" t="str">
        <f t="shared" si="42"/>
        <v>fill_color=vvlgrey,id=TF3</v>
      </c>
      <c r="AY194" t="str">
        <f t="shared" si="43"/>
        <v>fill_color=vvlgrey,id=TF4</v>
      </c>
      <c r="AZ194" t="str">
        <f t="shared" si="44"/>
        <v>fill_color=vvlgrey,id=TF5</v>
      </c>
      <c r="BA194" t="str">
        <f t="shared" si="45"/>
        <v>fill_color=vvlgrey,id=TF6</v>
      </c>
      <c r="BB194" t="str">
        <f t="shared" si="46"/>
        <v>fill_color=vvlgrey,id=TF7</v>
      </c>
      <c r="BC194" t="str">
        <f t="shared" si="47"/>
        <v>fill_color=vvlgrey,id=TF8</v>
      </c>
      <c r="BD194" t="str">
        <f t="shared" si="48"/>
        <v>fill_color=vvlgrey,id=TF9</v>
      </c>
      <c r="BE194" t="str">
        <f t="shared" si="49"/>
        <v>fill_color=vvlgrey,id=TF10</v>
      </c>
      <c r="BF194" t="str">
        <f t="shared" si="50"/>
        <v>fill_color=vvlgrey,id=TF11</v>
      </c>
      <c r="BG194" t="str">
        <f t="shared" si="51"/>
        <v>fill_color=vvlgrey,id=TF12</v>
      </c>
      <c r="BK194" t="s">
        <v>300</v>
      </c>
      <c r="BL194">
        <v>2</v>
      </c>
      <c r="BM194">
        <v>1001</v>
      </c>
      <c r="BN194">
        <v>2000</v>
      </c>
      <c r="BO194" t="s">
        <v>689</v>
      </c>
      <c r="BP194" t="s">
        <v>582</v>
      </c>
    </row>
    <row r="195" spans="9:68" x14ac:dyDescent="0.25">
      <c r="I195" s="1">
        <v>18</v>
      </c>
      <c r="J195">
        <f t="shared" ref="J195:J258" si="52">IF(I195 &lt;&gt; I194, 1, K194+1)</f>
        <v>2001</v>
      </c>
      <c r="K195">
        <f t="shared" si="38"/>
        <v>3000</v>
      </c>
      <c r="L195" t="s">
        <v>648</v>
      </c>
      <c r="M195" s="1" t="s">
        <v>390</v>
      </c>
      <c r="N195" s="1"/>
      <c r="O195" s="1" t="s">
        <v>667</v>
      </c>
      <c r="P195" s="1" t="s">
        <v>667</v>
      </c>
      <c r="Q195" s="1" t="s">
        <v>667</v>
      </c>
      <c r="R195" s="1" t="s">
        <v>667</v>
      </c>
      <c r="S195" s="1" t="s">
        <v>667</v>
      </c>
      <c r="T195" s="1" t="s">
        <v>667</v>
      </c>
      <c r="U195" s="1" t="s">
        <v>667</v>
      </c>
      <c r="V195" s="1" t="s">
        <v>667</v>
      </c>
      <c r="W195" s="1" t="s">
        <v>667</v>
      </c>
      <c r="X195" s="1" t="s">
        <v>667</v>
      </c>
      <c r="Y195" s="1" t="s">
        <v>667</v>
      </c>
      <c r="Z195" s="1" t="s">
        <v>667</v>
      </c>
      <c r="AB195" s="1">
        <v>18</v>
      </c>
      <c r="AC195">
        <f t="shared" ref="AC195:AC258" si="53">IF(AB195 &lt;&gt; AB194, 1, AD194+1)</f>
        <v>2001</v>
      </c>
      <c r="AD195">
        <f t="shared" si="39"/>
        <v>3000</v>
      </c>
      <c r="AE195" t="s">
        <v>648</v>
      </c>
      <c r="AG195" s="1">
        <v>18</v>
      </c>
      <c r="AH195">
        <f t="shared" ref="AH195:AH258" si="54">IF(AG195 &lt;&gt; AG194, 1, AI194+1)</f>
        <v>2001</v>
      </c>
      <c r="AI195">
        <f t="shared" si="40"/>
        <v>3000</v>
      </c>
      <c r="AJ195" s="1" t="s">
        <v>390</v>
      </c>
      <c r="AQ195" s="1" t="str">
        <f>M195</f>
        <v>AN2623</v>
      </c>
      <c r="AR195" s="1">
        <f>I195</f>
        <v>18</v>
      </c>
      <c r="AS195" s="1">
        <f>J195</f>
        <v>2001</v>
      </c>
      <c r="AT195" s="1">
        <f>K195</f>
        <v>3000</v>
      </c>
      <c r="AU195" t="str">
        <f t="shared" si="41"/>
        <v>AN2623|18|2001|3000</v>
      </c>
      <c r="AV195" t="str">
        <f>"fill_color="&amp;IF(O195="Up", "dred", IF(O195="Down", "dblue", IF(O195="Unknown", "yellow", "vvlgrey")))&amp;",id="&amp;AV$1</f>
        <v>fill_color=vvlgrey,id=TF1</v>
      </c>
      <c r="AW195" t="str">
        <f>"fill_color="&amp;IF(P195="Up", "dred", IF(P195="Down", "dblue", IF(P195="Unknown", "yellow", "vvlgrey")))&amp;",id="&amp;AW$1</f>
        <v>fill_color=vvlgrey,id=TF2</v>
      </c>
      <c r="AX195" t="str">
        <f t="shared" si="42"/>
        <v>fill_color=vvlgrey,id=TF3</v>
      </c>
      <c r="AY195" t="str">
        <f t="shared" si="43"/>
        <v>fill_color=vvlgrey,id=TF4</v>
      </c>
      <c r="AZ195" t="str">
        <f t="shared" si="44"/>
        <v>fill_color=vvlgrey,id=TF5</v>
      </c>
      <c r="BA195" t="str">
        <f t="shared" si="45"/>
        <v>fill_color=vvlgrey,id=TF6</v>
      </c>
      <c r="BB195" t="str">
        <f t="shared" si="46"/>
        <v>fill_color=vvlgrey,id=TF7</v>
      </c>
      <c r="BC195" t="str">
        <f t="shared" si="47"/>
        <v>fill_color=vvlgrey,id=TF8</v>
      </c>
      <c r="BD195" t="str">
        <f t="shared" si="48"/>
        <v>fill_color=vvlgrey,id=TF9</v>
      </c>
      <c r="BE195" t="str">
        <f t="shared" si="49"/>
        <v>fill_color=vvlgrey,id=TF10</v>
      </c>
      <c r="BF195" t="str">
        <f t="shared" si="50"/>
        <v>fill_color=vvlgrey,id=TF11</v>
      </c>
      <c r="BG195" t="str">
        <f t="shared" si="51"/>
        <v>fill_color=vvlgrey,id=TF12</v>
      </c>
      <c r="BK195" t="s">
        <v>192</v>
      </c>
      <c r="BL195">
        <v>2</v>
      </c>
      <c r="BM195">
        <v>2001</v>
      </c>
      <c r="BN195">
        <v>3000</v>
      </c>
      <c r="BO195" t="s">
        <v>678</v>
      </c>
      <c r="BP195" t="s">
        <v>265</v>
      </c>
    </row>
    <row r="196" spans="9:68" x14ac:dyDescent="0.25">
      <c r="I196" s="1">
        <v>18</v>
      </c>
      <c r="J196">
        <f t="shared" si="52"/>
        <v>3001</v>
      </c>
      <c r="K196">
        <f t="shared" ref="K196:K259" si="55">J196+999</f>
        <v>4000</v>
      </c>
      <c r="L196" t="s">
        <v>649</v>
      </c>
      <c r="M196" s="1" t="s">
        <v>391</v>
      </c>
      <c r="N196" s="1"/>
      <c r="O196" s="1" t="s">
        <v>667</v>
      </c>
      <c r="P196" s="1" t="s">
        <v>667</v>
      </c>
      <c r="Q196" s="1" t="s">
        <v>667</v>
      </c>
      <c r="R196" s="1" t="s">
        <v>667</v>
      </c>
      <c r="S196" s="1" t="s">
        <v>667</v>
      </c>
      <c r="T196" s="1" t="s">
        <v>667</v>
      </c>
      <c r="U196" s="1" t="s">
        <v>667</v>
      </c>
      <c r="V196" s="1" t="s">
        <v>667</v>
      </c>
      <c r="W196" s="1" t="s">
        <v>667</v>
      </c>
      <c r="X196" s="1" t="s">
        <v>667</v>
      </c>
      <c r="Y196" s="1" t="s">
        <v>667</v>
      </c>
      <c r="Z196" s="1" t="s">
        <v>667</v>
      </c>
      <c r="AB196" s="1">
        <v>18</v>
      </c>
      <c r="AC196">
        <f t="shared" si="53"/>
        <v>3001</v>
      </c>
      <c r="AD196">
        <f t="shared" ref="AD196:AD259" si="56">AC196+999</f>
        <v>4000</v>
      </c>
      <c r="AE196" t="s">
        <v>649</v>
      </c>
      <c r="AG196" s="1">
        <v>18</v>
      </c>
      <c r="AH196">
        <f t="shared" si="54"/>
        <v>3001</v>
      </c>
      <c r="AI196">
        <f t="shared" ref="AI196:AI259" si="57">AH196+999</f>
        <v>4000</v>
      </c>
      <c r="AJ196" s="1" t="s">
        <v>391</v>
      </c>
      <c r="AQ196" s="1" t="str">
        <f>M196</f>
        <v>AN2624</v>
      </c>
      <c r="AR196" s="1">
        <f>I196</f>
        <v>18</v>
      </c>
      <c r="AS196" s="1">
        <f>J196</f>
        <v>3001</v>
      </c>
      <c r="AT196" s="1">
        <f>K196</f>
        <v>4000</v>
      </c>
      <c r="AU196" t="str">
        <f t="shared" ref="AU196:AU259" si="58">AQ196&amp;"|"&amp;AR196&amp;"|"&amp;AS196&amp;"|"&amp;AT196</f>
        <v>AN2624|18|3001|4000</v>
      </c>
      <c r="AV196" t="str">
        <f>"fill_color="&amp;IF(O196="Up", "dred", IF(O196="Down", "dblue", IF(O196="Unknown", "yellow", "vvlgrey")))&amp;",id="&amp;AV$1</f>
        <v>fill_color=vvlgrey,id=TF1</v>
      </c>
      <c r="AW196" t="str">
        <f>"fill_color="&amp;IF(P196="Up", "dred", IF(P196="Down", "dblue", IF(P196="Unknown", "yellow", "vvlgrey")))&amp;",id="&amp;AW$1</f>
        <v>fill_color=vvlgrey,id=TF2</v>
      </c>
      <c r="AX196" t="str">
        <f t="shared" ref="AX196:AX259" si="59">"fill_color="&amp;IF(Q196="Up", "dred", IF(Q196="Down", "dblue", IF(Q196="Unknown", "yellow", "vvlgrey")))&amp;",id="&amp;AX$1</f>
        <v>fill_color=vvlgrey,id=TF3</v>
      </c>
      <c r="AY196" t="str">
        <f t="shared" ref="AY196:AY259" si="60">"fill_color="&amp;IF(R196="Up", "dred", IF(R196="Down", "dblue", IF(R196="Unknown", "yellow", "vvlgrey")))&amp;",id="&amp;AY$1</f>
        <v>fill_color=vvlgrey,id=TF4</v>
      </c>
      <c r="AZ196" t="str">
        <f t="shared" ref="AZ196:AZ259" si="61">"fill_color="&amp;IF(S196="Up", "dred", IF(S196="Down", "dblue", IF(S196="Unknown", "yellow", "vvlgrey")))&amp;",id="&amp;AZ$1</f>
        <v>fill_color=vvlgrey,id=TF5</v>
      </c>
      <c r="BA196" t="str">
        <f t="shared" ref="BA196:BA259" si="62">"fill_color="&amp;IF(T196="Up", "dred", IF(T196="Down", "dblue", IF(T196="Unknown", "yellow", "vvlgrey")))&amp;",id="&amp;BA$1</f>
        <v>fill_color=vvlgrey,id=TF6</v>
      </c>
      <c r="BB196" t="str">
        <f t="shared" ref="BB196:BB259" si="63">"fill_color="&amp;IF(U196="Up", "dred", IF(U196="Down", "dblue", IF(U196="Unknown", "yellow", "vvlgrey")))&amp;",id="&amp;BB$1</f>
        <v>fill_color=vvlgrey,id=TF7</v>
      </c>
      <c r="BC196" t="str">
        <f t="shared" ref="BC196:BC259" si="64">"fill_color="&amp;IF(V196="Up", "dred", IF(V196="Down", "dblue", IF(V196="Unknown", "yellow", "vvlgrey")))&amp;",id="&amp;BC$1</f>
        <v>fill_color=vvlgrey,id=TF8</v>
      </c>
      <c r="BD196" t="str">
        <f t="shared" ref="BD196:BD259" si="65">"fill_color="&amp;IF(W196="Up", "dred", IF(W196="Down", "dblue", IF(W196="Unknown", "yellow", "vvlgrey")))&amp;",id="&amp;BD$1</f>
        <v>fill_color=vvlgrey,id=TF9</v>
      </c>
      <c r="BE196" t="str">
        <f t="shared" ref="BE196:BE259" si="66">"fill_color="&amp;IF(X196="Up", "dred", IF(X196="Down", "dblue", IF(X196="Unknown", "yellow", "vvlgrey")))&amp;",id="&amp;BE$1</f>
        <v>fill_color=vvlgrey,id=TF10</v>
      </c>
      <c r="BF196" t="str">
        <f t="shared" ref="BF196:BF259" si="67">"fill_color="&amp;IF(Y196="Up", "dred", IF(Y196="Down", "dblue", IF(Y196="Unknown", "yellow", "vvlgrey")))&amp;",id="&amp;BF$1</f>
        <v>fill_color=vvlgrey,id=TF11</v>
      </c>
      <c r="BG196" t="str">
        <f t="shared" ref="BG196:BG259" si="68">"fill_color="&amp;IF(Z196="Up", "dred", IF(Z196="Down", "dblue", IF(Z196="Unknown", "yellow", "vvlgrey")))&amp;",id="&amp;BG$1</f>
        <v>fill_color=vvlgrey,id=TF12</v>
      </c>
      <c r="BK196" t="s">
        <v>192</v>
      </c>
      <c r="BL196">
        <v>2</v>
      </c>
      <c r="BM196">
        <v>2001</v>
      </c>
      <c r="BN196">
        <v>3000</v>
      </c>
      <c r="BO196" t="s">
        <v>1266</v>
      </c>
      <c r="BP196" t="s">
        <v>581</v>
      </c>
    </row>
    <row r="197" spans="9:68" x14ac:dyDescent="0.25">
      <c r="I197" s="1">
        <v>18</v>
      </c>
      <c r="J197">
        <f t="shared" si="52"/>
        <v>4001</v>
      </c>
      <c r="K197">
        <f t="shared" si="55"/>
        <v>5000</v>
      </c>
      <c r="L197" t="s">
        <v>648</v>
      </c>
      <c r="M197" s="1" t="s">
        <v>21</v>
      </c>
      <c r="N197" s="1"/>
      <c r="O197" s="1" t="s">
        <v>667</v>
      </c>
      <c r="P197" s="1" t="s">
        <v>666</v>
      </c>
      <c r="Q197" s="1" t="s">
        <v>668</v>
      </c>
      <c r="R197" s="1" t="s">
        <v>666</v>
      </c>
      <c r="S197" s="1" t="s">
        <v>667</v>
      </c>
      <c r="T197" s="1" t="s">
        <v>666</v>
      </c>
      <c r="U197" s="1" t="s">
        <v>666</v>
      </c>
      <c r="V197" s="1" t="s">
        <v>666</v>
      </c>
      <c r="W197" s="1" t="s">
        <v>667</v>
      </c>
      <c r="X197" s="1" t="s">
        <v>666</v>
      </c>
      <c r="Y197" s="1" t="s">
        <v>666</v>
      </c>
      <c r="Z197" s="1" t="s">
        <v>667</v>
      </c>
      <c r="AB197" s="1">
        <v>18</v>
      </c>
      <c r="AC197">
        <f t="shared" si="53"/>
        <v>4001</v>
      </c>
      <c r="AD197">
        <f t="shared" si="56"/>
        <v>5000</v>
      </c>
      <c r="AE197" t="s">
        <v>648</v>
      </c>
      <c r="AG197" s="1">
        <v>18</v>
      </c>
      <c r="AH197">
        <f t="shared" si="54"/>
        <v>4001</v>
      </c>
      <c r="AI197">
        <f t="shared" si="57"/>
        <v>5000</v>
      </c>
      <c r="AJ197" s="1" t="s">
        <v>21</v>
      </c>
      <c r="AQ197" s="1" t="str">
        <f>M197</f>
        <v>AN2625</v>
      </c>
      <c r="AR197" s="1">
        <f>I197</f>
        <v>18</v>
      </c>
      <c r="AS197" s="1">
        <f>J197</f>
        <v>4001</v>
      </c>
      <c r="AT197" s="1">
        <f>K197</f>
        <v>5000</v>
      </c>
      <c r="AU197" t="str">
        <f t="shared" si="58"/>
        <v>AN2625|18|4001|5000</v>
      </c>
      <c r="AV197" t="str">
        <f>"fill_color="&amp;IF(O197="Up", "dred", IF(O197="Down", "dblue", IF(O197="Unknown", "yellow", "vvlgrey")))&amp;",id="&amp;AV$1</f>
        <v>fill_color=vvlgrey,id=TF1</v>
      </c>
      <c r="AW197" t="str">
        <f>"fill_color="&amp;IF(P197="Up", "dred", IF(P197="Down", "dblue", IF(P197="Unknown", "yellow", "vvlgrey")))&amp;",id="&amp;AW$1</f>
        <v>fill_color=yellow,id=TF2</v>
      </c>
      <c r="AX197" t="str">
        <f t="shared" si="59"/>
        <v>fill_color=dblue,id=TF3</v>
      </c>
      <c r="AY197" t="str">
        <f t="shared" si="60"/>
        <v>fill_color=yellow,id=TF4</v>
      </c>
      <c r="AZ197" t="str">
        <f t="shared" si="61"/>
        <v>fill_color=vvlgrey,id=TF5</v>
      </c>
      <c r="BA197" t="str">
        <f t="shared" si="62"/>
        <v>fill_color=yellow,id=TF6</v>
      </c>
      <c r="BB197" t="str">
        <f t="shared" si="63"/>
        <v>fill_color=yellow,id=TF7</v>
      </c>
      <c r="BC197" t="str">
        <f t="shared" si="64"/>
        <v>fill_color=yellow,id=TF8</v>
      </c>
      <c r="BD197" t="str">
        <f t="shared" si="65"/>
        <v>fill_color=vvlgrey,id=TF9</v>
      </c>
      <c r="BE197" t="str">
        <f t="shared" si="66"/>
        <v>fill_color=yellow,id=TF10</v>
      </c>
      <c r="BF197" t="str">
        <f t="shared" si="67"/>
        <v>fill_color=yellow,id=TF11</v>
      </c>
      <c r="BG197" t="str">
        <f t="shared" si="68"/>
        <v>fill_color=vvlgrey,id=TF12</v>
      </c>
      <c r="BK197" t="s">
        <v>192</v>
      </c>
      <c r="BL197">
        <v>2</v>
      </c>
      <c r="BM197">
        <v>2001</v>
      </c>
      <c r="BN197">
        <v>3000</v>
      </c>
      <c r="BO197" t="s">
        <v>680</v>
      </c>
      <c r="BP197" t="s">
        <v>575</v>
      </c>
    </row>
    <row r="198" spans="9:68" x14ac:dyDescent="0.25">
      <c r="I198" s="1">
        <v>19</v>
      </c>
      <c r="J198">
        <f t="shared" si="52"/>
        <v>1</v>
      </c>
      <c r="K198">
        <f t="shared" si="55"/>
        <v>1000</v>
      </c>
      <c r="L198" t="s">
        <v>649</v>
      </c>
      <c r="M198" s="1" t="s">
        <v>54</v>
      </c>
      <c r="N198" s="1"/>
      <c r="O198" s="1" t="s">
        <v>667</v>
      </c>
      <c r="P198" s="1" t="s">
        <v>667</v>
      </c>
      <c r="Q198" s="1" t="s">
        <v>666</v>
      </c>
      <c r="R198" s="1" t="s">
        <v>666</v>
      </c>
      <c r="S198" s="1" t="s">
        <v>666</v>
      </c>
      <c r="T198" s="1" t="s">
        <v>666</v>
      </c>
      <c r="U198" s="1" t="s">
        <v>667</v>
      </c>
      <c r="V198" s="1" t="s">
        <v>666</v>
      </c>
      <c r="W198" s="1" t="s">
        <v>666</v>
      </c>
      <c r="X198" s="1" t="s">
        <v>666</v>
      </c>
      <c r="Y198" s="1" t="s">
        <v>666</v>
      </c>
      <c r="Z198" s="1" t="s">
        <v>668</v>
      </c>
      <c r="AB198" s="1">
        <v>19</v>
      </c>
      <c r="AC198">
        <f t="shared" si="53"/>
        <v>1</v>
      </c>
      <c r="AD198">
        <f t="shared" si="56"/>
        <v>1000</v>
      </c>
      <c r="AE198" t="s">
        <v>649</v>
      </c>
      <c r="AG198" s="1">
        <v>19</v>
      </c>
      <c r="AH198">
        <f t="shared" si="54"/>
        <v>1</v>
      </c>
      <c r="AI198">
        <f t="shared" si="57"/>
        <v>1000</v>
      </c>
      <c r="AJ198" s="1" t="s">
        <v>54</v>
      </c>
      <c r="AQ198" s="1" t="str">
        <f>M198</f>
        <v>AN2921</v>
      </c>
      <c r="AR198" s="1">
        <f>I198</f>
        <v>19</v>
      </c>
      <c r="AS198" s="1">
        <f>J198</f>
        <v>1</v>
      </c>
      <c r="AT198" s="1">
        <f>K198</f>
        <v>1000</v>
      </c>
      <c r="AU198" t="str">
        <f t="shared" si="58"/>
        <v>AN2921|19|1|1000</v>
      </c>
      <c r="AV198" t="str">
        <f>"fill_color="&amp;IF(O198="Up", "dred", IF(O198="Down", "dblue", IF(O198="Unknown", "yellow", "vvlgrey")))&amp;",id="&amp;AV$1</f>
        <v>fill_color=vvlgrey,id=TF1</v>
      </c>
      <c r="AW198" t="str">
        <f>"fill_color="&amp;IF(P198="Up", "dred", IF(P198="Down", "dblue", IF(P198="Unknown", "yellow", "vvlgrey")))&amp;",id="&amp;AW$1</f>
        <v>fill_color=vvlgrey,id=TF2</v>
      </c>
      <c r="AX198" t="str">
        <f t="shared" si="59"/>
        <v>fill_color=yellow,id=TF3</v>
      </c>
      <c r="AY198" t="str">
        <f t="shared" si="60"/>
        <v>fill_color=yellow,id=TF4</v>
      </c>
      <c r="AZ198" t="str">
        <f t="shared" si="61"/>
        <v>fill_color=yellow,id=TF5</v>
      </c>
      <c r="BA198" t="str">
        <f t="shared" si="62"/>
        <v>fill_color=yellow,id=TF6</v>
      </c>
      <c r="BB198" t="str">
        <f t="shared" si="63"/>
        <v>fill_color=vvlgrey,id=TF7</v>
      </c>
      <c r="BC198" t="str">
        <f t="shared" si="64"/>
        <v>fill_color=yellow,id=TF8</v>
      </c>
      <c r="BD198" t="str">
        <f t="shared" si="65"/>
        <v>fill_color=yellow,id=TF9</v>
      </c>
      <c r="BE198" t="str">
        <f t="shared" si="66"/>
        <v>fill_color=yellow,id=TF10</v>
      </c>
      <c r="BF198" t="str">
        <f t="shared" si="67"/>
        <v>fill_color=yellow,id=TF11</v>
      </c>
      <c r="BG198" t="str">
        <f t="shared" si="68"/>
        <v>fill_color=dblue,id=TF12</v>
      </c>
      <c r="BK198" t="s">
        <v>192</v>
      </c>
      <c r="BL198">
        <v>2</v>
      </c>
      <c r="BM198">
        <v>2001</v>
      </c>
      <c r="BN198">
        <v>3000</v>
      </c>
      <c r="BO198" t="s">
        <v>681</v>
      </c>
      <c r="BP198" t="s">
        <v>120</v>
      </c>
    </row>
    <row r="199" spans="9:68" x14ac:dyDescent="0.25">
      <c r="I199" s="1">
        <v>19</v>
      </c>
      <c r="J199">
        <f t="shared" si="52"/>
        <v>1001</v>
      </c>
      <c r="K199">
        <f t="shared" si="55"/>
        <v>2000</v>
      </c>
      <c r="L199" t="s">
        <v>648</v>
      </c>
      <c r="M199" s="1" t="s">
        <v>392</v>
      </c>
      <c r="N199" s="1"/>
      <c r="O199" s="1" t="s">
        <v>667</v>
      </c>
      <c r="P199" s="1" t="s">
        <v>667</v>
      </c>
      <c r="Q199" s="1" t="s">
        <v>667</v>
      </c>
      <c r="R199" s="1" t="s">
        <v>667</v>
      </c>
      <c r="S199" s="1" t="s">
        <v>667</v>
      </c>
      <c r="T199" s="1" t="s">
        <v>667</v>
      </c>
      <c r="U199" s="1" t="s">
        <v>667</v>
      </c>
      <c r="V199" s="1" t="s">
        <v>667</v>
      </c>
      <c r="W199" s="1" t="s">
        <v>667</v>
      </c>
      <c r="X199" s="1" t="s">
        <v>667</v>
      </c>
      <c r="Y199" s="1" t="s">
        <v>667</v>
      </c>
      <c r="Z199" s="1" t="s">
        <v>667</v>
      </c>
      <c r="AB199" s="1">
        <v>19</v>
      </c>
      <c r="AC199">
        <f t="shared" si="53"/>
        <v>1001</v>
      </c>
      <c r="AD199">
        <f t="shared" si="56"/>
        <v>2000</v>
      </c>
      <c r="AE199" t="s">
        <v>648</v>
      </c>
      <c r="AG199" s="1">
        <v>19</v>
      </c>
      <c r="AH199">
        <f t="shared" si="54"/>
        <v>1001</v>
      </c>
      <c r="AI199">
        <f t="shared" si="57"/>
        <v>2000</v>
      </c>
      <c r="AJ199" s="1" t="s">
        <v>392</v>
      </c>
      <c r="AQ199" s="1" t="str">
        <f>M199</f>
        <v>AN2922</v>
      </c>
      <c r="AR199" s="1">
        <f>I199</f>
        <v>19</v>
      </c>
      <c r="AS199" s="1">
        <f>J199</f>
        <v>1001</v>
      </c>
      <c r="AT199" s="1">
        <f>K199</f>
        <v>2000</v>
      </c>
      <c r="AU199" t="str">
        <f t="shared" si="58"/>
        <v>AN2922|19|1001|2000</v>
      </c>
      <c r="AV199" t="str">
        <f>"fill_color="&amp;IF(O199="Up", "dred", IF(O199="Down", "dblue", IF(O199="Unknown", "yellow", "vvlgrey")))&amp;",id="&amp;AV$1</f>
        <v>fill_color=vvlgrey,id=TF1</v>
      </c>
      <c r="AW199" t="str">
        <f>"fill_color="&amp;IF(P199="Up", "dred", IF(P199="Down", "dblue", IF(P199="Unknown", "yellow", "vvlgrey")))&amp;",id="&amp;AW$1</f>
        <v>fill_color=vvlgrey,id=TF2</v>
      </c>
      <c r="AX199" t="str">
        <f t="shared" si="59"/>
        <v>fill_color=vvlgrey,id=TF3</v>
      </c>
      <c r="AY199" t="str">
        <f t="shared" si="60"/>
        <v>fill_color=vvlgrey,id=TF4</v>
      </c>
      <c r="AZ199" t="str">
        <f t="shared" si="61"/>
        <v>fill_color=vvlgrey,id=TF5</v>
      </c>
      <c r="BA199" t="str">
        <f t="shared" si="62"/>
        <v>fill_color=vvlgrey,id=TF6</v>
      </c>
      <c r="BB199" t="str">
        <f t="shared" si="63"/>
        <v>fill_color=vvlgrey,id=TF7</v>
      </c>
      <c r="BC199" t="str">
        <f t="shared" si="64"/>
        <v>fill_color=vvlgrey,id=TF8</v>
      </c>
      <c r="BD199" t="str">
        <f t="shared" si="65"/>
        <v>fill_color=vvlgrey,id=TF9</v>
      </c>
      <c r="BE199" t="str">
        <f t="shared" si="66"/>
        <v>fill_color=vvlgrey,id=TF10</v>
      </c>
      <c r="BF199" t="str">
        <f t="shared" si="67"/>
        <v>fill_color=vvlgrey,id=TF11</v>
      </c>
      <c r="BG199" t="str">
        <f t="shared" si="68"/>
        <v>fill_color=vvlgrey,id=TF12</v>
      </c>
      <c r="BK199" t="s">
        <v>192</v>
      </c>
      <c r="BL199">
        <v>2</v>
      </c>
      <c r="BM199">
        <v>2001</v>
      </c>
      <c r="BN199">
        <v>3000</v>
      </c>
      <c r="BO199" t="s">
        <v>682</v>
      </c>
      <c r="BP199" t="s">
        <v>142</v>
      </c>
    </row>
    <row r="200" spans="9:68" x14ac:dyDescent="0.25">
      <c r="I200" s="1">
        <v>19</v>
      </c>
      <c r="J200">
        <f t="shared" si="52"/>
        <v>2001</v>
      </c>
      <c r="K200">
        <f t="shared" si="55"/>
        <v>3000</v>
      </c>
      <c r="L200" t="s">
        <v>649</v>
      </c>
      <c r="M200" s="1" t="s">
        <v>393</v>
      </c>
      <c r="N200" s="1"/>
      <c r="O200" s="1" t="s">
        <v>667</v>
      </c>
      <c r="P200" s="1" t="s">
        <v>667</v>
      </c>
      <c r="Q200" s="1" t="s">
        <v>667</v>
      </c>
      <c r="R200" s="1" t="s">
        <v>667</v>
      </c>
      <c r="S200" s="1" t="s">
        <v>667</v>
      </c>
      <c r="T200" s="1" t="s">
        <v>667</v>
      </c>
      <c r="U200" s="1" t="s">
        <v>667</v>
      </c>
      <c r="V200" s="1" t="s">
        <v>667</v>
      </c>
      <c r="W200" s="1" t="s">
        <v>667</v>
      </c>
      <c r="X200" s="1" t="s">
        <v>667</v>
      </c>
      <c r="Y200" s="1" t="s">
        <v>667</v>
      </c>
      <c r="Z200" s="1" t="s">
        <v>667</v>
      </c>
      <c r="AB200" s="1">
        <v>19</v>
      </c>
      <c r="AC200">
        <f t="shared" si="53"/>
        <v>2001</v>
      </c>
      <c r="AD200">
        <f t="shared" si="56"/>
        <v>3000</v>
      </c>
      <c r="AE200" t="s">
        <v>649</v>
      </c>
      <c r="AG200" s="1">
        <v>19</v>
      </c>
      <c r="AH200">
        <f t="shared" si="54"/>
        <v>2001</v>
      </c>
      <c r="AI200">
        <f t="shared" si="57"/>
        <v>3000</v>
      </c>
      <c r="AJ200" s="1" t="s">
        <v>393</v>
      </c>
      <c r="AQ200" s="1" t="str">
        <f>M200</f>
        <v>AN2923</v>
      </c>
      <c r="AR200" s="1">
        <f>I200</f>
        <v>19</v>
      </c>
      <c r="AS200" s="1">
        <f>J200</f>
        <v>2001</v>
      </c>
      <c r="AT200" s="1">
        <f>K200</f>
        <v>3000</v>
      </c>
      <c r="AU200" t="str">
        <f t="shared" si="58"/>
        <v>AN2923|19|2001|3000</v>
      </c>
      <c r="AV200" t="str">
        <f>"fill_color="&amp;IF(O200="Up", "dred", IF(O200="Down", "dblue", IF(O200="Unknown", "yellow", "vvlgrey")))&amp;",id="&amp;AV$1</f>
        <v>fill_color=vvlgrey,id=TF1</v>
      </c>
      <c r="AW200" t="str">
        <f>"fill_color="&amp;IF(P200="Up", "dred", IF(P200="Down", "dblue", IF(P200="Unknown", "yellow", "vvlgrey")))&amp;",id="&amp;AW$1</f>
        <v>fill_color=vvlgrey,id=TF2</v>
      </c>
      <c r="AX200" t="str">
        <f t="shared" si="59"/>
        <v>fill_color=vvlgrey,id=TF3</v>
      </c>
      <c r="AY200" t="str">
        <f t="shared" si="60"/>
        <v>fill_color=vvlgrey,id=TF4</v>
      </c>
      <c r="AZ200" t="str">
        <f t="shared" si="61"/>
        <v>fill_color=vvlgrey,id=TF5</v>
      </c>
      <c r="BA200" t="str">
        <f t="shared" si="62"/>
        <v>fill_color=vvlgrey,id=TF6</v>
      </c>
      <c r="BB200" t="str">
        <f t="shared" si="63"/>
        <v>fill_color=vvlgrey,id=TF7</v>
      </c>
      <c r="BC200" t="str">
        <f t="shared" si="64"/>
        <v>fill_color=vvlgrey,id=TF8</v>
      </c>
      <c r="BD200" t="str">
        <f t="shared" si="65"/>
        <v>fill_color=vvlgrey,id=TF9</v>
      </c>
      <c r="BE200" t="str">
        <f t="shared" si="66"/>
        <v>fill_color=vvlgrey,id=TF10</v>
      </c>
      <c r="BF200" t="str">
        <f t="shared" si="67"/>
        <v>fill_color=vvlgrey,id=TF11</v>
      </c>
      <c r="BG200" t="str">
        <f t="shared" si="68"/>
        <v>fill_color=vvlgrey,id=TF12</v>
      </c>
      <c r="BK200" t="s">
        <v>192</v>
      </c>
      <c r="BL200">
        <v>2</v>
      </c>
      <c r="BM200">
        <v>2001</v>
      </c>
      <c r="BN200">
        <v>3000</v>
      </c>
      <c r="BO200" t="s">
        <v>683</v>
      </c>
      <c r="BP200" t="s">
        <v>163</v>
      </c>
    </row>
    <row r="201" spans="9:68" x14ac:dyDescent="0.25">
      <c r="I201" s="1">
        <v>19</v>
      </c>
      <c r="J201">
        <f t="shared" si="52"/>
        <v>3001</v>
      </c>
      <c r="K201">
        <f t="shared" si="55"/>
        <v>4000</v>
      </c>
      <c r="L201" t="s">
        <v>648</v>
      </c>
      <c r="M201" s="1" t="s">
        <v>240</v>
      </c>
      <c r="N201" s="1"/>
      <c r="O201" s="1" t="s">
        <v>667</v>
      </c>
      <c r="P201" s="1" t="s">
        <v>667</v>
      </c>
      <c r="Q201" s="1" t="s">
        <v>667</v>
      </c>
      <c r="R201" s="1" t="s">
        <v>667</v>
      </c>
      <c r="S201" s="1" t="s">
        <v>667</v>
      </c>
      <c r="T201" s="1" t="s">
        <v>667</v>
      </c>
      <c r="U201" s="1" t="s">
        <v>667</v>
      </c>
      <c r="V201" s="1" t="s">
        <v>667</v>
      </c>
      <c r="W201" s="1" t="s">
        <v>667</v>
      </c>
      <c r="X201" s="1" t="s">
        <v>666</v>
      </c>
      <c r="Y201" s="1" t="s">
        <v>666</v>
      </c>
      <c r="Z201" s="1" t="s">
        <v>667</v>
      </c>
      <c r="AB201" s="1">
        <v>19</v>
      </c>
      <c r="AC201">
        <f t="shared" si="53"/>
        <v>3001</v>
      </c>
      <c r="AD201">
        <f t="shared" si="56"/>
        <v>4000</v>
      </c>
      <c r="AE201" t="s">
        <v>648</v>
      </c>
      <c r="AG201" s="1">
        <v>19</v>
      </c>
      <c r="AH201">
        <f t="shared" si="54"/>
        <v>3001</v>
      </c>
      <c r="AI201">
        <f t="shared" si="57"/>
        <v>4000</v>
      </c>
      <c r="AJ201" s="1" t="s">
        <v>240</v>
      </c>
      <c r="AQ201" s="1" t="str">
        <f>M201</f>
        <v>AN2924</v>
      </c>
      <c r="AR201" s="1">
        <f>I201</f>
        <v>19</v>
      </c>
      <c r="AS201" s="1">
        <f>J201</f>
        <v>3001</v>
      </c>
      <c r="AT201" s="1">
        <f>K201</f>
        <v>4000</v>
      </c>
      <c r="AU201" t="str">
        <f t="shared" si="58"/>
        <v>AN2924|19|3001|4000</v>
      </c>
      <c r="AV201" t="str">
        <f>"fill_color="&amp;IF(O201="Up", "dred", IF(O201="Down", "dblue", IF(O201="Unknown", "yellow", "vvlgrey")))&amp;",id="&amp;AV$1</f>
        <v>fill_color=vvlgrey,id=TF1</v>
      </c>
      <c r="AW201" t="str">
        <f>"fill_color="&amp;IF(P201="Up", "dred", IF(P201="Down", "dblue", IF(P201="Unknown", "yellow", "vvlgrey")))&amp;",id="&amp;AW$1</f>
        <v>fill_color=vvlgrey,id=TF2</v>
      </c>
      <c r="AX201" t="str">
        <f t="shared" si="59"/>
        <v>fill_color=vvlgrey,id=TF3</v>
      </c>
      <c r="AY201" t="str">
        <f t="shared" si="60"/>
        <v>fill_color=vvlgrey,id=TF4</v>
      </c>
      <c r="AZ201" t="str">
        <f t="shared" si="61"/>
        <v>fill_color=vvlgrey,id=TF5</v>
      </c>
      <c r="BA201" t="str">
        <f t="shared" si="62"/>
        <v>fill_color=vvlgrey,id=TF6</v>
      </c>
      <c r="BB201" t="str">
        <f t="shared" si="63"/>
        <v>fill_color=vvlgrey,id=TF7</v>
      </c>
      <c r="BC201" t="str">
        <f t="shared" si="64"/>
        <v>fill_color=vvlgrey,id=TF8</v>
      </c>
      <c r="BD201" t="str">
        <f t="shared" si="65"/>
        <v>fill_color=vvlgrey,id=TF9</v>
      </c>
      <c r="BE201" t="str">
        <f t="shared" si="66"/>
        <v>fill_color=yellow,id=TF10</v>
      </c>
      <c r="BF201" t="str">
        <f t="shared" si="67"/>
        <v>fill_color=yellow,id=TF11</v>
      </c>
      <c r="BG201" t="str">
        <f t="shared" si="68"/>
        <v>fill_color=vvlgrey,id=TF12</v>
      </c>
      <c r="BK201" t="s">
        <v>192</v>
      </c>
      <c r="BL201">
        <v>2</v>
      </c>
      <c r="BM201">
        <v>2001</v>
      </c>
      <c r="BN201">
        <v>3000</v>
      </c>
      <c r="BO201" t="s">
        <v>1269</v>
      </c>
      <c r="BP201" t="s">
        <v>576</v>
      </c>
    </row>
    <row r="202" spans="9:68" x14ac:dyDescent="0.25">
      <c r="I202" s="1">
        <v>19</v>
      </c>
      <c r="J202">
        <f t="shared" si="52"/>
        <v>4001</v>
      </c>
      <c r="K202">
        <f t="shared" si="55"/>
        <v>5000</v>
      </c>
      <c r="L202" t="s">
        <v>649</v>
      </c>
      <c r="M202" s="1" t="s">
        <v>234</v>
      </c>
      <c r="N202" s="1"/>
      <c r="O202" s="1" t="s">
        <v>667</v>
      </c>
      <c r="P202" s="1" t="s">
        <v>667</v>
      </c>
      <c r="Q202" s="1" t="s">
        <v>667</v>
      </c>
      <c r="R202" s="1" t="s">
        <v>667</v>
      </c>
      <c r="S202" s="1" t="s">
        <v>667</v>
      </c>
      <c r="T202" s="1" t="s">
        <v>667</v>
      </c>
      <c r="U202" s="1" t="s">
        <v>667</v>
      </c>
      <c r="V202" s="1" t="s">
        <v>667</v>
      </c>
      <c r="W202" s="1" t="s">
        <v>667</v>
      </c>
      <c r="X202" s="1" t="s">
        <v>666</v>
      </c>
      <c r="Y202" s="1" t="s">
        <v>666</v>
      </c>
      <c r="Z202" s="1" t="s">
        <v>667</v>
      </c>
      <c r="AB202" s="1">
        <v>19</v>
      </c>
      <c r="AC202">
        <f t="shared" si="53"/>
        <v>4001</v>
      </c>
      <c r="AD202">
        <f t="shared" si="56"/>
        <v>5000</v>
      </c>
      <c r="AE202" t="s">
        <v>649</v>
      </c>
      <c r="AG202" s="1">
        <v>19</v>
      </c>
      <c r="AH202">
        <f t="shared" si="54"/>
        <v>4001</v>
      </c>
      <c r="AI202">
        <f t="shared" si="57"/>
        <v>5000</v>
      </c>
      <c r="AJ202" s="1" t="s">
        <v>234</v>
      </c>
      <c r="AQ202" s="1" t="str">
        <f>M202</f>
        <v>AN2925</v>
      </c>
      <c r="AR202" s="1">
        <f>I202</f>
        <v>19</v>
      </c>
      <c r="AS202" s="1">
        <f>J202</f>
        <v>4001</v>
      </c>
      <c r="AT202" s="1">
        <f>K202</f>
        <v>5000</v>
      </c>
      <c r="AU202" t="str">
        <f t="shared" si="58"/>
        <v>AN2925|19|4001|5000</v>
      </c>
      <c r="AV202" t="str">
        <f>"fill_color="&amp;IF(O202="Up", "dred", IF(O202="Down", "dblue", IF(O202="Unknown", "yellow", "vvlgrey")))&amp;",id="&amp;AV$1</f>
        <v>fill_color=vvlgrey,id=TF1</v>
      </c>
      <c r="AW202" t="str">
        <f>"fill_color="&amp;IF(P202="Up", "dred", IF(P202="Down", "dblue", IF(P202="Unknown", "yellow", "vvlgrey")))&amp;",id="&amp;AW$1</f>
        <v>fill_color=vvlgrey,id=TF2</v>
      </c>
      <c r="AX202" t="str">
        <f t="shared" si="59"/>
        <v>fill_color=vvlgrey,id=TF3</v>
      </c>
      <c r="AY202" t="str">
        <f t="shared" si="60"/>
        <v>fill_color=vvlgrey,id=TF4</v>
      </c>
      <c r="AZ202" t="str">
        <f t="shared" si="61"/>
        <v>fill_color=vvlgrey,id=TF5</v>
      </c>
      <c r="BA202" t="str">
        <f t="shared" si="62"/>
        <v>fill_color=vvlgrey,id=TF6</v>
      </c>
      <c r="BB202" t="str">
        <f t="shared" si="63"/>
        <v>fill_color=vvlgrey,id=TF7</v>
      </c>
      <c r="BC202" t="str">
        <f t="shared" si="64"/>
        <v>fill_color=vvlgrey,id=TF8</v>
      </c>
      <c r="BD202" t="str">
        <f t="shared" si="65"/>
        <v>fill_color=vvlgrey,id=TF9</v>
      </c>
      <c r="BE202" t="str">
        <f t="shared" si="66"/>
        <v>fill_color=yellow,id=TF10</v>
      </c>
      <c r="BF202" t="str">
        <f t="shared" si="67"/>
        <v>fill_color=yellow,id=TF11</v>
      </c>
      <c r="BG202" t="str">
        <f t="shared" si="68"/>
        <v>fill_color=vvlgrey,id=TF12</v>
      </c>
      <c r="BK202" t="s">
        <v>192</v>
      </c>
      <c r="BL202">
        <v>2</v>
      </c>
      <c r="BM202">
        <v>2001</v>
      </c>
      <c r="BN202">
        <v>3000</v>
      </c>
      <c r="BO202" t="s">
        <v>685</v>
      </c>
      <c r="BP202" t="s">
        <v>577</v>
      </c>
    </row>
    <row r="203" spans="9:68" x14ac:dyDescent="0.25">
      <c r="I203" s="1">
        <v>20</v>
      </c>
      <c r="J203">
        <f t="shared" si="52"/>
        <v>1</v>
      </c>
      <c r="K203">
        <f t="shared" si="55"/>
        <v>1000</v>
      </c>
      <c r="L203" t="s">
        <v>648</v>
      </c>
      <c r="M203" s="1" t="s">
        <v>196</v>
      </c>
      <c r="N203" s="1"/>
      <c r="O203" s="1" t="s">
        <v>667</v>
      </c>
      <c r="P203" s="1" t="s">
        <v>667</v>
      </c>
      <c r="Q203" s="1" t="s">
        <v>667</v>
      </c>
      <c r="R203" s="1" t="s">
        <v>667</v>
      </c>
      <c r="S203" s="1" t="s">
        <v>667</v>
      </c>
      <c r="T203" s="1" t="s">
        <v>666</v>
      </c>
      <c r="U203" s="1" t="s">
        <v>667</v>
      </c>
      <c r="V203" s="1" t="s">
        <v>667</v>
      </c>
      <c r="W203" s="1" t="s">
        <v>667</v>
      </c>
      <c r="X203" s="1" t="s">
        <v>667</v>
      </c>
      <c r="Y203" s="1" t="s">
        <v>666</v>
      </c>
      <c r="Z203" s="1" t="s">
        <v>667</v>
      </c>
      <c r="AB203" s="1">
        <v>20</v>
      </c>
      <c r="AC203">
        <f t="shared" si="53"/>
        <v>1</v>
      </c>
      <c r="AD203">
        <f t="shared" si="56"/>
        <v>1000</v>
      </c>
      <c r="AE203" t="s">
        <v>648</v>
      </c>
      <c r="AG203" s="1">
        <v>20</v>
      </c>
      <c r="AH203">
        <f t="shared" si="54"/>
        <v>1</v>
      </c>
      <c r="AI203">
        <f t="shared" si="57"/>
        <v>1000</v>
      </c>
      <c r="AJ203" s="1" t="s">
        <v>196</v>
      </c>
      <c r="AQ203" s="1" t="str">
        <f>M203</f>
        <v>AN3217</v>
      </c>
      <c r="AR203" s="1">
        <f>I203</f>
        <v>20</v>
      </c>
      <c r="AS203" s="1">
        <f>J203</f>
        <v>1</v>
      </c>
      <c r="AT203" s="1">
        <f>K203</f>
        <v>1000</v>
      </c>
      <c r="AU203" t="str">
        <f t="shared" si="58"/>
        <v>AN3217|20|1|1000</v>
      </c>
      <c r="AV203" t="str">
        <f>"fill_color="&amp;IF(O203="Up", "dred", IF(O203="Down", "dblue", IF(O203="Unknown", "yellow", "vvlgrey")))&amp;",id="&amp;AV$1</f>
        <v>fill_color=vvlgrey,id=TF1</v>
      </c>
      <c r="AW203" t="str">
        <f>"fill_color="&amp;IF(P203="Up", "dred", IF(P203="Down", "dblue", IF(P203="Unknown", "yellow", "vvlgrey")))&amp;",id="&amp;AW$1</f>
        <v>fill_color=vvlgrey,id=TF2</v>
      </c>
      <c r="AX203" t="str">
        <f t="shared" si="59"/>
        <v>fill_color=vvlgrey,id=TF3</v>
      </c>
      <c r="AY203" t="str">
        <f t="shared" si="60"/>
        <v>fill_color=vvlgrey,id=TF4</v>
      </c>
      <c r="AZ203" t="str">
        <f t="shared" si="61"/>
        <v>fill_color=vvlgrey,id=TF5</v>
      </c>
      <c r="BA203" t="str">
        <f t="shared" si="62"/>
        <v>fill_color=yellow,id=TF6</v>
      </c>
      <c r="BB203" t="str">
        <f t="shared" si="63"/>
        <v>fill_color=vvlgrey,id=TF7</v>
      </c>
      <c r="BC203" t="str">
        <f t="shared" si="64"/>
        <v>fill_color=vvlgrey,id=TF8</v>
      </c>
      <c r="BD203" t="str">
        <f t="shared" si="65"/>
        <v>fill_color=vvlgrey,id=TF9</v>
      </c>
      <c r="BE203" t="str">
        <f t="shared" si="66"/>
        <v>fill_color=vvlgrey,id=TF10</v>
      </c>
      <c r="BF203" t="str">
        <f t="shared" si="67"/>
        <v>fill_color=yellow,id=TF11</v>
      </c>
      <c r="BG203" t="str">
        <f t="shared" si="68"/>
        <v>fill_color=vvlgrey,id=TF12</v>
      </c>
      <c r="BK203" t="s">
        <v>192</v>
      </c>
      <c r="BL203">
        <v>2</v>
      </c>
      <c r="BM203">
        <v>2001</v>
      </c>
      <c r="BN203">
        <v>3000</v>
      </c>
      <c r="BO203" t="s">
        <v>686</v>
      </c>
      <c r="BP203" t="s">
        <v>578</v>
      </c>
    </row>
    <row r="204" spans="9:68" x14ac:dyDescent="0.25">
      <c r="I204" s="1">
        <v>20</v>
      </c>
      <c r="J204">
        <f t="shared" si="52"/>
        <v>1001</v>
      </c>
      <c r="K204">
        <f t="shared" si="55"/>
        <v>2000</v>
      </c>
      <c r="L204" t="s">
        <v>649</v>
      </c>
      <c r="M204" s="1" t="s">
        <v>394</v>
      </c>
      <c r="N204" s="1"/>
      <c r="O204" s="1" t="s">
        <v>667</v>
      </c>
      <c r="P204" s="1" t="s">
        <v>667</v>
      </c>
      <c r="Q204" s="1" t="s">
        <v>667</v>
      </c>
      <c r="R204" s="1" t="s">
        <v>667</v>
      </c>
      <c r="S204" s="1" t="s">
        <v>667</v>
      </c>
      <c r="T204" s="1" t="s">
        <v>667</v>
      </c>
      <c r="U204" s="1" t="s">
        <v>667</v>
      </c>
      <c r="V204" s="1" t="s">
        <v>667</v>
      </c>
      <c r="W204" s="1" t="s">
        <v>667</v>
      </c>
      <c r="X204" s="1" t="s">
        <v>667</v>
      </c>
      <c r="Y204" s="1" t="s">
        <v>667</v>
      </c>
      <c r="Z204" s="1" t="s">
        <v>667</v>
      </c>
      <c r="AB204" s="1">
        <v>20</v>
      </c>
      <c r="AC204">
        <f t="shared" si="53"/>
        <v>1001</v>
      </c>
      <c r="AD204">
        <f t="shared" si="56"/>
        <v>2000</v>
      </c>
      <c r="AE204" t="s">
        <v>649</v>
      </c>
      <c r="AG204" s="1">
        <v>20</v>
      </c>
      <c r="AH204">
        <f t="shared" si="54"/>
        <v>1001</v>
      </c>
      <c r="AI204">
        <f t="shared" si="57"/>
        <v>2000</v>
      </c>
      <c r="AJ204" s="1" t="s">
        <v>394</v>
      </c>
      <c r="AQ204" s="1" t="str">
        <f>M204</f>
        <v>AN3218</v>
      </c>
      <c r="AR204" s="1">
        <f>I204</f>
        <v>20</v>
      </c>
      <c r="AS204" s="1">
        <f>J204</f>
        <v>1001</v>
      </c>
      <c r="AT204" s="1">
        <f>K204</f>
        <v>2000</v>
      </c>
      <c r="AU204" t="str">
        <f t="shared" si="58"/>
        <v>AN3218|20|1001|2000</v>
      </c>
      <c r="AV204" t="str">
        <f>"fill_color="&amp;IF(O204="Up", "dred", IF(O204="Down", "dblue", IF(O204="Unknown", "yellow", "vvlgrey")))&amp;",id="&amp;AV$1</f>
        <v>fill_color=vvlgrey,id=TF1</v>
      </c>
      <c r="AW204" t="str">
        <f>"fill_color="&amp;IF(P204="Up", "dred", IF(P204="Down", "dblue", IF(P204="Unknown", "yellow", "vvlgrey")))&amp;",id="&amp;AW$1</f>
        <v>fill_color=vvlgrey,id=TF2</v>
      </c>
      <c r="AX204" t="str">
        <f t="shared" si="59"/>
        <v>fill_color=vvlgrey,id=TF3</v>
      </c>
      <c r="AY204" t="str">
        <f t="shared" si="60"/>
        <v>fill_color=vvlgrey,id=TF4</v>
      </c>
      <c r="AZ204" t="str">
        <f t="shared" si="61"/>
        <v>fill_color=vvlgrey,id=TF5</v>
      </c>
      <c r="BA204" t="str">
        <f t="shared" si="62"/>
        <v>fill_color=vvlgrey,id=TF6</v>
      </c>
      <c r="BB204" t="str">
        <f t="shared" si="63"/>
        <v>fill_color=vvlgrey,id=TF7</v>
      </c>
      <c r="BC204" t="str">
        <f t="shared" si="64"/>
        <v>fill_color=vvlgrey,id=TF8</v>
      </c>
      <c r="BD204" t="str">
        <f t="shared" si="65"/>
        <v>fill_color=vvlgrey,id=TF9</v>
      </c>
      <c r="BE204" t="str">
        <f t="shared" si="66"/>
        <v>fill_color=vvlgrey,id=TF10</v>
      </c>
      <c r="BF204" t="str">
        <f t="shared" si="67"/>
        <v>fill_color=vvlgrey,id=TF11</v>
      </c>
      <c r="BG204" t="str">
        <f t="shared" si="68"/>
        <v>fill_color=vvlgrey,id=TF12</v>
      </c>
      <c r="BK204" t="s">
        <v>192</v>
      </c>
      <c r="BL204">
        <v>2</v>
      </c>
      <c r="BM204">
        <v>2001</v>
      </c>
      <c r="BN204">
        <v>3000</v>
      </c>
      <c r="BO204" t="s">
        <v>687</v>
      </c>
      <c r="BP204" t="s">
        <v>579</v>
      </c>
    </row>
    <row r="205" spans="9:68" x14ac:dyDescent="0.25">
      <c r="I205" s="1">
        <v>20</v>
      </c>
      <c r="J205">
        <f t="shared" si="52"/>
        <v>2001</v>
      </c>
      <c r="K205">
        <f t="shared" si="55"/>
        <v>3000</v>
      </c>
      <c r="L205" t="s">
        <v>648</v>
      </c>
      <c r="M205" s="1" t="s">
        <v>395</v>
      </c>
      <c r="N205" s="1"/>
      <c r="O205" s="1" t="s">
        <v>667</v>
      </c>
      <c r="P205" s="1" t="s">
        <v>667</v>
      </c>
      <c r="Q205" s="1" t="s">
        <v>667</v>
      </c>
      <c r="R205" s="1" t="s">
        <v>667</v>
      </c>
      <c r="S205" s="1" t="s">
        <v>667</v>
      </c>
      <c r="T205" s="1" t="s">
        <v>667</v>
      </c>
      <c r="U205" s="1" t="s">
        <v>667</v>
      </c>
      <c r="V205" s="1" t="s">
        <v>667</v>
      </c>
      <c r="W205" s="1" t="s">
        <v>667</v>
      </c>
      <c r="X205" s="1" t="s">
        <v>667</v>
      </c>
      <c r="Y205" s="1" t="s">
        <v>667</v>
      </c>
      <c r="Z205" s="1" t="s">
        <v>667</v>
      </c>
      <c r="AB205" s="1">
        <v>20</v>
      </c>
      <c r="AC205">
        <f t="shared" si="53"/>
        <v>2001</v>
      </c>
      <c r="AD205">
        <f t="shared" si="56"/>
        <v>3000</v>
      </c>
      <c r="AE205" t="s">
        <v>648</v>
      </c>
      <c r="AG205" s="1">
        <v>20</v>
      </c>
      <c r="AH205">
        <f t="shared" si="54"/>
        <v>2001</v>
      </c>
      <c r="AI205">
        <f t="shared" si="57"/>
        <v>3000</v>
      </c>
      <c r="AJ205" s="1" t="s">
        <v>395</v>
      </c>
      <c r="AQ205" s="1" t="str">
        <f>M205</f>
        <v>AN3219</v>
      </c>
      <c r="AR205" s="1">
        <f>I205</f>
        <v>20</v>
      </c>
      <c r="AS205" s="1">
        <f>J205</f>
        <v>2001</v>
      </c>
      <c r="AT205" s="1">
        <f>K205</f>
        <v>3000</v>
      </c>
      <c r="AU205" t="str">
        <f t="shared" si="58"/>
        <v>AN3219|20|2001|3000</v>
      </c>
      <c r="AV205" t="str">
        <f>"fill_color="&amp;IF(O205="Up", "dred", IF(O205="Down", "dblue", IF(O205="Unknown", "yellow", "vvlgrey")))&amp;",id="&amp;AV$1</f>
        <v>fill_color=vvlgrey,id=TF1</v>
      </c>
      <c r="AW205" t="str">
        <f>"fill_color="&amp;IF(P205="Up", "dred", IF(P205="Down", "dblue", IF(P205="Unknown", "yellow", "vvlgrey")))&amp;",id="&amp;AW$1</f>
        <v>fill_color=vvlgrey,id=TF2</v>
      </c>
      <c r="AX205" t="str">
        <f t="shared" si="59"/>
        <v>fill_color=vvlgrey,id=TF3</v>
      </c>
      <c r="AY205" t="str">
        <f t="shared" si="60"/>
        <v>fill_color=vvlgrey,id=TF4</v>
      </c>
      <c r="AZ205" t="str">
        <f t="shared" si="61"/>
        <v>fill_color=vvlgrey,id=TF5</v>
      </c>
      <c r="BA205" t="str">
        <f t="shared" si="62"/>
        <v>fill_color=vvlgrey,id=TF6</v>
      </c>
      <c r="BB205" t="str">
        <f t="shared" si="63"/>
        <v>fill_color=vvlgrey,id=TF7</v>
      </c>
      <c r="BC205" t="str">
        <f t="shared" si="64"/>
        <v>fill_color=vvlgrey,id=TF8</v>
      </c>
      <c r="BD205" t="str">
        <f t="shared" si="65"/>
        <v>fill_color=vvlgrey,id=TF9</v>
      </c>
      <c r="BE205" t="str">
        <f t="shared" si="66"/>
        <v>fill_color=vvlgrey,id=TF10</v>
      </c>
      <c r="BF205" t="str">
        <f t="shared" si="67"/>
        <v>fill_color=vvlgrey,id=TF11</v>
      </c>
      <c r="BG205" t="str">
        <f t="shared" si="68"/>
        <v>fill_color=vvlgrey,id=TF12</v>
      </c>
      <c r="BK205" t="s">
        <v>192</v>
      </c>
      <c r="BL205">
        <v>2</v>
      </c>
      <c r="BM205">
        <v>2001</v>
      </c>
      <c r="BN205">
        <v>3000</v>
      </c>
      <c r="BO205" t="s">
        <v>688</v>
      </c>
      <c r="BP205" t="s">
        <v>580</v>
      </c>
    </row>
    <row r="206" spans="9:68" x14ac:dyDescent="0.25">
      <c r="I206" s="1">
        <v>20</v>
      </c>
      <c r="J206">
        <f t="shared" si="52"/>
        <v>3001</v>
      </c>
      <c r="K206">
        <f t="shared" si="55"/>
        <v>4000</v>
      </c>
      <c r="L206" t="s">
        <v>649</v>
      </c>
      <c r="M206" s="1" t="s">
        <v>86</v>
      </c>
      <c r="N206" s="1"/>
      <c r="O206" s="1" t="s">
        <v>667</v>
      </c>
      <c r="P206" s="1" t="s">
        <v>667</v>
      </c>
      <c r="Q206" s="1" t="s">
        <v>666</v>
      </c>
      <c r="R206" s="1" t="s">
        <v>667</v>
      </c>
      <c r="S206" s="1" t="s">
        <v>667</v>
      </c>
      <c r="T206" s="1" t="s">
        <v>667</v>
      </c>
      <c r="U206" s="1" t="s">
        <v>667</v>
      </c>
      <c r="V206" s="1" t="s">
        <v>667</v>
      </c>
      <c r="W206" s="1" t="s">
        <v>667</v>
      </c>
      <c r="X206" s="1" t="s">
        <v>666</v>
      </c>
      <c r="Y206" s="1" t="s">
        <v>666</v>
      </c>
      <c r="Z206" s="1" t="s">
        <v>667</v>
      </c>
      <c r="AB206" s="1">
        <v>20</v>
      </c>
      <c r="AC206">
        <f t="shared" si="53"/>
        <v>3001</v>
      </c>
      <c r="AD206">
        <f t="shared" si="56"/>
        <v>4000</v>
      </c>
      <c r="AE206" t="s">
        <v>649</v>
      </c>
      <c r="AG206" s="1">
        <v>20</v>
      </c>
      <c r="AH206">
        <f t="shared" si="54"/>
        <v>3001</v>
      </c>
      <c r="AI206">
        <f t="shared" si="57"/>
        <v>4000</v>
      </c>
      <c r="AJ206" s="1" t="s">
        <v>86</v>
      </c>
      <c r="AQ206" s="1" t="str">
        <f>M206</f>
        <v>AN3220</v>
      </c>
      <c r="AR206" s="1">
        <f>I206</f>
        <v>20</v>
      </c>
      <c r="AS206" s="1">
        <f>J206</f>
        <v>3001</v>
      </c>
      <c r="AT206" s="1">
        <f>K206</f>
        <v>4000</v>
      </c>
      <c r="AU206" t="str">
        <f t="shared" si="58"/>
        <v>AN3220|20|3001|4000</v>
      </c>
      <c r="AV206" t="str">
        <f>"fill_color="&amp;IF(O206="Up", "dred", IF(O206="Down", "dblue", IF(O206="Unknown", "yellow", "vvlgrey")))&amp;",id="&amp;AV$1</f>
        <v>fill_color=vvlgrey,id=TF1</v>
      </c>
      <c r="AW206" t="str">
        <f>"fill_color="&amp;IF(P206="Up", "dred", IF(P206="Down", "dblue", IF(P206="Unknown", "yellow", "vvlgrey")))&amp;",id="&amp;AW$1</f>
        <v>fill_color=vvlgrey,id=TF2</v>
      </c>
      <c r="AX206" t="str">
        <f t="shared" si="59"/>
        <v>fill_color=yellow,id=TF3</v>
      </c>
      <c r="AY206" t="str">
        <f t="shared" si="60"/>
        <v>fill_color=vvlgrey,id=TF4</v>
      </c>
      <c r="AZ206" t="str">
        <f t="shared" si="61"/>
        <v>fill_color=vvlgrey,id=TF5</v>
      </c>
      <c r="BA206" t="str">
        <f t="shared" si="62"/>
        <v>fill_color=vvlgrey,id=TF6</v>
      </c>
      <c r="BB206" t="str">
        <f t="shared" si="63"/>
        <v>fill_color=vvlgrey,id=TF7</v>
      </c>
      <c r="BC206" t="str">
        <f t="shared" si="64"/>
        <v>fill_color=vvlgrey,id=TF8</v>
      </c>
      <c r="BD206" t="str">
        <f t="shared" si="65"/>
        <v>fill_color=vvlgrey,id=TF9</v>
      </c>
      <c r="BE206" t="str">
        <f t="shared" si="66"/>
        <v>fill_color=yellow,id=TF10</v>
      </c>
      <c r="BF206" t="str">
        <f t="shared" si="67"/>
        <v>fill_color=yellow,id=TF11</v>
      </c>
      <c r="BG206" t="str">
        <f t="shared" si="68"/>
        <v>fill_color=vvlgrey,id=TF12</v>
      </c>
      <c r="BK206" t="s">
        <v>192</v>
      </c>
      <c r="BL206">
        <v>2</v>
      </c>
      <c r="BM206">
        <v>2001</v>
      </c>
      <c r="BN206">
        <v>3000</v>
      </c>
      <c r="BO206" t="s">
        <v>689</v>
      </c>
      <c r="BP206" t="s">
        <v>582</v>
      </c>
    </row>
    <row r="207" spans="9:68" x14ac:dyDescent="0.25">
      <c r="I207" s="1">
        <v>20</v>
      </c>
      <c r="J207">
        <f t="shared" si="52"/>
        <v>4001</v>
      </c>
      <c r="K207">
        <f t="shared" si="55"/>
        <v>5000</v>
      </c>
      <c r="L207" t="s">
        <v>648</v>
      </c>
      <c r="M207" s="1" t="s">
        <v>100</v>
      </c>
      <c r="N207" s="1"/>
      <c r="O207" s="1" t="s">
        <v>667</v>
      </c>
      <c r="P207" s="1" t="s">
        <v>667</v>
      </c>
      <c r="Q207" s="1" t="s">
        <v>666</v>
      </c>
      <c r="R207" s="1" t="s">
        <v>667</v>
      </c>
      <c r="S207" s="1" t="s">
        <v>667</v>
      </c>
      <c r="T207" s="1" t="s">
        <v>667</v>
      </c>
      <c r="U207" s="1" t="s">
        <v>667</v>
      </c>
      <c r="V207" s="1" t="s">
        <v>667</v>
      </c>
      <c r="W207" s="1" t="s">
        <v>667</v>
      </c>
      <c r="X207" s="1" t="s">
        <v>667</v>
      </c>
      <c r="Y207" s="1" t="s">
        <v>666</v>
      </c>
      <c r="Z207" s="1" t="s">
        <v>667</v>
      </c>
      <c r="AB207" s="1">
        <v>20</v>
      </c>
      <c r="AC207">
        <f t="shared" si="53"/>
        <v>4001</v>
      </c>
      <c r="AD207">
        <f t="shared" si="56"/>
        <v>5000</v>
      </c>
      <c r="AE207" t="s">
        <v>648</v>
      </c>
      <c r="AG207" s="1">
        <v>20</v>
      </c>
      <c r="AH207">
        <f t="shared" si="54"/>
        <v>4001</v>
      </c>
      <c r="AI207">
        <f t="shared" si="57"/>
        <v>5000</v>
      </c>
      <c r="AJ207" s="1" t="s">
        <v>100</v>
      </c>
      <c r="AQ207" s="1" t="str">
        <f>M207</f>
        <v>AN3221</v>
      </c>
      <c r="AR207" s="1">
        <f>I207</f>
        <v>20</v>
      </c>
      <c r="AS207" s="1">
        <f>J207</f>
        <v>4001</v>
      </c>
      <c r="AT207" s="1">
        <f>K207</f>
        <v>5000</v>
      </c>
      <c r="AU207" t="str">
        <f t="shared" si="58"/>
        <v>AN3221|20|4001|5000</v>
      </c>
      <c r="AV207" t="str">
        <f>"fill_color="&amp;IF(O207="Up", "dred", IF(O207="Down", "dblue", IF(O207="Unknown", "yellow", "vvlgrey")))&amp;",id="&amp;AV$1</f>
        <v>fill_color=vvlgrey,id=TF1</v>
      </c>
      <c r="AW207" t="str">
        <f>"fill_color="&amp;IF(P207="Up", "dred", IF(P207="Down", "dblue", IF(P207="Unknown", "yellow", "vvlgrey")))&amp;",id="&amp;AW$1</f>
        <v>fill_color=vvlgrey,id=TF2</v>
      </c>
      <c r="AX207" t="str">
        <f t="shared" si="59"/>
        <v>fill_color=yellow,id=TF3</v>
      </c>
      <c r="AY207" t="str">
        <f t="shared" si="60"/>
        <v>fill_color=vvlgrey,id=TF4</v>
      </c>
      <c r="AZ207" t="str">
        <f t="shared" si="61"/>
        <v>fill_color=vvlgrey,id=TF5</v>
      </c>
      <c r="BA207" t="str">
        <f t="shared" si="62"/>
        <v>fill_color=vvlgrey,id=TF6</v>
      </c>
      <c r="BB207" t="str">
        <f t="shared" si="63"/>
        <v>fill_color=vvlgrey,id=TF7</v>
      </c>
      <c r="BC207" t="str">
        <f t="shared" si="64"/>
        <v>fill_color=vvlgrey,id=TF8</v>
      </c>
      <c r="BD207" t="str">
        <f t="shared" si="65"/>
        <v>fill_color=vvlgrey,id=TF9</v>
      </c>
      <c r="BE207" t="str">
        <f t="shared" si="66"/>
        <v>fill_color=vvlgrey,id=TF10</v>
      </c>
      <c r="BF207" t="str">
        <f t="shared" si="67"/>
        <v>fill_color=yellow,id=TF11</v>
      </c>
      <c r="BG207" t="str">
        <f t="shared" si="68"/>
        <v>fill_color=vvlgrey,id=TF12</v>
      </c>
      <c r="BK207" t="s">
        <v>301</v>
      </c>
      <c r="BL207">
        <v>2</v>
      </c>
      <c r="BM207">
        <v>3001</v>
      </c>
      <c r="BN207">
        <v>4000</v>
      </c>
      <c r="BO207" t="s">
        <v>678</v>
      </c>
      <c r="BP207" t="s">
        <v>265</v>
      </c>
    </row>
    <row r="208" spans="9:68" x14ac:dyDescent="0.25">
      <c r="I208" s="1">
        <v>20</v>
      </c>
      <c r="J208">
        <f t="shared" si="52"/>
        <v>5001</v>
      </c>
      <c r="K208">
        <f t="shared" si="55"/>
        <v>6000</v>
      </c>
      <c r="L208" t="s">
        <v>649</v>
      </c>
      <c r="M208" s="1" t="s">
        <v>128</v>
      </c>
      <c r="N208" s="1"/>
      <c r="O208" s="1" t="s">
        <v>667</v>
      </c>
      <c r="P208" s="1" t="s">
        <v>667</v>
      </c>
      <c r="Q208" s="1" t="s">
        <v>666</v>
      </c>
      <c r="R208" s="1" t="s">
        <v>667</v>
      </c>
      <c r="S208" s="1" t="s">
        <v>667</v>
      </c>
      <c r="T208" s="1" t="s">
        <v>667</v>
      </c>
      <c r="U208" s="1" t="s">
        <v>666</v>
      </c>
      <c r="V208" s="1" t="s">
        <v>667</v>
      </c>
      <c r="W208" s="1" t="s">
        <v>667</v>
      </c>
      <c r="X208" s="1" t="s">
        <v>667</v>
      </c>
      <c r="Y208" s="1" t="s">
        <v>666</v>
      </c>
      <c r="Z208" s="1" t="s">
        <v>667</v>
      </c>
      <c r="AB208" s="1">
        <v>20</v>
      </c>
      <c r="AC208">
        <f t="shared" si="53"/>
        <v>5001</v>
      </c>
      <c r="AD208">
        <f t="shared" si="56"/>
        <v>6000</v>
      </c>
      <c r="AE208" t="s">
        <v>649</v>
      </c>
      <c r="AG208" s="1">
        <v>20</v>
      </c>
      <c r="AH208">
        <f t="shared" si="54"/>
        <v>5001</v>
      </c>
      <c r="AI208">
        <f t="shared" si="57"/>
        <v>6000</v>
      </c>
      <c r="AJ208" s="1" t="s">
        <v>128</v>
      </c>
      <c r="AQ208" s="1" t="str">
        <f>M208</f>
        <v>AN3222</v>
      </c>
      <c r="AR208" s="1">
        <f>I208</f>
        <v>20</v>
      </c>
      <c r="AS208" s="1">
        <f>J208</f>
        <v>5001</v>
      </c>
      <c r="AT208" s="1">
        <f>K208</f>
        <v>6000</v>
      </c>
      <c r="AU208" t="str">
        <f t="shared" si="58"/>
        <v>AN3222|20|5001|6000</v>
      </c>
      <c r="AV208" t="str">
        <f>"fill_color="&amp;IF(O208="Up", "dred", IF(O208="Down", "dblue", IF(O208="Unknown", "yellow", "vvlgrey")))&amp;",id="&amp;AV$1</f>
        <v>fill_color=vvlgrey,id=TF1</v>
      </c>
      <c r="AW208" t="str">
        <f>"fill_color="&amp;IF(P208="Up", "dred", IF(P208="Down", "dblue", IF(P208="Unknown", "yellow", "vvlgrey")))&amp;",id="&amp;AW$1</f>
        <v>fill_color=vvlgrey,id=TF2</v>
      </c>
      <c r="AX208" t="str">
        <f t="shared" si="59"/>
        <v>fill_color=yellow,id=TF3</v>
      </c>
      <c r="AY208" t="str">
        <f t="shared" si="60"/>
        <v>fill_color=vvlgrey,id=TF4</v>
      </c>
      <c r="AZ208" t="str">
        <f t="shared" si="61"/>
        <v>fill_color=vvlgrey,id=TF5</v>
      </c>
      <c r="BA208" t="str">
        <f t="shared" si="62"/>
        <v>fill_color=vvlgrey,id=TF6</v>
      </c>
      <c r="BB208" t="str">
        <f t="shared" si="63"/>
        <v>fill_color=yellow,id=TF7</v>
      </c>
      <c r="BC208" t="str">
        <f t="shared" si="64"/>
        <v>fill_color=vvlgrey,id=TF8</v>
      </c>
      <c r="BD208" t="str">
        <f t="shared" si="65"/>
        <v>fill_color=vvlgrey,id=TF9</v>
      </c>
      <c r="BE208" t="str">
        <f t="shared" si="66"/>
        <v>fill_color=vvlgrey,id=TF10</v>
      </c>
      <c r="BF208" t="str">
        <f t="shared" si="67"/>
        <v>fill_color=yellow,id=TF11</v>
      </c>
      <c r="BG208" t="str">
        <f t="shared" si="68"/>
        <v>fill_color=vvlgrey,id=TF12</v>
      </c>
      <c r="BK208" t="s">
        <v>301</v>
      </c>
      <c r="BL208">
        <v>2</v>
      </c>
      <c r="BM208">
        <v>3001</v>
      </c>
      <c r="BN208">
        <v>4000</v>
      </c>
      <c r="BO208" t="s">
        <v>679</v>
      </c>
      <c r="BP208" t="s">
        <v>581</v>
      </c>
    </row>
    <row r="209" spans="9:68" x14ac:dyDescent="0.25">
      <c r="I209" s="1">
        <v>20</v>
      </c>
      <c r="J209">
        <f t="shared" si="52"/>
        <v>6001</v>
      </c>
      <c r="K209">
        <f t="shared" si="55"/>
        <v>7000</v>
      </c>
      <c r="L209" t="s">
        <v>648</v>
      </c>
      <c r="M209" s="1" t="s">
        <v>62</v>
      </c>
      <c r="N209" s="1"/>
      <c r="O209" s="1" t="s">
        <v>667</v>
      </c>
      <c r="P209" s="1" t="s">
        <v>667</v>
      </c>
      <c r="Q209" s="1" t="s">
        <v>666</v>
      </c>
      <c r="R209" s="1" t="s">
        <v>669</v>
      </c>
      <c r="S209" s="1" t="s">
        <v>666</v>
      </c>
      <c r="T209" s="1" t="s">
        <v>667</v>
      </c>
      <c r="U209" s="1" t="s">
        <v>669</v>
      </c>
      <c r="V209" s="1" t="s">
        <v>669</v>
      </c>
      <c r="W209" s="1" t="s">
        <v>669</v>
      </c>
      <c r="X209" s="1" t="s">
        <v>666</v>
      </c>
      <c r="Y209" s="1" t="s">
        <v>668</v>
      </c>
      <c r="Z209" s="1" t="s">
        <v>667</v>
      </c>
      <c r="AB209" s="1">
        <v>20</v>
      </c>
      <c r="AC209">
        <f t="shared" si="53"/>
        <v>6001</v>
      </c>
      <c r="AD209">
        <f t="shared" si="56"/>
        <v>7000</v>
      </c>
      <c r="AE209" t="s">
        <v>648</v>
      </c>
      <c r="AG209" s="1">
        <v>20</v>
      </c>
      <c r="AH209">
        <f t="shared" si="54"/>
        <v>6001</v>
      </c>
      <c r="AI209">
        <f t="shared" si="57"/>
        <v>7000</v>
      </c>
      <c r="AJ209" s="1" t="s">
        <v>62</v>
      </c>
      <c r="AQ209" s="1" t="str">
        <f>M209</f>
        <v>AN3223</v>
      </c>
      <c r="AR209" s="1">
        <f>I209</f>
        <v>20</v>
      </c>
      <c r="AS209" s="1">
        <f>J209</f>
        <v>6001</v>
      </c>
      <c r="AT209" s="1">
        <f>K209</f>
        <v>7000</v>
      </c>
      <c r="AU209" t="str">
        <f t="shared" si="58"/>
        <v>AN3223|20|6001|7000</v>
      </c>
      <c r="AV209" t="str">
        <f>"fill_color="&amp;IF(O209="Up", "dred", IF(O209="Down", "dblue", IF(O209="Unknown", "yellow", "vvlgrey")))&amp;",id="&amp;AV$1</f>
        <v>fill_color=vvlgrey,id=TF1</v>
      </c>
      <c r="AW209" t="str">
        <f>"fill_color="&amp;IF(P209="Up", "dred", IF(P209="Down", "dblue", IF(P209="Unknown", "yellow", "vvlgrey")))&amp;",id="&amp;AW$1</f>
        <v>fill_color=vvlgrey,id=TF2</v>
      </c>
      <c r="AX209" t="str">
        <f t="shared" si="59"/>
        <v>fill_color=yellow,id=TF3</v>
      </c>
      <c r="AY209" t="str">
        <f t="shared" si="60"/>
        <v>fill_color=dred,id=TF4</v>
      </c>
      <c r="AZ209" t="str">
        <f t="shared" si="61"/>
        <v>fill_color=yellow,id=TF5</v>
      </c>
      <c r="BA209" t="str">
        <f t="shared" si="62"/>
        <v>fill_color=vvlgrey,id=TF6</v>
      </c>
      <c r="BB209" t="str">
        <f t="shared" si="63"/>
        <v>fill_color=dred,id=TF7</v>
      </c>
      <c r="BC209" t="str">
        <f t="shared" si="64"/>
        <v>fill_color=dred,id=TF8</v>
      </c>
      <c r="BD209" t="str">
        <f t="shared" si="65"/>
        <v>fill_color=dred,id=TF9</v>
      </c>
      <c r="BE209" t="str">
        <f t="shared" si="66"/>
        <v>fill_color=yellow,id=TF10</v>
      </c>
      <c r="BF209" t="str">
        <f t="shared" si="67"/>
        <v>fill_color=dblue,id=TF11</v>
      </c>
      <c r="BG209" t="str">
        <f t="shared" si="68"/>
        <v>fill_color=vvlgrey,id=TF12</v>
      </c>
      <c r="BK209" t="s">
        <v>301</v>
      </c>
      <c r="BL209">
        <v>2</v>
      </c>
      <c r="BM209">
        <v>3001</v>
      </c>
      <c r="BN209">
        <v>4000</v>
      </c>
      <c r="BO209" t="s">
        <v>680</v>
      </c>
      <c r="BP209" t="s">
        <v>575</v>
      </c>
    </row>
    <row r="210" spans="9:68" x14ac:dyDescent="0.25">
      <c r="I210" s="1">
        <v>20</v>
      </c>
      <c r="J210">
        <f t="shared" si="52"/>
        <v>7001</v>
      </c>
      <c r="K210">
        <f t="shared" si="55"/>
        <v>8000</v>
      </c>
      <c r="L210" t="s">
        <v>649</v>
      </c>
      <c r="M210" s="1" t="s">
        <v>73</v>
      </c>
      <c r="N210" s="1"/>
      <c r="O210" s="1" t="s">
        <v>667</v>
      </c>
      <c r="P210" s="1" t="s">
        <v>667</v>
      </c>
      <c r="Q210" s="1" t="s">
        <v>666</v>
      </c>
      <c r="R210" s="1" t="s">
        <v>666</v>
      </c>
      <c r="S210" s="1" t="s">
        <v>666</v>
      </c>
      <c r="T210" s="1" t="s">
        <v>667</v>
      </c>
      <c r="U210" s="1" t="s">
        <v>667</v>
      </c>
      <c r="V210" s="1" t="s">
        <v>666</v>
      </c>
      <c r="W210" s="1" t="s">
        <v>666</v>
      </c>
      <c r="X210" s="1" t="s">
        <v>666</v>
      </c>
      <c r="Y210" s="1" t="s">
        <v>666</v>
      </c>
      <c r="Z210" s="1" t="s">
        <v>667</v>
      </c>
      <c r="AB210" s="1">
        <v>20</v>
      </c>
      <c r="AC210">
        <f t="shared" si="53"/>
        <v>7001</v>
      </c>
      <c r="AD210">
        <f t="shared" si="56"/>
        <v>8000</v>
      </c>
      <c r="AE210" t="s">
        <v>649</v>
      </c>
      <c r="AG210" s="1">
        <v>20</v>
      </c>
      <c r="AH210">
        <f t="shared" si="54"/>
        <v>7001</v>
      </c>
      <c r="AI210">
        <f t="shared" si="57"/>
        <v>8000</v>
      </c>
      <c r="AJ210" s="1" t="s">
        <v>73</v>
      </c>
      <c r="AQ210" s="1" t="str">
        <f>M210</f>
        <v>AN3224</v>
      </c>
      <c r="AR210" s="1">
        <f>I210</f>
        <v>20</v>
      </c>
      <c r="AS210" s="1">
        <f>J210</f>
        <v>7001</v>
      </c>
      <c r="AT210" s="1">
        <f>K210</f>
        <v>8000</v>
      </c>
      <c r="AU210" t="str">
        <f t="shared" si="58"/>
        <v>AN3224|20|7001|8000</v>
      </c>
      <c r="AV210" t="str">
        <f>"fill_color="&amp;IF(O210="Up", "dred", IF(O210="Down", "dblue", IF(O210="Unknown", "yellow", "vvlgrey")))&amp;",id="&amp;AV$1</f>
        <v>fill_color=vvlgrey,id=TF1</v>
      </c>
      <c r="AW210" t="str">
        <f>"fill_color="&amp;IF(P210="Up", "dred", IF(P210="Down", "dblue", IF(P210="Unknown", "yellow", "vvlgrey")))&amp;",id="&amp;AW$1</f>
        <v>fill_color=vvlgrey,id=TF2</v>
      </c>
      <c r="AX210" t="str">
        <f t="shared" si="59"/>
        <v>fill_color=yellow,id=TF3</v>
      </c>
      <c r="AY210" t="str">
        <f t="shared" si="60"/>
        <v>fill_color=yellow,id=TF4</v>
      </c>
      <c r="AZ210" t="str">
        <f t="shared" si="61"/>
        <v>fill_color=yellow,id=TF5</v>
      </c>
      <c r="BA210" t="str">
        <f t="shared" si="62"/>
        <v>fill_color=vvlgrey,id=TF6</v>
      </c>
      <c r="BB210" t="str">
        <f t="shared" si="63"/>
        <v>fill_color=vvlgrey,id=TF7</v>
      </c>
      <c r="BC210" t="str">
        <f t="shared" si="64"/>
        <v>fill_color=yellow,id=TF8</v>
      </c>
      <c r="BD210" t="str">
        <f t="shared" si="65"/>
        <v>fill_color=yellow,id=TF9</v>
      </c>
      <c r="BE210" t="str">
        <f t="shared" si="66"/>
        <v>fill_color=yellow,id=TF10</v>
      </c>
      <c r="BF210" t="str">
        <f t="shared" si="67"/>
        <v>fill_color=yellow,id=TF11</v>
      </c>
      <c r="BG210" t="str">
        <f t="shared" si="68"/>
        <v>fill_color=vvlgrey,id=TF12</v>
      </c>
      <c r="BK210" t="s">
        <v>301</v>
      </c>
      <c r="BL210">
        <v>2</v>
      </c>
      <c r="BM210">
        <v>3001</v>
      </c>
      <c r="BN210">
        <v>4000</v>
      </c>
      <c r="BO210" t="s">
        <v>681</v>
      </c>
      <c r="BP210" t="s">
        <v>120</v>
      </c>
    </row>
    <row r="211" spans="9:68" x14ac:dyDescent="0.25">
      <c r="I211" s="1">
        <v>20</v>
      </c>
      <c r="J211">
        <f t="shared" si="52"/>
        <v>8001</v>
      </c>
      <c r="K211">
        <f t="shared" si="55"/>
        <v>9000</v>
      </c>
      <c r="L211" t="s">
        <v>648</v>
      </c>
      <c r="M211" s="1" t="s">
        <v>126</v>
      </c>
      <c r="N211" s="1"/>
      <c r="O211" s="1" t="s">
        <v>667</v>
      </c>
      <c r="P211" s="1" t="s">
        <v>667</v>
      </c>
      <c r="Q211" s="1" t="s">
        <v>666</v>
      </c>
      <c r="R211" s="1" t="s">
        <v>666</v>
      </c>
      <c r="S211" s="1" t="s">
        <v>666</v>
      </c>
      <c r="T211" s="1" t="s">
        <v>666</v>
      </c>
      <c r="U211" s="1" t="s">
        <v>666</v>
      </c>
      <c r="V211" s="1" t="s">
        <v>666</v>
      </c>
      <c r="W211" s="1" t="s">
        <v>666</v>
      </c>
      <c r="X211" s="1" t="s">
        <v>666</v>
      </c>
      <c r="Y211" s="1" t="s">
        <v>666</v>
      </c>
      <c r="Z211" s="1" t="s">
        <v>667</v>
      </c>
      <c r="AB211" s="1">
        <v>20</v>
      </c>
      <c r="AC211">
        <f t="shared" si="53"/>
        <v>8001</v>
      </c>
      <c r="AD211">
        <f t="shared" si="56"/>
        <v>9000</v>
      </c>
      <c r="AE211" t="s">
        <v>648</v>
      </c>
      <c r="AG211" s="1">
        <v>20</v>
      </c>
      <c r="AH211">
        <f t="shared" si="54"/>
        <v>8001</v>
      </c>
      <c r="AI211">
        <f t="shared" si="57"/>
        <v>9000</v>
      </c>
      <c r="AJ211" s="1" t="s">
        <v>126</v>
      </c>
      <c r="AQ211" s="1" t="str">
        <f>M211</f>
        <v>AN3225</v>
      </c>
      <c r="AR211" s="1">
        <f>I211</f>
        <v>20</v>
      </c>
      <c r="AS211" s="1">
        <f>J211</f>
        <v>8001</v>
      </c>
      <c r="AT211" s="1">
        <f>K211</f>
        <v>9000</v>
      </c>
      <c r="AU211" t="str">
        <f t="shared" si="58"/>
        <v>AN3225|20|8001|9000</v>
      </c>
      <c r="AV211" t="str">
        <f>"fill_color="&amp;IF(O211="Up", "dred", IF(O211="Down", "dblue", IF(O211="Unknown", "yellow", "vvlgrey")))&amp;",id="&amp;AV$1</f>
        <v>fill_color=vvlgrey,id=TF1</v>
      </c>
      <c r="AW211" t="str">
        <f>"fill_color="&amp;IF(P211="Up", "dred", IF(P211="Down", "dblue", IF(P211="Unknown", "yellow", "vvlgrey")))&amp;",id="&amp;AW$1</f>
        <v>fill_color=vvlgrey,id=TF2</v>
      </c>
      <c r="AX211" t="str">
        <f t="shared" si="59"/>
        <v>fill_color=yellow,id=TF3</v>
      </c>
      <c r="AY211" t="str">
        <f t="shared" si="60"/>
        <v>fill_color=yellow,id=TF4</v>
      </c>
      <c r="AZ211" t="str">
        <f t="shared" si="61"/>
        <v>fill_color=yellow,id=TF5</v>
      </c>
      <c r="BA211" t="str">
        <f t="shared" si="62"/>
        <v>fill_color=yellow,id=TF6</v>
      </c>
      <c r="BB211" t="str">
        <f t="shared" si="63"/>
        <v>fill_color=yellow,id=TF7</v>
      </c>
      <c r="BC211" t="str">
        <f t="shared" si="64"/>
        <v>fill_color=yellow,id=TF8</v>
      </c>
      <c r="BD211" t="str">
        <f t="shared" si="65"/>
        <v>fill_color=yellow,id=TF9</v>
      </c>
      <c r="BE211" t="str">
        <f t="shared" si="66"/>
        <v>fill_color=yellow,id=TF10</v>
      </c>
      <c r="BF211" t="str">
        <f t="shared" si="67"/>
        <v>fill_color=yellow,id=TF11</v>
      </c>
      <c r="BG211" t="str">
        <f t="shared" si="68"/>
        <v>fill_color=vvlgrey,id=TF12</v>
      </c>
      <c r="BK211" t="s">
        <v>301</v>
      </c>
      <c r="BL211">
        <v>2</v>
      </c>
      <c r="BM211">
        <v>3001</v>
      </c>
      <c r="BN211">
        <v>4000</v>
      </c>
      <c r="BO211" t="s">
        <v>682</v>
      </c>
      <c r="BP211" t="s">
        <v>142</v>
      </c>
    </row>
    <row r="212" spans="9:68" x14ac:dyDescent="0.25">
      <c r="I212" s="1">
        <v>20</v>
      </c>
      <c r="J212">
        <f t="shared" si="52"/>
        <v>9001</v>
      </c>
      <c r="K212">
        <f t="shared" si="55"/>
        <v>10000</v>
      </c>
      <c r="L212" t="s">
        <v>649</v>
      </c>
      <c r="M212" s="1" t="s">
        <v>189</v>
      </c>
      <c r="N212" s="1"/>
      <c r="O212" s="1" t="s">
        <v>667</v>
      </c>
      <c r="P212" s="1" t="s">
        <v>667</v>
      </c>
      <c r="Q212" s="1" t="s">
        <v>667</v>
      </c>
      <c r="R212" s="1" t="s">
        <v>667</v>
      </c>
      <c r="S212" s="1" t="s">
        <v>667</v>
      </c>
      <c r="T212" s="1" t="s">
        <v>668</v>
      </c>
      <c r="U212" s="1" t="s">
        <v>667</v>
      </c>
      <c r="V212" s="1" t="s">
        <v>667</v>
      </c>
      <c r="W212" s="1" t="s">
        <v>667</v>
      </c>
      <c r="X212" s="1" t="s">
        <v>666</v>
      </c>
      <c r="Y212" s="1" t="s">
        <v>667</v>
      </c>
      <c r="Z212" s="1" t="s">
        <v>667</v>
      </c>
      <c r="AB212" s="1">
        <v>20</v>
      </c>
      <c r="AC212">
        <f t="shared" si="53"/>
        <v>9001</v>
      </c>
      <c r="AD212">
        <f t="shared" si="56"/>
        <v>10000</v>
      </c>
      <c r="AE212" t="s">
        <v>649</v>
      </c>
      <c r="AG212" s="1">
        <v>20</v>
      </c>
      <c r="AH212">
        <f t="shared" si="54"/>
        <v>9001</v>
      </c>
      <c r="AI212">
        <f t="shared" si="57"/>
        <v>10000</v>
      </c>
      <c r="AJ212" s="1" t="s">
        <v>189</v>
      </c>
      <c r="AQ212" s="1" t="str">
        <f>M212</f>
        <v>AN3226</v>
      </c>
      <c r="AR212" s="1">
        <f>I212</f>
        <v>20</v>
      </c>
      <c r="AS212" s="1">
        <f>J212</f>
        <v>9001</v>
      </c>
      <c r="AT212" s="1">
        <f>K212</f>
        <v>10000</v>
      </c>
      <c r="AU212" t="str">
        <f t="shared" si="58"/>
        <v>AN3226|20|9001|10000</v>
      </c>
      <c r="AV212" t="str">
        <f>"fill_color="&amp;IF(O212="Up", "dred", IF(O212="Down", "dblue", IF(O212="Unknown", "yellow", "vvlgrey")))&amp;",id="&amp;AV$1</f>
        <v>fill_color=vvlgrey,id=TF1</v>
      </c>
      <c r="AW212" t="str">
        <f>"fill_color="&amp;IF(P212="Up", "dred", IF(P212="Down", "dblue", IF(P212="Unknown", "yellow", "vvlgrey")))&amp;",id="&amp;AW$1</f>
        <v>fill_color=vvlgrey,id=TF2</v>
      </c>
      <c r="AX212" t="str">
        <f t="shared" si="59"/>
        <v>fill_color=vvlgrey,id=TF3</v>
      </c>
      <c r="AY212" t="str">
        <f t="shared" si="60"/>
        <v>fill_color=vvlgrey,id=TF4</v>
      </c>
      <c r="AZ212" t="str">
        <f t="shared" si="61"/>
        <v>fill_color=vvlgrey,id=TF5</v>
      </c>
      <c r="BA212" t="str">
        <f t="shared" si="62"/>
        <v>fill_color=dblue,id=TF6</v>
      </c>
      <c r="BB212" t="str">
        <f t="shared" si="63"/>
        <v>fill_color=vvlgrey,id=TF7</v>
      </c>
      <c r="BC212" t="str">
        <f t="shared" si="64"/>
        <v>fill_color=vvlgrey,id=TF8</v>
      </c>
      <c r="BD212" t="str">
        <f t="shared" si="65"/>
        <v>fill_color=vvlgrey,id=TF9</v>
      </c>
      <c r="BE212" t="str">
        <f t="shared" si="66"/>
        <v>fill_color=yellow,id=TF10</v>
      </c>
      <c r="BF212" t="str">
        <f t="shared" si="67"/>
        <v>fill_color=vvlgrey,id=TF11</v>
      </c>
      <c r="BG212" t="str">
        <f t="shared" si="68"/>
        <v>fill_color=vvlgrey,id=TF12</v>
      </c>
      <c r="BK212" t="s">
        <v>301</v>
      </c>
      <c r="BL212">
        <v>2</v>
      </c>
      <c r="BM212">
        <v>3001</v>
      </c>
      <c r="BN212">
        <v>4000</v>
      </c>
      <c r="BO212" t="s">
        <v>683</v>
      </c>
      <c r="BP212" t="s">
        <v>163</v>
      </c>
    </row>
    <row r="213" spans="9:68" x14ac:dyDescent="0.25">
      <c r="I213" s="1">
        <v>20</v>
      </c>
      <c r="J213">
        <f t="shared" si="52"/>
        <v>10001</v>
      </c>
      <c r="K213">
        <f t="shared" si="55"/>
        <v>11000</v>
      </c>
      <c r="L213" t="s">
        <v>648</v>
      </c>
      <c r="M213" s="1" t="s">
        <v>396</v>
      </c>
      <c r="N213" s="1"/>
      <c r="O213" s="1" t="s">
        <v>667</v>
      </c>
      <c r="P213" s="1" t="s">
        <v>667</v>
      </c>
      <c r="Q213" s="1" t="s">
        <v>667</v>
      </c>
      <c r="R213" s="1" t="s">
        <v>667</v>
      </c>
      <c r="S213" s="1" t="s">
        <v>667</v>
      </c>
      <c r="T213" s="1" t="s">
        <v>667</v>
      </c>
      <c r="U213" s="1" t="s">
        <v>667</v>
      </c>
      <c r="V213" s="1" t="s">
        <v>667</v>
      </c>
      <c r="W213" s="1" t="s">
        <v>667</v>
      </c>
      <c r="X213" s="1" t="s">
        <v>667</v>
      </c>
      <c r="Y213" s="1" t="s">
        <v>667</v>
      </c>
      <c r="Z213" s="1" t="s">
        <v>667</v>
      </c>
      <c r="AB213" s="1">
        <v>20</v>
      </c>
      <c r="AC213">
        <f t="shared" si="53"/>
        <v>10001</v>
      </c>
      <c r="AD213">
        <f t="shared" si="56"/>
        <v>11000</v>
      </c>
      <c r="AE213" t="s">
        <v>648</v>
      </c>
      <c r="AG213" s="1">
        <v>20</v>
      </c>
      <c r="AH213">
        <f t="shared" si="54"/>
        <v>10001</v>
      </c>
      <c r="AI213">
        <f t="shared" si="57"/>
        <v>11000</v>
      </c>
      <c r="AJ213" s="1" t="s">
        <v>396</v>
      </c>
      <c r="AQ213" s="1" t="str">
        <f>M213</f>
        <v>AN3227</v>
      </c>
      <c r="AR213" s="1">
        <f>I213</f>
        <v>20</v>
      </c>
      <c r="AS213" s="1">
        <f>J213</f>
        <v>10001</v>
      </c>
      <c r="AT213" s="1">
        <f>K213</f>
        <v>11000</v>
      </c>
      <c r="AU213" t="str">
        <f t="shared" si="58"/>
        <v>AN3227|20|10001|11000</v>
      </c>
      <c r="AV213" t="str">
        <f>"fill_color="&amp;IF(O213="Up", "dred", IF(O213="Down", "dblue", IF(O213="Unknown", "yellow", "vvlgrey")))&amp;",id="&amp;AV$1</f>
        <v>fill_color=vvlgrey,id=TF1</v>
      </c>
      <c r="AW213" t="str">
        <f>"fill_color="&amp;IF(P213="Up", "dred", IF(P213="Down", "dblue", IF(P213="Unknown", "yellow", "vvlgrey")))&amp;",id="&amp;AW$1</f>
        <v>fill_color=vvlgrey,id=TF2</v>
      </c>
      <c r="AX213" t="str">
        <f t="shared" si="59"/>
        <v>fill_color=vvlgrey,id=TF3</v>
      </c>
      <c r="AY213" t="str">
        <f t="shared" si="60"/>
        <v>fill_color=vvlgrey,id=TF4</v>
      </c>
      <c r="AZ213" t="str">
        <f t="shared" si="61"/>
        <v>fill_color=vvlgrey,id=TF5</v>
      </c>
      <c r="BA213" t="str">
        <f t="shared" si="62"/>
        <v>fill_color=vvlgrey,id=TF6</v>
      </c>
      <c r="BB213" t="str">
        <f t="shared" si="63"/>
        <v>fill_color=vvlgrey,id=TF7</v>
      </c>
      <c r="BC213" t="str">
        <f t="shared" si="64"/>
        <v>fill_color=vvlgrey,id=TF8</v>
      </c>
      <c r="BD213" t="str">
        <f t="shared" si="65"/>
        <v>fill_color=vvlgrey,id=TF9</v>
      </c>
      <c r="BE213" t="str">
        <f t="shared" si="66"/>
        <v>fill_color=vvlgrey,id=TF10</v>
      </c>
      <c r="BF213" t="str">
        <f t="shared" si="67"/>
        <v>fill_color=vvlgrey,id=TF11</v>
      </c>
      <c r="BG213" t="str">
        <f t="shared" si="68"/>
        <v>fill_color=vvlgrey,id=TF12</v>
      </c>
      <c r="BK213" t="s">
        <v>301</v>
      </c>
      <c r="BL213">
        <v>2</v>
      </c>
      <c r="BM213">
        <v>3001</v>
      </c>
      <c r="BN213">
        <v>4000</v>
      </c>
      <c r="BO213" t="s">
        <v>684</v>
      </c>
      <c r="BP213" t="s">
        <v>576</v>
      </c>
    </row>
    <row r="214" spans="9:68" x14ac:dyDescent="0.25">
      <c r="I214" s="1">
        <v>20</v>
      </c>
      <c r="J214">
        <f t="shared" si="52"/>
        <v>11001</v>
      </c>
      <c r="K214">
        <f t="shared" si="55"/>
        <v>12000</v>
      </c>
      <c r="L214" t="s">
        <v>649</v>
      </c>
      <c r="M214" s="1" t="s">
        <v>93</v>
      </c>
      <c r="N214" s="1"/>
      <c r="O214" s="1" t="s">
        <v>667</v>
      </c>
      <c r="P214" s="1" t="s">
        <v>667</v>
      </c>
      <c r="Q214" s="1" t="s">
        <v>666</v>
      </c>
      <c r="R214" s="1" t="s">
        <v>667</v>
      </c>
      <c r="S214" s="1" t="s">
        <v>667</v>
      </c>
      <c r="T214" s="1" t="s">
        <v>667</v>
      </c>
      <c r="U214" s="1" t="s">
        <v>667</v>
      </c>
      <c r="V214" s="1" t="s">
        <v>667</v>
      </c>
      <c r="W214" s="1" t="s">
        <v>667</v>
      </c>
      <c r="X214" s="1" t="s">
        <v>667</v>
      </c>
      <c r="Y214" s="1" t="s">
        <v>669</v>
      </c>
      <c r="Z214" s="1" t="s">
        <v>667</v>
      </c>
      <c r="AB214" s="1">
        <v>20</v>
      </c>
      <c r="AC214">
        <f t="shared" si="53"/>
        <v>11001</v>
      </c>
      <c r="AD214">
        <f t="shared" si="56"/>
        <v>12000</v>
      </c>
      <c r="AE214" t="s">
        <v>649</v>
      </c>
      <c r="AG214" s="1">
        <v>20</v>
      </c>
      <c r="AH214">
        <f t="shared" si="54"/>
        <v>11001</v>
      </c>
      <c r="AI214">
        <f t="shared" si="57"/>
        <v>12000</v>
      </c>
      <c r="AJ214" s="1" t="s">
        <v>93</v>
      </c>
      <c r="AQ214" s="1" t="str">
        <f>M214</f>
        <v>AN3228</v>
      </c>
      <c r="AR214" s="1">
        <f>I214</f>
        <v>20</v>
      </c>
      <c r="AS214" s="1">
        <f>J214</f>
        <v>11001</v>
      </c>
      <c r="AT214" s="1">
        <f>K214</f>
        <v>12000</v>
      </c>
      <c r="AU214" t="str">
        <f t="shared" si="58"/>
        <v>AN3228|20|11001|12000</v>
      </c>
      <c r="AV214" t="str">
        <f>"fill_color="&amp;IF(O214="Up", "dred", IF(O214="Down", "dblue", IF(O214="Unknown", "yellow", "vvlgrey")))&amp;",id="&amp;AV$1</f>
        <v>fill_color=vvlgrey,id=TF1</v>
      </c>
      <c r="AW214" t="str">
        <f>"fill_color="&amp;IF(P214="Up", "dred", IF(P214="Down", "dblue", IF(P214="Unknown", "yellow", "vvlgrey")))&amp;",id="&amp;AW$1</f>
        <v>fill_color=vvlgrey,id=TF2</v>
      </c>
      <c r="AX214" t="str">
        <f t="shared" si="59"/>
        <v>fill_color=yellow,id=TF3</v>
      </c>
      <c r="AY214" t="str">
        <f t="shared" si="60"/>
        <v>fill_color=vvlgrey,id=TF4</v>
      </c>
      <c r="AZ214" t="str">
        <f t="shared" si="61"/>
        <v>fill_color=vvlgrey,id=TF5</v>
      </c>
      <c r="BA214" t="str">
        <f t="shared" si="62"/>
        <v>fill_color=vvlgrey,id=TF6</v>
      </c>
      <c r="BB214" t="str">
        <f t="shared" si="63"/>
        <v>fill_color=vvlgrey,id=TF7</v>
      </c>
      <c r="BC214" t="str">
        <f t="shared" si="64"/>
        <v>fill_color=vvlgrey,id=TF8</v>
      </c>
      <c r="BD214" t="str">
        <f t="shared" si="65"/>
        <v>fill_color=vvlgrey,id=TF9</v>
      </c>
      <c r="BE214" t="str">
        <f t="shared" si="66"/>
        <v>fill_color=vvlgrey,id=TF10</v>
      </c>
      <c r="BF214" t="str">
        <f t="shared" si="67"/>
        <v>fill_color=dred,id=TF11</v>
      </c>
      <c r="BG214" t="str">
        <f t="shared" si="68"/>
        <v>fill_color=vvlgrey,id=TF12</v>
      </c>
      <c r="BK214" t="s">
        <v>301</v>
      </c>
      <c r="BL214">
        <v>2</v>
      </c>
      <c r="BM214">
        <v>3001</v>
      </c>
      <c r="BN214">
        <v>4000</v>
      </c>
      <c r="BO214" t="s">
        <v>685</v>
      </c>
      <c r="BP214" t="s">
        <v>577</v>
      </c>
    </row>
    <row r="215" spans="9:68" x14ac:dyDescent="0.25">
      <c r="I215" s="1">
        <v>20</v>
      </c>
      <c r="J215">
        <f t="shared" si="52"/>
        <v>12001</v>
      </c>
      <c r="K215">
        <f t="shared" si="55"/>
        <v>13000</v>
      </c>
      <c r="L215" t="s">
        <v>648</v>
      </c>
      <c r="M215" s="1" t="s">
        <v>397</v>
      </c>
      <c r="N215" s="1"/>
      <c r="O215" s="1" t="s">
        <v>667</v>
      </c>
      <c r="P215" s="1" t="s">
        <v>667</v>
      </c>
      <c r="Q215" s="1" t="s">
        <v>667</v>
      </c>
      <c r="R215" s="1" t="s">
        <v>667</v>
      </c>
      <c r="S215" s="1" t="s">
        <v>667</v>
      </c>
      <c r="T215" s="1" t="s">
        <v>667</v>
      </c>
      <c r="U215" s="1" t="s">
        <v>667</v>
      </c>
      <c r="V215" s="1" t="s">
        <v>667</v>
      </c>
      <c r="W215" s="1" t="s">
        <v>667</v>
      </c>
      <c r="X215" s="1" t="s">
        <v>667</v>
      </c>
      <c r="Y215" s="1" t="s">
        <v>667</v>
      </c>
      <c r="Z215" s="1" t="s">
        <v>667</v>
      </c>
      <c r="AB215" s="1">
        <v>20</v>
      </c>
      <c r="AC215">
        <f t="shared" si="53"/>
        <v>12001</v>
      </c>
      <c r="AD215">
        <f t="shared" si="56"/>
        <v>13000</v>
      </c>
      <c r="AE215" t="s">
        <v>648</v>
      </c>
      <c r="AG215" s="1">
        <v>20</v>
      </c>
      <c r="AH215">
        <f t="shared" si="54"/>
        <v>12001</v>
      </c>
      <c r="AI215">
        <f t="shared" si="57"/>
        <v>13000</v>
      </c>
      <c r="AJ215" s="1" t="s">
        <v>397</v>
      </c>
      <c r="AQ215" s="1" t="str">
        <f>M215</f>
        <v>AN3229</v>
      </c>
      <c r="AR215" s="1">
        <f>I215</f>
        <v>20</v>
      </c>
      <c r="AS215" s="1">
        <f>J215</f>
        <v>12001</v>
      </c>
      <c r="AT215" s="1">
        <f>K215</f>
        <v>13000</v>
      </c>
      <c r="AU215" t="str">
        <f t="shared" si="58"/>
        <v>AN3229|20|12001|13000</v>
      </c>
      <c r="AV215" t="str">
        <f>"fill_color="&amp;IF(O215="Up", "dred", IF(O215="Down", "dblue", IF(O215="Unknown", "yellow", "vvlgrey")))&amp;",id="&amp;AV$1</f>
        <v>fill_color=vvlgrey,id=TF1</v>
      </c>
      <c r="AW215" t="str">
        <f>"fill_color="&amp;IF(P215="Up", "dred", IF(P215="Down", "dblue", IF(P215="Unknown", "yellow", "vvlgrey")))&amp;",id="&amp;AW$1</f>
        <v>fill_color=vvlgrey,id=TF2</v>
      </c>
      <c r="AX215" t="str">
        <f t="shared" si="59"/>
        <v>fill_color=vvlgrey,id=TF3</v>
      </c>
      <c r="AY215" t="str">
        <f t="shared" si="60"/>
        <v>fill_color=vvlgrey,id=TF4</v>
      </c>
      <c r="AZ215" t="str">
        <f t="shared" si="61"/>
        <v>fill_color=vvlgrey,id=TF5</v>
      </c>
      <c r="BA215" t="str">
        <f t="shared" si="62"/>
        <v>fill_color=vvlgrey,id=TF6</v>
      </c>
      <c r="BB215" t="str">
        <f t="shared" si="63"/>
        <v>fill_color=vvlgrey,id=TF7</v>
      </c>
      <c r="BC215" t="str">
        <f t="shared" si="64"/>
        <v>fill_color=vvlgrey,id=TF8</v>
      </c>
      <c r="BD215" t="str">
        <f t="shared" si="65"/>
        <v>fill_color=vvlgrey,id=TF9</v>
      </c>
      <c r="BE215" t="str">
        <f t="shared" si="66"/>
        <v>fill_color=vvlgrey,id=TF10</v>
      </c>
      <c r="BF215" t="str">
        <f t="shared" si="67"/>
        <v>fill_color=vvlgrey,id=TF11</v>
      </c>
      <c r="BG215" t="str">
        <f t="shared" si="68"/>
        <v>fill_color=vvlgrey,id=TF12</v>
      </c>
      <c r="BK215" t="s">
        <v>301</v>
      </c>
      <c r="BL215">
        <v>2</v>
      </c>
      <c r="BM215">
        <v>3001</v>
      </c>
      <c r="BN215">
        <v>4000</v>
      </c>
      <c r="BO215" t="s">
        <v>686</v>
      </c>
      <c r="BP215" t="s">
        <v>578</v>
      </c>
    </row>
    <row r="216" spans="9:68" x14ac:dyDescent="0.25">
      <c r="I216" s="1">
        <v>20</v>
      </c>
      <c r="J216">
        <f t="shared" si="52"/>
        <v>13001</v>
      </c>
      <c r="K216">
        <f t="shared" si="55"/>
        <v>14000</v>
      </c>
      <c r="L216" t="s">
        <v>649</v>
      </c>
      <c r="M216" s="1" t="s">
        <v>398</v>
      </c>
      <c r="N216" s="1"/>
      <c r="O216" s="1" t="s">
        <v>667</v>
      </c>
      <c r="P216" s="1" t="s">
        <v>667</v>
      </c>
      <c r="Q216" s="1" t="s">
        <v>667</v>
      </c>
      <c r="R216" s="1" t="s">
        <v>667</v>
      </c>
      <c r="S216" s="1" t="s">
        <v>667</v>
      </c>
      <c r="T216" s="1" t="s">
        <v>667</v>
      </c>
      <c r="U216" s="1" t="s">
        <v>667</v>
      </c>
      <c r="V216" s="1" t="s">
        <v>667</v>
      </c>
      <c r="W216" s="1" t="s">
        <v>667</v>
      </c>
      <c r="X216" s="1" t="s">
        <v>667</v>
      </c>
      <c r="Y216" s="1" t="s">
        <v>667</v>
      </c>
      <c r="Z216" s="1" t="s">
        <v>667</v>
      </c>
      <c r="AB216" s="1">
        <v>20</v>
      </c>
      <c r="AC216">
        <f t="shared" si="53"/>
        <v>13001</v>
      </c>
      <c r="AD216">
        <f t="shared" si="56"/>
        <v>14000</v>
      </c>
      <c r="AE216" t="s">
        <v>649</v>
      </c>
      <c r="AG216" s="1">
        <v>20</v>
      </c>
      <c r="AH216">
        <f t="shared" si="54"/>
        <v>13001</v>
      </c>
      <c r="AI216">
        <f t="shared" si="57"/>
        <v>14000</v>
      </c>
      <c r="AJ216" s="1" t="s">
        <v>398</v>
      </c>
      <c r="AQ216" s="1" t="str">
        <f>M216</f>
        <v>AN3230</v>
      </c>
      <c r="AR216" s="1">
        <f>I216</f>
        <v>20</v>
      </c>
      <c r="AS216" s="1">
        <f>J216</f>
        <v>13001</v>
      </c>
      <c r="AT216" s="1">
        <f>K216</f>
        <v>14000</v>
      </c>
      <c r="AU216" t="str">
        <f t="shared" si="58"/>
        <v>AN3230|20|13001|14000</v>
      </c>
      <c r="AV216" t="str">
        <f>"fill_color="&amp;IF(O216="Up", "dred", IF(O216="Down", "dblue", IF(O216="Unknown", "yellow", "vvlgrey")))&amp;",id="&amp;AV$1</f>
        <v>fill_color=vvlgrey,id=TF1</v>
      </c>
      <c r="AW216" t="str">
        <f>"fill_color="&amp;IF(P216="Up", "dred", IF(P216="Down", "dblue", IF(P216="Unknown", "yellow", "vvlgrey")))&amp;",id="&amp;AW$1</f>
        <v>fill_color=vvlgrey,id=TF2</v>
      </c>
      <c r="AX216" t="str">
        <f t="shared" si="59"/>
        <v>fill_color=vvlgrey,id=TF3</v>
      </c>
      <c r="AY216" t="str">
        <f t="shared" si="60"/>
        <v>fill_color=vvlgrey,id=TF4</v>
      </c>
      <c r="AZ216" t="str">
        <f t="shared" si="61"/>
        <v>fill_color=vvlgrey,id=TF5</v>
      </c>
      <c r="BA216" t="str">
        <f t="shared" si="62"/>
        <v>fill_color=vvlgrey,id=TF6</v>
      </c>
      <c r="BB216" t="str">
        <f t="shared" si="63"/>
        <v>fill_color=vvlgrey,id=TF7</v>
      </c>
      <c r="BC216" t="str">
        <f t="shared" si="64"/>
        <v>fill_color=vvlgrey,id=TF8</v>
      </c>
      <c r="BD216" t="str">
        <f t="shared" si="65"/>
        <v>fill_color=vvlgrey,id=TF9</v>
      </c>
      <c r="BE216" t="str">
        <f t="shared" si="66"/>
        <v>fill_color=vvlgrey,id=TF10</v>
      </c>
      <c r="BF216" t="str">
        <f t="shared" si="67"/>
        <v>fill_color=vvlgrey,id=TF11</v>
      </c>
      <c r="BG216" t="str">
        <f t="shared" si="68"/>
        <v>fill_color=vvlgrey,id=TF12</v>
      </c>
      <c r="BK216" t="s">
        <v>301</v>
      </c>
      <c r="BL216">
        <v>2</v>
      </c>
      <c r="BM216">
        <v>3001</v>
      </c>
      <c r="BN216">
        <v>4000</v>
      </c>
      <c r="BO216" t="s">
        <v>687</v>
      </c>
      <c r="BP216" t="s">
        <v>579</v>
      </c>
    </row>
    <row r="217" spans="9:68" x14ac:dyDescent="0.25">
      <c r="I217" s="1">
        <v>20</v>
      </c>
      <c r="J217">
        <f t="shared" si="52"/>
        <v>14001</v>
      </c>
      <c r="K217">
        <f t="shared" si="55"/>
        <v>15000</v>
      </c>
      <c r="L217" t="s">
        <v>648</v>
      </c>
      <c r="M217" s="1" t="s">
        <v>399</v>
      </c>
      <c r="N217" s="1"/>
      <c r="O217" s="1" t="s">
        <v>667</v>
      </c>
      <c r="P217" s="1" t="s">
        <v>667</v>
      </c>
      <c r="Q217" s="1" t="s">
        <v>667</v>
      </c>
      <c r="R217" s="1" t="s">
        <v>667</v>
      </c>
      <c r="S217" s="1" t="s">
        <v>667</v>
      </c>
      <c r="T217" s="1" t="s">
        <v>667</v>
      </c>
      <c r="U217" s="1" t="s">
        <v>667</v>
      </c>
      <c r="V217" s="1" t="s">
        <v>667</v>
      </c>
      <c r="W217" s="1" t="s">
        <v>667</v>
      </c>
      <c r="X217" s="1" t="s">
        <v>667</v>
      </c>
      <c r="Y217" s="1" t="s">
        <v>667</v>
      </c>
      <c r="Z217" s="1" t="s">
        <v>667</v>
      </c>
      <c r="AB217" s="1">
        <v>20</v>
      </c>
      <c r="AC217">
        <f t="shared" si="53"/>
        <v>14001</v>
      </c>
      <c r="AD217">
        <f t="shared" si="56"/>
        <v>15000</v>
      </c>
      <c r="AE217" t="s">
        <v>648</v>
      </c>
      <c r="AG217" s="1">
        <v>20</v>
      </c>
      <c r="AH217">
        <f t="shared" si="54"/>
        <v>14001</v>
      </c>
      <c r="AI217">
        <f t="shared" si="57"/>
        <v>15000</v>
      </c>
      <c r="AJ217" s="1" t="s">
        <v>399</v>
      </c>
      <c r="AQ217" s="1" t="str">
        <f>M217</f>
        <v>AN3231</v>
      </c>
      <c r="AR217" s="1">
        <f>I217</f>
        <v>20</v>
      </c>
      <c r="AS217" s="1">
        <f>J217</f>
        <v>14001</v>
      </c>
      <c r="AT217" s="1">
        <f>K217</f>
        <v>15000</v>
      </c>
      <c r="AU217" t="str">
        <f t="shared" si="58"/>
        <v>AN3231|20|14001|15000</v>
      </c>
      <c r="AV217" t="str">
        <f>"fill_color="&amp;IF(O217="Up", "dred", IF(O217="Down", "dblue", IF(O217="Unknown", "yellow", "vvlgrey")))&amp;",id="&amp;AV$1</f>
        <v>fill_color=vvlgrey,id=TF1</v>
      </c>
      <c r="AW217" t="str">
        <f>"fill_color="&amp;IF(P217="Up", "dred", IF(P217="Down", "dblue", IF(P217="Unknown", "yellow", "vvlgrey")))&amp;",id="&amp;AW$1</f>
        <v>fill_color=vvlgrey,id=TF2</v>
      </c>
      <c r="AX217" t="str">
        <f t="shared" si="59"/>
        <v>fill_color=vvlgrey,id=TF3</v>
      </c>
      <c r="AY217" t="str">
        <f t="shared" si="60"/>
        <v>fill_color=vvlgrey,id=TF4</v>
      </c>
      <c r="AZ217" t="str">
        <f t="shared" si="61"/>
        <v>fill_color=vvlgrey,id=TF5</v>
      </c>
      <c r="BA217" t="str">
        <f t="shared" si="62"/>
        <v>fill_color=vvlgrey,id=TF6</v>
      </c>
      <c r="BB217" t="str">
        <f t="shared" si="63"/>
        <v>fill_color=vvlgrey,id=TF7</v>
      </c>
      <c r="BC217" t="str">
        <f t="shared" si="64"/>
        <v>fill_color=vvlgrey,id=TF8</v>
      </c>
      <c r="BD217" t="str">
        <f t="shared" si="65"/>
        <v>fill_color=vvlgrey,id=TF9</v>
      </c>
      <c r="BE217" t="str">
        <f t="shared" si="66"/>
        <v>fill_color=vvlgrey,id=TF10</v>
      </c>
      <c r="BF217" t="str">
        <f t="shared" si="67"/>
        <v>fill_color=vvlgrey,id=TF11</v>
      </c>
      <c r="BG217" t="str">
        <f t="shared" si="68"/>
        <v>fill_color=vvlgrey,id=TF12</v>
      </c>
      <c r="BK217" t="s">
        <v>301</v>
      </c>
      <c r="BL217">
        <v>2</v>
      </c>
      <c r="BM217">
        <v>3001</v>
      </c>
      <c r="BN217">
        <v>4000</v>
      </c>
      <c r="BO217" t="s">
        <v>688</v>
      </c>
      <c r="BP217" t="s">
        <v>580</v>
      </c>
    </row>
    <row r="218" spans="9:68" x14ac:dyDescent="0.25">
      <c r="I218" s="1">
        <v>20</v>
      </c>
      <c r="J218">
        <f t="shared" si="52"/>
        <v>15001</v>
      </c>
      <c r="K218">
        <f t="shared" si="55"/>
        <v>16000</v>
      </c>
      <c r="L218" t="s">
        <v>649</v>
      </c>
      <c r="M218" s="1" t="s">
        <v>400</v>
      </c>
      <c r="N218" s="1"/>
      <c r="O218" s="1" t="s">
        <v>667</v>
      </c>
      <c r="P218" s="1" t="s">
        <v>667</v>
      </c>
      <c r="Q218" s="1" t="s">
        <v>667</v>
      </c>
      <c r="R218" s="1" t="s">
        <v>667</v>
      </c>
      <c r="S218" s="1" t="s">
        <v>667</v>
      </c>
      <c r="T218" s="1" t="s">
        <v>667</v>
      </c>
      <c r="U218" s="1" t="s">
        <v>667</v>
      </c>
      <c r="V218" s="1" t="s">
        <v>667</v>
      </c>
      <c r="W218" s="1" t="s">
        <v>667</v>
      </c>
      <c r="X218" s="1" t="s">
        <v>667</v>
      </c>
      <c r="Y218" s="1" t="s">
        <v>667</v>
      </c>
      <c r="Z218" s="1" t="s">
        <v>667</v>
      </c>
      <c r="AB218" s="1">
        <v>20</v>
      </c>
      <c r="AC218">
        <f t="shared" si="53"/>
        <v>15001</v>
      </c>
      <c r="AD218">
        <f t="shared" si="56"/>
        <v>16000</v>
      </c>
      <c r="AE218" t="s">
        <v>649</v>
      </c>
      <c r="AG218" s="1">
        <v>20</v>
      </c>
      <c r="AH218">
        <f t="shared" si="54"/>
        <v>15001</v>
      </c>
      <c r="AI218">
        <f t="shared" si="57"/>
        <v>16000</v>
      </c>
      <c r="AJ218" s="1" t="s">
        <v>400</v>
      </c>
      <c r="AQ218" s="1" t="str">
        <f>M218</f>
        <v>AN3232</v>
      </c>
      <c r="AR218" s="1">
        <f>I218</f>
        <v>20</v>
      </c>
      <c r="AS218" s="1">
        <f>J218</f>
        <v>15001</v>
      </c>
      <c r="AT218" s="1">
        <f>K218</f>
        <v>16000</v>
      </c>
      <c r="AU218" t="str">
        <f t="shared" si="58"/>
        <v>AN3232|20|15001|16000</v>
      </c>
      <c r="AV218" t="str">
        <f>"fill_color="&amp;IF(O218="Up", "dred", IF(O218="Down", "dblue", IF(O218="Unknown", "yellow", "vvlgrey")))&amp;",id="&amp;AV$1</f>
        <v>fill_color=vvlgrey,id=TF1</v>
      </c>
      <c r="AW218" t="str">
        <f>"fill_color="&amp;IF(P218="Up", "dred", IF(P218="Down", "dblue", IF(P218="Unknown", "yellow", "vvlgrey")))&amp;",id="&amp;AW$1</f>
        <v>fill_color=vvlgrey,id=TF2</v>
      </c>
      <c r="AX218" t="str">
        <f t="shared" si="59"/>
        <v>fill_color=vvlgrey,id=TF3</v>
      </c>
      <c r="AY218" t="str">
        <f t="shared" si="60"/>
        <v>fill_color=vvlgrey,id=TF4</v>
      </c>
      <c r="AZ218" t="str">
        <f t="shared" si="61"/>
        <v>fill_color=vvlgrey,id=TF5</v>
      </c>
      <c r="BA218" t="str">
        <f t="shared" si="62"/>
        <v>fill_color=vvlgrey,id=TF6</v>
      </c>
      <c r="BB218" t="str">
        <f t="shared" si="63"/>
        <v>fill_color=vvlgrey,id=TF7</v>
      </c>
      <c r="BC218" t="str">
        <f t="shared" si="64"/>
        <v>fill_color=vvlgrey,id=TF8</v>
      </c>
      <c r="BD218" t="str">
        <f t="shared" si="65"/>
        <v>fill_color=vvlgrey,id=TF9</v>
      </c>
      <c r="BE218" t="str">
        <f t="shared" si="66"/>
        <v>fill_color=vvlgrey,id=TF10</v>
      </c>
      <c r="BF218" t="str">
        <f t="shared" si="67"/>
        <v>fill_color=vvlgrey,id=TF11</v>
      </c>
      <c r="BG218" t="str">
        <f t="shared" si="68"/>
        <v>fill_color=vvlgrey,id=TF12</v>
      </c>
      <c r="BK218" t="s">
        <v>301</v>
      </c>
      <c r="BL218">
        <v>2</v>
      </c>
      <c r="BM218">
        <v>3001</v>
      </c>
      <c r="BN218">
        <v>4000</v>
      </c>
      <c r="BO218" t="s">
        <v>689</v>
      </c>
      <c r="BP218" t="s">
        <v>582</v>
      </c>
    </row>
    <row r="219" spans="9:68" x14ac:dyDescent="0.25">
      <c r="I219" s="1">
        <v>20</v>
      </c>
      <c r="J219">
        <f t="shared" si="52"/>
        <v>16001</v>
      </c>
      <c r="K219">
        <f t="shared" si="55"/>
        <v>17000</v>
      </c>
      <c r="L219" t="s">
        <v>648</v>
      </c>
      <c r="M219" s="1" t="s">
        <v>401</v>
      </c>
      <c r="N219" s="1"/>
      <c r="O219" s="1" t="s">
        <v>667</v>
      </c>
      <c r="P219" s="1" t="s">
        <v>667</v>
      </c>
      <c r="Q219" s="1" t="s">
        <v>667</v>
      </c>
      <c r="R219" s="1" t="s">
        <v>667</v>
      </c>
      <c r="S219" s="1" t="s">
        <v>667</v>
      </c>
      <c r="T219" s="1" t="s">
        <v>667</v>
      </c>
      <c r="U219" s="1" t="s">
        <v>667</v>
      </c>
      <c r="V219" s="1" t="s">
        <v>667</v>
      </c>
      <c r="W219" s="1" t="s">
        <v>667</v>
      </c>
      <c r="X219" s="1" t="s">
        <v>667</v>
      </c>
      <c r="Y219" s="1" t="s">
        <v>667</v>
      </c>
      <c r="Z219" s="1" t="s">
        <v>667</v>
      </c>
      <c r="AB219" s="1">
        <v>20</v>
      </c>
      <c r="AC219">
        <f t="shared" si="53"/>
        <v>16001</v>
      </c>
      <c r="AD219">
        <f t="shared" si="56"/>
        <v>17000</v>
      </c>
      <c r="AE219" t="s">
        <v>648</v>
      </c>
      <c r="AG219" s="1">
        <v>20</v>
      </c>
      <c r="AH219">
        <f t="shared" si="54"/>
        <v>16001</v>
      </c>
      <c r="AI219">
        <f t="shared" si="57"/>
        <v>17000</v>
      </c>
      <c r="AJ219" s="1" t="s">
        <v>401</v>
      </c>
      <c r="AQ219" s="1" t="str">
        <f>M219</f>
        <v>AN3233</v>
      </c>
      <c r="AR219" s="1">
        <f>I219</f>
        <v>20</v>
      </c>
      <c r="AS219" s="1">
        <f>J219</f>
        <v>16001</v>
      </c>
      <c r="AT219" s="1">
        <f>K219</f>
        <v>17000</v>
      </c>
      <c r="AU219" t="str">
        <f t="shared" si="58"/>
        <v>AN3233|20|16001|17000</v>
      </c>
      <c r="AV219" t="str">
        <f>"fill_color="&amp;IF(O219="Up", "dred", IF(O219="Down", "dblue", IF(O219="Unknown", "yellow", "vvlgrey")))&amp;",id="&amp;AV$1</f>
        <v>fill_color=vvlgrey,id=TF1</v>
      </c>
      <c r="AW219" t="str">
        <f>"fill_color="&amp;IF(P219="Up", "dred", IF(P219="Down", "dblue", IF(P219="Unknown", "yellow", "vvlgrey")))&amp;",id="&amp;AW$1</f>
        <v>fill_color=vvlgrey,id=TF2</v>
      </c>
      <c r="AX219" t="str">
        <f t="shared" si="59"/>
        <v>fill_color=vvlgrey,id=TF3</v>
      </c>
      <c r="AY219" t="str">
        <f t="shared" si="60"/>
        <v>fill_color=vvlgrey,id=TF4</v>
      </c>
      <c r="AZ219" t="str">
        <f t="shared" si="61"/>
        <v>fill_color=vvlgrey,id=TF5</v>
      </c>
      <c r="BA219" t="str">
        <f t="shared" si="62"/>
        <v>fill_color=vvlgrey,id=TF6</v>
      </c>
      <c r="BB219" t="str">
        <f t="shared" si="63"/>
        <v>fill_color=vvlgrey,id=TF7</v>
      </c>
      <c r="BC219" t="str">
        <f t="shared" si="64"/>
        <v>fill_color=vvlgrey,id=TF8</v>
      </c>
      <c r="BD219" t="str">
        <f t="shared" si="65"/>
        <v>fill_color=vvlgrey,id=TF9</v>
      </c>
      <c r="BE219" t="str">
        <f t="shared" si="66"/>
        <v>fill_color=vvlgrey,id=TF10</v>
      </c>
      <c r="BF219" t="str">
        <f t="shared" si="67"/>
        <v>fill_color=vvlgrey,id=TF11</v>
      </c>
      <c r="BG219" t="str">
        <f t="shared" si="68"/>
        <v>fill_color=vvlgrey,id=TF12</v>
      </c>
      <c r="BK219" t="s">
        <v>302</v>
      </c>
      <c r="BL219">
        <v>2</v>
      </c>
      <c r="BM219">
        <v>4001</v>
      </c>
      <c r="BN219">
        <v>5000</v>
      </c>
      <c r="BO219" t="s">
        <v>678</v>
      </c>
      <c r="BP219" t="s">
        <v>265</v>
      </c>
    </row>
    <row r="220" spans="9:68" x14ac:dyDescent="0.25">
      <c r="I220" s="1">
        <v>20</v>
      </c>
      <c r="J220">
        <f t="shared" si="52"/>
        <v>17001</v>
      </c>
      <c r="K220">
        <f t="shared" si="55"/>
        <v>18000</v>
      </c>
      <c r="L220" t="s">
        <v>649</v>
      </c>
      <c r="M220" s="1" t="s">
        <v>402</v>
      </c>
      <c r="N220" s="1"/>
      <c r="O220" s="1" t="s">
        <v>667</v>
      </c>
      <c r="P220" s="1" t="s">
        <v>667</v>
      </c>
      <c r="Q220" s="1" t="s">
        <v>667</v>
      </c>
      <c r="R220" s="1" t="s">
        <v>667</v>
      </c>
      <c r="S220" s="1" t="s">
        <v>667</v>
      </c>
      <c r="T220" s="1" t="s">
        <v>667</v>
      </c>
      <c r="U220" s="1" t="s">
        <v>667</v>
      </c>
      <c r="V220" s="1" t="s">
        <v>667</v>
      </c>
      <c r="W220" s="1" t="s">
        <v>667</v>
      </c>
      <c r="X220" s="1" t="s">
        <v>667</v>
      </c>
      <c r="Y220" s="1" t="s">
        <v>667</v>
      </c>
      <c r="Z220" s="1" t="s">
        <v>667</v>
      </c>
      <c r="AB220" s="1">
        <v>20</v>
      </c>
      <c r="AC220">
        <f t="shared" si="53"/>
        <v>17001</v>
      </c>
      <c r="AD220">
        <f t="shared" si="56"/>
        <v>18000</v>
      </c>
      <c r="AE220" t="s">
        <v>649</v>
      </c>
      <c r="AG220" s="1">
        <v>20</v>
      </c>
      <c r="AH220">
        <f t="shared" si="54"/>
        <v>17001</v>
      </c>
      <c r="AI220">
        <f t="shared" si="57"/>
        <v>18000</v>
      </c>
      <c r="AJ220" s="1" t="s">
        <v>402</v>
      </c>
      <c r="AQ220" s="1" t="str">
        <f>M220</f>
        <v>AN3234</v>
      </c>
      <c r="AR220" s="1">
        <f>I220</f>
        <v>20</v>
      </c>
      <c r="AS220" s="1">
        <f>J220</f>
        <v>17001</v>
      </c>
      <c r="AT220" s="1">
        <f>K220</f>
        <v>18000</v>
      </c>
      <c r="AU220" t="str">
        <f t="shared" si="58"/>
        <v>AN3234|20|17001|18000</v>
      </c>
      <c r="AV220" t="str">
        <f>"fill_color="&amp;IF(O220="Up", "dred", IF(O220="Down", "dblue", IF(O220="Unknown", "yellow", "vvlgrey")))&amp;",id="&amp;AV$1</f>
        <v>fill_color=vvlgrey,id=TF1</v>
      </c>
      <c r="AW220" t="str">
        <f>"fill_color="&amp;IF(P220="Up", "dred", IF(P220="Down", "dblue", IF(P220="Unknown", "yellow", "vvlgrey")))&amp;",id="&amp;AW$1</f>
        <v>fill_color=vvlgrey,id=TF2</v>
      </c>
      <c r="AX220" t="str">
        <f t="shared" si="59"/>
        <v>fill_color=vvlgrey,id=TF3</v>
      </c>
      <c r="AY220" t="str">
        <f t="shared" si="60"/>
        <v>fill_color=vvlgrey,id=TF4</v>
      </c>
      <c r="AZ220" t="str">
        <f t="shared" si="61"/>
        <v>fill_color=vvlgrey,id=TF5</v>
      </c>
      <c r="BA220" t="str">
        <f t="shared" si="62"/>
        <v>fill_color=vvlgrey,id=TF6</v>
      </c>
      <c r="BB220" t="str">
        <f t="shared" si="63"/>
        <v>fill_color=vvlgrey,id=TF7</v>
      </c>
      <c r="BC220" t="str">
        <f t="shared" si="64"/>
        <v>fill_color=vvlgrey,id=TF8</v>
      </c>
      <c r="BD220" t="str">
        <f t="shared" si="65"/>
        <v>fill_color=vvlgrey,id=TF9</v>
      </c>
      <c r="BE220" t="str">
        <f t="shared" si="66"/>
        <v>fill_color=vvlgrey,id=TF10</v>
      </c>
      <c r="BF220" t="str">
        <f t="shared" si="67"/>
        <v>fill_color=vvlgrey,id=TF11</v>
      </c>
      <c r="BG220" t="str">
        <f t="shared" si="68"/>
        <v>fill_color=vvlgrey,id=TF12</v>
      </c>
      <c r="BK220" t="s">
        <v>302</v>
      </c>
      <c r="BL220">
        <v>2</v>
      </c>
      <c r="BM220">
        <v>4001</v>
      </c>
      <c r="BN220">
        <v>5000</v>
      </c>
      <c r="BO220" t="s">
        <v>679</v>
      </c>
      <c r="BP220" t="s">
        <v>581</v>
      </c>
    </row>
    <row r="221" spans="9:68" x14ac:dyDescent="0.25">
      <c r="I221" s="1">
        <v>20</v>
      </c>
      <c r="J221">
        <f t="shared" si="52"/>
        <v>18001</v>
      </c>
      <c r="K221">
        <f t="shared" si="55"/>
        <v>19000</v>
      </c>
      <c r="L221" t="s">
        <v>648</v>
      </c>
      <c r="M221" s="1" t="s">
        <v>403</v>
      </c>
      <c r="N221" s="1"/>
      <c r="O221" s="1" t="s">
        <v>667</v>
      </c>
      <c r="P221" s="1" t="s">
        <v>667</v>
      </c>
      <c r="Q221" s="1" t="s">
        <v>667</v>
      </c>
      <c r="R221" s="1" t="s">
        <v>667</v>
      </c>
      <c r="S221" s="1" t="s">
        <v>667</v>
      </c>
      <c r="T221" s="1" t="s">
        <v>667</v>
      </c>
      <c r="U221" s="1" t="s">
        <v>667</v>
      </c>
      <c r="V221" s="1" t="s">
        <v>667</v>
      </c>
      <c r="W221" s="1" t="s">
        <v>667</v>
      </c>
      <c r="X221" s="1" t="s">
        <v>667</v>
      </c>
      <c r="Y221" s="1" t="s">
        <v>667</v>
      </c>
      <c r="Z221" s="1" t="s">
        <v>667</v>
      </c>
      <c r="AB221" s="1">
        <v>20</v>
      </c>
      <c r="AC221">
        <f t="shared" si="53"/>
        <v>18001</v>
      </c>
      <c r="AD221">
        <f t="shared" si="56"/>
        <v>19000</v>
      </c>
      <c r="AE221" t="s">
        <v>648</v>
      </c>
      <c r="AG221" s="1">
        <v>20</v>
      </c>
      <c r="AH221">
        <f t="shared" si="54"/>
        <v>18001</v>
      </c>
      <c r="AI221">
        <f t="shared" si="57"/>
        <v>19000</v>
      </c>
      <c r="AJ221" s="1" t="s">
        <v>403</v>
      </c>
      <c r="AQ221" s="1" t="str">
        <f>M221</f>
        <v>AN3235</v>
      </c>
      <c r="AR221" s="1">
        <f>I221</f>
        <v>20</v>
      </c>
      <c r="AS221" s="1">
        <f>J221</f>
        <v>18001</v>
      </c>
      <c r="AT221" s="1">
        <f>K221</f>
        <v>19000</v>
      </c>
      <c r="AU221" t="str">
        <f t="shared" si="58"/>
        <v>AN3235|20|18001|19000</v>
      </c>
      <c r="AV221" t="str">
        <f>"fill_color="&amp;IF(O221="Up", "dred", IF(O221="Down", "dblue", IF(O221="Unknown", "yellow", "vvlgrey")))&amp;",id="&amp;AV$1</f>
        <v>fill_color=vvlgrey,id=TF1</v>
      </c>
      <c r="AW221" t="str">
        <f>"fill_color="&amp;IF(P221="Up", "dred", IF(P221="Down", "dblue", IF(P221="Unknown", "yellow", "vvlgrey")))&amp;",id="&amp;AW$1</f>
        <v>fill_color=vvlgrey,id=TF2</v>
      </c>
      <c r="AX221" t="str">
        <f t="shared" si="59"/>
        <v>fill_color=vvlgrey,id=TF3</v>
      </c>
      <c r="AY221" t="str">
        <f t="shared" si="60"/>
        <v>fill_color=vvlgrey,id=TF4</v>
      </c>
      <c r="AZ221" t="str">
        <f t="shared" si="61"/>
        <v>fill_color=vvlgrey,id=TF5</v>
      </c>
      <c r="BA221" t="str">
        <f t="shared" si="62"/>
        <v>fill_color=vvlgrey,id=TF6</v>
      </c>
      <c r="BB221" t="str">
        <f t="shared" si="63"/>
        <v>fill_color=vvlgrey,id=TF7</v>
      </c>
      <c r="BC221" t="str">
        <f t="shared" si="64"/>
        <v>fill_color=vvlgrey,id=TF8</v>
      </c>
      <c r="BD221" t="str">
        <f t="shared" si="65"/>
        <v>fill_color=vvlgrey,id=TF9</v>
      </c>
      <c r="BE221" t="str">
        <f t="shared" si="66"/>
        <v>fill_color=vvlgrey,id=TF10</v>
      </c>
      <c r="BF221" t="str">
        <f t="shared" si="67"/>
        <v>fill_color=vvlgrey,id=TF11</v>
      </c>
      <c r="BG221" t="str">
        <f t="shared" si="68"/>
        <v>fill_color=vvlgrey,id=TF12</v>
      </c>
      <c r="BK221" t="s">
        <v>302</v>
      </c>
      <c r="BL221">
        <v>2</v>
      </c>
      <c r="BM221">
        <v>4001</v>
      </c>
      <c r="BN221">
        <v>5000</v>
      </c>
      <c r="BO221" t="s">
        <v>680</v>
      </c>
      <c r="BP221" t="s">
        <v>575</v>
      </c>
    </row>
    <row r="222" spans="9:68" x14ac:dyDescent="0.25">
      <c r="I222" s="1">
        <v>20</v>
      </c>
      <c r="J222">
        <f t="shared" si="52"/>
        <v>19001</v>
      </c>
      <c r="K222">
        <f t="shared" si="55"/>
        <v>20000</v>
      </c>
      <c r="L222" t="s">
        <v>649</v>
      </c>
      <c r="M222" s="1" t="s">
        <v>262</v>
      </c>
      <c r="N222" s="1"/>
      <c r="O222" s="1" t="s">
        <v>667</v>
      </c>
      <c r="P222" s="1" t="s">
        <v>667</v>
      </c>
      <c r="Q222" s="1" t="s">
        <v>667</v>
      </c>
      <c r="R222" s="1" t="s">
        <v>667</v>
      </c>
      <c r="S222" s="1" t="s">
        <v>667</v>
      </c>
      <c r="T222" s="1" t="s">
        <v>667</v>
      </c>
      <c r="U222" s="1" t="s">
        <v>667</v>
      </c>
      <c r="V222" s="1" t="s">
        <v>667</v>
      </c>
      <c r="W222" s="1" t="s">
        <v>667</v>
      </c>
      <c r="X222" s="1" t="s">
        <v>667</v>
      </c>
      <c r="Y222" s="1" t="s">
        <v>666</v>
      </c>
      <c r="Z222" s="1" t="s">
        <v>667</v>
      </c>
      <c r="AB222" s="1">
        <v>20</v>
      </c>
      <c r="AC222">
        <f t="shared" si="53"/>
        <v>19001</v>
      </c>
      <c r="AD222">
        <f t="shared" si="56"/>
        <v>20000</v>
      </c>
      <c r="AE222" t="s">
        <v>649</v>
      </c>
      <c r="AG222" s="1">
        <v>20</v>
      </c>
      <c r="AH222">
        <f t="shared" si="54"/>
        <v>19001</v>
      </c>
      <c r="AI222">
        <f t="shared" si="57"/>
        <v>20000</v>
      </c>
      <c r="AJ222" s="1" t="s">
        <v>262</v>
      </c>
      <c r="AQ222" s="1" t="str">
        <f>M222</f>
        <v>AN3236</v>
      </c>
      <c r="AR222" s="1">
        <f>I222</f>
        <v>20</v>
      </c>
      <c r="AS222" s="1">
        <f>J222</f>
        <v>19001</v>
      </c>
      <c r="AT222" s="1">
        <f>K222</f>
        <v>20000</v>
      </c>
      <c r="AU222" t="str">
        <f t="shared" si="58"/>
        <v>AN3236|20|19001|20000</v>
      </c>
      <c r="AV222" t="str">
        <f>"fill_color="&amp;IF(O222="Up", "dred", IF(O222="Down", "dblue", IF(O222="Unknown", "yellow", "vvlgrey")))&amp;",id="&amp;AV$1</f>
        <v>fill_color=vvlgrey,id=TF1</v>
      </c>
      <c r="AW222" t="str">
        <f>"fill_color="&amp;IF(P222="Up", "dred", IF(P222="Down", "dblue", IF(P222="Unknown", "yellow", "vvlgrey")))&amp;",id="&amp;AW$1</f>
        <v>fill_color=vvlgrey,id=TF2</v>
      </c>
      <c r="AX222" t="str">
        <f t="shared" si="59"/>
        <v>fill_color=vvlgrey,id=TF3</v>
      </c>
      <c r="AY222" t="str">
        <f t="shared" si="60"/>
        <v>fill_color=vvlgrey,id=TF4</v>
      </c>
      <c r="AZ222" t="str">
        <f t="shared" si="61"/>
        <v>fill_color=vvlgrey,id=TF5</v>
      </c>
      <c r="BA222" t="str">
        <f t="shared" si="62"/>
        <v>fill_color=vvlgrey,id=TF6</v>
      </c>
      <c r="BB222" t="str">
        <f t="shared" si="63"/>
        <v>fill_color=vvlgrey,id=TF7</v>
      </c>
      <c r="BC222" t="str">
        <f t="shared" si="64"/>
        <v>fill_color=vvlgrey,id=TF8</v>
      </c>
      <c r="BD222" t="str">
        <f t="shared" si="65"/>
        <v>fill_color=vvlgrey,id=TF9</v>
      </c>
      <c r="BE222" t="str">
        <f t="shared" si="66"/>
        <v>fill_color=vvlgrey,id=TF10</v>
      </c>
      <c r="BF222" t="str">
        <f t="shared" si="67"/>
        <v>fill_color=yellow,id=TF11</v>
      </c>
      <c r="BG222" t="str">
        <f t="shared" si="68"/>
        <v>fill_color=vvlgrey,id=TF12</v>
      </c>
      <c r="BK222" t="s">
        <v>302</v>
      </c>
      <c r="BL222">
        <v>2</v>
      </c>
      <c r="BM222">
        <v>4001</v>
      </c>
      <c r="BN222">
        <v>5000</v>
      </c>
      <c r="BO222" t="s">
        <v>681</v>
      </c>
      <c r="BP222" t="s">
        <v>120</v>
      </c>
    </row>
    <row r="223" spans="9:68" x14ac:dyDescent="0.25">
      <c r="I223" s="1">
        <v>20</v>
      </c>
      <c r="J223">
        <f t="shared" si="52"/>
        <v>20001</v>
      </c>
      <c r="K223">
        <f t="shared" si="55"/>
        <v>21000</v>
      </c>
      <c r="L223" t="s">
        <v>648</v>
      </c>
      <c r="M223" s="1" t="s">
        <v>404</v>
      </c>
      <c r="N223" s="1"/>
      <c r="O223" s="1" t="s">
        <v>667</v>
      </c>
      <c r="P223" s="1" t="s">
        <v>667</v>
      </c>
      <c r="Q223" s="1" t="s">
        <v>667</v>
      </c>
      <c r="R223" s="1" t="s">
        <v>667</v>
      </c>
      <c r="S223" s="1" t="s">
        <v>667</v>
      </c>
      <c r="T223" s="1" t="s">
        <v>667</v>
      </c>
      <c r="U223" s="1" t="s">
        <v>667</v>
      </c>
      <c r="V223" s="1" t="s">
        <v>667</v>
      </c>
      <c r="W223" s="1" t="s">
        <v>667</v>
      </c>
      <c r="X223" s="1" t="s">
        <v>667</v>
      </c>
      <c r="Y223" s="1" t="s">
        <v>667</v>
      </c>
      <c r="Z223" s="1" t="s">
        <v>667</v>
      </c>
      <c r="AB223" s="1">
        <v>20</v>
      </c>
      <c r="AC223">
        <f t="shared" si="53"/>
        <v>20001</v>
      </c>
      <c r="AD223">
        <f t="shared" si="56"/>
        <v>21000</v>
      </c>
      <c r="AE223" t="s">
        <v>648</v>
      </c>
      <c r="AG223" s="1">
        <v>20</v>
      </c>
      <c r="AH223">
        <f t="shared" si="54"/>
        <v>20001</v>
      </c>
      <c r="AI223">
        <f t="shared" si="57"/>
        <v>21000</v>
      </c>
      <c r="AJ223" s="1" t="s">
        <v>404</v>
      </c>
      <c r="AQ223" s="1" t="str">
        <f>M223</f>
        <v>AN3237</v>
      </c>
      <c r="AR223" s="1">
        <f>I223</f>
        <v>20</v>
      </c>
      <c r="AS223" s="1">
        <f>J223</f>
        <v>20001</v>
      </c>
      <c r="AT223" s="1">
        <f>K223</f>
        <v>21000</v>
      </c>
      <c r="AU223" t="str">
        <f t="shared" si="58"/>
        <v>AN3237|20|20001|21000</v>
      </c>
      <c r="AV223" t="str">
        <f>"fill_color="&amp;IF(O223="Up", "dred", IF(O223="Down", "dblue", IF(O223="Unknown", "yellow", "vvlgrey")))&amp;",id="&amp;AV$1</f>
        <v>fill_color=vvlgrey,id=TF1</v>
      </c>
      <c r="AW223" t="str">
        <f>"fill_color="&amp;IF(P223="Up", "dred", IF(P223="Down", "dblue", IF(P223="Unknown", "yellow", "vvlgrey")))&amp;",id="&amp;AW$1</f>
        <v>fill_color=vvlgrey,id=TF2</v>
      </c>
      <c r="AX223" t="str">
        <f t="shared" si="59"/>
        <v>fill_color=vvlgrey,id=TF3</v>
      </c>
      <c r="AY223" t="str">
        <f t="shared" si="60"/>
        <v>fill_color=vvlgrey,id=TF4</v>
      </c>
      <c r="AZ223" t="str">
        <f t="shared" si="61"/>
        <v>fill_color=vvlgrey,id=TF5</v>
      </c>
      <c r="BA223" t="str">
        <f t="shared" si="62"/>
        <v>fill_color=vvlgrey,id=TF6</v>
      </c>
      <c r="BB223" t="str">
        <f t="shared" si="63"/>
        <v>fill_color=vvlgrey,id=TF7</v>
      </c>
      <c r="BC223" t="str">
        <f t="shared" si="64"/>
        <v>fill_color=vvlgrey,id=TF8</v>
      </c>
      <c r="BD223" t="str">
        <f t="shared" si="65"/>
        <v>fill_color=vvlgrey,id=TF9</v>
      </c>
      <c r="BE223" t="str">
        <f t="shared" si="66"/>
        <v>fill_color=vvlgrey,id=TF10</v>
      </c>
      <c r="BF223" t="str">
        <f t="shared" si="67"/>
        <v>fill_color=vvlgrey,id=TF11</v>
      </c>
      <c r="BG223" t="str">
        <f t="shared" si="68"/>
        <v>fill_color=vvlgrey,id=TF12</v>
      </c>
      <c r="BK223" t="s">
        <v>302</v>
      </c>
      <c r="BL223">
        <v>2</v>
      </c>
      <c r="BM223">
        <v>4001</v>
      </c>
      <c r="BN223">
        <v>5000</v>
      </c>
      <c r="BO223" t="s">
        <v>682</v>
      </c>
      <c r="BP223" t="s">
        <v>142</v>
      </c>
    </row>
    <row r="224" spans="9:68" x14ac:dyDescent="0.25">
      <c r="I224" s="1">
        <v>21</v>
      </c>
      <c r="J224">
        <f t="shared" si="52"/>
        <v>1</v>
      </c>
      <c r="K224">
        <f t="shared" si="55"/>
        <v>1000</v>
      </c>
      <c r="L224" t="s">
        <v>649</v>
      </c>
      <c r="M224" s="1" t="s">
        <v>405</v>
      </c>
      <c r="N224" s="1"/>
      <c r="O224" s="1" t="s">
        <v>667</v>
      </c>
      <c r="P224" s="1" t="s">
        <v>667</v>
      </c>
      <c r="Q224" s="1" t="s">
        <v>667</v>
      </c>
      <c r="R224" s="1" t="s">
        <v>667</v>
      </c>
      <c r="S224" s="1" t="s">
        <v>667</v>
      </c>
      <c r="T224" s="1" t="s">
        <v>667</v>
      </c>
      <c r="U224" s="1" t="s">
        <v>667</v>
      </c>
      <c r="V224" s="1" t="s">
        <v>667</v>
      </c>
      <c r="W224" s="1" t="s">
        <v>667</v>
      </c>
      <c r="X224" s="1" t="s">
        <v>667</v>
      </c>
      <c r="Y224" s="1" t="s">
        <v>667</v>
      </c>
      <c r="Z224" s="1" t="s">
        <v>667</v>
      </c>
      <c r="AB224" s="1">
        <v>21</v>
      </c>
      <c r="AC224">
        <f t="shared" si="53"/>
        <v>1</v>
      </c>
      <c r="AD224">
        <f t="shared" si="56"/>
        <v>1000</v>
      </c>
      <c r="AE224" t="s">
        <v>649</v>
      </c>
      <c r="AG224" s="1">
        <v>21</v>
      </c>
      <c r="AH224">
        <f t="shared" si="54"/>
        <v>1</v>
      </c>
      <c r="AI224">
        <f t="shared" si="57"/>
        <v>1000</v>
      </c>
      <c r="AJ224" s="1" t="s">
        <v>405</v>
      </c>
      <c r="AQ224" s="1" t="str">
        <f>M224</f>
        <v>AN3380</v>
      </c>
      <c r="AR224" s="1">
        <f>I224</f>
        <v>21</v>
      </c>
      <c r="AS224" s="1">
        <f>J224</f>
        <v>1</v>
      </c>
      <c r="AT224" s="1">
        <f>K224</f>
        <v>1000</v>
      </c>
      <c r="AU224" t="str">
        <f t="shared" si="58"/>
        <v>AN3380|21|1|1000</v>
      </c>
      <c r="AV224" t="str">
        <f>"fill_color="&amp;IF(O224="Up", "dred", IF(O224="Down", "dblue", IF(O224="Unknown", "yellow", "vvlgrey")))&amp;",id="&amp;AV$1</f>
        <v>fill_color=vvlgrey,id=TF1</v>
      </c>
      <c r="AW224" t="str">
        <f>"fill_color="&amp;IF(P224="Up", "dred", IF(P224="Down", "dblue", IF(P224="Unknown", "yellow", "vvlgrey")))&amp;",id="&amp;AW$1</f>
        <v>fill_color=vvlgrey,id=TF2</v>
      </c>
      <c r="AX224" t="str">
        <f t="shared" si="59"/>
        <v>fill_color=vvlgrey,id=TF3</v>
      </c>
      <c r="AY224" t="str">
        <f t="shared" si="60"/>
        <v>fill_color=vvlgrey,id=TF4</v>
      </c>
      <c r="AZ224" t="str">
        <f t="shared" si="61"/>
        <v>fill_color=vvlgrey,id=TF5</v>
      </c>
      <c r="BA224" t="str">
        <f t="shared" si="62"/>
        <v>fill_color=vvlgrey,id=TF6</v>
      </c>
      <c r="BB224" t="str">
        <f t="shared" si="63"/>
        <v>fill_color=vvlgrey,id=TF7</v>
      </c>
      <c r="BC224" t="str">
        <f t="shared" si="64"/>
        <v>fill_color=vvlgrey,id=TF8</v>
      </c>
      <c r="BD224" t="str">
        <f t="shared" si="65"/>
        <v>fill_color=vvlgrey,id=TF9</v>
      </c>
      <c r="BE224" t="str">
        <f t="shared" si="66"/>
        <v>fill_color=vvlgrey,id=TF10</v>
      </c>
      <c r="BF224" t="str">
        <f t="shared" si="67"/>
        <v>fill_color=vvlgrey,id=TF11</v>
      </c>
      <c r="BG224" t="str">
        <f t="shared" si="68"/>
        <v>fill_color=vvlgrey,id=TF12</v>
      </c>
      <c r="BK224" t="s">
        <v>302</v>
      </c>
      <c r="BL224">
        <v>2</v>
      </c>
      <c r="BM224">
        <v>4001</v>
      </c>
      <c r="BN224">
        <v>5000</v>
      </c>
      <c r="BO224" t="s">
        <v>683</v>
      </c>
      <c r="BP224" t="s">
        <v>163</v>
      </c>
    </row>
    <row r="225" spans="9:68" x14ac:dyDescent="0.25">
      <c r="I225" s="1">
        <v>21</v>
      </c>
      <c r="J225">
        <f t="shared" si="52"/>
        <v>1001</v>
      </c>
      <c r="K225">
        <f t="shared" si="55"/>
        <v>2000</v>
      </c>
      <c r="L225" t="s">
        <v>648</v>
      </c>
      <c r="M225" s="1" t="s">
        <v>82</v>
      </c>
      <c r="N225" s="1"/>
      <c r="O225" s="1" t="s">
        <v>667</v>
      </c>
      <c r="P225" s="1" t="s">
        <v>667</v>
      </c>
      <c r="Q225" s="1" t="s">
        <v>666</v>
      </c>
      <c r="R225" s="1" t="s">
        <v>667</v>
      </c>
      <c r="S225" s="1" t="s">
        <v>667</v>
      </c>
      <c r="T225" s="1" t="s">
        <v>667</v>
      </c>
      <c r="U225" s="1" t="s">
        <v>666</v>
      </c>
      <c r="V225" s="1" t="s">
        <v>667</v>
      </c>
      <c r="W225" s="1" t="s">
        <v>667</v>
      </c>
      <c r="X225" s="1" t="s">
        <v>667</v>
      </c>
      <c r="Y225" s="1" t="s">
        <v>666</v>
      </c>
      <c r="Z225" s="1" t="s">
        <v>667</v>
      </c>
      <c r="AB225" s="1">
        <v>21</v>
      </c>
      <c r="AC225">
        <f t="shared" si="53"/>
        <v>1001</v>
      </c>
      <c r="AD225">
        <f t="shared" si="56"/>
        <v>2000</v>
      </c>
      <c r="AE225" t="s">
        <v>648</v>
      </c>
      <c r="AG225" s="1">
        <v>21</v>
      </c>
      <c r="AH225">
        <f t="shared" si="54"/>
        <v>1001</v>
      </c>
      <c r="AI225">
        <f t="shared" si="57"/>
        <v>2000</v>
      </c>
      <c r="AJ225" s="1" t="s">
        <v>82</v>
      </c>
      <c r="AQ225" s="1" t="str">
        <f>M225</f>
        <v>AN3381</v>
      </c>
      <c r="AR225" s="1">
        <f>I225</f>
        <v>21</v>
      </c>
      <c r="AS225" s="1">
        <f>J225</f>
        <v>1001</v>
      </c>
      <c r="AT225" s="1">
        <f>K225</f>
        <v>2000</v>
      </c>
      <c r="AU225" t="str">
        <f t="shared" si="58"/>
        <v>AN3381|21|1001|2000</v>
      </c>
      <c r="AV225" t="str">
        <f>"fill_color="&amp;IF(O225="Up", "dred", IF(O225="Down", "dblue", IF(O225="Unknown", "yellow", "vvlgrey")))&amp;",id="&amp;AV$1</f>
        <v>fill_color=vvlgrey,id=TF1</v>
      </c>
      <c r="AW225" t="str">
        <f>"fill_color="&amp;IF(P225="Up", "dred", IF(P225="Down", "dblue", IF(P225="Unknown", "yellow", "vvlgrey")))&amp;",id="&amp;AW$1</f>
        <v>fill_color=vvlgrey,id=TF2</v>
      </c>
      <c r="AX225" t="str">
        <f t="shared" si="59"/>
        <v>fill_color=yellow,id=TF3</v>
      </c>
      <c r="AY225" t="str">
        <f t="shared" si="60"/>
        <v>fill_color=vvlgrey,id=TF4</v>
      </c>
      <c r="AZ225" t="str">
        <f t="shared" si="61"/>
        <v>fill_color=vvlgrey,id=TF5</v>
      </c>
      <c r="BA225" t="str">
        <f t="shared" si="62"/>
        <v>fill_color=vvlgrey,id=TF6</v>
      </c>
      <c r="BB225" t="str">
        <f t="shared" si="63"/>
        <v>fill_color=yellow,id=TF7</v>
      </c>
      <c r="BC225" t="str">
        <f t="shared" si="64"/>
        <v>fill_color=vvlgrey,id=TF8</v>
      </c>
      <c r="BD225" t="str">
        <f t="shared" si="65"/>
        <v>fill_color=vvlgrey,id=TF9</v>
      </c>
      <c r="BE225" t="str">
        <f t="shared" si="66"/>
        <v>fill_color=vvlgrey,id=TF10</v>
      </c>
      <c r="BF225" t="str">
        <f t="shared" si="67"/>
        <v>fill_color=yellow,id=TF11</v>
      </c>
      <c r="BG225" t="str">
        <f t="shared" si="68"/>
        <v>fill_color=vvlgrey,id=TF12</v>
      </c>
      <c r="BK225" t="s">
        <v>302</v>
      </c>
      <c r="BL225">
        <v>2</v>
      </c>
      <c r="BM225">
        <v>4001</v>
      </c>
      <c r="BN225">
        <v>5000</v>
      </c>
      <c r="BO225" t="s">
        <v>684</v>
      </c>
      <c r="BP225" t="s">
        <v>576</v>
      </c>
    </row>
    <row r="226" spans="9:68" x14ac:dyDescent="0.25">
      <c r="I226" s="1">
        <v>21</v>
      </c>
      <c r="J226">
        <f t="shared" si="52"/>
        <v>2001</v>
      </c>
      <c r="K226">
        <f t="shared" si="55"/>
        <v>3000</v>
      </c>
      <c r="L226" t="s">
        <v>649</v>
      </c>
      <c r="M226" s="1" t="s">
        <v>56</v>
      </c>
      <c r="N226" s="1"/>
      <c r="O226" s="1" t="s">
        <v>667</v>
      </c>
      <c r="P226" s="1" t="s">
        <v>667</v>
      </c>
      <c r="Q226" s="1" t="s">
        <v>666</v>
      </c>
      <c r="R226" s="1" t="s">
        <v>667</v>
      </c>
      <c r="S226" s="1" t="s">
        <v>667</v>
      </c>
      <c r="T226" s="1" t="s">
        <v>667</v>
      </c>
      <c r="U226" s="1" t="s">
        <v>666</v>
      </c>
      <c r="V226" s="1" t="s">
        <v>667</v>
      </c>
      <c r="W226" s="1" t="s">
        <v>667</v>
      </c>
      <c r="X226" s="1" t="s">
        <v>667</v>
      </c>
      <c r="Y226" s="1" t="s">
        <v>669</v>
      </c>
      <c r="Z226" s="1" t="s">
        <v>667</v>
      </c>
      <c r="AB226" s="1">
        <v>21</v>
      </c>
      <c r="AC226">
        <f t="shared" si="53"/>
        <v>2001</v>
      </c>
      <c r="AD226">
        <f t="shared" si="56"/>
        <v>3000</v>
      </c>
      <c r="AE226" t="s">
        <v>649</v>
      </c>
      <c r="AG226" s="1">
        <v>21</v>
      </c>
      <c r="AH226">
        <f t="shared" si="54"/>
        <v>2001</v>
      </c>
      <c r="AI226">
        <f t="shared" si="57"/>
        <v>3000</v>
      </c>
      <c r="AJ226" s="1" t="s">
        <v>56</v>
      </c>
      <c r="AQ226" s="1" t="str">
        <f>M226</f>
        <v>AN3382</v>
      </c>
      <c r="AR226" s="1">
        <f>I226</f>
        <v>21</v>
      </c>
      <c r="AS226" s="1">
        <f>J226</f>
        <v>2001</v>
      </c>
      <c r="AT226" s="1">
        <f>K226</f>
        <v>3000</v>
      </c>
      <c r="AU226" t="str">
        <f t="shared" si="58"/>
        <v>AN3382|21|2001|3000</v>
      </c>
      <c r="AV226" t="str">
        <f>"fill_color="&amp;IF(O226="Up", "dred", IF(O226="Down", "dblue", IF(O226="Unknown", "yellow", "vvlgrey")))&amp;",id="&amp;AV$1</f>
        <v>fill_color=vvlgrey,id=TF1</v>
      </c>
      <c r="AW226" t="str">
        <f>"fill_color="&amp;IF(P226="Up", "dred", IF(P226="Down", "dblue", IF(P226="Unknown", "yellow", "vvlgrey")))&amp;",id="&amp;AW$1</f>
        <v>fill_color=vvlgrey,id=TF2</v>
      </c>
      <c r="AX226" t="str">
        <f t="shared" si="59"/>
        <v>fill_color=yellow,id=TF3</v>
      </c>
      <c r="AY226" t="str">
        <f t="shared" si="60"/>
        <v>fill_color=vvlgrey,id=TF4</v>
      </c>
      <c r="AZ226" t="str">
        <f t="shared" si="61"/>
        <v>fill_color=vvlgrey,id=TF5</v>
      </c>
      <c r="BA226" t="str">
        <f t="shared" si="62"/>
        <v>fill_color=vvlgrey,id=TF6</v>
      </c>
      <c r="BB226" t="str">
        <f t="shared" si="63"/>
        <v>fill_color=yellow,id=TF7</v>
      </c>
      <c r="BC226" t="str">
        <f t="shared" si="64"/>
        <v>fill_color=vvlgrey,id=TF8</v>
      </c>
      <c r="BD226" t="str">
        <f t="shared" si="65"/>
        <v>fill_color=vvlgrey,id=TF9</v>
      </c>
      <c r="BE226" t="str">
        <f t="shared" si="66"/>
        <v>fill_color=vvlgrey,id=TF10</v>
      </c>
      <c r="BF226" t="str">
        <f t="shared" si="67"/>
        <v>fill_color=dred,id=TF11</v>
      </c>
      <c r="BG226" t="str">
        <f t="shared" si="68"/>
        <v>fill_color=vvlgrey,id=TF12</v>
      </c>
      <c r="BK226" t="s">
        <v>302</v>
      </c>
      <c r="BL226">
        <v>2</v>
      </c>
      <c r="BM226">
        <v>4001</v>
      </c>
      <c r="BN226">
        <v>5000</v>
      </c>
      <c r="BO226" t="s">
        <v>685</v>
      </c>
      <c r="BP226" t="s">
        <v>577</v>
      </c>
    </row>
    <row r="227" spans="9:68" x14ac:dyDescent="0.25">
      <c r="I227" s="1">
        <v>21</v>
      </c>
      <c r="J227">
        <f t="shared" si="52"/>
        <v>3001</v>
      </c>
      <c r="K227">
        <f t="shared" si="55"/>
        <v>4000</v>
      </c>
      <c r="L227" t="s">
        <v>648</v>
      </c>
      <c r="M227" s="1" t="s">
        <v>406</v>
      </c>
      <c r="N227" s="1"/>
      <c r="O227" s="1" t="s">
        <v>667</v>
      </c>
      <c r="P227" s="1" t="s">
        <v>667</v>
      </c>
      <c r="Q227" s="1" t="s">
        <v>667</v>
      </c>
      <c r="R227" s="1" t="s">
        <v>667</v>
      </c>
      <c r="S227" s="1" t="s">
        <v>667</v>
      </c>
      <c r="T227" s="1" t="s">
        <v>667</v>
      </c>
      <c r="U227" s="1" t="s">
        <v>667</v>
      </c>
      <c r="V227" s="1" t="s">
        <v>667</v>
      </c>
      <c r="W227" s="1" t="s">
        <v>667</v>
      </c>
      <c r="X227" s="1" t="s">
        <v>667</v>
      </c>
      <c r="Y227" s="1" t="s">
        <v>667</v>
      </c>
      <c r="Z227" s="1" t="s">
        <v>667</v>
      </c>
      <c r="AB227" s="1">
        <v>21</v>
      </c>
      <c r="AC227">
        <f t="shared" si="53"/>
        <v>3001</v>
      </c>
      <c r="AD227">
        <f t="shared" si="56"/>
        <v>4000</v>
      </c>
      <c r="AE227" t="s">
        <v>648</v>
      </c>
      <c r="AG227" s="1">
        <v>21</v>
      </c>
      <c r="AH227">
        <f t="shared" si="54"/>
        <v>3001</v>
      </c>
      <c r="AI227">
        <f t="shared" si="57"/>
        <v>4000</v>
      </c>
      <c r="AJ227" s="1" t="s">
        <v>406</v>
      </c>
      <c r="AQ227" s="1" t="str">
        <f>M227</f>
        <v>AN3383</v>
      </c>
      <c r="AR227" s="1">
        <f>I227</f>
        <v>21</v>
      </c>
      <c r="AS227" s="1">
        <f>J227</f>
        <v>3001</v>
      </c>
      <c r="AT227" s="1">
        <f>K227</f>
        <v>4000</v>
      </c>
      <c r="AU227" t="str">
        <f t="shared" si="58"/>
        <v>AN3383|21|3001|4000</v>
      </c>
      <c r="AV227" t="str">
        <f>"fill_color="&amp;IF(O227="Up", "dred", IF(O227="Down", "dblue", IF(O227="Unknown", "yellow", "vvlgrey")))&amp;",id="&amp;AV$1</f>
        <v>fill_color=vvlgrey,id=TF1</v>
      </c>
      <c r="AW227" t="str">
        <f>"fill_color="&amp;IF(P227="Up", "dred", IF(P227="Down", "dblue", IF(P227="Unknown", "yellow", "vvlgrey")))&amp;",id="&amp;AW$1</f>
        <v>fill_color=vvlgrey,id=TF2</v>
      </c>
      <c r="AX227" t="str">
        <f t="shared" si="59"/>
        <v>fill_color=vvlgrey,id=TF3</v>
      </c>
      <c r="AY227" t="str">
        <f t="shared" si="60"/>
        <v>fill_color=vvlgrey,id=TF4</v>
      </c>
      <c r="AZ227" t="str">
        <f t="shared" si="61"/>
        <v>fill_color=vvlgrey,id=TF5</v>
      </c>
      <c r="BA227" t="str">
        <f t="shared" si="62"/>
        <v>fill_color=vvlgrey,id=TF6</v>
      </c>
      <c r="BB227" t="str">
        <f t="shared" si="63"/>
        <v>fill_color=vvlgrey,id=TF7</v>
      </c>
      <c r="BC227" t="str">
        <f t="shared" si="64"/>
        <v>fill_color=vvlgrey,id=TF8</v>
      </c>
      <c r="BD227" t="str">
        <f t="shared" si="65"/>
        <v>fill_color=vvlgrey,id=TF9</v>
      </c>
      <c r="BE227" t="str">
        <f t="shared" si="66"/>
        <v>fill_color=vvlgrey,id=TF10</v>
      </c>
      <c r="BF227" t="str">
        <f t="shared" si="67"/>
        <v>fill_color=vvlgrey,id=TF11</v>
      </c>
      <c r="BG227" t="str">
        <f t="shared" si="68"/>
        <v>fill_color=vvlgrey,id=TF12</v>
      </c>
      <c r="BK227" t="s">
        <v>302</v>
      </c>
      <c r="BL227">
        <v>2</v>
      </c>
      <c r="BM227">
        <v>4001</v>
      </c>
      <c r="BN227">
        <v>5000</v>
      </c>
      <c r="BO227" t="s">
        <v>686</v>
      </c>
      <c r="BP227" t="s">
        <v>578</v>
      </c>
    </row>
    <row r="228" spans="9:68" x14ac:dyDescent="0.25">
      <c r="I228" s="1">
        <v>21</v>
      </c>
      <c r="J228">
        <f t="shared" si="52"/>
        <v>4001</v>
      </c>
      <c r="K228">
        <f t="shared" si="55"/>
        <v>5000</v>
      </c>
      <c r="L228" t="s">
        <v>649</v>
      </c>
      <c r="M228" s="1" t="s">
        <v>96</v>
      </c>
      <c r="N228" s="1"/>
      <c r="O228" s="1" t="s">
        <v>667</v>
      </c>
      <c r="P228" s="1" t="s">
        <v>667</v>
      </c>
      <c r="Q228" s="1" t="s">
        <v>668</v>
      </c>
      <c r="R228" s="1" t="s">
        <v>667</v>
      </c>
      <c r="S228" s="1" t="s">
        <v>667</v>
      </c>
      <c r="T228" s="1" t="s">
        <v>667</v>
      </c>
      <c r="U228" s="1" t="s">
        <v>667</v>
      </c>
      <c r="V228" s="1" t="s">
        <v>667</v>
      </c>
      <c r="W228" s="1" t="s">
        <v>667</v>
      </c>
      <c r="X228" s="1" t="s">
        <v>666</v>
      </c>
      <c r="Y228" s="1" t="s">
        <v>667</v>
      </c>
      <c r="Z228" s="1" t="s">
        <v>667</v>
      </c>
      <c r="AB228" s="1">
        <v>21</v>
      </c>
      <c r="AC228">
        <f t="shared" si="53"/>
        <v>4001</v>
      </c>
      <c r="AD228">
        <f t="shared" si="56"/>
        <v>5000</v>
      </c>
      <c r="AE228" t="s">
        <v>649</v>
      </c>
      <c r="AG228" s="1">
        <v>21</v>
      </c>
      <c r="AH228">
        <f t="shared" si="54"/>
        <v>4001</v>
      </c>
      <c r="AI228">
        <f t="shared" si="57"/>
        <v>5000</v>
      </c>
      <c r="AJ228" s="1" t="s">
        <v>96</v>
      </c>
      <c r="AQ228" s="1" t="str">
        <f>M228</f>
        <v>AN3384</v>
      </c>
      <c r="AR228" s="1">
        <f>I228</f>
        <v>21</v>
      </c>
      <c r="AS228" s="1">
        <f>J228</f>
        <v>4001</v>
      </c>
      <c r="AT228" s="1">
        <f>K228</f>
        <v>5000</v>
      </c>
      <c r="AU228" t="str">
        <f t="shared" si="58"/>
        <v>AN3384|21|4001|5000</v>
      </c>
      <c r="AV228" t="str">
        <f>"fill_color="&amp;IF(O228="Up", "dred", IF(O228="Down", "dblue", IF(O228="Unknown", "yellow", "vvlgrey")))&amp;",id="&amp;AV$1</f>
        <v>fill_color=vvlgrey,id=TF1</v>
      </c>
      <c r="AW228" t="str">
        <f>"fill_color="&amp;IF(P228="Up", "dred", IF(P228="Down", "dblue", IF(P228="Unknown", "yellow", "vvlgrey")))&amp;",id="&amp;AW$1</f>
        <v>fill_color=vvlgrey,id=TF2</v>
      </c>
      <c r="AX228" t="str">
        <f t="shared" si="59"/>
        <v>fill_color=dblue,id=TF3</v>
      </c>
      <c r="AY228" t="str">
        <f t="shared" si="60"/>
        <v>fill_color=vvlgrey,id=TF4</v>
      </c>
      <c r="AZ228" t="str">
        <f t="shared" si="61"/>
        <v>fill_color=vvlgrey,id=TF5</v>
      </c>
      <c r="BA228" t="str">
        <f t="shared" si="62"/>
        <v>fill_color=vvlgrey,id=TF6</v>
      </c>
      <c r="BB228" t="str">
        <f t="shared" si="63"/>
        <v>fill_color=vvlgrey,id=TF7</v>
      </c>
      <c r="BC228" t="str">
        <f t="shared" si="64"/>
        <v>fill_color=vvlgrey,id=TF8</v>
      </c>
      <c r="BD228" t="str">
        <f t="shared" si="65"/>
        <v>fill_color=vvlgrey,id=TF9</v>
      </c>
      <c r="BE228" t="str">
        <f t="shared" si="66"/>
        <v>fill_color=yellow,id=TF10</v>
      </c>
      <c r="BF228" t="str">
        <f t="shared" si="67"/>
        <v>fill_color=vvlgrey,id=TF11</v>
      </c>
      <c r="BG228" t="str">
        <f t="shared" si="68"/>
        <v>fill_color=vvlgrey,id=TF12</v>
      </c>
      <c r="BK228" t="s">
        <v>302</v>
      </c>
      <c r="BL228">
        <v>2</v>
      </c>
      <c r="BM228">
        <v>4001</v>
      </c>
      <c r="BN228">
        <v>5000</v>
      </c>
      <c r="BO228" t="s">
        <v>687</v>
      </c>
      <c r="BP228" t="s">
        <v>579</v>
      </c>
    </row>
    <row r="229" spans="9:68" x14ac:dyDescent="0.25">
      <c r="I229" s="1">
        <v>21</v>
      </c>
      <c r="J229">
        <f t="shared" si="52"/>
        <v>5001</v>
      </c>
      <c r="K229">
        <f t="shared" si="55"/>
        <v>6000</v>
      </c>
      <c r="L229" t="s">
        <v>648</v>
      </c>
      <c r="M229" s="1" t="s">
        <v>113</v>
      </c>
      <c r="N229" s="1"/>
      <c r="O229" s="1" t="s">
        <v>667</v>
      </c>
      <c r="P229" s="1" t="s">
        <v>667</v>
      </c>
      <c r="Q229" s="1" t="s">
        <v>668</v>
      </c>
      <c r="R229" s="1" t="s">
        <v>667</v>
      </c>
      <c r="S229" s="1" t="s">
        <v>667</v>
      </c>
      <c r="T229" s="1" t="s">
        <v>667</v>
      </c>
      <c r="U229" s="1" t="s">
        <v>667</v>
      </c>
      <c r="V229" s="1" t="s">
        <v>667</v>
      </c>
      <c r="W229" s="1" t="s">
        <v>667</v>
      </c>
      <c r="X229" s="1" t="s">
        <v>666</v>
      </c>
      <c r="Y229" s="1" t="s">
        <v>667</v>
      </c>
      <c r="Z229" s="1" t="s">
        <v>667</v>
      </c>
      <c r="AB229" s="1">
        <v>21</v>
      </c>
      <c r="AC229">
        <f t="shared" si="53"/>
        <v>5001</v>
      </c>
      <c r="AD229">
        <f t="shared" si="56"/>
        <v>6000</v>
      </c>
      <c r="AE229" t="s">
        <v>648</v>
      </c>
      <c r="AG229" s="1">
        <v>21</v>
      </c>
      <c r="AH229">
        <f t="shared" si="54"/>
        <v>5001</v>
      </c>
      <c r="AI229">
        <f t="shared" si="57"/>
        <v>6000</v>
      </c>
      <c r="AJ229" s="1" t="s">
        <v>113</v>
      </c>
      <c r="AQ229" s="1" t="str">
        <f>M229</f>
        <v>AN3385</v>
      </c>
      <c r="AR229" s="1">
        <f>I229</f>
        <v>21</v>
      </c>
      <c r="AS229" s="1">
        <f>J229</f>
        <v>5001</v>
      </c>
      <c r="AT229" s="1">
        <f>K229</f>
        <v>6000</v>
      </c>
      <c r="AU229" t="str">
        <f t="shared" si="58"/>
        <v>AN3385|21|5001|6000</v>
      </c>
      <c r="AV229" t="str">
        <f>"fill_color="&amp;IF(O229="Up", "dred", IF(O229="Down", "dblue", IF(O229="Unknown", "yellow", "vvlgrey")))&amp;",id="&amp;AV$1</f>
        <v>fill_color=vvlgrey,id=TF1</v>
      </c>
      <c r="AW229" t="str">
        <f>"fill_color="&amp;IF(P229="Up", "dred", IF(P229="Down", "dblue", IF(P229="Unknown", "yellow", "vvlgrey")))&amp;",id="&amp;AW$1</f>
        <v>fill_color=vvlgrey,id=TF2</v>
      </c>
      <c r="AX229" t="str">
        <f t="shared" si="59"/>
        <v>fill_color=dblue,id=TF3</v>
      </c>
      <c r="AY229" t="str">
        <f t="shared" si="60"/>
        <v>fill_color=vvlgrey,id=TF4</v>
      </c>
      <c r="AZ229" t="str">
        <f t="shared" si="61"/>
        <v>fill_color=vvlgrey,id=TF5</v>
      </c>
      <c r="BA229" t="str">
        <f t="shared" si="62"/>
        <v>fill_color=vvlgrey,id=TF6</v>
      </c>
      <c r="BB229" t="str">
        <f t="shared" si="63"/>
        <v>fill_color=vvlgrey,id=TF7</v>
      </c>
      <c r="BC229" t="str">
        <f t="shared" si="64"/>
        <v>fill_color=vvlgrey,id=TF8</v>
      </c>
      <c r="BD229" t="str">
        <f t="shared" si="65"/>
        <v>fill_color=vvlgrey,id=TF9</v>
      </c>
      <c r="BE229" t="str">
        <f t="shared" si="66"/>
        <v>fill_color=yellow,id=TF10</v>
      </c>
      <c r="BF229" t="str">
        <f t="shared" si="67"/>
        <v>fill_color=vvlgrey,id=TF11</v>
      </c>
      <c r="BG229" t="str">
        <f t="shared" si="68"/>
        <v>fill_color=vvlgrey,id=TF12</v>
      </c>
      <c r="BK229" t="s">
        <v>302</v>
      </c>
      <c r="BL229">
        <v>2</v>
      </c>
      <c r="BM229">
        <v>4001</v>
      </c>
      <c r="BN229">
        <v>5000</v>
      </c>
      <c r="BO229" t="s">
        <v>688</v>
      </c>
      <c r="BP229" t="s">
        <v>580</v>
      </c>
    </row>
    <row r="230" spans="9:68" x14ac:dyDescent="0.25">
      <c r="I230" s="1">
        <v>21</v>
      </c>
      <c r="J230">
        <f t="shared" si="52"/>
        <v>6001</v>
      </c>
      <c r="K230">
        <f t="shared" si="55"/>
        <v>7000</v>
      </c>
      <c r="L230" t="s">
        <v>649</v>
      </c>
      <c r="M230" s="1" t="s">
        <v>407</v>
      </c>
      <c r="N230" s="1"/>
      <c r="O230" s="1" t="s">
        <v>667</v>
      </c>
      <c r="P230" s="1" t="s">
        <v>667</v>
      </c>
      <c r="Q230" s="1" t="s">
        <v>667</v>
      </c>
      <c r="R230" s="1" t="s">
        <v>667</v>
      </c>
      <c r="S230" s="1" t="s">
        <v>667</v>
      </c>
      <c r="T230" s="1" t="s">
        <v>667</v>
      </c>
      <c r="U230" s="1" t="s">
        <v>667</v>
      </c>
      <c r="V230" s="1" t="s">
        <v>667</v>
      </c>
      <c r="W230" s="1" t="s">
        <v>667</v>
      </c>
      <c r="X230" s="1" t="s">
        <v>667</v>
      </c>
      <c r="Y230" s="1" t="s">
        <v>667</v>
      </c>
      <c r="Z230" s="1" t="s">
        <v>667</v>
      </c>
      <c r="AB230" s="1">
        <v>21</v>
      </c>
      <c r="AC230">
        <f t="shared" si="53"/>
        <v>6001</v>
      </c>
      <c r="AD230">
        <f t="shared" si="56"/>
        <v>7000</v>
      </c>
      <c r="AE230" t="s">
        <v>649</v>
      </c>
      <c r="AG230" s="1">
        <v>21</v>
      </c>
      <c r="AH230">
        <f t="shared" si="54"/>
        <v>6001</v>
      </c>
      <c r="AI230">
        <f t="shared" si="57"/>
        <v>7000</v>
      </c>
      <c r="AJ230" s="1" t="s">
        <v>407</v>
      </c>
      <c r="AQ230" s="1" t="str">
        <f>M230</f>
        <v>AN3386</v>
      </c>
      <c r="AR230" s="1">
        <f>I230</f>
        <v>21</v>
      </c>
      <c r="AS230" s="1">
        <f>J230</f>
        <v>6001</v>
      </c>
      <c r="AT230" s="1">
        <f>K230</f>
        <v>7000</v>
      </c>
      <c r="AU230" t="str">
        <f t="shared" si="58"/>
        <v>AN3386|21|6001|7000</v>
      </c>
      <c r="AV230" t="str">
        <f>"fill_color="&amp;IF(O230="Up", "dred", IF(O230="Down", "dblue", IF(O230="Unknown", "yellow", "vvlgrey")))&amp;",id="&amp;AV$1</f>
        <v>fill_color=vvlgrey,id=TF1</v>
      </c>
      <c r="AW230" t="str">
        <f>"fill_color="&amp;IF(P230="Up", "dred", IF(P230="Down", "dblue", IF(P230="Unknown", "yellow", "vvlgrey")))&amp;",id="&amp;AW$1</f>
        <v>fill_color=vvlgrey,id=TF2</v>
      </c>
      <c r="AX230" t="str">
        <f t="shared" si="59"/>
        <v>fill_color=vvlgrey,id=TF3</v>
      </c>
      <c r="AY230" t="str">
        <f t="shared" si="60"/>
        <v>fill_color=vvlgrey,id=TF4</v>
      </c>
      <c r="AZ230" t="str">
        <f t="shared" si="61"/>
        <v>fill_color=vvlgrey,id=TF5</v>
      </c>
      <c r="BA230" t="str">
        <f t="shared" si="62"/>
        <v>fill_color=vvlgrey,id=TF6</v>
      </c>
      <c r="BB230" t="str">
        <f t="shared" si="63"/>
        <v>fill_color=vvlgrey,id=TF7</v>
      </c>
      <c r="BC230" t="str">
        <f t="shared" si="64"/>
        <v>fill_color=vvlgrey,id=TF8</v>
      </c>
      <c r="BD230" t="str">
        <f t="shared" si="65"/>
        <v>fill_color=vvlgrey,id=TF9</v>
      </c>
      <c r="BE230" t="str">
        <f t="shared" si="66"/>
        <v>fill_color=vvlgrey,id=TF10</v>
      </c>
      <c r="BF230" t="str">
        <f t="shared" si="67"/>
        <v>fill_color=vvlgrey,id=TF11</v>
      </c>
      <c r="BG230" t="str">
        <f t="shared" si="68"/>
        <v>fill_color=vvlgrey,id=TF12</v>
      </c>
      <c r="BK230" t="s">
        <v>302</v>
      </c>
      <c r="BL230">
        <v>2</v>
      </c>
      <c r="BM230">
        <v>4001</v>
      </c>
      <c r="BN230">
        <v>5000</v>
      </c>
      <c r="BO230" t="s">
        <v>689</v>
      </c>
      <c r="BP230" t="s">
        <v>582</v>
      </c>
    </row>
    <row r="231" spans="9:68" x14ac:dyDescent="0.25">
      <c r="I231" s="1">
        <v>22</v>
      </c>
      <c r="J231">
        <f t="shared" si="52"/>
        <v>1</v>
      </c>
      <c r="K231">
        <f t="shared" si="55"/>
        <v>1000</v>
      </c>
      <c r="L231" t="s">
        <v>648</v>
      </c>
      <c r="M231" s="1" t="s">
        <v>120</v>
      </c>
      <c r="N231" s="1"/>
      <c r="O231" s="1" t="s">
        <v>667</v>
      </c>
      <c r="P231" s="1" t="s">
        <v>667</v>
      </c>
      <c r="Q231" s="1" t="s">
        <v>669</v>
      </c>
      <c r="R231" s="1" t="s">
        <v>667</v>
      </c>
      <c r="S231" s="1" t="s">
        <v>667</v>
      </c>
      <c r="T231" s="1" t="s">
        <v>667</v>
      </c>
      <c r="U231" s="1" t="s">
        <v>667</v>
      </c>
      <c r="V231" s="1" t="s">
        <v>667</v>
      </c>
      <c r="W231" s="1" t="s">
        <v>667</v>
      </c>
      <c r="X231" s="1" t="s">
        <v>667</v>
      </c>
      <c r="Y231" s="1" t="s">
        <v>667</v>
      </c>
      <c r="Z231" s="1" t="s">
        <v>667</v>
      </c>
      <c r="AB231" s="1">
        <v>22</v>
      </c>
      <c r="AC231">
        <f t="shared" si="53"/>
        <v>1</v>
      </c>
      <c r="AD231">
        <f t="shared" si="56"/>
        <v>1000</v>
      </c>
      <c r="AE231" t="s">
        <v>648</v>
      </c>
      <c r="AG231" s="1">
        <v>22</v>
      </c>
      <c r="AH231">
        <f t="shared" si="54"/>
        <v>1</v>
      </c>
      <c r="AI231">
        <f t="shared" si="57"/>
        <v>1000</v>
      </c>
      <c r="AJ231" s="1" t="s">
        <v>120</v>
      </c>
      <c r="AQ231" s="1" t="str">
        <f>M231</f>
        <v>AN3391</v>
      </c>
      <c r="AR231" s="1">
        <f>I231</f>
        <v>22</v>
      </c>
      <c r="AS231" s="1">
        <f>J231</f>
        <v>1</v>
      </c>
      <c r="AT231" s="1">
        <f>K231</f>
        <v>1000</v>
      </c>
      <c r="AU231" t="str">
        <f t="shared" si="58"/>
        <v>AN3391|22|1|1000</v>
      </c>
      <c r="AV231" t="str">
        <f>"fill_color="&amp;IF(O231="Up", "dred", IF(O231="Down", "dblue", IF(O231="Unknown", "yellow", "vvlgrey")))&amp;",id="&amp;AV$1</f>
        <v>fill_color=vvlgrey,id=TF1</v>
      </c>
      <c r="AW231" t="str">
        <f>"fill_color="&amp;IF(P231="Up", "dred", IF(P231="Down", "dblue", IF(P231="Unknown", "yellow", "vvlgrey")))&amp;",id="&amp;AW$1</f>
        <v>fill_color=vvlgrey,id=TF2</v>
      </c>
      <c r="AX231" t="str">
        <f t="shared" si="59"/>
        <v>fill_color=dred,id=TF3</v>
      </c>
      <c r="AY231" t="str">
        <f t="shared" si="60"/>
        <v>fill_color=vvlgrey,id=TF4</v>
      </c>
      <c r="AZ231" t="str">
        <f t="shared" si="61"/>
        <v>fill_color=vvlgrey,id=TF5</v>
      </c>
      <c r="BA231" t="str">
        <f t="shared" si="62"/>
        <v>fill_color=vvlgrey,id=TF6</v>
      </c>
      <c r="BB231" t="str">
        <f t="shared" si="63"/>
        <v>fill_color=vvlgrey,id=TF7</v>
      </c>
      <c r="BC231" t="str">
        <f t="shared" si="64"/>
        <v>fill_color=vvlgrey,id=TF8</v>
      </c>
      <c r="BD231" t="str">
        <f t="shared" si="65"/>
        <v>fill_color=vvlgrey,id=TF9</v>
      </c>
      <c r="BE231" t="str">
        <f t="shared" si="66"/>
        <v>fill_color=vvlgrey,id=TF10</v>
      </c>
      <c r="BF231" t="str">
        <f t="shared" si="67"/>
        <v>fill_color=vvlgrey,id=TF11</v>
      </c>
      <c r="BG231" t="str">
        <f t="shared" si="68"/>
        <v>fill_color=vvlgrey,id=TF12</v>
      </c>
      <c r="BK231" t="s">
        <v>303</v>
      </c>
      <c r="BL231">
        <v>2</v>
      </c>
      <c r="BM231">
        <v>5001</v>
      </c>
      <c r="BN231">
        <v>6000</v>
      </c>
      <c r="BO231" t="s">
        <v>678</v>
      </c>
      <c r="BP231" t="s">
        <v>265</v>
      </c>
    </row>
    <row r="232" spans="9:68" x14ac:dyDescent="0.25">
      <c r="I232" s="1">
        <v>22</v>
      </c>
      <c r="J232">
        <f t="shared" si="52"/>
        <v>1001</v>
      </c>
      <c r="K232">
        <f t="shared" si="55"/>
        <v>2000</v>
      </c>
      <c r="L232" t="s">
        <v>649</v>
      </c>
      <c r="M232" s="1" t="s">
        <v>83</v>
      </c>
      <c r="N232" s="1"/>
      <c r="O232" s="1" t="s">
        <v>667</v>
      </c>
      <c r="P232" s="1" t="s">
        <v>667</v>
      </c>
      <c r="Q232" s="1" t="s">
        <v>669</v>
      </c>
      <c r="R232" s="1" t="s">
        <v>667</v>
      </c>
      <c r="S232" s="1" t="s">
        <v>667</v>
      </c>
      <c r="T232" s="1" t="s">
        <v>667</v>
      </c>
      <c r="U232" s="1" t="s">
        <v>666</v>
      </c>
      <c r="V232" s="1" t="s">
        <v>667</v>
      </c>
      <c r="W232" s="1" t="s">
        <v>667</v>
      </c>
      <c r="X232" s="1" t="s">
        <v>667</v>
      </c>
      <c r="Y232" s="1" t="s">
        <v>667</v>
      </c>
      <c r="Z232" s="1" t="s">
        <v>667</v>
      </c>
      <c r="AB232" s="1">
        <v>22</v>
      </c>
      <c r="AC232">
        <f t="shared" si="53"/>
        <v>1001</v>
      </c>
      <c r="AD232">
        <f t="shared" si="56"/>
        <v>2000</v>
      </c>
      <c r="AE232" t="s">
        <v>649</v>
      </c>
      <c r="AG232" s="1">
        <v>22</v>
      </c>
      <c r="AH232">
        <f t="shared" si="54"/>
        <v>1001</v>
      </c>
      <c r="AI232">
        <f t="shared" si="57"/>
        <v>2000</v>
      </c>
      <c r="AJ232" s="1" t="s">
        <v>83</v>
      </c>
      <c r="AQ232" s="1" t="str">
        <f>M232</f>
        <v>AN3392</v>
      </c>
      <c r="AR232" s="1">
        <f>I232</f>
        <v>22</v>
      </c>
      <c r="AS232" s="1">
        <f>J232</f>
        <v>1001</v>
      </c>
      <c r="AT232" s="1">
        <f>K232</f>
        <v>2000</v>
      </c>
      <c r="AU232" t="str">
        <f t="shared" si="58"/>
        <v>AN3392|22|1001|2000</v>
      </c>
      <c r="AV232" t="str">
        <f>"fill_color="&amp;IF(O232="Up", "dred", IF(O232="Down", "dblue", IF(O232="Unknown", "yellow", "vvlgrey")))&amp;",id="&amp;AV$1</f>
        <v>fill_color=vvlgrey,id=TF1</v>
      </c>
      <c r="AW232" t="str">
        <f>"fill_color="&amp;IF(P232="Up", "dred", IF(P232="Down", "dblue", IF(P232="Unknown", "yellow", "vvlgrey")))&amp;",id="&amp;AW$1</f>
        <v>fill_color=vvlgrey,id=TF2</v>
      </c>
      <c r="AX232" t="str">
        <f t="shared" si="59"/>
        <v>fill_color=dred,id=TF3</v>
      </c>
      <c r="AY232" t="str">
        <f t="shared" si="60"/>
        <v>fill_color=vvlgrey,id=TF4</v>
      </c>
      <c r="AZ232" t="str">
        <f t="shared" si="61"/>
        <v>fill_color=vvlgrey,id=TF5</v>
      </c>
      <c r="BA232" t="str">
        <f t="shared" si="62"/>
        <v>fill_color=vvlgrey,id=TF6</v>
      </c>
      <c r="BB232" t="str">
        <f t="shared" si="63"/>
        <v>fill_color=yellow,id=TF7</v>
      </c>
      <c r="BC232" t="str">
        <f t="shared" si="64"/>
        <v>fill_color=vvlgrey,id=TF8</v>
      </c>
      <c r="BD232" t="str">
        <f t="shared" si="65"/>
        <v>fill_color=vvlgrey,id=TF9</v>
      </c>
      <c r="BE232" t="str">
        <f t="shared" si="66"/>
        <v>fill_color=vvlgrey,id=TF10</v>
      </c>
      <c r="BF232" t="str">
        <f t="shared" si="67"/>
        <v>fill_color=vvlgrey,id=TF11</v>
      </c>
      <c r="BG232" t="str">
        <f t="shared" si="68"/>
        <v>fill_color=vvlgrey,id=TF12</v>
      </c>
      <c r="BK232" t="s">
        <v>303</v>
      </c>
      <c r="BL232">
        <v>2</v>
      </c>
      <c r="BM232">
        <v>5001</v>
      </c>
      <c r="BN232">
        <v>6000</v>
      </c>
      <c r="BO232" t="s">
        <v>679</v>
      </c>
      <c r="BP232" t="s">
        <v>581</v>
      </c>
    </row>
    <row r="233" spans="9:68" x14ac:dyDescent="0.25">
      <c r="I233" s="1">
        <v>22</v>
      </c>
      <c r="J233">
        <f t="shared" si="52"/>
        <v>2001</v>
      </c>
      <c r="K233">
        <f t="shared" si="55"/>
        <v>3000</v>
      </c>
      <c r="L233" t="s">
        <v>648</v>
      </c>
      <c r="M233" s="1" t="s">
        <v>108</v>
      </c>
      <c r="N233" s="1"/>
      <c r="O233" s="1" t="s">
        <v>667</v>
      </c>
      <c r="P233" s="1" t="s">
        <v>667</v>
      </c>
      <c r="Q233" s="1" t="s">
        <v>666</v>
      </c>
      <c r="R233" s="1" t="s">
        <v>667</v>
      </c>
      <c r="S233" s="1" t="s">
        <v>667</v>
      </c>
      <c r="T233" s="1" t="s">
        <v>667</v>
      </c>
      <c r="U233" s="1" t="s">
        <v>667</v>
      </c>
      <c r="V233" s="1" t="s">
        <v>667</v>
      </c>
      <c r="W233" s="1" t="s">
        <v>667</v>
      </c>
      <c r="X233" s="1" t="s">
        <v>667</v>
      </c>
      <c r="Y233" s="1" t="s">
        <v>669</v>
      </c>
      <c r="Z233" s="1" t="s">
        <v>667</v>
      </c>
      <c r="AB233" s="1">
        <v>22</v>
      </c>
      <c r="AC233">
        <f t="shared" si="53"/>
        <v>2001</v>
      </c>
      <c r="AD233">
        <f t="shared" si="56"/>
        <v>3000</v>
      </c>
      <c r="AE233" t="s">
        <v>648</v>
      </c>
      <c r="AG233" s="1">
        <v>22</v>
      </c>
      <c r="AH233">
        <f t="shared" si="54"/>
        <v>2001</v>
      </c>
      <c r="AI233">
        <f t="shared" si="57"/>
        <v>3000</v>
      </c>
      <c r="AJ233" s="1" t="s">
        <v>108</v>
      </c>
      <c r="AQ233" s="1" t="str">
        <f>M233</f>
        <v>AN3393</v>
      </c>
      <c r="AR233" s="1">
        <f>I233</f>
        <v>22</v>
      </c>
      <c r="AS233" s="1">
        <f>J233</f>
        <v>2001</v>
      </c>
      <c r="AT233" s="1">
        <f>K233</f>
        <v>3000</v>
      </c>
      <c r="AU233" t="str">
        <f t="shared" si="58"/>
        <v>AN3393|22|2001|3000</v>
      </c>
      <c r="AV233" t="str">
        <f>"fill_color="&amp;IF(O233="Up", "dred", IF(O233="Down", "dblue", IF(O233="Unknown", "yellow", "vvlgrey")))&amp;",id="&amp;AV$1</f>
        <v>fill_color=vvlgrey,id=TF1</v>
      </c>
      <c r="AW233" t="str">
        <f>"fill_color="&amp;IF(P233="Up", "dred", IF(P233="Down", "dblue", IF(P233="Unknown", "yellow", "vvlgrey")))&amp;",id="&amp;AW$1</f>
        <v>fill_color=vvlgrey,id=TF2</v>
      </c>
      <c r="AX233" t="str">
        <f t="shared" si="59"/>
        <v>fill_color=yellow,id=TF3</v>
      </c>
      <c r="AY233" t="str">
        <f t="shared" si="60"/>
        <v>fill_color=vvlgrey,id=TF4</v>
      </c>
      <c r="AZ233" t="str">
        <f t="shared" si="61"/>
        <v>fill_color=vvlgrey,id=TF5</v>
      </c>
      <c r="BA233" t="str">
        <f t="shared" si="62"/>
        <v>fill_color=vvlgrey,id=TF6</v>
      </c>
      <c r="BB233" t="str">
        <f t="shared" si="63"/>
        <v>fill_color=vvlgrey,id=TF7</v>
      </c>
      <c r="BC233" t="str">
        <f t="shared" si="64"/>
        <v>fill_color=vvlgrey,id=TF8</v>
      </c>
      <c r="BD233" t="str">
        <f t="shared" si="65"/>
        <v>fill_color=vvlgrey,id=TF9</v>
      </c>
      <c r="BE233" t="str">
        <f t="shared" si="66"/>
        <v>fill_color=vvlgrey,id=TF10</v>
      </c>
      <c r="BF233" t="str">
        <f t="shared" si="67"/>
        <v>fill_color=dred,id=TF11</v>
      </c>
      <c r="BG233" t="str">
        <f t="shared" si="68"/>
        <v>fill_color=vvlgrey,id=TF12</v>
      </c>
      <c r="BK233" t="s">
        <v>303</v>
      </c>
      <c r="BL233">
        <v>2</v>
      </c>
      <c r="BM233">
        <v>5001</v>
      </c>
      <c r="BN233">
        <v>6000</v>
      </c>
      <c r="BO233" t="s">
        <v>680</v>
      </c>
      <c r="BP233" t="s">
        <v>575</v>
      </c>
    </row>
    <row r="234" spans="9:68" x14ac:dyDescent="0.25">
      <c r="I234" s="1">
        <v>22</v>
      </c>
      <c r="J234">
        <f t="shared" si="52"/>
        <v>3001</v>
      </c>
      <c r="K234">
        <f t="shared" si="55"/>
        <v>4000</v>
      </c>
      <c r="L234" t="s">
        <v>649</v>
      </c>
      <c r="M234" s="1" t="s">
        <v>408</v>
      </c>
      <c r="N234" s="1"/>
      <c r="O234" s="1" t="s">
        <v>667</v>
      </c>
      <c r="P234" s="1" t="s">
        <v>667</v>
      </c>
      <c r="Q234" s="1" t="s">
        <v>667</v>
      </c>
      <c r="R234" s="1" t="s">
        <v>667</v>
      </c>
      <c r="S234" s="1" t="s">
        <v>667</v>
      </c>
      <c r="T234" s="1" t="s">
        <v>667</v>
      </c>
      <c r="U234" s="1" t="s">
        <v>667</v>
      </c>
      <c r="V234" s="1" t="s">
        <v>667</v>
      </c>
      <c r="W234" s="1" t="s">
        <v>667</v>
      </c>
      <c r="X234" s="1" t="s">
        <v>667</v>
      </c>
      <c r="Y234" s="1" t="s">
        <v>667</v>
      </c>
      <c r="Z234" s="1" t="s">
        <v>667</v>
      </c>
      <c r="AB234" s="1">
        <v>22</v>
      </c>
      <c r="AC234">
        <f t="shared" si="53"/>
        <v>3001</v>
      </c>
      <c r="AD234">
        <f t="shared" si="56"/>
        <v>4000</v>
      </c>
      <c r="AE234" t="s">
        <v>649</v>
      </c>
      <c r="AG234" s="1">
        <v>22</v>
      </c>
      <c r="AH234">
        <f t="shared" si="54"/>
        <v>3001</v>
      </c>
      <c r="AI234">
        <f t="shared" si="57"/>
        <v>4000</v>
      </c>
      <c r="AJ234" s="1" t="s">
        <v>408</v>
      </c>
      <c r="AQ234" s="1" t="str">
        <f>M234</f>
        <v>AN3394</v>
      </c>
      <c r="AR234" s="1">
        <f>I234</f>
        <v>22</v>
      </c>
      <c r="AS234" s="1">
        <f>J234</f>
        <v>3001</v>
      </c>
      <c r="AT234" s="1">
        <f>K234</f>
        <v>4000</v>
      </c>
      <c r="AU234" t="str">
        <f t="shared" si="58"/>
        <v>AN3394|22|3001|4000</v>
      </c>
      <c r="AV234" t="str">
        <f>"fill_color="&amp;IF(O234="Up", "dred", IF(O234="Down", "dblue", IF(O234="Unknown", "yellow", "vvlgrey")))&amp;",id="&amp;AV$1</f>
        <v>fill_color=vvlgrey,id=TF1</v>
      </c>
      <c r="AW234" t="str">
        <f>"fill_color="&amp;IF(P234="Up", "dred", IF(P234="Down", "dblue", IF(P234="Unknown", "yellow", "vvlgrey")))&amp;",id="&amp;AW$1</f>
        <v>fill_color=vvlgrey,id=TF2</v>
      </c>
      <c r="AX234" t="str">
        <f t="shared" si="59"/>
        <v>fill_color=vvlgrey,id=TF3</v>
      </c>
      <c r="AY234" t="str">
        <f t="shared" si="60"/>
        <v>fill_color=vvlgrey,id=TF4</v>
      </c>
      <c r="AZ234" t="str">
        <f t="shared" si="61"/>
        <v>fill_color=vvlgrey,id=TF5</v>
      </c>
      <c r="BA234" t="str">
        <f t="shared" si="62"/>
        <v>fill_color=vvlgrey,id=TF6</v>
      </c>
      <c r="BB234" t="str">
        <f t="shared" si="63"/>
        <v>fill_color=vvlgrey,id=TF7</v>
      </c>
      <c r="BC234" t="str">
        <f t="shared" si="64"/>
        <v>fill_color=vvlgrey,id=TF8</v>
      </c>
      <c r="BD234" t="str">
        <f t="shared" si="65"/>
        <v>fill_color=vvlgrey,id=TF9</v>
      </c>
      <c r="BE234" t="str">
        <f t="shared" si="66"/>
        <v>fill_color=vvlgrey,id=TF10</v>
      </c>
      <c r="BF234" t="str">
        <f t="shared" si="67"/>
        <v>fill_color=vvlgrey,id=TF11</v>
      </c>
      <c r="BG234" t="str">
        <f t="shared" si="68"/>
        <v>fill_color=vvlgrey,id=TF12</v>
      </c>
      <c r="BK234" t="s">
        <v>303</v>
      </c>
      <c r="BL234">
        <v>2</v>
      </c>
      <c r="BM234">
        <v>5001</v>
      </c>
      <c r="BN234">
        <v>6000</v>
      </c>
      <c r="BO234" t="s">
        <v>681</v>
      </c>
      <c r="BP234" t="s">
        <v>120</v>
      </c>
    </row>
    <row r="235" spans="9:68" x14ac:dyDescent="0.25">
      <c r="I235" s="1">
        <v>22</v>
      </c>
      <c r="J235">
        <f t="shared" si="52"/>
        <v>4001</v>
      </c>
      <c r="K235">
        <f t="shared" si="55"/>
        <v>5000</v>
      </c>
      <c r="L235" t="s">
        <v>648</v>
      </c>
      <c r="M235" s="1" t="s">
        <v>409</v>
      </c>
      <c r="N235" s="1"/>
      <c r="O235" s="1" t="s">
        <v>667</v>
      </c>
      <c r="P235" s="1" t="s">
        <v>667</v>
      </c>
      <c r="Q235" s="1" t="s">
        <v>667</v>
      </c>
      <c r="R235" s="1" t="s">
        <v>667</v>
      </c>
      <c r="S235" s="1" t="s">
        <v>667</v>
      </c>
      <c r="T235" s="1" t="s">
        <v>667</v>
      </c>
      <c r="U235" s="1" t="s">
        <v>667</v>
      </c>
      <c r="V235" s="1" t="s">
        <v>667</v>
      </c>
      <c r="W235" s="1" t="s">
        <v>667</v>
      </c>
      <c r="X235" s="1" t="s">
        <v>667</v>
      </c>
      <c r="Y235" s="1" t="s">
        <v>667</v>
      </c>
      <c r="Z235" s="1" t="s">
        <v>667</v>
      </c>
      <c r="AB235" s="1">
        <v>22</v>
      </c>
      <c r="AC235">
        <f t="shared" si="53"/>
        <v>4001</v>
      </c>
      <c r="AD235">
        <f t="shared" si="56"/>
        <v>5000</v>
      </c>
      <c r="AE235" t="s">
        <v>648</v>
      </c>
      <c r="AG235" s="1">
        <v>22</v>
      </c>
      <c r="AH235">
        <f t="shared" si="54"/>
        <v>4001</v>
      </c>
      <c r="AI235">
        <f t="shared" si="57"/>
        <v>5000</v>
      </c>
      <c r="AJ235" s="1" t="s">
        <v>409</v>
      </c>
      <c r="AQ235" s="1" t="str">
        <f>M235</f>
        <v>AN3395</v>
      </c>
      <c r="AR235" s="1">
        <f>I235</f>
        <v>22</v>
      </c>
      <c r="AS235" s="1">
        <f>J235</f>
        <v>4001</v>
      </c>
      <c r="AT235" s="1">
        <f>K235</f>
        <v>5000</v>
      </c>
      <c r="AU235" t="str">
        <f t="shared" si="58"/>
        <v>AN3395|22|4001|5000</v>
      </c>
      <c r="AV235" t="str">
        <f>"fill_color="&amp;IF(O235="Up", "dred", IF(O235="Down", "dblue", IF(O235="Unknown", "yellow", "vvlgrey")))&amp;",id="&amp;AV$1</f>
        <v>fill_color=vvlgrey,id=TF1</v>
      </c>
      <c r="AW235" t="str">
        <f>"fill_color="&amp;IF(P235="Up", "dred", IF(P235="Down", "dblue", IF(P235="Unknown", "yellow", "vvlgrey")))&amp;",id="&amp;AW$1</f>
        <v>fill_color=vvlgrey,id=TF2</v>
      </c>
      <c r="AX235" t="str">
        <f t="shared" si="59"/>
        <v>fill_color=vvlgrey,id=TF3</v>
      </c>
      <c r="AY235" t="str">
        <f t="shared" si="60"/>
        <v>fill_color=vvlgrey,id=TF4</v>
      </c>
      <c r="AZ235" t="str">
        <f t="shared" si="61"/>
        <v>fill_color=vvlgrey,id=TF5</v>
      </c>
      <c r="BA235" t="str">
        <f t="shared" si="62"/>
        <v>fill_color=vvlgrey,id=TF6</v>
      </c>
      <c r="BB235" t="str">
        <f t="shared" si="63"/>
        <v>fill_color=vvlgrey,id=TF7</v>
      </c>
      <c r="BC235" t="str">
        <f t="shared" si="64"/>
        <v>fill_color=vvlgrey,id=TF8</v>
      </c>
      <c r="BD235" t="str">
        <f t="shared" si="65"/>
        <v>fill_color=vvlgrey,id=TF9</v>
      </c>
      <c r="BE235" t="str">
        <f t="shared" si="66"/>
        <v>fill_color=vvlgrey,id=TF10</v>
      </c>
      <c r="BF235" t="str">
        <f t="shared" si="67"/>
        <v>fill_color=vvlgrey,id=TF11</v>
      </c>
      <c r="BG235" t="str">
        <f t="shared" si="68"/>
        <v>fill_color=vvlgrey,id=TF12</v>
      </c>
      <c r="BK235" t="s">
        <v>303</v>
      </c>
      <c r="BL235">
        <v>2</v>
      </c>
      <c r="BM235">
        <v>5001</v>
      </c>
      <c r="BN235">
        <v>6000</v>
      </c>
      <c r="BO235" t="s">
        <v>682</v>
      </c>
      <c r="BP235" t="s">
        <v>142</v>
      </c>
    </row>
    <row r="236" spans="9:68" x14ac:dyDescent="0.25">
      <c r="I236" s="1">
        <v>22</v>
      </c>
      <c r="J236">
        <f t="shared" si="52"/>
        <v>5001</v>
      </c>
      <c r="K236">
        <f t="shared" si="55"/>
        <v>6000</v>
      </c>
      <c r="L236" t="s">
        <v>649</v>
      </c>
      <c r="M236" s="1" t="s">
        <v>125</v>
      </c>
      <c r="N236" s="1"/>
      <c r="O236" s="1" t="s">
        <v>667</v>
      </c>
      <c r="P236" s="1" t="s">
        <v>667</v>
      </c>
      <c r="Q236" s="1" t="s">
        <v>666</v>
      </c>
      <c r="R236" s="1" t="s">
        <v>666</v>
      </c>
      <c r="S236" s="1" t="s">
        <v>666</v>
      </c>
      <c r="T236" s="1" t="s">
        <v>666</v>
      </c>
      <c r="U236" s="1" t="s">
        <v>667</v>
      </c>
      <c r="V236" s="1" t="s">
        <v>666</v>
      </c>
      <c r="W236" s="1" t="s">
        <v>667</v>
      </c>
      <c r="X236" s="1" t="s">
        <v>666</v>
      </c>
      <c r="Y236" s="1" t="s">
        <v>666</v>
      </c>
      <c r="Z236" s="1" t="s">
        <v>667</v>
      </c>
      <c r="AB236" s="1">
        <v>22</v>
      </c>
      <c r="AC236">
        <f t="shared" si="53"/>
        <v>5001</v>
      </c>
      <c r="AD236">
        <f t="shared" si="56"/>
        <v>6000</v>
      </c>
      <c r="AE236" t="s">
        <v>649</v>
      </c>
      <c r="AG236" s="1">
        <v>22</v>
      </c>
      <c r="AH236">
        <f t="shared" si="54"/>
        <v>5001</v>
      </c>
      <c r="AI236">
        <f t="shared" si="57"/>
        <v>6000</v>
      </c>
      <c r="AJ236" s="1" t="s">
        <v>125</v>
      </c>
      <c r="AQ236" s="1" t="str">
        <f>M236</f>
        <v>AN3396</v>
      </c>
      <c r="AR236" s="1">
        <f>I236</f>
        <v>22</v>
      </c>
      <c r="AS236" s="1">
        <f>J236</f>
        <v>5001</v>
      </c>
      <c r="AT236" s="1">
        <f>K236</f>
        <v>6000</v>
      </c>
      <c r="AU236" t="str">
        <f t="shared" si="58"/>
        <v>AN3396|22|5001|6000</v>
      </c>
      <c r="AV236" t="str">
        <f>"fill_color="&amp;IF(O236="Up", "dred", IF(O236="Down", "dblue", IF(O236="Unknown", "yellow", "vvlgrey")))&amp;",id="&amp;AV$1</f>
        <v>fill_color=vvlgrey,id=TF1</v>
      </c>
      <c r="AW236" t="str">
        <f>"fill_color="&amp;IF(P236="Up", "dred", IF(P236="Down", "dblue", IF(P236="Unknown", "yellow", "vvlgrey")))&amp;",id="&amp;AW$1</f>
        <v>fill_color=vvlgrey,id=TF2</v>
      </c>
      <c r="AX236" t="str">
        <f t="shared" si="59"/>
        <v>fill_color=yellow,id=TF3</v>
      </c>
      <c r="AY236" t="str">
        <f t="shared" si="60"/>
        <v>fill_color=yellow,id=TF4</v>
      </c>
      <c r="AZ236" t="str">
        <f t="shared" si="61"/>
        <v>fill_color=yellow,id=TF5</v>
      </c>
      <c r="BA236" t="str">
        <f t="shared" si="62"/>
        <v>fill_color=yellow,id=TF6</v>
      </c>
      <c r="BB236" t="str">
        <f t="shared" si="63"/>
        <v>fill_color=vvlgrey,id=TF7</v>
      </c>
      <c r="BC236" t="str">
        <f t="shared" si="64"/>
        <v>fill_color=yellow,id=TF8</v>
      </c>
      <c r="BD236" t="str">
        <f t="shared" si="65"/>
        <v>fill_color=vvlgrey,id=TF9</v>
      </c>
      <c r="BE236" t="str">
        <f t="shared" si="66"/>
        <v>fill_color=yellow,id=TF10</v>
      </c>
      <c r="BF236" t="str">
        <f t="shared" si="67"/>
        <v>fill_color=yellow,id=TF11</v>
      </c>
      <c r="BG236" t="str">
        <f t="shared" si="68"/>
        <v>fill_color=vvlgrey,id=TF12</v>
      </c>
      <c r="BK236" t="s">
        <v>303</v>
      </c>
      <c r="BL236">
        <v>2</v>
      </c>
      <c r="BM236">
        <v>5001</v>
      </c>
      <c r="BN236">
        <v>6000</v>
      </c>
      <c r="BO236" t="s">
        <v>683</v>
      </c>
      <c r="BP236" t="s">
        <v>163</v>
      </c>
    </row>
    <row r="237" spans="9:68" x14ac:dyDescent="0.25">
      <c r="I237" s="1">
        <v>22</v>
      </c>
      <c r="J237">
        <f t="shared" si="52"/>
        <v>6001</v>
      </c>
      <c r="K237">
        <f t="shared" si="55"/>
        <v>7000</v>
      </c>
      <c r="L237" t="s">
        <v>648</v>
      </c>
      <c r="M237" s="1" t="s">
        <v>209</v>
      </c>
      <c r="N237" s="1"/>
      <c r="O237" s="1" t="s">
        <v>667</v>
      </c>
      <c r="P237" s="1" t="s">
        <v>667</v>
      </c>
      <c r="Q237" s="1" t="s">
        <v>667</v>
      </c>
      <c r="R237" s="1" t="s">
        <v>667</v>
      </c>
      <c r="S237" s="1" t="s">
        <v>667</v>
      </c>
      <c r="T237" s="1" t="s">
        <v>667</v>
      </c>
      <c r="U237" s="1" t="s">
        <v>666</v>
      </c>
      <c r="V237" s="1" t="s">
        <v>667</v>
      </c>
      <c r="W237" s="1" t="s">
        <v>667</v>
      </c>
      <c r="X237" s="1" t="s">
        <v>667</v>
      </c>
      <c r="Y237" s="1" t="s">
        <v>667</v>
      </c>
      <c r="Z237" s="1" t="s">
        <v>667</v>
      </c>
      <c r="AB237" s="1">
        <v>22</v>
      </c>
      <c r="AC237">
        <f t="shared" si="53"/>
        <v>6001</v>
      </c>
      <c r="AD237">
        <f t="shared" si="56"/>
        <v>7000</v>
      </c>
      <c r="AE237" t="s">
        <v>648</v>
      </c>
      <c r="AG237" s="1">
        <v>22</v>
      </c>
      <c r="AH237">
        <f t="shared" si="54"/>
        <v>6001</v>
      </c>
      <c r="AI237">
        <f t="shared" si="57"/>
        <v>7000</v>
      </c>
      <c r="AJ237" s="1" t="s">
        <v>209</v>
      </c>
      <c r="AQ237" s="1" t="str">
        <f>M237</f>
        <v>AN3397</v>
      </c>
      <c r="AR237" s="1">
        <f>I237</f>
        <v>22</v>
      </c>
      <c r="AS237" s="1">
        <f>J237</f>
        <v>6001</v>
      </c>
      <c r="AT237" s="1">
        <f>K237</f>
        <v>7000</v>
      </c>
      <c r="AU237" t="str">
        <f t="shared" si="58"/>
        <v>AN3397|22|6001|7000</v>
      </c>
      <c r="AV237" t="str">
        <f>"fill_color="&amp;IF(O237="Up", "dred", IF(O237="Down", "dblue", IF(O237="Unknown", "yellow", "vvlgrey")))&amp;",id="&amp;AV$1</f>
        <v>fill_color=vvlgrey,id=TF1</v>
      </c>
      <c r="AW237" t="str">
        <f>"fill_color="&amp;IF(P237="Up", "dred", IF(P237="Down", "dblue", IF(P237="Unknown", "yellow", "vvlgrey")))&amp;",id="&amp;AW$1</f>
        <v>fill_color=vvlgrey,id=TF2</v>
      </c>
      <c r="AX237" t="str">
        <f t="shared" si="59"/>
        <v>fill_color=vvlgrey,id=TF3</v>
      </c>
      <c r="AY237" t="str">
        <f t="shared" si="60"/>
        <v>fill_color=vvlgrey,id=TF4</v>
      </c>
      <c r="AZ237" t="str">
        <f t="shared" si="61"/>
        <v>fill_color=vvlgrey,id=TF5</v>
      </c>
      <c r="BA237" t="str">
        <f t="shared" si="62"/>
        <v>fill_color=vvlgrey,id=TF6</v>
      </c>
      <c r="BB237" t="str">
        <f t="shared" si="63"/>
        <v>fill_color=yellow,id=TF7</v>
      </c>
      <c r="BC237" t="str">
        <f t="shared" si="64"/>
        <v>fill_color=vvlgrey,id=TF8</v>
      </c>
      <c r="BD237" t="str">
        <f t="shared" si="65"/>
        <v>fill_color=vvlgrey,id=TF9</v>
      </c>
      <c r="BE237" t="str">
        <f t="shared" si="66"/>
        <v>fill_color=vvlgrey,id=TF10</v>
      </c>
      <c r="BF237" t="str">
        <f t="shared" si="67"/>
        <v>fill_color=vvlgrey,id=TF11</v>
      </c>
      <c r="BG237" t="str">
        <f t="shared" si="68"/>
        <v>fill_color=vvlgrey,id=TF12</v>
      </c>
      <c r="BK237" t="s">
        <v>303</v>
      </c>
      <c r="BL237">
        <v>2</v>
      </c>
      <c r="BM237">
        <v>5001</v>
      </c>
      <c r="BN237">
        <v>6000</v>
      </c>
      <c r="BO237" t="s">
        <v>684</v>
      </c>
      <c r="BP237" t="s">
        <v>576</v>
      </c>
    </row>
    <row r="238" spans="9:68" x14ac:dyDescent="0.25">
      <c r="I238" s="1">
        <v>22</v>
      </c>
      <c r="J238">
        <f t="shared" si="52"/>
        <v>7001</v>
      </c>
      <c r="K238">
        <f t="shared" si="55"/>
        <v>8000</v>
      </c>
      <c r="L238" t="s">
        <v>649</v>
      </c>
      <c r="M238" s="1" t="s">
        <v>410</v>
      </c>
      <c r="N238" s="1"/>
      <c r="O238" s="1" t="s">
        <v>667</v>
      </c>
      <c r="P238" s="1" t="s">
        <v>667</v>
      </c>
      <c r="Q238" s="1" t="s">
        <v>667</v>
      </c>
      <c r="R238" s="1" t="s">
        <v>667</v>
      </c>
      <c r="S238" s="1" t="s">
        <v>667</v>
      </c>
      <c r="T238" s="1" t="s">
        <v>667</v>
      </c>
      <c r="U238" s="1" t="s">
        <v>667</v>
      </c>
      <c r="V238" s="1" t="s">
        <v>667</v>
      </c>
      <c r="W238" s="1" t="s">
        <v>667</v>
      </c>
      <c r="X238" s="1" t="s">
        <v>667</v>
      </c>
      <c r="Y238" s="1" t="s">
        <v>667</v>
      </c>
      <c r="Z238" s="1" t="s">
        <v>667</v>
      </c>
      <c r="AB238" s="1">
        <v>22</v>
      </c>
      <c r="AC238">
        <f t="shared" si="53"/>
        <v>7001</v>
      </c>
      <c r="AD238">
        <f t="shared" si="56"/>
        <v>8000</v>
      </c>
      <c r="AE238" t="s">
        <v>649</v>
      </c>
      <c r="AG238" s="1">
        <v>22</v>
      </c>
      <c r="AH238">
        <f t="shared" si="54"/>
        <v>7001</v>
      </c>
      <c r="AI238">
        <f t="shared" si="57"/>
        <v>8000</v>
      </c>
      <c r="AJ238" s="1" t="s">
        <v>410</v>
      </c>
      <c r="AQ238" s="1" t="str">
        <f>M238</f>
        <v>AN3398</v>
      </c>
      <c r="AR238" s="1">
        <f>I238</f>
        <v>22</v>
      </c>
      <c r="AS238" s="1">
        <f>J238</f>
        <v>7001</v>
      </c>
      <c r="AT238" s="1">
        <f>K238</f>
        <v>8000</v>
      </c>
      <c r="AU238" t="str">
        <f t="shared" si="58"/>
        <v>AN3398|22|7001|8000</v>
      </c>
      <c r="AV238" t="str">
        <f>"fill_color="&amp;IF(O238="Up", "dred", IF(O238="Down", "dblue", IF(O238="Unknown", "yellow", "vvlgrey")))&amp;",id="&amp;AV$1</f>
        <v>fill_color=vvlgrey,id=TF1</v>
      </c>
      <c r="AW238" t="str">
        <f>"fill_color="&amp;IF(P238="Up", "dred", IF(P238="Down", "dblue", IF(P238="Unknown", "yellow", "vvlgrey")))&amp;",id="&amp;AW$1</f>
        <v>fill_color=vvlgrey,id=TF2</v>
      </c>
      <c r="AX238" t="str">
        <f t="shared" si="59"/>
        <v>fill_color=vvlgrey,id=TF3</v>
      </c>
      <c r="AY238" t="str">
        <f t="shared" si="60"/>
        <v>fill_color=vvlgrey,id=TF4</v>
      </c>
      <c r="AZ238" t="str">
        <f t="shared" si="61"/>
        <v>fill_color=vvlgrey,id=TF5</v>
      </c>
      <c r="BA238" t="str">
        <f t="shared" si="62"/>
        <v>fill_color=vvlgrey,id=TF6</v>
      </c>
      <c r="BB238" t="str">
        <f t="shared" si="63"/>
        <v>fill_color=vvlgrey,id=TF7</v>
      </c>
      <c r="BC238" t="str">
        <f t="shared" si="64"/>
        <v>fill_color=vvlgrey,id=TF8</v>
      </c>
      <c r="BD238" t="str">
        <f t="shared" si="65"/>
        <v>fill_color=vvlgrey,id=TF9</v>
      </c>
      <c r="BE238" t="str">
        <f t="shared" si="66"/>
        <v>fill_color=vvlgrey,id=TF10</v>
      </c>
      <c r="BF238" t="str">
        <f t="shared" si="67"/>
        <v>fill_color=vvlgrey,id=TF11</v>
      </c>
      <c r="BG238" t="str">
        <f t="shared" si="68"/>
        <v>fill_color=vvlgrey,id=TF12</v>
      </c>
      <c r="BK238" t="s">
        <v>303</v>
      </c>
      <c r="BL238">
        <v>2</v>
      </c>
      <c r="BM238">
        <v>5001</v>
      </c>
      <c r="BN238">
        <v>6000</v>
      </c>
      <c r="BO238" t="s">
        <v>685</v>
      </c>
      <c r="BP238" t="s">
        <v>577</v>
      </c>
    </row>
    <row r="239" spans="9:68" x14ac:dyDescent="0.25">
      <c r="I239" s="1">
        <v>22</v>
      </c>
      <c r="J239">
        <f t="shared" si="52"/>
        <v>8001</v>
      </c>
      <c r="K239">
        <f t="shared" si="55"/>
        <v>9000</v>
      </c>
      <c r="L239" t="s">
        <v>648</v>
      </c>
      <c r="M239" s="1" t="s">
        <v>139</v>
      </c>
      <c r="N239" s="1"/>
      <c r="O239" s="1" t="s">
        <v>667</v>
      </c>
      <c r="P239" s="1" t="s">
        <v>667</v>
      </c>
      <c r="Q239" s="1" t="s">
        <v>666</v>
      </c>
      <c r="R239" s="1" t="s">
        <v>666</v>
      </c>
      <c r="S239" s="1" t="s">
        <v>667</v>
      </c>
      <c r="T239" s="1" t="s">
        <v>667</v>
      </c>
      <c r="U239" s="1" t="s">
        <v>669</v>
      </c>
      <c r="V239" s="1" t="s">
        <v>667</v>
      </c>
      <c r="W239" s="1" t="s">
        <v>667</v>
      </c>
      <c r="X239" s="1" t="s">
        <v>667</v>
      </c>
      <c r="Y239" s="1" t="s">
        <v>666</v>
      </c>
      <c r="Z239" s="1" t="s">
        <v>667</v>
      </c>
      <c r="AB239" s="1">
        <v>22</v>
      </c>
      <c r="AC239">
        <f t="shared" si="53"/>
        <v>8001</v>
      </c>
      <c r="AD239">
        <f t="shared" si="56"/>
        <v>9000</v>
      </c>
      <c r="AE239" t="s">
        <v>648</v>
      </c>
      <c r="AG239" s="1">
        <v>22</v>
      </c>
      <c r="AH239">
        <f t="shared" si="54"/>
        <v>8001</v>
      </c>
      <c r="AI239">
        <f t="shared" si="57"/>
        <v>9000</v>
      </c>
      <c r="AJ239" s="1" t="s">
        <v>139</v>
      </c>
      <c r="AQ239" s="1" t="str">
        <f>M239</f>
        <v>AN3399</v>
      </c>
      <c r="AR239" s="1">
        <f>I239</f>
        <v>22</v>
      </c>
      <c r="AS239" s="1">
        <f>J239</f>
        <v>8001</v>
      </c>
      <c r="AT239" s="1">
        <f>K239</f>
        <v>9000</v>
      </c>
      <c r="AU239" t="str">
        <f t="shared" si="58"/>
        <v>AN3399|22|8001|9000</v>
      </c>
      <c r="AV239" t="str">
        <f>"fill_color="&amp;IF(O239="Up", "dred", IF(O239="Down", "dblue", IF(O239="Unknown", "yellow", "vvlgrey")))&amp;",id="&amp;AV$1</f>
        <v>fill_color=vvlgrey,id=TF1</v>
      </c>
      <c r="AW239" t="str">
        <f>"fill_color="&amp;IF(P239="Up", "dred", IF(P239="Down", "dblue", IF(P239="Unknown", "yellow", "vvlgrey")))&amp;",id="&amp;AW$1</f>
        <v>fill_color=vvlgrey,id=TF2</v>
      </c>
      <c r="AX239" t="str">
        <f t="shared" si="59"/>
        <v>fill_color=yellow,id=TF3</v>
      </c>
      <c r="AY239" t="str">
        <f t="shared" si="60"/>
        <v>fill_color=yellow,id=TF4</v>
      </c>
      <c r="AZ239" t="str">
        <f t="shared" si="61"/>
        <v>fill_color=vvlgrey,id=TF5</v>
      </c>
      <c r="BA239" t="str">
        <f t="shared" si="62"/>
        <v>fill_color=vvlgrey,id=TF6</v>
      </c>
      <c r="BB239" t="str">
        <f t="shared" si="63"/>
        <v>fill_color=dred,id=TF7</v>
      </c>
      <c r="BC239" t="str">
        <f t="shared" si="64"/>
        <v>fill_color=vvlgrey,id=TF8</v>
      </c>
      <c r="BD239" t="str">
        <f t="shared" si="65"/>
        <v>fill_color=vvlgrey,id=TF9</v>
      </c>
      <c r="BE239" t="str">
        <f t="shared" si="66"/>
        <v>fill_color=vvlgrey,id=TF10</v>
      </c>
      <c r="BF239" t="str">
        <f t="shared" si="67"/>
        <v>fill_color=yellow,id=TF11</v>
      </c>
      <c r="BG239" t="str">
        <f t="shared" si="68"/>
        <v>fill_color=vvlgrey,id=TF12</v>
      </c>
      <c r="BK239" t="s">
        <v>303</v>
      </c>
      <c r="BL239">
        <v>2</v>
      </c>
      <c r="BM239">
        <v>5001</v>
      </c>
      <c r="BN239">
        <v>6000</v>
      </c>
      <c r="BO239" t="s">
        <v>686</v>
      </c>
      <c r="BP239" t="s">
        <v>578</v>
      </c>
    </row>
    <row r="240" spans="9:68" x14ac:dyDescent="0.25">
      <c r="I240" s="1">
        <v>22</v>
      </c>
      <c r="J240">
        <f t="shared" si="52"/>
        <v>9001</v>
      </c>
      <c r="K240">
        <f t="shared" si="55"/>
        <v>10000</v>
      </c>
      <c r="L240" t="s">
        <v>649</v>
      </c>
      <c r="M240" s="1" t="s">
        <v>50</v>
      </c>
      <c r="N240" s="1"/>
      <c r="O240" s="1" t="s">
        <v>667</v>
      </c>
      <c r="P240" s="1" t="s">
        <v>667</v>
      </c>
      <c r="Q240" s="1" t="s">
        <v>669</v>
      </c>
      <c r="R240" s="1" t="s">
        <v>667</v>
      </c>
      <c r="S240" s="1" t="s">
        <v>667</v>
      </c>
      <c r="T240" s="1" t="s">
        <v>667</v>
      </c>
      <c r="U240" s="1" t="s">
        <v>667</v>
      </c>
      <c r="V240" s="1" t="s">
        <v>667</v>
      </c>
      <c r="W240" s="1" t="s">
        <v>667</v>
      </c>
      <c r="X240" s="1" t="s">
        <v>667</v>
      </c>
      <c r="Y240" s="1" t="s">
        <v>667</v>
      </c>
      <c r="Z240" s="1" t="s">
        <v>667</v>
      </c>
      <c r="AB240" s="1">
        <v>22</v>
      </c>
      <c r="AC240">
        <f t="shared" si="53"/>
        <v>9001</v>
      </c>
      <c r="AD240">
        <f t="shared" si="56"/>
        <v>10000</v>
      </c>
      <c r="AE240" t="s">
        <v>649</v>
      </c>
      <c r="AG240" s="1">
        <v>22</v>
      </c>
      <c r="AH240">
        <f t="shared" si="54"/>
        <v>9001</v>
      </c>
      <c r="AI240">
        <f t="shared" si="57"/>
        <v>10000</v>
      </c>
      <c r="AJ240" s="1" t="s">
        <v>50</v>
      </c>
      <c r="AQ240" s="1" t="str">
        <f>M240</f>
        <v>AN3400</v>
      </c>
      <c r="AR240" s="1">
        <f>I240</f>
        <v>22</v>
      </c>
      <c r="AS240" s="1">
        <f>J240</f>
        <v>9001</v>
      </c>
      <c r="AT240" s="1">
        <f>K240</f>
        <v>10000</v>
      </c>
      <c r="AU240" t="str">
        <f t="shared" si="58"/>
        <v>AN3400|22|9001|10000</v>
      </c>
      <c r="AV240" t="str">
        <f>"fill_color="&amp;IF(O240="Up", "dred", IF(O240="Down", "dblue", IF(O240="Unknown", "yellow", "vvlgrey")))&amp;",id="&amp;AV$1</f>
        <v>fill_color=vvlgrey,id=TF1</v>
      </c>
      <c r="AW240" t="str">
        <f>"fill_color="&amp;IF(P240="Up", "dred", IF(P240="Down", "dblue", IF(P240="Unknown", "yellow", "vvlgrey")))&amp;",id="&amp;AW$1</f>
        <v>fill_color=vvlgrey,id=TF2</v>
      </c>
      <c r="AX240" t="str">
        <f t="shared" si="59"/>
        <v>fill_color=dred,id=TF3</v>
      </c>
      <c r="AY240" t="str">
        <f t="shared" si="60"/>
        <v>fill_color=vvlgrey,id=TF4</v>
      </c>
      <c r="AZ240" t="str">
        <f t="shared" si="61"/>
        <v>fill_color=vvlgrey,id=TF5</v>
      </c>
      <c r="BA240" t="str">
        <f t="shared" si="62"/>
        <v>fill_color=vvlgrey,id=TF6</v>
      </c>
      <c r="BB240" t="str">
        <f t="shared" si="63"/>
        <v>fill_color=vvlgrey,id=TF7</v>
      </c>
      <c r="BC240" t="str">
        <f t="shared" si="64"/>
        <v>fill_color=vvlgrey,id=TF8</v>
      </c>
      <c r="BD240" t="str">
        <f t="shared" si="65"/>
        <v>fill_color=vvlgrey,id=TF9</v>
      </c>
      <c r="BE240" t="str">
        <f t="shared" si="66"/>
        <v>fill_color=vvlgrey,id=TF10</v>
      </c>
      <c r="BF240" t="str">
        <f t="shared" si="67"/>
        <v>fill_color=vvlgrey,id=TF11</v>
      </c>
      <c r="BG240" t="str">
        <f t="shared" si="68"/>
        <v>fill_color=vvlgrey,id=TF12</v>
      </c>
      <c r="BK240" t="s">
        <v>303</v>
      </c>
      <c r="BL240">
        <v>2</v>
      </c>
      <c r="BM240">
        <v>5001</v>
      </c>
      <c r="BN240">
        <v>6000</v>
      </c>
      <c r="BO240" t="s">
        <v>687</v>
      </c>
      <c r="BP240" t="s">
        <v>579</v>
      </c>
    </row>
    <row r="241" spans="9:68" x14ac:dyDescent="0.25">
      <c r="I241" s="1">
        <v>22</v>
      </c>
      <c r="J241">
        <f t="shared" si="52"/>
        <v>10001</v>
      </c>
      <c r="K241">
        <f t="shared" si="55"/>
        <v>11000</v>
      </c>
      <c r="L241" t="s">
        <v>648</v>
      </c>
      <c r="M241" s="1" t="s">
        <v>112</v>
      </c>
      <c r="N241" s="1"/>
      <c r="O241" s="1" t="s">
        <v>667</v>
      </c>
      <c r="P241" s="1" t="s">
        <v>667</v>
      </c>
      <c r="Q241" s="1" t="s">
        <v>668</v>
      </c>
      <c r="R241" s="1" t="s">
        <v>667</v>
      </c>
      <c r="S241" s="1" t="s">
        <v>667</v>
      </c>
      <c r="T241" s="1" t="s">
        <v>667</v>
      </c>
      <c r="U241" s="1" t="s">
        <v>667</v>
      </c>
      <c r="V241" s="1" t="s">
        <v>667</v>
      </c>
      <c r="W241" s="1" t="s">
        <v>667</v>
      </c>
      <c r="X241" s="1" t="s">
        <v>667</v>
      </c>
      <c r="Y241" s="1" t="s">
        <v>667</v>
      </c>
      <c r="Z241" s="1" t="s">
        <v>667</v>
      </c>
      <c r="AB241" s="1">
        <v>22</v>
      </c>
      <c r="AC241">
        <f t="shared" si="53"/>
        <v>10001</v>
      </c>
      <c r="AD241">
        <f t="shared" si="56"/>
        <v>11000</v>
      </c>
      <c r="AE241" t="s">
        <v>648</v>
      </c>
      <c r="AG241" s="1">
        <v>22</v>
      </c>
      <c r="AH241">
        <f t="shared" si="54"/>
        <v>10001</v>
      </c>
      <c r="AI241">
        <f t="shared" si="57"/>
        <v>11000</v>
      </c>
      <c r="AJ241" s="1" t="s">
        <v>112</v>
      </c>
      <c r="AQ241" s="1" t="str">
        <f>M241</f>
        <v>AN3402</v>
      </c>
      <c r="AR241" s="1">
        <f>I241</f>
        <v>22</v>
      </c>
      <c r="AS241" s="1">
        <f>J241</f>
        <v>10001</v>
      </c>
      <c r="AT241" s="1">
        <f>K241</f>
        <v>11000</v>
      </c>
      <c r="AU241" t="str">
        <f t="shared" si="58"/>
        <v>AN3402|22|10001|11000</v>
      </c>
      <c r="AV241" t="str">
        <f>"fill_color="&amp;IF(O241="Up", "dred", IF(O241="Down", "dblue", IF(O241="Unknown", "yellow", "vvlgrey")))&amp;",id="&amp;AV$1</f>
        <v>fill_color=vvlgrey,id=TF1</v>
      </c>
      <c r="AW241" t="str">
        <f>"fill_color="&amp;IF(P241="Up", "dred", IF(P241="Down", "dblue", IF(P241="Unknown", "yellow", "vvlgrey")))&amp;",id="&amp;AW$1</f>
        <v>fill_color=vvlgrey,id=TF2</v>
      </c>
      <c r="AX241" t="str">
        <f t="shared" si="59"/>
        <v>fill_color=dblue,id=TF3</v>
      </c>
      <c r="AY241" t="str">
        <f t="shared" si="60"/>
        <v>fill_color=vvlgrey,id=TF4</v>
      </c>
      <c r="AZ241" t="str">
        <f t="shared" si="61"/>
        <v>fill_color=vvlgrey,id=TF5</v>
      </c>
      <c r="BA241" t="str">
        <f t="shared" si="62"/>
        <v>fill_color=vvlgrey,id=TF6</v>
      </c>
      <c r="BB241" t="str">
        <f t="shared" si="63"/>
        <v>fill_color=vvlgrey,id=TF7</v>
      </c>
      <c r="BC241" t="str">
        <f t="shared" si="64"/>
        <v>fill_color=vvlgrey,id=TF8</v>
      </c>
      <c r="BD241" t="str">
        <f t="shared" si="65"/>
        <v>fill_color=vvlgrey,id=TF9</v>
      </c>
      <c r="BE241" t="str">
        <f t="shared" si="66"/>
        <v>fill_color=vvlgrey,id=TF10</v>
      </c>
      <c r="BF241" t="str">
        <f t="shared" si="67"/>
        <v>fill_color=vvlgrey,id=TF11</v>
      </c>
      <c r="BG241" t="str">
        <f t="shared" si="68"/>
        <v>fill_color=vvlgrey,id=TF12</v>
      </c>
      <c r="BK241" t="s">
        <v>303</v>
      </c>
      <c r="BL241">
        <v>2</v>
      </c>
      <c r="BM241">
        <v>5001</v>
      </c>
      <c r="BN241">
        <v>6000</v>
      </c>
      <c r="BO241" t="s">
        <v>688</v>
      </c>
      <c r="BP241" t="s">
        <v>580</v>
      </c>
    </row>
    <row r="242" spans="9:68" x14ac:dyDescent="0.25">
      <c r="I242" s="1">
        <v>22</v>
      </c>
      <c r="J242">
        <f t="shared" si="52"/>
        <v>11001</v>
      </c>
      <c r="K242">
        <f t="shared" si="55"/>
        <v>12000</v>
      </c>
      <c r="L242" t="s">
        <v>649</v>
      </c>
      <c r="M242" s="1" t="s">
        <v>411</v>
      </c>
      <c r="N242" s="1"/>
      <c r="O242" s="1" t="s">
        <v>667</v>
      </c>
      <c r="P242" s="1" t="s">
        <v>667</v>
      </c>
      <c r="Q242" s="1" t="s">
        <v>667</v>
      </c>
      <c r="R242" s="1" t="s">
        <v>667</v>
      </c>
      <c r="S242" s="1" t="s">
        <v>667</v>
      </c>
      <c r="T242" s="1" t="s">
        <v>667</v>
      </c>
      <c r="U242" s="1" t="s">
        <v>667</v>
      </c>
      <c r="V242" s="1" t="s">
        <v>667</v>
      </c>
      <c r="W242" s="1" t="s">
        <v>667</v>
      </c>
      <c r="X242" s="1" t="s">
        <v>667</v>
      </c>
      <c r="Y242" s="1" t="s">
        <v>667</v>
      </c>
      <c r="Z242" s="1" t="s">
        <v>667</v>
      </c>
      <c r="AB242" s="1">
        <v>22</v>
      </c>
      <c r="AC242">
        <f t="shared" si="53"/>
        <v>11001</v>
      </c>
      <c r="AD242">
        <f t="shared" si="56"/>
        <v>12000</v>
      </c>
      <c r="AE242" t="s">
        <v>649</v>
      </c>
      <c r="AG242" s="1">
        <v>22</v>
      </c>
      <c r="AH242">
        <f t="shared" si="54"/>
        <v>11001</v>
      </c>
      <c r="AI242">
        <f t="shared" si="57"/>
        <v>12000</v>
      </c>
      <c r="AJ242" s="1" t="s">
        <v>411</v>
      </c>
      <c r="AQ242" s="1" t="str">
        <f>M242</f>
        <v>AN3403</v>
      </c>
      <c r="AR242" s="1">
        <f>I242</f>
        <v>22</v>
      </c>
      <c r="AS242" s="1">
        <f>J242</f>
        <v>11001</v>
      </c>
      <c r="AT242" s="1">
        <f>K242</f>
        <v>12000</v>
      </c>
      <c r="AU242" t="str">
        <f t="shared" si="58"/>
        <v>AN3403|22|11001|12000</v>
      </c>
      <c r="AV242" t="str">
        <f>"fill_color="&amp;IF(O242="Up", "dred", IF(O242="Down", "dblue", IF(O242="Unknown", "yellow", "vvlgrey")))&amp;",id="&amp;AV$1</f>
        <v>fill_color=vvlgrey,id=TF1</v>
      </c>
      <c r="AW242" t="str">
        <f>"fill_color="&amp;IF(P242="Up", "dred", IF(P242="Down", "dblue", IF(P242="Unknown", "yellow", "vvlgrey")))&amp;",id="&amp;AW$1</f>
        <v>fill_color=vvlgrey,id=TF2</v>
      </c>
      <c r="AX242" t="str">
        <f t="shared" si="59"/>
        <v>fill_color=vvlgrey,id=TF3</v>
      </c>
      <c r="AY242" t="str">
        <f t="shared" si="60"/>
        <v>fill_color=vvlgrey,id=TF4</v>
      </c>
      <c r="AZ242" t="str">
        <f t="shared" si="61"/>
        <v>fill_color=vvlgrey,id=TF5</v>
      </c>
      <c r="BA242" t="str">
        <f t="shared" si="62"/>
        <v>fill_color=vvlgrey,id=TF6</v>
      </c>
      <c r="BB242" t="str">
        <f t="shared" si="63"/>
        <v>fill_color=vvlgrey,id=TF7</v>
      </c>
      <c r="BC242" t="str">
        <f t="shared" si="64"/>
        <v>fill_color=vvlgrey,id=TF8</v>
      </c>
      <c r="BD242" t="str">
        <f t="shared" si="65"/>
        <v>fill_color=vvlgrey,id=TF9</v>
      </c>
      <c r="BE242" t="str">
        <f t="shared" si="66"/>
        <v>fill_color=vvlgrey,id=TF10</v>
      </c>
      <c r="BF242" t="str">
        <f t="shared" si="67"/>
        <v>fill_color=vvlgrey,id=TF11</v>
      </c>
      <c r="BG242" t="str">
        <f t="shared" si="68"/>
        <v>fill_color=vvlgrey,id=TF12</v>
      </c>
      <c r="BK242" t="s">
        <v>303</v>
      </c>
      <c r="BL242">
        <v>2</v>
      </c>
      <c r="BM242">
        <v>5001</v>
      </c>
      <c r="BN242">
        <v>6000</v>
      </c>
      <c r="BO242" t="s">
        <v>689</v>
      </c>
      <c r="BP242" t="s">
        <v>582</v>
      </c>
    </row>
    <row r="243" spans="9:68" x14ac:dyDescent="0.25">
      <c r="I243" s="1">
        <v>22</v>
      </c>
      <c r="J243">
        <f t="shared" si="52"/>
        <v>12001</v>
      </c>
      <c r="K243">
        <f t="shared" si="55"/>
        <v>13000</v>
      </c>
      <c r="L243" t="s">
        <v>648</v>
      </c>
      <c r="M243" s="1" t="s">
        <v>412</v>
      </c>
      <c r="N243" s="1"/>
      <c r="O243" s="1" t="s">
        <v>667</v>
      </c>
      <c r="P243" s="1" t="s">
        <v>667</v>
      </c>
      <c r="Q243" s="1" t="s">
        <v>667</v>
      </c>
      <c r="R243" s="1" t="s">
        <v>667</v>
      </c>
      <c r="S243" s="1" t="s">
        <v>667</v>
      </c>
      <c r="T243" s="1" t="s">
        <v>667</v>
      </c>
      <c r="U243" s="1" t="s">
        <v>667</v>
      </c>
      <c r="V243" s="1" t="s">
        <v>667</v>
      </c>
      <c r="W243" s="1" t="s">
        <v>667</v>
      </c>
      <c r="X243" s="1" t="s">
        <v>667</v>
      </c>
      <c r="Y243" s="1" t="s">
        <v>667</v>
      </c>
      <c r="Z243" s="1" t="s">
        <v>667</v>
      </c>
      <c r="AB243" s="1">
        <v>22</v>
      </c>
      <c r="AC243">
        <f t="shared" si="53"/>
        <v>12001</v>
      </c>
      <c r="AD243">
        <f t="shared" si="56"/>
        <v>13000</v>
      </c>
      <c r="AE243" t="s">
        <v>648</v>
      </c>
      <c r="AG243" s="1">
        <v>22</v>
      </c>
      <c r="AH243">
        <f t="shared" si="54"/>
        <v>12001</v>
      </c>
      <c r="AI243">
        <f t="shared" si="57"/>
        <v>13000</v>
      </c>
      <c r="AJ243" s="1" t="s">
        <v>412</v>
      </c>
      <c r="AQ243" s="1" t="str">
        <f>M243</f>
        <v>AN3404</v>
      </c>
      <c r="AR243" s="1">
        <f>I243</f>
        <v>22</v>
      </c>
      <c r="AS243" s="1">
        <f>J243</f>
        <v>12001</v>
      </c>
      <c r="AT243" s="1">
        <f>K243</f>
        <v>13000</v>
      </c>
      <c r="AU243" t="str">
        <f t="shared" si="58"/>
        <v>AN3404|22|12001|13000</v>
      </c>
      <c r="AV243" t="str">
        <f>"fill_color="&amp;IF(O243="Up", "dred", IF(O243="Down", "dblue", IF(O243="Unknown", "yellow", "vvlgrey")))&amp;",id="&amp;AV$1</f>
        <v>fill_color=vvlgrey,id=TF1</v>
      </c>
      <c r="AW243" t="str">
        <f>"fill_color="&amp;IF(P243="Up", "dred", IF(P243="Down", "dblue", IF(P243="Unknown", "yellow", "vvlgrey")))&amp;",id="&amp;AW$1</f>
        <v>fill_color=vvlgrey,id=TF2</v>
      </c>
      <c r="AX243" t="str">
        <f t="shared" si="59"/>
        <v>fill_color=vvlgrey,id=TF3</v>
      </c>
      <c r="AY243" t="str">
        <f t="shared" si="60"/>
        <v>fill_color=vvlgrey,id=TF4</v>
      </c>
      <c r="AZ243" t="str">
        <f t="shared" si="61"/>
        <v>fill_color=vvlgrey,id=TF5</v>
      </c>
      <c r="BA243" t="str">
        <f t="shared" si="62"/>
        <v>fill_color=vvlgrey,id=TF6</v>
      </c>
      <c r="BB243" t="str">
        <f t="shared" si="63"/>
        <v>fill_color=vvlgrey,id=TF7</v>
      </c>
      <c r="BC243" t="str">
        <f t="shared" si="64"/>
        <v>fill_color=vvlgrey,id=TF8</v>
      </c>
      <c r="BD243" t="str">
        <f t="shared" si="65"/>
        <v>fill_color=vvlgrey,id=TF9</v>
      </c>
      <c r="BE243" t="str">
        <f t="shared" si="66"/>
        <v>fill_color=vvlgrey,id=TF10</v>
      </c>
      <c r="BF243" t="str">
        <f t="shared" si="67"/>
        <v>fill_color=vvlgrey,id=TF11</v>
      </c>
      <c r="BG243" t="str">
        <f t="shared" si="68"/>
        <v>fill_color=vvlgrey,id=TF12</v>
      </c>
      <c r="BK243" t="s">
        <v>304</v>
      </c>
      <c r="BL243">
        <v>2</v>
      </c>
      <c r="BM243">
        <v>6001</v>
      </c>
      <c r="BN243">
        <v>7000</v>
      </c>
      <c r="BO243" t="s">
        <v>678</v>
      </c>
      <c r="BP243" t="s">
        <v>265</v>
      </c>
    </row>
    <row r="244" spans="9:68" x14ac:dyDescent="0.25">
      <c r="I244" s="1">
        <v>22</v>
      </c>
      <c r="J244">
        <f t="shared" si="52"/>
        <v>13001</v>
      </c>
      <c r="K244">
        <f t="shared" si="55"/>
        <v>14000</v>
      </c>
      <c r="L244" t="s">
        <v>649</v>
      </c>
      <c r="M244" s="1" t="s">
        <v>413</v>
      </c>
      <c r="N244" s="1"/>
      <c r="O244" s="1" t="s">
        <v>667</v>
      </c>
      <c r="P244" s="1" t="s">
        <v>667</v>
      </c>
      <c r="Q244" s="1" t="s">
        <v>667</v>
      </c>
      <c r="R244" s="1" t="s">
        <v>667</v>
      </c>
      <c r="S244" s="1" t="s">
        <v>667</v>
      </c>
      <c r="T244" s="1" t="s">
        <v>667</v>
      </c>
      <c r="U244" s="1" t="s">
        <v>667</v>
      </c>
      <c r="V244" s="1" t="s">
        <v>667</v>
      </c>
      <c r="W244" s="1" t="s">
        <v>667</v>
      </c>
      <c r="X244" s="1" t="s">
        <v>667</v>
      </c>
      <c r="Y244" s="1" t="s">
        <v>667</v>
      </c>
      <c r="Z244" s="1" t="s">
        <v>667</v>
      </c>
      <c r="AB244" s="1">
        <v>22</v>
      </c>
      <c r="AC244">
        <f t="shared" si="53"/>
        <v>13001</v>
      </c>
      <c r="AD244">
        <f t="shared" si="56"/>
        <v>14000</v>
      </c>
      <c r="AE244" t="s">
        <v>649</v>
      </c>
      <c r="AG244" s="1">
        <v>22</v>
      </c>
      <c r="AH244">
        <f t="shared" si="54"/>
        <v>13001</v>
      </c>
      <c r="AI244">
        <f t="shared" si="57"/>
        <v>14000</v>
      </c>
      <c r="AJ244" s="1" t="s">
        <v>413</v>
      </c>
      <c r="AQ244" s="1" t="str">
        <f>M244</f>
        <v>AN3405</v>
      </c>
      <c r="AR244" s="1">
        <f>I244</f>
        <v>22</v>
      </c>
      <c r="AS244" s="1">
        <f>J244</f>
        <v>13001</v>
      </c>
      <c r="AT244" s="1">
        <f>K244</f>
        <v>14000</v>
      </c>
      <c r="AU244" t="str">
        <f t="shared" si="58"/>
        <v>AN3405|22|13001|14000</v>
      </c>
      <c r="AV244" t="str">
        <f>"fill_color="&amp;IF(O244="Up", "dred", IF(O244="Down", "dblue", IF(O244="Unknown", "yellow", "vvlgrey")))&amp;",id="&amp;AV$1</f>
        <v>fill_color=vvlgrey,id=TF1</v>
      </c>
      <c r="AW244" t="str">
        <f>"fill_color="&amp;IF(P244="Up", "dred", IF(P244="Down", "dblue", IF(P244="Unknown", "yellow", "vvlgrey")))&amp;",id="&amp;AW$1</f>
        <v>fill_color=vvlgrey,id=TF2</v>
      </c>
      <c r="AX244" t="str">
        <f t="shared" si="59"/>
        <v>fill_color=vvlgrey,id=TF3</v>
      </c>
      <c r="AY244" t="str">
        <f t="shared" si="60"/>
        <v>fill_color=vvlgrey,id=TF4</v>
      </c>
      <c r="AZ244" t="str">
        <f t="shared" si="61"/>
        <v>fill_color=vvlgrey,id=TF5</v>
      </c>
      <c r="BA244" t="str">
        <f t="shared" si="62"/>
        <v>fill_color=vvlgrey,id=TF6</v>
      </c>
      <c r="BB244" t="str">
        <f t="shared" si="63"/>
        <v>fill_color=vvlgrey,id=TF7</v>
      </c>
      <c r="BC244" t="str">
        <f t="shared" si="64"/>
        <v>fill_color=vvlgrey,id=TF8</v>
      </c>
      <c r="BD244" t="str">
        <f t="shared" si="65"/>
        <v>fill_color=vvlgrey,id=TF9</v>
      </c>
      <c r="BE244" t="str">
        <f t="shared" si="66"/>
        <v>fill_color=vvlgrey,id=TF10</v>
      </c>
      <c r="BF244" t="str">
        <f t="shared" si="67"/>
        <v>fill_color=vvlgrey,id=TF11</v>
      </c>
      <c r="BG244" t="str">
        <f t="shared" si="68"/>
        <v>fill_color=vvlgrey,id=TF12</v>
      </c>
      <c r="BK244" t="s">
        <v>304</v>
      </c>
      <c r="BL244">
        <v>2</v>
      </c>
      <c r="BM244">
        <v>6001</v>
      </c>
      <c r="BN244">
        <v>7000</v>
      </c>
      <c r="BO244" t="s">
        <v>679</v>
      </c>
      <c r="BP244" t="s">
        <v>581</v>
      </c>
    </row>
    <row r="245" spans="9:68" x14ac:dyDescent="0.25">
      <c r="I245" s="1">
        <v>22</v>
      </c>
      <c r="J245">
        <f t="shared" si="52"/>
        <v>14001</v>
      </c>
      <c r="K245">
        <f t="shared" si="55"/>
        <v>15000</v>
      </c>
      <c r="L245" t="s">
        <v>648</v>
      </c>
      <c r="M245" s="1" t="s">
        <v>274</v>
      </c>
      <c r="N245" s="1"/>
      <c r="O245" s="1" t="s">
        <v>667</v>
      </c>
      <c r="P245" s="1" t="s">
        <v>667</v>
      </c>
      <c r="Q245" s="1" t="s">
        <v>667</v>
      </c>
      <c r="R245" s="1" t="s">
        <v>667</v>
      </c>
      <c r="S245" s="1" t="s">
        <v>667</v>
      </c>
      <c r="T245" s="1" t="s">
        <v>667</v>
      </c>
      <c r="U245" s="1" t="s">
        <v>667</v>
      </c>
      <c r="V245" s="1" t="s">
        <v>667</v>
      </c>
      <c r="W245" s="1" t="s">
        <v>667</v>
      </c>
      <c r="X245" s="1" t="s">
        <v>667</v>
      </c>
      <c r="Y245" s="1" t="s">
        <v>666</v>
      </c>
      <c r="Z245" s="1" t="s">
        <v>667</v>
      </c>
      <c r="AB245" s="1">
        <v>22</v>
      </c>
      <c r="AC245">
        <f t="shared" si="53"/>
        <v>14001</v>
      </c>
      <c r="AD245">
        <f t="shared" si="56"/>
        <v>15000</v>
      </c>
      <c r="AE245" t="s">
        <v>648</v>
      </c>
      <c r="AG245" s="1">
        <v>22</v>
      </c>
      <c r="AH245">
        <f t="shared" si="54"/>
        <v>14001</v>
      </c>
      <c r="AI245">
        <f t="shared" si="57"/>
        <v>15000</v>
      </c>
      <c r="AJ245" s="1" t="s">
        <v>274</v>
      </c>
      <c r="AQ245" s="1" t="str">
        <f>M245</f>
        <v>AN3406</v>
      </c>
      <c r="AR245" s="1">
        <f>I245</f>
        <v>22</v>
      </c>
      <c r="AS245" s="1">
        <f>J245</f>
        <v>14001</v>
      </c>
      <c r="AT245" s="1">
        <f>K245</f>
        <v>15000</v>
      </c>
      <c r="AU245" t="str">
        <f t="shared" si="58"/>
        <v>AN3406|22|14001|15000</v>
      </c>
      <c r="AV245" t="str">
        <f>"fill_color="&amp;IF(O245="Up", "dred", IF(O245="Down", "dblue", IF(O245="Unknown", "yellow", "vvlgrey")))&amp;",id="&amp;AV$1</f>
        <v>fill_color=vvlgrey,id=TF1</v>
      </c>
      <c r="AW245" t="str">
        <f>"fill_color="&amp;IF(P245="Up", "dred", IF(P245="Down", "dblue", IF(P245="Unknown", "yellow", "vvlgrey")))&amp;",id="&amp;AW$1</f>
        <v>fill_color=vvlgrey,id=TF2</v>
      </c>
      <c r="AX245" t="str">
        <f t="shared" si="59"/>
        <v>fill_color=vvlgrey,id=TF3</v>
      </c>
      <c r="AY245" t="str">
        <f t="shared" si="60"/>
        <v>fill_color=vvlgrey,id=TF4</v>
      </c>
      <c r="AZ245" t="str">
        <f t="shared" si="61"/>
        <v>fill_color=vvlgrey,id=TF5</v>
      </c>
      <c r="BA245" t="str">
        <f t="shared" si="62"/>
        <v>fill_color=vvlgrey,id=TF6</v>
      </c>
      <c r="BB245" t="str">
        <f t="shared" si="63"/>
        <v>fill_color=vvlgrey,id=TF7</v>
      </c>
      <c r="BC245" t="str">
        <f t="shared" si="64"/>
        <v>fill_color=vvlgrey,id=TF8</v>
      </c>
      <c r="BD245" t="str">
        <f t="shared" si="65"/>
        <v>fill_color=vvlgrey,id=TF9</v>
      </c>
      <c r="BE245" t="str">
        <f t="shared" si="66"/>
        <v>fill_color=vvlgrey,id=TF10</v>
      </c>
      <c r="BF245" t="str">
        <f t="shared" si="67"/>
        <v>fill_color=yellow,id=TF11</v>
      </c>
      <c r="BG245" t="str">
        <f t="shared" si="68"/>
        <v>fill_color=vvlgrey,id=TF12</v>
      </c>
      <c r="BK245" t="s">
        <v>304</v>
      </c>
      <c r="BL245">
        <v>2</v>
      </c>
      <c r="BM245">
        <v>6001</v>
      </c>
      <c r="BN245">
        <v>7000</v>
      </c>
      <c r="BO245" t="s">
        <v>680</v>
      </c>
      <c r="BP245" t="s">
        <v>575</v>
      </c>
    </row>
    <row r="246" spans="9:68" x14ac:dyDescent="0.25">
      <c r="I246" s="1">
        <v>22</v>
      </c>
      <c r="J246">
        <f t="shared" si="52"/>
        <v>15001</v>
      </c>
      <c r="K246">
        <f t="shared" si="55"/>
        <v>16000</v>
      </c>
      <c r="L246" t="s">
        <v>649</v>
      </c>
      <c r="M246" s="1" t="s">
        <v>214</v>
      </c>
      <c r="N246" s="1"/>
      <c r="O246" s="1" t="s">
        <v>667</v>
      </c>
      <c r="P246" s="1" t="s">
        <v>667</v>
      </c>
      <c r="Q246" s="1" t="s">
        <v>667</v>
      </c>
      <c r="R246" s="1" t="s">
        <v>667</v>
      </c>
      <c r="S246" s="1" t="s">
        <v>667</v>
      </c>
      <c r="T246" s="1" t="s">
        <v>667</v>
      </c>
      <c r="U246" s="1" t="s">
        <v>666</v>
      </c>
      <c r="V246" s="1" t="s">
        <v>667</v>
      </c>
      <c r="W246" s="1" t="s">
        <v>667</v>
      </c>
      <c r="X246" s="1" t="s">
        <v>667</v>
      </c>
      <c r="Y246" s="1" t="s">
        <v>666</v>
      </c>
      <c r="Z246" s="1" t="s">
        <v>667</v>
      </c>
      <c r="AB246" s="1">
        <v>22</v>
      </c>
      <c r="AC246">
        <f t="shared" si="53"/>
        <v>15001</v>
      </c>
      <c r="AD246">
        <f t="shared" si="56"/>
        <v>16000</v>
      </c>
      <c r="AE246" t="s">
        <v>649</v>
      </c>
      <c r="AG246" s="1">
        <v>22</v>
      </c>
      <c r="AH246">
        <f t="shared" si="54"/>
        <v>15001</v>
      </c>
      <c r="AI246">
        <f t="shared" si="57"/>
        <v>16000</v>
      </c>
      <c r="AJ246" s="1" t="s">
        <v>214</v>
      </c>
      <c r="AQ246" s="1" t="str">
        <f>M246</f>
        <v>AN3407</v>
      </c>
      <c r="AR246" s="1">
        <f>I246</f>
        <v>22</v>
      </c>
      <c r="AS246" s="1">
        <f>J246</f>
        <v>15001</v>
      </c>
      <c r="AT246" s="1">
        <f>K246</f>
        <v>16000</v>
      </c>
      <c r="AU246" t="str">
        <f t="shared" si="58"/>
        <v>AN3407|22|15001|16000</v>
      </c>
      <c r="AV246" t="str">
        <f>"fill_color="&amp;IF(O246="Up", "dred", IF(O246="Down", "dblue", IF(O246="Unknown", "yellow", "vvlgrey")))&amp;",id="&amp;AV$1</f>
        <v>fill_color=vvlgrey,id=TF1</v>
      </c>
      <c r="AW246" t="str">
        <f>"fill_color="&amp;IF(P246="Up", "dred", IF(P246="Down", "dblue", IF(P246="Unknown", "yellow", "vvlgrey")))&amp;",id="&amp;AW$1</f>
        <v>fill_color=vvlgrey,id=TF2</v>
      </c>
      <c r="AX246" t="str">
        <f t="shared" si="59"/>
        <v>fill_color=vvlgrey,id=TF3</v>
      </c>
      <c r="AY246" t="str">
        <f t="shared" si="60"/>
        <v>fill_color=vvlgrey,id=TF4</v>
      </c>
      <c r="AZ246" t="str">
        <f t="shared" si="61"/>
        <v>fill_color=vvlgrey,id=TF5</v>
      </c>
      <c r="BA246" t="str">
        <f t="shared" si="62"/>
        <v>fill_color=vvlgrey,id=TF6</v>
      </c>
      <c r="BB246" t="str">
        <f t="shared" si="63"/>
        <v>fill_color=yellow,id=TF7</v>
      </c>
      <c r="BC246" t="str">
        <f t="shared" si="64"/>
        <v>fill_color=vvlgrey,id=TF8</v>
      </c>
      <c r="BD246" t="str">
        <f t="shared" si="65"/>
        <v>fill_color=vvlgrey,id=TF9</v>
      </c>
      <c r="BE246" t="str">
        <f t="shared" si="66"/>
        <v>fill_color=vvlgrey,id=TF10</v>
      </c>
      <c r="BF246" t="str">
        <f t="shared" si="67"/>
        <v>fill_color=yellow,id=TF11</v>
      </c>
      <c r="BG246" t="str">
        <f t="shared" si="68"/>
        <v>fill_color=vvlgrey,id=TF12</v>
      </c>
      <c r="BK246" t="s">
        <v>304</v>
      </c>
      <c r="BL246">
        <v>2</v>
      </c>
      <c r="BM246">
        <v>6001</v>
      </c>
      <c r="BN246">
        <v>7000</v>
      </c>
      <c r="BO246" t="s">
        <v>681</v>
      </c>
      <c r="BP246" t="s">
        <v>120</v>
      </c>
    </row>
    <row r="247" spans="9:68" x14ac:dyDescent="0.25">
      <c r="I247" s="1">
        <v>22</v>
      </c>
      <c r="J247">
        <f t="shared" si="52"/>
        <v>16001</v>
      </c>
      <c r="K247">
        <f t="shared" si="55"/>
        <v>17000</v>
      </c>
      <c r="L247" t="s">
        <v>648</v>
      </c>
      <c r="M247" s="1" t="s">
        <v>51</v>
      </c>
      <c r="N247" s="1"/>
      <c r="O247" s="1" t="s">
        <v>667</v>
      </c>
      <c r="P247" s="1" t="s">
        <v>667</v>
      </c>
      <c r="Q247" s="1" t="s">
        <v>666</v>
      </c>
      <c r="R247" s="1" t="s">
        <v>666</v>
      </c>
      <c r="S247" s="1" t="s">
        <v>666</v>
      </c>
      <c r="T247" s="1" t="s">
        <v>667</v>
      </c>
      <c r="U247" s="1" t="s">
        <v>666</v>
      </c>
      <c r="V247" s="1" t="s">
        <v>666</v>
      </c>
      <c r="W247" s="1" t="s">
        <v>667</v>
      </c>
      <c r="X247" s="1" t="s">
        <v>667</v>
      </c>
      <c r="Y247" s="1" t="s">
        <v>666</v>
      </c>
      <c r="Z247" s="1" t="s">
        <v>667</v>
      </c>
      <c r="AB247" s="1">
        <v>22</v>
      </c>
      <c r="AC247">
        <f t="shared" si="53"/>
        <v>16001</v>
      </c>
      <c r="AD247">
        <f t="shared" si="56"/>
        <v>17000</v>
      </c>
      <c r="AE247" t="s">
        <v>648</v>
      </c>
      <c r="AG247" s="1">
        <v>22</v>
      </c>
      <c r="AH247">
        <f t="shared" si="54"/>
        <v>16001</v>
      </c>
      <c r="AI247">
        <f t="shared" si="57"/>
        <v>17000</v>
      </c>
      <c r="AJ247" s="1" t="s">
        <v>51</v>
      </c>
      <c r="AQ247" s="1" t="str">
        <f>M247</f>
        <v>AN3408</v>
      </c>
      <c r="AR247" s="1">
        <f>I247</f>
        <v>22</v>
      </c>
      <c r="AS247" s="1">
        <f>J247</f>
        <v>16001</v>
      </c>
      <c r="AT247" s="1">
        <f>K247</f>
        <v>17000</v>
      </c>
      <c r="AU247" t="str">
        <f t="shared" si="58"/>
        <v>AN3408|22|16001|17000</v>
      </c>
      <c r="AV247" t="str">
        <f>"fill_color="&amp;IF(O247="Up", "dred", IF(O247="Down", "dblue", IF(O247="Unknown", "yellow", "vvlgrey")))&amp;",id="&amp;AV$1</f>
        <v>fill_color=vvlgrey,id=TF1</v>
      </c>
      <c r="AW247" t="str">
        <f>"fill_color="&amp;IF(P247="Up", "dred", IF(P247="Down", "dblue", IF(P247="Unknown", "yellow", "vvlgrey")))&amp;",id="&amp;AW$1</f>
        <v>fill_color=vvlgrey,id=TF2</v>
      </c>
      <c r="AX247" t="str">
        <f t="shared" si="59"/>
        <v>fill_color=yellow,id=TF3</v>
      </c>
      <c r="AY247" t="str">
        <f t="shared" si="60"/>
        <v>fill_color=yellow,id=TF4</v>
      </c>
      <c r="AZ247" t="str">
        <f t="shared" si="61"/>
        <v>fill_color=yellow,id=TF5</v>
      </c>
      <c r="BA247" t="str">
        <f t="shared" si="62"/>
        <v>fill_color=vvlgrey,id=TF6</v>
      </c>
      <c r="BB247" t="str">
        <f t="shared" si="63"/>
        <v>fill_color=yellow,id=TF7</v>
      </c>
      <c r="BC247" t="str">
        <f t="shared" si="64"/>
        <v>fill_color=yellow,id=TF8</v>
      </c>
      <c r="BD247" t="str">
        <f t="shared" si="65"/>
        <v>fill_color=vvlgrey,id=TF9</v>
      </c>
      <c r="BE247" t="str">
        <f t="shared" si="66"/>
        <v>fill_color=vvlgrey,id=TF10</v>
      </c>
      <c r="BF247" t="str">
        <f t="shared" si="67"/>
        <v>fill_color=yellow,id=TF11</v>
      </c>
      <c r="BG247" t="str">
        <f t="shared" si="68"/>
        <v>fill_color=vvlgrey,id=TF12</v>
      </c>
      <c r="BK247" t="s">
        <v>304</v>
      </c>
      <c r="BL247">
        <v>2</v>
      </c>
      <c r="BM247">
        <v>6001</v>
      </c>
      <c r="BN247">
        <v>7000</v>
      </c>
      <c r="BO247" t="s">
        <v>682</v>
      </c>
      <c r="BP247" t="s">
        <v>142</v>
      </c>
    </row>
    <row r="248" spans="9:68" x14ac:dyDescent="0.25">
      <c r="I248" s="1">
        <v>23</v>
      </c>
      <c r="J248">
        <f t="shared" si="52"/>
        <v>1</v>
      </c>
      <c r="K248">
        <f t="shared" si="55"/>
        <v>1000</v>
      </c>
      <c r="L248" t="s">
        <v>649</v>
      </c>
      <c r="M248" s="1" t="s">
        <v>414</v>
      </c>
      <c r="N248" s="1"/>
      <c r="O248" s="1" t="s">
        <v>667</v>
      </c>
      <c r="P248" s="1" t="s">
        <v>667</v>
      </c>
      <c r="Q248" s="1" t="s">
        <v>667</v>
      </c>
      <c r="R248" s="1" t="s">
        <v>667</v>
      </c>
      <c r="S248" s="1" t="s">
        <v>667</v>
      </c>
      <c r="T248" s="1" t="s">
        <v>667</v>
      </c>
      <c r="U248" s="1" t="s">
        <v>667</v>
      </c>
      <c r="V248" s="1" t="s">
        <v>667</v>
      </c>
      <c r="W248" s="1" t="s">
        <v>667</v>
      </c>
      <c r="X248" s="1" t="s">
        <v>667</v>
      </c>
      <c r="Y248" s="1" t="s">
        <v>667</v>
      </c>
      <c r="Z248" s="1" t="s">
        <v>667</v>
      </c>
      <c r="AB248" s="1">
        <v>23</v>
      </c>
      <c r="AC248">
        <f t="shared" si="53"/>
        <v>1</v>
      </c>
      <c r="AD248">
        <f t="shared" si="56"/>
        <v>1000</v>
      </c>
      <c r="AE248" t="s">
        <v>649</v>
      </c>
      <c r="AG248" s="1">
        <v>23</v>
      </c>
      <c r="AH248">
        <f t="shared" si="54"/>
        <v>1</v>
      </c>
      <c r="AI248">
        <f t="shared" si="57"/>
        <v>1000</v>
      </c>
      <c r="AJ248" s="1" t="s">
        <v>414</v>
      </c>
      <c r="AQ248" s="1" t="str">
        <f>M248</f>
        <v>AN3491</v>
      </c>
      <c r="AR248" s="1">
        <f>I248</f>
        <v>23</v>
      </c>
      <c r="AS248" s="1">
        <f>J248</f>
        <v>1</v>
      </c>
      <c r="AT248" s="1">
        <f>K248</f>
        <v>1000</v>
      </c>
      <c r="AU248" t="str">
        <f t="shared" si="58"/>
        <v>AN3491|23|1|1000</v>
      </c>
      <c r="AV248" t="str">
        <f>"fill_color="&amp;IF(O248="Up", "dred", IF(O248="Down", "dblue", IF(O248="Unknown", "yellow", "vvlgrey")))&amp;",id="&amp;AV$1</f>
        <v>fill_color=vvlgrey,id=TF1</v>
      </c>
      <c r="AW248" t="str">
        <f>"fill_color="&amp;IF(P248="Up", "dred", IF(P248="Down", "dblue", IF(P248="Unknown", "yellow", "vvlgrey")))&amp;",id="&amp;AW$1</f>
        <v>fill_color=vvlgrey,id=TF2</v>
      </c>
      <c r="AX248" t="str">
        <f t="shared" si="59"/>
        <v>fill_color=vvlgrey,id=TF3</v>
      </c>
      <c r="AY248" t="str">
        <f t="shared" si="60"/>
        <v>fill_color=vvlgrey,id=TF4</v>
      </c>
      <c r="AZ248" t="str">
        <f t="shared" si="61"/>
        <v>fill_color=vvlgrey,id=TF5</v>
      </c>
      <c r="BA248" t="str">
        <f t="shared" si="62"/>
        <v>fill_color=vvlgrey,id=TF6</v>
      </c>
      <c r="BB248" t="str">
        <f t="shared" si="63"/>
        <v>fill_color=vvlgrey,id=TF7</v>
      </c>
      <c r="BC248" t="str">
        <f t="shared" si="64"/>
        <v>fill_color=vvlgrey,id=TF8</v>
      </c>
      <c r="BD248" t="str">
        <f t="shared" si="65"/>
        <v>fill_color=vvlgrey,id=TF9</v>
      </c>
      <c r="BE248" t="str">
        <f t="shared" si="66"/>
        <v>fill_color=vvlgrey,id=TF10</v>
      </c>
      <c r="BF248" t="str">
        <f t="shared" si="67"/>
        <v>fill_color=vvlgrey,id=TF11</v>
      </c>
      <c r="BG248" t="str">
        <f t="shared" si="68"/>
        <v>fill_color=vvlgrey,id=TF12</v>
      </c>
      <c r="BK248" t="s">
        <v>304</v>
      </c>
      <c r="BL248">
        <v>2</v>
      </c>
      <c r="BM248">
        <v>6001</v>
      </c>
      <c r="BN248">
        <v>7000</v>
      </c>
      <c r="BO248" t="s">
        <v>683</v>
      </c>
      <c r="BP248" t="s">
        <v>163</v>
      </c>
    </row>
    <row r="249" spans="9:68" x14ac:dyDescent="0.25">
      <c r="I249" s="1">
        <v>23</v>
      </c>
      <c r="J249">
        <f t="shared" si="52"/>
        <v>1001</v>
      </c>
      <c r="K249">
        <f t="shared" si="55"/>
        <v>2000</v>
      </c>
      <c r="L249" t="s">
        <v>648</v>
      </c>
      <c r="M249" s="1" t="s">
        <v>415</v>
      </c>
      <c r="N249" s="1"/>
      <c r="O249" s="1" t="s">
        <v>667</v>
      </c>
      <c r="P249" s="1" t="s">
        <v>667</v>
      </c>
      <c r="Q249" s="1" t="s">
        <v>667</v>
      </c>
      <c r="R249" s="1" t="s">
        <v>667</v>
      </c>
      <c r="S249" s="1" t="s">
        <v>667</v>
      </c>
      <c r="T249" s="1" t="s">
        <v>667</v>
      </c>
      <c r="U249" s="1" t="s">
        <v>667</v>
      </c>
      <c r="V249" s="1" t="s">
        <v>667</v>
      </c>
      <c r="W249" s="1" t="s">
        <v>667</v>
      </c>
      <c r="X249" s="1" t="s">
        <v>667</v>
      </c>
      <c r="Y249" s="1" t="s">
        <v>667</v>
      </c>
      <c r="Z249" s="1" t="s">
        <v>667</v>
      </c>
      <c r="AB249" s="1">
        <v>23</v>
      </c>
      <c r="AC249">
        <f t="shared" si="53"/>
        <v>1001</v>
      </c>
      <c r="AD249">
        <f t="shared" si="56"/>
        <v>2000</v>
      </c>
      <c r="AE249" t="s">
        <v>648</v>
      </c>
      <c r="AG249" s="1">
        <v>23</v>
      </c>
      <c r="AH249">
        <f t="shared" si="54"/>
        <v>1001</v>
      </c>
      <c r="AI249">
        <f t="shared" si="57"/>
        <v>2000</v>
      </c>
      <c r="AJ249" s="1" t="s">
        <v>415</v>
      </c>
      <c r="AQ249" s="1" t="str">
        <f>M249</f>
        <v>AN3492</v>
      </c>
      <c r="AR249" s="1">
        <f>I249</f>
        <v>23</v>
      </c>
      <c r="AS249" s="1">
        <f>J249</f>
        <v>1001</v>
      </c>
      <c r="AT249" s="1">
        <f>K249</f>
        <v>2000</v>
      </c>
      <c r="AU249" t="str">
        <f t="shared" si="58"/>
        <v>AN3492|23|1001|2000</v>
      </c>
      <c r="AV249" t="str">
        <f>"fill_color="&amp;IF(O249="Up", "dred", IF(O249="Down", "dblue", IF(O249="Unknown", "yellow", "vvlgrey")))&amp;",id="&amp;AV$1</f>
        <v>fill_color=vvlgrey,id=TF1</v>
      </c>
      <c r="AW249" t="str">
        <f>"fill_color="&amp;IF(P249="Up", "dred", IF(P249="Down", "dblue", IF(P249="Unknown", "yellow", "vvlgrey")))&amp;",id="&amp;AW$1</f>
        <v>fill_color=vvlgrey,id=TF2</v>
      </c>
      <c r="AX249" t="str">
        <f t="shared" si="59"/>
        <v>fill_color=vvlgrey,id=TF3</v>
      </c>
      <c r="AY249" t="str">
        <f t="shared" si="60"/>
        <v>fill_color=vvlgrey,id=TF4</v>
      </c>
      <c r="AZ249" t="str">
        <f t="shared" si="61"/>
        <v>fill_color=vvlgrey,id=TF5</v>
      </c>
      <c r="BA249" t="str">
        <f t="shared" si="62"/>
        <v>fill_color=vvlgrey,id=TF6</v>
      </c>
      <c r="BB249" t="str">
        <f t="shared" si="63"/>
        <v>fill_color=vvlgrey,id=TF7</v>
      </c>
      <c r="BC249" t="str">
        <f t="shared" si="64"/>
        <v>fill_color=vvlgrey,id=TF8</v>
      </c>
      <c r="BD249" t="str">
        <f t="shared" si="65"/>
        <v>fill_color=vvlgrey,id=TF9</v>
      </c>
      <c r="BE249" t="str">
        <f t="shared" si="66"/>
        <v>fill_color=vvlgrey,id=TF10</v>
      </c>
      <c r="BF249" t="str">
        <f t="shared" si="67"/>
        <v>fill_color=vvlgrey,id=TF11</v>
      </c>
      <c r="BG249" t="str">
        <f t="shared" si="68"/>
        <v>fill_color=vvlgrey,id=TF12</v>
      </c>
      <c r="BK249" t="s">
        <v>304</v>
      </c>
      <c r="BL249">
        <v>2</v>
      </c>
      <c r="BM249">
        <v>6001</v>
      </c>
      <c r="BN249">
        <v>7000</v>
      </c>
      <c r="BO249" t="s">
        <v>684</v>
      </c>
      <c r="BP249" t="s">
        <v>576</v>
      </c>
    </row>
    <row r="250" spans="9:68" x14ac:dyDescent="0.25">
      <c r="I250" s="1">
        <v>23</v>
      </c>
      <c r="J250">
        <f t="shared" si="52"/>
        <v>2001</v>
      </c>
      <c r="K250">
        <f t="shared" si="55"/>
        <v>3000</v>
      </c>
      <c r="L250" t="s">
        <v>649</v>
      </c>
      <c r="M250" s="1" t="s">
        <v>416</v>
      </c>
      <c r="N250" s="1"/>
      <c r="O250" s="1" t="s">
        <v>667</v>
      </c>
      <c r="P250" s="1" t="s">
        <v>667</v>
      </c>
      <c r="Q250" s="1" t="s">
        <v>667</v>
      </c>
      <c r="R250" s="1" t="s">
        <v>667</v>
      </c>
      <c r="S250" s="1" t="s">
        <v>667</v>
      </c>
      <c r="T250" s="1" t="s">
        <v>667</v>
      </c>
      <c r="U250" s="1" t="s">
        <v>667</v>
      </c>
      <c r="V250" s="1" t="s">
        <v>667</v>
      </c>
      <c r="W250" s="1" t="s">
        <v>667</v>
      </c>
      <c r="X250" s="1" t="s">
        <v>667</v>
      </c>
      <c r="Y250" s="1" t="s">
        <v>667</v>
      </c>
      <c r="Z250" s="1" t="s">
        <v>667</v>
      </c>
      <c r="AB250" s="1">
        <v>23</v>
      </c>
      <c r="AC250">
        <f t="shared" si="53"/>
        <v>2001</v>
      </c>
      <c r="AD250">
        <f t="shared" si="56"/>
        <v>3000</v>
      </c>
      <c r="AE250" t="s">
        <v>649</v>
      </c>
      <c r="AG250" s="1">
        <v>23</v>
      </c>
      <c r="AH250">
        <f t="shared" si="54"/>
        <v>2001</v>
      </c>
      <c r="AI250">
        <f t="shared" si="57"/>
        <v>3000</v>
      </c>
      <c r="AJ250" s="1" t="s">
        <v>416</v>
      </c>
      <c r="AQ250" s="1" t="str">
        <f>M250</f>
        <v>AN3493</v>
      </c>
      <c r="AR250" s="1">
        <f>I250</f>
        <v>23</v>
      </c>
      <c r="AS250" s="1">
        <f>J250</f>
        <v>2001</v>
      </c>
      <c r="AT250" s="1">
        <f>K250</f>
        <v>3000</v>
      </c>
      <c r="AU250" t="str">
        <f t="shared" si="58"/>
        <v>AN3493|23|2001|3000</v>
      </c>
      <c r="AV250" t="str">
        <f>"fill_color="&amp;IF(O250="Up", "dred", IF(O250="Down", "dblue", IF(O250="Unknown", "yellow", "vvlgrey")))&amp;",id="&amp;AV$1</f>
        <v>fill_color=vvlgrey,id=TF1</v>
      </c>
      <c r="AW250" t="str">
        <f>"fill_color="&amp;IF(P250="Up", "dred", IF(P250="Down", "dblue", IF(P250="Unknown", "yellow", "vvlgrey")))&amp;",id="&amp;AW$1</f>
        <v>fill_color=vvlgrey,id=TF2</v>
      </c>
      <c r="AX250" t="str">
        <f t="shared" si="59"/>
        <v>fill_color=vvlgrey,id=TF3</v>
      </c>
      <c r="AY250" t="str">
        <f t="shared" si="60"/>
        <v>fill_color=vvlgrey,id=TF4</v>
      </c>
      <c r="AZ250" t="str">
        <f t="shared" si="61"/>
        <v>fill_color=vvlgrey,id=TF5</v>
      </c>
      <c r="BA250" t="str">
        <f t="shared" si="62"/>
        <v>fill_color=vvlgrey,id=TF6</v>
      </c>
      <c r="BB250" t="str">
        <f t="shared" si="63"/>
        <v>fill_color=vvlgrey,id=TF7</v>
      </c>
      <c r="BC250" t="str">
        <f t="shared" si="64"/>
        <v>fill_color=vvlgrey,id=TF8</v>
      </c>
      <c r="BD250" t="str">
        <f t="shared" si="65"/>
        <v>fill_color=vvlgrey,id=TF9</v>
      </c>
      <c r="BE250" t="str">
        <f t="shared" si="66"/>
        <v>fill_color=vvlgrey,id=TF10</v>
      </c>
      <c r="BF250" t="str">
        <f t="shared" si="67"/>
        <v>fill_color=vvlgrey,id=TF11</v>
      </c>
      <c r="BG250" t="str">
        <f t="shared" si="68"/>
        <v>fill_color=vvlgrey,id=TF12</v>
      </c>
      <c r="BK250" t="s">
        <v>304</v>
      </c>
      <c r="BL250">
        <v>2</v>
      </c>
      <c r="BM250">
        <v>6001</v>
      </c>
      <c r="BN250">
        <v>7000</v>
      </c>
      <c r="BO250" t="s">
        <v>685</v>
      </c>
      <c r="BP250" t="s">
        <v>577</v>
      </c>
    </row>
    <row r="251" spans="9:68" x14ac:dyDescent="0.25">
      <c r="I251" s="1">
        <v>23</v>
      </c>
      <c r="J251">
        <f t="shared" si="52"/>
        <v>3001</v>
      </c>
      <c r="K251">
        <f t="shared" si="55"/>
        <v>4000</v>
      </c>
      <c r="L251" t="s">
        <v>648</v>
      </c>
      <c r="M251" s="1" t="s">
        <v>417</v>
      </c>
      <c r="N251" s="1"/>
      <c r="O251" s="1" t="s">
        <v>667</v>
      </c>
      <c r="P251" s="1" t="s">
        <v>667</v>
      </c>
      <c r="Q251" s="1" t="s">
        <v>667</v>
      </c>
      <c r="R251" s="1" t="s">
        <v>667</v>
      </c>
      <c r="S251" s="1" t="s">
        <v>667</v>
      </c>
      <c r="T251" s="1" t="s">
        <v>667</v>
      </c>
      <c r="U251" s="1" t="s">
        <v>667</v>
      </c>
      <c r="V251" s="1" t="s">
        <v>667</v>
      </c>
      <c r="W251" s="1" t="s">
        <v>667</v>
      </c>
      <c r="X251" s="1" t="s">
        <v>667</v>
      </c>
      <c r="Y251" s="1" t="s">
        <v>667</v>
      </c>
      <c r="Z251" s="1" t="s">
        <v>667</v>
      </c>
      <c r="AB251" s="1">
        <v>23</v>
      </c>
      <c r="AC251">
        <f t="shared" si="53"/>
        <v>3001</v>
      </c>
      <c r="AD251">
        <f t="shared" si="56"/>
        <v>4000</v>
      </c>
      <c r="AE251" t="s">
        <v>648</v>
      </c>
      <c r="AG251" s="1">
        <v>23</v>
      </c>
      <c r="AH251">
        <f t="shared" si="54"/>
        <v>3001</v>
      </c>
      <c r="AI251">
        <f t="shared" si="57"/>
        <v>4000</v>
      </c>
      <c r="AJ251" s="1" t="s">
        <v>417</v>
      </c>
      <c r="AQ251" s="1" t="str">
        <f>M251</f>
        <v>AN3494</v>
      </c>
      <c r="AR251" s="1">
        <f>I251</f>
        <v>23</v>
      </c>
      <c r="AS251" s="1">
        <f>J251</f>
        <v>3001</v>
      </c>
      <c r="AT251" s="1">
        <f>K251</f>
        <v>4000</v>
      </c>
      <c r="AU251" t="str">
        <f t="shared" si="58"/>
        <v>AN3494|23|3001|4000</v>
      </c>
      <c r="AV251" t="str">
        <f>"fill_color="&amp;IF(O251="Up", "dred", IF(O251="Down", "dblue", IF(O251="Unknown", "yellow", "vvlgrey")))&amp;",id="&amp;AV$1</f>
        <v>fill_color=vvlgrey,id=TF1</v>
      </c>
      <c r="AW251" t="str">
        <f>"fill_color="&amp;IF(P251="Up", "dred", IF(P251="Down", "dblue", IF(P251="Unknown", "yellow", "vvlgrey")))&amp;",id="&amp;AW$1</f>
        <v>fill_color=vvlgrey,id=TF2</v>
      </c>
      <c r="AX251" t="str">
        <f t="shared" si="59"/>
        <v>fill_color=vvlgrey,id=TF3</v>
      </c>
      <c r="AY251" t="str">
        <f t="shared" si="60"/>
        <v>fill_color=vvlgrey,id=TF4</v>
      </c>
      <c r="AZ251" t="str">
        <f t="shared" si="61"/>
        <v>fill_color=vvlgrey,id=TF5</v>
      </c>
      <c r="BA251" t="str">
        <f t="shared" si="62"/>
        <v>fill_color=vvlgrey,id=TF6</v>
      </c>
      <c r="BB251" t="str">
        <f t="shared" si="63"/>
        <v>fill_color=vvlgrey,id=TF7</v>
      </c>
      <c r="BC251" t="str">
        <f t="shared" si="64"/>
        <v>fill_color=vvlgrey,id=TF8</v>
      </c>
      <c r="BD251" t="str">
        <f t="shared" si="65"/>
        <v>fill_color=vvlgrey,id=TF9</v>
      </c>
      <c r="BE251" t="str">
        <f t="shared" si="66"/>
        <v>fill_color=vvlgrey,id=TF10</v>
      </c>
      <c r="BF251" t="str">
        <f t="shared" si="67"/>
        <v>fill_color=vvlgrey,id=TF11</v>
      </c>
      <c r="BG251" t="str">
        <f t="shared" si="68"/>
        <v>fill_color=vvlgrey,id=TF12</v>
      </c>
      <c r="BK251" t="s">
        <v>304</v>
      </c>
      <c r="BL251">
        <v>2</v>
      </c>
      <c r="BM251">
        <v>6001</v>
      </c>
      <c r="BN251">
        <v>7000</v>
      </c>
      <c r="BO251" t="s">
        <v>686</v>
      </c>
      <c r="BP251" t="s">
        <v>578</v>
      </c>
    </row>
    <row r="252" spans="9:68" x14ac:dyDescent="0.25">
      <c r="I252" s="1">
        <v>23</v>
      </c>
      <c r="J252">
        <f t="shared" si="52"/>
        <v>4001</v>
      </c>
      <c r="K252">
        <f t="shared" si="55"/>
        <v>5000</v>
      </c>
      <c r="L252" t="s">
        <v>649</v>
      </c>
      <c r="M252" s="1" t="s">
        <v>418</v>
      </c>
      <c r="N252" s="1"/>
      <c r="O252" s="1" t="s">
        <v>667</v>
      </c>
      <c r="P252" s="1" t="s">
        <v>667</v>
      </c>
      <c r="Q252" s="1" t="s">
        <v>667</v>
      </c>
      <c r="R252" s="1" t="s">
        <v>667</v>
      </c>
      <c r="S252" s="1" t="s">
        <v>667</v>
      </c>
      <c r="T252" s="1" t="s">
        <v>667</v>
      </c>
      <c r="U252" s="1" t="s">
        <v>667</v>
      </c>
      <c r="V252" s="1" t="s">
        <v>667</v>
      </c>
      <c r="W252" s="1" t="s">
        <v>667</v>
      </c>
      <c r="X252" s="1" t="s">
        <v>667</v>
      </c>
      <c r="Y252" s="1" t="s">
        <v>667</v>
      </c>
      <c r="Z252" s="1" t="s">
        <v>667</v>
      </c>
      <c r="AB252" s="1">
        <v>23</v>
      </c>
      <c r="AC252">
        <f t="shared" si="53"/>
        <v>4001</v>
      </c>
      <c r="AD252">
        <f t="shared" si="56"/>
        <v>5000</v>
      </c>
      <c r="AE252" t="s">
        <v>649</v>
      </c>
      <c r="AG252" s="1">
        <v>23</v>
      </c>
      <c r="AH252">
        <f t="shared" si="54"/>
        <v>4001</v>
      </c>
      <c r="AI252">
        <f t="shared" si="57"/>
        <v>5000</v>
      </c>
      <c r="AJ252" s="1" t="s">
        <v>418</v>
      </c>
      <c r="AQ252" s="1" t="str">
        <f>M252</f>
        <v>AN3495</v>
      </c>
      <c r="AR252" s="1">
        <f>I252</f>
        <v>23</v>
      </c>
      <c r="AS252" s="1">
        <f>J252</f>
        <v>4001</v>
      </c>
      <c r="AT252" s="1">
        <f>K252</f>
        <v>5000</v>
      </c>
      <c r="AU252" t="str">
        <f t="shared" si="58"/>
        <v>AN3495|23|4001|5000</v>
      </c>
      <c r="AV252" t="str">
        <f>"fill_color="&amp;IF(O252="Up", "dred", IF(O252="Down", "dblue", IF(O252="Unknown", "yellow", "vvlgrey")))&amp;",id="&amp;AV$1</f>
        <v>fill_color=vvlgrey,id=TF1</v>
      </c>
      <c r="AW252" t="str">
        <f>"fill_color="&amp;IF(P252="Up", "dred", IF(P252="Down", "dblue", IF(P252="Unknown", "yellow", "vvlgrey")))&amp;",id="&amp;AW$1</f>
        <v>fill_color=vvlgrey,id=TF2</v>
      </c>
      <c r="AX252" t="str">
        <f t="shared" si="59"/>
        <v>fill_color=vvlgrey,id=TF3</v>
      </c>
      <c r="AY252" t="str">
        <f t="shared" si="60"/>
        <v>fill_color=vvlgrey,id=TF4</v>
      </c>
      <c r="AZ252" t="str">
        <f t="shared" si="61"/>
        <v>fill_color=vvlgrey,id=TF5</v>
      </c>
      <c r="BA252" t="str">
        <f t="shared" si="62"/>
        <v>fill_color=vvlgrey,id=TF6</v>
      </c>
      <c r="BB252" t="str">
        <f t="shared" si="63"/>
        <v>fill_color=vvlgrey,id=TF7</v>
      </c>
      <c r="BC252" t="str">
        <f t="shared" si="64"/>
        <v>fill_color=vvlgrey,id=TF8</v>
      </c>
      <c r="BD252" t="str">
        <f t="shared" si="65"/>
        <v>fill_color=vvlgrey,id=TF9</v>
      </c>
      <c r="BE252" t="str">
        <f t="shared" si="66"/>
        <v>fill_color=vvlgrey,id=TF10</v>
      </c>
      <c r="BF252" t="str">
        <f t="shared" si="67"/>
        <v>fill_color=vvlgrey,id=TF11</v>
      </c>
      <c r="BG252" t="str">
        <f t="shared" si="68"/>
        <v>fill_color=vvlgrey,id=TF12</v>
      </c>
      <c r="BK252" t="s">
        <v>304</v>
      </c>
      <c r="BL252">
        <v>2</v>
      </c>
      <c r="BM252">
        <v>6001</v>
      </c>
      <c r="BN252">
        <v>7000</v>
      </c>
      <c r="BO252" t="s">
        <v>687</v>
      </c>
      <c r="BP252" t="s">
        <v>579</v>
      </c>
    </row>
    <row r="253" spans="9:68" x14ac:dyDescent="0.25">
      <c r="I253" s="1">
        <v>23</v>
      </c>
      <c r="J253">
        <f t="shared" si="52"/>
        <v>5001</v>
      </c>
      <c r="K253">
        <f t="shared" si="55"/>
        <v>6000</v>
      </c>
      <c r="L253" t="s">
        <v>648</v>
      </c>
      <c r="M253" s="1" t="s">
        <v>419</v>
      </c>
      <c r="N253" s="1"/>
      <c r="O253" s="1" t="s">
        <v>667</v>
      </c>
      <c r="P253" s="1" t="s">
        <v>667</v>
      </c>
      <c r="Q253" s="1" t="s">
        <v>667</v>
      </c>
      <c r="R253" s="1" t="s">
        <v>667</v>
      </c>
      <c r="S253" s="1" t="s">
        <v>667</v>
      </c>
      <c r="T253" s="1" t="s">
        <v>667</v>
      </c>
      <c r="U253" s="1" t="s">
        <v>667</v>
      </c>
      <c r="V253" s="1" t="s">
        <v>667</v>
      </c>
      <c r="W253" s="1" t="s">
        <v>667</v>
      </c>
      <c r="X253" s="1" t="s">
        <v>667</v>
      </c>
      <c r="Y253" s="1" t="s">
        <v>667</v>
      </c>
      <c r="Z253" s="1" t="s">
        <v>667</v>
      </c>
      <c r="AB253" s="1">
        <v>23</v>
      </c>
      <c r="AC253">
        <f t="shared" si="53"/>
        <v>5001</v>
      </c>
      <c r="AD253">
        <f t="shared" si="56"/>
        <v>6000</v>
      </c>
      <c r="AE253" t="s">
        <v>648</v>
      </c>
      <c r="AG253" s="1">
        <v>23</v>
      </c>
      <c r="AH253">
        <f t="shared" si="54"/>
        <v>5001</v>
      </c>
      <c r="AI253">
        <f t="shared" si="57"/>
        <v>6000</v>
      </c>
      <c r="AJ253" s="1" t="s">
        <v>419</v>
      </c>
      <c r="AQ253" s="1" t="str">
        <f>M253</f>
        <v>AN3496</v>
      </c>
      <c r="AR253" s="1">
        <f>I253</f>
        <v>23</v>
      </c>
      <c r="AS253" s="1">
        <f>J253</f>
        <v>5001</v>
      </c>
      <c r="AT253" s="1">
        <f>K253</f>
        <v>6000</v>
      </c>
      <c r="AU253" t="str">
        <f t="shared" si="58"/>
        <v>AN3496|23|5001|6000</v>
      </c>
      <c r="AV253" t="str">
        <f>"fill_color="&amp;IF(O253="Up", "dred", IF(O253="Down", "dblue", IF(O253="Unknown", "yellow", "vvlgrey")))&amp;",id="&amp;AV$1</f>
        <v>fill_color=vvlgrey,id=TF1</v>
      </c>
      <c r="AW253" t="str">
        <f>"fill_color="&amp;IF(P253="Up", "dred", IF(P253="Down", "dblue", IF(P253="Unknown", "yellow", "vvlgrey")))&amp;",id="&amp;AW$1</f>
        <v>fill_color=vvlgrey,id=TF2</v>
      </c>
      <c r="AX253" t="str">
        <f t="shared" si="59"/>
        <v>fill_color=vvlgrey,id=TF3</v>
      </c>
      <c r="AY253" t="str">
        <f t="shared" si="60"/>
        <v>fill_color=vvlgrey,id=TF4</v>
      </c>
      <c r="AZ253" t="str">
        <f t="shared" si="61"/>
        <v>fill_color=vvlgrey,id=TF5</v>
      </c>
      <c r="BA253" t="str">
        <f t="shared" si="62"/>
        <v>fill_color=vvlgrey,id=TF6</v>
      </c>
      <c r="BB253" t="str">
        <f t="shared" si="63"/>
        <v>fill_color=vvlgrey,id=TF7</v>
      </c>
      <c r="BC253" t="str">
        <f t="shared" si="64"/>
        <v>fill_color=vvlgrey,id=TF8</v>
      </c>
      <c r="BD253" t="str">
        <f t="shared" si="65"/>
        <v>fill_color=vvlgrey,id=TF9</v>
      </c>
      <c r="BE253" t="str">
        <f t="shared" si="66"/>
        <v>fill_color=vvlgrey,id=TF10</v>
      </c>
      <c r="BF253" t="str">
        <f t="shared" si="67"/>
        <v>fill_color=vvlgrey,id=TF11</v>
      </c>
      <c r="BG253" t="str">
        <f t="shared" si="68"/>
        <v>fill_color=vvlgrey,id=TF12</v>
      </c>
      <c r="BK253" t="s">
        <v>304</v>
      </c>
      <c r="BL253">
        <v>2</v>
      </c>
      <c r="BM253">
        <v>6001</v>
      </c>
      <c r="BN253">
        <v>7000</v>
      </c>
      <c r="BO253" t="s">
        <v>688</v>
      </c>
      <c r="BP253" t="s">
        <v>580</v>
      </c>
    </row>
    <row r="254" spans="9:68" x14ac:dyDescent="0.25">
      <c r="I254" s="1">
        <v>23</v>
      </c>
      <c r="J254">
        <f t="shared" si="52"/>
        <v>6001</v>
      </c>
      <c r="K254">
        <f t="shared" si="55"/>
        <v>7000</v>
      </c>
      <c r="L254" t="s">
        <v>649</v>
      </c>
      <c r="M254" s="1" t="s">
        <v>135</v>
      </c>
      <c r="N254" s="1"/>
      <c r="O254" s="1" t="s">
        <v>667</v>
      </c>
      <c r="P254" s="1" t="s">
        <v>667</v>
      </c>
      <c r="Q254" s="1" t="s">
        <v>666</v>
      </c>
      <c r="R254" s="1" t="s">
        <v>667</v>
      </c>
      <c r="S254" s="1" t="s">
        <v>667</v>
      </c>
      <c r="T254" s="1" t="s">
        <v>667</v>
      </c>
      <c r="U254" s="1" t="s">
        <v>666</v>
      </c>
      <c r="V254" s="1" t="s">
        <v>667</v>
      </c>
      <c r="W254" s="1" t="s">
        <v>667</v>
      </c>
      <c r="X254" s="1" t="s">
        <v>667</v>
      </c>
      <c r="Y254" s="1" t="s">
        <v>669</v>
      </c>
      <c r="Z254" s="1" t="s">
        <v>667</v>
      </c>
      <c r="AB254" s="1">
        <v>23</v>
      </c>
      <c r="AC254">
        <f t="shared" si="53"/>
        <v>6001</v>
      </c>
      <c r="AD254">
        <f t="shared" si="56"/>
        <v>7000</v>
      </c>
      <c r="AE254" t="s">
        <v>649</v>
      </c>
      <c r="AG254" s="1">
        <v>23</v>
      </c>
      <c r="AH254">
        <f t="shared" si="54"/>
        <v>6001</v>
      </c>
      <c r="AI254">
        <f t="shared" si="57"/>
        <v>7000</v>
      </c>
      <c r="AJ254" s="1" t="s">
        <v>135</v>
      </c>
      <c r="AQ254" s="1" t="str">
        <f>M254</f>
        <v>AN3497</v>
      </c>
      <c r="AR254" s="1">
        <f>I254</f>
        <v>23</v>
      </c>
      <c r="AS254" s="1">
        <f>J254</f>
        <v>6001</v>
      </c>
      <c r="AT254" s="1">
        <f>K254</f>
        <v>7000</v>
      </c>
      <c r="AU254" t="str">
        <f t="shared" si="58"/>
        <v>AN3497|23|6001|7000</v>
      </c>
      <c r="AV254" t="str">
        <f>"fill_color="&amp;IF(O254="Up", "dred", IF(O254="Down", "dblue", IF(O254="Unknown", "yellow", "vvlgrey")))&amp;",id="&amp;AV$1</f>
        <v>fill_color=vvlgrey,id=TF1</v>
      </c>
      <c r="AW254" t="str">
        <f>"fill_color="&amp;IF(P254="Up", "dred", IF(P254="Down", "dblue", IF(P254="Unknown", "yellow", "vvlgrey")))&amp;",id="&amp;AW$1</f>
        <v>fill_color=vvlgrey,id=TF2</v>
      </c>
      <c r="AX254" t="str">
        <f t="shared" si="59"/>
        <v>fill_color=yellow,id=TF3</v>
      </c>
      <c r="AY254" t="str">
        <f t="shared" si="60"/>
        <v>fill_color=vvlgrey,id=TF4</v>
      </c>
      <c r="AZ254" t="str">
        <f t="shared" si="61"/>
        <v>fill_color=vvlgrey,id=TF5</v>
      </c>
      <c r="BA254" t="str">
        <f t="shared" si="62"/>
        <v>fill_color=vvlgrey,id=TF6</v>
      </c>
      <c r="BB254" t="str">
        <f t="shared" si="63"/>
        <v>fill_color=yellow,id=TF7</v>
      </c>
      <c r="BC254" t="str">
        <f t="shared" si="64"/>
        <v>fill_color=vvlgrey,id=TF8</v>
      </c>
      <c r="BD254" t="str">
        <f t="shared" si="65"/>
        <v>fill_color=vvlgrey,id=TF9</v>
      </c>
      <c r="BE254" t="str">
        <f t="shared" si="66"/>
        <v>fill_color=vvlgrey,id=TF10</v>
      </c>
      <c r="BF254" t="str">
        <f t="shared" si="67"/>
        <v>fill_color=dred,id=TF11</v>
      </c>
      <c r="BG254" t="str">
        <f t="shared" si="68"/>
        <v>fill_color=vvlgrey,id=TF12</v>
      </c>
      <c r="BK254" t="s">
        <v>304</v>
      </c>
      <c r="BL254">
        <v>2</v>
      </c>
      <c r="BM254">
        <v>6001</v>
      </c>
      <c r="BN254">
        <v>7000</v>
      </c>
      <c r="BO254" t="s">
        <v>689</v>
      </c>
      <c r="BP254" t="s">
        <v>582</v>
      </c>
    </row>
    <row r="255" spans="9:68" x14ac:dyDescent="0.25">
      <c r="I255" s="1">
        <v>23</v>
      </c>
      <c r="J255">
        <f t="shared" si="52"/>
        <v>7001</v>
      </c>
      <c r="K255">
        <f t="shared" si="55"/>
        <v>8000</v>
      </c>
      <c r="L255" t="s">
        <v>648</v>
      </c>
      <c r="M255" s="1" t="s">
        <v>64</v>
      </c>
      <c r="N255" s="1"/>
      <c r="O255" s="1" t="s">
        <v>667</v>
      </c>
      <c r="P255" s="1" t="s">
        <v>667</v>
      </c>
      <c r="Q255" s="1" t="s">
        <v>666</v>
      </c>
      <c r="R255" s="1" t="s">
        <v>666</v>
      </c>
      <c r="S255" s="1" t="s">
        <v>666</v>
      </c>
      <c r="T255" s="1" t="s">
        <v>667</v>
      </c>
      <c r="U255" s="1" t="s">
        <v>667</v>
      </c>
      <c r="V255" s="1" t="s">
        <v>666</v>
      </c>
      <c r="W255" s="1" t="s">
        <v>667</v>
      </c>
      <c r="X255" s="1" t="s">
        <v>667</v>
      </c>
      <c r="Y255" s="1" t="s">
        <v>666</v>
      </c>
      <c r="Z255" s="1" t="s">
        <v>666</v>
      </c>
      <c r="AB255" s="1">
        <v>23</v>
      </c>
      <c r="AC255">
        <f t="shared" si="53"/>
        <v>7001</v>
      </c>
      <c r="AD255">
        <f t="shared" si="56"/>
        <v>8000</v>
      </c>
      <c r="AE255" t="s">
        <v>648</v>
      </c>
      <c r="AG255" s="1">
        <v>23</v>
      </c>
      <c r="AH255">
        <f t="shared" si="54"/>
        <v>7001</v>
      </c>
      <c r="AI255">
        <f t="shared" si="57"/>
        <v>8000</v>
      </c>
      <c r="AJ255" s="1" t="s">
        <v>64</v>
      </c>
      <c r="AQ255" s="1" t="str">
        <f>M255</f>
        <v>AN3498</v>
      </c>
      <c r="AR255" s="1">
        <f>I255</f>
        <v>23</v>
      </c>
      <c r="AS255" s="1">
        <f>J255</f>
        <v>7001</v>
      </c>
      <c r="AT255" s="1">
        <f>K255</f>
        <v>8000</v>
      </c>
      <c r="AU255" t="str">
        <f t="shared" si="58"/>
        <v>AN3498|23|7001|8000</v>
      </c>
      <c r="AV255" t="str">
        <f>"fill_color="&amp;IF(O255="Up", "dred", IF(O255="Down", "dblue", IF(O255="Unknown", "yellow", "vvlgrey")))&amp;",id="&amp;AV$1</f>
        <v>fill_color=vvlgrey,id=TF1</v>
      </c>
      <c r="AW255" t="str">
        <f>"fill_color="&amp;IF(P255="Up", "dred", IF(P255="Down", "dblue", IF(P255="Unknown", "yellow", "vvlgrey")))&amp;",id="&amp;AW$1</f>
        <v>fill_color=vvlgrey,id=TF2</v>
      </c>
      <c r="AX255" t="str">
        <f t="shared" si="59"/>
        <v>fill_color=yellow,id=TF3</v>
      </c>
      <c r="AY255" t="str">
        <f t="shared" si="60"/>
        <v>fill_color=yellow,id=TF4</v>
      </c>
      <c r="AZ255" t="str">
        <f t="shared" si="61"/>
        <v>fill_color=yellow,id=TF5</v>
      </c>
      <c r="BA255" t="str">
        <f t="shared" si="62"/>
        <v>fill_color=vvlgrey,id=TF6</v>
      </c>
      <c r="BB255" t="str">
        <f t="shared" si="63"/>
        <v>fill_color=vvlgrey,id=TF7</v>
      </c>
      <c r="BC255" t="str">
        <f t="shared" si="64"/>
        <v>fill_color=yellow,id=TF8</v>
      </c>
      <c r="BD255" t="str">
        <f t="shared" si="65"/>
        <v>fill_color=vvlgrey,id=TF9</v>
      </c>
      <c r="BE255" t="str">
        <f t="shared" si="66"/>
        <v>fill_color=vvlgrey,id=TF10</v>
      </c>
      <c r="BF255" t="str">
        <f t="shared" si="67"/>
        <v>fill_color=yellow,id=TF11</v>
      </c>
      <c r="BG255" t="str">
        <f t="shared" si="68"/>
        <v>fill_color=yellow,id=TF12</v>
      </c>
      <c r="BK255" t="s">
        <v>305</v>
      </c>
      <c r="BL255">
        <v>2</v>
      </c>
      <c r="BM255">
        <v>7001</v>
      </c>
      <c r="BN255">
        <v>8000</v>
      </c>
      <c r="BO255" t="s">
        <v>678</v>
      </c>
      <c r="BP255" t="s">
        <v>265</v>
      </c>
    </row>
    <row r="256" spans="9:68" x14ac:dyDescent="0.25">
      <c r="I256" s="1">
        <v>23</v>
      </c>
      <c r="J256">
        <f t="shared" si="52"/>
        <v>8001</v>
      </c>
      <c r="K256">
        <f t="shared" si="55"/>
        <v>9000</v>
      </c>
      <c r="L256" t="s">
        <v>649</v>
      </c>
      <c r="M256" s="1" t="s">
        <v>6</v>
      </c>
      <c r="N256" s="1"/>
      <c r="O256" s="1" t="s">
        <v>666</v>
      </c>
      <c r="P256" s="1" t="s">
        <v>667</v>
      </c>
      <c r="Q256" s="1" t="s">
        <v>666</v>
      </c>
      <c r="R256" s="1" t="s">
        <v>666</v>
      </c>
      <c r="S256" s="1" t="s">
        <v>666</v>
      </c>
      <c r="T256" s="1" t="s">
        <v>667</v>
      </c>
      <c r="U256" s="1" t="s">
        <v>667</v>
      </c>
      <c r="V256" s="1" t="s">
        <v>666</v>
      </c>
      <c r="W256" s="1" t="s">
        <v>667</v>
      </c>
      <c r="X256" s="1" t="s">
        <v>667</v>
      </c>
      <c r="Y256" s="1" t="s">
        <v>666</v>
      </c>
      <c r="Z256" s="1" t="s">
        <v>666</v>
      </c>
      <c r="AB256" s="1">
        <v>23</v>
      </c>
      <c r="AC256">
        <f t="shared" si="53"/>
        <v>8001</v>
      </c>
      <c r="AD256">
        <f t="shared" si="56"/>
        <v>9000</v>
      </c>
      <c r="AE256" t="s">
        <v>649</v>
      </c>
      <c r="AG256" s="1">
        <v>23</v>
      </c>
      <c r="AH256">
        <f t="shared" si="54"/>
        <v>8001</v>
      </c>
      <c r="AI256">
        <f t="shared" si="57"/>
        <v>9000</v>
      </c>
      <c r="AJ256" s="1" t="s">
        <v>6</v>
      </c>
      <c r="AQ256" s="1" t="str">
        <f>M256</f>
        <v>AN3499</v>
      </c>
      <c r="AR256" s="1">
        <f>I256</f>
        <v>23</v>
      </c>
      <c r="AS256" s="1">
        <f>J256</f>
        <v>8001</v>
      </c>
      <c r="AT256" s="1">
        <f>K256</f>
        <v>9000</v>
      </c>
      <c r="AU256" t="str">
        <f t="shared" si="58"/>
        <v>AN3499|23|8001|9000</v>
      </c>
      <c r="AV256" t="str">
        <f>"fill_color="&amp;IF(O256="Up", "dred", IF(O256="Down", "dblue", IF(O256="Unknown", "yellow", "vvlgrey")))&amp;",id="&amp;AV$1</f>
        <v>fill_color=yellow,id=TF1</v>
      </c>
      <c r="AW256" t="str">
        <f>"fill_color="&amp;IF(P256="Up", "dred", IF(P256="Down", "dblue", IF(P256="Unknown", "yellow", "vvlgrey")))&amp;",id="&amp;AW$1</f>
        <v>fill_color=vvlgrey,id=TF2</v>
      </c>
      <c r="AX256" t="str">
        <f t="shared" si="59"/>
        <v>fill_color=yellow,id=TF3</v>
      </c>
      <c r="AY256" t="str">
        <f t="shared" si="60"/>
        <v>fill_color=yellow,id=TF4</v>
      </c>
      <c r="AZ256" t="str">
        <f t="shared" si="61"/>
        <v>fill_color=yellow,id=TF5</v>
      </c>
      <c r="BA256" t="str">
        <f t="shared" si="62"/>
        <v>fill_color=vvlgrey,id=TF6</v>
      </c>
      <c r="BB256" t="str">
        <f t="shared" si="63"/>
        <v>fill_color=vvlgrey,id=TF7</v>
      </c>
      <c r="BC256" t="str">
        <f t="shared" si="64"/>
        <v>fill_color=yellow,id=TF8</v>
      </c>
      <c r="BD256" t="str">
        <f t="shared" si="65"/>
        <v>fill_color=vvlgrey,id=TF9</v>
      </c>
      <c r="BE256" t="str">
        <f t="shared" si="66"/>
        <v>fill_color=vvlgrey,id=TF10</v>
      </c>
      <c r="BF256" t="str">
        <f t="shared" si="67"/>
        <v>fill_color=yellow,id=TF11</v>
      </c>
      <c r="BG256" t="str">
        <f t="shared" si="68"/>
        <v>fill_color=yellow,id=TF12</v>
      </c>
      <c r="BK256" t="s">
        <v>305</v>
      </c>
      <c r="BL256">
        <v>2</v>
      </c>
      <c r="BM256">
        <v>7001</v>
      </c>
      <c r="BN256">
        <v>8000</v>
      </c>
      <c r="BO256" t="s">
        <v>679</v>
      </c>
      <c r="BP256" t="s">
        <v>581</v>
      </c>
    </row>
    <row r="257" spans="9:68" x14ac:dyDescent="0.25">
      <c r="I257" s="1">
        <v>23</v>
      </c>
      <c r="J257">
        <f t="shared" si="52"/>
        <v>9001</v>
      </c>
      <c r="K257">
        <f t="shared" si="55"/>
        <v>10000</v>
      </c>
      <c r="L257" t="s">
        <v>648</v>
      </c>
      <c r="M257" s="1" t="s">
        <v>420</v>
      </c>
      <c r="N257" s="1"/>
      <c r="O257" s="1" t="s">
        <v>667</v>
      </c>
      <c r="P257" s="1" t="s">
        <v>667</v>
      </c>
      <c r="Q257" s="1" t="s">
        <v>667</v>
      </c>
      <c r="R257" s="1" t="s">
        <v>667</v>
      </c>
      <c r="S257" s="1" t="s">
        <v>667</v>
      </c>
      <c r="T257" s="1" t="s">
        <v>667</v>
      </c>
      <c r="U257" s="1" t="s">
        <v>667</v>
      </c>
      <c r="V257" s="1" t="s">
        <v>667</v>
      </c>
      <c r="W257" s="1" t="s">
        <v>667</v>
      </c>
      <c r="X257" s="1" t="s">
        <v>667</v>
      </c>
      <c r="Y257" s="1" t="s">
        <v>667</v>
      </c>
      <c r="Z257" s="1" t="s">
        <v>667</v>
      </c>
      <c r="AB257" s="1">
        <v>23</v>
      </c>
      <c r="AC257">
        <f t="shared" si="53"/>
        <v>9001</v>
      </c>
      <c r="AD257">
        <f t="shared" si="56"/>
        <v>10000</v>
      </c>
      <c r="AE257" t="s">
        <v>648</v>
      </c>
      <c r="AG257" s="1">
        <v>23</v>
      </c>
      <c r="AH257">
        <f t="shared" si="54"/>
        <v>9001</v>
      </c>
      <c r="AI257">
        <f t="shared" si="57"/>
        <v>10000</v>
      </c>
      <c r="AJ257" s="1" t="s">
        <v>420</v>
      </c>
      <c r="AQ257" s="1" t="str">
        <f>M257</f>
        <v>AN3500</v>
      </c>
      <c r="AR257" s="1">
        <f>I257</f>
        <v>23</v>
      </c>
      <c r="AS257" s="1">
        <f>J257</f>
        <v>9001</v>
      </c>
      <c r="AT257" s="1">
        <f>K257</f>
        <v>10000</v>
      </c>
      <c r="AU257" t="str">
        <f t="shared" si="58"/>
        <v>AN3500|23|9001|10000</v>
      </c>
      <c r="AV257" t="str">
        <f>"fill_color="&amp;IF(O257="Up", "dred", IF(O257="Down", "dblue", IF(O257="Unknown", "yellow", "vvlgrey")))&amp;",id="&amp;AV$1</f>
        <v>fill_color=vvlgrey,id=TF1</v>
      </c>
      <c r="AW257" t="str">
        <f>"fill_color="&amp;IF(P257="Up", "dred", IF(P257="Down", "dblue", IF(P257="Unknown", "yellow", "vvlgrey")))&amp;",id="&amp;AW$1</f>
        <v>fill_color=vvlgrey,id=TF2</v>
      </c>
      <c r="AX257" t="str">
        <f t="shared" si="59"/>
        <v>fill_color=vvlgrey,id=TF3</v>
      </c>
      <c r="AY257" t="str">
        <f t="shared" si="60"/>
        <v>fill_color=vvlgrey,id=TF4</v>
      </c>
      <c r="AZ257" t="str">
        <f t="shared" si="61"/>
        <v>fill_color=vvlgrey,id=TF5</v>
      </c>
      <c r="BA257" t="str">
        <f t="shared" si="62"/>
        <v>fill_color=vvlgrey,id=TF6</v>
      </c>
      <c r="BB257" t="str">
        <f t="shared" si="63"/>
        <v>fill_color=vvlgrey,id=TF7</v>
      </c>
      <c r="BC257" t="str">
        <f t="shared" si="64"/>
        <v>fill_color=vvlgrey,id=TF8</v>
      </c>
      <c r="BD257" t="str">
        <f t="shared" si="65"/>
        <v>fill_color=vvlgrey,id=TF9</v>
      </c>
      <c r="BE257" t="str">
        <f t="shared" si="66"/>
        <v>fill_color=vvlgrey,id=TF10</v>
      </c>
      <c r="BF257" t="str">
        <f t="shared" si="67"/>
        <v>fill_color=vvlgrey,id=TF11</v>
      </c>
      <c r="BG257" t="str">
        <f t="shared" si="68"/>
        <v>fill_color=vvlgrey,id=TF12</v>
      </c>
      <c r="BK257" t="s">
        <v>305</v>
      </c>
      <c r="BL257">
        <v>2</v>
      </c>
      <c r="BM257">
        <v>7001</v>
      </c>
      <c r="BN257">
        <v>8000</v>
      </c>
      <c r="BO257" t="s">
        <v>680</v>
      </c>
      <c r="BP257" t="s">
        <v>575</v>
      </c>
    </row>
    <row r="258" spans="9:68" x14ac:dyDescent="0.25">
      <c r="I258" s="1">
        <v>23</v>
      </c>
      <c r="J258">
        <f t="shared" si="52"/>
        <v>10001</v>
      </c>
      <c r="K258">
        <f t="shared" si="55"/>
        <v>11000</v>
      </c>
      <c r="L258" t="s">
        <v>649</v>
      </c>
      <c r="M258" s="1" t="s">
        <v>142</v>
      </c>
      <c r="N258" s="1"/>
      <c r="O258" s="1" t="s">
        <v>667</v>
      </c>
      <c r="P258" s="1" t="s">
        <v>667</v>
      </c>
      <c r="Q258" s="1" t="s">
        <v>667</v>
      </c>
      <c r="R258" s="1" t="s">
        <v>669</v>
      </c>
      <c r="S258" s="1" t="s">
        <v>667</v>
      </c>
      <c r="T258" s="1" t="s">
        <v>667</v>
      </c>
      <c r="U258" s="1" t="s">
        <v>667</v>
      </c>
      <c r="V258" s="1" t="s">
        <v>667</v>
      </c>
      <c r="W258" s="1" t="s">
        <v>667</v>
      </c>
      <c r="X258" s="1" t="s">
        <v>666</v>
      </c>
      <c r="Y258" s="1" t="s">
        <v>667</v>
      </c>
      <c r="Z258" s="1" t="s">
        <v>667</v>
      </c>
      <c r="AB258" s="1">
        <v>23</v>
      </c>
      <c r="AC258">
        <f t="shared" si="53"/>
        <v>10001</v>
      </c>
      <c r="AD258">
        <f t="shared" si="56"/>
        <v>11000</v>
      </c>
      <c r="AE258" t="s">
        <v>649</v>
      </c>
      <c r="AG258" s="1">
        <v>23</v>
      </c>
      <c r="AH258">
        <f t="shared" si="54"/>
        <v>10001</v>
      </c>
      <c r="AI258">
        <f t="shared" si="57"/>
        <v>11000</v>
      </c>
      <c r="AJ258" s="1" t="s">
        <v>142</v>
      </c>
      <c r="AQ258" s="1" t="str">
        <f>M258</f>
        <v>AN3501</v>
      </c>
      <c r="AR258" s="1">
        <f>I258</f>
        <v>23</v>
      </c>
      <c r="AS258" s="1">
        <f>J258</f>
        <v>10001</v>
      </c>
      <c r="AT258" s="1">
        <f>K258</f>
        <v>11000</v>
      </c>
      <c r="AU258" t="str">
        <f t="shared" si="58"/>
        <v>AN3501|23|10001|11000</v>
      </c>
      <c r="AV258" t="str">
        <f>"fill_color="&amp;IF(O258="Up", "dred", IF(O258="Down", "dblue", IF(O258="Unknown", "yellow", "vvlgrey")))&amp;",id="&amp;AV$1</f>
        <v>fill_color=vvlgrey,id=TF1</v>
      </c>
      <c r="AW258" t="str">
        <f>"fill_color="&amp;IF(P258="Up", "dred", IF(P258="Down", "dblue", IF(P258="Unknown", "yellow", "vvlgrey")))&amp;",id="&amp;AW$1</f>
        <v>fill_color=vvlgrey,id=TF2</v>
      </c>
      <c r="AX258" t="str">
        <f t="shared" si="59"/>
        <v>fill_color=vvlgrey,id=TF3</v>
      </c>
      <c r="AY258" t="str">
        <f t="shared" si="60"/>
        <v>fill_color=dred,id=TF4</v>
      </c>
      <c r="AZ258" t="str">
        <f t="shared" si="61"/>
        <v>fill_color=vvlgrey,id=TF5</v>
      </c>
      <c r="BA258" t="str">
        <f t="shared" si="62"/>
        <v>fill_color=vvlgrey,id=TF6</v>
      </c>
      <c r="BB258" t="str">
        <f t="shared" si="63"/>
        <v>fill_color=vvlgrey,id=TF7</v>
      </c>
      <c r="BC258" t="str">
        <f t="shared" si="64"/>
        <v>fill_color=vvlgrey,id=TF8</v>
      </c>
      <c r="BD258" t="str">
        <f t="shared" si="65"/>
        <v>fill_color=vvlgrey,id=TF9</v>
      </c>
      <c r="BE258" t="str">
        <f t="shared" si="66"/>
        <v>fill_color=yellow,id=TF10</v>
      </c>
      <c r="BF258" t="str">
        <f t="shared" si="67"/>
        <v>fill_color=vvlgrey,id=TF11</v>
      </c>
      <c r="BG258" t="str">
        <f t="shared" si="68"/>
        <v>fill_color=vvlgrey,id=TF12</v>
      </c>
      <c r="BK258" t="s">
        <v>305</v>
      </c>
      <c r="BL258">
        <v>2</v>
      </c>
      <c r="BM258">
        <v>7001</v>
      </c>
      <c r="BN258">
        <v>8000</v>
      </c>
      <c r="BO258" t="s">
        <v>681</v>
      </c>
      <c r="BP258" t="s">
        <v>120</v>
      </c>
    </row>
    <row r="259" spans="9:68" x14ac:dyDescent="0.25">
      <c r="I259" s="1">
        <v>23</v>
      </c>
      <c r="J259">
        <f t="shared" ref="J259:J322" si="69">IF(I259 &lt;&gt; I258, 1, K258+1)</f>
        <v>11001</v>
      </c>
      <c r="K259">
        <f t="shared" si="55"/>
        <v>12000</v>
      </c>
      <c r="L259" t="s">
        <v>648</v>
      </c>
      <c r="M259" s="1" t="s">
        <v>163</v>
      </c>
      <c r="N259" s="1"/>
      <c r="O259" s="1" t="s">
        <v>667</v>
      </c>
      <c r="P259" s="1" t="s">
        <v>667</v>
      </c>
      <c r="Q259" s="1" t="s">
        <v>667</v>
      </c>
      <c r="R259" s="1" t="s">
        <v>666</v>
      </c>
      <c r="S259" s="1" t="s">
        <v>667</v>
      </c>
      <c r="T259" s="1" t="s">
        <v>667</v>
      </c>
      <c r="U259" s="1" t="s">
        <v>667</v>
      </c>
      <c r="V259" s="1" t="s">
        <v>667</v>
      </c>
      <c r="W259" s="1" t="s">
        <v>667</v>
      </c>
      <c r="X259" s="1" t="s">
        <v>666</v>
      </c>
      <c r="Y259" s="1" t="s">
        <v>667</v>
      </c>
      <c r="Z259" s="1" t="s">
        <v>667</v>
      </c>
      <c r="AB259" s="1">
        <v>23</v>
      </c>
      <c r="AC259">
        <f t="shared" ref="AC259:AC322" si="70">IF(AB259 &lt;&gt; AB258, 1, AD258+1)</f>
        <v>11001</v>
      </c>
      <c r="AD259">
        <f t="shared" si="56"/>
        <v>12000</v>
      </c>
      <c r="AE259" t="s">
        <v>648</v>
      </c>
      <c r="AG259" s="1">
        <v>23</v>
      </c>
      <c r="AH259">
        <f t="shared" ref="AH259:AH322" si="71">IF(AG259 &lt;&gt; AG258, 1, AI258+1)</f>
        <v>11001</v>
      </c>
      <c r="AI259">
        <f t="shared" si="57"/>
        <v>12000</v>
      </c>
      <c r="AJ259" s="1" t="s">
        <v>163</v>
      </c>
      <c r="AQ259" s="1" t="str">
        <f>M259</f>
        <v>AN3502</v>
      </c>
      <c r="AR259" s="1">
        <f>I259</f>
        <v>23</v>
      </c>
      <c r="AS259" s="1">
        <f>J259</f>
        <v>11001</v>
      </c>
      <c r="AT259" s="1">
        <f>K259</f>
        <v>12000</v>
      </c>
      <c r="AU259" t="str">
        <f t="shared" si="58"/>
        <v>AN3502|23|11001|12000</v>
      </c>
      <c r="AV259" t="str">
        <f>"fill_color="&amp;IF(O259="Up", "dred", IF(O259="Down", "dblue", IF(O259="Unknown", "yellow", "vvlgrey")))&amp;",id="&amp;AV$1</f>
        <v>fill_color=vvlgrey,id=TF1</v>
      </c>
      <c r="AW259" t="str">
        <f>"fill_color="&amp;IF(P259="Up", "dred", IF(P259="Down", "dblue", IF(P259="Unknown", "yellow", "vvlgrey")))&amp;",id="&amp;AW$1</f>
        <v>fill_color=vvlgrey,id=TF2</v>
      </c>
      <c r="AX259" t="str">
        <f t="shared" si="59"/>
        <v>fill_color=vvlgrey,id=TF3</v>
      </c>
      <c r="AY259" t="str">
        <f t="shared" si="60"/>
        <v>fill_color=yellow,id=TF4</v>
      </c>
      <c r="AZ259" t="str">
        <f t="shared" si="61"/>
        <v>fill_color=vvlgrey,id=TF5</v>
      </c>
      <c r="BA259" t="str">
        <f t="shared" si="62"/>
        <v>fill_color=vvlgrey,id=TF6</v>
      </c>
      <c r="BB259" t="str">
        <f t="shared" si="63"/>
        <v>fill_color=vvlgrey,id=TF7</v>
      </c>
      <c r="BC259" t="str">
        <f t="shared" si="64"/>
        <v>fill_color=vvlgrey,id=TF8</v>
      </c>
      <c r="BD259" t="str">
        <f t="shared" si="65"/>
        <v>fill_color=vvlgrey,id=TF9</v>
      </c>
      <c r="BE259" t="str">
        <f t="shared" si="66"/>
        <v>fill_color=yellow,id=TF10</v>
      </c>
      <c r="BF259" t="str">
        <f t="shared" si="67"/>
        <v>fill_color=vvlgrey,id=TF11</v>
      </c>
      <c r="BG259" t="str">
        <f t="shared" si="68"/>
        <v>fill_color=vvlgrey,id=TF12</v>
      </c>
      <c r="BK259" t="s">
        <v>305</v>
      </c>
      <c r="BL259">
        <v>2</v>
      </c>
      <c r="BM259">
        <v>7001</v>
      </c>
      <c r="BN259">
        <v>8000</v>
      </c>
      <c r="BO259" t="s">
        <v>682</v>
      </c>
      <c r="BP259" t="s">
        <v>142</v>
      </c>
    </row>
    <row r="260" spans="9:68" x14ac:dyDescent="0.25">
      <c r="I260" s="1">
        <v>23</v>
      </c>
      <c r="J260">
        <f t="shared" si="69"/>
        <v>12001</v>
      </c>
      <c r="K260">
        <f t="shared" ref="K260:K323" si="72">J260+999</f>
        <v>13000</v>
      </c>
      <c r="L260" t="s">
        <v>649</v>
      </c>
      <c r="M260" s="1" t="s">
        <v>168</v>
      </c>
      <c r="N260" s="1"/>
      <c r="O260" s="1" t="s">
        <v>667</v>
      </c>
      <c r="P260" s="1" t="s">
        <v>667</v>
      </c>
      <c r="Q260" s="1" t="s">
        <v>667</v>
      </c>
      <c r="R260" s="1" t="s">
        <v>667</v>
      </c>
      <c r="S260" s="1" t="s">
        <v>666</v>
      </c>
      <c r="T260" s="1" t="s">
        <v>667</v>
      </c>
      <c r="U260" s="1" t="s">
        <v>667</v>
      </c>
      <c r="V260" s="1" t="s">
        <v>667</v>
      </c>
      <c r="W260" s="1" t="s">
        <v>667</v>
      </c>
      <c r="X260" s="1" t="s">
        <v>666</v>
      </c>
      <c r="Y260" s="1" t="s">
        <v>667</v>
      </c>
      <c r="Z260" s="1" t="s">
        <v>667</v>
      </c>
      <c r="AB260" s="1">
        <v>23</v>
      </c>
      <c r="AC260">
        <f t="shared" si="70"/>
        <v>12001</v>
      </c>
      <c r="AD260">
        <f t="shared" ref="AD260:AD323" si="73">AC260+999</f>
        <v>13000</v>
      </c>
      <c r="AE260" t="s">
        <v>649</v>
      </c>
      <c r="AG260" s="1">
        <v>23</v>
      </c>
      <c r="AH260">
        <f t="shared" si="71"/>
        <v>12001</v>
      </c>
      <c r="AI260">
        <f t="shared" ref="AI260:AI323" si="74">AH260+999</f>
        <v>13000</v>
      </c>
      <c r="AJ260" s="1" t="s">
        <v>168</v>
      </c>
      <c r="AQ260" s="1" t="str">
        <f>M260</f>
        <v>AN3503</v>
      </c>
      <c r="AR260" s="1">
        <f>I260</f>
        <v>23</v>
      </c>
      <c r="AS260" s="1">
        <f>J260</f>
        <v>12001</v>
      </c>
      <c r="AT260" s="1">
        <f>K260</f>
        <v>13000</v>
      </c>
      <c r="AU260" t="str">
        <f t="shared" ref="AU260:AU323" si="75">AQ260&amp;"|"&amp;AR260&amp;"|"&amp;AS260&amp;"|"&amp;AT260</f>
        <v>AN3503|23|12001|13000</v>
      </c>
      <c r="AV260" t="str">
        <f>"fill_color="&amp;IF(O260="Up", "dred", IF(O260="Down", "dblue", IF(O260="Unknown", "yellow", "vvlgrey")))&amp;",id="&amp;AV$1</f>
        <v>fill_color=vvlgrey,id=TF1</v>
      </c>
      <c r="AW260" t="str">
        <f>"fill_color="&amp;IF(P260="Up", "dred", IF(P260="Down", "dblue", IF(P260="Unknown", "yellow", "vvlgrey")))&amp;",id="&amp;AW$1</f>
        <v>fill_color=vvlgrey,id=TF2</v>
      </c>
      <c r="AX260" t="str">
        <f t="shared" ref="AX260:AX323" si="76">"fill_color="&amp;IF(Q260="Up", "dred", IF(Q260="Down", "dblue", IF(Q260="Unknown", "yellow", "vvlgrey")))&amp;",id="&amp;AX$1</f>
        <v>fill_color=vvlgrey,id=TF3</v>
      </c>
      <c r="AY260" t="str">
        <f t="shared" ref="AY260:AY323" si="77">"fill_color="&amp;IF(R260="Up", "dred", IF(R260="Down", "dblue", IF(R260="Unknown", "yellow", "vvlgrey")))&amp;",id="&amp;AY$1</f>
        <v>fill_color=vvlgrey,id=TF4</v>
      </c>
      <c r="AZ260" t="str">
        <f t="shared" ref="AZ260:AZ323" si="78">"fill_color="&amp;IF(S260="Up", "dred", IF(S260="Down", "dblue", IF(S260="Unknown", "yellow", "vvlgrey")))&amp;",id="&amp;AZ$1</f>
        <v>fill_color=yellow,id=TF5</v>
      </c>
      <c r="BA260" t="str">
        <f t="shared" ref="BA260:BA323" si="79">"fill_color="&amp;IF(T260="Up", "dred", IF(T260="Down", "dblue", IF(T260="Unknown", "yellow", "vvlgrey")))&amp;",id="&amp;BA$1</f>
        <v>fill_color=vvlgrey,id=TF6</v>
      </c>
      <c r="BB260" t="str">
        <f t="shared" ref="BB260:BB323" si="80">"fill_color="&amp;IF(U260="Up", "dred", IF(U260="Down", "dblue", IF(U260="Unknown", "yellow", "vvlgrey")))&amp;",id="&amp;BB$1</f>
        <v>fill_color=vvlgrey,id=TF7</v>
      </c>
      <c r="BC260" t="str">
        <f t="shared" ref="BC260:BC323" si="81">"fill_color="&amp;IF(V260="Up", "dred", IF(V260="Down", "dblue", IF(V260="Unknown", "yellow", "vvlgrey")))&amp;",id="&amp;BC$1</f>
        <v>fill_color=vvlgrey,id=TF8</v>
      </c>
      <c r="BD260" t="str">
        <f t="shared" ref="BD260:BD323" si="82">"fill_color="&amp;IF(W260="Up", "dred", IF(W260="Down", "dblue", IF(W260="Unknown", "yellow", "vvlgrey")))&amp;",id="&amp;BD$1</f>
        <v>fill_color=vvlgrey,id=TF9</v>
      </c>
      <c r="BE260" t="str">
        <f t="shared" ref="BE260:BE323" si="83">"fill_color="&amp;IF(X260="Up", "dred", IF(X260="Down", "dblue", IF(X260="Unknown", "yellow", "vvlgrey")))&amp;",id="&amp;BE$1</f>
        <v>fill_color=yellow,id=TF10</v>
      </c>
      <c r="BF260" t="str">
        <f t="shared" ref="BF260:BF323" si="84">"fill_color="&amp;IF(Y260="Up", "dred", IF(Y260="Down", "dblue", IF(Y260="Unknown", "yellow", "vvlgrey")))&amp;",id="&amp;BF$1</f>
        <v>fill_color=vvlgrey,id=TF11</v>
      </c>
      <c r="BG260" t="str">
        <f t="shared" ref="BG260:BG323" si="85">"fill_color="&amp;IF(Z260="Up", "dred", IF(Z260="Down", "dblue", IF(Z260="Unknown", "yellow", "vvlgrey")))&amp;",id="&amp;BG$1</f>
        <v>fill_color=vvlgrey,id=TF12</v>
      </c>
      <c r="BK260" t="s">
        <v>305</v>
      </c>
      <c r="BL260">
        <v>2</v>
      </c>
      <c r="BM260">
        <v>7001</v>
      </c>
      <c r="BN260">
        <v>8000</v>
      </c>
      <c r="BO260" t="s">
        <v>683</v>
      </c>
      <c r="BP260" t="s">
        <v>163</v>
      </c>
    </row>
    <row r="261" spans="9:68" x14ac:dyDescent="0.25">
      <c r="I261" s="1">
        <v>23</v>
      </c>
      <c r="J261">
        <f t="shared" si="69"/>
        <v>13001</v>
      </c>
      <c r="K261">
        <f t="shared" si="72"/>
        <v>14000</v>
      </c>
      <c r="L261" t="s">
        <v>648</v>
      </c>
      <c r="M261" s="1" t="s">
        <v>167</v>
      </c>
      <c r="N261" s="1"/>
      <c r="O261" s="1" t="s">
        <v>667</v>
      </c>
      <c r="P261" s="1" t="s">
        <v>667</v>
      </c>
      <c r="Q261" s="1" t="s">
        <v>667</v>
      </c>
      <c r="R261" s="1" t="s">
        <v>667</v>
      </c>
      <c r="S261" s="1" t="s">
        <v>666</v>
      </c>
      <c r="T261" s="1" t="s">
        <v>667</v>
      </c>
      <c r="U261" s="1" t="s">
        <v>667</v>
      </c>
      <c r="V261" s="1" t="s">
        <v>667</v>
      </c>
      <c r="W261" s="1" t="s">
        <v>667</v>
      </c>
      <c r="X261" s="1" t="s">
        <v>666</v>
      </c>
      <c r="Y261" s="1" t="s">
        <v>667</v>
      </c>
      <c r="Z261" s="1" t="s">
        <v>667</v>
      </c>
      <c r="AB261" s="1">
        <v>23</v>
      </c>
      <c r="AC261">
        <f t="shared" si="70"/>
        <v>13001</v>
      </c>
      <c r="AD261">
        <f t="shared" si="73"/>
        <v>14000</v>
      </c>
      <c r="AE261" t="s">
        <v>648</v>
      </c>
      <c r="AG261" s="1">
        <v>23</v>
      </c>
      <c r="AH261">
        <f t="shared" si="71"/>
        <v>13001</v>
      </c>
      <c r="AI261">
        <f t="shared" si="74"/>
        <v>14000</v>
      </c>
      <c r="AJ261" s="1" t="s">
        <v>167</v>
      </c>
      <c r="AQ261" s="1" t="str">
        <f>M261</f>
        <v>AN3504</v>
      </c>
      <c r="AR261" s="1">
        <f>I261</f>
        <v>23</v>
      </c>
      <c r="AS261" s="1">
        <f>J261</f>
        <v>13001</v>
      </c>
      <c r="AT261" s="1">
        <f>K261</f>
        <v>14000</v>
      </c>
      <c r="AU261" t="str">
        <f t="shared" si="75"/>
        <v>AN3504|23|13001|14000</v>
      </c>
      <c r="AV261" t="str">
        <f>"fill_color="&amp;IF(O261="Up", "dred", IF(O261="Down", "dblue", IF(O261="Unknown", "yellow", "vvlgrey")))&amp;",id="&amp;AV$1</f>
        <v>fill_color=vvlgrey,id=TF1</v>
      </c>
      <c r="AW261" t="str">
        <f>"fill_color="&amp;IF(P261="Up", "dred", IF(P261="Down", "dblue", IF(P261="Unknown", "yellow", "vvlgrey")))&amp;",id="&amp;AW$1</f>
        <v>fill_color=vvlgrey,id=TF2</v>
      </c>
      <c r="AX261" t="str">
        <f t="shared" si="76"/>
        <v>fill_color=vvlgrey,id=TF3</v>
      </c>
      <c r="AY261" t="str">
        <f t="shared" si="77"/>
        <v>fill_color=vvlgrey,id=TF4</v>
      </c>
      <c r="AZ261" t="str">
        <f t="shared" si="78"/>
        <v>fill_color=yellow,id=TF5</v>
      </c>
      <c r="BA261" t="str">
        <f t="shared" si="79"/>
        <v>fill_color=vvlgrey,id=TF6</v>
      </c>
      <c r="BB261" t="str">
        <f t="shared" si="80"/>
        <v>fill_color=vvlgrey,id=TF7</v>
      </c>
      <c r="BC261" t="str">
        <f t="shared" si="81"/>
        <v>fill_color=vvlgrey,id=TF8</v>
      </c>
      <c r="BD261" t="str">
        <f t="shared" si="82"/>
        <v>fill_color=vvlgrey,id=TF9</v>
      </c>
      <c r="BE261" t="str">
        <f t="shared" si="83"/>
        <v>fill_color=yellow,id=TF10</v>
      </c>
      <c r="BF261" t="str">
        <f t="shared" si="84"/>
        <v>fill_color=vvlgrey,id=TF11</v>
      </c>
      <c r="BG261" t="str">
        <f t="shared" si="85"/>
        <v>fill_color=vvlgrey,id=TF12</v>
      </c>
      <c r="BK261" t="s">
        <v>305</v>
      </c>
      <c r="BL261">
        <v>2</v>
      </c>
      <c r="BM261">
        <v>7001</v>
      </c>
      <c r="BN261">
        <v>8000</v>
      </c>
      <c r="BO261" t="s">
        <v>684</v>
      </c>
      <c r="BP261" t="s">
        <v>576</v>
      </c>
    </row>
    <row r="262" spans="9:68" x14ac:dyDescent="0.25">
      <c r="I262" s="1">
        <v>23</v>
      </c>
      <c r="J262">
        <f t="shared" si="69"/>
        <v>14001</v>
      </c>
      <c r="K262">
        <f t="shared" si="72"/>
        <v>15000</v>
      </c>
      <c r="L262" t="s">
        <v>649</v>
      </c>
      <c r="M262" s="1" t="s">
        <v>173</v>
      </c>
      <c r="N262" s="1"/>
      <c r="O262" s="1" t="s">
        <v>667</v>
      </c>
      <c r="P262" s="1" t="s">
        <v>667</v>
      </c>
      <c r="Q262" s="1" t="s">
        <v>667</v>
      </c>
      <c r="R262" s="1" t="s">
        <v>667</v>
      </c>
      <c r="S262" s="1" t="s">
        <v>666</v>
      </c>
      <c r="T262" s="1" t="s">
        <v>667</v>
      </c>
      <c r="U262" s="1" t="s">
        <v>667</v>
      </c>
      <c r="V262" s="1" t="s">
        <v>667</v>
      </c>
      <c r="W262" s="1" t="s">
        <v>667</v>
      </c>
      <c r="X262" s="1" t="s">
        <v>667</v>
      </c>
      <c r="Y262" s="1" t="s">
        <v>667</v>
      </c>
      <c r="Z262" s="1" t="s">
        <v>667</v>
      </c>
      <c r="AB262" s="1">
        <v>23</v>
      </c>
      <c r="AC262">
        <f t="shared" si="70"/>
        <v>14001</v>
      </c>
      <c r="AD262">
        <f t="shared" si="73"/>
        <v>15000</v>
      </c>
      <c r="AE262" t="s">
        <v>649</v>
      </c>
      <c r="AG262" s="1">
        <v>23</v>
      </c>
      <c r="AH262">
        <f t="shared" si="71"/>
        <v>14001</v>
      </c>
      <c r="AI262">
        <f t="shared" si="74"/>
        <v>15000</v>
      </c>
      <c r="AJ262" s="1" t="s">
        <v>173</v>
      </c>
      <c r="AQ262" s="1" t="str">
        <f>M262</f>
        <v>AN3505</v>
      </c>
      <c r="AR262" s="1">
        <f>I262</f>
        <v>23</v>
      </c>
      <c r="AS262" s="1">
        <f>J262</f>
        <v>14001</v>
      </c>
      <c r="AT262" s="1">
        <f>K262</f>
        <v>15000</v>
      </c>
      <c r="AU262" t="str">
        <f t="shared" si="75"/>
        <v>AN3505|23|14001|15000</v>
      </c>
      <c r="AV262" t="str">
        <f>"fill_color="&amp;IF(O262="Up", "dred", IF(O262="Down", "dblue", IF(O262="Unknown", "yellow", "vvlgrey")))&amp;",id="&amp;AV$1</f>
        <v>fill_color=vvlgrey,id=TF1</v>
      </c>
      <c r="AW262" t="str">
        <f>"fill_color="&amp;IF(P262="Up", "dred", IF(P262="Down", "dblue", IF(P262="Unknown", "yellow", "vvlgrey")))&amp;",id="&amp;AW$1</f>
        <v>fill_color=vvlgrey,id=TF2</v>
      </c>
      <c r="AX262" t="str">
        <f t="shared" si="76"/>
        <v>fill_color=vvlgrey,id=TF3</v>
      </c>
      <c r="AY262" t="str">
        <f t="shared" si="77"/>
        <v>fill_color=vvlgrey,id=TF4</v>
      </c>
      <c r="AZ262" t="str">
        <f t="shared" si="78"/>
        <v>fill_color=yellow,id=TF5</v>
      </c>
      <c r="BA262" t="str">
        <f t="shared" si="79"/>
        <v>fill_color=vvlgrey,id=TF6</v>
      </c>
      <c r="BB262" t="str">
        <f t="shared" si="80"/>
        <v>fill_color=vvlgrey,id=TF7</v>
      </c>
      <c r="BC262" t="str">
        <f t="shared" si="81"/>
        <v>fill_color=vvlgrey,id=TF8</v>
      </c>
      <c r="BD262" t="str">
        <f t="shared" si="82"/>
        <v>fill_color=vvlgrey,id=TF9</v>
      </c>
      <c r="BE262" t="str">
        <f t="shared" si="83"/>
        <v>fill_color=vvlgrey,id=TF10</v>
      </c>
      <c r="BF262" t="str">
        <f t="shared" si="84"/>
        <v>fill_color=vvlgrey,id=TF11</v>
      </c>
      <c r="BG262" t="str">
        <f t="shared" si="85"/>
        <v>fill_color=vvlgrey,id=TF12</v>
      </c>
      <c r="BK262" t="s">
        <v>305</v>
      </c>
      <c r="BL262">
        <v>2</v>
      </c>
      <c r="BM262">
        <v>7001</v>
      </c>
      <c r="BN262">
        <v>8000</v>
      </c>
      <c r="BO262" t="s">
        <v>685</v>
      </c>
      <c r="BP262" t="s">
        <v>577</v>
      </c>
    </row>
    <row r="263" spans="9:68" x14ac:dyDescent="0.25">
      <c r="I263" s="1">
        <v>23</v>
      </c>
      <c r="J263">
        <f t="shared" si="69"/>
        <v>15001</v>
      </c>
      <c r="K263">
        <f t="shared" si="72"/>
        <v>16000</v>
      </c>
      <c r="L263" t="s">
        <v>648</v>
      </c>
      <c r="M263" s="1" t="s">
        <v>129</v>
      </c>
      <c r="N263" s="1"/>
      <c r="O263" s="1" t="s">
        <v>667</v>
      </c>
      <c r="P263" s="1" t="s">
        <v>667</v>
      </c>
      <c r="Q263" s="1" t="s">
        <v>666</v>
      </c>
      <c r="R263" s="1" t="s">
        <v>666</v>
      </c>
      <c r="S263" s="1" t="s">
        <v>666</v>
      </c>
      <c r="T263" s="1" t="s">
        <v>667</v>
      </c>
      <c r="U263" s="1" t="s">
        <v>667</v>
      </c>
      <c r="V263" s="1" t="s">
        <v>667</v>
      </c>
      <c r="W263" s="1" t="s">
        <v>667</v>
      </c>
      <c r="X263" s="1" t="s">
        <v>667</v>
      </c>
      <c r="Y263" s="1" t="s">
        <v>667</v>
      </c>
      <c r="Z263" s="1" t="s">
        <v>667</v>
      </c>
      <c r="AB263" s="1">
        <v>23</v>
      </c>
      <c r="AC263">
        <f t="shared" si="70"/>
        <v>15001</v>
      </c>
      <c r="AD263">
        <f t="shared" si="73"/>
        <v>16000</v>
      </c>
      <c r="AE263" t="s">
        <v>648</v>
      </c>
      <c r="AG263" s="1">
        <v>23</v>
      </c>
      <c r="AH263">
        <f t="shared" si="71"/>
        <v>15001</v>
      </c>
      <c r="AI263">
        <f t="shared" si="74"/>
        <v>16000</v>
      </c>
      <c r="AJ263" s="1" t="s">
        <v>129</v>
      </c>
      <c r="AQ263" s="1" t="str">
        <f>M263</f>
        <v>AN3506</v>
      </c>
      <c r="AR263" s="1">
        <f>I263</f>
        <v>23</v>
      </c>
      <c r="AS263" s="1">
        <f>J263</f>
        <v>15001</v>
      </c>
      <c r="AT263" s="1">
        <f>K263</f>
        <v>16000</v>
      </c>
      <c r="AU263" t="str">
        <f t="shared" si="75"/>
        <v>AN3506|23|15001|16000</v>
      </c>
      <c r="AV263" t="str">
        <f>"fill_color="&amp;IF(O263="Up", "dred", IF(O263="Down", "dblue", IF(O263="Unknown", "yellow", "vvlgrey")))&amp;",id="&amp;AV$1</f>
        <v>fill_color=vvlgrey,id=TF1</v>
      </c>
      <c r="AW263" t="str">
        <f>"fill_color="&amp;IF(P263="Up", "dred", IF(P263="Down", "dblue", IF(P263="Unknown", "yellow", "vvlgrey")))&amp;",id="&amp;AW$1</f>
        <v>fill_color=vvlgrey,id=TF2</v>
      </c>
      <c r="AX263" t="str">
        <f t="shared" si="76"/>
        <v>fill_color=yellow,id=TF3</v>
      </c>
      <c r="AY263" t="str">
        <f t="shared" si="77"/>
        <v>fill_color=yellow,id=TF4</v>
      </c>
      <c r="AZ263" t="str">
        <f t="shared" si="78"/>
        <v>fill_color=yellow,id=TF5</v>
      </c>
      <c r="BA263" t="str">
        <f t="shared" si="79"/>
        <v>fill_color=vvlgrey,id=TF6</v>
      </c>
      <c r="BB263" t="str">
        <f t="shared" si="80"/>
        <v>fill_color=vvlgrey,id=TF7</v>
      </c>
      <c r="BC263" t="str">
        <f t="shared" si="81"/>
        <v>fill_color=vvlgrey,id=TF8</v>
      </c>
      <c r="BD263" t="str">
        <f t="shared" si="82"/>
        <v>fill_color=vvlgrey,id=TF9</v>
      </c>
      <c r="BE263" t="str">
        <f t="shared" si="83"/>
        <v>fill_color=vvlgrey,id=TF10</v>
      </c>
      <c r="BF263" t="str">
        <f t="shared" si="84"/>
        <v>fill_color=vvlgrey,id=TF11</v>
      </c>
      <c r="BG263" t="str">
        <f t="shared" si="85"/>
        <v>fill_color=vvlgrey,id=TF12</v>
      </c>
      <c r="BK263" t="s">
        <v>305</v>
      </c>
      <c r="BL263">
        <v>2</v>
      </c>
      <c r="BM263">
        <v>7001</v>
      </c>
      <c r="BN263">
        <v>8000</v>
      </c>
      <c r="BO263" t="s">
        <v>686</v>
      </c>
      <c r="BP263" t="s">
        <v>578</v>
      </c>
    </row>
    <row r="264" spans="9:68" x14ac:dyDescent="0.25">
      <c r="I264" s="1">
        <v>24</v>
      </c>
      <c r="J264">
        <f t="shared" si="69"/>
        <v>1</v>
      </c>
      <c r="K264">
        <f t="shared" si="72"/>
        <v>1000</v>
      </c>
      <c r="L264" t="s">
        <v>649</v>
      </c>
      <c r="M264" s="1" t="s">
        <v>18</v>
      </c>
      <c r="N264" s="1"/>
      <c r="O264" s="1" t="s">
        <v>667</v>
      </c>
      <c r="P264" s="1" t="s">
        <v>666</v>
      </c>
      <c r="Q264" s="1" t="s">
        <v>667</v>
      </c>
      <c r="R264" s="1" t="s">
        <v>666</v>
      </c>
      <c r="S264" s="1" t="s">
        <v>667</v>
      </c>
      <c r="T264" s="1" t="s">
        <v>666</v>
      </c>
      <c r="U264" s="1" t="s">
        <v>667</v>
      </c>
      <c r="V264" s="1" t="s">
        <v>667</v>
      </c>
      <c r="W264" s="1" t="s">
        <v>667</v>
      </c>
      <c r="X264" s="1" t="s">
        <v>666</v>
      </c>
      <c r="Y264" s="1" t="s">
        <v>666</v>
      </c>
      <c r="Z264" s="1" t="s">
        <v>667</v>
      </c>
      <c r="AB264" s="1">
        <v>24</v>
      </c>
      <c r="AC264">
        <f t="shared" si="70"/>
        <v>1</v>
      </c>
      <c r="AD264">
        <f t="shared" si="73"/>
        <v>1000</v>
      </c>
      <c r="AE264" t="s">
        <v>649</v>
      </c>
      <c r="AG264" s="1">
        <v>24</v>
      </c>
      <c r="AH264">
        <f t="shared" si="71"/>
        <v>1</v>
      </c>
      <c r="AI264">
        <f t="shared" si="74"/>
        <v>1000</v>
      </c>
      <c r="AJ264" s="1" t="s">
        <v>18</v>
      </c>
      <c r="AQ264" s="1" t="str">
        <f>M264</f>
        <v>AN10599</v>
      </c>
      <c r="AR264" s="1">
        <f>I264</f>
        <v>24</v>
      </c>
      <c r="AS264" s="1">
        <f>J264</f>
        <v>1</v>
      </c>
      <c r="AT264" s="1">
        <f>K264</f>
        <v>1000</v>
      </c>
      <c r="AU264" t="str">
        <f t="shared" si="75"/>
        <v>AN10599|24|1|1000</v>
      </c>
      <c r="AV264" t="str">
        <f>"fill_color="&amp;IF(O264="Up", "dred", IF(O264="Down", "dblue", IF(O264="Unknown", "yellow", "vvlgrey")))&amp;",id="&amp;AV$1</f>
        <v>fill_color=vvlgrey,id=TF1</v>
      </c>
      <c r="AW264" t="str">
        <f>"fill_color="&amp;IF(P264="Up", "dred", IF(P264="Down", "dblue", IF(P264="Unknown", "yellow", "vvlgrey")))&amp;",id="&amp;AW$1</f>
        <v>fill_color=yellow,id=TF2</v>
      </c>
      <c r="AX264" t="str">
        <f t="shared" si="76"/>
        <v>fill_color=vvlgrey,id=TF3</v>
      </c>
      <c r="AY264" t="str">
        <f t="shared" si="77"/>
        <v>fill_color=yellow,id=TF4</v>
      </c>
      <c r="AZ264" t="str">
        <f t="shared" si="78"/>
        <v>fill_color=vvlgrey,id=TF5</v>
      </c>
      <c r="BA264" t="str">
        <f t="shared" si="79"/>
        <v>fill_color=yellow,id=TF6</v>
      </c>
      <c r="BB264" t="str">
        <f t="shared" si="80"/>
        <v>fill_color=vvlgrey,id=TF7</v>
      </c>
      <c r="BC264" t="str">
        <f t="shared" si="81"/>
        <v>fill_color=vvlgrey,id=TF8</v>
      </c>
      <c r="BD264" t="str">
        <f t="shared" si="82"/>
        <v>fill_color=vvlgrey,id=TF9</v>
      </c>
      <c r="BE264" t="str">
        <f t="shared" si="83"/>
        <v>fill_color=yellow,id=TF10</v>
      </c>
      <c r="BF264" t="str">
        <f t="shared" si="84"/>
        <v>fill_color=yellow,id=TF11</v>
      </c>
      <c r="BG264" t="str">
        <f t="shared" si="85"/>
        <v>fill_color=vvlgrey,id=TF12</v>
      </c>
      <c r="BK264" t="s">
        <v>305</v>
      </c>
      <c r="BL264">
        <v>2</v>
      </c>
      <c r="BM264">
        <v>7001</v>
      </c>
      <c r="BN264">
        <v>8000</v>
      </c>
      <c r="BO264" t="s">
        <v>687</v>
      </c>
      <c r="BP264" t="s">
        <v>579</v>
      </c>
    </row>
    <row r="265" spans="9:68" x14ac:dyDescent="0.25">
      <c r="I265" s="1">
        <v>24</v>
      </c>
      <c r="J265">
        <f t="shared" si="69"/>
        <v>1001</v>
      </c>
      <c r="K265">
        <f t="shared" si="72"/>
        <v>2000</v>
      </c>
      <c r="L265" t="s">
        <v>648</v>
      </c>
      <c r="M265" s="1" t="s">
        <v>421</v>
      </c>
      <c r="N265" s="1"/>
      <c r="O265" s="1" t="s">
        <v>667</v>
      </c>
      <c r="P265" s="1" t="s">
        <v>667</v>
      </c>
      <c r="Q265" s="1" t="s">
        <v>667</v>
      </c>
      <c r="R265" s="1" t="s">
        <v>667</v>
      </c>
      <c r="S265" s="1" t="s">
        <v>667</v>
      </c>
      <c r="T265" s="1" t="s">
        <v>667</v>
      </c>
      <c r="U265" s="1" t="s">
        <v>667</v>
      </c>
      <c r="V265" s="1" t="s">
        <v>667</v>
      </c>
      <c r="W265" s="1" t="s">
        <v>667</v>
      </c>
      <c r="X265" s="1" t="s">
        <v>667</v>
      </c>
      <c r="Y265" s="1" t="s">
        <v>667</v>
      </c>
      <c r="Z265" s="1" t="s">
        <v>667</v>
      </c>
      <c r="AB265" s="1">
        <v>24</v>
      </c>
      <c r="AC265">
        <f t="shared" si="70"/>
        <v>1001</v>
      </c>
      <c r="AD265">
        <f t="shared" si="73"/>
        <v>2000</v>
      </c>
      <c r="AE265" t="s">
        <v>648</v>
      </c>
      <c r="AG265" s="1">
        <v>24</v>
      </c>
      <c r="AH265">
        <f t="shared" si="71"/>
        <v>1001</v>
      </c>
      <c r="AI265">
        <f t="shared" si="74"/>
        <v>2000</v>
      </c>
      <c r="AJ265" s="1" t="s">
        <v>421</v>
      </c>
      <c r="AQ265" s="1" t="str">
        <f>M265</f>
        <v>AN10600</v>
      </c>
      <c r="AR265" s="1">
        <f>I265</f>
        <v>24</v>
      </c>
      <c r="AS265" s="1">
        <f>J265</f>
        <v>1001</v>
      </c>
      <c r="AT265" s="1">
        <f>K265</f>
        <v>2000</v>
      </c>
      <c r="AU265" t="str">
        <f t="shared" si="75"/>
        <v>AN10600|24|1001|2000</v>
      </c>
      <c r="AV265" t="str">
        <f>"fill_color="&amp;IF(O265="Up", "dred", IF(O265="Down", "dblue", IF(O265="Unknown", "yellow", "vvlgrey")))&amp;",id="&amp;AV$1</f>
        <v>fill_color=vvlgrey,id=TF1</v>
      </c>
      <c r="AW265" t="str">
        <f>"fill_color="&amp;IF(P265="Up", "dred", IF(P265="Down", "dblue", IF(P265="Unknown", "yellow", "vvlgrey")))&amp;",id="&amp;AW$1</f>
        <v>fill_color=vvlgrey,id=TF2</v>
      </c>
      <c r="AX265" t="str">
        <f t="shared" si="76"/>
        <v>fill_color=vvlgrey,id=TF3</v>
      </c>
      <c r="AY265" t="str">
        <f t="shared" si="77"/>
        <v>fill_color=vvlgrey,id=TF4</v>
      </c>
      <c r="AZ265" t="str">
        <f t="shared" si="78"/>
        <v>fill_color=vvlgrey,id=TF5</v>
      </c>
      <c r="BA265" t="str">
        <f t="shared" si="79"/>
        <v>fill_color=vvlgrey,id=TF6</v>
      </c>
      <c r="BB265" t="str">
        <f t="shared" si="80"/>
        <v>fill_color=vvlgrey,id=TF7</v>
      </c>
      <c r="BC265" t="str">
        <f t="shared" si="81"/>
        <v>fill_color=vvlgrey,id=TF8</v>
      </c>
      <c r="BD265" t="str">
        <f t="shared" si="82"/>
        <v>fill_color=vvlgrey,id=TF9</v>
      </c>
      <c r="BE265" t="str">
        <f t="shared" si="83"/>
        <v>fill_color=vvlgrey,id=TF10</v>
      </c>
      <c r="BF265" t="str">
        <f t="shared" si="84"/>
        <v>fill_color=vvlgrey,id=TF11</v>
      </c>
      <c r="BG265" t="str">
        <f t="shared" si="85"/>
        <v>fill_color=vvlgrey,id=TF12</v>
      </c>
      <c r="BK265" t="s">
        <v>305</v>
      </c>
      <c r="BL265">
        <v>2</v>
      </c>
      <c r="BM265">
        <v>7001</v>
      </c>
      <c r="BN265">
        <v>8000</v>
      </c>
      <c r="BO265" t="s">
        <v>688</v>
      </c>
      <c r="BP265" t="s">
        <v>580</v>
      </c>
    </row>
    <row r="266" spans="9:68" x14ac:dyDescent="0.25">
      <c r="I266" s="1">
        <v>24</v>
      </c>
      <c r="J266">
        <f t="shared" si="69"/>
        <v>2001</v>
      </c>
      <c r="K266">
        <f t="shared" si="72"/>
        <v>3000</v>
      </c>
      <c r="L266" t="s">
        <v>649</v>
      </c>
      <c r="M266" s="1" t="s">
        <v>422</v>
      </c>
      <c r="N266" s="1"/>
      <c r="O266" s="1" t="s">
        <v>667</v>
      </c>
      <c r="P266" s="1" t="s">
        <v>667</v>
      </c>
      <c r="Q266" s="1" t="s">
        <v>667</v>
      </c>
      <c r="R266" s="1" t="s">
        <v>667</v>
      </c>
      <c r="S266" s="1" t="s">
        <v>667</v>
      </c>
      <c r="T266" s="1" t="s">
        <v>667</v>
      </c>
      <c r="U266" s="1" t="s">
        <v>667</v>
      </c>
      <c r="V266" s="1" t="s">
        <v>667</v>
      </c>
      <c r="W266" s="1" t="s">
        <v>667</v>
      </c>
      <c r="X266" s="1" t="s">
        <v>667</v>
      </c>
      <c r="Y266" s="1" t="s">
        <v>667</v>
      </c>
      <c r="Z266" s="1" t="s">
        <v>667</v>
      </c>
      <c r="AB266" s="1">
        <v>24</v>
      </c>
      <c r="AC266">
        <f t="shared" si="70"/>
        <v>2001</v>
      </c>
      <c r="AD266">
        <f t="shared" si="73"/>
        <v>3000</v>
      </c>
      <c r="AE266" t="s">
        <v>649</v>
      </c>
      <c r="AG266" s="1">
        <v>24</v>
      </c>
      <c r="AH266">
        <f t="shared" si="71"/>
        <v>2001</v>
      </c>
      <c r="AI266">
        <f t="shared" si="74"/>
        <v>3000</v>
      </c>
      <c r="AJ266" s="1" t="s">
        <v>422</v>
      </c>
      <c r="AQ266" s="1" t="str">
        <f>M266</f>
        <v>AN4826</v>
      </c>
      <c r="AR266" s="1">
        <f>I266</f>
        <v>24</v>
      </c>
      <c r="AS266" s="1">
        <f>J266</f>
        <v>2001</v>
      </c>
      <c r="AT266" s="1">
        <f>K266</f>
        <v>3000</v>
      </c>
      <c r="AU266" t="str">
        <f t="shared" si="75"/>
        <v>AN4826|24|2001|3000</v>
      </c>
      <c r="AV266" t="str">
        <f>"fill_color="&amp;IF(O266="Up", "dred", IF(O266="Down", "dblue", IF(O266="Unknown", "yellow", "vvlgrey")))&amp;",id="&amp;AV$1</f>
        <v>fill_color=vvlgrey,id=TF1</v>
      </c>
      <c r="AW266" t="str">
        <f>"fill_color="&amp;IF(P266="Up", "dred", IF(P266="Down", "dblue", IF(P266="Unknown", "yellow", "vvlgrey")))&amp;",id="&amp;AW$1</f>
        <v>fill_color=vvlgrey,id=TF2</v>
      </c>
      <c r="AX266" t="str">
        <f t="shared" si="76"/>
        <v>fill_color=vvlgrey,id=TF3</v>
      </c>
      <c r="AY266" t="str">
        <f t="shared" si="77"/>
        <v>fill_color=vvlgrey,id=TF4</v>
      </c>
      <c r="AZ266" t="str">
        <f t="shared" si="78"/>
        <v>fill_color=vvlgrey,id=TF5</v>
      </c>
      <c r="BA266" t="str">
        <f t="shared" si="79"/>
        <v>fill_color=vvlgrey,id=TF6</v>
      </c>
      <c r="BB266" t="str">
        <f t="shared" si="80"/>
        <v>fill_color=vvlgrey,id=TF7</v>
      </c>
      <c r="BC266" t="str">
        <f t="shared" si="81"/>
        <v>fill_color=vvlgrey,id=TF8</v>
      </c>
      <c r="BD266" t="str">
        <f t="shared" si="82"/>
        <v>fill_color=vvlgrey,id=TF9</v>
      </c>
      <c r="BE266" t="str">
        <f t="shared" si="83"/>
        <v>fill_color=vvlgrey,id=TF10</v>
      </c>
      <c r="BF266" t="str">
        <f t="shared" si="84"/>
        <v>fill_color=vvlgrey,id=TF11</v>
      </c>
      <c r="BG266" t="str">
        <f t="shared" si="85"/>
        <v>fill_color=vvlgrey,id=TF12</v>
      </c>
      <c r="BK266" t="s">
        <v>305</v>
      </c>
      <c r="BL266">
        <v>2</v>
      </c>
      <c r="BM266">
        <v>7001</v>
      </c>
      <c r="BN266">
        <v>8000</v>
      </c>
      <c r="BO266" t="s">
        <v>689</v>
      </c>
      <c r="BP266" t="s">
        <v>582</v>
      </c>
    </row>
    <row r="267" spans="9:68" x14ac:dyDescent="0.25">
      <c r="I267" s="1">
        <v>24</v>
      </c>
      <c r="J267">
        <f t="shared" si="69"/>
        <v>3001</v>
      </c>
      <c r="K267">
        <f t="shared" si="72"/>
        <v>4000</v>
      </c>
      <c r="L267" t="s">
        <v>648</v>
      </c>
      <c r="M267" s="1" t="s">
        <v>423</v>
      </c>
      <c r="N267" s="1"/>
      <c r="O267" s="1" t="s">
        <v>667</v>
      </c>
      <c r="P267" s="1" t="s">
        <v>667</v>
      </c>
      <c r="Q267" s="1" t="s">
        <v>667</v>
      </c>
      <c r="R267" s="1" t="s">
        <v>667</v>
      </c>
      <c r="S267" s="1" t="s">
        <v>667</v>
      </c>
      <c r="T267" s="1" t="s">
        <v>667</v>
      </c>
      <c r="U267" s="1" t="s">
        <v>667</v>
      </c>
      <c r="V267" s="1" t="s">
        <v>667</v>
      </c>
      <c r="W267" s="1" t="s">
        <v>667</v>
      </c>
      <c r="X267" s="1" t="s">
        <v>667</v>
      </c>
      <c r="Y267" s="1" t="s">
        <v>667</v>
      </c>
      <c r="Z267" s="1" t="s">
        <v>667</v>
      </c>
      <c r="AB267" s="1">
        <v>24</v>
      </c>
      <c r="AC267">
        <f t="shared" si="70"/>
        <v>3001</v>
      </c>
      <c r="AD267">
        <f t="shared" si="73"/>
        <v>4000</v>
      </c>
      <c r="AE267" t="s">
        <v>648</v>
      </c>
      <c r="AG267" s="1">
        <v>24</v>
      </c>
      <c r="AH267">
        <f t="shared" si="71"/>
        <v>3001</v>
      </c>
      <c r="AI267">
        <f t="shared" si="74"/>
        <v>4000</v>
      </c>
      <c r="AJ267" s="1" t="s">
        <v>423</v>
      </c>
      <c r="AQ267" s="1" t="str">
        <f>M267</f>
        <v>AN4827</v>
      </c>
      <c r="AR267" s="1">
        <f>I267</f>
        <v>24</v>
      </c>
      <c r="AS267" s="1">
        <f>J267</f>
        <v>3001</v>
      </c>
      <c r="AT267" s="1">
        <f>K267</f>
        <v>4000</v>
      </c>
      <c r="AU267" t="str">
        <f t="shared" si="75"/>
        <v>AN4827|24|3001|4000</v>
      </c>
      <c r="AV267" t="str">
        <f>"fill_color="&amp;IF(O267="Up", "dred", IF(O267="Down", "dblue", IF(O267="Unknown", "yellow", "vvlgrey")))&amp;",id="&amp;AV$1</f>
        <v>fill_color=vvlgrey,id=TF1</v>
      </c>
      <c r="AW267" t="str">
        <f>"fill_color="&amp;IF(P267="Up", "dred", IF(P267="Down", "dblue", IF(P267="Unknown", "yellow", "vvlgrey")))&amp;",id="&amp;AW$1</f>
        <v>fill_color=vvlgrey,id=TF2</v>
      </c>
      <c r="AX267" t="str">
        <f t="shared" si="76"/>
        <v>fill_color=vvlgrey,id=TF3</v>
      </c>
      <c r="AY267" t="str">
        <f t="shared" si="77"/>
        <v>fill_color=vvlgrey,id=TF4</v>
      </c>
      <c r="AZ267" t="str">
        <f t="shared" si="78"/>
        <v>fill_color=vvlgrey,id=TF5</v>
      </c>
      <c r="BA267" t="str">
        <f t="shared" si="79"/>
        <v>fill_color=vvlgrey,id=TF6</v>
      </c>
      <c r="BB267" t="str">
        <f t="shared" si="80"/>
        <v>fill_color=vvlgrey,id=TF7</v>
      </c>
      <c r="BC267" t="str">
        <f t="shared" si="81"/>
        <v>fill_color=vvlgrey,id=TF8</v>
      </c>
      <c r="BD267" t="str">
        <f t="shared" si="82"/>
        <v>fill_color=vvlgrey,id=TF9</v>
      </c>
      <c r="BE267" t="str">
        <f t="shared" si="83"/>
        <v>fill_color=vvlgrey,id=TF10</v>
      </c>
      <c r="BF267" t="str">
        <f t="shared" si="84"/>
        <v>fill_color=vvlgrey,id=TF11</v>
      </c>
      <c r="BG267" t="str">
        <f t="shared" si="85"/>
        <v>fill_color=vvlgrey,id=TF12</v>
      </c>
      <c r="BK267" t="s">
        <v>306</v>
      </c>
      <c r="BL267">
        <v>2</v>
      </c>
      <c r="BM267">
        <v>8001</v>
      </c>
      <c r="BN267">
        <v>9000</v>
      </c>
      <c r="BO267" t="s">
        <v>678</v>
      </c>
      <c r="BP267" t="s">
        <v>265</v>
      </c>
    </row>
    <row r="268" spans="9:68" x14ac:dyDescent="0.25">
      <c r="I268" s="1">
        <v>24</v>
      </c>
      <c r="J268">
        <f t="shared" si="69"/>
        <v>4001</v>
      </c>
      <c r="K268">
        <f t="shared" si="72"/>
        <v>5000</v>
      </c>
      <c r="L268" t="s">
        <v>649</v>
      </c>
      <c r="M268" s="1" t="s">
        <v>22</v>
      </c>
      <c r="N268" s="1"/>
      <c r="O268" s="1" t="s">
        <v>667</v>
      </c>
      <c r="P268" s="1" t="s">
        <v>666</v>
      </c>
      <c r="Q268" s="1" t="s">
        <v>667</v>
      </c>
      <c r="R268" s="1" t="s">
        <v>666</v>
      </c>
      <c r="S268" s="1" t="s">
        <v>667</v>
      </c>
      <c r="T268" s="1" t="s">
        <v>666</v>
      </c>
      <c r="U268" s="1" t="s">
        <v>667</v>
      </c>
      <c r="V268" s="1" t="s">
        <v>667</v>
      </c>
      <c r="W268" s="1" t="s">
        <v>667</v>
      </c>
      <c r="X268" s="1" t="s">
        <v>666</v>
      </c>
      <c r="Y268" s="1" t="s">
        <v>666</v>
      </c>
      <c r="Z268" s="1" t="s">
        <v>667</v>
      </c>
      <c r="AB268" s="1">
        <v>24</v>
      </c>
      <c r="AC268">
        <f t="shared" si="70"/>
        <v>4001</v>
      </c>
      <c r="AD268">
        <f t="shared" si="73"/>
        <v>5000</v>
      </c>
      <c r="AE268" t="s">
        <v>649</v>
      </c>
      <c r="AG268" s="1">
        <v>24</v>
      </c>
      <c r="AH268">
        <f t="shared" si="71"/>
        <v>4001</v>
      </c>
      <c r="AI268">
        <f t="shared" si="74"/>
        <v>5000</v>
      </c>
      <c r="AJ268" s="1" t="s">
        <v>22</v>
      </c>
      <c r="AQ268" s="1" t="str">
        <f>M268</f>
        <v>AN4829</v>
      </c>
      <c r="AR268" s="1">
        <f>I268</f>
        <v>24</v>
      </c>
      <c r="AS268" s="1">
        <f>J268</f>
        <v>4001</v>
      </c>
      <c r="AT268" s="1">
        <f>K268</f>
        <v>5000</v>
      </c>
      <c r="AU268" t="str">
        <f t="shared" si="75"/>
        <v>AN4829|24|4001|5000</v>
      </c>
      <c r="AV268" t="str">
        <f>"fill_color="&amp;IF(O268="Up", "dred", IF(O268="Down", "dblue", IF(O268="Unknown", "yellow", "vvlgrey")))&amp;",id="&amp;AV$1</f>
        <v>fill_color=vvlgrey,id=TF1</v>
      </c>
      <c r="AW268" t="str">
        <f>"fill_color="&amp;IF(P268="Up", "dred", IF(P268="Down", "dblue", IF(P268="Unknown", "yellow", "vvlgrey")))&amp;",id="&amp;AW$1</f>
        <v>fill_color=yellow,id=TF2</v>
      </c>
      <c r="AX268" t="str">
        <f t="shared" si="76"/>
        <v>fill_color=vvlgrey,id=TF3</v>
      </c>
      <c r="AY268" t="str">
        <f t="shared" si="77"/>
        <v>fill_color=yellow,id=TF4</v>
      </c>
      <c r="AZ268" t="str">
        <f t="shared" si="78"/>
        <v>fill_color=vvlgrey,id=TF5</v>
      </c>
      <c r="BA268" t="str">
        <f t="shared" si="79"/>
        <v>fill_color=yellow,id=TF6</v>
      </c>
      <c r="BB268" t="str">
        <f t="shared" si="80"/>
        <v>fill_color=vvlgrey,id=TF7</v>
      </c>
      <c r="BC268" t="str">
        <f t="shared" si="81"/>
        <v>fill_color=vvlgrey,id=TF8</v>
      </c>
      <c r="BD268" t="str">
        <f t="shared" si="82"/>
        <v>fill_color=vvlgrey,id=TF9</v>
      </c>
      <c r="BE268" t="str">
        <f t="shared" si="83"/>
        <v>fill_color=yellow,id=TF10</v>
      </c>
      <c r="BF268" t="str">
        <f t="shared" si="84"/>
        <v>fill_color=yellow,id=TF11</v>
      </c>
      <c r="BG268" t="str">
        <f t="shared" si="85"/>
        <v>fill_color=vvlgrey,id=TF12</v>
      </c>
      <c r="BK268" t="s">
        <v>306</v>
      </c>
      <c r="BL268">
        <v>2</v>
      </c>
      <c r="BM268">
        <v>8001</v>
      </c>
      <c r="BN268">
        <v>9000</v>
      </c>
      <c r="BO268" t="s">
        <v>679</v>
      </c>
      <c r="BP268" t="s">
        <v>581</v>
      </c>
    </row>
    <row r="269" spans="9:68" x14ac:dyDescent="0.25">
      <c r="I269" s="1">
        <v>24</v>
      </c>
      <c r="J269">
        <f t="shared" si="69"/>
        <v>5001</v>
      </c>
      <c r="K269">
        <f t="shared" si="72"/>
        <v>6000</v>
      </c>
      <c r="L269" t="s">
        <v>648</v>
      </c>
      <c r="M269" s="1" t="s">
        <v>172</v>
      </c>
      <c r="N269" s="1"/>
      <c r="O269" s="1" t="s">
        <v>667</v>
      </c>
      <c r="P269" s="1" t="s">
        <v>667</v>
      </c>
      <c r="Q269" s="1" t="s">
        <v>667</v>
      </c>
      <c r="R269" s="1" t="s">
        <v>667</v>
      </c>
      <c r="S269" s="1" t="s">
        <v>666</v>
      </c>
      <c r="T269" s="1" t="s">
        <v>666</v>
      </c>
      <c r="U269" s="1" t="s">
        <v>667</v>
      </c>
      <c r="V269" s="1" t="s">
        <v>667</v>
      </c>
      <c r="W269" s="1" t="s">
        <v>667</v>
      </c>
      <c r="X269" s="1" t="s">
        <v>666</v>
      </c>
      <c r="Y269" s="1" t="s">
        <v>666</v>
      </c>
      <c r="Z269" s="1" t="s">
        <v>667</v>
      </c>
      <c r="AB269" s="1">
        <v>24</v>
      </c>
      <c r="AC269">
        <f t="shared" si="70"/>
        <v>5001</v>
      </c>
      <c r="AD269">
        <f t="shared" si="73"/>
        <v>6000</v>
      </c>
      <c r="AE269" t="s">
        <v>648</v>
      </c>
      <c r="AG269" s="1">
        <v>24</v>
      </c>
      <c r="AH269">
        <f t="shared" si="71"/>
        <v>5001</v>
      </c>
      <c r="AI269">
        <f t="shared" si="74"/>
        <v>6000</v>
      </c>
      <c r="AJ269" s="1" t="s">
        <v>172</v>
      </c>
      <c r="AQ269" s="1" t="str">
        <f>M269</f>
        <v>AN4830</v>
      </c>
      <c r="AR269" s="1">
        <f>I269</f>
        <v>24</v>
      </c>
      <c r="AS269" s="1">
        <f>J269</f>
        <v>5001</v>
      </c>
      <c r="AT269" s="1">
        <f>K269</f>
        <v>6000</v>
      </c>
      <c r="AU269" t="str">
        <f t="shared" si="75"/>
        <v>AN4830|24|5001|6000</v>
      </c>
      <c r="AV269" t="str">
        <f>"fill_color="&amp;IF(O269="Up", "dred", IF(O269="Down", "dblue", IF(O269="Unknown", "yellow", "vvlgrey")))&amp;",id="&amp;AV$1</f>
        <v>fill_color=vvlgrey,id=TF1</v>
      </c>
      <c r="AW269" t="str">
        <f>"fill_color="&amp;IF(P269="Up", "dred", IF(P269="Down", "dblue", IF(P269="Unknown", "yellow", "vvlgrey")))&amp;",id="&amp;AW$1</f>
        <v>fill_color=vvlgrey,id=TF2</v>
      </c>
      <c r="AX269" t="str">
        <f t="shared" si="76"/>
        <v>fill_color=vvlgrey,id=TF3</v>
      </c>
      <c r="AY269" t="str">
        <f t="shared" si="77"/>
        <v>fill_color=vvlgrey,id=TF4</v>
      </c>
      <c r="AZ269" t="str">
        <f t="shared" si="78"/>
        <v>fill_color=yellow,id=TF5</v>
      </c>
      <c r="BA269" t="str">
        <f t="shared" si="79"/>
        <v>fill_color=yellow,id=TF6</v>
      </c>
      <c r="BB269" t="str">
        <f t="shared" si="80"/>
        <v>fill_color=vvlgrey,id=TF7</v>
      </c>
      <c r="BC269" t="str">
        <f t="shared" si="81"/>
        <v>fill_color=vvlgrey,id=TF8</v>
      </c>
      <c r="BD269" t="str">
        <f t="shared" si="82"/>
        <v>fill_color=vvlgrey,id=TF9</v>
      </c>
      <c r="BE269" t="str">
        <f t="shared" si="83"/>
        <v>fill_color=yellow,id=TF10</v>
      </c>
      <c r="BF269" t="str">
        <f t="shared" si="84"/>
        <v>fill_color=yellow,id=TF11</v>
      </c>
      <c r="BG269" t="str">
        <f t="shared" si="85"/>
        <v>fill_color=vvlgrey,id=TF12</v>
      </c>
      <c r="BK269" t="s">
        <v>306</v>
      </c>
      <c r="BL269">
        <v>2</v>
      </c>
      <c r="BM269">
        <v>8001</v>
      </c>
      <c r="BN269">
        <v>9000</v>
      </c>
      <c r="BO269" t="s">
        <v>680</v>
      </c>
      <c r="BP269" t="s">
        <v>575</v>
      </c>
    </row>
    <row r="270" spans="9:68" x14ac:dyDescent="0.25">
      <c r="I270" s="1">
        <v>24</v>
      </c>
      <c r="J270">
        <f t="shared" si="69"/>
        <v>6001</v>
      </c>
      <c r="K270">
        <f t="shared" si="72"/>
        <v>7000</v>
      </c>
      <c r="L270" t="s">
        <v>649</v>
      </c>
      <c r="M270" s="1" t="s">
        <v>424</v>
      </c>
      <c r="N270" s="1"/>
      <c r="O270" s="1" t="s">
        <v>667</v>
      </c>
      <c r="P270" s="1" t="s">
        <v>667</v>
      </c>
      <c r="Q270" s="1" t="s">
        <v>667</v>
      </c>
      <c r="R270" s="1" t="s">
        <v>667</v>
      </c>
      <c r="S270" s="1" t="s">
        <v>667</v>
      </c>
      <c r="T270" s="1" t="s">
        <v>667</v>
      </c>
      <c r="U270" s="1" t="s">
        <v>667</v>
      </c>
      <c r="V270" s="1" t="s">
        <v>667</v>
      </c>
      <c r="W270" s="1" t="s">
        <v>667</v>
      </c>
      <c r="X270" s="1" t="s">
        <v>667</v>
      </c>
      <c r="Y270" s="1" t="s">
        <v>667</v>
      </c>
      <c r="Z270" s="1" t="s">
        <v>667</v>
      </c>
      <c r="AB270" s="1">
        <v>24</v>
      </c>
      <c r="AC270">
        <f t="shared" si="70"/>
        <v>6001</v>
      </c>
      <c r="AD270">
        <f t="shared" si="73"/>
        <v>7000</v>
      </c>
      <c r="AE270" t="s">
        <v>649</v>
      </c>
      <c r="AG270" s="1">
        <v>24</v>
      </c>
      <c r="AH270">
        <f t="shared" si="71"/>
        <v>6001</v>
      </c>
      <c r="AI270">
        <f t="shared" si="74"/>
        <v>7000</v>
      </c>
      <c r="AJ270" s="1" t="s">
        <v>424</v>
      </c>
      <c r="AQ270" s="1" t="str">
        <f>M270</f>
        <v>AN4831</v>
      </c>
      <c r="AR270" s="1">
        <f>I270</f>
        <v>24</v>
      </c>
      <c r="AS270" s="1">
        <f>J270</f>
        <v>6001</v>
      </c>
      <c r="AT270" s="1">
        <f>K270</f>
        <v>7000</v>
      </c>
      <c r="AU270" t="str">
        <f t="shared" si="75"/>
        <v>AN4831|24|6001|7000</v>
      </c>
      <c r="AV270" t="str">
        <f>"fill_color="&amp;IF(O270="Up", "dred", IF(O270="Down", "dblue", IF(O270="Unknown", "yellow", "vvlgrey")))&amp;",id="&amp;AV$1</f>
        <v>fill_color=vvlgrey,id=TF1</v>
      </c>
      <c r="AW270" t="str">
        <f>"fill_color="&amp;IF(P270="Up", "dred", IF(P270="Down", "dblue", IF(P270="Unknown", "yellow", "vvlgrey")))&amp;",id="&amp;AW$1</f>
        <v>fill_color=vvlgrey,id=TF2</v>
      </c>
      <c r="AX270" t="str">
        <f t="shared" si="76"/>
        <v>fill_color=vvlgrey,id=TF3</v>
      </c>
      <c r="AY270" t="str">
        <f t="shared" si="77"/>
        <v>fill_color=vvlgrey,id=TF4</v>
      </c>
      <c r="AZ270" t="str">
        <f t="shared" si="78"/>
        <v>fill_color=vvlgrey,id=TF5</v>
      </c>
      <c r="BA270" t="str">
        <f t="shared" si="79"/>
        <v>fill_color=vvlgrey,id=TF6</v>
      </c>
      <c r="BB270" t="str">
        <f t="shared" si="80"/>
        <v>fill_color=vvlgrey,id=TF7</v>
      </c>
      <c r="BC270" t="str">
        <f t="shared" si="81"/>
        <v>fill_color=vvlgrey,id=TF8</v>
      </c>
      <c r="BD270" t="str">
        <f t="shared" si="82"/>
        <v>fill_color=vvlgrey,id=TF9</v>
      </c>
      <c r="BE270" t="str">
        <f t="shared" si="83"/>
        <v>fill_color=vvlgrey,id=TF10</v>
      </c>
      <c r="BF270" t="str">
        <f t="shared" si="84"/>
        <v>fill_color=vvlgrey,id=TF11</v>
      </c>
      <c r="BG270" t="str">
        <f t="shared" si="85"/>
        <v>fill_color=vvlgrey,id=TF12</v>
      </c>
      <c r="BK270" t="s">
        <v>306</v>
      </c>
      <c r="BL270">
        <v>2</v>
      </c>
      <c r="BM270">
        <v>8001</v>
      </c>
      <c r="BN270">
        <v>9000</v>
      </c>
      <c r="BO270" t="s">
        <v>681</v>
      </c>
      <c r="BP270" t="s">
        <v>120</v>
      </c>
    </row>
    <row r="271" spans="9:68" x14ac:dyDescent="0.25">
      <c r="I271" s="1">
        <v>24</v>
      </c>
      <c r="J271">
        <f t="shared" si="69"/>
        <v>7001</v>
      </c>
      <c r="K271">
        <f t="shared" si="72"/>
        <v>8000</v>
      </c>
      <c r="L271" t="s">
        <v>648</v>
      </c>
      <c r="M271" s="1" t="s">
        <v>147</v>
      </c>
      <c r="N271" s="1"/>
      <c r="O271" s="1" t="s">
        <v>667</v>
      </c>
      <c r="P271" s="1" t="s">
        <v>667</v>
      </c>
      <c r="Q271" s="1" t="s">
        <v>667</v>
      </c>
      <c r="R271" s="1" t="s">
        <v>666</v>
      </c>
      <c r="S271" s="1" t="s">
        <v>667</v>
      </c>
      <c r="T271" s="1" t="s">
        <v>667</v>
      </c>
      <c r="U271" s="1" t="s">
        <v>667</v>
      </c>
      <c r="V271" s="1" t="s">
        <v>667</v>
      </c>
      <c r="W271" s="1" t="s">
        <v>667</v>
      </c>
      <c r="X271" s="1" t="s">
        <v>667</v>
      </c>
      <c r="Y271" s="1" t="s">
        <v>667</v>
      </c>
      <c r="Z271" s="1" t="s">
        <v>667</v>
      </c>
      <c r="AB271" s="1">
        <v>24</v>
      </c>
      <c r="AC271">
        <f t="shared" si="70"/>
        <v>7001</v>
      </c>
      <c r="AD271">
        <f t="shared" si="73"/>
        <v>8000</v>
      </c>
      <c r="AE271" t="s">
        <v>648</v>
      </c>
      <c r="AG271" s="1">
        <v>24</v>
      </c>
      <c r="AH271">
        <f t="shared" si="71"/>
        <v>7001</v>
      </c>
      <c r="AI271">
        <f t="shared" si="74"/>
        <v>8000</v>
      </c>
      <c r="AJ271" s="1" t="s">
        <v>147</v>
      </c>
      <c r="AQ271" s="1" t="str">
        <f>M271</f>
        <v>AN4832</v>
      </c>
      <c r="AR271" s="1">
        <f>I271</f>
        <v>24</v>
      </c>
      <c r="AS271" s="1">
        <f>J271</f>
        <v>7001</v>
      </c>
      <c r="AT271" s="1">
        <f>K271</f>
        <v>8000</v>
      </c>
      <c r="AU271" t="str">
        <f t="shared" si="75"/>
        <v>AN4832|24|7001|8000</v>
      </c>
      <c r="AV271" t="str">
        <f>"fill_color="&amp;IF(O271="Up", "dred", IF(O271="Down", "dblue", IF(O271="Unknown", "yellow", "vvlgrey")))&amp;",id="&amp;AV$1</f>
        <v>fill_color=vvlgrey,id=TF1</v>
      </c>
      <c r="AW271" t="str">
        <f>"fill_color="&amp;IF(P271="Up", "dred", IF(P271="Down", "dblue", IF(P271="Unknown", "yellow", "vvlgrey")))&amp;",id="&amp;AW$1</f>
        <v>fill_color=vvlgrey,id=TF2</v>
      </c>
      <c r="AX271" t="str">
        <f t="shared" si="76"/>
        <v>fill_color=vvlgrey,id=TF3</v>
      </c>
      <c r="AY271" t="str">
        <f t="shared" si="77"/>
        <v>fill_color=yellow,id=TF4</v>
      </c>
      <c r="AZ271" t="str">
        <f t="shared" si="78"/>
        <v>fill_color=vvlgrey,id=TF5</v>
      </c>
      <c r="BA271" t="str">
        <f t="shared" si="79"/>
        <v>fill_color=vvlgrey,id=TF6</v>
      </c>
      <c r="BB271" t="str">
        <f t="shared" si="80"/>
        <v>fill_color=vvlgrey,id=TF7</v>
      </c>
      <c r="BC271" t="str">
        <f t="shared" si="81"/>
        <v>fill_color=vvlgrey,id=TF8</v>
      </c>
      <c r="BD271" t="str">
        <f t="shared" si="82"/>
        <v>fill_color=vvlgrey,id=TF9</v>
      </c>
      <c r="BE271" t="str">
        <f t="shared" si="83"/>
        <v>fill_color=vvlgrey,id=TF10</v>
      </c>
      <c r="BF271" t="str">
        <f t="shared" si="84"/>
        <v>fill_color=vvlgrey,id=TF11</v>
      </c>
      <c r="BG271" t="str">
        <f t="shared" si="85"/>
        <v>fill_color=vvlgrey,id=TF12</v>
      </c>
      <c r="BK271" t="s">
        <v>306</v>
      </c>
      <c r="BL271">
        <v>2</v>
      </c>
      <c r="BM271">
        <v>8001</v>
      </c>
      <c r="BN271">
        <v>9000</v>
      </c>
      <c r="BO271" t="s">
        <v>682</v>
      </c>
      <c r="BP271" t="s">
        <v>142</v>
      </c>
    </row>
    <row r="272" spans="9:68" x14ac:dyDescent="0.25">
      <c r="I272" s="1">
        <v>24</v>
      </c>
      <c r="J272">
        <f t="shared" si="69"/>
        <v>8001</v>
      </c>
      <c r="K272">
        <f t="shared" si="72"/>
        <v>9000</v>
      </c>
      <c r="L272" t="s">
        <v>649</v>
      </c>
      <c r="M272" s="1" t="s">
        <v>153</v>
      </c>
      <c r="N272" s="1"/>
      <c r="O272" s="1" t="s">
        <v>667</v>
      </c>
      <c r="P272" s="1" t="s">
        <v>667</v>
      </c>
      <c r="Q272" s="1" t="s">
        <v>667</v>
      </c>
      <c r="R272" s="1" t="s">
        <v>666</v>
      </c>
      <c r="S272" s="1" t="s">
        <v>667</v>
      </c>
      <c r="T272" s="1" t="s">
        <v>667</v>
      </c>
      <c r="U272" s="1" t="s">
        <v>667</v>
      </c>
      <c r="V272" s="1" t="s">
        <v>667</v>
      </c>
      <c r="W272" s="1" t="s">
        <v>667</v>
      </c>
      <c r="X272" s="1" t="s">
        <v>667</v>
      </c>
      <c r="Y272" s="1" t="s">
        <v>667</v>
      </c>
      <c r="Z272" s="1" t="s">
        <v>667</v>
      </c>
      <c r="AB272" s="1">
        <v>24</v>
      </c>
      <c r="AC272">
        <f t="shared" si="70"/>
        <v>8001</v>
      </c>
      <c r="AD272">
        <f t="shared" si="73"/>
        <v>9000</v>
      </c>
      <c r="AE272" t="s">
        <v>649</v>
      </c>
      <c r="AG272" s="1">
        <v>24</v>
      </c>
      <c r="AH272">
        <f t="shared" si="71"/>
        <v>8001</v>
      </c>
      <c r="AI272">
        <f t="shared" si="74"/>
        <v>9000</v>
      </c>
      <c r="AJ272" s="1" t="s">
        <v>153</v>
      </c>
      <c r="AQ272" s="1" t="str">
        <f>M272</f>
        <v>AN4833</v>
      </c>
      <c r="AR272" s="1">
        <f>I272</f>
        <v>24</v>
      </c>
      <c r="AS272" s="1">
        <f>J272</f>
        <v>8001</v>
      </c>
      <c r="AT272" s="1">
        <f>K272</f>
        <v>9000</v>
      </c>
      <c r="AU272" t="str">
        <f t="shared" si="75"/>
        <v>AN4833|24|8001|9000</v>
      </c>
      <c r="AV272" t="str">
        <f>"fill_color="&amp;IF(O272="Up", "dred", IF(O272="Down", "dblue", IF(O272="Unknown", "yellow", "vvlgrey")))&amp;",id="&amp;AV$1</f>
        <v>fill_color=vvlgrey,id=TF1</v>
      </c>
      <c r="AW272" t="str">
        <f>"fill_color="&amp;IF(P272="Up", "dred", IF(P272="Down", "dblue", IF(P272="Unknown", "yellow", "vvlgrey")))&amp;",id="&amp;AW$1</f>
        <v>fill_color=vvlgrey,id=TF2</v>
      </c>
      <c r="AX272" t="str">
        <f t="shared" si="76"/>
        <v>fill_color=vvlgrey,id=TF3</v>
      </c>
      <c r="AY272" t="str">
        <f t="shared" si="77"/>
        <v>fill_color=yellow,id=TF4</v>
      </c>
      <c r="AZ272" t="str">
        <f t="shared" si="78"/>
        <v>fill_color=vvlgrey,id=TF5</v>
      </c>
      <c r="BA272" t="str">
        <f t="shared" si="79"/>
        <v>fill_color=vvlgrey,id=TF6</v>
      </c>
      <c r="BB272" t="str">
        <f t="shared" si="80"/>
        <v>fill_color=vvlgrey,id=TF7</v>
      </c>
      <c r="BC272" t="str">
        <f t="shared" si="81"/>
        <v>fill_color=vvlgrey,id=TF8</v>
      </c>
      <c r="BD272" t="str">
        <f t="shared" si="82"/>
        <v>fill_color=vvlgrey,id=TF9</v>
      </c>
      <c r="BE272" t="str">
        <f t="shared" si="83"/>
        <v>fill_color=vvlgrey,id=TF10</v>
      </c>
      <c r="BF272" t="str">
        <f t="shared" si="84"/>
        <v>fill_color=vvlgrey,id=TF11</v>
      </c>
      <c r="BG272" t="str">
        <f t="shared" si="85"/>
        <v>fill_color=vvlgrey,id=TF12</v>
      </c>
      <c r="BK272" t="s">
        <v>306</v>
      </c>
      <c r="BL272">
        <v>2</v>
      </c>
      <c r="BM272">
        <v>8001</v>
      </c>
      <c r="BN272">
        <v>9000</v>
      </c>
      <c r="BO272" t="s">
        <v>683</v>
      </c>
      <c r="BP272" t="s">
        <v>163</v>
      </c>
    </row>
    <row r="273" spans="9:68" x14ac:dyDescent="0.25">
      <c r="I273" s="1">
        <v>24</v>
      </c>
      <c r="J273">
        <f t="shared" si="69"/>
        <v>9001</v>
      </c>
      <c r="K273">
        <f t="shared" si="72"/>
        <v>10000</v>
      </c>
      <c r="L273" t="s">
        <v>648</v>
      </c>
      <c r="M273" s="1" t="s">
        <v>91</v>
      </c>
      <c r="N273" s="1"/>
      <c r="O273" s="1" t="s">
        <v>667</v>
      </c>
      <c r="P273" s="1" t="s">
        <v>667</v>
      </c>
      <c r="Q273" s="1" t="s">
        <v>666</v>
      </c>
      <c r="R273" s="1" t="s">
        <v>667</v>
      </c>
      <c r="S273" s="1" t="s">
        <v>667</v>
      </c>
      <c r="T273" s="1" t="s">
        <v>667</v>
      </c>
      <c r="U273" s="1" t="s">
        <v>666</v>
      </c>
      <c r="V273" s="1" t="s">
        <v>667</v>
      </c>
      <c r="W273" s="1" t="s">
        <v>667</v>
      </c>
      <c r="X273" s="1" t="s">
        <v>666</v>
      </c>
      <c r="Y273" s="1" t="s">
        <v>666</v>
      </c>
      <c r="Z273" s="1" t="s">
        <v>667</v>
      </c>
      <c r="AB273" s="1">
        <v>24</v>
      </c>
      <c r="AC273">
        <f t="shared" si="70"/>
        <v>9001</v>
      </c>
      <c r="AD273">
        <f t="shared" si="73"/>
        <v>10000</v>
      </c>
      <c r="AE273" t="s">
        <v>648</v>
      </c>
      <c r="AG273" s="1">
        <v>24</v>
      </c>
      <c r="AH273">
        <f t="shared" si="71"/>
        <v>9001</v>
      </c>
      <c r="AI273">
        <f t="shared" si="74"/>
        <v>10000</v>
      </c>
      <c r="AJ273" s="1" t="s">
        <v>91</v>
      </c>
      <c r="AQ273" s="1" t="str">
        <f>M273</f>
        <v>AN4834</v>
      </c>
      <c r="AR273" s="1">
        <f>I273</f>
        <v>24</v>
      </c>
      <c r="AS273" s="1">
        <f>J273</f>
        <v>9001</v>
      </c>
      <c r="AT273" s="1">
        <f>K273</f>
        <v>10000</v>
      </c>
      <c r="AU273" t="str">
        <f t="shared" si="75"/>
        <v>AN4834|24|9001|10000</v>
      </c>
      <c r="AV273" t="str">
        <f>"fill_color="&amp;IF(O273="Up", "dred", IF(O273="Down", "dblue", IF(O273="Unknown", "yellow", "vvlgrey")))&amp;",id="&amp;AV$1</f>
        <v>fill_color=vvlgrey,id=TF1</v>
      </c>
      <c r="AW273" t="str">
        <f>"fill_color="&amp;IF(P273="Up", "dred", IF(P273="Down", "dblue", IF(P273="Unknown", "yellow", "vvlgrey")))&amp;",id="&amp;AW$1</f>
        <v>fill_color=vvlgrey,id=TF2</v>
      </c>
      <c r="AX273" t="str">
        <f t="shared" si="76"/>
        <v>fill_color=yellow,id=TF3</v>
      </c>
      <c r="AY273" t="str">
        <f t="shared" si="77"/>
        <v>fill_color=vvlgrey,id=TF4</v>
      </c>
      <c r="AZ273" t="str">
        <f t="shared" si="78"/>
        <v>fill_color=vvlgrey,id=TF5</v>
      </c>
      <c r="BA273" t="str">
        <f t="shared" si="79"/>
        <v>fill_color=vvlgrey,id=TF6</v>
      </c>
      <c r="BB273" t="str">
        <f t="shared" si="80"/>
        <v>fill_color=yellow,id=TF7</v>
      </c>
      <c r="BC273" t="str">
        <f t="shared" si="81"/>
        <v>fill_color=vvlgrey,id=TF8</v>
      </c>
      <c r="BD273" t="str">
        <f t="shared" si="82"/>
        <v>fill_color=vvlgrey,id=TF9</v>
      </c>
      <c r="BE273" t="str">
        <f t="shared" si="83"/>
        <v>fill_color=yellow,id=TF10</v>
      </c>
      <c r="BF273" t="str">
        <f t="shared" si="84"/>
        <v>fill_color=yellow,id=TF11</v>
      </c>
      <c r="BG273" t="str">
        <f t="shared" si="85"/>
        <v>fill_color=vvlgrey,id=TF12</v>
      </c>
      <c r="BK273" t="s">
        <v>306</v>
      </c>
      <c r="BL273">
        <v>2</v>
      </c>
      <c r="BM273">
        <v>8001</v>
      </c>
      <c r="BN273">
        <v>9000</v>
      </c>
      <c r="BO273" t="s">
        <v>684</v>
      </c>
      <c r="BP273" t="s">
        <v>576</v>
      </c>
    </row>
    <row r="274" spans="9:68" x14ac:dyDescent="0.25">
      <c r="I274" s="1">
        <v>24</v>
      </c>
      <c r="J274">
        <f t="shared" si="69"/>
        <v>10001</v>
      </c>
      <c r="K274">
        <f t="shared" si="72"/>
        <v>11000</v>
      </c>
      <c r="L274" t="s">
        <v>649</v>
      </c>
      <c r="M274" s="1" t="s">
        <v>283</v>
      </c>
      <c r="N274" s="1"/>
      <c r="O274" s="1" t="s">
        <v>667</v>
      </c>
      <c r="P274" s="1" t="s">
        <v>667</v>
      </c>
      <c r="Q274" s="1" t="s">
        <v>667</v>
      </c>
      <c r="R274" s="1" t="s">
        <v>667</v>
      </c>
      <c r="S274" s="1" t="s">
        <v>667</v>
      </c>
      <c r="T274" s="1" t="s">
        <v>667</v>
      </c>
      <c r="U274" s="1" t="s">
        <v>667</v>
      </c>
      <c r="V274" s="1" t="s">
        <v>667</v>
      </c>
      <c r="W274" s="1" t="s">
        <v>667</v>
      </c>
      <c r="X274" s="1" t="s">
        <v>667</v>
      </c>
      <c r="Y274" s="1" t="s">
        <v>666</v>
      </c>
      <c r="Z274" s="1" t="s">
        <v>667</v>
      </c>
      <c r="AB274" s="1">
        <v>24</v>
      </c>
      <c r="AC274">
        <f t="shared" si="70"/>
        <v>10001</v>
      </c>
      <c r="AD274">
        <f t="shared" si="73"/>
        <v>11000</v>
      </c>
      <c r="AE274" t="s">
        <v>649</v>
      </c>
      <c r="AG274" s="1">
        <v>24</v>
      </c>
      <c r="AH274">
        <f t="shared" si="71"/>
        <v>10001</v>
      </c>
      <c r="AI274">
        <f t="shared" si="74"/>
        <v>11000</v>
      </c>
      <c r="AJ274" s="1" t="s">
        <v>283</v>
      </c>
      <c r="AQ274" s="1" t="str">
        <f>M274</f>
        <v>AN4835</v>
      </c>
      <c r="AR274" s="1">
        <f>I274</f>
        <v>24</v>
      </c>
      <c r="AS274" s="1">
        <f>J274</f>
        <v>10001</v>
      </c>
      <c r="AT274" s="1">
        <f>K274</f>
        <v>11000</v>
      </c>
      <c r="AU274" t="str">
        <f t="shared" si="75"/>
        <v>AN4835|24|10001|11000</v>
      </c>
      <c r="AV274" t="str">
        <f>"fill_color="&amp;IF(O274="Up", "dred", IF(O274="Down", "dblue", IF(O274="Unknown", "yellow", "vvlgrey")))&amp;",id="&amp;AV$1</f>
        <v>fill_color=vvlgrey,id=TF1</v>
      </c>
      <c r="AW274" t="str">
        <f>"fill_color="&amp;IF(P274="Up", "dred", IF(P274="Down", "dblue", IF(P274="Unknown", "yellow", "vvlgrey")))&amp;",id="&amp;AW$1</f>
        <v>fill_color=vvlgrey,id=TF2</v>
      </c>
      <c r="AX274" t="str">
        <f t="shared" si="76"/>
        <v>fill_color=vvlgrey,id=TF3</v>
      </c>
      <c r="AY274" t="str">
        <f t="shared" si="77"/>
        <v>fill_color=vvlgrey,id=TF4</v>
      </c>
      <c r="AZ274" t="str">
        <f t="shared" si="78"/>
        <v>fill_color=vvlgrey,id=TF5</v>
      </c>
      <c r="BA274" t="str">
        <f t="shared" si="79"/>
        <v>fill_color=vvlgrey,id=TF6</v>
      </c>
      <c r="BB274" t="str">
        <f t="shared" si="80"/>
        <v>fill_color=vvlgrey,id=TF7</v>
      </c>
      <c r="BC274" t="str">
        <f t="shared" si="81"/>
        <v>fill_color=vvlgrey,id=TF8</v>
      </c>
      <c r="BD274" t="str">
        <f t="shared" si="82"/>
        <v>fill_color=vvlgrey,id=TF9</v>
      </c>
      <c r="BE274" t="str">
        <f t="shared" si="83"/>
        <v>fill_color=vvlgrey,id=TF10</v>
      </c>
      <c r="BF274" t="str">
        <f t="shared" si="84"/>
        <v>fill_color=yellow,id=TF11</v>
      </c>
      <c r="BG274" t="str">
        <f t="shared" si="85"/>
        <v>fill_color=vvlgrey,id=TF12</v>
      </c>
      <c r="BK274" t="s">
        <v>306</v>
      </c>
      <c r="BL274">
        <v>2</v>
      </c>
      <c r="BM274">
        <v>8001</v>
      </c>
      <c r="BN274">
        <v>9000</v>
      </c>
      <c r="BO274" t="s">
        <v>685</v>
      </c>
      <c r="BP274" t="s">
        <v>577</v>
      </c>
    </row>
    <row r="275" spans="9:68" x14ac:dyDescent="0.25">
      <c r="I275" s="1">
        <v>24</v>
      </c>
      <c r="J275">
        <f t="shared" si="69"/>
        <v>11001</v>
      </c>
      <c r="K275">
        <f t="shared" si="72"/>
        <v>12000</v>
      </c>
      <c r="L275" t="s">
        <v>648</v>
      </c>
      <c r="M275" s="1" t="s">
        <v>268</v>
      </c>
      <c r="N275" s="1"/>
      <c r="O275" s="1" t="s">
        <v>667</v>
      </c>
      <c r="P275" s="1" t="s">
        <v>667</v>
      </c>
      <c r="Q275" s="1" t="s">
        <v>667</v>
      </c>
      <c r="R275" s="1" t="s">
        <v>667</v>
      </c>
      <c r="S275" s="1" t="s">
        <v>667</v>
      </c>
      <c r="T275" s="1" t="s">
        <v>667</v>
      </c>
      <c r="U275" s="1" t="s">
        <v>667</v>
      </c>
      <c r="V275" s="1" t="s">
        <v>667</v>
      </c>
      <c r="W275" s="1" t="s">
        <v>667</v>
      </c>
      <c r="X275" s="1" t="s">
        <v>667</v>
      </c>
      <c r="Y275" s="1" t="s">
        <v>666</v>
      </c>
      <c r="Z275" s="1" t="s">
        <v>667</v>
      </c>
      <c r="AB275" s="1">
        <v>24</v>
      </c>
      <c r="AC275">
        <f t="shared" si="70"/>
        <v>11001</v>
      </c>
      <c r="AD275">
        <f t="shared" si="73"/>
        <v>12000</v>
      </c>
      <c r="AE275" t="s">
        <v>648</v>
      </c>
      <c r="AG275" s="1">
        <v>24</v>
      </c>
      <c r="AH275">
        <f t="shared" si="71"/>
        <v>11001</v>
      </c>
      <c r="AI275">
        <f t="shared" si="74"/>
        <v>12000</v>
      </c>
      <c r="AJ275" s="1" t="s">
        <v>268</v>
      </c>
      <c r="AQ275" s="1" t="str">
        <f>M275</f>
        <v>AN4836</v>
      </c>
      <c r="AR275" s="1">
        <f>I275</f>
        <v>24</v>
      </c>
      <c r="AS275" s="1">
        <f>J275</f>
        <v>11001</v>
      </c>
      <c r="AT275" s="1">
        <f>K275</f>
        <v>12000</v>
      </c>
      <c r="AU275" t="str">
        <f t="shared" si="75"/>
        <v>AN4836|24|11001|12000</v>
      </c>
      <c r="AV275" t="str">
        <f>"fill_color="&amp;IF(O275="Up", "dred", IF(O275="Down", "dblue", IF(O275="Unknown", "yellow", "vvlgrey")))&amp;",id="&amp;AV$1</f>
        <v>fill_color=vvlgrey,id=TF1</v>
      </c>
      <c r="AW275" t="str">
        <f>"fill_color="&amp;IF(P275="Up", "dred", IF(P275="Down", "dblue", IF(P275="Unknown", "yellow", "vvlgrey")))&amp;",id="&amp;AW$1</f>
        <v>fill_color=vvlgrey,id=TF2</v>
      </c>
      <c r="AX275" t="str">
        <f t="shared" si="76"/>
        <v>fill_color=vvlgrey,id=TF3</v>
      </c>
      <c r="AY275" t="str">
        <f t="shared" si="77"/>
        <v>fill_color=vvlgrey,id=TF4</v>
      </c>
      <c r="AZ275" t="str">
        <f t="shared" si="78"/>
        <v>fill_color=vvlgrey,id=TF5</v>
      </c>
      <c r="BA275" t="str">
        <f t="shared" si="79"/>
        <v>fill_color=vvlgrey,id=TF6</v>
      </c>
      <c r="BB275" t="str">
        <f t="shared" si="80"/>
        <v>fill_color=vvlgrey,id=TF7</v>
      </c>
      <c r="BC275" t="str">
        <f t="shared" si="81"/>
        <v>fill_color=vvlgrey,id=TF8</v>
      </c>
      <c r="BD275" t="str">
        <f t="shared" si="82"/>
        <v>fill_color=vvlgrey,id=TF9</v>
      </c>
      <c r="BE275" t="str">
        <f t="shared" si="83"/>
        <v>fill_color=vvlgrey,id=TF10</v>
      </c>
      <c r="BF275" t="str">
        <f t="shared" si="84"/>
        <v>fill_color=yellow,id=TF11</v>
      </c>
      <c r="BG275" t="str">
        <f t="shared" si="85"/>
        <v>fill_color=vvlgrey,id=TF12</v>
      </c>
      <c r="BK275" t="s">
        <v>306</v>
      </c>
      <c r="BL275">
        <v>2</v>
      </c>
      <c r="BM275">
        <v>8001</v>
      </c>
      <c r="BN275">
        <v>9000</v>
      </c>
      <c r="BO275" t="s">
        <v>686</v>
      </c>
      <c r="BP275" t="s">
        <v>578</v>
      </c>
    </row>
    <row r="276" spans="9:68" x14ac:dyDescent="0.25">
      <c r="I276" s="1">
        <v>24</v>
      </c>
      <c r="J276">
        <f t="shared" si="69"/>
        <v>12001</v>
      </c>
      <c r="K276">
        <f t="shared" si="72"/>
        <v>13000</v>
      </c>
      <c r="L276" t="s">
        <v>649</v>
      </c>
      <c r="M276" s="1" t="s">
        <v>269</v>
      </c>
      <c r="N276" s="1"/>
      <c r="O276" s="1" t="s">
        <v>667</v>
      </c>
      <c r="P276" s="1" t="s">
        <v>667</v>
      </c>
      <c r="Q276" s="1" t="s">
        <v>667</v>
      </c>
      <c r="R276" s="1" t="s">
        <v>667</v>
      </c>
      <c r="S276" s="1" t="s">
        <v>667</v>
      </c>
      <c r="T276" s="1" t="s">
        <v>667</v>
      </c>
      <c r="U276" s="1" t="s">
        <v>667</v>
      </c>
      <c r="V276" s="1" t="s">
        <v>667</v>
      </c>
      <c r="W276" s="1" t="s">
        <v>667</v>
      </c>
      <c r="X276" s="1" t="s">
        <v>667</v>
      </c>
      <c r="Y276" s="1" t="s">
        <v>666</v>
      </c>
      <c r="Z276" s="1" t="s">
        <v>667</v>
      </c>
      <c r="AB276" s="1">
        <v>24</v>
      </c>
      <c r="AC276">
        <f t="shared" si="70"/>
        <v>12001</v>
      </c>
      <c r="AD276">
        <f t="shared" si="73"/>
        <v>13000</v>
      </c>
      <c r="AE276" t="s">
        <v>649</v>
      </c>
      <c r="AG276" s="1">
        <v>24</v>
      </c>
      <c r="AH276">
        <f t="shared" si="71"/>
        <v>12001</v>
      </c>
      <c r="AI276">
        <f t="shared" si="74"/>
        <v>13000</v>
      </c>
      <c r="AJ276" s="1" t="s">
        <v>269</v>
      </c>
      <c r="AQ276" s="1" t="str">
        <f>M276</f>
        <v>AN4837</v>
      </c>
      <c r="AR276" s="1">
        <f>I276</f>
        <v>24</v>
      </c>
      <c r="AS276" s="1">
        <f>J276</f>
        <v>12001</v>
      </c>
      <c r="AT276" s="1">
        <f>K276</f>
        <v>13000</v>
      </c>
      <c r="AU276" t="str">
        <f t="shared" si="75"/>
        <v>AN4837|24|12001|13000</v>
      </c>
      <c r="AV276" t="str">
        <f>"fill_color="&amp;IF(O276="Up", "dred", IF(O276="Down", "dblue", IF(O276="Unknown", "yellow", "vvlgrey")))&amp;",id="&amp;AV$1</f>
        <v>fill_color=vvlgrey,id=TF1</v>
      </c>
      <c r="AW276" t="str">
        <f>"fill_color="&amp;IF(P276="Up", "dred", IF(P276="Down", "dblue", IF(P276="Unknown", "yellow", "vvlgrey")))&amp;",id="&amp;AW$1</f>
        <v>fill_color=vvlgrey,id=TF2</v>
      </c>
      <c r="AX276" t="str">
        <f t="shared" si="76"/>
        <v>fill_color=vvlgrey,id=TF3</v>
      </c>
      <c r="AY276" t="str">
        <f t="shared" si="77"/>
        <v>fill_color=vvlgrey,id=TF4</v>
      </c>
      <c r="AZ276" t="str">
        <f t="shared" si="78"/>
        <v>fill_color=vvlgrey,id=TF5</v>
      </c>
      <c r="BA276" t="str">
        <f t="shared" si="79"/>
        <v>fill_color=vvlgrey,id=TF6</v>
      </c>
      <c r="BB276" t="str">
        <f t="shared" si="80"/>
        <v>fill_color=vvlgrey,id=TF7</v>
      </c>
      <c r="BC276" t="str">
        <f t="shared" si="81"/>
        <v>fill_color=vvlgrey,id=TF8</v>
      </c>
      <c r="BD276" t="str">
        <f t="shared" si="82"/>
        <v>fill_color=vvlgrey,id=TF9</v>
      </c>
      <c r="BE276" t="str">
        <f t="shared" si="83"/>
        <v>fill_color=vvlgrey,id=TF10</v>
      </c>
      <c r="BF276" t="str">
        <f t="shared" si="84"/>
        <v>fill_color=yellow,id=TF11</v>
      </c>
      <c r="BG276" t="str">
        <f t="shared" si="85"/>
        <v>fill_color=vvlgrey,id=TF12</v>
      </c>
      <c r="BK276" t="s">
        <v>306</v>
      </c>
      <c r="BL276">
        <v>2</v>
      </c>
      <c r="BM276">
        <v>8001</v>
      </c>
      <c r="BN276">
        <v>9000</v>
      </c>
      <c r="BO276" t="s">
        <v>687</v>
      </c>
      <c r="BP276" t="s">
        <v>579</v>
      </c>
    </row>
    <row r="277" spans="9:68" x14ac:dyDescent="0.25">
      <c r="I277" s="1">
        <v>25</v>
      </c>
      <c r="J277">
        <f t="shared" si="69"/>
        <v>1</v>
      </c>
      <c r="K277">
        <f t="shared" si="72"/>
        <v>1000</v>
      </c>
      <c r="L277" t="s">
        <v>648</v>
      </c>
      <c r="M277" s="1" t="s">
        <v>55</v>
      </c>
      <c r="N277" s="1"/>
      <c r="O277" s="1" t="s">
        <v>667</v>
      </c>
      <c r="P277" s="1" t="s">
        <v>667</v>
      </c>
      <c r="Q277" s="1" t="s">
        <v>668</v>
      </c>
      <c r="R277" s="1" t="s">
        <v>667</v>
      </c>
      <c r="S277" s="1" t="s">
        <v>666</v>
      </c>
      <c r="T277" s="1" t="s">
        <v>667</v>
      </c>
      <c r="U277" s="1" t="s">
        <v>666</v>
      </c>
      <c r="V277" s="1" t="s">
        <v>667</v>
      </c>
      <c r="W277" s="1" t="s">
        <v>667</v>
      </c>
      <c r="X277" s="1" t="s">
        <v>667</v>
      </c>
      <c r="Y277" s="1" t="s">
        <v>666</v>
      </c>
      <c r="Z277" s="1" t="s">
        <v>667</v>
      </c>
      <c r="AB277" s="1">
        <v>25</v>
      </c>
      <c r="AC277">
        <f t="shared" si="70"/>
        <v>1</v>
      </c>
      <c r="AD277">
        <f t="shared" si="73"/>
        <v>1000</v>
      </c>
      <c r="AE277" t="s">
        <v>648</v>
      </c>
      <c r="AG277" s="1">
        <v>25</v>
      </c>
      <c r="AH277">
        <f t="shared" si="71"/>
        <v>1</v>
      </c>
      <c r="AI277">
        <f t="shared" si="74"/>
        <v>1000</v>
      </c>
      <c r="AJ277" s="1" t="s">
        <v>55</v>
      </c>
      <c r="AQ277" s="1" t="str">
        <f>M277</f>
        <v>AN5317</v>
      </c>
      <c r="AR277" s="1">
        <f>I277</f>
        <v>25</v>
      </c>
      <c r="AS277" s="1">
        <f>J277</f>
        <v>1</v>
      </c>
      <c r="AT277" s="1">
        <f>K277</f>
        <v>1000</v>
      </c>
      <c r="AU277" t="str">
        <f t="shared" si="75"/>
        <v>AN5317|25|1|1000</v>
      </c>
      <c r="AV277" t="str">
        <f>"fill_color="&amp;IF(O277="Up", "dred", IF(O277="Down", "dblue", IF(O277="Unknown", "yellow", "vvlgrey")))&amp;",id="&amp;AV$1</f>
        <v>fill_color=vvlgrey,id=TF1</v>
      </c>
      <c r="AW277" t="str">
        <f>"fill_color="&amp;IF(P277="Up", "dred", IF(P277="Down", "dblue", IF(P277="Unknown", "yellow", "vvlgrey")))&amp;",id="&amp;AW$1</f>
        <v>fill_color=vvlgrey,id=TF2</v>
      </c>
      <c r="AX277" t="str">
        <f t="shared" si="76"/>
        <v>fill_color=dblue,id=TF3</v>
      </c>
      <c r="AY277" t="str">
        <f t="shared" si="77"/>
        <v>fill_color=vvlgrey,id=TF4</v>
      </c>
      <c r="AZ277" t="str">
        <f t="shared" si="78"/>
        <v>fill_color=yellow,id=TF5</v>
      </c>
      <c r="BA277" t="str">
        <f t="shared" si="79"/>
        <v>fill_color=vvlgrey,id=TF6</v>
      </c>
      <c r="BB277" t="str">
        <f t="shared" si="80"/>
        <v>fill_color=yellow,id=TF7</v>
      </c>
      <c r="BC277" t="str">
        <f t="shared" si="81"/>
        <v>fill_color=vvlgrey,id=TF8</v>
      </c>
      <c r="BD277" t="str">
        <f t="shared" si="82"/>
        <v>fill_color=vvlgrey,id=TF9</v>
      </c>
      <c r="BE277" t="str">
        <f t="shared" si="83"/>
        <v>fill_color=vvlgrey,id=TF10</v>
      </c>
      <c r="BF277" t="str">
        <f t="shared" si="84"/>
        <v>fill_color=yellow,id=TF11</v>
      </c>
      <c r="BG277" t="str">
        <f t="shared" si="85"/>
        <v>fill_color=vvlgrey,id=TF12</v>
      </c>
      <c r="BK277" t="s">
        <v>306</v>
      </c>
      <c r="BL277">
        <v>2</v>
      </c>
      <c r="BM277">
        <v>8001</v>
      </c>
      <c r="BN277">
        <v>9000</v>
      </c>
      <c r="BO277" t="s">
        <v>688</v>
      </c>
      <c r="BP277" t="s">
        <v>580</v>
      </c>
    </row>
    <row r="278" spans="9:68" x14ac:dyDescent="0.25">
      <c r="I278" s="1">
        <v>25</v>
      </c>
      <c r="J278">
        <f t="shared" si="69"/>
        <v>1001</v>
      </c>
      <c r="K278">
        <f t="shared" si="72"/>
        <v>2000</v>
      </c>
      <c r="L278" t="s">
        <v>649</v>
      </c>
      <c r="M278" s="1" t="s">
        <v>77</v>
      </c>
      <c r="N278" s="1"/>
      <c r="O278" s="1" t="s">
        <v>667</v>
      </c>
      <c r="P278" s="1" t="s">
        <v>667</v>
      </c>
      <c r="Q278" s="1" t="s">
        <v>666</v>
      </c>
      <c r="R278" s="1" t="s">
        <v>667</v>
      </c>
      <c r="S278" s="1" t="s">
        <v>666</v>
      </c>
      <c r="T278" s="1" t="s">
        <v>667</v>
      </c>
      <c r="U278" s="1" t="s">
        <v>666</v>
      </c>
      <c r="V278" s="1" t="s">
        <v>667</v>
      </c>
      <c r="W278" s="1" t="s">
        <v>667</v>
      </c>
      <c r="X278" s="1" t="s">
        <v>667</v>
      </c>
      <c r="Y278" s="1" t="s">
        <v>666</v>
      </c>
      <c r="Z278" s="1" t="s">
        <v>667</v>
      </c>
      <c r="AB278" s="1">
        <v>25</v>
      </c>
      <c r="AC278">
        <f t="shared" si="70"/>
        <v>1001</v>
      </c>
      <c r="AD278">
        <f t="shared" si="73"/>
        <v>2000</v>
      </c>
      <c r="AE278" t="s">
        <v>649</v>
      </c>
      <c r="AG278" s="1">
        <v>25</v>
      </c>
      <c r="AH278">
        <f t="shared" si="71"/>
        <v>1001</v>
      </c>
      <c r="AI278">
        <f t="shared" si="74"/>
        <v>2000</v>
      </c>
      <c r="AJ278" s="1" t="s">
        <v>77</v>
      </c>
      <c r="AQ278" s="1" t="str">
        <f>M278</f>
        <v>AN5318</v>
      </c>
      <c r="AR278" s="1">
        <f>I278</f>
        <v>25</v>
      </c>
      <c r="AS278" s="1">
        <f>J278</f>
        <v>1001</v>
      </c>
      <c r="AT278" s="1">
        <f>K278</f>
        <v>2000</v>
      </c>
      <c r="AU278" t="str">
        <f t="shared" si="75"/>
        <v>AN5318|25|1001|2000</v>
      </c>
      <c r="AV278" t="str">
        <f>"fill_color="&amp;IF(O278="Up", "dred", IF(O278="Down", "dblue", IF(O278="Unknown", "yellow", "vvlgrey")))&amp;",id="&amp;AV$1</f>
        <v>fill_color=vvlgrey,id=TF1</v>
      </c>
      <c r="AW278" t="str">
        <f>"fill_color="&amp;IF(P278="Up", "dred", IF(P278="Down", "dblue", IF(P278="Unknown", "yellow", "vvlgrey")))&amp;",id="&amp;AW$1</f>
        <v>fill_color=vvlgrey,id=TF2</v>
      </c>
      <c r="AX278" t="str">
        <f t="shared" si="76"/>
        <v>fill_color=yellow,id=TF3</v>
      </c>
      <c r="AY278" t="str">
        <f t="shared" si="77"/>
        <v>fill_color=vvlgrey,id=TF4</v>
      </c>
      <c r="AZ278" t="str">
        <f t="shared" si="78"/>
        <v>fill_color=yellow,id=TF5</v>
      </c>
      <c r="BA278" t="str">
        <f t="shared" si="79"/>
        <v>fill_color=vvlgrey,id=TF6</v>
      </c>
      <c r="BB278" t="str">
        <f t="shared" si="80"/>
        <v>fill_color=yellow,id=TF7</v>
      </c>
      <c r="BC278" t="str">
        <f t="shared" si="81"/>
        <v>fill_color=vvlgrey,id=TF8</v>
      </c>
      <c r="BD278" t="str">
        <f t="shared" si="82"/>
        <v>fill_color=vvlgrey,id=TF9</v>
      </c>
      <c r="BE278" t="str">
        <f t="shared" si="83"/>
        <v>fill_color=vvlgrey,id=TF10</v>
      </c>
      <c r="BF278" t="str">
        <f t="shared" si="84"/>
        <v>fill_color=yellow,id=TF11</v>
      </c>
      <c r="BG278" t="str">
        <f t="shared" si="85"/>
        <v>fill_color=vvlgrey,id=TF12</v>
      </c>
      <c r="BK278" t="s">
        <v>306</v>
      </c>
      <c r="BL278">
        <v>2</v>
      </c>
      <c r="BM278">
        <v>8001</v>
      </c>
      <c r="BN278">
        <v>9000</v>
      </c>
      <c r="BO278" t="s">
        <v>689</v>
      </c>
      <c r="BP278" t="s">
        <v>582</v>
      </c>
    </row>
    <row r="279" spans="9:68" x14ac:dyDescent="0.25">
      <c r="I279" s="1">
        <v>25</v>
      </c>
      <c r="J279">
        <f t="shared" si="69"/>
        <v>2001</v>
      </c>
      <c r="K279">
        <f t="shared" si="72"/>
        <v>3000</v>
      </c>
      <c r="L279" t="s">
        <v>648</v>
      </c>
      <c r="M279" s="1" t="s">
        <v>200</v>
      </c>
      <c r="N279" s="1"/>
      <c r="O279" s="1" t="s">
        <v>667</v>
      </c>
      <c r="P279" s="1" t="s">
        <v>667</v>
      </c>
      <c r="Q279" s="1" t="s">
        <v>667</v>
      </c>
      <c r="R279" s="1" t="s">
        <v>667</v>
      </c>
      <c r="S279" s="1" t="s">
        <v>667</v>
      </c>
      <c r="T279" s="1" t="s">
        <v>667</v>
      </c>
      <c r="U279" s="1" t="s">
        <v>666</v>
      </c>
      <c r="V279" s="1" t="s">
        <v>667</v>
      </c>
      <c r="W279" s="1" t="s">
        <v>667</v>
      </c>
      <c r="X279" s="1" t="s">
        <v>667</v>
      </c>
      <c r="Y279" s="1" t="s">
        <v>667</v>
      </c>
      <c r="Z279" s="1" t="s">
        <v>667</v>
      </c>
      <c r="AB279" s="1">
        <v>25</v>
      </c>
      <c r="AC279">
        <f t="shared" si="70"/>
        <v>2001</v>
      </c>
      <c r="AD279">
        <f t="shared" si="73"/>
        <v>3000</v>
      </c>
      <c r="AE279" t="s">
        <v>648</v>
      </c>
      <c r="AG279" s="1">
        <v>25</v>
      </c>
      <c r="AH279">
        <f t="shared" si="71"/>
        <v>2001</v>
      </c>
      <c r="AI279">
        <f t="shared" si="74"/>
        <v>3000</v>
      </c>
      <c r="AJ279" s="1" t="s">
        <v>200</v>
      </c>
      <c r="AQ279" s="1" t="str">
        <f>M279</f>
        <v>AN5319</v>
      </c>
      <c r="AR279" s="1">
        <f>I279</f>
        <v>25</v>
      </c>
      <c r="AS279" s="1">
        <f>J279</f>
        <v>2001</v>
      </c>
      <c r="AT279" s="1">
        <f>K279</f>
        <v>3000</v>
      </c>
      <c r="AU279" t="str">
        <f t="shared" si="75"/>
        <v>AN5319|25|2001|3000</v>
      </c>
      <c r="AV279" t="str">
        <f>"fill_color="&amp;IF(O279="Up", "dred", IF(O279="Down", "dblue", IF(O279="Unknown", "yellow", "vvlgrey")))&amp;",id="&amp;AV$1</f>
        <v>fill_color=vvlgrey,id=TF1</v>
      </c>
      <c r="AW279" t="str">
        <f>"fill_color="&amp;IF(P279="Up", "dred", IF(P279="Down", "dblue", IF(P279="Unknown", "yellow", "vvlgrey")))&amp;",id="&amp;AW$1</f>
        <v>fill_color=vvlgrey,id=TF2</v>
      </c>
      <c r="AX279" t="str">
        <f t="shared" si="76"/>
        <v>fill_color=vvlgrey,id=TF3</v>
      </c>
      <c r="AY279" t="str">
        <f t="shared" si="77"/>
        <v>fill_color=vvlgrey,id=TF4</v>
      </c>
      <c r="AZ279" t="str">
        <f t="shared" si="78"/>
        <v>fill_color=vvlgrey,id=TF5</v>
      </c>
      <c r="BA279" t="str">
        <f t="shared" si="79"/>
        <v>fill_color=vvlgrey,id=TF6</v>
      </c>
      <c r="BB279" t="str">
        <f t="shared" si="80"/>
        <v>fill_color=yellow,id=TF7</v>
      </c>
      <c r="BC279" t="str">
        <f t="shared" si="81"/>
        <v>fill_color=vvlgrey,id=TF8</v>
      </c>
      <c r="BD279" t="str">
        <f t="shared" si="82"/>
        <v>fill_color=vvlgrey,id=TF9</v>
      </c>
      <c r="BE279" t="str">
        <f t="shared" si="83"/>
        <v>fill_color=vvlgrey,id=TF10</v>
      </c>
      <c r="BF279" t="str">
        <f t="shared" si="84"/>
        <v>fill_color=vvlgrey,id=TF11</v>
      </c>
      <c r="BG279" t="str">
        <f t="shared" si="85"/>
        <v>fill_color=vvlgrey,id=TF12</v>
      </c>
      <c r="BK279" t="s">
        <v>127</v>
      </c>
      <c r="BL279">
        <v>2</v>
      </c>
      <c r="BM279">
        <v>9001</v>
      </c>
      <c r="BN279">
        <v>10000</v>
      </c>
      <c r="BO279" t="s">
        <v>678</v>
      </c>
      <c r="BP279" t="s">
        <v>265</v>
      </c>
    </row>
    <row r="280" spans="9:68" x14ac:dyDescent="0.25">
      <c r="I280" s="1">
        <v>25</v>
      </c>
      <c r="J280">
        <f t="shared" si="69"/>
        <v>3001</v>
      </c>
      <c r="K280">
        <f t="shared" si="72"/>
        <v>4000</v>
      </c>
      <c r="L280" t="s">
        <v>649</v>
      </c>
      <c r="M280" s="1" t="s">
        <v>425</v>
      </c>
      <c r="N280" s="1"/>
      <c r="O280" s="1" t="s">
        <v>667</v>
      </c>
      <c r="P280" s="1" t="s">
        <v>667</v>
      </c>
      <c r="Q280" s="1" t="s">
        <v>667</v>
      </c>
      <c r="R280" s="1" t="s">
        <v>667</v>
      </c>
      <c r="S280" s="1" t="s">
        <v>667</v>
      </c>
      <c r="T280" s="1" t="s">
        <v>667</v>
      </c>
      <c r="U280" s="1" t="s">
        <v>667</v>
      </c>
      <c r="V280" s="1" t="s">
        <v>667</v>
      </c>
      <c r="W280" s="1" t="s">
        <v>667</v>
      </c>
      <c r="X280" s="1" t="s">
        <v>667</v>
      </c>
      <c r="Y280" s="1" t="s">
        <v>667</v>
      </c>
      <c r="Z280" s="1" t="s">
        <v>667</v>
      </c>
      <c r="AB280" s="1">
        <v>25</v>
      </c>
      <c r="AC280">
        <f t="shared" si="70"/>
        <v>3001</v>
      </c>
      <c r="AD280">
        <f t="shared" si="73"/>
        <v>4000</v>
      </c>
      <c r="AE280" t="s">
        <v>649</v>
      </c>
      <c r="AG280" s="1">
        <v>25</v>
      </c>
      <c r="AH280">
        <f t="shared" si="71"/>
        <v>3001</v>
      </c>
      <c r="AI280">
        <f t="shared" si="74"/>
        <v>4000</v>
      </c>
      <c r="AJ280" s="1" t="s">
        <v>425</v>
      </c>
      <c r="AQ280" s="1" t="str">
        <f>M280</f>
        <v>AN5320</v>
      </c>
      <c r="AR280" s="1">
        <f>I280</f>
        <v>25</v>
      </c>
      <c r="AS280" s="1">
        <f>J280</f>
        <v>3001</v>
      </c>
      <c r="AT280" s="1">
        <f>K280</f>
        <v>4000</v>
      </c>
      <c r="AU280" t="str">
        <f t="shared" si="75"/>
        <v>AN5320|25|3001|4000</v>
      </c>
      <c r="AV280" t="str">
        <f>"fill_color="&amp;IF(O280="Up", "dred", IF(O280="Down", "dblue", IF(O280="Unknown", "yellow", "vvlgrey")))&amp;",id="&amp;AV$1</f>
        <v>fill_color=vvlgrey,id=TF1</v>
      </c>
      <c r="AW280" t="str">
        <f>"fill_color="&amp;IF(P280="Up", "dred", IF(P280="Down", "dblue", IF(P280="Unknown", "yellow", "vvlgrey")))&amp;",id="&amp;AW$1</f>
        <v>fill_color=vvlgrey,id=TF2</v>
      </c>
      <c r="AX280" t="str">
        <f t="shared" si="76"/>
        <v>fill_color=vvlgrey,id=TF3</v>
      </c>
      <c r="AY280" t="str">
        <f t="shared" si="77"/>
        <v>fill_color=vvlgrey,id=TF4</v>
      </c>
      <c r="AZ280" t="str">
        <f t="shared" si="78"/>
        <v>fill_color=vvlgrey,id=TF5</v>
      </c>
      <c r="BA280" t="str">
        <f t="shared" si="79"/>
        <v>fill_color=vvlgrey,id=TF6</v>
      </c>
      <c r="BB280" t="str">
        <f t="shared" si="80"/>
        <v>fill_color=vvlgrey,id=TF7</v>
      </c>
      <c r="BC280" t="str">
        <f t="shared" si="81"/>
        <v>fill_color=vvlgrey,id=TF8</v>
      </c>
      <c r="BD280" t="str">
        <f t="shared" si="82"/>
        <v>fill_color=vvlgrey,id=TF9</v>
      </c>
      <c r="BE280" t="str">
        <f t="shared" si="83"/>
        <v>fill_color=vvlgrey,id=TF10</v>
      </c>
      <c r="BF280" t="str">
        <f t="shared" si="84"/>
        <v>fill_color=vvlgrey,id=TF11</v>
      </c>
      <c r="BG280" t="str">
        <f t="shared" si="85"/>
        <v>fill_color=vvlgrey,id=TF12</v>
      </c>
      <c r="BK280" t="s">
        <v>127</v>
      </c>
      <c r="BL280">
        <v>2</v>
      </c>
      <c r="BM280">
        <v>9001</v>
      </c>
      <c r="BN280">
        <v>10000</v>
      </c>
      <c r="BO280" t="s">
        <v>1271</v>
      </c>
      <c r="BP280" t="s">
        <v>581</v>
      </c>
    </row>
    <row r="281" spans="9:68" x14ac:dyDescent="0.25">
      <c r="I281" s="1">
        <v>25</v>
      </c>
      <c r="J281">
        <f t="shared" si="69"/>
        <v>4001</v>
      </c>
      <c r="K281">
        <f t="shared" si="72"/>
        <v>5000</v>
      </c>
      <c r="L281" t="s">
        <v>648</v>
      </c>
      <c r="M281" s="1" t="s">
        <v>34</v>
      </c>
      <c r="N281" s="1"/>
      <c r="O281" s="1" t="s">
        <v>667</v>
      </c>
      <c r="P281" s="1" t="s">
        <v>666</v>
      </c>
      <c r="Q281" s="1" t="s">
        <v>667</v>
      </c>
      <c r="R281" s="1" t="s">
        <v>667</v>
      </c>
      <c r="S281" s="1" t="s">
        <v>667</v>
      </c>
      <c r="T281" s="1" t="s">
        <v>666</v>
      </c>
      <c r="U281" s="1" t="s">
        <v>667</v>
      </c>
      <c r="V281" s="1" t="s">
        <v>667</v>
      </c>
      <c r="W281" s="1" t="s">
        <v>667</v>
      </c>
      <c r="X281" s="1" t="s">
        <v>666</v>
      </c>
      <c r="Y281" s="1" t="s">
        <v>667</v>
      </c>
      <c r="Z281" s="1" t="s">
        <v>667</v>
      </c>
      <c r="AB281" s="1">
        <v>25</v>
      </c>
      <c r="AC281">
        <f t="shared" si="70"/>
        <v>4001</v>
      </c>
      <c r="AD281">
        <f t="shared" si="73"/>
        <v>5000</v>
      </c>
      <c r="AE281" t="s">
        <v>648</v>
      </c>
      <c r="AG281" s="1">
        <v>25</v>
      </c>
      <c r="AH281">
        <f t="shared" si="71"/>
        <v>4001</v>
      </c>
      <c r="AI281">
        <f t="shared" si="74"/>
        <v>5000</v>
      </c>
      <c r="AJ281" s="1" t="s">
        <v>34</v>
      </c>
      <c r="AQ281" s="1" t="str">
        <f>M281</f>
        <v>AN5321</v>
      </c>
      <c r="AR281" s="1">
        <f>I281</f>
        <v>25</v>
      </c>
      <c r="AS281" s="1">
        <f>J281</f>
        <v>4001</v>
      </c>
      <c r="AT281" s="1">
        <f>K281</f>
        <v>5000</v>
      </c>
      <c r="AU281" t="str">
        <f t="shared" si="75"/>
        <v>AN5321|25|4001|5000</v>
      </c>
      <c r="AV281" t="str">
        <f>"fill_color="&amp;IF(O281="Up", "dred", IF(O281="Down", "dblue", IF(O281="Unknown", "yellow", "vvlgrey")))&amp;",id="&amp;AV$1</f>
        <v>fill_color=vvlgrey,id=TF1</v>
      </c>
      <c r="AW281" t="str">
        <f>"fill_color="&amp;IF(P281="Up", "dred", IF(P281="Down", "dblue", IF(P281="Unknown", "yellow", "vvlgrey")))&amp;",id="&amp;AW$1</f>
        <v>fill_color=yellow,id=TF2</v>
      </c>
      <c r="AX281" t="str">
        <f t="shared" si="76"/>
        <v>fill_color=vvlgrey,id=TF3</v>
      </c>
      <c r="AY281" t="str">
        <f t="shared" si="77"/>
        <v>fill_color=vvlgrey,id=TF4</v>
      </c>
      <c r="AZ281" t="str">
        <f t="shared" si="78"/>
        <v>fill_color=vvlgrey,id=TF5</v>
      </c>
      <c r="BA281" t="str">
        <f t="shared" si="79"/>
        <v>fill_color=yellow,id=TF6</v>
      </c>
      <c r="BB281" t="str">
        <f t="shared" si="80"/>
        <v>fill_color=vvlgrey,id=TF7</v>
      </c>
      <c r="BC281" t="str">
        <f t="shared" si="81"/>
        <v>fill_color=vvlgrey,id=TF8</v>
      </c>
      <c r="BD281" t="str">
        <f t="shared" si="82"/>
        <v>fill_color=vvlgrey,id=TF9</v>
      </c>
      <c r="BE281" t="str">
        <f t="shared" si="83"/>
        <v>fill_color=yellow,id=TF10</v>
      </c>
      <c r="BF281" t="str">
        <f t="shared" si="84"/>
        <v>fill_color=vvlgrey,id=TF11</v>
      </c>
      <c r="BG281" t="str">
        <f t="shared" si="85"/>
        <v>fill_color=vvlgrey,id=TF12</v>
      </c>
      <c r="BK281" t="s">
        <v>127</v>
      </c>
      <c r="BL281">
        <v>2</v>
      </c>
      <c r="BM281">
        <v>9001</v>
      </c>
      <c r="BN281">
        <v>10000</v>
      </c>
      <c r="BO281" t="s">
        <v>680</v>
      </c>
      <c r="BP281" t="s">
        <v>575</v>
      </c>
    </row>
    <row r="282" spans="9:68" x14ac:dyDescent="0.25">
      <c r="I282" s="1">
        <v>25</v>
      </c>
      <c r="J282">
        <f t="shared" si="69"/>
        <v>5001</v>
      </c>
      <c r="K282">
        <f t="shared" si="72"/>
        <v>6000</v>
      </c>
      <c r="L282" t="s">
        <v>649</v>
      </c>
      <c r="M282" s="1" t="s">
        <v>426</v>
      </c>
      <c r="N282" s="1"/>
      <c r="O282" s="1" t="s">
        <v>667</v>
      </c>
      <c r="P282" s="1" t="s">
        <v>667</v>
      </c>
      <c r="Q282" s="1" t="s">
        <v>667</v>
      </c>
      <c r="R282" s="1" t="s">
        <v>667</v>
      </c>
      <c r="S282" s="1" t="s">
        <v>667</v>
      </c>
      <c r="T282" s="1" t="s">
        <v>667</v>
      </c>
      <c r="U282" s="1" t="s">
        <v>667</v>
      </c>
      <c r="V282" s="1" t="s">
        <v>667</v>
      </c>
      <c r="W282" s="1" t="s">
        <v>667</v>
      </c>
      <c r="X282" s="1" t="s">
        <v>667</v>
      </c>
      <c r="Y282" s="1" t="s">
        <v>667</v>
      </c>
      <c r="Z282" s="1" t="s">
        <v>667</v>
      </c>
      <c r="AB282" s="1">
        <v>25</v>
      </c>
      <c r="AC282">
        <f t="shared" si="70"/>
        <v>5001</v>
      </c>
      <c r="AD282">
        <f t="shared" si="73"/>
        <v>6000</v>
      </c>
      <c r="AE282" t="s">
        <v>649</v>
      </c>
      <c r="AG282" s="1">
        <v>25</v>
      </c>
      <c r="AH282">
        <f t="shared" si="71"/>
        <v>5001</v>
      </c>
      <c r="AI282">
        <f t="shared" si="74"/>
        <v>6000</v>
      </c>
      <c r="AJ282" s="1" t="s">
        <v>426</v>
      </c>
      <c r="AQ282" s="1" t="str">
        <f>M282</f>
        <v>AN5322</v>
      </c>
      <c r="AR282" s="1">
        <f>I282</f>
        <v>25</v>
      </c>
      <c r="AS282" s="1">
        <f>J282</f>
        <v>5001</v>
      </c>
      <c r="AT282" s="1">
        <f>K282</f>
        <v>6000</v>
      </c>
      <c r="AU282" t="str">
        <f t="shared" si="75"/>
        <v>AN5322|25|5001|6000</v>
      </c>
      <c r="AV282" t="str">
        <f>"fill_color="&amp;IF(O282="Up", "dred", IF(O282="Down", "dblue", IF(O282="Unknown", "yellow", "vvlgrey")))&amp;",id="&amp;AV$1</f>
        <v>fill_color=vvlgrey,id=TF1</v>
      </c>
      <c r="AW282" t="str">
        <f>"fill_color="&amp;IF(P282="Up", "dred", IF(P282="Down", "dblue", IF(P282="Unknown", "yellow", "vvlgrey")))&amp;",id="&amp;AW$1</f>
        <v>fill_color=vvlgrey,id=TF2</v>
      </c>
      <c r="AX282" t="str">
        <f t="shared" si="76"/>
        <v>fill_color=vvlgrey,id=TF3</v>
      </c>
      <c r="AY282" t="str">
        <f t="shared" si="77"/>
        <v>fill_color=vvlgrey,id=TF4</v>
      </c>
      <c r="AZ282" t="str">
        <f t="shared" si="78"/>
        <v>fill_color=vvlgrey,id=TF5</v>
      </c>
      <c r="BA282" t="str">
        <f t="shared" si="79"/>
        <v>fill_color=vvlgrey,id=TF6</v>
      </c>
      <c r="BB282" t="str">
        <f t="shared" si="80"/>
        <v>fill_color=vvlgrey,id=TF7</v>
      </c>
      <c r="BC282" t="str">
        <f t="shared" si="81"/>
        <v>fill_color=vvlgrey,id=TF8</v>
      </c>
      <c r="BD282" t="str">
        <f t="shared" si="82"/>
        <v>fill_color=vvlgrey,id=TF9</v>
      </c>
      <c r="BE282" t="str">
        <f t="shared" si="83"/>
        <v>fill_color=vvlgrey,id=TF10</v>
      </c>
      <c r="BF282" t="str">
        <f t="shared" si="84"/>
        <v>fill_color=vvlgrey,id=TF11</v>
      </c>
      <c r="BG282" t="str">
        <f t="shared" si="85"/>
        <v>fill_color=vvlgrey,id=TF12</v>
      </c>
      <c r="BK282" t="s">
        <v>127</v>
      </c>
      <c r="BL282">
        <v>2</v>
      </c>
      <c r="BM282">
        <v>9001</v>
      </c>
      <c r="BN282">
        <v>10000</v>
      </c>
      <c r="BO282" t="s">
        <v>1272</v>
      </c>
      <c r="BP282" t="s">
        <v>120</v>
      </c>
    </row>
    <row r="283" spans="9:68" x14ac:dyDescent="0.25">
      <c r="I283" s="1">
        <v>25</v>
      </c>
      <c r="J283">
        <f t="shared" si="69"/>
        <v>6001</v>
      </c>
      <c r="K283">
        <f t="shared" si="72"/>
        <v>7000</v>
      </c>
      <c r="L283" t="s">
        <v>648</v>
      </c>
      <c r="M283" s="1" t="s">
        <v>179</v>
      </c>
      <c r="N283" s="1"/>
      <c r="O283" s="1" t="s">
        <v>667</v>
      </c>
      <c r="P283" s="1" t="s">
        <v>667</v>
      </c>
      <c r="Q283" s="1" t="s">
        <v>667</v>
      </c>
      <c r="R283" s="1" t="s">
        <v>667</v>
      </c>
      <c r="S283" s="1" t="s">
        <v>667</v>
      </c>
      <c r="T283" s="1" t="s">
        <v>666</v>
      </c>
      <c r="U283" s="1" t="s">
        <v>667</v>
      </c>
      <c r="V283" s="1" t="s">
        <v>667</v>
      </c>
      <c r="W283" s="1" t="s">
        <v>667</v>
      </c>
      <c r="X283" s="1" t="s">
        <v>666</v>
      </c>
      <c r="Y283" s="1" t="s">
        <v>666</v>
      </c>
      <c r="Z283" s="1" t="s">
        <v>667</v>
      </c>
      <c r="AB283" s="1">
        <v>25</v>
      </c>
      <c r="AC283">
        <f t="shared" si="70"/>
        <v>6001</v>
      </c>
      <c r="AD283">
        <f t="shared" si="73"/>
        <v>7000</v>
      </c>
      <c r="AE283" t="s">
        <v>648</v>
      </c>
      <c r="AG283" s="1">
        <v>25</v>
      </c>
      <c r="AH283">
        <f t="shared" si="71"/>
        <v>6001</v>
      </c>
      <c r="AI283">
        <f t="shared" si="74"/>
        <v>7000</v>
      </c>
      <c r="AJ283" s="1" t="s">
        <v>179</v>
      </c>
      <c r="AQ283" s="1" t="str">
        <f>M283</f>
        <v>AN5323</v>
      </c>
      <c r="AR283" s="1">
        <f>I283</f>
        <v>25</v>
      </c>
      <c r="AS283" s="1">
        <f>J283</f>
        <v>6001</v>
      </c>
      <c r="AT283" s="1">
        <f>K283</f>
        <v>7000</v>
      </c>
      <c r="AU283" t="str">
        <f t="shared" si="75"/>
        <v>AN5323|25|6001|7000</v>
      </c>
      <c r="AV283" t="str">
        <f>"fill_color="&amp;IF(O283="Up", "dred", IF(O283="Down", "dblue", IF(O283="Unknown", "yellow", "vvlgrey")))&amp;",id="&amp;AV$1</f>
        <v>fill_color=vvlgrey,id=TF1</v>
      </c>
      <c r="AW283" t="str">
        <f>"fill_color="&amp;IF(P283="Up", "dred", IF(P283="Down", "dblue", IF(P283="Unknown", "yellow", "vvlgrey")))&amp;",id="&amp;AW$1</f>
        <v>fill_color=vvlgrey,id=TF2</v>
      </c>
      <c r="AX283" t="str">
        <f t="shared" si="76"/>
        <v>fill_color=vvlgrey,id=TF3</v>
      </c>
      <c r="AY283" t="str">
        <f t="shared" si="77"/>
        <v>fill_color=vvlgrey,id=TF4</v>
      </c>
      <c r="AZ283" t="str">
        <f t="shared" si="78"/>
        <v>fill_color=vvlgrey,id=TF5</v>
      </c>
      <c r="BA283" t="str">
        <f t="shared" si="79"/>
        <v>fill_color=yellow,id=TF6</v>
      </c>
      <c r="BB283" t="str">
        <f t="shared" si="80"/>
        <v>fill_color=vvlgrey,id=TF7</v>
      </c>
      <c r="BC283" t="str">
        <f t="shared" si="81"/>
        <v>fill_color=vvlgrey,id=TF8</v>
      </c>
      <c r="BD283" t="str">
        <f t="shared" si="82"/>
        <v>fill_color=vvlgrey,id=TF9</v>
      </c>
      <c r="BE283" t="str">
        <f t="shared" si="83"/>
        <v>fill_color=yellow,id=TF10</v>
      </c>
      <c r="BF283" t="str">
        <f t="shared" si="84"/>
        <v>fill_color=yellow,id=TF11</v>
      </c>
      <c r="BG283" t="str">
        <f t="shared" si="85"/>
        <v>fill_color=vvlgrey,id=TF12</v>
      </c>
      <c r="BK283" t="s">
        <v>127</v>
      </c>
      <c r="BL283">
        <v>2</v>
      </c>
      <c r="BM283">
        <v>9001</v>
      </c>
      <c r="BN283">
        <v>10000</v>
      </c>
      <c r="BO283" t="s">
        <v>1268</v>
      </c>
      <c r="BP283" t="s">
        <v>142</v>
      </c>
    </row>
    <row r="284" spans="9:68" x14ac:dyDescent="0.25">
      <c r="I284" s="1">
        <v>25</v>
      </c>
      <c r="J284">
        <f t="shared" si="69"/>
        <v>7001</v>
      </c>
      <c r="K284">
        <f t="shared" si="72"/>
        <v>8000</v>
      </c>
      <c r="L284" t="s">
        <v>649</v>
      </c>
      <c r="M284" s="1" t="s">
        <v>253</v>
      </c>
      <c r="N284" s="1"/>
      <c r="O284" s="1" t="s">
        <v>667</v>
      </c>
      <c r="P284" s="1" t="s">
        <v>667</v>
      </c>
      <c r="Q284" s="1" t="s">
        <v>667</v>
      </c>
      <c r="R284" s="1" t="s">
        <v>667</v>
      </c>
      <c r="S284" s="1" t="s">
        <v>667</v>
      </c>
      <c r="T284" s="1" t="s">
        <v>667</v>
      </c>
      <c r="U284" s="1" t="s">
        <v>667</v>
      </c>
      <c r="V284" s="1" t="s">
        <v>667</v>
      </c>
      <c r="W284" s="1" t="s">
        <v>667</v>
      </c>
      <c r="X284" s="1" t="s">
        <v>667</v>
      </c>
      <c r="Y284" s="1" t="s">
        <v>669</v>
      </c>
      <c r="Z284" s="1" t="s">
        <v>667</v>
      </c>
      <c r="AB284" s="1">
        <v>25</v>
      </c>
      <c r="AC284">
        <f t="shared" si="70"/>
        <v>7001</v>
      </c>
      <c r="AD284">
        <f t="shared" si="73"/>
        <v>8000</v>
      </c>
      <c r="AE284" t="s">
        <v>649</v>
      </c>
      <c r="AG284" s="1">
        <v>25</v>
      </c>
      <c r="AH284">
        <f t="shared" si="71"/>
        <v>7001</v>
      </c>
      <c r="AI284">
        <f t="shared" si="74"/>
        <v>8000</v>
      </c>
      <c r="AJ284" s="1" t="s">
        <v>253</v>
      </c>
      <c r="AQ284" s="1" t="str">
        <f>M284</f>
        <v>AN5324</v>
      </c>
      <c r="AR284" s="1">
        <f>I284</f>
        <v>25</v>
      </c>
      <c r="AS284" s="1">
        <f>J284</f>
        <v>7001</v>
      </c>
      <c r="AT284" s="1">
        <f>K284</f>
        <v>8000</v>
      </c>
      <c r="AU284" t="str">
        <f t="shared" si="75"/>
        <v>AN5324|25|7001|8000</v>
      </c>
      <c r="AV284" t="str">
        <f>"fill_color="&amp;IF(O284="Up", "dred", IF(O284="Down", "dblue", IF(O284="Unknown", "yellow", "vvlgrey")))&amp;",id="&amp;AV$1</f>
        <v>fill_color=vvlgrey,id=TF1</v>
      </c>
      <c r="AW284" t="str">
        <f>"fill_color="&amp;IF(P284="Up", "dred", IF(P284="Down", "dblue", IF(P284="Unknown", "yellow", "vvlgrey")))&amp;",id="&amp;AW$1</f>
        <v>fill_color=vvlgrey,id=TF2</v>
      </c>
      <c r="AX284" t="str">
        <f t="shared" si="76"/>
        <v>fill_color=vvlgrey,id=TF3</v>
      </c>
      <c r="AY284" t="str">
        <f t="shared" si="77"/>
        <v>fill_color=vvlgrey,id=TF4</v>
      </c>
      <c r="AZ284" t="str">
        <f t="shared" si="78"/>
        <v>fill_color=vvlgrey,id=TF5</v>
      </c>
      <c r="BA284" t="str">
        <f t="shared" si="79"/>
        <v>fill_color=vvlgrey,id=TF6</v>
      </c>
      <c r="BB284" t="str">
        <f t="shared" si="80"/>
        <v>fill_color=vvlgrey,id=TF7</v>
      </c>
      <c r="BC284" t="str">
        <f t="shared" si="81"/>
        <v>fill_color=vvlgrey,id=TF8</v>
      </c>
      <c r="BD284" t="str">
        <f t="shared" si="82"/>
        <v>fill_color=vvlgrey,id=TF9</v>
      </c>
      <c r="BE284" t="str">
        <f t="shared" si="83"/>
        <v>fill_color=vvlgrey,id=TF10</v>
      </c>
      <c r="BF284" t="str">
        <f t="shared" si="84"/>
        <v>fill_color=dred,id=TF11</v>
      </c>
      <c r="BG284" t="str">
        <f t="shared" si="85"/>
        <v>fill_color=vvlgrey,id=TF12</v>
      </c>
      <c r="BK284" t="s">
        <v>127</v>
      </c>
      <c r="BL284">
        <v>2</v>
      </c>
      <c r="BM284">
        <v>9001</v>
      </c>
      <c r="BN284">
        <v>10000</v>
      </c>
      <c r="BO284" t="s">
        <v>1273</v>
      </c>
      <c r="BP284" t="s">
        <v>163</v>
      </c>
    </row>
    <row r="285" spans="9:68" x14ac:dyDescent="0.25">
      <c r="I285" s="1">
        <v>25</v>
      </c>
      <c r="J285">
        <f t="shared" si="69"/>
        <v>8001</v>
      </c>
      <c r="K285">
        <f t="shared" si="72"/>
        <v>9000</v>
      </c>
      <c r="L285" t="s">
        <v>648</v>
      </c>
      <c r="M285" s="1" t="s">
        <v>255</v>
      </c>
      <c r="N285" s="1"/>
      <c r="O285" s="1" t="s">
        <v>667</v>
      </c>
      <c r="P285" s="1" t="s">
        <v>667</v>
      </c>
      <c r="Q285" s="1" t="s">
        <v>667</v>
      </c>
      <c r="R285" s="1" t="s">
        <v>667</v>
      </c>
      <c r="S285" s="1" t="s">
        <v>667</v>
      </c>
      <c r="T285" s="1" t="s">
        <v>667</v>
      </c>
      <c r="U285" s="1" t="s">
        <v>667</v>
      </c>
      <c r="V285" s="1" t="s">
        <v>667</v>
      </c>
      <c r="W285" s="1" t="s">
        <v>667</v>
      </c>
      <c r="X285" s="1" t="s">
        <v>667</v>
      </c>
      <c r="Y285" s="1" t="s">
        <v>666</v>
      </c>
      <c r="Z285" s="1" t="s">
        <v>667</v>
      </c>
      <c r="AB285" s="1">
        <v>25</v>
      </c>
      <c r="AC285">
        <f t="shared" si="70"/>
        <v>8001</v>
      </c>
      <c r="AD285">
        <f t="shared" si="73"/>
        <v>9000</v>
      </c>
      <c r="AE285" t="s">
        <v>648</v>
      </c>
      <c r="AG285" s="1">
        <v>25</v>
      </c>
      <c r="AH285">
        <f t="shared" si="71"/>
        <v>8001</v>
      </c>
      <c r="AI285">
        <f t="shared" si="74"/>
        <v>9000</v>
      </c>
      <c r="AJ285" s="1" t="s">
        <v>255</v>
      </c>
      <c r="AQ285" s="1" t="str">
        <f>M285</f>
        <v>AN5325</v>
      </c>
      <c r="AR285" s="1">
        <f>I285</f>
        <v>25</v>
      </c>
      <c r="AS285" s="1">
        <f>J285</f>
        <v>8001</v>
      </c>
      <c r="AT285" s="1">
        <f>K285</f>
        <v>9000</v>
      </c>
      <c r="AU285" t="str">
        <f t="shared" si="75"/>
        <v>AN5325|25|8001|9000</v>
      </c>
      <c r="AV285" t="str">
        <f>"fill_color="&amp;IF(O285="Up", "dred", IF(O285="Down", "dblue", IF(O285="Unknown", "yellow", "vvlgrey")))&amp;",id="&amp;AV$1</f>
        <v>fill_color=vvlgrey,id=TF1</v>
      </c>
      <c r="AW285" t="str">
        <f>"fill_color="&amp;IF(P285="Up", "dred", IF(P285="Down", "dblue", IF(P285="Unknown", "yellow", "vvlgrey")))&amp;",id="&amp;AW$1</f>
        <v>fill_color=vvlgrey,id=TF2</v>
      </c>
      <c r="AX285" t="str">
        <f t="shared" si="76"/>
        <v>fill_color=vvlgrey,id=TF3</v>
      </c>
      <c r="AY285" t="str">
        <f t="shared" si="77"/>
        <v>fill_color=vvlgrey,id=TF4</v>
      </c>
      <c r="AZ285" t="str">
        <f t="shared" si="78"/>
        <v>fill_color=vvlgrey,id=TF5</v>
      </c>
      <c r="BA285" t="str">
        <f t="shared" si="79"/>
        <v>fill_color=vvlgrey,id=TF6</v>
      </c>
      <c r="BB285" t="str">
        <f t="shared" si="80"/>
        <v>fill_color=vvlgrey,id=TF7</v>
      </c>
      <c r="BC285" t="str">
        <f t="shared" si="81"/>
        <v>fill_color=vvlgrey,id=TF8</v>
      </c>
      <c r="BD285" t="str">
        <f t="shared" si="82"/>
        <v>fill_color=vvlgrey,id=TF9</v>
      </c>
      <c r="BE285" t="str">
        <f t="shared" si="83"/>
        <v>fill_color=vvlgrey,id=TF10</v>
      </c>
      <c r="BF285" t="str">
        <f t="shared" si="84"/>
        <v>fill_color=yellow,id=TF11</v>
      </c>
      <c r="BG285" t="str">
        <f t="shared" si="85"/>
        <v>fill_color=vvlgrey,id=TF12</v>
      </c>
      <c r="BK285" t="s">
        <v>127</v>
      </c>
      <c r="BL285">
        <v>2</v>
      </c>
      <c r="BM285">
        <v>9001</v>
      </c>
      <c r="BN285">
        <v>10000</v>
      </c>
      <c r="BO285" t="s">
        <v>1269</v>
      </c>
      <c r="BP285" t="s">
        <v>576</v>
      </c>
    </row>
    <row r="286" spans="9:68" x14ac:dyDescent="0.25">
      <c r="I286" s="1">
        <v>25</v>
      </c>
      <c r="J286">
        <f t="shared" si="69"/>
        <v>9001</v>
      </c>
      <c r="K286">
        <f t="shared" si="72"/>
        <v>10000</v>
      </c>
      <c r="L286" t="s">
        <v>649</v>
      </c>
      <c r="M286" s="1" t="s">
        <v>427</v>
      </c>
      <c r="N286" s="1"/>
      <c r="O286" s="1" t="s">
        <v>667</v>
      </c>
      <c r="P286" s="1" t="s">
        <v>667</v>
      </c>
      <c r="Q286" s="1" t="s">
        <v>667</v>
      </c>
      <c r="R286" s="1" t="s">
        <v>667</v>
      </c>
      <c r="S286" s="1" t="s">
        <v>667</v>
      </c>
      <c r="T286" s="1" t="s">
        <v>667</v>
      </c>
      <c r="U286" s="1" t="s">
        <v>667</v>
      </c>
      <c r="V286" s="1" t="s">
        <v>667</v>
      </c>
      <c r="W286" s="1" t="s">
        <v>667</v>
      </c>
      <c r="X286" s="1" t="s">
        <v>667</v>
      </c>
      <c r="Y286" s="1" t="s">
        <v>667</v>
      </c>
      <c r="Z286" s="1" t="s">
        <v>667</v>
      </c>
      <c r="AB286" s="1">
        <v>25</v>
      </c>
      <c r="AC286">
        <f t="shared" si="70"/>
        <v>9001</v>
      </c>
      <c r="AD286">
        <f t="shared" si="73"/>
        <v>10000</v>
      </c>
      <c r="AE286" t="s">
        <v>649</v>
      </c>
      <c r="AG286" s="1">
        <v>25</v>
      </c>
      <c r="AH286">
        <f t="shared" si="71"/>
        <v>9001</v>
      </c>
      <c r="AI286">
        <f t="shared" si="74"/>
        <v>10000</v>
      </c>
      <c r="AJ286" s="1" t="s">
        <v>427</v>
      </c>
      <c r="AQ286" s="1" t="str">
        <f>M286</f>
        <v>AN5326</v>
      </c>
      <c r="AR286" s="1">
        <f>I286</f>
        <v>25</v>
      </c>
      <c r="AS286" s="1">
        <f>J286</f>
        <v>9001</v>
      </c>
      <c r="AT286" s="1">
        <f>K286</f>
        <v>10000</v>
      </c>
      <c r="AU286" t="str">
        <f t="shared" si="75"/>
        <v>AN5326|25|9001|10000</v>
      </c>
      <c r="AV286" t="str">
        <f>"fill_color="&amp;IF(O286="Up", "dred", IF(O286="Down", "dblue", IF(O286="Unknown", "yellow", "vvlgrey")))&amp;",id="&amp;AV$1</f>
        <v>fill_color=vvlgrey,id=TF1</v>
      </c>
      <c r="AW286" t="str">
        <f>"fill_color="&amp;IF(P286="Up", "dred", IF(P286="Down", "dblue", IF(P286="Unknown", "yellow", "vvlgrey")))&amp;",id="&amp;AW$1</f>
        <v>fill_color=vvlgrey,id=TF2</v>
      </c>
      <c r="AX286" t="str">
        <f t="shared" si="76"/>
        <v>fill_color=vvlgrey,id=TF3</v>
      </c>
      <c r="AY286" t="str">
        <f t="shared" si="77"/>
        <v>fill_color=vvlgrey,id=TF4</v>
      </c>
      <c r="AZ286" t="str">
        <f t="shared" si="78"/>
        <v>fill_color=vvlgrey,id=TF5</v>
      </c>
      <c r="BA286" t="str">
        <f t="shared" si="79"/>
        <v>fill_color=vvlgrey,id=TF6</v>
      </c>
      <c r="BB286" t="str">
        <f t="shared" si="80"/>
        <v>fill_color=vvlgrey,id=TF7</v>
      </c>
      <c r="BC286" t="str">
        <f t="shared" si="81"/>
        <v>fill_color=vvlgrey,id=TF8</v>
      </c>
      <c r="BD286" t="str">
        <f t="shared" si="82"/>
        <v>fill_color=vvlgrey,id=TF9</v>
      </c>
      <c r="BE286" t="str">
        <f t="shared" si="83"/>
        <v>fill_color=vvlgrey,id=TF10</v>
      </c>
      <c r="BF286" t="str">
        <f t="shared" si="84"/>
        <v>fill_color=vvlgrey,id=TF11</v>
      </c>
      <c r="BG286" t="str">
        <f t="shared" si="85"/>
        <v>fill_color=vvlgrey,id=TF12</v>
      </c>
      <c r="BK286" t="s">
        <v>127</v>
      </c>
      <c r="BL286">
        <v>2</v>
      </c>
      <c r="BM286">
        <v>9001</v>
      </c>
      <c r="BN286">
        <v>10000</v>
      </c>
      <c r="BO286" t="s">
        <v>685</v>
      </c>
      <c r="BP286" t="s">
        <v>577</v>
      </c>
    </row>
    <row r="287" spans="9:68" x14ac:dyDescent="0.25">
      <c r="I287" s="1">
        <v>25</v>
      </c>
      <c r="J287">
        <f t="shared" si="69"/>
        <v>10001</v>
      </c>
      <c r="K287">
        <f t="shared" si="72"/>
        <v>11000</v>
      </c>
      <c r="L287" t="s">
        <v>648</v>
      </c>
      <c r="M287" s="1" t="s">
        <v>184</v>
      </c>
      <c r="N287" s="1"/>
      <c r="O287" s="1" t="s">
        <v>667</v>
      </c>
      <c r="P287" s="1" t="s">
        <v>667</v>
      </c>
      <c r="Q287" s="1" t="s">
        <v>667</v>
      </c>
      <c r="R287" s="1" t="s">
        <v>667</v>
      </c>
      <c r="S287" s="1" t="s">
        <v>667</v>
      </c>
      <c r="T287" s="1" t="s">
        <v>666</v>
      </c>
      <c r="U287" s="1" t="s">
        <v>667</v>
      </c>
      <c r="V287" s="1" t="s">
        <v>667</v>
      </c>
      <c r="W287" s="1" t="s">
        <v>667</v>
      </c>
      <c r="X287" s="1" t="s">
        <v>667</v>
      </c>
      <c r="Y287" s="1" t="s">
        <v>667</v>
      </c>
      <c r="Z287" s="1" t="s">
        <v>667</v>
      </c>
      <c r="AB287" s="1">
        <v>25</v>
      </c>
      <c r="AC287">
        <f t="shared" si="70"/>
        <v>10001</v>
      </c>
      <c r="AD287">
        <f t="shared" si="73"/>
        <v>11000</v>
      </c>
      <c r="AE287" t="s">
        <v>648</v>
      </c>
      <c r="AG287" s="1">
        <v>25</v>
      </c>
      <c r="AH287">
        <f t="shared" si="71"/>
        <v>10001</v>
      </c>
      <c r="AI287">
        <f t="shared" si="74"/>
        <v>11000</v>
      </c>
      <c r="AJ287" s="1" t="s">
        <v>184</v>
      </c>
      <c r="AQ287" s="1" t="str">
        <f>M287</f>
        <v>AN5327</v>
      </c>
      <c r="AR287" s="1">
        <f>I287</f>
        <v>25</v>
      </c>
      <c r="AS287" s="1">
        <f>J287</f>
        <v>10001</v>
      </c>
      <c r="AT287" s="1">
        <f>K287</f>
        <v>11000</v>
      </c>
      <c r="AU287" t="str">
        <f t="shared" si="75"/>
        <v>AN5327|25|10001|11000</v>
      </c>
      <c r="AV287" t="str">
        <f>"fill_color="&amp;IF(O287="Up", "dred", IF(O287="Down", "dblue", IF(O287="Unknown", "yellow", "vvlgrey")))&amp;",id="&amp;AV$1</f>
        <v>fill_color=vvlgrey,id=TF1</v>
      </c>
      <c r="AW287" t="str">
        <f>"fill_color="&amp;IF(P287="Up", "dred", IF(P287="Down", "dblue", IF(P287="Unknown", "yellow", "vvlgrey")))&amp;",id="&amp;AW$1</f>
        <v>fill_color=vvlgrey,id=TF2</v>
      </c>
      <c r="AX287" t="str">
        <f t="shared" si="76"/>
        <v>fill_color=vvlgrey,id=TF3</v>
      </c>
      <c r="AY287" t="str">
        <f t="shared" si="77"/>
        <v>fill_color=vvlgrey,id=TF4</v>
      </c>
      <c r="AZ287" t="str">
        <f t="shared" si="78"/>
        <v>fill_color=vvlgrey,id=TF5</v>
      </c>
      <c r="BA287" t="str">
        <f t="shared" si="79"/>
        <v>fill_color=yellow,id=TF6</v>
      </c>
      <c r="BB287" t="str">
        <f t="shared" si="80"/>
        <v>fill_color=vvlgrey,id=TF7</v>
      </c>
      <c r="BC287" t="str">
        <f t="shared" si="81"/>
        <v>fill_color=vvlgrey,id=TF8</v>
      </c>
      <c r="BD287" t="str">
        <f t="shared" si="82"/>
        <v>fill_color=vvlgrey,id=TF9</v>
      </c>
      <c r="BE287" t="str">
        <f t="shared" si="83"/>
        <v>fill_color=vvlgrey,id=TF10</v>
      </c>
      <c r="BF287" t="str">
        <f t="shared" si="84"/>
        <v>fill_color=vvlgrey,id=TF11</v>
      </c>
      <c r="BG287" t="str">
        <f t="shared" si="85"/>
        <v>fill_color=vvlgrey,id=TF12</v>
      </c>
      <c r="BK287" t="s">
        <v>127</v>
      </c>
      <c r="BL287">
        <v>2</v>
      </c>
      <c r="BM287">
        <v>9001</v>
      </c>
      <c r="BN287">
        <v>10000</v>
      </c>
      <c r="BO287" t="s">
        <v>1274</v>
      </c>
      <c r="BP287" t="s">
        <v>578</v>
      </c>
    </row>
    <row r="288" spans="9:68" x14ac:dyDescent="0.25">
      <c r="I288" s="1">
        <v>25</v>
      </c>
      <c r="J288">
        <f t="shared" si="69"/>
        <v>11001</v>
      </c>
      <c r="K288">
        <f t="shared" si="72"/>
        <v>12000</v>
      </c>
      <c r="L288" t="s">
        <v>649</v>
      </c>
      <c r="M288" s="1" t="s">
        <v>193</v>
      </c>
      <c r="N288" s="1"/>
      <c r="O288" s="1" t="s">
        <v>667</v>
      </c>
      <c r="P288" s="1" t="s">
        <v>667</v>
      </c>
      <c r="Q288" s="1" t="s">
        <v>667</v>
      </c>
      <c r="R288" s="1" t="s">
        <v>667</v>
      </c>
      <c r="S288" s="1" t="s">
        <v>667</v>
      </c>
      <c r="T288" s="1" t="s">
        <v>666</v>
      </c>
      <c r="U288" s="1" t="s">
        <v>667</v>
      </c>
      <c r="V288" s="1" t="s">
        <v>667</v>
      </c>
      <c r="W288" s="1" t="s">
        <v>667</v>
      </c>
      <c r="X288" s="1" t="s">
        <v>667</v>
      </c>
      <c r="Y288" s="1" t="s">
        <v>666</v>
      </c>
      <c r="Z288" s="1" t="s">
        <v>667</v>
      </c>
      <c r="AB288" s="1">
        <v>25</v>
      </c>
      <c r="AC288">
        <f t="shared" si="70"/>
        <v>11001</v>
      </c>
      <c r="AD288">
        <f t="shared" si="73"/>
        <v>12000</v>
      </c>
      <c r="AE288" t="s">
        <v>649</v>
      </c>
      <c r="AG288" s="1">
        <v>25</v>
      </c>
      <c r="AH288">
        <f t="shared" si="71"/>
        <v>11001</v>
      </c>
      <c r="AI288">
        <f t="shared" si="74"/>
        <v>12000</v>
      </c>
      <c r="AJ288" s="1" t="s">
        <v>193</v>
      </c>
      <c r="AQ288" s="1" t="str">
        <f>M288</f>
        <v>AN5328</v>
      </c>
      <c r="AR288" s="1">
        <f>I288</f>
        <v>25</v>
      </c>
      <c r="AS288" s="1">
        <f>J288</f>
        <v>11001</v>
      </c>
      <c r="AT288" s="1">
        <f>K288</f>
        <v>12000</v>
      </c>
      <c r="AU288" t="str">
        <f t="shared" si="75"/>
        <v>AN5328|25|11001|12000</v>
      </c>
      <c r="AV288" t="str">
        <f>"fill_color="&amp;IF(O288="Up", "dred", IF(O288="Down", "dblue", IF(O288="Unknown", "yellow", "vvlgrey")))&amp;",id="&amp;AV$1</f>
        <v>fill_color=vvlgrey,id=TF1</v>
      </c>
      <c r="AW288" t="str">
        <f>"fill_color="&amp;IF(P288="Up", "dred", IF(P288="Down", "dblue", IF(P288="Unknown", "yellow", "vvlgrey")))&amp;",id="&amp;AW$1</f>
        <v>fill_color=vvlgrey,id=TF2</v>
      </c>
      <c r="AX288" t="str">
        <f t="shared" si="76"/>
        <v>fill_color=vvlgrey,id=TF3</v>
      </c>
      <c r="AY288" t="str">
        <f t="shared" si="77"/>
        <v>fill_color=vvlgrey,id=TF4</v>
      </c>
      <c r="AZ288" t="str">
        <f t="shared" si="78"/>
        <v>fill_color=vvlgrey,id=TF5</v>
      </c>
      <c r="BA288" t="str">
        <f t="shared" si="79"/>
        <v>fill_color=yellow,id=TF6</v>
      </c>
      <c r="BB288" t="str">
        <f t="shared" si="80"/>
        <v>fill_color=vvlgrey,id=TF7</v>
      </c>
      <c r="BC288" t="str">
        <f t="shared" si="81"/>
        <v>fill_color=vvlgrey,id=TF8</v>
      </c>
      <c r="BD288" t="str">
        <f t="shared" si="82"/>
        <v>fill_color=vvlgrey,id=TF9</v>
      </c>
      <c r="BE288" t="str">
        <f t="shared" si="83"/>
        <v>fill_color=vvlgrey,id=TF10</v>
      </c>
      <c r="BF288" t="str">
        <f t="shared" si="84"/>
        <v>fill_color=yellow,id=TF11</v>
      </c>
      <c r="BG288" t="str">
        <f t="shared" si="85"/>
        <v>fill_color=vvlgrey,id=TF12</v>
      </c>
      <c r="BK288" t="s">
        <v>127</v>
      </c>
      <c r="BL288">
        <v>2</v>
      </c>
      <c r="BM288">
        <v>9001</v>
      </c>
      <c r="BN288">
        <v>10000</v>
      </c>
      <c r="BO288" t="s">
        <v>687</v>
      </c>
      <c r="BP288" t="s">
        <v>579</v>
      </c>
    </row>
    <row r="289" spans="9:68" x14ac:dyDescent="0.25">
      <c r="I289" s="1">
        <v>25</v>
      </c>
      <c r="J289">
        <f t="shared" si="69"/>
        <v>12001</v>
      </c>
      <c r="K289">
        <f t="shared" si="72"/>
        <v>13000</v>
      </c>
      <c r="L289" t="s">
        <v>648</v>
      </c>
      <c r="M289" s="1" t="s">
        <v>182</v>
      </c>
      <c r="N289" s="1"/>
      <c r="O289" s="1" t="s">
        <v>667</v>
      </c>
      <c r="P289" s="1" t="s">
        <v>667</v>
      </c>
      <c r="Q289" s="1" t="s">
        <v>667</v>
      </c>
      <c r="R289" s="1" t="s">
        <v>667</v>
      </c>
      <c r="S289" s="1" t="s">
        <v>667</v>
      </c>
      <c r="T289" s="1" t="s">
        <v>666</v>
      </c>
      <c r="U289" s="1" t="s">
        <v>667</v>
      </c>
      <c r="V289" s="1" t="s">
        <v>667</v>
      </c>
      <c r="W289" s="1" t="s">
        <v>667</v>
      </c>
      <c r="X289" s="1" t="s">
        <v>667</v>
      </c>
      <c r="Y289" s="1" t="s">
        <v>666</v>
      </c>
      <c r="Z289" s="1" t="s">
        <v>667</v>
      </c>
      <c r="AB289" s="1">
        <v>25</v>
      </c>
      <c r="AC289">
        <f t="shared" si="70"/>
        <v>12001</v>
      </c>
      <c r="AD289">
        <f t="shared" si="73"/>
        <v>13000</v>
      </c>
      <c r="AE289" t="s">
        <v>648</v>
      </c>
      <c r="AG289" s="1">
        <v>25</v>
      </c>
      <c r="AH289">
        <f t="shared" si="71"/>
        <v>12001</v>
      </c>
      <c r="AI289">
        <f t="shared" si="74"/>
        <v>13000</v>
      </c>
      <c r="AJ289" s="1" t="s">
        <v>182</v>
      </c>
      <c r="AQ289" s="1" t="str">
        <f>M289</f>
        <v>AN5329</v>
      </c>
      <c r="AR289" s="1">
        <f>I289</f>
        <v>25</v>
      </c>
      <c r="AS289" s="1">
        <f>J289</f>
        <v>12001</v>
      </c>
      <c r="AT289" s="1">
        <f>K289</f>
        <v>13000</v>
      </c>
      <c r="AU289" t="str">
        <f t="shared" si="75"/>
        <v>AN5329|25|12001|13000</v>
      </c>
      <c r="AV289" t="str">
        <f>"fill_color="&amp;IF(O289="Up", "dred", IF(O289="Down", "dblue", IF(O289="Unknown", "yellow", "vvlgrey")))&amp;",id="&amp;AV$1</f>
        <v>fill_color=vvlgrey,id=TF1</v>
      </c>
      <c r="AW289" t="str">
        <f>"fill_color="&amp;IF(P289="Up", "dred", IF(P289="Down", "dblue", IF(P289="Unknown", "yellow", "vvlgrey")))&amp;",id="&amp;AW$1</f>
        <v>fill_color=vvlgrey,id=TF2</v>
      </c>
      <c r="AX289" t="str">
        <f t="shared" si="76"/>
        <v>fill_color=vvlgrey,id=TF3</v>
      </c>
      <c r="AY289" t="str">
        <f t="shared" si="77"/>
        <v>fill_color=vvlgrey,id=TF4</v>
      </c>
      <c r="AZ289" t="str">
        <f t="shared" si="78"/>
        <v>fill_color=vvlgrey,id=TF5</v>
      </c>
      <c r="BA289" t="str">
        <f t="shared" si="79"/>
        <v>fill_color=yellow,id=TF6</v>
      </c>
      <c r="BB289" t="str">
        <f t="shared" si="80"/>
        <v>fill_color=vvlgrey,id=TF7</v>
      </c>
      <c r="BC289" t="str">
        <f t="shared" si="81"/>
        <v>fill_color=vvlgrey,id=TF8</v>
      </c>
      <c r="BD289" t="str">
        <f t="shared" si="82"/>
        <v>fill_color=vvlgrey,id=TF9</v>
      </c>
      <c r="BE289" t="str">
        <f t="shared" si="83"/>
        <v>fill_color=vvlgrey,id=TF10</v>
      </c>
      <c r="BF289" t="str">
        <f t="shared" si="84"/>
        <v>fill_color=yellow,id=TF11</v>
      </c>
      <c r="BG289" t="str">
        <f t="shared" si="85"/>
        <v>fill_color=vvlgrey,id=TF12</v>
      </c>
      <c r="BK289" t="s">
        <v>127</v>
      </c>
      <c r="BL289">
        <v>2</v>
      </c>
      <c r="BM289">
        <v>9001</v>
      </c>
      <c r="BN289">
        <v>10000</v>
      </c>
      <c r="BO289" t="s">
        <v>1270</v>
      </c>
      <c r="BP289" t="s">
        <v>580</v>
      </c>
    </row>
    <row r="290" spans="9:68" x14ac:dyDescent="0.25">
      <c r="I290" s="1">
        <v>26</v>
      </c>
      <c r="J290">
        <f t="shared" si="69"/>
        <v>1</v>
      </c>
      <c r="K290">
        <f t="shared" si="72"/>
        <v>1000</v>
      </c>
      <c r="L290" t="s">
        <v>649</v>
      </c>
      <c r="M290" s="1" t="s">
        <v>121</v>
      </c>
      <c r="N290" s="1"/>
      <c r="O290" s="1" t="s">
        <v>667</v>
      </c>
      <c r="P290" s="1" t="s">
        <v>667</v>
      </c>
      <c r="Q290" s="1" t="s">
        <v>669</v>
      </c>
      <c r="R290" s="1" t="s">
        <v>666</v>
      </c>
      <c r="S290" s="1" t="s">
        <v>667</v>
      </c>
      <c r="T290" s="1" t="s">
        <v>667</v>
      </c>
      <c r="U290" s="1" t="s">
        <v>666</v>
      </c>
      <c r="V290" s="1" t="s">
        <v>666</v>
      </c>
      <c r="W290" s="1" t="s">
        <v>667</v>
      </c>
      <c r="X290" s="1" t="s">
        <v>667</v>
      </c>
      <c r="Y290" s="1" t="s">
        <v>669</v>
      </c>
      <c r="Z290" s="1" t="s">
        <v>667</v>
      </c>
      <c r="AB290" s="1">
        <v>26</v>
      </c>
      <c r="AC290">
        <f t="shared" si="70"/>
        <v>1</v>
      </c>
      <c r="AD290">
        <f t="shared" si="73"/>
        <v>1000</v>
      </c>
      <c r="AE290" t="s">
        <v>649</v>
      </c>
      <c r="AG290" s="1">
        <v>26</v>
      </c>
      <c r="AH290">
        <f t="shared" si="71"/>
        <v>1</v>
      </c>
      <c r="AI290">
        <f t="shared" si="74"/>
        <v>1000</v>
      </c>
      <c r="AJ290" s="1" t="s">
        <v>121</v>
      </c>
      <c r="AQ290" s="1" t="str">
        <f>M290</f>
        <v>AN5989</v>
      </c>
      <c r="AR290" s="1">
        <f>I290</f>
        <v>26</v>
      </c>
      <c r="AS290" s="1">
        <f>J290</f>
        <v>1</v>
      </c>
      <c r="AT290" s="1">
        <f>K290</f>
        <v>1000</v>
      </c>
      <c r="AU290" t="str">
        <f t="shared" si="75"/>
        <v>AN5989|26|1|1000</v>
      </c>
      <c r="AV290" t="str">
        <f>"fill_color="&amp;IF(O290="Up", "dred", IF(O290="Down", "dblue", IF(O290="Unknown", "yellow", "vvlgrey")))&amp;",id="&amp;AV$1</f>
        <v>fill_color=vvlgrey,id=TF1</v>
      </c>
      <c r="AW290" t="str">
        <f>"fill_color="&amp;IF(P290="Up", "dred", IF(P290="Down", "dblue", IF(P290="Unknown", "yellow", "vvlgrey")))&amp;",id="&amp;AW$1</f>
        <v>fill_color=vvlgrey,id=TF2</v>
      </c>
      <c r="AX290" t="str">
        <f t="shared" si="76"/>
        <v>fill_color=dred,id=TF3</v>
      </c>
      <c r="AY290" t="str">
        <f t="shared" si="77"/>
        <v>fill_color=yellow,id=TF4</v>
      </c>
      <c r="AZ290" t="str">
        <f t="shared" si="78"/>
        <v>fill_color=vvlgrey,id=TF5</v>
      </c>
      <c r="BA290" t="str">
        <f t="shared" si="79"/>
        <v>fill_color=vvlgrey,id=TF6</v>
      </c>
      <c r="BB290" t="str">
        <f t="shared" si="80"/>
        <v>fill_color=yellow,id=TF7</v>
      </c>
      <c r="BC290" t="str">
        <f t="shared" si="81"/>
        <v>fill_color=yellow,id=TF8</v>
      </c>
      <c r="BD290" t="str">
        <f t="shared" si="82"/>
        <v>fill_color=vvlgrey,id=TF9</v>
      </c>
      <c r="BE290" t="str">
        <f t="shared" si="83"/>
        <v>fill_color=vvlgrey,id=TF10</v>
      </c>
      <c r="BF290" t="str">
        <f t="shared" si="84"/>
        <v>fill_color=dred,id=TF11</v>
      </c>
      <c r="BG290" t="str">
        <f t="shared" si="85"/>
        <v>fill_color=vvlgrey,id=TF12</v>
      </c>
      <c r="BK290" t="s">
        <v>127</v>
      </c>
      <c r="BL290">
        <v>2</v>
      </c>
      <c r="BM290">
        <v>9001</v>
      </c>
      <c r="BN290">
        <v>10000</v>
      </c>
      <c r="BO290" t="s">
        <v>689</v>
      </c>
      <c r="BP290" t="s">
        <v>582</v>
      </c>
    </row>
    <row r="291" spans="9:68" x14ac:dyDescent="0.25">
      <c r="I291" s="1">
        <v>26</v>
      </c>
      <c r="J291">
        <f t="shared" si="69"/>
        <v>1001</v>
      </c>
      <c r="K291">
        <f t="shared" si="72"/>
        <v>2000</v>
      </c>
      <c r="L291" t="s">
        <v>648</v>
      </c>
      <c r="M291" s="1" t="s">
        <v>136</v>
      </c>
      <c r="N291" s="1"/>
      <c r="O291" s="1" t="s">
        <v>667</v>
      </c>
      <c r="P291" s="1" t="s">
        <v>667</v>
      </c>
      <c r="Q291" s="1" t="s">
        <v>666</v>
      </c>
      <c r="R291" s="1" t="s">
        <v>667</v>
      </c>
      <c r="S291" s="1" t="s">
        <v>666</v>
      </c>
      <c r="T291" s="1" t="s">
        <v>667</v>
      </c>
      <c r="U291" s="1" t="s">
        <v>666</v>
      </c>
      <c r="V291" s="1" t="s">
        <v>667</v>
      </c>
      <c r="W291" s="1" t="s">
        <v>667</v>
      </c>
      <c r="X291" s="1" t="s">
        <v>666</v>
      </c>
      <c r="Y291" s="1" t="s">
        <v>669</v>
      </c>
      <c r="Z291" s="1" t="s">
        <v>667</v>
      </c>
      <c r="AB291" s="1">
        <v>26</v>
      </c>
      <c r="AC291">
        <f t="shared" si="70"/>
        <v>1001</v>
      </c>
      <c r="AD291">
        <f t="shared" si="73"/>
        <v>2000</v>
      </c>
      <c r="AE291" t="s">
        <v>648</v>
      </c>
      <c r="AG291" s="1">
        <v>26</v>
      </c>
      <c r="AH291">
        <f t="shared" si="71"/>
        <v>1001</v>
      </c>
      <c r="AI291">
        <f t="shared" si="74"/>
        <v>2000</v>
      </c>
      <c r="AJ291" s="1" t="s">
        <v>136</v>
      </c>
      <c r="AQ291" s="1" t="str">
        <f>M291</f>
        <v>AN5990</v>
      </c>
      <c r="AR291" s="1">
        <f>I291</f>
        <v>26</v>
      </c>
      <c r="AS291" s="1">
        <f>J291</f>
        <v>1001</v>
      </c>
      <c r="AT291" s="1">
        <f>K291</f>
        <v>2000</v>
      </c>
      <c r="AU291" t="str">
        <f t="shared" si="75"/>
        <v>AN5990|26|1001|2000</v>
      </c>
      <c r="AV291" t="str">
        <f>"fill_color="&amp;IF(O291="Up", "dred", IF(O291="Down", "dblue", IF(O291="Unknown", "yellow", "vvlgrey")))&amp;",id="&amp;AV$1</f>
        <v>fill_color=vvlgrey,id=TF1</v>
      </c>
      <c r="AW291" t="str">
        <f>"fill_color="&amp;IF(P291="Up", "dred", IF(P291="Down", "dblue", IF(P291="Unknown", "yellow", "vvlgrey")))&amp;",id="&amp;AW$1</f>
        <v>fill_color=vvlgrey,id=TF2</v>
      </c>
      <c r="AX291" t="str">
        <f t="shared" si="76"/>
        <v>fill_color=yellow,id=TF3</v>
      </c>
      <c r="AY291" t="str">
        <f t="shared" si="77"/>
        <v>fill_color=vvlgrey,id=TF4</v>
      </c>
      <c r="AZ291" t="str">
        <f t="shared" si="78"/>
        <v>fill_color=yellow,id=TF5</v>
      </c>
      <c r="BA291" t="str">
        <f t="shared" si="79"/>
        <v>fill_color=vvlgrey,id=TF6</v>
      </c>
      <c r="BB291" t="str">
        <f t="shared" si="80"/>
        <v>fill_color=yellow,id=TF7</v>
      </c>
      <c r="BC291" t="str">
        <f t="shared" si="81"/>
        <v>fill_color=vvlgrey,id=TF8</v>
      </c>
      <c r="BD291" t="str">
        <f t="shared" si="82"/>
        <v>fill_color=vvlgrey,id=TF9</v>
      </c>
      <c r="BE291" t="str">
        <f t="shared" si="83"/>
        <v>fill_color=yellow,id=TF10</v>
      </c>
      <c r="BF291" t="str">
        <f t="shared" si="84"/>
        <v>fill_color=dred,id=TF11</v>
      </c>
      <c r="BG291" t="str">
        <f t="shared" si="85"/>
        <v>fill_color=vvlgrey,id=TF12</v>
      </c>
      <c r="BK291" t="s">
        <v>313</v>
      </c>
      <c r="BL291">
        <v>3</v>
      </c>
      <c r="BM291">
        <v>1</v>
      </c>
      <c r="BN291">
        <v>1000</v>
      </c>
      <c r="BO291" t="s">
        <v>678</v>
      </c>
      <c r="BP291" t="s">
        <v>265</v>
      </c>
    </row>
    <row r="292" spans="9:68" x14ac:dyDescent="0.25">
      <c r="I292" s="1">
        <v>26</v>
      </c>
      <c r="J292">
        <f t="shared" si="69"/>
        <v>2001</v>
      </c>
      <c r="K292">
        <f t="shared" si="72"/>
        <v>3000</v>
      </c>
      <c r="L292" t="s">
        <v>649</v>
      </c>
      <c r="M292" s="1" t="s">
        <v>42</v>
      </c>
      <c r="N292" s="1"/>
      <c r="O292" s="1" t="s">
        <v>667</v>
      </c>
      <c r="P292" s="1" t="s">
        <v>667</v>
      </c>
      <c r="Q292" s="1" t="s">
        <v>666</v>
      </c>
      <c r="R292" s="1" t="s">
        <v>666</v>
      </c>
      <c r="S292" s="1" t="s">
        <v>667</v>
      </c>
      <c r="T292" s="1" t="s">
        <v>667</v>
      </c>
      <c r="U292" s="1" t="s">
        <v>667</v>
      </c>
      <c r="V292" s="1" t="s">
        <v>667</v>
      </c>
      <c r="W292" s="1" t="s">
        <v>667</v>
      </c>
      <c r="X292" s="1" t="s">
        <v>666</v>
      </c>
      <c r="Y292" s="1" t="s">
        <v>666</v>
      </c>
      <c r="Z292" s="1" t="s">
        <v>667</v>
      </c>
      <c r="AB292" s="1">
        <v>26</v>
      </c>
      <c r="AC292">
        <f t="shared" si="70"/>
        <v>2001</v>
      </c>
      <c r="AD292">
        <f t="shared" si="73"/>
        <v>3000</v>
      </c>
      <c r="AE292" t="s">
        <v>649</v>
      </c>
      <c r="AG292" s="1">
        <v>26</v>
      </c>
      <c r="AH292">
        <f t="shared" si="71"/>
        <v>2001</v>
      </c>
      <c r="AI292">
        <f t="shared" si="74"/>
        <v>3000</v>
      </c>
      <c r="AJ292" s="1" t="s">
        <v>42</v>
      </c>
      <c r="AQ292" s="1" t="str">
        <f>M292</f>
        <v>AN5991</v>
      </c>
      <c r="AR292" s="1">
        <f>I292</f>
        <v>26</v>
      </c>
      <c r="AS292" s="1">
        <f>J292</f>
        <v>2001</v>
      </c>
      <c r="AT292" s="1">
        <f>K292</f>
        <v>3000</v>
      </c>
      <c r="AU292" t="str">
        <f t="shared" si="75"/>
        <v>AN5991|26|2001|3000</v>
      </c>
      <c r="AV292" t="str">
        <f>"fill_color="&amp;IF(O292="Up", "dred", IF(O292="Down", "dblue", IF(O292="Unknown", "yellow", "vvlgrey")))&amp;",id="&amp;AV$1</f>
        <v>fill_color=vvlgrey,id=TF1</v>
      </c>
      <c r="AW292" t="str">
        <f>"fill_color="&amp;IF(P292="Up", "dred", IF(P292="Down", "dblue", IF(P292="Unknown", "yellow", "vvlgrey")))&amp;",id="&amp;AW$1</f>
        <v>fill_color=vvlgrey,id=TF2</v>
      </c>
      <c r="AX292" t="str">
        <f t="shared" si="76"/>
        <v>fill_color=yellow,id=TF3</v>
      </c>
      <c r="AY292" t="str">
        <f t="shared" si="77"/>
        <v>fill_color=yellow,id=TF4</v>
      </c>
      <c r="AZ292" t="str">
        <f t="shared" si="78"/>
        <v>fill_color=vvlgrey,id=TF5</v>
      </c>
      <c r="BA292" t="str">
        <f t="shared" si="79"/>
        <v>fill_color=vvlgrey,id=TF6</v>
      </c>
      <c r="BB292" t="str">
        <f t="shared" si="80"/>
        <v>fill_color=vvlgrey,id=TF7</v>
      </c>
      <c r="BC292" t="str">
        <f t="shared" si="81"/>
        <v>fill_color=vvlgrey,id=TF8</v>
      </c>
      <c r="BD292" t="str">
        <f t="shared" si="82"/>
        <v>fill_color=vvlgrey,id=TF9</v>
      </c>
      <c r="BE292" t="str">
        <f t="shared" si="83"/>
        <v>fill_color=yellow,id=TF10</v>
      </c>
      <c r="BF292" t="str">
        <f t="shared" si="84"/>
        <v>fill_color=yellow,id=TF11</v>
      </c>
      <c r="BG292" t="str">
        <f t="shared" si="85"/>
        <v>fill_color=vvlgrey,id=TF12</v>
      </c>
      <c r="BK292" t="s">
        <v>313</v>
      </c>
      <c r="BL292">
        <v>3</v>
      </c>
      <c r="BM292">
        <v>1</v>
      </c>
      <c r="BN292">
        <v>1000</v>
      </c>
      <c r="BO292" t="s">
        <v>679</v>
      </c>
      <c r="BP292" t="s">
        <v>581</v>
      </c>
    </row>
    <row r="293" spans="9:68" x14ac:dyDescent="0.25">
      <c r="I293" s="1">
        <v>26</v>
      </c>
      <c r="J293">
        <f t="shared" si="69"/>
        <v>3001</v>
      </c>
      <c r="K293">
        <f t="shared" si="72"/>
        <v>4000</v>
      </c>
      <c r="L293" t="s">
        <v>648</v>
      </c>
      <c r="M293" s="1" t="s">
        <v>67</v>
      </c>
      <c r="N293" s="1"/>
      <c r="O293" s="1" t="s">
        <v>667</v>
      </c>
      <c r="P293" s="1" t="s">
        <v>667</v>
      </c>
      <c r="Q293" s="1" t="s">
        <v>666</v>
      </c>
      <c r="R293" s="1" t="s">
        <v>666</v>
      </c>
      <c r="S293" s="1" t="s">
        <v>667</v>
      </c>
      <c r="T293" s="1" t="s">
        <v>667</v>
      </c>
      <c r="U293" s="1" t="s">
        <v>667</v>
      </c>
      <c r="V293" s="1" t="s">
        <v>667</v>
      </c>
      <c r="W293" s="1" t="s">
        <v>667</v>
      </c>
      <c r="X293" s="1" t="s">
        <v>666</v>
      </c>
      <c r="Y293" s="1" t="s">
        <v>666</v>
      </c>
      <c r="Z293" s="1" t="s">
        <v>667</v>
      </c>
      <c r="AB293" s="1">
        <v>26</v>
      </c>
      <c r="AC293">
        <f t="shared" si="70"/>
        <v>3001</v>
      </c>
      <c r="AD293">
        <f t="shared" si="73"/>
        <v>4000</v>
      </c>
      <c r="AE293" t="s">
        <v>648</v>
      </c>
      <c r="AG293" s="1">
        <v>26</v>
      </c>
      <c r="AH293">
        <f t="shared" si="71"/>
        <v>3001</v>
      </c>
      <c r="AI293">
        <f t="shared" si="74"/>
        <v>4000</v>
      </c>
      <c r="AJ293" s="1" t="s">
        <v>67</v>
      </c>
      <c r="AQ293" s="1" t="str">
        <f>M293</f>
        <v>AN5992</v>
      </c>
      <c r="AR293" s="1">
        <f>I293</f>
        <v>26</v>
      </c>
      <c r="AS293" s="1">
        <f>J293</f>
        <v>3001</v>
      </c>
      <c r="AT293" s="1">
        <f>K293</f>
        <v>4000</v>
      </c>
      <c r="AU293" t="str">
        <f t="shared" si="75"/>
        <v>AN5992|26|3001|4000</v>
      </c>
      <c r="AV293" t="str">
        <f>"fill_color="&amp;IF(O293="Up", "dred", IF(O293="Down", "dblue", IF(O293="Unknown", "yellow", "vvlgrey")))&amp;",id="&amp;AV$1</f>
        <v>fill_color=vvlgrey,id=TF1</v>
      </c>
      <c r="AW293" t="str">
        <f>"fill_color="&amp;IF(P293="Up", "dred", IF(P293="Down", "dblue", IF(P293="Unknown", "yellow", "vvlgrey")))&amp;",id="&amp;AW$1</f>
        <v>fill_color=vvlgrey,id=TF2</v>
      </c>
      <c r="AX293" t="str">
        <f t="shared" si="76"/>
        <v>fill_color=yellow,id=TF3</v>
      </c>
      <c r="AY293" t="str">
        <f t="shared" si="77"/>
        <v>fill_color=yellow,id=TF4</v>
      </c>
      <c r="AZ293" t="str">
        <f t="shared" si="78"/>
        <v>fill_color=vvlgrey,id=TF5</v>
      </c>
      <c r="BA293" t="str">
        <f t="shared" si="79"/>
        <v>fill_color=vvlgrey,id=TF6</v>
      </c>
      <c r="BB293" t="str">
        <f t="shared" si="80"/>
        <v>fill_color=vvlgrey,id=TF7</v>
      </c>
      <c r="BC293" t="str">
        <f t="shared" si="81"/>
        <v>fill_color=vvlgrey,id=TF8</v>
      </c>
      <c r="BD293" t="str">
        <f t="shared" si="82"/>
        <v>fill_color=vvlgrey,id=TF9</v>
      </c>
      <c r="BE293" t="str">
        <f t="shared" si="83"/>
        <v>fill_color=yellow,id=TF10</v>
      </c>
      <c r="BF293" t="str">
        <f t="shared" si="84"/>
        <v>fill_color=yellow,id=TF11</v>
      </c>
      <c r="BG293" t="str">
        <f t="shared" si="85"/>
        <v>fill_color=vvlgrey,id=TF12</v>
      </c>
      <c r="BK293" t="s">
        <v>313</v>
      </c>
      <c r="BL293">
        <v>3</v>
      </c>
      <c r="BM293">
        <v>1</v>
      </c>
      <c r="BN293">
        <v>1000</v>
      </c>
      <c r="BO293" t="s">
        <v>680</v>
      </c>
      <c r="BP293" t="s">
        <v>575</v>
      </c>
    </row>
    <row r="294" spans="9:68" x14ac:dyDescent="0.25">
      <c r="I294" s="1">
        <v>26</v>
      </c>
      <c r="J294">
        <f t="shared" si="69"/>
        <v>4001</v>
      </c>
      <c r="K294">
        <f t="shared" si="72"/>
        <v>5000</v>
      </c>
      <c r="L294" t="s">
        <v>649</v>
      </c>
      <c r="M294" s="1" t="s">
        <v>428</v>
      </c>
      <c r="N294" s="1"/>
      <c r="O294" s="1" t="s">
        <v>667</v>
      </c>
      <c r="P294" s="1" t="s">
        <v>667</v>
      </c>
      <c r="Q294" s="1" t="s">
        <v>667</v>
      </c>
      <c r="R294" s="1" t="s">
        <v>667</v>
      </c>
      <c r="S294" s="1" t="s">
        <v>667</v>
      </c>
      <c r="T294" s="1" t="s">
        <v>667</v>
      </c>
      <c r="U294" s="1" t="s">
        <v>667</v>
      </c>
      <c r="V294" s="1" t="s">
        <v>667</v>
      </c>
      <c r="W294" s="1" t="s">
        <v>667</v>
      </c>
      <c r="X294" s="1" t="s">
        <v>667</v>
      </c>
      <c r="Y294" s="1" t="s">
        <v>667</v>
      </c>
      <c r="Z294" s="1" t="s">
        <v>667</v>
      </c>
      <c r="AB294" s="1">
        <v>26</v>
      </c>
      <c r="AC294">
        <f t="shared" si="70"/>
        <v>4001</v>
      </c>
      <c r="AD294">
        <f t="shared" si="73"/>
        <v>5000</v>
      </c>
      <c r="AE294" t="s">
        <v>649</v>
      </c>
      <c r="AG294" s="1">
        <v>26</v>
      </c>
      <c r="AH294">
        <f t="shared" si="71"/>
        <v>4001</v>
      </c>
      <c r="AI294">
        <f t="shared" si="74"/>
        <v>5000</v>
      </c>
      <c r="AJ294" s="1" t="s">
        <v>428</v>
      </c>
      <c r="AQ294" s="1" t="str">
        <f>M294</f>
        <v>AN5993</v>
      </c>
      <c r="AR294" s="1">
        <f>I294</f>
        <v>26</v>
      </c>
      <c r="AS294" s="1">
        <f>J294</f>
        <v>4001</v>
      </c>
      <c r="AT294" s="1">
        <f>K294</f>
        <v>5000</v>
      </c>
      <c r="AU294" t="str">
        <f t="shared" si="75"/>
        <v>AN5993|26|4001|5000</v>
      </c>
      <c r="AV294" t="str">
        <f>"fill_color="&amp;IF(O294="Up", "dred", IF(O294="Down", "dblue", IF(O294="Unknown", "yellow", "vvlgrey")))&amp;",id="&amp;AV$1</f>
        <v>fill_color=vvlgrey,id=TF1</v>
      </c>
      <c r="AW294" t="str">
        <f>"fill_color="&amp;IF(P294="Up", "dred", IF(P294="Down", "dblue", IF(P294="Unknown", "yellow", "vvlgrey")))&amp;",id="&amp;AW$1</f>
        <v>fill_color=vvlgrey,id=TF2</v>
      </c>
      <c r="AX294" t="str">
        <f t="shared" si="76"/>
        <v>fill_color=vvlgrey,id=TF3</v>
      </c>
      <c r="AY294" t="str">
        <f t="shared" si="77"/>
        <v>fill_color=vvlgrey,id=TF4</v>
      </c>
      <c r="AZ294" t="str">
        <f t="shared" si="78"/>
        <v>fill_color=vvlgrey,id=TF5</v>
      </c>
      <c r="BA294" t="str">
        <f t="shared" si="79"/>
        <v>fill_color=vvlgrey,id=TF6</v>
      </c>
      <c r="BB294" t="str">
        <f t="shared" si="80"/>
        <v>fill_color=vvlgrey,id=TF7</v>
      </c>
      <c r="BC294" t="str">
        <f t="shared" si="81"/>
        <v>fill_color=vvlgrey,id=TF8</v>
      </c>
      <c r="BD294" t="str">
        <f t="shared" si="82"/>
        <v>fill_color=vvlgrey,id=TF9</v>
      </c>
      <c r="BE294" t="str">
        <f t="shared" si="83"/>
        <v>fill_color=vvlgrey,id=TF10</v>
      </c>
      <c r="BF294" t="str">
        <f t="shared" si="84"/>
        <v>fill_color=vvlgrey,id=TF11</v>
      </c>
      <c r="BG294" t="str">
        <f t="shared" si="85"/>
        <v>fill_color=vvlgrey,id=TF12</v>
      </c>
      <c r="BK294" t="s">
        <v>313</v>
      </c>
      <c r="BL294">
        <v>3</v>
      </c>
      <c r="BM294">
        <v>1</v>
      </c>
      <c r="BN294">
        <v>1000</v>
      </c>
      <c r="BO294" t="s">
        <v>681</v>
      </c>
      <c r="BP294" t="s">
        <v>120</v>
      </c>
    </row>
    <row r="295" spans="9:68" x14ac:dyDescent="0.25">
      <c r="I295" s="1">
        <v>26</v>
      </c>
      <c r="J295">
        <f t="shared" si="69"/>
        <v>5001</v>
      </c>
      <c r="K295">
        <f t="shared" si="72"/>
        <v>6000</v>
      </c>
      <c r="L295" t="s">
        <v>648</v>
      </c>
      <c r="M295" s="1" t="s">
        <v>429</v>
      </c>
      <c r="N295" s="1"/>
      <c r="O295" s="1" t="s">
        <v>667</v>
      </c>
      <c r="P295" s="1" t="s">
        <v>667</v>
      </c>
      <c r="Q295" s="1" t="s">
        <v>667</v>
      </c>
      <c r="R295" s="1" t="s">
        <v>667</v>
      </c>
      <c r="S295" s="1" t="s">
        <v>667</v>
      </c>
      <c r="T295" s="1" t="s">
        <v>667</v>
      </c>
      <c r="U295" s="1" t="s">
        <v>667</v>
      </c>
      <c r="V295" s="1" t="s">
        <v>667</v>
      </c>
      <c r="W295" s="1" t="s">
        <v>667</v>
      </c>
      <c r="X295" s="1" t="s">
        <v>667</v>
      </c>
      <c r="Y295" s="1" t="s">
        <v>667</v>
      </c>
      <c r="Z295" s="1" t="s">
        <v>667</v>
      </c>
      <c r="AB295" s="1">
        <v>26</v>
      </c>
      <c r="AC295">
        <f t="shared" si="70"/>
        <v>5001</v>
      </c>
      <c r="AD295">
        <f t="shared" si="73"/>
        <v>6000</v>
      </c>
      <c r="AE295" t="s">
        <v>648</v>
      </c>
      <c r="AG295" s="1">
        <v>26</v>
      </c>
      <c r="AH295">
        <f t="shared" si="71"/>
        <v>5001</v>
      </c>
      <c r="AI295">
        <f t="shared" si="74"/>
        <v>6000</v>
      </c>
      <c r="AJ295" s="1" t="s">
        <v>429</v>
      </c>
      <c r="AQ295" s="1" t="str">
        <f>M295</f>
        <v>AN5994</v>
      </c>
      <c r="AR295" s="1">
        <f>I295</f>
        <v>26</v>
      </c>
      <c r="AS295" s="1">
        <f>J295</f>
        <v>5001</v>
      </c>
      <c r="AT295" s="1">
        <f>K295</f>
        <v>6000</v>
      </c>
      <c r="AU295" t="str">
        <f t="shared" si="75"/>
        <v>AN5994|26|5001|6000</v>
      </c>
      <c r="AV295" t="str">
        <f>"fill_color="&amp;IF(O295="Up", "dred", IF(O295="Down", "dblue", IF(O295="Unknown", "yellow", "vvlgrey")))&amp;",id="&amp;AV$1</f>
        <v>fill_color=vvlgrey,id=TF1</v>
      </c>
      <c r="AW295" t="str">
        <f>"fill_color="&amp;IF(P295="Up", "dred", IF(P295="Down", "dblue", IF(P295="Unknown", "yellow", "vvlgrey")))&amp;",id="&amp;AW$1</f>
        <v>fill_color=vvlgrey,id=TF2</v>
      </c>
      <c r="AX295" t="str">
        <f t="shared" si="76"/>
        <v>fill_color=vvlgrey,id=TF3</v>
      </c>
      <c r="AY295" t="str">
        <f t="shared" si="77"/>
        <v>fill_color=vvlgrey,id=TF4</v>
      </c>
      <c r="AZ295" t="str">
        <f t="shared" si="78"/>
        <v>fill_color=vvlgrey,id=TF5</v>
      </c>
      <c r="BA295" t="str">
        <f t="shared" si="79"/>
        <v>fill_color=vvlgrey,id=TF6</v>
      </c>
      <c r="BB295" t="str">
        <f t="shared" si="80"/>
        <v>fill_color=vvlgrey,id=TF7</v>
      </c>
      <c r="BC295" t="str">
        <f t="shared" si="81"/>
        <v>fill_color=vvlgrey,id=TF8</v>
      </c>
      <c r="BD295" t="str">
        <f t="shared" si="82"/>
        <v>fill_color=vvlgrey,id=TF9</v>
      </c>
      <c r="BE295" t="str">
        <f t="shared" si="83"/>
        <v>fill_color=vvlgrey,id=TF10</v>
      </c>
      <c r="BF295" t="str">
        <f t="shared" si="84"/>
        <v>fill_color=vvlgrey,id=TF11</v>
      </c>
      <c r="BG295" t="str">
        <f t="shared" si="85"/>
        <v>fill_color=vvlgrey,id=TF12</v>
      </c>
      <c r="BK295" t="s">
        <v>313</v>
      </c>
      <c r="BL295">
        <v>3</v>
      </c>
      <c r="BM295">
        <v>1</v>
      </c>
      <c r="BN295">
        <v>1000</v>
      </c>
      <c r="BO295" t="s">
        <v>682</v>
      </c>
      <c r="BP295" t="s">
        <v>142</v>
      </c>
    </row>
    <row r="296" spans="9:68" x14ac:dyDescent="0.25">
      <c r="I296" s="1">
        <v>26</v>
      </c>
      <c r="J296">
        <f t="shared" si="69"/>
        <v>6001</v>
      </c>
      <c r="K296">
        <f t="shared" si="72"/>
        <v>7000</v>
      </c>
      <c r="L296" t="s">
        <v>649</v>
      </c>
      <c r="M296" s="1" t="s">
        <v>155</v>
      </c>
      <c r="N296" s="1"/>
      <c r="O296" s="1" t="s">
        <v>667</v>
      </c>
      <c r="P296" s="1" t="s">
        <v>667</v>
      </c>
      <c r="Q296" s="1" t="s">
        <v>667</v>
      </c>
      <c r="R296" s="1" t="s">
        <v>666</v>
      </c>
      <c r="S296" s="1" t="s">
        <v>667</v>
      </c>
      <c r="T296" s="1" t="s">
        <v>667</v>
      </c>
      <c r="U296" s="1" t="s">
        <v>667</v>
      </c>
      <c r="V296" s="1" t="s">
        <v>667</v>
      </c>
      <c r="W296" s="1" t="s">
        <v>667</v>
      </c>
      <c r="X296" s="1" t="s">
        <v>667</v>
      </c>
      <c r="Y296" s="1" t="s">
        <v>666</v>
      </c>
      <c r="Z296" s="1" t="s">
        <v>667</v>
      </c>
      <c r="AB296" s="1">
        <v>26</v>
      </c>
      <c r="AC296">
        <f t="shared" si="70"/>
        <v>6001</v>
      </c>
      <c r="AD296">
        <f t="shared" si="73"/>
        <v>7000</v>
      </c>
      <c r="AE296" t="s">
        <v>649</v>
      </c>
      <c r="AG296" s="1">
        <v>26</v>
      </c>
      <c r="AH296">
        <f t="shared" si="71"/>
        <v>6001</v>
      </c>
      <c r="AI296">
        <f t="shared" si="74"/>
        <v>7000</v>
      </c>
      <c r="AJ296" s="1" t="s">
        <v>155</v>
      </c>
      <c r="AQ296" s="1" t="str">
        <f>M296</f>
        <v>AN5995</v>
      </c>
      <c r="AR296" s="1">
        <f>I296</f>
        <v>26</v>
      </c>
      <c r="AS296" s="1">
        <f>J296</f>
        <v>6001</v>
      </c>
      <c r="AT296" s="1">
        <f>K296</f>
        <v>7000</v>
      </c>
      <c r="AU296" t="str">
        <f t="shared" si="75"/>
        <v>AN5995|26|6001|7000</v>
      </c>
      <c r="AV296" t="str">
        <f>"fill_color="&amp;IF(O296="Up", "dred", IF(O296="Down", "dblue", IF(O296="Unknown", "yellow", "vvlgrey")))&amp;",id="&amp;AV$1</f>
        <v>fill_color=vvlgrey,id=TF1</v>
      </c>
      <c r="AW296" t="str">
        <f>"fill_color="&amp;IF(P296="Up", "dred", IF(P296="Down", "dblue", IF(P296="Unknown", "yellow", "vvlgrey")))&amp;",id="&amp;AW$1</f>
        <v>fill_color=vvlgrey,id=TF2</v>
      </c>
      <c r="AX296" t="str">
        <f t="shared" si="76"/>
        <v>fill_color=vvlgrey,id=TF3</v>
      </c>
      <c r="AY296" t="str">
        <f t="shared" si="77"/>
        <v>fill_color=yellow,id=TF4</v>
      </c>
      <c r="AZ296" t="str">
        <f t="shared" si="78"/>
        <v>fill_color=vvlgrey,id=TF5</v>
      </c>
      <c r="BA296" t="str">
        <f t="shared" si="79"/>
        <v>fill_color=vvlgrey,id=TF6</v>
      </c>
      <c r="BB296" t="str">
        <f t="shared" si="80"/>
        <v>fill_color=vvlgrey,id=TF7</v>
      </c>
      <c r="BC296" t="str">
        <f t="shared" si="81"/>
        <v>fill_color=vvlgrey,id=TF8</v>
      </c>
      <c r="BD296" t="str">
        <f t="shared" si="82"/>
        <v>fill_color=vvlgrey,id=TF9</v>
      </c>
      <c r="BE296" t="str">
        <f t="shared" si="83"/>
        <v>fill_color=vvlgrey,id=TF10</v>
      </c>
      <c r="BF296" t="str">
        <f t="shared" si="84"/>
        <v>fill_color=yellow,id=TF11</v>
      </c>
      <c r="BG296" t="str">
        <f t="shared" si="85"/>
        <v>fill_color=vvlgrey,id=TF12</v>
      </c>
      <c r="BK296" t="s">
        <v>313</v>
      </c>
      <c r="BL296">
        <v>3</v>
      </c>
      <c r="BM296">
        <v>1</v>
      </c>
      <c r="BN296">
        <v>1000</v>
      </c>
      <c r="BO296" t="s">
        <v>683</v>
      </c>
      <c r="BP296" t="s">
        <v>163</v>
      </c>
    </row>
    <row r="297" spans="9:68" x14ac:dyDescent="0.25">
      <c r="I297" s="1">
        <v>26</v>
      </c>
      <c r="J297">
        <f t="shared" si="69"/>
        <v>7001</v>
      </c>
      <c r="K297">
        <f t="shared" si="72"/>
        <v>8000</v>
      </c>
      <c r="L297" t="s">
        <v>648</v>
      </c>
      <c r="M297" s="1" t="s">
        <v>165</v>
      </c>
      <c r="N297" s="1"/>
      <c r="O297" s="1" t="s">
        <v>667</v>
      </c>
      <c r="P297" s="1" t="s">
        <v>667</v>
      </c>
      <c r="Q297" s="1" t="s">
        <v>667</v>
      </c>
      <c r="R297" s="1" t="s">
        <v>668</v>
      </c>
      <c r="S297" s="1" t="s">
        <v>667</v>
      </c>
      <c r="T297" s="1" t="s">
        <v>667</v>
      </c>
      <c r="U297" s="1" t="s">
        <v>667</v>
      </c>
      <c r="V297" s="1" t="s">
        <v>667</v>
      </c>
      <c r="W297" s="1" t="s">
        <v>667</v>
      </c>
      <c r="X297" s="1" t="s">
        <v>667</v>
      </c>
      <c r="Y297" s="1" t="s">
        <v>666</v>
      </c>
      <c r="Z297" s="1" t="s">
        <v>667</v>
      </c>
      <c r="AB297" s="1">
        <v>26</v>
      </c>
      <c r="AC297">
        <f t="shared" si="70"/>
        <v>7001</v>
      </c>
      <c r="AD297">
        <f t="shared" si="73"/>
        <v>8000</v>
      </c>
      <c r="AE297" t="s">
        <v>648</v>
      </c>
      <c r="AG297" s="1">
        <v>26</v>
      </c>
      <c r="AH297">
        <f t="shared" si="71"/>
        <v>7001</v>
      </c>
      <c r="AI297">
        <f t="shared" si="74"/>
        <v>8000</v>
      </c>
      <c r="AJ297" s="1" t="s">
        <v>165</v>
      </c>
      <c r="AQ297" s="1" t="str">
        <f>M297</f>
        <v>AN5996</v>
      </c>
      <c r="AR297" s="1">
        <f>I297</f>
        <v>26</v>
      </c>
      <c r="AS297" s="1">
        <f>J297</f>
        <v>7001</v>
      </c>
      <c r="AT297" s="1">
        <f>K297</f>
        <v>8000</v>
      </c>
      <c r="AU297" t="str">
        <f t="shared" si="75"/>
        <v>AN5996|26|7001|8000</v>
      </c>
      <c r="AV297" t="str">
        <f>"fill_color="&amp;IF(O297="Up", "dred", IF(O297="Down", "dblue", IF(O297="Unknown", "yellow", "vvlgrey")))&amp;",id="&amp;AV$1</f>
        <v>fill_color=vvlgrey,id=TF1</v>
      </c>
      <c r="AW297" t="str">
        <f>"fill_color="&amp;IF(P297="Up", "dred", IF(P297="Down", "dblue", IF(P297="Unknown", "yellow", "vvlgrey")))&amp;",id="&amp;AW$1</f>
        <v>fill_color=vvlgrey,id=TF2</v>
      </c>
      <c r="AX297" t="str">
        <f t="shared" si="76"/>
        <v>fill_color=vvlgrey,id=TF3</v>
      </c>
      <c r="AY297" t="str">
        <f t="shared" si="77"/>
        <v>fill_color=dblue,id=TF4</v>
      </c>
      <c r="AZ297" t="str">
        <f t="shared" si="78"/>
        <v>fill_color=vvlgrey,id=TF5</v>
      </c>
      <c r="BA297" t="str">
        <f t="shared" si="79"/>
        <v>fill_color=vvlgrey,id=TF6</v>
      </c>
      <c r="BB297" t="str">
        <f t="shared" si="80"/>
        <v>fill_color=vvlgrey,id=TF7</v>
      </c>
      <c r="BC297" t="str">
        <f t="shared" si="81"/>
        <v>fill_color=vvlgrey,id=TF8</v>
      </c>
      <c r="BD297" t="str">
        <f t="shared" si="82"/>
        <v>fill_color=vvlgrey,id=TF9</v>
      </c>
      <c r="BE297" t="str">
        <f t="shared" si="83"/>
        <v>fill_color=vvlgrey,id=TF10</v>
      </c>
      <c r="BF297" t="str">
        <f t="shared" si="84"/>
        <v>fill_color=yellow,id=TF11</v>
      </c>
      <c r="BG297" t="str">
        <f t="shared" si="85"/>
        <v>fill_color=vvlgrey,id=TF12</v>
      </c>
      <c r="BK297" t="s">
        <v>313</v>
      </c>
      <c r="BL297">
        <v>3</v>
      </c>
      <c r="BM297">
        <v>1</v>
      </c>
      <c r="BN297">
        <v>1000</v>
      </c>
      <c r="BO297" t="s">
        <v>684</v>
      </c>
      <c r="BP297" t="s">
        <v>576</v>
      </c>
    </row>
    <row r="298" spans="9:68" x14ac:dyDescent="0.25">
      <c r="I298" s="1">
        <v>26</v>
      </c>
      <c r="J298">
        <f t="shared" si="69"/>
        <v>8001</v>
      </c>
      <c r="K298">
        <f t="shared" si="72"/>
        <v>9000</v>
      </c>
      <c r="L298" t="s">
        <v>649</v>
      </c>
      <c r="M298" s="1" t="s">
        <v>207</v>
      </c>
      <c r="N298" s="1"/>
      <c r="O298" s="1" t="s">
        <v>667</v>
      </c>
      <c r="P298" s="1" t="s">
        <v>667</v>
      </c>
      <c r="Q298" s="1" t="s">
        <v>667</v>
      </c>
      <c r="R298" s="1" t="s">
        <v>667</v>
      </c>
      <c r="S298" s="1" t="s">
        <v>667</v>
      </c>
      <c r="T298" s="1" t="s">
        <v>667</v>
      </c>
      <c r="U298" s="1" t="s">
        <v>666</v>
      </c>
      <c r="V298" s="1" t="s">
        <v>667</v>
      </c>
      <c r="W298" s="1" t="s">
        <v>667</v>
      </c>
      <c r="X298" s="1" t="s">
        <v>667</v>
      </c>
      <c r="Y298" s="1" t="s">
        <v>666</v>
      </c>
      <c r="Z298" s="1" t="s">
        <v>667</v>
      </c>
      <c r="AB298" s="1">
        <v>26</v>
      </c>
      <c r="AC298">
        <f t="shared" si="70"/>
        <v>8001</v>
      </c>
      <c r="AD298">
        <f t="shared" si="73"/>
        <v>9000</v>
      </c>
      <c r="AE298" t="s">
        <v>649</v>
      </c>
      <c r="AG298" s="1">
        <v>26</v>
      </c>
      <c r="AH298">
        <f t="shared" si="71"/>
        <v>8001</v>
      </c>
      <c r="AI298">
        <f t="shared" si="74"/>
        <v>9000</v>
      </c>
      <c r="AJ298" s="1" t="s">
        <v>207</v>
      </c>
      <c r="AQ298" s="1" t="str">
        <f>M298</f>
        <v>AN5997</v>
      </c>
      <c r="AR298" s="1">
        <f>I298</f>
        <v>26</v>
      </c>
      <c r="AS298" s="1">
        <f>J298</f>
        <v>8001</v>
      </c>
      <c r="AT298" s="1">
        <f>K298</f>
        <v>9000</v>
      </c>
      <c r="AU298" t="str">
        <f t="shared" si="75"/>
        <v>AN5997|26|8001|9000</v>
      </c>
      <c r="AV298" t="str">
        <f>"fill_color="&amp;IF(O298="Up", "dred", IF(O298="Down", "dblue", IF(O298="Unknown", "yellow", "vvlgrey")))&amp;",id="&amp;AV$1</f>
        <v>fill_color=vvlgrey,id=TF1</v>
      </c>
      <c r="AW298" t="str">
        <f>"fill_color="&amp;IF(P298="Up", "dred", IF(P298="Down", "dblue", IF(P298="Unknown", "yellow", "vvlgrey")))&amp;",id="&amp;AW$1</f>
        <v>fill_color=vvlgrey,id=TF2</v>
      </c>
      <c r="AX298" t="str">
        <f t="shared" si="76"/>
        <v>fill_color=vvlgrey,id=TF3</v>
      </c>
      <c r="AY298" t="str">
        <f t="shared" si="77"/>
        <v>fill_color=vvlgrey,id=TF4</v>
      </c>
      <c r="AZ298" t="str">
        <f t="shared" si="78"/>
        <v>fill_color=vvlgrey,id=TF5</v>
      </c>
      <c r="BA298" t="str">
        <f t="shared" si="79"/>
        <v>fill_color=vvlgrey,id=TF6</v>
      </c>
      <c r="BB298" t="str">
        <f t="shared" si="80"/>
        <v>fill_color=yellow,id=TF7</v>
      </c>
      <c r="BC298" t="str">
        <f t="shared" si="81"/>
        <v>fill_color=vvlgrey,id=TF8</v>
      </c>
      <c r="BD298" t="str">
        <f t="shared" si="82"/>
        <v>fill_color=vvlgrey,id=TF9</v>
      </c>
      <c r="BE298" t="str">
        <f t="shared" si="83"/>
        <v>fill_color=vvlgrey,id=TF10</v>
      </c>
      <c r="BF298" t="str">
        <f t="shared" si="84"/>
        <v>fill_color=yellow,id=TF11</v>
      </c>
      <c r="BG298" t="str">
        <f t="shared" si="85"/>
        <v>fill_color=vvlgrey,id=TF12</v>
      </c>
      <c r="BK298" t="s">
        <v>313</v>
      </c>
      <c r="BL298">
        <v>3</v>
      </c>
      <c r="BM298">
        <v>1</v>
      </c>
      <c r="BN298">
        <v>1000</v>
      </c>
      <c r="BO298" t="s">
        <v>685</v>
      </c>
      <c r="BP298" t="s">
        <v>577</v>
      </c>
    </row>
    <row r="299" spans="9:68" x14ac:dyDescent="0.25">
      <c r="I299" s="1">
        <v>26</v>
      </c>
      <c r="J299">
        <f t="shared" si="69"/>
        <v>9001</v>
      </c>
      <c r="K299">
        <f t="shared" si="72"/>
        <v>10000</v>
      </c>
      <c r="L299" t="s">
        <v>648</v>
      </c>
      <c r="M299" s="1" t="s">
        <v>212</v>
      </c>
      <c r="N299" s="1"/>
      <c r="O299" s="1" t="s">
        <v>667</v>
      </c>
      <c r="P299" s="1" t="s">
        <v>667</v>
      </c>
      <c r="Q299" s="1" t="s">
        <v>667</v>
      </c>
      <c r="R299" s="1" t="s">
        <v>667</v>
      </c>
      <c r="S299" s="1" t="s">
        <v>667</v>
      </c>
      <c r="T299" s="1" t="s">
        <v>667</v>
      </c>
      <c r="U299" s="1" t="s">
        <v>666</v>
      </c>
      <c r="V299" s="1" t="s">
        <v>667</v>
      </c>
      <c r="W299" s="1" t="s">
        <v>667</v>
      </c>
      <c r="X299" s="1" t="s">
        <v>667</v>
      </c>
      <c r="Y299" s="1" t="s">
        <v>667</v>
      </c>
      <c r="Z299" s="1" t="s">
        <v>667</v>
      </c>
      <c r="AB299" s="1">
        <v>26</v>
      </c>
      <c r="AC299">
        <f t="shared" si="70"/>
        <v>9001</v>
      </c>
      <c r="AD299">
        <f t="shared" si="73"/>
        <v>10000</v>
      </c>
      <c r="AE299" t="s">
        <v>648</v>
      </c>
      <c r="AG299" s="1">
        <v>26</v>
      </c>
      <c r="AH299">
        <f t="shared" si="71"/>
        <v>9001</v>
      </c>
      <c r="AI299">
        <f t="shared" si="74"/>
        <v>10000</v>
      </c>
      <c r="AJ299" s="1" t="s">
        <v>212</v>
      </c>
      <c r="AQ299" s="1" t="str">
        <f>M299</f>
        <v>AN5998</v>
      </c>
      <c r="AR299" s="1">
        <f>I299</f>
        <v>26</v>
      </c>
      <c r="AS299" s="1">
        <f>J299</f>
        <v>9001</v>
      </c>
      <c r="AT299" s="1">
        <f>K299</f>
        <v>10000</v>
      </c>
      <c r="AU299" t="str">
        <f t="shared" si="75"/>
        <v>AN5998|26|9001|10000</v>
      </c>
      <c r="AV299" t="str">
        <f>"fill_color="&amp;IF(O299="Up", "dred", IF(O299="Down", "dblue", IF(O299="Unknown", "yellow", "vvlgrey")))&amp;",id="&amp;AV$1</f>
        <v>fill_color=vvlgrey,id=TF1</v>
      </c>
      <c r="AW299" t="str">
        <f>"fill_color="&amp;IF(P299="Up", "dred", IF(P299="Down", "dblue", IF(P299="Unknown", "yellow", "vvlgrey")))&amp;",id="&amp;AW$1</f>
        <v>fill_color=vvlgrey,id=TF2</v>
      </c>
      <c r="AX299" t="str">
        <f t="shared" si="76"/>
        <v>fill_color=vvlgrey,id=TF3</v>
      </c>
      <c r="AY299" t="str">
        <f t="shared" si="77"/>
        <v>fill_color=vvlgrey,id=TF4</v>
      </c>
      <c r="AZ299" t="str">
        <f t="shared" si="78"/>
        <v>fill_color=vvlgrey,id=TF5</v>
      </c>
      <c r="BA299" t="str">
        <f t="shared" si="79"/>
        <v>fill_color=vvlgrey,id=TF6</v>
      </c>
      <c r="BB299" t="str">
        <f t="shared" si="80"/>
        <v>fill_color=yellow,id=TF7</v>
      </c>
      <c r="BC299" t="str">
        <f t="shared" si="81"/>
        <v>fill_color=vvlgrey,id=TF8</v>
      </c>
      <c r="BD299" t="str">
        <f t="shared" si="82"/>
        <v>fill_color=vvlgrey,id=TF9</v>
      </c>
      <c r="BE299" t="str">
        <f t="shared" si="83"/>
        <v>fill_color=vvlgrey,id=TF10</v>
      </c>
      <c r="BF299" t="str">
        <f t="shared" si="84"/>
        <v>fill_color=vvlgrey,id=TF11</v>
      </c>
      <c r="BG299" t="str">
        <f t="shared" si="85"/>
        <v>fill_color=vvlgrey,id=TF12</v>
      </c>
      <c r="BK299" t="s">
        <v>313</v>
      </c>
      <c r="BL299">
        <v>3</v>
      </c>
      <c r="BM299">
        <v>1</v>
      </c>
      <c r="BN299">
        <v>1000</v>
      </c>
      <c r="BO299" t="s">
        <v>686</v>
      </c>
      <c r="BP299" t="s">
        <v>578</v>
      </c>
    </row>
    <row r="300" spans="9:68" x14ac:dyDescent="0.25">
      <c r="I300" s="1">
        <v>26</v>
      </c>
      <c r="J300">
        <f t="shared" si="69"/>
        <v>10001</v>
      </c>
      <c r="K300">
        <f t="shared" si="72"/>
        <v>11000</v>
      </c>
      <c r="L300" t="s">
        <v>649</v>
      </c>
      <c r="M300" s="1" t="s">
        <v>123</v>
      </c>
      <c r="N300" s="1"/>
      <c r="O300" s="1" t="s">
        <v>667</v>
      </c>
      <c r="P300" s="1" t="s">
        <v>667</v>
      </c>
      <c r="Q300" s="1" t="s">
        <v>666</v>
      </c>
      <c r="R300" s="1" t="s">
        <v>666</v>
      </c>
      <c r="S300" s="1" t="s">
        <v>666</v>
      </c>
      <c r="T300" s="1" t="s">
        <v>666</v>
      </c>
      <c r="U300" s="1" t="s">
        <v>667</v>
      </c>
      <c r="V300" s="1" t="s">
        <v>666</v>
      </c>
      <c r="W300" s="1" t="s">
        <v>667</v>
      </c>
      <c r="X300" s="1" t="s">
        <v>666</v>
      </c>
      <c r="Y300" s="1" t="s">
        <v>666</v>
      </c>
      <c r="Z300" s="1" t="s">
        <v>667</v>
      </c>
      <c r="AB300" s="1">
        <v>26</v>
      </c>
      <c r="AC300">
        <f t="shared" si="70"/>
        <v>10001</v>
      </c>
      <c r="AD300">
        <f t="shared" si="73"/>
        <v>11000</v>
      </c>
      <c r="AE300" t="s">
        <v>649</v>
      </c>
      <c r="AG300" s="1">
        <v>26</v>
      </c>
      <c r="AH300">
        <f t="shared" si="71"/>
        <v>10001</v>
      </c>
      <c r="AI300">
        <f t="shared" si="74"/>
        <v>11000</v>
      </c>
      <c r="AJ300" s="1" t="s">
        <v>123</v>
      </c>
      <c r="AQ300" s="1" t="str">
        <f>M300</f>
        <v>AN5999</v>
      </c>
      <c r="AR300" s="1">
        <f>I300</f>
        <v>26</v>
      </c>
      <c r="AS300" s="1">
        <f>J300</f>
        <v>10001</v>
      </c>
      <c r="AT300" s="1">
        <f>K300</f>
        <v>11000</v>
      </c>
      <c r="AU300" t="str">
        <f t="shared" si="75"/>
        <v>AN5999|26|10001|11000</v>
      </c>
      <c r="AV300" t="str">
        <f>"fill_color="&amp;IF(O300="Up", "dred", IF(O300="Down", "dblue", IF(O300="Unknown", "yellow", "vvlgrey")))&amp;",id="&amp;AV$1</f>
        <v>fill_color=vvlgrey,id=TF1</v>
      </c>
      <c r="AW300" t="str">
        <f>"fill_color="&amp;IF(P300="Up", "dred", IF(P300="Down", "dblue", IF(P300="Unknown", "yellow", "vvlgrey")))&amp;",id="&amp;AW$1</f>
        <v>fill_color=vvlgrey,id=TF2</v>
      </c>
      <c r="AX300" t="str">
        <f t="shared" si="76"/>
        <v>fill_color=yellow,id=TF3</v>
      </c>
      <c r="AY300" t="str">
        <f t="shared" si="77"/>
        <v>fill_color=yellow,id=TF4</v>
      </c>
      <c r="AZ300" t="str">
        <f t="shared" si="78"/>
        <v>fill_color=yellow,id=TF5</v>
      </c>
      <c r="BA300" t="str">
        <f t="shared" si="79"/>
        <v>fill_color=yellow,id=TF6</v>
      </c>
      <c r="BB300" t="str">
        <f t="shared" si="80"/>
        <v>fill_color=vvlgrey,id=TF7</v>
      </c>
      <c r="BC300" t="str">
        <f t="shared" si="81"/>
        <v>fill_color=yellow,id=TF8</v>
      </c>
      <c r="BD300" t="str">
        <f t="shared" si="82"/>
        <v>fill_color=vvlgrey,id=TF9</v>
      </c>
      <c r="BE300" t="str">
        <f t="shared" si="83"/>
        <v>fill_color=yellow,id=TF10</v>
      </c>
      <c r="BF300" t="str">
        <f t="shared" si="84"/>
        <v>fill_color=yellow,id=TF11</v>
      </c>
      <c r="BG300" t="str">
        <f t="shared" si="85"/>
        <v>fill_color=vvlgrey,id=TF12</v>
      </c>
      <c r="BK300" t="s">
        <v>313</v>
      </c>
      <c r="BL300">
        <v>3</v>
      </c>
      <c r="BM300">
        <v>1</v>
      </c>
      <c r="BN300">
        <v>1000</v>
      </c>
      <c r="BO300" t="s">
        <v>687</v>
      </c>
      <c r="BP300" t="s">
        <v>579</v>
      </c>
    </row>
    <row r="301" spans="9:68" x14ac:dyDescent="0.25">
      <c r="I301" s="1">
        <v>26</v>
      </c>
      <c r="J301">
        <f t="shared" si="69"/>
        <v>11001</v>
      </c>
      <c r="K301">
        <f t="shared" si="72"/>
        <v>12000</v>
      </c>
      <c r="L301" t="s">
        <v>648</v>
      </c>
      <c r="M301" s="1" t="s">
        <v>430</v>
      </c>
      <c r="N301" s="1"/>
      <c r="O301" s="1" t="s">
        <v>667</v>
      </c>
      <c r="P301" s="1" t="s">
        <v>667</v>
      </c>
      <c r="Q301" s="1" t="s">
        <v>667</v>
      </c>
      <c r="R301" s="1" t="s">
        <v>667</v>
      </c>
      <c r="S301" s="1" t="s">
        <v>667</v>
      </c>
      <c r="T301" s="1" t="s">
        <v>667</v>
      </c>
      <c r="U301" s="1" t="s">
        <v>667</v>
      </c>
      <c r="V301" s="1" t="s">
        <v>667</v>
      </c>
      <c r="W301" s="1" t="s">
        <v>667</v>
      </c>
      <c r="X301" s="1" t="s">
        <v>667</v>
      </c>
      <c r="Y301" s="1" t="s">
        <v>667</v>
      </c>
      <c r="Z301" s="1" t="s">
        <v>667</v>
      </c>
      <c r="AB301" s="1">
        <v>26</v>
      </c>
      <c r="AC301">
        <f t="shared" si="70"/>
        <v>11001</v>
      </c>
      <c r="AD301">
        <f t="shared" si="73"/>
        <v>12000</v>
      </c>
      <c r="AE301" t="s">
        <v>648</v>
      </c>
      <c r="AG301" s="1">
        <v>26</v>
      </c>
      <c r="AH301">
        <f t="shared" si="71"/>
        <v>11001</v>
      </c>
      <c r="AI301">
        <f t="shared" si="74"/>
        <v>12000</v>
      </c>
      <c r="AJ301" s="1" t="s">
        <v>430</v>
      </c>
      <c r="AQ301" s="1" t="str">
        <f>M301</f>
        <v>AN6000</v>
      </c>
      <c r="AR301" s="1">
        <f>I301</f>
        <v>26</v>
      </c>
      <c r="AS301" s="1">
        <f>J301</f>
        <v>11001</v>
      </c>
      <c r="AT301" s="1">
        <f>K301</f>
        <v>12000</v>
      </c>
      <c r="AU301" t="str">
        <f t="shared" si="75"/>
        <v>AN6000|26|11001|12000</v>
      </c>
      <c r="AV301" t="str">
        <f>"fill_color="&amp;IF(O301="Up", "dred", IF(O301="Down", "dblue", IF(O301="Unknown", "yellow", "vvlgrey")))&amp;",id="&amp;AV$1</f>
        <v>fill_color=vvlgrey,id=TF1</v>
      </c>
      <c r="AW301" t="str">
        <f>"fill_color="&amp;IF(P301="Up", "dred", IF(P301="Down", "dblue", IF(P301="Unknown", "yellow", "vvlgrey")))&amp;",id="&amp;AW$1</f>
        <v>fill_color=vvlgrey,id=TF2</v>
      </c>
      <c r="AX301" t="str">
        <f t="shared" si="76"/>
        <v>fill_color=vvlgrey,id=TF3</v>
      </c>
      <c r="AY301" t="str">
        <f t="shared" si="77"/>
        <v>fill_color=vvlgrey,id=TF4</v>
      </c>
      <c r="AZ301" t="str">
        <f t="shared" si="78"/>
        <v>fill_color=vvlgrey,id=TF5</v>
      </c>
      <c r="BA301" t="str">
        <f t="shared" si="79"/>
        <v>fill_color=vvlgrey,id=TF6</v>
      </c>
      <c r="BB301" t="str">
        <f t="shared" si="80"/>
        <v>fill_color=vvlgrey,id=TF7</v>
      </c>
      <c r="BC301" t="str">
        <f t="shared" si="81"/>
        <v>fill_color=vvlgrey,id=TF8</v>
      </c>
      <c r="BD301" t="str">
        <f t="shared" si="82"/>
        <v>fill_color=vvlgrey,id=TF9</v>
      </c>
      <c r="BE301" t="str">
        <f t="shared" si="83"/>
        <v>fill_color=vvlgrey,id=TF10</v>
      </c>
      <c r="BF301" t="str">
        <f t="shared" si="84"/>
        <v>fill_color=vvlgrey,id=TF11</v>
      </c>
      <c r="BG301" t="str">
        <f t="shared" si="85"/>
        <v>fill_color=vvlgrey,id=TF12</v>
      </c>
      <c r="BK301" t="s">
        <v>313</v>
      </c>
      <c r="BL301">
        <v>3</v>
      </c>
      <c r="BM301">
        <v>1</v>
      </c>
      <c r="BN301">
        <v>1000</v>
      </c>
      <c r="BO301" t="s">
        <v>688</v>
      </c>
      <c r="BP301" t="s">
        <v>580</v>
      </c>
    </row>
    <row r="302" spans="9:68" x14ac:dyDescent="0.25">
      <c r="I302" s="1">
        <v>26</v>
      </c>
      <c r="J302">
        <f t="shared" si="69"/>
        <v>12001</v>
      </c>
      <c r="K302">
        <f t="shared" si="72"/>
        <v>13000</v>
      </c>
      <c r="L302" t="s">
        <v>649</v>
      </c>
      <c r="M302" s="1" t="s">
        <v>431</v>
      </c>
      <c r="N302" s="1"/>
      <c r="O302" s="1" t="s">
        <v>667</v>
      </c>
      <c r="P302" s="1" t="s">
        <v>667</v>
      </c>
      <c r="Q302" s="1" t="s">
        <v>667</v>
      </c>
      <c r="R302" s="1" t="s">
        <v>667</v>
      </c>
      <c r="S302" s="1" t="s">
        <v>667</v>
      </c>
      <c r="T302" s="1" t="s">
        <v>667</v>
      </c>
      <c r="U302" s="1" t="s">
        <v>667</v>
      </c>
      <c r="V302" s="1" t="s">
        <v>667</v>
      </c>
      <c r="W302" s="1" t="s">
        <v>667</v>
      </c>
      <c r="X302" s="1" t="s">
        <v>667</v>
      </c>
      <c r="Y302" s="1" t="s">
        <v>667</v>
      </c>
      <c r="Z302" s="1" t="s">
        <v>667</v>
      </c>
      <c r="AB302" s="1">
        <v>26</v>
      </c>
      <c r="AC302">
        <f t="shared" si="70"/>
        <v>12001</v>
      </c>
      <c r="AD302">
        <f t="shared" si="73"/>
        <v>13000</v>
      </c>
      <c r="AE302" t="s">
        <v>649</v>
      </c>
      <c r="AG302" s="1">
        <v>26</v>
      </c>
      <c r="AH302">
        <f t="shared" si="71"/>
        <v>12001</v>
      </c>
      <c r="AI302">
        <f t="shared" si="74"/>
        <v>13000</v>
      </c>
      <c r="AJ302" s="1" t="s">
        <v>431</v>
      </c>
      <c r="AQ302" s="1" t="str">
        <f>M302</f>
        <v>AN6001</v>
      </c>
      <c r="AR302" s="1">
        <f>I302</f>
        <v>26</v>
      </c>
      <c r="AS302" s="1">
        <f>J302</f>
        <v>12001</v>
      </c>
      <c r="AT302" s="1">
        <f>K302</f>
        <v>13000</v>
      </c>
      <c r="AU302" t="str">
        <f t="shared" si="75"/>
        <v>AN6001|26|12001|13000</v>
      </c>
      <c r="AV302" t="str">
        <f>"fill_color="&amp;IF(O302="Up", "dred", IF(O302="Down", "dblue", IF(O302="Unknown", "yellow", "vvlgrey")))&amp;",id="&amp;AV$1</f>
        <v>fill_color=vvlgrey,id=TF1</v>
      </c>
      <c r="AW302" t="str">
        <f>"fill_color="&amp;IF(P302="Up", "dred", IF(P302="Down", "dblue", IF(P302="Unknown", "yellow", "vvlgrey")))&amp;",id="&amp;AW$1</f>
        <v>fill_color=vvlgrey,id=TF2</v>
      </c>
      <c r="AX302" t="str">
        <f t="shared" si="76"/>
        <v>fill_color=vvlgrey,id=TF3</v>
      </c>
      <c r="AY302" t="str">
        <f t="shared" si="77"/>
        <v>fill_color=vvlgrey,id=TF4</v>
      </c>
      <c r="AZ302" t="str">
        <f t="shared" si="78"/>
        <v>fill_color=vvlgrey,id=TF5</v>
      </c>
      <c r="BA302" t="str">
        <f t="shared" si="79"/>
        <v>fill_color=vvlgrey,id=TF6</v>
      </c>
      <c r="BB302" t="str">
        <f t="shared" si="80"/>
        <v>fill_color=vvlgrey,id=TF7</v>
      </c>
      <c r="BC302" t="str">
        <f t="shared" si="81"/>
        <v>fill_color=vvlgrey,id=TF8</v>
      </c>
      <c r="BD302" t="str">
        <f t="shared" si="82"/>
        <v>fill_color=vvlgrey,id=TF9</v>
      </c>
      <c r="BE302" t="str">
        <f t="shared" si="83"/>
        <v>fill_color=vvlgrey,id=TF10</v>
      </c>
      <c r="BF302" t="str">
        <f t="shared" si="84"/>
        <v>fill_color=vvlgrey,id=TF11</v>
      </c>
      <c r="BG302" t="str">
        <f t="shared" si="85"/>
        <v>fill_color=vvlgrey,id=TF12</v>
      </c>
      <c r="BK302" t="s">
        <v>313</v>
      </c>
      <c r="BL302">
        <v>3</v>
      </c>
      <c r="BM302">
        <v>1</v>
      </c>
      <c r="BN302">
        <v>1000</v>
      </c>
      <c r="BO302" t="s">
        <v>689</v>
      </c>
      <c r="BP302" t="s">
        <v>582</v>
      </c>
    </row>
    <row r="303" spans="9:68" x14ac:dyDescent="0.25">
      <c r="I303" s="1">
        <v>26</v>
      </c>
      <c r="J303">
        <f t="shared" si="69"/>
        <v>13001</v>
      </c>
      <c r="K303">
        <f t="shared" si="72"/>
        <v>14000</v>
      </c>
      <c r="L303" t="s">
        <v>648</v>
      </c>
      <c r="M303" s="1" t="s">
        <v>432</v>
      </c>
      <c r="N303" s="1"/>
      <c r="O303" s="1" t="s">
        <v>667</v>
      </c>
      <c r="P303" s="1" t="s">
        <v>667</v>
      </c>
      <c r="Q303" s="1" t="s">
        <v>667</v>
      </c>
      <c r="R303" s="1" t="s">
        <v>667</v>
      </c>
      <c r="S303" s="1" t="s">
        <v>667</v>
      </c>
      <c r="T303" s="1" t="s">
        <v>667</v>
      </c>
      <c r="U303" s="1" t="s">
        <v>667</v>
      </c>
      <c r="V303" s="1" t="s">
        <v>667</v>
      </c>
      <c r="W303" s="1" t="s">
        <v>667</v>
      </c>
      <c r="X303" s="1" t="s">
        <v>667</v>
      </c>
      <c r="Y303" s="1" t="s">
        <v>667</v>
      </c>
      <c r="Z303" s="1" t="s">
        <v>667</v>
      </c>
      <c r="AB303" s="1">
        <v>26</v>
      </c>
      <c r="AC303">
        <f t="shared" si="70"/>
        <v>13001</v>
      </c>
      <c r="AD303">
        <f t="shared" si="73"/>
        <v>14000</v>
      </c>
      <c r="AE303" t="s">
        <v>648</v>
      </c>
      <c r="AG303" s="1">
        <v>26</v>
      </c>
      <c r="AH303">
        <f t="shared" si="71"/>
        <v>13001</v>
      </c>
      <c r="AI303">
        <f t="shared" si="74"/>
        <v>14000</v>
      </c>
      <c r="AJ303" s="1" t="s">
        <v>432</v>
      </c>
      <c r="AQ303" s="1" t="str">
        <f>M303</f>
        <v>AN6002</v>
      </c>
      <c r="AR303" s="1">
        <f>I303</f>
        <v>26</v>
      </c>
      <c r="AS303" s="1">
        <f>J303</f>
        <v>13001</v>
      </c>
      <c r="AT303" s="1">
        <f>K303</f>
        <v>14000</v>
      </c>
      <c r="AU303" t="str">
        <f t="shared" si="75"/>
        <v>AN6002|26|13001|14000</v>
      </c>
      <c r="AV303" t="str">
        <f>"fill_color="&amp;IF(O303="Up", "dred", IF(O303="Down", "dblue", IF(O303="Unknown", "yellow", "vvlgrey")))&amp;",id="&amp;AV$1</f>
        <v>fill_color=vvlgrey,id=TF1</v>
      </c>
      <c r="AW303" t="str">
        <f>"fill_color="&amp;IF(P303="Up", "dred", IF(P303="Down", "dblue", IF(P303="Unknown", "yellow", "vvlgrey")))&amp;",id="&amp;AW$1</f>
        <v>fill_color=vvlgrey,id=TF2</v>
      </c>
      <c r="AX303" t="str">
        <f t="shared" si="76"/>
        <v>fill_color=vvlgrey,id=TF3</v>
      </c>
      <c r="AY303" t="str">
        <f t="shared" si="77"/>
        <v>fill_color=vvlgrey,id=TF4</v>
      </c>
      <c r="AZ303" t="str">
        <f t="shared" si="78"/>
        <v>fill_color=vvlgrey,id=TF5</v>
      </c>
      <c r="BA303" t="str">
        <f t="shared" si="79"/>
        <v>fill_color=vvlgrey,id=TF6</v>
      </c>
      <c r="BB303" t="str">
        <f t="shared" si="80"/>
        <v>fill_color=vvlgrey,id=TF7</v>
      </c>
      <c r="BC303" t="str">
        <f t="shared" si="81"/>
        <v>fill_color=vvlgrey,id=TF8</v>
      </c>
      <c r="BD303" t="str">
        <f t="shared" si="82"/>
        <v>fill_color=vvlgrey,id=TF9</v>
      </c>
      <c r="BE303" t="str">
        <f t="shared" si="83"/>
        <v>fill_color=vvlgrey,id=TF10</v>
      </c>
      <c r="BF303" t="str">
        <f t="shared" si="84"/>
        <v>fill_color=vvlgrey,id=TF11</v>
      </c>
      <c r="BG303" t="str">
        <f t="shared" si="85"/>
        <v>fill_color=vvlgrey,id=TF12</v>
      </c>
      <c r="BK303" t="s">
        <v>314</v>
      </c>
      <c r="BL303">
        <v>3</v>
      </c>
      <c r="BM303">
        <v>1001</v>
      </c>
      <c r="BN303">
        <v>2000</v>
      </c>
      <c r="BO303" t="s">
        <v>678</v>
      </c>
      <c r="BP303" t="s">
        <v>265</v>
      </c>
    </row>
    <row r="304" spans="9:68" x14ac:dyDescent="0.25">
      <c r="I304" s="1">
        <v>26</v>
      </c>
      <c r="J304">
        <f t="shared" si="69"/>
        <v>14001</v>
      </c>
      <c r="K304">
        <f t="shared" si="72"/>
        <v>15000</v>
      </c>
      <c r="L304" t="s">
        <v>649</v>
      </c>
      <c r="M304" s="1" t="s">
        <v>433</v>
      </c>
      <c r="N304" s="1"/>
      <c r="O304" s="1" t="s">
        <v>667</v>
      </c>
      <c r="P304" s="1" t="s">
        <v>667</v>
      </c>
      <c r="Q304" s="1" t="s">
        <v>667</v>
      </c>
      <c r="R304" s="1" t="s">
        <v>667</v>
      </c>
      <c r="S304" s="1" t="s">
        <v>667</v>
      </c>
      <c r="T304" s="1" t="s">
        <v>667</v>
      </c>
      <c r="U304" s="1" t="s">
        <v>667</v>
      </c>
      <c r="V304" s="1" t="s">
        <v>667</v>
      </c>
      <c r="W304" s="1" t="s">
        <v>667</v>
      </c>
      <c r="X304" s="1" t="s">
        <v>667</v>
      </c>
      <c r="Y304" s="1" t="s">
        <v>667</v>
      </c>
      <c r="Z304" s="1" t="s">
        <v>667</v>
      </c>
      <c r="AB304" s="1">
        <v>26</v>
      </c>
      <c r="AC304">
        <f t="shared" si="70"/>
        <v>14001</v>
      </c>
      <c r="AD304">
        <f t="shared" si="73"/>
        <v>15000</v>
      </c>
      <c r="AE304" t="s">
        <v>649</v>
      </c>
      <c r="AG304" s="1">
        <v>26</v>
      </c>
      <c r="AH304">
        <f t="shared" si="71"/>
        <v>14001</v>
      </c>
      <c r="AI304">
        <f t="shared" si="74"/>
        <v>15000</v>
      </c>
      <c r="AJ304" s="1" t="s">
        <v>433</v>
      </c>
      <c r="AQ304" s="1" t="str">
        <f>M304</f>
        <v>AN6003</v>
      </c>
      <c r="AR304" s="1">
        <f>I304</f>
        <v>26</v>
      </c>
      <c r="AS304" s="1">
        <f>J304</f>
        <v>14001</v>
      </c>
      <c r="AT304" s="1">
        <f>K304</f>
        <v>15000</v>
      </c>
      <c r="AU304" t="str">
        <f t="shared" si="75"/>
        <v>AN6003|26|14001|15000</v>
      </c>
      <c r="AV304" t="str">
        <f>"fill_color="&amp;IF(O304="Up", "dred", IF(O304="Down", "dblue", IF(O304="Unknown", "yellow", "vvlgrey")))&amp;",id="&amp;AV$1</f>
        <v>fill_color=vvlgrey,id=TF1</v>
      </c>
      <c r="AW304" t="str">
        <f>"fill_color="&amp;IF(P304="Up", "dred", IF(P304="Down", "dblue", IF(P304="Unknown", "yellow", "vvlgrey")))&amp;",id="&amp;AW$1</f>
        <v>fill_color=vvlgrey,id=TF2</v>
      </c>
      <c r="AX304" t="str">
        <f t="shared" si="76"/>
        <v>fill_color=vvlgrey,id=TF3</v>
      </c>
      <c r="AY304" t="str">
        <f t="shared" si="77"/>
        <v>fill_color=vvlgrey,id=TF4</v>
      </c>
      <c r="AZ304" t="str">
        <f t="shared" si="78"/>
        <v>fill_color=vvlgrey,id=TF5</v>
      </c>
      <c r="BA304" t="str">
        <f t="shared" si="79"/>
        <v>fill_color=vvlgrey,id=TF6</v>
      </c>
      <c r="BB304" t="str">
        <f t="shared" si="80"/>
        <v>fill_color=vvlgrey,id=TF7</v>
      </c>
      <c r="BC304" t="str">
        <f t="shared" si="81"/>
        <v>fill_color=vvlgrey,id=TF8</v>
      </c>
      <c r="BD304" t="str">
        <f t="shared" si="82"/>
        <v>fill_color=vvlgrey,id=TF9</v>
      </c>
      <c r="BE304" t="str">
        <f t="shared" si="83"/>
        <v>fill_color=vvlgrey,id=TF10</v>
      </c>
      <c r="BF304" t="str">
        <f t="shared" si="84"/>
        <v>fill_color=vvlgrey,id=TF11</v>
      </c>
      <c r="BG304" t="str">
        <f t="shared" si="85"/>
        <v>fill_color=vvlgrey,id=TF12</v>
      </c>
      <c r="BK304" t="s">
        <v>314</v>
      </c>
      <c r="BL304">
        <v>3</v>
      </c>
      <c r="BM304">
        <v>1001</v>
      </c>
      <c r="BN304">
        <v>2000</v>
      </c>
      <c r="BO304" t="s">
        <v>679</v>
      </c>
      <c r="BP304" t="s">
        <v>581</v>
      </c>
    </row>
    <row r="305" spans="9:68" x14ac:dyDescent="0.25">
      <c r="I305" s="1">
        <v>26</v>
      </c>
      <c r="J305">
        <f t="shared" si="69"/>
        <v>15001</v>
      </c>
      <c r="K305">
        <f t="shared" si="72"/>
        <v>16000</v>
      </c>
      <c r="L305" t="s">
        <v>648</v>
      </c>
      <c r="M305" s="1" t="s">
        <v>213</v>
      </c>
      <c r="N305" s="1"/>
      <c r="O305" s="1" t="s">
        <v>667</v>
      </c>
      <c r="P305" s="1" t="s">
        <v>667</v>
      </c>
      <c r="Q305" s="1" t="s">
        <v>667</v>
      </c>
      <c r="R305" s="1" t="s">
        <v>667</v>
      </c>
      <c r="S305" s="1" t="s">
        <v>667</v>
      </c>
      <c r="T305" s="1" t="s">
        <v>667</v>
      </c>
      <c r="U305" s="1" t="s">
        <v>669</v>
      </c>
      <c r="V305" s="1" t="s">
        <v>667</v>
      </c>
      <c r="W305" s="1" t="s">
        <v>667</v>
      </c>
      <c r="X305" s="1" t="s">
        <v>667</v>
      </c>
      <c r="Y305" s="1" t="s">
        <v>669</v>
      </c>
      <c r="Z305" s="1" t="s">
        <v>667</v>
      </c>
      <c r="AB305" s="1">
        <v>26</v>
      </c>
      <c r="AC305">
        <f t="shared" si="70"/>
        <v>15001</v>
      </c>
      <c r="AD305">
        <f t="shared" si="73"/>
        <v>16000</v>
      </c>
      <c r="AE305" t="s">
        <v>648</v>
      </c>
      <c r="AG305" s="1">
        <v>26</v>
      </c>
      <c r="AH305">
        <f t="shared" si="71"/>
        <v>15001</v>
      </c>
      <c r="AI305">
        <f t="shared" si="74"/>
        <v>16000</v>
      </c>
      <c r="AJ305" s="1" t="s">
        <v>213</v>
      </c>
      <c r="AQ305" s="1" t="str">
        <f>M305</f>
        <v>AN6004</v>
      </c>
      <c r="AR305" s="1">
        <f>I305</f>
        <v>26</v>
      </c>
      <c r="AS305" s="1">
        <f>J305</f>
        <v>15001</v>
      </c>
      <c r="AT305" s="1">
        <f>K305</f>
        <v>16000</v>
      </c>
      <c r="AU305" t="str">
        <f t="shared" si="75"/>
        <v>AN6004|26|15001|16000</v>
      </c>
      <c r="AV305" t="str">
        <f>"fill_color="&amp;IF(O305="Up", "dred", IF(O305="Down", "dblue", IF(O305="Unknown", "yellow", "vvlgrey")))&amp;",id="&amp;AV$1</f>
        <v>fill_color=vvlgrey,id=TF1</v>
      </c>
      <c r="AW305" t="str">
        <f>"fill_color="&amp;IF(P305="Up", "dred", IF(P305="Down", "dblue", IF(P305="Unknown", "yellow", "vvlgrey")))&amp;",id="&amp;AW$1</f>
        <v>fill_color=vvlgrey,id=TF2</v>
      </c>
      <c r="AX305" t="str">
        <f t="shared" si="76"/>
        <v>fill_color=vvlgrey,id=TF3</v>
      </c>
      <c r="AY305" t="str">
        <f t="shared" si="77"/>
        <v>fill_color=vvlgrey,id=TF4</v>
      </c>
      <c r="AZ305" t="str">
        <f t="shared" si="78"/>
        <v>fill_color=vvlgrey,id=TF5</v>
      </c>
      <c r="BA305" t="str">
        <f t="shared" si="79"/>
        <v>fill_color=vvlgrey,id=TF6</v>
      </c>
      <c r="BB305" t="str">
        <f t="shared" si="80"/>
        <v>fill_color=dred,id=TF7</v>
      </c>
      <c r="BC305" t="str">
        <f t="shared" si="81"/>
        <v>fill_color=vvlgrey,id=TF8</v>
      </c>
      <c r="BD305" t="str">
        <f t="shared" si="82"/>
        <v>fill_color=vvlgrey,id=TF9</v>
      </c>
      <c r="BE305" t="str">
        <f t="shared" si="83"/>
        <v>fill_color=vvlgrey,id=TF10</v>
      </c>
      <c r="BF305" t="str">
        <f t="shared" si="84"/>
        <v>fill_color=dred,id=TF11</v>
      </c>
      <c r="BG305" t="str">
        <f t="shared" si="85"/>
        <v>fill_color=vvlgrey,id=TF12</v>
      </c>
      <c r="BK305" t="s">
        <v>314</v>
      </c>
      <c r="BL305">
        <v>3</v>
      </c>
      <c r="BM305">
        <v>1001</v>
      </c>
      <c r="BN305">
        <v>2000</v>
      </c>
      <c r="BO305" t="s">
        <v>680</v>
      </c>
      <c r="BP305" t="s">
        <v>575</v>
      </c>
    </row>
    <row r="306" spans="9:68" x14ac:dyDescent="0.25">
      <c r="I306" s="1">
        <v>26</v>
      </c>
      <c r="J306">
        <f t="shared" si="69"/>
        <v>16001</v>
      </c>
      <c r="K306">
        <f t="shared" si="72"/>
        <v>17000</v>
      </c>
      <c r="L306" t="s">
        <v>649</v>
      </c>
      <c r="M306" s="1" t="s">
        <v>205</v>
      </c>
      <c r="N306" s="1"/>
      <c r="O306" s="1" t="s">
        <v>667</v>
      </c>
      <c r="P306" s="1" t="s">
        <v>667</v>
      </c>
      <c r="Q306" s="1" t="s">
        <v>667</v>
      </c>
      <c r="R306" s="1" t="s">
        <v>667</v>
      </c>
      <c r="S306" s="1" t="s">
        <v>667</v>
      </c>
      <c r="T306" s="1" t="s">
        <v>667</v>
      </c>
      <c r="U306" s="1" t="s">
        <v>666</v>
      </c>
      <c r="V306" s="1" t="s">
        <v>667</v>
      </c>
      <c r="W306" s="1" t="s">
        <v>667</v>
      </c>
      <c r="X306" s="1" t="s">
        <v>667</v>
      </c>
      <c r="Y306" s="1" t="s">
        <v>669</v>
      </c>
      <c r="Z306" s="1" t="s">
        <v>667</v>
      </c>
      <c r="AB306" s="1">
        <v>26</v>
      </c>
      <c r="AC306">
        <f t="shared" si="70"/>
        <v>16001</v>
      </c>
      <c r="AD306">
        <f t="shared" si="73"/>
        <v>17000</v>
      </c>
      <c r="AE306" t="s">
        <v>649</v>
      </c>
      <c r="AG306" s="1">
        <v>26</v>
      </c>
      <c r="AH306">
        <f t="shared" si="71"/>
        <v>16001</v>
      </c>
      <c r="AI306">
        <f t="shared" si="74"/>
        <v>17000</v>
      </c>
      <c r="AJ306" s="1" t="s">
        <v>205</v>
      </c>
      <c r="AQ306" s="1" t="str">
        <f>M306</f>
        <v>AN6005</v>
      </c>
      <c r="AR306" s="1">
        <f>I306</f>
        <v>26</v>
      </c>
      <c r="AS306" s="1">
        <f>J306</f>
        <v>16001</v>
      </c>
      <c r="AT306" s="1">
        <f>K306</f>
        <v>17000</v>
      </c>
      <c r="AU306" t="str">
        <f t="shared" si="75"/>
        <v>AN6005|26|16001|17000</v>
      </c>
      <c r="AV306" t="str">
        <f>"fill_color="&amp;IF(O306="Up", "dred", IF(O306="Down", "dblue", IF(O306="Unknown", "yellow", "vvlgrey")))&amp;",id="&amp;AV$1</f>
        <v>fill_color=vvlgrey,id=TF1</v>
      </c>
      <c r="AW306" t="str">
        <f>"fill_color="&amp;IF(P306="Up", "dred", IF(P306="Down", "dblue", IF(P306="Unknown", "yellow", "vvlgrey")))&amp;",id="&amp;AW$1</f>
        <v>fill_color=vvlgrey,id=TF2</v>
      </c>
      <c r="AX306" t="str">
        <f t="shared" si="76"/>
        <v>fill_color=vvlgrey,id=TF3</v>
      </c>
      <c r="AY306" t="str">
        <f t="shared" si="77"/>
        <v>fill_color=vvlgrey,id=TF4</v>
      </c>
      <c r="AZ306" t="str">
        <f t="shared" si="78"/>
        <v>fill_color=vvlgrey,id=TF5</v>
      </c>
      <c r="BA306" t="str">
        <f t="shared" si="79"/>
        <v>fill_color=vvlgrey,id=TF6</v>
      </c>
      <c r="BB306" t="str">
        <f t="shared" si="80"/>
        <v>fill_color=yellow,id=TF7</v>
      </c>
      <c r="BC306" t="str">
        <f t="shared" si="81"/>
        <v>fill_color=vvlgrey,id=TF8</v>
      </c>
      <c r="BD306" t="str">
        <f t="shared" si="82"/>
        <v>fill_color=vvlgrey,id=TF9</v>
      </c>
      <c r="BE306" t="str">
        <f t="shared" si="83"/>
        <v>fill_color=vvlgrey,id=TF10</v>
      </c>
      <c r="BF306" t="str">
        <f t="shared" si="84"/>
        <v>fill_color=dred,id=TF11</v>
      </c>
      <c r="BG306" t="str">
        <f t="shared" si="85"/>
        <v>fill_color=vvlgrey,id=TF12</v>
      </c>
      <c r="BK306" t="s">
        <v>314</v>
      </c>
      <c r="BL306">
        <v>3</v>
      </c>
      <c r="BM306">
        <v>1001</v>
      </c>
      <c r="BN306">
        <v>2000</v>
      </c>
      <c r="BO306" t="s">
        <v>681</v>
      </c>
      <c r="BP306" t="s">
        <v>120</v>
      </c>
    </row>
    <row r="307" spans="9:68" x14ac:dyDescent="0.25">
      <c r="I307" s="1">
        <v>26</v>
      </c>
      <c r="J307">
        <f t="shared" si="69"/>
        <v>17001</v>
      </c>
      <c r="K307">
        <f t="shared" si="72"/>
        <v>18000</v>
      </c>
      <c r="L307" t="s">
        <v>648</v>
      </c>
      <c r="M307" s="1" t="s">
        <v>434</v>
      </c>
      <c r="N307" s="1"/>
      <c r="O307" s="1" t="s">
        <v>667</v>
      </c>
      <c r="P307" s="1" t="s">
        <v>667</v>
      </c>
      <c r="Q307" s="1" t="s">
        <v>667</v>
      </c>
      <c r="R307" s="1" t="s">
        <v>667</v>
      </c>
      <c r="S307" s="1" t="s">
        <v>667</v>
      </c>
      <c r="T307" s="1" t="s">
        <v>667</v>
      </c>
      <c r="U307" s="1" t="s">
        <v>667</v>
      </c>
      <c r="V307" s="1" t="s">
        <v>667</v>
      </c>
      <c r="W307" s="1" t="s">
        <v>667</v>
      </c>
      <c r="X307" s="1" t="s">
        <v>667</v>
      </c>
      <c r="Y307" s="1" t="s">
        <v>667</v>
      </c>
      <c r="Z307" s="1" t="s">
        <v>667</v>
      </c>
      <c r="AB307" s="1">
        <v>26</v>
      </c>
      <c r="AC307">
        <f t="shared" si="70"/>
        <v>17001</v>
      </c>
      <c r="AD307">
        <f t="shared" si="73"/>
        <v>18000</v>
      </c>
      <c r="AE307" t="s">
        <v>648</v>
      </c>
      <c r="AG307" s="1">
        <v>26</v>
      </c>
      <c r="AH307">
        <f t="shared" si="71"/>
        <v>17001</v>
      </c>
      <c r="AI307">
        <f t="shared" si="74"/>
        <v>18000</v>
      </c>
      <c r="AJ307" s="1" t="s">
        <v>434</v>
      </c>
      <c r="AQ307" s="1" t="str">
        <f>M307</f>
        <v>AN6006</v>
      </c>
      <c r="AR307" s="1">
        <f>I307</f>
        <v>26</v>
      </c>
      <c r="AS307" s="1">
        <f>J307</f>
        <v>17001</v>
      </c>
      <c r="AT307" s="1">
        <f>K307</f>
        <v>18000</v>
      </c>
      <c r="AU307" t="str">
        <f t="shared" si="75"/>
        <v>AN6006|26|17001|18000</v>
      </c>
      <c r="AV307" t="str">
        <f>"fill_color="&amp;IF(O307="Up", "dred", IF(O307="Down", "dblue", IF(O307="Unknown", "yellow", "vvlgrey")))&amp;",id="&amp;AV$1</f>
        <v>fill_color=vvlgrey,id=TF1</v>
      </c>
      <c r="AW307" t="str">
        <f>"fill_color="&amp;IF(P307="Up", "dred", IF(P307="Down", "dblue", IF(P307="Unknown", "yellow", "vvlgrey")))&amp;",id="&amp;AW$1</f>
        <v>fill_color=vvlgrey,id=TF2</v>
      </c>
      <c r="AX307" t="str">
        <f t="shared" si="76"/>
        <v>fill_color=vvlgrey,id=TF3</v>
      </c>
      <c r="AY307" t="str">
        <f t="shared" si="77"/>
        <v>fill_color=vvlgrey,id=TF4</v>
      </c>
      <c r="AZ307" t="str">
        <f t="shared" si="78"/>
        <v>fill_color=vvlgrey,id=TF5</v>
      </c>
      <c r="BA307" t="str">
        <f t="shared" si="79"/>
        <v>fill_color=vvlgrey,id=TF6</v>
      </c>
      <c r="BB307" t="str">
        <f t="shared" si="80"/>
        <v>fill_color=vvlgrey,id=TF7</v>
      </c>
      <c r="BC307" t="str">
        <f t="shared" si="81"/>
        <v>fill_color=vvlgrey,id=TF8</v>
      </c>
      <c r="BD307" t="str">
        <f t="shared" si="82"/>
        <v>fill_color=vvlgrey,id=TF9</v>
      </c>
      <c r="BE307" t="str">
        <f t="shared" si="83"/>
        <v>fill_color=vvlgrey,id=TF10</v>
      </c>
      <c r="BF307" t="str">
        <f t="shared" si="84"/>
        <v>fill_color=vvlgrey,id=TF11</v>
      </c>
      <c r="BG307" t="str">
        <f t="shared" si="85"/>
        <v>fill_color=vvlgrey,id=TF12</v>
      </c>
      <c r="BK307" t="s">
        <v>314</v>
      </c>
      <c r="BL307">
        <v>3</v>
      </c>
      <c r="BM307">
        <v>1001</v>
      </c>
      <c r="BN307">
        <v>2000</v>
      </c>
      <c r="BO307" t="s">
        <v>682</v>
      </c>
      <c r="BP307" t="s">
        <v>142</v>
      </c>
    </row>
    <row r="308" spans="9:68" x14ac:dyDescent="0.25">
      <c r="I308" s="1">
        <v>26</v>
      </c>
      <c r="J308">
        <f t="shared" si="69"/>
        <v>18001</v>
      </c>
      <c r="K308">
        <f t="shared" si="72"/>
        <v>19000</v>
      </c>
      <c r="L308" t="s">
        <v>649</v>
      </c>
      <c r="M308" s="1" t="s">
        <v>130</v>
      </c>
      <c r="N308" s="1"/>
      <c r="O308" s="1" t="s">
        <v>667</v>
      </c>
      <c r="P308" s="1" t="s">
        <v>667</v>
      </c>
      <c r="Q308" s="1" t="s">
        <v>666</v>
      </c>
      <c r="R308" s="1" t="s">
        <v>667</v>
      </c>
      <c r="S308" s="1" t="s">
        <v>667</v>
      </c>
      <c r="T308" s="1" t="s">
        <v>667</v>
      </c>
      <c r="U308" s="1" t="s">
        <v>667</v>
      </c>
      <c r="V308" s="1" t="s">
        <v>667</v>
      </c>
      <c r="W308" s="1" t="s">
        <v>667</v>
      </c>
      <c r="X308" s="1" t="s">
        <v>667</v>
      </c>
      <c r="Y308" s="1" t="s">
        <v>669</v>
      </c>
      <c r="Z308" s="1" t="s">
        <v>667</v>
      </c>
      <c r="AB308" s="1">
        <v>26</v>
      </c>
      <c r="AC308">
        <f t="shared" si="70"/>
        <v>18001</v>
      </c>
      <c r="AD308">
        <f t="shared" si="73"/>
        <v>19000</v>
      </c>
      <c r="AE308" t="s">
        <v>649</v>
      </c>
      <c r="AG308" s="1">
        <v>26</v>
      </c>
      <c r="AH308">
        <f t="shared" si="71"/>
        <v>18001</v>
      </c>
      <c r="AI308">
        <f t="shared" si="74"/>
        <v>19000</v>
      </c>
      <c r="AJ308" s="1" t="s">
        <v>130</v>
      </c>
      <c r="AQ308" s="1" t="str">
        <f>M308</f>
        <v>AN6007</v>
      </c>
      <c r="AR308" s="1">
        <f>I308</f>
        <v>26</v>
      </c>
      <c r="AS308" s="1">
        <f>J308</f>
        <v>18001</v>
      </c>
      <c r="AT308" s="1">
        <f>K308</f>
        <v>19000</v>
      </c>
      <c r="AU308" t="str">
        <f t="shared" si="75"/>
        <v>AN6007|26|18001|19000</v>
      </c>
      <c r="AV308" t="str">
        <f>"fill_color="&amp;IF(O308="Up", "dred", IF(O308="Down", "dblue", IF(O308="Unknown", "yellow", "vvlgrey")))&amp;",id="&amp;AV$1</f>
        <v>fill_color=vvlgrey,id=TF1</v>
      </c>
      <c r="AW308" t="str">
        <f>"fill_color="&amp;IF(P308="Up", "dred", IF(P308="Down", "dblue", IF(P308="Unknown", "yellow", "vvlgrey")))&amp;",id="&amp;AW$1</f>
        <v>fill_color=vvlgrey,id=TF2</v>
      </c>
      <c r="AX308" t="str">
        <f t="shared" si="76"/>
        <v>fill_color=yellow,id=TF3</v>
      </c>
      <c r="AY308" t="str">
        <f t="shared" si="77"/>
        <v>fill_color=vvlgrey,id=TF4</v>
      </c>
      <c r="AZ308" t="str">
        <f t="shared" si="78"/>
        <v>fill_color=vvlgrey,id=TF5</v>
      </c>
      <c r="BA308" t="str">
        <f t="shared" si="79"/>
        <v>fill_color=vvlgrey,id=TF6</v>
      </c>
      <c r="BB308" t="str">
        <f t="shared" si="80"/>
        <v>fill_color=vvlgrey,id=TF7</v>
      </c>
      <c r="BC308" t="str">
        <f t="shared" si="81"/>
        <v>fill_color=vvlgrey,id=TF8</v>
      </c>
      <c r="BD308" t="str">
        <f t="shared" si="82"/>
        <v>fill_color=vvlgrey,id=TF9</v>
      </c>
      <c r="BE308" t="str">
        <f t="shared" si="83"/>
        <v>fill_color=vvlgrey,id=TF10</v>
      </c>
      <c r="BF308" t="str">
        <f t="shared" si="84"/>
        <v>fill_color=dred,id=TF11</v>
      </c>
      <c r="BG308" t="str">
        <f t="shared" si="85"/>
        <v>fill_color=vvlgrey,id=TF12</v>
      </c>
      <c r="BK308" t="s">
        <v>314</v>
      </c>
      <c r="BL308">
        <v>3</v>
      </c>
      <c r="BM308">
        <v>1001</v>
      </c>
      <c r="BN308">
        <v>2000</v>
      </c>
      <c r="BO308" t="s">
        <v>683</v>
      </c>
      <c r="BP308" t="s">
        <v>163</v>
      </c>
    </row>
    <row r="309" spans="9:68" x14ac:dyDescent="0.25">
      <c r="I309" s="1">
        <v>27</v>
      </c>
      <c r="J309">
        <f t="shared" si="69"/>
        <v>1</v>
      </c>
      <c r="K309">
        <f t="shared" si="72"/>
        <v>1000</v>
      </c>
      <c r="L309" t="s">
        <v>648</v>
      </c>
      <c r="M309" s="1" t="s">
        <v>47</v>
      </c>
      <c r="N309" s="1"/>
      <c r="O309" s="1" t="s">
        <v>667</v>
      </c>
      <c r="P309" s="1" t="s">
        <v>667</v>
      </c>
      <c r="Q309" s="1" t="s">
        <v>666</v>
      </c>
      <c r="R309" s="1" t="s">
        <v>669</v>
      </c>
      <c r="S309" s="1" t="s">
        <v>666</v>
      </c>
      <c r="T309" s="1" t="s">
        <v>669</v>
      </c>
      <c r="U309" s="1" t="s">
        <v>666</v>
      </c>
      <c r="V309" s="1" t="s">
        <v>669</v>
      </c>
      <c r="W309" s="1" t="s">
        <v>667</v>
      </c>
      <c r="X309" s="1" t="s">
        <v>666</v>
      </c>
      <c r="Y309" s="1" t="s">
        <v>666</v>
      </c>
      <c r="Z309" s="1" t="s">
        <v>667</v>
      </c>
      <c r="AB309" s="1">
        <v>27</v>
      </c>
      <c r="AC309">
        <f t="shared" si="70"/>
        <v>1</v>
      </c>
      <c r="AD309">
        <f t="shared" si="73"/>
        <v>1000</v>
      </c>
      <c r="AE309" t="s">
        <v>648</v>
      </c>
      <c r="AG309" s="1">
        <v>27</v>
      </c>
      <c r="AH309">
        <f t="shared" si="71"/>
        <v>1</v>
      </c>
      <c r="AI309">
        <f t="shared" si="74"/>
        <v>1000</v>
      </c>
      <c r="AJ309" s="1" t="s">
        <v>47</v>
      </c>
      <c r="AQ309" s="1" t="str">
        <f>M309</f>
        <v>AN6236</v>
      </c>
      <c r="AR309" s="1">
        <f>I309</f>
        <v>27</v>
      </c>
      <c r="AS309" s="1">
        <f>J309</f>
        <v>1</v>
      </c>
      <c r="AT309" s="1">
        <f>K309</f>
        <v>1000</v>
      </c>
      <c r="AU309" t="str">
        <f t="shared" si="75"/>
        <v>AN6236|27|1|1000</v>
      </c>
      <c r="AV309" t="str">
        <f>"fill_color="&amp;IF(O309="Up", "dred", IF(O309="Down", "dblue", IF(O309="Unknown", "yellow", "vvlgrey")))&amp;",id="&amp;AV$1</f>
        <v>fill_color=vvlgrey,id=TF1</v>
      </c>
      <c r="AW309" t="str">
        <f>"fill_color="&amp;IF(P309="Up", "dred", IF(P309="Down", "dblue", IF(P309="Unknown", "yellow", "vvlgrey")))&amp;",id="&amp;AW$1</f>
        <v>fill_color=vvlgrey,id=TF2</v>
      </c>
      <c r="AX309" t="str">
        <f t="shared" si="76"/>
        <v>fill_color=yellow,id=TF3</v>
      </c>
      <c r="AY309" t="str">
        <f t="shared" si="77"/>
        <v>fill_color=dred,id=TF4</v>
      </c>
      <c r="AZ309" t="str">
        <f t="shared" si="78"/>
        <v>fill_color=yellow,id=TF5</v>
      </c>
      <c r="BA309" t="str">
        <f t="shared" si="79"/>
        <v>fill_color=dred,id=TF6</v>
      </c>
      <c r="BB309" t="str">
        <f t="shared" si="80"/>
        <v>fill_color=yellow,id=TF7</v>
      </c>
      <c r="BC309" t="str">
        <f t="shared" si="81"/>
        <v>fill_color=dred,id=TF8</v>
      </c>
      <c r="BD309" t="str">
        <f t="shared" si="82"/>
        <v>fill_color=vvlgrey,id=TF9</v>
      </c>
      <c r="BE309" t="str">
        <f t="shared" si="83"/>
        <v>fill_color=yellow,id=TF10</v>
      </c>
      <c r="BF309" t="str">
        <f t="shared" si="84"/>
        <v>fill_color=yellow,id=TF11</v>
      </c>
      <c r="BG309" t="str">
        <f t="shared" si="85"/>
        <v>fill_color=vvlgrey,id=TF12</v>
      </c>
      <c r="BK309" t="s">
        <v>314</v>
      </c>
      <c r="BL309">
        <v>3</v>
      </c>
      <c r="BM309">
        <v>1001</v>
      </c>
      <c r="BN309">
        <v>2000</v>
      </c>
      <c r="BO309" t="s">
        <v>684</v>
      </c>
      <c r="BP309" t="s">
        <v>576</v>
      </c>
    </row>
    <row r="310" spans="9:68" x14ac:dyDescent="0.25">
      <c r="I310" s="1">
        <v>27</v>
      </c>
      <c r="J310">
        <f t="shared" si="69"/>
        <v>1001</v>
      </c>
      <c r="K310">
        <f t="shared" si="72"/>
        <v>2000</v>
      </c>
      <c r="L310" t="s">
        <v>649</v>
      </c>
      <c r="M310" s="1" t="s">
        <v>70</v>
      </c>
      <c r="N310" s="1"/>
      <c r="O310" s="1" t="s">
        <v>667</v>
      </c>
      <c r="P310" s="1" t="s">
        <v>667</v>
      </c>
      <c r="Q310" s="1" t="s">
        <v>666</v>
      </c>
      <c r="R310" s="1" t="s">
        <v>669</v>
      </c>
      <c r="S310" s="1" t="s">
        <v>666</v>
      </c>
      <c r="T310" s="1" t="s">
        <v>667</v>
      </c>
      <c r="U310" s="1" t="s">
        <v>667</v>
      </c>
      <c r="V310" s="1" t="s">
        <v>669</v>
      </c>
      <c r="W310" s="1" t="s">
        <v>667</v>
      </c>
      <c r="X310" s="1" t="s">
        <v>669</v>
      </c>
      <c r="Y310" s="1" t="s">
        <v>666</v>
      </c>
      <c r="Z310" s="1" t="s">
        <v>667</v>
      </c>
      <c r="AB310" s="1">
        <v>27</v>
      </c>
      <c r="AC310">
        <f t="shared" si="70"/>
        <v>1001</v>
      </c>
      <c r="AD310">
        <f t="shared" si="73"/>
        <v>2000</v>
      </c>
      <c r="AE310" t="s">
        <v>649</v>
      </c>
      <c r="AG310" s="1">
        <v>27</v>
      </c>
      <c r="AH310">
        <f t="shared" si="71"/>
        <v>1001</v>
      </c>
      <c r="AI310">
        <f t="shared" si="74"/>
        <v>2000</v>
      </c>
      <c r="AJ310" s="1" t="s">
        <v>70</v>
      </c>
      <c r="AQ310" s="1" t="str">
        <f>M310</f>
        <v>AN6237</v>
      </c>
      <c r="AR310" s="1">
        <f>I310</f>
        <v>27</v>
      </c>
      <c r="AS310" s="1">
        <f>J310</f>
        <v>1001</v>
      </c>
      <c r="AT310" s="1">
        <f>K310</f>
        <v>2000</v>
      </c>
      <c r="AU310" t="str">
        <f t="shared" si="75"/>
        <v>AN6237|27|1001|2000</v>
      </c>
      <c r="AV310" t="str">
        <f>"fill_color="&amp;IF(O310="Up", "dred", IF(O310="Down", "dblue", IF(O310="Unknown", "yellow", "vvlgrey")))&amp;",id="&amp;AV$1</f>
        <v>fill_color=vvlgrey,id=TF1</v>
      </c>
      <c r="AW310" t="str">
        <f>"fill_color="&amp;IF(P310="Up", "dred", IF(P310="Down", "dblue", IF(P310="Unknown", "yellow", "vvlgrey")))&amp;",id="&amp;AW$1</f>
        <v>fill_color=vvlgrey,id=TF2</v>
      </c>
      <c r="AX310" t="str">
        <f t="shared" si="76"/>
        <v>fill_color=yellow,id=TF3</v>
      </c>
      <c r="AY310" t="str">
        <f t="shared" si="77"/>
        <v>fill_color=dred,id=TF4</v>
      </c>
      <c r="AZ310" t="str">
        <f t="shared" si="78"/>
        <v>fill_color=yellow,id=TF5</v>
      </c>
      <c r="BA310" t="str">
        <f t="shared" si="79"/>
        <v>fill_color=vvlgrey,id=TF6</v>
      </c>
      <c r="BB310" t="str">
        <f t="shared" si="80"/>
        <v>fill_color=vvlgrey,id=TF7</v>
      </c>
      <c r="BC310" t="str">
        <f t="shared" si="81"/>
        <v>fill_color=dred,id=TF8</v>
      </c>
      <c r="BD310" t="str">
        <f t="shared" si="82"/>
        <v>fill_color=vvlgrey,id=TF9</v>
      </c>
      <c r="BE310" t="str">
        <f t="shared" si="83"/>
        <v>fill_color=dred,id=TF10</v>
      </c>
      <c r="BF310" t="str">
        <f t="shared" si="84"/>
        <v>fill_color=yellow,id=TF11</v>
      </c>
      <c r="BG310" t="str">
        <f t="shared" si="85"/>
        <v>fill_color=vvlgrey,id=TF12</v>
      </c>
      <c r="BK310" t="s">
        <v>314</v>
      </c>
      <c r="BL310">
        <v>3</v>
      </c>
      <c r="BM310">
        <v>1001</v>
      </c>
      <c r="BN310">
        <v>2000</v>
      </c>
      <c r="BO310" t="s">
        <v>685</v>
      </c>
      <c r="BP310" t="s">
        <v>577</v>
      </c>
    </row>
    <row r="311" spans="9:68" x14ac:dyDescent="0.25">
      <c r="I311" s="1">
        <v>27</v>
      </c>
      <c r="J311">
        <f t="shared" si="69"/>
        <v>2001</v>
      </c>
      <c r="K311">
        <f t="shared" si="72"/>
        <v>3000</v>
      </c>
      <c r="L311" t="s">
        <v>648</v>
      </c>
      <c r="M311" s="1" t="s">
        <v>101</v>
      </c>
      <c r="N311" s="1"/>
      <c r="O311" s="1" t="s">
        <v>667</v>
      </c>
      <c r="P311" s="1" t="s">
        <v>667</v>
      </c>
      <c r="Q311" s="1" t="s">
        <v>666</v>
      </c>
      <c r="R311" s="1" t="s">
        <v>669</v>
      </c>
      <c r="S311" s="1" t="s">
        <v>666</v>
      </c>
      <c r="T311" s="1" t="s">
        <v>667</v>
      </c>
      <c r="U311" s="1" t="s">
        <v>667</v>
      </c>
      <c r="V311" s="1" t="s">
        <v>669</v>
      </c>
      <c r="W311" s="1" t="s">
        <v>667</v>
      </c>
      <c r="X311" s="1" t="s">
        <v>666</v>
      </c>
      <c r="Y311" s="1" t="s">
        <v>669</v>
      </c>
      <c r="Z311" s="1" t="s">
        <v>667</v>
      </c>
      <c r="AB311" s="1">
        <v>27</v>
      </c>
      <c r="AC311">
        <f t="shared" si="70"/>
        <v>2001</v>
      </c>
      <c r="AD311">
        <f t="shared" si="73"/>
        <v>3000</v>
      </c>
      <c r="AE311" t="s">
        <v>648</v>
      </c>
      <c r="AG311" s="1">
        <v>27</v>
      </c>
      <c r="AH311">
        <f t="shared" si="71"/>
        <v>2001</v>
      </c>
      <c r="AI311">
        <f t="shared" si="74"/>
        <v>3000</v>
      </c>
      <c r="AJ311" s="1" t="s">
        <v>101</v>
      </c>
      <c r="AQ311" s="1" t="str">
        <f>M311</f>
        <v>AN6238</v>
      </c>
      <c r="AR311" s="1">
        <f>I311</f>
        <v>27</v>
      </c>
      <c r="AS311" s="1">
        <f>J311</f>
        <v>2001</v>
      </c>
      <c r="AT311" s="1">
        <f>K311</f>
        <v>3000</v>
      </c>
      <c r="AU311" t="str">
        <f t="shared" si="75"/>
        <v>AN6238|27|2001|3000</v>
      </c>
      <c r="AV311" t="str">
        <f>"fill_color="&amp;IF(O311="Up", "dred", IF(O311="Down", "dblue", IF(O311="Unknown", "yellow", "vvlgrey")))&amp;",id="&amp;AV$1</f>
        <v>fill_color=vvlgrey,id=TF1</v>
      </c>
      <c r="AW311" t="str">
        <f>"fill_color="&amp;IF(P311="Up", "dred", IF(P311="Down", "dblue", IF(P311="Unknown", "yellow", "vvlgrey")))&amp;",id="&amp;AW$1</f>
        <v>fill_color=vvlgrey,id=TF2</v>
      </c>
      <c r="AX311" t="str">
        <f t="shared" si="76"/>
        <v>fill_color=yellow,id=TF3</v>
      </c>
      <c r="AY311" t="str">
        <f t="shared" si="77"/>
        <v>fill_color=dred,id=TF4</v>
      </c>
      <c r="AZ311" t="str">
        <f t="shared" si="78"/>
        <v>fill_color=yellow,id=TF5</v>
      </c>
      <c r="BA311" t="str">
        <f t="shared" si="79"/>
        <v>fill_color=vvlgrey,id=TF6</v>
      </c>
      <c r="BB311" t="str">
        <f t="shared" si="80"/>
        <v>fill_color=vvlgrey,id=TF7</v>
      </c>
      <c r="BC311" t="str">
        <f t="shared" si="81"/>
        <v>fill_color=dred,id=TF8</v>
      </c>
      <c r="BD311" t="str">
        <f t="shared" si="82"/>
        <v>fill_color=vvlgrey,id=TF9</v>
      </c>
      <c r="BE311" t="str">
        <f t="shared" si="83"/>
        <v>fill_color=yellow,id=TF10</v>
      </c>
      <c r="BF311" t="str">
        <f t="shared" si="84"/>
        <v>fill_color=dred,id=TF11</v>
      </c>
      <c r="BG311" t="str">
        <f t="shared" si="85"/>
        <v>fill_color=vvlgrey,id=TF12</v>
      </c>
      <c r="BK311" t="s">
        <v>314</v>
      </c>
      <c r="BL311">
        <v>3</v>
      </c>
      <c r="BM311">
        <v>1001</v>
      </c>
      <c r="BN311">
        <v>2000</v>
      </c>
      <c r="BO311" t="s">
        <v>686</v>
      </c>
      <c r="BP311" t="s">
        <v>578</v>
      </c>
    </row>
    <row r="312" spans="9:68" x14ac:dyDescent="0.25">
      <c r="I312" s="1">
        <v>28</v>
      </c>
      <c r="J312">
        <f t="shared" si="69"/>
        <v>1</v>
      </c>
      <c r="K312">
        <f t="shared" si="72"/>
        <v>1000</v>
      </c>
      <c r="L312" t="s">
        <v>649</v>
      </c>
      <c r="M312" s="1" t="s">
        <v>435</v>
      </c>
      <c r="N312" s="1"/>
      <c r="O312" s="1" t="s">
        <v>667</v>
      </c>
      <c r="P312" s="1" t="s">
        <v>667</v>
      </c>
      <c r="Q312" s="1" t="s">
        <v>667</v>
      </c>
      <c r="R312" s="1" t="s">
        <v>667</v>
      </c>
      <c r="S312" s="1" t="s">
        <v>667</v>
      </c>
      <c r="T312" s="1" t="s">
        <v>667</v>
      </c>
      <c r="U312" s="1" t="s">
        <v>667</v>
      </c>
      <c r="V312" s="1" t="s">
        <v>667</v>
      </c>
      <c r="W312" s="1" t="s">
        <v>667</v>
      </c>
      <c r="X312" s="1" t="s">
        <v>667</v>
      </c>
      <c r="Y312" s="1" t="s">
        <v>667</v>
      </c>
      <c r="Z312" s="1" t="s">
        <v>667</v>
      </c>
      <c r="AB312" s="1">
        <v>28</v>
      </c>
      <c r="AC312">
        <f t="shared" si="70"/>
        <v>1</v>
      </c>
      <c r="AD312">
        <f t="shared" si="73"/>
        <v>1000</v>
      </c>
      <c r="AE312" t="s">
        <v>649</v>
      </c>
      <c r="AG312" s="1">
        <v>28</v>
      </c>
      <c r="AH312">
        <f t="shared" si="71"/>
        <v>1</v>
      </c>
      <c r="AI312">
        <f t="shared" si="74"/>
        <v>1000</v>
      </c>
      <c r="AJ312" s="1" t="s">
        <v>435</v>
      </c>
      <c r="AQ312" s="1" t="str">
        <f>M312</f>
        <v>AN10816</v>
      </c>
      <c r="AR312" s="1">
        <f>I312</f>
        <v>28</v>
      </c>
      <c r="AS312" s="1">
        <f>J312</f>
        <v>1</v>
      </c>
      <c r="AT312" s="1">
        <f>K312</f>
        <v>1000</v>
      </c>
      <c r="AU312" t="str">
        <f t="shared" si="75"/>
        <v>AN10816|28|1|1000</v>
      </c>
      <c r="AV312" t="str">
        <f>"fill_color="&amp;IF(O312="Up", "dred", IF(O312="Down", "dblue", IF(O312="Unknown", "yellow", "vvlgrey")))&amp;",id="&amp;AV$1</f>
        <v>fill_color=vvlgrey,id=TF1</v>
      </c>
      <c r="AW312" t="str">
        <f>"fill_color="&amp;IF(P312="Up", "dred", IF(P312="Down", "dblue", IF(P312="Unknown", "yellow", "vvlgrey")))&amp;",id="&amp;AW$1</f>
        <v>fill_color=vvlgrey,id=TF2</v>
      </c>
      <c r="AX312" t="str">
        <f t="shared" si="76"/>
        <v>fill_color=vvlgrey,id=TF3</v>
      </c>
      <c r="AY312" t="str">
        <f t="shared" si="77"/>
        <v>fill_color=vvlgrey,id=TF4</v>
      </c>
      <c r="AZ312" t="str">
        <f t="shared" si="78"/>
        <v>fill_color=vvlgrey,id=TF5</v>
      </c>
      <c r="BA312" t="str">
        <f t="shared" si="79"/>
        <v>fill_color=vvlgrey,id=TF6</v>
      </c>
      <c r="BB312" t="str">
        <f t="shared" si="80"/>
        <v>fill_color=vvlgrey,id=TF7</v>
      </c>
      <c r="BC312" t="str">
        <f t="shared" si="81"/>
        <v>fill_color=vvlgrey,id=TF8</v>
      </c>
      <c r="BD312" t="str">
        <f t="shared" si="82"/>
        <v>fill_color=vvlgrey,id=TF9</v>
      </c>
      <c r="BE312" t="str">
        <f t="shared" si="83"/>
        <v>fill_color=vvlgrey,id=TF10</v>
      </c>
      <c r="BF312" t="str">
        <f t="shared" si="84"/>
        <v>fill_color=vvlgrey,id=TF11</v>
      </c>
      <c r="BG312" t="str">
        <f t="shared" si="85"/>
        <v>fill_color=vvlgrey,id=TF12</v>
      </c>
      <c r="BK312" t="s">
        <v>314</v>
      </c>
      <c r="BL312">
        <v>3</v>
      </c>
      <c r="BM312">
        <v>1001</v>
      </c>
      <c r="BN312">
        <v>2000</v>
      </c>
      <c r="BO312" t="s">
        <v>687</v>
      </c>
      <c r="BP312" t="s">
        <v>579</v>
      </c>
    </row>
    <row r="313" spans="9:68" x14ac:dyDescent="0.25">
      <c r="I313" s="1">
        <v>28</v>
      </c>
      <c r="J313">
        <f t="shared" si="69"/>
        <v>1001</v>
      </c>
      <c r="K313">
        <f t="shared" si="72"/>
        <v>2000</v>
      </c>
      <c r="L313" t="s">
        <v>648</v>
      </c>
      <c r="M313" s="1" t="s">
        <v>12</v>
      </c>
      <c r="N313" s="1"/>
      <c r="O313" s="1" t="s">
        <v>667</v>
      </c>
      <c r="P313" s="1" t="s">
        <v>666</v>
      </c>
      <c r="Q313" s="1" t="s">
        <v>666</v>
      </c>
      <c r="R313" s="1" t="s">
        <v>667</v>
      </c>
      <c r="S313" s="1" t="s">
        <v>666</v>
      </c>
      <c r="T313" s="1" t="s">
        <v>666</v>
      </c>
      <c r="U313" s="1" t="s">
        <v>667</v>
      </c>
      <c r="V313" s="1" t="s">
        <v>667</v>
      </c>
      <c r="W313" s="1" t="s">
        <v>667</v>
      </c>
      <c r="X313" s="1" t="s">
        <v>666</v>
      </c>
      <c r="Y313" s="1" t="s">
        <v>666</v>
      </c>
      <c r="Z313" s="1" t="s">
        <v>667</v>
      </c>
      <c r="AB313" s="1">
        <v>28</v>
      </c>
      <c r="AC313">
        <f t="shared" si="70"/>
        <v>1001</v>
      </c>
      <c r="AD313">
        <f t="shared" si="73"/>
        <v>2000</v>
      </c>
      <c r="AE313" t="s">
        <v>648</v>
      </c>
      <c r="AG313" s="1">
        <v>28</v>
      </c>
      <c r="AH313">
        <f t="shared" si="71"/>
        <v>1001</v>
      </c>
      <c r="AI313">
        <f t="shared" si="74"/>
        <v>2000</v>
      </c>
      <c r="AJ313" s="1" t="s">
        <v>12</v>
      </c>
      <c r="AQ313" s="1" t="str">
        <f>M313</f>
        <v>AN6429</v>
      </c>
      <c r="AR313" s="1">
        <f>I313</f>
        <v>28</v>
      </c>
      <c r="AS313" s="1">
        <f>J313</f>
        <v>1001</v>
      </c>
      <c r="AT313" s="1">
        <f>K313</f>
        <v>2000</v>
      </c>
      <c r="AU313" t="str">
        <f t="shared" si="75"/>
        <v>AN6429|28|1001|2000</v>
      </c>
      <c r="AV313" t="str">
        <f>"fill_color="&amp;IF(O313="Up", "dred", IF(O313="Down", "dblue", IF(O313="Unknown", "yellow", "vvlgrey")))&amp;",id="&amp;AV$1</f>
        <v>fill_color=vvlgrey,id=TF1</v>
      </c>
      <c r="AW313" t="str">
        <f>"fill_color="&amp;IF(P313="Up", "dred", IF(P313="Down", "dblue", IF(P313="Unknown", "yellow", "vvlgrey")))&amp;",id="&amp;AW$1</f>
        <v>fill_color=yellow,id=TF2</v>
      </c>
      <c r="AX313" t="str">
        <f t="shared" si="76"/>
        <v>fill_color=yellow,id=TF3</v>
      </c>
      <c r="AY313" t="str">
        <f t="shared" si="77"/>
        <v>fill_color=vvlgrey,id=TF4</v>
      </c>
      <c r="AZ313" t="str">
        <f t="shared" si="78"/>
        <v>fill_color=yellow,id=TF5</v>
      </c>
      <c r="BA313" t="str">
        <f t="shared" si="79"/>
        <v>fill_color=yellow,id=TF6</v>
      </c>
      <c r="BB313" t="str">
        <f t="shared" si="80"/>
        <v>fill_color=vvlgrey,id=TF7</v>
      </c>
      <c r="BC313" t="str">
        <f t="shared" si="81"/>
        <v>fill_color=vvlgrey,id=TF8</v>
      </c>
      <c r="BD313" t="str">
        <f t="shared" si="82"/>
        <v>fill_color=vvlgrey,id=TF9</v>
      </c>
      <c r="BE313" t="str">
        <f t="shared" si="83"/>
        <v>fill_color=yellow,id=TF10</v>
      </c>
      <c r="BF313" t="str">
        <f t="shared" si="84"/>
        <v>fill_color=yellow,id=TF11</v>
      </c>
      <c r="BG313" t="str">
        <f t="shared" si="85"/>
        <v>fill_color=vvlgrey,id=TF12</v>
      </c>
      <c r="BK313" t="s">
        <v>314</v>
      </c>
      <c r="BL313">
        <v>3</v>
      </c>
      <c r="BM313">
        <v>1001</v>
      </c>
      <c r="BN313">
        <v>2000</v>
      </c>
      <c r="BO313" t="s">
        <v>688</v>
      </c>
      <c r="BP313" t="s">
        <v>580</v>
      </c>
    </row>
    <row r="314" spans="9:68" x14ac:dyDescent="0.25">
      <c r="I314" s="1">
        <v>28</v>
      </c>
      <c r="J314">
        <f t="shared" si="69"/>
        <v>2001</v>
      </c>
      <c r="K314">
        <f t="shared" si="72"/>
        <v>3000</v>
      </c>
      <c r="L314" t="s">
        <v>649</v>
      </c>
      <c r="M314" s="1" t="s">
        <v>32</v>
      </c>
      <c r="N314" s="1"/>
      <c r="O314" s="1" t="s">
        <v>667</v>
      </c>
      <c r="P314" s="1" t="s">
        <v>669</v>
      </c>
      <c r="Q314" s="1" t="s">
        <v>666</v>
      </c>
      <c r="R314" s="1" t="s">
        <v>667</v>
      </c>
      <c r="S314" s="1" t="s">
        <v>669</v>
      </c>
      <c r="T314" s="1" t="s">
        <v>669</v>
      </c>
      <c r="U314" s="1" t="s">
        <v>667</v>
      </c>
      <c r="V314" s="1" t="s">
        <v>667</v>
      </c>
      <c r="W314" s="1" t="s">
        <v>667</v>
      </c>
      <c r="X314" s="1" t="s">
        <v>666</v>
      </c>
      <c r="Y314" s="1" t="s">
        <v>666</v>
      </c>
      <c r="Z314" s="1" t="s">
        <v>667</v>
      </c>
      <c r="AB314" s="1">
        <v>28</v>
      </c>
      <c r="AC314">
        <f t="shared" si="70"/>
        <v>2001</v>
      </c>
      <c r="AD314">
        <f t="shared" si="73"/>
        <v>3000</v>
      </c>
      <c r="AE314" t="s">
        <v>649</v>
      </c>
      <c r="AG314" s="1">
        <v>28</v>
      </c>
      <c r="AH314">
        <f t="shared" si="71"/>
        <v>2001</v>
      </c>
      <c r="AI314">
        <f t="shared" si="74"/>
        <v>3000</v>
      </c>
      <c r="AJ314" s="1" t="s">
        <v>32</v>
      </c>
      <c r="AQ314" s="1" t="str">
        <f>M314</f>
        <v>AN6430</v>
      </c>
      <c r="AR314" s="1">
        <f>I314</f>
        <v>28</v>
      </c>
      <c r="AS314" s="1">
        <f>J314</f>
        <v>2001</v>
      </c>
      <c r="AT314" s="1">
        <f>K314</f>
        <v>3000</v>
      </c>
      <c r="AU314" t="str">
        <f t="shared" si="75"/>
        <v>AN6430|28|2001|3000</v>
      </c>
      <c r="AV314" t="str">
        <f>"fill_color="&amp;IF(O314="Up", "dred", IF(O314="Down", "dblue", IF(O314="Unknown", "yellow", "vvlgrey")))&amp;",id="&amp;AV$1</f>
        <v>fill_color=vvlgrey,id=TF1</v>
      </c>
      <c r="AW314" t="str">
        <f>"fill_color="&amp;IF(P314="Up", "dred", IF(P314="Down", "dblue", IF(P314="Unknown", "yellow", "vvlgrey")))&amp;",id="&amp;AW$1</f>
        <v>fill_color=dred,id=TF2</v>
      </c>
      <c r="AX314" t="str">
        <f t="shared" si="76"/>
        <v>fill_color=yellow,id=TF3</v>
      </c>
      <c r="AY314" t="str">
        <f t="shared" si="77"/>
        <v>fill_color=vvlgrey,id=TF4</v>
      </c>
      <c r="AZ314" t="str">
        <f t="shared" si="78"/>
        <v>fill_color=dred,id=TF5</v>
      </c>
      <c r="BA314" t="str">
        <f t="shared" si="79"/>
        <v>fill_color=dred,id=TF6</v>
      </c>
      <c r="BB314" t="str">
        <f t="shared" si="80"/>
        <v>fill_color=vvlgrey,id=TF7</v>
      </c>
      <c r="BC314" t="str">
        <f t="shared" si="81"/>
        <v>fill_color=vvlgrey,id=TF8</v>
      </c>
      <c r="BD314" t="str">
        <f t="shared" si="82"/>
        <v>fill_color=vvlgrey,id=TF9</v>
      </c>
      <c r="BE314" t="str">
        <f t="shared" si="83"/>
        <v>fill_color=yellow,id=TF10</v>
      </c>
      <c r="BF314" t="str">
        <f t="shared" si="84"/>
        <v>fill_color=yellow,id=TF11</v>
      </c>
      <c r="BG314" t="str">
        <f t="shared" si="85"/>
        <v>fill_color=vvlgrey,id=TF12</v>
      </c>
      <c r="BK314" t="s">
        <v>314</v>
      </c>
      <c r="BL314">
        <v>3</v>
      </c>
      <c r="BM314">
        <v>1001</v>
      </c>
      <c r="BN314">
        <v>2000</v>
      </c>
      <c r="BO314" t="s">
        <v>689</v>
      </c>
      <c r="BP314" t="s">
        <v>582</v>
      </c>
    </row>
    <row r="315" spans="9:68" x14ac:dyDescent="0.25">
      <c r="I315" s="1">
        <v>28</v>
      </c>
      <c r="J315">
        <f t="shared" si="69"/>
        <v>3001</v>
      </c>
      <c r="K315">
        <f t="shared" si="72"/>
        <v>4000</v>
      </c>
      <c r="L315" t="s">
        <v>648</v>
      </c>
      <c r="M315" s="1" t="s">
        <v>181</v>
      </c>
      <c r="N315" s="1"/>
      <c r="O315" s="1" t="s">
        <v>667</v>
      </c>
      <c r="P315" s="1" t="s">
        <v>667</v>
      </c>
      <c r="Q315" s="1" t="s">
        <v>667</v>
      </c>
      <c r="R315" s="1" t="s">
        <v>667</v>
      </c>
      <c r="S315" s="1" t="s">
        <v>667</v>
      </c>
      <c r="T315" s="1" t="s">
        <v>666</v>
      </c>
      <c r="U315" s="1" t="s">
        <v>667</v>
      </c>
      <c r="V315" s="1" t="s">
        <v>667</v>
      </c>
      <c r="W315" s="1" t="s">
        <v>667</v>
      </c>
      <c r="X315" s="1" t="s">
        <v>667</v>
      </c>
      <c r="Y315" s="1" t="s">
        <v>666</v>
      </c>
      <c r="Z315" s="1" t="s">
        <v>667</v>
      </c>
      <c r="AB315" s="1">
        <v>28</v>
      </c>
      <c r="AC315">
        <f t="shared" si="70"/>
        <v>3001</v>
      </c>
      <c r="AD315">
        <f t="shared" si="73"/>
        <v>4000</v>
      </c>
      <c r="AE315" t="s">
        <v>648</v>
      </c>
      <c r="AG315" s="1">
        <v>28</v>
      </c>
      <c r="AH315">
        <f t="shared" si="71"/>
        <v>3001</v>
      </c>
      <c r="AI315">
        <f t="shared" si="74"/>
        <v>4000</v>
      </c>
      <c r="AJ315" s="1" t="s">
        <v>181</v>
      </c>
      <c r="AQ315" s="1" t="str">
        <f>M315</f>
        <v>AN6431</v>
      </c>
      <c r="AR315" s="1">
        <f>I315</f>
        <v>28</v>
      </c>
      <c r="AS315" s="1">
        <f>J315</f>
        <v>3001</v>
      </c>
      <c r="AT315" s="1">
        <f>K315</f>
        <v>4000</v>
      </c>
      <c r="AU315" t="str">
        <f t="shared" si="75"/>
        <v>AN6431|28|3001|4000</v>
      </c>
      <c r="AV315" t="str">
        <f>"fill_color="&amp;IF(O315="Up", "dred", IF(O315="Down", "dblue", IF(O315="Unknown", "yellow", "vvlgrey")))&amp;",id="&amp;AV$1</f>
        <v>fill_color=vvlgrey,id=TF1</v>
      </c>
      <c r="AW315" t="str">
        <f>"fill_color="&amp;IF(P315="Up", "dred", IF(P315="Down", "dblue", IF(P315="Unknown", "yellow", "vvlgrey")))&amp;",id="&amp;AW$1</f>
        <v>fill_color=vvlgrey,id=TF2</v>
      </c>
      <c r="AX315" t="str">
        <f t="shared" si="76"/>
        <v>fill_color=vvlgrey,id=TF3</v>
      </c>
      <c r="AY315" t="str">
        <f t="shared" si="77"/>
        <v>fill_color=vvlgrey,id=TF4</v>
      </c>
      <c r="AZ315" t="str">
        <f t="shared" si="78"/>
        <v>fill_color=vvlgrey,id=TF5</v>
      </c>
      <c r="BA315" t="str">
        <f t="shared" si="79"/>
        <v>fill_color=yellow,id=TF6</v>
      </c>
      <c r="BB315" t="str">
        <f t="shared" si="80"/>
        <v>fill_color=vvlgrey,id=TF7</v>
      </c>
      <c r="BC315" t="str">
        <f t="shared" si="81"/>
        <v>fill_color=vvlgrey,id=TF8</v>
      </c>
      <c r="BD315" t="str">
        <f t="shared" si="82"/>
        <v>fill_color=vvlgrey,id=TF9</v>
      </c>
      <c r="BE315" t="str">
        <f t="shared" si="83"/>
        <v>fill_color=vvlgrey,id=TF10</v>
      </c>
      <c r="BF315" t="str">
        <f t="shared" si="84"/>
        <v>fill_color=yellow,id=TF11</v>
      </c>
      <c r="BG315" t="str">
        <f t="shared" si="85"/>
        <v>fill_color=vvlgrey,id=TF12</v>
      </c>
      <c r="BK315" t="s">
        <v>315</v>
      </c>
      <c r="BL315">
        <v>3</v>
      </c>
      <c r="BM315">
        <v>2001</v>
      </c>
      <c r="BN315">
        <v>3000</v>
      </c>
      <c r="BO315" t="s">
        <v>678</v>
      </c>
      <c r="BP315" t="s">
        <v>265</v>
      </c>
    </row>
    <row r="316" spans="9:68" x14ac:dyDescent="0.25">
      <c r="I316" s="1">
        <v>28</v>
      </c>
      <c r="J316">
        <f t="shared" si="69"/>
        <v>4001</v>
      </c>
      <c r="K316">
        <f t="shared" si="72"/>
        <v>5000</v>
      </c>
      <c r="L316" t="s">
        <v>649</v>
      </c>
      <c r="M316" s="1" t="s">
        <v>436</v>
      </c>
      <c r="N316" s="1"/>
      <c r="O316" s="1" t="s">
        <v>667</v>
      </c>
      <c r="P316" s="1" t="s">
        <v>667</v>
      </c>
      <c r="Q316" s="1" t="s">
        <v>667</v>
      </c>
      <c r="R316" s="1" t="s">
        <v>667</v>
      </c>
      <c r="S316" s="1" t="s">
        <v>667</v>
      </c>
      <c r="T316" s="1" t="s">
        <v>667</v>
      </c>
      <c r="U316" s="1" t="s">
        <v>667</v>
      </c>
      <c r="V316" s="1" t="s">
        <v>667</v>
      </c>
      <c r="W316" s="1" t="s">
        <v>667</v>
      </c>
      <c r="X316" s="1" t="s">
        <v>667</v>
      </c>
      <c r="Y316" s="1" t="s">
        <v>667</v>
      </c>
      <c r="Z316" s="1" t="s">
        <v>667</v>
      </c>
      <c r="AB316" s="1">
        <v>28</v>
      </c>
      <c r="AC316">
        <f t="shared" si="70"/>
        <v>4001</v>
      </c>
      <c r="AD316">
        <f t="shared" si="73"/>
        <v>5000</v>
      </c>
      <c r="AE316" t="s">
        <v>649</v>
      </c>
      <c r="AG316" s="1">
        <v>28</v>
      </c>
      <c r="AH316">
        <f t="shared" si="71"/>
        <v>4001</v>
      </c>
      <c r="AI316">
        <f t="shared" si="74"/>
        <v>5000</v>
      </c>
      <c r="AJ316" s="1" t="s">
        <v>436</v>
      </c>
      <c r="AQ316" s="1" t="str">
        <f>M316</f>
        <v>AN6432</v>
      </c>
      <c r="AR316" s="1">
        <f>I316</f>
        <v>28</v>
      </c>
      <c r="AS316" s="1">
        <f>J316</f>
        <v>4001</v>
      </c>
      <c r="AT316" s="1">
        <f>K316</f>
        <v>5000</v>
      </c>
      <c r="AU316" t="str">
        <f t="shared" si="75"/>
        <v>AN6432|28|4001|5000</v>
      </c>
      <c r="AV316" t="str">
        <f>"fill_color="&amp;IF(O316="Up", "dred", IF(O316="Down", "dblue", IF(O316="Unknown", "yellow", "vvlgrey")))&amp;",id="&amp;AV$1</f>
        <v>fill_color=vvlgrey,id=TF1</v>
      </c>
      <c r="AW316" t="str">
        <f>"fill_color="&amp;IF(P316="Up", "dred", IF(P316="Down", "dblue", IF(P316="Unknown", "yellow", "vvlgrey")))&amp;",id="&amp;AW$1</f>
        <v>fill_color=vvlgrey,id=TF2</v>
      </c>
      <c r="AX316" t="str">
        <f t="shared" si="76"/>
        <v>fill_color=vvlgrey,id=TF3</v>
      </c>
      <c r="AY316" t="str">
        <f t="shared" si="77"/>
        <v>fill_color=vvlgrey,id=TF4</v>
      </c>
      <c r="AZ316" t="str">
        <f t="shared" si="78"/>
        <v>fill_color=vvlgrey,id=TF5</v>
      </c>
      <c r="BA316" t="str">
        <f t="shared" si="79"/>
        <v>fill_color=vvlgrey,id=TF6</v>
      </c>
      <c r="BB316" t="str">
        <f t="shared" si="80"/>
        <v>fill_color=vvlgrey,id=TF7</v>
      </c>
      <c r="BC316" t="str">
        <f t="shared" si="81"/>
        <v>fill_color=vvlgrey,id=TF8</v>
      </c>
      <c r="BD316" t="str">
        <f t="shared" si="82"/>
        <v>fill_color=vvlgrey,id=TF9</v>
      </c>
      <c r="BE316" t="str">
        <f t="shared" si="83"/>
        <v>fill_color=vvlgrey,id=TF10</v>
      </c>
      <c r="BF316" t="str">
        <f t="shared" si="84"/>
        <v>fill_color=vvlgrey,id=TF11</v>
      </c>
      <c r="BG316" t="str">
        <f t="shared" si="85"/>
        <v>fill_color=vvlgrey,id=TF12</v>
      </c>
      <c r="BK316" t="s">
        <v>315</v>
      </c>
      <c r="BL316">
        <v>3</v>
      </c>
      <c r="BM316">
        <v>2001</v>
      </c>
      <c r="BN316">
        <v>3000</v>
      </c>
      <c r="BO316" t="s">
        <v>679</v>
      </c>
      <c r="BP316" t="s">
        <v>581</v>
      </c>
    </row>
    <row r="317" spans="9:68" x14ac:dyDescent="0.25">
      <c r="I317" s="1">
        <v>28</v>
      </c>
      <c r="J317">
        <f t="shared" si="69"/>
        <v>5001</v>
      </c>
      <c r="K317">
        <f t="shared" si="72"/>
        <v>6000</v>
      </c>
      <c r="L317" t="s">
        <v>648</v>
      </c>
      <c r="M317" s="1" t="s">
        <v>437</v>
      </c>
      <c r="N317" s="1"/>
      <c r="O317" s="1" t="s">
        <v>667</v>
      </c>
      <c r="P317" s="1" t="s">
        <v>667</v>
      </c>
      <c r="Q317" s="1" t="s">
        <v>667</v>
      </c>
      <c r="R317" s="1" t="s">
        <v>667</v>
      </c>
      <c r="S317" s="1" t="s">
        <v>667</v>
      </c>
      <c r="T317" s="1" t="s">
        <v>667</v>
      </c>
      <c r="U317" s="1" t="s">
        <v>667</v>
      </c>
      <c r="V317" s="1" t="s">
        <v>667</v>
      </c>
      <c r="W317" s="1" t="s">
        <v>667</v>
      </c>
      <c r="X317" s="1" t="s">
        <v>667</v>
      </c>
      <c r="Y317" s="1" t="s">
        <v>667</v>
      </c>
      <c r="Z317" s="1" t="s">
        <v>667</v>
      </c>
      <c r="AB317" s="1">
        <v>28</v>
      </c>
      <c r="AC317">
        <f t="shared" si="70"/>
        <v>5001</v>
      </c>
      <c r="AD317">
        <f t="shared" si="73"/>
        <v>6000</v>
      </c>
      <c r="AE317" t="s">
        <v>648</v>
      </c>
      <c r="AG317" s="1">
        <v>28</v>
      </c>
      <c r="AH317">
        <f t="shared" si="71"/>
        <v>5001</v>
      </c>
      <c r="AI317">
        <f t="shared" si="74"/>
        <v>6000</v>
      </c>
      <c r="AJ317" s="1" t="s">
        <v>437</v>
      </c>
      <c r="AQ317" s="1" t="str">
        <f>M317</f>
        <v>AN6433</v>
      </c>
      <c r="AR317" s="1">
        <f>I317</f>
        <v>28</v>
      </c>
      <c r="AS317" s="1">
        <f>J317</f>
        <v>5001</v>
      </c>
      <c r="AT317" s="1">
        <f>K317</f>
        <v>6000</v>
      </c>
      <c r="AU317" t="str">
        <f t="shared" si="75"/>
        <v>AN6433|28|5001|6000</v>
      </c>
      <c r="AV317" t="str">
        <f>"fill_color="&amp;IF(O317="Up", "dred", IF(O317="Down", "dblue", IF(O317="Unknown", "yellow", "vvlgrey")))&amp;",id="&amp;AV$1</f>
        <v>fill_color=vvlgrey,id=TF1</v>
      </c>
      <c r="AW317" t="str">
        <f>"fill_color="&amp;IF(P317="Up", "dred", IF(P317="Down", "dblue", IF(P317="Unknown", "yellow", "vvlgrey")))&amp;",id="&amp;AW$1</f>
        <v>fill_color=vvlgrey,id=TF2</v>
      </c>
      <c r="AX317" t="str">
        <f t="shared" si="76"/>
        <v>fill_color=vvlgrey,id=TF3</v>
      </c>
      <c r="AY317" t="str">
        <f t="shared" si="77"/>
        <v>fill_color=vvlgrey,id=TF4</v>
      </c>
      <c r="AZ317" t="str">
        <f t="shared" si="78"/>
        <v>fill_color=vvlgrey,id=TF5</v>
      </c>
      <c r="BA317" t="str">
        <f t="shared" si="79"/>
        <v>fill_color=vvlgrey,id=TF6</v>
      </c>
      <c r="BB317" t="str">
        <f t="shared" si="80"/>
        <v>fill_color=vvlgrey,id=TF7</v>
      </c>
      <c r="BC317" t="str">
        <f t="shared" si="81"/>
        <v>fill_color=vvlgrey,id=TF8</v>
      </c>
      <c r="BD317" t="str">
        <f t="shared" si="82"/>
        <v>fill_color=vvlgrey,id=TF9</v>
      </c>
      <c r="BE317" t="str">
        <f t="shared" si="83"/>
        <v>fill_color=vvlgrey,id=TF10</v>
      </c>
      <c r="BF317" t="str">
        <f t="shared" si="84"/>
        <v>fill_color=vvlgrey,id=TF11</v>
      </c>
      <c r="BG317" t="str">
        <f t="shared" si="85"/>
        <v>fill_color=vvlgrey,id=TF12</v>
      </c>
      <c r="BK317" t="s">
        <v>315</v>
      </c>
      <c r="BL317">
        <v>3</v>
      </c>
      <c r="BM317">
        <v>2001</v>
      </c>
      <c r="BN317">
        <v>3000</v>
      </c>
      <c r="BO317" t="s">
        <v>680</v>
      </c>
      <c r="BP317" t="s">
        <v>575</v>
      </c>
    </row>
    <row r="318" spans="9:68" x14ac:dyDescent="0.25">
      <c r="I318" s="1">
        <v>28</v>
      </c>
      <c r="J318">
        <f t="shared" si="69"/>
        <v>6001</v>
      </c>
      <c r="K318">
        <f t="shared" si="72"/>
        <v>7000</v>
      </c>
      <c r="L318" t="s">
        <v>649</v>
      </c>
      <c r="M318" s="1" t="s">
        <v>438</v>
      </c>
      <c r="N318" s="1"/>
      <c r="O318" s="1" t="s">
        <v>667</v>
      </c>
      <c r="P318" s="1" t="s">
        <v>667</v>
      </c>
      <c r="Q318" s="1" t="s">
        <v>667</v>
      </c>
      <c r="R318" s="1" t="s">
        <v>667</v>
      </c>
      <c r="S318" s="1" t="s">
        <v>667</v>
      </c>
      <c r="T318" s="1" t="s">
        <v>667</v>
      </c>
      <c r="U318" s="1" t="s">
        <v>667</v>
      </c>
      <c r="V318" s="1" t="s">
        <v>667</v>
      </c>
      <c r="W318" s="1" t="s">
        <v>667</v>
      </c>
      <c r="X318" s="1" t="s">
        <v>667</v>
      </c>
      <c r="Y318" s="1" t="s">
        <v>667</v>
      </c>
      <c r="Z318" s="1" t="s">
        <v>667</v>
      </c>
      <c r="AB318" s="1">
        <v>28</v>
      </c>
      <c r="AC318">
        <f t="shared" si="70"/>
        <v>6001</v>
      </c>
      <c r="AD318">
        <f t="shared" si="73"/>
        <v>7000</v>
      </c>
      <c r="AE318" t="s">
        <v>649</v>
      </c>
      <c r="AG318" s="1">
        <v>28</v>
      </c>
      <c r="AH318">
        <f t="shared" si="71"/>
        <v>6001</v>
      </c>
      <c r="AI318">
        <f t="shared" si="74"/>
        <v>7000</v>
      </c>
      <c r="AJ318" s="1" t="s">
        <v>438</v>
      </c>
      <c r="AQ318" s="1" t="str">
        <f>M318</f>
        <v>AN6434</v>
      </c>
      <c r="AR318" s="1">
        <f>I318</f>
        <v>28</v>
      </c>
      <c r="AS318" s="1">
        <f>J318</f>
        <v>6001</v>
      </c>
      <c r="AT318" s="1">
        <f>K318</f>
        <v>7000</v>
      </c>
      <c r="AU318" t="str">
        <f t="shared" si="75"/>
        <v>AN6434|28|6001|7000</v>
      </c>
      <c r="AV318" t="str">
        <f>"fill_color="&amp;IF(O318="Up", "dred", IF(O318="Down", "dblue", IF(O318="Unknown", "yellow", "vvlgrey")))&amp;",id="&amp;AV$1</f>
        <v>fill_color=vvlgrey,id=TF1</v>
      </c>
      <c r="AW318" t="str">
        <f>"fill_color="&amp;IF(P318="Up", "dred", IF(P318="Down", "dblue", IF(P318="Unknown", "yellow", "vvlgrey")))&amp;",id="&amp;AW$1</f>
        <v>fill_color=vvlgrey,id=TF2</v>
      </c>
      <c r="AX318" t="str">
        <f t="shared" si="76"/>
        <v>fill_color=vvlgrey,id=TF3</v>
      </c>
      <c r="AY318" t="str">
        <f t="shared" si="77"/>
        <v>fill_color=vvlgrey,id=TF4</v>
      </c>
      <c r="AZ318" t="str">
        <f t="shared" si="78"/>
        <v>fill_color=vvlgrey,id=TF5</v>
      </c>
      <c r="BA318" t="str">
        <f t="shared" si="79"/>
        <v>fill_color=vvlgrey,id=TF6</v>
      </c>
      <c r="BB318" t="str">
        <f t="shared" si="80"/>
        <v>fill_color=vvlgrey,id=TF7</v>
      </c>
      <c r="BC318" t="str">
        <f t="shared" si="81"/>
        <v>fill_color=vvlgrey,id=TF8</v>
      </c>
      <c r="BD318" t="str">
        <f t="shared" si="82"/>
        <v>fill_color=vvlgrey,id=TF9</v>
      </c>
      <c r="BE318" t="str">
        <f t="shared" si="83"/>
        <v>fill_color=vvlgrey,id=TF10</v>
      </c>
      <c r="BF318" t="str">
        <f t="shared" si="84"/>
        <v>fill_color=vvlgrey,id=TF11</v>
      </c>
      <c r="BG318" t="str">
        <f t="shared" si="85"/>
        <v>fill_color=vvlgrey,id=TF12</v>
      </c>
      <c r="BK318" t="s">
        <v>315</v>
      </c>
      <c r="BL318">
        <v>3</v>
      </c>
      <c r="BM318">
        <v>2001</v>
      </c>
      <c r="BN318">
        <v>3000</v>
      </c>
      <c r="BO318" t="s">
        <v>681</v>
      </c>
      <c r="BP318" t="s">
        <v>120</v>
      </c>
    </row>
    <row r="319" spans="9:68" x14ac:dyDescent="0.25">
      <c r="I319" s="1">
        <v>29</v>
      </c>
      <c r="J319">
        <f t="shared" si="69"/>
        <v>1</v>
      </c>
      <c r="K319">
        <f t="shared" si="72"/>
        <v>1000</v>
      </c>
      <c r="L319" t="s">
        <v>648</v>
      </c>
      <c r="M319" s="1" t="s">
        <v>439</v>
      </c>
      <c r="N319" s="1"/>
      <c r="O319" s="1" t="s">
        <v>667</v>
      </c>
      <c r="P319" s="1" t="s">
        <v>667</v>
      </c>
      <c r="Q319" s="1" t="s">
        <v>667</v>
      </c>
      <c r="R319" s="1" t="s">
        <v>667</v>
      </c>
      <c r="S319" s="1" t="s">
        <v>667</v>
      </c>
      <c r="T319" s="1" t="s">
        <v>667</v>
      </c>
      <c r="U319" s="1" t="s">
        <v>667</v>
      </c>
      <c r="V319" s="1" t="s">
        <v>667</v>
      </c>
      <c r="W319" s="1" t="s">
        <v>667</v>
      </c>
      <c r="X319" s="1" t="s">
        <v>667</v>
      </c>
      <c r="Y319" s="1" t="s">
        <v>667</v>
      </c>
      <c r="Z319" s="1" t="s">
        <v>667</v>
      </c>
      <c r="AB319" s="1">
        <v>29</v>
      </c>
      <c r="AC319">
        <f t="shared" si="70"/>
        <v>1</v>
      </c>
      <c r="AD319">
        <f t="shared" si="73"/>
        <v>1000</v>
      </c>
      <c r="AE319" t="s">
        <v>648</v>
      </c>
      <c r="AG319" s="1">
        <v>29</v>
      </c>
      <c r="AH319">
        <f t="shared" si="71"/>
        <v>1</v>
      </c>
      <c r="AI319">
        <f t="shared" si="74"/>
        <v>1000</v>
      </c>
      <c r="AJ319" s="1" t="s">
        <v>439</v>
      </c>
      <c r="AQ319" s="1" t="str">
        <f>M319</f>
        <v>AN6436</v>
      </c>
      <c r="AR319" s="1">
        <f>I319</f>
        <v>29</v>
      </c>
      <c r="AS319" s="1">
        <f>J319</f>
        <v>1</v>
      </c>
      <c r="AT319" s="1">
        <f>K319</f>
        <v>1000</v>
      </c>
      <c r="AU319" t="str">
        <f t="shared" si="75"/>
        <v>AN6436|29|1|1000</v>
      </c>
      <c r="AV319" t="str">
        <f>"fill_color="&amp;IF(O319="Up", "dred", IF(O319="Down", "dblue", IF(O319="Unknown", "yellow", "vvlgrey")))&amp;",id="&amp;AV$1</f>
        <v>fill_color=vvlgrey,id=TF1</v>
      </c>
      <c r="AW319" t="str">
        <f>"fill_color="&amp;IF(P319="Up", "dred", IF(P319="Down", "dblue", IF(P319="Unknown", "yellow", "vvlgrey")))&amp;",id="&amp;AW$1</f>
        <v>fill_color=vvlgrey,id=TF2</v>
      </c>
      <c r="AX319" t="str">
        <f t="shared" si="76"/>
        <v>fill_color=vvlgrey,id=TF3</v>
      </c>
      <c r="AY319" t="str">
        <f t="shared" si="77"/>
        <v>fill_color=vvlgrey,id=TF4</v>
      </c>
      <c r="AZ319" t="str">
        <f t="shared" si="78"/>
        <v>fill_color=vvlgrey,id=TF5</v>
      </c>
      <c r="BA319" t="str">
        <f t="shared" si="79"/>
        <v>fill_color=vvlgrey,id=TF6</v>
      </c>
      <c r="BB319" t="str">
        <f t="shared" si="80"/>
        <v>fill_color=vvlgrey,id=TF7</v>
      </c>
      <c r="BC319" t="str">
        <f t="shared" si="81"/>
        <v>fill_color=vvlgrey,id=TF8</v>
      </c>
      <c r="BD319" t="str">
        <f t="shared" si="82"/>
        <v>fill_color=vvlgrey,id=TF9</v>
      </c>
      <c r="BE319" t="str">
        <f t="shared" si="83"/>
        <v>fill_color=vvlgrey,id=TF10</v>
      </c>
      <c r="BF319" t="str">
        <f t="shared" si="84"/>
        <v>fill_color=vvlgrey,id=TF11</v>
      </c>
      <c r="BG319" t="str">
        <f t="shared" si="85"/>
        <v>fill_color=vvlgrey,id=TF12</v>
      </c>
      <c r="BK319" t="s">
        <v>315</v>
      </c>
      <c r="BL319">
        <v>3</v>
      </c>
      <c r="BM319">
        <v>2001</v>
      </c>
      <c r="BN319">
        <v>3000</v>
      </c>
      <c r="BO319" t="s">
        <v>682</v>
      </c>
      <c r="BP319" t="s">
        <v>142</v>
      </c>
    </row>
    <row r="320" spans="9:68" x14ac:dyDescent="0.25">
      <c r="I320" s="1">
        <v>29</v>
      </c>
      <c r="J320">
        <f t="shared" si="69"/>
        <v>1001</v>
      </c>
      <c r="K320">
        <f t="shared" si="72"/>
        <v>2000</v>
      </c>
      <c r="L320" t="s">
        <v>649</v>
      </c>
      <c r="M320" s="1" t="s">
        <v>17</v>
      </c>
      <c r="N320" s="1"/>
      <c r="O320" s="1" t="s">
        <v>667</v>
      </c>
      <c r="P320" s="1" t="s">
        <v>669</v>
      </c>
      <c r="Q320" s="1" t="s">
        <v>669</v>
      </c>
      <c r="R320" s="1" t="s">
        <v>669</v>
      </c>
      <c r="S320" s="1" t="s">
        <v>669</v>
      </c>
      <c r="T320" s="1" t="s">
        <v>669</v>
      </c>
      <c r="U320" s="1" t="s">
        <v>669</v>
      </c>
      <c r="V320" s="1" t="s">
        <v>669</v>
      </c>
      <c r="W320" s="1" t="s">
        <v>667</v>
      </c>
      <c r="X320" s="1" t="s">
        <v>669</v>
      </c>
      <c r="Y320" s="1" t="s">
        <v>669</v>
      </c>
      <c r="Z320" s="1" t="s">
        <v>667</v>
      </c>
      <c r="AB320" s="1">
        <v>29</v>
      </c>
      <c r="AC320">
        <f t="shared" si="70"/>
        <v>1001</v>
      </c>
      <c r="AD320">
        <f t="shared" si="73"/>
        <v>2000</v>
      </c>
      <c r="AE320" t="s">
        <v>649</v>
      </c>
      <c r="AG320" s="1">
        <v>29</v>
      </c>
      <c r="AH320">
        <f t="shared" si="71"/>
        <v>1001</v>
      </c>
      <c r="AI320">
        <f t="shared" si="74"/>
        <v>2000</v>
      </c>
      <c r="AJ320" s="1" t="s">
        <v>17</v>
      </c>
      <c r="AQ320" s="1" t="str">
        <f>M320</f>
        <v>AN6437</v>
      </c>
      <c r="AR320" s="1">
        <f>I320</f>
        <v>29</v>
      </c>
      <c r="AS320" s="1">
        <f>J320</f>
        <v>1001</v>
      </c>
      <c r="AT320" s="1">
        <f>K320</f>
        <v>2000</v>
      </c>
      <c r="AU320" t="str">
        <f t="shared" si="75"/>
        <v>AN6437|29|1001|2000</v>
      </c>
      <c r="AV320" t="str">
        <f>"fill_color="&amp;IF(O320="Up", "dred", IF(O320="Down", "dblue", IF(O320="Unknown", "yellow", "vvlgrey")))&amp;",id="&amp;AV$1</f>
        <v>fill_color=vvlgrey,id=TF1</v>
      </c>
      <c r="AW320" t="str">
        <f>"fill_color="&amp;IF(P320="Up", "dred", IF(P320="Down", "dblue", IF(P320="Unknown", "yellow", "vvlgrey")))&amp;",id="&amp;AW$1</f>
        <v>fill_color=dred,id=TF2</v>
      </c>
      <c r="AX320" t="str">
        <f t="shared" si="76"/>
        <v>fill_color=dred,id=TF3</v>
      </c>
      <c r="AY320" t="str">
        <f t="shared" si="77"/>
        <v>fill_color=dred,id=TF4</v>
      </c>
      <c r="AZ320" t="str">
        <f t="shared" si="78"/>
        <v>fill_color=dred,id=TF5</v>
      </c>
      <c r="BA320" t="str">
        <f t="shared" si="79"/>
        <v>fill_color=dred,id=TF6</v>
      </c>
      <c r="BB320" t="str">
        <f t="shared" si="80"/>
        <v>fill_color=dred,id=TF7</v>
      </c>
      <c r="BC320" t="str">
        <f t="shared" si="81"/>
        <v>fill_color=dred,id=TF8</v>
      </c>
      <c r="BD320" t="str">
        <f t="shared" si="82"/>
        <v>fill_color=vvlgrey,id=TF9</v>
      </c>
      <c r="BE320" t="str">
        <f t="shared" si="83"/>
        <v>fill_color=dred,id=TF10</v>
      </c>
      <c r="BF320" t="str">
        <f t="shared" si="84"/>
        <v>fill_color=dred,id=TF11</v>
      </c>
      <c r="BG320" t="str">
        <f t="shared" si="85"/>
        <v>fill_color=vvlgrey,id=TF12</v>
      </c>
      <c r="BK320" t="s">
        <v>315</v>
      </c>
      <c r="BL320">
        <v>3</v>
      </c>
      <c r="BM320">
        <v>2001</v>
      </c>
      <c r="BN320">
        <v>3000</v>
      </c>
      <c r="BO320" t="s">
        <v>683</v>
      </c>
      <c r="BP320" t="s">
        <v>163</v>
      </c>
    </row>
    <row r="321" spans="9:68" x14ac:dyDescent="0.25">
      <c r="I321" s="1">
        <v>29</v>
      </c>
      <c r="J321">
        <f t="shared" si="69"/>
        <v>2001</v>
      </c>
      <c r="K321">
        <f t="shared" si="72"/>
        <v>3000</v>
      </c>
      <c r="L321" t="s">
        <v>648</v>
      </c>
      <c r="M321" s="1" t="s">
        <v>38</v>
      </c>
      <c r="N321" s="1"/>
      <c r="O321" s="1" t="s">
        <v>667</v>
      </c>
      <c r="P321" s="1" t="s">
        <v>666</v>
      </c>
      <c r="Q321" s="1" t="s">
        <v>666</v>
      </c>
      <c r="R321" s="1" t="s">
        <v>666</v>
      </c>
      <c r="S321" s="1" t="s">
        <v>666</v>
      </c>
      <c r="T321" s="1" t="s">
        <v>666</v>
      </c>
      <c r="U321" s="1" t="s">
        <v>666</v>
      </c>
      <c r="V321" s="1" t="s">
        <v>666</v>
      </c>
      <c r="W321" s="1" t="s">
        <v>667</v>
      </c>
      <c r="X321" s="1" t="s">
        <v>666</v>
      </c>
      <c r="Y321" s="1" t="s">
        <v>666</v>
      </c>
      <c r="Z321" s="1" t="s">
        <v>667</v>
      </c>
      <c r="AB321" s="1">
        <v>29</v>
      </c>
      <c r="AC321">
        <f t="shared" si="70"/>
        <v>2001</v>
      </c>
      <c r="AD321">
        <f t="shared" si="73"/>
        <v>3000</v>
      </c>
      <c r="AE321" t="s">
        <v>648</v>
      </c>
      <c r="AG321" s="1">
        <v>29</v>
      </c>
      <c r="AH321">
        <f t="shared" si="71"/>
        <v>2001</v>
      </c>
      <c r="AI321">
        <f t="shared" si="74"/>
        <v>3000</v>
      </c>
      <c r="AJ321" s="1" t="s">
        <v>38</v>
      </c>
      <c r="AQ321" s="1" t="str">
        <f>M321</f>
        <v>AN6438</v>
      </c>
      <c r="AR321" s="1">
        <f>I321</f>
        <v>29</v>
      </c>
      <c r="AS321" s="1">
        <f>J321</f>
        <v>2001</v>
      </c>
      <c r="AT321" s="1">
        <f>K321</f>
        <v>3000</v>
      </c>
      <c r="AU321" t="str">
        <f t="shared" si="75"/>
        <v>AN6438|29|2001|3000</v>
      </c>
      <c r="AV321" t="str">
        <f>"fill_color="&amp;IF(O321="Up", "dred", IF(O321="Down", "dblue", IF(O321="Unknown", "yellow", "vvlgrey")))&amp;",id="&amp;AV$1</f>
        <v>fill_color=vvlgrey,id=TF1</v>
      </c>
      <c r="AW321" t="str">
        <f>"fill_color="&amp;IF(P321="Up", "dred", IF(P321="Down", "dblue", IF(P321="Unknown", "yellow", "vvlgrey")))&amp;",id="&amp;AW$1</f>
        <v>fill_color=yellow,id=TF2</v>
      </c>
      <c r="AX321" t="str">
        <f t="shared" si="76"/>
        <v>fill_color=yellow,id=TF3</v>
      </c>
      <c r="AY321" t="str">
        <f t="shared" si="77"/>
        <v>fill_color=yellow,id=TF4</v>
      </c>
      <c r="AZ321" t="str">
        <f t="shared" si="78"/>
        <v>fill_color=yellow,id=TF5</v>
      </c>
      <c r="BA321" t="str">
        <f t="shared" si="79"/>
        <v>fill_color=yellow,id=TF6</v>
      </c>
      <c r="BB321" t="str">
        <f t="shared" si="80"/>
        <v>fill_color=yellow,id=TF7</v>
      </c>
      <c r="BC321" t="str">
        <f t="shared" si="81"/>
        <v>fill_color=yellow,id=TF8</v>
      </c>
      <c r="BD321" t="str">
        <f t="shared" si="82"/>
        <v>fill_color=vvlgrey,id=TF9</v>
      </c>
      <c r="BE321" t="str">
        <f t="shared" si="83"/>
        <v>fill_color=yellow,id=TF10</v>
      </c>
      <c r="BF321" t="str">
        <f t="shared" si="84"/>
        <v>fill_color=yellow,id=TF11</v>
      </c>
      <c r="BG321" t="str">
        <f t="shared" si="85"/>
        <v>fill_color=vvlgrey,id=TF12</v>
      </c>
      <c r="BK321" t="s">
        <v>315</v>
      </c>
      <c r="BL321">
        <v>3</v>
      </c>
      <c r="BM321">
        <v>2001</v>
      </c>
      <c r="BN321">
        <v>3000</v>
      </c>
      <c r="BO321" t="s">
        <v>684</v>
      </c>
      <c r="BP321" t="s">
        <v>576</v>
      </c>
    </row>
    <row r="322" spans="9:68" x14ac:dyDescent="0.25">
      <c r="I322" s="1">
        <v>29</v>
      </c>
      <c r="J322">
        <f t="shared" si="69"/>
        <v>3001</v>
      </c>
      <c r="K322">
        <f t="shared" si="72"/>
        <v>4000</v>
      </c>
      <c r="L322" t="s">
        <v>649</v>
      </c>
      <c r="M322" s="1" t="s">
        <v>440</v>
      </c>
      <c r="N322" s="1"/>
      <c r="O322" s="1" t="s">
        <v>667</v>
      </c>
      <c r="P322" s="1" t="s">
        <v>667</v>
      </c>
      <c r="Q322" s="1" t="s">
        <v>667</v>
      </c>
      <c r="R322" s="1" t="s">
        <v>667</v>
      </c>
      <c r="S322" s="1" t="s">
        <v>667</v>
      </c>
      <c r="T322" s="1" t="s">
        <v>667</v>
      </c>
      <c r="U322" s="1" t="s">
        <v>667</v>
      </c>
      <c r="V322" s="1" t="s">
        <v>667</v>
      </c>
      <c r="W322" s="1" t="s">
        <v>667</v>
      </c>
      <c r="X322" s="1" t="s">
        <v>667</v>
      </c>
      <c r="Y322" s="1" t="s">
        <v>667</v>
      </c>
      <c r="Z322" s="1" t="s">
        <v>667</v>
      </c>
      <c r="AB322" s="1">
        <v>29</v>
      </c>
      <c r="AC322">
        <f t="shared" si="70"/>
        <v>3001</v>
      </c>
      <c r="AD322">
        <f t="shared" si="73"/>
        <v>4000</v>
      </c>
      <c r="AE322" t="s">
        <v>649</v>
      </c>
      <c r="AG322" s="1">
        <v>29</v>
      </c>
      <c r="AH322">
        <f t="shared" si="71"/>
        <v>3001</v>
      </c>
      <c r="AI322">
        <f t="shared" si="74"/>
        <v>4000</v>
      </c>
      <c r="AJ322" s="1" t="s">
        <v>440</v>
      </c>
      <c r="AQ322" s="1" t="str">
        <f>M322</f>
        <v>AN6439</v>
      </c>
      <c r="AR322" s="1">
        <f>I322</f>
        <v>29</v>
      </c>
      <c r="AS322" s="1">
        <f>J322</f>
        <v>3001</v>
      </c>
      <c r="AT322" s="1">
        <f>K322</f>
        <v>4000</v>
      </c>
      <c r="AU322" t="str">
        <f t="shared" si="75"/>
        <v>AN6439|29|3001|4000</v>
      </c>
      <c r="AV322" t="str">
        <f>"fill_color="&amp;IF(O322="Up", "dred", IF(O322="Down", "dblue", IF(O322="Unknown", "yellow", "vvlgrey")))&amp;",id="&amp;AV$1</f>
        <v>fill_color=vvlgrey,id=TF1</v>
      </c>
      <c r="AW322" t="str">
        <f>"fill_color="&amp;IF(P322="Up", "dred", IF(P322="Down", "dblue", IF(P322="Unknown", "yellow", "vvlgrey")))&amp;",id="&amp;AW$1</f>
        <v>fill_color=vvlgrey,id=TF2</v>
      </c>
      <c r="AX322" t="str">
        <f t="shared" si="76"/>
        <v>fill_color=vvlgrey,id=TF3</v>
      </c>
      <c r="AY322" t="str">
        <f t="shared" si="77"/>
        <v>fill_color=vvlgrey,id=TF4</v>
      </c>
      <c r="AZ322" t="str">
        <f t="shared" si="78"/>
        <v>fill_color=vvlgrey,id=TF5</v>
      </c>
      <c r="BA322" t="str">
        <f t="shared" si="79"/>
        <v>fill_color=vvlgrey,id=TF6</v>
      </c>
      <c r="BB322" t="str">
        <f t="shared" si="80"/>
        <v>fill_color=vvlgrey,id=TF7</v>
      </c>
      <c r="BC322" t="str">
        <f t="shared" si="81"/>
        <v>fill_color=vvlgrey,id=TF8</v>
      </c>
      <c r="BD322" t="str">
        <f t="shared" si="82"/>
        <v>fill_color=vvlgrey,id=TF9</v>
      </c>
      <c r="BE322" t="str">
        <f t="shared" si="83"/>
        <v>fill_color=vvlgrey,id=TF10</v>
      </c>
      <c r="BF322" t="str">
        <f t="shared" si="84"/>
        <v>fill_color=vvlgrey,id=TF11</v>
      </c>
      <c r="BG322" t="str">
        <f t="shared" si="85"/>
        <v>fill_color=vvlgrey,id=TF12</v>
      </c>
      <c r="BK322" t="s">
        <v>315</v>
      </c>
      <c r="BL322">
        <v>3</v>
      </c>
      <c r="BM322">
        <v>2001</v>
      </c>
      <c r="BN322">
        <v>3000</v>
      </c>
      <c r="BO322" t="s">
        <v>685</v>
      </c>
      <c r="BP322" t="s">
        <v>577</v>
      </c>
    </row>
    <row r="323" spans="9:68" x14ac:dyDescent="0.25">
      <c r="I323" s="1">
        <v>29</v>
      </c>
      <c r="J323">
        <f t="shared" ref="J323:J386" si="86">IF(I323 &lt;&gt; I322, 1, K322+1)</f>
        <v>4001</v>
      </c>
      <c r="K323">
        <f t="shared" si="72"/>
        <v>5000</v>
      </c>
      <c r="L323" t="s">
        <v>648</v>
      </c>
      <c r="M323" s="1" t="s">
        <v>441</v>
      </c>
      <c r="N323" s="1"/>
      <c r="O323" s="1" t="s">
        <v>667</v>
      </c>
      <c r="P323" s="1" t="s">
        <v>667</v>
      </c>
      <c r="Q323" s="1" t="s">
        <v>667</v>
      </c>
      <c r="R323" s="1" t="s">
        <v>667</v>
      </c>
      <c r="S323" s="1" t="s">
        <v>667</v>
      </c>
      <c r="T323" s="1" t="s">
        <v>667</v>
      </c>
      <c r="U323" s="1" t="s">
        <v>667</v>
      </c>
      <c r="V323" s="1" t="s">
        <v>667</v>
      </c>
      <c r="W323" s="1" t="s">
        <v>667</v>
      </c>
      <c r="X323" s="1" t="s">
        <v>667</v>
      </c>
      <c r="Y323" s="1" t="s">
        <v>667</v>
      </c>
      <c r="Z323" s="1" t="s">
        <v>667</v>
      </c>
      <c r="AB323" s="1">
        <v>29</v>
      </c>
      <c r="AC323">
        <f t="shared" ref="AC323:AC386" si="87">IF(AB323 &lt;&gt; AB322, 1, AD322+1)</f>
        <v>4001</v>
      </c>
      <c r="AD323">
        <f t="shared" si="73"/>
        <v>5000</v>
      </c>
      <c r="AE323" t="s">
        <v>648</v>
      </c>
      <c r="AG323" s="1">
        <v>29</v>
      </c>
      <c r="AH323">
        <f t="shared" ref="AH323:AH386" si="88">IF(AG323 &lt;&gt; AG322, 1, AI322+1)</f>
        <v>4001</v>
      </c>
      <c r="AI323">
        <f t="shared" si="74"/>
        <v>5000</v>
      </c>
      <c r="AJ323" s="1" t="s">
        <v>441</v>
      </c>
      <c r="AQ323" s="1" t="str">
        <f>M323</f>
        <v>AN6440</v>
      </c>
      <c r="AR323" s="1">
        <f>I323</f>
        <v>29</v>
      </c>
      <c r="AS323" s="1">
        <f>J323</f>
        <v>4001</v>
      </c>
      <c r="AT323" s="1">
        <f>K323</f>
        <v>5000</v>
      </c>
      <c r="AU323" t="str">
        <f t="shared" si="75"/>
        <v>AN6440|29|4001|5000</v>
      </c>
      <c r="AV323" t="str">
        <f>"fill_color="&amp;IF(O323="Up", "dred", IF(O323="Down", "dblue", IF(O323="Unknown", "yellow", "vvlgrey")))&amp;",id="&amp;AV$1</f>
        <v>fill_color=vvlgrey,id=TF1</v>
      </c>
      <c r="AW323" t="str">
        <f>"fill_color="&amp;IF(P323="Up", "dred", IF(P323="Down", "dblue", IF(P323="Unknown", "yellow", "vvlgrey")))&amp;",id="&amp;AW$1</f>
        <v>fill_color=vvlgrey,id=TF2</v>
      </c>
      <c r="AX323" t="str">
        <f t="shared" si="76"/>
        <v>fill_color=vvlgrey,id=TF3</v>
      </c>
      <c r="AY323" t="str">
        <f t="shared" si="77"/>
        <v>fill_color=vvlgrey,id=TF4</v>
      </c>
      <c r="AZ323" t="str">
        <f t="shared" si="78"/>
        <v>fill_color=vvlgrey,id=TF5</v>
      </c>
      <c r="BA323" t="str">
        <f t="shared" si="79"/>
        <v>fill_color=vvlgrey,id=TF6</v>
      </c>
      <c r="BB323" t="str">
        <f t="shared" si="80"/>
        <v>fill_color=vvlgrey,id=TF7</v>
      </c>
      <c r="BC323" t="str">
        <f t="shared" si="81"/>
        <v>fill_color=vvlgrey,id=TF8</v>
      </c>
      <c r="BD323" t="str">
        <f t="shared" si="82"/>
        <v>fill_color=vvlgrey,id=TF9</v>
      </c>
      <c r="BE323" t="str">
        <f t="shared" si="83"/>
        <v>fill_color=vvlgrey,id=TF10</v>
      </c>
      <c r="BF323" t="str">
        <f t="shared" si="84"/>
        <v>fill_color=vvlgrey,id=TF11</v>
      </c>
      <c r="BG323" t="str">
        <f t="shared" si="85"/>
        <v>fill_color=vvlgrey,id=TF12</v>
      </c>
      <c r="BK323" t="s">
        <v>315</v>
      </c>
      <c r="BL323">
        <v>3</v>
      </c>
      <c r="BM323">
        <v>2001</v>
      </c>
      <c r="BN323">
        <v>3000</v>
      </c>
      <c r="BO323" t="s">
        <v>686</v>
      </c>
      <c r="BP323" t="s">
        <v>578</v>
      </c>
    </row>
    <row r="324" spans="9:68" x14ac:dyDescent="0.25">
      <c r="I324" s="1">
        <v>29</v>
      </c>
      <c r="J324">
        <f t="shared" si="86"/>
        <v>5001</v>
      </c>
      <c r="K324">
        <f t="shared" ref="K324:K387" si="89">J324+999</f>
        <v>6000</v>
      </c>
      <c r="L324" t="s">
        <v>649</v>
      </c>
      <c r="M324" s="1" t="s">
        <v>442</v>
      </c>
      <c r="N324" s="1"/>
      <c r="O324" s="1" t="s">
        <v>667</v>
      </c>
      <c r="P324" s="1" t="s">
        <v>667</v>
      </c>
      <c r="Q324" s="1" t="s">
        <v>667</v>
      </c>
      <c r="R324" s="1" t="s">
        <v>667</v>
      </c>
      <c r="S324" s="1" t="s">
        <v>667</v>
      </c>
      <c r="T324" s="1" t="s">
        <v>667</v>
      </c>
      <c r="U324" s="1" t="s">
        <v>667</v>
      </c>
      <c r="V324" s="1" t="s">
        <v>667</v>
      </c>
      <c r="W324" s="1" t="s">
        <v>667</v>
      </c>
      <c r="X324" s="1" t="s">
        <v>667</v>
      </c>
      <c r="Y324" s="1" t="s">
        <v>667</v>
      </c>
      <c r="Z324" s="1" t="s">
        <v>667</v>
      </c>
      <c r="AB324" s="1">
        <v>29</v>
      </c>
      <c r="AC324">
        <f t="shared" si="87"/>
        <v>5001</v>
      </c>
      <c r="AD324">
        <f t="shared" ref="AD324:AD387" si="90">AC324+999</f>
        <v>6000</v>
      </c>
      <c r="AE324" t="s">
        <v>649</v>
      </c>
      <c r="AG324" s="1">
        <v>29</v>
      </c>
      <c r="AH324">
        <f t="shared" si="88"/>
        <v>5001</v>
      </c>
      <c r="AI324">
        <f t="shared" ref="AI324:AI387" si="91">AH324+999</f>
        <v>6000</v>
      </c>
      <c r="AJ324" s="1" t="s">
        <v>442</v>
      </c>
      <c r="AQ324" s="1" t="str">
        <f>M324</f>
        <v>AN6441</v>
      </c>
      <c r="AR324" s="1">
        <f>I324</f>
        <v>29</v>
      </c>
      <c r="AS324" s="1">
        <f>J324</f>
        <v>5001</v>
      </c>
      <c r="AT324" s="1">
        <f>K324</f>
        <v>6000</v>
      </c>
      <c r="AU324" t="str">
        <f t="shared" ref="AU324:AU387" si="92">AQ324&amp;"|"&amp;AR324&amp;"|"&amp;AS324&amp;"|"&amp;AT324</f>
        <v>AN6441|29|5001|6000</v>
      </c>
      <c r="AV324" t="str">
        <f>"fill_color="&amp;IF(O324="Up", "dred", IF(O324="Down", "dblue", IF(O324="Unknown", "yellow", "vvlgrey")))&amp;",id="&amp;AV$1</f>
        <v>fill_color=vvlgrey,id=TF1</v>
      </c>
      <c r="AW324" t="str">
        <f>"fill_color="&amp;IF(P324="Up", "dred", IF(P324="Down", "dblue", IF(P324="Unknown", "yellow", "vvlgrey")))&amp;",id="&amp;AW$1</f>
        <v>fill_color=vvlgrey,id=TF2</v>
      </c>
      <c r="AX324" t="str">
        <f t="shared" ref="AX324:AX387" si="93">"fill_color="&amp;IF(Q324="Up", "dred", IF(Q324="Down", "dblue", IF(Q324="Unknown", "yellow", "vvlgrey")))&amp;",id="&amp;AX$1</f>
        <v>fill_color=vvlgrey,id=TF3</v>
      </c>
      <c r="AY324" t="str">
        <f t="shared" ref="AY324:AY387" si="94">"fill_color="&amp;IF(R324="Up", "dred", IF(R324="Down", "dblue", IF(R324="Unknown", "yellow", "vvlgrey")))&amp;",id="&amp;AY$1</f>
        <v>fill_color=vvlgrey,id=TF4</v>
      </c>
      <c r="AZ324" t="str">
        <f t="shared" ref="AZ324:AZ387" si="95">"fill_color="&amp;IF(S324="Up", "dred", IF(S324="Down", "dblue", IF(S324="Unknown", "yellow", "vvlgrey")))&amp;",id="&amp;AZ$1</f>
        <v>fill_color=vvlgrey,id=TF5</v>
      </c>
      <c r="BA324" t="str">
        <f t="shared" ref="BA324:BA387" si="96">"fill_color="&amp;IF(T324="Up", "dred", IF(T324="Down", "dblue", IF(T324="Unknown", "yellow", "vvlgrey")))&amp;",id="&amp;BA$1</f>
        <v>fill_color=vvlgrey,id=TF6</v>
      </c>
      <c r="BB324" t="str">
        <f t="shared" ref="BB324:BB387" si="97">"fill_color="&amp;IF(U324="Up", "dred", IF(U324="Down", "dblue", IF(U324="Unknown", "yellow", "vvlgrey")))&amp;",id="&amp;BB$1</f>
        <v>fill_color=vvlgrey,id=TF7</v>
      </c>
      <c r="BC324" t="str">
        <f t="shared" ref="BC324:BC387" si="98">"fill_color="&amp;IF(V324="Up", "dred", IF(V324="Down", "dblue", IF(V324="Unknown", "yellow", "vvlgrey")))&amp;",id="&amp;BC$1</f>
        <v>fill_color=vvlgrey,id=TF8</v>
      </c>
      <c r="BD324" t="str">
        <f t="shared" ref="BD324:BD387" si="99">"fill_color="&amp;IF(W324="Up", "dred", IF(W324="Down", "dblue", IF(W324="Unknown", "yellow", "vvlgrey")))&amp;",id="&amp;BD$1</f>
        <v>fill_color=vvlgrey,id=TF9</v>
      </c>
      <c r="BE324" t="str">
        <f t="shared" ref="BE324:BE387" si="100">"fill_color="&amp;IF(X324="Up", "dred", IF(X324="Down", "dblue", IF(X324="Unknown", "yellow", "vvlgrey")))&amp;",id="&amp;BE$1</f>
        <v>fill_color=vvlgrey,id=TF10</v>
      </c>
      <c r="BF324" t="str">
        <f t="shared" ref="BF324:BF387" si="101">"fill_color="&amp;IF(Y324="Up", "dred", IF(Y324="Down", "dblue", IF(Y324="Unknown", "yellow", "vvlgrey")))&amp;",id="&amp;BF$1</f>
        <v>fill_color=vvlgrey,id=TF11</v>
      </c>
      <c r="BG324" t="str">
        <f t="shared" ref="BG324:BG387" si="102">"fill_color="&amp;IF(Z324="Up", "dred", IF(Z324="Down", "dblue", IF(Z324="Unknown", "yellow", "vvlgrey")))&amp;",id="&amp;BG$1</f>
        <v>fill_color=vvlgrey,id=TF12</v>
      </c>
      <c r="BK324" t="s">
        <v>315</v>
      </c>
      <c r="BL324">
        <v>3</v>
      </c>
      <c r="BM324">
        <v>2001</v>
      </c>
      <c r="BN324">
        <v>3000</v>
      </c>
      <c r="BO324" t="s">
        <v>687</v>
      </c>
      <c r="BP324" t="s">
        <v>579</v>
      </c>
    </row>
    <row r="325" spans="9:68" x14ac:dyDescent="0.25">
      <c r="I325" s="1">
        <v>29</v>
      </c>
      <c r="J325">
        <f t="shared" si="86"/>
        <v>6001</v>
      </c>
      <c r="K325">
        <f t="shared" si="89"/>
        <v>7000</v>
      </c>
      <c r="L325" t="s">
        <v>648</v>
      </c>
      <c r="M325" s="1" t="s">
        <v>16</v>
      </c>
      <c r="N325" s="1"/>
      <c r="O325" s="1" t="s">
        <v>667</v>
      </c>
      <c r="P325" s="1" t="s">
        <v>666</v>
      </c>
      <c r="Q325" s="1" t="s">
        <v>667</v>
      </c>
      <c r="R325" s="1" t="s">
        <v>667</v>
      </c>
      <c r="S325" s="1" t="s">
        <v>667</v>
      </c>
      <c r="T325" s="1" t="s">
        <v>666</v>
      </c>
      <c r="U325" s="1" t="s">
        <v>666</v>
      </c>
      <c r="V325" s="1" t="s">
        <v>667</v>
      </c>
      <c r="W325" s="1" t="s">
        <v>667</v>
      </c>
      <c r="X325" s="1" t="s">
        <v>666</v>
      </c>
      <c r="Y325" s="1" t="s">
        <v>667</v>
      </c>
      <c r="Z325" s="1" t="s">
        <v>667</v>
      </c>
      <c r="AB325" s="1">
        <v>29</v>
      </c>
      <c r="AC325">
        <f t="shared" si="87"/>
        <v>6001</v>
      </c>
      <c r="AD325">
        <f t="shared" si="90"/>
        <v>7000</v>
      </c>
      <c r="AE325" t="s">
        <v>648</v>
      </c>
      <c r="AG325" s="1">
        <v>29</v>
      </c>
      <c r="AH325">
        <f t="shared" si="88"/>
        <v>6001</v>
      </c>
      <c r="AI325">
        <f t="shared" si="91"/>
        <v>7000</v>
      </c>
      <c r="AJ325" s="1" t="s">
        <v>16</v>
      </c>
      <c r="AQ325" s="1" t="str">
        <f>M325</f>
        <v>AN6443</v>
      </c>
      <c r="AR325" s="1">
        <f>I325</f>
        <v>29</v>
      </c>
      <c r="AS325" s="1">
        <f>J325</f>
        <v>6001</v>
      </c>
      <c r="AT325" s="1">
        <f>K325</f>
        <v>7000</v>
      </c>
      <c r="AU325" t="str">
        <f t="shared" si="92"/>
        <v>AN6443|29|6001|7000</v>
      </c>
      <c r="AV325" t="str">
        <f>"fill_color="&amp;IF(O325="Up", "dred", IF(O325="Down", "dblue", IF(O325="Unknown", "yellow", "vvlgrey")))&amp;",id="&amp;AV$1</f>
        <v>fill_color=vvlgrey,id=TF1</v>
      </c>
      <c r="AW325" t="str">
        <f>"fill_color="&amp;IF(P325="Up", "dred", IF(P325="Down", "dblue", IF(P325="Unknown", "yellow", "vvlgrey")))&amp;",id="&amp;AW$1</f>
        <v>fill_color=yellow,id=TF2</v>
      </c>
      <c r="AX325" t="str">
        <f t="shared" si="93"/>
        <v>fill_color=vvlgrey,id=TF3</v>
      </c>
      <c r="AY325" t="str">
        <f t="shared" si="94"/>
        <v>fill_color=vvlgrey,id=TF4</v>
      </c>
      <c r="AZ325" t="str">
        <f t="shared" si="95"/>
        <v>fill_color=vvlgrey,id=TF5</v>
      </c>
      <c r="BA325" t="str">
        <f t="shared" si="96"/>
        <v>fill_color=yellow,id=TF6</v>
      </c>
      <c r="BB325" t="str">
        <f t="shared" si="97"/>
        <v>fill_color=yellow,id=TF7</v>
      </c>
      <c r="BC325" t="str">
        <f t="shared" si="98"/>
        <v>fill_color=vvlgrey,id=TF8</v>
      </c>
      <c r="BD325" t="str">
        <f t="shared" si="99"/>
        <v>fill_color=vvlgrey,id=TF9</v>
      </c>
      <c r="BE325" t="str">
        <f t="shared" si="100"/>
        <v>fill_color=yellow,id=TF10</v>
      </c>
      <c r="BF325" t="str">
        <f t="shared" si="101"/>
        <v>fill_color=vvlgrey,id=TF11</v>
      </c>
      <c r="BG325" t="str">
        <f t="shared" si="102"/>
        <v>fill_color=vvlgrey,id=TF12</v>
      </c>
      <c r="BK325" t="s">
        <v>315</v>
      </c>
      <c r="BL325">
        <v>3</v>
      </c>
      <c r="BM325">
        <v>2001</v>
      </c>
      <c r="BN325">
        <v>3000</v>
      </c>
      <c r="BO325" t="s">
        <v>688</v>
      </c>
      <c r="BP325" t="s">
        <v>580</v>
      </c>
    </row>
    <row r="326" spans="9:68" x14ac:dyDescent="0.25">
      <c r="I326" s="1">
        <v>29</v>
      </c>
      <c r="J326">
        <f t="shared" si="86"/>
        <v>7001</v>
      </c>
      <c r="K326">
        <f t="shared" si="89"/>
        <v>8000</v>
      </c>
      <c r="L326" t="s">
        <v>649</v>
      </c>
      <c r="M326" s="1" t="s">
        <v>443</v>
      </c>
      <c r="N326" s="1"/>
      <c r="O326" s="1" t="s">
        <v>667</v>
      </c>
      <c r="P326" s="1" t="s">
        <v>667</v>
      </c>
      <c r="Q326" s="1" t="s">
        <v>667</v>
      </c>
      <c r="R326" s="1" t="s">
        <v>667</v>
      </c>
      <c r="S326" s="1" t="s">
        <v>667</v>
      </c>
      <c r="T326" s="1" t="s">
        <v>667</v>
      </c>
      <c r="U326" s="1" t="s">
        <v>667</v>
      </c>
      <c r="V326" s="1" t="s">
        <v>667</v>
      </c>
      <c r="W326" s="1" t="s">
        <v>667</v>
      </c>
      <c r="X326" s="1" t="s">
        <v>667</v>
      </c>
      <c r="Y326" s="1" t="s">
        <v>667</v>
      </c>
      <c r="Z326" s="1" t="s">
        <v>667</v>
      </c>
      <c r="AB326" s="1">
        <v>29</v>
      </c>
      <c r="AC326">
        <f t="shared" si="87"/>
        <v>7001</v>
      </c>
      <c r="AD326">
        <f t="shared" si="90"/>
        <v>8000</v>
      </c>
      <c r="AE326" t="s">
        <v>649</v>
      </c>
      <c r="AG326" s="1">
        <v>29</v>
      </c>
      <c r="AH326">
        <f t="shared" si="88"/>
        <v>7001</v>
      </c>
      <c r="AI326">
        <f t="shared" si="91"/>
        <v>8000</v>
      </c>
      <c r="AJ326" s="1" t="s">
        <v>443</v>
      </c>
      <c r="AQ326" s="1" t="str">
        <f>M326</f>
        <v>AN6444</v>
      </c>
      <c r="AR326" s="1">
        <f>I326</f>
        <v>29</v>
      </c>
      <c r="AS326" s="1">
        <f>J326</f>
        <v>7001</v>
      </c>
      <c r="AT326" s="1">
        <f>K326</f>
        <v>8000</v>
      </c>
      <c r="AU326" t="str">
        <f t="shared" si="92"/>
        <v>AN6444|29|7001|8000</v>
      </c>
      <c r="AV326" t="str">
        <f>"fill_color="&amp;IF(O326="Up", "dred", IF(O326="Down", "dblue", IF(O326="Unknown", "yellow", "vvlgrey")))&amp;",id="&amp;AV$1</f>
        <v>fill_color=vvlgrey,id=TF1</v>
      </c>
      <c r="AW326" t="str">
        <f>"fill_color="&amp;IF(P326="Up", "dred", IF(P326="Down", "dblue", IF(P326="Unknown", "yellow", "vvlgrey")))&amp;",id="&amp;AW$1</f>
        <v>fill_color=vvlgrey,id=TF2</v>
      </c>
      <c r="AX326" t="str">
        <f t="shared" si="93"/>
        <v>fill_color=vvlgrey,id=TF3</v>
      </c>
      <c r="AY326" t="str">
        <f t="shared" si="94"/>
        <v>fill_color=vvlgrey,id=TF4</v>
      </c>
      <c r="AZ326" t="str">
        <f t="shared" si="95"/>
        <v>fill_color=vvlgrey,id=TF5</v>
      </c>
      <c r="BA326" t="str">
        <f t="shared" si="96"/>
        <v>fill_color=vvlgrey,id=TF6</v>
      </c>
      <c r="BB326" t="str">
        <f t="shared" si="97"/>
        <v>fill_color=vvlgrey,id=TF7</v>
      </c>
      <c r="BC326" t="str">
        <f t="shared" si="98"/>
        <v>fill_color=vvlgrey,id=TF8</v>
      </c>
      <c r="BD326" t="str">
        <f t="shared" si="99"/>
        <v>fill_color=vvlgrey,id=TF9</v>
      </c>
      <c r="BE326" t="str">
        <f t="shared" si="100"/>
        <v>fill_color=vvlgrey,id=TF10</v>
      </c>
      <c r="BF326" t="str">
        <f t="shared" si="101"/>
        <v>fill_color=vvlgrey,id=TF11</v>
      </c>
      <c r="BG326" t="str">
        <f t="shared" si="102"/>
        <v>fill_color=vvlgrey,id=TF12</v>
      </c>
      <c r="BK326" t="s">
        <v>315</v>
      </c>
      <c r="BL326">
        <v>3</v>
      </c>
      <c r="BM326">
        <v>2001</v>
      </c>
      <c r="BN326">
        <v>3000</v>
      </c>
      <c r="BO326" t="s">
        <v>689</v>
      </c>
      <c r="BP326" t="s">
        <v>582</v>
      </c>
    </row>
    <row r="327" spans="9:68" x14ac:dyDescent="0.25">
      <c r="I327" s="1">
        <v>29</v>
      </c>
      <c r="J327">
        <f t="shared" si="86"/>
        <v>8001</v>
      </c>
      <c r="K327">
        <f t="shared" si="89"/>
        <v>9000</v>
      </c>
      <c r="L327" t="s">
        <v>648</v>
      </c>
      <c r="M327" s="1" t="s">
        <v>444</v>
      </c>
      <c r="N327" s="1"/>
      <c r="O327" s="1" t="s">
        <v>667</v>
      </c>
      <c r="P327" s="1" t="s">
        <v>667</v>
      </c>
      <c r="Q327" s="1" t="s">
        <v>667</v>
      </c>
      <c r="R327" s="1" t="s">
        <v>667</v>
      </c>
      <c r="S327" s="1" t="s">
        <v>667</v>
      </c>
      <c r="T327" s="1" t="s">
        <v>667</v>
      </c>
      <c r="U327" s="1" t="s">
        <v>667</v>
      </c>
      <c r="V327" s="1" t="s">
        <v>667</v>
      </c>
      <c r="W327" s="1" t="s">
        <v>667</v>
      </c>
      <c r="X327" s="1" t="s">
        <v>667</v>
      </c>
      <c r="Y327" s="1" t="s">
        <v>667</v>
      </c>
      <c r="Z327" s="1" t="s">
        <v>667</v>
      </c>
      <c r="AB327" s="1">
        <v>29</v>
      </c>
      <c r="AC327">
        <f t="shared" si="87"/>
        <v>8001</v>
      </c>
      <c r="AD327">
        <f t="shared" si="90"/>
        <v>9000</v>
      </c>
      <c r="AE327" t="s">
        <v>648</v>
      </c>
      <c r="AG327" s="1">
        <v>29</v>
      </c>
      <c r="AH327">
        <f t="shared" si="88"/>
        <v>8001</v>
      </c>
      <c r="AI327">
        <f t="shared" si="91"/>
        <v>9000</v>
      </c>
      <c r="AJ327" s="1" t="s">
        <v>444</v>
      </c>
      <c r="AQ327" s="1" t="str">
        <f>M327</f>
        <v>AN6445</v>
      </c>
      <c r="AR327" s="1">
        <f>I327</f>
        <v>29</v>
      </c>
      <c r="AS327" s="1">
        <f>J327</f>
        <v>8001</v>
      </c>
      <c r="AT327" s="1">
        <f>K327</f>
        <v>9000</v>
      </c>
      <c r="AU327" t="str">
        <f t="shared" si="92"/>
        <v>AN6445|29|8001|9000</v>
      </c>
      <c r="AV327" t="str">
        <f>"fill_color="&amp;IF(O327="Up", "dred", IF(O327="Down", "dblue", IF(O327="Unknown", "yellow", "vvlgrey")))&amp;",id="&amp;AV$1</f>
        <v>fill_color=vvlgrey,id=TF1</v>
      </c>
      <c r="AW327" t="str">
        <f>"fill_color="&amp;IF(P327="Up", "dred", IF(P327="Down", "dblue", IF(P327="Unknown", "yellow", "vvlgrey")))&amp;",id="&amp;AW$1</f>
        <v>fill_color=vvlgrey,id=TF2</v>
      </c>
      <c r="AX327" t="str">
        <f t="shared" si="93"/>
        <v>fill_color=vvlgrey,id=TF3</v>
      </c>
      <c r="AY327" t="str">
        <f t="shared" si="94"/>
        <v>fill_color=vvlgrey,id=TF4</v>
      </c>
      <c r="AZ327" t="str">
        <f t="shared" si="95"/>
        <v>fill_color=vvlgrey,id=TF5</v>
      </c>
      <c r="BA327" t="str">
        <f t="shared" si="96"/>
        <v>fill_color=vvlgrey,id=TF6</v>
      </c>
      <c r="BB327" t="str">
        <f t="shared" si="97"/>
        <v>fill_color=vvlgrey,id=TF7</v>
      </c>
      <c r="BC327" t="str">
        <f t="shared" si="98"/>
        <v>fill_color=vvlgrey,id=TF8</v>
      </c>
      <c r="BD327" t="str">
        <f t="shared" si="99"/>
        <v>fill_color=vvlgrey,id=TF9</v>
      </c>
      <c r="BE327" t="str">
        <f t="shared" si="100"/>
        <v>fill_color=vvlgrey,id=TF10</v>
      </c>
      <c r="BF327" t="str">
        <f t="shared" si="101"/>
        <v>fill_color=vvlgrey,id=TF11</v>
      </c>
      <c r="BG327" t="str">
        <f t="shared" si="102"/>
        <v>fill_color=vvlgrey,id=TF12</v>
      </c>
      <c r="BK327" t="s">
        <v>316</v>
      </c>
      <c r="BL327">
        <v>3</v>
      </c>
      <c r="BM327">
        <v>3001</v>
      </c>
      <c r="BN327">
        <v>4000</v>
      </c>
      <c r="BO327" t="s">
        <v>678</v>
      </c>
      <c r="BP327" t="s">
        <v>265</v>
      </c>
    </row>
    <row r="328" spans="9:68" x14ac:dyDescent="0.25">
      <c r="I328" s="1">
        <v>29</v>
      </c>
      <c r="J328">
        <f t="shared" si="86"/>
        <v>9001</v>
      </c>
      <c r="K328">
        <f t="shared" si="89"/>
        <v>10000</v>
      </c>
      <c r="L328" t="s">
        <v>649</v>
      </c>
      <c r="M328" s="1" t="s">
        <v>445</v>
      </c>
      <c r="N328" s="1"/>
      <c r="O328" s="1" t="s">
        <v>667</v>
      </c>
      <c r="P328" s="1" t="s">
        <v>667</v>
      </c>
      <c r="Q328" s="1" t="s">
        <v>667</v>
      </c>
      <c r="R328" s="1" t="s">
        <v>667</v>
      </c>
      <c r="S328" s="1" t="s">
        <v>667</v>
      </c>
      <c r="T328" s="1" t="s">
        <v>667</v>
      </c>
      <c r="U328" s="1" t="s">
        <v>667</v>
      </c>
      <c r="V328" s="1" t="s">
        <v>667</v>
      </c>
      <c r="W328" s="1" t="s">
        <v>667</v>
      </c>
      <c r="X328" s="1" t="s">
        <v>667</v>
      </c>
      <c r="Y328" s="1" t="s">
        <v>667</v>
      </c>
      <c r="Z328" s="1" t="s">
        <v>667</v>
      </c>
      <c r="AB328" s="1">
        <v>29</v>
      </c>
      <c r="AC328">
        <f t="shared" si="87"/>
        <v>9001</v>
      </c>
      <c r="AD328">
        <f t="shared" si="90"/>
        <v>10000</v>
      </c>
      <c r="AE328" t="s">
        <v>649</v>
      </c>
      <c r="AG328" s="1">
        <v>29</v>
      </c>
      <c r="AH328">
        <f t="shared" si="88"/>
        <v>9001</v>
      </c>
      <c r="AI328">
        <f t="shared" si="91"/>
        <v>10000</v>
      </c>
      <c r="AJ328" s="1" t="s">
        <v>445</v>
      </c>
      <c r="AQ328" s="1" t="str">
        <f>M328</f>
        <v>AN6446</v>
      </c>
      <c r="AR328" s="1">
        <f>I328</f>
        <v>29</v>
      </c>
      <c r="AS328" s="1">
        <f>J328</f>
        <v>9001</v>
      </c>
      <c r="AT328" s="1">
        <f>K328</f>
        <v>10000</v>
      </c>
      <c r="AU328" t="str">
        <f t="shared" si="92"/>
        <v>AN6446|29|9001|10000</v>
      </c>
      <c r="AV328" t="str">
        <f>"fill_color="&amp;IF(O328="Up", "dred", IF(O328="Down", "dblue", IF(O328="Unknown", "yellow", "vvlgrey")))&amp;",id="&amp;AV$1</f>
        <v>fill_color=vvlgrey,id=TF1</v>
      </c>
      <c r="AW328" t="str">
        <f>"fill_color="&amp;IF(P328="Up", "dred", IF(P328="Down", "dblue", IF(P328="Unknown", "yellow", "vvlgrey")))&amp;",id="&amp;AW$1</f>
        <v>fill_color=vvlgrey,id=TF2</v>
      </c>
      <c r="AX328" t="str">
        <f t="shared" si="93"/>
        <v>fill_color=vvlgrey,id=TF3</v>
      </c>
      <c r="AY328" t="str">
        <f t="shared" si="94"/>
        <v>fill_color=vvlgrey,id=TF4</v>
      </c>
      <c r="AZ328" t="str">
        <f t="shared" si="95"/>
        <v>fill_color=vvlgrey,id=TF5</v>
      </c>
      <c r="BA328" t="str">
        <f t="shared" si="96"/>
        <v>fill_color=vvlgrey,id=TF6</v>
      </c>
      <c r="BB328" t="str">
        <f t="shared" si="97"/>
        <v>fill_color=vvlgrey,id=TF7</v>
      </c>
      <c r="BC328" t="str">
        <f t="shared" si="98"/>
        <v>fill_color=vvlgrey,id=TF8</v>
      </c>
      <c r="BD328" t="str">
        <f t="shared" si="99"/>
        <v>fill_color=vvlgrey,id=TF9</v>
      </c>
      <c r="BE328" t="str">
        <f t="shared" si="100"/>
        <v>fill_color=vvlgrey,id=TF10</v>
      </c>
      <c r="BF328" t="str">
        <f t="shared" si="101"/>
        <v>fill_color=vvlgrey,id=TF11</v>
      </c>
      <c r="BG328" t="str">
        <f t="shared" si="102"/>
        <v>fill_color=vvlgrey,id=TF12</v>
      </c>
      <c r="BK328" t="s">
        <v>316</v>
      </c>
      <c r="BL328">
        <v>3</v>
      </c>
      <c r="BM328">
        <v>3001</v>
      </c>
      <c r="BN328">
        <v>4000</v>
      </c>
      <c r="BO328" t="s">
        <v>679</v>
      </c>
      <c r="BP328" t="s">
        <v>581</v>
      </c>
    </row>
    <row r="329" spans="9:68" x14ac:dyDescent="0.25">
      <c r="I329" s="1">
        <v>29</v>
      </c>
      <c r="J329">
        <f t="shared" si="86"/>
        <v>10001</v>
      </c>
      <c r="K329">
        <f t="shared" si="89"/>
        <v>11000</v>
      </c>
      <c r="L329" t="s">
        <v>648</v>
      </c>
      <c r="M329" s="1" t="s">
        <v>446</v>
      </c>
      <c r="N329" s="1"/>
      <c r="O329" s="1" t="s">
        <v>667</v>
      </c>
      <c r="P329" s="1" t="s">
        <v>667</v>
      </c>
      <c r="Q329" s="1" t="s">
        <v>667</v>
      </c>
      <c r="R329" s="1" t="s">
        <v>667</v>
      </c>
      <c r="S329" s="1" t="s">
        <v>667</v>
      </c>
      <c r="T329" s="1" t="s">
        <v>667</v>
      </c>
      <c r="U329" s="1" t="s">
        <v>667</v>
      </c>
      <c r="V329" s="1" t="s">
        <v>667</v>
      </c>
      <c r="W329" s="1" t="s">
        <v>667</v>
      </c>
      <c r="X329" s="1" t="s">
        <v>667</v>
      </c>
      <c r="Y329" s="1" t="s">
        <v>667</v>
      </c>
      <c r="Z329" s="1" t="s">
        <v>667</v>
      </c>
      <c r="AB329" s="1">
        <v>29</v>
      </c>
      <c r="AC329">
        <f t="shared" si="87"/>
        <v>10001</v>
      </c>
      <c r="AD329">
        <f t="shared" si="90"/>
        <v>11000</v>
      </c>
      <c r="AE329" t="s">
        <v>648</v>
      </c>
      <c r="AG329" s="1">
        <v>29</v>
      </c>
      <c r="AH329">
        <f t="shared" si="88"/>
        <v>10001</v>
      </c>
      <c r="AI329">
        <f t="shared" si="91"/>
        <v>11000</v>
      </c>
      <c r="AJ329" s="1" t="s">
        <v>446</v>
      </c>
      <c r="AQ329" s="1" t="str">
        <f>M329</f>
        <v>AN6447</v>
      </c>
      <c r="AR329" s="1">
        <f>I329</f>
        <v>29</v>
      </c>
      <c r="AS329" s="1">
        <f>J329</f>
        <v>10001</v>
      </c>
      <c r="AT329" s="1">
        <f>K329</f>
        <v>11000</v>
      </c>
      <c r="AU329" t="str">
        <f t="shared" si="92"/>
        <v>AN6447|29|10001|11000</v>
      </c>
      <c r="AV329" t="str">
        <f>"fill_color="&amp;IF(O329="Up", "dred", IF(O329="Down", "dblue", IF(O329="Unknown", "yellow", "vvlgrey")))&amp;",id="&amp;AV$1</f>
        <v>fill_color=vvlgrey,id=TF1</v>
      </c>
      <c r="AW329" t="str">
        <f>"fill_color="&amp;IF(P329="Up", "dred", IF(P329="Down", "dblue", IF(P329="Unknown", "yellow", "vvlgrey")))&amp;",id="&amp;AW$1</f>
        <v>fill_color=vvlgrey,id=TF2</v>
      </c>
      <c r="AX329" t="str">
        <f t="shared" si="93"/>
        <v>fill_color=vvlgrey,id=TF3</v>
      </c>
      <c r="AY329" t="str">
        <f t="shared" si="94"/>
        <v>fill_color=vvlgrey,id=TF4</v>
      </c>
      <c r="AZ329" t="str">
        <f t="shared" si="95"/>
        <v>fill_color=vvlgrey,id=TF5</v>
      </c>
      <c r="BA329" t="str">
        <f t="shared" si="96"/>
        <v>fill_color=vvlgrey,id=TF6</v>
      </c>
      <c r="BB329" t="str">
        <f t="shared" si="97"/>
        <v>fill_color=vvlgrey,id=TF7</v>
      </c>
      <c r="BC329" t="str">
        <f t="shared" si="98"/>
        <v>fill_color=vvlgrey,id=TF8</v>
      </c>
      <c r="BD329" t="str">
        <f t="shared" si="99"/>
        <v>fill_color=vvlgrey,id=TF9</v>
      </c>
      <c r="BE329" t="str">
        <f t="shared" si="100"/>
        <v>fill_color=vvlgrey,id=TF10</v>
      </c>
      <c r="BF329" t="str">
        <f t="shared" si="101"/>
        <v>fill_color=vvlgrey,id=TF11</v>
      </c>
      <c r="BG329" t="str">
        <f t="shared" si="102"/>
        <v>fill_color=vvlgrey,id=TF12</v>
      </c>
      <c r="BK329" t="s">
        <v>316</v>
      </c>
      <c r="BL329">
        <v>3</v>
      </c>
      <c r="BM329">
        <v>3001</v>
      </c>
      <c r="BN329">
        <v>4000</v>
      </c>
      <c r="BO329" t="s">
        <v>680</v>
      </c>
      <c r="BP329" t="s">
        <v>575</v>
      </c>
    </row>
    <row r="330" spans="9:68" x14ac:dyDescent="0.25">
      <c r="I330" s="1">
        <v>29</v>
      </c>
      <c r="J330">
        <f t="shared" si="86"/>
        <v>11001</v>
      </c>
      <c r="K330">
        <f t="shared" si="89"/>
        <v>12000</v>
      </c>
      <c r="L330" t="s">
        <v>649</v>
      </c>
      <c r="M330" s="1" t="s">
        <v>447</v>
      </c>
      <c r="N330" s="1"/>
      <c r="O330" s="1" t="s">
        <v>667</v>
      </c>
      <c r="P330" s="1" t="s">
        <v>667</v>
      </c>
      <c r="Q330" s="1" t="s">
        <v>667</v>
      </c>
      <c r="R330" s="1" t="s">
        <v>667</v>
      </c>
      <c r="S330" s="1" t="s">
        <v>667</v>
      </c>
      <c r="T330" s="1" t="s">
        <v>667</v>
      </c>
      <c r="U330" s="1" t="s">
        <v>667</v>
      </c>
      <c r="V330" s="1" t="s">
        <v>667</v>
      </c>
      <c r="W330" s="1" t="s">
        <v>667</v>
      </c>
      <c r="X330" s="1" t="s">
        <v>667</v>
      </c>
      <c r="Y330" s="1" t="s">
        <v>667</v>
      </c>
      <c r="Z330" s="1" t="s">
        <v>667</v>
      </c>
      <c r="AB330" s="1">
        <v>29</v>
      </c>
      <c r="AC330">
        <f t="shared" si="87"/>
        <v>11001</v>
      </c>
      <c r="AD330">
        <f t="shared" si="90"/>
        <v>12000</v>
      </c>
      <c r="AE330" t="s">
        <v>649</v>
      </c>
      <c r="AG330" s="1">
        <v>29</v>
      </c>
      <c r="AH330">
        <f t="shared" si="88"/>
        <v>11001</v>
      </c>
      <c r="AI330">
        <f t="shared" si="91"/>
        <v>12000</v>
      </c>
      <c r="AJ330" s="1" t="s">
        <v>447</v>
      </c>
      <c r="AQ330" s="1" t="str">
        <f>M330</f>
        <v>AN6448</v>
      </c>
      <c r="AR330" s="1">
        <f>I330</f>
        <v>29</v>
      </c>
      <c r="AS330" s="1">
        <f>J330</f>
        <v>11001</v>
      </c>
      <c r="AT330" s="1">
        <f>K330</f>
        <v>12000</v>
      </c>
      <c r="AU330" t="str">
        <f t="shared" si="92"/>
        <v>AN6448|29|11001|12000</v>
      </c>
      <c r="AV330" t="str">
        <f>"fill_color="&amp;IF(O330="Up", "dred", IF(O330="Down", "dblue", IF(O330="Unknown", "yellow", "vvlgrey")))&amp;",id="&amp;AV$1</f>
        <v>fill_color=vvlgrey,id=TF1</v>
      </c>
      <c r="AW330" t="str">
        <f>"fill_color="&amp;IF(P330="Up", "dred", IF(P330="Down", "dblue", IF(P330="Unknown", "yellow", "vvlgrey")))&amp;",id="&amp;AW$1</f>
        <v>fill_color=vvlgrey,id=TF2</v>
      </c>
      <c r="AX330" t="str">
        <f t="shared" si="93"/>
        <v>fill_color=vvlgrey,id=TF3</v>
      </c>
      <c r="AY330" t="str">
        <f t="shared" si="94"/>
        <v>fill_color=vvlgrey,id=TF4</v>
      </c>
      <c r="AZ330" t="str">
        <f t="shared" si="95"/>
        <v>fill_color=vvlgrey,id=TF5</v>
      </c>
      <c r="BA330" t="str">
        <f t="shared" si="96"/>
        <v>fill_color=vvlgrey,id=TF6</v>
      </c>
      <c r="BB330" t="str">
        <f t="shared" si="97"/>
        <v>fill_color=vvlgrey,id=TF7</v>
      </c>
      <c r="BC330" t="str">
        <f t="shared" si="98"/>
        <v>fill_color=vvlgrey,id=TF8</v>
      </c>
      <c r="BD330" t="str">
        <f t="shared" si="99"/>
        <v>fill_color=vvlgrey,id=TF9</v>
      </c>
      <c r="BE330" t="str">
        <f t="shared" si="100"/>
        <v>fill_color=vvlgrey,id=TF10</v>
      </c>
      <c r="BF330" t="str">
        <f t="shared" si="101"/>
        <v>fill_color=vvlgrey,id=TF11</v>
      </c>
      <c r="BG330" t="str">
        <f t="shared" si="102"/>
        <v>fill_color=vvlgrey,id=TF12</v>
      </c>
      <c r="BK330" t="s">
        <v>316</v>
      </c>
      <c r="BL330">
        <v>3</v>
      </c>
      <c r="BM330">
        <v>3001</v>
      </c>
      <c r="BN330">
        <v>4000</v>
      </c>
      <c r="BO330" t="s">
        <v>681</v>
      </c>
      <c r="BP330" t="s">
        <v>120</v>
      </c>
    </row>
    <row r="331" spans="9:68" x14ac:dyDescent="0.25">
      <c r="I331" s="1">
        <v>29</v>
      </c>
      <c r="J331">
        <f t="shared" si="86"/>
        <v>12001</v>
      </c>
      <c r="K331">
        <f t="shared" si="89"/>
        <v>13000</v>
      </c>
      <c r="L331" t="s">
        <v>648</v>
      </c>
      <c r="M331" s="1" t="s">
        <v>448</v>
      </c>
      <c r="N331" s="1"/>
      <c r="O331" s="1" t="s">
        <v>667</v>
      </c>
      <c r="P331" s="1" t="s">
        <v>667</v>
      </c>
      <c r="Q331" s="1" t="s">
        <v>667</v>
      </c>
      <c r="R331" s="1" t="s">
        <v>667</v>
      </c>
      <c r="S331" s="1" t="s">
        <v>667</v>
      </c>
      <c r="T331" s="1" t="s">
        <v>667</v>
      </c>
      <c r="U331" s="1" t="s">
        <v>667</v>
      </c>
      <c r="V331" s="1" t="s">
        <v>667</v>
      </c>
      <c r="W331" s="1" t="s">
        <v>667</v>
      </c>
      <c r="X331" s="1" t="s">
        <v>667</v>
      </c>
      <c r="Y331" s="1" t="s">
        <v>667</v>
      </c>
      <c r="Z331" s="1" t="s">
        <v>667</v>
      </c>
      <c r="AB331" s="1">
        <v>29</v>
      </c>
      <c r="AC331">
        <f t="shared" si="87"/>
        <v>12001</v>
      </c>
      <c r="AD331">
        <f t="shared" si="90"/>
        <v>13000</v>
      </c>
      <c r="AE331" t="s">
        <v>648</v>
      </c>
      <c r="AG331" s="1">
        <v>29</v>
      </c>
      <c r="AH331">
        <f t="shared" si="88"/>
        <v>12001</v>
      </c>
      <c r="AI331">
        <f t="shared" si="91"/>
        <v>13000</v>
      </c>
      <c r="AJ331" s="1" t="s">
        <v>448</v>
      </c>
      <c r="AQ331" s="1" t="str">
        <f>M331</f>
        <v>AN6449</v>
      </c>
      <c r="AR331" s="1">
        <f>I331</f>
        <v>29</v>
      </c>
      <c r="AS331" s="1">
        <f>J331</f>
        <v>12001</v>
      </c>
      <c r="AT331" s="1">
        <f>K331</f>
        <v>13000</v>
      </c>
      <c r="AU331" t="str">
        <f t="shared" si="92"/>
        <v>AN6449|29|12001|13000</v>
      </c>
      <c r="AV331" t="str">
        <f>"fill_color="&amp;IF(O331="Up", "dred", IF(O331="Down", "dblue", IF(O331="Unknown", "yellow", "vvlgrey")))&amp;",id="&amp;AV$1</f>
        <v>fill_color=vvlgrey,id=TF1</v>
      </c>
      <c r="AW331" t="str">
        <f>"fill_color="&amp;IF(P331="Up", "dred", IF(P331="Down", "dblue", IF(P331="Unknown", "yellow", "vvlgrey")))&amp;",id="&amp;AW$1</f>
        <v>fill_color=vvlgrey,id=TF2</v>
      </c>
      <c r="AX331" t="str">
        <f t="shared" si="93"/>
        <v>fill_color=vvlgrey,id=TF3</v>
      </c>
      <c r="AY331" t="str">
        <f t="shared" si="94"/>
        <v>fill_color=vvlgrey,id=TF4</v>
      </c>
      <c r="AZ331" t="str">
        <f t="shared" si="95"/>
        <v>fill_color=vvlgrey,id=TF5</v>
      </c>
      <c r="BA331" t="str">
        <f t="shared" si="96"/>
        <v>fill_color=vvlgrey,id=TF6</v>
      </c>
      <c r="BB331" t="str">
        <f t="shared" si="97"/>
        <v>fill_color=vvlgrey,id=TF7</v>
      </c>
      <c r="BC331" t="str">
        <f t="shared" si="98"/>
        <v>fill_color=vvlgrey,id=TF8</v>
      </c>
      <c r="BD331" t="str">
        <f t="shared" si="99"/>
        <v>fill_color=vvlgrey,id=TF9</v>
      </c>
      <c r="BE331" t="str">
        <f t="shared" si="100"/>
        <v>fill_color=vvlgrey,id=TF10</v>
      </c>
      <c r="BF331" t="str">
        <f t="shared" si="101"/>
        <v>fill_color=vvlgrey,id=TF11</v>
      </c>
      <c r="BG331" t="str">
        <f t="shared" si="102"/>
        <v>fill_color=vvlgrey,id=TF12</v>
      </c>
      <c r="BK331" t="s">
        <v>316</v>
      </c>
      <c r="BL331">
        <v>3</v>
      </c>
      <c r="BM331">
        <v>3001</v>
      </c>
      <c r="BN331">
        <v>4000</v>
      </c>
      <c r="BO331" t="s">
        <v>682</v>
      </c>
      <c r="BP331" t="s">
        <v>142</v>
      </c>
    </row>
    <row r="332" spans="9:68" x14ac:dyDescent="0.25">
      <c r="I332" s="1">
        <v>29</v>
      </c>
      <c r="J332">
        <f t="shared" si="86"/>
        <v>13001</v>
      </c>
      <c r="K332">
        <f t="shared" si="89"/>
        <v>14000</v>
      </c>
      <c r="L332" t="s">
        <v>649</v>
      </c>
      <c r="M332" s="1" t="s">
        <v>170</v>
      </c>
      <c r="N332" s="1"/>
      <c r="O332" s="1" t="s">
        <v>667</v>
      </c>
      <c r="P332" s="1" t="s">
        <v>667</v>
      </c>
      <c r="Q332" s="1" t="s">
        <v>667</v>
      </c>
      <c r="R332" s="1" t="s">
        <v>667</v>
      </c>
      <c r="S332" s="1" t="s">
        <v>666</v>
      </c>
      <c r="T332" s="1" t="s">
        <v>667</v>
      </c>
      <c r="U332" s="1" t="s">
        <v>667</v>
      </c>
      <c r="V332" s="1" t="s">
        <v>667</v>
      </c>
      <c r="W332" s="1" t="s">
        <v>666</v>
      </c>
      <c r="X332" s="1" t="s">
        <v>666</v>
      </c>
      <c r="Y332" s="1" t="s">
        <v>667</v>
      </c>
      <c r="Z332" s="1" t="s">
        <v>667</v>
      </c>
      <c r="AB332" s="1">
        <v>29</v>
      </c>
      <c r="AC332">
        <f t="shared" si="87"/>
        <v>13001</v>
      </c>
      <c r="AD332">
        <f t="shared" si="90"/>
        <v>14000</v>
      </c>
      <c r="AE332" t="s">
        <v>649</v>
      </c>
      <c r="AG332" s="1">
        <v>29</v>
      </c>
      <c r="AH332">
        <f t="shared" si="88"/>
        <v>13001</v>
      </c>
      <c r="AI332">
        <f t="shared" si="91"/>
        <v>14000</v>
      </c>
      <c r="AJ332" s="1" t="s">
        <v>170</v>
      </c>
      <c r="AQ332" s="1" t="str">
        <f>M332</f>
        <v>AN6450</v>
      </c>
      <c r="AR332" s="1">
        <f>I332</f>
        <v>29</v>
      </c>
      <c r="AS332" s="1">
        <f>J332</f>
        <v>13001</v>
      </c>
      <c r="AT332" s="1">
        <f>K332</f>
        <v>14000</v>
      </c>
      <c r="AU332" t="str">
        <f t="shared" si="92"/>
        <v>AN6450|29|13001|14000</v>
      </c>
      <c r="AV332" t="str">
        <f>"fill_color="&amp;IF(O332="Up", "dred", IF(O332="Down", "dblue", IF(O332="Unknown", "yellow", "vvlgrey")))&amp;",id="&amp;AV$1</f>
        <v>fill_color=vvlgrey,id=TF1</v>
      </c>
      <c r="AW332" t="str">
        <f>"fill_color="&amp;IF(P332="Up", "dred", IF(P332="Down", "dblue", IF(P332="Unknown", "yellow", "vvlgrey")))&amp;",id="&amp;AW$1</f>
        <v>fill_color=vvlgrey,id=TF2</v>
      </c>
      <c r="AX332" t="str">
        <f t="shared" si="93"/>
        <v>fill_color=vvlgrey,id=TF3</v>
      </c>
      <c r="AY332" t="str">
        <f t="shared" si="94"/>
        <v>fill_color=vvlgrey,id=TF4</v>
      </c>
      <c r="AZ332" t="str">
        <f t="shared" si="95"/>
        <v>fill_color=yellow,id=TF5</v>
      </c>
      <c r="BA332" t="str">
        <f t="shared" si="96"/>
        <v>fill_color=vvlgrey,id=TF6</v>
      </c>
      <c r="BB332" t="str">
        <f t="shared" si="97"/>
        <v>fill_color=vvlgrey,id=TF7</v>
      </c>
      <c r="BC332" t="str">
        <f t="shared" si="98"/>
        <v>fill_color=vvlgrey,id=TF8</v>
      </c>
      <c r="BD332" t="str">
        <f t="shared" si="99"/>
        <v>fill_color=yellow,id=TF9</v>
      </c>
      <c r="BE332" t="str">
        <f t="shared" si="100"/>
        <v>fill_color=yellow,id=TF10</v>
      </c>
      <c r="BF332" t="str">
        <f t="shared" si="101"/>
        <v>fill_color=vvlgrey,id=TF11</v>
      </c>
      <c r="BG332" t="str">
        <f t="shared" si="102"/>
        <v>fill_color=vvlgrey,id=TF12</v>
      </c>
      <c r="BK332" t="s">
        <v>316</v>
      </c>
      <c r="BL332">
        <v>3</v>
      </c>
      <c r="BM332">
        <v>3001</v>
      </c>
      <c r="BN332">
        <v>4000</v>
      </c>
      <c r="BO332" t="s">
        <v>683</v>
      </c>
      <c r="BP332" t="s">
        <v>163</v>
      </c>
    </row>
    <row r="333" spans="9:68" x14ac:dyDescent="0.25">
      <c r="I333" s="1">
        <v>29</v>
      </c>
      <c r="J333">
        <f t="shared" si="86"/>
        <v>14001</v>
      </c>
      <c r="K333">
        <f t="shared" si="89"/>
        <v>15000</v>
      </c>
      <c r="L333" t="s">
        <v>648</v>
      </c>
      <c r="M333" s="1" t="s">
        <v>176</v>
      </c>
      <c r="N333" s="1"/>
      <c r="O333" s="1" t="s">
        <v>667</v>
      </c>
      <c r="P333" s="1" t="s">
        <v>667</v>
      </c>
      <c r="Q333" s="1" t="s">
        <v>667</v>
      </c>
      <c r="R333" s="1" t="s">
        <v>667</v>
      </c>
      <c r="S333" s="1" t="s">
        <v>666</v>
      </c>
      <c r="T333" s="1" t="s">
        <v>666</v>
      </c>
      <c r="U333" s="1" t="s">
        <v>667</v>
      </c>
      <c r="V333" s="1" t="s">
        <v>667</v>
      </c>
      <c r="W333" s="1" t="s">
        <v>666</v>
      </c>
      <c r="X333" s="1" t="s">
        <v>666</v>
      </c>
      <c r="Y333" s="1" t="s">
        <v>667</v>
      </c>
      <c r="Z333" s="1" t="s">
        <v>667</v>
      </c>
      <c r="AB333" s="1">
        <v>29</v>
      </c>
      <c r="AC333">
        <f t="shared" si="87"/>
        <v>14001</v>
      </c>
      <c r="AD333">
        <f t="shared" si="90"/>
        <v>15000</v>
      </c>
      <c r="AE333" t="s">
        <v>648</v>
      </c>
      <c r="AG333" s="1">
        <v>29</v>
      </c>
      <c r="AH333">
        <f t="shared" si="88"/>
        <v>14001</v>
      </c>
      <c r="AI333">
        <f t="shared" si="91"/>
        <v>15000</v>
      </c>
      <c r="AJ333" s="1" t="s">
        <v>176</v>
      </c>
      <c r="AQ333" s="1" t="str">
        <f>M333</f>
        <v>AN6451</v>
      </c>
      <c r="AR333" s="1">
        <f>I333</f>
        <v>29</v>
      </c>
      <c r="AS333" s="1">
        <f>J333</f>
        <v>14001</v>
      </c>
      <c r="AT333" s="1">
        <f>K333</f>
        <v>15000</v>
      </c>
      <c r="AU333" t="str">
        <f t="shared" si="92"/>
        <v>AN6451|29|14001|15000</v>
      </c>
      <c r="AV333" t="str">
        <f>"fill_color="&amp;IF(O333="Up", "dred", IF(O333="Down", "dblue", IF(O333="Unknown", "yellow", "vvlgrey")))&amp;",id="&amp;AV$1</f>
        <v>fill_color=vvlgrey,id=TF1</v>
      </c>
      <c r="AW333" t="str">
        <f>"fill_color="&amp;IF(P333="Up", "dred", IF(P333="Down", "dblue", IF(P333="Unknown", "yellow", "vvlgrey")))&amp;",id="&amp;AW$1</f>
        <v>fill_color=vvlgrey,id=TF2</v>
      </c>
      <c r="AX333" t="str">
        <f t="shared" si="93"/>
        <v>fill_color=vvlgrey,id=TF3</v>
      </c>
      <c r="AY333" t="str">
        <f t="shared" si="94"/>
        <v>fill_color=vvlgrey,id=TF4</v>
      </c>
      <c r="AZ333" t="str">
        <f t="shared" si="95"/>
        <v>fill_color=yellow,id=TF5</v>
      </c>
      <c r="BA333" t="str">
        <f t="shared" si="96"/>
        <v>fill_color=yellow,id=TF6</v>
      </c>
      <c r="BB333" t="str">
        <f t="shared" si="97"/>
        <v>fill_color=vvlgrey,id=TF7</v>
      </c>
      <c r="BC333" t="str">
        <f t="shared" si="98"/>
        <v>fill_color=vvlgrey,id=TF8</v>
      </c>
      <c r="BD333" t="str">
        <f t="shared" si="99"/>
        <v>fill_color=yellow,id=TF9</v>
      </c>
      <c r="BE333" t="str">
        <f t="shared" si="100"/>
        <v>fill_color=yellow,id=TF10</v>
      </c>
      <c r="BF333" t="str">
        <f t="shared" si="101"/>
        <v>fill_color=vvlgrey,id=TF11</v>
      </c>
      <c r="BG333" t="str">
        <f t="shared" si="102"/>
        <v>fill_color=vvlgrey,id=TF12</v>
      </c>
      <c r="BK333" t="s">
        <v>316</v>
      </c>
      <c r="BL333">
        <v>3</v>
      </c>
      <c r="BM333">
        <v>3001</v>
      </c>
      <c r="BN333">
        <v>4000</v>
      </c>
      <c r="BO333" t="s">
        <v>684</v>
      </c>
      <c r="BP333" t="s">
        <v>576</v>
      </c>
    </row>
    <row r="334" spans="9:68" x14ac:dyDescent="0.25">
      <c r="I334" s="1">
        <v>29</v>
      </c>
      <c r="J334">
        <f t="shared" si="86"/>
        <v>15001</v>
      </c>
      <c r="K334">
        <f t="shared" si="89"/>
        <v>16000</v>
      </c>
      <c r="L334" t="s">
        <v>649</v>
      </c>
      <c r="M334" s="1" t="s">
        <v>197</v>
      </c>
      <c r="N334" s="1"/>
      <c r="O334" s="1" t="s">
        <v>667</v>
      </c>
      <c r="P334" s="1" t="s">
        <v>667</v>
      </c>
      <c r="Q334" s="1" t="s">
        <v>667</v>
      </c>
      <c r="R334" s="1" t="s">
        <v>667</v>
      </c>
      <c r="S334" s="1" t="s">
        <v>667</v>
      </c>
      <c r="T334" s="1" t="s">
        <v>666</v>
      </c>
      <c r="U334" s="1" t="s">
        <v>667</v>
      </c>
      <c r="V334" s="1" t="s">
        <v>667</v>
      </c>
      <c r="W334" s="1" t="s">
        <v>667</v>
      </c>
      <c r="X334" s="1" t="s">
        <v>667</v>
      </c>
      <c r="Y334" s="1" t="s">
        <v>667</v>
      </c>
      <c r="Z334" s="1" t="s">
        <v>667</v>
      </c>
      <c r="AB334" s="1">
        <v>29</v>
      </c>
      <c r="AC334">
        <f t="shared" si="87"/>
        <v>15001</v>
      </c>
      <c r="AD334">
        <f t="shared" si="90"/>
        <v>16000</v>
      </c>
      <c r="AE334" t="s">
        <v>649</v>
      </c>
      <c r="AG334" s="1">
        <v>29</v>
      </c>
      <c r="AH334">
        <f t="shared" si="88"/>
        <v>15001</v>
      </c>
      <c r="AI334">
        <f t="shared" si="91"/>
        <v>16000</v>
      </c>
      <c r="AJ334" s="1" t="s">
        <v>197</v>
      </c>
      <c r="AQ334" s="1" t="str">
        <f>M334</f>
        <v>AN6452</v>
      </c>
      <c r="AR334" s="1">
        <f>I334</f>
        <v>29</v>
      </c>
      <c r="AS334" s="1">
        <f>J334</f>
        <v>15001</v>
      </c>
      <c r="AT334" s="1">
        <f>K334</f>
        <v>16000</v>
      </c>
      <c r="AU334" t="str">
        <f t="shared" si="92"/>
        <v>AN6452|29|15001|16000</v>
      </c>
      <c r="AV334" t="str">
        <f>"fill_color="&amp;IF(O334="Up", "dred", IF(O334="Down", "dblue", IF(O334="Unknown", "yellow", "vvlgrey")))&amp;",id="&amp;AV$1</f>
        <v>fill_color=vvlgrey,id=TF1</v>
      </c>
      <c r="AW334" t="str">
        <f>"fill_color="&amp;IF(P334="Up", "dred", IF(P334="Down", "dblue", IF(P334="Unknown", "yellow", "vvlgrey")))&amp;",id="&amp;AW$1</f>
        <v>fill_color=vvlgrey,id=TF2</v>
      </c>
      <c r="AX334" t="str">
        <f t="shared" si="93"/>
        <v>fill_color=vvlgrey,id=TF3</v>
      </c>
      <c r="AY334" t="str">
        <f t="shared" si="94"/>
        <v>fill_color=vvlgrey,id=TF4</v>
      </c>
      <c r="AZ334" t="str">
        <f t="shared" si="95"/>
        <v>fill_color=vvlgrey,id=TF5</v>
      </c>
      <c r="BA334" t="str">
        <f t="shared" si="96"/>
        <v>fill_color=yellow,id=TF6</v>
      </c>
      <c r="BB334" t="str">
        <f t="shared" si="97"/>
        <v>fill_color=vvlgrey,id=TF7</v>
      </c>
      <c r="BC334" t="str">
        <f t="shared" si="98"/>
        <v>fill_color=vvlgrey,id=TF8</v>
      </c>
      <c r="BD334" t="str">
        <f t="shared" si="99"/>
        <v>fill_color=vvlgrey,id=TF9</v>
      </c>
      <c r="BE334" t="str">
        <f t="shared" si="100"/>
        <v>fill_color=vvlgrey,id=TF10</v>
      </c>
      <c r="BF334" t="str">
        <f t="shared" si="101"/>
        <v>fill_color=vvlgrey,id=TF11</v>
      </c>
      <c r="BG334" t="str">
        <f t="shared" si="102"/>
        <v>fill_color=vvlgrey,id=TF12</v>
      </c>
      <c r="BK334" t="s">
        <v>316</v>
      </c>
      <c r="BL334">
        <v>3</v>
      </c>
      <c r="BM334">
        <v>3001</v>
      </c>
      <c r="BN334">
        <v>4000</v>
      </c>
      <c r="BO334" t="s">
        <v>685</v>
      </c>
      <c r="BP334" t="s">
        <v>577</v>
      </c>
    </row>
    <row r="335" spans="9:68" x14ac:dyDescent="0.25">
      <c r="I335" s="1">
        <v>29</v>
      </c>
      <c r="J335">
        <f t="shared" si="86"/>
        <v>16001</v>
      </c>
      <c r="K335">
        <f t="shared" si="89"/>
        <v>17000</v>
      </c>
      <c r="L335" t="s">
        <v>648</v>
      </c>
      <c r="M335" s="1" t="s">
        <v>449</v>
      </c>
      <c r="N335" s="1"/>
      <c r="O335" s="1" t="s">
        <v>667</v>
      </c>
      <c r="P335" s="1" t="s">
        <v>667</v>
      </c>
      <c r="Q335" s="1" t="s">
        <v>667</v>
      </c>
      <c r="R335" s="1" t="s">
        <v>667</v>
      </c>
      <c r="S335" s="1" t="s">
        <v>667</v>
      </c>
      <c r="T335" s="1" t="s">
        <v>667</v>
      </c>
      <c r="U335" s="1" t="s">
        <v>667</v>
      </c>
      <c r="V335" s="1" t="s">
        <v>667</v>
      </c>
      <c r="W335" s="1" t="s">
        <v>667</v>
      </c>
      <c r="X335" s="1" t="s">
        <v>667</v>
      </c>
      <c r="Y335" s="1" t="s">
        <v>667</v>
      </c>
      <c r="Z335" s="1" t="s">
        <v>667</v>
      </c>
      <c r="AB335" s="1">
        <v>29</v>
      </c>
      <c r="AC335">
        <f t="shared" si="87"/>
        <v>16001</v>
      </c>
      <c r="AD335">
        <f t="shared" si="90"/>
        <v>17000</v>
      </c>
      <c r="AE335" t="s">
        <v>648</v>
      </c>
      <c r="AG335" s="1">
        <v>29</v>
      </c>
      <c r="AH335">
        <f t="shared" si="88"/>
        <v>16001</v>
      </c>
      <c r="AI335">
        <f t="shared" si="91"/>
        <v>17000</v>
      </c>
      <c r="AJ335" s="1" t="s">
        <v>449</v>
      </c>
      <c r="AQ335" s="1" t="str">
        <f>M335</f>
        <v>AN6453</v>
      </c>
      <c r="AR335" s="1">
        <f>I335</f>
        <v>29</v>
      </c>
      <c r="AS335" s="1">
        <f>J335</f>
        <v>16001</v>
      </c>
      <c r="AT335" s="1">
        <f>K335</f>
        <v>17000</v>
      </c>
      <c r="AU335" t="str">
        <f t="shared" si="92"/>
        <v>AN6453|29|16001|17000</v>
      </c>
      <c r="AV335" t="str">
        <f>"fill_color="&amp;IF(O335="Up", "dred", IF(O335="Down", "dblue", IF(O335="Unknown", "yellow", "vvlgrey")))&amp;",id="&amp;AV$1</f>
        <v>fill_color=vvlgrey,id=TF1</v>
      </c>
      <c r="AW335" t="str">
        <f>"fill_color="&amp;IF(P335="Up", "dred", IF(P335="Down", "dblue", IF(P335="Unknown", "yellow", "vvlgrey")))&amp;",id="&amp;AW$1</f>
        <v>fill_color=vvlgrey,id=TF2</v>
      </c>
      <c r="AX335" t="str">
        <f t="shared" si="93"/>
        <v>fill_color=vvlgrey,id=TF3</v>
      </c>
      <c r="AY335" t="str">
        <f t="shared" si="94"/>
        <v>fill_color=vvlgrey,id=TF4</v>
      </c>
      <c r="AZ335" t="str">
        <f t="shared" si="95"/>
        <v>fill_color=vvlgrey,id=TF5</v>
      </c>
      <c r="BA335" t="str">
        <f t="shared" si="96"/>
        <v>fill_color=vvlgrey,id=TF6</v>
      </c>
      <c r="BB335" t="str">
        <f t="shared" si="97"/>
        <v>fill_color=vvlgrey,id=TF7</v>
      </c>
      <c r="BC335" t="str">
        <f t="shared" si="98"/>
        <v>fill_color=vvlgrey,id=TF8</v>
      </c>
      <c r="BD335" t="str">
        <f t="shared" si="99"/>
        <v>fill_color=vvlgrey,id=TF9</v>
      </c>
      <c r="BE335" t="str">
        <f t="shared" si="100"/>
        <v>fill_color=vvlgrey,id=TF10</v>
      </c>
      <c r="BF335" t="str">
        <f t="shared" si="101"/>
        <v>fill_color=vvlgrey,id=TF11</v>
      </c>
      <c r="BG335" t="str">
        <f t="shared" si="102"/>
        <v>fill_color=vvlgrey,id=TF12</v>
      </c>
      <c r="BK335" t="s">
        <v>316</v>
      </c>
      <c r="BL335">
        <v>3</v>
      </c>
      <c r="BM335">
        <v>3001</v>
      </c>
      <c r="BN335">
        <v>4000</v>
      </c>
      <c r="BO335" t="s">
        <v>686</v>
      </c>
      <c r="BP335" t="s">
        <v>578</v>
      </c>
    </row>
    <row r="336" spans="9:68" x14ac:dyDescent="0.25">
      <c r="I336" s="1">
        <v>29</v>
      </c>
      <c r="J336">
        <f t="shared" si="86"/>
        <v>17001</v>
      </c>
      <c r="K336">
        <f t="shared" si="89"/>
        <v>18000</v>
      </c>
      <c r="L336" t="s">
        <v>649</v>
      </c>
      <c r="M336" s="1" t="s">
        <v>450</v>
      </c>
      <c r="N336" s="1"/>
      <c r="O336" s="1" t="s">
        <v>667</v>
      </c>
      <c r="P336" s="1" t="s">
        <v>667</v>
      </c>
      <c r="Q336" s="1" t="s">
        <v>667</v>
      </c>
      <c r="R336" s="1" t="s">
        <v>667</v>
      </c>
      <c r="S336" s="1" t="s">
        <v>667</v>
      </c>
      <c r="T336" s="1" t="s">
        <v>667</v>
      </c>
      <c r="U336" s="1" t="s">
        <v>667</v>
      </c>
      <c r="V336" s="1" t="s">
        <v>667</v>
      </c>
      <c r="W336" s="1" t="s">
        <v>667</v>
      </c>
      <c r="X336" s="1" t="s">
        <v>667</v>
      </c>
      <c r="Y336" s="1" t="s">
        <v>667</v>
      </c>
      <c r="Z336" s="1" t="s">
        <v>667</v>
      </c>
      <c r="AB336" s="1">
        <v>29</v>
      </c>
      <c r="AC336">
        <f t="shared" si="87"/>
        <v>17001</v>
      </c>
      <c r="AD336">
        <f t="shared" si="90"/>
        <v>18000</v>
      </c>
      <c r="AE336" t="s">
        <v>649</v>
      </c>
      <c r="AG336" s="1">
        <v>29</v>
      </c>
      <c r="AH336">
        <f t="shared" si="88"/>
        <v>17001</v>
      </c>
      <c r="AI336">
        <f t="shared" si="91"/>
        <v>18000</v>
      </c>
      <c r="AJ336" s="1" t="s">
        <v>450</v>
      </c>
      <c r="AQ336" s="1" t="str">
        <f>M336</f>
        <v>AN6454</v>
      </c>
      <c r="AR336" s="1">
        <f>I336</f>
        <v>29</v>
      </c>
      <c r="AS336" s="1">
        <f>J336</f>
        <v>17001</v>
      </c>
      <c r="AT336" s="1">
        <f>K336</f>
        <v>18000</v>
      </c>
      <c r="AU336" t="str">
        <f t="shared" si="92"/>
        <v>AN6454|29|17001|18000</v>
      </c>
      <c r="AV336" t="str">
        <f>"fill_color="&amp;IF(O336="Up", "dred", IF(O336="Down", "dblue", IF(O336="Unknown", "yellow", "vvlgrey")))&amp;",id="&amp;AV$1</f>
        <v>fill_color=vvlgrey,id=TF1</v>
      </c>
      <c r="AW336" t="str">
        <f>"fill_color="&amp;IF(P336="Up", "dred", IF(P336="Down", "dblue", IF(P336="Unknown", "yellow", "vvlgrey")))&amp;",id="&amp;AW$1</f>
        <v>fill_color=vvlgrey,id=TF2</v>
      </c>
      <c r="AX336" t="str">
        <f t="shared" si="93"/>
        <v>fill_color=vvlgrey,id=TF3</v>
      </c>
      <c r="AY336" t="str">
        <f t="shared" si="94"/>
        <v>fill_color=vvlgrey,id=TF4</v>
      </c>
      <c r="AZ336" t="str">
        <f t="shared" si="95"/>
        <v>fill_color=vvlgrey,id=TF5</v>
      </c>
      <c r="BA336" t="str">
        <f t="shared" si="96"/>
        <v>fill_color=vvlgrey,id=TF6</v>
      </c>
      <c r="BB336" t="str">
        <f t="shared" si="97"/>
        <v>fill_color=vvlgrey,id=TF7</v>
      </c>
      <c r="BC336" t="str">
        <f t="shared" si="98"/>
        <v>fill_color=vvlgrey,id=TF8</v>
      </c>
      <c r="BD336" t="str">
        <f t="shared" si="99"/>
        <v>fill_color=vvlgrey,id=TF9</v>
      </c>
      <c r="BE336" t="str">
        <f t="shared" si="100"/>
        <v>fill_color=vvlgrey,id=TF10</v>
      </c>
      <c r="BF336" t="str">
        <f t="shared" si="101"/>
        <v>fill_color=vvlgrey,id=TF11</v>
      </c>
      <c r="BG336" t="str">
        <f t="shared" si="102"/>
        <v>fill_color=vvlgrey,id=TF12</v>
      </c>
      <c r="BK336" t="s">
        <v>316</v>
      </c>
      <c r="BL336">
        <v>3</v>
      </c>
      <c r="BM336">
        <v>3001</v>
      </c>
      <c r="BN336">
        <v>4000</v>
      </c>
      <c r="BO336" t="s">
        <v>687</v>
      </c>
      <c r="BP336" t="s">
        <v>579</v>
      </c>
    </row>
    <row r="337" spans="9:68" x14ac:dyDescent="0.25">
      <c r="I337" s="1">
        <v>29</v>
      </c>
      <c r="J337">
        <f t="shared" si="86"/>
        <v>18001</v>
      </c>
      <c r="K337">
        <f t="shared" si="89"/>
        <v>19000</v>
      </c>
      <c r="L337" t="s">
        <v>648</v>
      </c>
      <c r="M337" s="1" t="s">
        <v>451</v>
      </c>
      <c r="N337" s="1"/>
      <c r="O337" s="1" t="s">
        <v>667</v>
      </c>
      <c r="P337" s="1" t="s">
        <v>667</v>
      </c>
      <c r="Q337" s="1" t="s">
        <v>667</v>
      </c>
      <c r="R337" s="1" t="s">
        <v>667</v>
      </c>
      <c r="S337" s="1" t="s">
        <v>667</v>
      </c>
      <c r="T337" s="1" t="s">
        <v>667</v>
      </c>
      <c r="U337" s="1" t="s">
        <v>667</v>
      </c>
      <c r="V337" s="1" t="s">
        <v>667</v>
      </c>
      <c r="W337" s="1" t="s">
        <v>667</v>
      </c>
      <c r="X337" s="1" t="s">
        <v>667</v>
      </c>
      <c r="Y337" s="1" t="s">
        <v>667</v>
      </c>
      <c r="Z337" s="1" t="s">
        <v>667</v>
      </c>
      <c r="AB337" s="1">
        <v>29</v>
      </c>
      <c r="AC337">
        <f t="shared" si="87"/>
        <v>18001</v>
      </c>
      <c r="AD337">
        <f t="shared" si="90"/>
        <v>19000</v>
      </c>
      <c r="AE337" t="s">
        <v>648</v>
      </c>
      <c r="AG337" s="1">
        <v>29</v>
      </c>
      <c r="AH337">
        <f t="shared" si="88"/>
        <v>18001</v>
      </c>
      <c r="AI337">
        <f t="shared" si="91"/>
        <v>19000</v>
      </c>
      <c r="AJ337" s="1" t="s">
        <v>451</v>
      </c>
      <c r="AQ337" s="1" t="str">
        <f>M337</f>
        <v>AN6455</v>
      </c>
      <c r="AR337" s="1">
        <f>I337</f>
        <v>29</v>
      </c>
      <c r="AS337" s="1">
        <f>J337</f>
        <v>18001</v>
      </c>
      <c r="AT337" s="1">
        <f>K337</f>
        <v>19000</v>
      </c>
      <c r="AU337" t="str">
        <f t="shared" si="92"/>
        <v>AN6455|29|18001|19000</v>
      </c>
      <c r="AV337" t="str">
        <f>"fill_color="&amp;IF(O337="Up", "dred", IF(O337="Down", "dblue", IF(O337="Unknown", "yellow", "vvlgrey")))&amp;",id="&amp;AV$1</f>
        <v>fill_color=vvlgrey,id=TF1</v>
      </c>
      <c r="AW337" t="str">
        <f>"fill_color="&amp;IF(P337="Up", "dred", IF(P337="Down", "dblue", IF(P337="Unknown", "yellow", "vvlgrey")))&amp;",id="&amp;AW$1</f>
        <v>fill_color=vvlgrey,id=TF2</v>
      </c>
      <c r="AX337" t="str">
        <f t="shared" si="93"/>
        <v>fill_color=vvlgrey,id=TF3</v>
      </c>
      <c r="AY337" t="str">
        <f t="shared" si="94"/>
        <v>fill_color=vvlgrey,id=TF4</v>
      </c>
      <c r="AZ337" t="str">
        <f t="shared" si="95"/>
        <v>fill_color=vvlgrey,id=TF5</v>
      </c>
      <c r="BA337" t="str">
        <f t="shared" si="96"/>
        <v>fill_color=vvlgrey,id=TF6</v>
      </c>
      <c r="BB337" t="str">
        <f t="shared" si="97"/>
        <v>fill_color=vvlgrey,id=TF7</v>
      </c>
      <c r="BC337" t="str">
        <f t="shared" si="98"/>
        <v>fill_color=vvlgrey,id=TF8</v>
      </c>
      <c r="BD337" t="str">
        <f t="shared" si="99"/>
        <v>fill_color=vvlgrey,id=TF9</v>
      </c>
      <c r="BE337" t="str">
        <f t="shared" si="100"/>
        <v>fill_color=vvlgrey,id=TF10</v>
      </c>
      <c r="BF337" t="str">
        <f t="shared" si="101"/>
        <v>fill_color=vvlgrey,id=TF11</v>
      </c>
      <c r="BG337" t="str">
        <f t="shared" si="102"/>
        <v>fill_color=vvlgrey,id=TF12</v>
      </c>
      <c r="BK337" t="s">
        <v>316</v>
      </c>
      <c r="BL337">
        <v>3</v>
      </c>
      <c r="BM337">
        <v>3001</v>
      </c>
      <c r="BN337">
        <v>4000</v>
      </c>
      <c r="BO337" t="s">
        <v>688</v>
      </c>
      <c r="BP337" t="s">
        <v>580</v>
      </c>
    </row>
    <row r="338" spans="9:68" x14ac:dyDescent="0.25">
      <c r="I338" s="1">
        <v>29</v>
      </c>
      <c r="J338">
        <f t="shared" si="86"/>
        <v>19001</v>
      </c>
      <c r="K338">
        <f t="shared" si="89"/>
        <v>20000</v>
      </c>
      <c r="L338" t="s">
        <v>649</v>
      </c>
      <c r="M338" s="1" t="s">
        <v>452</v>
      </c>
      <c r="N338" s="1"/>
      <c r="O338" s="1" t="s">
        <v>667</v>
      </c>
      <c r="P338" s="1" t="s">
        <v>667</v>
      </c>
      <c r="Q338" s="1" t="s">
        <v>667</v>
      </c>
      <c r="R338" s="1" t="s">
        <v>667</v>
      </c>
      <c r="S338" s="1" t="s">
        <v>667</v>
      </c>
      <c r="T338" s="1" t="s">
        <v>667</v>
      </c>
      <c r="U338" s="1" t="s">
        <v>667</v>
      </c>
      <c r="V338" s="1" t="s">
        <v>667</v>
      </c>
      <c r="W338" s="1" t="s">
        <v>667</v>
      </c>
      <c r="X338" s="1" t="s">
        <v>667</v>
      </c>
      <c r="Y338" s="1" t="s">
        <v>667</v>
      </c>
      <c r="Z338" s="1" t="s">
        <v>667</v>
      </c>
      <c r="AB338" s="1">
        <v>29</v>
      </c>
      <c r="AC338">
        <f t="shared" si="87"/>
        <v>19001</v>
      </c>
      <c r="AD338">
        <f t="shared" si="90"/>
        <v>20000</v>
      </c>
      <c r="AE338" t="s">
        <v>649</v>
      </c>
      <c r="AG338" s="1">
        <v>29</v>
      </c>
      <c r="AH338">
        <f t="shared" si="88"/>
        <v>19001</v>
      </c>
      <c r="AI338">
        <f t="shared" si="91"/>
        <v>20000</v>
      </c>
      <c r="AJ338" s="1" t="s">
        <v>452</v>
      </c>
      <c r="AQ338" s="1" t="str">
        <f>M338</f>
        <v>AN6456</v>
      </c>
      <c r="AR338" s="1">
        <f>I338</f>
        <v>29</v>
      </c>
      <c r="AS338" s="1">
        <f>J338</f>
        <v>19001</v>
      </c>
      <c r="AT338" s="1">
        <f>K338</f>
        <v>20000</v>
      </c>
      <c r="AU338" t="str">
        <f t="shared" si="92"/>
        <v>AN6456|29|19001|20000</v>
      </c>
      <c r="AV338" t="str">
        <f>"fill_color="&amp;IF(O338="Up", "dred", IF(O338="Down", "dblue", IF(O338="Unknown", "yellow", "vvlgrey")))&amp;",id="&amp;AV$1</f>
        <v>fill_color=vvlgrey,id=TF1</v>
      </c>
      <c r="AW338" t="str">
        <f>"fill_color="&amp;IF(P338="Up", "dred", IF(P338="Down", "dblue", IF(P338="Unknown", "yellow", "vvlgrey")))&amp;",id="&amp;AW$1</f>
        <v>fill_color=vvlgrey,id=TF2</v>
      </c>
      <c r="AX338" t="str">
        <f t="shared" si="93"/>
        <v>fill_color=vvlgrey,id=TF3</v>
      </c>
      <c r="AY338" t="str">
        <f t="shared" si="94"/>
        <v>fill_color=vvlgrey,id=TF4</v>
      </c>
      <c r="AZ338" t="str">
        <f t="shared" si="95"/>
        <v>fill_color=vvlgrey,id=TF5</v>
      </c>
      <c r="BA338" t="str">
        <f t="shared" si="96"/>
        <v>fill_color=vvlgrey,id=TF6</v>
      </c>
      <c r="BB338" t="str">
        <f t="shared" si="97"/>
        <v>fill_color=vvlgrey,id=TF7</v>
      </c>
      <c r="BC338" t="str">
        <f t="shared" si="98"/>
        <v>fill_color=vvlgrey,id=TF8</v>
      </c>
      <c r="BD338" t="str">
        <f t="shared" si="99"/>
        <v>fill_color=vvlgrey,id=TF9</v>
      </c>
      <c r="BE338" t="str">
        <f t="shared" si="100"/>
        <v>fill_color=vvlgrey,id=TF10</v>
      </c>
      <c r="BF338" t="str">
        <f t="shared" si="101"/>
        <v>fill_color=vvlgrey,id=TF11</v>
      </c>
      <c r="BG338" t="str">
        <f t="shared" si="102"/>
        <v>fill_color=vvlgrey,id=TF12</v>
      </c>
      <c r="BK338" t="s">
        <v>316</v>
      </c>
      <c r="BL338">
        <v>3</v>
      </c>
      <c r="BM338">
        <v>3001</v>
      </c>
      <c r="BN338">
        <v>4000</v>
      </c>
      <c r="BO338" t="s">
        <v>689</v>
      </c>
      <c r="BP338" t="s">
        <v>582</v>
      </c>
    </row>
    <row r="339" spans="9:68" x14ac:dyDescent="0.25">
      <c r="I339" s="1">
        <v>29</v>
      </c>
      <c r="J339">
        <f t="shared" si="86"/>
        <v>20001</v>
      </c>
      <c r="K339">
        <f t="shared" si="89"/>
        <v>21000</v>
      </c>
      <c r="L339" t="s">
        <v>648</v>
      </c>
      <c r="M339" s="1" t="s">
        <v>453</v>
      </c>
      <c r="N339" s="1"/>
      <c r="O339" s="1" t="s">
        <v>667</v>
      </c>
      <c r="P339" s="1" t="s">
        <v>667</v>
      </c>
      <c r="Q339" s="1" t="s">
        <v>667</v>
      </c>
      <c r="R339" s="1" t="s">
        <v>667</v>
      </c>
      <c r="S339" s="1" t="s">
        <v>667</v>
      </c>
      <c r="T339" s="1" t="s">
        <v>667</v>
      </c>
      <c r="U339" s="1" t="s">
        <v>667</v>
      </c>
      <c r="V339" s="1" t="s">
        <v>667</v>
      </c>
      <c r="W339" s="1" t="s">
        <v>667</v>
      </c>
      <c r="X339" s="1" t="s">
        <v>667</v>
      </c>
      <c r="Y339" s="1" t="s">
        <v>667</v>
      </c>
      <c r="Z339" s="1" t="s">
        <v>667</v>
      </c>
      <c r="AB339" s="1">
        <v>29</v>
      </c>
      <c r="AC339">
        <f t="shared" si="87"/>
        <v>20001</v>
      </c>
      <c r="AD339">
        <f t="shared" si="90"/>
        <v>21000</v>
      </c>
      <c r="AE339" t="s">
        <v>648</v>
      </c>
      <c r="AG339" s="1">
        <v>29</v>
      </c>
      <c r="AH339">
        <f t="shared" si="88"/>
        <v>20001</v>
      </c>
      <c r="AI339">
        <f t="shared" si="91"/>
        <v>21000</v>
      </c>
      <c r="AJ339" s="1" t="s">
        <v>453</v>
      </c>
      <c r="AQ339" s="1" t="str">
        <f>M339</f>
        <v>AN6457</v>
      </c>
      <c r="AR339" s="1">
        <f>I339</f>
        <v>29</v>
      </c>
      <c r="AS339" s="1">
        <f>J339</f>
        <v>20001</v>
      </c>
      <c r="AT339" s="1">
        <f>K339</f>
        <v>21000</v>
      </c>
      <c r="AU339" t="str">
        <f t="shared" si="92"/>
        <v>AN6457|29|20001|21000</v>
      </c>
      <c r="AV339" t="str">
        <f>"fill_color="&amp;IF(O339="Up", "dred", IF(O339="Down", "dblue", IF(O339="Unknown", "yellow", "vvlgrey")))&amp;",id="&amp;AV$1</f>
        <v>fill_color=vvlgrey,id=TF1</v>
      </c>
      <c r="AW339" t="str">
        <f>"fill_color="&amp;IF(P339="Up", "dred", IF(P339="Down", "dblue", IF(P339="Unknown", "yellow", "vvlgrey")))&amp;",id="&amp;AW$1</f>
        <v>fill_color=vvlgrey,id=TF2</v>
      </c>
      <c r="AX339" t="str">
        <f t="shared" si="93"/>
        <v>fill_color=vvlgrey,id=TF3</v>
      </c>
      <c r="AY339" t="str">
        <f t="shared" si="94"/>
        <v>fill_color=vvlgrey,id=TF4</v>
      </c>
      <c r="AZ339" t="str">
        <f t="shared" si="95"/>
        <v>fill_color=vvlgrey,id=TF5</v>
      </c>
      <c r="BA339" t="str">
        <f t="shared" si="96"/>
        <v>fill_color=vvlgrey,id=TF6</v>
      </c>
      <c r="BB339" t="str">
        <f t="shared" si="97"/>
        <v>fill_color=vvlgrey,id=TF7</v>
      </c>
      <c r="BC339" t="str">
        <f t="shared" si="98"/>
        <v>fill_color=vvlgrey,id=TF8</v>
      </c>
      <c r="BD339" t="str">
        <f t="shared" si="99"/>
        <v>fill_color=vvlgrey,id=TF9</v>
      </c>
      <c r="BE339" t="str">
        <f t="shared" si="100"/>
        <v>fill_color=vvlgrey,id=TF10</v>
      </c>
      <c r="BF339" t="str">
        <f t="shared" si="101"/>
        <v>fill_color=vvlgrey,id=TF11</v>
      </c>
      <c r="BG339" t="str">
        <f t="shared" si="102"/>
        <v>fill_color=vvlgrey,id=TF12</v>
      </c>
      <c r="BK339" t="s">
        <v>317</v>
      </c>
      <c r="BL339">
        <v>3</v>
      </c>
      <c r="BM339">
        <v>4001</v>
      </c>
      <c r="BN339">
        <v>5000</v>
      </c>
      <c r="BO339" t="s">
        <v>678</v>
      </c>
      <c r="BP339" t="s">
        <v>265</v>
      </c>
    </row>
    <row r="340" spans="9:68" x14ac:dyDescent="0.25">
      <c r="I340" s="1">
        <v>29</v>
      </c>
      <c r="J340">
        <f t="shared" si="86"/>
        <v>21001</v>
      </c>
      <c r="K340">
        <f t="shared" si="89"/>
        <v>22000</v>
      </c>
      <c r="L340" t="s">
        <v>649</v>
      </c>
      <c r="M340" s="1" t="s">
        <v>454</v>
      </c>
      <c r="N340" s="1"/>
      <c r="O340" s="1" t="s">
        <v>667</v>
      </c>
      <c r="P340" s="1" t="s">
        <v>667</v>
      </c>
      <c r="Q340" s="1" t="s">
        <v>667</v>
      </c>
      <c r="R340" s="1" t="s">
        <v>667</v>
      </c>
      <c r="S340" s="1" t="s">
        <v>667</v>
      </c>
      <c r="T340" s="1" t="s">
        <v>667</v>
      </c>
      <c r="U340" s="1" t="s">
        <v>667</v>
      </c>
      <c r="V340" s="1" t="s">
        <v>667</v>
      </c>
      <c r="W340" s="1" t="s">
        <v>667</v>
      </c>
      <c r="X340" s="1" t="s">
        <v>667</v>
      </c>
      <c r="Y340" s="1" t="s">
        <v>667</v>
      </c>
      <c r="Z340" s="1" t="s">
        <v>667</v>
      </c>
      <c r="AB340" s="1">
        <v>29</v>
      </c>
      <c r="AC340">
        <f t="shared" si="87"/>
        <v>21001</v>
      </c>
      <c r="AD340">
        <f t="shared" si="90"/>
        <v>22000</v>
      </c>
      <c r="AE340" t="s">
        <v>649</v>
      </c>
      <c r="AG340" s="1">
        <v>29</v>
      </c>
      <c r="AH340">
        <f t="shared" si="88"/>
        <v>21001</v>
      </c>
      <c r="AI340">
        <f t="shared" si="91"/>
        <v>22000</v>
      </c>
      <c r="AJ340" s="1" t="s">
        <v>454</v>
      </c>
      <c r="AQ340" s="1" t="str">
        <f>M340</f>
        <v>AN6458</v>
      </c>
      <c r="AR340" s="1">
        <f>I340</f>
        <v>29</v>
      </c>
      <c r="AS340" s="1">
        <f>J340</f>
        <v>21001</v>
      </c>
      <c r="AT340" s="1">
        <f>K340</f>
        <v>22000</v>
      </c>
      <c r="AU340" t="str">
        <f t="shared" si="92"/>
        <v>AN6458|29|21001|22000</v>
      </c>
      <c r="AV340" t="str">
        <f>"fill_color="&amp;IF(O340="Up", "dred", IF(O340="Down", "dblue", IF(O340="Unknown", "yellow", "vvlgrey")))&amp;",id="&amp;AV$1</f>
        <v>fill_color=vvlgrey,id=TF1</v>
      </c>
      <c r="AW340" t="str">
        <f>"fill_color="&amp;IF(P340="Up", "dred", IF(P340="Down", "dblue", IF(P340="Unknown", "yellow", "vvlgrey")))&amp;",id="&amp;AW$1</f>
        <v>fill_color=vvlgrey,id=TF2</v>
      </c>
      <c r="AX340" t="str">
        <f t="shared" si="93"/>
        <v>fill_color=vvlgrey,id=TF3</v>
      </c>
      <c r="AY340" t="str">
        <f t="shared" si="94"/>
        <v>fill_color=vvlgrey,id=TF4</v>
      </c>
      <c r="AZ340" t="str">
        <f t="shared" si="95"/>
        <v>fill_color=vvlgrey,id=TF5</v>
      </c>
      <c r="BA340" t="str">
        <f t="shared" si="96"/>
        <v>fill_color=vvlgrey,id=TF6</v>
      </c>
      <c r="BB340" t="str">
        <f t="shared" si="97"/>
        <v>fill_color=vvlgrey,id=TF7</v>
      </c>
      <c r="BC340" t="str">
        <f t="shared" si="98"/>
        <v>fill_color=vvlgrey,id=TF8</v>
      </c>
      <c r="BD340" t="str">
        <f t="shared" si="99"/>
        <v>fill_color=vvlgrey,id=TF9</v>
      </c>
      <c r="BE340" t="str">
        <f t="shared" si="100"/>
        <v>fill_color=vvlgrey,id=TF10</v>
      </c>
      <c r="BF340" t="str">
        <f t="shared" si="101"/>
        <v>fill_color=vvlgrey,id=TF11</v>
      </c>
      <c r="BG340" t="str">
        <f t="shared" si="102"/>
        <v>fill_color=vvlgrey,id=TF12</v>
      </c>
      <c r="BK340" t="s">
        <v>317</v>
      </c>
      <c r="BL340">
        <v>3</v>
      </c>
      <c r="BM340">
        <v>4001</v>
      </c>
      <c r="BN340">
        <v>5000</v>
      </c>
      <c r="BO340" t="s">
        <v>679</v>
      </c>
      <c r="BP340" t="s">
        <v>581</v>
      </c>
    </row>
    <row r="341" spans="9:68" x14ac:dyDescent="0.25">
      <c r="I341" s="1">
        <v>29</v>
      </c>
      <c r="J341">
        <f t="shared" si="86"/>
        <v>22001</v>
      </c>
      <c r="K341">
        <f t="shared" si="89"/>
        <v>23000</v>
      </c>
      <c r="L341" t="s">
        <v>648</v>
      </c>
      <c r="M341" s="1" t="s">
        <v>455</v>
      </c>
      <c r="N341" s="1"/>
      <c r="O341" s="1" t="s">
        <v>667</v>
      </c>
      <c r="P341" s="1" t="s">
        <v>667</v>
      </c>
      <c r="Q341" s="1" t="s">
        <v>667</v>
      </c>
      <c r="R341" s="1" t="s">
        <v>667</v>
      </c>
      <c r="S341" s="1" t="s">
        <v>667</v>
      </c>
      <c r="T341" s="1" t="s">
        <v>667</v>
      </c>
      <c r="U341" s="1" t="s">
        <v>667</v>
      </c>
      <c r="V341" s="1" t="s">
        <v>667</v>
      </c>
      <c r="W341" s="1" t="s">
        <v>667</v>
      </c>
      <c r="X341" s="1" t="s">
        <v>667</v>
      </c>
      <c r="Y341" s="1" t="s">
        <v>667</v>
      </c>
      <c r="Z341" s="1" t="s">
        <v>667</v>
      </c>
      <c r="AB341" s="1">
        <v>29</v>
      </c>
      <c r="AC341">
        <f t="shared" si="87"/>
        <v>22001</v>
      </c>
      <c r="AD341">
        <f t="shared" si="90"/>
        <v>23000</v>
      </c>
      <c r="AE341" t="s">
        <v>648</v>
      </c>
      <c r="AG341" s="1">
        <v>29</v>
      </c>
      <c r="AH341">
        <f t="shared" si="88"/>
        <v>22001</v>
      </c>
      <c r="AI341">
        <f t="shared" si="91"/>
        <v>23000</v>
      </c>
      <c r="AJ341" s="1" t="s">
        <v>455</v>
      </c>
      <c r="AQ341" s="1" t="str">
        <f>M341</f>
        <v>AN6459</v>
      </c>
      <c r="AR341" s="1">
        <f>I341</f>
        <v>29</v>
      </c>
      <c r="AS341" s="1">
        <f>J341</f>
        <v>22001</v>
      </c>
      <c r="AT341" s="1">
        <f>K341</f>
        <v>23000</v>
      </c>
      <c r="AU341" t="str">
        <f t="shared" si="92"/>
        <v>AN6459|29|22001|23000</v>
      </c>
      <c r="AV341" t="str">
        <f>"fill_color="&amp;IF(O341="Up", "dred", IF(O341="Down", "dblue", IF(O341="Unknown", "yellow", "vvlgrey")))&amp;",id="&amp;AV$1</f>
        <v>fill_color=vvlgrey,id=TF1</v>
      </c>
      <c r="AW341" t="str">
        <f>"fill_color="&amp;IF(P341="Up", "dred", IF(P341="Down", "dblue", IF(P341="Unknown", "yellow", "vvlgrey")))&amp;",id="&amp;AW$1</f>
        <v>fill_color=vvlgrey,id=TF2</v>
      </c>
      <c r="AX341" t="str">
        <f t="shared" si="93"/>
        <v>fill_color=vvlgrey,id=TF3</v>
      </c>
      <c r="AY341" t="str">
        <f t="shared" si="94"/>
        <v>fill_color=vvlgrey,id=TF4</v>
      </c>
      <c r="AZ341" t="str">
        <f t="shared" si="95"/>
        <v>fill_color=vvlgrey,id=TF5</v>
      </c>
      <c r="BA341" t="str">
        <f t="shared" si="96"/>
        <v>fill_color=vvlgrey,id=TF6</v>
      </c>
      <c r="BB341" t="str">
        <f t="shared" si="97"/>
        <v>fill_color=vvlgrey,id=TF7</v>
      </c>
      <c r="BC341" t="str">
        <f t="shared" si="98"/>
        <v>fill_color=vvlgrey,id=TF8</v>
      </c>
      <c r="BD341" t="str">
        <f t="shared" si="99"/>
        <v>fill_color=vvlgrey,id=TF9</v>
      </c>
      <c r="BE341" t="str">
        <f t="shared" si="100"/>
        <v>fill_color=vvlgrey,id=TF10</v>
      </c>
      <c r="BF341" t="str">
        <f t="shared" si="101"/>
        <v>fill_color=vvlgrey,id=TF11</v>
      </c>
      <c r="BG341" t="str">
        <f t="shared" si="102"/>
        <v>fill_color=vvlgrey,id=TF12</v>
      </c>
      <c r="BK341" t="s">
        <v>317</v>
      </c>
      <c r="BL341">
        <v>3</v>
      </c>
      <c r="BM341">
        <v>4001</v>
      </c>
      <c r="BN341">
        <v>5000</v>
      </c>
      <c r="BO341" t="s">
        <v>680</v>
      </c>
      <c r="BP341" t="s">
        <v>575</v>
      </c>
    </row>
    <row r="342" spans="9:68" x14ac:dyDescent="0.25">
      <c r="I342" s="1">
        <v>29</v>
      </c>
      <c r="J342">
        <f t="shared" si="86"/>
        <v>23001</v>
      </c>
      <c r="K342">
        <f t="shared" si="89"/>
        <v>24000</v>
      </c>
      <c r="L342" t="s">
        <v>649</v>
      </c>
      <c r="M342" s="1" t="s">
        <v>46</v>
      </c>
      <c r="N342" s="1"/>
      <c r="O342" s="1" t="s">
        <v>667</v>
      </c>
      <c r="P342" s="1" t="s">
        <v>667</v>
      </c>
      <c r="Q342" s="1" t="s">
        <v>666</v>
      </c>
      <c r="R342" s="1" t="s">
        <v>666</v>
      </c>
      <c r="S342" s="1" t="s">
        <v>666</v>
      </c>
      <c r="T342" s="1" t="s">
        <v>666</v>
      </c>
      <c r="U342" s="1" t="s">
        <v>667</v>
      </c>
      <c r="V342" s="1" t="s">
        <v>666</v>
      </c>
      <c r="W342" s="1" t="s">
        <v>666</v>
      </c>
      <c r="X342" s="1" t="s">
        <v>667</v>
      </c>
      <c r="Y342" s="1" t="s">
        <v>668</v>
      </c>
      <c r="Z342" s="1" t="s">
        <v>667</v>
      </c>
      <c r="AB342" s="1">
        <v>29</v>
      </c>
      <c r="AC342">
        <f t="shared" si="87"/>
        <v>23001</v>
      </c>
      <c r="AD342">
        <f t="shared" si="90"/>
        <v>24000</v>
      </c>
      <c r="AE342" t="s">
        <v>649</v>
      </c>
      <c r="AG342" s="1">
        <v>29</v>
      </c>
      <c r="AH342">
        <f t="shared" si="88"/>
        <v>23001</v>
      </c>
      <c r="AI342">
        <f t="shared" si="91"/>
        <v>24000</v>
      </c>
      <c r="AJ342" s="1" t="s">
        <v>46</v>
      </c>
      <c r="AQ342" s="1" t="str">
        <f>M342</f>
        <v>AN6460</v>
      </c>
      <c r="AR342" s="1">
        <f>I342</f>
        <v>29</v>
      </c>
      <c r="AS342" s="1">
        <f>J342</f>
        <v>23001</v>
      </c>
      <c r="AT342" s="1">
        <f>K342</f>
        <v>24000</v>
      </c>
      <c r="AU342" t="str">
        <f t="shared" si="92"/>
        <v>AN6460|29|23001|24000</v>
      </c>
      <c r="AV342" t="str">
        <f>"fill_color="&amp;IF(O342="Up", "dred", IF(O342="Down", "dblue", IF(O342="Unknown", "yellow", "vvlgrey")))&amp;",id="&amp;AV$1</f>
        <v>fill_color=vvlgrey,id=TF1</v>
      </c>
      <c r="AW342" t="str">
        <f>"fill_color="&amp;IF(P342="Up", "dred", IF(P342="Down", "dblue", IF(P342="Unknown", "yellow", "vvlgrey")))&amp;",id="&amp;AW$1</f>
        <v>fill_color=vvlgrey,id=TF2</v>
      </c>
      <c r="AX342" t="str">
        <f t="shared" si="93"/>
        <v>fill_color=yellow,id=TF3</v>
      </c>
      <c r="AY342" t="str">
        <f t="shared" si="94"/>
        <v>fill_color=yellow,id=TF4</v>
      </c>
      <c r="AZ342" t="str">
        <f t="shared" si="95"/>
        <v>fill_color=yellow,id=TF5</v>
      </c>
      <c r="BA342" t="str">
        <f t="shared" si="96"/>
        <v>fill_color=yellow,id=TF6</v>
      </c>
      <c r="BB342" t="str">
        <f t="shared" si="97"/>
        <v>fill_color=vvlgrey,id=TF7</v>
      </c>
      <c r="BC342" t="str">
        <f t="shared" si="98"/>
        <v>fill_color=yellow,id=TF8</v>
      </c>
      <c r="BD342" t="str">
        <f t="shared" si="99"/>
        <v>fill_color=yellow,id=TF9</v>
      </c>
      <c r="BE342" t="str">
        <f t="shared" si="100"/>
        <v>fill_color=vvlgrey,id=TF10</v>
      </c>
      <c r="BF342" t="str">
        <f t="shared" si="101"/>
        <v>fill_color=dblue,id=TF11</v>
      </c>
      <c r="BG342" t="str">
        <f t="shared" si="102"/>
        <v>fill_color=vvlgrey,id=TF12</v>
      </c>
      <c r="BK342" t="s">
        <v>317</v>
      </c>
      <c r="BL342">
        <v>3</v>
      </c>
      <c r="BM342">
        <v>4001</v>
      </c>
      <c r="BN342">
        <v>5000</v>
      </c>
      <c r="BO342" t="s">
        <v>681</v>
      </c>
      <c r="BP342" t="s">
        <v>120</v>
      </c>
    </row>
    <row r="343" spans="9:68" x14ac:dyDescent="0.25">
      <c r="I343" s="1">
        <v>29</v>
      </c>
      <c r="J343">
        <f t="shared" si="86"/>
        <v>24001</v>
      </c>
      <c r="K343">
        <f t="shared" si="89"/>
        <v>25000</v>
      </c>
      <c r="L343" t="s">
        <v>648</v>
      </c>
      <c r="M343" s="1" t="s">
        <v>456</v>
      </c>
      <c r="N343" s="1"/>
      <c r="O343" s="1" t="s">
        <v>667</v>
      </c>
      <c r="P343" s="1" t="s">
        <v>667</v>
      </c>
      <c r="Q343" s="1" t="s">
        <v>667</v>
      </c>
      <c r="R343" s="1" t="s">
        <v>667</v>
      </c>
      <c r="S343" s="1" t="s">
        <v>667</v>
      </c>
      <c r="T343" s="1" t="s">
        <v>667</v>
      </c>
      <c r="U343" s="1" t="s">
        <v>667</v>
      </c>
      <c r="V343" s="1" t="s">
        <v>667</v>
      </c>
      <c r="W343" s="1" t="s">
        <v>667</v>
      </c>
      <c r="X343" s="1" t="s">
        <v>667</v>
      </c>
      <c r="Y343" s="1" t="s">
        <v>667</v>
      </c>
      <c r="Z343" s="1" t="s">
        <v>667</v>
      </c>
      <c r="AB343" s="1">
        <v>29</v>
      </c>
      <c r="AC343">
        <f t="shared" si="87"/>
        <v>24001</v>
      </c>
      <c r="AD343">
        <f t="shared" si="90"/>
        <v>25000</v>
      </c>
      <c r="AE343" t="s">
        <v>648</v>
      </c>
      <c r="AG343" s="1">
        <v>29</v>
      </c>
      <c r="AH343">
        <f t="shared" si="88"/>
        <v>24001</v>
      </c>
      <c r="AI343">
        <f t="shared" si="91"/>
        <v>25000</v>
      </c>
      <c r="AJ343" s="1" t="s">
        <v>456</v>
      </c>
      <c r="AQ343" s="1" t="str">
        <f>M343</f>
        <v>AN6461</v>
      </c>
      <c r="AR343" s="1">
        <f>I343</f>
        <v>29</v>
      </c>
      <c r="AS343" s="1">
        <f>J343</f>
        <v>24001</v>
      </c>
      <c r="AT343" s="1">
        <f>K343</f>
        <v>25000</v>
      </c>
      <c r="AU343" t="str">
        <f t="shared" si="92"/>
        <v>AN6461|29|24001|25000</v>
      </c>
      <c r="AV343" t="str">
        <f>"fill_color="&amp;IF(O343="Up", "dred", IF(O343="Down", "dblue", IF(O343="Unknown", "yellow", "vvlgrey")))&amp;",id="&amp;AV$1</f>
        <v>fill_color=vvlgrey,id=TF1</v>
      </c>
      <c r="AW343" t="str">
        <f>"fill_color="&amp;IF(P343="Up", "dred", IF(P343="Down", "dblue", IF(P343="Unknown", "yellow", "vvlgrey")))&amp;",id="&amp;AW$1</f>
        <v>fill_color=vvlgrey,id=TF2</v>
      </c>
      <c r="AX343" t="str">
        <f t="shared" si="93"/>
        <v>fill_color=vvlgrey,id=TF3</v>
      </c>
      <c r="AY343" t="str">
        <f t="shared" si="94"/>
        <v>fill_color=vvlgrey,id=TF4</v>
      </c>
      <c r="AZ343" t="str">
        <f t="shared" si="95"/>
        <v>fill_color=vvlgrey,id=TF5</v>
      </c>
      <c r="BA343" t="str">
        <f t="shared" si="96"/>
        <v>fill_color=vvlgrey,id=TF6</v>
      </c>
      <c r="BB343" t="str">
        <f t="shared" si="97"/>
        <v>fill_color=vvlgrey,id=TF7</v>
      </c>
      <c r="BC343" t="str">
        <f t="shared" si="98"/>
        <v>fill_color=vvlgrey,id=TF8</v>
      </c>
      <c r="BD343" t="str">
        <f t="shared" si="99"/>
        <v>fill_color=vvlgrey,id=TF9</v>
      </c>
      <c r="BE343" t="str">
        <f t="shared" si="100"/>
        <v>fill_color=vvlgrey,id=TF10</v>
      </c>
      <c r="BF343" t="str">
        <f t="shared" si="101"/>
        <v>fill_color=vvlgrey,id=TF11</v>
      </c>
      <c r="BG343" t="str">
        <f t="shared" si="102"/>
        <v>fill_color=vvlgrey,id=TF12</v>
      </c>
      <c r="BK343" t="s">
        <v>317</v>
      </c>
      <c r="BL343">
        <v>3</v>
      </c>
      <c r="BM343">
        <v>4001</v>
      </c>
      <c r="BN343">
        <v>5000</v>
      </c>
      <c r="BO343" t="s">
        <v>682</v>
      </c>
      <c r="BP343" t="s">
        <v>142</v>
      </c>
    </row>
    <row r="344" spans="9:68" x14ac:dyDescent="0.25">
      <c r="I344" s="1">
        <v>30</v>
      </c>
      <c r="J344">
        <f t="shared" si="86"/>
        <v>1</v>
      </c>
      <c r="K344">
        <f t="shared" si="89"/>
        <v>1000</v>
      </c>
      <c r="L344" t="s">
        <v>649</v>
      </c>
      <c r="M344" s="1" t="s">
        <v>457</v>
      </c>
      <c r="N344" s="1"/>
      <c r="O344" s="1" t="s">
        <v>667</v>
      </c>
      <c r="P344" s="1" t="s">
        <v>667</v>
      </c>
      <c r="Q344" s="1" t="s">
        <v>667</v>
      </c>
      <c r="R344" s="1" t="s">
        <v>667</v>
      </c>
      <c r="S344" s="1" t="s">
        <v>667</v>
      </c>
      <c r="T344" s="1" t="s">
        <v>667</v>
      </c>
      <c r="U344" s="1" t="s">
        <v>667</v>
      </c>
      <c r="V344" s="1" t="s">
        <v>667</v>
      </c>
      <c r="W344" s="1" t="s">
        <v>667</v>
      </c>
      <c r="X344" s="1" t="s">
        <v>667</v>
      </c>
      <c r="Y344" s="1" t="s">
        <v>667</v>
      </c>
      <c r="Z344" s="1" t="s">
        <v>667</v>
      </c>
      <c r="AB344" s="1">
        <v>30</v>
      </c>
      <c r="AC344">
        <f t="shared" si="87"/>
        <v>1</v>
      </c>
      <c r="AD344">
        <f t="shared" si="90"/>
        <v>1000</v>
      </c>
      <c r="AE344" t="s">
        <v>649</v>
      </c>
      <c r="AG344" s="1">
        <v>30</v>
      </c>
      <c r="AH344">
        <f t="shared" si="88"/>
        <v>1</v>
      </c>
      <c r="AI344">
        <f t="shared" si="91"/>
        <v>1000</v>
      </c>
      <c r="AJ344" s="1" t="s">
        <v>457</v>
      </c>
      <c r="AQ344" s="1" t="str">
        <f>M344</f>
        <v>AN11527</v>
      </c>
      <c r="AR344" s="1">
        <f>I344</f>
        <v>30</v>
      </c>
      <c r="AS344" s="1">
        <f>J344</f>
        <v>1</v>
      </c>
      <c r="AT344" s="1">
        <f>K344</f>
        <v>1000</v>
      </c>
      <c r="AU344" t="str">
        <f t="shared" si="92"/>
        <v>AN11527|30|1|1000</v>
      </c>
      <c r="AV344" t="str">
        <f>"fill_color="&amp;IF(O344="Up", "dred", IF(O344="Down", "dblue", IF(O344="Unknown", "yellow", "vvlgrey")))&amp;",id="&amp;AV$1</f>
        <v>fill_color=vvlgrey,id=TF1</v>
      </c>
      <c r="AW344" t="str">
        <f>"fill_color="&amp;IF(P344="Up", "dred", IF(P344="Down", "dblue", IF(P344="Unknown", "yellow", "vvlgrey")))&amp;",id="&amp;AW$1</f>
        <v>fill_color=vvlgrey,id=TF2</v>
      </c>
      <c r="AX344" t="str">
        <f t="shared" si="93"/>
        <v>fill_color=vvlgrey,id=TF3</v>
      </c>
      <c r="AY344" t="str">
        <f t="shared" si="94"/>
        <v>fill_color=vvlgrey,id=TF4</v>
      </c>
      <c r="AZ344" t="str">
        <f t="shared" si="95"/>
        <v>fill_color=vvlgrey,id=TF5</v>
      </c>
      <c r="BA344" t="str">
        <f t="shared" si="96"/>
        <v>fill_color=vvlgrey,id=TF6</v>
      </c>
      <c r="BB344" t="str">
        <f t="shared" si="97"/>
        <v>fill_color=vvlgrey,id=TF7</v>
      </c>
      <c r="BC344" t="str">
        <f t="shared" si="98"/>
        <v>fill_color=vvlgrey,id=TF8</v>
      </c>
      <c r="BD344" t="str">
        <f t="shared" si="99"/>
        <v>fill_color=vvlgrey,id=TF9</v>
      </c>
      <c r="BE344" t="str">
        <f t="shared" si="100"/>
        <v>fill_color=vvlgrey,id=TF10</v>
      </c>
      <c r="BF344" t="str">
        <f t="shared" si="101"/>
        <v>fill_color=vvlgrey,id=TF11</v>
      </c>
      <c r="BG344" t="str">
        <f t="shared" si="102"/>
        <v>fill_color=vvlgrey,id=TF12</v>
      </c>
      <c r="BK344" t="s">
        <v>317</v>
      </c>
      <c r="BL344">
        <v>3</v>
      </c>
      <c r="BM344">
        <v>4001</v>
      </c>
      <c r="BN344">
        <v>5000</v>
      </c>
      <c r="BO344" t="s">
        <v>683</v>
      </c>
      <c r="BP344" t="s">
        <v>163</v>
      </c>
    </row>
    <row r="345" spans="9:68" x14ac:dyDescent="0.25">
      <c r="I345" s="1">
        <v>30</v>
      </c>
      <c r="J345">
        <f t="shared" si="86"/>
        <v>1001</v>
      </c>
      <c r="K345">
        <f t="shared" si="89"/>
        <v>2000</v>
      </c>
      <c r="L345" t="s">
        <v>648</v>
      </c>
      <c r="M345" s="1" t="s">
        <v>458</v>
      </c>
      <c r="N345" s="1"/>
      <c r="O345" s="1" t="s">
        <v>667</v>
      </c>
      <c r="P345" s="1" t="s">
        <v>667</v>
      </c>
      <c r="Q345" s="1" t="s">
        <v>667</v>
      </c>
      <c r="R345" s="1" t="s">
        <v>667</v>
      </c>
      <c r="S345" s="1" t="s">
        <v>667</v>
      </c>
      <c r="T345" s="1" t="s">
        <v>667</v>
      </c>
      <c r="U345" s="1" t="s">
        <v>667</v>
      </c>
      <c r="V345" s="1" t="s">
        <v>667</v>
      </c>
      <c r="W345" s="1" t="s">
        <v>667</v>
      </c>
      <c r="X345" s="1" t="s">
        <v>667</v>
      </c>
      <c r="Y345" s="1" t="s">
        <v>667</v>
      </c>
      <c r="Z345" s="1" t="s">
        <v>667</v>
      </c>
      <c r="AB345" s="1">
        <v>30</v>
      </c>
      <c r="AC345">
        <f t="shared" si="87"/>
        <v>1001</v>
      </c>
      <c r="AD345">
        <f t="shared" si="90"/>
        <v>2000</v>
      </c>
      <c r="AE345" t="s">
        <v>648</v>
      </c>
      <c r="AG345" s="1">
        <v>30</v>
      </c>
      <c r="AH345">
        <f t="shared" si="88"/>
        <v>1001</v>
      </c>
      <c r="AI345">
        <f t="shared" si="91"/>
        <v>2000</v>
      </c>
      <c r="AJ345" s="1" t="s">
        <v>458</v>
      </c>
      <c r="AQ345" s="1" t="str">
        <f>M345</f>
        <v>AN6770</v>
      </c>
      <c r="AR345" s="1">
        <f>I345</f>
        <v>30</v>
      </c>
      <c r="AS345" s="1">
        <f>J345</f>
        <v>1001</v>
      </c>
      <c r="AT345" s="1">
        <f>K345</f>
        <v>2000</v>
      </c>
      <c r="AU345" t="str">
        <f t="shared" si="92"/>
        <v>AN6770|30|1001|2000</v>
      </c>
      <c r="AV345" t="str">
        <f>"fill_color="&amp;IF(O345="Up", "dred", IF(O345="Down", "dblue", IF(O345="Unknown", "yellow", "vvlgrey")))&amp;",id="&amp;AV$1</f>
        <v>fill_color=vvlgrey,id=TF1</v>
      </c>
      <c r="AW345" t="str">
        <f>"fill_color="&amp;IF(P345="Up", "dred", IF(P345="Down", "dblue", IF(P345="Unknown", "yellow", "vvlgrey")))&amp;",id="&amp;AW$1</f>
        <v>fill_color=vvlgrey,id=TF2</v>
      </c>
      <c r="AX345" t="str">
        <f t="shared" si="93"/>
        <v>fill_color=vvlgrey,id=TF3</v>
      </c>
      <c r="AY345" t="str">
        <f t="shared" si="94"/>
        <v>fill_color=vvlgrey,id=TF4</v>
      </c>
      <c r="AZ345" t="str">
        <f t="shared" si="95"/>
        <v>fill_color=vvlgrey,id=TF5</v>
      </c>
      <c r="BA345" t="str">
        <f t="shared" si="96"/>
        <v>fill_color=vvlgrey,id=TF6</v>
      </c>
      <c r="BB345" t="str">
        <f t="shared" si="97"/>
        <v>fill_color=vvlgrey,id=TF7</v>
      </c>
      <c r="BC345" t="str">
        <f t="shared" si="98"/>
        <v>fill_color=vvlgrey,id=TF8</v>
      </c>
      <c r="BD345" t="str">
        <f t="shared" si="99"/>
        <v>fill_color=vvlgrey,id=TF9</v>
      </c>
      <c r="BE345" t="str">
        <f t="shared" si="100"/>
        <v>fill_color=vvlgrey,id=TF10</v>
      </c>
      <c r="BF345" t="str">
        <f t="shared" si="101"/>
        <v>fill_color=vvlgrey,id=TF11</v>
      </c>
      <c r="BG345" t="str">
        <f t="shared" si="102"/>
        <v>fill_color=vvlgrey,id=TF12</v>
      </c>
      <c r="BK345" t="s">
        <v>317</v>
      </c>
      <c r="BL345">
        <v>3</v>
      </c>
      <c r="BM345">
        <v>4001</v>
      </c>
      <c r="BN345">
        <v>5000</v>
      </c>
      <c r="BO345" t="s">
        <v>684</v>
      </c>
      <c r="BP345" t="s">
        <v>576</v>
      </c>
    </row>
    <row r="346" spans="9:68" x14ac:dyDescent="0.25">
      <c r="I346" s="1">
        <v>30</v>
      </c>
      <c r="J346">
        <f t="shared" si="86"/>
        <v>2001</v>
      </c>
      <c r="K346">
        <f t="shared" si="89"/>
        <v>3000</v>
      </c>
      <c r="L346" t="s">
        <v>649</v>
      </c>
      <c r="M346" s="1" t="s">
        <v>110</v>
      </c>
      <c r="N346" s="1"/>
      <c r="O346" s="1" t="s">
        <v>667</v>
      </c>
      <c r="P346" s="1" t="s">
        <v>667</v>
      </c>
      <c r="Q346" s="1" t="s">
        <v>666</v>
      </c>
      <c r="R346" s="1" t="s">
        <v>667</v>
      </c>
      <c r="S346" s="1" t="s">
        <v>667</v>
      </c>
      <c r="T346" s="1" t="s">
        <v>666</v>
      </c>
      <c r="U346" s="1" t="s">
        <v>667</v>
      </c>
      <c r="V346" s="1" t="s">
        <v>667</v>
      </c>
      <c r="W346" s="1" t="s">
        <v>666</v>
      </c>
      <c r="X346" s="1" t="s">
        <v>667</v>
      </c>
      <c r="Y346" s="1" t="s">
        <v>669</v>
      </c>
      <c r="Z346" s="1" t="s">
        <v>667</v>
      </c>
      <c r="AB346" s="1">
        <v>30</v>
      </c>
      <c r="AC346">
        <f t="shared" si="87"/>
        <v>2001</v>
      </c>
      <c r="AD346">
        <f t="shared" si="90"/>
        <v>3000</v>
      </c>
      <c r="AE346" t="s">
        <v>649</v>
      </c>
      <c r="AG346" s="1">
        <v>30</v>
      </c>
      <c r="AH346">
        <f t="shared" si="88"/>
        <v>2001</v>
      </c>
      <c r="AI346">
        <f t="shared" si="91"/>
        <v>3000</v>
      </c>
      <c r="AJ346" s="1" t="s">
        <v>110</v>
      </c>
      <c r="AQ346" s="1" t="str">
        <f>M346</f>
        <v>AN6771</v>
      </c>
      <c r="AR346" s="1">
        <f>I346</f>
        <v>30</v>
      </c>
      <c r="AS346" s="1">
        <f>J346</f>
        <v>2001</v>
      </c>
      <c r="AT346" s="1">
        <f>K346</f>
        <v>3000</v>
      </c>
      <c r="AU346" t="str">
        <f t="shared" si="92"/>
        <v>AN6771|30|2001|3000</v>
      </c>
      <c r="AV346" t="str">
        <f>"fill_color="&amp;IF(O346="Up", "dred", IF(O346="Down", "dblue", IF(O346="Unknown", "yellow", "vvlgrey")))&amp;",id="&amp;AV$1</f>
        <v>fill_color=vvlgrey,id=TF1</v>
      </c>
      <c r="AW346" t="str">
        <f>"fill_color="&amp;IF(P346="Up", "dred", IF(P346="Down", "dblue", IF(P346="Unknown", "yellow", "vvlgrey")))&amp;",id="&amp;AW$1</f>
        <v>fill_color=vvlgrey,id=TF2</v>
      </c>
      <c r="AX346" t="str">
        <f t="shared" si="93"/>
        <v>fill_color=yellow,id=TF3</v>
      </c>
      <c r="AY346" t="str">
        <f t="shared" si="94"/>
        <v>fill_color=vvlgrey,id=TF4</v>
      </c>
      <c r="AZ346" t="str">
        <f t="shared" si="95"/>
        <v>fill_color=vvlgrey,id=TF5</v>
      </c>
      <c r="BA346" t="str">
        <f t="shared" si="96"/>
        <v>fill_color=yellow,id=TF6</v>
      </c>
      <c r="BB346" t="str">
        <f t="shared" si="97"/>
        <v>fill_color=vvlgrey,id=TF7</v>
      </c>
      <c r="BC346" t="str">
        <f t="shared" si="98"/>
        <v>fill_color=vvlgrey,id=TF8</v>
      </c>
      <c r="BD346" t="str">
        <f t="shared" si="99"/>
        <v>fill_color=yellow,id=TF9</v>
      </c>
      <c r="BE346" t="str">
        <f t="shared" si="100"/>
        <v>fill_color=vvlgrey,id=TF10</v>
      </c>
      <c r="BF346" t="str">
        <f t="shared" si="101"/>
        <v>fill_color=dred,id=TF11</v>
      </c>
      <c r="BG346" t="str">
        <f t="shared" si="102"/>
        <v>fill_color=vvlgrey,id=TF12</v>
      </c>
      <c r="BK346" t="s">
        <v>317</v>
      </c>
      <c r="BL346">
        <v>3</v>
      </c>
      <c r="BM346">
        <v>4001</v>
      </c>
      <c r="BN346">
        <v>5000</v>
      </c>
      <c r="BO346" t="s">
        <v>685</v>
      </c>
      <c r="BP346" t="s">
        <v>577</v>
      </c>
    </row>
    <row r="347" spans="9:68" x14ac:dyDescent="0.25">
      <c r="I347" s="1">
        <v>30</v>
      </c>
      <c r="J347">
        <f t="shared" si="86"/>
        <v>3001</v>
      </c>
      <c r="K347">
        <f t="shared" si="89"/>
        <v>4000</v>
      </c>
      <c r="L347" t="s">
        <v>648</v>
      </c>
      <c r="M347" s="1" t="s">
        <v>131</v>
      </c>
      <c r="N347" s="1"/>
      <c r="O347" s="1" t="s">
        <v>667</v>
      </c>
      <c r="P347" s="1" t="s">
        <v>667</v>
      </c>
      <c r="Q347" s="1" t="s">
        <v>666</v>
      </c>
      <c r="R347" s="1" t="s">
        <v>667</v>
      </c>
      <c r="S347" s="1" t="s">
        <v>667</v>
      </c>
      <c r="T347" s="1" t="s">
        <v>666</v>
      </c>
      <c r="U347" s="1" t="s">
        <v>667</v>
      </c>
      <c r="V347" s="1" t="s">
        <v>667</v>
      </c>
      <c r="W347" s="1" t="s">
        <v>666</v>
      </c>
      <c r="X347" s="1" t="s">
        <v>667</v>
      </c>
      <c r="Y347" s="1" t="s">
        <v>666</v>
      </c>
      <c r="Z347" s="1" t="s">
        <v>667</v>
      </c>
      <c r="AB347" s="1">
        <v>30</v>
      </c>
      <c r="AC347">
        <f t="shared" si="87"/>
        <v>3001</v>
      </c>
      <c r="AD347">
        <f t="shared" si="90"/>
        <v>4000</v>
      </c>
      <c r="AE347" t="s">
        <v>648</v>
      </c>
      <c r="AG347" s="1">
        <v>30</v>
      </c>
      <c r="AH347">
        <f t="shared" si="88"/>
        <v>3001</v>
      </c>
      <c r="AI347">
        <f t="shared" si="91"/>
        <v>4000</v>
      </c>
      <c r="AJ347" s="1" t="s">
        <v>131</v>
      </c>
      <c r="AQ347" s="1" t="str">
        <f>M347</f>
        <v>AN6772</v>
      </c>
      <c r="AR347" s="1">
        <f>I347</f>
        <v>30</v>
      </c>
      <c r="AS347" s="1">
        <f>J347</f>
        <v>3001</v>
      </c>
      <c r="AT347" s="1">
        <f>K347</f>
        <v>4000</v>
      </c>
      <c r="AU347" t="str">
        <f t="shared" si="92"/>
        <v>AN6772|30|3001|4000</v>
      </c>
      <c r="AV347" t="str">
        <f>"fill_color="&amp;IF(O347="Up", "dred", IF(O347="Down", "dblue", IF(O347="Unknown", "yellow", "vvlgrey")))&amp;",id="&amp;AV$1</f>
        <v>fill_color=vvlgrey,id=TF1</v>
      </c>
      <c r="AW347" t="str">
        <f>"fill_color="&amp;IF(P347="Up", "dred", IF(P347="Down", "dblue", IF(P347="Unknown", "yellow", "vvlgrey")))&amp;",id="&amp;AW$1</f>
        <v>fill_color=vvlgrey,id=TF2</v>
      </c>
      <c r="AX347" t="str">
        <f t="shared" si="93"/>
        <v>fill_color=yellow,id=TF3</v>
      </c>
      <c r="AY347" t="str">
        <f t="shared" si="94"/>
        <v>fill_color=vvlgrey,id=TF4</v>
      </c>
      <c r="AZ347" t="str">
        <f t="shared" si="95"/>
        <v>fill_color=vvlgrey,id=TF5</v>
      </c>
      <c r="BA347" t="str">
        <f t="shared" si="96"/>
        <v>fill_color=yellow,id=TF6</v>
      </c>
      <c r="BB347" t="str">
        <f t="shared" si="97"/>
        <v>fill_color=vvlgrey,id=TF7</v>
      </c>
      <c r="BC347" t="str">
        <f t="shared" si="98"/>
        <v>fill_color=vvlgrey,id=TF8</v>
      </c>
      <c r="BD347" t="str">
        <f t="shared" si="99"/>
        <v>fill_color=yellow,id=TF9</v>
      </c>
      <c r="BE347" t="str">
        <f t="shared" si="100"/>
        <v>fill_color=vvlgrey,id=TF10</v>
      </c>
      <c r="BF347" t="str">
        <f t="shared" si="101"/>
        <v>fill_color=yellow,id=TF11</v>
      </c>
      <c r="BG347" t="str">
        <f t="shared" si="102"/>
        <v>fill_color=vvlgrey,id=TF12</v>
      </c>
      <c r="BK347" t="s">
        <v>317</v>
      </c>
      <c r="BL347">
        <v>3</v>
      </c>
      <c r="BM347">
        <v>4001</v>
      </c>
      <c r="BN347">
        <v>5000</v>
      </c>
      <c r="BO347" t="s">
        <v>686</v>
      </c>
      <c r="BP347" t="s">
        <v>578</v>
      </c>
    </row>
    <row r="348" spans="9:68" x14ac:dyDescent="0.25">
      <c r="I348" s="1">
        <v>30</v>
      </c>
      <c r="J348">
        <f t="shared" si="86"/>
        <v>4001</v>
      </c>
      <c r="K348">
        <f t="shared" si="89"/>
        <v>5000</v>
      </c>
      <c r="L348" t="s">
        <v>649</v>
      </c>
      <c r="M348" s="1" t="s">
        <v>459</v>
      </c>
      <c r="N348" s="1"/>
      <c r="O348" s="1" t="s">
        <v>667</v>
      </c>
      <c r="P348" s="1" t="s">
        <v>667</v>
      </c>
      <c r="Q348" s="1" t="s">
        <v>667</v>
      </c>
      <c r="R348" s="1" t="s">
        <v>667</v>
      </c>
      <c r="S348" s="1" t="s">
        <v>667</v>
      </c>
      <c r="T348" s="1" t="s">
        <v>667</v>
      </c>
      <c r="U348" s="1" t="s">
        <v>667</v>
      </c>
      <c r="V348" s="1" t="s">
        <v>667</v>
      </c>
      <c r="W348" s="1" t="s">
        <v>667</v>
      </c>
      <c r="X348" s="1" t="s">
        <v>667</v>
      </c>
      <c r="Y348" s="1" t="s">
        <v>667</v>
      </c>
      <c r="Z348" s="1" t="s">
        <v>667</v>
      </c>
      <c r="AB348" s="1">
        <v>30</v>
      </c>
      <c r="AC348">
        <f t="shared" si="87"/>
        <v>4001</v>
      </c>
      <c r="AD348">
        <f t="shared" si="90"/>
        <v>5000</v>
      </c>
      <c r="AE348" t="s">
        <v>649</v>
      </c>
      <c r="AG348" s="1">
        <v>30</v>
      </c>
      <c r="AH348">
        <f t="shared" si="88"/>
        <v>4001</v>
      </c>
      <c r="AI348">
        <f t="shared" si="91"/>
        <v>5000</v>
      </c>
      <c r="AJ348" s="1" t="s">
        <v>459</v>
      </c>
      <c r="AQ348" s="1" t="str">
        <f>M348</f>
        <v>AN6773</v>
      </c>
      <c r="AR348" s="1">
        <f>I348</f>
        <v>30</v>
      </c>
      <c r="AS348" s="1">
        <f>J348</f>
        <v>4001</v>
      </c>
      <c r="AT348" s="1">
        <f>K348</f>
        <v>5000</v>
      </c>
      <c r="AU348" t="str">
        <f t="shared" si="92"/>
        <v>AN6773|30|4001|5000</v>
      </c>
      <c r="AV348" t="str">
        <f>"fill_color="&amp;IF(O348="Up", "dred", IF(O348="Down", "dblue", IF(O348="Unknown", "yellow", "vvlgrey")))&amp;",id="&amp;AV$1</f>
        <v>fill_color=vvlgrey,id=TF1</v>
      </c>
      <c r="AW348" t="str">
        <f>"fill_color="&amp;IF(P348="Up", "dred", IF(P348="Down", "dblue", IF(P348="Unknown", "yellow", "vvlgrey")))&amp;",id="&amp;AW$1</f>
        <v>fill_color=vvlgrey,id=TF2</v>
      </c>
      <c r="AX348" t="str">
        <f t="shared" si="93"/>
        <v>fill_color=vvlgrey,id=TF3</v>
      </c>
      <c r="AY348" t="str">
        <f t="shared" si="94"/>
        <v>fill_color=vvlgrey,id=TF4</v>
      </c>
      <c r="AZ348" t="str">
        <f t="shared" si="95"/>
        <v>fill_color=vvlgrey,id=TF5</v>
      </c>
      <c r="BA348" t="str">
        <f t="shared" si="96"/>
        <v>fill_color=vvlgrey,id=TF6</v>
      </c>
      <c r="BB348" t="str">
        <f t="shared" si="97"/>
        <v>fill_color=vvlgrey,id=TF7</v>
      </c>
      <c r="BC348" t="str">
        <f t="shared" si="98"/>
        <v>fill_color=vvlgrey,id=TF8</v>
      </c>
      <c r="BD348" t="str">
        <f t="shared" si="99"/>
        <v>fill_color=vvlgrey,id=TF9</v>
      </c>
      <c r="BE348" t="str">
        <f t="shared" si="100"/>
        <v>fill_color=vvlgrey,id=TF10</v>
      </c>
      <c r="BF348" t="str">
        <f t="shared" si="101"/>
        <v>fill_color=vvlgrey,id=TF11</v>
      </c>
      <c r="BG348" t="str">
        <f t="shared" si="102"/>
        <v>fill_color=vvlgrey,id=TF12</v>
      </c>
      <c r="BK348" t="s">
        <v>317</v>
      </c>
      <c r="BL348">
        <v>3</v>
      </c>
      <c r="BM348">
        <v>4001</v>
      </c>
      <c r="BN348">
        <v>5000</v>
      </c>
      <c r="BO348" t="s">
        <v>687</v>
      </c>
      <c r="BP348" t="s">
        <v>579</v>
      </c>
    </row>
    <row r="349" spans="9:68" x14ac:dyDescent="0.25">
      <c r="I349" s="1">
        <v>30</v>
      </c>
      <c r="J349">
        <f t="shared" si="86"/>
        <v>5001</v>
      </c>
      <c r="K349">
        <f t="shared" si="89"/>
        <v>6000</v>
      </c>
      <c r="L349" t="s">
        <v>648</v>
      </c>
      <c r="M349" s="1" t="s">
        <v>460</v>
      </c>
      <c r="N349" s="1"/>
      <c r="O349" s="1" t="s">
        <v>667</v>
      </c>
      <c r="P349" s="1" t="s">
        <v>667</v>
      </c>
      <c r="Q349" s="1" t="s">
        <v>667</v>
      </c>
      <c r="R349" s="1" t="s">
        <v>667</v>
      </c>
      <c r="S349" s="1" t="s">
        <v>667</v>
      </c>
      <c r="T349" s="1" t="s">
        <v>667</v>
      </c>
      <c r="U349" s="1" t="s">
        <v>667</v>
      </c>
      <c r="V349" s="1" t="s">
        <v>667</v>
      </c>
      <c r="W349" s="1" t="s">
        <v>667</v>
      </c>
      <c r="X349" s="1" t="s">
        <v>667</v>
      </c>
      <c r="Y349" s="1" t="s">
        <v>667</v>
      </c>
      <c r="Z349" s="1" t="s">
        <v>667</v>
      </c>
      <c r="AB349" s="1">
        <v>30</v>
      </c>
      <c r="AC349">
        <f t="shared" si="87"/>
        <v>5001</v>
      </c>
      <c r="AD349">
        <f t="shared" si="90"/>
        <v>6000</v>
      </c>
      <c r="AE349" t="s">
        <v>648</v>
      </c>
      <c r="AG349" s="1">
        <v>30</v>
      </c>
      <c r="AH349">
        <f t="shared" si="88"/>
        <v>5001</v>
      </c>
      <c r="AI349">
        <f t="shared" si="91"/>
        <v>6000</v>
      </c>
      <c r="AJ349" s="1" t="s">
        <v>460</v>
      </c>
      <c r="AQ349" s="1" t="str">
        <f>M349</f>
        <v>AN6774</v>
      </c>
      <c r="AR349" s="1">
        <f>I349</f>
        <v>30</v>
      </c>
      <c r="AS349" s="1">
        <f>J349</f>
        <v>5001</v>
      </c>
      <c r="AT349" s="1">
        <f>K349</f>
        <v>6000</v>
      </c>
      <c r="AU349" t="str">
        <f t="shared" si="92"/>
        <v>AN6774|30|5001|6000</v>
      </c>
      <c r="AV349" t="str">
        <f>"fill_color="&amp;IF(O349="Up", "dred", IF(O349="Down", "dblue", IF(O349="Unknown", "yellow", "vvlgrey")))&amp;",id="&amp;AV$1</f>
        <v>fill_color=vvlgrey,id=TF1</v>
      </c>
      <c r="AW349" t="str">
        <f>"fill_color="&amp;IF(P349="Up", "dred", IF(P349="Down", "dblue", IF(P349="Unknown", "yellow", "vvlgrey")))&amp;",id="&amp;AW$1</f>
        <v>fill_color=vvlgrey,id=TF2</v>
      </c>
      <c r="AX349" t="str">
        <f t="shared" si="93"/>
        <v>fill_color=vvlgrey,id=TF3</v>
      </c>
      <c r="AY349" t="str">
        <f t="shared" si="94"/>
        <v>fill_color=vvlgrey,id=TF4</v>
      </c>
      <c r="AZ349" t="str">
        <f t="shared" si="95"/>
        <v>fill_color=vvlgrey,id=TF5</v>
      </c>
      <c r="BA349" t="str">
        <f t="shared" si="96"/>
        <v>fill_color=vvlgrey,id=TF6</v>
      </c>
      <c r="BB349" t="str">
        <f t="shared" si="97"/>
        <v>fill_color=vvlgrey,id=TF7</v>
      </c>
      <c r="BC349" t="str">
        <f t="shared" si="98"/>
        <v>fill_color=vvlgrey,id=TF8</v>
      </c>
      <c r="BD349" t="str">
        <f t="shared" si="99"/>
        <v>fill_color=vvlgrey,id=TF9</v>
      </c>
      <c r="BE349" t="str">
        <f t="shared" si="100"/>
        <v>fill_color=vvlgrey,id=TF10</v>
      </c>
      <c r="BF349" t="str">
        <f t="shared" si="101"/>
        <v>fill_color=vvlgrey,id=TF11</v>
      </c>
      <c r="BG349" t="str">
        <f t="shared" si="102"/>
        <v>fill_color=vvlgrey,id=TF12</v>
      </c>
      <c r="BK349" t="s">
        <v>317</v>
      </c>
      <c r="BL349">
        <v>3</v>
      </c>
      <c r="BM349">
        <v>4001</v>
      </c>
      <c r="BN349">
        <v>5000</v>
      </c>
      <c r="BO349" t="s">
        <v>688</v>
      </c>
      <c r="BP349" t="s">
        <v>580</v>
      </c>
    </row>
    <row r="350" spans="9:68" x14ac:dyDescent="0.25">
      <c r="I350" s="1">
        <v>30</v>
      </c>
      <c r="J350">
        <f t="shared" si="86"/>
        <v>6001</v>
      </c>
      <c r="K350">
        <f t="shared" si="89"/>
        <v>7000</v>
      </c>
      <c r="L350" t="s">
        <v>649</v>
      </c>
      <c r="M350" s="1" t="s">
        <v>461</v>
      </c>
      <c r="N350" s="1"/>
      <c r="O350" s="1" t="s">
        <v>667</v>
      </c>
      <c r="P350" s="1" t="s">
        <v>667</v>
      </c>
      <c r="Q350" s="1" t="s">
        <v>667</v>
      </c>
      <c r="R350" s="1" t="s">
        <v>667</v>
      </c>
      <c r="S350" s="1" t="s">
        <v>667</v>
      </c>
      <c r="T350" s="1" t="s">
        <v>667</v>
      </c>
      <c r="U350" s="1" t="s">
        <v>667</v>
      </c>
      <c r="V350" s="1" t="s">
        <v>667</v>
      </c>
      <c r="W350" s="1" t="s">
        <v>667</v>
      </c>
      <c r="X350" s="1" t="s">
        <v>667</v>
      </c>
      <c r="Y350" s="1" t="s">
        <v>667</v>
      </c>
      <c r="Z350" s="1" t="s">
        <v>667</v>
      </c>
      <c r="AB350" s="1">
        <v>30</v>
      </c>
      <c r="AC350">
        <f t="shared" si="87"/>
        <v>6001</v>
      </c>
      <c r="AD350">
        <f t="shared" si="90"/>
        <v>7000</v>
      </c>
      <c r="AE350" t="s">
        <v>649</v>
      </c>
      <c r="AG350" s="1">
        <v>30</v>
      </c>
      <c r="AH350">
        <f t="shared" si="88"/>
        <v>6001</v>
      </c>
      <c r="AI350">
        <f t="shared" si="91"/>
        <v>7000</v>
      </c>
      <c r="AJ350" s="1" t="s">
        <v>461</v>
      </c>
      <c r="AQ350" s="1" t="str">
        <f>M350</f>
        <v>AN6775</v>
      </c>
      <c r="AR350" s="1">
        <f>I350</f>
        <v>30</v>
      </c>
      <c r="AS350" s="1">
        <f>J350</f>
        <v>6001</v>
      </c>
      <c r="AT350" s="1">
        <f>K350</f>
        <v>7000</v>
      </c>
      <c r="AU350" t="str">
        <f t="shared" si="92"/>
        <v>AN6775|30|6001|7000</v>
      </c>
      <c r="AV350" t="str">
        <f>"fill_color="&amp;IF(O350="Up", "dred", IF(O350="Down", "dblue", IF(O350="Unknown", "yellow", "vvlgrey")))&amp;",id="&amp;AV$1</f>
        <v>fill_color=vvlgrey,id=TF1</v>
      </c>
      <c r="AW350" t="str">
        <f>"fill_color="&amp;IF(P350="Up", "dred", IF(P350="Down", "dblue", IF(P350="Unknown", "yellow", "vvlgrey")))&amp;",id="&amp;AW$1</f>
        <v>fill_color=vvlgrey,id=TF2</v>
      </c>
      <c r="AX350" t="str">
        <f t="shared" si="93"/>
        <v>fill_color=vvlgrey,id=TF3</v>
      </c>
      <c r="AY350" t="str">
        <f t="shared" si="94"/>
        <v>fill_color=vvlgrey,id=TF4</v>
      </c>
      <c r="AZ350" t="str">
        <f t="shared" si="95"/>
        <v>fill_color=vvlgrey,id=TF5</v>
      </c>
      <c r="BA350" t="str">
        <f t="shared" si="96"/>
        <v>fill_color=vvlgrey,id=TF6</v>
      </c>
      <c r="BB350" t="str">
        <f t="shared" si="97"/>
        <v>fill_color=vvlgrey,id=TF7</v>
      </c>
      <c r="BC350" t="str">
        <f t="shared" si="98"/>
        <v>fill_color=vvlgrey,id=TF8</v>
      </c>
      <c r="BD350" t="str">
        <f t="shared" si="99"/>
        <v>fill_color=vvlgrey,id=TF9</v>
      </c>
      <c r="BE350" t="str">
        <f t="shared" si="100"/>
        <v>fill_color=vvlgrey,id=TF10</v>
      </c>
      <c r="BF350" t="str">
        <f t="shared" si="101"/>
        <v>fill_color=vvlgrey,id=TF11</v>
      </c>
      <c r="BG350" t="str">
        <f t="shared" si="102"/>
        <v>fill_color=vvlgrey,id=TF12</v>
      </c>
      <c r="BK350" t="s">
        <v>317</v>
      </c>
      <c r="BL350">
        <v>3</v>
      </c>
      <c r="BM350">
        <v>4001</v>
      </c>
      <c r="BN350">
        <v>5000</v>
      </c>
      <c r="BO350" t="s">
        <v>689</v>
      </c>
      <c r="BP350" t="s">
        <v>582</v>
      </c>
    </row>
    <row r="351" spans="9:68" x14ac:dyDescent="0.25">
      <c r="I351" s="1">
        <v>30</v>
      </c>
      <c r="J351">
        <f t="shared" si="86"/>
        <v>7001</v>
      </c>
      <c r="K351">
        <f t="shared" si="89"/>
        <v>8000</v>
      </c>
      <c r="L351" t="s">
        <v>648</v>
      </c>
      <c r="M351" s="1" t="s">
        <v>462</v>
      </c>
      <c r="N351" s="1"/>
      <c r="O351" s="1" t="s">
        <v>667</v>
      </c>
      <c r="P351" s="1" t="s">
        <v>667</v>
      </c>
      <c r="Q351" s="1" t="s">
        <v>667</v>
      </c>
      <c r="R351" s="1" t="s">
        <v>667</v>
      </c>
      <c r="S351" s="1" t="s">
        <v>667</v>
      </c>
      <c r="T351" s="1" t="s">
        <v>667</v>
      </c>
      <c r="U351" s="1" t="s">
        <v>667</v>
      </c>
      <c r="V351" s="1" t="s">
        <v>667</v>
      </c>
      <c r="W351" s="1" t="s">
        <v>667</v>
      </c>
      <c r="X351" s="1" t="s">
        <v>667</v>
      </c>
      <c r="Y351" s="1" t="s">
        <v>667</v>
      </c>
      <c r="Z351" s="1" t="s">
        <v>667</v>
      </c>
      <c r="AB351" s="1">
        <v>30</v>
      </c>
      <c r="AC351">
        <f t="shared" si="87"/>
        <v>7001</v>
      </c>
      <c r="AD351">
        <f t="shared" si="90"/>
        <v>8000</v>
      </c>
      <c r="AE351" t="s">
        <v>648</v>
      </c>
      <c r="AG351" s="1">
        <v>30</v>
      </c>
      <c r="AH351">
        <f t="shared" si="88"/>
        <v>7001</v>
      </c>
      <c r="AI351">
        <f t="shared" si="91"/>
        <v>8000</v>
      </c>
      <c r="AJ351" s="1" t="s">
        <v>462</v>
      </c>
      <c r="AQ351" s="1" t="str">
        <f>M351</f>
        <v>AN6776</v>
      </c>
      <c r="AR351" s="1">
        <f>I351</f>
        <v>30</v>
      </c>
      <c r="AS351" s="1">
        <f>J351</f>
        <v>7001</v>
      </c>
      <c r="AT351" s="1">
        <f>K351</f>
        <v>8000</v>
      </c>
      <c r="AU351" t="str">
        <f t="shared" si="92"/>
        <v>AN6776|30|7001|8000</v>
      </c>
      <c r="AV351" t="str">
        <f>"fill_color="&amp;IF(O351="Up", "dred", IF(O351="Down", "dblue", IF(O351="Unknown", "yellow", "vvlgrey")))&amp;",id="&amp;AV$1</f>
        <v>fill_color=vvlgrey,id=TF1</v>
      </c>
      <c r="AW351" t="str">
        <f>"fill_color="&amp;IF(P351="Up", "dred", IF(P351="Down", "dblue", IF(P351="Unknown", "yellow", "vvlgrey")))&amp;",id="&amp;AW$1</f>
        <v>fill_color=vvlgrey,id=TF2</v>
      </c>
      <c r="AX351" t="str">
        <f t="shared" si="93"/>
        <v>fill_color=vvlgrey,id=TF3</v>
      </c>
      <c r="AY351" t="str">
        <f t="shared" si="94"/>
        <v>fill_color=vvlgrey,id=TF4</v>
      </c>
      <c r="AZ351" t="str">
        <f t="shared" si="95"/>
        <v>fill_color=vvlgrey,id=TF5</v>
      </c>
      <c r="BA351" t="str">
        <f t="shared" si="96"/>
        <v>fill_color=vvlgrey,id=TF6</v>
      </c>
      <c r="BB351" t="str">
        <f t="shared" si="97"/>
        <v>fill_color=vvlgrey,id=TF7</v>
      </c>
      <c r="BC351" t="str">
        <f t="shared" si="98"/>
        <v>fill_color=vvlgrey,id=TF8</v>
      </c>
      <c r="BD351" t="str">
        <f t="shared" si="99"/>
        <v>fill_color=vvlgrey,id=TF9</v>
      </c>
      <c r="BE351" t="str">
        <f t="shared" si="100"/>
        <v>fill_color=vvlgrey,id=TF10</v>
      </c>
      <c r="BF351" t="str">
        <f t="shared" si="101"/>
        <v>fill_color=vvlgrey,id=TF11</v>
      </c>
      <c r="BG351" t="str">
        <f t="shared" si="102"/>
        <v>fill_color=vvlgrey,id=TF12</v>
      </c>
      <c r="BK351" t="s">
        <v>318</v>
      </c>
      <c r="BL351">
        <v>3</v>
      </c>
      <c r="BM351">
        <v>5001</v>
      </c>
      <c r="BN351">
        <v>6000</v>
      </c>
      <c r="BO351" t="s">
        <v>678</v>
      </c>
      <c r="BP351" t="s">
        <v>265</v>
      </c>
    </row>
    <row r="352" spans="9:68" x14ac:dyDescent="0.25">
      <c r="I352" s="1">
        <v>30</v>
      </c>
      <c r="J352">
        <f t="shared" si="86"/>
        <v>8001</v>
      </c>
      <c r="K352">
        <f t="shared" si="89"/>
        <v>9000</v>
      </c>
      <c r="L352" t="s">
        <v>649</v>
      </c>
      <c r="M352" s="1" t="s">
        <v>257</v>
      </c>
      <c r="N352" s="1"/>
      <c r="O352" s="1" t="s">
        <v>667</v>
      </c>
      <c r="P352" s="1" t="s">
        <v>667</v>
      </c>
      <c r="Q352" s="1" t="s">
        <v>667</v>
      </c>
      <c r="R352" s="1" t="s">
        <v>667</v>
      </c>
      <c r="S352" s="1" t="s">
        <v>667</v>
      </c>
      <c r="T352" s="1" t="s">
        <v>667</v>
      </c>
      <c r="U352" s="1" t="s">
        <v>667</v>
      </c>
      <c r="V352" s="1" t="s">
        <v>667</v>
      </c>
      <c r="W352" s="1" t="s">
        <v>667</v>
      </c>
      <c r="X352" s="1" t="s">
        <v>667</v>
      </c>
      <c r="Y352" s="1" t="s">
        <v>666</v>
      </c>
      <c r="Z352" s="1" t="s">
        <v>667</v>
      </c>
      <c r="AB352" s="1">
        <v>30</v>
      </c>
      <c r="AC352">
        <f t="shared" si="87"/>
        <v>8001</v>
      </c>
      <c r="AD352">
        <f t="shared" si="90"/>
        <v>9000</v>
      </c>
      <c r="AE352" t="s">
        <v>649</v>
      </c>
      <c r="AG352" s="1">
        <v>30</v>
      </c>
      <c r="AH352">
        <f t="shared" si="88"/>
        <v>8001</v>
      </c>
      <c r="AI352">
        <f t="shared" si="91"/>
        <v>9000</v>
      </c>
      <c r="AJ352" s="1" t="s">
        <v>257</v>
      </c>
      <c r="AQ352" s="1" t="str">
        <f>M352</f>
        <v>AN6777</v>
      </c>
      <c r="AR352" s="1">
        <f>I352</f>
        <v>30</v>
      </c>
      <c r="AS352" s="1">
        <f>J352</f>
        <v>8001</v>
      </c>
      <c r="AT352" s="1">
        <f>K352</f>
        <v>9000</v>
      </c>
      <c r="AU352" t="str">
        <f t="shared" si="92"/>
        <v>AN6777|30|8001|9000</v>
      </c>
      <c r="AV352" t="str">
        <f>"fill_color="&amp;IF(O352="Up", "dred", IF(O352="Down", "dblue", IF(O352="Unknown", "yellow", "vvlgrey")))&amp;",id="&amp;AV$1</f>
        <v>fill_color=vvlgrey,id=TF1</v>
      </c>
      <c r="AW352" t="str">
        <f>"fill_color="&amp;IF(P352="Up", "dred", IF(P352="Down", "dblue", IF(P352="Unknown", "yellow", "vvlgrey")))&amp;",id="&amp;AW$1</f>
        <v>fill_color=vvlgrey,id=TF2</v>
      </c>
      <c r="AX352" t="str">
        <f t="shared" si="93"/>
        <v>fill_color=vvlgrey,id=TF3</v>
      </c>
      <c r="AY352" t="str">
        <f t="shared" si="94"/>
        <v>fill_color=vvlgrey,id=TF4</v>
      </c>
      <c r="AZ352" t="str">
        <f t="shared" si="95"/>
        <v>fill_color=vvlgrey,id=TF5</v>
      </c>
      <c r="BA352" t="str">
        <f t="shared" si="96"/>
        <v>fill_color=vvlgrey,id=TF6</v>
      </c>
      <c r="BB352" t="str">
        <f t="shared" si="97"/>
        <v>fill_color=vvlgrey,id=TF7</v>
      </c>
      <c r="BC352" t="str">
        <f t="shared" si="98"/>
        <v>fill_color=vvlgrey,id=TF8</v>
      </c>
      <c r="BD352" t="str">
        <f t="shared" si="99"/>
        <v>fill_color=vvlgrey,id=TF9</v>
      </c>
      <c r="BE352" t="str">
        <f t="shared" si="100"/>
        <v>fill_color=vvlgrey,id=TF10</v>
      </c>
      <c r="BF352" t="str">
        <f t="shared" si="101"/>
        <v>fill_color=yellow,id=TF11</v>
      </c>
      <c r="BG352" t="str">
        <f t="shared" si="102"/>
        <v>fill_color=vvlgrey,id=TF12</v>
      </c>
      <c r="BK352" t="s">
        <v>318</v>
      </c>
      <c r="BL352">
        <v>3</v>
      </c>
      <c r="BM352">
        <v>5001</v>
      </c>
      <c r="BN352">
        <v>6000</v>
      </c>
      <c r="BO352" t="s">
        <v>679</v>
      </c>
      <c r="BP352" t="s">
        <v>581</v>
      </c>
    </row>
    <row r="353" spans="9:68" x14ac:dyDescent="0.25">
      <c r="I353" s="1">
        <v>30</v>
      </c>
      <c r="J353">
        <f t="shared" si="86"/>
        <v>9001</v>
      </c>
      <c r="K353">
        <f t="shared" si="89"/>
        <v>10000</v>
      </c>
      <c r="L353" t="s">
        <v>648</v>
      </c>
      <c r="M353" s="1" t="s">
        <v>463</v>
      </c>
      <c r="N353" s="1"/>
      <c r="O353" s="1" t="s">
        <v>667</v>
      </c>
      <c r="P353" s="1" t="s">
        <v>667</v>
      </c>
      <c r="Q353" s="1" t="s">
        <v>667</v>
      </c>
      <c r="R353" s="1" t="s">
        <v>667</v>
      </c>
      <c r="S353" s="1" t="s">
        <v>667</v>
      </c>
      <c r="T353" s="1" t="s">
        <v>667</v>
      </c>
      <c r="U353" s="1" t="s">
        <v>667</v>
      </c>
      <c r="V353" s="1" t="s">
        <v>667</v>
      </c>
      <c r="W353" s="1" t="s">
        <v>667</v>
      </c>
      <c r="X353" s="1" t="s">
        <v>667</v>
      </c>
      <c r="Y353" s="1" t="s">
        <v>667</v>
      </c>
      <c r="Z353" s="1" t="s">
        <v>667</v>
      </c>
      <c r="AB353" s="1">
        <v>30</v>
      </c>
      <c r="AC353">
        <f t="shared" si="87"/>
        <v>9001</v>
      </c>
      <c r="AD353">
        <f t="shared" si="90"/>
        <v>10000</v>
      </c>
      <c r="AE353" t="s">
        <v>648</v>
      </c>
      <c r="AG353" s="1">
        <v>30</v>
      </c>
      <c r="AH353">
        <f t="shared" si="88"/>
        <v>9001</v>
      </c>
      <c r="AI353">
        <f t="shared" si="91"/>
        <v>10000</v>
      </c>
      <c r="AJ353" s="1" t="s">
        <v>463</v>
      </c>
      <c r="AQ353" s="1" t="str">
        <f>M353</f>
        <v>AN6778</v>
      </c>
      <c r="AR353" s="1">
        <f>I353</f>
        <v>30</v>
      </c>
      <c r="AS353" s="1">
        <f>J353</f>
        <v>9001</v>
      </c>
      <c r="AT353" s="1">
        <f>K353</f>
        <v>10000</v>
      </c>
      <c r="AU353" t="str">
        <f t="shared" si="92"/>
        <v>AN6778|30|9001|10000</v>
      </c>
      <c r="AV353" t="str">
        <f>"fill_color="&amp;IF(O353="Up", "dred", IF(O353="Down", "dblue", IF(O353="Unknown", "yellow", "vvlgrey")))&amp;",id="&amp;AV$1</f>
        <v>fill_color=vvlgrey,id=TF1</v>
      </c>
      <c r="AW353" t="str">
        <f>"fill_color="&amp;IF(P353="Up", "dred", IF(P353="Down", "dblue", IF(P353="Unknown", "yellow", "vvlgrey")))&amp;",id="&amp;AW$1</f>
        <v>fill_color=vvlgrey,id=TF2</v>
      </c>
      <c r="AX353" t="str">
        <f t="shared" si="93"/>
        <v>fill_color=vvlgrey,id=TF3</v>
      </c>
      <c r="AY353" t="str">
        <f t="shared" si="94"/>
        <v>fill_color=vvlgrey,id=TF4</v>
      </c>
      <c r="AZ353" t="str">
        <f t="shared" si="95"/>
        <v>fill_color=vvlgrey,id=TF5</v>
      </c>
      <c r="BA353" t="str">
        <f t="shared" si="96"/>
        <v>fill_color=vvlgrey,id=TF6</v>
      </c>
      <c r="BB353" t="str">
        <f t="shared" si="97"/>
        <v>fill_color=vvlgrey,id=TF7</v>
      </c>
      <c r="BC353" t="str">
        <f t="shared" si="98"/>
        <v>fill_color=vvlgrey,id=TF8</v>
      </c>
      <c r="BD353" t="str">
        <f t="shared" si="99"/>
        <v>fill_color=vvlgrey,id=TF9</v>
      </c>
      <c r="BE353" t="str">
        <f t="shared" si="100"/>
        <v>fill_color=vvlgrey,id=TF10</v>
      </c>
      <c r="BF353" t="str">
        <f t="shared" si="101"/>
        <v>fill_color=vvlgrey,id=TF11</v>
      </c>
      <c r="BG353" t="str">
        <f t="shared" si="102"/>
        <v>fill_color=vvlgrey,id=TF12</v>
      </c>
      <c r="BK353" t="s">
        <v>318</v>
      </c>
      <c r="BL353">
        <v>3</v>
      </c>
      <c r="BM353">
        <v>5001</v>
      </c>
      <c r="BN353">
        <v>6000</v>
      </c>
      <c r="BO353" t="s">
        <v>680</v>
      </c>
      <c r="BP353" t="s">
        <v>575</v>
      </c>
    </row>
    <row r="354" spans="9:68" x14ac:dyDescent="0.25">
      <c r="I354" s="1">
        <v>30</v>
      </c>
      <c r="J354">
        <f t="shared" si="86"/>
        <v>10001</v>
      </c>
      <c r="K354">
        <f t="shared" si="89"/>
        <v>11000</v>
      </c>
      <c r="L354" t="s">
        <v>649</v>
      </c>
      <c r="M354" s="1" t="s">
        <v>464</v>
      </c>
      <c r="N354" s="1"/>
      <c r="O354" s="1" t="s">
        <v>667</v>
      </c>
      <c r="P354" s="1" t="s">
        <v>667</v>
      </c>
      <c r="Q354" s="1" t="s">
        <v>667</v>
      </c>
      <c r="R354" s="1" t="s">
        <v>667</v>
      </c>
      <c r="S354" s="1" t="s">
        <v>667</v>
      </c>
      <c r="T354" s="1" t="s">
        <v>667</v>
      </c>
      <c r="U354" s="1" t="s">
        <v>667</v>
      </c>
      <c r="V354" s="1" t="s">
        <v>667</v>
      </c>
      <c r="W354" s="1" t="s">
        <v>667</v>
      </c>
      <c r="X354" s="1" t="s">
        <v>667</v>
      </c>
      <c r="Y354" s="1" t="s">
        <v>667</v>
      </c>
      <c r="Z354" s="1" t="s">
        <v>667</v>
      </c>
      <c r="AB354" s="1">
        <v>30</v>
      </c>
      <c r="AC354">
        <f t="shared" si="87"/>
        <v>10001</v>
      </c>
      <c r="AD354">
        <f t="shared" si="90"/>
        <v>11000</v>
      </c>
      <c r="AE354" t="s">
        <v>649</v>
      </c>
      <c r="AG354" s="1">
        <v>30</v>
      </c>
      <c r="AH354">
        <f t="shared" si="88"/>
        <v>10001</v>
      </c>
      <c r="AI354">
        <f t="shared" si="91"/>
        <v>11000</v>
      </c>
      <c r="AJ354" s="1" t="s">
        <v>464</v>
      </c>
      <c r="AQ354" s="1" t="str">
        <f>M354</f>
        <v>AN6779</v>
      </c>
      <c r="AR354" s="1">
        <f>I354</f>
        <v>30</v>
      </c>
      <c r="AS354" s="1">
        <f>J354</f>
        <v>10001</v>
      </c>
      <c r="AT354" s="1">
        <f>K354</f>
        <v>11000</v>
      </c>
      <c r="AU354" t="str">
        <f t="shared" si="92"/>
        <v>AN6779|30|10001|11000</v>
      </c>
      <c r="AV354" t="str">
        <f>"fill_color="&amp;IF(O354="Up", "dred", IF(O354="Down", "dblue", IF(O354="Unknown", "yellow", "vvlgrey")))&amp;",id="&amp;AV$1</f>
        <v>fill_color=vvlgrey,id=TF1</v>
      </c>
      <c r="AW354" t="str">
        <f>"fill_color="&amp;IF(P354="Up", "dred", IF(P354="Down", "dblue", IF(P354="Unknown", "yellow", "vvlgrey")))&amp;",id="&amp;AW$1</f>
        <v>fill_color=vvlgrey,id=TF2</v>
      </c>
      <c r="AX354" t="str">
        <f t="shared" si="93"/>
        <v>fill_color=vvlgrey,id=TF3</v>
      </c>
      <c r="AY354" t="str">
        <f t="shared" si="94"/>
        <v>fill_color=vvlgrey,id=TF4</v>
      </c>
      <c r="AZ354" t="str">
        <f t="shared" si="95"/>
        <v>fill_color=vvlgrey,id=TF5</v>
      </c>
      <c r="BA354" t="str">
        <f t="shared" si="96"/>
        <v>fill_color=vvlgrey,id=TF6</v>
      </c>
      <c r="BB354" t="str">
        <f t="shared" si="97"/>
        <v>fill_color=vvlgrey,id=TF7</v>
      </c>
      <c r="BC354" t="str">
        <f t="shared" si="98"/>
        <v>fill_color=vvlgrey,id=TF8</v>
      </c>
      <c r="BD354" t="str">
        <f t="shared" si="99"/>
        <v>fill_color=vvlgrey,id=TF9</v>
      </c>
      <c r="BE354" t="str">
        <f t="shared" si="100"/>
        <v>fill_color=vvlgrey,id=TF10</v>
      </c>
      <c r="BF354" t="str">
        <f t="shared" si="101"/>
        <v>fill_color=vvlgrey,id=TF11</v>
      </c>
      <c r="BG354" t="str">
        <f t="shared" si="102"/>
        <v>fill_color=vvlgrey,id=TF12</v>
      </c>
      <c r="BK354" t="s">
        <v>318</v>
      </c>
      <c r="BL354">
        <v>3</v>
      </c>
      <c r="BM354">
        <v>5001</v>
      </c>
      <c r="BN354">
        <v>6000</v>
      </c>
      <c r="BO354" t="s">
        <v>681</v>
      </c>
      <c r="BP354" t="s">
        <v>120</v>
      </c>
    </row>
    <row r="355" spans="9:68" x14ac:dyDescent="0.25">
      <c r="I355" s="1">
        <v>30</v>
      </c>
      <c r="J355">
        <f t="shared" si="86"/>
        <v>11001</v>
      </c>
      <c r="K355">
        <f t="shared" si="89"/>
        <v>12000</v>
      </c>
      <c r="L355" t="s">
        <v>648</v>
      </c>
      <c r="M355" s="1" t="s">
        <v>465</v>
      </c>
      <c r="N355" s="1"/>
      <c r="O355" s="1" t="s">
        <v>667</v>
      </c>
      <c r="P355" s="1" t="s">
        <v>667</v>
      </c>
      <c r="Q355" s="1" t="s">
        <v>667</v>
      </c>
      <c r="R355" s="1" t="s">
        <v>667</v>
      </c>
      <c r="S355" s="1" t="s">
        <v>667</v>
      </c>
      <c r="T355" s="1" t="s">
        <v>667</v>
      </c>
      <c r="U355" s="1" t="s">
        <v>667</v>
      </c>
      <c r="V355" s="1" t="s">
        <v>667</v>
      </c>
      <c r="W355" s="1" t="s">
        <v>667</v>
      </c>
      <c r="X355" s="1" t="s">
        <v>667</v>
      </c>
      <c r="Y355" s="1" t="s">
        <v>667</v>
      </c>
      <c r="Z355" s="1" t="s">
        <v>667</v>
      </c>
      <c r="AB355" s="1">
        <v>30</v>
      </c>
      <c r="AC355">
        <f t="shared" si="87"/>
        <v>11001</v>
      </c>
      <c r="AD355">
        <f t="shared" si="90"/>
        <v>12000</v>
      </c>
      <c r="AE355" t="s">
        <v>648</v>
      </c>
      <c r="AG355" s="1">
        <v>30</v>
      </c>
      <c r="AH355">
        <f t="shared" si="88"/>
        <v>11001</v>
      </c>
      <c r="AI355">
        <f t="shared" si="91"/>
        <v>12000</v>
      </c>
      <c r="AJ355" s="1" t="s">
        <v>465</v>
      </c>
      <c r="AQ355" s="1" t="str">
        <f>M355</f>
        <v>AN6780</v>
      </c>
      <c r="AR355" s="1">
        <f>I355</f>
        <v>30</v>
      </c>
      <c r="AS355" s="1">
        <f>J355</f>
        <v>11001</v>
      </c>
      <c r="AT355" s="1">
        <f>K355</f>
        <v>12000</v>
      </c>
      <c r="AU355" t="str">
        <f t="shared" si="92"/>
        <v>AN6780|30|11001|12000</v>
      </c>
      <c r="AV355" t="str">
        <f>"fill_color="&amp;IF(O355="Up", "dred", IF(O355="Down", "dblue", IF(O355="Unknown", "yellow", "vvlgrey")))&amp;",id="&amp;AV$1</f>
        <v>fill_color=vvlgrey,id=TF1</v>
      </c>
      <c r="AW355" t="str">
        <f>"fill_color="&amp;IF(P355="Up", "dred", IF(P355="Down", "dblue", IF(P355="Unknown", "yellow", "vvlgrey")))&amp;",id="&amp;AW$1</f>
        <v>fill_color=vvlgrey,id=TF2</v>
      </c>
      <c r="AX355" t="str">
        <f t="shared" si="93"/>
        <v>fill_color=vvlgrey,id=TF3</v>
      </c>
      <c r="AY355" t="str">
        <f t="shared" si="94"/>
        <v>fill_color=vvlgrey,id=TF4</v>
      </c>
      <c r="AZ355" t="str">
        <f t="shared" si="95"/>
        <v>fill_color=vvlgrey,id=TF5</v>
      </c>
      <c r="BA355" t="str">
        <f t="shared" si="96"/>
        <v>fill_color=vvlgrey,id=TF6</v>
      </c>
      <c r="BB355" t="str">
        <f t="shared" si="97"/>
        <v>fill_color=vvlgrey,id=TF7</v>
      </c>
      <c r="BC355" t="str">
        <f t="shared" si="98"/>
        <v>fill_color=vvlgrey,id=TF8</v>
      </c>
      <c r="BD355" t="str">
        <f t="shared" si="99"/>
        <v>fill_color=vvlgrey,id=TF9</v>
      </c>
      <c r="BE355" t="str">
        <f t="shared" si="100"/>
        <v>fill_color=vvlgrey,id=TF10</v>
      </c>
      <c r="BF355" t="str">
        <f t="shared" si="101"/>
        <v>fill_color=vvlgrey,id=TF11</v>
      </c>
      <c r="BG355" t="str">
        <f t="shared" si="102"/>
        <v>fill_color=vvlgrey,id=TF12</v>
      </c>
      <c r="BK355" t="s">
        <v>318</v>
      </c>
      <c r="BL355">
        <v>3</v>
      </c>
      <c r="BM355">
        <v>5001</v>
      </c>
      <c r="BN355">
        <v>6000</v>
      </c>
      <c r="BO355" t="s">
        <v>682</v>
      </c>
      <c r="BP355" t="s">
        <v>142</v>
      </c>
    </row>
    <row r="356" spans="9:68" x14ac:dyDescent="0.25">
      <c r="I356" s="1">
        <v>30</v>
      </c>
      <c r="J356">
        <f t="shared" si="86"/>
        <v>12001</v>
      </c>
      <c r="K356">
        <f t="shared" si="89"/>
        <v>13000</v>
      </c>
      <c r="L356" t="s">
        <v>649</v>
      </c>
      <c r="M356" s="1" t="s">
        <v>466</v>
      </c>
      <c r="N356" s="1"/>
      <c r="O356" s="1" t="s">
        <v>667</v>
      </c>
      <c r="P356" s="1" t="s">
        <v>667</v>
      </c>
      <c r="Q356" s="1" t="s">
        <v>667</v>
      </c>
      <c r="R356" s="1" t="s">
        <v>667</v>
      </c>
      <c r="S356" s="1" t="s">
        <v>667</v>
      </c>
      <c r="T356" s="1" t="s">
        <v>667</v>
      </c>
      <c r="U356" s="1" t="s">
        <v>667</v>
      </c>
      <c r="V356" s="1" t="s">
        <v>667</v>
      </c>
      <c r="W356" s="1" t="s">
        <v>667</v>
      </c>
      <c r="X356" s="1" t="s">
        <v>667</v>
      </c>
      <c r="Y356" s="1" t="s">
        <v>667</v>
      </c>
      <c r="Z356" s="1" t="s">
        <v>667</v>
      </c>
      <c r="AB356" s="1">
        <v>30</v>
      </c>
      <c r="AC356">
        <f t="shared" si="87"/>
        <v>12001</v>
      </c>
      <c r="AD356">
        <f t="shared" si="90"/>
        <v>13000</v>
      </c>
      <c r="AE356" t="s">
        <v>649</v>
      </c>
      <c r="AG356" s="1">
        <v>30</v>
      </c>
      <c r="AH356">
        <f t="shared" si="88"/>
        <v>12001</v>
      </c>
      <c r="AI356">
        <f t="shared" si="91"/>
        <v>13000</v>
      </c>
      <c r="AJ356" s="1" t="s">
        <v>466</v>
      </c>
      <c r="AQ356" s="1" t="str">
        <f>M356</f>
        <v>AN6781</v>
      </c>
      <c r="AR356" s="1">
        <f>I356</f>
        <v>30</v>
      </c>
      <c r="AS356" s="1">
        <f>J356</f>
        <v>12001</v>
      </c>
      <c r="AT356" s="1">
        <f>K356</f>
        <v>13000</v>
      </c>
      <c r="AU356" t="str">
        <f t="shared" si="92"/>
        <v>AN6781|30|12001|13000</v>
      </c>
      <c r="AV356" t="str">
        <f>"fill_color="&amp;IF(O356="Up", "dred", IF(O356="Down", "dblue", IF(O356="Unknown", "yellow", "vvlgrey")))&amp;",id="&amp;AV$1</f>
        <v>fill_color=vvlgrey,id=TF1</v>
      </c>
      <c r="AW356" t="str">
        <f>"fill_color="&amp;IF(P356="Up", "dred", IF(P356="Down", "dblue", IF(P356="Unknown", "yellow", "vvlgrey")))&amp;",id="&amp;AW$1</f>
        <v>fill_color=vvlgrey,id=TF2</v>
      </c>
      <c r="AX356" t="str">
        <f t="shared" si="93"/>
        <v>fill_color=vvlgrey,id=TF3</v>
      </c>
      <c r="AY356" t="str">
        <f t="shared" si="94"/>
        <v>fill_color=vvlgrey,id=TF4</v>
      </c>
      <c r="AZ356" t="str">
        <f t="shared" si="95"/>
        <v>fill_color=vvlgrey,id=TF5</v>
      </c>
      <c r="BA356" t="str">
        <f t="shared" si="96"/>
        <v>fill_color=vvlgrey,id=TF6</v>
      </c>
      <c r="BB356" t="str">
        <f t="shared" si="97"/>
        <v>fill_color=vvlgrey,id=TF7</v>
      </c>
      <c r="BC356" t="str">
        <f t="shared" si="98"/>
        <v>fill_color=vvlgrey,id=TF8</v>
      </c>
      <c r="BD356" t="str">
        <f t="shared" si="99"/>
        <v>fill_color=vvlgrey,id=TF9</v>
      </c>
      <c r="BE356" t="str">
        <f t="shared" si="100"/>
        <v>fill_color=vvlgrey,id=TF10</v>
      </c>
      <c r="BF356" t="str">
        <f t="shared" si="101"/>
        <v>fill_color=vvlgrey,id=TF11</v>
      </c>
      <c r="BG356" t="str">
        <f t="shared" si="102"/>
        <v>fill_color=vvlgrey,id=TF12</v>
      </c>
      <c r="BK356" t="s">
        <v>318</v>
      </c>
      <c r="BL356">
        <v>3</v>
      </c>
      <c r="BM356">
        <v>5001</v>
      </c>
      <c r="BN356">
        <v>6000</v>
      </c>
      <c r="BO356" t="s">
        <v>683</v>
      </c>
      <c r="BP356" t="s">
        <v>163</v>
      </c>
    </row>
    <row r="357" spans="9:68" x14ac:dyDescent="0.25">
      <c r="I357" s="1">
        <v>30</v>
      </c>
      <c r="J357">
        <f t="shared" si="86"/>
        <v>13001</v>
      </c>
      <c r="K357">
        <f t="shared" si="89"/>
        <v>14000</v>
      </c>
      <c r="L357" t="s">
        <v>648</v>
      </c>
      <c r="M357" s="1" t="s">
        <v>467</v>
      </c>
      <c r="N357" s="1"/>
      <c r="O357" s="1" t="s">
        <v>667</v>
      </c>
      <c r="P357" s="1" t="s">
        <v>667</v>
      </c>
      <c r="Q357" s="1" t="s">
        <v>667</v>
      </c>
      <c r="R357" s="1" t="s">
        <v>667</v>
      </c>
      <c r="S357" s="1" t="s">
        <v>667</v>
      </c>
      <c r="T357" s="1" t="s">
        <v>667</v>
      </c>
      <c r="U357" s="1" t="s">
        <v>667</v>
      </c>
      <c r="V357" s="1" t="s">
        <v>667</v>
      </c>
      <c r="W357" s="1" t="s">
        <v>667</v>
      </c>
      <c r="X357" s="1" t="s">
        <v>667</v>
      </c>
      <c r="Y357" s="1" t="s">
        <v>667</v>
      </c>
      <c r="Z357" s="1" t="s">
        <v>667</v>
      </c>
      <c r="AB357" s="1">
        <v>30</v>
      </c>
      <c r="AC357">
        <f t="shared" si="87"/>
        <v>13001</v>
      </c>
      <c r="AD357">
        <f t="shared" si="90"/>
        <v>14000</v>
      </c>
      <c r="AE357" t="s">
        <v>648</v>
      </c>
      <c r="AG357" s="1">
        <v>30</v>
      </c>
      <c r="AH357">
        <f t="shared" si="88"/>
        <v>13001</v>
      </c>
      <c r="AI357">
        <f t="shared" si="91"/>
        <v>14000</v>
      </c>
      <c r="AJ357" s="1" t="s">
        <v>467</v>
      </c>
      <c r="AQ357" s="1" t="str">
        <f>M357</f>
        <v>AN6782</v>
      </c>
      <c r="AR357" s="1">
        <f>I357</f>
        <v>30</v>
      </c>
      <c r="AS357" s="1">
        <f>J357</f>
        <v>13001</v>
      </c>
      <c r="AT357" s="1">
        <f>K357</f>
        <v>14000</v>
      </c>
      <c r="AU357" t="str">
        <f t="shared" si="92"/>
        <v>AN6782|30|13001|14000</v>
      </c>
      <c r="AV357" t="str">
        <f>"fill_color="&amp;IF(O357="Up", "dred", IF(O357="Down", "dblue", IF(O357="Unknown", "yellow", "vvlgrey")))&amp;",id="&amp;AV$1</f>
        <v>fill_color=vvlgrey,id=TF1</v>
      </c>
      <c r="AW357" t="str">
        <f>"fill_color="&amp;IF(P357="Up", "dred", IF(P357="Down", "dblue", IF(P357="Unknown", "yellow", "vvlgrey")))&amp;",id="&amp;AW$1</f>
        <v>fill_color=vvlgrey,id=TF2</v>
      </c>
      <c r="AX357" t="str">
        <f t="shared" si="93"/>
        <v>fill_color=vvlgrey,id=TF3</v>
      </c>
      <c r="AY357" t="str">
        <f t="shared" si="94"/>
        <v>fill_color=vvlgrey,id=TF4</v>
      </c>
      <c r="AZ357" t="str">
        <f t="shared" si="95"/>
        <v>fill_color=vvlgrey,id=TF5</v>
      </c>
      <c r="BA357" t="str">
        <f t="shared" si="96"/>
        <v>fill_color=vvlgrey,id=TF6</v>
      </c>
      <c r="BB357" t="str">
        <f t="shared" si="97"/>
        <v>fill_color=vvlgrey,id=TF7</v>
      </c>
      <c r="BC357" t="str">
        <f t="shared" si="98"/>
        <v>fill_color=vvlgrey,id=TF8</v>
      </c>
      <c r="BD357" t="str">
        <f t="shared" si="99"/>
        <v>fill_color=vvlgrey,id=TF9</v>
      </c>
      <c r="BE357" t="str">
        <f t="shared" si="100"/>
        <v>fill_color=vvlgrey,id=TF10</v>
      </c>
      <c r="BF357" t="str">
        <f t="shared" si="101"/>
        <v>fill_color=vvlgrey,id=TF11</v>
      </c>
      <c r="BG357" t="str">
        <f t="shared" si="102"/>
        <v>fill_color=vvlgrey,id=TF12</v>
      </c>
      <c r="BK357" t="s">
        <v>318</v>
      </c>
      <c r="BL357">
        <v>3</v>
      </c>
      <c r="BM357">
        <v>5001</v>
      </c>
      <c r="BN357">
        <v>6000</v>
      </c>
      <c r="BO357" t="s">
        <v>684</v>
      </c>
      <c r="BP357" t="s">
        <v>576</v>
      </c>
    </row>
    <row r="358" spans="9:68" x14ac:dyDescent="0.25">
      <c r="I358" s="1">
        <v>30</v>
      </c>
      <c r="J358">
        <f t="shared" si="86"/>
        <v>14001</v>
      </c>
      <c r="K358">
        <f t="shared" si="89"/>
        <v>15000</v>
      </c>
      <c r="L358" t="s">
        <v>649</v>
      </c>
      <c r="M358" s="1" t="s">
        <v>468</v>
      </c>
      <c r="N358" s="1"/>
      <c r="O358" s="1" t="s">
        <v>667</v>
      </c>
      <c r="P358" s="1" t="s">
        <v>667</v>
      </c>
      <c r="Q358" s="1" t="s">
        <v>667</v>
      </c>
      <c r="R358" s="1" t="s">
        <v>667</v>
      </c>
      <c r="S358" s="1" t="s">
        <v>667</v>
      </c>
      <c r="T358" s="1" t="s">
        <v>667</v>
      </c>
      <c r="U358" s="1" t="s">
        <v>667</v>
      </c>
      <c r="V358" s="1" t="s">
        <v>667</v>
      </c>
      <c r="W358" s="1" t="s">
        <v>667</v>
      </c>
      <c r="X358" s="1" t="s">
        <v>667</v>
      </c>
      <c r="Y358" s="1" t="s">
        <v>667</v>
      </c>
      <c r="Z358" s="1" t="s">
        <v>667</v>
      </c>
      <c r="AB358" s="1">
        <v>30</v>
      </c>
      <c r="AC358">
        <f t="shared" si="87"/>
        <v>14001</v>
      </c>
      <c r="AD358">
        <f t="shared" si="90"/>
        <v>15000</v>
      </c>
      <c r="AE358" t="s">
        <v>649</v>
      </c>
      <c r="AG358" s="1">
        <v>30</v>
      </c>
      <c r="AH358">
        <f t="shared" si="88"/>
        <v>14001</v>
      </c>
      <c r="AI358">
        <f t="shared" si="91"/>
        <v>15000</v>
      </c>
      <c r="AJ358" s="1" t="s">
        <v>468</v>
      </c>
      <c r="AQ358" s="1" t="str">
        <f>M358</f>
        <v>AN6783</v>
      </c>
      <c r="AR358" s="1">
        <f>I358</f>
        <v>30</v>
      </c>
      <c r="AS358" s="1">
        <f>J358</f>
        <v>14001</v>
      </c>
      <c r="AT358" s="1">
        <f>K358</f>
        <v>15000</v>
      </c>
      <c r="AU358" t="str">
        <f t="shared" si="92"/>
        <v>AN6783|30|14001|15000</v>
      </c>
      <c r="AV358" t="str">
        <f>"fill_color="&amp;IF(O358="Up", "dred", IF(O358="Down", "dblue", IF(O358="Unknown", "yellow", "vvlgrey")))&amp;",id="&amp;AV$1</f>
        <v>fill_color=vvlgrey,id=TF1</v>
      </c>
      <c r="AW358" t="str">
        <f>"fill_color="&amp;IF(P358="Up", "dred", IF(P358="Down", "dblue", IF(P358="Unknown", "yellow", "vvlgrey")))&amp;",id="&amp;AW$1</f>
        <v>fill_color=vvlgrey,id=TF2</v>
      </c>
      <c r="AX358" t="str">
        <f t="shared" si="93"/>
        <v>fill_color=vvlgrey,id=TF3</v>
      </c>
      <c r="AY358" t="str">
        <f t="shared" si="94"/>
        <v>fill_color=vvlgrey,id=TF4</v>
      </c>
      <c r="AZ358" t="str">
        <f t="shared" si="95"/>
        <v>fill_color=vvlgrey,id=TF5</v>
      </c>
      <c r="BA358" t="str">
        <f t="shared" si="96"/>
        <v>fill_color=vvlgrey,id=TF6</v>
      </c>
      <c r="BB358" t="str">
        <f t="shared" si="97"/>
        <v>fill_color=vvlgrey,id=TF7</v>
      </c>
      <c r="BC358" t="str">
        <f t="shared" si="98"/>
        <v>fill_color=vvlgrey,id=TF8</v>
      </c>
      <c r="BD358" t="str">
        <f t="shared" si="99"/>
        <v>fill_color=vvlgrey,id=TF9</v>
      </c>
      <c r="BE358" t="str">
        <f t="shared" si="100"/>
        <v>fill_color=vvlgrey,id=TF10</v>
      </c>
      <c r="BF358" t="str">
        <f t="shared" si="101"/>
        <v>fill_color=vvlgrey,id=TF11</v>
      </c>
      <c r="BG358" t="str">
        <f t="shared" si="102"/>
        <v>fill_color=vvlgrey,id=TF12</v>
      </c>
      <c r="BK358" t="s">
        <v>318</v>
      </c>
      <c r="BL358">
        <v>3</v>
      </c>
      <c r="BM358">
        <v>5001</v>
      </c>
      <c r="BN358">
        <v>6000</v>
      </c>
      <c r="BO358" t="s">
        <v>685</v>
      </c>
      <c r="BP358" t="s">
        <v>577</v>
      </c>
    </row>
    <row r="359" spans="9:68" x14ac:dyDescent="0.25">
      <c r="I359" s="1">
        <v>30</v>
      </c>
      <c r="J359">
        <f t="shared" si="86"/>
        <v>15001</v>
      </c>
      <c r="K359">
        <f t="shared" si="89"/>
        <v>16000</v>
      </c>
      <c r="L359" t="s">
        <v>648</v>
      </c>
      <c r="M359" s="1" t="s">
        <v>20</v>
      </c>
      <c r="N359" s="1"/>
      <c r="O359" s="1" t="s">
        <v>667</v>
      </c>
      <c r="P359" s="1" t="s">
        <v>666</v>
      </c>
      <c r="Q359" s="1" t="s">
        <v>667</v>
      </c>
      <c r="R359" s="1" t="s">
        <v>667</v>
      </c>
      <c r="S359" s="1" t="s">
        <v>667</v>
      </c>
      <c r="T359" s="1" t="s">
        <v>667</v>
      </c>
      <c r="U359" s="1" t="s">
        <v>667</v>
      </c>
      <c r="V359" s="1" t="s">
        <v>667</v>
      </c>
      <c r="W359" s="1" t="s">
        <v>667</v>
      </c>
      <c r="X359" s="1" t="s">
        <v>666</v>
      </c>
      <c r="Y359" s="1" t="s">
        <v>667</v>
      </c>
      <c r="Z359" s="1" t="s">
        <v>667</v>
      </c>
      <c r="AB359" s="1">
        <v>30</v>
      </c>
      <c r="AC359">
        <f t="shared" si="87"/>
        <v>15001</v>
      </c>
      <c r="AD359">
        <f t="shared" si="90"/>
        <v>16000</v>
      </c>
      <c r="AE359" t="s">
        <v>648</v>
      </c>
      <c r="AG359" s="1">
        <v>30</v>
      </c>
      <c r="AH359">
        <f t="shared" si="88"/>
        <v>15001</v>
      </c>
      <c r="AI359">
        <f t="shared" si="91"/>
        <v>16000</v>
      </c>
      <c r="AJ359" s="1" t="s">
        <v>20</v>
      </c>
      <c r="AQ359" s="1" t="str">
        <f>M359</f>
        <v>AN6784</v>
      </c>
      <c r="AR359" s="1">
        <f>I359</f>
        <v>30</v>
      </c>
      <c r="AS359" s="1">
        <f>J359</f>
        <v>15001</v>
      </c>
      <c r="AT359" s="1">
        <f>K359</f>
        <v>16000</v>
      </c>
      <c r="AU359" t="str">
        <f t="shared" si="92"/>
        <v>AN6784|30|15001|16000</v>
      </c>
      <c r="AV359" t="str">
        <f>"fill_color="&amp;IF(O359="Up", "dred", IF(O359="Down", "dblue", IF(O359="Unknown", "yellow", "vvlgrey")))&amp;",id="&amp;AV$1</f>
        <v>fill_color=vvlgrey,id=TF1</v>
      </c>
      <c r="AW359" t="str">
        <f>"fill_color="&amp;IF(P359="Up", "dred", IF(P359="Down", "dblue", IF(P359="Unknown", "yellow", "vvlgrey")))&amp;",id="&amp;AW$1</f>
        <v>fill_color=yellow,id=TF2</v>
      </c>
      <c r="AX359" t="str">
        <f t="shared" si="93"/>
        <v>fill_color=vvlgrey,id=TF3</v>
      </c>
      <c r="AY359" t="str">
        <f t="shared" si="94"/>
        <v>fill_color=vvlgrey,id=TF4</v>
      </c>
      <c r="AZ359" t="str">
        <f t="shared" si="95"/>
        <v>fill_color=vvlgrey,id=TF5</v>
      </c>
      <c r="BA359" t="str">
        <f t="shared" si="96"/>
        <v>fill_color=vvlgrey,id=TF6</v>
      </c>
      <c r="BB359" t="str">
        <f t="shared" si="97"/>
        <v>fill_color=vvlgrey,id=TF7</v>
      </c>
      <c r="BC359" t="str">
        <f t="shared" si="98"/>
        <v>fill_color=vvlgrey,id=TF8</v>
      </c>
      <c r="BD359" t="str">
        <f t="shared" si="99"/>
        <v>fill_color=vvlgrey,id=TF9</v>
      </c>
      <c r="BE359" t="str">
        <f t="shared" si="100"/>
        <v>fill_color=yellow,id=TF10</v>
      </c>
      <c r="BF359" t="str">
        <f t="shared" si="101"/>
        <v>fill_color=vvlgrey,id=TF11</v>
      </c>
      <c r="BG359" t="str">
        <f t="shared" si="102"/>
        <v>fill_color=vvlgrey,id=TF12</v>
      </c>
      <c r="BK359" t="s">
        <v>318</v>
      </c>
      <c r="BL359">
        <v>3</v>
      </c>
      <c r="BM359">
        <v>5001</v>
      </c>
      <c r="BN359">
        <v>6000</v>
      </c>
      <c r="BO359" t="s">
        <v>686</v>
      </c>
      <c r="BP359" t="s">
        <v>578</v>
      </c>
    </row>
    <row r="360" spans="9:68" x14ac:dyDescent="0.25">
      <c r="I360" s="1">
        <v>30</v>
      </c>
      <c r="J360">
        <f t="shared" si="86"/>
        <v>16001</v>
      </c>
      <c r="K360">
        <f t="shared" si="89"/>
        <v>17000</v>
      </c>
      <c r="L360" t="s">
        <v>649</v>
      </c>
      <c r="M360" s="1" t="s">
        <v>27</v>
      </c>
      <c r="N360" s="1"/>
      <c r="O360" s="1" t="s">
        <v>667</v>
      </c>
      <c r="P360" s="1" t="s">
        <v>666</v>
      </c>
      <c r="Q360" s="1" t="s">
        <v>667</v>
      </c>
      <c r="R360" s="1" t="s">
        <v>667</v>
      </c>
      <c r="S360" s="1" t="s">
        <v>667</v>
      </c>
      <c r="T360" s="1" t="s">
        <v>667</v>
      </c>
      <c r="U360" s="1" t="s">
        <v>667</v>
      </c>
      <c r="V360" s="1" t="s">
        <v>667</v>
      </c>
      <c r="W360" s="1" t="s">
        <v>667</v>
      </c>
      <c r="X360" s="1" t="s">
        <v>668</v>
      </c>
      <c r="Y360" s="1" t="s">
        <v>667</v>
      </c>
      <c r="Z360" s="1" t="s">
        <v>667</v>
      </c>
      <c r="AB360" s="1">
        <v>30</v>
      </c>
      <c r="AC360">
        <f t="shared" si="87"/>
        <v>16001</v>
      </c>
      <c r="AD360">
        <f t="shared" si="90"/>
        <v>17000</v>
      </c>
      <c r="AE360" t="s">
        <v>649</v>
      </c>
      <c r="AG360" s="1">
        <v>30</v>
      </c>
      <c r="AH360">
        <f t="shared" si="88"/>
        <v>16001</v>
      </c>
      <c r="AI360">
        <f t="shared" si="91"/>
        <v>17000</v>
      </c>
      <c r="AJ360" s="1" t="s">
        <v>27</v>
      </c>
      <c r="AQ360" s="1" t="str">
        <f>M360</f>
        <v>AN6785</v>
      </c>
      <c r="AR360" s="1">
        <f>I360</f>
        <v>30</v>
      </c>
      <c r="AS360" s="1">
        <f>J360</f>
        <v>16001</v>
      </c>
      <c r="AT360" s="1">
        <f>K360</f>
        <v>17000</v>
      </c>
      <c r="AU360" t="str">
        <f t="shared" si="92"/>
        <v>AN6785|30|16001|17000</v>
      </c>
      <c r="AV360" t="str">
        <f>"fill_color="&amp;IF(O360="Up", "dred", IF(O360="Down", "dblue", IF(O360="Unknown", "yellow", "vvlgrey")))&amp;",id="&amp;AV$1</f>
        <v>fill_color=vvlgrey,id=TF1</v>
      </c>
      <c r="AW360" t="str">
        <f>"fill_color="&amp;IF(P360="Up", "dred", IF(P360="Down", "dblue", IF(P360="Unknown", "yellow", "vvlgrey")))&amp;",id="&amp;AW$1</f>
        <v>fill_color=yellow,id=TF2</v>
      </c>
      <c r="AX360" t="str">
        <f t="shared" si="93"/>
        <v>fill_color=vvlgrey,id=TF3</v>
      </c>
      <c r="AY360" t="str">
        <f t="shared" si="94"/>
        <v>fill_color=vvlgrey,id=TF4</v>
      </c>
      <c r="AZ360" t="str">
        <f t="shared" si="95"/>
        <v>fill_color=vvlgrey,id=TF5</v>
      </c>
      <c r="BA360" t="str">
        <f t="shared" si="96"/>
        <v>fill_color=vvlgrey,id=TF6</v>
      </c>
      <c r="BB360" t="str">
        <f t="shared" si="97"/>
        <v>fill_color=vvlgrey,id=TF7</v>
      </c>
      <c r="BC360" t="str">
        <f t="shared" si="98"/>
        <v>fill_color=vvlgrey,id=TF8</v>
      </c>
      <c r="BD360" t="str">
        <f t="shared" si="99"/>
        <v>fill_color=vvlgrey,id=TF9</v>
      </c>
      <c r="BE360" t="str">
        <f t="shared" si="100"/>
        <v>fill_color=dblue,id=TF10</v>
      </c>
      <c r="BF360" t="str">
        <f t="shared" si="101"/>
        <v>fill_color=vvlgrey,id=TF11</v>
      </c>
      <c r="BG360" t="str">
        <f t="shared" si="102"/>
        <v>fill_color=vvlgrey,id=TF12</v>
      </c>
      <c r="BK360" t="s">
        <v>318</v>
      </c>
      <c r="BL360">
        <v>3</v>
      </c>
      <c r="BM360">
        <v>5001</v>
      </c>
      <c r="BN360">
        <v>6000</v>
      </c>
      <c r="BO360" t="s">
        <v>687</v>
      </c>
      <c r="BP360" t="s">
        <v>579</v>
      </c>
    </row>
    <row r="361" spans="9:68" x14ac:dyDescent="0.25">
      <c r="I361" s="1">
        <v>30</v>
      </c>
      <c r="J361">
        <f t="shared" si="86"/>
        <v>17001</v>
      </c>
      <c r="K361">
        <f t="shared" si="89"/>
        <v>18000</v>
      </c>
      <c r="L361" t="s">
        <v>648</v>
      </c>
      <c r="M361" s="1" t="s">
        <v>14</v>
      </c>
      <c r="N361" s="1"/>
      <c r="O361" s="1" t="s">
        <v>667</v>
      </c>
      <c r="P361" s="1" t="s">
        <v>666</v>
      </c>
      <c r="Q361" s="1" t="s">
        <v>666</v>
      </c>
      <c r="R361" s="1" t="s">
        <v>666</v>
      </c>
      <c r="S361" s="1" t="s">
        <v>666</v>
      </c>
      <c r="T361" s="1" t="s">
        <v>666</v>
      </c>
      <c r="U361" s="1" t="s">
        <v>666</v>
      </c>
      <c r="V361" s="1" t="s">
        <v>666</v>
      </c>
      <c r="W361" s="1" t="s">
        <v>666</v>
      </c>
      <c r="X361" s="1" t="s">
        <v>667</v>
      </c>
      <c r="Y361" s="1" t="s">
        <v>666</v>
      </c>
      <c r="Z361" s="1" t="s">
        <v>667</v>
      </c>
      <c r="AB361" s="1">
        <v>30</v>
      </c>
      <c r="AC361">
        <f t="shared" si="87"/>
        <v>17001</v>
      </c>
      <c r="AD361">
        <f t="shared" si="90"/>
        <v>18000</v>
      </c>
      <c r="AE361" t="s">
        <v>648</v>
      </c>
      <c r="AG361" s="1">
        <v>30</v>
      </c>
      <c r="AH361">
        <f t="shared" si="88"/>
        <v>17001</v>
      </c>
      <c r="AI361">
        <f t="shared" si="91"/>
        <v>18000</v>
      </c>
      <c r="AJ361" s="1" t="s">
        <v>14</v>
      </c>
      <c r="AQ361" s="1" t="str">
        <f>M361</f>
        <v>AN6786</v>
      </c>
      <c r="AR361" s="1">
        <f>I361</f>
        <v>30</v>
      </c>
      <c r="AS361" s="1">
        <f>J361</f>
        <v>17001</v>
      </c>
      <c r="AT361" s="1">
        <f>K361</f>
        <v>18000</v>
      </c>
      <c r="AU361" t="str">
        <f t="shared" si="92"/>
        <v>AN6786|30|17001|18000</v>
      </c>
      <c r="AV361" t="str">
        <f>"fill_color="&amp;IF(O361="Up", "dred", IF(O361="Down", "dblue", IF(O361="Unknown", "yellow", "vvlgrey")))&amp;",id="&amp;AV$1</f>
        <v>fill_color=vvlgrey,id=TF1</v>
      </c>
      <c r="AW361" t="str">
        <f>"fill_color="&amp;IF(P361="Up", "dred", IF(P361="Down", "dblue", IF(P361="Unknown", "yellow", "vvlgrey")))&amp;",id="&amp;AW$1</f>
        <v>fill_color=yellow,id=TF2</v>
      </c>
      <c r="AX361" t="str">
        <f t="shared" si="93"/>
        <v>fill_color=yellow,id=TF3</v>
      </c>
      <c r="AY361" t="str">
        <f t="shared" si="94"/>
        <v>fill_color=yellow,id=TF4</v>
      </c>
      <c r="AZ361" t="str">
        <f t="shared" si="95"/>
        <v>fill_color=yellow,id=TF5</v>
      </c>
      <c r="BA361" t="str">
        <f t="shared" si="96"/>
        <v>fill_color=yellow,id=TF6</v>
      </c>
      <c r="BB361" t="str">
        <f t="shared" si="97"/>
        <v>fill_color=yellow,id=TF7</v>
      </c>
      <c r="BC361" t="str">
        <f t="shared" si="98"/>
        <v>fill_color=yellow,id=TF8</v>
      </c>
      <c r="BD361" t="str">
        <f t="shared" si="99"/>
        <v>fill_color=yellow,id=TF9</v>
      </c>
      <c r="BE361" t="str">
        <f t="shared" si="100"/>
        <v>fill_color=vvlgrey,id=TF10</v>
      </c>
      <c r="BF361" t="str">
        <f t="shared" si="101"/>
        <v>fill_color=yellow,id=TF11</v>
      </c>
      <c r="BG361" t="str">
        <f t="shared" si="102"/>
        <v>fill_color=vvlgrey,id=TF12</v>
      </c>
      <c r="BK361" t="s">
        <v>318</v>
      </c>
      <c r="BL361">
        <v>3</v>
      </c>
      <c r="BM361">
        <v>5001</v>
      </c>
      <c r="BN361">
        <v>6000</v>
      </c>
      <c r="BO361" t="s">
        <v>688</v>
      </c>
      <c r="BP361" t="s">
        <v>580</v>
      </c>
    </row>
    <row r="362" spans="9:68" x14ac:dyDescent="0.25">
      <c r="I362" s="1">
        <v>30</v>
      </c>
      <c r="J362">
        <f t="shared" si="86"/>
        <v>18001</v>
      </c>
      <c r="K362">
        <f t="shared" si="89"/>
        <v>19000</v>
      </c>
      <c r="L362" t="s">
        <v>649</v>
      </c>
      <c r="M362" s="1" t="s">
        <v>30</v>
      </c>
      <c r="N362" s="1"/>
      <c r="O362" s="1" t="s">
        <v>667</v>
      </c>
      <c r="P362" s="1" t="s">
        <v>666</v>
      </c>
      <c r="Q362" s="1" t="s">
        <v>666</v>
      </c>
      <c r="R362" s="1" t="s">
        <v>666</v>
      </c>
      <c r="S362" s="1" t="s">
        <v>666</v>
      </c>
      <c r="T362" s="1" t="s">
        <v>668</v>
      </c>
      <c r="U362" s="1" t="s">
        <v>668</v>
      </c>
      <c r="V362" s="1" t="s">
        <v>666</v>
      </c>
      <c r="W362" s="1" t="s">
        <v>666</v>
      </c>
      <c r="X362" s="1" t="s">
        <v>667</v>
      </c>
      <c r="Y362" s="1" t="s">
        <v>668</v>
      </c>
      <c r="Z362" s="1" t="s">
        <v>667</v>
      </c>
      <c r="AB362" s="1">
        <v>30</v>
      </c>
      <c r="AC362">
        <f t="shared" si="87"/>
        <v>18001</v>
      </c>
      <c r="AD362">
        <f t="shared" si="90"/>
        <v>19000</v>
      </c>
      <c r="AE362" t="s">
        <v>649</v>
      </c>
      <c r="AG362" s="1">
        <v>30</v>
      </c>
      <c r="AH362">
        <f t="shared" si="88"/>
        <v>18001</v>
      </c>
      <c r="AI362">
        <f t="shared" si="91"/>
        <v>19000</v>
      </c>
      <c r="AJ362" s="1" t="s">
        <v>30</v>
      </c>
      <c r="AQ362" s="1" t="str">
        <f>M362</f>
        <v>AN6787</v>
      </c>
      <c r="AR362" s="1">
        <f>I362</f>
        <v>30</v>
      </c>
      <c r="AS362" s="1">
        <f>J362</f>
        <v>18001</v>
      </c>
      <c r="AT362" s="1">
        <f>K362</f>
        <v>19000</v>
      </c>
      <c r="AU362" t="str">
        <f t="shared" si="92"/>
        <v>AN6787|30|18001|19000</v>
      </c>
      <c r="AV362" t="str">
        <f>"fill_color="&amp;IF(O362="Up", "dred", IF(O362="Down", "dblue", IF(O362="Unknown", "yellow", "vvlgrey")))&amp;",id="&amp;AV$1</f>
        <v>fill_color=vvlgrey,id=TF1</v>
      </c>
      <c r="AW362" t="str">
        <f>"fill_color="&amp;IF(P362="Up", "dred", IF(P362="Down", "dblue", IF(P362="Unknown", "yellow", "vvlgrey")))&amp;",id="&amp;AW$1</f>
        <v>fill_color=yellow,id=TF2</v>
      </c>
      <c r="AX362" t="str">
        <f t="shared" si="93"/>
        <v>fill_color=yellow,id=TF3</v>
      </c>
      <c r="AY362" t="str">
        <f t="shared" si="94"/>
        <v>fill_color=yellow,id=TF4</v>
      </c>
      <c r="AZ362" t="str">
        <f t="shared" si="95"/>
        <v>fill_color=yellow,id=TF5</v>
      </c>
      <c r="BA362" t="str">
        <f t="shared" si="96"/>
        <v>fill_color=dblue,id=TF6</v>
      </c>
      <c r="BB362" t="str">
        <f t="shared" si="97"/>
        <v>fill_color=dblue,id=TF7</v>
      </c>
      <c r="BC362" t="str">
        <f t="shared" si="98"/>
        <v>fill_color=yellow,id=TF8</v>
      </c>
      <c r="BD362" t="str">
        <f t="shared" si="99"/>
        <v>fill_color=yellow,id=TF9</v>
      </c>
      <c r="BE362" t="str">
        <f t="shared" si="100"/>
        <v>fill_color=vvlgrey,id=TF10</v>
      </c>
      <c r="BF362" t="str">
        <f t="shared" si="101"/>
        <v>fill_color=dblue,id=TF11</v>
      </c>
      <c r="BG362" t="str">
        <f t="shared" si="102"/>
        <v>fill_color=vvlgrey,id=TF12</v>
      </c>
      <c r="BK362" t="s">
        <v>318</v>
      </c>
      <c r="BL362">
        <v>3</v>
      </c>
      <c r="BM362">
        <v>5001</v>
      </c>
      <c r="BN362">
        <v>6000</v>
      </c>
      <c r="BO362" t="s">
        <v>689</v>
      </c>
      <c r="BP362" t="s">
        <v>582</v>
      </c>
    </row>
    <row r="363" spans="9:68" x14ac:dyDescent="0.25">
      <c r="I363" s="1">
        <v>30</v>
      </c>
      <c r="J363">
        <f t="shared" si="86"/>
        <v>19001</v>
      </c>
      <c r="K363">
        <f t="shared" si="89"/>
        <v>20000</v>
      </c>
      <c r="L363" t="s">
        <v>648</v>
      </c>
      <c r="M363" s="1" t="s">
        <v>469</v>
      </c>
      <c r="N363" s="1"/>
      <c r="O363" s="1" t="s">
        <v>667</v>
      </c>
      <c r="P363" s="1" t="s">
        <v>667</v>
      </c>
      <c r="Q363" s="1" t="s">
        <v>667</v>
      </c>
      <c r="R363" s="1" t="s">
        <v>667</v>
      </c>
      <c r="S363" s="1" t="s">
        <v>667</v>
      </c>
      <c r="T363" s="1" t="s">
        <v>667</v>
      </c>
      <c r="U363" s="1" t="s">
        <v>667</v>
      </c>
      <c r="V363" s="1" t="s">
        <v>667</v>
      </c>
      <c r="W363" s="1" t="s">
        <v>667</v>
      </c>
      <c r="X363" s="1" t="s">
        <v>667</v>
      </c>
      <c r="Y363" s="1" t="s">
        <v>667</v>
      </c>
      <c r="Z363" s="1" t="s">
        <v>667</v>
      </c>
      <c r="AB363" s="1">
        <v>30</v>
      </c>
      <c r="AC363">
        <f t="shared" si="87"/>
        <v>19001</v>
      </c>
      <c r="AD363">
        <f t="shared" si="90"/>
        <v>20000</v>
      </c>
      <c r="AE363" t="s">
        <v>648</v>
      </c>
      <c r="AG363" s="1">
        <v>30</v>
      </c>
      <c r="AH363">
        <f t="shared" si="88"/>
        <v>19001</v>
      </c>
      <c r="AI363">
        <f t="shared" si="91"/>
        <v>20000</v>
      </c>
      <c r="AJ363" s="1" t="s">
        <v>469</v>
      </c>
      <c r="AQ363" s="1" t="str">
        <f>M363</f>
        <v>AN6788</v>
      </c>
      <c r="AR363" s="1">
        <f>I363</f>
        <v>30</v>
      </c>
      <c r="AS363" s="1">
        <f>J363</f>
        <v>19001</v>
      </c>
      <c r="AT363" s="1">
        <f>K363</f>
        <v>20000</v>
      </c>
      <c r="AU363" t="str">
        <f t="shared" si="92"/>
        <v>AN6788|30|19001|20000</v>
      </c>
      <c r="AV363" t="str">
        <f>"fill_color="&amp;IF(O363="Up", "dred", IF(O363="Down", "dblue", IF(O363="Unknown", "yellow", "vvlgrey")))&amp;",id="&amp;AV$1</f>
        <v>fill_color=vvlgrey,id=TF1</v>
      </c>
      <c r="AW363" t="str">
        <f>"fill_color="&amp;IF(P363="Up", "dred", IF(P363="Down", "dblue", IF(P363="Unknown", "yellow", "vvlgrey")))&amp;",id="&amp;AW$1</f>
        <v>fill_color=vvlgrey,id=TF2</v>
      </c>
      <c r="AX363" t="str">
        <f t="shared" si="93"/>
        <v>fill_color=vvlgrey,id=TF3</v>
      </c>
      <c r="AY363" t="str">
        <f t="shared" si="94"/>
        <v>fill_color=vvlgrey,id=TF4</v>
      </c>
      <c r="AZ363" t="str">
        <f t="shared" si="95"/>
        <v>fill_color=vvlgrey,id=TF5</v>
      </c>
      <c r="BA363" t="str">
        <f t="shared" si="96"/>
        <v>fill_color=vvlgrey,id=TF6</v>
      </c>
      <c r="BB363" t="str">
        <f t="shared" si="97"/>
        <v>fill_color=vvlgrey,id=TF7</v>
      </c>
      <c r="BC363" t="str">
        <f t="shared" si="98"/>
        <v>fill_color=vvlgrey,id=TF8</v>
      </c>
      <c r="BD363" t="str">
        <f t="shared" si="99"/>
        <v>fill_color=vvlgrey,id=TF9</v>
      </c>
      <c r="BE363" t="str">
        <f t="shared" si="100"/>
        <v>fill_color=vvlgrey,id=TF10</v>
      </c>
      <c r="BF363" t="str">
        <f t="shared" si="101"/>
        <v>fill_color=vvlgrey,id=TF11</v>
      </c>
      <c r="BG363" t="str">
        <f t="shared" si="102"/>
        <v>fill_color=vvlgrey,id=TF12</v>
      </c>
      <c r="BK363" t="s">
        <v>319</v>
      </c>
      <c r="BL363">
        <v>3</v>
      </c>
      <c r="BM363">
        <v>6001</v>
      </c>
      <c r="BN363">
        <v>7000</v>
      </c>
      <c r="BO363" t="s">
        <v>678</v>
      </c>
      <c r="BP363" t="s">
        <v>265</v>
      </c>
    </row>
    <row r="364" spans="9:68" x14ac:dyDescent="0.25">
      <c r="I364" s="1">
        <v>30</v>
      </c>
      <c r="J364">
        <f t="shared" si="86"/>
        <v>20001</v>
      </c>
      <c r="K364">
        <f t="shared" si="89"/>
        <v>21000</v>
      </c>
      <c r="L364" t="s">
        <v>649</v>
      </c>
      <c r="M364" s="1" t="s">
        <v>2</v>
      </c>
      <c r="N364" s="1"/>
      <c r="O364" s="1" t="s">
        <v>666</v>
      </c>
      <c r="P364" s="1" t="s">
        <v>666</v>
      </c>
      <c r="Q364" s="1" t="s">
        <v>666</v>
      </c>
      <c r="R364" s="1" t="s">
        <v>666</v>
      </c>
      <c r="S364" s="1" t="s">
        <v>666</v>
      </c>
      <c r="T364" s="1" t="s">
        <v>666</v>
      </c>
      <c r="U364" s="1" t="s">
        <v>666</v>
      </c>
      <c r="V364" s="1" t="s">
        <v>666</v>
      </c>
      <c r="W364" s="1" t="s">
        <v>666</v>
      </c>
      <c r="X364" s="1" t="s">
        <v>666</v>
      </c>
      <c r="Y364" s="1" t="s">
        <v>668</v>
      </c>
      <c r="Z364" s="1" t="s">
        <v>666</v>
      </c>
      <c r="AB364" s="1">
        <v>30</v>
      </c>
      <c r="AC364">
        <f t="shared" si="87"/>
        <v>20001</v>
      </c>
      <c r="AD364">
        <f t="shared" si="90"/>
        <v>21000</v>
      </c>
      <c r="AE364" t="s">
        <v>649</v>
      </c>
      <c r="AG364" s="1">
        <v>30</v>
      </c>
      <c r="AH364">
        <f t="shared" si="88"/>
        <v>20001</v>
      </c>
      <c r="AI364">
        <f t="shared" si="91"/>
        <v>21000</v>
      </c>
      <c r="AJ364" s="1" t="s">
        <v>2</v>
      </c>
      <c r="AQ364" s="1" t="str">
        <f>M364</f>
        <v>AN6789</v>
      </c>
      <c r="AR364" s="1">
        <f>I364</f>
        <v>30</v>
      </c>
      <c r="AS364" s="1">
        <f>J364</f>
        <v>20001</v>
      </c>
      <c r="AT364" s="1">
        <f>K364</f>
        <v>21000</v>
      </c>
      <c r="AU364" t="str">
        <f t="shared" si="92"/>
        <v>AN6789|30|20001|21000</v>
      </c>
      <c r="AV364" t="str">
        <f>"fill_color="&amp;IF(O364="Up", "dred", IF(O364="Down", "dblue", IF(O364="Unknown", "yellow", "vvlgrey")))&amp;",id="&amp;AV$1</f>
        <v>fill_color=yellow,id=TF1</v>
      </c>
      <c r="AW364" t="str">
        <f>"fill_color="&amp;IF(P364="Up", "dred", IF(P364="Down", "dblue", IF(P364="Unknown", "yellow", "vvlgrey")))&amp;",id="&amp;AW$1</f>
        <v>fill_color=yellow,id=TF2</v>
      </c>
      <c r="AX364" t="str">
        <f t="shared" si="93"/>
        <v>fill_color=yellow,id=TF3</v>
      </c>
      <c r="AY364" t="str">
        <f t="shared" si="94"/>
        <v>fill_color=yellow,id=TF4</v>
      </c>
      <c r="AZ364" t="str">
        <f t="shared" si="95"/>
        <v>fill_color=yellow,id=TF5</v>
      </c>
      <c r="BA364" t="str">
        <f t="shared" si="96"/>
        <v>fill_color=yellow,id=TF6</v>
      </c>
      <c r="BB364" t="str">
        <f t="shared" si="97"/>
        <v>fill_color=yellow,id=TF7</v>
      </c>
      <c r="BC364" t="str">
        <f t="shared" si="98"/>
        <v>fill_color=yellow,id=TF8</v>
      </c>
      <c r="BD364" t="str">
        <f t="shared" si="99"/>
        <v>fill_color=yellow,id=TF9</v>
      </c>
      <c r="BE364" t="str">
        <f t="shared" si="100"/>
        <v>fill_color=yellow,id=TF10</v>
      </c>
      <c r="BF364" t="str">
        <f t="shared" si="101"/>
        <v>fill_color=dblue,id=TF11</v>
      </c>
      <c r="BG364" t="str">
        <f t="shared" si="102"/>
        <v>fill_color=yellow,id=TF12</v>
      </c>
      <c r="BK364" t="s">
        <v>319</v>
      </c>
      <c r="BL364">
        <v>3</v>
      </c>
      <c r="BM364">
        <v>6001</v>
      </c>
      <c r="BN364">
        <v>7000</v>
      </c>
      <c r="BO364" t="s">
        <v>679</v>
      </c>
      <c r="BP364" t="s">
        <v>581</v>
      </c>
    </row>
    <row r="365" spans="9:68" x14ac:dyDescent="0.25">
      <c r="I365" s="1">
        <v>30</v>
      </c>
      <c r="J365">
        <f t="shared" si="86"/>
        <v>21001</v>
      </c>
      <c r="K365">
        <f t="shared" si="89"/>
        <v>22000</v>
      </c>
      <c r="L365" t="s">
        <v>648</v>
      </c>
      <c r="M365" s="1" t="s">
        <v>36</v>
      </c>
      <c r="N365" s="1"/>
      <c r="O365" s="1" t="s">
        <v>667</v>
      </c>
      <c r="P365" s="1" t="s">
        <v>666</v>
      </c>
      <c r="Q365" s="1" t="s">
        <v>666</v>
      </c>
      <c r="R365" s="1" t="s">
        <v>666</v>
      </c>
      <c r="S365" s="1" t="s">
        <v>666</v>
      </c>
      <c r="T365" s="1" t="s">
        <v>666</v>
      </c>
      <c r="U365" s="1" t="s">
        <v>669</v>
      </c>
      <c r="V365" s="1" t="s">
        <v>666</v>
      </c>
      <c r="W365" s="1" t="s">
        <v>666</v>
      </c>
      <c r="X365" s="1" t="s">
        <v>666</v>
      </c>
      <c r="Y365" s="1" t="s">
        <v>668</v>
      </c>
      <c r="Z365" s="1" t="s">
        <v>666</v>
      </c>
      <c r="AB365" s="1">
        <v>30</v>
      </c>
      <c r="AC365">
        <f t="shared" si="87"/>
        <v>21001</v>
      </c>
      <c r="AD365">
        <f t="shared" si="90"/>
        <v>22000</v>
      </c>
      <c r="AE365" t="s">
        <v>648</v>
      </c>
      <c r="AG365" s="1">
        <v>30</v>
      </c>
      <c r="AH365">
        <f t="shared" si="88"/>
        <v>21001</v>
      </c>
      <c r="AI365">
        <f t="shared" si="91"/>
        <v>22000</v>
      </c>
      <c r="AJ365" s="1" t="s">
        <v>36</v>
      </c>
      <c r="AQ365" s="1" t="str">
        <f>M365</f>
        <v>AN6790</v>
      </c>
      <c r="AR365" s="1">
        <f>I365</f>
        <v>30</v>
      </c>
      <c r="AS365" s="1">
        <f>J365</f>
        <v>21001</v>
      </c>
      <c r="AT365" s="1">
        <f>K365</f>
        <v>22000</v>
      </c>
      <c r="AU365" t="str">
        <f t="shared" si="92"/>
        <v>AN6790|30|21001|22000</v>
      </c>
      <c r="AV365" t="str">
        <f>"fill_color="&amp;IF(O365="Up", "dred", IF(O365="Down", "dblue", IF(O365="Unknown", "yellow", "vvlgrey")))&amp;",id="&amp;AV$1</f>
        <v>fill_color=vvlgrey,id=TF1</v>
      </c>
      <c r="AW365" t="str">
        <f>"fill_color="&amp;IF(P365="Up", "dred", IF(P365="Down", "dblue", IF(P365="Unknown", "yellow", "vvlgrey")))&amp;",id="&amp;AW$1</f>
        <v>fill_color=yellow,id=TF2</v>
      </c>
      <c r="AX365" t="str">
        <f t="shared" si="93"/>
        <v>fill_color=yellow,id=TF3</v>
      </c>
      <c r="AY365" t="str">
        <f t="shared" si="94"/>
        <v>fill_color=yellow,id=TF4</v>
      </c>
      <c r="AZ365" t="str">
        <f t="shared" si="95"/>
        <v>fill_color=yellow,id=TF5</v>
      </c>
      <c r="BA365" t="str">
        <f t="shared" si="96"/>
        <v>fill_color=yellow,id=TF6</v>
      </c>
      <c r="BB365" t="str">
        <f t="shared" si="97"/>
        <v>fill_color=dred,id=TF7</v>
      </c>
      <c r="BC365" t="str">
        <f t="shared" si="98"/>
        <v>fill_color=yellow,id=TF8</v>
      </c>
      <c r="BD365" t="str">
        <f t="shared" si="99"/>
        <v>fill_color=yellow,id=TF9</v>
      </c>
      <c r="BE365" t="str">
        <f t="shared" si="100"/>
        <v>fill_color=yellow,id=TF10</v>
      </c>
      <c r="BF365" t="str">
        <f t="shared" si="101"/>
        <v>fill_color=dblue,id=TF11</v>
      </c>
      <c r="BG365" t="str">
        <f t="shared" si="102"/>
        <v>fill_color=yellow,id=TF12</v>
      </c>
      <c r="BK365" t="s">
        <v>319</v>
      </c>
      <c r="BL365">
        <v>3</v>
      </c>
      <c r="BM365">
        <v>6001</v>
      </c>
      <c r="BN365">
        <v>7000</v>
      </c>
      <c r="BO365" t="s">
        <v>680</v>
      </c>
      <c r="BP365" t="s">
        <v>575</v>
      </c>
    </row>
    <row r="366" spans="9:68" x14ac:dyDescent="0.25">
      <c r="I366" s="1">
        <v>30</v>
      </c>
      <c r="J366">
        <f t="shared" si="86"/>
        <v>22001</v>
      </c>
      <c r="K366">
        <f t="shared" si="89"/>
        <v>23000</v>
      </c>
      <c r="L366" t="s">
        <v>649</v>
      </c>
      <c r="M366" s="1" t="s">
        <v>171</v>
      </c>
      <c r="N366" s="1"/>
      <c r="O366" s="1" t="s">
        <v>667</v>
      </c>
      <c r="P366" s="1" t="s">
        <v>667</v>
      </c>
      <c r="Q366" s="1" t="s">
        <v>667</v>
      </c>
      <c r="R366" s="1" t="s">
        <v>667</v>
      </c>
      <c r="S366" s="1" t="s">
        <v>666</v>
      </c>
      <c r="T366" s="1" t="s">
        <v>666</v>
      </c>
      <c r="U366" s="1" t="s">
        <v>667</v>
      </c>
      <c r="V366" s="1" t="s">
        <v>667</v>
      </c>
      <c r="W366" s="1" t="s">
        <v>666</v>
      </c>
      <c r="X366" s="1" t="s">
        <v>666</v>
      </c>
      <c r="Y366" s="1" t="s">
        <v>666</v>
      </c>
      <c r="Z366" s="1" t="s">
        <v>667</v>
      </c>
      <c r="AB366" s="1">
        <v>30</v>
      </c>
      <c r="AC366">
        <f t="shared" si="87"/>
        <v>22001</v>
      </c>
      <c r="AD366">
        <f t="shared" si="90"/>
        <v>23000</v>
      </c>
      <c r="AE366" t="s">
        <v>649</v>
      </c>
      <c r="AG366" s="1">
        <v>30</v>
      </c>
      <c r="AH366">
        <f t="shared" si="88"/>
        <v>22001</v>
      </c>
      <c r="AI366">
        <f t="shared" si="91"/>
        <v>23000</v>
      </c>
      <c r="AJ366" s="1" t="s">
        <v>171</v>
      </c>
      <c r="AQ366" s="1" t="str">
        <f>M366</f>
        <v>AN6791</v>
      </c>
      <c r="AR366" s="1">
        <f>I366</f>
        <v>30</v>
      </c>
      <c r="AS366" s="1">
        <f>J366</f>
        <v>22001</v>
      </c>
      <c r="AT366" s="1">
        <f>K366</f>
        <v>23000</v>
      </c>
      <c r="AU366" t="str">
        <f t="shared" si="92"/>
        <v>AN6791|30|22001|23000</v>
      </c>
      <c r="AV366" t="str">
        <f>"fill_color="&amp;IF(O366="Up", "dred", IF(O366="Down", "dblue", IF(O366="Unknown", "yellow", "vvlgrey")))&amp;",id="&amp;AV$1</f>
        <v>fill_color=vvlgrey,id=TF1</v>
      </c>
      <c r="AW366" t="str">
        <f>"fill_color="&amp;IF(P366="Up", "dred", IF(P366="Down", "dblue", IF(P366="Unknown", "yellow", "vvlgrey")))&amp;",id="&amp;AW$1</f>
        <v>fill_color=vvlgrey,id=TF2</v>
      </c>
      <c r="AX366" t="str">
        <f t="shared" si="93"/>
        <v>fill_color=vvlgrey,id=TF3</v>
      </c>
      <c r="AY366" t="str">
        <f t="shared" si="94"/>
        <v>fill_color=vvlgrey,id=TF4</v>
      </c>
      <c r="AZ366" t="str">
        <f t="shared" si="95"/>
        <v>fill_color=yellow,id=TF5</v>
      </c>
      <c r="BA366" t="str">
        <f t="shared" si="96"/>
        <v>fill_color=yellow,id=TF6</v>
      </c>
      <c r="BB366" t="str">
        <f t="shared" si="97"/>
        <v>fill_color=vvlgrey,id=TF7</v>
      </c>
      <c r="BC366" t="str">
        <f t="shared" si="98"/>
        <v>fill_color=vvlgrey,id=TF8</v>
      </c>
      <c r="BD366" t="str">
        <f t="shared" si="99"/>
        <v>fill_color=yellow,id=TF9</v>
      </c>
      <c r="BE366" t="str">
        <f t="shared" si="100"/>
        <v>fill_color=yellow,id=TF10</v>
      </c>
      <c r="BF366" t="str">
        <f t="shared" si="101"/>
        <v>fill_color=yellow,id=TF11</v>
      </c>
      <c r="BG366" t="str">
        <f t="shared" si="102"/>
        <v>fill_color=vvlgrey,id=TF12</v>
      </c>
      <c r="BK366" t="s">
        <v>319</v>
      </c>
      <c r="BL366">
        <v>3</v>
      </c>
      <c r="BM366">
        <v>6001</v>
      </c>
      <c r="BN366">
        <v>7000</v>
      </c>
      <c r="BO366" t="s">
        <v>681</v>
      </c>
      <c r="BP366" t="s">
        <v>120</v>
      </c>
    </row>
    <row r="367" spans="9:68" x14ac:dyDescent="0.25">
      <c r="I367" s="1">
        <v>31</v>
      </c>
      <c r="J367">
        <f t="shared" si="86"/>
        <v>1</v>
      </c>
      <c r="K367">
        <f t="shared" si="89"/>
        <v>1000</v>
      </c>
      <c r="L367" t="s">
        <v>648</v>
      </c>
      <c r="M367" s="1" t="s">
        <v>470</v>
      </c>
      <c r="N367" s="1"/>
      <c r="O367" s="1" t="s">
        <v>667</v>
      </c>
      <c r="P367" s="1" t="s">
        <v>667</v>
      </c>
      <c r="Q367" s="1" t="s">
        <v>667</v>
      </c>
      <c r="R367" s="1" t="s">
        <v>667</v>
      </c>
      <c r="S367" s="1" t="s">
        <v>667</v>
      </c>
      <c r="T367" s="1" t="s">
        <v>667</v>
      </c>
      <c r="U367" s="1" t="s">
        <v>667</v>
      </c>
      <c r="V367" s="1" t="s">
        <v>667</v>
      </c>
      <c r="W367" s="1" t="s">
        <v>667</v>
      </c>
      <c r="X367" s="1" t="s">
        <v>667</v>
      </c>
      <c r="Y367" s="1" t="s">
        <v>667</v>
      </c>
      <c r="Z367" s="1" t="s">
        <v>667</v>
      </c>
      <c r="AB367" s="1">
        <v>31</v>
      </c>
      <c r="AC367">
        <f t="shared" si="87"/>
        <v>1</v>
      </c>
      <c r="AD367">
        <f t="shared" si="90"/>
        <v>1000</v>
      </c>
      <c r="AE367" t="s">
        <v>648</v>
      </c>
      <c r="AG367" s="1">
        <v>31</v>
      </c>
      <c r="AH367">
        <f t="shared" si="88"/>
        <v>1</v>
      </c>
      <c r="AI367">
        <f t="shared" si="91"/>
        <v>1000</v>
      </c>
      <c r="AJ367" s="1" t="s">
        <v>470</v>
      </c>
      <c r="AQ367" s="1" t="str">
        <f>M367</f>
        <v>AN10883</v>
      </c>
      <c r="AR367" s="1">
        <f>I367</f>
        <v>31</v>
      </c>
      <c r="AS367" s="1">
        <f>J367</f>
        <v>1</v>
      </c>
      <c r="AT367" s="1">
        <f>K367</f>
        <v>1000</v>
      </c>
      <c r="AU367" t="str">
        <f t="shared" si="92"/>
        <v>AN10883|31|1|1000</v>
      </c>
      <c r="AV367" t="str">
        <f>"fill_color="&amp;IF(O367="Up", "dred", IF(O367="Down", "dblue", IF(O367="Unknown", "yellow", "vvlgrey")))&amp;",id="&amp;AV$1</f>
        <v>fill_color=vvlgrey,id=TF1</v>
      </c>
      <c r="AW367" t="str">
        <f>"fill_color="&amp;IF(P367="Up", "dred", IF(P367="Down", "dblue", IF(P367="Unknown", "yellow", "vvlgrey")))&amp;",id="&amp;AW$1</f>
        <v>fill_color=vvlgrey,id=TF2</v>
      </c>
      <c r="AX367" t="str">
        <f t="shared" si="93"/>
        <v>fill_color=vvlgrey,id=TF3</v>
      </c>
      <c r="AY367" t="str">
        <f t="shared" si="94"/>
        <v>fill_color=vvlgrey,id=TF4</v>
      </c>
      <c r="AZ367" t="str">
        <f t="shared" si="95"/>
        <v>fill_color=vvlgrey,id=TF5</v>
      </c>
      <c r="BA367" t="str">
        <f t="shared" si="96"/>
        <v>fill_color=vvlgrey,id=TF6</v>
      </c>
      <c r="BB367" t="str">
        <f t="shared" si="97"/>
        <v>fill_color=vvlgrey,id=TF7</v>
      </c>
      <c r="BC367" t="str">
        <f t="shared" si="98"/>
        <v>fill_color=vvlgrey,id=TF8</v>
      </c>
      <c r="BD367" t="str">
        <f t="shared" si="99"/>
        <v>fill_color=vvlgrey,id=TF9</v>
      </c>
      <c r="BE367" t="str">
        <f t="shared" si="100"/>
        <v>fill_color=vvlgrey,id=TF10</v>
      </c>
      <c r="BF367" t="str">
        <f t="shared" si="101"/>
        <v>fill_color=vvlgrey,id=TF11</v>
      </c>
      <c r="BG367" t="str">
        <f t="shared" si="102"/>
        <v>fill_color=vvlgrey,id=TF12</v>
      </c>
      <c r="BK367" t="s">
        <v>319</v>
      </c>
      <c r="BL367">
        <v>3</v>
      </c>
      <c r="BM367">
        <v>6001</v>
      </c>
      <c r="BN367">
        <v>7000</v>
      </c>
      <c r="BO367" t="s">
        <v>682</v>
      </c>
      <c r="BP367" t="s">
        <v>142</v>
      </c>
    </row>
    <row r="368" spans="9:68" x14ac:dyDescent="0.25">
      <c r="I368" s="1">
        <v>31</v>
      </c>
      <c r="J368">
        <f t="shared" si="86"/>
        <v>1001</v>
      </c>
      <c r="K368">
        <f t="shared" si="89"/>
        <v>2000</v>
      </c>
      <c r="L368" t="s">
        <v>649</v>
      </c>
      <c r="M368" s="1" t="s">
        <v>471</v>
      </c>
      <c r="N368" s="1"/>
      <c r="O368" s="1" t="s">
        <v>667</v>
      </c>
      <c r="P368" s="1" t="s">
        <v>667</v>
      </c>
      <c r="Q368" s="1" t="s">
        <v>667</v>
      </c>
      <c r="R368" s="1" t="s">
        <v>667</v>
      </c>
      <c r="S368" s="1" t="s">
        <v>667</v>
      </c>
      <c r="T368" s="1" t="s">
        <v>667</v>
      </c>
      <c r="U368" s="1" t="s">
        <v>667</v>
      </c>
      <c r="V368" s="1" t="s">
        <v>667</v>
      </c>
      <c r="W368" s="1" t="s">
        <v>667</v>
      </c>
      <c r="X368" s="1" t="s">
        <v>667</v>
      </c>
      <c r="Y368" s="1" t="s">
        <v>667</v>
      </c>
      <c r="Z368" s="1" t="s">
        <v>667</v>
      </c>
      <c r="AB368" s="1">
        <v>31</v>
      </c>
      <c r="AC368">
        <f t="shared" si="87"/>
        <v>1001</v>
      </c>
      <c r="AD368">
        <f t="shared" si="90"/>
        <v>2000</v>
      </c>
      <c r="AE368" t="s">
        <v>649</v>
      </c>
      <c r="AG368" s="1">
        <v>31</v>
      </c>
      <c r="AH368">
        <f t="shared" si="88"/>
        <v>1001</v>
      </c>
      <c r="AI368">
        <f t="shared" si="91"/>
        <v>2000</v>
      </c>
      <c r="AJ368" s="1" t="s">
        <v>471</v>
      </c>
      <c r="AQ368" s="1" t="str">
        <f>M368</f>
        <v>AN10884</v>
      </c>
      <c r="AR368" s="1">
        <f>I368</f>
        <v>31</v>
      </c>
      <c r="AS368" s="1">
        <f>J368</f>
        <v>1001</v>
      </c>
      <c r="AT368" s="1">
        <f>K368</f>
        <v>2000</v>
      </c>
      <c r="AU368" t="str">
        <f t="shared" si="92"/>
        <v>AN10884|31|1001|2000</v>
      </c>
      <c r="AV368" t="str">
        <f>"fill_color="&amp;IF(O368="Up", "dred", IF(O368="Down", "dblue", IF(O368="Unknown", "yellow", "vvlgrey")))&amp;",id="&amp;AV$1</f>
        <v>fill_color=vvlgrey,id=TF1</v>
      </c>
      <c r="AW368" t="str">
        <f>"fill_color="&amp;IF(P368="Up", "dred", IF(P368="Down", "dblue", IF(P368="Unknown", "yellow", "vvlgrey")))&amp;",id="&amp;AW$1</f>
        <v>fill_color=vvlgrey,id=TF2</v>
      </c>
      <c r="AX368" t="str">
        <f t="shared" si="93"/>
        <v>fill_color=vvlgrey,id=TF3</v>
      </c>
      <c r="AY368" t="str">
        <f t="shared" si="94"/>
        <v>fill_color=vvlgrey,id=TF4</v>
      </c>
      <c r="AZ368" t="str">
        <f t="shared" si="95"/>
        <v>fill_color=vvlgrey,id=TF5</v>
      </c>
      <c r="BA368" t="str">
        <f t="shared" si="96"/>
        <v>fill_color=vvlgrey,id=TF6</v>
      </c>
      <c r="BB368" t="str">
        <f t="shared" si="97"/>
        <v>fill_color=vvlgrey,id=TF7</v>
      </c>
      <c r="BC368" t="str">
        <f t="shared" si="98"/>
        <v>fill_color=vvlgrey,id=TF8</v>
      </c>
      <c r="BD368" t="str">
        <f t="shared" si="99"/>
        <v>fill_color=vvlgrey,id=TF9</v>
      </c>
      <c r="BE368" t="str">
        <f t="shared" si="100"/>
        <v>fill_color=vvlgrey,id=TF10</v>
      </c>
      <c r="BF368" t="str">
        <f t="shared" si="101"/>
        <v>fill_color=vvlgrey,id=TF11</v>
      </c>
      <c r="BG368" t="str">
        <f t="shared" si="102"/>
        <v>fill_color=vvlgrey,id=TF12</v>
      </c>
      <c r="BK368" t="s">
        <v>319</v>
      </c>
      <c r="BL368">
        <v>3</v>
      </c>
      <c r="BM368">
        <v>6001</v>
      </c>
      <c r="BN368">
        <v>7000</v>
      </c>
      <c r="BO368" t="s">
        <v>683</v>
      </c>
      <c r="BP368" t="s">
        <v>163</v>
      </c>
    </row>
    <row r="369" spans="9:68" x14ac:dyDescent="0.25">
      <c r="I369" s="1">
        <v>31</v>
      </c>
      <c r="J369">
        <f t="shared" si="86"/>
        <v>2001</v>
      </c>
      <c r="K369">
        <f t="shared" si="89"/>
        <v>3000</v>
      </c>
      <c r="L369" t="s">
        <v>648</v>
      </c>
      <c r="M369" s="1" t="s">
        <v>224</v>
      </c>
      <c r="N369" s="1"/>
      <c r="O369" s="1" t="s">
        <v>667</v>
      </c>
      <c r="P369" s="1" t="s">
        <v>667</v>
      </c>
      <c r="Q369" s="1" t="s">
        <v>667</v>
      </c>
      <c r="R369" s="1" t="s">
        <v>667</v>
      </c>
      <c r="S369" s="1" t="s">
        <v>667</v>
      </c>
      <c r="T369" s="1" t="s">
        <v>667</v>
      </c>
      <c r="U369" s="1" t="s">
        <v>667</v>
      </c>
      <c r="V369" s="1" t="s">
        <v>666</v>
      </c>
      <c r="W369" s="1" t="s">
        <v>667</v>
      </c>
      <c r="X369" s="1" t="s">
        <v>666</v>
      </c>
      <c r="Y369" s="1" t="s">
        <v>667</v>
      </c>
      <c r="Z369" s="1" t="s">
        <v>667</v>
      </c>
      <c r="AB369" s="1">
        <v>31</v>
      </c>
      <c r="AC369">
        <f t="shared" si="87"/>
        <v>2001</v>
      </c>
      <c r="AD369">
        <f t="shared" si="90"/>
        <v>3000</v>
      </c>
      <c r="AE369" t="s">
        <v>648</v>
      </c>
      <c r="AG369" s="1">
        <v>31</v>
      </c>
      <c r="AH369">
        <f t="shared" si="88"/>
        <v>2001</v>
      </c>
      <c r="AI369">
        <f t="shared" si="91"/>
        <v>3000</v>
      </c>
      <c r="AJ369" s="1" t="s">
        <v>224</v>
      </c>
      <c r="AQ369" s="1" t="str">
        <f>M369</f>
        <v>AN10888</v>
      </c>
      <c r="AR369" s="1">
        <f>I369</f>
        <v>31</v>
      </c>
      <c r="AS369" s="1">
        <f>J369</f>
        <v>2001</v>
      </c>
      <c r="AT369" s="1">
        <f>K369</f>
        <v>3000</v>
      </c>
      <c r="AU369" t="str">
        <f t="shared" si="92"/>
        <v>AN10888|31|2001|3000</v>
      </c>
      <c r="AV369" t="str">
        <f>"fill_color="&amp;IF(O369="Up", "dred", IF(O369="Down", "dblue", IF(O369="Unknown", "yellow", "vvlgrey")))&amp;",id="&amp;AV$1</f>
        <v>fill_color=vvlgrey,id=TF1</v>
      </c>
      <c r="AW369" t="str">
        <f>"fill_color="&amp;IF(P369="Up", "dred", IF(P369="Down", "dblue", IF(P369="Unknown", "yellow", "vvlgrey")))&amp;",id="&amp;AW$1</f>
        <v>fill_color=vvlgrey,id=TF2</v>
      </c>
      <c r="AX369" t="str">
        <f t="shared" si="93"/>
        <v>fill_color=vvlgrey,id=TF3</v>
      </c>
      <c r="AY369" t="str">
        <f t="shared" si="94"/>
        <v>fill_color=vvlgrey,id=TF4</v>
      </c>
      <c r="AZ369" t="str">
        <f t="shared" si="95"/>
        <v>fill_color=vvlgrey,id=TF5</v>
      </c>
      <c r="BA369" t="str">
        <f t="shared" si="96"/>
        <v>fill_color=vvlgrey,id=TF6</v>
      </c>
      <c r="BB369" t="str">
        <f t="shared" si="97"/>
        <v>fill_color=vvlgrey,id=TF7</v>
      </c>
      <c r="BC369" t="str">
        <f t="shared" si="98"/>
        <v>fill_color=yellow,id=TF8</v>
      </c>
      <c r="BD369" t="str">
        <f t="shared" si="99"/>
        <v>fill_color=vvlgrey,id=TF9</v>
      </c>
      <c r="BE369" t="str">
        <f t="shared" si="100"/>
        <v>fill_color=yellow,id=TF10</v>
      </c>
      <c r="BF369" t="str">
        <f t="shared" si="101"/>
        <v>fill_color=vvlgrey,id=TF11</v>
      </c>
      <c r="BG369" t="str">
        <f t="shared" si="102"/>
        <v>fill_color=vvlgrey,id=TF12</v>
      </c>
      <c r="BK369" t="s">
        <v>319</v>
      </c>
      <c r="BL369">
        <v>3</v>
      </c>
      <c r="BM369">
        <v>6001</v>
      </c>
      <c r="BN369">
        <v>7000</v>
      </c>
      <c r="BO369" t="s">
        <v>684</v>
      </c>
      <c r="BP369" t="s">
        <v>576</v>
      </c>
    </row>
    <row r="370" spans="9:68" x14ac:dyDescent="0.25">
      <c r="I370" s="1">
        <v>31</v>
      </c>
      <c r="J370">
        <f t="shared" si="86"/>
        <v>3001</v>
      </c>
      <c r="K370">
        <f t="shared" si="89"/>
        <v>4000</v>
      </c>
      <c r="L370" t="s">
        <v>649</v>
      </c>
      <c r="M370" s="1" t="s">
        <v>273</v>
      </c>
      <c r="N370" s="1"/>
      <c r="O370" s="1" t="s">
        <v>667</v>
      </c>
      <c r="P370" s="1" t="s">
        <v>667</v>
      </c>
      <c r="Q370" s="1" t="s">
        <v>667</v>
      </c>
      <c r="R370" s="1" t="s">
        <v>667</v>
      </c>
      <c r="S370" s="1" t="s">
        <v>667</v>
      </c>
      <c r="T370" s="1" t="s">
        <v>667</v>
      </c>
      <c r="U370" s="1" t="s">
        <v>667</v>
      </c>
      <c r="V370" s="1" t="s">
        <v>667</v>
      </c>
      <c r="W370" s="1" t="s">
        <v>667</v>
      </c>
      <c r="X370" s="1" t="s">
        <v>667</v>
      </c>
      <c r="Y370" s="1" t="s">
        <v>666</v>
      </c>
      <c r="Z370" s="1" t="s">
        <v>667</v>
      </c>
      <c r="AB370" s="1">
        <v>31</v>
      </c>
      <c r="AC370">
        <f t="shared" si="87"/>
        <v>3001</v>
      </c>
      <c r="AD370">
        <f t="shared" si="90"/>
        <v>4000</v>
      </c>
      <c r="AE370" t="s">
        <v>649</v>
      </c>
      <c r="AG370" s="1">
        <v>31</v>
      </c>
      <c r="AH370">
        <f t="shared" si="88"/>
        <v>3001</v>
      </c>
      <c r="AI370">
        <f t="shared" si="91"/>
        <v>4000</v>
      </c>
      <c r="AJ370" s="1" t="s">
        <v>273</v>
      </c>
      <c r="AQ370" s="1" t="str">
        <f>M370</f>
        <v>AN10889</v>
      </c>
      <c r="AR370" s="1">
        <f>I370</f>
        <v>31</v>
      </c>
      <c r="AS370" s="1">
        <f>J370</f>
        <v>3001</v>
      </c>
      <c r="AT370" s="1">
        <f>K370</f>
        <v>4000</v>
      </c>
      <c r="AU370" t="str">
        <f t="shared" si="92"/>
        <v>AN10889|31|3001|4000</v>
      </c>
      <c r="AV370" t="str">
        <f>"fill_color="&amp;IF(O370="Up", "dred", IF(O370="Down", "dblue", IF(O370="Unknown", "yellow", "vvlgrey")))&amp;",id="&amp;AV$1</f>
        <v>fill_color=vvlgrey,id=TF1</v>
      </c>
      <c r="AW370" t="str">
        <f>"fill_color="&amp;IF(P370="Up", "dred", IF(P370="Down", "dblue", IF(P370="Unknown", "yellow", "vvlgrey")))&amp;",id="&amp;AW$1</f>
        <v>fill_color=vvlgrey,id=TF2</v>
      </c>
      <c r="AX370" t="str">
        <f t="shared" si="93"/>
        <v>fill_color=vvlgrey,id=TF3</v>
      </c>
      <c r="AY370" t="str">
        <f t="shared" si="94"/>
        <v>fill_color=vvlgrey,id=TF4</v>
      </c>
      <c r="AZ370" t="str">
        <f t="shared" si="95"/>
        <v>fill_color=vvlgrey,id=TF5</v>
      </c>
      <c r="BA370" t="str">
        <f t="shared" si="96"/>
        <v>fill_color=vvlgrey,id=TF6</v>
      </c>
      <c r="BB370" t="str">
        <f t="shared" si="97"/>
        <v>fill_color=vvlgrey,id=TF7</v>
      </c>
      <c r="BC370" t="str">
        <f t="shared" si="98"/>
        <v>fill_color=vvlgrey,id=TF8</v>
      </c>
      <c r="BD370" t="str">
        <f t="shared" si="99"/>
        <v>fill_color=vvlgrey,id=TF9</v>
      </c>
      <c r="BE370" t="str">
        <f t="shared" si="100"/>
        <v>fill_color=vvlgrey,id=TF10</v>
      </c>
      <c r="BF370" t="str">
        <f t="shared" si="101"/>
        <v>fill_color=yellow,id=TF11</v>
      </c>
      <c r="BG370" t="str">
        <f t="shared" si="102"/>
        <v>fill_color=vvlgrey,id=TF12</v>
      </c>
      <c r="BK370" t="s">
        <v>319</v>
      </c>
      <c r="BL370">
        <v>3</v>
      </c>
      <c r="BM370">
        <v>6001</v>
      </c>
      <c r="BN370">
        <v>7000</v>
      </c>
      <c r="BO370" t="s">
        <v>685</v>
      </c>
      <c r="BP370" t="s">
        <v>577</v>
      </c>
    </row>
    <row r="371" spans="9:68" x14ac:dyDescent="0.25">
      <c r="I371" s="1">
        <v>31</v>
      </c>
      <c r="J371">
        <f t="shared" si="86"/>
        <v>4001</v>
      </c>
      <c r="K371">
        <f t="shared" si="89"/>
        <v>5000</v>
      </c>
      <c r="L371" t="s">
        <v>648</v>
      </c>
      <c r="M371" s="1" t="s">
        <v>218</v>
      </c>
      <c r="N371" s="1"/>
      <c r="O371" s="1" t="s">
        <v>667</v>
      </c>
      <c r="P371" s="1" t="s">
        <v>667</v>
      </c>
      <c r="Q371" s="1" t="s">
        <v>667</v>
      </c>
      <c r="R371" s="1" t="s">
        <v>667</v>
      </c>
      <c r="S371" s="1" t="s">
        <v>667</v>
      </c>
      <c r="T371" s="1" t="s">
        <v>667</v>
      </c>
      <c r="U371" s="1" t="s">
        <v>667</v>
      </c>
      <c r="V371" s="1" t="s">
        <v>669</v>
      </c>
      <c r="W371" s="1" t="s">
        <v>667</v>
      </c>
      <c r="X371" s="1" t="s">
        <v>667</v>
      </c>
      <c r="Y371" s="1" t="s">
        <v>667</v>
      </c>
      <c r="Z371" s="1" t="s">
        <v>667</v>
      </c>
      <c r="AB371" s="1">
        <v>31</v>
      </c>
      <c r="AC371">
        <f t="shared" si="87"/>
        <v>4001</v>
      </c>
      <c r="AD371">
        <f t="shared" si="90"/>
        <v>5000</v>
      </c>
      <c r="AE371" t="s">
        <v>648</v>
      </c>
      <c r="AG371" s="1">
        <v>31</v>
      </c>
      <c r="AH371">
        <f t="shared" si="88"/>
        <v>4001</v>
      </c>
      <c r="AI371">
        <f t="shared" si="91"/>
        <v>5000</v>
      </c>
      <c r="AJ371" s="1" t="s">
        <v>218</v>
      </c>
      <c r="AQ371" s="1" t="str">
        <f>M371</f>
        <v>AN7061</v>
      </c>
      <c r="AR371" s="1">
        <f>I371</f>
        <v>31</v>
      </c>
      <c r="AS371" s="1">
        <f>J371</f>
        <v>4001</v>
      </c>
      <c r="AT371" s="1">
        <f>K371</f>
        <v>5000</v>
      </c>
      <c r="AU371" t="str">
        <f t="shared" si="92"/>
        <v>AN7061|31|4001|5000</v>
      </c>
      <c r="AV371" t="str">
        <f>"fill_color="&amp;IF(O371="Up", "dred", IF(O371="Down", "dblue", IF(O371="Unknown", "yellow", "vvlgrey")))&amp;",id="&amp;AV$1</f>
        <v>fill_color=vvlgrey,id=TF1</v>
      </c>
      <c r="AW371" t="str">
        <f>"fill_color="&amp;IF(P371="Up", "dred", IF(P371="Down", "dblue", IF(P371="Unknown", "yellow", "vvlgrey")))&amp;",id="&amp;AW$1</f>
        <v>fill_color=vvlgrey,id=TF2</v>
      </c>
      <c r="AX371" t="str">
        <f t="shared" si="93"/>
        <v>fill_color=vvlgrey,id=TF3</v>
      </c>
      <c r="AY371" t="str">
        <f t="shared" si="94"/>
        <v>fill_color=vvlgrey,id=TF4</v>
      </c>
      <c r="AZ371" t="str">
        <f t="shared" si="95"/>
        <v>fill_color=vvlgrey,id=TF5</v>
      </c>
      <c r="BA371" t="str">
        <f t="shared" si="96"/>
        <v>fill_color=vvlgrey,id=TF6</v>
      </c>
      <c r="BB371" t="str">
        <f t="shared" si="97"/>
        <v>fill_color=vvlgrey,id=TF7</v>
      </c>
      <c r="BC371" t="str">
        <f t="shared" si="98"/>
        <v>fill_color=dred,id=TF8</v>
      </c>
      <c r="BD371" t="str">
        <f t="shared" si="99"/>
        <v>fill_color=vvlgrey,id=TF9</v>
      </c>
      <c r="BE371" t="str">
        <f t="shared" si="100"/>
        <v>fill_color=vvlgrey,id=TF10</v>
      </c>
      <c r="BF371" t="str">
        <f t="shared" si="101"/>
        <v>fill_color=vvlgrey,id=TF11</v>
      </c>
      <c r="BG371" t="str">
        <f t="shared" si="102"/>
        <v>fill_color=vvlgrey,id=TF12</v>
      </c>
      <c r="BK371" t="s">
        <v>319</v>
      </c>
      <c r="BL371">
        <v>3</v>
      </c>
      <c r="BM371">
        <v>6001</v>
      </c>
      <c r="BN371">
        <v>7000</v>
      </c>
      <c r="BO371" t="s">
        <v>686</v>
      </c>
      <c r="BP371" t="s">
        <v>578</v>
      </c>
    </row>
    <row r="372" spans="9:68" x14ac:dyDescent="0.25">
      <c r="I372" s="1">
        <v>31</v>
      </c>
      <c r="J372">
        <f t="shared" si="86"/>
        <v>5001</v>
      </c>
      <c r="K372">
        <f t="shared" si="89"/>
        <v>6000</v>
      </c>
      <c r="L372" t="s">
        <v>649</v>
      </c>
      <c r="M372" s="1" t="s">
        <v>220</v>
      </c>
      <c r="N372" s="1"/>
      <c r="O372" s="1" t="s">
        <v>667</v>
      </c>
      <c r="P372" s="1" t="s">
        <v>667</v>
      </c>
      <c r="Q372" s="1" t="s">
        <v>667</v>
      </c>
      <c r="R372" s="1" t="s">
        <v>667</v>
      </c>
      <c r="S372" s="1" t="s">
        <v>667</v>
      </c>
      <c r="T372" s="1" t="s">
        <v>667</v>
      </c>
      <c r="U372" s="1" t="s">
        <v>667</v>
      </c>
      <c r="V372" s="1" t="s">
        <v>666</v>
      </c>
      <c r="W372" s="1" t="s">
        <v>667</v>
      </c>
      <c r="X372" s="1" t="s">
        <v>667</v>
      </c>
      <c r="Y372" s="1" t="s">
        <v>667</v>
      </c>
      <c r="Z372" s="1" t="s">
        <v>667</v>
      </c>
      <c r="AB372" s="1">
        <v>31</v>
      </c>
      <c r="AC372">
        <f t="shared" si="87"/>
        <v>5001</v>
      </c>
      <c r="AD372">
        <f t="shared" si="90"/>
        <v>6000</v>
      </c>
      <c r="AE372" t="s">
        <v>649</v>
      </c>
      <c r="AG372" s="1">
        <v>31</v>
      </c>
      <c r="AH372">
        <f t="shared" si="88"/>
        <v>5001</v>
      </c>
      <c r="AI372">
        <f t="shared" si="91"/>
        <v>6000</v>
      </c>
      <c r="AJ372" s="1" t="s">
        <v>220</v>
      </c>
      <c r="AQ372" s="1" t="str">
        <f>M372</f>
        <v>AN7062</v>
      </c>
      <c r="AR372" s="1">
        <f>I372</f>
        <v>31</v>
      </c>
      <c r="AS372" s="1">
        <f>J372</f>
        <v>5001</v>
      </c>
      <c r="AT372" s="1">
        <f>K372</f>
        <v>6000</v>
      </c>
      <c r="AU372" t="str">
        <f t="shared" si="92"/>
        <v>AN7062|31|5001|6000</v>
      </c>
      <c r="AV372" t="str">
        <f>"fill_color="&amp;IF(O372="Up", "dred", IF(O372="Down", "dblue", IF(O372="Unknown", "yellow", "vvlgrey")))&amp;",id="&amp;AV$1</f>
        <v>fill_color=vvlgrey,id=TF1</v>
      </c>
      <c r="AW372" t="str">
        <f>"fill_color="&amp;IF(P372="Up", "dred", IF(P372="Down", "dblue", IF(P372="Unknown", "yellow", "vvlgrey")))&amp;",id="&amp;AW$1</f>
        <v>fill_color=vvlgrey,id=TF2</v>
      </c>
      <c r="AX372" t="str">
        <f t="shared" si="93"/>
        <v>fill_color=vvlgrey,id=TF3</v>
      </c>
      <c r="AY372" t="str">
        <f t="shared" si="94"/>
        <v>fill_color=vvlgrey,id=TF4</v>
      </c>
      <c r="AZ372" t="str">
        <f t="shared" si="95"/>
        <v>fill_color=vvlgrey,id=TF5</v>
      </c>
      <c r="BA372" t="str">
        <f t="shared" si="96"/>
        <v>fill_color=vvlgrey,id=TF6</v>
      </c>
      <c r="BB372" t="str">
        <f t="shared" si="97"/>
        <v>fill_color=vvlgrey,id=TF7</v>
      </c>
      <c r="BC372" t="str">
        <f t="shared" si="98"/>
        <v>fill_color=yellow,id=TF8</v>
      </c>
      <c r="BD372" t="str">
        <f t="shared" si="99"/>
        <v>fill_color=vvlgrey,id=TF9</v>
      </c>
      <c r="BE372" t="str">
        <f t="shared" si="100"/>
        <v>fill_color=vvlgrey,id=TF10</v>
      </c>
      <c r="BF372" t="str">
        <f t="shared" si="101"/>
        <v>fill_color=vvlgrey,id=TF11</v>
      </c>
      <c r="BG372" t="str">
        <f t="shared" si="102"/>
        <v>fill_color=vvlgrey,id=TF12</v>
      </c>
      <c r="BK372" t="s">
        <v>319</v>
      </c>
      <c r="BL372">
        <v>3</v>
      </c>
      <c r="BM372">
        <v>6001</v>
      </c>
      <c r="BN372">
        <v>7000</v>
      </c>
      <c r="BO372" t="s">
        <v>687</v>
      </c>
      <c r="BP372" t="s">
        <v>579</v>
      </c>
    </row>
    <row r="373" spans="9:68" x14ac:dyDescent="0.25">
      <c r="I373" s="1">
        <v>31</v>
      </c>
      <c r="J373">
        <f t="shared" si="86"/>
        <v>6001</v>
      </c>
      <c r="K373">
        <f t="shared" si="89"/>
        <v>7000</v>
      </c>
      <c r="L373" t="s">
        <v>648</v>
      </c>
      <c r="M373" s="1" t="s">
        <v>472</v>
      </c>
      <c r="N373" s="1"/>
      <c r="O373" s="1" t="s">
        <v>667</v>
      </c>
      <c r="P373" s="1" t="s">
        <v>667</v>
      </c>
      <c r="Q373" s="1" t="s">
        <v>667</v>
      </c>
      <c r="R373" s="1" t="s">
        <v>667</v>
      </c>
      <c r="S373" s="1" t="s">
        <v>667</v>
      </c>
      <c r="T373" s="1" t="s">
        <v>667</v>
      </c>
      <c r="U373" s="1" t="s">
        <v>667</v>
      </c>
      <c r="V373" s="1" t="s">
        <v>667</v>
      </c>
      <c r="W373" s="1" t="s">
        <v>667</v>
      </c>
      <c r="X373" s="1" t="s">
        <v>667</v>
      </c>
      <c r="Y373" s="1" t="s">
        <v>667</v>
      </c>
      <c r="Z373" s="1" t="s">
        <v>667</v>
      </c>
      <c r="AB373" s="1">
        <v>31</v>
      </c>
      <c r="AC373">
        <f t="shared" si="87"/>
        <v>6001</v>
      </c>
      <c r="AD373">
        <f t="shared" si="90"/>
        <v>7000</v>
      </c>
      <c r="AE373" t="s">
        <v>648</v>
      </c>
      <c r="AG373" s="1">
        <v>31</v>
      </c>
      <c r="AH373">
        <f t="shared" si="88"/>
        <v>6001</v>
      </c>
      <c r="AI373">
        <f t="shared" si="91"/>
        <v>7000</v>
      </c>
      <c r="AJ373" s="1" t="s">
        <v>472</v>
      </c>
      <c r="AQ373" s="1" t="str">
        <f>M373</f>
        <v>AN7063</v>
      </c>
      <c r="AR373" s="1">
        <f>I373</f>
        <v>31</v>
      </c>
      <c r="AS373" s="1">
        <f>J373</f>
        <v>6001</v>
      </c>
      <c r="AT373" s="1">
        <f>K373</f>
        <v>7000</v>
      </c>
      <c r="AU373" t="str">
        <f t="shared" si="92"/>
        <v>AN7063|31|6001|7000</v>
      </c>
      <c r="AV373" t="str">
        <f>"fill_color="&amp;IF(O373="Up", "dred", IF(O373="Down", "dblue", IF(O373="Unknown", "yellow", "vvlgrey")))&amp;",id="&amp;AV$1</f>
        <v>fill_color=vvlgrey,id=TF1</v>
      </c>
      <c r="AW373" t="str">
        <f>"fill_color="&amp;IF(P373="Up", "dred", IF(P373="Down", "dblue", IF(P373="Unknown", "yellow", "vvlgrey")))&amp;",id="&amp;AW$1</f>
        <v>fill_color=vvlgrey,id=TF2</v>
      </c>
      <c r="AX373" t="str">
        <f t="shared" si="93"/>
        <v>fill_color=vvlgrey,id=TF3</v>
      </c>
      <c r="AY373" t="str">
        <f t="shared" si="94"/>
        <v>fill_color=vvlgrey,id=TF4</v>
      </c>
      <c r="AZ373" t="str">
        <f t="shared" si="95"/>
        <v>fill_color=vvlgrey,id=TF5</v>
      </c>
      <c r="BA373" t="str">
        <f t="shared" si="96"/>
        <v>fill_color=vvlgrey,id=TF6</v>
      </c>
      <c r="BB373" t="str">
        <f t="shared" si="97"/>
        <v>fill_color=vvlgrey,id=TF7</v>
      </c>
      <c r="BC373" t="str">
        <f t="shared" si="98"/>
        <v>fill_color=vvlgrey,id=TF8</v>
      </c>
      <c r="BD373" t="str">
        <f t="shared" si="99"/>
        <v>fill_color=vvlgrey,id=TF9</v>
      </c>
      <c r="BE373" t="str">
        <f t="shared" si="100"/>
        <v>fill_color=vvlgrey,id=TF10</v>
      </c>
      <c r="BF373" t="str">
        <f t="shared" si="101"/>
        <v>fill_color=vvlgrey,id=TF11</v>
      </c>
      <c r="BG373" t="str">
        <f t="shared" si="102"/>
        <v>fill_color=vvlgrey,id=TF12</v>
      </c>
      <c r="BK373" t="s">
        <v>319</v>
      </c>
      <c r="BL373">
        <v>3</v>
      </c>
      <c r="BM373">
        <v>6001</v>
      </c>
      <c r="BN373">
        <v>7000</v>
      </c>
      <c r="BO373" t="s">
        <v>688</v>
      </c>
      <c r="BP373" t="s">
        <v>580</v>
      </c>
    </row>
    <row r="374" spans="9:68" x14ac:dyDescent="0.25">
      <c r="I374" s="1">
        <v>31</v>
      </c>
      <c r="J374">
        <f t="shared" si="86"/>
        <v>7001</v>
      </c>
      <c r="K374">
        <f t="shared" si="89"/>
        <v>8000</v>
      </c>
      <c r="L374" t="s">
        <v>649</v>
      </c>
      <c r="M374" s="1" t="s">
        <v>473</v>
      </c>
      <c r="N374" s="1"/>
      <c r="O374" s="1" t="s">
        <v>667</v>
      </c>
      <c r="P374" s="1" t="s">
        <v>667</v>
      </c>
      <c r="Q374" s="1" t="s">
        <v>667</v>
      </c>
      <c r="R374" s="1" t="s">
        <v>667</v>
      </c>
      <c r="S374" s="1" t="s">
        <v>667</v>
      </c>
      <c r="T374" s="1" t="s">
        <v>667</v>
      </c>
      <c r="U374" s="1" t="s">
        <v>667</v>
      </c>
      <c r="V374" s="1" t="s">
        <v>667</v>
      </c>
      <c r="W374" s="1" t="s">
        <v>667</v>
      </c>
      <c r="X374" s="1" t="s">
        <v>667</v>
      </c>
      <c r="Y374" s="1" t="s">
        <v>667</v>
      </c>
      <c r="Z374" s="1" t="s">
        <v>667</v>
      </c>
      <c r="AB374" s="1">
        <v>31</v>
      </c>
      <c r="AC374">
        <f t="shared" si="87"/>
        <v>7001</v>
      </c>
      <c r="AD374">
        <f t="shared" si="90"/>
        <v>8000</v>
      </c>
      <c r="AE374" t="s">
        <v>649</v>
      </c>
      <c r="AG374" s="1">
        <v>31</v>
      </c>
      <c r="AH374">
        <f t="shared" si="88"/>
        <v>7001</v>
      </c>
      <c r="AI374">
        <f t="shared" si="91"/>
        <v>8000</v>
      </c>
      <c r="AJ374" s="1" t="s">
        <v>473</v>
      </c>
      <c r="AQ374" s="1" t="str">
        <f>M374</f>
        <v>AN7064</v>
      </c>
      <c r="AR374" s="1">
        <f>I374</f>
        <v>31</v>
      </c>
      <c r="AS374" s="1">
        <f>J374</f>
        <v>7001</v>
      </c>
      <c r="AT374" s="1">
        <f>K374</f>
        <v>8000</v>
      </c>
      <c r="AU374" t="str">
        <f t="shared" si="92"/>
        <v>AN7064|31|7001|8000</v>
      </c>
      <c r="AV374" t="str">
        <f>"fill_color="&amp;IF(O374="Up", "dred", IF(O374="Down", "dblue", IF(O374="Unknown", "yellow", "vvlgrey")))&amp;",id="&amp;AV$1</f>
        <v>fill_color=vvlgrey,id=TF1</v>
      </c>
      <c r="AW374" t="str">
        <f>"fill_color="&amp;IF(P374="Up", "dred", IF(P374="Down", "dblue", IF(P374="Unknown", "yellow", "vvlgrey")))&amp;",id="&amp;AW$1</f>
        <v>fill_color=vvlgrey,id=TF2</v>
      </c>
      <c r="AX374" t="str">
        <f t="shared" si="93"/>
        <v>fill_color=vvlgrey,id=TF3</v>
      </c>
      <c r="AY374" t="str">
        <f t="shared" si="94"/>
        <v>fill_color=vvlgrey,id=TF4</v>
      </c>
      <c r="AZ374" t="str">
        <f t="shared" si="95"/>
        <v>fill_color=vvlgrey,id=TF5</v>
      </c>
      <c r="BA374" t="str">
        <f t="shared" si="96"/>
        <v>fill_color=vvlgrey,id=TF6</v>
      </c>
      <c r="BB374" t="str">
        <f t="shared" si="97"/>
        <v>fill_color=vvlgrey,id=TF7</v>
      </c>
      <c r="BC374" t="str">
        <f t="shared" si="98"/>
        <v>fill_color=vvlgrey,id=TF8</v>
      </c>
      <c r="BD374" t="str">
        <f t="shared" si="99"/>
        <v>fill_color=vvlgrey,id=TF9</v>
      </c>
      <c r="BE374" t="str">
        <f t="shared" si="100"/>
        <v>fill_color=vvlgrey,id=TF10</v>
      </c>
      <c r="BF374" t="str">
        <f t="shared" si="101"/>
        <v>fill_color=vvlgrey,id=TF11</v>
      </c>
      <c r="BG374" t="str">
        <f t="shared" si="102"/>
        <v>fill_color=vvlgrey,id=TF12</v>
      </c>
      <c r="BK374" t="s">
        <v>319</v>
      </c>
      <c r="BL374">
        <v>3</v>
      </c>
      <c r="BM374">
        <v>6001</v>
      </c>
      <c r="BN374">
        <v>7000</v>
      </c>
      <c r="BO374" t="s">
        <v>689</v>
      </c>
      <c r="BP374" t="s">
        <v>582</v>
      </c>
    </row>
    <row r="375" spans="9:68" x14ac:dyDescent="0.25">
      <c r="I375" s="1">
        <v>31</v>
      </c>
      <c r="J375">
        <f t="shared" si="86"/>
        <v>8001</v>
      </c>
      <c r="K375">
        <f t="shared" si="89"/>
        <v>9000</v>
      </c>
      <c r="L375" t="s">
        <v>648</v>
      </c>
      <c r="M375" s="1" t="s">
        <v>217</v>
      </c>
      <c r="N375" s="1"/>
      <c r="O375" s="1" t="s">
        <v>667</v>
      </c>
      <c r="P375" s="1" t="s">
        <v>667</v>
      </c>
      <c r="Q375" s="1" t="s">
        <v>667</v>
      </c>
      <c r="R375" s="1" t="s">
        <v>667</v>
      </c>
      <c r="S375" s="1" t="s">
        <v>667</v>
      </c>
      <c r="T375" s="1" t="s">
        <v>667</v>
      </c>
      <c r="U375" s="1" t="s">
        <v>667</v>
      </c>
      <c r="V375" s="1" t="s">
        <v>666</v>
      </c>
      <c r="W375" s="1" t="s">
        <v>667</v>
      </c>
      <c r="X375" s="1" t="s">
        <v>666</v>
      </c>
      <c r="Y375" s="1" t="s">
        <v>667</v>
      </c>
      <c r="Z375" s="1" t="s">
        <v>667</v>
      </c>
      <c r="AB375" s="1">
        <v>31</v>
      </c>
      <c r="AC375">
        <f t="shared" si="87"/>
        <v>8001</v>
      </c>
      <c r="AD375">
        <f t="shared" si="90"/>
        <v>9000</v>
      </c>
      <c r="AE375" t="s">
        <v>648</v>
      </c>
      <c r="AG375" s="1">
        <v>31</v>
      </c>
      <c r="AH375">
        <f t="shared" si="88"/>
        <v>8001</v>
      </c>
      <c r="AI375">
        <f t="shared" si="91"/>
        <v>9000</v>
      </c>
      <c r="AJ375" s="1" t="s">
        <v>217</v>
      </c>
      <c r="AQ375" s="1" t="str">
        <f>M375</f>
        <v>AN7066</v>
      </c>
      <c r="AR375" s="1">
        <f>I375</f>
        <v>31</v>
      </c>
      <c r="AS375" s="1">
        <f>J375</f>
        <v>8001</v>
      </c>
      <c r="AT375" s="1">
        <f>K375</f>
        <v>9000</v>
      </c>
      <c r="AU375" t="str">
        <f t="shared" si="92"/>
        <v>AN7066|31|8001|9000</v>
      </c>
      <c r="AV375" t="str">
        <f>"fill_color="&amp;IF(O375="Up", "dred", IF(O375="Down", "dblue", IF(O375="Unknown", "yellow", "vvlgrey")))&amp;",id="&amp;AV$1</f>
        <v>fill_color=vvlgrey,id=TF1</v>
      </c>
      <c r="AW375" t="str">
        <f>"fill_color="&amp;IF(P375="Up", "dred", IF(P375="Down", "dblue", IF(P375="Unknown", "yellow", "vvlgrey")))&amp;",id="&amp;AW$1</f>
        <v>fill_color=vvlgrey,id=TF2</v>
      </c>
      <c r="AX375" t="str">
        <f t="shared" si="93"/>
        <v>fill_color=vvlgrey,id=TF3</v>
      </c>
      <c r="AY375" t="str">
        <f t="shared" si="94"/>
        <v>fill_color=vvlgrey,id=TF4</v>
      </c>
      <c r="AZ375" t="str">
        <f t="shared" si="95"/>
        <v>fill_color=vvlgrey,id=TF5</v>
      </c>
      <c r="BA375" t="str">
        <f t="shared" si="96"/>
        <v>fill_color=vvlgrey,id=TF6</v>
      </c>
      <c r="BB375" t="str">
        <f t="shared" si="97"/>
        <v>fill_color=vvlgrey,id=TF7</v>
      </c>
      <c r="BC375" t="str">
        <f t="shared" si="98"/>
        <v>fill_color=yellow,id=TF8</v>
      </c>
      <c r="BD375" t="str">
        <f t="shared" si="99"/>
        <v>fill_color=vvlgrey,id=TF9</v>
      </c>
      <c r="BE375" t="str">
        <f t="shared" si="100"/>
        <v>fill_color=yellow,id=TF10</v>
      </c>
      <c r="BF375" t="str">
        <f t="shared" si="101"/>
        <v>fill_color=vvlgrey,id=TF11</v>
      </c>
      <c r="BG375" t="str">
        <f t="shared" si="102"/>
        <v>fill_color=vvlgrey,id=TF12</v>
      </c>
      <c r="BK375" t="s">
        <v>320</v>
      </c>
      <c r="BL375">
        <v>3</v>
      </c>
      <c r="BM375">
        <v>7001</v>
      </c>
      <c r="BN375">
        <v>8000</v>
      </c>
      <c r="BO375" t="s">
        <v>678</v>
      </c>
      <c r="BP375" t="s">
        <v>265</v>
      </c>
    </row>
    <row r="376" spans="9:68" x14ac:dyDescent="0.25">
      <c r="I376" s="1">
        <v>31</v>
      </c>
      <c r="J376">
        <f t="shared" si="86"/>
        <v>9001</v>
      </c>
      <c r="K376">
        <f t="shared" si="89"/>
        <v>10000</v>
      </c>
      <c r="L376" t="s">
        <v>649</v>
      </c>
      <c r="M376" s="1" t="s">
        <v>221</v>
      </c>
      <c r="N376" s="1"/>
      <c r="O376" s="1" t="s">
        <v>667</v>
      </c>
      <c r="P376" s="1" t="s">
        <v>667</v>
      </c>
      <c r="Q376" s="1" t="s">
        <v>667</v>
      </c>
      <c r="R376" s="1" t="s">
        <v>667</v>
      </c>
      <c r="S376" s="1" t="s">
        <v>667</v>
      </c>
      <c r="T376" s="1" t="s">
        <v>667</v>
      </c>
      <c r="U376" s="1" t="s">
        <v>667</v>
      </c>
      <c r="V376" s="1" t="s">
        <v>666</v>
      </c>
      <c r="W376" s="1" t="s">
        <v>667</v>
      </c>
      <c r="X376" s="1" t="s">
        <v>667</v>
      </c>
      <c r="Y376" s="1" t="s">
        <v>667</v>
      </c>
      <c r="Z376" s="1" t="s">
        <v>667</v>
      </c>
      <c r="AB376" s="1">
        <v>31</v>
      </c>
      <c r="AC376">
        <f t="shared" si="87"/>
        <v>9001</v>
      </c>
      <c r="AD376">
        <f t="shared" si="90"/>
        <v>10000</v>
      </c>
      <c r="AE376" t="s">
        <v>649</v>
      </c>
      <c r="AG376" s="1">
        <v>31</v>
      </c>
      <c r="AH376">
        <f t="shared" si="88"/>
        <v>9001</v>
      </c>
      <c r="AI376">
        <f t="shared" si="91"/>
        <v>10000</v>
      </c>
      <c r="AJ376" s="1" t="s">
        <v>221</v>
      </c>
      <c r="AQ376" s="1" t="str">
        <f>M376</f>
        <v>AN7067</v>
      </c>
      <c r="AR376" s="1">
        <f>I376</f>
        <v>31</v>
      </c>
      <c r="AS376" s="1">
        <f>J376</f>
        <v>9001</v>
      </c>
      <c r="AT376" s="1">
        <f>K376</f>
        <v>10000</v>
      </c>
      <c r="AU376" t="str">
        <f t="shared" si="92"/>
        <v>AN7067|31|9001|10000</v>
      </c>
      <c r="AV376" t="str">
        <f>"fill_color="&amp;IF(O376="Up", "dred", IF(O376="Down", "dblue", IF(O376="Unknown", "yellow", "vvlgrey")))&amp;",id="&amp;AV$1</f>
        <v>fill_color=vvlgrey,id=TF1</v>
      </c>
      <c r="AW376" t="str">
        <f>"fill_color="&amp;IF(P376="Up", "dred", IF(P376="Down", "dblue", IF(P376="Unknown", "yellow", "vvlgrey")))&amp;",id="&amp;AW$1</f>
        <v>fill_color=vvlgrey,id=TF2</v>
      </c>
      <c r="AX376" t="str">
        <f t="shared" si="93"/>
        <v>fill_color=vvlgrey,id=TF3</v>
      </c>
      <c r="AY376" t="str">
        <f t="shared" si="94"/>
        <v>fill_color=vvlgrey,id=TF4</v>
      </c>
      <c r="AZ376" t="str">
        <f t="shared" si="95"/>
        <v>fill_color=vvlgrey,id=TF5</v>
      </c>
      <c r="BA376" t="str">
        <f t="shared" si="96"/>
        <v>fill_color=vvlgrey,id=TF6</v>
      </c>
      <c r="BB376" t="str">
        <f t="shared" si="97"/>
        <v>fill_color=vvlgrey,id=TF7</v>
      </c>
      <c r="BC376" t="str">
        <f t="shared" si="98"/>
        <v>fill_color=yellow,id=TF8</v>
      </c>
      <c r="BD376" t="str">
        <f t="shared" si="99"/>
        <v>fill_color=vvlgrey,id=TF9</v>
      </c>
      <c r="BE376" t="str">
        <f t="shared" si="100"/>
        <v>fill_color=vvlgrey,id=TF10</v>
      </c>
      <c r="BF376" t="str">
        <f t="shared" si="101"/>
        <v>fill_color=vvlgrey,id=TF11</v>
      </c>
      <c r="BG376" t="str">
        <f t="shared" si="102"/>
        <v>fill_color=vvlgrey,id=TF12</v>
      </c>
      <c r="BK376" t="s">
        <v>320</v>
      </c>
      <c r="BL376">
        <v>3</v>
      </c>
      <c r="BM376">
        <v>7001</v>
      </c>
      <c r="BN376">
        <v>8000</v>
      </c>
      <c r="BO376" t="s">
        <v>679</v>
      </c>
      <c r="BP376" t="s">
        <v>581</v>
      </c>
    </row>
    <row r="377" spans="9:68" x14ac:dyDescent="0.25">
      <c r="I377" s="1">
        <v>31</v>
      </c>
      <c r="J377">
        <f t="shared" si="86"/>
        <v>10001</v>
      </c>
      <c r="K377">
        <f t="shared" si="89"/>
        <v>11000</v>
      </c>
      <c r="L377" t="s">
        <v>648</v>
      </c>
      <c r="M377" s="1" t="s">
        <v>216</v>
      </c>
      <c r="N377" s="1"/>
      <c r="O377" s="1" t="s">
        <v>667</v>
      </c>
      <c r="P377" s="1" t="s">
        <v>667</v>
      </c>
      <c r="Q377" s="1" t="s">
        <v>667</v>
      </c>
      <c r="R377" s="1" t="s">
        <v>667</v>
      </c>
      <c r="S377" s="1" t="s">
        <v>667</v>
      </c>
      <c r="T377" s="1" t="s">
        <v>667</v>
      </c>
      <c r="U377" s="1" t="s">
        <v>667</v>
      </c>
      <c r="V377" s="1" t="s">
        <v>666</v>
      </c>
      <c r="W377" s="1" t="s">
        <v>667</v>
      </c>
      <c r="X377" s="1" t="s">
        <v>667</v>
      </c>
      <c r="Y377" s="1" t="s">
        <v>666</v>
      </c>
      <c r="Z377" s="1" t="s">
        <v>667</v>
      </c>
      <c r="AB377" s="1">
        <v>31</v>
      </c>
      <c r="AC377">
        <f t="shared" si="87"/>
        <v>10001</v>
      </c>
      <c r="AD377">
        <f t="shared" si="90"/>
        <v>11000</v>
      </c>
      <c r="AE377" t="s">
        <v>648</v>
      </c>
      <c r="AG377" s="1">
        <v>31</v>
      </c>
      <c r="AH377">
        <f t="shared" si="88"/>
        <v>10001</v>
      </c>
      <c r="AI377">
        <f t="shared" si="91"/>
        <v>11000</v>
      </c>
      <c r="AJ377" s="1" t="s">
        <v>216</v>
      </c>
      <c r="AQ377" s="1" t="str">
        <f>M377</f>
        <v>AN7068</v>
      </c>
      <c r="AR377" s="1">
        <f>I377</f>
        <v>31</v>
      </c>
      <c r="AS377" s="1">
        <f>J377</f>
        <v>10001</v>
      </c>
      <c r="AT377" s="1">
        <f>K377</f>
        <v>11000</v>
      </c>
      <c r="AU377" t="str">
        <f t="shared" si="92"/>
        <v>AN7068|31|10001|11000</v>
      </c>
      <c r="AV377" t="str">
        <f>"fill_color="&amp;IF(O377="Up", "dred", IF(O377="Down", "dblue", IF(O377="Unknown", "yellow", "vvlgrey")))&amp;",id="&amp;AV$1</f>
        <v>fill_color=vvlgrey,id=TF1</v>
      </c>
      <c r="AW377" t="str">
        <f>"fill_color="&amp;IF(P377="Up", "dred", IF(P377="Down", "dblue", IF(P377="Unknown", "yellow", "vvlgrey")))&amp;",id="&amp;AW$1</f>
        <v>fill_color=vvlgrey,id=TF2</v>
      </c>
      <c r="AX377" t="str">
        <f t="shared" si="93"/>
        <v>fill_color=vvlgrey,id=TF3</v>
      </c>
      <c r="AY377" t="str">
        <f t="shared" si="94"/>
        <v>fill_color=vvlgrey,id=TF4</v>
      </c>
      <c r="AZ377" t="str">
        <f t="shared" si="95"/>
        <v>fill_color=vvlgrey,id=TF5</v>
      </c>
      <c r="BA377" t="str">
        <f t="shared" si="96"/>
        <v>fill_color=vvlgrey,id=TF6</v>
      </c>
      <c r="BB377" t="str">
        <f t="shared" si="97"/>
        <v>fill_color=vvlgrey,id=TF7</v>
      </c>
      <c r="BC377" t="str">
        <f t="shared" si="98"/>
        <v>fill_color=yellow,id=TF8</v>
      </c>
      <c r="BD377" t="str">
        <f t="shared" si="99"/>
        <v>fill_color=vvlgrey,id=TF9</v>
      </c>
      <c r="BE377" t="str">
        <f t="shared" si="100"/>
        <v>fill_color=vvlgrey,id=TF10</v>
      </c>
      <c r="BF377" t="str">
        <f t="shared" si="101"/>
        <v>fill_color=yellow,id=TF11</v>
      </c>
      <c r="BG377" t="str">
        <f t="shared" si="102"/>
        <v>fill_color=vvlgrey,id=TF12</v>
      </c>
      <c r="BK377" t="s">
        <v>320</v>
      </c>
      <c r="BL377">
        <v>3</v>
      </c>
      <c r="BM377">
        <v>7001</v>
      </c>
      <c r="BN377">
        <v>8000</v>
      </c>
      <c r="BO377" t="s">
        <v>680</v>
      </c>
      <c r="BP377" t="s">
        <v>575</v>
      </c>
    </row>
    <row r="378" spans="9:68" x14ac:dyDescent="0.25">
      <c r="I378" s="1">
        <v>31</v>
      </c>
      <c r="J378">
        <f t="shared" si="86"/>
        <v>11001</v>
      </c>
      <c r="K378">
        <f t="shared" si="89"/>
        <v>12000</v>
      </c>
      <c r="L378" t="s">
        <v>649</v>
      </c>
      <c r="M378" s="1" t="s">
        <v>474</v>
      </c>
      <c r="N378" s="1"/>
      <c r="O378" s="1" t="s">
        <v>667</v>
      </c>
      <c r="P378" s="1" t="s">
        <v>667</v>
      </c>
      <c r="Q378" s="1" t="s">
        <v>667</v>
      </c>
      <c r="R378" s="1" t="s">
        <v>667</v>
      </c>
      <c r="S378" s="1" t="s">
        <v>667</v>
      </c>
      <c r="T378" s="1" t="s">
        <v>667</v>
      </c>
      <c r="U378" s="1" t="s">
        <v>667</v>
      </c>
      <c r="V378" s="1" t="s">
        <v>667</v>
      </c>
      <c r="W378" s="1" t="s">
        <v>667</v>
      </c>
      <c r="X378" s="1" t="s">
        <v>667</v>
      </c>
      <c r="Y378" s="1" t="s">
        <v>667</v>
      </c>
      <c r="Z378" s="1" t="s">
        <v>667</v>
      </c>
      <c r="AB378" s="1">
        <v>31</v>
      </c>
      <c r="AC378">
        <f t="shared" si="87"/>
        <v>11001</v>
      </c>
      <c r="AD378">
        <f t="shared" si="90"/>
        <v>12000</v>
      </c>
      <c r="AE378" t="s">
        <v>649</v>
      </c>
      <c r="AG378" s="1">
        <v>31</v>
      </c>
      <c r="AH378">
        <f t="shared" si="88"/>
        <v>11001</v>
      </c>
      <c r="AI378">
        <f t="shared" si="91"/>
        <v>12000</v>
      </c>
      <c r="AJ378" s="1" t="s">
        <v>474</v>
      </c>
      <c r="AQ378" s="1" t="str">
        <f>M378</f>
        <v>AN7070</v>
      </c>
      <c r="AR378" s="1">
        <f>I378</f>
        <v>31</v>
      </c>
      <c r="AS378" s="1">
        <f>J378</f>
        <v>11001</v>
      </c>
      <c r="AT378" s="1">
        <f>K378</f>
        <v>12000</v>
      </c>
      <c r="AU378" t="str">
        <f t="shared" si="92"/>
        <v>AN7070|31|11001|12000</v>
      </c>
      <c r="AV378" t="str">
        <f>"fill_color="&amp;IF(O378="Up", "dred", IF(O378="Down", "dblue", IF(O378="Unknown", "yellow", "vvlgrey")))&amp;",id="&amp;AV$1</f>
        <v>fill_color=vvlgrey,id=TF1</v>
      </c>
      <c r="AW378" t="str">
        <f>"fill_color="&amp;IF(P378="Up", "dred", IF(P378="Down", "dblue", IF(P378="Unknown", "yellow", "vvlgrey")))&amp;",id="&amp;AW$1</f>
        <v>fill_color=vvlgrey,id=TF2</v>
      </c>
      <c r="AX378" t="str">
        <f t="shared" si="93"/>
        <v>fill_color=vvlgrey,id=TF3</v>
      </c>
      <c r="AY378" t="str">
        <f t="shared" si="94"/>
        <v>fill_color=vvlgrey,id=TF4</v>
      </c>
      <c r="AZ378" t="str">
        <f t="shared" si="95"/>
        <v>fill_color=vvlgrey,id=TF5</v>
      </c>
      <c r="BA378" t="str">
        <f t="shared" si="96"/>
        <v>fill_color=vvlgrey,id=TF6</v>
      </c>
      <c r="BB378" t="str">
        <f t="shared" si="97"/>
        <v>fill_color=vvlgrey,id=TF7</v>
      </c>
      <c r="BC378" t="str">
        <f t="shared" si="98"/>
        <v>fill_color=vvlgrey,id=TF8</v>
      </c>
      <c r="BD378" t="str">
        <f t="shared" si="99"/>
        <v>fill_color=vvlgrey,id=TF9</v>
      </c>
      <c r="BE378" t="str">
        <f t="shared" si="100"/>
        <v>fill_color=vvlgrey,id=TF10</v>
      </c>
      <c r="BF378" t="str">
        <f t="shared" si="101"/>
        <v>fill_color=vvlgrey,id=TF11</v>
      </c>
      <c r="BG378" t="str">
        <f t="shared" si="102"/>
        <v>fill_color=vvlgrey,id=TF12</v>
      </c>
      <c r="BK378" t="s">
        <v>320</v>
      </c>
      <c r="BL378">
        <v>3</v>
      </c>
      <c r="BM378">
        <v>7001</v>
      </c>
      <c r="BN378">
        <v>8000</v>
      </c>
      <c r="BO378" t="s">
        <v>681</v>
      </c>
      <c r="BP378" t="s">
        <v>120</v>
      </c>
    </row>
    <row r="379" spans="9:68" x14ac:dyDescent="0.25">
      <c r="I379" s="1">
        <v>31</v>
      </c>
      <c r="J379">
        <f t="shared" si="86"/>
        <v>12001</v>
      </c>
      <c r="K379">
        <f t="shared" si="89"/>
        <v>13000</v>
      </c>
      <c r="L379" t="s">
        <v>648</v>
      </c>
      <c r="M379" s="1" t="s">
        <v>475</v>
      </c>
      <c r="N379" s="1"/>
      <c r="O379" s="1" t="s">
        <v>667</v>
      </c>
      <c r="P379" s="1" t="s">
        <v>667</v>
      </c>
      <c r="Q379" s="1" t="s">
        <v>667</v>
      </c>
      <c r="R379" s="1" t="s">
        <v>667</v>
      </c>
      <c r="S379" s="1" t="s">
        <v>667</v>
      </c>
      <c r="T379" s="1" t="s">
        <v>667</v>
      </c>
      <c r="U379" s="1" t="s">
        <v>667</v>
      </c>
      <c r="V379" s="1" t="s">
        <v>667</v>
      </c>
      <c r="W379" s="1" t="s">
        <v>667</v>
      </c>
      <c r="X379" s="1" t="s">
        <v>667</v>
      </c>
      <c r="Y379" s="1" t="s">
        <v>667</v>
      </c>
      <c r="Z379" s="1" t="s">
        <v>667</v>
      </c>
      <c r="AB379" s="1">
        <v>31</v>
      </c>
      <c r="AC379">
        <f t="shared" si="87"/>
        <v>12001</v>
      </c>
      <c r="AD379">
        <f t="shared" si="90"/>
        <v>13000</v>
      </c>
      <c r="AE379" t="s">
        <v>648</v>
      </c>
      <c r="AG379" s="1">
        <v>31</v>
      </c>
      <c r="AH379">
        <f t="shared" si="88"/>
        <v>12001</v>
      </c>
      <c r="AI379">
        <f t="shared" si="91"/>
        <v>13000</v>
      </c>
      <c r="AJ379" s="1" t="s">
        <v>475</v>
      </c>
      <c r="AQ379" s="1" t="str">
        <f>M379</f>
        <v>AN7071</v>
      </c>
      <c r="AR379" s="1">
        <f>I379</f>
        <v>31</v>
      </c>
      <c r="AS379" s="1">
        <f>J379</f>
        <v>12001</v>
      </c>
      <c r="AT379" s="1">
        <f>K379</f>
        <v>13000</v>
      </c>
      <c r="AU379" t="str">
        <f t="shared" si="92"/>
        <v>AN7071|31|12001|13000</v>
      </c>
      <c r="AV379" t="str">
        <f>"fill_color="&amp;IF(O379="Up", "dred", IF(O379="Down", "dblue", IF(O379="Unknown", "yellow", "vvlgrey")))&amp;",id="&amp;AV$1</f>
        <v>fill_color=vvlgrey,id=TF1</v>
      </c>
      <c r="AW379" t="str">
        <f>"fill_color="&amp;IF(P379="Up", "dred", IF(P379="Down", "dblue", IF(P379="Unknown", "yellow", "vvlgrey")))&amp;",id="&amp;AW$1</f>
        <v>fill_color=vvlgrey,id=TF2</v>
      </c>
      <c r="AX379" t="str">
        <f t="shared" si="93"/>
        <v>fill_color=vvlgrey,id=TF3</v>
      </c>
      <c r="AY379" t="str">
        <f t="shared" si="94"/>
        <v>fill_color=vvlgrey,id=TF4</v>
      </c>
      <c r="AZ379" t="str">
        <f t="shared" si="95"/>
        <v>fill_color=vvlgrey,id=TF5</v>
      </c>
      <c r="BA379" t="str">
        <f t="shared" si="96"/>
        <v>fill_color=vvlgrey,id=TF6</v>
      </c>
      <c r="BB379" t="str">
        <f t="shared" si="97"/>
        <v>fill_color=vvlgrey,id=TF7</v>
      </c>
      <c r="BC379" t="str">
        <f t="shared" si="98"/>
        <v>fill_color=vvlgrey,id=TF8</v>
      </c>
      <c r="BD379" t="str">
        <f t="shared" si="99"/>
        <v>fill_color=vvlgrey,id=TF9</v>
      </c>
      <c r="BE379" t="str">
        <f t="shared" si="100"/>
        <v>fill_color=vvlgrey,id=TF10</v>
      </c>
      <c r="BF379" t="str">
        <f t="shared" si="101"/>
        <v>fill_color=vvlgrey,id=TF11</v>
      </c>
      <c r="BG379" t="str">
        <f t="shared" si="102"/>
        <v>fill_color=vvlgrey,id=TF12</v>
      </c>
      <c r="BK379" t="s">
        <v>320</v>
      </c>
      <c r="BL379">
        <v>3</v>
      </c>
      <c r="BM379">
        <v>7001</v>
      </c>
      <c r="BN379">
        <v>8000</v>
      </c>
      <c r="BO379" t="s">
        <v>682</v>
      </c>
      <c r="BP379" t="s">
        <v>142</v>
      </c>
    </row>
    <row r="380" spans="9:68" x14ac:dyDescent="0.25">
      <c r="I380" s="1">
        <v>31</v>
      </c>
      <c r="J380">
        <f t="shared" si="86"/>
        <v>13001</v>
      </c>
      <c r="K380">
        <f t="shared" si="89"/>
        <v>14000</v>
      </c>
      <c r="L380" t="s">
        <v>649</v>
      </c>
      <c r="M380" s="1" t="s">
        <v>476</v>
      </c>
      <c r="N380" s="1"/>
      <c r="O380" s="1" t="s">
        <v>667</v>
      </c>
      <c r="P380" s="1" t="s">
        <v>667</v>
      </c>
      <c r="Q380" s="1" t="s">
        <v>667</v>
      </c>
      <c r="R380" s="1" t="s">
        <v>667</v>
      </c>
      <c r="S380" s="1" t="s">
        <v>667</v>
      </c>
      <c r="T380" s="1" t="s">
        <v>667</v>
      </c>
      <c r="U380" s="1" t="s">
        <v>667</v>
      </c>
      <c r="V380" s="1" t="s">
        <v>667</v>
      </c>
      <c r="W380" s="1" t="s">
        <v>667</v>
      </c>
      <c r="X380" s="1" t="s">
        <v>667</v>
      </c>
      <c r="Y380" s="1" t="s">
        <v>667</v>
      </c>
      <c r="Z380" s="1" t="s">
        <v>667</v>
      </c>
      <c r="AB380" s="1">
        <v>31</v>
      </c>
      <c r="AC380">
        <f t="shared" si="87"/>
        <v>13001</v>
      </c>
      <c r="AD380">
        <f t="shared" si="90"/>
        <v>14000</v>
      </c>
      <c r="AE380" t="s">
        <v>649</v>
      </c>
      <c r="AG380" s="1">
        <v>31</v>
      </c>
      <c r="AH380">
        <f t="shared" si="88"/>
        <v>13001</v>
      </c>
      <c r="AI380">
        <f t="shared" si="91"/>
        <v>14000</v>
      </c>
      <c r="AJ380" s="1" t="s">
        <v>476</v>
      </c>
      <c r="AQ380" s="1" t="str">
        <f>M380</f>
        <v>AN7072</v>
      </c>
      <c r="AR380" s="1">
        <f>I380</f>
        <v>31</v>
      </c>
      <c r="AS380" s="1">
        <f>J380</f>
        <v>13001</v>
      </c>
      <c r="AT380" s="1">
        <f>K380</f>
        <v>14000</v>
      </c>
      <c r="AU380" t="str">
        <f t="shared" si="92"/>
        <v>AN7072|31|13001|14000</v>
      </c>
      <c r="AV380" t="str">
        <f>"fill_color="&amp;IF(O380="Up", "dred", IF(O380="Down", "dblue", IF(O380="Unknown", "yellow", "vvlgrey")))&amp;",id="&amp;AV$1</f>
        <v>fill_color=vvlgrey,id=TF1</v>
      </c>
      <c r="AW380" t="str">
        <f>"fill_color="&amp;IF(P380="Up", "dred", IF(P380="Down", "dblue", IF(P380="Unknown", "yellow", "vvlgrey")))&amp;",id="&amp;AW$1</f>
        <v>fill_color=vvlgrey,id=TF2</v>
      </c>
      <c r="AX380" t="str">
        <f t="shared" si="93"/>
        <v>fill_color=vvlgrey,id=TF3</v>
      </c>
      <c r="AY380" t="str">
        <f t="shared" si="94"/>
        <v>fill_color=vvlgrey,id=TF4</v>
      </c>
      <c r="AZ380" t="str">
        <f t="shared" si="95"/>
        <v>fill_color=vvlgrey,id=TF5</v>
      </c>
      <c r="BA380" t="str">
        <f t="shared" si="96"/>
        <v>fill_color=vvlgrey,id=TF6</v>
      </c>
      <c r="BB380" t="str">
        <f t="shared" si="97"/>
        <v>fill_color=vvlgrey,id=TF7</v>
      </c>
      <c r="BC380" t="str">
        <f t="shared" si="98"/>
        <v>fill_color=vvlgrey,id=TF8</v>
      </c>
      <c r="BD380" t="str">
        <f t="shared" si="99"/>
        <v>fill_color=vvlgrey,id=TF9</v>
      </c>
      <c r="BE380" t="str">
        <f t="shared" si="100"/>
        <v>fill_color=vvlgrey,id=TF10</v>
      </c>
      <c r="BF380" t="str">
        <f t="shared" si="101"/>
        <v>fill_color=vvlgrey,id=TF11</v>
      </c>
      <c r="BG380" t="str">
        <f t="shared" si="102"/>
        <v>fill_color=vvlgrey,id=TF12</v>
      </c>
      <c r="BK380" t="s">
        <v>320</v>
      </c>
      <c r="BL380">
        <v>3</v>
      </c>
      <c r="BM380">
        <v>7001</v>
      </c>
      <c r="BN380">
        <v>8000</v>
      </c>
      <c r="BO380" t="s">
        <v>683</v>
      </c>
      <c r="BP380" t="s">
        <v>163</v>
      </c>
    </row>
    <row r="381" spans="9:68" x14ac:dyDescent="0.25">
      <c r="I381" s="1">
        <v>31</v>
      </c>
      <c r="J381">
        <f t="shared" si="86"/>
        <v>14001</v>
      </c>
      <c r="K381">
        <f t="shared" si="89"/>
        <v>15000</v>
      </c>
      <c r="L381" t="s">
        <v>648</v>
      </c>
      <c r="M381" s="1" t="s">
        <v>477</v>
      </c>
      <c r="N381" s="1"/>
      <c r="O381" s="1" t="s">
        <v>667</v>
      </c>
      <c r="P381" s="1" t="s">
        <v>667</v>
      </c>
      <c r="Q381" s="1" t="s">
        <v>667</v>
      </c>
      <c r="R381" s="1" t="s">
        <v>667</v>
      </c>
      <c r="S381" s="1" t="s">
        <v>667</v>
      </c>
      <c r="T381" s="1" t="s">
        <v>667</v>
      </c>
      <c r="U381" s="1" t="s">
        <v>667</v>
      </c>
      <c r="V381" s="1" t="s">
        <v>667</v>
      </c>
      <c r="W381" s="1" t="s">
        <v>667</v>
      </c>
      <c r="X381" s="1" t="s">
        <v>667</v>
      </c>
      <c r="Y381" s="1" t="s">
        <v>667</v>
      </c>
      <c r="Z381" s="1" t="s">
        <v>667</v>
      </c>
      <c r="AB381" s="1">
        <v>31</v>
      </c>
      <c r="AC381">
        <f t="shared" si="87"/>
        <v>14001</v>
      </c>
      <c r="AD381">
        <f t="shared" si="90"/>
        <v>15000</v>
      </c>
      <c r="AE381" t="s">
        <v>648</v>
      </c>
      <c r="AG381" s="1">
        <v>31</v>
      </c>
      <c r="AH381">
        <f t="shared" si="88"/>
        <v>14001</v>
      </c>
      <c r="AI381">
        <f t="shared" si="91"/>
        <v>15000</v>
      </c>
      <c r="AJ381" s="1" t="s">
        <v>477</v>
      </c>
      <c r="AQ381" s="1" t="str">
        <f>M381</f>
        <v>AN7073</v>
      </c>
      <c r="AR381" s="1">
        <f>I381</f>
        <v>31</v>
      </c>
      <c r="AS381" s="1">
        <f>J381</f>
        <v>14001</v>
      </c>
      <c r="AT381" s="1">
        <f>K381</f>
        <v>15000</v>
      </c>
      <c r="AU381" t="str">
        <f t="shared" si="92"/>
        <v>AN7073|31|14001|15000</v>
      </c>
      <c r="AV381" t="str">
        <f>"fill_color="&amp;IF(O381="Up", "dred", IF(O381="Down", "dblue", IF(O381="Unknown", "yellow", "vvlgrey")))&amp;",id="&amp;AV$1</f>
        <v>fill_color=vvlgrey,id=TF1</v>
      </c>
      <c r="AW381" t="str">
        <f>"fill_color="&amp;IF(P381="Up", "dred", IF(P381="Down", "dblue", IF(P381="Unknown", "yellow", "vvlgrey")))&amp;",id="&amp;AW$1</f>
        <v>fill_color=vvlgrey,id=TF2</v>
      </c>
      <c r="AX381" t="str">
        <f t="shared" si="93"/>
        <v>fill_color=vvlgrey,id=TF3</v>
      </c>
      <c r="AY381" t="str">
        <f t="shared" si="94"/>
        <v>fill_color=vvlgrey,id=TF4</v>
      </c>
      <c r="AZ381" t="str">
        <f t="shared" si="95"/>
        <v>fill_color=vvlgrey,id=TF5</v>
      </c>
      <c r="BA381" t="str">
        <f t="shared" si="96"/>
        <v>fill_color=vvlgrey,id=TF6</v>
      </c>
      <c r="BB381" t="str">
        <f t="shared" si="97"/>
        <v>fill_color=vvlgrey,id=TF7</v>
      </c>
      <c r="BC381" t="str">
        <f t="shared" si="98"/>
        <v>fill_color=vvlgrey,id=TF8</v>
      </c>
      <c r="BD381" t="str">
        <f t="shared" si="99"/>
        <v>fill_color=vvlgrey,id=TF9</v>
      </c>
      <c r="BE381" t="str">
        <f t="shared" si="100"/>
        <v>fill_color=vvlgrey,id=TF10</v>
      </c>
      <c r="BF381" t="str">
        <f t="shared" si="101"/>
        <v>fill_color=vvlgrey,id=TF11</v>
      </c>
      <c r="BG381" t="str">
        <f t="shared" si="102"/>
        <v>fill_color=vvlgrey,id=TF12</v>
      </c>
      <c r="BK381" t="s">
        <v>320</v>
      </c>
      <c r="BL381">
        <v>3</v>
      </c>
      <c r="BM381">
        <v>7001</v>
      </c>
      <c r="BN381">
        <v>8000</v>
      </c>
      <c r="BO381" t="s">
        <v>684</v>
      </c>
      <c r="BP381" t="s">
        <v>576</v>
      </c>
    </row>
    <row r="382" spans="9:68" x14ac:dyDescent="0.25">
      <c r="I382" s="1">
        <v>31</v>
      </c>
      <c r="J382">
        <f t="shared" si="86"/>
        <v>15001</v>
      </c>
      <c r="K382">
        <f t="shared" si="89"/>
        <v>16000</v>
      </c>
      <c r="L382" t="s">
        <v>649</v>
      </c>
      <c r="M382" s="1" t="s">
        <v>80</v>
      </c>
      <c r="N382" s="1"/>
      <c r="O382" s="1" t="s">
        <v>667</v>
      </c>
      <c r="P382" s="1" t="s">
        <v>667</v>
      </c>
      <c r="Q382" s="1" t="s">
        <v>666</v>
      </c>
      <c r="R382" s="1" t="s">
        <v>667</v>
      </c>
      <c r="S382" s="1" t="s">
        <v>667</v>
      </c>
      <c r="T382" s="1" t="s">
        <v>667</v>
      </c>
      <c r="U382" s="1" t="s">
        <v>667</v>
      </c>
      <c r="V382" s="1" t="s">
        <v>667</v>
      </c>
      <c r="W382" s="1" t="s">
        <v>667</v>
      </c>
      <c r="X382" s="1" t="s">
        <v>667</v>
      </c>
      <c r="Y382" s="1" t="s">
        <v>666</v>
      </c>
      <c r="Z382" s="1" t="s">
        <v>667</v>
      </c>
      <c r="AB382" s="1">
        <v>31</v>
      </c>
      <c r="AC382">
        <f t="shared" si="87"/>
        <v>15001</v>
      </c>
      <c r="AD382">
        <f t="shared" si="90"/>
        <v>16000</v>
      </c>
      <c r="AE382" t="s">
        <v>649</v>
      </c>
      <c r="AG382" s="1">
        <v>31</v>
      </c>
      <c r="AH382">
        <f t="shared" si="88"/>
        <v>15001</v>
      </c>
      <c r="AI382">
        <f t="shared" si="91"/>
        <v>16000</v>
      </c>
      <c r="AJ382" s="1" t="s">
        <v>80</v>
      </c>
      <c r="AQ382" s="1" t="str">
        <f>M382</f>
        <v>AN7074</v>
      </c>
      <c r="AR382" s="1">
        <f>I382</f>
        <v>31</v>
      </c>
      <c r="AS382" s="1">
        <f>J382</f>
        <v>15001</v>
      </c>
      <c r="AT382" s="1">
        <f>K382</f>
        <v>16000</v>
      </c>
      <c r="AU382" t="str">
        <f t="shared" si="92"/>
        <v>AN7074|31|15001|16000</v>
      </c>
      <c r="AV382" t="str">
        <f>"fill_color="&amp;IF(O382="Up", "dred", IF(O382="Down", "dblue", IF(O382="Unknown", "yellow", "vvlgrey")))&amp;",id="&amp;AV$1</f>
        <v>fill_color=vvlgrey,id=TF1</v>
      </c>
      <c r="AW382" t="str">
        <f>"fill_color="&amp;IF(P382="Up", "dred", IF(P382="Down", "dblue", IF(P382="Unknown", "yellow", "vvlgrey")))&amp;",id="&amp;AW$1</f>
        <v>fill_color=vvlgrey,id=TF2</v>
      </c>
      <c r="AX382" t="str">
        <f t="shared" si="93"/>
        <v>fill_color=yellow,id=TF3</v>
      </c>
      <c r="AY382" t="str">
        <f t="shared" si="94"/>
        <v>fill_color=vvlgrey,id=TF4</v>
      </c>
      <c r="AZ382" t="str">
        <f t="shared" si="95"/>
        <v>fill_color=vvlgrey,id=TF5</v>
      </c>
      <c r="BA382" t="str">
        <f t="shared" si="96"/>
        <v>fill_color=vvlgrey,id=TF6</v>
      </c>
      <c r="BB382" t="str">
        <f t="shared" si="97"/>
        <v>fill_color=vvlgrey,id=TF7</v>
      </c>
      <c r="BC382" t="str">
        <f t="shared" si="98"/>
        <v>fill_color=vvlgrey,id=TF8</v>
      </c>
      <c r="BD382" t="str">
        <f t="shared" si="99"/>
        <v>fill_color=vvlgrey,id=TF9</v>
      </c>
      <c r="BE382" t="str">
        <f t="shared" si="100"/>
        <v>fill_color=vvlgrey,id=TF10</v>
      </c>
      <c r="BF382" t="str">
        <f t="shared" si="101"/>
        <v>fill_color=yellow,id=TF11</v>
      </c>
      <c r="BG382" t="str">
        <f t="shared" si="102"/>
        <v>fill_color=vvlgrey,id=TF12</v>
      </c>
      <c r="BK382" t="s">
        <v>320</v>
      </c>
      <c r="BL382">
        <v>3</v>
      </c>
      <c r="BM382">
        <v>7001</v>
      </c>
      <c r="BN382">
        <v>8000</v>
      </c>
      <c r="BO382" t="s">
        <v>685</v>
      </c>
      <c r="BP382" t="s">
        <v>577</v>
      </c>
    </row>
    <row r="383" spans="9:68" x14ac:dyDescent="0.25">
      <c r="I383" s="1">
        <v>31</v>
      </c>
      <c r="J383">
        <f t="shared" si="86"/>
        <v>16001</v>
      </c>
      <c r="K383">
        <f t="shared" si="89"/>
        <v>17000</v>
      </c>
      <c r="L383" t="s">
        <v>648</v>
      </c>
      <c r="M383" s="1" t="s">
        <v>117</v>
      </c>
      <c r="N383" s="1"/>
      <c r="O383" s="1" t="s">
        <v>667</v>
      </c>
      <c r="P383" s="1" t="s">
        <v>667</v>
      </c>
      <c r="Q383" s="1" t="s">
        <v>666</v>
      </c>
      <c r="R383" s="1" t="s">
        <v>667</v>
      </c>
      <c r="S383" s="1" t="s">
        <v>667</v>
      </c>
      <c r="T383" s="1" t="s">
        <v>667</v>
      </c>
      <c r="U383" s="1" t="s">
        <v>667</v>
      </c>
      <c r="V383" s="1" t="s">
        <v>667</v>
      </c>
      <c r="W383" s="1" t="s">
        <v>667</v>
      </c>
      <c r="X383" s="1" t="s">
        <v>667</v>
      </c>
      <c r="Y383" s="1" t="s">
        <v>666</v>
      </c>
      <c r="Z383" s="1" t="s">
        <v>667</v>
      </c>
      <c r="AB383" s="1">
        <v>31</v>
      </c>
      <c r="AC383">
        <f t="shared" si="87"/>
        <v>16001</v>
      </c>
      <c r="AD383">
        <f t="shared" si="90"/>
        <v>17000</v>
      </c>
      <c r="AE383" t="s">
        <v>648</v>
      </c>
      <c r="AG383" s="1">
        <v>31</v>
      </c>
      <c r="AH383">
        <f t="shared" si="88"/>
        <v>16001</v>
      </c>
      <c r="AI383">
        <f t="shared" si="91"/>
        <v>17000</v>
      </c>
      <c r="AJ383" s="1" t="s">
        <v>117</v>
      </c>
      <c r="AQ383" s="1" t="str">
        <f>M383</f>
        <v>AN7075</v>
      </c>
      <c r="AR383" s="1">
        <f>I383</f>
        <v>31</v>
      </c>
      <c r="AS383" s="1">
        <f>J383</f>
        <v>16001</v>
      </c>
      <c r="AT383" s="1">
        <f>K383</f>
        <v>17000</v>
      </c>
      <c r="AU383" t="str">
        <f t="shared" si="92"/>
        <v>AN7075|31|16001|17000</v>
      </c>
      <c r="AV383" t="str">
        <f>"fill_color="&amp;IF(O383="Up", "dred", IF(O383="Down", "dblue", IF(O383="Unknown", "yellow", "vvlgrey")))&amp;",id="&amp;AV$1</f>
        <v>fill_color=vvlgrey,id=TF1</v>
      </c>
      <c r="AW383" t="str">
        <f>"fill_color="&amp;IF(P383="Up", "dred", IF(P383="Down", "dblue", IF(P383="Unknown", "yellow", "vvlgrey")))&amp;",id="&amp;AW$1</f>
        <v>fill_color=vvlgrey,id=TF2</v>
      </c>
      <c r="AX383" t="str">
        <f t="shared" si="93"/>
        <v>fill_color=yellow,id=TF3</v>
      </c>
      <c r="AY383" t="str">
        <f t="shared" si="94"/>
        <v>fill_color=vvlgrey,id=TF4</v>
      </c>
      <c r="AZ383" t="str">
        <f t="shared" si="95"/>
        <v>fill_color=vvlgrey,id=TF5</v>
      </c>
      <c r="BA383" t="str">
        <f t="shared" si="96"/>
        <v>fill_color=vvlgrey,id=TF6</v>
      </c>
      <c r="BB383" t="str">
        <f t="shared" si="97"/>
        <v>fill_color=vvlgrey,id=TF7</v>
      </c>
      <c r="BC383" t="str">
        <f t="shared" si="98"/>
        <v>fill_color=vvlgrey,id=TF8</v>
      </c>
      <c r="BD383" t="str">
        <f t="shared" si="99"/>
        <v>fill_color=vvlgrey,id=TF9</v>
      </c>
      <c r="BE383" t="str">
        <f t="shared" si="100"/>
        <v>fill_color=vvlgrey,id=TF10</v>
      </c>
      <c r="BF383" t="str">
        <f t="shared" si="101"/>
        <v>fill_color=yellow,id=TF11</v>
      </c>
      <c r="BG383" t="str">
        <f t="shared" si="102"/>
        <v>fill_color=vvlgrey,id=TF12</v>
      </c>
      <c r="BK383" t="s">
        <v>320</v>
      </c>
      <c r="BL383">
        <v>3</v>
      </c>
      <c r="BM383">
        <v>7001</v>
      </c>
      <c r="BN383">
        <v>8000</v>
      </c>
      <c r="BO383" t="s">
        <v>686</v>
      </c>
      <c r="BP383" t="s">
        <v>578</v>
      </c>
    </row>
    <row r="384" spans="9:68" x14ac:dyDescent="0.25">
      <c r="I384" s="1">
        <v>32</v>
      </c>
      <c r="J384">
        <f t="shared" si="86"/>
        <v>1</v>
      </c>
      <c r="K384">
        <f t="shared" si="89"/>
        <v>1000</v>
      </c>
      <c r="L384" t="s">
        <v>649</v>
      </c>
      <c r="M384" s="1" t="s">
        <v>478</v>
      </c>
      <c r="N384" s="1"/>
      <c r="O384" s="1" t="s">
        <v>667</v>
      </c>
      <c r="P384" s="1" t="s">
        <v>667</v>
      </c>
      <c r="Q384" s="1" t="s">
        <v>667</v>
      </c>
      <c r="R384" s="1" t="s">
        <v>667</v>
      </c>
      <c r="S384" s="1" t="s">
        <v>667</v>
      </c>
      <c r="T384" s="1" t="s">
        <v>667</v>
      </c>
      <c r="U384" s="1" t="s">
        <v>667</v>
      </c>
      <c r="V384" s="1" t="s">
        <v>667</v>
      </c>
      <c r="W384" s="1" t="s">
        <v>667</v>
      </c>
      <c r="X384" s="1" t="s">
        <v>667</v>
      </c>
      <c r="Y384" s="1" t="s">
        <v>667</v>
      </c>
      <c r="Z384" s="1" t="s">
        <v>667</v>
      </c>
      <c r="AB384" s="1">
        <v>32</v>
      </c>
      <c r="AC384">
        <f t="shared" si="87"/>
        <v>1</v>
      </c>
      <c r="AD384">
        <f t="shared" si="90"/>
        <v>1000</v>
      </c>
      <c r="AE384" t="s">
        <v>649</v>
      </c>
      <c r="AG384" s="1">
        <v>32</v>
      </c>
      <c r="AH384">
        <f t="shared" si="88"/>
        <v>1</v>
      </c>
      <c r="AI384">
        <f t="shared" si="91"/>
        <v>1000</v>
      </c>
      <c r="AJ384" s="1" t="s">
        <v>478</v>
      </c>
      <c r="AQ384" s="1" t="str">
        <f>M384</f>
        <v>AN10886</v>
      </c>
      <c r="AR384" s="1">
        <f>I384</f>
        <v>32</v>
      </c>
      <c r="AS384" s="1">
        <f>J384</f>
        <v>1</v>
      </c>
      <c r="AT384" s="1">
        <f>K384</f>
        <v>1000</v>
      </c>
      <c r="AU384" t="str">
        <f t="shared" si="92"/>
        <v>AN10886|32|1|1000</v>
      </c>
      <c r="AV384" t="str">
        <f>"fill_color="&amp;IF(O384="Up", "dred", IF(O384="Down", "dblue", IF(O384="Unknown", "yellow", "vvlgrey")))&amp;",id="&amp;AV$1</f>
        <v>fill_color=vvlgrey,id=TF1</v>
      </c>
      <c r="AW384" t="str">
        <f>"fill_color="&amp;IF(P384="Up", "dred", IF(P384="Down", "dblue", IF(P384="Unknown", "yellow", "vvlgrey")))&amp;",id="&amp;AW$1</f>
        <v>fill_color=vvlgrey,id=TF2</v>
      </c>
      <c r="AX384" t="str">
        <f t="shared" si="93"/>
        <v>fill_color=vvlgrey,id=TF3</v>
      </c>
      <c r="AY384" t="str">
        <f t="shared" si="94"/>
        <v>fill_color=vvlgrey,id=TF4</v>
      </c>
      <c r="AZ384" t="str">
        <f t="shared" si="95"/>
        <v>fill_color=vvlgrey,id=TF5</v>
      </c>
      <c r="BA384" t="str">
        <f t="shared" si="96"/>
        <v>fill_color=vvlgrey,id=TF6</v>
      </c>
      <c r="BB384" t="str">
        <f t="shared" si="97"/>
        <v>fill_color=vvlgrey,id=TF7</v>
      </c>
      <c r="BC384" t="str">
        <f t="shared" si="98"/>
        <v>fill_color=vvlgrey,id=TF8</v>
      </c>
      <c r="BD384" t="str">
        <f t="shared" si="99"/>
        <v>fill_color=vvlgrey,id=TF9</v>
      </c>
      <c r="BE384" t="str">
        <f t="shared" si="100"/>
        <v>fill_color=vvlgrey,id=TF10</v>
      </c>
      <c r="BF384" t="str">
        <f t="shared" si="101"/>
        <v>fill_color=vvlgrey,id=TF11</v>
      </c>
      <c r="BG384" t="str">
        <f t="shared" si="102"/>
        <v>fill_color=vvlgrey,id=TF12</v>
      </c>
      <c r="BK384" t="s">
        <v>320</v>
      </c>
      <c r="BL384">
        <v>3</v>
      </c>
      <c r="BM384">
        <v>7001</v>
      </c>
      <c r="BN384">
        <v>8000</v>
      </c>
      <c r="BO384" t="s">
        <v>687</v>
      </c>
      <c r="BP384" t="s">
        <v>579</v>
      </c>
    </row>
    <row r="385" spans="9:68" x14ac:dyDescent="0.25">
      <c r="I385" s="1">
        <v>32</v>
      </c>
      <c r="J385">
        <f t="shared" si="86"/>
        <v>1001</v>
      </c>
      <c r="K385">
        <f t="shared" si="89"/>
        <v>2000</v>
      </c>
      <c r="L385" t="s">
        <v>648</v>
      </c>
      <c r="M385" s="1" t="s">
        <v>479</v>
      </c>
      <c r="N385" s="1"/>
      <c r="O385" s="1" t="s">
        <v>667</v>
      </c>
      <c r="P385" s="1" t="s">
        <v>667</v>
      </c>
      <c r="Q385" s="1" t="s">
        <v>667</v>
      </c>
      <c r="R385" s="1" t="s">
        <v>667</v>
      </c>
      <c r="S385" s="1" t="s">
        <v>667</v>
      </c>
      <c r="T385" s="1" t="s">
        <v>667</v>
      </c>
      <c r="U385" s="1" t="s">
        <v>667</v>
      </c>
      <c r="V385" s="1" t="s">
        <v>667</v>
      </c>
      <c r="W385" s="1" t="s">
        <v>667</v>
      </c>
      <c r="X385" s="1" t="s">
        <v>667</v>
      </c>
      <c r="Y385" s="1" t="s">
        <v>667</v>
      </c>
      <c r="Z385" s="1" t="s">
        <v>667</v>
      </c>
      <c r="AB385" s="1">
        <v>32</v>
      </c>
      <c r="AC385">
        <f t="shared" si="87"/>
        <v>1001</v>
      </c>
      <c r="AD385">
        <f t="shared" si="90"/>
        <v>2000</v>
      </c>
      <c r="AE385" t="s">
        <v>648</v>
      </c>
      <c r="AG385" s="1">
        <v>32</v>
      </c>
      <c r="AH385">
        <f t="shared" si="88"/>
        <v>1001</v>
      </c>
      <c r="AI385">
        <f t="shared" si="91"/>
        <v>2000</v>
      </c>
      <c r="AJ385" s="1" t="s">
        <v>479</v>
      </c>
      <c r="AQ385" s="1" t="str">
        <f>M385</f>
        <v>AN10887</v>
      </c>
      <c r="AR385" s="1">
        <f>I385</f>
        <v>32</v>
      </c>
      <c r="AS385" s="1">
        <f>J385</f>
        <v>1001</v>
      </c>
      <c r="AT385" s="1">
        <f>K385</f>
        <v>2000</v>
      </c>
      <c r="AU385" t="str">
        <f t="shared" si="92"/>
        <v>AN10887|32|1001|2000</v>
      </c>
      <c r="AV385" t="str">
        <f>"fill_color="&amp;IF(O385="Up", "dred", IF(O385="Down", "dblue", IF(O385="Unknown", "yellow", "vvlgrey")))&amp;",id="&amp;AV$1</f>
        <v>fill_color=vvlgrey,id=TF1</v>
      </c>
      <c r="AW385" t="str">
        <f>"fill_color="&amp;IF(P385="Up", "dred", IF(P385="Down", "dblue", IF(P385="Unknown", "yellow", "vvlgrey")))&amp;",id="&amp;AW$1</f>
        <v>fill_color=vvlgrey,id=TF2</v>
      </c>
      <c r="AX385" t="str">
        <f t="shared" si="93"/>
        <v>fill_color=vvlgrey,id=TF3</v>
      </c>
      <c r="AY385" t="str">
        <f t="shared" si="94"/>
        <v>fill_color=vvlgrey,id=TF4</v>
      </c>
      <c r="AZ385" t="str">
        <f t="shared" si="95"/>
        <v>fill_color=vvlgrey,id=TF5</v>
      </c>
      <c r="BA385" t="str">
        <f t="shared" si="96"/>
        <v>fill_color=vvlgrey,id=TF6</v>
      </c>
      <c r="BB385" t="str">
        <f t="shared" si="97"/>
        <v>fill_color=vvlgrey,id=TF7</v>
      </c>
      <c r="BC385" t="str">
        <f t="shared" si="98"/>
        <v>fill_color=vvlgrey,id=TF8</v>
      </c>
      <c r="BD385" t="str">
        <f t="shared" si="99"/>
        <v>fill_color=vvlgrey,id=TF9</v>
      </c>
      <c r="BE385" t="str">
        <f t="shared" si="100"/>
        <v>fill_color=vvlgrey,id=TF10</v>
      </c>
      <c r="BF385" t="str">
        <f t="shared" si="101"/>
        <v>fill_color=vvlgrey,id=TF11</v>
      </c>
      <c r="BG385" t="str">
        <f t="shared" si="102"/>
        <v>fill_color=vvlgrey,id=TF12</v>
      </c>
      <c r="BK385" t="s">
        <v>320</v>
      </c>
      <c r="BL385">
        <v>3</v>
      </c>
      <c r="BM385">
        <v>7001</v>
      </c>
      <c r="BN385">
        <v>8000</v>
      </c>
      <c r="BO385" t="s">
        <v>688</v>
      </c>
      <c r="BP385" t="s">
        <v>580</v>
      </c>
    </row>
    <row r="386" spans="9:68" x14ac:dyDescent="0.25">
      <c r="I386" s="1">
        <v>32</v>
      </c>
      <c r="J386">
        <f t="shared" si="86"/>
        <v>2001</v>
      </c>
      <c r="K386">
        <f t="shared" si="89"/>
        <v>3000</v>
      </c>
      <c r="L386" t="s">
        <v>649</v>
      </c>
      <c r="M386" s="1" t="s">
        <v>222</v>
      </c>
      <c r="N386" s="1"/>
      <c r="O386" s="1" t="s">
        <v>667</v>
      </c>
      <c r="P386" s="1" t="s">
        <v>667</v>
      </c>
      <c r="Q386" s="1" t="s">
        <v>667</v>
      </c>
      <c r="R386" s="1" t="s">
        <v>667</v>
      </c>
      <c r="S386" s="1" t="s">
        <v>667</v>
      </c>
      <c r="T386" s="1" t="s">
        <v>667</v>
      </c>
      <c r="U386" s="1" t="s">
        <v>667</v>
      </c>
      <c r="V386" s="1" t="s">
        <v>666</v>
      </c>
      <c r="W386" s="1" t="s">
        <v>667</v>
      </c>
      <c r="X386" s="1" t="s">
        <v>666</v>
      </c>
      <c r="Y386" s="1" t="s">
        <v>666</v>
      </c>
      <c r="Z386" s="1" t="s">
        <v>667</v>
      </c>
      <c r="AB386" s="1">
        <v>32</v>
      </c>
      <c r="AC386">
        <f t="shared" si="87"/>
        <v>2001</v>
      </c>
      <c r="AD386">
        <f t="shared" si="90"/>
        <v>3000</v>
      </c>
      <c r="AE386" t="s">
        <v>649</v>
      </c>
      <c r="AG386" s="1">
        <v>32</v>
      </c>
      <c r="AH386">
        <f t="shared" si="88"/>
        <v>2001</v>
      </c>
      <c r="AI386">
        <f t="shared" si="91"/>
        <v>3000</v>
      </c>
      <c r="AJ386" s="1" t="s">
        <v>222</v>
      </c>
      <c r="AQ386" s="1" t="str">
        <f>M386</f>
        <v>AN7081</v>
      </c>
      <c r="AR386" s="1">
        <f>I386</f>
        <v>32</v>
      </c>
      <c r="AS386" s="1">
        <f>J386</f>
        <v>2001</v>
      </c>
      <c r="AT386" s="1">
        <f>K386</f>
        <v>3000</v>
      </c>
      <c r="AU386" t="str">
        <f t="shared" si="92"/>
        <v>AN7081|32|2001|3000</v>
      </c>
      <c r="AV386" t="str">
        <f>"fill_color="&amp;IF(O386="Up", "dred", IF(O386="Down", "dblue", IF(O386="Unknown", "yellow", "vvlgrey")))&amp;",id="&amp;AV$1</f>
        <v>fill_color=vvlgrey,id=TF1</v>
      </c>
      <c r="AW386" t="str">
        <f>"fill_color="&amp;IF(P386="Up", "dred", IF(P386="Down", "dblue", IF(P386="Unknown", "yellow", "vvlgrey")))&amp;",id="&amp;AW$1</f>
        <v>fill_color=vvlgrey,id=TF2</v>
      </c>
      <c r="AX386" t="str">
        <f t="shared" si="93"/>
        <v>fill_color=vvlgrey,id=TF3</v>
      </c>
      <c r="AY386" t="str">
        <f t="shared" si="94"/>
        <v>fill_color=vvlgrey,id=TF4</v>
      </c>
      <c r="AZ386" t="str">
        <f t="shared" si="95"/>
        <v>fill_color=vvlgrey,id=TF5</v>
      </c>
      <c r="BA386" t="str">
        <f t="shared" si="96"/>
        <v>fill_color=vvlgrey,id=TF6</v>
      </c>
      <c r="BB386" t="str">
        <f t="shared" si="97"/>
        <v>fill_color=vvlgrey,id=TF7</v>
      </c>
      <c r="BC386" t="str">
        <f t="shared" si="98"/>
        <v>fill_color=yellow,id=TF8</v>
      </c>
      <c r="BD386" t="str">
        <f t="shared" si="99"/>
        <v>fill_color=vvlgrey,id=TF9</v>
      </c>
      <c r="BE386" t="str">
        <f t="shared" si="100"/>
        <v>fill_color=yellow,id=TF10</v>
      </c>
      <c r="BF386" t="str">
        <f t="shared" si="101"/>
        <v>fill_color=yellow,id=TF11</v>
      </c>
      <c r="BG386" t="str">
        <f t="shared" si="102"/>
        <v>fill_color=vvlgrey,id=TF12</v>
      </c>
      <c r="BK386" t="s">
        <v>320</v>
      </c>
      <c r="BL386">
        <v>3</v>
      </c>
      <c r="BM386">
        <v>7001</v>
      </c>
      <c r="BN386">
        <v>8000</v>
      </c>
      <c r="BO386" t="s">
        <v>689</v>
      </c>
      <c r="BP386" t="s">
        <v>582</v>
      </c>
    </row>
    <row r="387" spans="9:68" x14ac:dyDescent="0.25">
      <c r="I387" s="1">
        <v>32</v>
      </c>
      <c r="J387">
        <f t="shared" ref="J387:J450" si="103">IF(I387 &lt;&gt; I386, 1, K386+1)</f>
        <v>3001</v>
      </c>
      <c r="K387">
        <f t="shared" si="89"/>
        <v>4000</v>
      </c>
      <c r="L387" t="s">
        <v>648</v>
      </c>
      <c r="M387" s="1" t="s">
        <v>480</v>
      </c>
      <c r="N387" s="1"/>
      <c r="O387" s="1" t="s">
        <v>667</v>
      </c>
      <c r="P387" s="1" t="s">
        <v>667</v>
      </c>
      <c r="Q387" s="1" t="s">
        <v>667</v>
      </c>
      <c r="R387" s="1" t="s">
        <v>667</v>
      </c>
      <c r="S387" s="1" t="s">
        <v>667</v>
      </c>
      <c r="T387" s="1" t="s">
        <v>667</v>
      </c>
      <c r="U387" s="1" t="s">
        <v>667</v>
      </c>
      <c r="V387" s="1" t="s">
        <v>667</v>
      </c>
      <c r="W387" s="1" t="s">
        <v>667</v>
      </c>
      <c r="X387" s="1" t="s">
        <v>667</v>
      </c>
      <c r="Y387" s="1" t="s">
        <v>667</v>
      </c>
      <c r="Z387" s="1" t="s">
        <v>667</v>
      </c>
      <c r="AB387" s="1">
        <v>32</v>
      </c>
      <c r="AC387">
        <f t="shared" ref="AC387:AC450" si="104">IF(AB387 &lt;&gt; AB386, 1, AD386+1)</f>
        <v>3001</v>
      </c>
      <c r="AD387">
        <f t="shared" si="90"/>
        <v>4000</v>
      </c>
      <c r="AE387" t="s">
        <v>648</v>
      </c>
      <c r="AG387" s="1">
        <v>32</v>
      </c>
      <c r="AH387">
        <f t="shared" ref="AH387:AH450" si="105">IF(AG387 &lt;&gt; AG386, 1, AI386+1)</f>
        <v>3001</v>
      </c>
      <c r="AI387">
        <f t="shared" si="91"/>
        <v>4000</v>
      </c>
      <c r="AJ387" s="1" t="s">
        <v>480</v>
      </c>
      <c r="AQ387" s="1" t="str">
        <f>M387</f>
        <v>AN7083</v>
      </c>
      <c r="AR387" s="1">
        <f>I387</f>
        <v>32</v>
      </c>
      <c r="AS387" s="1">
        <f>J387</f>
        <v>3001</v>
      </c>
      <c r="AT387" s="1">
        <f>K387</f>
        <v>4000</v>
      </c>
      <c r="AU387" t="str">
        <f t="shared" si="92"/>
        <v>AN7083|32|3001|4000</v>
      </c>
      <c r="AV387" t="str">
        <f>"fill_color="&amp;IF(O387="Up", "dred", IF(O387="Down", "dblue", IF(O387="Unknown", "yellow", "vvlgrey")))&amp;",id="&amp;AV$1</f>
        <v>fill_color=vvlgrey,id=TF1</v>
      </c>
      <c r="AW387" t="str">
        <f>"fill_color="&amp;IF(P387="Up", "dred", IF(P387="Down", "dblue", IF(P387="Unknown", "yellow", "vvlgrey")))&amp;",id="&amp;AW$1</f>
        <v>fill_color=vvlgrey,id=TF2</v>
      </c>
      <c r="AX387" t="str">
        <f t="shared" si="93"/>
        <v>fill_color=vvlgrey,id=TF3</v>
      </c>
      <c r="AY387" t="str">
        <f t="shared" si="94"/>
        <v>fill_color=vvlgrey,id=TF4</v>
      </c>
      <c r="AZ387" t="str">
        <f t="shared" si="95"/>
        <v>fill_color=vvlgrey,id=TF5</v>
      </c>
      <c r="BA387" t="str">
        <f t="shared" si="96"/>
        <v>fill_color=vvlgrey,id=TF6</v>
      </c>
      <c r="BB387" t="str">
        <f t="shared" si="97"/>
        <v>fill_color=vvlgrey,id=TF7</v>
      </c>
      <c r="BC387" t="str">
        <f t="shared" si="98"/>
        <v>fill_color=vvlgrey,id=TF8</v>
      </c>
      <c r="BD387" t="str">
        <f t="shared" si="99"/>
        <v>fill_color=vvlgrey,id=TF9</v>
      </c>
      <c r="BE387" t="str">
        <f t="shared" si="100"/>
        <v>fill_color=vvlgrey,id=TF10</v>
      </c>
      <c r="BF387" t="str">
        <f t="shared" si="101"/>
        <v>fill_color=vvlgrey,id=TF11</v>
      </c>
      <c r="BG387" t="str">
        <f t="shared" si="102"/>
        <v>fill_color=vvlgrey,id=TF12</v>
      </c>
      <c r="BK387" t="s">
        <v>186</v>
      </c>
      <c r="BL387">
        <v>3</v>
      </c>
      <c r="BM387">
        <v>8001</v>
      </c>
      <c r="BN387">
        <v>9000</v>
      </c>
      <c r="BO387" t="s">
        <v>678</v>
      </c>
      <c r="BP387" t="s">
        <v>265</v>
      </c>
    </row>
    <row r="388" spans="9:68" x14ac:dyDescent="0.25">
      <c r="I388" s="1">
        <v>32</v>
      </c>
      <c r="J388">
        <f t="shared" si="103"/>
        <v>4001</v>
      </c>
      <c r="K388">
        <f t="shared" ref="K388:K451" si="106">J388+999</f>
        <v>5000</v>
      </c>
      <c r="L388" t="s">
        <v>649</v>
      </c>
      <c r="M388" s="1" t="s">
        <v>159</v>
      </c>
      <c r="N388" s="1"/>
      <c r="O388" s="1" t="s">
        <v>667</v>
      </c>
      <c r="P388" s="1" t="s">
        <v>667</v>
      </c>
      <c r="Q388" s="1" t="s">
        <v>667</v>
      </c>
      <c r="R388" s="1" t="s">
        <v>666</v>
      </c>
      <c r="S388" s="1" t="s">
        <v>667</v>
      </c>
      <c r="T388" s="1" t="s">
        <v>666</v>
      </c>
      <c r="U388" s="1" t="s">
        <v>667</v>
      </c>
      <c r="V388" s="1" t="s">
        <v>667</v>
      </c>
      <c r="W388" s="1" t="s">
        <v>667</v>
      </c>
      <c r="X388" s="1" t="s">
        <v>667</v>
      </c>
      <c r="Y388" s="1" t="s">
        <v>667</v>
      </c>
      <c r="Z388" s="1" t="s">
        <v>667</v>
      </c>
      <c r="AB388" s="1">
        <v>32</v>
      </c>
      <c r="AC388">
        <f t="shared" si="104"/>
        <v>4001</v>
      </c>
      <c r="AD388">
        <f t="shared" ref="AD388:AD451" si="107">AC388+999</f>
        <v>5000</v>
      </c>
      <c r="AE388" t="s">
        <v>649</v>
      </c>
      <c r="AG388" s="1">
        <v>32</v>
      </c>
      <c r="AH388">
        <f t="shared" si="105"/>
        <v>4001</v>
      </c>
      <c r="AI388">
        <f t="shared" ref="AI388:AI451" si="108">AH388+999</f>
        <v>5000</v>
      </c>
      <c r="AJ388" s="1" t="s">
        <v>159</v>
      </c>
      <c r="AQ388" s="1" t="str">
        <f>M388</f>
        <v>AN7084</v>
      </c>
      <c r="AR388" s="1">
        <f>I388</f>
        <v>32</v>
      </c>
      <c r="AS388" s="1">
        <f>J388</f>
        <v>4001</v>
      </c>
      <c r="AT388" s="1">
        <f>K388</f>
        <v>5000</v>
      </c>
      <c r="AU388" t="str">
        <f t="shared" ref="AU388:AU451" si="109">AQ388&amp;"|"&amp;AR388&amp;"|"&amp;AS388&amp;"|"&amp;AT388</f>
        <v>AN7084|32|4001|5000</v>
      </c>
      <c r="AV388" t="str">
        <f>"fill_color="&amp;IF(O388="Up", "dred", IF(O388="Down", "dblue", IF(O388="Unknown", "yellow", "vvlgrey")))&amp;",id="&amp;AV$1</f>
        <v>fill_color=vvlgrey,id=TF1</v>
      </c>
      <c r="AW388" t="str">
        <f>"fill_color="&amp;IF(P388="Up", "dred", IF(P388="Down", "dblue", IF(P388="Unknown", "yellow", "vvlgrey")))&amp;",id="&amp;AW$1</f>
        <v>fill_color=vvlgrey,id=TF2</v>
      </c>
      <c r="AX388" t="str">
        <f t="shared" ref="AX388:AX451" si="110">"fill_color="&amp;IF(Q388="Up", "dred", IF(Q388="Down", "dblue", IF(Q388="Unknown", "yellow", "vvlgrey")))&amp;",id="&amp;AX$1</f>
        <v>fill_color=vvlgrey,id=TF3</v>
      </c>
      <c r="AY388" t="str">
        <f t="shared" ref="AY388:AY451" si="111">"fill_color="&amp;IF(R388="Up", "dred", IF(R388="Down", "dblue", IF(R388="Unknown", "yellow", "vvlgrey")))&amp;",id="&amp;AY$1</f>
        <v>fill_color=yellow,id=TF4</v>
      </c>
      <c r="AZ388" t="str">
        <f t="shared" ref="AZ388:AZ451" si="112">"fill_color="&amp;IF(S388="Up", "dred", IF(S388="Down", "dblue", IF(S388="Unknown", "yellow", "vvlgrey")))&amp;",id="&amp;AZ$1</f>
        <v>fill_color=vvlgrey,id=TF5</v>
      </c>
      <c r="BA388" t="str">
        <f t="shared" ref="BA388:BA451" si="113">"fill_color="&amp;IF(T388="Up", "dred", IF(T388="Down", "dblue", IF(T388="Unknown", "yellow", "vvlgrey")))&amp;",id="&amp;BA$1</f>
        <v>fill_color=yellow,id=TF6</v>
      </c>
      <c r="BB388" t="str">
        <f t="shared" ref="BB388:BB451" si="114">"fill_color="&amp;IF(U388="Up", "dred", IF(U388="Down", "dblue", IF(U388="Unknown", "yellow", "vvlgrey")))&amp;",id="&amp;BB$1</f>
        <v>fill_color=vvlgrey,id=TF7</v>
      </c>
      <c r="BC388" t="str">
        <f t="shared" ref="BC388:BC451" si="115">"fill_color="&amp;IF(V388="Up", "dred", IF(V388="Down", "dblue", IF(V388="Unknown", "yellow", "vvlgrey")))&amp;",id="&amp;BC$1</f>
        <v>fill_color=vvlgrey,id=TF8</v>
      </c>
      <c r="BD388" t="str">
        <f t="shared" ref="BD388:BD451" si="116">"fill_color="&amp;IF(W388="Up", "dred", IF(W388="Down", "dblue", IF(W388="Unknown", "yellow", "vvlgrey")))&amp;",id="&amp;BD$1</f>
        <v>fill_color=vvlgrey,id=TF9</v>
      </c>
      <c r="BE388" t="str">
        <f t="shared" ref="BE388:BE451" si="117">"fill_color="&amp;IF(X388="Up", "dred", IF(X388="Down", "dblue", IF(X388="Unknown", "yellow", "vvlgrey")))&amp;",id="&amp;BE$1</f>
        <v>fill_color=vvlgrey,id=TF10</v>
      </c>
      <c r="BF388" t="str">
        <f t="shared" ref="BF388:BF451" si="118">"fill_color="&amp;IF(Y388="Up", "dred", IF(Y388="Down", "dblue", IF(Y388="Unknown", "yellow", "vvlgrey")))&amp;",id="&amp;BF$1</f>
        <v>fill_color=vvlgrey,id=TF11</v>
      </c>
      <c r="BG388" t="str">
        <f t="shared" ref="BG388:BG451" si="119">"fill_color="&amp;IF(Z388="Up", "dred", IF(Z388="Down", "dblue", IF(Z388="Unknown", "yellow", "vvlgrey")))&amp;",id="&amp;BG$1</f>
        <v>fill_color=vvlgrey,id=TF12</v>
      </c>
      <c r="BK388" t="s">
        <v>186</v>
      </c>
      <c r="BL388">
        <v>3</v>
      </c>
      <c r="BM388">
        <v>8001</v>
      </c>
      <c r="BN388">
        <v>9000</v>
      </c>
      <c r="BO388" t="s">
        <v>679</v>
      </c>
      <c r="BP388" t="s">
        <v>581</v>
      </c>
    </row>
    <row r="389" spans="9:68" x14ac:dyDescent="0.25">
      <c r="I389" s="1">
        <v>32</v>
      </c>
      <c r="J389">
        <f t="shared" si="103"/>
        <v>5001</v>
      </c>
      <c r="K389">
        <f t="shared" si="106"/>
        <v>6000</v>
      </c>
      <c r="L389" t="s">
        <v>648</v>
      </c>
      <c r="M389" s="1" t="s">
        <v>481</v>
      </c>
      <c r="N389" s="1"/>
      <c r="O389" s="1" t="s">
        <v>667</v>
      </c>
      <c r="P389" s="1" t="s">
        <v>667</v>
      </c>
      <c r="Q389" s="1" t="s">
        <v>667</v>
      </c>
      <c r="R389" s="1" t="s">
        <v>667</v>
      </c>
      <c r="S389" s="1" t="s">
        <v>667</v>
      </c>
      <c r="T389" s="1" t="s">
        <v>667</v>
      </c>
      <c r="U389" s="1" t="s">
        <v>667</v>
      </c>
      <c r="V389" s="1" t="s">
        <v>667</v>
      </c>
      <c r="W389" s="1" t="s">
        <v>667</v>
      </c>
      <c r="X389" s="1" t="s">
        <v>667</v>
      </c>
      <c r="Y389" s="1" t="s">
        <v>667</v>
      </c>
      <c r="Z389" s="1" t="s">
        <v>667</v>
      </c>
      <c r="AB389" s="1">
        <v>32</v>
      </c>
      <c r="AC389">
        <f t="shared" si="104"/>
        <v>5001</v>
      </c>
      <c r="AD389">
        <f t="shared" si="107"/>
        <v>6000</v>
      </c>
      <c r="AE389" t="s">
        <v>648</v>
      </c>
      <c r="AG389" s="1">
        <v>32</v>
      </c>
      <c r="AH389">
        <f t="shared" si="105"/>
        <v>5001</v>
      </c>
      <c r="AI389">
        <f t="shared" si="108"/>
        <v>6000</v>
      </c>
      <c r="AJ389" s="1" t="s">
        <v>481</v>
      </c>
      <c r="AQ389" s="1" t="str">
        <f>M389</f>
        <v>AN7086</v>
      </c>
      <c r="AR389" s="1">
        <f>I389</f>
        <v>32</v>
      </c>
      <c r="AS389" s="1">
        <f>J389</f>
        <v>5001</v>
      </c>
      <c r="AT389" s="1">
        <f>K389</f>
        <v>6000</v>
      </c>
      <c r="AU389" t="str">
        <f t="shared" si="109"/>
        <v>AN7086|32|5001|6000</v>
      </c>
      <c r="AV389" t="str">
        <f>"fill_color="&amp;IF(O389="Up", "dred", IF(O389="Down", "dblue", IF(O389="Unknown", "yellow", "vvlgrey")))&amp;",id="&amp;AV$1</f>
        <v>fill_color=vvlgrey,id=TF1</v>
      </c>
      <c r="AW389" t="str">
        <f>"fill_color="&amp;IF(P389="Up", "dred", IF(P389="Down", "dblue", IF(P389="Unknown", "yellow", "vvlgrey")))&amp;",id="&amp;AW$1</f>
        <v>fill_color=vvlgrey,id=TF2</v>
      </c>
      <c r="AX389" t="str">
        <f t="shared" si="110"/>
        <v>fill_color=vvlgrey,id=TF3</v>
      </c>
      <c r="AY389" t="str">
        <f t="shared" si="111"/>
        <v>fill_color=vvlgrey,id=TF4</v>
      </c>
      <c r="AZ389" t="str">
        <f t="shared" si="112"/>
        <v>fill_color=vvlgrey,id=TF5</v>
      </c>
      <c r="BA389" t="str">
        <f t="shared" si="113"/>
        <v>fill_color=vvlgrey,id=TF6</v>
      </c>
      <c r="BB389" t="str">
        <f t="shared" si="114"/>
        <v>fill_color=vvlgrey,id=TF7</v>
      </c>
      <c r="BC389" t="str">
        <f t="shared" si="115"/>
        <v>fill_color=vvlgrey,id=TF8</v>
      </c>
      <c r="BD389" t="str">
        <f t="shared" si="116"/>
        <v>fill_color=vvlgrey,id=TF9</v>
      </c>
      <c r="BE389" t="str">
        <f t="shared" si="117"/>
        <v>fill_color=vvlgrey,id=TF10</v>
      </c>
      <c r="BF389" t="str">
        <f t="shared" si="118"/>
        <v>fill_color=vvlgrey,id=TF11</v>
      </c>
      <c r="BG389" t="str">
        <f t="shared" si="119"/>
        <v>fill_color=vvlgrey,id=TF12</v>
      </c>
      <c r="BK389" t="s">
        <v>186</v>
      </c>
      <c r="BL389">
        <v>3</v>
      </c>
      <c r="BM389">
        <v>8001</v>
      </c>
      <c r="BN389">
        <v>9000</v>
      </c>
      <c r="BO389" t="s">
        <v>680</v>
      </c>
      <c r="BP389" t="s">
        <v>575</v>
      </c>
    </row>
    <row r="390" spans="9:68" x14ac:dyDescent="0.25">
      <c r="I390" s="1">
        <v>32</v>
      </c>
      <c r="J390">
        <f t="shared" si="103"/>
        <v>6001</v>
      </c>
      <c r="K390">
        <f t="shared" si="106"/>
        <v>7000</v>
      </c>
      <c r="L390" t="s">
        <v>649</v>
      </c>
      <c r="M390" s="1" t="s">
        <v>482</v>
      </c>
      <c r="N390" s="1"/>
      <c r="O390" s="1" t="s">
        <v>667</v>
      </c>
      <c r="P390" s="1" t="s">
        <v>667</v>
      </c>
      <c r="Q390" s="1" t="s">
        <v>667</v>
      </c>
      <c r="R390" s="1" t="s">
        <v>667</v>
      </c>
      <c r="S390" s="1" t="s">
        <v>667</v>
      </c>
      <c r="T390" s="1" t="s">
        <v>667</v>
      </c>
      <c r="U390" s="1" t="s">
        <v>667</v>
      </c>
      <c r="V390" s="1" t="s">
        <v>667</v>
      </c>
      <c r="W390" s="1" t="s">
        <v>667</v>
      </c>
      <c r="X390" s="1" t="s">
        <v>667</v>
      </c>
      <c r="Y390" s="1" t="s">
        <v>667</v>
      </c>
      <c r="Z390" s="1" t="s">
        <v>667</v>
      </c>
      <c r="AB390" s="1">
        <v>32</v>
      </c>
      <c r="AC390">
        <f t="shared" si="104"/>
        <v>6001</v>
      </c>
      <c r="AD390">
        <f t="shared" si="107"/>
        <v>7000</v>
      </c>
      <c r="AE390" t="s">
        <v>649</v>
      </c>
      <c r="AG390" s="1">
        <v>32</v>
      </c>
      <c r="AH390">
        <f t="shared" si="105"/>
        <v>6001</v>
      </c>
      <c r="AI390">
        <f t="shared" si="108"/>
        <v>7000</v>
      </c>
      <c r="AJ390" s="1" t="s">
        <v>482</v>
      </c>
      <c r="AQ390" s="1" t="str">
        <f>M390</f>
        <v>AN7087</v>
      </c>
      <c r="AR390" s="1">
        <f>I390</f>
        <v>32</v>
      </c>
      <c r="AS390" s="1">
        <f>J390</f>
        <v>6001</v>
      </c>
      <c r="AT390" s="1">
        <f>K390</f>
        <v>7000</v>
      </c>
      <c r="AU390" t="str">
        <f t="shared" si="109"/>
        <v>AN7087|32|6001|7000</v>
      </c>
      <c r="AV390" t="str">
        <f>"fill_color="&amp;IF(O390="Up", "dred", IF(O390="Down", "dblue", IF(O390="Unknown", "yellow", "vvlgrey")))&amp;",id="&amp;AV$1</f>
        <v>fill_color=vvlgrey,id=TF1</v>
      </c>
      <c r="AW390" t="str">
        <f>"fill_color="&amp;IF(P390="Up", "dred", IF(P390="Down", "dblue", IF(P390="Unknown", "yellow", "vvlgrey")))&amp;",id="&amp;AW$1</f>
        <v>fill_color=vvlgrey,id=TF2</v>
      </c>
      <c r="AX390" t="str">
        <f t="shared" si="110"/>
        <v>fill_color=vvlgrey,id=TF3</v>
      </c>
      <c r="AY390" t="str">
        <f t="shared" si="111"/>
        <v>fill_color=vvlgrey,id=TF4</v>
      </c>
      <c r="AZ390" t="str">
        <f t="shared" si="112"/>
        <v>fill_color=vvlgrey,id=TF5</v>
      </c>
      <c r="BA390" t="str">
        <f t="shared" si="113"/>
        <v>fill_color=vvlgrey,id=TF6</v>
      </c>
      <c r="BB390" t="str">
        <f t="shared" si="114"/>
        <v>fill_color=vvlgrey,id=TF7</v>
      </c>
      <c r="BC390" t="str">
        <f t="shared" si="115"/>
        <v>fill_color=vvlgrey,id=TF8</v>
      </c>
      <c r="BD390" t="str">
        <f t="shared" si="116"/>
        <v>fill_color=vvlgrey,id=TF9</v>
      </c>
      <c r="BE390" t="str">
        <f t="shared" si="117"/>
        <v>fill_color=vvlgrey,id=TF10</v>
      </c>
      <c r="BF390" t="str">
        <f t="shared" si="118"/>
        <v>fill_color=vvlgrey,id=TF11</v>
      </c>
      <c r="BG390" t="str">
        <f t="shared" si="119"/>
        <v>fill_color=vvlgrey,id=TF12</v>
      </c>
      <c r="BK390" t="s">
        <v>186</v>
      </c>
      <c r="BL390">
        <v>3</v>
      </c>
      <c r="BM390">
        <v>8001</v>
      </c>
      <c r="BN390">
        <v>9000</v>
      </c>
      <c r="BO390" t="s">
        <v>681</v>
      </c>
      <c r="BP390" t="s">
        <v>120</v>
      </c>
    </row>
    <row r="391" spans="9:68" x14ac:dyDescent="0.25">
      <c r="I391" s="1">
        <v>32</v>
      </c>
      <c r="J391">
        <f t="shared" si="103"/>
        <v>7001</v>
      </c>
      <c r="K391">
        <f t="shared" si="106"/>
        <v>8000</v>
      </c>
      <c r="L391" t="s">
        <v>648</v>
      </c>
      <c r="M391" s="1" t="s">
        <v>483</v>
      </c>
      <c r="N391" s="1"/>
      <c r="O391" s="1" t="s">
        <v>667</v>
      </c>
      <c r="P391" s="1" t="s">
        <v>667</v>
      </c>
      <c r="Q391" s="1" t="s">
        <v>667</v>
      </c>
      <c r="R391" s="1" t="s">
        <v>667</v>
      </c>
      <c r="S391" s="1" t="s">
        <v>667</v>
      </c>
      <c r="T391" s="1" t="s">
        <v>667</v>
      </c>
      <c r="U391" s="1" t="s">
        <v>667</v>
      </c>
      <c r="V391" s="1" t="s">
        <v>667</v>
      </c>
      <c r="W391" s="1" t="s">
        <v>667</v>
      </c>
      <c r="X391" s="1" t="s">
        <v>667</v>
      </c>
      <c r="Y391" s="1" t="s">
        <v>667</v>
      </c>
      <c r="Z391" s="1" t="s">
        <v>667</v>
      </c>
      <c r="AB391" s="1">
        <v>32</v>
      </c>
      <c r="AC391">
        <f t="shared" si="104"/>
        <v>7001</v>
      </c>
      <c r="AD391">
        <f t="shared" si="107"/>
        <v>8000</v>
      </c>
      <c r="AE391" t="s">
        <v>648</v>
      </c>
      <c r="AG391" s="1">
        <v>32</v>
      </c>
      <c r="AH391">
        <f t="shared" si="105"/>
        <v>7001</v>
      </c>
      <c r="AI391">
        <f t="shared" si="108"/>
        <v>8000</v>
      </c>
      <c r="AJ391" s="1" t="s">
        <v>483</v>
      </c>
      <c r="AQ391" s="1" t="str">
        <f>M391</f>
        <v>AN7088</v>
      </c>
      <c r="AR391" s="1">
        <f>I391</f>
        <v>32</v>
      </c>
      <c r="AS391" s="1">
        <f>J391</f>
        <v>7001</v>
      </c>
      <c r="AT391" s="1">
        <f>K391</f>
        <v>8000</v>
      </c>
      <c r="AU391" t="str">
        <f t="shared" si="109"/>
        <v>AN7088|32|7001|8000</v>
      </c>
      <c r="AV391" t="str">
        <f>"fill_color="&amp;IF(O391="Up", "dred", IF(O391="Down", "dblue", IF(O391="Unknown", "yellow", "vvlgrey")))&amp;",id="&amp;AV$1</f>
        <v>fill_color=vvlgrey,id=TF1</v>
      </c>
      <c r="AW391" t="str">
        <f>"fill_color="&amp;IF(P391="Up", "dred", IF(P391="Down", "dblue", IF(P391="Unknown", "yellow", "vvlgrey")))&amp;",id="&amp;AW$1</f>
        <v>fill_color=vvlgrey,id=TF2</v>
      </c>
      <c r="AX391" t="str">
        <f t="shared" si="110"/>
        <v>fill_color=vvlgrey,id=TF3</v>
      </c>
      <c r="AY391" t="str">
        <f t="shared" si="111"/>
        <v>fill_color=vvlgrey,id=TF4</v>
      </c>
      <c r="AZ391" t="str">
        <f t="shared" si="112"/>
        <v>fill_color=vvlgrey,id=TF5</v>
      </c>
      <c r="BA391" t="str">
        <f t="shared" si="113"/>
        <v>fill_color=vvlgrey,id=TF6</v>
      </c>
      <c r="BB391" t="str">
        <f t="shared" si="114"/>
        <v>fill_color=vvlgrey,id=TF7</v>
      </c>
      <c r="BC391" t="str">
        <f t="shared" si="115"/>
        <v>fill_color=vvlgrey,id=TF8</v>
      </c>
      <c r="BD391" t="str">
        <f t="shared" si="116"/>
        <v>fill_color=vvlgrey,id=TF9</v>
      </c>
      <c r="BE391" t="str">
        <f t="shared" si="117"/>
        <v>fill_color=vvlgrey,id=TF10</v>
      </c>
      <c r="BF391" t="str">
        <f t="shared" si="118"/>
        <v>fill_color=vvlgrey,id=TF11</v>
      </c>
      <c r="BG391" t="str">
        <f t="shared" si="119"/>
        <v>fill_color=vvlgrey,id=TF12</v>
      </c>
      <c r="BK391" t="s">
        <v>186</v>
      </c>
      <c r="BL391">
        <v>3</v>
      </c>
      <c r="BM391">
        <v>8001</v>
      </c>
      <c r="BN391">
        <v>9000</v>
      </c>
      <c r="BO391" t="s">
        <v>682</v>
      </c>
      <c r="BP391" t="s">
        <v>142</v>
      </c>
    </row>
    <row r="392" spans="9:68" x14ac:dyDescent="0.25">
      <c r="I392" s="1">
        <v>32</v>
      </c>
      <c r="J392">
        <f t="shared" si="103"/>
        <v>8001</v>
      </c>
      <c r="K392">
        <f t="shared" si="106"/>
        <v>9000</v>
      </c>
      <c r="L392" t="s">
        <v>649</v>
      </c>
      <c r="M392" s="1" t="s">
        <v>484</v>
      </c>
      <c r="N392" s="1"/>
      <c r="O392" s="1" t="s">
        <v>667</v>
      </c>
      <c r="P392" s="1" t="s">
        <v>667</v>
      </c>
      <c r="Q392" s="1" t="s">
        <v>667</v>
      </c>
      <c r="R392" s="1" t="s">
        <v>667</v>
      </c>
      <c r="S392" s="1" t="s">
        <v>667</v>
      </c>
      <c r="T392" s="1" t="s">
        <v>667</v>
      </c>
      <c r="U392" s="1" t="s">
        <v>667</v>
      </c>
      <c r="V392" s="1" t="s">
        <v>667</v>
      </c>
      <c r="W392" s="1" t="s">
        <v>667</v>
      </c>
      <c r="X392" s="1" t="s">
        <v>667</v>
      </c>
      <c r="Y392" s="1" t="s">
        <v>667</v>
      </c>
      <c r="Z392" s="1" t="s">
        <v>667</v>
      </c>
      <c r="AB392" s="1">
        <v>32</v>
      </c>
      <c r="AC392">
        <f t="shared" si="104"/>
        <v>8001</v>
      </c>
      <c r="AD392">
        <f t="shared" si="107"/>
        <v>9000</v>
      </c>
      <c r="AE392" t="s">
        <v>649</v>
      </c>
      <c r="AG392" s="1">
        <v>32</v>
      </c>
      <c r="AH392">
        <f t="shared" si="105"/>
        <v>8001</v>
      </c>
      <c r="AI392">
        <f t="shared" si="108"/>
        <v>9000</v>
      </c>
      <c r="AJ392" s="1" t="s">
        <v>484</v>
      </c>
      <c r="AQ392" s="1" t="str">
        <f>M392</f>
        <v>AN7089</v>
      </c>
      <c r="AR392" s="1">
        <f>I392</f>
        <v>32</v>
      </c>
      <c r="AS392" s="1">
        <f>J392</f>
        <v>8001</v>
      </c>
      <c r="AT392" s="1">
        <f>K392</f>
        <v>9000</v>
      </c>
      <c r="AU392" t="str">
        <f t="shared" si="109"/>
        <v>AN7089|32|8001|9000</v>
      </c>
      <c r="AV392" t="str">
        <f>"fill_color="&amp;IF(O392="Up", "dred", IF(O392="Down", "dblue", IF(O392="Unknown", "yellow", "vvlgrey")))&amp;",id="&amp;AV$1</f>
        <v>fill_color=vvlgrey,id=TF1</v>
      </c>
      <c r="AW392" t="str">
        <f>"fill_color="&amp;IF(P392="Up", "dred", IF(P392="Down", "dblue", IF(P392="Unknown", "yellow", "vvlgrey")))&amp;",id="&amp;AW$1</f>
        <v>fill_color=vvlgrey,id=TF2</v>
      </c>
      <c r="AX392" t="str">
        <f t="shared" si="110"/>
        <v>fill_color=vvlgrey,id=TF3</v>
      </c>
      <c r="AY392" t="str">
        <f t="shared" si="111"/>
        <v>fill_color=vvlgrey,id=TF4</v>
      </c>
      <c r="AZ392" t="str">
        <f t="shared" si="112"/>
        <v>fill_color=vvlgrey,id=TF5</v>
      </c>
      <c r="BA392" t="str">
        <f t="shared" si="113"/>
        <v>fill_color=vvlgrey,id=TF6</v>
      </c>
      <c r="BB392" t="str">
        <f t="shared" si="114"/>
        <v>fill_color=vvlgrey,id=TF7</v>
      </c>
      <c r="BC392" t="str">
        <f t="shared" si="115"/>
        <v>fill_color=vvlgrey,id=TF8</v>
      </c>
      <c r="BD392" t="str">
        <f t="shared" si="116"/>
        <v>fill_color=vvlgrey,id=TF9</v>
      </c>
      <c r="BE392" t="str">
        <f t="shared" si="117"/>
        <v>fill_color=vvlgrey,id=TF10</v>
      </c>
      <c r="BF392" t="str">
        <f t="shared" si="118"/>
        <v>fill_color=vvlgrey,id=TF11</v>
      </c>
      <c r="BG392" t="str">
        <f t="shared" si="119"/>
        <v>fill_color=vvlgrey,id=TF12</v>
      </c>
      <c r="BK392" t="s">
        <v>186</v>
      </c>
      <c r="BL392">
        <v>3</v>
      </c>
      <c r="BM392">
        <v>8001</v>
      </c>
      <c r="BN392">
        <v>9000</v>
      </c>
      <c r="BO392" t="s">
        <v>683</v>
      </c>
      <c r="BP392" t="s">
        <v>163</v>
      </c>
    </row>
    <row r="393" spans="9:68" x14ac:dyDescent="0.25">
      <c r="I393" s="1">
        <v>33</v>
      </c>
      <c r="J393">
        <f t="shared" si="103"/>
        <v>1</v>
      </c>
      <c r="K393">
        <f t="shared" si="106"/>
        <v>1000</v>
      </c>
      <c r="L393" t="s">
        <v>648</v>
      </c>
      <c r="M393" s="1" t="s">
        <v>111</v>
      </c>
      <c r="N393" s="1"/>
      <c r="O393" s="1" t="s">
        <v>667</v>
      </c>
      <c r="P393" s="1" t="s">
        <v>667</v>
      </c>
      <c r="Q393" s="1" t="s">
        <v>666</v>
      </c>
      <c r="R393" s="1" t="s">
        <v>666</v>
      </c>
      <c r="S393" s="1" t="s">
        <v>666</v>
      </c>
      <c r="T393" s="1" t="s">
        <v>666</v>
      </c>
      <c r="U393" s="1" t="s">
        <v>666</v>
      </c>
      <c r="V393" s="1" t="s">
        <v>666</v>
      </c>
      <c r="W393" s="1" t="s">
        <v>667</v>
      </c>
      <c r="X393" s="1" t="s">
        <v>666</v>
      </c>
      <c r="Y393" s="1" t="s">
        <v>666</v>
      </c>
      <c r="Z393" s="1" t="s">
        <v>667</v>
      </c>
      <c r="AB393" s="1">
        <v>33</v>
      </c>
      <c r="AC393">
        <f t="shared" si="104"/>
        <v>1</v>
      </c>
      <c r="AD393">
        <f t="shared" si="107"/>
        <v>1000</v>
      </c>
      <c r="AE393" t="s">
        <v>648</v>
      </c>
      <c r="AG393" s="1">
        <v>33</v>
      </c>
      <c r="AH393">
        <f t="shared" si="105"/>
        <v>1</v>
      </c>
      <c r="AI393">
        <f t="shared" si="108"/>
        <v>1000</v>
      </c>
      <c r="AJ393" s="1" t="s">
        <v>111</v>
      </c>
      <c r="AQ393" s="1" t="str">
        <f>M393</f>
        <v>AN7485</v>
      </c>
      <c r="AR393" s="1">
        <f>I393</f>
        <v>33</v>
      </c>
      <c r="AS393" s="1">
        <f>J393</f>
        <v>1</v>
      </c>
      <c r="AT393" s="1">
        <f>K393</f>
        <v>1000</v>
      </c>
      <c r="AU393" t="str">
        <f t="shared" si="109"/>
        <v>AN7485|33|1|1000</v>
      </c>
      <c r="AV393" t="str">
        <f>"fill_color="&amp;IF(O393="Up", "dred", IF(O393="Down", "dblue", IF(O393="Unknown", "yellow", "vvlgrey")))&amp;",id="&amp;AV$1</f>
        <v>fill_color=vvlgrey,id=TF1</v>
      </c>
      <c r="AW393" t="str">
        <f>"fill_color="&amp;IF(P393="Up", "dred", IF(P393="Down", "dblue", IF(P393="Unknown", "yellow", "vvlgrey")))&amp;",id="&amp;AW$1</f>
        <v>fill_color=vvlgrey,id=TF2</v>
      </c>
      <c r="AX393" t="str">
        <f t="shared" si="110"/>
        <v>fill_color=yellow,id=TF3</v>
      </c>
      <c r="AY393" t="str">
        <f t="shared" si="111"/>
        <v>fill_color=yellow,id=TF4</v>
      </c>
      <c r="AZ393" t="str">
        <f t="shared" si="112"/>
        <v>fill_color=yellow,id=TF5</v>
      </c>
      <c r="BA393" t="str">
        <f t="shared" si="113"/>
        <v>fill_color=yellow,id=TF6</v>
      </c>
      <c r="BB393" t="str">
        <f t="shared" si="114"/>
        <v>fill_color=yellow,id=TF7</v>
      </c>
      <c r="BC393" t="str">
        <f t="shared" si="115"/>
        <v>fill_color=yellow,id=TF8</v>
      </c>
      <c r="BD393" t="str">
        <f t="shared" si="116"/>
        <v>fill_color=vvlgrey,id=TF9</v>
      </c>
      <c r="BE393" t="str">
        <f t="shared" si="117"/>
        <v>fill_color=yellow,id=TF10</v>
      </c>
      <c r="BF393" t="str">
        <f t="shared" si="118"/>
        <v>fill_color=yellow,id=TF11</v>
      </c>
      <c r="BG393" t="str">
        <f t="shared" si="119"/>
        <v>fill_color=vvlgrey,id=TF12</v>
      </c>
      <c r="BK393" t="s">
        <v>186</v>
      </c>
      <c r="BL393">
        <v>3</v>
      </c>
      <c r="BM393">
        <v>8001</v>
      </c>
      <c r="BN393">
        <v>9000</v>
      </c>
      <c r="BO393" t="s">
        <v>1269</v>
      </c>
      <c r="BP393" t="s">
        <v>576</v>
      </c>
    </row>
    <row r="394" spans="9:68" x14ac:dyDescent="0.25">
      <c r="I394" s="1">
        <v>33</v>
      </c>
      <c r="J394">
        <f t="shared" si="103"/>
        <v>1001</v>
      </c>
      <c r="K394">
        <f t="shared" si="106"/>
        <v>2000</v>
      </c>
      <c r="L394" t="s">
        <v>649</v>
      </c>
      <c r="M394" s="1" t="s">
        <v>252</v>
      </c>
      <c r="N394" s="1"/>
      <c r="O394" s="1" t="s">
        <v>667</v>
      </c>
      <c r="P394" s="1" t="s">
        <v>667</v>
      </c>
      <c r="Q394" s="1" t="s">
        <v>667</v>
      </c>
      <c r="R394" s="1" t="s">
        <v>667</v>
      </c>
      <c r="S394" s="1" t="s">
        <v>667</v>
      </c>
      <c r="T394" s="1" t="s">
        <v>667</v>
      </c>
      <c r="U394" s="1" t="s">
        <v>667</v>
      </c>
      <c r="V394" s="1" t="s">
        <v>667</v>
      </c>
      <c r="W394" s="1" t="s">
        <v>667</v>
      </c>
      <c r="X394" s="1" t="s">
        <v>667</v>
      </c>
      <c r="Y394" s="1" t="s">
        <v>666</v>
      </c>
      <c r="Z394" s="1" t="s">
        <v>667</v>
      </c>
      <c r="AB394" s="1">
        <v>33</v>
      </c>
      <c r="AC394">
        <f t="shared" si="104"/>
        <v>1001</v>
      </c>
      <c r="AD394">
        <f t="shared" si="107"/>
        <v>2000</v>
      </c>
      <c r="AE394" t="s">
        <v>649</v>
      </c>
      <c r="AG394" s="1">
        <v>33</v>
      </c>
      <c r="AH394">
        <f t="shared" si="105"/>
        <v>1001</v>
      </c>
      <c r="AI394">
        <f t="shared" si="108"/>
        <v>2000</v>
      </c>
      <c r="AJ394" s="1" t="s">
        <v>252</v>
      </c>
      <c r="AQ394" s="1" t="str">
        <f>M394</f>
        <v>AN7487</v>
      </c>
      <c r="AR394" s="1">
        <f>I394</f>
        <v>33</v>
      </c>
      <c r="AS394" s="1">
        <f>J394</f>
        <v>1001</v>
      </c>
      <c r="AT394" s="1">
        <f>K394</f>
        <v>2000</v>
      </c>
      <c r="AU394" t="str">
        <f t="shared" si="109"/>
        <v>AN7487|33|1001|2000</v>
      </c>
      <c r="AV394" t="str">
        <f>"fill_color="&amp;IF(O394="Up", "dred", IF(O394="Down", "dblue", IF(O394="Unknown", "yellow", "vvlgrey")))&amp;",id="&amp;AV$1</f>
        <v>fill_color=vvlgrey,id=TF1</v>
      </c>
      <c r="AW394" t="str">
        <f>"fill_color="&amp;IF(P394="Up", "dred", IF(P394="Down", "dblue", IF(P394="Unknown", "yellow", "vvlgrey")))&amp;",id="&amp;AW$1</f>
        <v>fill_color=vvlgrey,id=TF2</v>
      </c>
      <c r="AX394" t="str">
        <f t="shared" si="110"/>
        <v>fill_color=vvlgrey,id=TF3</v>
      </c>
      <c r="AY394" t="str">
        <f t="shared" si="111"/>
        <v>fill_color=vvlgrey,id=TF4</v>
      </c>
      <c r="AZ394" t="str">
        <f t="shared" si="112"/>
        <v>fill_color=vvlgrey,id=TF5</v>
      </c>
      <c r="BA394" t="str">
        <f t="shared" si="113"/>
        <v>fill_color=vvlgrey,id=TF6</v>
      </c>
      <c r="BB394" t="str">
        <f t="shared" si="114"/>
        <v>fill_color=vvlgrey,id=TF7</v>
      </c>
      <c r="BC394" t="str">
        <f t="shared" si="115"/>
        <v>fill_color=vvlgrey,id=TF8</v>
      </c>
      <c r="BD394" t="str">
        <f t="shared" si="116"/>
        <v>fill_color=vvlgrey,id=TF9</v>
      </c>
      <c r="BE394" t="str">
        <f t="shared" si="117"/>
        <v>fill_color=vvlgrey,id=TF10</v>
      </c>
      <c r="BF394" t="str">
        <f t="shared" si="118"/>
        <v>fill_color=yellow,id=TF11</v>
      </c>
      <c r="BG394" t="str">
        <f t="shared" si="119"/>
        <v>fill_color=vvlgrey,id=TF12</v>
      </c>
      <c r="BK394" t="s">
        <v>186</v>
      </c>
      <c r="BL394">
        <v>3</v>
      </c>
      <c r="BM394">
        <v>8001</v>
      </c>
      <c r="BN394">
        <v>9000</v>
      </c>
      <c r="BO394" t="s">
        <v>685</v>
      </c>
      <c r="BP394" t="s">
        <v>577</v>
      </c>
    </row>
    <row r="395" spans="9:68" x14ac:dyDescent="0.25">
      <c r="I395" s="1">
        <v>33</v>
      </c>
      <c r="J395">
        <f t="shared" si="103"/>
        <v>2001</v>
      </c>
      <c r="K395">
        <f t="shared" si="106"/>
        <v>3000</v>
      </c>
      <c r="L395" t="s">
        <v>648</v>
      </c>
      <c r="M395" s="1" t="s">
        <v>247</v>
      </c>
      <c r="N395" s="1"/>
      <c r="O395" s="1" t="s">
        <v>667</v>
      </c>
      <c r="P395" s="1" t="s">
        <v>667</v>
      </c>
      <c r="Q395" s="1" t="s">
        <v>667</v>
      </c>
      <c r="R395" s="1" t="s">
        <v>667</v>
      </c>
      <c r="S395" s="1" t="s">
        <v>667</v>
      </c>
      <c r="T395" s="1" t="s">
        <v>667</v>
      </c>
      <c r="U395" s="1" t="s">
        <v>667</v>
      </c>
      <c r="V395" s="1" t="s">
        <v>667</v>
      </c>
      <c r="W395" s="1" t="s">
        <v>667</v>
      </c>
      <c r="X395" s="1" t="s">
        <v>666</v>
      </c>
      <c r="Y395" s="1" t="s">
        <v>667</v>
      </c>
      <c r="Z395" s="1" t="s">
        <v>667</v>
      </c>
      <c r="AB395" s="1">
        <v>33</v>
      </c>
      <c r="AC395">
        <f t="shared" si="104"/>
        <v>2001</v>
      </c>
      <c r="AD395">
        <f t="shared" si="107"/>
        <v>3000</v>
      </c>
      <c r="AE395" t="s">
        <v>648</v>
      </c>
      <c r="AG395" s="1">
        <v>33</v>
      </c>
      <c r="AH395">
        <f t="shared" si="105"/>
        <v>2001</v>
      </c>
      <c r="AI395">
        <f t="shared" si="108"/>
        <v>3000</v>
      </c>
      <c r="AJ395" s="1" t="s">
        <v>247</v>
      </c>
      <c r="AQ395" s="1" t="str">
        <f>M395</f>
        <v>AN7488</v>
      </c>
      <c r="AR395" s="1">
        <f>I395</f>
        <v>33</v>
      </c>
      <c r="AS395" s="1">
        <f>J395</f>
        <v>2001</v>
      </c>
      <c r="AT395" s="1">
        <f>K395</f>
        <v>3000</v>
      </c>
      <c r="AU395" t="str">
        <f t="shared" si="109"/>
        <v>AN7488|33|2001|3000</v>
      </c>
      <c r="AV395" t="str">
        <f>"fill_color="&amp;IF(O395="Up", "dred", IF(O395="Down", "dblue", IF(O395="Unknown", "yellow", "vvlgrey")))&amp;",id="&amp;AV$1</f>
        <v>fill_color=vvlgrey,id=TF1</v>
      </c>
      <c r="AW395" t="str">
        <f>"fill_color="&amp;IF(P395="Up", "dred", IF(P395="Down", "dblue", IF(P395="Unknown", "yellow", "vvlgrey")))&amp;",id="&amp;AW$1</f>
        <v>fill_color=vvlgrey,id=TF2</v>
      </c>
      <c r="AX395" t="str">
        <f t="shared" si="110"/>
        <v>fill_color=vvlgrey,id=TF3</v>
      </c>
      <c r="AY395" t="str">
        <f t="shared" si="111"/>
        <v>fill_color=vvlgrey,id=TF4</v>
      </c>
      <c r="AZ395" t="str">
        <f t="shared" si="112"/>
        <v>fill_color=vvlgrey,id=TF5</v>
      </c>
      <c r="BA395" t="str">
        <f t="shared" si="113"/>
        <v>fill_color=vvlgrey,id=TF6</v>
      </c>
      <c r="BB395" t="str">
        <f t="shared" si="114"/>
        <v>fill_color=vvlgrey,id=TF7</v>
      </c>
      <c r="BC395" t="str">
        <f t="shared" si="115"/>
        <v>fill_color=vvlgrey,id=TF8</v>
      </c>
      <c r="BD395" t="str">
        <f t="shared" si="116"/>
        <v>fill_color=vvlgrey,id=TF9</v>
      </c>
      <c r="BE395" t="str">
        <f t="shared" si="117"/>
        <v>fill_color=yellow,id=TF10</v>
      </c>
      <c r="BF395" t="str">
        <f t="shared" si="118"/>
        <v>fill_color=vvlgrey,id=TF11</v>
      </c>
      <c r="BG395" t="str">
        <f t="shared" si="119"/>
        <v>fill_color=vvlgrey,id=TF12</v>
      </c>
      <c r="BK395" t="s">
        <v>186</v>
      </c>
      <c r="BL395">
        <v>3</v>
      </c>
      <c r="BM395">
        <v>8001</v>
      </c>
      <c r="BN395">
        <v>9000</v>
      </c>
      <c r="BO395" t="s">
        <v>686</v>
      </c>
      <c r="BP395" t="s">
        <v>578</v>
      </c>
    </row>
    <row r="396" spans="9:68" x14ac:dyDescent="0.25">
      <c r="I396" s="1">
        <v>33</v>
      </c>
      <c r="J396">
        <f t="shared" si="103"/>
        <v>3001</v>
      </c>
      <c r="K396">
        <f t="shared" si="106"/>
        <v>4000</v>
      </c>
      <c r="L396" t="s">
        <v>649</v>
      </c>
      <c r="M396" s="1" t="s">
        <v>232</v>
      </c>
      <c r="N396" s="1"/>
      <c r="O396" s="1" t="s">
        <v>667</v>
      </c>
      <c r="P396" s="1" t="s">
        <v>667</v>
      </c>
      <c r="Q396" s="1" t="s">
        <v>667</v>
      </c>
      <c r="R396" s="1" t="s">
        <v>667</v>
      </c>
      <c r="S396" s="1" t="s">
        <v>667</v>
      </c>
      <c r="T396" s="1" t="s">
        <v>667</v>
      </c>
      <c r="U396" s="1" t="s">
        <v>667</v>
      </c>
      <c r="V396" s="1" t="s">
        <v>667</v>
      </c>
      <c r="W396" s="1" t="s">
        <v>667</v>
      </c>
      <c r="X396" s="1" t="s">
        <v>666</v>
      </c>
      <c r="Y396" s="1" t="s">
        <v>667</v>
      </c>
      <c r="Z396" s="1" t="s">
        <v>667</v>
      </c>
      <c r="AB396" s="1">
        <v>33</v>
      </c>
      <c r="AC396">
        <f t="shared" si="104"/>
        <v>3001</v>
      </c>
      <c r="AD396">
        <f t="shared" si="107"/>
        <v>4000</v>
      </c>
      <c r="AE396" t="s">
        <v>649</v>
      </c>
      <c r="AG396" s="1">
        <v>33</v>
      </c>
      <c r="AH396">
        <f t="shared" si="105"/>
        <v>3001</v>
      </c>
      <c r="AI396">
        <f t="shared" si="108"/>
        <v>4000</v>
      </c>
      <c r="AJ396" s="1" t="s">
        <v>232</v>
      </c>
      <c r="AQ396" s="1" t="str">
        <f>M396</f>
        <v>AN7489</v>
      </c>
      <c r="AR396" s="1">
        <f>I396</f>
        <v>33</v>
      </c>
      <c r="AS396" s="1">
        <f>J396</f>
        <v>3001</v>
      </c>
      <c r="AT396" s="1">
        <f>K396</f>
        <v>4000</v>
      </c>
      <c r="AU396" t="str">
        <f t="shared" si="109"/>
        <v>AN7489|33|3001|4000</v>
      </c>
      <c r="AV396" t="str">
        <f>"fill_color="&amp;IF(O396="Up", "dred", IF(O396="Down", "dblue", IF(O396="Unknown", "yellow", "vvlgrey")))&amp;",id="&amp;AV$1</f>
        <v>fill_color=vvlgrey,id=TF1</v>
      </c>
      <c r="AW396" t="str">
        <f>"fill_color="&amp;IF(P396="Up", "dred", IF(P396="Down", "dblue", IF(P396="Unknown", "yellow", "vvlgrey")))&amp;",id="&amp;AW$1</f>
        <v>fill_color=vvlgrey,id=TF2</v>
      </c>
      <c r="AX396" t="str">
        <f t="shared" si="110"/>
        <v>fill_color=vvlgrey,id=TF3</v>
      </c>
      <c r="AY396" t="str">
        <f t="shared" si="111"/>
        <v>fill_color=vvlgrey,id=TF4</v>
      </c>
      <c r="AZ396" t="str">
        <f t="shared" si="112"/>
        <v>fill_color=vvlgrey,id=TF5</v>
      </c>
      <c r="BA396" t="str">
        <f t="shared" si="113"/>
        <v>fill_color=vvlgrey,id=TF6</v>
      </c>
      <c r="BB396" t="str">
        <f t="shared" si="114"/>
        <v>fill_color=vvlgrey,id=TF7</v>
      </c>
      <c r="BC396" t="str">
        <f t="shared" si="115"/>
        <v>fill_color=vvlgrey,id=TF8</v>
      </c>
      <c r="BD396" t="str">
        <f t="shared" si="116"/>
        <v>fill_color=vvlgrey,id=TF9</v>
      </c>
      <c r="BE396" t="str">
        <f t="shared" si="117"/>
        <v>fill_color=yellow,id=TF10</v>
      </c>
      <c r="BF396" t="str">
        <f t="shared" si="118"/>
        <v>fill_color=vvlgrey,id=TF11</v>
      </c>
      <c r="BG396" t="str">
        <f t="shared" si="119"/>
        <v>fill_color=vvlgrey,id=TF12</v>
      </c>
      <c r="BK396" t="s">
        <v>186</v>
      </c>
      <c r="BL396">
        <v>3</v>
      </c>
      <c r="BM396">
        <v>8001</v>
      </c>
      <c r="BN396">
        <v>9000</v>
      </c>
      <c r="BO396" t="s">
        <v>687</v>
      </c>
      <c r="BP396" t="s">
        <v>579</v>
      </c>
    </row>
    <row r="397" spans="9:68" x14ac:dyDescent="0.25">
      <c r="I397" s="1">
        <v>34</v>
      </c>
      <c r="J397">
        <f t="shared" si="103"/>
        <v>1</v>
      </c>
      <c r="K397">
        <f t="shared" si="106"/>
        <v>1000</v>
      </c>
      <c r="L397" t="s">
        <v>648</v>
      </c>
      <c r="M397" s="1" t="s">
        <v>485</v>
      </c>
      <c r="N397" s="1"/>
      <c r="O397" s="1" t="s">
        <v>667</v>
      </c>
      <c r="P397" s="1" t="s">
        <v>667</v>
      </c>
      <c r="Q397" s="1" t="s">
        <v>667</v>
      </c>
      <c r="R397" s="1" t="s">
        <v>667</v>
      </c>
      <c r="S397" s="1" t="s">
        <v>667</v>
      </c>
      <c r="T397" s="1" t="s">
        <v>667</v>
      </c>
      <c r="U397" s="1" t="s">
        <v>667</v>
      </c>
      <c r="V397" s="1" t="s">
        <v>667</v>
      </c>
      <c r="W397" s="1" t="s">
        <v>667</v>
      </c>
      <c r="X397" s="1" t="s">
        <v>667</v>
      </c>
      <c r="Y397" s="1" t="s">
        <v>667</v>
      </c>
      <c r="Z397" s="1" t="s">
        <v>667</v>
      </c>
      <c r="AB397" s="1">
        <v>34</v>
      </c>
      <c r="AC397">
        <f t="shared" si="104"/>
        <v>1</v>
      </c>
      <c r="AD397">
        <f t="shared" si="107"/>
        <v>1000</v>
      </c>
      <c r="AE397" t="s">
        <v>648</v>
      </c>
      <c r="AG397" s="1">
        <v>34</v>
      </c>
      <c r="AH397">
        <f t="shared" si="105"/>
        <v>1</v>
      </c>
      <c r="AI397">
        <f t="shared" si="108"/>
        <v>1000</v>
      </c>
      <c r="AJ397" s="1" t="s">
        <v>485</v>
      </c>
      <c r="AQ397" s="1" t="str">
        <f>M397</f>
        <v>AN11013</v>
      </c>
      <c r="AR397" s="1">
        <f>I397</f>
        <v>34</v>
      </c>
      <c r="AS397" s="1">
        <f>J397</f>
        <v>1</v>
      </c>
      <c r="AT397" s="1">
        <f>K397</f>
        <v>1000</v>
      </c>
      <c r="AU397" t="str">
        <f t="shared" si="109"/>
        <v>AN11013|34|1|1000</v>
      </c>
      <c r="AV397" t="str">
        <f>"fill_color="&amp;IF(O397="Up", "dred", IF(O397="Down", "dblue", IF(O397="Unknown", "yellow", "vvlgrey")))&amp;",id="&amp;AV$1</f>
        <v>fill_color=vvlgrey,id=TF1</v>
      </c>
      <c r="AW397" t="str">
        <f>"fill_color="&amp;IF(P397="Up", "dred", IF(P397="Down", "dblue", IF(P397="Unknown", "yellow", "vvlgrey")))&amp;",id="&amp;AW$1</f>
        <v>fill_color=vvlgrey,id=TF2</v>
      </c>
      <c r="AX397" t="str">
        <f t="shared" si="110"/>
        <v>fill_color=vvlgrey,id=TF3</v>
      </c>
      <c r="AY397" t="str">
        <f t="shared" si="111"/>
        <v>fill_color=vvlgrey,id=TF4</v>
      </c>
      <c r="AZ397" t="str">
        <f t="shared" si="112"/>
        <v>fill_color=vvlgrey,id=TF5</v>
      </c>
      <c r="BA397" t="str">
        <f t="shared" si="113"/>
        <v>fill_color=vvlgrey,id=TF6</v>
      </c>
      <c r="BB397" t="str">
        <f t="shared" si="114"/>
        <v>fill_color=vvlgrey,id=TF7</v>
      </c>
      <c r="BC397" t="str">
        <f t="shared" si="115"/>
        <v>fill_color=vvlgrey,id=TF8</v>
      </c>
      <c r="BD397" t="str">
        <f t="shared" si="116"/>
        <v>fill_color=vvlgrey,id=TF9</v>
      </c>
      <c r="BE397" t="str">
        <f t="shared" si="117"/>
        <v>fill_color=vvlgrey,id=TF10</v>
      </c>
      <c r="BF397" t="str">
        <f t="shared" si="118"/>
        <v>fill_color=vvlgrey,id=TF11</v>
      </c>
      <c r="BG397" t="str">
        <f t="shared" si="119"/>
        <v>fill_color=vvlgrey,id=TF12</v>
      </c>
      <c r="BK397" t="s">
        <v>186</v>
      </c>
      <c r="BL397">
        <v>3</v>
      </c>
      <c r="BM397">
        <v>8001</v>
      </c>
      <c r="BN397">
        <v>9000</v>
      </c>
      <c r="BO397" t="s">
        <v>1270</v>
      </c>
      <c r="BP397" t="s">
        <v>580</v>
      </c>
    </row>
    <row r="398" spans="9:68" x14ac:dyDescent="0.25">
      <c r="I398" s="1">
        <v>34</v>
      </c>
      <c r="J398">
        <f t="shared" si="103"/>
        <v>1001</v>
      </c>
      <c r="K398">
        <f t="shared" si="106"/>
        <v>2000</v>
      </c>
      <c r="L398" t="s">
        <v>649</v>
      </c>
      <c r="M398" s="1" t="s">
        <v>486</v>
      </c>
      <c r="N398" s="1"/>
      <c r="O398" s="1" t="s">
        <v>667</v>
      </c>
      <c r="P398" s="1" t="s">
        <v>667</v>
      </c>
      <c r="Q398" s="1" t="s">
        <v>667</v>
      </c>
      <c r="R398" s="1" t="s">
        <v>667</v>
      </c>
      <c r="S398" s="1" t="s">
        <v>667</v>
      </c>
      <c r="T398" s="1" t="s">
        <v>667</v>
      </c>
      <c r="U398" s="1" t="s">
        <v>667</v>
      </c>
      <c r="V398" s="1" t="s">
        <v>667</v>
      </c>
      <c r="W398" s="1" t="s">
        <v>667</v>
      </c>
      <c r="X398" s="1" t="s">
        <v>667</v>
      </c>
      <c r="Y398" s="1" t="s">
        <v>667</v>
      </c>
      <c r="Z398" s="1" t="s">
        <v>667</v>
      </c>
      <c r="AB398" s="1">
        <v>34</v>
      </c>
      <c r="AC398">
        <f t="shared" si="104"/>
        <v>1001</v>
      </c>
      <c r="AD398">
        <f t="shared" si="107"/>
        <v>2000</v>
      </c>
      <c r="AE398" t="s">
        <v>649</v>
      </c>
      <c r="AG398" s="1">
        <v>34</v>
      </c>
      <c r="AH398">
        <f t="shared" si="105"/>
        <v>1001</v>
      </c>
      <c r="AI398">
        <f t="shared" si="108"/>
        <v>2000</v>
      </c>
      <c r="AJ398" s="1" t="s">
        <v>486</v>
      </c>
      <c r="AQ398" s="1" t="str">
        <f>M398</f>
        <v>AN11017</v>
      </c>
      <c r="AR398" s="1">
        <f>I398</f>
        <v>34</v>
      </c>
      <c r="AS398" s="1">
        <f>J398</f>
        <v>1001</v>
      </c>
      <c r="AT398" s="1">
        <f>K398</f>
        <v>2000</v>
      </c>
      <c r="AU398" t="str">
        <f t="shared" si="109"/>
        <v>AN11017|34|1001|2000</v>
      </c>
      <c r="AV398" t="str">
        <f>"fill_color="&amp;IF(O398="Up", "dred", IF(O398="Down", "dblue", IF(O398="Unknown", "yellow", "vvlgrey")))&amp;",id="&amp;AV$1</f>
        <v>fill_color=vvlgrey,id=TF1</v>
      </c>
      <c r="AW398" t="str">
        <f>"fill_color="&amp;IF(P398="Up", "dred", IF(P398="Down", "dblue", IF(P398="Unknown", "yellow", "vvlgrey")))&amp;",id="&amp;AW$1</f>
        <v>fill_color=vvlgrey,id=TF2</v>
      </c>
      <c r="AX398" t="str">
        <f t="shared" si="110"/>
        <v>fill_color=vvlgrey,id=TF3</v>
      </c>
      <c r="AY398" t="str">
        <f t="shared" si="111"/>
        <v>fill_color=vvlgrey,id=TF4</v>
      </c>
      <c r="AZ398" t="str">
        <f t="shared" si="112"/>
        <v>fill_color=vvlgrey,id=TF5</v>
      </c>
      <c r="BA398" t="str">
        <f t="shared" si="113"/>
        <v>fill_color=vvlgrey,id=TF6</v>
      </c>
      <c r="BB398" t="str">
        <f t="shared" si="114"/>
        <v>fill_color=vvlgrey,id=TF7</v>
      </c>
      <c r="BC398" t="str">
        <f t="shared" si="115"/>
        <v>fill_color=vvlgrey,id=TF8</v>
      </c>
      <c r="BD398" t="str">
        <f t="shared" si="116"/>
        <v>fill_color=vvlgrey,id=TF9</v>
      </c>
      <c r="BE398" t="str">
        <f t="shared" si="117"/>
        <v>fill_color=vvlgrey,id=TF10</v>
      </c>
      <c r="BF398" t="str">
        <f t="shared" si="118"/>
        <v>fill_color=vvlgrey,id=TF11</v>
      </c>
      <c r="BG398" t="str">
        <f t="shared" si="119"/>
        <v>fill_color=vvlgrey,id=TF12</v>
      </c>
      <c r="BK398" t="s">
        <v>186</v>
      </c>
      <c r="BL398">
        <v>3</v>
      </c>
      <c r="BM398">
        <v>8001</v>
      </c>
      <c r="BN398">
        <v>9000</v>
      </c>
      <c r="BO398" t="s">
        <v>689</v>
      </c>
      <c r="BP398" t="s">
        <v>582</v>
      </c>
    </row>
    <row r="399" spans="9:68" x14ac:dyDescent="0.25">
      <c r="I399" s="1">
        <v>34</v>
      </c>
      <c r="J399">
        <f t="shared" si="103"/>
        <v>2001</v>
      </c>
      <c r="K399">
        <f t="shared" si="106"/>
        <v>3000</v>
      </c>
      <c r="L399" t="s">
        <v>648</v>
      </c>
      <c r="M399" s="1" t="s">
        <v>487</v>
      </c>
      <c r="N399" s="1"/>
      <c r="O399" s="1" t="s">
        <v>667</v>
      </c>
      <c r="P399" s="1" t="s">
        <v>667</v>
      </c>
      <c r="Q399" s="1" t="s">
        <v>667</v>
      </c>
      <c r="R399" s="1" t="s">
        <v>667</v>
      </c>
      <c r="S399" s="1" t="s">
        <v>667</v>
      </c>
      <c r="T399" s="1" t="s">
        <v>667</v>
      </c>
      <c r="U399" s="1" t="s">
        <v>667</v>
      </c>
      <c r="V399" s="1" t="s">
        <v>667</v>
      </c>
      <c r="W399" s="1" t="s">
        <v>667</v>
      </c>
      <c r="X399" s="1" t="s">
        <v>667</v>
      </c>
      <c r="Y399" s="1" t="s">
        <v>667</v>
      </c>
      <c r="Z399" s="1" t="s">
        <v>667</v>
      </c>
      <c r="AB399" s="1">
        <v>34</v>
      </c>
      <c r="AC399">
        <f t="shared" si="104"/>
        <v>2001</v>
      </c>
      <c r="AD399">
        <f t="shared" si="107"/>
        <v>3000</v>
      </c>
      <c r="AE399" t="s">
        <v>648</v>
      </c>
      <c r="AG399" s="1">
        <v>34</v>
      </c>
      <c r="AH399">
        <f t="shared" si="105"/>
        <v>2001</v>
      </c>
      <c r="AI399">
        <f t="shared" si="108"/>
        <v>3000</v>
      </c>
      <c r="AJ399" s="1" t="s">
        <v>487</v>
      </c>
      <c r="AQ399" s="1" t="str">
        <f>M399</f>
        <v>AN11021</v>
      </c>
      <c r="AR399" s="1">
        <f>I399</f>
        <v>34</v>
      </c>
      <c r="AS399" s="1">
        <f>J399</f>
        <v>2001</v>
      </c>
      <c r="AT399" s="1">
        <f>K399</f>
        <v>3000</v>
      </c>
      <c r="AU399" t="str">
        <f t="shared" si="109"/>
        <v>AN11021|34|2001|3000</v>
      </c>
      <c r="AV399" t="str">
        <f>"fill_color="&amp;IF(O399="Up", "dred", IF(O399="Down", "dblue", IF(O399="Unknown", "yellow", "vvlgrey")))&amp;",id="&amp;AV$1</f>
        <v>fill_color=vvlgrey,id=TF1</v>
      </c>
      <c r="AW399" t="str">
        <f>"fill_color="&amp;IF(P399="Up", "dred", IF(P399="Down", "dblue", IF(P399="Unknown", "yellow", "vvlgrey")))&amp;",id="&amp;AW$1</f>
        <v>fill_color=vvlgrey,id=TF2</v>
      </c>
      <c r="AX399" t="str">
        <f t="shared" si="110"/>
        <v>fill_color=vvlgrey,id=TF3</v>
      </c>
      <c r="AY399" t="str">
        <f t="shared" si="111"/>
        <v>fill_color=vvlgrey,id=TF4</v>
      </c>
      <c r="AZ399" t="str">
        <f t="shared" si="112"/>
        <v>fill_color=vvlgrey,id=TF5</v>
      </c>
      <c r="BA399" t="str">
        <f t="shared" si="113"/>
        <v>fill_color=vvlgrey,id=TF6</v>
      </c>
      <c r="BB399" t="str">
        <f t="shared" si="114"/>
        <v>fill_color=vvlgrey,id=TF7</v>
      </c>
      <c r="BC399" t="str">
        <f t="shared" si="115"/>
        <v>fill_color=vvlgrey,id=TF8</v>
      </c>
      <c r="BD399" t="str">
        <f t="shared" si="116"/>
        <v>fill_color=vvlgrey,id=TF9</v>
      </c>
      <c r="BE399" t="str">
        <f t="shared" si="117"/>
        <v>fill_color=vvlgrey,id=TF10</v>
      </c>
      <c r="BF399" t="str">
        <f t="shared" si="118"/>
        <v>fill_color=vvlgrey,id=TF11</v>
      </c>
      <c r="BG399" t="str">
        <f t="shared" si="119"/>
        <v>fill_color=vvlgrey,id=TF12</v>
      </c>
      <c r="BK399" t="s">
        <v>178</v>
      </c>
      <c r="BL399">
        <v>3</v>
      </c>
      <c r="BM399">
        <v>9001</v>
      </c>
      <c r="BN399">
        <v>10000</v>
      </c>
      <c r="BO399" t="s">
        <v>678</v>
      </c>
      <c r="BP399" t="s">
        <v>265</v>
      </c>
    </row>
    <row r="400" spans="9:68" x14ac:dyDescent="0.25">
      <c r="I400" s="1">
        <v>34</v>
      </c>
      <c r="J400">
        <f t="shared" si="103"/>
        <v>3001</v>
      </c>
      <c r="K400">
        <f t="shared" si="106"/>
        <v>4000</v>
      </c>
      <c r="L400" t="s">
        <v>649</v>
      </c>
      <c r="M400" s="1" t="s">
        <v>488</v>
      </c>
      <c r="N400" s="1"/>
      <c r="O400" s="1" t="s">
        <v>667</v>
      </c>
      <c r="P400" s="1" t="s">
        <v>667</v>
      </c>
      <c r="Q400" s="1" t="s">
        <v>667</v>
      </c>
      <c r="R400" s="1" t="s">
        <v>667</v>
      </c>
      <c r="S400" s="1" t="s">
        <v>667</v>
      </c>
      <c r="T400" s="1" t="s">
        <v>667</v>
      </c>
      <c r="U400" s="1" t="s">
        <v>667</v>
      </c>
      <c r="V400" s="1" t="s">
        <v>667</v>
      </c>
      <c r="W400" s="1" t="s">
        <v>667</v>
      </c>
      <c r="X400" s="1" t="s">
        <v>667</v>
      </c>
      <c r="Y400" s="1" t="s">
        <v>667</v>
      </c>
      <c r="Z400" s="1" t="s">
        <v>667</v>
      </c>
      <c r="AB400" s="1">
        <v>34</v>
      </c>
      <c r="AC400">
        <f t="shared" si="104"/>
        <v>3001</v>
      </c>
      <c r="AD400">
        <f t="shared" si="107"/>
        <v>4000</v>
      </c>
      <c r="AE400" t="s">
        <v>649</v>
      </c>
      <c r="AG400" s="1">
        <v>34</v>
      </c>
      <c r="AH400">
        <f t="shared" si="105"/>
        <v>3001</v>
      </c>
      <c r="AI400">
        <f t="shared" si="108"/>
        <v>4000</v>
      </c>
      <c r="AJ400" s="1" t="s">
        <v>488</v>
      </c>
      <c r="AQ400" s="1" t="str">
        <f>M400</f>
        <v>AN7806</v>
      </c>
      <c r="AR400" s="1">
        <f>I400</f>
        <v>34</v>
      </c>
      <c r="AS400" s="1">
        <f>J400</f>
        <v>3001</v>
      </c>
      <c r="AT400" s="1">
        <f>K400</f>
        <v>4000</v>
      </c>
      <c r="AU400" t="str">
        <f t="shared" si="109"/>
        <v>AN7806|34|3001|4000</v>
      </c>
      <c r="AV400" t="str">
        <f>"fill_color="&amp;IF(O400="Up", "dred", IF(O400="Down", "dblue", IF(O400="Unknown", "yellow", "vvlgrey")))&amp;",id="&amp;AV$1</f>
        <v>fill_color=vvlgrey,id=TF1</v>
      </c>
      <c r="AW400" t="str">
        <f>"fill_color="&amp;IF(P400="Up", "dred", IF(P400="Down", "dblue", IF(P400="Unknown", "yellow", "vvlgrey")))&amp;",id="&amp;AW$1</f>
        <v>fill_color=vvlgrey,id=TF2</v>
      </c>
      <c r="AX400" t="str">
        <f t="shared" si="110"/>
        <v>fill_color=vvlgrey,id=TF3</v>
      </c>
      <c r="AY400" t="str">
        <f t="shared" si="111"/>
        <v>fill_color=vvlgrey,id=TF4</v>
      </c>
      <c r="AZ400" t="str">
        <f t="shared" si="112"/>
        <v>fill_color=vvlgrey,id=TF5</v>
      </c>
      <c r="BA400" t="str">
        <f t="shared" si="113"/>
        <v>fill_color=vvlgrey,id=TF6</v>
      </c>
      <c r="BB400" t="str">
        <f t="shared" si="114"/>
        <v>fill_color=vvlgrey,id=TF7</v>
      </c>
      <c r="BC400" t="str">
        <f t="shared" si="115"/>
        <v>fill_color=vvlgrey,id=TF8</v>
      </c>
      <c r="BD400" t="str">
        <f t="shared" si="116"/>
        <v>fill_color=vvlgrey,id=TF9</v>
      </c>
      <c r="BE400" t="str">
        <f t="shared" si="117"/>
        <v>fill_color=vvlgrey,id=TF10</v>
      </c>
      <c r="BF400" t="str">
        <f t="shared" si="118"/>
        <v>fill_color=vvlgrey,id=TF11</v>
      </c>
      <c r="BG400" t="str">
        <f t="shared" si="119"/>
        <v>fill_color=vvlgrey,id=TF12</v>
      </c>
      <c r="BK400" t="s">
        <v>178</v>
      </c>
      <c r="BL400">
        <v>3</v>
      </c>
      <c r="BM400">
        <v>9001</v>
      </c>
      <c r="BN400">
        <v>10000</v>
      </c>
      <c r="BO400" t="s">
        <v>679</v>
      </c>
      <c r="BP400" t="s">
        <v>581</v>
      </c>
    </row>
    <row r="401" spans="9:68" x14ac:dyDescent="0.25">
      <c r="I401" s="1">
        <v>34</v>
      </c>
      <c r="J401">
        <f t="shared" si="103"/>
        <v>4001</v>
      </c>
      <c r="K401">
        <f t="shared" si="106"/>
        <v>5000</v>
      </c>
      <c r="L401" t="s">
        <v>648</v>
      </c>
      <c r="M401" s="1" t="s">
        <v>489</v>
      </c>
      <c r="N401" s="1"/>
      <c r="O401" s="1" t="s">
        <v>667</v>
      </c>
      <c r="P401" s="1" t="s">
        <v>667</v>
      </c>
      <c r="Q401" s="1" t="s">
        <v>667</v>
      </c>
      <c r="R401" s="1" t="s">
        <v>667</v>
      </c>
      <c r="S401" s="1" t="s">
        <v>667</v>
      </c>
      <c r="T401" s="1" t="s">
        <v>667</v>
      </c>
      <c r="U401" s="1" t="s">
        <v>667</v>
      </c>
      <c r="V401" s="1" t="s">
        <v>667</v>
      </c>
      <c r="W401" s="1" t="s">
        <v>667</v>
      </c>
      <c r="X401" s="1" t="s">
        <v>667</v>
      </c>
      <c r="Y401" s="1" t="s">
        <v>667</v>
      </c>
      <c r="Z401" s="1" t="s">
        <v>667</v>
      </c>
      <c r="AB401" s="1">
        <v>34</v>
      </c>
      <c r="AC401">
        <f t="shared" si="104"/>
        <v>4001</v>
      </c>
      <c r="AD401">
        <f t="shared" si="107"/>
        <v>5000</v>
      </c>
      <c r="AE401" t="s">
        <v>648</v>
      </c>
      <c r="AG401" s="1">
        <v>34</v>
      </c>
      <c r="AH401">
        <f t="shared" si="105"/>
        <v>4001</v>
      </c>
      <c r="AI401">
        <f t="shared" si="108"/>
        <v>5000</v>
      </c>
      <c r="AJ401" s="1" t="s">
        <v>489</v>
      </c>
      <c r="AQ401" s="1" t="str">
        <f>M401</f>
        <v>AN7807</v>
      </c>
      <c r="AR401" s="1">
        <f>I401</f>
        <v>34</v>
      </c>
      <c r="AS401" s="1">
        <f>J401</f>
        <v>4001</v>
      </c>
      <c r="AT401" s="1">
        <f>K401</f>
        <v>5000</v>
      </c>
      <c r="AU401" t="str">
        <f t="shared" si="109"/>
        <v>AN7807|34|4001|5000</v>
      </c>
      <c r="AV401" t="str">
        <f>"fill_color="&amp;IF(O401="Up", "dred", IF(O401="Down", "dblue", IF(O401="Unknown", "yellow", "vvlgrey")))&amp;",id="&amp;AV$1</f>
        <v>fill_color=vvlgrey,id=TF1</v>
      </c>
      <c r="AW401" t="str">
        <f>"fill_color="&amp;IF(P401="Up", "dred", IF(P401="Down", "dblue", IF(P401="Unknown", "yellow", "vvlgrey")))&amp;",id="&amp;AW$1</f>
        <v>fill_color=vvlgrey,id=TF2</v>
      </c>
      <c r="AX401" t="str">
        <f t="shared" si="110"/>
        <v>fill_color=vvlgrey,id=TF3</v>
      </c>
      <c r="AY401" t="str">
        <f t="shared" si="111"/>
        <v>fill_color=vvlgrey,id=TF4</v>
      </c>
      <c r="AZ401" t="str">
        <f t="shared" si="112"/>
        <v>fill_color=vvlgrey,id=TF5</v>
      </c>
      <c r="BA401" t="str">
        <f t="shared" si="113"/>
        <v>fill_color=vvlgrey,id=TF6</v>
      </c>
      <c r="BB401" t="str">
        <f t="shared" si="114"/>
        <v>fill_color=vvlgrey,id=TF7</v>
      </c>
      <c r="BC401" t="str">
        <f t="shared" si="115"/>
        <v>fill_color=vvlgrey,id=TF8</v>
      </c>
      <c r="BD401" t="str">
        <f t="shared" si="116"/>
        <v>fill_color=vvlgrey,id=TF9</v>
      </c>
      <c r="BE401" t="str">
        <f t="shared" si="117"/>
        <v>fill_color=vvlgrey,id=TF10</v>
      </c>
      <c r="BF401" t="str">
        <f t="shared" si="118"/>
        <v>fill_color=vvlgrey,id=TF11</v>
      </c>
      <c r="BG401" t="str">
        <f t="shared" si="119"/>
        <v>fill_color=vvlgrey,id=TF12</v>
      </c>
      <c r="BK401" t="s">
        <v>178</v>
      </c>
      <c r="BL401">
        <v>3</v>
      </c>
      <c r="BM401">
        <v>9001</v>
      </c>
      <c r="BN401">
        <v>10000</v>
      </c>
      <c r="BO401" t="s">
        <v>680</v>
      </c>
      <c r="BP401" t="s">
        <v>575</v>
      </c>
    </row>
    <row r="402" spans="9:68" x14ac:dyDescent="0.25">
      <c r="I402" s="1">
        <v>34</v>
      </c>
      <c r="J402">
        <f t="shared" si="103"/>
        <v>5001</v>
      </c>
      <c r="K402">
        <f t="shared" si="106"/>
        <v>6000</v>
      </c>
      <c r="L402" t="s">
        <v>649</v>
      </c>
      <c r="M402" s="1" t="s">
        <v>490</v>
      </c>
      <c r="N402" s="1"/>
      <c r="O402" s="1" t="s">
        <v>667</v>
      </c>
      <c r="P402" s="1" t="s">
        <v>667</v>
      </c>
      <c r="Q402" s="1" t="s">
        <v>667</v>
      </c>
      <c r="R402" s="1" t="s">
        <v>667</v>
      </c>
      <c r="S402" s="1" t="s">
        <v>667</v>
      </c>
      <c r="T402" s="1" t="s">
        <v>667</v>
      </c>
      <c r="U402" s="1" t="s">
        <v>667</v>
      </c>
      <c r="V402" s="1" t="s">
        <v>667</v>
      </c>
      <c r="W402" s="1" t="s">
        <v>667</v>
      </c>
      <c r="X402" s="1" t="s">
        <v>667</v>
      </c>
      <c r="Y402" s="1" t="s">
        <v>667</v>
      </c>
      <c r="Z402" s="1" t="s">
        <v>667</v>
      </c>
      <c r="AB402" s="1">
        <v>34</v>
      </c>
      <c r="AC402">
        <f t="shared" si="104"/>
        <v>5001</v>
      </c>
      <c r="AD402">
        <f t="shared" si="107"/>
        <v>6000</v>
      </c>
      <c r="AE402" t="s">
        <v>649</v>
      </c>
      <c r="AG402" s="1">
        <v>34</v>
      </c>
      <c r="AH402">
        <f t="shared" si="105"/>
        <v>5001</v>
      </c>
      <c r="AI402">
        <f t="shared" si="108"/>
        <v>6000</v>
      </c>
      <c r="AJ402" s="1" t="s">
        <v>490</v>
      </c>
      <c r="AQ402" s="1" t="str">
        <f>M402</f>
        <v>AN7808</v>
      </c>
      <c r="AR402" s="1">
        <f>I402</f>
        <v>34</v>
      </c>
      <c r="AS402" s="1">
        <f>J402</f>
        <v>5001</v>
      </c>
      <c r="AT402" s="1">
        <f>K402</f>
        <v>6000</v>
      </c>
      <c r="AU402" t="str">
        <f t="shared" si="109"/>
        <v>AN7808|34|5001|6000</v>
      </c>
      <c r="AV402" t="str">
        <f>"fill_color="&amp;IF(O402="Up", "dred", IF(O402="Down", "dblue", IF(O402="Unknown", "yellow", "vvlgrey")))&amp;",id="&amp;AV$1</f>
        <v>fill_color=vvlgrey,id=TF1</v>
      </c>
      <c r="AW402" t="str">
        <f>"fill_color="&amp;IF(P402="Up", "dred", IF(P402="Down", "dblue", IF(P402="Unknown", "yellow", "vvlgrey")))&amp;",id="&amp;AW$1</f>
        <v>fill_color=vvlgrey,id=TF2</v>
      </c>
      <c r="AX402" t="str">
        <f t="shared" si="110"/>
        <v>fill_color=vvlgrey,id=TF3</v>
      </c>
      <c r="AY402" t="str">
        <f t="shared" si="111"/>
        <v>fill_color=vvlgrey,id=TF4</v>
      </c>
      <c r="AZ402" t="str">
        <f t="shared" si="112"/>
        <v>fill_color=vvlgrey,id=TF5</v>
      </c>
      <c r="BA402" t="str">
        <f t="shared" si="113"/>
        <v>fill_color=vvlgrey,id=TF6</v>
      </c>
      <c r="BB402" t="str">
        <f t="shared" si="114"/>
        <v>fill_color=vvlgrey,id=TF7</v>
      </c>
      <c r="BC402" t="str">
        <f t="shared" si="115"/>
        <v>fill_color=vvlgrey,id=TF8</v>
      </c>
      <c r="BD402" t="str">
        <f t="shared" si="116"/>
        <v>fill_color=vvlgrey,id=TF9</v>
      </c>
      <c r="BE402" t="str">
        <f t="shared" si="117"/>
        <v>fill_color=vvlgrey,id=TF10</v>
      </c>
      <c r="BF402" t="str">
        <f t="shared" si="118"/>
        <v>fill_color=vvlgrey,id=TF11</v>
      </c>
      <c r="BG402" t="str">
        <f t="shared" si="119"/>
        <v>fill_color=vvlgrey,id=TF12</v>
      </c>
      <c r="BK402" t="s">
        <v>178</v>
      </c>
      <c r="BL402">
        <v>3</v>
      </c>
      <c r="BM402">
        <v>9001</v>
      </c>
      <c r="BN402">
        <v>10000</v>
      </c>
      <c r="BO402" t="s">
        <v>681</v>
      </c>
      <c r="BP402" t="s">
        <v>120</v>
      </c>
    </row>
    <row r="403" spans="9:68" x14ac:dyDescent="0.25">
      <c r="I403" s="1">
        <v>34</v>
      </c>
      <c r="J403">
        <f t="shared" si="103"/>
        <v>6001</v>
      </c>
      <c r="K403">
        <f t="shared" si="106"/>
        <v>7000</v>
      </c>
      <c r="L403" t="s">
        <v>648</v>
      </c>
      <c r="M403" s="1" t="s">
        <v>491</v>
      </c>
      <c r="N403" s="1"/>
      <c r="O403" s="1" t="s">
        <v>667</v>
      </c>
      <c r="P403" s="1" t="s">
        <v>667</v>
      </c>
      <c r="Q403" s="1" t="s">
        <v>667</v>
      </c>
      <c r="R403" s="1" t="s">
        <v>667</v>
      </c>
      <c r="S403" s="1" t="s">
        <v>667</v>
      </c>
      <c r="T403" s="1" t="s">
        <v>667</v>
      </c>
      <c r="U403" s="1" t="s">
        <v>667</v>
      </c>
      <c r="V403" s="1" t="s">
        <v>667</v>
      </c>
      <c r="W403" s="1" t="s">
        <v>667</v>
      </c>
      <c r="X403" s="1" t="s">
        <v>667</v>
      </c>
      <c r="Y403" s="1" t="s">
        <v>667</v>
      </c>
      <c r="Z403" s="1" t="s">
        <v>667</v>
      </c>
      <c r="AB403" s="1">
        <v>34</v>
      </c>
      <c r="AC403">
        <f t="shared" si="104"/>
        <v>6001</v>
      </c>
      <c r="AD403">
        <f t="shared" si="107"/>
        <v>7000</v>
      </c>
      <c r="AE403" t="s">
        <v>648</v>
      </c>
      <c r="AG403" s="1">
        <v>34</v>
      </c>
      <c r="AH403">
        <f t="shared" si="105"/>
        <v>6001</v>
      </c>
      <c r="AI403">
        <f t="shared" si="108"/>
        <v>7000</v>
      </c>
      <c r="AJ403" s="1" t="s">
        <v>491</v>
      </c>
      <c r="AQ403" s="1" t="str">
        <f>M403</f>
        <v>AN7809</v>
      </c>
      <c r="AR403" s="1">
        <f>I403</f>
        <v>34</v>
      </c>
      <c r="AS403" s="1">
        <f>J403</f>
        <v>6001</v>
      </c>
      <c r="AT403" s="1">
        <f>K403</f>
        <v>7000</v>
      </c>
      <c r="AU403" t="str">
        <f t="shared" si="109"/>
        <v>AN7809|34|6001|7000</v>
      </c>
      <c r="AV403" t="str">
        <f>"fill_color="&amp;IF(O403="Up", "dred", IF(O403="Down", "dblue", IF(O403="Unknown", "yellow", "vvlgrey")))&amp;",id="&amp;AV$1</f>
        <v>fill_color=vvlgrey,id=TF1</v>
      </c>
      <c r="AW403" t="str">
        <f>"fill_color="&amp;IF(P403="Up", "dred", IF(P403="Down", "dblue", IF(P403="Unknown", "yellow", "vvlgrey")))&amp;",id="&amp;AW$1</f>
        <v>fill_color=vvlgrey,id=TF2</v>
      </c>
      <c r="AX403" t="str">
        <f t="shared" si="110"/>
        <v>fill_color=vvlgrey,id=TF3</v>
      </c>
      <c r="AY403" t="str">
        <f t="shared" si="111"/>
        <v>fill_color=vvlgrey,id=TF4</v>
      </c>
      <c r="AZ403" t="str">
        <f t="shared" si="112"/>
        <v>fill_color=vvlgrey,id=TF5</v>
      </c>
      <c r="BA403" t="str">
        <f t="shared" si="113"/>
        <v>fill_color=vvlgrey,id=TF6</v>
      </c>
      <c r="BB403" t="str">
        <f t="shared" si="114"/>
        <v>fill_color=vvlgrey,id=TF7</v>
      </c>
      <c r="BC403" t="str">
        <f t="shared" si="115"/>
        <v>fill_color=vvlgrey,id=TF8</v>
      </c>
      <c r="BD403" t="str">
        <f t="shared" si="116"/>
        <v>fill_color=vvlgrey,id=TF9</v>
      </c>
      <c r="BE403" t="str">
        <f t="shared" si="117"/>
        <v>fill_color=vvlgrey,id=TF10</v>
      </c>
      <c r="BF403" t="str">
        <f t="shared" si="118"/>
        <v>fill_color=vvlgrey,id=TF11</v>
      </c>
      <c r="BG403" t="str">
        <f t="shared" si="119"/>
        <v>fill_color=vvlgrey,id=TF12</v>
      </c>
      <c r="BK403" t="s">
        <v>178</v>
      </c>
      <c r="BL403">
        <v>3</v>
      </c>
      <c r="BM403">
        <v>9001</v>
      </c>
      <c r="BN403">
        <v>10000</v>
      </c>
      <c r="BO403" t="s">
        <v>682</v>
      </c>
      <c r="BP403" t="s">
        <v>142</v>
      </c>
    </row>
    <row r="404" spans="9:68" x14ac:dyDescent="0.25">
      <c r="I404" s="1">
        <v>34</v>
      </c>
      <c r="J404">
        <f t="shared" si="103"/>
        <v>7001</v>
      </c>
      <c r="K404">
        <f t="shared" si="106"/>
        <v>8000</v>
      </c>
      <c r="L404" t="s">
        <v>649</v>
      </c>
      <c r="M404" s="1" t="s">
        <v>492</v>
      </c>
      <c r="N404" s="1"/>
      <c r="O404" s="1" t="s">
        <v>667</v>
      </c>
      <c r="P404" s="1" t="s">
        <v>667</v>
      </c>
      <c r="Q404" s="1" t="s">
        <v>667</v>
      </c>
      <c r="R404" s="1" t="s">
        <v>667</v>
      </c>
      <c r="S404" s="1" t="s">
        <v>667</v>
      </c>
      <c r="T404" s="1" t="s">
        <v>667</v>
      </c>
      <c r="U404" s="1" t="s">
        <v>667</v>
      </c>
      <c r="V404" s="1" t="s">
        <v>667</v>
      </c>
      <c r="W404" s="1" t="s">
        <v>667</v>
      </c>
      <c r="X404" s="1" t="s">
        <v>667</v>
      </c>
      <c r="Y404" s="1" t="s">
        <v>667</v>
      </c>
      <c r="Z404" s="1" t="s">
        <v>667</v>
      </c>
      <c r="AB404" s="1">
        <v>34</v>
      </c>
      <c r="AC404">
        <f t="shared" si="104"/>
        <v>7001</v>
      </c>
      <c r="AD404">
        <f t="shared" si="107"/>
        <v>8000</v>
      </c>
      <c r="AE404" t="s">
        <v>649</v>
      </c>
      <c r="AG404" s="1">
        <v>34</v>
      </c>
      <c r="AH404">
        <f t="shared" si="105"/>
        <v>7001</v>
      </c>
      <c r="AI404">
        <f t="shared" si="108"/>
        <v>8000</v>
      </c>
      <c r="AJ404" s="1" t="s">
        <v>492</v>
      </c>
      <c r="AQ404" s="1" t="str">
        <f>M404</f>
        <v>AN7810</v>
      </c>
      <c r="AR404" s="1">
        <f>I404</f>
        <v>34</v>
      </c>
      <c r="AS404" s="1">
        <f>J404</f>
        <v>7001</v>
      </c>
      <c r="AT404" s="1">
        <f>K404</f>
        <v>8000</v>
      </c>
      <c r="AU404" t="str">
        <f t="shared" si="109"/>
        <v>AN7810|34|7001|8000</v>
      </c>
      <c r="AV404" t="str">
        <f>"fill_color="&amp;IF(O404="Up", "dred", IF(O404="Down", "dblue", IF(O404="Unknown", "yellow", "vvlgrey")))&amp;",id="&amp;AV$1</f>
        <v>fill_color=vvlgrey,id=TF1</v>
      </c>
      <c r="AW404" t="str">
        <f>"fill_color="&amp;IF(P404="Up", "dred", IF(P404="Down", "dblue", IF(P404="Unknown", "yellow", "vvlgrey")))&amp;",id="&amp;AW$1</f>
        <v>fill_color=vvlgrey,id=TF2</v>
      </c>
      <c r="AX404" t="str">
        <f t="shared" si="110"/>
        <v>fill_color=vvlgrey,id=TF3</v>
      </c>
      <c r="AY404" t="str">
        <f t="shared" si="111"/>
        <v>fill_color=vvlgrey,id=TF4</v>
      </c>
      <c r="AZ404" t="str">
        <f t="shared" si="112"/>
        <v>fill_color=vvlgrey,id=TF5</v>
      </c>
      <c r="BA404" t="str">
        <f t="shared" si="113"/>
        <v>fill_color=vvlgrey,id=TF6</v>
      </c>
      <c r="BB404" t="str">
        <f t="shared" si="114"/>
        <v>fill_color=vvlgrey,id=TF7</v>
      </c>
      <c r="BC404" t="str">
        <f t="shared" si="115"/>
        <v>fill_color=vvlgrey,id=TF8</v>
      </c>
      <c r="BD404" t="str">
        <f t="shared" si="116"/>
        <v>fill_color=vvlgrey,id=TF9</v>
      </c>
      <c r="BE404" t="str">
        <f t="shared" si="117"/>
        <v>fill_color=vvlgrey,id=TF10</v>
      </c>
      <c r="BF404" t="str">
        <f t="shared" si="118"/>
        <v>fill_color=vvlgrey,id=TF11</v>
      </c>
      <c r="BG404" t="str">
        <f t="shared" si="119"/>
        <v>fill_color=vvlgrey,id=TF12</v>
      </c>
      <c r="BK404" t="s">
        <v>178</v>
      </c>
      <c r="BL404">
        <v>3</v>
      </c>
      <c r="BM404">
        <v>9001</v>
      </c>
      <c r="BN404">
        <v>10000</v>
      </c>
      <c r="BO404" t="s">
        <v>683</v>
      </c>
      <c r="BP404" t="s">
        <v>163</v>
      </c>
    </row>
    <row r="405" spans="9:68" x14ac:dyDescent="0.25">
      <c r="I405" s="1">
        <v>34</v>
      </c>
      <c r="J405">
        <f t="shared" si="103"/>
        <v>8001</v>
      </c>
      <c r="K405">
        <f t="shared" si="106"/>
        <v>9000</v>
      </c>
      <c r="L405" t="s">
        <v>648</v>
      </c>
      <c r="M405" s="1" t="s">
        <v>493</v>
      </c>
      <c r="N405" s="1"/>
      <c r="O405" s="1" t="s">
        <v>667</v>
      </c>
      <c r="P405" s="1" t="s">
        <v>667</v>
      </c>
      <c r="Q405" s="1" t="s">
        <v>667</v>
      </c>
      <c r="R405" s="1" t="s">
        <v>667</v>
      </c>
      <c r="S405" s="1" t="s">
        <v>667</v>
      </c>
      <c r="T405" s="1" t="s">
        <v>667</v>
      </c>
      <c r="U405" s="1" t="s">
        <v>667</v>
      </c>
      <c r="V405" s="1" t="s">
        <v>667</v>
      </c>
      <c r="W405" s="1" t="s">
        <v>667</v>
      </c>
      <c r="X405" s="1" t="s">
        <v>667</v>
      </c>
      <c r="Y405" s="1" t="s">
        <v>667</v>
      </c>
      <c r="Z405" s="1" t="s">
        <v>667</v>
      </c>
      <c r="AB405" s="1">
        <v>34</v>
      </c>
      <c r="AC405">
        <f t="shared" si="104"/>
        <v>8001</v>
      </c>
      <c r="AD405">
        <f t="shared" si="107"/>
        <v>9000</v>
      </c>
      <c r="AE405" t="s">
        <v>648</v>
      </c>
      <c r="AG405" s="1">
        <v>34</v>
      </c>
      <c r="AH405">
        <f t="shared" si="105"/>
        <v>8001</v>
      </c>
      <c r="AI405">
        <f t="shared" si="108"/>
        <v>9000</v>
      </c>
      <c r="AJ405" s="1" t="s">
        <v>493</v>
      </c>
      <c r="AQ405" s="1" t="str">
        <f>M405</f>
        <v>AN7811</v>
      </c>
      <c r="AR405" s="1">
        <f>I405</f>
        <v>34</v>
      </c>
      <c r="AS405" s="1">
        <f>J405</f>
        <v>8001</v>
      </c>
      <c r="AT405" s="1">
        <f>K405</f>
        <v>9000</v>
      </c>
      <c r="AU405" t="str">
        <f t="shared" si="109"/>
        <v>AN7811|34|8001|9000</v>
      </c>
      <c r="AV405" t="str">
        <f>"fill_color="&amp;IF(O405="Up", "dred", IF(O405="Down", "dblue", IF(O405="Unknown", "yellow", "vvlgrey")))&amp;",id="&amp;AV$1</f>
        <v>fill_color=vvlgrey,id=TF1</v>
      </c>
      <c r="AW405" t="str">
        <f>"fill_color="&amp;IF(P405="Up", "dred", IF(P405="Down", "dblue", IF(P405="Unknown", "yellow", "vvlgrey")))&amp;",id="&amp;AW$1</f>
        <v>fill_color=vvlgrey,id=TF2</v>
      </c>
      <c r="AX405" t="str">
        <f t="shared" si="110"/>
        <v>fill_color=vvlgrey,id=TF3</v>
      </c>
      <c r="AY405" t="str">
        <f t="shared" si="111"/>
        <v>fill_color=vvlgrey,id=TF4</v>
      </c>
      <c r="AZ405" t="str">
        <f t="shared" si="112"/>
        <v>fill_color=vvlgrey,id=TF5</v>
      </c>
      <c r="BA405" t="str">
        <f t="shared" si="113"/>
        <v>fill_color=vvlgrey,id=TF6</v>
      </c>
      <c r="BB405" t="str">
        <f t="shared" si="114"/>
        <v>fill_color=vvlgrey,id=TF7</v>
      </c>
      <c r="BC405" t="str">
        <f t="shared" si="115"/>
        <v>fill_color=vvlgrey,id=TF8</v>
      </c>
      <c r="BD405" t="str">
        <f t="shared" si="116"/>
        <v>fill_color=vvlgrey,id=TF9</v>
      </c>
      <c r="BE405" t="str">
        <f t="shared" si="117"/>
        <v>fill_color=vvlgrey,id=TF10</v>
      </c>
      <c r="BF405" t="str">
        <f t="shared" si="118"/>
        <v>fill_color=vvlgrey,id=TF11</v>
      </c>
      <c r="BG405" t="str">
        <f t="shared" si="119"/>
        <v>fill_color=vvlgrey,id=TF12</v>
      </c>
      <c r="BK405" t="s">
        <v>178</v>
      </c>
      <c r="BL405">
        <v>3</v>
      </c>
      <c r="BM405">
        <v>9001</v>
      </c>
      <c r="BN405">
        <v>10000</v>
      </c>
      <c r="BO405" t="s">
        <v>1269</v>
      </c>
      <c r="BP405" t="s">
        <v>576</v>
      </c>
    </row>
    <row r="406" spans="9:68" x14ac:dyDescent="0.25">
      <c r="I406" s="1">
        <v>34</v>
      </c>
      <c r="J406">
        <f t="shared" si="103"/>
        <v>9001</v>
      </c>
      <c r="K406">
        <f t="shared" si="106"/>
        <v>10000</v>
      </c>
      <c r="L406" t="s">
        <v>649</v>
      </c>
      <c r="M406" s="1" t="s">
        <v>494</v>
      </c>
      <c r="N406" s="1"/>
      <c r="O406" s="1" t="s">
        <v>667</v>
      </c>
      <c r="P406" s="1" t="s">
        <v>667</v>
      </c>
      <c r="Q406" s="1" t="s">
        <v>667</v>
      </c>
      <c r="R406" s="1" t="s">
        <v>667</v>
      </c>
      <c r="S406" s="1" t="s">
        <v>667</v>
      </c>
      <c r="T406" s="1" t="s">
        <v>667</v>
      </c>
      <c r="U406" s="1" t="s">
        <v>667</v>
      </c>
      <c r="V406" s="1" t="s">
        <v>667</v>
      </c>
      <c r="W406" s="1" t="s">
        <v>667</v>
      </c>
      <c r="X406" s="1" t="s">
        <v>667</v>
      </c>
      <c r="Y406" s="1" t="s">
        <v>667</v>
      </c>
      <c r="Z406" s="1" t="s">
        <v>667</v>
      </c>
      <c r="AB406" s="1">
        <v>34</v>
      </c>
      <c r="AC406">
        <f t="shared" si="104"/>
        <v>9001</v>
      </c>
      <c r="AD406">
        <f t="shared" si="107"/>
        <v>10000</v>
      </c>
      <c r="AE406" t="s">
        <v>649</v>
      </c>
      <c r="AG406" s="1">
        <v>34</v>
      </c>
      <c r="AH406">
        <f t="shared" si="105"/>
        <v>9001</v>
      </c>
      <c r="AI406">
        <f t="shared" si="108"/>
        <v>10000</v>
      </c>
      <c r="AJ406" s="1" t="s">
        <v>494</v>
      </c>
      <c r="AQ406" s="1" t="str">
        <f>M406</f>
        <v>AN7812</v>
      </c>
      <c r="AR406" s="1">
        <f>I406</f>
        <v>34</v>
      </c>
      <c r="AS406" s="1">
        <f>J406</f>
        <v>9001</v>
      </c>
      <c r="AT406" s="1">
        <f>K406</f>
        <v>10000</v>
      </c>
      <c r="AU406" t="str">
        <f t="shared" si="109"/>
        <v>AN7812|34|9001|10000</v>
      </c>
      <c r="AV406" t="str">
        <f>"fill_color="&amp;IF(O406="Up", "dred", IF(O406="Down", "dblue", IF(O406="Unknown", "yellow", "vvlgrey")))&amp;",id="&amp;AV$1</f>
        <v>fill_color=vvlgrey,id=TF1</v>
      </c>
      <c r="AW406" t="str">
        <f>"fill_color="&amp;IF(P406="Up", "dred", IF(P406="Down", "dblue", IF(P406="Unknown", "yellow", "vvlgrey")))&amp;",id="&amp;AW$1</f>
        <v>fill_color=vvlgrey,id=TF2</v>
      </c>
      <c r="AX406" t="str">
        <f t="shared" si="110"/>
        <v>fill_color=vvlgrey,id=TF3</v>
      </c>
      <c r="AY406" t="str">
        <f t="shared" si="111"/>
        <v>fill_color=vvlgrey,id=TF4</v>
      </c>
      <c r="AZ406" t="str">
        <f t="shared" si="112"/>
        <v>fill_color=vvlgrey,id=TF5</v>
      </c>
      <c r="BA406" t="str">
        <f t="shared" si="113"/>
        <v>fill_color=vvlgrey,id=TF6</v>
      </c>
      <c r="BB406" t="str">
        <f t="shared" si="114"/>
        <v>fill_color=vvlgrey,id=TF7</v>
      </c>
      <c r="BC406" t="str">
        <f t="shared" si="115"/>
        <v>fill_color=vvlgrey,id=TF8</v>
      </c>
      <c r="BD406" t="str">
        <f t="shared" si="116"/>
        <v>fill_color=vvlgrey,id=TF9</v>
      </c>
      <c r="BE406" t="str">
        <f t="shared" si="117"/>
        <v>fill_color=vvlgrey,id=TF10</v>
      </c>
      <c r="BF406" t="str">
        <f t="shared" si="118"/>
        <v>fill_color=vvlgrey,id=TF11</v>
      </c>
      <c r="BG406" t="str">
        <f t="shared" si="119"/>
        <v>fill_color=vvlgrey,id=TF12</v>
      </c>
      <c r="BK406" t="s">
        <v>178</v>
      </c>
      <c r="BL406">
        <v>3</v>
      </c>
      <c r="BM406">
        <v>9001</v>
      </c>
      <c r="BN406">
        <v>10000</v>
      </c>
      <c r="BO406" t="s">
        <v>685</v>
      </c>
      <c r="BP406" t="s">
        <v>577</v>
      </c>
    </row>
    <row r="407" spans="9:68" x14ac:dyDescent="0.25">
      <c r="I407" s="1">
        <v>34</v>
      </c>
      <c r="J407">
        <f t="shared" si="103"/>
        <v>10001</v>
      </c>
      <c r="K407">
        <f t="shared" si="106"/>
        <v>11000</v>
      </c>
      <c r="L407" t="s">
        <v>648</v>
      </c>
      <c r="M407" s="1" t="s">
        <v>495</v>
      </c>
      <c r="N407" s="1"/>
      <c r="O407" s="1" t="s">
        <v>667</v>
      </c>
      <c r="P407" s="1" t="s">
        <v>667</v>
      </c>
      <c r="Q407" s="1" t="s">
        <v>667</v>
      </c>
      <c r="R407" s="1" t="s">
        <v>667</v>
      </c>
      <c r="S407" s="1" t="s">
        <v>667</v>
      </c>
      <c r="T407" s="1" t="s">
        <v>667</v>
      </c>
      <c r="U407" s="1" t="s">
        <v>667</v>
      </c>
      <c r="V407" s="1" t="s">
        <v>667</v>
      </c>
      <c r="W407" s="1" t="s">
        <v>667</v>
      </c>
      <c r="X407" s="1" t="s">
        <v>667</v>
      </c>
      <c r="Y407" s="1" t="s">
        <v>667</v>
      </c>
      <c r="Z407" s="1" t="s">
        <v>667</v>
      </c>
      <c r="AB407" s="1">
        <v>34</v>
      </c>
      <c r="AC407">
        <f t="shared" si="104"/>
        <v>10001</v>
      </c>
      <c r="AD407">
        <f t="shared" si="107"/>
        <v>11000</v>
      </c>
      <c r="AE407" t="s">
        <v>648</v>
      </c>
      <c r="AG407" s="1">
        <v>34</v>
      </c>
      <c r="AH407">
        <f t="shared" si="105"/>
        <v>10001</v>
      </c>
      <c r="AI407">
        <f t="shared" si="108"/>
        <v>11000</v>
      </c>
      <c r="AJ407" s="1" t="s">
        <v>495</v>
      </c>
      <c r="AQ407" s="1" t="str">
        <f>M407</f>
        <v>AN7814</v>
      </c>
      <c r="AR407" s="1">
        <f>I407</f>
        <v>34</v>
      </c>
      <c r="AS407" s="1">
        <f>J407</f>
        <v>10001</v>
      </c>
      <c r="AT407" s="1">
        <f>K407</f>
        <v>11000</v>
      </c>
      <c r="AU407" t="str">
        <f t="shared" si="109"/>
        <v>AN7814|34|10001|11000</v>
      </c>
      <c r="AV407" t="str">
        <f>"fill_color="&amp;IF(O407="Up", "dred", IF(O407="Down", "dblue", IF(O407="Unknown", "yellow", "vvlgrey")))&amp;",id="&amp;AV$1</f>
        <v>fill_color=vvlgrey,id=TF1</v>
      </c>
      <c r="AW407" t="str">
        <f>"fill_color="&amp;IF(P407="Up", "dred", IF(P407="Down", "dblue", IF(P407="Unknown", "yellow", "vvlgrey")))&amp;",id="&amp;AW$1</f>
        <v>fill_color=vvlgrey,id=TF2</v>
      </c>
      <c r="AX407" t="str">
        <f t="shared" si="110"/>
        <v>fill_color=vvlgrey,id=TF3</v>
      </c>
      <c r="AY407" t="str">
        <f t="shared" si="111"/>
        <v>fill_color=vvlgrey,id=TF4</v>
      </c>
      <c r="AZ407" t="str">
        <f t="shared" si="112"/>
        <v>fill_color=vvlgrey,id=TF5</v>
      </c>
      <c r="BA407" t="str">
        <f t="shared" si="113"/>
        <v>fill_color=vvlgrey,id=TF6</v>
      </c>
      <c r="BB407" t="str">
        <f t="shared" si="114"/>
        <v>fill_color=vvlgrey,id=TF7</v>
      </c>
      <c r="BC407" t="str">
        <f t="shared" si="115"/>
        <v>fill_color=vvlgrey,id=TF8</v>
      </c>
      <c r="BD407" t="str">
        <f t="shared" si="116"/>
        <v>fill_color=vvlgrey,id=TF9</v>
      </c>
      <c r="BE407" t="str">
        <f t="shared" si="117"/>
        <v>fill_color=vvlgrey,id=TF10</v>
      </c>
      <c r="BF407" t="str">
        <f t="shared" si="118"/>
        <v>fill_color=vvlgrey,id=TF11</v>
      </c>
      <c r="BG407" t="str">
        <f t="shared" si="119"/>
        <v>fill_color=vvlgrey,id=TF12</v>
      </c>
      <c r="BK407" t="s">
        <v>178</v>
      </c>
      <c r="BL407">
        <v>3</v>
      </c>
      <c r="BM407">
        <v>9001</v>
      </c>
      <c r="BN407">
        <v>10000</v>
      </c>
      <c r="BO407" t="s">
        <v>686</v>
      </c>
      <c r="BP407" t="s">
        <v>578</v>
      </c>
    </row>
    <row r="408" spans="9:68" x14ac:dyDescent="0.25">
      <c r="I408" s="1">
        <v>34</v>
      </c>
      <c r="J408">
        <f t="shared" si="103"/>
        <v>11001</v>
      </c>
      <c r="K408">
        <f t="shared" si="106"/>
        <v>12000</v>
      </c>
      <c r="L408" t="s">
        <v>649</v>
      </c>
      <c r="M408" s="1" t="s">
        <v>98</v>
      </c>
      <c r="N408" s="1"/>
      <c r="O408" s="1" t="s">
        <v>667</v>
      </c>
      <c r="P408" s="1" t="s">
        <v>667</v>
      </c>
      <c r="Q408" s="1" t="s">
        <v>666</v>
      </c>
      <c r="R408" s="1" t="s">
        <v>666</v>
      </c>
      <c r="S408" s="1" t="s">
        <v>666</v>
      </c>
      <c r="T408" s="1" t="s">
        <v>666</v>
      </c>
      <c r="U408" s="1" t="s">
        <v>667</v>
      </c>
      <c r="V408" s="1" t="s">
        <v>666</v>
      </c>
      <c r="W408" s="1" t="s">
        <v>666</v>
      </c>
      <c r="X408" s="1" t="s">
        <v>667</v>
      </c>
      <c r="Y408" s="1" t="s">
        <v>666</v>
      </c>
      <c r="Z408" s="1" t="s">
        <v>667</v>
      </c>
      <c r="AB408" s="1">
        <v>34</v>
      </c>
      <c r="AC408">
        <f t="shared" si="104"/>
        <v>11001</v>
      </c>
      <c r="AD408">
        <f t="shared" si="107"/>
        <v>12000</v>
      </c>
      <c r="AE408" t="s">
        <v>649</v>
      </c>
      <c r="AG408" s="1">
        <v>34</v>
      </c>
      <c r="AH408">
        <f t="shared" si="105"/>
        <v>11001</v>
      </c>
      <c r="AI408">
        <f t="shared" si="108"/>
        <v>12000</v>
      </c>
      <c r="AJ408" s="1" t="s">
        <v>98</v>
      </c>
      <c r="AQ408" s="1" t="str">
        <f>M408</f>
        <v>AN7815</v>
      </c>
      <c r="AR408" s="1">
        <f>I408</f>
        <v>34</v>
      </c>
      <c r="AS408" s="1">
        <f>J408</f>
        <v>11001</v>
      </c>
      <c r="AT408" s="1">
        <f>K408</f>
        <v>12000</v>
      </c>
      <c r="AU408" t="str">
        <f t="shared" si="109"/>
        <v>AN7815|34|11001|12000</v>
      </c>
      <c r="AV408" t="str">
        <f>"fill_color="&amp;IF(O408="Up", "dred", IF(O408="Down", "dblue", IF(O408="Unknown", "yellow", "vvlgrey")))&amp;",id="&amp;AV$1</f>
        <v>fill_color=vvlgrey,id=TF1</v>
      </c>
      <c r="AW408" t="str">
        <f>"fill_color="&amp;IF(P408="Up", "dred", IF(P408="Down", "dblue", IF(P408="Unknown", "yellow", "vvlgrey")))&amp;",id="&amp;AW$1</f>
        <v>fill_color=vvlgrey,id=TF2</v>
      </c>
      <c r="AX408" t="str">
        <f t="shared" si="110"/>
        <v>fill_color=yellow,id=TF3</v>
      </c>
      <c r="AY408" t="str">
        <f t="shared" si="111"/>
        <v>fill_color=yellow,id=TF4</v>
      </c>
      <c r="AZ408" t="str">
        <f t="shared" si="112"/>
        <v>fill_color=yellow,id=TF5</v>
      </c>
      <c r="BA408" t="str">
        <f t="shared" si="113"/>
        <v>fill_color=yellow,id=TF6</v>
      </c>
      <c r="BB408" t="str">
        <f t="shared" si="114"/>
        <v>fill_color=vvlgrey,id=TF7</v>
      </c>
      <c r="BC408" t="str">
        <f t="shared" si="115"/>
        <v>fill_color=yellow,id=TF8</v>
      </c>
      <c r="BD408" t="str">
        <f t="shared" si="116"/>
        <v>fill_color=yellow,id=TF9</v>
      </c>
      <c r="BE408" t="str">
        <f t="shared" si="117"/>
        <v>fill_color=vvlgrey,id=TF10</v>
      </c>
      <c r="BF408" t="str">
        <f t="shared" si="118"/>
        <v>fill_color=yellow,id=TF11</v>
      </c>
      <c r="BG408" t="str">
        <f t="shared" si="119"/>
        <v>fill_color=vvlgrey,id=TF12</v>
      </c>
      <c r="BK408" t="s">
        <v>178</v>
      </c>
      <c r="BL408">
        <v>3</v>
      </c>
      <c r="BM408">
        <v>9001</v>
      </c>
      <c r="BN408">
        <v>10000</v>
      </c>
      <c r="BO408" t="s">
        <v>687</v>
      </c>
      <c r="BP408" t="s">
        <v>579</v>
      </c>
    </row>
    <row r="409" spans="9:68" x14ac:dyDescent="0.25">
      <c r="I409" s="1">
        <v>34</v>
      </c>
      <c r="J409">
        <f t="shared" si="103"/>
        <v>12001</v>
      </c>
      <c r="K409">
        <f t="shared" si="106"/>
        <v>13000</v>
      </c>
      <c r="L409" t="s">
        <v>648</v>
      </c>
      <c r="M409" s="1" t="s">
        <v>60</v>
      </c>
      <c r="N409" s="1"/>
      <c r="O409" s="1" t="s">
        <v>667</v>
      </c>
      <c r="P409" s="1" t="s">
        <v>667</v>
      </c>
      <c r="Q409" s="1" t="s">
        <v>666</v>
      </c>
      <c r="R409" s="1" t="s">
        <v>666</v>
      </c>
      <c r="S409" s="1" t="s">
        <v>666</v>
      </c>
      <c r="T409" s="1" t="s">
        <v>666</v>
      </c>
      <c r="U409" s="1" t="s">
        <v>667</v>
      </c>
      <c r="V409" s="1" t="s">
        <v>666</v>
      </c>
      <c r="W409" s="1" t="s">
        <v>666</v>
      </c>
      <c r="X409" s="1" t="s">
        <v>667</v>
      </c>
      <c r="Y409" s="1" t="s">
        <v>666</v>
      </c>
      <c r="Z409" s="1" t="s">
        <v>667</v>
      </c>
      <c r="AB409" s="1">
        <v>34</v>
      </c>
      <c r="AC409">
        <f t="shared" si="104"/>
        <v>12001</v>
      </c>
      <c r="AD409">
        <f t="shared" si="107"/>
        <v>13000</v>
      </c>
      <c r="AE409" t="s">
        <v>648</v>
      </c>
      <c r="AG409" s="1">
        <v>34</v>
      </c>
      <c r="AH409">
        <f t="shared" si="105"/>
        <v>12001</v>
      </c>
      <c r="AI409">
        <f t="shared" si="108"/>
        <v>13000</v>
      </c>
      <c r="AJ409" s="1" t="s">
        <v>60</v>
      </c>
      <c r="AQ409" s="1" t="str">
        <f>M409</f>
        <v>AN7816</v>
      </c>
      <c r="AR409" s="1">
        <f>I409</f>
        <v>34</v>
      </c>
      <c r="AS409" s="1">
        <f>J409</f>
        <v>12001</v>
      </c>
      <c r="AT409" s="1">
        <f>K409</f>
        <v>13000</v>
      </c>
      <c r="AU409" t="str">
        <f t="shared" si="109"/>
        <v>AN7816|34|12001|13000</v>
      </c>
      <c r="AV409" t="str">
        <f>"fill_color="&amp;IF(O409="Up", "dred", IF(O409="Down", "dblue", IF(O409="Unknown", "yellow", "vvlgrey")))&amp;",id="&amp;AV$1</f>
        <v>fill_color=vvlgrey,id=TF1</v>
      </c>
      <c r="AW409" t="str">
        <f>"fill_color="&amp;IF(P409="Up", "dred", IF(P409="Down", "dblue", IF(P409="Unknown", "yellow", "vvlgrey")))&amp;",id="&amp;AW$1</f>
        <v>fill_color=vvlgrey,id=TF2</v>
      </c>
      <c r="AX409" t="str">
        <f t="shared" si="110"/>
        <v>fill_color=yellow,id=TF3</v>
      </c>
      <c r="AY409" t="str">
        <f t="shared" si="111"/>
        <v>fill_color=yellow,id=TF4</v>
      </c>
      <c r="AZ409" t="str">
        <f t="shared" si="112"/>
        <v>fill_color=yellow,id=TF5</v>
      </c>
      <c r="BA409" t="str">
        <f t="shared" si="113"/>
        <v>fill_color=yellow,id=TF6</v>
      </c>
      <c r="BB409" t="str">
        <f t="shared" si="114"/>
        <v>fill_color=vvlgrey,id=TF7</v>
      </c>
      <c r="BC409" t="str">
        <f t="shared" si="115"/>
        <v>fill_color=yellow,id=TF8</v>
      </c>
      <c r="BD409" t="str">
        <f t="shared" si="116"/>
        <v>fill_color=yellow,id=TF9</v>
      </c>
      <c r="BE409" t="str">
        <f t="shared" si="117"/>
        <v>fill_color=vvlgrey,id=TF10</v>
      </c>
      <c r="BF409" t="str">
        <f t="shared" si="118"/>
        <v>fill_color=yellow,id=TF11</v>
      </c>
      <c r="BG409" t="str">
        <f t="shared" si="119"/>
        <v>fill_color=vvlgrey,id=TF12</v>
      </c>
      <c r="BK409" t="s">
        <v>178</v>
      </c>
      <c r="BL409">
        <v>3</v>
      </c>
      <c r="BM409">
        <v>9001</v>
      </c>
      <c r="BN409">
        <v>10000</v>
      </c>
      <c r="BO409" t="s">
        <v>1270</v>
      </c>
      <c r="BP409" t="s">
        <v>580</v>
      </c>
    </row>
    <row r="410" spans="9:68" x14ac:dyDescent="0.25">
      <c r="I410" s="1">
        <v>34</v>
      </c>
      <c r="J410">
        <f t="shared" si="103"/>
        <v>13001</v>
      </c>
      <c r="K410">
        <f t="shared" si="106"/>
        <v>14000</v>
      </c>
      <c r="L410" t="s">
        <v>649</v>
      </c>
      <c r="M410" s="1" t="s">
        <v>496</v>
      </c>
      <c r="N410" s="1"/>
      <c r="O410" s="1" t="s">
        <v>667</v>
      </c>
      <c r="P410" s="1" t="s">
        <v>667</v>
      </c>
      <c r="Q410" s="1" t="s">
        <v>667</v>
      </c>
      <c r="R410" s="1" t="s">
        <v>667</v>
      </c>
      <c r="S410" s="1" t="s">
        <v>667</v>
      </c>
      <c r="T410" s="1" t="s">
        <v>667</v>
      </c>
      <c r="U410" s="1" t="s">
        <v>667</v>
      </c>
      <c r="V410" s="1" t="s">
        <v>667</v>
      </c>
      <c r="W410" s="1" t="s">
        <v>667</v>
      </c>
      <c r="X410" s="1" t="s">
        <v>667</v>
      </c>
      <c r="Y410" s="1" t="s">
        <v>667</v>
      </c>
      <c r="Z410" s="1" t="s">
        <v>667</v>
      </c>
      <c r="AB410" s="1">
        <v>34</v>
      </c>
      <c r="AC410">
        <f t="shared" si="104"/>
        <v>13001</v>
      </c>
      <c r="AD410">
        <f t="shared" si="107"/>
        <v>14000</v>
      </c>
      <c r="AE410" t="s">
        <v>649</v>
      </c>
      <c r="AG410" s="1">
        <v>34</v>
      </c>
      <c r="AH410">
        <f t="shared" si="105"/>
        <v>13001</v>
      </c>
      <c r="AI410">
        <f t="shared" si="108"/>
        <v>14000</v>
      </c>
      <c r="AJ410" s="1" t="s">
        <v>496</v>
      </c>
      <c r="AQ410" s="1" t="str">
        <f>M410</f>
        <v>AN7817</v>
      </c>
      <c r="AR410" s="1">
        <f>I410</f>
        <v>34</v>
      </c>
      <c r="AS410" s="1">
        <f>J410</f>
        <v>13001</v>
      </c>
      <c r="AT410" s="1">
        <f>K410</f>
        <v>14000</v>
      </c>
      <c r="AU410" t="str">
        <f t="shared" si="109"/>
        <v>AN7817|34|13001|14000</v>
      </c>
      <c r="AV410" t="str">
        <f>"fill_color="&amp;IF(O410="Up", "dred", IF(O410="Down", "dblue", IF(O410="Unknown", "yellow", "vvlgrey")))&amp;",id="&amp;AV$1</f>
        <v>fill_color=vvlgrey,id=TF1</v>
      </c>
      <c r="AW410" t="str">
        <f>"fill_color="&amp;IF(P410="Up", "dred", IF(P410="Down", "dblue", IF(P410="Unknown", "yellow", "vvlgrey")))&amp;",id="&amp;AW$1</f>
        <v>fill_color=vvlgrey,id=TF2</v>
      </c>
      <c r="AX410" t="str">
        <f t="shared" si="110"/>
        <v>fill_color=vvlgrey,id=TF3</v>
      </c>
      <c r="AY410" t="str">
        <f t="shared" si="111"/>
        <v>fill_color=vvlgrey,id=TF4</v>
      </c>
      <c r="AZ410" t="str">
        <f t="shared" si="112"/>
        <v>fill_color=vvlgrey,id=TF5</v>
      </c>
      <c r="BA410" t="str">
        <f t="shared" si="113"/>
        <v>fill_color=vvlgrey,id=TF6</v>
      </c>
      <c r="BB410" t="str">
        <f t="shared" si="114"/>
        <v>fill_color=vvlgrey,id=TF7</v>
      </c>
      <c r="BC410" t="str">
        <f t="shared" si="115"/>
        <v>fill_color=vvlgrey,id=TF8</v>
      </c>
      <c r="BD410" t="str">
        <f t="shared" si="116"/>
        <v>fill_color=vvlgrey,id=TF9</v>
      </c>
      <c r="BE410" t="str">
        <f t="shared" si="117"/>
        <v>fill_color=vvlgrey,id=TF10</v>
      </c>
      <c r="BF410" t="str">
        <f t="shared" si="118"/>
        <v>fill_color=vvlgrey,id=TF11</v>
      </c>
      <c r="BG410" t="str">
        <f t="shared" si="119"/>
        <v>fill_color=vvlgrey,id=TF12</v>
      </c>
      <c r="BK410" t="s">
        <v>178</v>
      </c>
      <c r="BL410">
        <v>3</v>
      </c>
      <c r="BM410">
        <v>9001</v>
      </c>
      <c r="BN410">
        <v>10000</v>
      </c>
      <c r="BO410" t="s">
        <v>689</v>
      </c>
      <c r="BP410" t="s">
        <v>582</v>
      </c>
    </row>
    <row r="411" spans="9:68" x14ac:dyDescent="0.25">
      <c r="I411" s="1">
        <v>34</v>
      </c>
      <c r="J411">
        <f t="shared" si="103"/>
        <v>14001</v>
      </c>
      <c r="K411">
        <f t="shared" si="106"/>
        <v>15000</v>
      </c>
      <c r="L411" t="s">
        <v>648</v>
      </c>
      <c r="M411" s="1" t="s">
        <v>284</v>
      </c>
      <c r="N411" s="1"/>
      <c r="O411" s="1" t="s">
        <v>667</v>
      </c>
      <c r="P411" s="1" t="s">
        <v>667</v>
      </c>
      <c r="Q411" s="1" t="s">
        <v>667</v>
      </c>
      <c r="R411" s="1" t="s">
        <v>667</v>
      </c>
      <c r="S411" s="1" t="s">
        <v>667</v>
      </c>
      <c r="T411" s="1" t="s">
        <v>667</v>
      </c>
      <c r="U411" s="1" t="s">
        <v>667</v>
      </c>
      <c r="V411" s="1" t="s">
        <v>667</v>
      </c>
      <c r="W411" s="1" t="s">
        <v>667</v>
      </c>
      <c r="X411" s="1" t="s">
        <v>667</v>
      </c>
      <c r="Y411" s="1" t="s">
        <v>666</v>
      </c>
      <c r="Z411" s="1" t="s">
        <v>667</v>
      </c>
      <c r="AB411" s="1">
        <v>34</v>
      </c>
      <c r="AC411">
        <f t="shared" si="104"/>
        <v>14001</v>
      </c>
      <c r="AD411">
        <f t="shared" si="107"/>
        <v>15000</v>
      </c>
      <c r="AE411" t="s">
        <v>648</v>
      </c>
      <c r="AG411" s="1">
        <v>34</v>
      </c>
      <c r="AH411">
        <f t="shared" si="105"/>
        <v>14001</v>
      </c>
      <c r="AI411">
        <f t="shared" si="108"/>
        <v>15000</v>
      </c>
      <c r="AJ411" s="1" t="s">
        <v>284</v>
      </c>
      <c r="AQ411" s="1" t="str">
        <f>M411</f>
        <v>AN7818</v>
      </c>
      <c r="AR411" s="1">
        <f>I411</f>
        <v>34</v>
      </c>
      <c r="AS411" s="1">
        <f>J411</f>
        <v>14001</v>
      </c>
      <c r="AT411" s="1">
        <f>K411</f>
        <v>15000</v>
      </c>
      <c r="AU411" t="str">
        <f t="shared" si="109"/>
        <v>AN7818|34|14001|15000</v>
      </c>
      <c r="AV411" t="str">
        <f>"fill_color="&amp;IF(O411="Up", "dred", IF(O411="Down", "dblue", IF(O411="Unknown", "yellow", "vvlgrey")))&amp;",id="&amp;AV$1</f>
        <v>fill_color=vvlgrey,id=TF1</v>
      </c>
      <c r="AW411" t="str">
        <f>"fill_color="&amp;IF(P411="Up", "dred", IF(P411="Down", "dblue", IF(P411="Unknown", "yellow", "vvlgrey")))&amp;",id="&amp;AW$1</f>
        <v>fill_color=vvlgrey,id=TF2</v>
      </c>
      <c r="AX411" t="str">
        <f t="shared" si="110"/>
        <v>fill_color=vvlgrey,id=TF3</v>
      </c>
      <c r="AY411" t="str">
        <f t="shared" si="111"/>
        <v>fill_color=vvlgrey,id=TF4</v>
      </c>
      <c r="AZ411" t="str">
        <f t="shared" si="112"/>
        <v>fill_color=vvlgrey,id=TF5</v>
      </c>
      <c r="BA411" t="str">
        <f t="shared" si="113"/>
        <v>fill_color=vvlgrey,id=TF6</v>
      </c>
      <c r="BB411" t="str">
        <f t="shared" si="114"/>
        <v>fill_color=vvlgrey,id=TF7</v>
      </c>
      <c r="BC411" t="str">
        <f t="shared" si="115"/>
        <v>fill_color=vvlgrey,id=TF8</v>
      </c>
      <c r="BD411" t="str">
        <f t="shared" si="116"/>
        <v>fill_color=vvlgrey,id=TF9</v>
      </c>
      <c r="BE411" t="str">
        <f t="shared" si="117"/>
        <v>fill_color=vvlgrey,id=TF10</v>
      </c>
      <c r="BF411" t="str">
        <f t="shared" si="118"/>
        <v>fill_color=yellow,id=TF11</v>
      </c>
      <c r="BG411" t="str">
        <f t="shared" si="119"/>
        <v>fill_color=vvlgrey,id=TF12</v>
      </c>
      <c r="BK411" t="s">
        <v>237</v>
      </c>
      <c r="BL411">
        <v>3</v>
      </c>
      <c r="BM411">
        <v>10001</v>
      </c>
      <c r="BN411">
        <v>11000</v>
      </c>
      <c r="BO411" t="s">
        <v>678</v>
      </c>
      <c r="BP411" t="s">
        <v>265</v>
      </c>
    </row>
    <row r="412" spans="9:68" x14ac:dyDescent="0.25">
      <c r="I412" s="1">
        <v>34</v>
      </c>
      <c r="J412">
        <f t="shared" si="103"/>
        <v>15001</v>
      </c>
      <c r="K412">
        <f t="shared" si="106"/>
        <v>16000</v>
      </c>
      <c r="L412" t="s">
        <v>649</v>
      </c>
      <c r="M412" s="1" t="s">
        <v>261</v>
      </c>
      <c r="N412" s="1"/>
      <c r="O412" s="1" t="s">
        <v>667</v>
      </c>
      <c r="P412" s="1" t="s">
        <v>667</v>
      </c>
      <c r="Q412" s="1" t="s">
        <v>667</v>
      </c>
      <c r="R412" s="1" t="s">
        <v>667</v>
      </c>
      <c r="S412" s="1" t="s">
        <v>667</v>
      </c>
      <c r="T412" s="1" t="s">
        <v>667</v>
      </c>
      <c r="U412" s="1" t="s">
        <v>667</v>
      </c>
      <c r="V412" s="1" t="s">
        <v>667</v>
      </c>
      <c r="W412" s="1" t="s">
        <v>667</v>
      </c>
      <c r="X412" s="1" t="s">
        <v>667</v>
      </c>
      <c r="Y412" s="1" t="s">
        <v>666</v>
      </c>
      <c r="Z412" s="1" t="s">
        <v>667</v>
      </c>
      <c r="AB412" s="1">
        <v>34</v>
      </c>
      <c r="AC412">
        <f t="shared" si="104"/>
        <v>15001</v>
      </c>
      <c r="AD412">
        <f t="shared" si="107"/>
        <v>16000</v>
      </c>
      <c r="AE412" t="s">
        <v>649</v>
      </c>
      <c r="AG412" s="1">
        <v>34</v>
      </c>
      <c r="AH412">
        <f t="shared" si="105"/>
        <v>15001</v>
      </c>
      <c r="AI412">
        <f t="shared" si="108"/>
        <v>16000</v>
      </c>
      <c r="AJ412" s="1" t="s">
        <v>261</v>
      </c>
      <c r="AQ412" s="1" t="str">
        <f>M412</f>
        <v>AN7819</v>
      </c>
      <c r="AR412" s="1">
        <f>I412</f>
        <v>34</v>
      </c>
      <c r="AS412" s="1">
        <f>J412</f>
        <v>15001</v>
      </c>
      <c r="AT412" s="1">
        <f>K412</f>
        <v>16000</v>
      </c>
      <c r="AU412" t="str">
        <f t="shared" si="109"/>
        <v>AN7819|34|15001|16000</v>
      </c>
      <c r="AV412" t="str">
        <f>"fill_color="&amp;IF(O412="Up", "dred", IF(O412="Down", "dblue", IF(O412="Unknown", "yellow", "vvlgrey")))&amp;",id="&amp;AV$1</f>
        <v>fill_color=vvlgrey,id=TF1</v>
      </c>
      <c r="AW412" t="str">
        <f>"fill_color="&amp;IF(P412="Up", "dred", IF(P412="Down", "dblue", IF(P412="Unknown", "yellow", "vvlgrey")))&amp;",id="&amp;AW$1</f>
        <v>fill_color=vvlgrey,id=TF2</v>
      </c>
      <c r="AX412" t="str">
        <f t="shared" si="110"/>
        <v>fill_color=vvlgrey,id=TF3</v>
      </c>
      <c r="AY412" t="str">
        <f t="shared" si="111"/>
        <v>fill_color=vvlgrey,id=TF4</v>
      </c>
      <c r="AZ412" t="str">
        <f t="shared" si="112"/>
        <v>fill_color=vvlgrey,id=TF5</v>
      </c>
      <c r="BA412" t="str">
        <f t="shared" si="113"/>
        <v>fill_color=vvlgrey,id=TF6</v>
      </c>
      <c r="BB412" t="str">
        <f t="shared" si="114"/>
        <v>fill_color=vvlgrey,id=TF7</v>
      </c>
      <c r="BC412" t="str">
        <f t="shared" si="115"/>
        <v>fill_color=vvlgrey,id=TF8</v>
      </c>
      <c r="BD412" t="str">
        <f t="shared" si="116"/>
        <v>fill_color=vvlgrey,id=TF9</v>
      </c>
      <c r="BE412" t="str">
        <f t="shared" si="117"/>
        <v>fill_color=vvlgrey,id=TF10</v>
      </c>
      <c r="BF412" t="str">
        <f t="shared" si="118"/>
        <v>fill_color=yellow,id=TF11</v>
      </c>
      <c r="BG412" t="str">
        <f t="shared" si="119"/>
        <v>fill_color=vvlgrey,id=TF12</v>
      </c>
      <c r="BK412" t="s">
        <v>237</v>
      </c>
      <c r="BL412">
        <v>3</v>
      </c>
      <c r="BM412">
        <v>10001</v>
      </c>
      <c r="BN412">
        <v>11000</v>
      </c>
      <c r="BO412" t="s">
        <v>679</v>
      </c>
      <c r="BP412" t="s">
        <v>581</v>
      </c>
    </row>
    <row r="413" spans="9:68" x14ac:dyDescent="0.25">
      <c r="I413" s="1">
        <v>34</v>
      </c>
      <c r="J413">
        <f t="shared" si="103"/>
        <v>16001</v>
      </c>
      <c r="K413">
        <f t="shared" si="106"/>
        <v>17000</v>
      </c>
      <c r="L413" t="s">
        <v>648</v>
      </c>
      <c r="M413" s="1" t="s">
        <v>497</v>
      </c>
      <c r="N413" s="1"/>
      <c r="O413" s="1" t="s">
        <v>667</v>
      </c>
      <c r="P413" s="1" t="s">
        <v>667</v>
      </c>
      <c r="Q413" s="1" t="s">
        <v>667</v>
      </c>
      <c r="R413" s="1" t="s">
        <v>667</v>
      </c>
      <c r="S413" s="1" t="s">
        <v>667</v>
      </c>
      <c r="T413" s="1" t="s">
        <v>667</v>
      </c>
      <c r="U413" s="1" t="s">
        <v>667</v>
      </c>
      <c r="V413" s="1" t="s">
        <v>667</v>
      </c>
      <c r="W413" s="1" t="s">
        <v>667</v>
      </c>
      <c r="X413" s="1" t="s">
        <v>667</v>
      </c>
      <c r="Y413" s="1" t="s">
        <v>667</v>
      </c>
      <c r="Z413" s="1" t="s">
        <v>667</v>
      </c>
      <c r="AB413" s="1">
        <v>34</v>
      </c>
      <c r="AC413">
        <f t="shared" si="104"/>
        <v>16001</v>
      </c>
      <c r="AD413">
        <f t="shared" si="107"/>
        <v>17000</v>
      </c>
      <c r="AE413" t="s">
        <v>648</v>
      </c>
      <c r="AG413" s="1">
        <v>34</v>
      </c>
      <c r="AH413">
        <f t="shared" si="105"/>
        <v>16001</v>
      </c>
      <c r="AI413">
        <f t="shared" si="108"/>
        <v>17000</v>
      </c>
      <c r="AJ413" s="1" t="s">
        <v>497</v>
      </c>
      <c r="AQ413" s="1" t="str">
        <f>M413</f>
        <v>AN7820</v>
      </c>
      <c r="AR413" s="1">
        <f>I413</f>
        <v>34</v>
      </c>
      <c r="AS413" s="1">
        <f>J413</f>
        <v>16001</v>
      </c>
      <c r="AT413" s="1">
        <f>K413</f>
        <v>17000</v>
      </c>
      <c r="AU413" t="str">
        <f t="shared" si="109"/>
        <v>AN7820|34|16001|17000</v>
      </c>
      <c r="AV413" t="str">
        <f>"fill_color="&amp;IF(O413="Up", "dred", IF(O413="Down", "dblue", IF(O413="Unknown", "yellow", "vvlgrey")))&amp;",id="&amp;AV$1</f>
        <v>fill_color=vvlgrey,id=TF1</v>
      </c>
      <c r="AW413" t="str">
        <f>"fill_color="&amp;IF(P413="Up", "dred", IF(P413="Down", "dblue", IF(P413="Unknown", "yellow", "vvlgrey")))&amp;",id="&amp;AW$1</f>
        <v>fill_color=vvlgrey,id=TF2</v>
      </c>
      <c r="AX413" t="str">
        <f t="shared" si="110"/>
        <v>fill_color=vvlgrey,id=TF3</v>
      </c>
      <c r="AY413" t="str">
        <f t="shared" si="111"/>
        <v>fill_color=vvlgrey,id=TF4</v>
      </c>
      <c r="AZ413" t="str">
        <f t="shared" si="112"/>
        <v>fill_color=vvlgrey,id=TF5</v>
      </c>
      <c r="BA413" t="str">
        <f t="shared" si="113"/>
        <v>fill_color=vvlgrey,id=TF6</v>
      </c>
      <c r="BB413" t="str">
        <f t="shared" si="114"/>
        <v>fill_color=vvlgrey,id=TF7</v>
      </c>
      <c r="BC413" t="str">
        <f t="shared" si="115"/>
        <v>fill_color=vvlgrey,id=TF8</v>
      </c>
      <c r="BD413" t="str">
        <f t="shared" si="116"/>
        <v>fill_color=vvlgrey,id=TF9</v>
      </c>
      <c r="BE413" t="str">
        <f t="shared" si="117"/>
        <v>fill_color=vvlgrey,id=TF10</v>
      </c>
      <c r="BF413" t="str">
        <f t="shared" si="118"/>
        <v>fill_color=vvlgrey,id=TF11</v>
      </c>
      <c r="BG413" t="str">
        <f t="shared" si="119"/>
        <v>fill_color=vvlgrey,id=TF12</v>
      </c>
      <c r="BK413" t="s">
        <v>237</v>
      </c>
      <c r="BL413">
        <v>3</v>
      </c>
      <c r="BM413">
        <v>10001</v>
      </c>
      <c r="BN413">
        <v>11000</v>
      </c>
      <c r="BO413" t="s">
        <v>680</v>
      </c>
      <c r="BP413" t="s">
        <v>575</v>
      </c>
    </row>
    <row r="414" spans="9:68" x14ac:dyDescent="0.25">
      <c r="I414" s="1">
        <v>34</v>
      </c>
      <c r="J414">
        <f t="shared" si="103"/>
        <v>17001</v>
      </c>
      <c r="K414">
        <f t="shared" si="106"/>
        <v>18000</v>
      </c>
      <c r="L414" t="s">
        <v>649</v>
      </c>
      <c r="M414" s="1" t="s">
        <v>498</v>
      </c>
      <c r="N414" s="1"/>
      <c r="O414" s="1" t="s">
        <v>667</v>
      </c>
      <c r="P414" s="1" t="s">
        <v>667</v>
      </c>
      <c r="Q414" s="1" t="s">
        <v>667</v>
      </c>
      <c r="R414" s="1" t="s">
        <v>667</v>
      </c>
      <c r="S414" s="1" t="s">
        <v>667</v>
      </c>
      <c r="T414" s="1" t="s">
        <v>667</v>
      </c>
      <c r="U414" s="1" t="s">
        <v>667</v>
      </c>
      <c r="V414" s="1" t="s">
        <v>667</v>
      </c>
      <c r="W414" s="1" t="s">
        <v>667</v>
      </c>
      <c r="X414" s="1" t="s">
        <v>667</v>
      </c>
      <c r="Y414" s="1" t="s">
        <v>667</v>
      </c>
      <c r="Z414" s="1" t="s">
        <v>667</v>
      </c>
      <c r="AB414" s="1">
        <v>34</v>
      </c>
      <c r="AC414">
        <f t="shared" si="104"/>
        <v>17001</v>
      </c>
      <c r="AD414">
        <f t="shared" si="107"/>
        <v>18000</v>
      </c>
      <c r="AE414" t="s">
        <v>649</v>
      </c>
      <c r="AG414" s="1">
        <v>34</v>
      </c>
      <c r="AH414">
        <f t="shared" si="105"/>
        <v>17001</v>
      </c>
      <c r="AI414">
        <f t="shared" si="108"/>
        <v>18000</v>
      </c>
      <c r="AJ414" s="1" t="s">
        <v>498</v>
      </c>
      <c r="AQ414" s="1" t="str">
        <f>M414</f>
        <v>AN7821</v>
      </c>
      <c r="AR414" s="1">
        <f>I414</f>
        <v>34</v>
      </c>
      <c r="AS414" s="1">
        <f>J414</f>
        <v>17001</v>
      </c>
      <c r="AT414" s="1">
        <f>K414</f>
        <v>18000</v>
      </c>
      <c r="AU414" t="str">
        <f t="shared" si="109"/>
        <v>AN7821|34|17001|18000</v>
      </c>
      <c r="AV414" t="str">
        <f>"fill_color="&amp;IF(O414="Up", "dred", IF(O414="Down", "dblue", IF(O414="Unknown", "yellow", "vvlgrey")))&amp;",id="&amp;AV$1</f>
        <v>fill_color=vvlgrey,id=TF1</v>
      </c>
      <c r="AW414" t="str">
        <f>"fill_color="&amp;IF(P414="Up", "dred", IF(P414="Down", "dblue", IF(P414="Unknown", "yellow", "vvlgrey")))&amp;",id="&amp;AW$1</f>
        <v>fill_color=vvlgrey,id=TF2</v>
      </c>
      <c r="AX414" t="str">
        <f t="shared" si="110"/>
        <v>fill_color=vvlgrey,id=TF3</v>
      </c>
      <c r="AY414" t="str">
        <f t="shared" si="111"/>
        <v>fill_color=vvlgrey,id=TF4</v>
      </c>
      <c r="AZ414" t="str">
        <f t="shared" si="112"/>
        <v>fill_color=vvlgrey,id=TF5</v>
      </c>
      <c r="BA414" t="str">
        <f t="shared" si="113"/>
        <v>fill_color=vvlgrey,id=TF6</v>
      </c>
      <c r="BB414" t="str">
        <f t="shared" si="114"/>
        <v>fill_color=vvlgrey,id=TF7</v>
      </c>
      <c r="BC414" t="str">
        <f t="shared" si="115"/>
        <v>fill_color=vvlgrey,id=TF8</v>
      </c>
      <c r="BD414" t="str">
        <f t="shared" si="116"/>
        <v>fill_color=vvlgrey,id=TF9</v>
      </c>
      <c r="BE414" t="str">
        <f t="shared" si="117"/>
        <v>fill_color=vvlgrey,id=TF10</v>
      </c>
      <c r="BF414" t="str">
        <f t="shared" si="118"/>
        <v>fill_color=vvlgrey,id=TF11</v>
      </c>
      <c r="BG414" t="str">
        <f t="shared" si="119"/>
        <v>fill_color=vvlgrey,id=TF12</v>
      </c>
      <c r="BK414" t="s">
        <v>237</v>
      </c>
      <c r="BL414">
        <v>3</v>
      </c>
      <c r="BM414">
        <v>10001</v>
      </c>
      <c r="BN414">
        <v>11000</v>
      </c>
      <c r="BO414" t="s">
        <v>681</v>
      </c>
      <c r="BP414" t="s">
        <v>120</v>
      </c>
    </row>
    <row r="415" spans="9:68" x14ac:dyDescent="0.25">
      <c r="I415" s="1">
        <v>34</v>
      </c>
      <c r="J415">
        <f t="shared" si="103"/>
        <v>18001</v>
      </c>
      <c r="K415">
        <f t="shared" si="106"/>
        <v>19000</v>
      </c>
      <c r="L415" t="s">
        <v>648</v>
      </c>
      <c r="M415" s="1" t="s">
        <v>499</v>
      </c>
      <c r="N415" s="1"/>
      <c r="O415" s="1" t="s">
        <v>667</v>
      </c>
      <c r="P415" s="1" t="s">
        <v>667</v>
      </c>
      <c r="Q415" s="1" t="s">
        <v>667</v>
      </c>
      <c r="R415" s="1" t="s">
        <v>667</v>
      </c>
      <c r="S415" s="1" t="s">
        <v>667</v>
      </c>
      <c r="T415" s="1" t="s">
        <v>667</v>
      </c>
      <c r="U415" s="1" t="s">
        <v>667</v>
      </c>
      <c r="V415" s="1" t="s">
        <v>667</v>
      </c>
      <c r="W415" s="1" t="s">
        <v>667</v>
      </c>
      <c r="X415" s="1" t="s">
        <v>667</v>
      </c>
      <c r="Y415" s="1" t="s">
        <v>667</v>
      </c>
      <c r="Z415" s="1" t="s">
        <v>667</v>
      </c>
      <c r="AB415" s="1">
        <v>34</v>
      </c>
      <c r="AC415">
        <f t="shared" si="104"/>
        <v>18001</v>
      </c>
      <c r="AD415">
        <f t="shared" si="107"/>
        <v>19000</v>
      </c>
      <c r="AE415" t="s">
        <v>648</v>
      </c>
      <c r="AG415" s="1">
        <v>34</v>
      </c>
      <c r="AH415">
        <f t="shared" si="105"/>
        <v>18001</v>
      </c>
      <c r="AI415">
        <f t="shared" si="108"/>
        <v>19000</v>
      </c>
      <c r="AJ415" s="1" t="s">
        <v>499</v>
      </c>
      <c r="AQ415" s="1" t="str">
        <f>M415</f>
        <v>AN7822</v>
      </c>
      <c r="AR415" s="1">
        <f>I415</f>
        <v>34</v>
      </c>
      <c r="AS415" s="1">
        <f>J415</f>
        <v>18001</v>
      </c>
      <c r="AT415" s="1">
        <f>K415</f>
        <v>19000</v>
      </c>
      <c r="AU415" t="str">
        <f t="shared" si="109"/>
        <v>AN7822|34|18001|19000</v>
      </c>
      <c r="AV415" t="str">
        <f>"fill_color="&amp;IF(O415="Up", "dred", IF(O415="Down", "dblue", IF(O415="Unknown", "yellow", "vvlgrey")))&amp;",id="&amp;AV$1</f>
        <v>fill_color=vvlgrey,id=TF1</v>
      </c>
      <c r="AW415" t="str">
        <f>"fill_color="&amp;IF(P415="Up", "dred", IF(P415="Down", "dblue", IF(P415="Unknown", "yellow", "vvlgrey")))&amp;",id="&amp;AW$1</f>
        <v>fill_color=vvlgrey,id=TF2</v>
      </c>
      <c r="AX415" t="str">
        <f t="shared" si="110"/>
        <v>fill_color=vvlgrey,id=TF3</v>
      </c>
      <c r="AY415" t="str">
        <f t="shared" si="111"/>
        <v>fill_color=vvlgrey,id=TF4</v>
      </c>
      <c r="AZ415" t="str">
        <f t="shared" si="112"/>
        <v>fill_color=vvlgrey,id=TF5</v>
      </c>
      <c r="BA415" t="str">
        <f t="shared" si="113"/>
        <v>fill_color=vvlgrey,id=TF6</v>
      </c>
      <c r="BB415" t="str">
        <f t="shared" si="114"/>
        <v>fill_color=vvlgrey,id=TF7</v>
      </c>
      <c r="BC415" t="str">
        <f t="shared" si="115"/>
        <v>fill_color=vvlgrey,id=TF8</v>
      </c>
      <c r="BD415" t="str">
        <f t="shared" si="116"/>
        <v>fill_color=vvlgrey,id=TF9</v>
      </c>
      <c r="BE415" t="str">
        <f t="shared" si="117"/>
        <v>fill_color=vvlgrey,id=TF10</v>
      </c>
      <c r="BF415" t="str">
        <f t="shared" si="118"/>
        <v>fill_color=vvlgrey,id=TF11</v>
      </c>
      <c r="BG415" t="str">
        <f t="shared" si="119"/>
        <v>fill_color=vvlgrey,id=TF12</v>
      </c>
      <c r="BK415" t="s">
        <v>237</v>
      </c>
      <c r="BL415">
        <v>3</v>
      </c>
      <c r="BM415">
        <v>10001</v>
      </c>
      <c r="BN415">
        <v>11000</v>
      </c>
      <c r="BO415" t="s">
        <v>682</v>
      </c>
      <c r="BP415" t="s">
        <v>142</v>
      </c>
    </row>
    <row r="416" spans="9:68" x14ac:dyDescent="0.25">
      <c r="I416" s="1">
        <v>34</v>
      </c>
      <c r="J416">
        <f t="shared" si="103"/>
        <v>19001</v>
      </c>
      <c r="K416">
        <f t="shared" si="106"/>
        <v>20000</v>
      </c>
      <c r="L416" t="s">
        <v>649</v>
      </c>
      <c r="M416" s="1" t="s">
        <v>11</v>
      </c>
      <c r="N416" s="1"/>
      <c r="O416" s="1" t="s">
        <v>666</v>
      </c>
      <c r="P416" s="1" t="s">
        <v>666</v>
      </c>
      <c r="Q416" s="1" t="s">
        <v>666</v>
      </c>
      <c r="R416" s="1" t="s">
        <v>666</v>
      </c>
      <c r="S416" s="1" t="s">
        <v>666</v>
      </c>
      <c r="T416" s="1" t="s">
        <v>666</v>
      </c>
      <c r="U416" s="1" t="s">
        <v>666</v>
      </c>
      <c r="V416" s="1" t="s">
        <v>666</v>
      </c>
      <c r="W416" s="1" t="s">
        <v>666</v>
      </c>
      <c r="X416" s="1" t="s">
        <v>666</v>
      </c>
      <c r="Y416" s="1" t="s">
        <v>666</v>
      </c>
      <c r="Z416" s="1" t="s">
        <v>666</v>
      </c>
      <c r="AB416" s="1">
        <v>34</v>
      </c>
      <c r="AC416">
        <f t="shared" si="104"/>
        <v>19001</v>
      </c>
      <c r="AD416">
        <f t="shared" si="107"/>
        <v>20000</v>
      </c>
      <c r="AE416" t="s">
        <v>649</v>
      </c>
      <c r="AG416" s="1">
        <v>34</v>
      </c>
      <c r="AH416">
        <f t="shared" si="105"/>
        <v>19001</v>
      </c>
      <c r="AI416">
        <f t="shared" si="108"/>
        <v>20000</v>
      </c>
      <c r="AJ416" s="1" t="s">
        <v>11</v>
      </c>
      <c r="AQ416" s="1" t="str">
        <f>M416</f>
        <v>AN7823</v>
      </c>
      <c r="AR416" s="1">
        <f>I416</f>
        <v>34</v>
      </c>
      <c r="AS416" s="1">
        <f>J416</f>
        <v>19001</v>
      </c>
      <c r="AT416" s="1">
        <f>K416</f>
        <v>20000</v>
      </c>
      <c r="AU416" t="str">
        <f t="shared" si="109"/>
        <v>AN7823|34|19001|20000</v>
      </c>
      <c r="AV416" t="str">
        <f>"fill_color="&amp;IF(O416="Up", "dred", IF(O416="Down", "dblue", IF(O416="Unknown", "yellow", "vvlgrey")))&amp;",id="&amp;AV$1</f>
        <v>fill_color=yellow,id=TF1</v>
      </c>
      <c r="AW416" t="str">
        <f>"fill_color="&amp;IF(P416="Up", "dred", IF(P416="Down", "dblue", IF(P416="Unknown", "yellow", "vvlgrey")))&amp;",id="&amp;AW$1</f>
        <v>fill_color=yellow,id=TF2</v>
      </c>
      <c r="AX416" t="str">
        <f t="shared" si="110"/>
        <v>fill_color=yellow,id=TF3</v>
      </c>
      <c r="AY416" t="str">
        <f t="shared" si="111"/>
        <v>fill_color=yellow,id=TF4</v>
      </c>
      <c r="AZ416" t="str">
        <f t="shared" si="112"/>
        <v>fill_color=yellow,id=TF5</v>
      </c>
      <c r="BA416" t="str">
        <f t="shared" si="113"/>
        <v>fill_color=yellow,id=TF6</v>
      </c>
      <c r="BB416" t="str">
        <f t="shared" si="114"/>
        <v>fill_color=yellow,id=TF7</v>
      </c>
      <c r="BC416" t="str">
        <f t="shared" si="115"/>
        <v>fill_color=yellow,id=TF8</v>
      </c>
      <c r="BD416" t="str">
        <f t="shared" si="116"/>
        <v>fill_color=yellow,id=TF9</v>
      </c>
      <c r="BE416" t="str">
        <f t="shared" si="117"/>
        <v>fill_color=yellow,id=TF10</v>
      </c>
      <c r="BF416" t="str">
        <f t="shared" si="118"/>
        <v>fill_color=yellow,id=TF11</v>
      </c>
      <c r="BG416" t="str">
        <f t="shared" si="119"/>
        <v>fill_color=yellow,id=TF12</v>
      </c>
      <c r="BK416" t="s">
        <v>237</v>
      </c>
      <c r="BL416">
        <v>3</v>
      </c>
      <c r="BM416">
        <v>10001</v>
      </c>
      <c r="BN416">
        <v>11000</v>
      </c>
      <c r="BO416" t="s">
        <v>683</v>
      </c>
      <c r="BP416" t="s">
        <v>163</v>
      </c>
    </row>
    <row r="417" spans="9:68" x14ac:dyDescent="0.25">
      <c r="I417" s="1">
        <v>34</v>
      </c>
      <c r="J417">
        <f t="shared" si="103"/>
        <v>20001</v>
      </c>
      <c r="K417">
        <f t="shared" si="106"/>
        <v>21000</v>
      </c>
      <c r="L417" t="s">
        <v>648</v>
      </c>
      <c r="M417" s="1" t="s">
        <v>13</v>
      </c>
      <c r="N417" s="1"/>
      <c r="O417" s="1" t="s">
        <v>667</v>
      </c>
      <c r="P417" s="1" t="s">
        <v>666</v>
      </c>
      <c r="Q417" s="1" t="s">
        <v>669</v>
      </c>
      <c r="R417" s="1" t="s">
        <v>666</v>
      </c>
      <c r="S417" s="1" t="s">
        <v>666</v>
      </c>
      <c r="T417" s="1" t="s">
        <v>666</v>
      </c>
      <c r="U417" s="1" t="s">
        <v>666</v>
      </c>
      <c r="V417" s="1" t="s">
        <v>666</v>
      </c>
      <c r="W417" s="1" t="s">
        <v>666</v>
      </c>
      <c r="X417" s="1" t="s">
        <v>666</v>
      </c>
      <c r="Y417" s="1" t="s">
        <v>666</v>
      </c>
      <c r="Z417" s="1" t="s">
        <v>666</v>
      </c>
      <c r="AB417" s="1">
        <v>34</v>
      </c>
      <c r="AC417">
        <f t="shared" si="104"/>
        <v>20001</v>
      </c>
      <c r="AD417">
        <f t="shared" si="107"/>
        <v>21000</v>
      </c>
      <c r="AE417" t="s">
        <v>648</v>
      </c>
      <c r="AG417" s="1">
        <v>34</v>
      </c>
      <c r="AH417">
        <f t="shared" si="105"/>
        <v>20001</v>
      </c>
      <c r="AI417">
        <f t="shared" si="108"/>
        <v>21000</v>
      </c>
      <c r="AJ417" s="1" t="s">
        <v>13</v>
      </c>
      <c r="AQ417" s="1" t="str">
        <f>M417</f>
        <v>AN7824</v>
      </c>
      <c r="AR417" s="1">
        <f>I417</f>
        <v>34</v>
      </c>
      <c r="AS417" s="1">
        <f>J417</f>
        <v>20001</v>
      </c>
      <c r="AT417" s="1">
        <f>K417</f>
        <v>21000</v>
      </c>
      <c r="AU417" t="str">
        <f t="shared" si="109"/>
        <v>AN7824|34|20001|21000</v>
      </c>
      <c r="AV417" t="str">
        <f>"fill_color="&amp;IF(O417="Up", "dred", IF(O417="Down", "dblue", IF(O417="Unknown", "yellow", "vvlgrey")))&amp;",id="&amp;AV$1</f>
        <v>fill_color=vvlgrey,id=TF1</v>
      </c>
      <c r="AW417" t="str">
        <f>"fill_color="&amp;IF(P417="Up", "dred", IF(P417="Down", "dblue", IF(P417="Unknown", "yellow", "vvlgrey")))&amp;",id="&amp;AW$1</f>
        <v>fill_color=yellow,id=TF2</v>
      </c>
      <c r="AX417" t="str">
        <f t="shared" si="110"/>
        <v>fill_color=dred,id=TF3</v>
      </c>
      <c r="AY417" t="str">
        <f t="shared" si="111"/>
        <v>fill_color=yellow,id=TF4</v>
      </c>
      <c r="AZ417" t="str">
        <f t="shared" si="112"/>
        <v>fill_color=yellow,id=TF5</v>
      </c>
      <c r="BA417" t="str">
        <f t="shared" si="113"/>
        <v>fill_color=yellow,id=TF6</v>
      </c>
      <c r="BB417" t="str">
        <f t="shared" si="114"/>
        <v>fill_color=yellow,id=TF7</v>
      </c>
      <c r="BC417" t="str">
        <f t="shared" si="115"/>
        <v>fill_color=yellow,id=TF8</v>
      </c>
      <c r="BD417" t="str">
        <f t="shared" si="116"/>
        <v>fill_color=yellow,id=TF9</v>
      </c>
      <c r="BE417" t="str">
        <f t="shared" si="117"/>
        <v>fill_color=yellow,id=TF10</v>
      </c>
      <c r="BF417" t="str">
        <f t="shared" si="118"/>
        <v>fill_color=yellow,id=TF11</v>
      </c>
      <c r="BG417" t="str">
        <f t="shared" si="119"/>
        <v>fill_color=yellow,id=TF12</v>
      </c>
      <c r="BK417" t="s">
        <v>237</v>
      </c>
      <c r="BL417">
        <v>3</v>
      </c>
      <c r="BM417">
        <v>10001</v>
      </c>
      <c r="BN417">
        <v>11000</v>
      </c>
      <c r="BO417" t="s">
        <v>684</v>
      </c>
      <c r="BP417" t="s">
        <v>576</v>
      </c>
    </row>
    <row r="418" spans="9:68" x14ac:dyDescent="0.25">
      <c r="I418" s="1">
        <v>34</v>
      </c>
      <c r="J418">
        <f t="shared" si="103"/>
        <v>21001</v>
      </c>
      <c r="K418">
        <f t="shared" si="106"/>
        <v>22000</v>
      </c>
      <c r="L418" t="s">
        <v>649</v>
      </c>
      <c r="M418" s="1" t="s">
        <v>500</v>
      </c>
      <c r="N418" s="1"/>
      <c r="O418" s="1" t="s">
        <v>667</v>
      </c>
      <c r="P418" s="1" t="s">
        <v>667</v>
      </c>
      <c r="Q418" s="1" t="s">
        <v>667</v>
      </c>
      <c r="R418" s="1" t="s">
        <v>667</v>
      </c>
      <c r="S418" s="1" t="s">
        <v>667</v>
      </c>
      <c r="T418" s="1" t="s">
        <v>667</v>
      </c>
      <c r="U418" s="1" t="s">
        <v>667</v>
      </c>
      <c r="V418" s="1" t="s">
        <v>667</v>
      </c>
      <c r="W418" s="1" t="s">
        <v>667</v>
      </c>
      <c r="X418" s="1" t="s">
        <v>667</v>
      </c>
      <c r="Y418" s="1" t="s">
        <v>667</v>
      </c>
      <c r="Z418" s="1" t="s">
        <v>667</v>
      </c>
      <c r="AB418" s="1">
        <v>34</v>
      </c>
      <c r="AC418">
        <f t="shared" si="104"/>
        <v>21001</v>
      </c>
      <c r="AD418">
        <f t="shared" si="107"/>
        <v>22000</v>
      </c>
      <c r="AE418" t="s">
        <v>649</v>
      </c>
      <c r="AG418" s="1">
        <v>34</v>
      </c>
      <c r="AH418">
        <f t="shared" si="105"/>
        <v>21001</v>
      </c>
      <c r="AI418">
        <f t="shared" si="108"/>
        <v>22000</v>
      </c>
      <c r="AJ418" s="1" t="s">
        <v>500</v>
      </c>
      <c r="AQ418" s="1" t="str">
        <f>M418</f>
        <v>AN7825</v>
      </c>
      <c r="AR418" s="1">
        <f>I418</f>
        <v>34</v>
      </c>
      <c r="AS418" s="1">
        <f>J418</f>
        <v>21001</v>
      </c>
      <c r="AT418" s="1">
        <f>K418</f>
        <v>22000</v>
      </c>
      <c r="AU418" t="str">
        <f t="shared" si="109"/>
        <v>AN7825|34|21001|22000</v>
      </c>
      <c r="AV418" t="str">
        <f>"fill_color="&amp;IF(O418="Up", "dred", IF(O418="Down", "dblue", IF(O418="Unknown", "yellow", "vvlgrey")))&amp;",id="&amp;AV$1</f>
        <v>fill_color=vvlgrey,id=TF1</v>
      </c>
      <c r="AW418" t="str">
        <f>"fill_color="&amp;IF(P418="Up", "dred", IF(P418="Down", "dblue", IF(P418="Unknown", "yellow", "vvlgrey")))&amp;",id="&amp;AW$1</f>
        <v>fill_color=vvlgrey,id=TF2</v>
      </c>
      <c r="AX418" t="str">
        <f t="shared" si="110"/>
        <v>fill_color=vvlgrey,id=TF3</v>
      </c>
      <c r="AY418" t="str">
        <f t="shared" si="111"/>
        <v>fill_color=vvlgrey,id=TF4</v>
      </c>
      <c r="AZ418" t="str">
        <f t="shared" si="112"/>
        <v>fill_color=vvlgrey,id=TF5</v>
      </c>
      <c r="BA418" t="str">
        <f t="shared" si="113"/>
        <v>fill_color=vvlgrey,id=TF6</v>
      </c>
      <c r="BB418" t="str">
        <f t="shared" si="114"/>
        <v>fill_color=vvlgrey,id=TF7</v>
      </c>
      <c r="BC418" t="str">
        <f t="shared" si="115"/>
        <v>fill_color=vvlgrey,id=TF8</v>
      </c>
      <c r="BD418" t="str">
        <f t="shared" si="116"/>
        <v>fill_color=vvlgrey,id=TF9</v>
      </c>
      <c r="BE418" t="str">
        <f t="shared" si="117"/>
        <v>fill_color=vvlgrey,id=TF10</v>
      </c>
      <c r="BF418" t="str">
        <f t="shared" si="118"/>
        <v>fill_color=vvlgrey,id=TF11</v>
      </c>
      <c r="BG418" t="str">
        <f t="shared" si="119"/>
        <v>fill_color=vvlgrey,id=TF12</v>
      </c>
      <c r="BK418" t="s">
        <v>237</v>
      </c>
      <c r="BL418">
        <v>3</v>
      </c>
      <c r="BM418">
        <v>10001</v>
      </c>
      <c r="BN418">
        <v>11000</v>
      </c>
      <c r="BO418" t="s">
        <v>685</v>
      </c>
      <c r="BP418" t="s">
        <v>577</v>
      </c>
    </row>
    <row r="419" spans="9:68" x14ac:dyDescent="0.25">
      <c r="I419" s="1">
        <v>35</v>
      </c>
      <c r="J419">
        <f t="shared" si="103"/>
        <v>1</v>
      </c>
      <c r="K419">
        <f t="shared" si="106"/>
        <v>1000</v>
      </c>
      <c r="L419" t="s">
        <v>648</v>
      </c>
      <c r="M419" s="1" t="s">
        <v>24</v>
      </c>
      <c r="N419" s="1"/>
      <c r="O419" s="1" t="s">
        <v>667</v>
      </c>
      <c r="P419" s="1" t="s">
        <v>666</v>
      </c>
      <c r="Q419" s="1" t="s">
        <v>666</v>
      </c>
      <c r="R419" s="1" t="s">
        <v>666</v>
      </c>
      <c r="S419" s="1" t="s">
        <v>666</v>
      </c>
      <c r="T419" s="1" t="s">
        <v>667</v>
      </c>
      <c r="U419" s="1" t="s">
        <v>666</v>
      </c>
      <c r="V419" s="1" t="s">
        <v>666</v>
      </c>
      <c r="W419" s="1" t="s">
        <v>667</v>
      </c>
      <c r="X419" s="1" t="s">
        <v>667</v>
      </c>
      <c r="Y419" s="1" t="s">
        <v>666</v>
      </c>
      <c r="Z419" s="1" t="s">
        <v>667</v>
      </c>
      <c r="AB419" s="1">
        <v>35</v>
      </c>
      <c r="AC419">
        <f t="shared" si="104"/>
        <v>1</v>
      </c>
      <c r="AD419">
        <f t="shared" si="107"/>
        <v>1000</v>
      </c>
      <c r="AE419" t="s">
        <v>648</v>
      </c>
      <c r="AG419" s="1">
        <v>35</v>
      </c>
      <c r="AH419">
        <f t="shared" si="105"/>
        <v>1</v>
      </c>
      <c r="AI419">
        <f t="shared" si="108"/>
        <v>1000</v>
      </c>
      <c r="AJ419" s="1" t="s">
        <v>24</v>
      </c>
      <c r="AQ419" s="1" t="str">
        <f>M419</f>
        <v>AN7839</v>
      </c>
      <c r="AR419" s="1">
        <f>I419</f>
        <v>35</v>
      </c>
      <c r="AS419" s="1">
        <f>J419</f>
        <v>1</v>
      </c>
      <c r="AT419" s="1">
        <f>K419</f>
        <v>1000</v>
      </c>
      <c r="AU419" t="str">
        <f t="shared" si="109"/>
        <v>AN7839|35|1|1000</v>
      </c>
      <c r="AV419" t="str">
        <f>"fill_color="&amp;IF(O419="Up", "dred", IF(O419="Down", "dblue", IF(O419="Unknown", "yellow", "vvlgrey")))&amp;",id="&amp;AV$1</f>
        <v>fill_color=vvlgrey,id=TF1</v>
      </c>
      <c r="AW419" t="str">
        <f>"fill_color="&amp;IF(P419="Up", "dred", IF(P419="Down", "dblue", IF(P419="Unknown", "yellow", "vvlgrey")))&amp;",id="&amp;AW$1</f>
        <v>fill_color=yellow,id=TF2</v>
      </c>
      <c r="AX419" t="str">
        <f t="shared" si="110"/>
        <v>fill_color=yellow,id=TF3</v>
      </c>
      <c r="AY419" t="str">
        <f t="shared" si="111"/>
        <v>fill_color=yellow,id=TF4</v>
      </c>
      <c r="AZ419" t="str">
        <f t="shared" si="112"/>
        <v>fill_color=yellow,id=TF5</v>
      </c>
      <c r="BA419" t="str">
        <f t="shared" si="113"/>
        <v>fill_color=vvlgrey,id=TF6</v>
      </c>
      <c r="BB419" t="str">
        <f t="shared" si="114"/>
        <v>fill_color=yellow,id=TF7</v>
      </c>
      <c r="BC419" t="str">
        <f t="shared" si="115"/>
        <v>fill_color=yellow,id=TF8</v>
      </c>
      <c r="BD419" t="str">
        <f t="shared" si="116"/>
        <v>fill_color=vvlgrey,id=TF9</v>
      </c>
      <c r="BE419" t="str">
        <f t="shared" si="117"/>
        <v>fill_color=vvlgrey,id=TF10</v>
      </c>
      <c r="BF419" t="str">
        <f t="shared" si="118"/>
        <v>fill_color=yellow,id=TF11</v>
      </c>
      <c r="BG419" t="str">
        <f t="shared" si="119"/>
        <v>fill_color=vvlgrey,id=TF12</v>
      </c>
      <c r="BK419" t="s">
        <v>237</v>
      </c>
      <c r="BL419">
        <v>3</v>
      </c>
      <c r="BM419">
        <v>10001</v>
      </c>
      <c r="BN419">
        <v>11000</v>
      </c>
      <c r="BO419" t="s">
        <v>686</v>
      </c>
      <c r="BP419" t="s">
        <v>578</v>
      </c>
    </row>
    <row r="420" spans="9:68" x14ac:dyDescent="0.25">
      <c r="I420" s="1">
        <v>36</v>
      </c>
      <c r="J420">
        <f t="shared" si="103"/>
        <v>1</v>
      </c>
      <c r="K420">
        <f t="shared" si="106"/>
        <v>1000</v>
      </c>
      <c r="L420" t="s">
        <v>649</v>
      </c>
      <c r="M420" s="1" t="s">
        <v>44</v>
      </c>
      <c r="N420" s="1"/>
      <c r="O420" s="1" t="s">
        <v>667</v>
      </c>
      <c r="P420" s="1" t="s">
        <v>667</v>
      </c>
      <c r="Q420" s="1" t="s">
        <v>669</v>
      </c>
      <c r="R420" s="1" t="s">
        <v>667</v>
      </c>
      <c r="S420" s="1" t="s">
        <v>667</v>
      </c>
      <c r="T420" s="1" t="s">
        <v>667</v>
      </c>
      <c r="U420" s="1" t="s">
        <v>669</v>
      </c>
      <c r="V420" s="1" t="s">
        <v>667</v>
      </c>
      <c r="W420" s="1" t="s">
        <v>667</v>
      </c>
      <c r="X420" s="1" t="s">
        <v>667</v>
      </c>
      <c r="Y420" s="1" t="s">
        <v>669</v>
      </c>
      <c r="Z420" s="1" t="s">
        <v>667</v>
      </c>
      <c r="AB420" s="1">
        <v>36</v>
      </c>
      <c r="AC420">
        <f t="shared" si="104"/>
        <v>1</v>
      </c>
      <c r="AD420">
        <f t="shared" si="107"/>
        <v>1000</v>
      </c>
      <c r="AE420" t="s">
        <v>649</v>
      </c>
      <c r="AG420" s="1">
        <v>36</v>
      </c>
      <c r="AH420">
        <f t="shared" si="105"/>
        <v>1</v>
      </c>
      <c r="AI420">
        <f t="shared" si="108"/>
        <v>1000</v>
      </c>
      <c r="AJ420" s="1" t="s">
        <v>44</v>
      </c>
      <c r="AQ420" s="1" t="str">
        <f>M420</f>
        <v>AN11028</v>
      </c>
      <c r="AR420" s="1">
        <f>I420</f>
        <v>36</v>
      </c>
      <c r="AS420" s="1">
        <f>J420</f>
        <v>1</v>
      </c>
      <c r="AT420" s="1">
        <f>K420</f>
        <v>1000</v>
      </c>
      <c r="AU420" t="str">
        <f t="shared" si="109"/>
        <v>AN11028|36|1|1000</v>
      </c>
      <c r="AV420" t="str">
        <f>"fill_color="&amp;IF(O420="Up", "dred", IF(O420="Down", "dblue", IF(O420="Unknown", "yellow", "vvlgrey")))&amp;",id="&amp;AV$1</f>
        <v>fill_color=vvlgrey,id=TF1</v>
      </c>
      <c r="AW420" t="str">
        <f>"fill_color="&amp;IF(P420="Up", "dred", IF(P420="Down", "dblue", IF(P420="Unknown", "yellow", "vvlgrey")))&amp;",id="&amp;AW$1</f>
        <v>fill_color=vvlgrey,id=TF2</v>
      </c>
      <c r="AX420" t="str">
        <f t="shared" si="110"/>
        <v>fill_color=dred,id=TF3</v>
      </c>
      <c r="AY420" t="str">
        <f t="shared" si="111"/>
        <v>fill_color=vvlgrey,id=TF4</v>
      </c>
      <c r="AZ420" t="str">
        <f t="shared" si="112"/>
        <v>fill_color=vvlgrey,id=TF5</v>
      </c>
      <c r="BA420" t="str">
        <f t="shared" si="113"/>
        <v>fill_color=vvlgrey,id=TF6</v>
      </c>
      <c r="BB420" t="str">
        <f t="shared" si="114"/>
        <v>fill_color=dred,id=TF7</v>
      </c>
      <c r="BC420" t="str">
        <f t="shared" si="115"/>
        <v>fill_color=vvlgrey,id=TF8</v>
      </c>
      <c r="BD420" t="str">
        <f t="shared" si="116"/>
        <v>fill_color=vvlgrey,id=TF9</v>
      </c>
      <c r="BE420" t="str">
        <f t="shared" si="117"/>
        <v>fill_color=vvlgrey,id=TF10</v>
      </c>
      <c r="BF420" t="str">
        <f t="shared" si="118"/>
        <v>fill_color=dred,id=TF11</v>
      </c>
      <c r="BG420" t="str">
        <f t="shared" si="119"/>
        <v>fill_color=vvlgrey,id=TF12</v>
      </c>
      <c r="BK420" t="s">
        <v>237</v>
      </c>
      <c r="BL420">
        <v>3</v>
      </c>
      <c r="BM420">
        <v>10001</v>
      </c>
      <c r="BN420">
        <v>11000</v>
      </c>
      <c r="BO420" t="s">
        <v>687</v>
      </c>
      <c r="BP420" t="s">
        <v>579</v>
      </c>
    </row>
    <row r="421" spans="9:68" x14ac:dyDescent="0.25">
      <c r="I421" s="1">
        <v>36</v>
      </c>
      <c r="J421">
        <f t="shared" si="103"/>
        <v>1001</v>
      </c>
      <c r="K421">
        <f t="shared" si="106"/>
        <v>2000</v>
      </c>
      <c r="L421" t="s">
        <v>648</v>
      </c>
      <c r="M421" s="1" t="s">
        <v>43</v>
      </c>
      <c r="N421" s="1"/>
      <c r="O421" s="1" t="s">
        <v>667</v>
      </c>
      <c r="P421" s="1" t="s">
        <v>667</v>
      </c>
      <c r="Q421" s="1" t="s">
        <v>666</v>
      </c>
      <c r="R421" s="1" t="s">
        <v>667</v>
      </c>
      <c r="S421" s="1" t="s">
        <v>666</v>
      </c>
      <c r="T421" s="1" t="s">
        <v>667</v>
      </c>
      <c r="U421" s="1" t="s">
        <v>666</v>
      </c>
      <c r="V421" s="1" t="s">
        <v>667</v>
      </c>
      <c r="W421" s="1" t="s">
        <v>667</v>
      </c>
      <c r="X421" s="1" t="s">
        <v>667</v>
      </c>
      <c r="Y421" s="1" t="s">
        <v>666</v>
      </c>
      <c r="Z421" s="1" t="s">
        <v>667</v>
      </c>
      <c r="AB421" s="1">
        <v>36</v>
      </c>
      <c r="AC421">
        <f t="shared" si="104"/>
        <v>1001</v>
      </c>
      <c r="AD421">
        <f t="shared" si="107"/>
        <v>2000</v>
      </c>
      <c r="AE421" t="s">
        <v>648</v>
      </c>
      <c r="AG421" s="1">
        <v>36</v>
      </c>
      <c r="AH421">
        <f t="shared" si="105"/>
        <v>1001</v>
      </c>
      <c r="AI421">
        <f t="shared" si="108"/>
        <v>2000</v>
      </c>
      <c r="AJ421" s="1" t="s">
        <v>43</v>
      </c>
      <c r="AQ421" s="1" t="str">
        <f>M421</f>
        <v>AN11031</v>
      </c>
      <c r="AR421" s="1">
        <f>I421</f>
        <v>36</v>
      </c>
      <c r="AS421" s="1">
        <f>J421</f>
        <v>1001</v>
      </c>
      <c r="AT421" s="1">
        <f>K421</f>
        <v>2000</v>
      </c>
      <c r="AU421" t="str">
        <f t="shared" si="109"/>
        <v>AN11031|36|1001|2000</v>
      </c>
      <c r="AV421" t="str">
        <f>"fill_color="&amp;IF(O421="Up", "dred", IF(O421="Down", "dblue", IF(O421="Unknown", "yellow", "vvlgrey")))&amp;",id="&amp;AV$1</f>
        <v>fill_color=vvlgrey,id=TF1</v>
      </c>
      <c r="AW421" t="str">
        <f>"fill_color="&amp;IF(P421="Up", "dred", IF(P421="Down", "dblue", IF(P421="Unknown", "yellow", "vvlgrey")))&amp;",id="&amp;AW$1</f>
        <v>fill_color=vvlgrey,id=TF2</v>
      </c>
      <c r="AX421" t="str">
        <f t="shared" si="110"/>
        <v>fill_color=yellow,id=TF3</v>
      </c>
      <c r="AY421" t="str">
        <f t="shared" si="111"/>
        <v>fill_color=vvlgrey,id=TF4</v>
      </c>
      <c r="AZ421" t="str">
        <f t="shared" si="112"/>
        <v>fill_color=yellow,id=TF5</v>
      </c>
      <c r="BA421" t="str">
        <f t="shared" si="113"/>
        <v>fill_color=vvlgrey,id=TF6</v>
      </c>
      <c r="BB421" t="str">
        <f t="shared" si="114"/>
        <v>fill_color=yellow,id=TF7</v>
      </c>
      <c r="BC421" t="str">
        <f t="shared" si="115"/>
        <v>fill_color=vvlgrey,id=TF8</v>
      </c>
      <c r="BD421" t="str">
        <f t="shared" si="116"/>
        <v>fill_color=vvlgrey,id=TF9</v>
      </c>
      <c r="BE421" t="str">
        <f t="shared" si="117"/>
        <v>fill_color=vvlgrey,id=TF10</v>
      </c>
      <c r="BF421" t="str">
        <f t="shared" si="118"/>
        <v>fill_color=yellow,id=TF11</v>
      </c>
      <c r="BG421" t="str">
        <f t="shared" si="119"/>
        <v>fill_color=vvlgrey,id=TF12</v>
      </c>
      <c r="BK421" t="s">
        <v>237</v>
      </c>
      <c r="BL421">
        <v>3</v>
      </c>
      <c r="BM421">
        <v>10001</v>
      </c>
      <c r="BN421">
        <v>11000</v>
      </c>
      <c r="BO421" t="s">
        <v>1270</v>
      </c>
      <c r="BP421" t="s">
        <v>580</v>
      </c>
    </row>
    <row r="422" spans="9:68" x14ac:dyDescent="0.25">
      <c r="I422" s="1">
        <v>36</v>
      </c>
      <c r="J422">
        <f t="shared" si="103"/>
        <v>2001</v>
      </c>
      <c r="K422">
        <f t="shared" si="106"/>
        <v>3000</v>
      </c>
      <c r="L422" t="s">
        <v>649</v>
      </c>
      <c r="M422" s="1" t="s">
        <v>0</v>
      </c>
      <c r="N422" s="1"/>
      <c r="O422" s="1" t="s">
        <v>666</v>
      </c>
      <c r="P422" s="1" t="s">
        <v>667</v>
      </c>
      <c r="Q422" s="1" t="s">
        <v>666</v>
      </c>
      <c r="R422" s="1" t="s">
        <v>666</v>
      </c>
      <c r="S422" s="1" t="s">
        <v>666</v>
      </c>
      <c r="T422" s="1" t="s">
        <v>666</v>
      </c>
      <c r="U422" s="1" t="s">
        <v>666</v>
      </c>
      <c r="V422" s="1" t="s">
        <v>666</v>
      </c>
      <c r="W422" s="1" t="s">
        <v>667</v>
      </c>
      <c r="X422" s="1" t="s">
        <v>666</v>
      </c>
      <c r="Y422" s="1" t="s">
        <v>669</v>
      </c>
      <c r="Z422" s="1" t="s">
        <v>666</v>
      </c>
      <c r="AB422" s="1">
        <v>36</v>
      </c>
      <c r="AC422">
        <f t="shared" si="104"/>
        <v>2001</v>
      </c>
      <c r="AD422">
        <f t="shared" si="107"/>
        <v>3000</v>
      </c>
      <c r="AE422" t="s">
        <v>649</v>
      </c>
      <c r="AG422" s="1">
        <v>36</v>
      </c>
      <c r="AH422">
        <f t="shared" si="105"/>
        <v>2001</v>
      </c>
      <c r="AI422">
        <f t="shared" si="108"/>
        <v>3000</v>
      </c>
      <c r="AJ422" s="1" t="s">
        <v>0</v>
      </c>
      <c r="AQ422" s="1" t="str">
        <f>M422</f>
        <v>AN7873</v>
      </c>
      <c r="AR422" s="1">
        <f>I422</f>
        <v>36</v>
      </c>
      <c r="AS422" s="1">
        <f>J422</f>
        <v>2001</v>
      </c>
      <c r="AT422" s="1">
        <f>K422</f>
        <v>3000</v>
      </c>
      <c r="AU422" t="str">
        <f t="shared" si="109"/>
        <v>AN7873|36|2001|3000</v>
      </c>
      <c r="AV422" t="str">
        <f>"fill_color="&amp;IF(O422="Up", "dred", IF(O422="Down", "dblue", IF(O422="Unknown", "yellow", "vvlgrey")))&amp;",id="&amp;AV$1</f>
        <v>fill_color=yellow,id=TF1</v>
      </c>
      <c r="AW422" t="str">
        <f>"fill_color="&amp;IF(P422="Up", "dred", IF(P422="Down", "dblue", IF(P422="Unknown", "yellow", "vvlgrey")))&amp;",id="&amp;AW$1</f>
        <v>fill_color=vvlgrey,id=TF2</v>
      </c>
      <c r="AX422" t="str">
        <f t="shared" si="110"/>
        <v>fill_color=yellow,id=TF3</v>
      </c>
      <c r="AY422" t="str">
        <f t="shared" si="111"/>
        <v>fill_color=yellow,id=TF4</v>
      </c>
      <c r="AZ422" t="str">
        <f t="shared" si="112"/>
        <v>fill_color=yellow,id=TF5</v>
      </c>
      <c r="BA422" t="str">
        <f t="shared" si="113"/>
        <v>fill_color=yellow,id=TF6</v>
      </c>
      <c r="BB422" t="str">
        <f t="shared" si="114"/>
        <v>fill_color=yellow,id=TF7</v>
      </c>
      <c r="BC422" t="str">
        <f t="shared" si="115"/>
        <v>fill_color=yellow,id=TF8</v>
      </c>
      <c r="BD422" t="str">
        <f t="shared" si="116"/>
        <v>fill_color=vvlgrey,id=TF9</v>
      </c>
      <c r="BE422" t="str">
        <f t="shared" si="117"/>
        <v>fill_color=yellow,id=TF10</v>
      </c>
      <c r="BF422" t="str">
        <f t="shared" si="118"/>
        <v>fill_color=dred,id=TF11</v>
      </c>
      <c r="BG422" t="str">
        <f t="shared" si="119"/>
        <v>fill_color=yellow,id=TF12</v>
      </c>
      <c r="BK422" t="s">
        <v>237</v>
      </c>
      <c r="BL422">
        <v>3</v>
      </c>
      <c r="BM422">
        <v>10001</v>
      </c>
      <c r="BN422">
        <v>11000</v>
      </c>
      <c r="BO422" t="s">
        <v>689</v>
      </c>
      <c r="BP422" t="s">
        <v>582</v>
      </c>
    </row>
    <row r="423" spans="9:68" x14ac:dyDescent="0.25">
      <c r="I423" s="1">
        <v>36</v>
      </c>
      <c r="J423">
        <f t="shared" si="103"/>
        <v>3001</v>
      </c>
      <c r="K423">
        <f t="shared" si="106"/>
        <v>4000</v>
      </c>
      <c r="L423" t="s">
        <v>648</v>
      </c>
      <c r="M423" s="1" t="s">
        <v>40</v>
      </c>
      <c r="N423" s="1"/>
      <c r="O423" s="1" t="s">
        <v>667</v>
      </c>
      <c r="P423" s="1" t="s">
        <v>667</v>
      </c>
      <c r="Q423" s="1" t="s">
        <v>666</v>
      </c>
      <c r="R423" s="1" t="s">
        <v>666</v>
      </c>
      <c r="S423" s="1" t="s">
        <v>666</v>
      </c>
      <c r="T423" s="1" t="s">
        <v>666</v>
      </c>
      <c r="U423" s="1" t="s">
        <v>666</v>
      </c>
      <c r="V423" s="1" t="s">
        <v>666</v>
      </c>
      <c r="W423" s="1" t="s">
        <v>667</v>
      </c>
      <c r="X423" s="1" t="s">
        <v>666</v>
      </c>
      <c r="Y423" s="1" t="s">
        <v>669</v>
      </c>
      <c r="Z423" s="1" t="s">
        <v>666</v>
      </c>
      <c r="AB423" s="1">
        <v>36</v>
      </c>
      <c r="AC423">
        <f t="shared" si="104"/>
        <v>3001</v>
      </c>
      <c r="AD423">
        <f t="shared" si="107"/>
        <v>4000</v>
      </c>
      <c r="AE423" t="s">
        <v>648</v>
      </c>
      <c r="AG423" s="1">
        <v>36</v>
      </c>
      <c r="AH423">
        <f t="shared" si="105"/>
        <v>3001</v>
      </c>
      <c r="AI423">
        <f t="shared" si="108"/>
        <v>4000</v>
      </c>
      <c r="AJ423" s="1" t="s">
        <v>40</v>
      </c>
      <c r="AQ423" s="1" t="str">
        <f>M423</f>
        <v>AN7874</v>
      </c>
      <c r="AR423" s="1">
        <f>I423</f>
        <v>36</v>
      </c>
      <c r="AS423" s="1">
        <f>J423</f>
        <v>3001</v>
      </c>
      <c r="AT423" s="1">
        <f>K423</f>
        <v>4000</v>
      </c>
      <c r="AU423" t="str">
        <f t="shared" si="109"/>
        <v>AN7874|36|3001|4000</v>
      </c>
      <c r="AV423" t="str">
        <f>"fill_color="&amp;IF(O423="Up", "dred", IF(O423="Down", "dblue", IF(O423="Unknown", "yellow", "vvlgrey")))&amp;",id="&amp;AV$1</f>
        <v>fill_color=vvlgrey,id=TF1</v>
      </c>
      <c r="AW423" t="str">
        <f>"fill_color="&amp;IF(P423="Up", "dred", IF(P423="Down", "dblue", IF(P423="Unknown", "yellow", "vvlgrey")))&amp;",id="&amp;AW$1</f>
        <v>fill_color=vvlgrey,id=TF2</v>
      </c>
      <c r="AX423" t="str">
        <f t="shared" si="110"/>
        <v>fill_color=yellow,id=TF3</v>
      </c>
      <c r="AY423" t="str">
        <f t="shared" si="111"/>
        <v>fill_color=yellow,id=TF4</v>
      </c>
      <c r="AZ423" t="str">
        <f t="shared" si="112"/>
        <v>fill_color=yellow,id=TF5</v>
      </c>
      <c r="BA423" t="str">
        <f t="shared" si="113"/>
        <v>fill_color=yellow,id=TF6</v>
      </c>
      <c r="BB423" t="str">
        <f t="shared" si="114"/>
        <v>fill_color=yellow,id=TF7</v>
      </c>
      <c r="BC423" t="str">
        <f t="shared" si="115"/>
        <v>fill_color=yellow,id=TF8</v>
      </c>
      <c r="BD423" t="str">
        <f t="shared" si="116"/>
        <v>fill_color=vvlgrey,id=TF9</v>
      </c>
      <c r="BE423" t="str">
        <f t="shared" si="117"/>
        <v>fill_color=yellow,id=TF10</v>
      </c>
      <c r="BF423" t="str">
        <f t="shared" si="118"/>
        <v>fill_color=dred,id=TF11</v>
      </c>
      <c r="BG423" t="str">
        <f t="shared" si="119"/>
        <v>fill_color=yellow,id=TF12</v>
      </c>
      <c r="BK423" t="s">
        <v>194</v>
      </c>
      <c r="BL423">
        <v>3</v>
      </c>
      <c r="BM423">
        <v>11001</v>
      </c>
      <c r="BN423">
        <v>12000</v>
      </c>
      <c r="BO423" t="s">
        <v>678</v>
      </c>
      <c r="BP423" t="s">
        <v>265</v>
      </c>
    </row>
    <row r="424" spans="9:68" x14ac:dyDescent="0.25">
      <c r="I424" s="1">
        <v>36</v>
      </c>
      <c r="J424">
        <f t="shared" si="103"/>
        <v>4001</v>
      </c>
      <c r="K424">
        <f t="shared" si="106"/>
        <v>5000</v>
      </c>
      <c r="L424" t="s">
        <v>649</v>
      </c>
      <c r="M424" s="1" t="s">
        <v>138</v>
      </c>
      <c r="N424" s="1"/>
      <c r="O424" s="1" t="s">
        <v>667</v>
      </c>
      <c r="P424" s="1" t="s">
        <v>667</v>
      </c>
      <c r="Q424" s="1" t="s">
        <v>666</v>
      </c>
      <c r="R424" s="1" t="s">
        <v>666</v>
      </c>
      <c r="S424" s="1" t="s">
        <v>667</v>
      </c>
      <c r="T424" s="1" t="s">
        <v>667</v>
      </c>
      <c r="U424" s="1" t="s">
        <v>666</v>
      </c>
      <c r="V424" s="1" t="s">
        <v>667</v>
      </c>
      <c r="W424" s="1" t="s">
        <v>667</v>
      </c>
      <c r="X424" s="1" t="s">
        <v>667</v>
      </c>
      <c r="Y424" s="1" t="s">
        <v>669</v>
      </c>
      <c r="Z424" s="1" t="s">
        <v>667</v>
      </c>
      <c r="AB424" s="1">
        <v>36</v>
      </c>
      <c r="AC424">
        <f t="shared" si="104"/>
        <v>4001</v>
      </c>
      <c r="AD424">
        <f t="shared" si="107"/>
        <v>5000</v>
      </c>
      <c r="AE424" t="s">
        <v>649</v>
      </c>
      <c r="AG424" s="1">
        <v>36</v>
      </c>
      <c r="AH424">
        <f t="shared" si="105"/>
        <v>4001</v>
      </c>
      <c r="AI424">
        <f t="shared" si="108"/>
        <v>5000</v>
      </c>
      <c r="AJ424" s="1" t="s">
        <v>138</v>
      </c>
      <c r="AQ424" s="1" t="str">
        <f>M424</f>
        <v>AN7875</v>
      </c>
      <c r="AR424" s="1">
        <f>I424</f>
        <v>36</v>
      </c>
      <c r="AS424" s="1">
        <f>J424</f>
        <v>4001</v>
      </c>
      <c r="AT424" s="1">
        <f>K424</f>
        <v>5000</v>
      </c>
      <c r="AU424" t="str">
        <f t="shared" si="109"/>
        <v>AN7875|36|4001|5000</v>
      </c>
      <c r="AV424" t="str">
        <f>"fill_color="&amp;IF(O424="Up", "dred", IF(O424="Down", "dblue", IF(O424="Unknown", "yellow", "vvlgrey")))&amp;",id="&amp;AV$1</f>
        <v>fill_color=vvlgrey,id=TF1</v>
      </c>
      <c r="AW424" t="str">
        <f>"fill_color="&amp;IF(P424="Up", "dred", IF(P424="Down", "dblue", IF(P424="Unknown", "yellow", "vvlgrey")))&amp;",id="&amp;AW$1</f>
        <v>fill_color=vvlgrey,id=TF2</v>
      </c>
      <c r="AX424" t="str">
        <f t="shared" si="110"/>
        <v>fill_color=yellow,id=TF3</v>
      </c>
      <c r="AY424" t="str">
        <f t="shared" si="111"/>
        <v>fill_color=yellow,id=TF4</v>
      </c>
      <c r="AZ424" t="str">
        <f t="shared" si="112"/>
        <v>fill_color=vvlgrey,id=TF5</v>
      </c>
      <c r="BA424" t="str">
        <f t="shared" si="113"/>
        <v>fill_color=vvlgrey,id=TF6</v>
      </c>
      <c r="BB424" t="str">
        <f t="shared" si="114"/>
        <v>fill_color=yellow,id=TF7</v>
      </c>
      <c r="BC424" t="str">
        <f t="shared" si="115"/>
        <v>fill_color=vvlgrey,id=TF8</v>
      </c>
      <c r="BD424" t="str">
        <f t="shared" si="116"/>
        <v>fill_color=vvlgrey,id=TF9</v>
      </c>
      <c r="BE424" t="str">
        <f t="shared" si="117"/>
        <v>fill_color=vvlgrey,id=TF10</v>
      </c>
      <c r="BF424" t="str">
        <f t="shared" si="118"/>
        <v>fill_color=dred,id=TF11</v>
      </c>
      <c r="BG424" t="str">
        <f t="shared" si="119"/>
        <v>fill_color=vvlgrey,id=TF12</v>
      </c>
      <c r="BK424" t="s">
        <v>194</v>
      </c>
      <c r="BL424">
        <v>3</v>
      </c>
      <c r="BM424">
        <v>11001</v>
      </c>
      <c r="BN424">
        <v>12000</v>
      </c>
      <c r="BO424" t="s">
        <v>1266</v>
      </c>
      <c r="BP424" t="s">
        <v>581</v>
      </c>
    </row>
    <row r="425" spans="9:68" x14ac:dyDescent="0.25">
      <c r="I425" s="1">
        <v>36</v>
      </c>
      <c r="J425">
        <f t="shared" si="103"/>
        <v>5001</v>
      </c>
      <c r="K425">
        <f t="shared" si="106"/>
        <v>6000</v>
      </c>
      <c r="L425" t="s">
        <v>648</v>
      </c>
      <c r="M425" s="1" t="s">
        <v>103</v>
      </c>
      <c r="N425" s="1"/>
      <c r="O425" s="1" t="s">
        <v>667</v>
      </c>
      <c r="P425" s="1" t="s">
        <v>667</v>
      </c>
      <c r="Q425" s="1" t="s">
        <v>666</v>
      </c>
      <c r="R425" s="1" t="s">
        <v>666</v>
      </c>
      <c r="S425" s="1" t="s">
        <v>667</v>
      </c>
      <c r="T425" s="1" t="s">
        <v>667</v>
      </c>
      <c r="U425" s="1" t="s">
        <v>666</v>
      </c>
      <c r="V425" s="1" t="s">
        <v>667</v>
      </c>
      <c r="W425" s="1" t="s">
        <v>667</v>
      </c>
      <c r="X425" s="1" t="s">
        <v>667</v>
      </c>
      <c r="Y425" s="1" t="s">
        <v>669</v>
      </c>
      <c r="Z425" s="1" t="s">
        <v>667</v>
      </c>
      <c r="AB425" s="1">
        <v>36</v>
      </c>
      <c r="AC425">
        <f t="shared" si="104"/>
        <v>5001</v>
      </c>
      <c r="AD425">
        <f t="shared" si="107"/>
        <v>6000</v>
      </c>
      <c r="AE425" t="s">
        <v>648</v>
      </c>
      <c r="AG425" s="1">
        <v>36</v>
      </c>
      <c r="AH425">
        <f t="shared" si="105"/>
        <v>5001</v>
      </c>
      <c r="AI425">
        <f t="shared" si="108"/>
        <v>6000</v>
      </c>
      <c r="AJ425" s="1" t="s">
        <v>103</v>
      </c>
      <c r="AQ425" s="1" t="str">
        <f>M425</f>
        <v>AN7876</v>
      </c>
      <c r="AR425" s="1">
        <f>I425</f>
        <v>36</v>
      </c>
      <c r="AS425" s="1">
        <f>J425</f>
        <v>5001</v>
      </c>
      <c r="AT425" s="1">
        <f>K425</f>
        <v>6000</v>
      </c>
      <c r="AU425" t="str">
        <f t="shared" si="109"/>
        <v>AN7876|36|5001|6000</v>
      </c>
      <c r="AV425" t="str">
        <f>"fill_color="&amp;IF(O425="Up", "dred", IF(O425="Down", "dblue", IF(O425="Unknown", "yellow", "vvlgrey")))&amp;",id="&amp;AV$1</f>
        <v>fill_color=vvlgrey,id=TF1</v>
      </c>
      <c r="AW425" t="str">
        <f>"fill_color="&amp;IF(P425="Up", "dred", IF(P425="Down", "dblue", IF(P425="Unknown", "yellow", "vvlgrey")))&amp;",id="&amp;AW$1</f>
        <v>fill_color=vvlgrey,id=TF2</v>
      </c>
      <c r="AX425" t="str">
        <f t="shared" si="110"/>
        <v>fill_color=yellow,id=TF3</v>
      </c>
      <c r="AY425" t="str">
        <f t="shared" si="111"/>
        <v>fill_color=yellow,id=TF4</v>
      </c>
      <c r="AZ425" t="str">
        <f t="shared" si="112"/>
        <v>fill_color=vvlgrey,id=TF5</v>
      </c>
      <c r="BA425" t="str">
        <f t="shared" si="113"/>
        <v>fill_color=vvlgrey,id=TF6</v>
      </c>
      <c r="BB425" t="str">
        <f t="shared" si="114"/>
        <v>fill_color=yellow,id=TF7</v>
      </c>
      <c r="BC425" t="str">
        <f t="shared" si="115"/>
        <v>fill_color=vvlgrey,id=TF8</v>
      </c>
      <c r="BD425" t="str">
        <f t="shared" si="116"/>
        <v>fill_color=vvlgrey,id=TF9</v>
      </c>
      <c r="BE425" t="str">
        <f t="shared" si="117"/>
        <v>fill_color=vvlgrey,id=TF10</v>
      </c>
      <c r="BF425" t="str">
        <f t="shared" si="118"/>
        <v>fill_color=dred,id=TF11</v>
      </c>
      <c r="BG425" t="str">
        <f t="shared" si="119"/>
        <v>fill_color=vvlgrey,id=TF12</v>
      </c>
      <c r="BK425" t="s">
        <v>194</v>
      </c>
      <c r="BL425">
        <v>3</v>
      </c>
      <c r="BM425">
        <v>11001</v>
      </c>
      <c r="BN425">
        <v>12000</v>
      </c>
      <c r="BO425" t="s">
        <v>680</v>
      </c>
      <c r="BP425" t="s">
        <v>575</v>
      </c>
    </row>
    <row r="426" spans="9:68" x14ac:dyDescent="0.25">
      <c r="I426" s="1">
        <v>36</v>
      </c>
      <c r="J426">
        <f t="shared" si="103"/>
        <v>6001</v>
      </c>
      <c r="K426">
        <f t="shared" si="106"/>
        <v>7000</v>
      </c>
      <c r="L426" t="s">
        <v>649</v>
      </c>
      <c r="M426" s="1" t="s">
        <v>109</v>
      </c>
      <c r="N426" s="1"/>
      <c r="O426" s="1" t="s">
        <v>667</v>
      </c>
      <c r="P426" s="1" t="s">
        <v>667</v>
      </c>
      <c r="Q426" s="1" t="s">
        <v>666</v>
      </c>
      <c r="R426" s="1" t="s">
        <v>666</v>
      </c>
      <c r="S426" s="1" t="s">
        <v>666</v>
      </c>
      <c r="T426" s="1" t="s">
        <v>667</v>
      </c>
      <c r="U426" s="1" t="s">
        <v>666</v>
      </c>
      <c r="V426" s="1" t="s">
        <v>666</v>
      </c>
      <c r="W426" s="1" t="s">
        <v>667</v>
      </c>
      <c r="X426" s="1" t="s">
        <v>667</v>
      </c>
      <c r="Y426" s="1" t="s">
        <v>669</v>
      </c>
      <c r="Z426" s="1" t="s">
        <v>667</v>
      </c>
      <c r="AB426" s="1">
        <v>36</v>
      </c>
      <c r="AC426">
        <f t="shared" si="104"/>
        <v>6001</v>
      </c>
      <c r="AD426">
        <f t="shared" si="107"/>
        <v>7000</v>
      </c>
      <c r="AE426" t="s">
        <v>649</v>
      </c>
      <c r="AG426" s="1">
        <v>36</v>
      </c>
      <c r="AH426">
        <f t="shared" si="105"/>
        <v>6001</v>
      </c>
      <c r="AI426">
        <f t="shared" si="108"/>
        <v>7000</v>
      </c>
      <c r="AJ426" s="1" t="s">
        <v>109</v>
      </c>
      <c r="AQ426" s="1" t="str">
        <f>M426</f>
        <v>AN7877</v>
      </c>
      <c r="AR426" s="1">
        <f>I426</f>
        <v>36</v>
      </c>
      <c r="AS426" s="1">
        <f>J426</f>
        <v>6001</v>
      </c>
      <c r="AT426" s="1">
        <f>K426</f>
        <v>7000</v>
      </c>
      <c r="AU426" t="str">
        <f t="shared" si="109"/>
        <v>AN7877|36|6001|7000</v>
      </c>
      <c r="AV426" t="str">
        <f>"fill_color="&amp;IF(O426="Up", "dred", IF(O426="Down", "dblue", IF(O426="Unknown", "yellow", "vvlgrey")))&amp;",id="&amp;AV$1</f>
        <v>fill_color=vvlgrey,id=TF1</v>
      </c>
      <c r="AW426" t="str">
        <f>"fill_color="&amp;IF(P426="Up", "dred", IF(P426="Down", "dblue", IF(P426="Unknown", "yellow", "vvlgrey")))&amp;",id="&amp;AW$1</f>
        <v>fill_color=vvlgrey,id=TF2</v>
      </c>
      <c r="AX426" t="str">
        <f t="shared" si="110"/>
        <v>fill_color=yellow,id=TF3</v>
      </c>
      <c r="AY426" t="str">
        <f t="shared" si="111"/>
        <v>fill_color=yellow,id=TF4</v>
      </c>
      <c r="AZ426" t="str">
        <f t="shared" si="112"/>
        <v>fill_color=yellow,id=TF5</v>
      </c>
      <c r="BA426" t="str">
        <f t="shared" si="113"/>
        <v>fill_color=vvlgrey,id=TF6</v>
      </c>
      <c r="BB426" t="str">
        <f t="shared" si="114"/>
        <v>fill_color=yellow,id=TF7</v>
      </c>
      <c r="BC426" t="str">
        <f t="shared" si="115"/>
        <v>fill_color=yellow,id=TF8</v>
      </c>
      <c r="BD426" t="str">
        <f t="shared" si="116"/>
        <v>fill_color=vvlgrey,id=TF9</v>
      </c>
      <c r="BE426" t="str">
        <f t="shared" si="117"/>
        <v>fill_color=vvlgrey,id=TF10</v>
      </c>
      <c r="BF426" t="str">
        <f t="shared" si="118"/>
        <v>fill_color=dred,id=TF11</v>
      </c>
      <c r="BG426" t="str">
        <f t="shared" si="119"/>
        <v>fill_color=vvlgrey,id=TF12</v>
      </c>
      <c r="BK426" t="s">
        <v>194</v>
      </c>
      <c r="BL426">
        <v>3</v>
      </c>
      <c r="BM426">
        <v>11001</v>
      </c>
      <c r="BN426">
        <v>12000</v>
      </c>
      <c r="BO426" t="s">
        <v>681</v>
      </c>
      <c r="BP426" t="s">
        <v>120</v>
      </c>
    </row>
    <row r="427" spans="9:68" x14ac:dyDescent="0.25">
      <c r="I427" s="1">
        <v>36</v>
      </c>
      <c r="J427">
        <f t="shared" si="103"/>
        <v>7001</v>
      </c>
      <c r="K427">
        <f t="shared" si="106"/>
        <v>8000</v>
      </c>
      <c r="L427" t="s">
        <v>648</v>
      </c>
      <c r="M427" s="1" t="s">
        <v>88</v>
      </c>
      <c r="N427" s="1"/>
      <c r="O427" s="1" t="s">
        <v>667</v>
      </c>
      <c r="P427" s="1" t="s">
        <v>667</v>
      </c>
      <c r="Q427" s="1" t="s">
        <v>666</v>
      </c>
      <c r="R427" s="1" t="s">
        <v>666</v>
      </c>
      <c r="S427" s="1" t="s">
        <v>666</v>
      </c>
      <c r="T427" s="1" t="s">
        <v>667</v>
      </c>
      <c r="U427" s="1" t="s">
        <v>666</v>
      </c>
      <c r="V427" s="1" t="s">
        <v>666</v>
      </c>
      <c r="W427" s="1" t="s">
        <v>667</v>
      </c>
      <c r="X427" s="1" t="s">
        <v>667</v>
      </c>
      <c r="Y427" s="1" t="s">
        <v>669</v>
      </c>
      <c r="Z427" s="1" t="s">
        <v>667</v>
      </c>
      <c r="AB427" s="1">
        <v>36</v>
      </c>
      <c r="AC427">
        <f t="shared" si="104"/>
        <v>7001</v>
      </c>
      <c r="AD427">
        <f t="shared" si="107"/>
        <v>8000</v>
      </c>
      <c r="AE427" t="s">
        <v>648</v>
      </c>
      <c r="AG427" s="1">
        <v>36</v>
      </c>
      <c r="AH427">
        <f t="shared" si="105"/>
        <v>7001</v>
      </c>
      <c r="AI427">
        <f t="shared" si="108"/>
        <v>8000</v>
      </c>
      <c r="AJ427" s="1" t="s">
        <v>88</v>
      </c>
      <c r="AQ427" s="1" t="str">
        <f>M427</f>
        <v>AN7878</v>
      </c>
      <c r="AR427" s="1">
        <f>I427</f>
        <v>36</v>
      </c>
      <c r="AS427" s="1">
        <f>J427</f>
        <v>7001</v>
      </c>
      <c r="AT427" s="1">
        <f>K427</f>
        <v>8000</v>
      </c>
      <c r="AU427" t="str">
        <f t="shared" si="109"/>
        <v>AN7878|36|7001|8000</v>
      </c>
      <c r="AV427" t="str">
        <f>"fill_color="&amp;IF(O427="Up", "dred", IF(O427="Down", "dblue", IF(O427="Unknown", "yellow", "vvlgrey")))&amp;",id="&amp;AV$1</f>
        <v>fill_color=vvlgrey,id=TF1</v>
      </c>
      <c r="AW427" t="str">
        <f>"fill_color="&amp;IF(P427="Up", "dred", IF(P427="Down", "dblue", IF(P427="Unknown", "yellow", "vvlgrey")))&amp;",id="&amp;AW$1</f>
        <v>fill_color=vvlgrey,id=TF2</v>
      </c>
      <c r="AX427" t="str">
        <f t="shared" si="110"/>
        <v>fill_color=yellow,id=TF3</v>
      </c>
      <c r="AY427" t="str">
        <f t="shared" si="111"/>
        <v>fill_color=yellow,id=TF4</v>
      </c>
      <c r="AZ427" t="str">
        <f t="shared" si="112"/>
        <v>fill_color=yellow,id=TF5</v>
      </c>
      <c r="BA427" t="str">
        <f t="shared" si="113"/>
        <v>fill_color=vvlgrey,id=TF6</v>
      </c>
      <c r="BB427" t="str">
        <f t="shared" si="114"/>
        <v>fill_color=yellow,id=TF7</v>
      </c>
      <c r="BC427" t="str">
        <f t="shared" si="115"/>
        <v>fill_color=yellow,id=TF8</v>
      </c>
      <c r="BD427" t="str">
        <f t="shared" si="116"/>
        <v>fill_color=vvlgrey,id=TF9</v>
      </c>
      <c r="BE427" t="str">
        <f t="shared" si="117"/>
        <v>fill_color=vvlgrey,id=TF10</v>
      </c>
      <c r="BF427" t="str">
        <f t="shared" si="118"/>
        <v>fill_color=dred,id=TF11</v>
      </c>
      <c r="BG427" t="str">
        <f t="shared" si="119"/>
        <v>fill_color=vvlgrey,id=TF12</v>
      </c>
      <c r="BK427" t="s">
        <v>194</v>
      </c>
      <c r="BL427">
        <v>3</v>
      </c>
      <c r="BM427">
        <v>11001</v>
      </c>
      <c r="BN427">
        <v>12000</v>
      </c>
      <c r="BO427" t="s">
        <v>682</v>
      </c>
      <c r="BP427" t="s">
        <v>142</v>
      </c>
    </row>
    <row r="428" spans="9:68" x14ac:dyDescent="0.25">
      <c r="I428" s="1">
        <v>36</v>
      </c>
      <c r="J428">
        <f t="shared" si="103"/>
        <v>8001</v>
      </c>
      <c r="K428">
        <f t="shared" si="106"/>
        <v>9000</v>
      </c>
      <c r="L428" t="s">
        <v>649</v>
      </c>
      <c r="M428" s="1" t="s">
        <v>5</v>
      </c>
      <c r="N428" s="1"/>
      <c r="O428" s="1" t="s">
        <v>666</v>
      </c>
      <c r="P428" s="1" t="s">
        <v>667</v>
      </c>
      <c r="Q428" s="1" t="s">
        <v>666</v>
      </c>
      <c r="R428" s="1" t="s">
        <v>666</v>
      </c>
      <c r="S428" s="1" t="s">
        <v>666</v>
      </c>
      <c r="T428" s="1" t="s">
        <v>666</v>
      </c>
      <c r="U428" s="1" t="s">
        <v>666</v>
      </c>
      <c r="V428" s="1" t="s">
        <v>666</v>
      </c>
      <c r="W428" s="1" t="s">
        <v>666</v>
      </c>
      <c r="X428" s="1" t="s">
        <v>666</v>
      </c>
      <c r="Y428" s="1" t="s">
        <v>669</v>
      </c>
      <c r="Z428" s="1" t="s">
        <v>666</v>
      </c>
      <c r="AB428" s="1">
        <v>36</v>
      </c>
      <c r="AC428">
        <f t="shared" si="104"/>
        <v>8001</v>
      </c>
      <c r="AD428">
        <f t="shared" si="107"/>
        <v>9000</v>
      </c>
      <c r="AE428" t="s">
        <v>649</v>
      </c>
      <c r="AG428" s="1">
        <v>36</v>
      </c>
      <c r="AH428">
        <f t="shared" si="105"/>
        <v>8001</v>
      </c>
      <c r="AI428">
        <f t="shared" si="108"/>
        <v>9000</v>
      </c>
      <c r="AJ428" s="1" t="s">
        <v>5</v>
      </c>
      <c r="AQ428" s="1" t="str">
        <f>M428</f>
        <v>AN7879</v>
      </c>
      <c r="AR428" s="1">
        <f>I428</f>
        <v>36</v>
      </c>
      <c r="AS428" s="1">
        <f>J428</f>
        <v>8001</v>
      </c>
      <c r="AT428" s="1">
        <f>K428</f>
        <v>9000</v>
      </c>
      <c r="AU428" t="str">
        <f t="shared" si="109"/>
        <v>AN7879|36|8001|9000</v>
      </c>
      <c r="AV428" t="str">
        <f>"fill_color="&amp;IF(O428="Up", "dred", IF(O428="Down", "dblue", IF(O428="Unknown", "yellow", "vvlgrey")))&amp;",id="&amp;AV$1</f>
        <v>fill_color=yellow,id=TF1</v>
      </c>
      <c r="AW428" t="str">
        <f>"fill_color="&amp;IF(P428="Up", "dred", IF(P428="Down", "dblue", IF(P428="Unknown", "yellow", "vvlgrey")))&amp;",id="&amp;AW$1</f>
        <v>fill_color=vvlgrey,id=TF2</v>
      </c>
      <c r="AX428" t="str">
        <f t="shared" si="110"/>
        <v>fill_color=yellow,id=TF3</v>
      </c>
      <c r="AY428" t="str">
        <f t="shared" si="111"/>
        <v>fill_color=yellow,id=TF4</v>
      </c>
      <c r="AZ428" t="str">
        <f t="shared" si="112"/>
        <v>fill_color=yellow,id=TF5</v>
      </c>
      <c r="BA428" t="str">
        <f t="shared" si="113"/>
        <v>fill_color=yellow,id=TF6</v>
      </c>
      <c r="BB428" t="str">
        <f t="shared" si="114"/>
        <v>fill_color=yellow,id=TF7</v>
      </c>
      <c r="BC428" t="str">
        <f t="shared" si="115"/>
        <v>fill_color=yellow,id=TF8</v>
      </c>
      <c r="BD428" t="str">
        <f t="shared" si="116"/>
        <v>fill_color=yellow,id=TF9</v>
      </c>
      <c r="BE428" t="str">
        <f t="shared" si="117"/>
        <v>fill_color=yellow,id=TF10</v>
      </c>
      <c r="BF428" t="str">
        <f t="shared" si="118"/>
        <v>fill_color=dred,id=TF11</v>
      </c>
      <c r="BG428" t="str">
        <f t="shared" si="119"/>
        <v>fill_color=yellow,id=TF12</v>
      </c>
      <c r="BK428" t="s">
        <v>194</v>
      </c>
      <c r="BL428">
        <v>3</v>
      </c>
      <c r="BM428">
        <v>11001</v>
      </c>
      <c r="BN428">
        <v>12000</v>
      </c>
      <c r="BO428" t="s">
        <v>683</v>
      </c>
      <c r="BP428" t="s">
        <v>163</v>
      </c>
    </row>
    <row r="429" spans="9:68" x14ac:dyDescent="0.25">
      <c r="I429" s="1">
        <v>36</v>
      </c>
      <c r="J429">
        <f t="shared" si="103"/>
        <v>9001</v>
      </c>
      <c r="K429">
        <f t="shared" si="106"/>
        <v>10000</v>
      </c>
      <c r="L429" t="s">
        <v>648</v>
      </c>
      <c r="M429" s="1" t="s">
        <v>68</v>
      </c>
      <c r="N429" s="1"/>
      <c r="O429" s="1" t="s">
        <v>667</v>
      </c>
      <c r="P429" s="1" t="s">
        <v>667</v>
      </c>
      <c r="Q429" s="1" t="s">
        <v>666</v>
      </c>
      <c r="R429" s="1" t="s">
        <v>666</v>
      </c>
      <c r="S429" s="1" t="s">
        <v>666</v>
      </c>
      <c r="T429" s="1" t="s">
        <v>666</v>
      </c>
      <c r="U429" s="1" t="s">
        <v>666</v>
      </c>
      <c r="V429" s="1" t="s">
        <v>666</v>
      </c>
      <c r="W429" s="1" t="s">
        <v>666</v>
      </c>
      <c r="X429" s="1" t="s">
        <v>666</v>
      </c>
      <c r="Y429" s="1" t="s">
        <v>669</v>
      </c>
      <c r="Z429" s="1" t="s">
        <v>666</v>
      </c>
      <c r="AB429" s="1">
        <v>36</v>
      </c>
      <c r="AC429">
        <f t="shared" si="104"/>
        <v>9001</v>
      </c>
      <c r="AD429">
        <f t="shared" si="107"/>
        <v>10000</v>
      </c>
      <c r="AE429" t="s">
        <v>648</v>
      </c>
      <c r="AG429" s="1">
        <v>36</v>
      </c>
      <c r="AH429">
        <f t="shared" si="105"/>
        <v>9001</v>
      </c>
      <c r="AI429">
        <f t="shared" si="108"/>
        <v>10000</v>
      </c>
      <c r="AJ429" s="1" t="s">
        <v>68</v>
      </c>
      <c r="AQ429" s="1" t="str">
        <f>M429</f>
        <v>AN7880</v>
      </c>
      <c r="AR429" s="1">
        <f>I429</f>
        <v>36</v>
      </c>
      <c r="AS429" s="1">
        <f>J429</f>
        <v>9001</v>
      </c>
      <c r="AT429" s="1">
        <f>K429</f>
        <v>10000</v>
      </c>
      <c r="AU429" t="str">
        <f t="shared" si="109"/>
        <v>AN7880|36|9001|10000</v>
      </c>
      <c r="AV429" t="str">
        <f>"fill_color="&amp;IF(O429="Up", "dred", IF(O429="Down", "dblue", IF(O429="Unknown", "yellow", "vvlgrey")))&amp;",id="&amp;AV$1</f>
        <v>fill_color=vvlgrey,id=TF1</v>
      </c>
      <c r="AW429" t="str">
        <f>"fill_color="&amp;IF(P429="Up", "dred", IF(P429="Down", "dblue", IF(P429="Unknown", "yellow", "vvlgrey")))&amp;",id="&amp;AW$1</f>
        <v>fill_color=vvlgrey,id=TF2</v>
      </c>
      <c r="AX429" t="str">
        <f t="shared" si="110"/>
        <v>fill_color=yellow,id=TF3</v>
      </c>
      <c r="AY429" t="str">
        <f t="shared" si="111"/>
        <v>fill_color=yellow,id=TF4</v>
      </c>
      <c r="AZ429" t="str">
        <f t="shared" si="112"/>
        <v>fill_color=yellow,id=TF5</v>
      </c>
      <c r="BA429" t="str">
        <f t="shared" si="113"/>
        <v>fill_color=yellow,id=TF6</v>
      </c>
      <c r="BB429" t="str">
        <f t="shared" si="114"/>
        <v>fill_color=yellow,id=TF7</v>
      </c>
      <c r="BC429" t="str">
        <f t="shared" si="115"/>
        <v>fill_color=yellow,id=TF8</v>
      </c>
      <c r="BD429" t="str">
        <f t="shared" si="116"/>
        <v>fill_color=yellow,id=TF9</v>
      </c>
      <c r="BE429" t="str">
        <f t="shared" si="117"/>
        <v>fill_color=yellow,id=TF10</v>
      </c>
      <c r="BF429" t="str">
        <f t="shared" si="118"/>
        <v>fill_color=dred,id=TF11</v>
      </c>
      <c r="BG429" t="str">
        <f t="shared" si="119"/>
        <v>fill_color=yellow,id=TF12</v>
      </c>
      <c r="BK429" t="s">
        <v>194</v>
      </c>
      <c r="BL429">
        <v>3</v>
      </c>
      <c r="BM429">
        <v>11001</v>
      </c>
      <c r="BN429">
        <v>12000</v>
      </c>
      <c r="BO429" t="s">
        <v>1269</v>
      </c>
      <c r="BP429" t="s">
        <v>576</v>
      </c>
    </row>
    <row r="430" spans="9:68" x14ac:dyDescent="0.25">
      <c r="I430" s="1">
        <v>36</v>
      </c>
      <c r="J430">
        <f t="shared" si="103"/>
        <v>10001</v>
      </c>
      <c r="K430">
        <f t="shared" si="106"/>
        <v>11000</v>
      </c>
      <c r="L430" t="s">
        <v>649</v>
      </c>
      <c r="M430" s="1" t="s">
        <v>92</v>
      </c>
      <c r="N430" s="1"/>
      <c r="O430" s="1" t="s">
        <v>667</v>
      </c>
      <c r="P430" s="1" t="s">
        <v>667</v>
      </c>
      <c r="Q430" s="1" t="s">
        <v>666</v>
      </c>
      <c r="R430" s="1" t="s">
        <v>667</v>
      </c>
      <c r="S430" s="1" t="s">
        <v>667</v>
      </c>
      <c r="T430" s="1" t="s">
        <v>667</v>
      </c>
      <c r="U430" s="1" t="s">
        <v>666</v>
      </c>
      <c r="V430" s="1" t="s">
        <v>667</v>
      </c>
      <c r="W430" s="1" t="s">
        <v>667</v>
      </c>
      <c r="X430" s="1" t="s">
        <v>667</v>
      </c>
      <c r="Y430" s="1" t="s">
        <v>669</v>
      </c>
      <c r="Z430" s="1" t="s">
        <v>667</v>
      </c>
      <c r="AB430" s="1">
        <v>36</v>
      </c>
      <c r="AC430">
        <f t="shared" si="104"/>
        <v>10001</v>
      </c>
      <c r="AD430">
        <f t="shared" si="107"/>
        <v>11000</v>
      </c>
      <c r="AE430" t="s">
        <v>649</v>
      </c>
      <c r="AG430" s="1">
        <v>36</v>
      </c>
      <c r="AH430">
        <f t="shared" si="105"/>
        <v>10001</v>
      </c>
      <c r="AI430">
        <f t="shared" si="108"/>
        <v>11000</v>
      </c>
      <c r="AJ430" s="1" t="s">
        <v>92</v>
      </c>
      <c r="AQ430" s="1" t="str">
        <f>M430</f>
        <v>AN7881</v>
      </c>
      <c r="AR430" s="1">
        <f>I430</f>
        <v>36</v>
      </c>
      <c r="AS430" s="1">
        <f>J430</f>
        <v>10001</v>
      </c>
      <c r="AT430" s="1">
        <f>K430</f>
        <v>11000</v>
      </c>
      <c r="AU430" t="str">
        <f t="shared" si="109"/>
        <v>AN7881|36|10001|11000</v>
      </c>
      <c r="AV430" t="str">
        <f>"fill_color="&amp;IF(O430="Up", "dred", IF(O430="Down", "dblue", IF(O430="Unknown", "yellow", "vvlgrey")))&amp;",id="&amp;AV$1</f>
        <v>fill_color=vvlgrey,id=TF1</v>
      </c>
      <c r="AW430" t="str">
        <f>"fill_color="&amp;IF(P430="Up", "dred", IF(P430="Down", "dblue", IF(P430="Unknown", "yellow", "vvlgrey")))&amp;",id="&amp;AW$1</f>
        <v>fill_color=vvlgrey,id=TF2</v>
      </c>
      <c r="AX430" t="str">
        <f t="shared" si="110"/>
        <v>fill_color=yellow,id=TF3</v>
      </c>
      <c r="AY430" t="str">
        <f t="shared" si="111"/>
        <v>fill_color=vvlgrey,id=TF4</v>
      </c>
      <c r="AZ430" t="str">
        <f t="shared" si="112"/>
        <v>fill_color=vvlgrey,id=TF5</v>
      </c>
      <c r="BA430" t="str">
        <f t="shared" si="113"/>
        <v>fill_color=vvlgrey,id=TF6</v>
      </c>
      <c r="BB430" t="str">
        <f t="shared" si="114"/>
        <v>fill_color=yellow,id=TF7</v>
      </c>
      <c r="BC430" t="str">
        <f t="shared" si="115"/>
        <v>fill_color=vvlgrey,id=TF8</v>
      </c>
      <c r="BD430" t="str">
        <f t="shared" si="116"/>
        <v>fill_color=vvlgrey,id=TF9</v>
      </c>
      <c r="BE430" t="str">
        <f t="shared" si="117"/>
        <v>fill_color=vvlgrey,id=TF10</v>
      </c>
      <c r="BF430" t="str">
        <f t="shared" si="118"/>
        <v>fill_color=dred,id=TF11</v>
      </c>
      <c r="BG430" t="str">
        <f t="shared" si="119"/>
        <v>fill_color=vvlgrey,id=TF12</v>
      </c>
      <c r="BK430" t="s">
        <v>194</v>
      </c>
      <c r="BL430">
        <v>3</v>
      </c>
      <c r="BM430">
        <v>11001</v>
      </c>
      <c r="BN430">
        <v>12000</v>
      </c>
      <c r="BO430" t="s">
        <v>685</v>
      </c>
      <c r="BP430" t="s">
        <v>577</v>
      </c>
    </row>
    <row r="431" spans="9:68" x14ac:dyDescent="0.25">
      <c r="I431" s="1">
        <v>36</v>
      </c>
      <c r="J431">
        <f t="shared" si="103"/>
        <v>11001</v>
      </c>
      <c r="K431">
        <f t="shared" si="106"/>
        <v>12000</v>
      </c>
      <c r="L431" t="s">
        <v>648</v>
      </c>
      <c r="M431" s="1" t="s">
        <v>26</v>
      </c>
      <c r="N431" s="1"/>
      <c r="O431" s="1" t="s">
        <v>667</v>
      </c>
      <c r="P431" s="1" t="s">
        <v>666</v>
      </c>
      <c r="Q431" s="1" t="s">
        <v>666</v>
      </c>
      <c r="R431" s="1" t="s">
        <v>666</v>
      </c>
      <c r="S431" s="1" t="s">
        <v>666</v>
      </c>
      <c r="T431" s="1" t="s">
        <v>666</v>
      </c>
      <c r="U431" s="1" t="s">
        <v>666</v>
      </c>
      <c r="V431" s="1" t="s">
        <v>666</v>
      </c>
      <c r="W431" s="1" t="s">
        <v>667</v>
      </c>
      <c r="X431" s="1" t="s">
        <v>666</v>
      </c>
      <c r="Y431" s="1" t="s">
        <v>669</v>
      </c>
      <c r="Z431" s="1" t="s">
        <v>667</v>
      </c>
      <c r="AB431" s="1">
        <v>36</v>
      </c>
      <c r="AC431">
        <f t="shared" si="104"/>
        <v>11001</v>
      </c>
      <c r="AD431">
        <f t="shared" si="107"/>
        <v>12000</v>
      </c>
      <c r="AE431" t="s">
        <v>648</v>
      </c>
      <c r="AG431" s="1">
        <v>36</v>
      </c>
      <c r="AH431">
        <f t="shared" si="105"/>
        <v>11001</v>
      </c>
      <c r="AI431">
        <f t="shared" si="108"/>
        <v>12000</v>
      </c>
      <c r="AJ431" s="1" t="s">
        <v>26</v>
      </c>
      <c r="AQ431" s="1" t="str">
        <f>M431</f>
        <v>AN7883</v>
      </c>
      <c r="AR431" s="1">
        <f>I431</f>
        <v>36</v>
      </c>
      <c r="AS431" s="1">
        <f>J431</f>
        <v>11001</v>
      </c>
      <c r="AT431" s="1">
        <f>K431</f>
        <v>12000</v>
      </c>
      <c r="AU431" t="str">
        <f t="shared" si="109"/>
        <v>AN7883|36|11001|12000</v>
      </c>
      <c r="AV431" t="str">
        <f>"fill_color="&amp;IF(O431="Up", "dred", IF(O431="Down", "dblue", IF(O431="Unknown", "yellow", "vvlgrey")))&amp;",id="&amp;AV$1</f>
        <v>fill_color=vvlgrey,id=TF1</v>
      </c>
      <c r="AW431" t="str">
        <f>"fill_color="&amp;IF(P431="Up", "dred", IF(P431="Down", "dblue", IF(P431="Unknown", "yellow", "vvlgrey")))&amp;",id="&amp;AW$1</f>
        <v>fill_color=yellow,id=TF2</v>
      </c>
      <c r="AX431" t="str">
        <f t="shared" si="110"/>
        <v>fill_color=yellow,id=TF3</v>
      </c>
      <c r="AY431" t="str">
        <f t="shared" si="111"/>
        <v>fill_color=yellow,id=TF4</v>
      </c>
      <c r="AZ431" t="str">
        <f t="shared" si="112"/>
        <v>fill_color=yellow,id=TF5</v>
      </c>
      <c r="BA431" t="str">
        <f t="shared" si="113"/>
        <v>fill_color=yellow,id=TF6</v>
      </c>
      <c r="BB431" t="str">
        <f t="shared" si="114"/>
        <v>fill_color=yellow,id=TF7</v>
      </c>
      <c r="BC431" t="str">
        <f t="shared" si="115"/>
        <v>fill_color=yellow,id=TF8</v>
      </c>
      <c r="BD431" t="str">
        <f t="shared" si="116"/>
        <v>fill_color=vvlgrey,id=TF9</v>
      </c>
      <c r="BE431" t="str">
        <f t="shared" si="117"/>
        <v>fill_color=yellow,id=TF10</v>
      </c>
      <c r="BF431" t="str">
        <f t="shared" si="118"/>
        <v>fill_color=dred,id=TF11</v>
      </c>
      <c r="BG431" t="str">
        <f t="shared" si="119"/>
        <v>fill_color=vvlgrey,id=TF12</v>
      </c>
      <c r="BK431" t="s">
        <v>194</v>
      </c>
      <c r="BL431">
        <v>3</v>
      </c>
      <c r="BM431">
        <v>11001</v>
      </c>
      <c r="BN431">
        <v>12000</v>
      </c>
      <c r="BO431" t="s">
        <v>686</v>
      </c>
      <c r="BP431" t="s">
        <v>578</v>
      </c>
    </row>
    <row r="432" spans="9:68" x14ac:dyDescent="0.25">
      <c r="I432" s="1">
        <v>36</v>
      </c>
      <c r="J432">
        <f t="shared" si="103"/>
        <v>12001</v>
      </c>
      <c r="K432">
        <f t="shared" si="106"/>
        <v>13000</v>
      </c>
      <c r="L432" t="s">
        <v>649</v>
      </c>
      <c r="M432" s="1" t="s">
        <v>35</v>
      </c>
      <c r="N432" s="1"/>
      <c r="O432" s="1" t="s">
        <v>667</v>
      </c>
      <c r="P432" s="1" t="s">
        <v>666</v>
      </c>
      <c r="Q432" s="1" t="s">
        <v>666</v>
      </c>
      <c r="R432" s="1" t="s">
        <v>666</v>
      </c>
      <c r="S432" s="1" t="s">
        <v>666</v>
      </c>
      <c r="T432" s="1" t="s">
        <v>666</v>
      </c>
      <c r="U432" s="1" t="s">
        <v>666</v>
      </c>
      <c r="V432" s="1" t="s">
        <v>666</v>
      </c>
      <c r="W432" s="1" t="s">
        <v>667</v>
      </c>
      <c r="X432" s="1" t="s">
        <v>666</v>
      </c>
      <c r="Y432" s="1" t="s">
        <v>669</v>
      </c>
      <c r="Z432" s="1" t="s">
        <v>667</v>
      </c>
      <c r="AB432" s="1">
        <v>36</v>
      </c>
      <c r="AC432">
        <f t="shared" si="104"/>
        <v>12001</v>
      </c>
      <c r="AD432">
        <f t="shared" si="107"/>
        <v>13000</v>
      </c>
      <c r="AE432" t="s">
        <v>649</v>
      </c>
      <c r="AG432" s="1">
        <v>36</v>
      </c>
      <c r="AH432">
        <f t="shared" si="105"/>
        <v>12001</v>
      </c>
      <c r="AI432">
        <f t="shared" si="108"/>
        <v>13000</v>
      </c>
      <c r="AJ432" s="1" t="s">
        <v>35</v>
      </c>
      <c r="AQ432" s="1" t="str">
        <f>M432</f>
        <v>AN7884</v>
      </c>
      <c r="AR432" s="1">
        <f>I432</f>
        <v>36</v>
      </c>
      <c r="AS432" s="1">
        <f>J432</f>
        <v>12001</v>
      </c>
      <c r="AT432" s="1">
        <f>K432</f>
        <v>13000</v>
      </c>
      <c r="AU432" t="str">
        <f t="shared" si="109"/>
        <v>AN7884|36|12001|13000</v>
      </c>
      <c r="AV432" t="str">
        <f>"fill_color="&amp;IF(O432="Up", "dred", IF(O432="Down", "dblue", IF(O432="Unknown", "yellow", "vvlgrey")))&amp;",id="&amp;AV$1</f>
        <v>fill_color=vvlgrey,id=TF1</v>
      </c>
      <c r="AW432" t="str">
        <f>"fill_color="&amp;IF(P432="Up", "dred", IF(P432="Down", "dblue", IF(P432="Unknown", "yellow", "vvlgrey")))&amp;",id="&amp;AW$1</f>
        <v>fill_color=yellow,id=TF2</v>
      </c>
      <c r="AX432" t="str">
        <f t="shared" si="110"/>
        <v>fill_color=yellow,id=TF3</v>
      </c>
      <c r="AY432" t="str">
        <f t="shared" si="111"/>
        <v>fill_color=yellow,id=TF4</v>
      </c>
      <c r="AZ432" t="str">
        <f t="shared" si="112"/>
        <v>fill_color=yellow,id=TF5</v>
      </c>
      <c r="BA432" t="str">
        <f t="shared" si="113"/>
        <v>fill_color=yellow,id=TF6</v>
      </c>
      <c r="BB432" t="str">
        <f t="shared" si="114"/>
        <v>fill_color=yellow,id=TF7</v>
      </c>
      <c r="BC432" t="str">
        <f t="shared" si="115"/>
        <v>fill_color=yellow,id=TF8</v>
      </c>
      <c r="BD432" t="str">
        <f t="shared" si="116"/>
        <v>fill_color=vvlgrey,id=TF9</v>
      </c>
      <c r="BE432" t="str">
        <f t="shared" si="117"/>
        <v>fill_color=yellow,id=TF10</v>
      </c>
      <c r="BF432" t="str">
        <f t="shared" si="118"/>
        <v>fill_color=dred,id=TF11</v>
      </c>
      <c r="BG432" t="str">
        <f t="shared" si="119"/>
        <v>fill_color=vvlgrey,id=TF12</v>
      </c>
      <c r="BK432" t="s">
        <v>194</v>
      </c>
      <c r="BL432">
        <v>3</v>
      </c>
      <c r="BM432">
        <v>11001</v>
      </c>
      <c r="BN432">
        <v>12000</v>
      </c>
      <c r="BO432" t="s">
        <v>687</v>
      </c>
      <c r="BP432" t="s">
        <v>579</v>
      </c>
    </row>
    <row r="433" spans="9:68" x14ac:dyDescent="0.25">
      <c r="I433" s="1">
        <v>37</v>
      </c>
      <c r="J433">
        <f t="shared" si="103"/>
        <v>1</v>
      </c>
      <c r="K433">
        <f t="shared" si="106"/>
        <v>1000</v>
      </c>
      <c r="L433" t="s">
        <v>648</v>
      </c>
      <c r="M433" s="1" t="s">
        <v>107</v>
      </c>
      <c r="N433" s="1"/>
      <c r="O433" s="1" t="s">
        <v>667</v>
      </c>
      <c r="P433" s="1" t="s">
        <v>667</v>
      </c>
      <c r="Q433" s="1" t="s">
        <v>666</v>
      </c>
      <c r="R433" s="1" t="s">
        <v>667</v>
      </c>
      <c r="S433" s="1" t="s">
        <v>667</v>
      </c>
      <c r="T433" s="1" t="s">
        <v>667</v>
      </c>
      <c r="U433" s="1" t="s">
        <v>668</v>
      </c>
      <c r="V433" s="1" t="s">
        <v>667</v>
      </c>
      <c r="W433" s="1" t="s">
        <v>667</v>
      </c>
      <c r="X433" s="1" t="s">
        <v>667</v>
      </c>
      <c r="Y433" s="1" t="s">
        <v>669</v>
      </c>
      <c r="Z433" s="1" t="s">
        <v>667</v>
      </c>
      <c r="AB433" s="1">
        <v>37</v>
      </c>
      <c r="AC433">
        <f t="shared" si="104"/>
        <v>1</v>
      </c>
      <c r="AD433">
        <f t="shared" si="107"/>
        <v>1000</v>
      </c>
      <c r="AE433" t="s">
        <v>648</v>
      </c>
      <c r="AG433" s="1">
        <v>37</v>
      </c>
      <c r="AH433">
        <f t="shared" si="105"/>
        <v>1</v>
      </c>
      <c r="AI433">
        <f t="shared" si="108"/>
        <v>1000</v>
      </c>
      <c r="AJ433" s="1" t="s">
        <v>107</v>
      </c>
      <c r="AQ433" s="1" t="str">
        <f>M433</f>
        <v>AN7905</v>
      </c>
      <c r="AR433" s="1">
        <f>I433</f>
        <v>37</v>
      </c>
      <c r="AS433" s="1">
        <f>J433</f>
        <v>1</v>
      </c>
      <c r="AT433" s="1">
        <f>K433</f>
        <v>1000</v>
      </c>
      <c r="AU433" t="str">
        <f t="shared" si="109"/>
        <v>AN7905|37|1|1000</v>
      </c>
      <c r="AV433" t="str">
        <f>"fill_color="&amp;IF(O433="Up", "dred", IF(O433="Down", "dblue", IF(O433="Unknown", "yellow", "vvlgrey")))&amp;",id="&amp;AV$1</f>
        <v>fill_color=vvlgrey,id=TF1</v>
      </c>
      <c r="AW433" t="str">
        <f>"fill_color="&amp;IF(P433="Up", "dred", IF(P433="Down", "dblue", IF(P433="Unknown", "yellow", "vvlgrey")))&amp;",id="&amp;AW$1</f>
        <v>fill_color=vvlgrey,id=TF2</v>
      </c>
      <c r="AX433" t="str">
        <f t="shared" si="110"/>
        <v>fill_color=yellow,id=TF3</v>
      </c>
      <c r="AY433" t="str">
        <f t="shared" si="111"/>
        <v>fill_color=vvlgrey,id=TF4</v>
      </c>
      <c r="AZ433" t="str">
        <f t="shared" si="112"/>
        <v>fill_color=vvlgrey,id=TF5</v>
      </c>
      <c r="BA433" t="str">
        <f t="shared" si="113"/>
        <v>fill_color=vvlgrey,id=TF6</v>
      </c>
      <c r="BB433" t="str">
        <f t="shared" si="114"/>
        <v>fill_color=dblue,id=TF7</v>
      </c>
      <c r="BC433" t="str">
        <f t="shared" si="115"/>
        <v>fill_color=vvlgrey,id=TF8</v>
      </c>
      <c r="BD433" t="str">
        <f t="shared" si="116"/>
        <v>fill_color=vvlgrey,id=TF9</v>
      </c>
      <c r="BE433" t="str">
        <f t="shared" si="117"/>
        <v>fill_color=vvlgrey,id=TF10</v>
      </c>
      <c r="BF433" t="str">
        <f t="shared" si="118"/>
        <v>fill_color=dred,id=TF11</v>
      </c>
      <c r="BG433" t="str">
        <f t="shared" si="119"/>
        <v>fill_color=vvlgrey,id=TF12</v>
      </c>
      <c r="BK433" t="s">
        <v>194</v>
      </c>
      <c r="BL433">
        <v>3</v>
      </c>
      <c r="BM433">
        <v>11001</v>
      </c>
      <c r="BN433">
        <v>12000</v>
      </c>
      <c r="BO433" t="s">
        <v>1275</v>
      </c>
      <c r="BP433" t="s">
        <v>580</v>
      </c>
    </row>
    <row r="434" spans="9:68" x14ac:dyDescent="0.25">
      <c r="I434" s="1">
        <v>37</v>
      </c>
      <c r="J434">
        <f t="shared" si="103"/>
        <v>1001</v>
      </c>
      <c r="K434">
        <f t="shared" si="106"/>
        <v>2000</v>
      </c>
      <c r="L434" t="s">
        <v>649</v>
      </c>
      <c r="M434" s="1" t="s">
        <v>69</v>
      </c>
      <c r="N434" s="1"/>
      <c r="O434" s="1" t="s">
        <v>667</v>
      </c>
      <c r="P434" s="1" t="s">
        <v>667</v>
      </c>
      <c r="Q434" s="1" t="s">
        <v>669</v>
      </c>
      <c r="R434" s="1" t="s">
        <v>667</v>
      </c>
      <c r="S434" s="1" t="s">
        <v>667</v>
      </c>
      <c r="T434" s="1" t="s">
        <v>667</v>
      </c>
      <c r="U434" s="1" t="s">
        <v>666</v>
      </c>
      <c r="V434" s="1" t="s">
        <v>667</v>
      </c>
      <c r="W434" s="1" t="s">
        <v>667</v>
      </c>
      <c r="X434" s="1" t="s">
        <v>667</v>
      </c>
      <c r="Y434" s="1" t="s">
        <v>669</v>
      </c>
      <c r="Z434" s="1" t="s">
        <v>667</v>
      </c>
      <c r="AB434" s="1">
        <v>37</v>
      </c>
      <c r="AC434">
        <f t="shared" si="104"/>
        <v>1001</v>
      </c>
      <c r="AD434">
        <f t="shared" si="107"/>
        <v>2000</v>
      </c>
      <c r="AE434" t="s">
        <v>649</v>
      </c>
      <c r="AG434" s="1">
        <v>37</v>
      </c>
      <c r="AH434">
        <f t="shared" si="105"/>
        <v>1001</v>
      </c>
      <c r="AI434">
        <f t="shared" si="108"/>
        <v>2000</v>
      </c>
      <c r="AJ434" s="1" t="s">
        <v>69</v>
      </c>
      <c r="AQ434" s="1" t="str">
        <f>M434</f>
        <v>AN7906</v>
      </c>
      <c r="AR434" s="1">
        <f>I434</f>
        <v>37</v>
      </c>
      <c r="AS434" s="1">
        <f>J434</f>
        <v>1001</v>
      </c>
      <c r="AT434" s="1">
        <f>K434</f>
        <v>2000</v>
      </c>
      <c r="AU434" t="str">
        <f t="shared" si="109"/>
        <v>AN7906|37|1001|2000</v>
      </c>
      <c r="AV434" t="str">
        <f>"fill_color="&amp;IF(O434="Up", "dred", IF(O434="Down", "dblue", IF(O434="Unknown", "yellow", "vvlgrey")))&amp;",id="&amp;AV$1</f>
        <v>fill_color=vvlgrey,id=TF1</v>
      </c>
      <c r="AW434" t="str">
        <f>"fill_color="&amp;IF(P434="Up", "dred", IF(P434="Down", "dblue", IF(P434="Unknown", "yellow", "vvlgrey")))&amp;",id="&amp;AW$1</f>
        <v>fill_color=vvlgrey,id=TF2</v>
      </c>
      <c r="AX434" t="str">
        <f t="shared" si="110"/>
        <v>fill_color=dred,id=TF3</v>
      </c>
      <c r="AY434" t="str">
        <f t="shared" si="111"/>
        <v>fill_color=vvlgrey,id=TF4</v>
      </c>
      <c r="AZ434" t="str">
        <f t="shared" si="112"/>
        <v>fill_color=vvlgrey,id=TF5</v>
      </c>
      <c r="BA434" t="str">
        <f t="shared" si="113"/>
        <v>fill_color=vvlgrey,id=TF6</v>
      </c>
      <c r="BB434" t="str">
        <f t="shared" si="114"/>
        <v>fill_color=yellow,id=TF7</v>
      </c>
      <c r="BC434" t="str">
        <f t="shared" si="115"/>
        <v>fill_color=vvlgrey,id=TF8</v>
      </c>
      <c r="BD434" t="str">
        <f t="shared" si="116"/>
        <v>fill_color=vvlgrey,id=TF9</v>
      </c>
      <c r="BE434" t="str">
        <f t="shared" si="117"/>
        <v>fill_color=vvlgrey,id=TF10</v>
      </c>
      <c r="BF434" t="str">
        <f t="shared" si="118"/>
        <v>fill_color=dred,id=TF11</v>
      </c>
      <c r="BG434" t="str">
        <f t="shared" si="119"/>
        <v>fill_color=vvlgrey,id=TF12</v>
      </c>
      <c r="BK434" t="s">
        <v>194</v>
      </c>
      <c r="BL434">
        <v>3</v>
      </c>
      <c r="BM434">
        <v>11001</v>
      </c>
      <c r="BN434">
        <v>12000</v>
      </c>
      <c r="BO434" t="s">
        <v>689</v>
      </c>
      <c r="BP434" t="s">
        <v>582</v>
      </c>
    </row>
    <row r="435" spans="9:68" x14ac:dyDescent="0.25">
      <c r="I435" s="1">
        <v>37</v>
      </c>
      <c r="J435">
        <f t="shared" si="103"/>
        <v>2001</v>
      </c>
      <c r="K435">
        <f t="shared" si="106"/>
        <v>3000</v>
      </c>
      <c r="L435" t="s">
        <v>648</v>
      </c>
      <c r="M435" s="1" t="s">
        <v>162</v>
      </c>
      <c r="N435" s="1"/>
      <c r="O435" s="1" t="s">
        <v>667</v>
      </c>
      <c r="P435" s="1" t="s">
        <v>667</v>
      </c>
      <c r="Q435" s="1" t="s">
        <v>667</v>
      </c>
      <c r="R435" s="1" t="s">
        <v>666</v>
      </c>
      <c r="S435" s="1" t="s">
        <v>667</v>
      </c>
      <c r="T435" s="1" t="s">
        <v>667</v>
      </c>
      <c r="U435" s="1" t="s">
        <v>667</v>
      </c>
      <c r="V435" s="1" t="s">
        <v>667</v>
      </c>
      <c r="W435" s="1" t="s">
        <v>667</v>
      </c>
      <c r="X435" s="1" t="s">
        <v>667</v>
      </c>
      <c r="Y435" s="1" t="s">
        <v>669</v>
      </c>
      <c r="Z435" s="1" t="s">
        <v>667</v>
      </c>
      <c r="AB435" s="1">
        <v>37</v>
      </c>
      <c r="AC435">
        <f t="shared" si="104"/>
        <v>2001</v>
      </c>
      <c r="AD435">
        <f t="shared" si="107"/>
        <v>3000</v>
      </c>
      <c r="AE435" t="s">
        <v>648</v>
      </c>
      <c r="AG435" s="1">
        <v>37</v>
      </c>
      <c r="AH435">
        <f t="shared" si="105"/>
        <v>2001</v>
      </c>
      <c r="AI435">
        <f t="shared" si="108"/>
        <v>3000</v>
      </c>
      <c r="AJ435" s="1" t="s">
        <v>162</v>
      </c>
      <c r="AQ435" s="1" t="str">
        <f>M435</f>
        <v>AN7907</v>
      </c>
      <c r="AR435" s="1">
        <f>I435</f>
        <v>37</v>
      </c>
      <c r="AS435" s="1">
        <f>J435</f>
        <v>2001</v>
      </c>
      <c r="AT435" s="1">
        <f>K435</f>
        <v>3000</v>
      </c>
      <c r="AU435" t="str">
        <f t="shared" si="109"/>
        <v>AN7907|37|2001|3000</v>
      </c>
      <c r="AV435" t="str">
        <f>"fill_color="&amp;IF(O435="Up", "dred", IF(O435="Down", "dblue", IF(O435="Unknown", "yellow", "vvlgrey")))&amp;",id="&amp;AV$1</f>
        <v>fill_color=vvlgrey,id=TF1</v>
      </c>
      <c r="AW435" t="str">
        <f>"fill_color="&amp;IF(P435="Up", "dred", IF(P435="Down", "dblue", IF(P435="Unknown", "yellow", "vvlgrey")))&amp;",id="&amp;AW$1</f>
        <v>fill_color=vvlgrey,id=TF2</v>
      </c>
      <c r="AX435" t="str">
        <f t="shared" si="110"/>
        <v>fill_color=vvlgrey,id=TF3</v>
      </c>
      <c r="AY435" t="str">
        <f t="shared" si="111"/>
        <v>fill_color=yellow,id=TF4</v>
      </c>
      <c r="AZ435" t="str">
        <f t="shared" si="112"/>
        <v>fill_color=vvlgrey,id=TF5</v>
      </c>
      <c r="BA435" t="str">
        <f t="shared" si="113"/>
        <v>fill_color=vvlgrey,id=TF6</v>
      </c>
      <c r="BB435" t="str">
        <f t="shared" si="114"/>
        <v>fill_color=vvlgrey,id=TF7</v>
      </c>
      <c r="BC435" t="str">
        <f t="shared" si="115"/>
        <v>fill_color=vvlgrey,id=TF8</v>
      </c>
      <c r="BD435" t="str">
        <f t="shared" si="116"/>
        <v>fill_color=vvlgrey,id=TF9</v>
      </c>
      <c r="BE435" t="str">
        <f t="shared" si="117"/>
        <v>fill_color=vvlgrey,id=TF10</v>
      </c>
      <c r="BF435" t="str">
        <f t="shared" si="118"/>
        <v>fill_color=dred,id=TF11</v>
      </c>
      <c r="BG435" t="str">
        <f t="shared" si="119"/>
        <v>fill_color=vvlgrey,id=TF12</v>
      </c>
      <c r="BK435" t="s">
        <v>187</v>
      </c>
      <c r="BL435">
        <v>3</v>
      </c>
      <c r="BM435">
        <v>12001</v>
      </c>
      <c r="BN435">
        <v>13000</v>
      </c>
      <c r="BO435" t="s">
        <v>678</v>
      </c>
      <c r="BP435" t="s">
        <v>265</v>
      </c>
    </row>
    <row r="436" spans="9:68" x14ac:dyDescent="0.25">
      <c r="I436" s="1">
        <v>37</v>
      </c>
      <c r="J436">
        <f t="shared" si="103"/>
        <v>3001</v>
      </c>
      <c r="K436">
        <f t="shared" si="106"/>
        <v>4000</v>
      </c>
      <c r="L436" t="s">
        <v>649</v>
      </c>
      <c r="M436" s="1" t="s">
        <v>501</v>
      </c>
      <c r="N436" s="1"/>
      <c r="O436" s="1" t="s">
        <v>667</v>
      </c>
      <c r="P436" s="1" t="s">
        <v>667</v>
      </c>
      <c r="Q436" s="1" t="s">
        <v>667</v>
      </c>
      <c r="R436" s="1" t="s">
        <v>667</v>
      </c>
      <c r="S436" s="1" t="s">
        <v>667</v>
      </c>
      <c r="T436" s="1" t="s">
        <v>667</v>
      </c>
      <c r="U436" s="1" t="s">
        <v>667</v>
      </c>
      <c r="V436" s="1" t="s">
        <v>667</v>
      </c>
      <c r="W436" s="1" t="s">
        <v>667</v>
      </c>
      <c r="X436" s="1" t="s">
        <v>667</v>
      </c>
      <c r="Y436" s="1" t="s">
        <v>667</v>
      </c>
      <c r="Z436" s="1" t="s">
        <v>667</v>
      </c>
      <c r="AB436" s="1">
        <v>37</v>
      </c>
      <c r="AC436">
        <f t="shared" si="104"/>
        <v>3001</v>
      </c>
      <c r="AD436">
        <f t="shared" si="107"/>
        <v>4000</v>
      </c>
      <c r="AE436" t="s">
        <v>649</v>
      </c>
      <c r="AG436" s="1">
        <v>37</v>
      </c>
      <c r="AH436">
        <f t="shared" si="105"/>
        <v>3001</v>
      </c>
      <c r="AI436">
        <f t="shared" si="108"/>
        <v>4000</v>
      </c>
      <c r="AJ436" s="1" t="s">
        <v>501</v>
      </c>
      <c r="AQ436" s="1" t="str">
        <f>M436</f>
        <v>AN7908</v>
      </c>
      <c r="AR436" s="1">
        <f>I436</f>
        <v>37</v>
      </c>
      <c r="AS436" s="1">
        <f>J436</f>
        <v>3001</v>
      </c>
      <c r="AT436" s="1">
        <f>K436</f>
        <v>4000</v>
      </c>
      <c r="AU436" t="str">
        <f t="shared" si="109"/>
        <v>AN7908|37|3001|4000</v>
      </c>
      <c r="AV436" t="str">
        <f>"fill_color="&amp;IF(O436="Up", "dred", IF(O436="Down", "dblue", IF(O436="Unknown", "yellow", "vvlgrey")))&amp;",id="&amp;AV$1</f>
        <v>fill_color=vvlgrey,id=TF1</v>
      </c>
      <c r="AW436" t="str">
        <f>"fill_color="&amp;IF(P436="Up", "dred", IF(P436="Down", "dblue", IF(P436="Unknown", "yellow", "vvlgrey")))&amp;",id="&amp;AW$1</f>
        <v>fill_color=vvlgrey,id=TF2</v>
      </c>
      <c r="AX436" t="str">
        <f t="shared" si="110"/>
        <v>fill_color=vvlgrey,id=TF3</v>
      </c>
      <c r="AY436" t="str">
        <f t="shared" si="111"/>
        <v>fill_color=vvlgrey,id=TF4</v>
      </c>
      <c r="AZ436" t="str">
        <f t="shared" si="112"/>
        <v>fill_color=vvlgrey,id=TF5</v>
      </c>
      <c r="BA436" t="str">
        <f t="shared" si="113"/>
        <v>fill_color=vvlgrey,id=TF6</v>
      </c>
      <c r="BB436" t="str">
        <f t="shared" si="114"/>
        <v>fill_color=vvlgrey,id=TF7</v>
      </c>
      <c r="BC436" t="str">
        <f t="shared" si="115"/>
        <v>fill_color=vvlgrey,id=TF8</v>
      </c>
      <c r="BD436" t="str">
        <f t="shared" si="116"/>
        <v>fill_color=vvlgrey,id=TF9</v>
      </c>
      <c r="BE436" t="str">
        <f t="shared" si="117"/>
        <v>fill_color=vvlgrey,id=TF10</v>
      </c>
      <c r="BF436" t="str">
        <f t="shared" si="118"/>
        <v>fill_color=vvlgrey,id=TF11</v>
      </c>
      <c r="BG436" t="str">
        <f t="shared" si="119"/>
        <v>fill_color=vvlgrey,id=TF12</v>
      </c>
      <c r="BK436" t="s">
        <v>187</v>
      </c>
      <c r="BL436">
        <v>3</v>
      </c>
      <c r="BM436">
        <v>12001</v>
      </c>
      <c r="BN436">
        <v>13000</v>
      </c>
      <c r="BO436" t="s">
        <v>1266</v>
      </c>
      <c r="BP436" t="s">
        <v>581</v>
      </c>
    </row>
    <row r="437" spans="9:68" x14ac:dyDescent="0.25">
      <c r="I437" s="1">
        <v>37</v>
      </c>
      <c r="J437">
        <f t="shared" si="103"/>
        <v>4001</v>
      </c>
      <c r="K437">
        <f t="shared" si="106"/>
        <v>5000</v>
      </c>
      <c r="L437" t="s">
        <v>648</v>
      </c>
      <c r="M437" s="1" t="s">
        <v>502</v>
      </c>
      <c r="N437" s="1"/>
      <c r="O437" s="1" t="s">
        <v>667</v>
      </c>
      <c r="P437" s="1" t="s">
        <v>667</v>
      </c>
      <c r="Q437" s="1" t="s">
        <v>667</v>
      </c>
      <c r="R437" s="1" t="s">
        <v>667</v>
      </c>
      <c r="S437" s="1" t="s">
        <v>667</v>
      </c>
      <c r="T437" s="1" t="s">
        <v>667</v>
      </c>
      <c r="U437" s="1" t="s">
        <v>667</v>
      </c>
      <c r="V437" s="1" t="s">
        <v>667</v>
      </c>
      <c r="W437" s="1" t="s">
        <v>667</v>
      </c>
      <c r="X437" s="1" t="s">
        <v>667</v>
      </c>
      <c r="Y437" s="1" t="s">
        <v>667</v>
      </c>
      <c r="Z437" s="1" t="s">
        <v>667</v>
      </c>
      <c r="AB437" s="1">
        <v>37</v>
      </c>
      <c r="AC437">
        <f t="shared" si="104"/>
        <v>4001</v>
      </c>
      <c r="AD437">
        <f t="shared" si="107"/>
        <v>5000</v>
      </c>
      <c r="AE437" t="s">
        <v>648</v>
      </c>
      <c r="AG437" s="1">
        <v>37</v>
      </c>
      <c r="AH437">
        <f t="shared" si="105"/>
        <v>4001</v>
      </c>
      <c r="AI437">
        <f t="shared" si="108"/>
        <v>5000</v>
      </c>
      <c r="AJ437" s="1" t="s">
        <v>502</v>
      </c>
      <c r="AQ437" s="1" t="str">
        <f>M437</f>
        <v>AN7909</v>
      </c>
      <c r="AR437" s="1">
        <f>I437</f>
        <v>37</v>
      </c>
      <c r="AS437" s="1">
        <f>J437</f>
        <v>4001</v>
      </c>
      <c r="AT437" s="1">
        <f>K437</f>
        <v>5000</v>
      </c>
      <c r="AU437" t="str">
        <f t="shared" si="109"/>
        <v>AN7909|37|4001|5000</v>
      </c>
      <c r="AV437" t="str">
        <f>"fill_color="&amp;IF(O437="Up", "dred", IF(O437="Down", "dblue", IF(O437="Unknown", "yellow", "vvlgrey")))&amp;",id="&amp;AV$1</f>
        <v>fill_color=vvlgrey,id=TF1</v>
      </c>
      <c r="AW437" t="str">
        <f>"fill_color="&amp;IF(P437="Up", "dred", IF(P437="Down", "dblue", IF(P437="Unknown", "yellow", "vvlgrey")))&amp;",id="&amp;AW$1</f>
        <v>fill_color=vvlgrey,id=TF2</v>
      </c>
      <c r="AX437" t="str">
        <f t="shared" si="110"/>
        <v>fill_color=vvlgrey,id=TF3</v>
      </c>
      <c r="AY437" t="str">
        <f t="shared" si="111"/>
        <v>fill_color=vvlgrey,id=TF4</v>
      </c>
      <c r="AZ437" t="str">
        <f t="shared" si="112"/>
        <v>fill_color=vvlgrey,id=TF5</v>
      </c>
      <c r="BA437" t="str">
        <f t="shared" si="113"/>
        <v>fill_color=vvlgrey,id=TF6</v>
      </c>
      <c r="BB437" t="str">
        <f t="shared" si="114"/>
        <v>fill_color=vvlgrey,id=TF7</v>
      </c>
      <c r="BC437" t="str">
        <f t="shared" si="115"/>
        <v>fill_color=vvlgrey,id=TF8</v>
      </c>
      <c r="BD437" t="str">
        <f t="shared" si="116"/>
        <v>fill_color=vvlgrey,id=TF9</v>
      </c>
      <c r="BE437" t="str">
        <f t="shared" si="117"/>
        <v>fill_color=vvlgrey,id=TF10</v>
      </c>
      <c r="BF437" t="str">
        <f t="shared" si="118"/>
        <v>fill_color=vvlgrey,id=TF11</v>
      </c>
      <c r="BG437" t="str">
        <f t="shared" si="119"/>
        <v>fill_color=vvlgrey,id=TF12</v>
      </c>
      <c r="BK437" t="s">
        <v>187</v>
      </c>
      <c r="BL437">
        <v>3</v>
      </c>
      <c r="BM437">
        <v>12001</v>
      </c>
      <c r="BN437">
        <v>13000</v>
      </c>
      <c r="BO437" t="s">
        <v>680</v>
      </c>
      <c r="BP437" t="s">
        <v>575</v>
      </c>
    </row>
    <row r="438" spans="9:68" x14ac:dyDescent="0.25">
      <c r="I438" s="1">
        <v>37</v>
      </c>
      <c r="J438">
        <f t="shared" si="103"/>
        <v>5001</v>
      </c>
      <c r="K438">
        <f t="shared" si="106"/>
        <v>6000</v>
      </c>
      <c r="L438" t="s">
        <v>649</v>
      </c>
      <c r="M438" s="1" t="s">
        <v>248</v>
      </c>
      <c r="N438" s="1"/>
      <c r="O438" s="1" t="s">
        <v>667</v>
      </c>
      <c r="P438" s="1" t="s">
        <v>667</v>
      </c>
      <c r="Q438" s="1" t="s">
        <v>667</v>
      </c>
      <c r="R438" s="1" t="s">
        <v>667</v>
      </c>
      <c r="S438" s="1" t="s">
        <v>667</v>
      </c>
      <c r="T438" s="1" t="s">
        <v>667</v>
      </c>
      <c r="U438" s="1" t="s">
        <v>667</v>
      </c>
      <c r="V438" s="1" t="s">
        <v>667</v>
      </c>
      <c r="W438" s="1" t="s">
        <v>667</v>
      </c>
      <c r="X438" s="1" t="s">
        <v>666</v>
      </c>
      <c r="Y438" s="1" t="s">
        <v>667</v>
      </c>
      <c r="Z438" s="1" t="s">
        <v>667</v>
      </c>
      <c r="AB438" s="1">
        <v>37</v>
      </c>
      <c r="AC438">
        <f t="shared" si="104"/>
        <v>5001</v>
      </c>
      <c r="AD438">
        <f t="shared" si="107"/>
        <v>6000</v>
      </c>
      <c r="AE438" t="s">
        <v>649</v>
      </c>
      <c r="AG438" s="1">
        <v>37</v>
      </c>
      <c r="AH438">
        <f t="shared" si="105"/>
        <v>5001</v>
      </c>
      <c r="AI438">
        <f t="shared" si="108"/>
        <v>6000</v>
      </c>
      <c r="AJ438" s="1" t="s">
        <v>248</v>
      </c>
      <c r="AQ438" s="1" t="str">
        <f>M438</f>
        <v>AN7911</v>
      </c>
      <c r="AR438" s="1">
        <f>I438</f>
        <v>37</v>
      </c>
      <c r="AS438" s="1">
        <f>J438</f>
        <v>5001</v>
      </c>
      <c r="AT438" s="1">
        <f>K438</f>
        <v>6000</v>
      </c>
      <c r="AU438" t="str">
        <f t="shared" si="109"/>
        <v>AN7911|37|5001|6000</v>
      </c>
      <c r="AV438" t="str">
        <f>"fill_color="&amp;IF(O438="Up", "dred", IF(O438="Down", "dblue", IF(O438="Unknown", "yellow", "vvlgrey")))&amp;",id="&amp;AV$1</f>
        <v>fill_color=vvlgrey,id=TF1</v>
      </c>
      <c r="AW438" t="str">
        <f>"fill_color="&amp;IF(P438="Up", "dred", IF(P438="Down", "dblue", IF(P438="Unknown", "yellow", "vvlgrey")))&amp;",id="&amp;AW$1</f>
        <v>fill_color=vvlgrey,id=TF2</v>
      </c>
      <c r="AX438" t="str">
        <f t="shared" si="110"/>
        <v>fill_color=vvlgrey,id=TF3</v>
      </c>
      <c r="AY438" t="str">
        <f t="shared" si="111"/>
        <v>fill_color=vvlgrey,id=TF4</v>
      </c>
      <c r="AZ438" t="str">
        <f t="shared" si="112"/>
        <v>fill_color=vvlgrey,id=TF5</v>
      </c>
      <c r="BA438" t="str">
        <f t="shared" si="113"/>
        <v>fill_color=vvlgrey,id=TF6</v>
      </c>
      <c r="BB438" t="str">
        <f t="shared" si="114"/>
        <v>fill_color=vvlgrey,id=TF7</v>
      </c>
      <c r="BC438" t="str">
        <f t="shared" si="115"/>
        <v>fill_color=vvlgrey,id=TF8</v>
      </c>
      <c r="BD438" t="str">
        <f t="shared" si="116"/>
        <v>fill_color=vvlgrey,id=TF9</v>
      </c>
      <c r="BE438" t="str">
        <f t="shared" si="117"/>
        <v>fill_color=yellow,id=TF10</v>
      </c>
      <c r="BF438" t="str">
        <f t="shared" si="118"/>
        <v>fill_color=vvlgrey,id=TF11</v>
      </c>
      <c r="BG438" t="str">
        <f t="shared" si="119"/>
        <v>fill_color=vvlgrey,id=TF12</v>
      </c>
      <c r="BK438" t="s">
        <v>187</v>
      </c>
      <c r="BL438">
        <v>3</v>
      </c>
      <c r="BM438">
        <v>12001</v>
      </c>
      <c r="BN438">
        <v>13000</v>
      </c>
      <c r="BO438" t="s">
        <v>681</v>
      </c>
      <c r="BP438" t="s">
        <v>120</v>
      </c>
    </row>
    <row r="439" spans="9:68" x14ac:dyDescent="0.25">
      <c r="I439" s="1">
        <v>37</v>
      </c>
      <c r="J439">
        <f t="shared" si="103"/>
        <v>6001</v>
      </c>
      <c r="K439">
        <f t="shared" si="106"/>
        <v>7000</v>
      </c>
      <c r="L439" t="s">
        <v>648</v>
      </c>
      <c r="M439" s="1" t="s">
        <v>503</v>
      </c>
      <c r="N439" s="1"/>
      <c r="O439" s="1" t="s">
        <v>667</v>
      </c>
      <c r="P439" s="1" t="s">
        <v>667</v>
      </c>
      <c r="Q439" s="1" t="s">
        <v>667</v>
      </c>
      <c r="R439" s="1" t="s">
        <v>667</v>
      </c>
      <c r="S439" s="1" t="s">
        <v>667</v>
      </c>
      <c r="T439" s="1" t="s">
        <v>667</v>
      </c>
      <c r="U439" s="1" t="s">
        <v>667</v>
      </c>
      <c r="V439" s="1" t="s">
        <v>667</v>
      </c>
      <c r="W439" s="1" t="s">
        <v>667</v>
      </c>
      <c r="X439" s="1" t="s">
        <v>667</v>
      </c>
      <c r="Y439" s="1" t="s">
        <v>667</v>
      </c>
      <c r="Z439" s="1" t="s">
        <v>667</v>
      </c>
      <c r="AB439" s="1">
        <v>37</v>
      </c>
      <c r="AC439">
        <f t="shared" si="104"/>
        <v>6001</v>
      </c>
      <c r="AD439">
        <f t="shared" si="107"/>
        <v>7000</v>
      </c>
      <c r="AE439" t="s">
        <v>648</v>
      </c>
      <c r="AG439" s="1">
        <v>37</v>
      </c>
      <c r="AH439">
        <f t="shared" si="105"/>
        <v>6001</v>
      </c>
      <c r="AI439">
        <f t="shared" si="108"/>
        <v>7000</v>
      </c>
      <c r="AJ439" s="1" t="s">
        <v>503</v>
      </c>
      <c r="AQ439" s="1" t="str">
        <f>M439</f>
        <v>AN7912</v>
      </c>
      <c r="AR439" s="1">
        <f>I439</f>
        <v>37</v>
      </c>
      <c r="AS439" s="1">
        <f>J439</f>
        <v>6001</v>
      </c>
      <c r="AT439" s="1">
        <f>K439</f>
        <v>7000</v>
      </c>
      <c r="AU439" t="str">
        <f t="shared" si="109"/>
        <v>AN7912|37|6001|7000</v>
      </c>
      <c r="AV439" t="str">
        <f>"fill_color="&amp;IF(O439="Up", "dred", IF(O439="Down", "dblue", IF(O439="Unknown", "yellow", "vvlgrey")))&amp;",id="&amp;AV$1</f>
        <v>fill_color=vvlgrey,id=TF1</v>
      </c>
      <c r="AW439" t="str">
        <f>"fill_color="&amp;IF(P439="Up", "dred", IF(P439="Down", "dblue", IF(P439="Unknown", "yellow", "vvlgrey")))&amp;",id="&amp;AW$1</f>
        <v>fill_color=vvlgrey,id=TF2</v>
      </c>
      <c r="AX439" t="str">
        <f t="shared" si="110"/>
        <v>fill_color=vvlgrey,id=TF3</v>
      </c>
      <c r="AY439" t="str">
        <f t="shared" si="111"/>
        <v>fill_color=vvlgrey,id=TF4</v>
      </c>
      <c r="AZ439" t="str">
        <f t="shared" si="112"/>
        <v>fill_color=vvlgrey,id=TF5</v>
      </c>
      <c r="BA439" t="str">
        <f t="shared" si="113"/>
        <v>fill_color=vvlgrey,id=TF6</v>
      </c>
      <c r="BB439" t="str">
        <f t="shared" si="114"/>
        <v>fill_color=vvlgrey,id=TF7</v>
      </c>
      <c r="BC439" t="str">
        <f t="shared" si="115"/>
        <v>fill_color=vvlgrey,id=TF8</v>
      </c>
      <c r="BD439" t="str">
        <f t="shared" si="116"/>
        <v>fill_color=vvlgrey,id=TF9</v>
      </c>
      <c r="BE439" t="str">
        <f t="shared" si="117"/>
        <v>fill_color=vvlgrey,id=TF10</v>
      </c>
      <c r="BF439" t="str">
        <f t="shared" si="118"/>
        <v>fill_color=vvlgrey,id=TF11</v>
      </c>
      <c r="BG439" t="str">
        <f t="shared" si="119"/>
        <v>fill_color=vvlgrey,id=TF12</v>
      </c>
      <c r="BK439" t="s">
        <v>187</v>
      </c>
      <c r="BL439">
        <v>3</v>
      </c>
      <c r="BM439">
        <v>12001</v>
      </c>
      <c r="BN439">
        <v>13000</v>
      </c>
      <c r="BO439" t="s">
        <v>682</v>
      </c>
      <c r="BP439" t="s">
        <v>142</v>
      </c>
    </row>
    <row r="440" spans="9:68" x14ac:dyDescent="0.25">
      <c r="I440" s="1">
        <v>37</v>
      </c>
      <c r="J440">
        <f t="shared" si="103"/>
        <v>7001</v>
      </c>
      <c r="K440">
        <f t="shared" si="106"/>
        <v>8000</v>
      </c>
      <c r="L440" t="s">
        <v>649</v>
      </c>
      <c r="M440" s="1" t="s">
        <v>504</v>
      </c>
      <c r="N440" s="1"/>
      <c r="O440" s="1" t="s">
        <v>667</v>
      </c>
      <c r="P440" s="1" t="s">
        <v>667</v>
      </c>
      <c r="Q440" s="1" t="s">
        <v>667</v>
      </c>
      <c r="R440" s="1" t="s">
        <v>667</v>
      </c>
      <c r="S440" s="1" t="s">
        <v>667</v>
      </c>
      <c r="T440" s="1" t="s">
        <v>667</v>
      </c>
      <c r="U440" s="1" t="s">
        <v>667</v>
      </c>
      <c r="V440" s="1" t="s">
        <v>667</v>
      </c>
      <c r="W440" s="1" t="s">
        <v>667</v>
      </c>
      <c r="X440" s="1" t="s">
        <v>667</v>
      </c>
      <c r="Y440" s="1" t="s">
        <v>667</v>
      </c>
      <c r="Z440" s="1" t="s">
        <v>667</v>
      </c>
      <c r="AB440" s="1">
        <v>37</v>
      </c>
      <c r="AC440">
        <f t="shared" si="104"/>
        <v>7001</v>
      </c>
      <c r="AD440">
        <f t="shared" si="107"/>
        <v>8000</v>
      </c>
      <c r="AE440" t="s">
        <v>649</v>
      </c>
      <c r="AG440" s="1">
        <v>37</v>
      </c>
      <c r="AH440">
        <f t="shared" si="105"/>
        <v>7001</v>
      </c>
      <c r="AI440">
        <f t="shared" si="108"/>
        <v>8000</v>
      </c>
      <c r="AJ440" s="1" t="s">
        <v>504</v>
      </c>
      <c r="AQ440" s="1" t="str">
        <f>M440</f>
        <v>AN7913</v>
      </c>
      <c r="AR440" s="1">
        <f>I440</f>
        <v>37</v>
      </c>
      <c r="AS440" s="1">
        <f>J440</f>
        <v>7001</v>
      </c>
      <c r="AT440" s="1">
        <f>K440</f>
        <v>8000</v>
      </c>
      <c r="AU440" t="str">
        <f t="shared" si="109"/>
        <v>AN7913|37|7001|8000</v>
      </c>
      <c r="AV440" t="str">
        <f>"fill_color="&amp;IF(O440="Up", "dred", IF(O440="Down", "dblue", IF(O440="Unknown", "yellow", "vvlgrey")))&amp;",id="&amp;AV$1</f>
        <v>fill_color=vvlgrey,id=TF1</v>
      </c>
      <c r="AW440" t="str">
        <f>"fill_color="&amp;IF(P440="Up", "dred", IF(P440="Down", "dblue", IF(P440="Unknown", "yellow", "vvlgrey")))&amp;",id="&amp;AW$1</f>
        <v>fill_color=vvlgrey,id=TF2</v>
      </c>
      <c r="AX440" t="str">
        <f t="shared" si="110"/>
        <v>fill_color=vvlgrey,id=TF3</v>
      </c>
      <c r="AY440" t="str">
        <f t="shared" si="111"/>
        <v>fill_color=vvlgrey,id=TF4</v>
      </c>
      <c r="AZ440" t="str">
        <f t="shared" si="112"/>
        <v>fill_color=vvlgrey,id=TF5</v>
      </c>
      <c r="BA440" t="str">
        <f t="shared" si="113"/>
        <v>fill_color=vvlgrey,id=TF6</v>
      </c>
      <c r="BB440" t="str">
        <f t="shared" si="114"/>
        <v>fill_color=vvlgrey,id=TF7</v>
      </c>
      <c r="BC440" t="str">
        <f t="shared" si="115"/>
        <v>fill_color=vvlgrey,id=TF8</v>
      </c>
      <c r="BD440" t="str">
        <f t="shared" si="116"/>
        <v>fill_color=vvlgrey,id=TF9</v>
      </c>
      <c r="BE440" t="str">
        <f t="shared" si="117"/>
        <v>fill_color=vvlgrey,id=TF10</v>
      </c>
      <c r="BF440" t="str">
        <f t="shared" si="118"/>
        <v>fill_color=vvlgrey,id=TF11</v>
      </c>
      <c r="BG440" t="str">
        <f t="shared" si="119"/>
        <v>fill_color=vvlgrey,id=TF12</v>
      </c>
      <c r="BK440" t="s">
        <v>187</v>
      </c>
      <c r="BL440">
        <v>3</v>
      </c>
      <c r="BM440">
        <v>12001</v>
      </c>
      <c r="BN440">
        <v>13000</v>
      </c>
      <c r="BO440" t="s">
        <v>683</v>
      </c>
      <c r="BP440" t="s">
        <v>163</v>
      </c>
    </row>
    <row r="441" spans="9:68" x14ac:dyDescent="0.25">
      <c r="I441" s="1">
        <v>37</v>
      </c>
      <c r="J441">
        <f t="shared" si="103"/>
        <v>8001</v>
      </c>
      <c r="K441">
        <f t="shared" si="106"/>
        <v>9000</v>
      </c>
      <c r="L441" t="s">
        <v>648</v>
      </c>
      <c r="M441" s="1" t="s">
        <v>7</v>
      </c>
      <c r="N441" s="1"/>
      <c r="O441" s="1" t="s">
        <v>666</v>
      </c>
      <c r="P441" s="1" t="s">
        <v>666</v>
      </c>
      <c r="Q441" s="1" t="s">
        <v>666</v>
      </c>
      <c r="R441" s="1" t="s">
        <v>666</v>
      </c>
      <c r="S441" s="1" t="s">
        <v>666</v>
      </c>
      <c r="T441" s="1" t="s">
        <v>666</v>
      </c>
      <c r="U441" s="1" t="s">
        <v>667</v>
      </c>
      <c r="V441" s="1" t="s">
        <v>666</v>
      </c>
      <c r="W441" s="1" t="s">
        <v>666</v>
      </c>
      <c r="X441" s="1" t="s">
        <v>666</v>
      </c>
      <c r="Y441" s="1" t="s">
        <v>666</v>
      </c>
      <c r="Z441" s="1" t="s">
        <v>666</v>
      </c>
      <c r="AB441" s="1">
        <v>37</v>
      </c>
      <c r="AC441">
        <f t="shared" si="104"/>
        <v>8001</v>
      </c>
      <c r="AD441">
        <f t="shared" si="107"/>
        <v>9000</v>
      </c>
      <c r="AE441" t="s">
        <v>648</v>
      </c>
      <c r="AG441" s="1">
        <v>37</v>
      </c>
      <c r="AH441">
        <f t="shared" si="105"/>
        <v>8001</v>
      </c>
      <c r="AI441">
        <f t="shared" si="108"/>
        <v>9000</v>
      </c>
      <c r="AJ441" s="1" t="s">
        <v>7</v>
      </c>
      <c r="AQ441" s="1" t="str">
        <f>M441</f>
        <v>AN7914</v>
      </c>
      <c r="AR441" s="1">
        <f>I441</f>
        <v>37</v>
      </c>
      <c r="AS441" s="1">
        <f>J441</f>
        <v>8001</v>
      </c>
      <c r="AT441" s="1">
        <f>K441</f>
        <v>9000</v>
      </c>
      <c r="AU441" t="str">
        <f t="shared" si="109"/>
        <v>AN7914|37|8001|9000</v>
      </c>
      <c r="AV441" t="str">
        <f>"fill_color="&amp;IF(O441="Up", "dred", IF(O441="Down", "dblue", IF(O441="Unknown", "yellow", "vvlgrey")))&amp;",id="&amp;AV$1</f>
        <v>fill_color=yellow,id=TF1</v>
      </c>
      <c r="AW441" t="str">
        <f>"fill_color="&amp;IF(P441="Up", "dred", IF(P441="Down", "dblue", IF(P441="Unknown", "yellow", "vvlgrey")))&amp;",id="&amp;AW$1</f>
        <v>fill_color=yellow,id=TF2</v>
      </c>
      <c r="AX441" t="str">
        <f t="shared" si="110"/>
        <v>fill_color=yellow,id=TF3</v>
      </c>
      <c r="AY441" t="str">
        <f t="shared" si="111"/>
        <v>fill_color=yellow,id=TF4</v>
      </c>
      <c r="AZ441" t="str">
        <f t="shared" si="112"/>
        <v>fill_color=yellow,id=TF5</v>
      </c>
      <c r="BA441" t="str">
        <f t="shared" si="113"/>
        <v>fill_color=yellow,id=TF6</v>
      </c>
      <c r="BB441" t="str">
        <f t="shared" si="114"/>
        <v>fill_color=vvlgrey,id=TF7</v>
      </c>
      <c r="BC441" t="str">
        <f t="shared" si="115"/>
        <v>fill_color=yellow,id=TF8</v>
      </c>
      <c r="BD441" t="str">
        <f t="shared" si="116"/>
        <v>fill_color=yellow,id=TF9</v>
      </c>
      <c r="BE441" t="str">
        <f t="shared" si="117"/>
        <v>fill_color=yellow,id=TF10</v>
      </c>
      <c r="BF441" t="str">
        <f t="shared" si="118"/>
        <v>fill_color=yellow,id=TF11</v>
      </c>
      <c r="BG441" t="str">
        <f t="shared" si="119"/>
        <v>fill_color=yellow,id=TF12</v>
      </c>
      <c r="BK441" t="s">
        <v>187</v>
      </c>
      <c r="BL441">
        <v>3</v>
      </c>
      <c r="BM441">
        <v>12001</v>
      </c>
      <c r="BN441">
        <v>13000</v>
      </c>
      <c r="BO441" t="s">
        <v>1269</v>
      </c>
      <c r="BP441" t="s">
        <v>576</v>
      </c>
    </row>
    <row r="442" spans="9:68" x14ac:dyDescent="0.25">
      <c r="I442" s="1">
        <v>37</v>
      </c>
      <c r="J442">
        <f t="shared" si="103"/>
        <v>9001</v>
      </c>
      <c r="K442">
        <f t="shared" si="106"/>
        <v>10000</v>
      </c>
      <c r="L442" t="s">
        <v>649</v>
      </c>
      <c r="M442" s="1" t="s">
        <v>263</v>
      </c>
      <c r="N442" s="1"/>
      <c r="O442" s="1" t="s">
        <v>667</v>
      </c>
      <c r="P442" s="1" t="s">
        <v>667</v>
      </c>
      <c r="Q442" s="1" t="s">
        <v>667</v>
      </c>
      <c r="R442" s="1" t="s">
        <v>667</v>
      </c>
      <c r="S442" s="1" t="s">
        <v>667</v>
      </c>
      <c r="T442" s="1" t="s">
        <v>667</v>
      </c>
      <c r="U442" s="1" t="s">
        <v>667</v>
      </c>
      <c r="V442" s="1" t="s">
        <v>667</v>
      </c>
      <c r="W442" s="1" t="s">
        <v>667</v>
      </c>
      <c r="X442" s="1" t="s">
        <v>667</v>
      </c>
      <c r="Y442" s="1" t="s">
        <v>666</v>
      </c>
      <c r="Z442" s="1" t="s">
        <v>667</v>
      </c>
      <c r="AB442" s="1">
        <v>37</v>
      </c>
      <c r="AC442">
        <f t="shared" si="104"/>
        <v>9001</v>
      </c>
      <c r="AD442">
        <f t="shared" si="107"/>
        <v>10000</v>
      </c>
      <c r="AE442" t="s">
        <v>649</v>
      </c>
      <c r="AG442" s="1">
        <v>37</v>
      </c>
      <c r="AH442">
        <f t="shared" si="105"/>
        <v>9001</v>
      </c>
      <c r="AI442">
        <f t="shared" si="108"/>
        <v>10000</v>
      </c>
      <c r="AJ442" s="1" t="s">
        <v>263</v>
      </c>
      <c r="AQ442" s="1" t="str">
        <f>M442</f>
        <v>AN7915</v>
      </c>
      <c r="AR442" s="1">
        <f>I442</f>
        <v>37</v>
      </c>
      <c r="AS442" s="1">
        <f>J442</f>
        <v>9001</v>
      </c>
      <c r="AT442" s="1">
        <f>K442</f>
        <v>10000</v>
      </c>
      <c r="AU442" t="str">
        <f t="shared" si="109"/>
        <v>AN7915|37|9001|10000</v>
      </c>
      <c r="AV442" t="str">
        <f>"fill_color="&amp;IF(O442="Up", "dred", IF(O442="Down", "dblue", IF(O442="Unknown", "yellow", "vvlgrey")))&amp;",id="&amp;AV$1</f>
        <v>fill_color=vvlgrey,id=TF1</v>
      </c>
      <c r="AW442" t="str">
        <f>"fill_color="&amp;IF(P442="Up", "dred", IF(P442="Down", "dblue", IF(P442="Unknown", "yellow", "vvlgrey")))&amp;",id="&amp;AW$1</f>
        <v>fill_color=vvlgrey,id=TF2</v>
      </c>
      <c r="AX442" t="str">
        <f t="shared" si="110"/>
        <v>fill_color=vvlgrey,id=TF3</v>
      </c>
      <c r="AY442" t="str">
        <f t="shared" si="111"/>
        <v>fill_color=vvlgrey,id=TF4</v>
      </c>
      <c r="AZ442" t="str">
        <f t="shared" si="112"/>
        <v>fill_color=vvlgrey,id=TF5</v>
      </c>
      <c r="BA442" t="str">
        <f t="shared" si="113"/>
        <v>fill_color=vvlgrey,id=TF6</v>
      </c>
      <c r="BB442" t="str">
        <f t="shared" si="114"/>
        <v>fill_color=vvlgrey,id=TF7</v>
      </c>
      <c r="BC442" t="str">
        <f t="shared" si="115"/>
        <v>fill_color=vvlgrey,id=TF8</v>
      </c>
      <c r="BD442" t="str">
        <f t="shared" si="116"/>
        <v>fill_color=vvlgrey,id=TF9</v>
      </c>
      <c r="BE442" t="str">
        <f t="shared" si="117"/>
        <v>fill_color=vvlgrey,id=TF10</v>
      </c>
      <c r="BF442" t="str">
        <f t="shared" si="118"/>
        <v>fill_color=yellow,id=TF11</v>
      </c>
      <c r="BG442" t="str">
        <f t="shared" si="119"/>
        <v>fill_color=vvlgrey,id=TF12</v>
      </c>
      <c r="BK442" t="s">
        <v>187</v>
      </c>
      <c r="BL442">
        <v>3</v>
      </c>
      <c r="BM442">
        <v>12001</v>
      </c>
      <c r="BN442">
        <v>13000</v>
      </c>
      <c r="BO442" t="s">
        <v>685</v>
      </c>
      <c r="BP442" t="s">
        <v>577</v>
      </c>
    </row>
    <row r="443" spans="9:68" x14ac:dyDescent="0.25">
      <c r="I443" s="1">
        <v>37</v>
      </c>
      <c r="J443">
        <f t="shared" si="103"/>
        <v>10001</v>
      </c>
      <c r="K443">
        <f t="shared" si="106"/>
        <v>11000</v>
      </c>
      <c r="L443" t="s">
        <v>648</v>
      </c>
      <c r="M443" s="1" t="s">
        <v>226</v>
      </c>
      <c r="N443" s="1"/>
      <c r="O443" s="1" t="s">
        <v>667</v>
      </c>
      <c r="P443" s="1" t="s">
        <v>667</v>
      </c>
      <c r="Q443" s="1" t="s">
        <v>667</v>
      </c>
      <c r="R443" s="1" t="s">
        <v>667</v>
      </c>
      <c r="S443" s="1" t="s">
        <v>667</v>
      </c>
      <c r="T443" s="1" t="s">
        <v>667</v>
      </c>
      <c r="U443" s="1" t="s">
        <v>667</v>
      </c>
      <c r="V443" s="1" t="s">
        <v>667</v>
      </c>
      <c r="W443" s="1" t="s">
        <v>666</v>
      </c>
      <c r="X443" s="1" t="s">
        <v>667</v>
      </c>
      <c r="Y443" s="1" t="s">
        <v>667</v>
      </c>
      <c r="Z443" s="1" t="s">
        <v>667</v>
      </c>
      <c r="AB443" s="1">
        <v>37</v>
      </c>
      <c r="AC443">
        <f t="shared" si="104"/>
        <v>10001</v>
      </c>
      <c r="AD443">
        <f t="shared" si="107"/>
        <v>11000</v>
      </c>
      <c r="AE443" t="s">
        <v>648</v>
      </c>
      <c r="AG443" s="1">
        <v>37</v>
      </c>
      <c r="AH443">
        <f t="shared" si="105"/>
        <v>10001</v>
      </c>
      <c r="AI443">
        <f t="shared" si="108"/>
        <v>11000</v>
      </c>
      <c r="AJ443" s="1" t="s">
        <v>226</v>
      </c>
      <c r="AQ443" s="1" t="str">
        <f>M443</f>
        <v>AN7916</v>
      </c>
      <c r="AR443" s="1">
        <f>I443</f>
        <v>37</v>
      </c>
      <c r="AS443" s="1">
        <f>J443</f>
        <v>10001</v>
      </c>
      <c r="AT443" s="1">
        <f>K443</f>
        <v>11000</v>
      </c>
      <c r="AU443" t="str">
        <f t="shared" si="109"/>
        <v>AN7916|37|10001|11000</v>
      </c>
      <c r="AV443" t="str">
        <f>"fill_color="&amp;IF(O443="Up", "dred", IF(O443="Down", "dblue", IF(O443="Unknown", "yellow", "vvlgrey")))&amp;",id="&amp;AV$1</f>
        <v>fill_color=vvlgrey,id=TF1</v>
      </c>
      <c r="AW443" t="str">
        <f>"fill_color="&amp;IF(P443="Up", "dred", IF(P443="Down", "dblue", IF(P443="Unknown", "yellow", "vvlgrey")))&amp;",id="&amp;AW$1</f>
        <v>fill_color=vvlgrey,id=TF2</v>
      </c>
      <c r="AX443" t="str">
        <f t="shared" si="110"/>
        <v>fill_color=vvlgrey,id=TF3</v>
      </c>
      <c r="AY443" t="str">
        <f t="shared" si="111"/>
        <v>fill_color=vvlgrey,id=TF4</v>
      </c>
      <c r="AZ443" t="str">
        <f t="shared" si="112"/>
        <v>fill_color=vvlgrey,id=TF5</v>
      </c>
      <c r="BA443" t="str">
        <f t="shared" si="113"/>
        <v>fill_color=vvlgrey,id=TF6</v>
      </c>
      <c r="BB443" t="str">
        <f t="shared" si="114"/>
        <v>fill_color=vvlgrey,id=TF7</v>
      </c>
      <c r="BC443" t="str">
        <f t="shared" si="115"/>
        <v>fill_color=vvlgrey,id=TF8</v>
      </c>
      <c r="BD443" t="str">
        <f t="shared" si="116"/>
        <v>fill_color=yellow,id=TF9</v>
      </c>
      <c r="BE443" t="str">
        <f t="shared" si="117"/>
        <v>fill_color=vvlgrey,id=TF10</v>
      </c>
      <c r="BF443" t="str">
        <f t="shared" si="118"/>
        <v>fill_color=vvlgrey,id=TF11</v>
      </c>
      <c r="BG443" t="str">
        <f t="shared" si="119"/>
        <v>fill_color=vvlgrey,id=TF12</v>
      </c>
      <c r="BK443" t="s">
        <v>187</v>
      </c>
      <c r="BL443">
        <v>3</v>
      </c>
      <c r="BM443">
        <v>12001</v>
      </c>
      <c r="BN443">
        <v>13000</v>
      </c>
      <c r="BO443" t="s">
        <v>686</v>
      </c>
      <c r="BP443" t="s">
        <v>578</v>
      </c>
    </row>
    <row r="444" spans="9:68" x14ac:dyDescent="0.25">
      <c r="I444" s="1">
        <v>37</v>
      </c>
      <c r="J444">
        <f t="shared" si="103"/>
        <v>11001</v>
      </c>
      <c r="K444">
        <f t="shared" si="106"/>
        <v>12000</v>
      </c>
      <c r="L444" t="s">
        <v>649</v>
      </c>
      <c r="M444" s="1" t="s">
        <v>149</v>
      </c>
      <c r="N444" s="1"/>
      <c r="O444" s="1" t="s">
        <v>667</v>
      </c>
      <c r="P444" s="1" t="s">
        <v>667</v>
      </c>
      <c r="Q444" s="1" t="s">
        <v>667</v>
      </c>
      <c r="R444" s="1" t="s">
        <v>666</v>
      </c>
      <c r="S444" s="1" t="s">
        <v>667</v>
      </c>
      <c r="T444" s="1" t="s">
        <v>667</v>
      </c>
      <c r="U444" s="1" t="s">
        <v>667</v>
      </c>
      <c r="V444" s="1" t="s">
        <v>667</v>
      </c>
      <c r="W444" s="1" t="s">
        <v>666</v>
      </c>
      <c r="X444" s="1" t="s">
        <v>667</v>
      </c>
      <c r="Y444" s="1" t="s">
        <v>667</v>
      </c>
      <c r="Z444" s="1" t="s">
        <v>667</v>
      </c>
      <c r="AB444" s="1">
        <v>37</v>
      </c>
      <c r="AC444">
        <f t="shared" si="104"/>
        <v>11001</v>
      </c>
      <c r="AD444">
        <f t="shared" si="107"/>
        <v>12000</v>
      </c>
      <c r="AE444" t="s">
        <v>649</v>
      </c>
      <c r="AG444" s="1">
        <v>37</v>
      </c>
      <c r="AH444">
        <f t="shared" si="105"/>
        <v>11001</v>
      </c>
      <c r="AI444">
        <f t="shared" si="108"/>
        <v>12000</v>
      </c>
      <c r="AJ444" s="1" t="s">
        <v>149</v>
      </c>
      <c r="AQ444" s="1" t="str">
        <f>M444</f>
        <v>AN7917</v>
      </c>
      <c r="AR444" s="1">
        <f>I444</f>
        <v>37</v>
      </c>
      <c r="AS444" s="1">
        <f>J444</f>
        <v>11001</v>
      </c>
      <c r="AT444" s="1">
        <f>K444</f>
        <v>12000</v>
      </c>
      <c r="AU444" t="str">
        <f t="shared" si="109"/>
        <v>AN7917|37|11001|12000</v>
      </c>
      <c r="AV444" t="str">
        <f>"fill_color="&amp;IF(O444="Up", "dred", IF(O444="Down", "dblue", IF(O444="Unknown", "yellow", "vvlgrey")))&amp;",id="&amp;AV$1</f>
        <v>fill_color=vvlgrey,id=TF1</v>
      </c>
      <c r="AW444" t="str">
        <f>"fill_color="&amp;IF(P444="Up", "dred", IF(P444="Down", "dblue", IF(P444="Unknown", "yellow", "vvlgrey")))&amp;",id="&amp;AW$1</f>
        <v>fill_color=vvlgrey,id=TF2</v>
      </c>
      <c r="AX444" t="str">
        <f t="shared" si="110"/>
        <v>fill_color=vvlgrey,id=TF3</v>
      </c>
      <c r="AY444" t="str">
        <f t="shared" si="111"/>
        <v>fill_color=yellow,id=TF4</v>
      </c>
      <c r="AZ444" t="str">
        <f t="shared" si="112"/>
        <v>fill_color=vvlgrey,id=TF5</v>
      </c>
      <c r="BA444" t="str">
        <f t="shared" si="113"/>
        <v>fill_color=vvlgrey,id=TF6</v>
      </c>
      <c r="BB444" t="str">
        <f t="shared" si="114"/>
        <v>fill_color=vvlgrey,id=TF7</v>
      </c>
      <c r="BC444" t="str">
        <f t="shared" si="115"/>
        <v>fill_color=vvlgrey,id=TF8</v>
      </c>
      <c r="BD444" t="str">
        <f t="shared" si="116"/>
        <v>fill_color=yellow,id=TF9</v>
      </c>
      <c r="BE444" t="str">
        <f t="shared" si="117"/>
        <v>fill_color=vvlgrey,id=TF10</v>
      </c>
      <c r="BF444" t="str">
        <f t="shared" si="118"/>
        <v>fill_color=vvlgrey,id=TF11</v>
      </c>
      <c r="BG444" t="str">
        <f t="shared" si="119"/>
        <v>fill_color=vvlgrey,id=TF12</v>
      </c>
      <c r="BK444" t="s">
        <v>187</v>
      </c>
      <c r="BL444">
        <v>3</v>
      </c>
      <c r="BM444">
        <v>12001</v>
      </c>
      <c r="BN444">
        <v>13000</v>
      </c>
      <c r="BO444" t="s">
        <v>687</v>
      </c>
      <c r="BP444" t="s">
        <v>579</v>
      </c>
    </row>
    <row r="445" spans="9:68" x14ac:dyDescent="0.25">
      <c r="I445" s="1">
        <v>37</v>
      </c>
      <c r="J445">
        <f t="shared" si="103"/>
        <v>12001</v>
      </c>
      <c r="K445">
        <f t="shared" si="106"/>
        <v>13000</v>
      </c>
      <c r="L445" t="s">
        <v>648</v>
      </c>
      <c r="M445" s="1" t="s">
        <v>154</v>
      </c>
      <c r="N445" s="1"/>
      <c r="O445" s="1" t="s">
        <v>667</v>
      </c>
      <c r="P445" s="1" t="s">
        <v>667</v>
      </c>
      <c r="Q445" s="1" t="s">
        <v>667</v>
      </c>
      <c r="R445" s="1" t="s">
        <v>666</v>
      </c>
      <c r="S445" s="1" t="s">
        <v>667</v>
      </c>
      <c r="T445" s="1" t="s">
        <v>667</v>
      </c>
      <c r="U445" s="1" t="s">
        <v>667</v>
      </c>
      <c r="V445" s="1" t="s">
        <v>667</v>
      </c>
      <c r="W445" s="1" t="s">
        <v>669</v>
      </c>
      <c r="X445" s="1" t="s">
        <v>667</v>
      </c>
      <c r="Y445" s="1" t="s">
        <v>667</v>
      </c>
      <c r="Z445" s="1" t="s">
        <v>667</v>
      </c>
      <c r="AB445" s="1">
        <v>37</v>
      </c>
      <c r="AC445">
        <f t="shared" si="104"/>
        <v>12001</v>
      </c>
      <c r="AD445">
        <f t="shared" si="107"/>
        <v>13000</v>
      </c>
      <c r="AE445" t="s">
        <v>648</v>
      </c>
      <c r="AG445" s="1">
        <v>37</v>
      </c>
      <c r="AH445">
        <f t="shared" si="105"/>
        <v>12001</v>
      </c>
      <c r="AI445">
        <f t="shared" si="108"/>
        <v>13000</v>
      </c>
      <c r="AJ445" s="1" t="s">
        <v>154</v>
      </c>
      <c r="AQ445" s="1" t="str">
        <f>M445</f>
        <v>AN7918</v>
      </c>
      <c r="AR445" s="1">
        <f>I445</f>
        <v>37</v>
      </c>
      <c r="AS445" s="1">
        <f>J445</f>
        <v>12001</v>
      </c>
      <c r="AT445" s="1">
        <f>K445</f>
        <v>13000</v>
      </c>
      <c r="AU445" t="str">
        <f t="shared" si="109"/>
        <v>AN7918|37|12001|13000</v>
      </c>
      <c r="AV445" t="str">
        <f>"fill_color="&amp;IF(O445="Up", "dred", IF(O445="Down", "dblue", IF(O445="Unknown", "yellow", "vvlgrey")))&amp;",id="&amp;AV$1</f>
        <v>fill_color=vvlgrey,id=TF1</v>
      </c>
      <c r="AW445" t="str">
        <f>"fill_color="&amp;IF(P445="Up", "dred", IF(P445="Down", "dblue", IF(P445="Unknown", "yellow", "vvlgrey")))&amp;",id="&amp;AW$1</f>
        <v>fill_color=vvlgrey,id=TF2</v>
      </c>
      <c r="AX445" t="str">
        <f t="shared" si="110"/>
        <v>fill_color=vvlgrey,id=TF3</v>
      </c>
      <c r="AY445" t="str">
        <f t="shared" si="111"/>
        <v>fill_color=yellow,id=TF4</v>
      </c>
      <c r="AZ445" t="str">
        <f t="shared" si="112"/>
        <v>fill_color=vvlgrey,id=TF5</v>
      </c>
      <c r="BA445" t="str">
        <f t="shared" si="113"/>
        <v>fill_color=vvlgrey,id=TF6</v>
      </c>
      <c r="BB445" t="str">
        <f t="shared" si="114"/>
        <v>fill_color=vvlgrey,id=TF7</v>
      </c>
      <c r="BC445" t="str">
        <f t="shared" si="115"/>
        <v>fill_color=vvlgrey,id=TF8</v>
      </c>
      <c r="BD445" t="str">
        <f t="shared" si="116"/>
        <v>fill_color=dred,id=TF9</v>
      </c>
      <c r="BE445" t="str">
        <f t="shared" si="117"/>
        <v>fill_color=vvlgrey,id=TF10</v>
      </c>
      <c r="BF445" t="str">
        <f t="shared" si="118"/>
        <v>fill_color=vvlgrey,id=TF11</v>
      </c>
      <c r="BG445" t="str">
        <f t="shared" si="119"/>
        <v>fill_color=vvlgrey,id=TF12</v>
      </c>
      <c r="BK445" t="s">
        <v>187</v>
      </c>
      <c r="BL445">
        <v>3</v>
      </c>
      <c r="BM445">
        <v>12001</v>
      </c>
      <c r="BN445">
        <v>13000</v>
      </c>
      <c r="BO445" t="s">
        <v>1270</v>
      </c>
      <c r="BP445" t="s">
        <v>580</v>
      </c>
    </row>
    <row r="446" spans="9:68" x14ac:dyDescent="0.25">
      <c r="I446" s="1">
        <v>37</v>
      </c>
      <c r="J446">
        <f t="shared" si="103"/>
        <v>13001</v>
      </c>
      <c r="K446">
        <f t="shared" si="106"/>
        <v>14000</v>
      </c>
      <c r="L446" t="s">
        <v>649</v>
      </c>
      <c r="M446" s="1" t="s">
        <v>227</v>
      </c>
      <c r="N446" s="1"/>
      <c r="O446" s="1" t="s">
        <v>667</v>
      </c>
      <c r="P446" s="1" t="s">
        <v>667</v>
      </c>
      <c r="Q446" s="1" t="s">
        <v>667</v>
      </c>
      <c r="R446" s="1" t="s">
        <v>667</v>
      </c>
      <c r="S446" s="1" t="s">
        <v>667</v>
      </c>
      <c r="T446" s="1" t="s">
        <v>667</v>
      </c>
      <c r="U446" s="1" t="s">
        <v>667</v>
      </c>
      <c r="V446" s="1" t="s">
        <v>667</v>
      </c>
      <c r="W446" s="1" t="s">
        <v>669</v>
      </c>
      <c r="X446" s="1" t="s">
        <v>667</v>
      </c>
      <c r="Y446" s="1" t="s">
        <v>667</v>
      </c>
      <c r="Z446" s="1" t="s">
        <v>667</v>
      </c>
      <c r="AB446" s="1">
        <v>37</v>
      </c>
      <c r="AC446">
        <f t="shared" si="104"/>
        <v>13001</v>
      </c>
      <c r="AD446">
        <f t="shared" si="107"/>
        <v>14000</v>
      </c>
      <c r="AE446" t="s">
        <v>649</v>
      </c>
      <c r="AG446" s="1">
        <v>37</v>
      </c>
      <c r="AH446">
        <f t="shared" si="105"/>
        <v>13001</v>
      </c>
      <c r="AI446">
        <f t="shared" si="108"/>
        <v>14000</v>
      </c>
      <c r="AJ446" s="1" t="s">
        <v>227</v>
      </c>
      <c r="AQ446" s="1" t="str">
        <f>M446</f>
        <v>AN7919</v>
      </c>
      <c r="AR446" s="1">
        <f>I446</f>
        <v>37</v>
      </c>
      <c r="AS446" s="1">
        <f>J446</f>
        <v>13001</v>
      </c>
      <c r="AT446" s="1">
        <f>K446</f>
        <v>14000</v>
      </c>
      <c r="AU446" t="str">
        <f t="shared" si="109"/>
        <v>AN7919|37|13001|14000</v>
      </c>
      <c r="AV446" t="str">
        <f>"fill_color="&amp;IF(O446="Up", "dred", IF(O446="Down", "dblue", IF(O446="Unknown", "yellow", "vvlgrey")))&amp;",id="&amp;AV$1</f>
        <v>fill_color=vvlgrey,id=TF1</v>
      </c>
      <c r="AW446" t="str">
        <f>"fill_color="&amp;IF(P446="Up", "dred", IF(P446="Down", "dblue", IF(P446="Unknown", "yellow", "vvlgrey")))&amp;",id="&amp;AW$1</f>
        <v>fill_color=vvlgrey,id=TF2</v>
      </c>
      <c r="AX446" t="str">
        <f t="shared" si="110"/>
        <v>fill_color=vvlgrey,id=TF3</v>
      </c>
      <c r="AY446" t="str">
        <f t="shared" si="111"/>
        <v>fill_color=vvlgrey,id=TF4</v>
      </c>
      <c r="AZ446" t="str">
        <f t="shared" si="112"/>
        <v>fill_color=vvlgrey,id=TF5</v>
      </c>
      <c r="BA446" t="str">
        <f t="shared" si="113"/>
        <v>fill_color=vvlgrey,id=TF6</v>
      </c>
      <c r="BB446" t="str">
        <f t="shared" si="114"/>
        <v>fill_color=vvlgrey,id=TF7</v>
      </c>
      <c r="BC446" t="str">
        <f t="shared" si="115"/>
        <v>fill_color=vvlgrey,id=TF8</v>
      </c>
      <c r="BD446" t="str">
        <f t="shared" si="116"/>
        <v>fill_color=dred,id=TF9</v>
      </c>
      <c r="BE446" t="str">
        <f t="shared" si="117"/>
        <v>fill_color=vvlgrey,id=TF10</v>
      </c>
      <c r="BF446" t="str">
        <f t="shared" si="118"/>
        <v>fill_color=vvlgrey,id=TF11</v>
      </c>
      <c r="BG446" t="str">
        <f t="shared" si="119"/>
        <v>fill_color=vvlgrey,id=TF12</v>
      </c>
      <c r="BK446" t="s">
        <v>187</v>
      </c>
      <c r="BL446">
        <v>3</v>
      </c>
      <c r="BM446">
        <v>12001</v>
      </c>
      <c r="BN446">
        <v>13000</v>
      </c>
      <c r="BO446" t="s">
        <v>689</v>
      </c>
      <c r="BP446" t="s">
        <v>582</v>
      </c>
    </row>
    <row r="447" spans="9:68" x14ac:dyDescent="0.25">
      <c r="I447" s="1">
        <v>37</v>
      </c>
      <c r="J447">
        <f t="shared" si="103"/>
        <v>14001</v>
      </c>
      <c r="K447">
        <f t="shared" si="106"/>
        <v>15000</v>
      </c>
      <c r="L447" t="s">
        <v>648</v>
      </c>
      <c r="M447" s="1" t="s">
        <v>505</v>
      </c>
      <c r="N447" s="1"/>
      <c r="O447" s="1" t="s">
        <v>667</v>
      </c>
      <c r="P447" s="1" t="s">
        <v>667</v>
      </c>
      <c r="Q447" s="1" t="s">
        <v>667</v>
      </c>
      <c r="R447" s="1" t="s">
        <v>667</v>
      </c>
      <c r="S447" s="1" t="s">
        <v>667</v>
      </c>
      <c r="T447" s="1" t="s">
        <v>667</v>
      </c>
      <c r="U447" s="1" t="s">
        <v>667</v>
      </c>
      <c r="V447" s="1" t="s">
        <v>667</v>
      </c>
      <c r="W447" s="1" t="s">
        <v>667</v>
      </c>
      <c r="X447" s="1" t="s">
        <v>667</v>
      </c>
      <c r="Y447" s="1" t="s">
        <v>667</v>
      </c>
      <c r="Z447" s="1" t="s">
        <v>667</v>
      </c>
      <c r="AB447" s="1">
        <v>37</v>
      </c>
      <c r="AC447">
        <f t="shared" si="104"/>
        <v>14001</v>
      </c>
      <c r="AD447">
        <f t="shared" si="107"/>
        <v>15000</v>
      </c>
      <c r="AE447" t="s">
        <v>648</v>
      </c>
      <c r="AG447" s="1">
        <v>37</v>
      </c>
      <c r="AH447">
        <f t="shared" si="105"/>
        <v>14001</v>
      </c>
      <c r="AI447">
        <f t="shared" si="108"/>
        <v>15000</v>
      </c>
      <c r="AJ447" s="1" t="s">
        <v>505</v>
      </c>
      <c r="AQ447" s="1" t="str">
        <f>M447</f>
        <v>AN7920</v>
      </c>
      <c r="AR447" s="1">
        <f>I447</f>
        <v>37</v>
      </c>
      <c r="AS447" s="1">
        <f>J447</f>
        <v>14001</v>
      </c>
      <c r="AT447" s="1">
        <f>K447</f>
        <v>15000</v>
      </c>
      <c r="AU447" t="str">
        <f t="shared" si="109"/>
        <v>AN7920|37|14001|15000</v>
      </c>
      <c r="AV447" t="str">
        <f>"fill_color="&amp;IF(O447="Up", "dred", IF(O447="Down", "dblue", IF(O447="Unknown", "yellow", "vvlgrey")))&amp;",id="&amp;AV$1</f>
        <v>fill_color=vvlgrey,id=TF1</v>
      </c>
      <c r="AW447" t="str">
        <f>"fill_color="&amp;IF(P447="Up", "dred", IF(P447="Down", "dblue", IF(P447="Unknown", "yellow", "vvlgrey")))&amp;",id="&amp;AW$1</f>
        <v>fill_color=vvlgrey,id=TF2</v>
      </c>
      <c r="AX447" t="str">
        <f t="shared" si="110"/>
        <v>fill_color=vvlgrey,id=TF3</v>
      </c>
      <c r="AY447" t="str">
        <f t="shared" si="111"/>
        <v>fill_color=vvlgrey,id=TF4</v>
      </c>
      <c r="AZ447" t="str">
        <f t="shared" si="112"/>
        <v>fill_color=vvlgrey,id=TF5</v>
      </c>
      <c r="BA447" t="str">
        <f t="shared" si="113"/>
        <v>fill_color=vvlgrey,id=TF6</v>
      </c>
      <c r="BB447" t="str">
        <f t="shared" si="114"/>
        <v>fill_color=vvlgrey,id=TF7</v>
      </c>
      <c r="BC447" t="str">
        <f t="shared" si="115"/>
        <v>fill_color=vvlgrey,id=TF8</v>
      </c>
      <c r="BD447" t="str">
        <f t="shared" si="116"/>
        <v>fill_color=vvlgrey,id=TF9</v>
      </c>
      <c r="BE447" t="str">
        <f t="shared" si="117"/>
        <v>fill_color=vvlgrey,id=TF10</v>
      </c>
      <c r="BF447" t="str">
        <f t="shared" si="118"/>
        <v>fill_color=vvlgrey,id=TF11</v>
      </c>
      <c r="BG447" t="str">
        <f t="shared" si="119"/>
        <v>fill_color=vvlgrey,id=TF12</v>
      </c>
      <c r="BK447" t="s">
        <v>265</v>
      </c>
      <c r="BL447">
        <v>3</v>
      </c>
      <c r="BM447">
        <v>13001</v>
      </c>
      <c r="BN447">
        <v>14000</v>
      </c>
      <c r="BO447" t="s">
        <v>678</v>
      </c>
      <c r="BP447" t="s">
        <v>265</v>
      </c>
    </row>
    <row r="448" spans="9:68" x14ac:dyDescent="0.25">
      <c r="I448" s="1">
        <v>37</v>
      </c>
      <c r="J448">
        <f t="shared" si="103"/>
        <v>15001</v>
      </c>
      <c r="K448">
        <f t="shared" si="106"/>
        <v>16000</v>
      </c>
      <c r="L448" t="s">
        <v>649</v>
      </c>
      <c r="M448" s="1" t="s">
        <v>84</v>
      </c>
      <c r="N448" s="1"/>
      <c r="O448" s="1" t="s">
        <v>667</v>
      </c>
      <c r="P448" s="1" t="s">
        <v>667</v>
      </c>
      <c r="Q448" s="1" t="s">
        <v>666</v>
      </c>
      <c r="R448" s="1" t="s">
        <v>667</v>
      </c>
      <c r="S448" s="1" t="s">
        <v>667</v>
      </c>
      <c r="T448" s="1" t="s">
        <v>667</v>
      </c>
      <c r="U448" s="1" t="s">
        <v>667</v>
      </c>
      <c r="V448" s="1" t="s">
        <v>667</v>
      </c>
      <c r="W448" s="1" t="s">
        <v>667</v>
      </c>
      <c r="X448" s="1" t="s">
        <v>667</v>
      </c>
      <c r="Y448" s="1" t="s">
        <v>666</v>
      </c>
      <c r="Z448" s="1" t="s">
        <v>667</v>
      </c>
      <c r="AB448" s="1">
        <v>37</v>
      </c>
      <c r="AC448">
        <f t="shared" si="104"/>
        <v>15001</v>
      </c>
      <c r="AD448">
        <f t="shared" si="107"/>
        <v>16000</v>
      </c>
      <c r="AE448" t="s">
        <v>649</v>
      </c>
      <c r="AG448" s="1">
        <v>37</v>
      </c>
      <c r="AH448">
        <f t="shared" si="105"/>
        <v>15001</v>
      </c>
      <c r="AI448">
        <f t="shared" si="108"/>
        <v>16000</v>
      </c>
      <c r="AJ448" s="1" t="s">
        <v>84</v>
      </c>
      <c r="AQ448" s="1" t="str">
        <f>M448</f>
        <v>AN7921</v>
      </c>
      <c r="AR448" s="1">
        <f>I448</f>
        <v>37</v>
      </c>
      <c r="AS448" s="1">
        <f>J448</f>
        <v>15001</v>
      </c>
      <c r="AT448" s="1">
        <f>K448</f>
        <v>16000</v>
      </c>
      <c r="AU448" t="str">
        <f t="shared" si="109"/>
        <v>AN7921|37|15001|16000</v>
      </c>
      <c r="AV448" t="str">
        <f>"fill_color="&amp;IF(O448="Up", "dred", IF(O448="Down", "dblue", IF(O448="Unknown", "yellow", "vvlgrey")))&amp;",id="&amp;AV$1</f>
        <v>fill_color=vvlgrey,id=TF1</v>
      </c>
      <c r="AW448" t="str">
        <f>"fill_color="&amp;IF(P448="Up", "dred", IF(P448="Down", "dblue", IF(P448="Unknown", "yellow", "vvlgrey")))&amp;",id="&amp;AW$1</f>
        <v>fill_color=vvlgrey,id=TF2</v>
      </c>
      <c r="AX448" t="str">
        <f t="shared" si="110"/>
        <v>fill_color=yellow,id=TF3</v>
      </c>
      <c r="AY448" t="str">
        <f t="shared" si="111"/>
        <v>fill_color=vvlgrey,id=TF4</v>
      </c>
      <c r="AZ448" t="str">
        <f t="shared" si="112"/>
        <v>fill_color=vvlgrey,id=TF5</v>
      </c>
      <c r="BA448" t="str">
        <f t="shared" si="113"/>
        <v>fill_color=vvlgrey,id=TF6</v>
      </c>
      <c r="BB448" t="str">
        <f t="shared" si="114"/>
        <v>fill_color=vvlgrey,id=TF7</v>
      </c>
      <c r="BC448" t="str">
        <f t="shared" si="115"/>
        <v>fill_color=vvlgrey,id=TF8</v>
      </c>
      <c r="BD448" t="str">
        <f t="shared" si="116"/>
        <v>fill_color=vvlgrey,id=TF9</v>
      </c>
      <c r="BE448" t="str">
        <f t="shared" si="117"/>
        <v>fill_color=vvlgrey,id=TF10</v>
      </c>
      <c r="BF448" t="str">
        <f t="shared" si="118"/>
        <v>fill_color=yellow,id=TF11</v>
      </c>
      <c r="BG448" t="str">
        <f t="shared" si="119"/>
        <v>fill_color=vvlgrey,id=TF12</v>
      </c>
      <c r="BK448" t="s">
        <v>265</v>
      </c>
      <c r="BL448">
        <v>3</v>
      </c>
      <c r="BM448">
        <v>13001</v>
      </c>
      <c r="BN448">
        <v>14000</v>
      </c>
      <c r="BO448" t="s">
        <v>1266</v>
      </c>
      <c r="BP448" t="s">
        <v>581</v>
      </c>
    </row>
    <row r="449" spans="9:68" x14ac:dyDescent="0.25">
      <c r="I449" s="1">
        <v>37</v>
      </c>
      <c r="J449">
        <f t="shared" si="103"/>
        <v>16001</v>
      </c>
      <c r="K449">
        <f t="shared" si="106"/>
        <v>17000</v>
      </c>
      <c r="L449" t="s">
        <v>648</v>
      </c>
      <c r="M449" s="1" t="s">
        <v>166</v>
      </c>
      <c r="N449" s="1"/>
      <c r="O449" s="1" t="s">
        <v>667</v>
      </c>
      <c r="P449" s="1" t="s">
        <v>667</v>
      </c>
      <c r="Q449" s="1" t="s">
        <v>667</v>
      </c>
      <c r="R449" s="1" t="s">
        <v>667</v>
      </c>
      <c r="S449" s="1" t="s">
        <v>666</v>
      </c>
      <c r="T449" s="1" t="s">
        <v>666</v>
      </c>
      <c r="U449" s="1" t="s">
        <v>667</v>
      </c>
      <c r="V449" s="1" t="s">
        <v>667</v>
      </c>
      <c r="W449" s="1" t="s">
        <v>667</v>
      </c>
      <c r="X449" s="1" t="s">
        <v>666</v>
      </c>
      <c r="Y449" s="1" t="s">
        <v>669</v>
      </c>
      <c r="Z449" s="1" t="s">
        <v>667</v>
      </c>
      <c r="AB449" s="1">
        <v>37</v>
      </c>
      <c r="AC449">
        <f t="shared" si="104"/>
        <v>16001</v>
      </c>
      <c r="AD449">
        <f t="shared" si="107"/>
        <v>17000</v>
      </c>
      <c r="AE449" t="s">
        <v>648</v>
      </c>
      <c r="AG449" s="1">
        <v>37</v>
      </c>
      <c r="AH449">
        <f t="shared" si="105"/>
        <v>16001</v>
      </c>
      <c r="AI449">
        <f t="shared" si="108"/>
        <v>17000</v>
      </c>
      <c r="AJ449" s="1" t="s">
        <v>166</v>
      </c>
      <c r="AQ449" s="1" t="str">
        <f>M449</f>
        <v>AN7922</v>
      </c>
      <c r="AR449" s="1">
        <f>I449</f>
        <v>37</v>
      </c>
      <c r="AS449" s="1">
        <f>J449</f>
        <v>16001</v>
      </c>
      <c r="AT449" s="1">
        <f>K449</f>
        <v>17000</v>
      </c>
      <c r="AU449" t="str">
        <f t="shared" si="109"/>
        <v>AN7922|37|16001|17000</v>
      </c>
      <c r="AV449" t="str">
        <f>"fill_color="&amp;IF(O449="Up", "dred", IF(O449="Down", "dblue", IF(O449="Unknown", "yellow", "vvlgrey")))&amp;",id="&amp;AV$1</f>
        <v>fill_color=vvlgrey,id=TF1</v>
      </c>
      <c r="AW449" t="str">
        <f>"fill_color="&amp;IF(P449="Up", "dred", IF(P449="Down", "dblue", IF(P449="Unknown", "yellow", "vvlgrey")))&amp;",id="&amp;AW$1</f>
        <v>fill_color=vvlgrey,id=TF2</v>
      </c>
      <c r="AX449" t="str">
        <f t="shared" si="110"/>
        <v>fill_color=vvlgrey,id=TF3</v>
      </c>
      <c r="AY449" t="str">
        <f t="shared" si="111"/>
        <v>fill_color=vvlgrey,id=TF4</v>
      </c>
      <c r="AZ449" t="str">
        <f t="shared" si="112"/>
        <v>fill_color=yellow,id=TF5</v>
      </c>
      <c r="BA449" t="str">
        <f t="shared" si="113"/>
        <v>fill_color=yellow,id=TF6</v>
      </c>
      <c r="BB449" t="str">
        <f t="shared" si="114"/>
        <v>fill_color=vvlgrey,id=TF7</v>
      </c>
      <c r="BC449" t="str">
        <f t="shared" si="115"/>
        <v>fill_color=vvlgrey,id=TF8</v>
      </c>
      <c r="BD449" t="str">
        <f t="shared" si="116"/>
        <v>fill_color=vvlgrey,id=TF9</v>
      </c>
      <c r="BE449" t="str">
        <f t="shared" si="117"/>
        <v>fill_color=yellow,id=TF10</v>
      </c>
      <c r="BF449" t="str">
        <f t="shared" si="118"/>
        <v>fill_color=dred,id=TF11</v>
      </c>
      <c r="BG449" t="str">
        <f t="shared" si="119"/>
        <v>fill_color=vvlgrey,id=TF12</v>
      </c>
      <c r="BK449" t="s">
        <v>265</v>
      </c>
      <c r="BL449">
        <v>3</v>
      </c>
      <c r="BM449">
        <v>13001</v>
      </c>
      <c r="BN449">
        <v>14000</v>
      </c>
      <c r="BO449" t="s">
        <v>680</v>
      </c>
      <c r="BP449" t="s">
        <v>575</v>
      </c>
    </row>
    <row r="450" spans="9:68" x14ac:dyDescent="0.25">
      <c r="I450" s="1">
        <v>37</v>
      </c>
      <c r="J450">
        <f t="shared" si="103"/>
        <v>17001</v>
      </c>
      <c r="K450">
        <f t="shared" si="106"/>
        <v>18000</v>
      </c>
      <c r="L450" t="s">
        <v>649</v>
      </c>
      <c r="M450" s="1" t="s">
        <v>174</v>
      </c>
      <c r="N450" s="1"/>
      <c r="O450" s="1" t="s">
        <v>667</v>
      </c>
      <c r="P450" s="1" t="s">
        <v>667</v>
      </c>
      <c r="Q450" s="1" t="s">
        <v>667</v>
      </c>
      <c r="R450" s="1" t="s">
        <v>667</v>
      </c>
      <c r="S450" s="1" t="s">
        <v>666</v>
      </c>
      <c r="T450" s="1" t="s">
        <v>666</v>
      </c>
      <c r="U450" s="1" t="s">
        <v>667</v>
      </c>
      <c r="V450" s="1" t="s">
        <v>667</v>
      </c>
      <c r="W450" s="1" t="s">
        <v>667</v>
      </c>
      <c r="X450" s="1" t="s">
        <v>666</v>
      </c>
      <c r="Y450" s="1" t="s">
        <v>666</v>
      </c>
      <c r="Z450" s="1" t="s">
        <v>667</v>
      </c>
      <c r="AB450" s="1">
        <v>37</v>
      </c>
      <c r="AC450">
        <f t="shared" si="104"/>
        <v>17001</v>
      </c>
      <c r="AD450">
        <f t="shared" si="107"/>
        <v>18000</v>
      </c>
      <c r="AE450" t="s">
        <v>649</v>
      </c>
      <c r="AG450" s="1">
        <v>37</v>
      </c>
      <c r="AH450">
        <f t="shared" si="105"/>
        <v>17001</v>
      </c>
      <c r="AI450">
        <f t="shared" si="108"/>
        <v>18000</v>
      </c>
      <c r="AJ450" s="1" t="s">
        <v>174</v>
      </c>
      <c r="AQ450" s="1" t="str">
        <f>M450</f>
        <v>AN7923</v>
      </c>
      <c r="AR450" s="1">
        <f>I450</f>
        <v>37</v>
      </c>
      <c r="AS450" s="1">
        <f>J450</f>
        <v>17001</v>
      </c>
      <c r="AT450" s="1">
        <f>K450</f>
        <v>18000</v>
      </c>
      <c r="AU450" t="str">
        <f t="shared" si="109"/>
        <v>AN7923|37|17001|18000</v>
      </c>
      <c r="AV450" t="str">
        <f>"fill_color="&amp;IF(O450="Up", "dred", IF(O450="Down", "dblue", IF(O450="Unknown", "yellow", "vvlgrey")))&amp;",id="&amp;AV$1</f>
        <v>fill_color=vvlgrey,id=TF1</v>
      </c>
      <c r="AW450" t="str">
        <f>"fill_color="&amp;IF(P450="Up", "dred", IF(P450="Down", "dblue", IF(P450="Unknown", "yellow", "vvlgrey")))&amp;",id="&amp;AW$1</f>
        <v>fill_color=vvlgrey,id=TF2</v>
      </c>
      <c r="AX450" t="str">
        <f t="shared" si="110"/>
        <v>fill_color=vvlgrey,id=TF3</v>
      </c>
      <c r="AY450" t="str">
        <f t="shared" si="111"/>
        <v>fill_color=vvlgrey,id=TF4</v>
      </c>
      <c r="AZ450" t="str">
        <f t="shared" si="112"/>
        <v>fill_color=yellow,id=TF5</v>
      </c>
      <c r="BA450" t="str">
        <f t="shared" si="113"/>
        <v>fill_color=yellow,id=TF6</v>
      </c>
      <c r="BB450" t="str">
        <f t="shared" si="114"/>
        <v>fill_color=vvlgrey,id=TF7</v>
      </c>
      <c r="BC450" t="str">
        <f t="shared" si="115"/>
        <v>fill_color=vvlgrey,id=TF8</v>
      </c>
      <c r="BD450" t="str">
        <f t="shared" si="116"/>
        <v>fill_color=vvlgrey,id=TF9</v>
      </c>
      <c r="BE450" t="str">
        <f t="shared" si="117"/>
        <v>fill_color=yellow,id=TF10</v>
      </c>
      <c r="BF450" t="str">
        <f t="shared" si="118"/>
        <v>fill_color=yellow,id=TF11</v>
      </c>
      <c r="BG450" t="str">
        <f t="shared" si="119"/>
        <v>fill_color=vvlgrey,id=TF12</v>
      </c>
      <c r="BK450" t="s">
        <v>265</v>
      </c>
      <c r="BL450">
        <v>3</v>
      </c>
      <c r="BM450">
        <v>13001</v>
      </c>
      <c r="BN450">
        <v>14000</v>
      </c>
      <c r="BO450" t="s">
        <v>681</v>
      </c>
      <c r="BP450" t="s">
        <v>120</v>
      </c>
    </row>
    <row r="451" spans="9:68" x14ac:dyDescent="0.25">
      <c r="I451" s="1">
        <v>38</v>
      </c>
      <c r="J451">
        <f t="shared" ref="J451:J514" si="120">IF(I451 &lt;&gt; I450, 1, K450+1)</f>
        <v>1</v>
      </c>
      <c r="K451">
        <f t="shared" si="106"/>
        <v>1000</v>
      </c>
      <c r="L451" t="s">
        <v>648</v>
      </c>
      <c r="M451" s="1" t="s">
        <v>506</v>
      </c>
      <c r="N451" s="1"/>
      <c r="O451" s="1" t="s">
        <v>667</v>
      </c>
      <c r="P451" s="1" t="s">
        <v>667</v>
      </c>
      <c r="Q451" s="1" t="s">
        <v>667</v>
      </c>
      <c r="R451" s="1" t="s">
        <v>667</v>
      </c>
      <c r="S451" s="1" t="s">
        <v>667</v>
      </c>
      <c r="T451" s="1" t="s">
        <v>667</v>
      </c>
      <c r="U451" s="1" t="s">
        <v>667</v>
      </c>
      <c r="V451" s="1" t="s">
        <v>667</v>
      </c>
      <c r="W451" s="1" t="s">
        <v>667</v>
      </c>
      <c r="X451" s="1" t="s">
        <v>667</v>
      </c>
      <c r="Y451" s="1" t="s">
        <v>667</v>
      </c>
      <c r="Z451" s="1" t="s">
        <v>667</v>
      </c>
      <c r="AB451" s="1">
        <v>38</v>
      </c>
      <c r="AC451">
        <f t="shared" ref="AC451:AC514" si="121">IF(AB451 &lt;&gt; AB450, 1, AD450+1)</f>
        <v>1</v>
      </c>
      <c r="AD451">
        <f t="shared" si="107"/>
        <v>1000</v>
      </c>
      <c r="AE451" t="s">
        <v>648</v>
      </c>
      <c r="AG451" s="1">
        <v>38</v>
      </c>
      <c r="AH451">
        <f t="shared" ref="AH451:AH514" si="122">IF(AG451 &lt;&gt; AG450, 1, AI450+1)</f>
        <v>1</v>
      </c>
      <c r="AI451">
        <f t="shared" si="108"/>
        <v>1000</v>
      </c>
      <c r="AJ451" s="1" t="s">
        <v>506</v>
      </c>
      <c r="AQ451" s="1" t="str">
        <f>M451</f>
        <v>AN11037</v>
      </c>
      <c r="AR451" s="1">
        <f>I451</f>
        <v>38</v>
      </c>
      <c r="AS451" s="1">
        <f>J451</f>
        <v>1</v>
      </c>
      <c r="AT451" s="1">
        <f>K451</f>
        <v>1000</v>
      </c>
      <c r="AU451" t="str">
        <f t="shared" si="109"/>
        <v>AN11037|38|1|1000</v>
      </c>
      <c r="AV451" t="str">
        <f>"fill_color="&amp;IF(O451="Up", "dred", IF(O451="Down", "dblue", IF(O451="Unknown", "yellow", "vvlgrey")))&amp;",id="&amp;AV$1</f>
        <v>fill_color=vvlgrey,id=TF1</v>
      </c>
      <c r="AW451" t="str">
        <f>"fill_color="&amp;IF(P451="Up", "dred", IF(P451="Down", "dblue", IF(P451="Unknown", "yellow", "vvlgrey")))&amp;",id="&amp;AW$1</f>
        <v>fill_color=vvlgrey,id=TF2</v>
      </c>
      <c r="AX451" t="str">
        <f t="shared" si="110"/>
        <v>fill_color=vvlgrey,id=TF3</v>
      </c>
      <c r="AY451" t="str">
        <f t="shared" si="111"/>
        <v>fill_color=vvlgrey,id=TF4</v>
      </c>
      <c r="AZ451" t="str">
        <f t="shared" si="112"/>
        <v>fill_color=vvlgrey,id=TF5</v>
      </c>
      <c r="BA451" t="str">
        <f t="shared" si="113"/>
        <v>fill_color=vvlgrey,id=TF6</v>
      </c>
      <c r="BB451" t="str">
        <f t="shared" si="114"/>
        <v>fill_color=vvlgrey,id=TF7</v>
      </c>
      <c r="BC451" t="str">
        <f t="shared" si="115"/>
        <v>fill_color=vvlgrey,id=TF8</v>
      </c>
      <c r="BD451" t="str">
        <f t="shared" si="116"/>
        <v>fill_color=vvlgrey,id=TF9</v>
      </c>
      <c r="BE451" t="str">
        <f t="shared" si="117"/>
        <v>fill_color=vvlgrey,id=TF10</v>
      </c>
      <c r="BF451" t="str">
        <f t="shared" si="118"/>
        <v>fill_color=vvlgrey,id=TF11</v>
      </c>
      <c r="BG451" t="str">
        <f t="shared" si="119"/>
        <v>fill_color=vvlgrey,id=TF12</v>
      </c>
      <c r="BK451" t="s">
        <v>265</v>
      </c>
      <c r="BL451">
        <v>3</v>
      </c>
      <c r="BM451">
        <v>13001</v>
      </c>
      <c r="BN451">
        <v>14000</v>
      </c>
      <c r="BO451" t="s">
        <v>682</v>
      </c>
      <c r="BP451" t="s">
        <v>142</v>
      </c>
    </row>
    <row r="452" spans="9:68" x14ac:dyDescent="0.25">
      <c r="I452" s="1">
        <v>38</v>
      </c>
      <c r="J452">
        <f t="shared" si="120"/>
        <v>1001</v>
      </c>
      <c r="K452">
        <f t="shared" ref="K452:K515" si="123">J452+999</f>
        <v>2000</v>
      </c>
      <c r="L452" t="s">
        <v>649</v>
      </c>
      <c r="M452" s="1" t="s">
        <v>507</v>
      </c>
      <c r="N452" s="1"/>
      <c r="O452" s="1" t="s">
        <v>667</v>
      </c>
      <c r="P452" s="1" t="s">
        <v>667</v>
      </c>
      <c r="Q452" s="1" t="s">
        <v>667</v>
      </c>
      <c r="R452" s="1" t="s">
        <v>667</v>
      </c>
      <c r="S452" s="1" t="s">
        <v>667</v>
      </c>
      <c r="T452" s="1" t="s">
        <v>667</v>
      </c>
      <c r="U452" s="1" t="s">
        <v>667</v>
      </c>
      <c r="V452" s="1" t="s">
        <v>667</v>
      </c>
      <c r="W452" s="1" t="s">
        <v>667</v>
      </c>
      <c r="X452" s="1" t="s">
        <v>667</v>
      </c>
      <c r="Y452" s="1" t="s">
        <v>667</v>
      </c>
      <c r="Z452" s="1" t="s">
        <v>667</v>
      </c>
      <c r="AB452" s="1">
        <v>38</v>
      </c>
      <c r="AC452">
        <f t="shared" si="121"/>
        <v>1001</v>
      </c>
      <c r="AD452">
        <f t="shared" ref="AD452:AD515" si="124">AC452+999</f>
        <v>2000</v>
      </c>
      <c r="AE452" t="s">
        <v>649</v>
      </c>
      <c r="AG452" s="1">
        <v>38</v>
      </c>
      <c r="AH452">
        <f t="shared" si="122"/>
        <v>1001</v>
      </c>
      <c r="AI452">
        <f t="shared" ref="AI452:AI515" si="125">AH452+999</f>
        <v>2000</v>
      </c>
      <c r="AJ452" s="1" t="s">
        <v>507</v>
      </c>
      <c r="AQ452" s="1" t="str">
        <f>M452</f>
        <v>AN11049</v>
      </c>
      <c r="AR452" s="1">
        <f>I452</f>
        <v>38</v>
      </c>
      <c r="AS452" s="1">
        <f>J452</f>
        <v>1001</v>
      </c>
      <c r="AT452" s="1">
        <f>K452</f>
        <v>2000</v>
      </c>
      <c r="AU452" t="str">
        <f t="shared" ref="AU452:AU515" si="126">AQ452&amp;"|"&amp;AR452&amp;"|"&amp;AS452&amp;"|"&amp;AT452</f>
        <v>AN11049|38|1001|2000</v>
      </c>
      <c r="AV452" t="str">
        <f>"fill_color="&amp;IF(O452="Up", "dred", IF(O452="Down", "dblue", IF(O452="Unknown", "yellow", "vvlgrey")))&amp;",id="&amp;AV$1</f>
        <v>fill_color=vvlgrey,id=TF1</v>
      </c>
      <c r="AW452" t="str">
        <f>"fill_color="&amp;IF(P452="Up", "dred", IF(P452="Down", "dblue", IF(P452="Unknown", "yellow", "vvlgrey")))&amp;",id="&amp;AW$1</f>
        <v>fill_color=vvlgrey,id=TF2</v>
      </c>
      <c r="AX452" t="str">
        <f t="shared" ref="AX452:AX515" si="127">"fill_color="&amp;IF(Q452="Up", "dred", IF(Q452="Down", "dblue", IF(Q452="Unknown", "yellow", "vvlgrey")))&amp;",id="&amp;AX$1</f>
        <v>fill_color=vvlgrey,id=TF3</v>
      </c>
      <c r="AY452" t="str">
        <f t="shared" ref="AY452:AY515" si="128">"fill_color="&amp;IF(R452="Up", "dred", IF(R452="Down", "dblue", IF(R452="Unknown", "yellow", "vvlgrey")))&amp;",id="&amp;AY$1</f>
        <v>fill_color=vvlgrey,id=TF4</v>
      </c>
      <c r="AZ452" t="str">
        <f t="shared" ref="AZ452:AZ515" si="129">"fill_color="&amp;IF(S452="Up", "dred", IF(S452="Down", "dblue", IF(S452="Unknown", "yellow", "vvlgrey")))&amp;",id="&amp;AZ$1</f>
        <v>fill_color=vvlgrey,id=TF5</v>
      </c>
      <c r="BA452" t="str">
        <f t="shared" ref="BA452:BA515" si="130">"fill_color="&amp;IF(T452="Up", "dred", IF(T452="Down", "dblue", IF(T452="Unknown", "yellow", "vvlgrey")))&amp;",id="&amp;BA$1</f>
        <v>fill_color=vvlgrey,id=TF6</v>
      </c>
      <c r="BB452" t="str">
        <f t="shared" ref="BB452:BB515" si="131">"fill_color="&amp;IF(U452="Up", "dred", IF(U452="Down", "dblue", IF(U452="Unknown", "yellow", "vvlgrey")))&amp;",id="&amp;BB$1</f>
        <v>fill_color=vvlgrey,id=TF7</v>
      </c>
      <c r="BC452" t="str">
        <f t="shared" ref="BC452:BC515" si="132">"fill_color="&amp;IF(V452="Up", "dred", IF(V452="Down", "dblue", IF(V452="Unknown", "yellow", "vvlgrey")))&amp;",id="&amp;BC$1</f>
        <v>fill_color=vvlgrey,id=TF8</v>
      </c>
      <c r="BD452" t="str">
        <f t="shared" ref="BD452:BD515" si="133">"fill_color="&amp;IF(W452="Up", "dred", IF(W452="Down", "dblue", IF(W452="Unknown", "yellow", "vvlgrey")))&amp;",id="&amp;BD$1</f>
        <v>fill_color=vvlgrey,id=TF9</v>
      </c>
      <c r="BE452" t="str">
        <f t="shared" ref="BE452:BE515" si="134">"fill_color="&amp;IF(X452="Up", "dred", IF(X452="Down", "dblue", IF(X452="Unknown", "yellow", "vvlgrey")))&amp;",id="&amp;BE$1</f>
        <v>fill_color=vvlgrey,id=TF10</v>
      </c>
      <c r="BF452" t="str">
        <f t="shared" ref="BF452:BF515" si="135">"fill_color="&amp;IF(Y452="Up", "dred", IF(Y452="Down", "dblue", IF(Y452="Unknown", "yellow", "vvlgrey")))&amp;",id="&amp;BF$1</f>
        <v>fill_color=vvlgrey,id=TF11</v>
      </c>
      <c r="BG452" t="str">
        <f t="shared" ref="BG452:BG515" si="136">"fill_color="&amp;IF(Z452="Up", "dred", IF(Z452="Down", "dblue", IF(Z452="Unknown", "yellow", "vvlgrey")))&amp;",id="&amp;BG$1</f>
        <v>fill_color=vvlgrey,id=TF12</v>
      </c>
      <c r="BK452" t="s">
        <v>265</v>
      </c>
      <c r="BL452">
        <v>3</v>
      </c>
      <c r="BM452">
        <v>13001</v>
      </c>
      <c r="BN452">
        <v>14000</v>
      </c>
      <c r="BO452" t="s">
        <v>683</v>
      </c>
      <c r="BP452" t="s">
        <v>163</v>
      </c>
    </row>
    <row r="453" spans="9:68" x14ac:dyDescent="0.25">
      <c r="I453" s="1">
        <v>38</v>
      </c>
      <c r="J453">
        <f t="shared" si="120"/>
        <v>2001</v>
      </c>
      <c r="K453">
        <f t="shared" si="123"/>
        <v>3000</v>
      </c>
      <c r="L453" t="s">
        <v>648</v>
      </c>
      <c r="M453" s="1" t="s">
        <v>203</v>
      </c>
      <c r="N453" s="1"/>
      <c r="O453" s="1" t="s">
        <v>667</v>
      </c>
      <c r="P453" s="1" t="s">
        <v>667</v>
      </c>
      <c r="Q453" s="1" t="s">
        <v>667</v>
      </c>
      <c r="R453" s="1" t="s">
        <v>667</v>
      </c>
      <c r="S453" s="1" t="s">
        <v>667</v>
      </c>
      <c r="T453" s="1" t="s">
        <v>667</v>
      </c>
      <c r="U453" s="1" t="s">
        <v>666</v>
      </c>
      <c r="V453" s="1" t="s">
        <v>667</v>
      </c>
      <c r="W453" s="1" t="s">
        <v>667</v>
      </c>
      <c r="X453" s="1" t="s">
        <v>667</v>
      </c>
      <c r="Y453" s="1" t="s">
        <v>667</v>
      </c>
      <c r="Z453" s="1" t="s">
        <v>667</v>
      </c>
      <c r="AB453" s="1">
        <v>38</v>
      </c>
      <c r="AC453">
        <f t="shared" si="121"/>
        <v>2001</v>
      </c>
      <c r="AD453">
        <f t="shared" si="124"/>
        <v>3000</v>
      </c>
      <c r="AE453" t="s">
        <v>648</v>
      </c>
      <c r="AG453" s="1">
        <v>38</v>
      </c>
      <c r="AH453">
        <f t="shared" si="122"/>
        <v>2001</v>
      </c>
      <c r="AI453">
        <f t="shared" si="125"/>
        <v>3000</v>
      </c>
      <c r="AJ453" s="1" t="s">
        <v>203</v>
      </c>
      <c r="AQ453" s="1" t="str">
        <f>M453</f>
        <v>AN8103</v>
      </c>
      <c r="AR453" s="1">
        <f>I453</f>
        <v>38</v>
      </c>
      <c r="AS453" s="1">
        <f>J453</f>
        <v>2001</v>
      </c>
      <c r="AT453" s="1">
        <f>K453</f>
        <v>3000</v>
      </c>
      <c r="AU453" t="str">
        <f t="shared" si="126"/>
        <v>AN8103|38|2001|3000</v>
      </c>
      <c r="AV453" t="str">
        <f>"fill_color="&amp;IF(O453="Up", "dred", IF(O453="Down", "dblue", IF(O453="Unknown", "yellow", "vvlgrey")))&amp;",id="&amp;AV$1</f>
        <v>fill_color=vvlgrey,id=TF1</v>
      </c>
      <c r="AW453" t="str">
        <f>"fill_color="&amp;IF(P453="Up", "dred", IF(P453="Down", "dblue", IF(P453="Unknown", "yellow", "vvlgrey")))&amp;",id="&amp;AW$1</f>
        <v>fill_color=vvlgrey,id=TF2</v>
      </c>
      <c r="AX453" t="str">
        <f t="shared" si="127"/>
        <v>fill_color=vvlgrey,id=TF3</v>
      </c>
      <c r="AY453" t="str">
        <f t="shared" si="128"/>
        <v>fill_color=vvlgrey,id=TF4</v>
      </c>
      <c r="AZ453" t="str">
        <f t="shared" si="129"/>
        <v>fill_color=vvlgrey,id=TF5</v>
      </c>
      <c r="BA453" t="str">
        <f t="shared" si="130"/>
        <v>fill_color=vvlgrey,id=TF6</v>
      </c>
      <c r="BB453" t="str">
        <f t="shared" si="131"/>
        <v>fill_color=yellow,id=TF7</v>
      </c>
      <c r="BC453" t="str">
        <f t="shared" si="132"/>
        <v>fill_color=vvlgrey,id=TF8</v>
      </c>
      <c r="BD453" t="str">
        <f t="shared" si="133"/>
        <v>fill_color=vvlgrey,id=TF9</v>
      </c>
      <c r="BE453" t="str">
        <f t="shared" si="134"/>
        <v>fill_color=vvlgrey,id=TF10</v>
      </c>
      <c r="BF453" t="str">
        <f t="shared" si="135"/>
        <v>fill_color=vvlgrey,id=TF11</v>
      </c>
      <c r="BG453" t="str">
        <f t="shared" si="136"/>
        <v>fill_color=vvlgrey,id=TF12</v>
      </c>
      <c r="BK453" t="s">
        <v>265</v>
      </c>
      <c r="BL453">
        <v>3</v>
      </c>
      <c r="BM453">
        <v>13001</v>
      </c>
      <c r="BN453">
        <v>14000</v>
      </c>
      <c r="BO453" t="s">
        <v>684</v>
      </c>
      <c r="BP453" t="s">
        <v>576</v>
      </c>
    </row>
    <row r="454" spans="9:68" x14ac:dyDescent="0.25">
      <c r="I454" s="1">
        <v>38</v>
      </c>
      <c r="J454">
        <f t="shared" si="120"/>
        <v>3001</v>
      </c>
      <c r="K454">
        <f t="shared" si="123"/>
        <v>4000</v>
      </c>
      <c r="L454" t="s">
        <v>649</v>
      </c>
      <c r="M454" s="1" t="s">
        <v>508</v>
      </c>
      <c r="N454" s="1"/>
      <c r="O454" s="1" t="s">
        <v>667</v>
      </c>
      <c r="P454" s="1" t="s">
        <v>667</v>
      </c>
      <c r="Q454" s="1" t="s">
        <v>667</v>
      </c>
      <c r="R454" s="1" t="s">
        <v>667</v>
      </c>
      <c r="S454" s="1" t="s">
        <v>667</v>
      </c>
      <c r="T454" s="1" t="s">
        <v>667</v>
      </c>
      <c r="U454" s="1" t="s">
        <v>667</v>
      </c>
      <c r="V454" s="1" t="s">
        <v>667</v>
      </c>
      <c r="W454" s="1" t="s">
        <v>667</v>
      </c>
      <c r="X454" s="1" t="s">
        <v>667</v>
      </c>
      <c r="Y454" s="1" t="s">
        <v>667</v>
      </c>
      <c r="Z454" s="1" t="s">
        <v>667</v>
      </c>
      <c r="AB454" s="1">
        <v>38</v>
      </c>
      <c r="AC454">
        <f t="shared" si="121"/>
        <v>3001</v>
      </c>
      <c r="AD454">
        <f t="shared" si="124"/>
        <v>4000</v>
      </c>
      <c r="AE454" t="s">
        <v>649</v>
      </c>
      <c r="AG454" s="1">
        <v>38</v>
      </c>
      <c r="AH454">
        <f t="shared" si="122"/>
        <v>3001</v>
      </c>
      <c r="AI454">
        <f t="shared" si="125"/>
        <v>4000</v>
      </c>
      <c r="AJ454" s="1" t="s">
        <v>508</v>
      </c>
      <c r="AQ454" s="1" t="str">
        <f>M454</f>
        <v>AN8104</v>
      </c>
      <c r="AR454" s="1">
        <f>I454</f>
        <v>38</v>
      </c>
      <c r="AS454" s="1">
        <f>J454</f>
        <v>3001</v>
      </c>
      <c r="AT454" s="1">
        <f>K454</f>
        <v>4000</v>
      </c>
      <c r="AU454" t="str">
        <f t="shared" si="126"/>
        <v>AN8104|38|3001|4000</v>
      </c>
      <c r="AV454" t="str">
        <f>"fill_color="&amp;IF(O454="Up", "dred", IF(O454="Down", "dblue", IF(O454="Unknown", "yellow", "vvlgrey")))&amp;",id="&amp;AV$1</f>
        <v>fill_color=vvlgrey,id=TF1</v>
      </c>
      <c r="AW454" t="str">
        <f>"fill_color="&amp;IF(P454="Up", "dred", IF(P454="Down", "dblue", IF(P454="Unknown", "yellow", "vvlgrey")))&amp;",id="&amp;AW$1</f>
        <v>fill_color=vvlgrey,id=TF2</v>
      </c>
      <c r="AX454" t="str">
        <f t="shared" si="127"/>
        <v>fill_color=vvlgrey,id=TF3</v>
      </c>
      <c r="AY454" t="str">
        <f t="shared" si="128"/>
        <v>fill_color=vvlgrey,id=TF4</v>
      </c>
      <c r="AZ454" t="str">
        <f t="shared" si="129"/>
        <v>fill_color=vvlgrey,id=TF5</v>
      </c>
      <c r="BA454" t="str">
        <f t="shared" si="130"/>
        <v>fill_color=vvlgrey,id=TF6</v>
      </c>
      <c r="BB454" t="str">
        <f t="shared" si="131"/>
        <v>fill_color=vvlgrey,id=TF7</v>
      </c>
      <c r="BC454" t="str">
        <f t="shared" si="132"/>
        <v>fill_color=vvlgrey,id=TF8</v>
      </c>
      <c r="BD454" t="str">
        <f t="shared" si="133"/>
        <v>fill_color=vvlgrey,id=TF9</v>
      </c>
      <c r="BE454" t="str">
        <f t="shared" si="134"/>
        <v>fill_color=vvlgrey,id=TF10</v>
      </c>
      <c r="BF454" t="str">
        <f t="shared" si="135"/>
        <v>fill_color=vvlgrey,id=TF11</v>
      </c>
      <c r="BG454" t="str">
        <f t="shared" si="136"/>
        <v>fill_color=vvlgrey,id=TF12</v>
      </c>
      <c r="BK454" t="s">
        <v>265</v>
      </c>
      <c r="BL454">
        <v>3</v>
      </c>
      <c r="BM454">
        <v>13001</v>
      </c>
      <c r="BN454">
        <v>14000</v>
      </c>
      <c r="BO454" t="s">
        <v>685</v>
      </c>
      <c r="BP454" t="s">
        <v>577</v>
      </c>
    </row>
    <row r="455" spans="9:68" x14ac:dyDescent="0.25">
      <c r="I455" s="1">
        <v>38</v>
      </c>
      <c r="J455">
        <f t="shared" si="120"/>
        <v>4001</v>
      </c>
      <c r="K455">
        <f t="shared" si="123"/>
        <v>5000</v>
      </c>
      <c r="L455" t="s">
        <v>648</v>
      </c>
      <c r="M455" s="1" t="s">
        <v>158</v>
      </c>
      <c r="N455" s="1"/>
      <c r="O455" s="1" t="s">
        <v>667</v>
      </c>
      <c r="P455" s="1" t="s">
        <v>667</v>
      </c>
      <c r="Q455" s="1" t="s">
        <v>667</v>
      </c>
      <c r="R455" s="1" t="s">
        <v>666</v>
      </c>
      <c r="S455" s="1" t="s">
        <v>667</v>
      </c>
      <c r="T455" s="1" t="s">
        <v>666</v>
      </c>
      <c r="U455" s="1" t="s">
        <v>667</v>
      </c>
      <c r="V455" s="1" t="s">
        <v>667</v>
      </c>
      <c r="W455" s="1" t="s">
        <v>667</v>
      </c>
      <c r="X455" s="1" t="s">
        <v>666</v>
      </c>
      <c r="Y455" s="1" t="s">
        <v>667</v>
      </c>
      <c r="Z455" s="1" t="s">
        <v>666</v>
      </c>
      <c r="AB455" s="1">
        <v>38</v>
      </c>
      <c r="AC455">
        <f t="shared" si="121"/>
        <v>4001</v>
      </c>
      <c r="AD455">
        <f t="shared" si="124"/>
        <v>5000</v>
      </c>
      <c r="AE455" t="s">
        <v>648</v>
      </c>
      <c r="AG455" s="1">
        <v>38</v>
      </c>
      <c r="AH455">
        <f t="shared" si="122"/>
        <v>4001</v>
      </c>
      <c r="AI455">
        <f t="shared" si="125"/>
        <v>5000</v>
      </c>
      <c r="AJ455" s="1" t="s">
        <v>158</v>
      </c>
      <c r="AQ455" s="1" t="str">
        <f>M455</f>
        <v>AN8105</v>
      </c>
      <c r="AR455" s="1">
        <f>I455</f>
        <v>38</v>
      </c>
      <c r="AS455" s="1">
        <f>J455</f>
        <v>4001</v>
      </c>
      <c r="AT455" s="1">
        <f>K455</f>
        <v>5000</v>
      </c>
      <c r="AU455" t="str">
        <f t="shared" si="126"/>
        <v>AN8105|38|4001|5000</v>
      </c>
      <c r="AV455" t="str">
        <f>"fill_color="&amp;IF(O455="Up", "dred", IF(O455="Down", "dblue", IF(O455="Unknown", "yellow", "vvlgrey")))&amp;",id="&amp;AV$1</f>
        <v>fill_color=vvlgrey,id=TF1</v>
      </c>
      <c r="AW455" t="str">
        <f>"fill_color="&amp;IF(P455="Up", "dred", IF(P455="Down", "dblue", IF(P455="Unknown", "yellow", "vvlgrey")))&amp;",id="&amp;AW$1</f>
        <v>fill_color=vvlgrey,id=TF2</v>
      </c>
      <c r="AX455" t="str">
        <f t="shared" si="127"/>
        <v>fill_color=vvlgrey,id=TF3</v>
      </c>
      <c r="AY455" t="str">
        <f t="shared" si="128"/>
        <v>fill_color=yellow,id=TF4</v>
      </c>
      <c r="AZ455" t="str">
        <f t="shared" si="129"/>
        <v>fill_color=vvlgrey,id=TF5</v>
      </c>
      <c r="BA455" t="str">
        <f t="shared" si="130"/>
        <v>fill_color=yellow,id=TF6</v>
      </c>
      <c r="BB455" t="str">
        <f t="shared" si="131"/>
        <v>fill_color=vvlgrey,id=TF7</v>
      </c>
      <c r="BC455" t="str">
        <f t="shared" si="132"/>
        <v>fill_color=vvlgrey,id=TF8</v>
      </c>
      <c r="BD455" t="str">
        <f t="shared" si="133"/>
        <v>fill_color=vvlgrey,id=TF9</v>
      </c>
      <c r="BE455" t="str">
        <f t="shared" si="134"/>
        <v>fill_color=yellow,id=TF10</v>
      </c>
      <c r="BF455" t="str">
        <f t="shared" si="135"/>
        <v>fill_color=vvlgrey,id=TF11</v>
      </c>
      <c r="BG455" t="str">
        <f t="shared" si="136"/>
        <v>fill_color=yellow,id=TF12</v>
      </c>
      <c r="BK455" t="s">
        <v>265</v>
      </c>
      <c r="BL455">
        <v>3</v>
      </c>
      <c r="BM455">
        <v>13001</v>
      </c>
      <c r="BN455">
        <v>14000</v>
      </c>
      <c r="BO455" t="s">
        <v>686</v>
      </c>
      <c r="BP455" t="s">
        <v>578</v>
      </c>
    </row>
    <row r="456" spans="9:68" x14ac:dyDescent="0.25">
      <c r="I456" s="1">
        <v>38</v>
      </c>
      <c r="J456">
        <f t="shared" si="120"/>
        <v>5001</v>
      </c>
      <c r="K456">
        <f t="shared" si="123"/>
        <v>6000</v>
      </c>
      <c r="L456" t="s">
        <v>649</v>
      </c>
      <c r="M456" s="1" t="s">
        <v>509</v>
      </c>
      <c r="N456" s="1"/>
      <c r="O456" s="1" t="s">
        <v>667</v>
      </c>
      <c r="P456" s="1" t="s">
        <v>667</v>
      </c>
      <c r="Q456" s="1" t="s">
        <v>667</v>
      </c>
      <c r="R456" s="1" t="s">
        <v>667</v>
      </c>
      <c r="S456" s="1" t="s">
        <v>667</v>
      </c>
      <c r="T456" s="1" t="s">
        <v>667</v>
      </c>
      <c r="U456" s="1" t="s">
        <v>667</v>
      </c>
      <c r="V456" s="1" t="s">
        <v>667</v>
      </c>
      <c r="W456" s="1" t="s">
        <v>667</v>
      </c>
      <c r="X456" s="1" t="s">
        <v>667</v>
      </c>
      <c r="Y456" s="1" t="s">
        <v>667</v>
      </c>
      <c r="Z456" s="1" t="s">
        <v>667</v>
      </c>
      <c r="AB456" s="1">
        <v>38</v>
      </c>
      <c r="AC456">
        <f t="shared" si="121"/>
        <v>5001</v>
      </c>
      <c r="AD456">
        <f t="shared" si="124"/>
        <v>6000</v>
      </c>
      <c r="AE456" t="s">
        <v>649</v>
      </c>
      <c r="AG456" s="1">
        <v>38</v>
      </c>
      <c r="AH456">
        <f t="shared" si="122"/>
        <v>5001</v>
      </c>
      <c r="AI456">
        <f t="shared" si="125"/>
        <v>6000</v>
      </c>
      <c r="AJ456" s="1" t="s">
        <v>509</v>
      </c>
      <c r="AQ456" s="1" t="str">
        <f>M456</f>
        <v>AN8106</v>
      </c>
      <c r="AR456" s="1">
        <f>I456</f>
        <v>38</v>
      </c>
      <c r="AS456" s="1">
        <f>J456</f>
        <v>5001</v>
      </c>
      <c r="AT456" s="1">
        <f>K456</f>
        <v>6000</v>
      </c>
      <c r="AU456" t="str">
        <f t="shared" si="126"/>
        <v>AN8106|38|5001|6000</v>
      </c>
      <c r="AV456" t="str">
        <f>"fill_color="&amp;IF(O456="Up", "dred", IF(O456="Down", "dblue", IF(O456="Unknown", "yellow", "vvlgrey")))&amp;",id="&amp;AV$1</f>
        <v>fill_color=vvlgrey,id=TF1</v>
      </c>
      <c r="AW456" t="str">
        <f>"fill_color="&amp;IF(P456="Up", "dred", IF(P456="Down", "dblue", IF(P456="Unknown", "yellow", "vvlgrey")))&amp;",id="&amp;AW$1</f>
        <v>fill_color=vvlgrey,id=TF2</v>
      </c>
      <c r="AX456" t="str">
        <f t="shared" si="127"/>
        <v>fill_color=vvlgrey,id=TF3</v>
      </c>
      <c r="AY456" t="str">
        <f t="shared" si="128"/>
        <v>fill_color=vvlgrey,id=TF4</v>
      </c>
      <c r="AZ456" t="str">
        <f t="shared" si="129"/>
        <v>fill_color=vvlgrey,id=TF5</v>
      </c>
      <c r="BA456" t="str">
        <f t="shared" si="130"/>
        <v>fill_color=vvlgrey,id=TF6</v>
      </c>
      <c r="BB456" t="str">
        <f t="shared" si="131"/>
        <v>fill_color=vvlgrey,id=TF7</v>
      </c>
      <c r="BC456" t="str">
        <f t="shared" si="132"/>
        <v>fill_color=vvlgrey,id=TF8</v>
      </c>
      <c r="BD456" t="str">
        <f t="shared" si="133"/>
        <v>fill_color=vvlgrey,id=TF9</v>
      </c>
      <c r="BE456" t="str">
        <f t="shared" si="134"/>
        <v>fill_color=vvlgrey,id=TF10</v>
      </c>
      <c r="BF456" t="str">
        <f t="shared" si="135"/>
        <v>fill_color=vvlgrey,id=TF11</v>
      </c>
      <c r="BG456" t="str">
        <f t="shared" si="136"/>
        <v>fill_color=vvlgrey,id=TF12</v>
      </c>
      <c r="BK456" t="s">
        <v>265</v>
      </c>
      <c r="BL456">
        <v>3</v>
      </c>
      <c r="BM456">
        <v>13001</v>
      </c>
      <c r="BN456">
        <v>14000</v>
      </c>
      <c r="BO456" t="s">
        <v>687</v>
      </c>
      <c r="BP456" t="s">
        <v>579</v>
      </c>
    </row>
    <row r="457" spans="9:68" x14ac:dyDescent="0.25">
      <c r="I457" s="1">
        <v>38</v>
      </c>
      <c r="J457">
        <f t="shared" si="120"/>
        <v>6001</v>
      </c>
      <c r="K457">
        <f t="shared" si="123"/>
        <v>7000</v>
      </c>
      <c r="L457" t="s">
        <v>648</v>
      </c>
      <c r="M457" s="1" t="s">
        <v>510</v>
      </c>
      <c r="N457" s="1"/>
      <c r="O457" s="1" t="s">
        <v>667</v>
      </c>
      <c r="P457" s="1" t="s">
        <v>667</v>
      </c>
      <c r="Q457" s="1" t="s">
        <v>667</v>
      </c>
      <c r="R457" s="1" t="s">
        <v>667</v>
      </c>
      <c r="S457" s="1" t="s">
        <v>667</v>
      </c>
      <c r="T457" s="1" t="s">
        <v>667</v>
      </c>
      <c r="U457" s="1" t="s">
        <v>667</v>
      </c>
      <c r="V457" s="1" t="s">
        <v>667</v>
      </c>
      <c r="W457" s="1" t="s">
        <v>667</v>
      </c>
      <c r="X457" s="1" t="s">
        <v>667</v>
      </c>
      <c r="Y457" s="1" t="s">
        <v>667</v>
      </c>
      <c r="Z457" s="1" t="s">
        <v>667</v>
      </c>
      <c r="AB457" s="1">
        <v>38</v>
      </c>
      <c r="AC457">
        <f t="shared" si="121"/>
        <v>6001</v>
      </c>
      <c r="AD457">
        <f t="shared" si="124"/>
        <v>7000</v>
      </c>
      <c r="AE457" t="s">
        <v>648</v>
      </c>
      <c r="AG457" s="1">
        <v>38</v>
      </c>
      <c r="AH457">
        <f t="shared" si="122"/>
        <v>6001</v>
      </c>
      <c r="AI457">
        <f t="shared" si="125"/>
        <v>7000</v>
      </c>
      <c r="AJ457" s="1" t="s">
        <v>510</v>
      </c>
      <c r="AQ457" s="1" t="str">
        <f>M457</f>
        <v>AN8108</v>
      </c>
      <c r="AR457" s="1">
        <f>I457</f>
        <v>38</v>
      </c>
      <c r="AS457" s="1">
        <f>J457</f>
        <v>6001</v>
      </c>
      <c r="AT457" s="1">
        <f>K457</f>
        <v>7000</v>
      </c>
      <c r="AU457" t="str">
        <f t="shared" si="126"/>
        <v>AN8108|38|6001|7000</v>
      </c>
      <c r="AV457" t="str">
        <f>"fill_color="&amp;IF(O457="Up", "dred", IF(O457="Down", "dblue", IF(O457="Unknown", "yellow", "vvlgrey")))&amp;",id="&amp;AV$1</f>
        <v>fill_color=vvlgrey,id=TF1</v>
      </c>
      <c r="AW457" t="str">
        <f>"fill_color="&amp;IF(P457="Up", "dred", IF(P457="Down", "dblue", IF(P457="Unknown", "yellow", "vvlgrey")))&amp;",id="&amp;AW$1</f>
        <v>fill_color=vvlgrey,id=TF2</v>
      </c>
      <c r="AX457" t="str">
        <f t="shared" si="127"/>
        <v>fill_color=vvlgrey,id=TF3</v>
      </c>
      <c r="AY457" t="str">
        <f t="shared" si="128"/>
        <v>fill_color=vvlgrey,id=TF4</v>
      </c>
      <c r="AZ457" t="str">
        <f t="shared" si="129"/>
        <v>fill_color=vvlgrey,id=TF5</v>
      </c>
      <c r="BA457" t="str">
        <f t="shared" si="130"/>
        <v>fill_color=vvlgrey,id=TF6</v>
      </c>
      <c r="BB457" t="str">
        <f t="shared" si="131"/>
        <v>fill_color=vvlgrey,id=TF7</v>
      </c>
      <c r="BC457" t="str">
        <f t="shared" si="132"/>
        <v>fill_color=vvlgrey,id=TF8</v>
      </c>
      <c r="BD457" t="str">
        <f t="shared" si="133"/>
        <v>fill_color=vvlgrey,id=TF9</v>
      </c>
      <c r="BE457" t="str">
        <f t="shared" si="134"/>
        <v>fill_color=vvlgrey,id=TF10</v>
      </c>
      <c r="BF457" t="str">
        <f t="shared" si="135"/>
        <v>fill_color=vvlgrey,id=TF11</v>
      </c>
      <c r="BG457" t="str">
        <f t="shared" si="136"/>
        <v>fill_color=vvlgrey,id=TF12</v>
      </c>
      <c r="BK457" t="s">
        <v>265</v>
      </c>
      <c r="BL457">
        <v>3</v>
      </c>
      <c r="BM457">
        <v>13001</v>
      </c>
      <c r="BN457">
        <v>14000</v>
      </c>
      <c r="BO457" t="s">
        <v>688</v>
      </c>
      <c r="BP457" t="s">
        <v>580</v>
      </c>
    </row>
    <row r="458" spans="9:68" x14ac:dyDescent="0.25">
      <c r="I458" s="1">
        <v>38</v>
      </c>
      <c r="J458">
        <f t="shared" si="120"/>
        <v>7001</v>
      </c>
      <c r="K458">
        <f t="shared" si="123"/>
        <v>8000</v>
      </c>
      <c r="L458" t="s">
        <v>649</v>
      </c>
      <c r="M458" s="1" t="s">
        <v>511</v>
      </c>
      <c r="N458" s="1"/>
      <c r="O458" s="1" t="s">
        <v>667</v>
      </c>
      <c r="P458" s="1" t="s">
        <v>667</v>
      </c>
      <c r="Q458" s="1" t="s">
        <v>667</v>
      </c>
      <c r="R458" s="1" t="s">
        <v>667</v>
      </c>
      <c r="S458" s="1" t="s">
        <v>667</v>
      </c>
      <c r="T458" s="1" t="s">
        <v>667</v>
      </c>
      <c r="U458" s="1" t="s">
        <v>667</v>
      </c>
      <c r="V458" s="1" t="s">
        <v>667</v>
      </c>
      <c r="W458" s="1" t="s">
        <v>667</v>
      </c>
      <c r="X458" s="1" t="s">
        <v>667</v>
      </c>
      <c r="Y458" s="1" t="s">
        <v>667</v>
      </c>
      <c r="Z458" s="1" t="s">
        <v>667</v>
      </c>
      <c r="AB458" s="1">
        <v>38</v>
      </c>
      <c r="AC458">
        <f t="shared" si="121"/>
        <v>7001</v>
      </c>
      <c r="AD458">
        <f t="shared" si="124"/>
        <v>8000</v>
      </c>
      <c r="AE458" t="s">
        <v>649</v>
      </c>
      <c r="AG458" s="1">
        <v>38</v>
      </c>
      <c r="AH458">
        <f t="shared" si="122"/>
        <v>7001</v>
      </c>
      <c r="AI458">
        <f t="shared" si="125"/>
        <v>8000</v>
      </c>
      <c r="AJ458" s="1" t="s">
        <v>511</v>
      </c>
      <c r="AQ458" s="1" t="str">
        <f>M458</f>
        <v>AN8110</v>
      </c>
      <c r="AR458" s="1">
        <f>I458</f>
        <v>38</v>
      </c>
      <c r="AS458" s="1">
        <f>J458</f>
        <v>7001</v>
      </c>
      <c r="AT458" s="1">
        <f>K458</f>
        <v>8000</v>
      </c>
      <c r="AU458" t="str">
        <f t="shared" si="126"/>
        <v>AN8110|38|7001|8000</v>
      </c>
      <c r="AV458" t="str">
        <f>"fill_color="&amp;IF(O458="Up", "dred", IF(O458="Down", "dblue", IF(O458="Unknown", "yellow", "vvlgrey")))&amp;",id="&amp;AV$1</f>
        <v>fill_color=vvlgrey,id=TF1</v>
      </c>
      <c r="AW458" t="str">
        <f>"fill_color="&amp;IF(P458="Up", "dred", IF(P458="Down", "dblue", IF(P458="Unknown", "yellow", "vvlgrey")))&amp;",id="&amp;AW$1</f>
        <v>fill_color=vvlgrey,id=TF2</v>
      </c>
      <c r="AX458" t="str">
        <f t="shared" si="127"/>
        <v>fill_color=vvlgrey,id=TF3</v>
      </c>
      <c r="AY458" t="str">
        <f t="shared" si="128"/>
        <v>fill_color=vvlgrey,id=TF4</v>
      </c>
      <c r="AZ458" t="str">
        <f t="shared" si="129"/>
        <v>fill_color=vvlgrey,id=TF5</v>
      </c>
      <c r="BA458" t="str">
        <f t="shared" si="130"/>
        <v>fill_color=vvlgrey,id=TF6</v>
      </c>
      <c r="BB458" t="str">
        <f t="shared" si="131"/>
        <v>fill_color=vvlgrey,id=TF7</v>
      </c>
      <c r="BC458" t="str">
        <f t="shared" si="132"/>
        <v>fill_color=vvlgrey,id=TF8</v>
      </c>
      <c r="BD458" t="str">
        <f t="shared" si="133"/>
        <v>fill_color=vvlgrey,id=TF9</v>
      </c>
      <c r="BE458" t="str">
        <f t="shared" si="134"/>
        <v>fill_color=vvlgrey,id=TF10</v>
      </c>
      <c r="BF458" t="str">
        <f t="shared" si="135"/>
        <v>fill_color=vvlgrey,id=TF11</v>
      </c>
      <c r="BG458" t="str">
        <f t="shared" si="136"/>
        <v>fill_color=vvlgrey,id=TF12</v>
      </c>
      <c r="BK458" t="s">
        <v>265</v>
      </c>
      <c r="BL458">
        <v>3</v>
      </c>
      <c r="BM458">
        <v>13001</v>
      </c>
      <c r="BN458">
        <v>14000</v>
      </c>
      <c r="BO458" t="s">
        <v>689</v>
      </c>
      <c r="BP458" t="s">
        <v>582</v>
      </c>
    </row>
    <row r="459" spans="9:68" x14ac:dyDescent="0.25">
      <c r="I459" s="1">
        <v>38</v>
      </c>
      <c r="J459">
        <f t="shared" si="120"/>
        <v>8001</v>
      </c>
      <c r="K459">
        <f t="shared" si="123"/>
        <v>9000</v>
      </c>
      <c r="L459" t="s">
        <v>648</v>
      </c>
      <c r="M459" s="1" t="s">
        <v>198</v>
      </c>
      <c r="N459" s="1"/>
      <c r="O459" s="1" t="s">
        <v>667</v>
      </c>
      <c r="P459" s="1" t="s">
        <v>667</v>
      </c>
      <c r="Q459" s="1" t="s">
        <v>667</v>
      </c>
      <c r="R459" s="1" t="s">
        <v>667</v>
      </c>
      <c r="S459" s="1" t="s">
        <v>667</v>
      </c>
      <c r="T459" s="1" t="s">
        <v>666</v>
      </c>
      <c r="U459" s="1" t="s">
        <v>667</v>
      </c>
      <c r="V459" s="1" t="s">
        <v>667</v>
      </c>
      <c r="W459" s="1" t="s">
        <v>667</v>
      </c>
      <c r="X459" s="1" t="s">
        <v>666</v>
      </c>
      <c r="Y459" s="1" t="s">
        <v>667</v>
      </c>
      <c r="Z459" s="1" t="s">
        <v>667</v>
      </c>
      <c r="AB459" s="1">
        <v>38</v>
      </c>
      <c r="AC459">
        <f t="shared" si="121"/>
        <v>8001</v>
      </c>
      <c r="AD459">
        <f t="shared" si="124"/>
        <v>9000</v>
      </c>
      <c r="AE459" t="s">
        <v>648</v>
      </c>
      <c r="AG459" s="1">
        <v>38</v>
      </c>
      <c r="AH459">
        <f t="shared" si="122"/>
        <v>8001</v>
      </c>
      <c r="AI459">
        <f t="shared" si="125"/>
        <v>9000</v>
      </c>
      <c r="AJ459" s="1" t="s">
        <v>198</v>
      </c>
      <c r="AQ459" s="1" t="str">
        <f>M459</f>
        <v>AN8111</v>
      </c>
      <c r="AR459" s="1">
        <f>I459</f>
        <v>38</v>
      </c>
      <c r="AS459" s="1">
        <f>J459</f>
        <v>8001</v>
      </c>
      <c r="AT459" s="1">
        <f>K459</f>
        <v>9000</v>
      </c>
      <c r="AU459" t="str">
        <f t="shared" si="126"/>
        <v>AN8111|38|8001|9000</v>
      </c>
      <c r="AV459" t="str">
        <f>"fill_color="&amp;IF(O459="Up", "dred", IF(O459="Down", "dblue", IF(O459="Unknown", "yellow", "vvlgrey")))&amp;",id="&amp;AV$1</f>
        <v>fill_color=vvlgrey,id=TF1</v>
      </c>
      <c r="AW459" t="str">
        <f>"fill_color="&amp;IF(P459="Up", "dred", IF(P459="Down", "dblue", IF(P459="Unknown", "yellow", "vvlgrey")))&amp;",id="&amp;AW$1</f>
        <v>fill_color=vvlgrey,id=TF2</v>
      </c>
      <c r="AX459" t="str">
        <f t="shared" si="127"/>
        <v>fill_color=vvlgrey,id=TF3</v>
      </c>
      <c r="AY459" t="str">
        <f t="shared" si="128"/>
        <v>fill_color=vvlgrey,id=TF4</v>
      </c>
      <c r="AZ459" t="str">
        <f t="shared" si="129"/>
        <v>fill_color=vvlgrey,id=TF5</v>
      </c>
      <c r="BA459" t="str">
        <f t="shared" si="130"/>
        <v>fill_color=yellow,id=TF6</v>
      </c>
      <c r="BB459" t="str">
        <f t="shared" si="131"/>
        <v>fill_color=vvlgrey,id=TF7</v>
      </c>
      <c r="BC459" t="str">
        <f t="shared" si="132"/>
        <v>fill_color=vvlgrey,id=TF8</v>
      </c>
      <c r="BD459" t="str">
        <f t="shared" si="133"/>
        <v>fill_color=vvlgrey,id=TF9</v>
      </c>
      <c r="BE459" t="str">
        <f t="shared" si="134"/>
        <v>fill_color=yellow,id=TF10</v>
      </c>
      <c r="BF459" t="str">
        <f t="shared" si="135"/>
        <v>fill_color=vvlgrey,id=TF11</v>
      </c>
      <c r="BG459" t="str">
        <f t="shared" si="136"/>
        <v>fill_color=vvlgrey,id=TF12</v>
      </c>
      <c r="BK459" t="s">
        <v>78</v>
      </c>
      <c r="BL459">
        <v>4</v>
      </c>
      <c r="BM459">
        <v>1</v>
      </c>
      <c r="BN459">
        <v>1000</v>
      </c>
      <c r="BO459" t="s">
        <v>678</v>
      </c>
      <c r="BP459" t="s">
        <v>265</v>
      </c>
    </row>
    <row r="460" spans="9:68" x14ac:dyDescent="0.25">
      <c r="I460" s="1">
        <v>38</v>
      </c>
      <c r="J460">
        <f t="shared" si="120"/>
        <v>9001</v>
      </c>
      <c r="K460">
        <f t="shared" si="123"/>
        <v>10000</v>
      </c>
      <c r="L460" t="s">
        <v>649</v>
      </c>
      <c r="M460" s="1" t="s">
        <v>144</v>
      </c>
      <c r="N460" s="1"/>
      <c r="O460" s="1" t="s">
        <v>667</v>
      </c>
      <c r="P460" s="1" t="s">
        <v>667</v>
      </c>
      <c r="Q460" s="1" t="s">
        <v>667</v>
      </c>
      <c r="R460" s="1" t="s">
        <v>666</v>
      </c>
      <c r="S460" s="1" t="s">
        <v>667</v>
      </c>
      <c r="T460" s="1" t="s">
        <v>667</v>
      </c>
      <c r="U460" s="1" t="s">
        <v>667</v>
      </c>
      <c r="V460" s="1" t="s">
        <v>667</v>
      </c>
      <c r="W460" s="1" t="s">
        <v>667</v>
      </c>
      <c r="X460" s="1" t="s">
        <v>667</v>
      </c>
      <c r="Y460" s="1" t="s">
        <v>667</v>
      </c>
      <c r="Z460" s="1" t="s">
        <v>667</v>
      </c>
      <c r="AB460" s="1">
        <v>38</v>
      </c>
      <c r="AC460">
        <f t="shared" si="121"/>
        <v>9001</v>
      </c>
      <c r="AD460">
        <f t="shared" si="124"/>
        <v>10000</v>
      </c>
      <c r="AE460" t="s">
        <v>649</v>
      </c>
      <c r="AG460" s="1">
        <v>38</v>
      </c>
      <c r="AH460">
        <f t="shared" si="122"/>
        <v>9001</v>
      </c>
      <c r="AI460">
        <f t="shared" si="125"/>
        <v>10000</v>
      </c>
      <c r="AJ460" s="1" t="s">
        <v>144</v>
      </c>
      <c r="AQ460" s="1" t="str">
        <f>M460</f>
        <v>AN8112</v>
      </c>
      <c r="AR460" s="1">
        <f>I460</f>
        <v>38</v>
      </c>
      <c r="AS460" s="1">
        <f>J460</f>
        <v>9001</v>
      </c>
      <c r="AT460" s="1">
        <f>K460</f>
        <v>10000</v>
      </c>
      <c r="AU460" t="str">
        <f t="shared" si="126"/>
        <v>AN8112|38|9001|10000</v>
      </c>
      <c r="AV460" t="str">
        <f>"fill_color="&amp;IF(O460="Up", "dred", IF(O460="Down", "dblue", IF(O460="Unknown", "yellow", "vvlgrey")))&amp;",id="&amp;AV$1</f>
        <v>fill_color=vvlgrey,id=TF1</v>
      </c>
      <c r="AW460" t="str">
        <f>"fill_color="&amp;IF(P460="Up", "dred", IF(P460="Down", "dblue", IF(P460="Unknown", "yellow", "vvlgrey")))&amp;",id="&amp;AW$1</f>
        <v>fill_color=vvlgrey,id=TF2</v>
      </c>
      <c r="AX460" t="str">
        <f t="shared" si="127"/>
        <v>fill_color=vvlgrey,id=TF3</v>
      </c>
      <c r="AY460" t="str">
        <f t="shared" si="128"/>
        <v>fill_color=yellow,id=TF4</v>
      </c>
      <c r="AZ460" t="str">
        <f t="shared" si="129"/>
        <v>fill_color=vvlgrey,id=TF5</v>
      </c>
      <c r="BA460" t="str">
        <f t="shared" si="130"/>
        <v>fill_color=vvlgrey,id=TF6</v>
      </c>
      <c r="BB460" t="str">
        <f t="shared" si="131"/>
        <v>fill_color=vvlgrey,id=TF7</v>
      </c>
      <c r="BC460" t="str">
        <f t="shared" si="132"/>
        <v>fill_color=vvlgrey,id=TF8</v>
      </c>
      <c r="BD460" t="str">
        <f t="shared" si="133"/>
        <v>fill_color=vvlgrey,id=TF9</v>
      </c>
      <c r="BE460" t="str">
        <f t="shared" si="134"/>
        <v>fill_color=vvlgrey,id=TF10</v>
      </c>
      <c r="BF460" t="str">
        <f t="shared" si="135"/>
        <v>fill_color=vvlgrey,id=TF11</v>
      </c>
      <c r="BG460" t="str">
        <f t="shared" si="136"/>
        <v>fill_color=vvlgrey,id=TF12</v>
      </c>
      <c r="BK460" t="s">
        <v>78</v>
      </c>
      <c r="BL460">
        <v>4</v>
      </c>
      <c r="BM460">
        <v>1</v>
      </c>
      <c r="BN460">
        <v>1000</v>
      </c>
      <c r="BO460" t="s">
        <v>1266</v>
      </c>
      <c r="BP460" t="s">
        <v>581</v>
      </c>
    </row>
    <row r="461" spans="9:68" x14ac:dyDescent="0.25">
      <c r="I461" s="1">
        <v>38</v>
      </c>
      <c r="J461">
        <f t="shared" si="120"/>
        <v>10001</v>
      </c>
      <c r="K461">
        <f t="shared" si="123"/>
        <v>11000</v>
      </c>
      <c r="L461" t="s">
        <v>648</v>
      </c>
      <c r="M461" s="1" t="s">
        <v>152</v>
      </c>
      <c r="N461" s="1"/>
      <c r="O461" s="1" t="s">
        <v>667</v>
      </c>
      <c r="P461" s="1" t="s">
        <v>667</v>
      </c>
      <c r="Q461" s="1" t="s">
        <v>667</v>
      </c>
      <c r="R461" s="1" t="s">
        <v>666</v>
      </c>
      <c r="S461" s="1" t="s">
        <v>667</v>
      </c>
      <c r="T461" s="1" t="s">
        <v>667</v>
      </c>
      <c r="U461" s="1" t="s">
        <v>667</v>
      </c>
      <c r="V461" s="1" t="s">
        <v>667</v>
      </c>
      <c r="W461" s="1" t="s">
        <v>667</v>
      </c>
      <c r="X461" s="1" t="s">
        <v>667</v>
      </c>
      <c r="Y461" s="1" t="s">
        <v>667</v>
      </c>
      <c r="Z461" s="1" t="s">
        <v>667</v>
      </c>
      <c r="AB461" s="1">
        <v>38</v>
      </c>
      <c r="AC461">
        <f t="shared" si="121"/>
        <v>10001</v>
      </c>
      <c r="AD461">
        <f t="shared" si="124"/>
        <v>11000</v>
      </c>
      <c r="AE461" t="s">
        <v>648</v>
      </c>
      <c r="AG461" s="1">
        <v>38</v>
      </c>
      <c r="AH461">
        <f t="shared" si="122"/>
        <v>10001</v>
      </c>
      <c r="AI461">
        <f t="shared" si="125"/>
        <v>11000</v>
      </c>
      <c r="AJ461" s="1" t="s">
        <v>152</v>
      </c>
      <c r="AQ461" s="1" t="str">
        <f>M461</f>
        <v>AN8113</v>
      </c>
      <c r="AR461" s="1">
        <f>I461</f>
        <v>38</v>
      </c>
      <c r="AS461" s="1">
        <f>J461</f>
        <v>10001</v>
      </c>
      <c r="AT461" s="1">
        <f>K461</f>
        <v>11000</v>
      </c>
      <c r="AU461" t="str">
        <f t="shared" si="126"/>
        <v>AN8113|38|10001|11000</v>
      </c>
      <c r="AV461" t="str">
        <f>"fill_color="&amp;IF(O461="Up", "dred", IF(O461="Down", "dblue", IF(O461="Unknown", "yellow", "vvlgrey")))&amp;",id="&amp;AV$1</f>
        <v>fill_color=vvlgrey,id=TF1</v>
      </c>
      <c r="AW461" t="str">
        <f>"fill_color="&amp;IF(P461="Up", "dred", IF(P461="Down", "dblue", IF(P461="Unknown", "yellow", "vvlgrey")))&amp;",id="&amp;AW$1</f>
        <v>fill_color=vvlgrey,id=TF2</v>
      </c>
      <c r="AX461" t="str">
        <f t="shared" si="127"/>
        <v>fill_color=vvlgrey,id=TF3</v>
      </c>
      <c r="AY461" t="str">
        <f t="shared" si="128"/>
        <v>fill_color=yellow,id=TF4</v>
      </c>
      <c r="AZ461" t="str">
        <f t="shared" si="129"/>
        <v>fill_color=vvlgrey,id=TF5</v>
      </c>
      <c r="BA461" t="str">
        <f t="shared" si="130"/>
        <v>fill_color=vvlgrey,id=TF6</v>
      </c>
      <c r="BB461" t="str">
        <f t="shared" si="131"/>
        <v>fill_color=vvlgrey,id=TF7</v>
      </c>
      <c r="BC461" t="str">
        <f t="shared" si="132"/>
        <v>fill_color=vvlgrey,id=TF8</v>
      </c>
      <c r="BD461" t="str">
        <f t="shared" si="133"/>
        <v>fill_color=vvlgrey,id=TF9</v>
      </c>
      <c r="BE461" t="str">
        <f t="shared" si="134"/>
        <v>fill_color=vvlgrey,id=TF10</v>
      </c>
      <c r="BF461" t="str">
        <f t="shared" si="135"/>
        <v>fill_color=vvlgrey,id=TF11</v>
      </c>
      <c r="BG461" t="str">
        <f t="shared" si="136"/>
        <v>fill_color=vvlgrey,id=TF12</v>
      </c>
      <c r="BK461" t="s">
        <v>78</v>
      </c>
      <c r="BL461">
        <v>4</v>
      </c>
      <c r="BM461">
        <v>1</v>
      </c>
      <c r="BN461">
        <v>1000</v>
      </c>
      <c r="BO461" t="s">
        <v>680</v>
      </c>
      <c r="BP461" t="s">
        <v>575</v>
      </c>
    </row>
    <row r="462" spans="9:68" x14ac:dyDescent="0.25">
      <c r="I462" s="1">
        <v>39</v>
      </c>
      <c r="J462">
        <f t="shared" si="120"/>
        <v>1</v>
      </c>
      <c r="K462">
        <f t="shared" si="123"/>
        <v>1000</v>
      </c>
      <c r="L462" t="s">
        <v>649</v>
      </c>
      <c r="M462" s="1" t="s">
        <v>512</v>
      </c>
      <c r="N462" s="1"/>
      <c r="O462" s="1" t="s">
        <v>667</v>
      </c>
      <c r="P462" s="1" t="s">
        <v>667</v>
      </c>
      <c r="Q462" s="1" t="s">
        <v>667</v>
      </c>
      <c r="R462" s="1" t="s">
        <v>667</v>
      </c>
      <c r="S462" s="1" t="s">
        <v>667</v>
      </c>
      <c r="T462" s="1" t="s">
        <v>667</v>
      </c>
      <c r="U462" s="1" t="s">
        <v>667</v>
      </c>
      <c r="V462" s="1" t="s">
        <v>667</v>
      </c>
      <c r="W462" s="1" t="s">
        <v>667</v>
      </c>
      <c r="X462" s="1" t="s">
        <v>667</v>
      </c>
      <c r="Y462" s="1" t="s">
        <v>667</v>
      </c>
      <c r="Z462" s="1" t="s">
        <v>667</v>
      </c>
      <c r="AB462" s="1">
        <v>39</v>
      </c>
      <c r="AC462">
        <f t="shared" si="121"/>
        <v>1</v>
      </c>
      <c r="AD462">
        <f t="shared" si="124"/>
        <v>1000</v>
      </c>
      <c r="AE462" t="s">
        <v>649</v>
      </c>
      <c r="AG462" s="1">
        <v>39</v>
      </c>
      <c r="AH462">
        <f t="shared" si="122"/>
        <v>1</v>
      </c>
      <c r="AI462">
        <f t="shared" si="125"/>
        <v>1000</v>
      </c>
      <c r="AJ462" s="1" t="s">
        <v>512</v>
      </c>
      <c r="AQ462" s="1" t="str">
        <f>M462</f>
        <v>AN11077</v>
      </c>
      <c r="AR462" s="1">
        <f>I462</f>
        <v>39</v>
      </c>
      <c r="AS462" s="1">
        <f>J462</f>
        <v>1</v>
      </c>
      <c r="AT462" s="1">
        <f>K462</f>
        <v>1000</v>
      </c>
      <c r="AU462" t="str">
        <f t="shared" si="126"/>
        <v>AN11077|39|1|1000</v>
      </c>
      <c r="AV462" t="str">
        <f>"fill_color="&amp;IF(O462="Up", "dred", IF(O462="Down", "dblue", IF(O462="Unknown", "yellow", "vvlgrey")))&amp;",id="&amp;AV$1</f>
        <v>fill_color=vvlgrey,id=TF1</v>
      </c>
      <c r="AW462" t="str">
        <f>"fill_color="&amp;IF(P462="Up", "dred", IF(P462="Down", "dblue", IF(P462="Unknown", "yellow", "vvlgrey")))&amp;",id="&amp;AW$1</f>
        <v>fill_color=vvlgrey,id=TF2</v>
      </c>
      <c r="AX462" t="str">
        <f t="shared" si="127"/>
        <v>fill_color=vvlgrey,id=TF3</v>
      </c>
      <c r="AY462" t="str">
        <f t="shared" si="128"/>
        <v>fill_color=vvlgrey,id=TF4</v>
      </c>
      <c r="AZ462" t="str">
        <f t="shared" si="129"/>
        <v>fill_color=vvlgrey,id=TF5</v>
      </c>
      <c r="BA462" t="str">
        <f t="shared" si="130"/>
        <v>fill_color=vvlgrey,id=TF6</v>
      </c>
      <c r="BB462" t="str">
        <f t="shared" si="131"/>
        <v>fill_color=vvlgrey,id=TF7</v>
      </c>
      <c r="BC462" t="str">
        <f t="shared" si="132"/>
        <v>fill_color=vvlgrey,id=TF8</v>
      </c>
      <c r="BD462" t="str">
        <f t="shared" si="133"/>
        <v>fill_color=vvlgrey,id=TF9</v>
      </c>
      <c r="BE462" t="str">
        <f t="shared" si="134"/>
        <v>fill_color=vvlgrey,id=TF10</v>
      </c>
      <c r="BF462" t="str">
        <f t="shared" si="135"/>
        <v>fill_color=vvlgrey,id=TF11</v>
      </c>
      <c r="BG462" t="str">
        <f t="shared" si="136"/>
        <v>fill_color=vvlgrey,id=TF12</v>
      </c>
      <c r="BK462" t="s">
        <v>78</v>
      </c>
      <c r="BL462">
        <v>4</v>
      </c>
      <c r="BM462">
        <v>1</v>
      </c>
      <c r="BN462">
        <v>1000</v>
      </c>
      <c r="BO462" t="s">
        <v>1272</v>
      </c>
      <c r="BP462" t="s">
        <v>120</v>
      </c>
    </row>
    <row r="463" spans="9:68" x14ac:dyDescent="0.25">
      <c r="I463" s="1">
        <v>39</v>
      </c>
      <c r="J463">
        <f t="shared" si="120"/>
        <v>1001</v>
      </c>
      <c r="K463">
        <f t="shared" si="123"/>
        <v>2000</v>
      </c>
      <c r="L463" t="s">
        <v>648</v>
      </c>
      <c r="M463" s="1" t="s">
        <v>513</v>
      </c>
      <c r="N463" s="1"/>
      <c r="O463" s="1" t="s">
        <v>667</v>
      </c>
      <c r="P463" s="1" t="s">
        <v>667</v>
      </c>
      <c r="Q463" s="1" t="s">
        <v>667</v>
      </c>
      <c r="R463" s="1" t="s">
        <v>667</v>
      </c>
      <c r="S463" s="1" t="s">
        <v>667</v>
      </c>
      <c r="T463" s="1" t="s">
        <v>667</v>
      </c>
      <c r="U463" s="1" t="s">
        <v>667</v>
      </c>
      <c r="V463" s="1" t="s">
        <v>667</v>
      </c>
      <c r="W463" s="1" t="s">
        <v>667</v>
      </c>
      <c r="X463" s="1" t="s">
        <v>667</v>
      </c>
      <c r="Y463" s="1" t="s">
        <v>667</v>
      </c>
      <c r="Z463" s="1" t="s">
        <v>667</v>
      </c>
      <c r="AB463" s="1">
        <v>39</v>
      </c>
      <c r="AC463">
        <f t="shared" si="121"/>
        <v>1001</v>
      </c>
      <c r="AD463">
        <f t="shared" si="124"/>
        <v>2000</v>
      </c>
      <c r="AE463" t="s">
        <v>648</v>
      </c>
      <c r="AG463" s="1">
        <v>39</v>
      </c>
      <c r="AH463">
        <f t="shared" si="122"/>
        <v>1001</v>
      </c>
      <c r="AI463">
        <f t="shared" si="125"/>
        <v>2000</v>
      </c>
      <c r="AJ463" s="1" t="s">
        <v>513</v>
      </c>
      <c r="AQ463" s="1" t="str">
        <f>M463</f>
        <v>AN11085</v>
      </c>
      <c r="AR463" s="1">
        <f>I463</f>
        <v>39</v>
      </c>
      <c r="AS463" s="1">
        <f>J463</f>
        <v>1001</v>
      </c>
      <c r="AT463" s="1">
        <f>K463</f>
        <v>2000</v>
      </c>
      <c r="AU463" t="str">
        <f t="shared" si="126"/>
        <v>AN11085|39|1001|2000</v>
      </c>
      <c r="AV463" t="str">
        <f>"fill_color="&amp;IF(O463="Up", "dred", IF(O463="Down", "dblue", IF(O463="Unknown", "yellow", "vvlgrey")))&amp;",id="&amp;AV$1</f>
        <v>fill_color=vvlgrey,id=TF1</v>
      </c>
      <c r="AW463" t="str">
        <f>"fill_color="&amp;IF(P463="Up", "dred", IF(P463="Down", "dblue", IF(P463="Unknown", "yellow", "vvlgrey")))&amp;",id="&amp;AW$1</f>
        <v>fill_color=vvlgrey,id=TF2</v>
      </c>
      <c r="AX463" t="str">
        <f t="shared" si="127"/>
        <v>fill_color=vvlgrey,id=TF3</v>
      </c>
      <c r="AY463" t="str">
        <f t="shared" si="128"/>
        <v>fill_color=vvlgrey,id=TF4</v>
      </c>
      <c r="AZ463" t="str">
        <f t="shared" si="129"/>
        <v>fill_color=vvlgrey,id=TF5</v>
      </c>
      <c r="BA463" t="str">
        <f t="shared" si="130"/>
        <v>fill_color=vvlgrey,id=TF6</v>
      </c>
      <c r="BB463" t="str">
        <f t="shared" si="131"/>
        <v>fill_color=vvlgrey,id=TF7</v>
      </c>
      <c r="BC463" t="str">
        <f t="shared" si="132"/>
        <v>fill_color=vvlgrey,id=TF8</v>
      </c>
      <c r="BD463" t="str">
        <f t="shared" si="133"/>
        <v>fill_color=vvlgrey,id=TF9</v>
      </c>
      <c r="BE463" t="str">
        <f t="shared" si="134"/>
        <v>fill_color=vvlgrey,id=TF10</v>
      </c>
      <c r="BF463" t="str">
        <f t="shared" si="135"/>
        <v>fill_color=vvlgrey,id=TF11</v>
      </c>
      <c r="BG463" t="str">
        <f t="shared" si="136"/>
        <v>fill_color=vvlgrey,id=TF12</v>
      </c>
      <c r="BK463" t="s">
        <v>78</v>
      </c>
      <c r="BL463">
        <v>4</v>
      </c>
      <c r="BM463">
        <v>1</v>
      </c>
      <c r="BN463">
        <v>1000</v>
      </c>
      <c r="BO463" t="s">
        <v>682</v>
      </c>
      <c r="BP463" t="s">
        <v>142</v>
      </c>
    </row>
    <row r="464" spans="9:68" x14ac:dyDescent="0.25">
      <c r="I464" s="1">
        <v>39</v>
      </c>
      <c r="J464">
        <f t="shared" si="120"/>
        <v>2001</v>
      </c>
      <c r="K464">
        <f t="shared" si="123"/>
        <v>3000</v>
      </c>
      <c r="L464" t="s">
        <v>649</v>
      </c>
      <c r="M464" s="1" t="s">
        <v>514</v>
      </c>
      <c r="N464" s="1"/>
      <c r="O464" s="1" t="s">
        <v>667</v>
      </c>
      <c r="P464" s="1" t="s">
        <v>667</v>
      </c>
      <c r="Q464" s="1" t="s">
        <v>667</v>
      </c>
      <c r="R464" s="1" t="s">
        <v>667</v>
      </c>
      <c r="S464" s="1" t="s">
        <v>667</v>
      </c>
      <c r="T464" s="1" t="s">
        <v>667</v>
      </c>
      <c r="U464" s="1" t="s">
        <v>667</v>
      </c>
      <c r="V464" s="1" t="s">
        <v>667</v>
      </c>
      <c r="W464" s="1" t="s">
        <v>667</v>
      </c>
      <c r="X464" s="1" t="s">
        <v>667</v>
      </c>
      <c r="Y464" s="1" t="s">
        <v>667</v>
      </c>
      <c r="Z464" s="1" t="s">
        <v>667</v>
      </c>
      <c r="AB464" s="1">
        <v>39</v>
      </c>
      <c r="AC464">
        <f t="shared" si="121"/>
        <v>2001</v>
      </c>
      <c r="AD464">
        <f t="shared" si="124"/>
        <v>3000</v>
      </c>
      <c r="AE464" t="s">
        <v>649</v>
      </c>
      <c r="AG464" s="1">
        <v>39</v>
      </c>
      <c r="AH464">
        <f t="shared" si="122"/>
        <v>2001</v>
      </c>
      <c r="AI464">
        <f t="shared" si="125"/>
        <v>3000</v>
      </c>
      <c r="AJ464" s="1" t="s">
        <v>514</v>
      </c>
      <c r="AQ464" s="1" t="str">
        <f>M464</f>
        <v>AN8383</v>
      </c>
      <c r="AR464" s="1">
        <f>I464</f>
        <v>39</v>
      </c>
      <c r="AS464" s="1">
        <f>J464</f>
        <v>2001</v>
      </c>
      <c r="AT464" s="1">
        <f>K464</f>
        <v>3000</v>
      </c>
      <c r="AU464" t="str">
        <f t="shared" si="126"/>
        <v>AN8383|39|2001|3000</v>
      </c>
      <c r="AV464" t="str">
        <f>"fill_color="&amp;IF(O464="Up", "dred", IF(O464="Down", "dblue", IF(O464="Unknown", "yellow", "vvlgrey")))&amp;",id="&amp;AV$1</f>
        <v>fill_color=vvlgrey,id=TF1</v>
      </c>
      <c r="AW464" t="str">
        <f>"fill_color="&amp;IF(P464="Up", "dred", IF(P464="Down", "dblue", IF(P464="Unknown", "yellow", "vvlgrey")))&amp;",id="&amp;AW$1</f>
        <v>fill_color=vvlgrey,id=TF2</v>
      </c>
      <c r="AX464" t="str">
        <f t="shared" si="127"/>
        <v>fill_color=vvlgrey,id=TF3</v>
      </c>
      <c r="AY464" t="str">
        <f t="shared" si="128"/>
        <v>fill_color=vvlgrey,id=TF4</v>
      </c>
      <c r="AZ464" t="str">
        <f t="shared" si="129"/>
        <v>fill_color=vvlgrey,id=TF5</v>
      </c>
      <c r="BA464" t="str">
        <f t="shared" si="130"/>
        <v>fill_color=vvlgrey,id=TF6</v>
      </c>
      <c r="BB464" t="str">
        <f t="shared" si="131"/>
        <v>fill_color=vvlgrey,id=TF7</v>
      </c>
      <c r="BC464" t="str">
        <f t="shared" si="132"/>
        <v>fill_color=vvlgrey,id=TF8</v>
      </c>
      <c r="BD464" t="str">
        <f t="shared" si="133"/>
        <v>fill_color=vvlgrey,id=TF9</v>
      </c>
      <c r="BE464" t="str">
        <f t="shared" si="134"/>
        <v>fill_color=vvlgrey,id=TF10</v>
      </c>
      <c r="BF464" t="str">
        <f t="shared" si="135"/>
        <v>fill_color=vvlgrey,id=TF11</v>
      </c>
      <c r="BG464" t="str">
        <f t="shared" si="136"/>
        <v>fill_color=vvlgrey,id=TF12</v>
      </c>
      <c r="BK464" t="s">
        <v>78</v>
      </c>
      <c r="BL464">
        <v>4</v>
      </c>
      <c r="BM464">
        <v>1</v>
      </c>
      <c r="BN464">
        <v>1000</v>
      </c>
      <c r="BO464" t="s">
        <v>1273</v>
      </c>
      <c r="BP464" t="s">
        <v>163</v>
      </c>
    </row>
    <row r="465" spans="9:68" x14ac:dyDescent="0.25">
      <c r="I465" s="1">
        <v>39</v>
      </c>
      <c r="J465">
        <f t="shared" si="120"/>
        <v>3001</v>
      </c>
      <c r="K465">
        <f t="shared" si="123"/>
        <v>4000</v>
      </c>
      <c r="L465" t="s">
        <v>648</v>
      </c>
      <c r="M465" s="1" t="s">
        <v>515</v>
      </c>
      <c r="N465" s="1"/>
      <c r="O465" s="1" t="s">
        <v>667</v>
      </c>
      <c r="P465" s="1" t="s">
        <v>667</v>
      </c>
      <c r="Q465" s="1" t="s">
        <v>667</v>
      </c>
      <c r="R465" s="1" t="s">
        <v>667</v>
      </c>
      <c r="S465" s="1" t="s">
        <v>667</v>
      </c>
      <c r="T465" s="1" t="s">
        <v>667</v>
      </c>
      <c r="U465" s="1" t="s">
        <v>667</v>
      </c>
      <c r="V465" s="1" t="s">
        <v>667</v>
      </c>
      <c r="W465" s="1" t="s">
        <v>667</v>
      </c>
      <c r="X465" s="1" t="s">
        <v>667</v>
      </c>
      <c r="Y465" s="1" t="s">
        <v>667</v>
      </c>
      <c r="Z465" s="1" t="s">
        <v>667</v>
      </c>
      <c r="AB465" s="1">
        <v>39</v>
      </c>
      <c r="AC465">
        <f t="shared" si="121"/>
        <v>3001</v>
      </c>
      <c r="AD465">
        <f t="shared" si="124"/>
        <v>4000</v>
      </c>
      <c r="AE465" t="s">
        <v>648</v>
      </c>
      <c r="AG465" s="1">
        <v>39</v>
      </c>
      <c r="AH465">
        <f t="shared" si="122"/>
        <v>3001</v>
      </c>
      <c r="AI465">
        <f t="shared" si="125"/>
        <v>4000</v>
      </c>
      <c r="AJ465" s="1" t="s">
        <v>515</v>
      </c>
      <c r="AQ465" s="1" t="str">
        <f>M465</f>
        <v>AN8384</v>
      </c>
      <c r="AR465" s="1">
        <f>I465</f>
        <v>39</v>
      </c>
      <c r="AS465" s="1">
        <f>J465</f>
        <v>3001</v>
      </c>
      <c r="AT465" s="1">
        <f>K465</f>
        <v>4000</v>
      </c>
      <c r="AU465" t="str">
        <f t="shared" si="126"/>
        <v>AN8384|39|3001|4000</v>
      </c>
      <c r="AV465" t="str">
        <f>"fill_color="&amp;IF(O465="Up", "dred", IF(O465="Down", "dblue", IF(O465="Unknown", "yellow", "vvlgrey")))&amp;",id="&amp;AV$1</f>
        <v>fill_color=vvlgrey,id=TF1</v>
      </c>
      <c r="AW465" t="str">
        <f>"fill_color="&amp;IF(P465="Up", "dred", IF(P465="Down", "dblue", IF(P465="Unknown", "yellow", "vvlgrey")))&amp;",id="&amp;AW$1</f>
        <v>fill_color=vvlgrey,id=TF2</v>
      </c>
      <c r="AX465" t="str">
        <f t="shared" si="127"/>
        <v>fill_color=vvlgrey,id=TF3</v>
      </c>
      <c r="AY465" t="str">
        <f t="shared" si="128"/>
        <v>fill_color=vvlgrey,id=TF4</v>
      </c>
      <c r="AZ465" t="str">
        <f t="shared" si="129"/>
        <v>fill_color=vvlgrey,id=TF5</v>
      </c>
      <c r="BA465" t="str">
        <f t="shared" si="130"/>
        <v>fill_color=vvlgrey,id=TF6</v>
      </c>
      <c r="BB465" t="str">
        <f t="shared" si="131"/>
        <v>fill_color=vvlgrey,id=TF7</v>
      </c>
      <c r="BC465" t="str">
        <f t="shared" si="132"/>
        <v>fill_color=vvlgrey,id=TF8</v>
      </c>
      <c r="BD465" t="str">
        <f t="shared" si="133"/>
        <v>fill_color=vvlgrey,id=TF9</v>
      </c>
      <c r="BE465" t="str">
        <f t="shared" si="134"/>
        <v>fill_color=vvlgrey,id=TF10</v>
      </c>
      <c r="BF465" t="str">
        <f t="shared" si="135"/>
        <v>fill_color=vvlgrey,id=TF11</v>
      </c>
      <c r="BG465" t="str">
        <f t="shared" si="136"/>
        <v>fill_color=vvlgrey,id=TF12</v>
      </c>
      <c r="BK465" t="s">
        <v>78</v>
      </c>
      <c r="BL465">
        <v>4</v>
      </c>
      <c r="BM465">
        <v>1</v>
      </c>
      <c r="BN465">
        <v>1000</v>
      </c>
      <c r="BO465" t="s">
        <v>684</v>
      </c>
      <c r="BP465" t="s">
        <v>576</v>
      </c>
    </row>
    <row r="466" spans="9:68" x14ac:dyDescent="0.25">
      <c r="I466" s="1">
        <v>39</v>
      </c>
      <c r="J466">
        <f t="shared" si="120"/>
        <v>4001</v>
      </c>
      <c r="K466">
        <f t="shared" si="123"/>
        <v>5000</v>
      </c>
      <c r="L466" t="s">
        <v>649</v>
      </c>
      <c r="M466" s="1" t="s">
        <v>516</v>
      </c>
      <c r="N466" s="1"/>
      <c r="O466" s="1" t="s">
        <v>667</v>
      </c>
      <c r="P466" s="1" t="s">
        <v>667</v>
      </c>
      <c r="Q466" s="1" t="s">
        <v>667</v>
      </c>
      <c r="R466" s="1" t="s">
        <v>667</v>
      </c>
      <c r="S466" s="1" t="s">
        <v>667</v>
      </c>
      <c r="T466" s="1" t="s">
        <v>667</v>
      </c>
      <c r="U466" s="1" t="s">
        <v>667</v>
      </c>
      <c r="V466" s="1" t="s">
        <v>667</v>
      </c>
      <c r="W466" s="1" t="s">
        <v>667</v>
      </c>
      <c r="X466" s="1" t="s">
        <v>667</v>
      </c>
      <c r="Y466" s="1" t="s">
        <v>667</v>
      </c>
      <c r="Z466" s="1" t="s">
        <v>667</v>
      </c>
      <c r="AB466" s="1">
        <v>39</v>
      </c>
      <c r="AC466">
        <f t="shared" si="121"/>
        <v>4001</v>
      </c>
      <c r="AD466">
        <f t="shared" si="124"/>
        <v>5000</v>
      </c>
      <c r="AE466" t="s">
        <v>649</v>
      </c>
      <c r="AG466" s="1">
        <v>39</v>
      </c>
      <c r="AH466">
        <f t="shared" si="122"/>
        <v>4001</v>
      </c>
      <c r="AI466">
        <f t="shared" si="125"/>
        <v>5000</v>
      </c>
      <c r="AJ466" s="1" t="s">
        <v>516</v>
      </c>
      <c r="AQ466" s="1" t="str">
        <f>M466</f>
        <v>AN8385</v>
      </c>
      <c r="AR466" s="1">
        <f>I466</f>
        <v>39</v>
      </c>
      <c r="AS466" s="1">
        <f>J466</f>
        <v>4001</v>
      </c>
      <c r="AT466" s="1">
        <f>K466</f>
        <v>5000</v>
      </c>
      <c r="AU466" t="str">
        <f t="shared" si="126"/>
        <v>AN8385|39|4001|5000</v>
      </c>
      <c r="AV466" t="str">
        <f>"fill_color="&amp;IF(O466="Up", "dred", IF(O466="Down", "dblue", IF(O466="Unknown", "yellow", "vvlgrey")))&amp;",id="&amp;AV$1</f>
        <v>fill_color=vvlgrey,id=TF1</v>
      </c>
      <c r="AW466" t="str">
        <f>"fill_color="&amp;IF(P466="Up", "dred", IF(P466="Down", "dblue", IF(P466="Unknown", "yellow", "vvlgrey")))&amp;",id="&amp;AW$1</f>
        <v>fill_color=vvlgrey,id=TF2</v>
      </c>
      <c r="AX466" t="str">
        <f t="shared" si="127"/>
        <v>fill_color=vvlgrey,id=TF3</v>
      </c>
      <c r="AY466" t="str">
        <f t="shared" si="128"/>
        <v>fill_color=vvlgrey,id=TF4</v>
      </c>
      <c r="AZ466" t="str">
        <f t="shared" si="129"/>
        <v>fill_color=vvlgrey,id=TF5</v>
      </c>
      <c r="BA466" t="str">
        <f t="shared" si="130"/>
        <v>fill_color=vvlgrey,id=TF6</v>
      </c>
      <c r="BB466" t="str">
        <f t="shared" si="131"/>
        <v>fill_color=vvlgrey,id=TF7</v>
      </c>
      <c r="BC466" t="str">
        <f t="shared" si="132"/>
        <v>fill_color=vvlgrey,id=TF8</v>
      </c>
      <c r="BD466" t="str">
        <f t="shared" si="133"/>
        <v>fill_color=vvlgrey,id=TF9</v>
      </c>
      <c r="BE466" t="str">
        <f t="shared" si="134"/>
        <v>fill_color=vvlgrey,id=TF10</v>
      </c>
      <c r="BF466" t="str">
        <f t="shared" si="135"/>
        <v>fill_color=vvlgrey,id=TF11</v>
      </c>
      <c r="BG466" t="str">
        <f t="shared" si="136"/>
        <v>fill_color=vvlgrey,id=TF12</v>
      </c>
      <c r="BK466" t="s">
        <v>78</v>
      </c>
      <c r="BL466">
        <v>4</v>
      </c>
      <c r="BM466">
        <v>1</v>
      </c>
      <c r="BN466">
        <v>1000</v>
      </c>
      <c r="BO466" t="s">
        <v>685</v>
      </c>
      <c r="BP466" t="s">
        <v>577</v>
      </c>
    </row>
    <row r="467" spans="9:68" x14ac:dyDescent="0.25">
      <c r="I467" s="1">
        <v>39</v>
      </c>
      <c r="J467">
        <f t="shared" si="120"/>
        <v>5001</v>
      </c>
      <c r="K467">
        <f t="shared" si="123"/>
        <v>6000</v>
      </c>
      <c r="L467" t="s">
        <v>648</v>
      </c>
      <c r="M467" s="1" t="s">
        <v>49</v>
      </c>
      <c r="N467" s="1"/>
      <c r="O467" s="1" t="s">
        <v>667</v>
      </c>
      <c r="P467" s="1" t="s">
        <v>667</v>
      </c>
      <c r="Q467" s="1" t="s">
        <v>666</v>
      </c>
      <c r="R467" s="1" t="s">
        <v>667</v>
      </c>
      <c r="S467" s="1" t="s">
        <v>667</v>
      </c>
      <c r="T467" s="1" t="s">
        <v>667</v>
      </c>
      <c r="U467" s="1" t="s">
        <v>667</v>
      </c>
      <c r="V467" s="1" t="s">
        <v>667</v>
      </c>
      <c r="W467" s="1" t="s">
        <v>667</v>
      </c>
      <c r="X467" s="1" t="s">
        <v>667</v>
      </c>
      <c r="Y467" s="1" t="s">
        <v>666</v>
      </c>
      <c r="Z467" s="1" t="s">
        <v>667</v>
      </c>
      <c r="AB467" s="1">
        <v>39</v>
      </c>
      <c r="AC467">
        <f t="shared" si="121"/>
        <v>5001</v>
      </c>
      <c r="AD467">
        <f t="shared" si="124"/>
        <v>6000</v>
      </c>
      <c r="AE467" t="s">
        <v>648</v>
      </c>
      <c r="AG467" s="1">
        <v>39</v>
      </c>
      <c r="AH467">
        <f t="shared" si="122"/>
        <v>5001</v>
      </c>
      <c r="AI467">
        <f t="shared" si="125"/>
        <v>6000</v>
      </c>
      <c r="AJ467" s="1" t="s">
        <v>49</v>
      </c>
      <c r="AQ467" s="1" t="str">
        <f>M467</f>
        <v>AN8387</v>
      </c>
      <c r="AR467" s="1">
        <f>I467</f>
        <v>39</v>
      </c>
      <c r="AS467" s="1">
        <f>J467</f>
        <v>5001</v>
      </c>
      <c r="AT467" s="1">
        <f>K467</f>
        <v>6000</v>
      </c>
      <c r="AU467" t="str">
        <f t="shared" si="126"/>
        <v>AN8387|39|5001|6000</v>
      </c>
      <c r="AV467" t="str">
        <f>"fill_color="&amp;IF(O467="Up", "dred", IF(O467="Down", "dblue", IF(O467="Unknown", "yellow", "vvlgrey")))&amp;",id="&amp;AV$1</f>
        <v>fill_color=vvlgrey,id=TF1</v>
      </c>
      <c r="AW467" t="str">
        <f>"fill_color="&amp;IF(P467="Up", "dred", IF(P467="Down", "dblue", IF(P467="Unknown", "yellow", "vvlgrey")))&amp;",id="&amp;AW$1</f>
        <v>fill_color=vvlgrey,id=TF2</v>
      </c>
      <c r="AX467" t="str">
        <f t="shared" si="127"/>
        <v>fill_color=yellow,id=TF3</v>
      </c>
      <c r="AY467" t="str">
        <f t="shared" si="128"/>
        <v>fill_color=vvlgrey,id=TF4</v>
      </c>
      <c r="AZ467" t="str">
        <f t="shared" si="129"/>
        <v>fill_color=vvlgrey,id=TF5</v>
      </c>
      <c r="BA467" t="str">
        <f t="shared" si="130"/>
        <v>fill_color=vvlgrey,id=TF6</v>
      </c>
      <c r="BB467" t="str">
        <f t="shared" si="131"/>
        <v>fill_color=vvlgrey,id=TF7</v>
      </c>
      <c r="BC467" t="str">
        <f t="shared" si="132"/>
        <v>fill_color=vvlgrey,id=TF8</v>
      </c>
      <c r="BD467" t="str">
        <f t="shared" si="133"/>
        <v>fill_color=vvlgrey,id=TF9</v>
      </c>
      <c r="BE467" t="str">
        <f t="shared" si="134"/>
        <v>fill_color=vvlgrey,id=TF10</v>
      </c>
      <c r="BF467" t="str">
        <f t="shared" si="135"/>
        <v>fill_color=yellow,id=TF11</v>
      </c>
      <c r="BG467" t="str">
        <f t="shared" si="136"/>
        <v>fill_color=vvlgrey,id=TF12</v>
      </c>
      <c r="BK467" t="s">
        <v>78</v>
      </c>
      <c r="BL467">
        <v>4</v>
      </c>
      <c r="BM467">
        <v>1</v>
      </c>
      <c r="BN467">
        <v>1000</v>
      </c>
      <c r="BO467" t="s">
        <v>686</v>
      </c>
      <c r="BP467" t="s">
        <v>578</v>
      </c>
    </row>
    <row r="468" spans="9:68" x14ac:dyDescent="0.25">
      <c r="I468" s="1">
        <v>39</v>
      </c>
      <c r="J468">
        <f t="shared" si="120"/>
        <v>6001</v>
      </c>
      <c r="K468">
        <f t="shared" si="123"/>
        <v>7000</v>
      </c>
      <c r="L468" t="s">
        <v>649</v>
      </c>
      <c r="M468" s="1" t="s">
        <v>161</v>
      </c>
      <c r="N468" s="1"/>
      <c r="O468" s="1" t="s">
        <v>667</v>
      </c>
      <c r="P468" s="1" t="s">
        <v>667</v>
      </c>
      <c r="Q468" s="1" t="s">
        <v>667</v>
      </c>
      <c r="R468" s="1" t="s">
        <v>666</v>
      </c>
      <c r="S468" s="1" t="s">
        <v>667</v>
      </c>
      <c r="T468" s="1" t="s">
        <v>666</v>
      </c>
      <c r="U468" s="1" t="s">
        <v>667</v>
      </c>
      <c r="V468" s="1" t="s">
        <v>667</v>
      </c>
      <c r="W468" s="1" t="s">
        <v>667</v>
      </c>
      <c r="X468" s="1" t="s">
        <v>667</v>
      </c>
      <c r="Y468" s="1" t="s">
        <v>666</v>
      </c>
      <c r="Z468" s="1" t="s">
        <v>667</v>
      </c>
      <c r="AB468" s="1">
        <v>39</v>
      </c>
      <c r="AC468">
        <f t="shared" si="121"/>
        <v>6001</v>
      </c>
      <c r="AD468">
        <f t="shared" si="124"/>
        <v>7000</v>
      </c>
      <c r="AE468" t="s">
        <v>649</v>
      </c>
      <c r="AG468" s="1">
        <v>39</v>
      </c>
      <c r="AH468">
        <f t="shared" si="122"/>
        <v>6001</v>
      </c>
      <c r="AI468">
        <f t="shared" si="125"/>
        <v>7000</v>
      </c>
      <c r="AJ468" s="1" t="s">
        <v>161</v>
      </c>
      <c r="AQ468" s="1" t="str">
        <f>M468</f>
        <v>AN8388</v>
      </c>
      <c r="AR468" s="1">
        <f>I468</f>
        <v>39</v>
      </c>
      <c r="AS468" s="1">
        <f>J468</f>
        <v>6001</v>
      </c>
      <c r="AT468" s="1">
        <f>K468</f>
        <v>7000</v>
      </c>
      <c r="AU468" t="str">
        <f t="shared" si="126"/>
        <v>AN8388|39|6001|7000</v>
      </c>
      <c r="AV468" t="str">
        <f>"fill_color="&amp;IF(O468="Up", "dred", IF(O468="Down", "dblue", IF(O468="Unknown", "yellow", "vvlgrey")))&amp;",id="&amp;AV$1</f>
        <v>fill_color=vvlgrey,id=TF1</v>
      </c>
      <c r="AW468" t="str">
        <f>"fill_color="&amp;IF(P468="Up", "dred", IF(P468="Down", "dblue", IF(P468="Unknown", "yellow", "vvlgrey")))&amp;",id="&amp;AW$1</f>
        <v>fill_color=vvlgrey,id=TF2</v>
      </c>
      <c r="AX468" t="str">
        <f t="shared" si="127"/>
        <v>fill_color=vvlgrey,id=TF3</v>
      </c>
      <c r="AY468" t="str">
        <f t="shared" si="128"/>
        <v>fill_color=yellow,id=TF4</v>
      </c>
      <c r="AZ468" t="str">
        <f t="shared" si="129"/>
        <v>fill_color=vvlgrey,id=TF5</v>
      </c>
      <c r="BA468" t="str">
        <f t="shared" si="130"/>
        <v>fill_color=yellow,id=TF6</v>
      </c>
      <c r="BB468" t="str">
        <f t="shared" si="131"/>
        <v>fill_color=vvlgrey,id=TF7</v>
      </c>
      <c r="BC468" t="str">
        <f t="shared" si="132"/>
        <v>fill_color=vvlgrey,id=TF8</v>
      </c>
      <c r="BD468" t="str">
        <f t="shared" si="133"/>
        <v>fill_color=vvlgrey,id=TF9</v>
      </c>
      <c r="BE468" t="str">
        <f t="shared" si="134"/>
        <v>fill_color=vvlgrey,id=TF10</v>
      </c>
      <c r="BF468" t="str">
        <f t="shared" si="135"/>
        <v>fill_color=yellow,id=TF11</v>
      </c>
      <c r="BG468" t="str">
        <f t="shared" si="136"/>
        <v>fill_color=vvlgrey,id=TF12</v>
      </c>
      <c r="BK468" t="s">
        <v>78</v>
      </c>
      <c r="BL468">
        <v>4</v>
      </c>
      <c r="BM468">
        <v>1</v>
      </c>
      <c r="BN468">
        <v>1000</v>
      </c>
      <c r="BO468" t="s">
        <v>687</v>
      </c>
      <c r="BP468" t="s">
        <v>579</v>
      </c>
    </row>
    <row r="469" spans="9:68" x14ac:dyDescent="0.25">
      <c r="I469" s="1">
        <v>39</v>
      </c>
      <c r="J469">
        <f t="shared" si="120"/>
        <v>7001</v>
      </c>
      <c r="K469">
        <f t="shared" si="123"/>
        <v>8000</v>
      </c>
      <c r="L469" t="s">
        <v>648</v>
      </c>
      <c r="M469" s="1" t="s">
        <v>517</v>
      </c>
      <c r="N469" s="1"/>
      <c r="O469" s="1" t="s">
        <v>667</v>
      </c>
      <c r="P469" s="1" t="s">
        <v>667</v>
      </c>
      <c r="Q469" s="1" t="s">
        <v>667</v>
      </c>
      <c r="R469" s="1" t="s">
        <v>667</v>
      </c>
      <c r="S469" s="1" t="s">
        <v>667</v>
      </c>
      <c r="T469" s="1" t="s">
        <v>667</v>
      </c>
      <c r="U469" s="1" t="s">
        <v>667</v>
      </c>
      <c r="V469" s="1" t="s">
        <v>667</v>
      </c>
      <c r="W469" s="1" t="s">
        <v>667</v>
      </c>
      <c r="X469" s="1" t="s">
        <v>667</v>
      </c>
      <c r="Y469" s="1" t="s">
        <v>667</v>
      </c>
      <c r="Z469" s="1" t="s">
        <v>667</v>
      </c>
      <c r="AB469" s="1">
        <v>39</v>
      </c>
      <c r="AC469">
        <f t="shared" si="121"/>
        <v>7001</v>
      </c>
      <c r="AD469">
        <f t="shared" si="124"/>
        <v>8000</v>
      </c>
      <c r="AE469" t="s">
        <v>648</v>
      </c>
      <c r="AG469" s="1">
        <v>39</v>
      </c>
      <c r="AH469">
        <f t="shared" si="122"/>
        <v>7001</v>
      </c>
      <c r="AI469">
        <f t="shared" si="125"/>
        <v>8000</v>
      </c>
      <c r="AJ469" s="1" t="s">
        <v>517</v>
      </c>
      <c r="AQ469" s="1" t="str">
        <f>M469</f>
        <v>AN8389</v>
      </c>
      <c r="AR469" s="1">
        <f>I469</f>
        <v>39</v>
      </c>
      <c r="AS469" s="1">
        <f>J469</f>
        <v>7001</v>
      </c>
      <c r="AT469" s="1">
        <f>K469</f>
        <v>8000</v>
      </c>
      <c r="AU469" t="str">
        <f t="shared" si="126"/>
        <v>AN8389|39|7001|8000</v>
      </c>
      <c r="AV469" t="str">
        <f>"fill_color="&amp;IF(O469="Up", "dred", IF(O469="Down", "dblue", IF(O469="Unknown", "yellow", "vvlgrey")))&amp;",id="&amp;AV$1</f>
        <v>fill_color=vvlgrey,id=TF1</v>
      </c>
      <c r="AW469" t="str">
        <f>"fill_color="&amp;IF(P469="Up", "dred", IF(P469="Down", "dblue", IF(P469="Unknown", "yellow", "vvlgrey")))&amp;",id="&amp;AW$1</f>
        <v>fill_color=vvlgrey,id=TF2</v>
      </c>
      <c r="AX469" t="str">
        <f t="shared" si="127"/>
        <v>fill_color=vvlgrey,id=TF3</v>
      </c>
      <c r="AY469" t="str">
        <f t="shared" si="128"/>
        <v>fill_color=vvlgrey,id=TF4</v>
      </c>
      <c r="AZ469" t="str">
        <f t="shared" si="129"/>
        <v>fill_color=vvlgrey,id=TF5</v>
      </c>
      <c r="BA469" t="str">
        <f t="shared" si="130"/>
        <v>fill_color=vvlgrey,id=TF6</v>
      </c>
      <c r="BB469" t="str">
        <f t="shared" si="131"/>
        <v>fill_color=vvlgrey,id=TF7</v>
      </c>
      <c r="BC469" t="str">
        <f t="shared" si="132"/>
        <v>fill_color=vvlgrey,id=TF8</v>
      </c>
      <c r="BD469" t="str">
        <f t="shared" si="133"/>
        <v>fill_color=vvlgrey,id=TF9</v>
      </c>
      <c r="BE469" t="str">
        <f t="shared" si="134"/>
        <v>fill_color=vvlgrey,id=TF10</v>
      </c>
      <c r="BF469" t="str">
        <f t="shared" si="135"/>
        <v>fill_color=vvlgrey,id=TF11</v>
      </c>
      <c r="BG469" t="str">
        <f t="shared" si="136"/>
        <v>fill_color=vvlgrey,id=TF12</v>
      </c>
      <c r="BK469" t="s">
        <v>78</v>
      </c>
      <c r="BL469">
        <v>4</v>
      </c>
      <c r="BM469">
        <v>1</v>
      </c>
      <c r="BN469">
        <v>1000</v>
      </c>
      <c r="BO469" t="s">
        <v>1270</v>
      </c>
      <c r="BP469" t="s">
        <v>580</v>
      </c>
    </row>
    <row r="470" spans="9:68" x14ac:dyDescent="0.25">
      <c r="I470" s="1">
        <v>39</v>
      </c>
      <c r="J470">
        <f t="shared" si="120"/>
        <v>8001</v>
      </c>
      <c r="K470">
        <f t="shared" si="123"/>
        <v>9000</v>
      </c>
      <c r="L470" t="s">
        <v>649</v>
      </c>
      <c r="M470" s="1" t="s">
        <v>156</v>
      </c>
      <c r="N470" s="1"/>
      <c r="O470" s="1" t="s">
        <v>667</v>
      </c>
      <c r="P470" s="1" t="s">
        <v>667</v>
      </c>
      <c r="Q470" s="1" t="s">
        <v>667</v>
      </c>
      <c r="R470" s="1" t="s">
        <v>666</v>
      </c>
      <c r="S470" s="1" t="s">
        <v>667</v>
      </c>
      <c r="T470" s="1" t="s">
        <v>667</v>
      </c>
      <c r="U470" s="1" t="s">
        <v>667</v>
      </c>
      <c r="V470" s="1" t="s">
        <v>667</v>
      </c>
      <c r="W470" s="1" t="s">
        <v>667</v>
      </c>
      <c r="X470" s="1" t="s">
        <v>667</v>
      </c>
      <c r="Y470" s="1" t="s">
        <v>666</v>
      </c>
      <c r="Z470" s="1" t="s">
        <v>667</v>
      </c>
      <c r="AB470" s="1">
        <v>39</v>
      </c>
      <c r="AC470">
        <f t="shared" si="121"/>
        <v>8001</v>
      </c>
      <c r="AD470">
        <f t="shared" si="124"/>
        <v>9000</v>
      </c>
      <c r="AE470" t="s">
        <v>649</v>
      </c>
      <c r="AG470" s="1">
        <v>39</v>
      </c>
      <c r="AH470">
        <f t="shared" si="122"/>
        <v>8001</v>
      </c>
      <c r="AI470">
        <f t="shared" si="125"/>
        <v>9000</v>
      </c>
      <c r="AJ470" s="1" t="s">
        <v>156</v>
      </c>
      <c r="AQ470" s="1" t="str">
        <f>M470</f>
        <v>AN8390</v>
      </c>
      <c r="AR470" s="1">
        <f>I470</f>
        <v>39</v>
      </c>
      <c r="AS470" s="1">
        <f>J470</f>
        <v>8001</v>
      </c>
      <c r="AT470" s="1">
        <f>K470</f>
        <v>9000</v>
      </c>
      <c r="AU470" t="str">
        <f t="shared" si="126"/>
        <v>AN8390|39|8001|9000</v>
      </c>
      <c r="AV470" t="str">
        <f>"fill_color="&amp;IF(O470="Up", "dred", IF(O470="Down", "dblue", IF(O470="Unknown", "yellow", "vvlgrey")))&amp;",id="&amp;AV$1</f>
        <v>fill_color=vvlgrey,id=TF1</v>
      </c>
      <c r="AW470" t="str">
        <f>"fill_color="&amp;IF(P470="Up", "dred", IF(P470="Down", "dblue", IF(P470="Unknown", "yellow", "vvlgrey")))&amp;",id="&amp;AW$1</f>
        <v>fill_color=vvlgrey,id=TF2</v>
      </c>
      <c r="AX470" t="str">
        <f t="shared" si="127"/>
        <v>fill_color=vvlgrey,id=TF3</v>
      </c>
      <c r="AY470" t="str">
        <f t="shared" si="128"/>
        <v>fill_color=yellow,id=TF4</v>
      </c>
      <c r="AZ470" t="str">
        <f t="shared" si="129"/>
        <v>fill_color=vvlgrey,id=TF5</v>
      </c>
      <c r="BA470" t="str">
        <f t="shared" si="130"/>
        <v>fill_color=vvlgrey,id=TF6</v>
      </c>
      <c r="BB470" t="str">
        <f t="shared" si="131"/>
        <v>fill_color=vvlgrey,id=TF7</v>
      </c>
      <c r="BC470" t="str">
        <f t="shared" si="132"/>
        <v>fill_color=vvlgrey,id=TF8</v>
      </c>
      <c r="BD470" t="str">
        <f t="shared" si="133"/>
        <v>fill_color=vvlgrey,id=TF9</v>
      </c>
      <c r="BE470" t="str">
        <f t="shared" si="134"/>
        <v>fill_color=vvlgrey,id=TF10</v>
      </c>
      <c r="BF470" t="str">
        <f t="shared" si="135"/>
        <v>fill_color=yellow,id=TF11</v>
      </c>
      <c r="BG470" t="str">
        <f t="shared" si="136"/>
        <v>fill_color=vvlgrey,id=TF12</v>
      </c>
      <c r="BK470" t="s">
        <v>78</v>
      </c>
      <c r="BL470">
        <v>4</v>
      </c>
      <c r="BM470">
        <v>1</v>
      </c>
      <c r="BN470">
        <v>1000</v>
      </c>
      <c r="BO470" t="s">
        <v>689</v>
      </c>
      <c r="BP470" t="s">
        <v>582</v>
      </c>
    </row>
    <row r="471" spans="9:68" x14ac:dyDescent="0.25">
      <c r="I471" s="1">
        <v>39</v>
      </c>
      <c r="J471">
        <f t="shared" si="120"/>
        <v>9001</v>
      </c>
      <c r="K471">
        <f t="shared" si="123"/>
        <v>10000</v>
      </c>
      <c r="L471" t="s">
        <v>648</v>
      </c>
      <c r="M471" s="1" t="s">
        <v>150</v>
      </c>
      <c r="N471" s="1"/>
      <c r="O471" s="1" t="s">
        <v>667</v>
      </c>
      <c r="P471" s="1" t="s">
        <v>667</v>
      </c>
      <c r="Q471" s="1" t="s">
        <v>667</v>
      </c>
      <c r="R471" s="1" t="s">
        <v>666</v>
      </c>
      <c r="S471" s="1" t="s">
        <v>667</v>
      </c>
      <c r="T471" s="1" t="s">
        <v>667</v>
      </c>
      <c r="U471" s="1" t="s">
        <v>667</v>
      </c>
      <c r="V471" s="1" t="s">
        <v>667</v>
      </c>
      <c r="W471" s="1" t="s">
        <v>667</v>
      </c>
      <c r="X471" s="1" t="s">
        <v>667</v>
      </c>
      <c r="Y471" s="1" t="s">
        <v>669</v>
      </c>
      <c r="Z471" s="1" t="s">
        <v>667</v>
      </c>
      <c r="AB471" s="1">
        <v>39</v>
      </c>
      <c r="AC471">
        <f t="shared" si="121"/>
        <v>9001</v>
      </c>
      <c r="AD471">
        <f t="shared" si="124"/>
        <v>10000</v>
      </c>
      <c r="AE471" t="s">
        <v>648</v>
      </c>
      <c r="AG471" s="1">
        <v>39</v>
      </c>
      <c r="AH471">
        <f t="shared" si="122"/>
        <v>9001</v>
      </c>
      <c r="AI471">
        <f t="shared" si="125"/>
        <v>10000</v>
      </c>
      <c r="AJ471" s="1" t="s">
        <v>150</v>
      </c>
      <c r="AQ471" s="1" t="str">
        <f>M471</f>
        <v>AN8391</v>
      </c>
      <c r="AR471" s="1">
        <f>I471</f>
        <v>39</v>
      </c>
      <c r="AS471" s="1">
        <f>J471</f>
        <v>9001</v>
      </c>
      <c r="AT471" s="1">
        <f>K471</f>
        <v>10000</v>
      </c>
      <c r="AU471" t="str">
        <f t="shared" si="126"/>
        <v>AN8391|39|9001|10000</v>
      </c>
      <c r="AV471" t="str">
        <f>"fill_color="&amp;IF(O471="Up", "dred", IF(O471="Down", "dblue", IF(O471="Unknown", "yellow", "vvlgrey")))&amp;",id="&amp;AV$1</f>
        <v>fill_color=vvlgrey,id=TF1</v>
      </c>
      <c r="AW471" t="str">
        <f>"fill_color="&amp;IF(P471="Up", "dred", IF(P471="Down", "dblue", IF(P471="Unknown", "yellow", "vvlgrey")))&amp;",id="&amp;AW$1</f>
        <v>fill_color=vvlgrey,id=TF2</v>
      </c>
      <c r="AX471" t="str">
        <f t="shared" si="127"/>
        <v>fill_color=vvlgrey,id=TF3</v>
      </c>
      <c r="AY471" t="str">
        <f t="shared" si="128"/>
        <v>fill_color=yellow,id=TF4</v>
      </c>
      <c r="AZ471" t="str">
        <f t="shared" si="129"/>
        <v>fill_color=vvlgrey,id=TF5</v>
      </c>
      <c r="BA471" t="str">
        <f t="shared" si="130"/>
        <v>fill_color=vvlgrey,id=TF6</v>
      </c>
      <c r="BB471" t="str">
        <f t="shared" si="131"/>
        <v>fill_color=vvlgrey,id=TF7</v>
      </c>
      <c r="BC471" t="str">
        <f t="shared" si="132"/>
        <v>fill_color=vvlgrey,id=TF8</v>
      </c>
      <c r="BD471" t="str">
        <f t="shared" si="133"/>
        <v>fill_color=vvlgrey,id=TF9</v>
      </c>
      <c r="BE471" t="str">
        <f t="shared" si="134"/>
        <v>fill_color=vvlgrey,id=TF10</v>
      </c>
      <c r="BF471" t="str">
        <f t="shared" si="135"/>
        <v>fill_color=dred,id=TF11</v>
      </c>
      <c r="BG471" t="str">
        <f t="shared" si="136"/>
        <v>fill_color=vvlgrey,id=TF12</v>
      </c>
      <c r="BK471" t="s">
        <v>63</v>
      </c>
      <c r="BL471">
        <v>4</v>
      </c>
      <c r="BM471">
        <v>1001</v>
      </c>
      <c r="BN471">
        <v>2000</v>
      </c>
      <c r="BO471" t="s">
        <v>678</v>
      </c>
      <c r="BP471" t="s">
        <v>265</v>
      </c>
    </row>
    <row r="472" spans="9:68" x14ac:dyDescent="0.25">
      <c r="I472" s="1">
        <v>39</v>
      </c>
      <c r="J472">
        <f t="shared" si="120"/>
        <v>10001</v>
      </c>
      <c r="K472">
        <f t="shared" si="123"/>
        <v>11000</v>
      </c>
      <c r="L472" t="s">
        <v>649</v>
      </c>
      <c r="M472" s="1" t="s">
        <v>518</v>
      </c>
      <c r="N472" s="1"/>
      <c r="O472" s="1" t="s">
        <v>667</v>
      </c>
      <c r="P472" s="1" t="s">
        <v>667</v>
      </c>
      <c r="Q472" s="1" t="s">
        <v>667</v>
      </c>
      <c r="R472" s="1" t="s">
        <v>667</v>
      </c>
      <c r="S472" s="1" t="s">
        <v>667</v>
      </c>
      <c r="T472" s="1" t="s">
        <v>667</v>
      </c>
      <c r="U472" s="1" t="s">
        <v>667</v>
      </c>
      <c r="V472" s="1" t="s">
        <v>667</v>
      </c>
      <c r="W472" s="1" t="s">
        <v>667</v>
      </c>
      <c r="X472" s="1" t="s">
        <v>667</v>
      </c>
      <c r="Y472" s="1" t="s">
        <v>667</v>
      </c>
      <c r="Z472" s="1" t="s">
        <v>667</v>
      </c>
      <c r="AB472" s="1">
        <v>39</v>
      </c>
      <c r="AC472">
        <f t="shared" si="121"/>
        <v>10001</v>
      </c>
      <c r="AD472">
        <f t="shared" si="124"/>
        <v>11000</v>
      </c>
      <c r="AE472" t="s">
        <v>649</v>
      </c>
      <c r="AG472" s="1">
        <v>39</v>
      </c>
      <c r="AH472">
        <f t="shared" si="122"/>
        <v>10001</v>
      </c>
      <c r="AI472">
        <f t="shared" si="125"/>
        <v>11000</v>
      </c>
      <c r="AJ472" s="1" t="s">
        <v>518</v>
      </c>
      <c r="AQ472" s="1" t="str">
        <f>M472</f>
        <v>AN8392</v>
      </c>
      <c r="AR472" s="1">
        <f>I472</f>
        <v>39</v>
      </c>
      <c r="AS472" s="1">
        <f>J472</f>
        <v>10001</v>
      </c>
      <c r="AT472" s="1">
        <f>K472</f>
        <v>11000</v>
      </c>
      <c r="AU472" t="str">
        <f t="shared" si="126"/>
        <v>AN8392|39|10001|11000</v>
      </c>
      <c r="AV472" t="str">
        <f>"fill_color="&amp;IF(O472="Up", "dred", IF(O472="Down", "dblue", IF(O472="Unknown", "yellow", "vvlgrey")))&amp;",id="&amp;AV$1</f>
        <v>fill_color=vvlgrey,id=TF1</v>
      </c>
      <c r="AW472" t="str">
        <f>"fill_color="&amp;IF(P472="Up", "dred", IF(P472="Down", "dblue", IF(P472="Unknown", "yellow", "vvlgrey")))&amp;",id="&amp;AW$1</f>
        <v>fill_color=vvlgrey,id=TF2</v>
      </c>
      <c r="AX472" t="str">
        <f t="shared" si="127"/>
        <v>fill_color=vvlgrey,id=TF3</v>
      </c>
      <c r="AY472" t="str">
        <f t="shared" si="128"/>
        <v>fill_color=vvlgrey,id=TF4</v>
      </c>
      <c r="AZ472" t="str">
        <f t="shared" si="129"/>
        <v>fill_color=vvlgrey,id=TF5</v>
      </c>
      <c r="BA472" t="str">
        <f t="shared" si="130"/>
        <v>fill_color=vvlgrey,id=TF6</v>
      </c>
      <c r="BB472" t="str">
        <f t="shared" si="131"/>
        <v>fill_color=vvlgrey,id=TF7</v>
      </c>
      <c r="BC472" t="str">
        <f t="shared" si="132"/>
        <v>fill_color=vvlgrey,id=TF8</v>
      </c>
      <c r="BD472" t="str">
        <f t="shared" si="133"/>
        <v>fill_color=vvlgrey,id=TF9</v>
      </c>
      <c r="BE472" t="str">
        <f t="shared" si="134"/>
        <v>fill_color=vvlgrey,id=TF10</v>
      </c>
      <c r="BF472" t="str">
        <f t="shared" si="135"/>
        <v>fill_color=vvlgrey,id=TF11</v>
      </c>
      <c r="BG472" t="str">
        <f t="shared" si="136"/>
        <v>fill_color=vvlgrey,id=TF12</v>
      </c>
      <c r="BK472" t="s">
        <v>63</v>
      </c>
      <c r="BL472">
        <v>4</v>
      </c>
      <c r="BM472">
        <v>1001</v>
      </c>
      <c r="BN472">
        <v>2000</v>
      </c>
      <c r="BO472" t="s">
        <v>1266</v>
      </c>
      <c r="BP472" t="s">
        <v>581</v>
      </c>
    </row>
    <row r="473" spans="9:68" x14ac:dyDescent="0.25">
      <c r="I473" s="1">
        <v>39</v>
      </c>
      <c r="J473">
        <f t="shared" si="120"/>
        <v>11001</v>
      </c>
      <c r="K473">
        <f t="shared" si="123"/>
        <v>12000</v>
      </c>
      <c r="L473" t="s">
        <v>648</v>
      </c>
      <c r="M473" s="1" t="s">
        <v>519</v>
      </c>
      <c r="N473" s="1"/>
      <c r="O473" s="1" t="s">
        <v>667</v>
      </c>
      <c r="P473" s="1" t="s">
        <v>667</v>
      </c>
      <c r="Q473" s="1" t="s">
        <v>667</v>
      </c>
      <c r="R473" s="1" t="s">
        <v>667</v>
      </c>
      <c r="S473" s="1" t="s">
        <v>667</v>
      </c>
      <c r="T473" s="1" t="s">
        <v>667</v>
      </c>
      <c r="U473" s="1" t="s">
        <v>667</v>
      </c>
      <c r="V473" s="1" t="s">
        <v>667</v>
      </c>
      <c r="W473" s="1" t="s">
        <v>667</v>
      </c>
      <c r="X473" s="1" t="s">
        <v>667</v>
      </c>
      <c r="Y473" s="1" t="s">
        <v>667</v>
      </c>
      <c r="Z473" s="1" t="s">
        <v>667</v>
      </c>
      <c r="AB473" s="1">
        <v>39</v>
      </c>
      <c r="AC473">
        <f t="shared" si="121"/>
        <v>11001</v>
      </c>
      <c r="AD473">
        <f t="shared" si="124"/>
        <v>12000</v>
      </c>
      <c r="AE473" t="s">
        <v>648</v>
      </c>
      <c r="AG473" s="1">
        <v>39</v>
      </c>
      <c r="AH473">
        <f t="shared" si="122"/>
        <v>11001</v>
      </c>
      <c r="AI473">
        <f t="shared" si="125"/>
        <v>12000</v>
      </c>
      <c r="AJ473" s="1" t="s">
        <v>519</v>
      </c>
      <c r="AQ473" s="1" t="str">
        <f>M473</f>
        <v>AN8393</v>
      </c>
      <c r="AR473" s="1">
        <f>I473</f>
        <v>39</v>
      </c>
      <c r="AS473" s="1">
        <f>J473</f>
        <v>11001</v>
      </c>
      <c r="AT473" s="1">
        <f>K473</f>
        <v>12000</v>
      </c>
      <c r="AU473" t="str">
        <f t="shared" si="126"/>
        <v>AN8393|39|11001|12000</v>
      </c>
      <c r="AV473" t="str">
        <f>"fill_color="&amp;IF(O473="Up", "dred", IF(O473="Down", "dblue", IF(O473="Unknown", "yellow", "vvlgrey")))&amp;",id="&amp;AV$1</f>
        <v>fill_color=vvlgrey,id=TF1</v>
      </c>
      <c r="AW473" t="str">
        <f>"fill_color="&amp;IF(P473="Up", "dred", IF(P473="Down", "dblue", IF(P473="Unknown", "yellow", "vvlgrey")))&amp;",id="&amp;AW$1</f>
        <v>fill_color=vvlgrey,id=TF2</v>
      </c>
      <c r="AX473" t="str">
        <f t="shared" si="127"/>
        <v>fill_color=vvlgrey,id=TF3</v>
      </c>
      <c r="AY473" t="str">
        <f t="shared" si="128"/>
        <v>fill_color=vvlgrey,id=TF4</v>
      </c>
      <c r="AZ473" t="str">
        <f t="shared" si="129"/>
        <v>fill_color=vvlgrey,id=TF5</v>
      </c>
      <c r="BA473" t="str">
        <f t="shared" si="130"/>
        <v>fill_color=vvlgrey,id=TF6</v>
      </c>
      <c r="BB473" t="str">
        <f t="shared" si="131"/>
        <v>fill_color=vvlgrey,id=TF7</v>
      </c>
      <c r="BC473" t="str">
        <f t="shared" si="132"/>
        <v>fill_color=vvlgrey,id=TF8</v>
      </c>
      <c r="BD473" t="str">
        <f t="shared" si="133"/>
        <v>fill_color=vvlgrey,id=TF9</v>
      </c>
      <c r="BE473" t="str">
        <f t="shared" si="134"/>
        <v>fill_color=vvlgrey,id=TF10</v>
      </c>
      <c r="BF473" t="str">
        <f t="shared" si="135"/>
        <v>fill_color=vvlgrey,id=TF11</v>
      </c>
      <c r="BG473" t="str">
        <f t="shared" si="136"/>
        <v>fill_color=vvlgrey,id=TF12</v>
      </c>
      <c r="BK473" t="s">
        <v>63</v>
      </c>
      <c r="BL473">
        <v>4</v>
      </c>
      <c r="BM473">
        <v>1001</v>
      </c>
      <c r="BN473">
        <v>2000</v>
      </c>
      <c r="BO473" t="s">
        <v>680</v>
      </c>
      <c r="BP473" t="s">
        <v>575</v>
      </c>
    </row>
    <row r="474" spans="9:68" x14ac:dyDescent="0.25">
      <c r="I474" s="1">
        <v>39</v>
      </c>
      <c r="J474">
        <f t="shared" si="120"/>
        <v>12001</v>
      </c>
      <c r="K474">
        <f t="shared" si="123"/>
        <v>13000</v>
      </c>
      <c r="L474" t="s">
        <v>649</v>
      </c>
      <c r="M474" s="1" t="s">
        <v>520</v>
      </c>
      <c r="N474" s="1"/>
      <c r="O474" s="1" t="s">
        <v>667</v>
      </c>
      <c r="P474" s="1" t="s">
        <v>667</v>
      </c>
      <c r="Q474" s="1" t="s">
        <v>667</v>
      </c>
      <c r="R474" s="1" t="s">
        <v>667</v>
      </c>
      <c r="S474" s="1" t="s">
        <v>667</v>
      </c>
      <c r="T474" s="1" t="s">
        <v>667</v>
      </c>
      <c r="U474" s="1" t="s">
        <v>667</v>
      </c>
      <c r="V474" s="1" t="s">
        <v>667</v>
      </c>
      <c r="W474" s="1" t="s">
        <v>667</v>
      </c>
      <c r="X474" s="1" t="s">
        <v>667</v>
      </c>
      <c r="Y474" s="1" t="s">
        <v>667</v>
      </c>
      <c r="Z474" s="1" t="s">
        <v>667</v>
      </c>
      <c r="AB474" s="1">
        <v>39</v>
      </c>
      <c r="AC474">
        <f t="shared" si="121"/>
        <v>12001</v>
      </c>
      <c r="AD474">
        <f t="shared" si="124"/>
        <v>13000</v>
      </c>
      <c r="AE474" t="s">
        <v>649</v>
      </c>
      <c r="AG474" s="1">
        <v>39</v>
      </c>
      <c r="AH474">
        <f t="shared" si="122"/>
        <v>12001</v>
      </c>
      <c r="AI474">
        <f t="shared" si="125"/>
        <v>13000</v>
      </c>
      <c r="AJ474" s="1" t="s">
        <v>520</v>
      </c>
      <c r="AQ474" s="1" t="str">
        <f>M474</f>
        <v>AN8394</v>
      </c>
      <c r="AR474" s="1">
        <f>I474</f>
        <v>39</v>
      </c>
      <c r="AS474" s="1">
        <f>J474</f>
        <v>12001</v>
      </c>
      <c r="AT474" s="1">
        <f>K474</f>
        <v>13000</v>
      </c>
      <c r="AU474" t="str">
        <f t="shared" si="126"/>
        <v>AN8394|39|12001|13000</v>
      </c>
      <c r="AV474" t="str">
        <f>"fill_color="&amp;IF(O474="Up", "dred", IF(O474="Down", "dblue", IF(O474="Unknown", "yellow", "vvlgrey")))&amp;",id="&amp;AV$1</f>
        <v>fill_color=vvlgrey,id=TF1</v>
      </c>
      <c r="AW474" t="str">
        <f>"fill_color="&amp;IF(P474="Up", "dred", IF(P474="Down", "dblue", IF(P474="Unknown", "yellow", "vvlgrey")))&amp;",id="&amp;AW$1</f>
        <v>fill_color=vvlgrey,id=TF2</v>
      </c>
      <c r="AX474" t="str">
        <f t="shared" si="127"/>
        <v>fill_color=vvlgrey,id=TF3</v>
      </c>
      <c r="AY474" t="str">
        <f t="shared" si="128"/>
        <v>fill_color=vvlgrey,id=TF4</v>
      </c>
      <c r="AZ474" t="str">
        <f t="shared" si="129"/>
        <v>fill_color=vvlgrey,id=TF5</v>
      </c>
      <c r="BA474" t="str">
        <f t="shared" si="130"/>
        <v>fill_color=vvlgrey,id=TF6</v>
      </c>
      <c r="BB474" t="str">
        <f t="shared" si="131"/>
        <v>fill_color=vvlgrey,id=TF7</v>
      </c>
      <c r="BC474" t="str">
        <f t="shared" si="132"/>
        <v>fill_color=vvlgrey,id=TF8</v>
      </c>
      <c r="BD474" t="str">
        <f t="shared" si="133"/>
        <v>fill_color=vvlgrey,id=TF9</v>
      </c>
      <c r="BE474" t="str">
        <f t="shared" si="134"/>
        <v>fill_color=vvlgrey,id=TF10</v>
      </c>
      <c r="BF474" t="str">
        <f t="shared" si="135"/>
        <v>fill_color=vvlgrey,id=TF11</v>
      </c>
      <c r="BG474" t="str">
        <f t="shared" si="136"/>
        <v>fill_color=vvlgrey,id=TF12</v>
      </c>
      <c r="BK474" t="s">
        <v>63</v>
      </c>
      <c r="BL474">
        <v>4</v>
      </c>
      <c r="BM474">
        <v>1001</v>
      </c>
      <c r="BN474">
        <v>2000</v>
      </c>
      <c r="BO474" t="s">
        <v>1272</v>
      </c>
      <c r="BP474" t="s">
        <v>120</v>
      </c>
    </row>
    <row r="475" spans="9:68" x14ac:dyDescent="0.25">
      <c r="I475" s="1">
        <v>39</v>
      </c>
      <c r="J475">
        <f t="shared" si="120"/>
        <v>13001</v>
      </c>
      <c r="K475">
        <f t="shared" si="123"/>
        <v>14000</v>
      </c>
      <c r="L475" t="s">
        <v>648</v>
      </c>
      <c r="M475" s="1" t="s">
        <v>521</v>
      </c>
      <c r="N475" s="1"/>
      <c r="O475" s="1" t="s">
        <v>667</v>
      </c>
      <c r="P475" s="1" t="s">
        <v>667</v>
      </c>
      <c r="Q475" s="1" t="s">
        <v>667</v>
      </c>
      <c r="R475" s="1" t="s">
        <v>667</v>
      </c>
      <c r="S475" s="1" t="s">
        <v>667</v>
      </c>
      <c r="T475" s="1" t="s">
        <v>667</v>
      </c>
      <c r="U475" s="1" t="s">
        <v>667</v>
      </c>
      <c r="V475" s="1" t="s">
        <v>667</v>
      </c>
      <c r="W475" s="1" t="s">
        <v>667</v>
      </c>
      <c r="X475" s="1" t="s">
        <v>667</v>
      </c>
      <c r="Y475" s="1" t="s">
        <v>667</v>
      </c>
      <c r="Z475" s="1" t="s">
        <v>667</v>
      </c>
      <c r="AB475" s="1">
        <v>39</v>
      </c>
      <c r="AC475">
        <f t="shared" si="121"/>
        <v>13001</v>
      </c>
      <c r="AD475">
        <f t="shared" si="124"/>
        <v>14000</v>
      </c>
      <c r="AE475" t="s">
        <v>648</v>
      </c>
      <c r="AG475" s="1">
        <v>39</v>
      </c>
      <c r="AH475">
        <f t="shared" si="122"/>
        <v>13001</v>
      </c>
      <c r="AI475">
        <f t="shared" si="125"/>
        <v>14000</v>
      </c>
      <c r="AJ475" s="1" t="s">
        <v>521</v>
      </c>
      <c r="AQ475" s="1" t="str">
        <f>M475</f>
        <v>AN8395</v>
      </c>
      <c r="AR475" s="1">
        <f>I475</f>
        <v>39</v>
      </c>
      <c r="AS475" s="1">
        <f>J475</f>
        <v>13001</v>
      </c>
      <c r="AT475" s="1">
        <f>K475</f>
        <v>14000</v>
      </c>
      <c r="AU475" t="str">
        <f t="shared" si="126"/>
        <v>AN8395|39|13001|14000</v>
      </c>
      <c r="AV475" t="str">
        <f>"fill_color="&amp;IF(O475="Up", "dred", IF(O475="Down", "dblue", IF(O475="Unknown", "yellow", "vvlgrey")))&amp;",id="&amp;AV$1</f>
        <v>fill_color=vvlgrey,id=TF1</v>
      </c>
      <c r="AW475" t="str">
        <f>"fill_color="&amp;IF(P475="Up", "dred", IF(P475="Down", "dblue", IF(P475="Unknown", "yellow", "vvlgrey")))&amp;",id="&amp;AW$1</f>
        <v>fill_color=vvlgrey,id=TF2</v>
      </c>
      <c r="AX475" t="str">
        <f t="shared" si="127"/>
        <v>fill_color=vvlgrey,id=TF3</v>
      </c>
      <c r="AY475" t="str">
        <f t="shared" si="128"/>
        <v>fill_color=vvlgrey,id=TF4</v>
      </c>
      <c r="AZ475" t="str">
        <f t="shared" si="129"/>
        <v>fill_color=vvlgrey,id=TF5</v>
      </c>
      <c r="BA475" t="str">
        <f t="shared" si="130"/>
        <v>fill_color=vvlgrey,id=TF6</v>
      </c>
      <c r="BB475" t="str">
        <f t="shared" si="131"/>
        <v>fill_color=vvlgrey,id=TF7</v>
      </c>
      <c r="BC475" t="str">
        <f t="shared" si="132"/>
        <v>fill_color=vvlgrey,id=TF8</v>
      </c>
      <c r="BD475" t="str">
        <f t="shared" si="133"/>
        <v>fill_color=vvlgrey,id=TF9</v>
      </c>
      <c r="BE475" t="str">
        <f t="shared" si="134"/>
        <v>fill_color=vvlgrey,id=TF10</v>
      </c>
      <c r="BF475" t="str">
        <f t="shared" si="135"/>
        <v>fill_color=vvlgrey,id=TF11</v>
      </c>
      <c r="BG475" t="str">
        <f t="shared" si="136"/>
        <v>fill_color=vvlgrey,id=TF12</v>
      </c>
      <c r="BK475" t="s">
        <v>63</v>
      </c>
      <c r="BL475">
        <v>4</v>
      </c>
      <c r="BM475">
        <v>1001</v>
      </c>
      <c r="BN475">
        <v>2000</v>
      </c>
      <c r="BO475" t="s">
        <v>682</v>
      </c>
      <c r="BP475" t="s">
        <v>142</v>
      </c>
    </row>
    <row r="476" spans="9:68" x14ac:dyDescent="0.25">
      <c r="I476" s="1">
        <v>40</v>
      </c>
      <c r="J476">
        <f t="shared" si="120"/>
        <v>1</v>
      </c>
      <c r="K476">
        <f t="shared" si="123"/>
        <v>1000</v>
      </c>
      <c r="L476" t="s">
        <v>649</v>
      </c>
      <c r="M476" s="1" t="s">
        <v>522</v>
      </c>
      <c r="N476" s="1"/>
      <c r="O476" s="1" t="s">
        <v>667</v>
      </c>
      <c r="P476" s="1" t="s">
        <v>667</v>
      </c>
      <c r="Q476" s="1" t="s">
        <v>667</v>
      </c>
      <c r="R476" s="1" t="s">
        <v>667</v>
      </c>
      <c r="S476" s="1" t="s">
        <v>667</v>
      </c>
      <c r="T476" s="1" t="s">
        <v>667</v>
      </c>
      <c r="U476" s="1" t="s">
        <v>667</v>
      </c>
      <c r="V476" s="1" t="s">
        <v>667</v>
      </c>
      <c r="W476" s="1" t="s">
        <v>667</v>
      </c>
      <c r="X476" s="1" t="s">
        <v>667</v>
      </c>
      <c r="Y476" s="1" t="s">
        <v>667</v>
      </c>
      <c r="Z476" s="1" t="s">
        <v>667</v>
      </c>
      <c r="AB476" s="1">
        <v>40</v>
      </c>
      <c r="AC476">
        <f t="shared" si="121"/>
        <v>1</v>
      </c>
      <c r="AD476">
        <f t="shared" si="124"/>
        <v>1000</v>
      </c>
      <c r="AE476" t="s">
        <v>649</v>
      </c>
      <c r="AG476" s="1">
        <v>40</v>
      </c>
      <c r="AH476">
        <f t="shared" si="122"/>
        <v>1</v>
      </c>
      <c r="AI476">
        <f t="shared" si="125"/>
        <v>1000</v>
      </c>
      <c r="AJ476" s="1" t="s">
        <v>522</v>
      </c>
      <c r="AQ476" s="1" t="str">
        <f>M476</f>
        <v>AN8398</v>
      </c>
      <c r="AR476" s="1">
        <f>I476</f>
        <v>40</v>
      </c>
      <c r="AS476" s="1">
        <f>J476</f>
        <v>1</v>
      </c>
      <c r="AT476" s="1">
        <f>K476</f>
        <v>1000</v>
      </c>
      <c r="AU476" t="str">
        <f t="shared" si="126"/>
        <v>AN8398|40|1|1000</v>
      </c>
      <c r="AV476" t="str">
        <f>"fill_color="&amp;IF(O476="Up", "dred", IF(O476="Down", "dblue", IF(O476="Unknown", "yellow", "vvlgrey")))&amp;",id="&amp;AV$1</f>
        <v>fill_color=vvlgrey,id=TF1</v>
      </c>
      <c r="AW476" t="str">
        <f>"fill_color="&amp;IF(P476="Up", "dred", IF(P476="Down", "dblue", IF(P476="Unknown", "yellow", "vvlgrey")))&amp;",id="&amp;AW$1</f>
        <v>fill_color=vvlgrey,id=TF2</v>
      </c>
      <c r="AX476" t="str">
        <f t="shared" si="127"/>
        <v>fill_color=vvlgrey,id=TF3</v>
      </c>
      <c r="AY476" t="str">
        <f t="shared" si="128"/>
        <v>fill_color=vvlgrey,id=TF4</v>
      </c>
      <c r="AZ476" t="str">
        <f t="shared" si="129"/>
        <v>fill_color=vvlgrey,id=TF5</v>
      </c>
      <c r="BA476" t="str">
        <f t="shared" si="130"/>
        <v>fill_color=vvlgrey,id=TF6</v>
      </c>
      <c r="BB476" t="str">
        <f t="shared" si="131"/>
        <v>fill_color=vvlgrey,id=TF7</v>
      </c>
      <c r="BC476" t="str">
        <f t="shared" si="132"/>
        <v>fill_color=vvlgrey,id=TF8</v>
      </c>
      <c r="BD476" t="str">
        <f t="shared" si="133"/>
        <v>fill_color=vvlgrey,id=TF9</v>
      </c>
      <c r="BE476" t="str">
        <f t="shared" si="134"/>
        <v>fill_color=vvlgrey,id=TF10</v>
      </c>
      <c r="BF476" t="str">
        <f t="shared" si="135"/>
        <v>fill_color=vvlgrey,id=TF11</v>
      </c>
      <c r="BG476" t="str">
        <f t="shared" si="136"/>
        <v>fill_color=vvlgrey,id=TF12</v>
      </c>
      <c r="BK476" t="s">
        <v>63</v>
      </c>
      <c r="BL476">
        <v>4</v>
      </c>
      <c r="BM476">
        <v>1001</v>
      </c>
      <c r="BN476">
        <v>2000</v>
      </c>
      <c r="BO476" t="s">
        <v>1273</v>
      </c>
      <c r="BP476" t="s">
        <v>163</v>
      </c>
    </row>
    <row r="477" spans="9:68" x14ac:dyDescent="0.25">
      <c r="I477" s="1">
        <v>40</v>
      </c>
      <c r="J477">
        <f t="shared" si="120"/>
        <v>1001</v>
      </c>
      <c r="K477">
        <f t="shared" si="123"/>
        <v>2000</v>
      </c>
      <c r="L477" t="s">
        <v>648</v>
      </c>
      <c r="M477" s="1" t="s">
        <v>211</v>
      </c>
      <c r="N477" s="1"/>
      <c r="O477" s="1" t="s">
        <v>667</v>
      </c>
      <c r="P477" s="1" t="s">
        <v>667</v>
      </c>
      <c r="Q477" s="1" t="s">
        <v>667</v>
      </c>
      <c r="R477" s="1" t="s">
        <v>667</v>
      </c>
      <c r="S477" s="1" t="s">
        <v>667</v>
      </c>
      <c r="T477" s="1" t="s">
        <v>667</v>
      </c>
      <c r="U477" s="1" t="s">
        <v>666</v>
      </c>
      <c r="V477" s="1" t="s">
        <v>666</v>
      </c>
      <c r="W477" s="1" t="s">
        <v>667</v>
      </c>
      <c r="X477" s="1" t="s">
        <v>667</v>
      </c>
      <c r="Y477" s="1" t="s">
        <v>667</v>
      </c>
      <c r="Z477" s="1" t="s">
        <v>667</v>
      </c>
      <c r="AB477" s="1">
        <v>40</v>
      </c>
      <c r="AC477">
        <f t="shared" si="121"/>
        <v>1001</v>
      </c>
      <c r="AD477">
        <f t="shared" si="124"/>
        <v>2000</v>
      </c>
      <c r="AE477" t="s">
        <v>648</v>
      </c>
      <c r="AG477" s="1">
        <v>40</v>
      </c>
      <c r="AH477">
        <f t="shared" si="122"/>
        <v>1001</v>
      </c>
      <c r="AI477">
        <f t="shared" si="125"/>
        <v>2000</v>
      </c>
      <c r="AJ477" s="1" t="s">
        <v>211</v>
      </c>
      <c r="AQ477" s="1" t="str">
        <f>M477</f>
        <v>AN8399</v>
      </c>
      <c r="AR477" s="1">
        <f>I477</f>
        <v>40</v>
      </c>
      <c r="AS477" s="1">
        <f>J477</f>
        <v>1001</v>
      </c>
      <c r="AT477" s="1">
        <f>K477</f>
        <v>2000</v>
      </c>
      <c r="AU477" t="str">
        <f t="shared" si="126"/>
        <v>AN8399|40|1001|2000</v>
      </c>
      <c r="AV477" t="str">
        <f>"fill_color="&amp;IF(O477="Up", "dred", IF(O477="Down", "dblue", IF(O477="Unknown", "yellow", "vvlgrey")))&amp;",id="&amp;AV$1</f>
        <v>fill_color=vvlgrey,id=TF1</v>
      </c>
      <c r="AW477" t="str">
        <f>"fill_color="&amp;IF(P477="Up", "dred", IF(P477="Down", "dblue", IF(P477="Unknown", "yellow", "vvlgrey")))&amp;",id="&amp;AW$1</f>
        <v>fill_color=vvlgrey,id=TF2</v>
      </c>
      <c r="AX477" t="str">
        <f t="shared" si="127"/>
        <v>fill_color=vvlgrey,id=TF3</v>
      </c>
      <c r="AY477" t="str">
        <f t="shared" si="128"/>
        <v>fill_color=vvlgrey,id=TF4</v>
      </c>
      <c r="AZ477" t="str">
        <f t="shared" si="129"/>
        <v>fill_color=vvlgrey,id=TF5</v>
      </c>
      <c r="BA477" t="str">
        <f t="shared" si="130"/>
        <v>fill_color=vvlgrey,id=TF6</v>
      </c>
      <c r="BB477" t="str">
        <f t="shared" si="131"/>
        <v>fill_color=yellow,id=TF7</v>
      </c>
      <c r="BC477" t="str">
        <f t="shared" si="132"/>
        <v>fill_color=yellow,id=TF8</v>
      </c>
      <c r="BD477" t="str">
        <f t="shared" si="133"/>
        <v>fill_color=vvlgrey,id=TF9</v>
      </c>
      <c r="BE477" t="str">
        <f t="shared" si="134"/>
        <v>fill_color=vvlgrey,id=TF10</v>
      </c>
      <c r="BF477" t="str">
        <f t="shared" si="135"/>
        <v>fill_color=vvlgrey,id=TF11</v>
      </c>
      <c r="BG477" t="str">
        <f t="shared" si="136"/>
        <v>fill_color=vvlgrey,id=TF12</v>
      </c>
      <c r="BK477" t="s">
        <v>63</v>
      </c>
      <c r="BL477">
        <v>4</v>
      </c>
      <c r="BM477">
        <v>1001</v>
      </c>
      <c r="BN477">
        <v>2000</v>
      </c>
      <c r="BO477" t="s">
        <v>684</v>
      </c>
      <c r="BP477" t="s">
        <v>576</v>
      </c>
    </row>
    <row r="478" spans="9:68" x14ac:dyDescent="0.25">
      <c r="I478" s="1">
        <v>40</v>
      </c>
      <c r="J478">
        <f t="shared" si="120"/>
        <v>2001</v>
      </c>
      <c r="K478">
        <f t="shared" si="123"/>
        <v>3000</v>
      </c>
      <c r="L478" t="s">
        <v>649</v>
      </c>
      <c r="M478" s="1" t="s">
        <v>523</v>
      </c>
      <c r="N478" s="1"/>
      <c r="O478" s="1" t="s">
        <v>667</v>
      </c>
      <c r="P478" s="1" t="s">
        <v>667</v>
      </c>
      <c r="Q478" s="1" t="s">
        <v>667</v>
      </c>
      <c r="R478" s="1" t="s">
        <v>667</v>
      </c>
      <c r="S478" s="1" t="s">
        <v>667</v>
      </c>
      <c r="T478" s="1" t="s">
        <v>667</v>
      </c>
      <c r="U478" s="1" t="s">
        <v>667</v>
      </c>
      <c r="V478" s="1" t="s">
        <v>667</v>
      </c>
      <c r="W478" s="1" t="s">
        <v>667</v>
      </c>
      <c r="X478" s="1" t="s">
        <v>667</v>
      </c>
      <c r="Y478" s="1" t="s">
        <v>667</v>
      </c>
      <c r="Z478" s="1" t="s">
        <v>667</v>
      </c>
      <c r="AB478" s="1">
        <v>40</v>
      </c>
      <c r="AC478">
        <f t="shared" si="121"/>
        <v>2001</v>
      </c>
      <c r="AD478">
        <f t="shared" si="124"/>
        <v>3000</v>
      </c>
      <c r="AE478" t="s">
        <v>649</v>
      </c>
      <c r="AG478" s="1">
        <v>40</v>
      </c>
      <c r="AH478">
        <f t="shared" si="122"/>
        <v>2001</v>
      </c>
      <c r="AI478">
        <f t="shared" si="125"/>
        <v>3000</v>
      </c>
      <c r="AJ478" s="1" t="s">
        <v>523</v>
      </c>
      <c r="AQ478" s="1" t="str">
        <f>M478</f>
        <v>AN8400</v>
      </c>
      <c r="AR478" s="1">
        <f>I478</f>
        <v>40</v>
      </c>
      <c r="AS478" s="1">
        <f>J478</f>
        <v>2001</v>
      </c>
      <c r="AT478" s="1">
        <f>K478</f>
        <v>3000</v>
      </c>
      <c r="AU478" t="str">
        <f t="shared" si="126"/>
        <v>AN8400|40|2001|3000</v>
      </c>
      <c r="AV478" t="str">
        <f>"fill_color="&amp;IF(O478="Up", "dred", IF(O478="Down", "dblue", IF(O478="Unknown", "yellow", "vvlgrey")))&amp;",id="&amp;AV$1</f>
        <v>fill_color=vvlgrey,id=TF1</v>
      </c>
      <c r="AW478" t="str">
        <f>"fill_color="&amp;IF(P478="Up", "dred", IF(P478="Down", "dblue", IF(P478="Unknown", "yellow", "vvlgrey")))&amp;",id="&amp;AW$1</f>
        <v>fill_color=vvlgrey,id=TF2</v>
      </c>
      <c r="AX478" t="str">
        <f t="shared" si="127"/>
        <v>fill_color=vvlgrey,id=TF3</v>
      </c>
      <c r="AY478" t="str">
        <f t="shared" si="128"/>
        <v>fill_color=vvlgrey,id=TF4</v>
      </c>
      <c r="AZ478" t="str">
        <f t="shared" si="129"/>
        <v>fill_color=vvlgrey,id=TF5</v>
      </c>
      <c r="BA478" t="str">
        <f t="shared" si="130"/>
        <v>fill_color=vvlgrey,id=TF6</v>
      </c>
      <c r="BB478" t="str">
        <f t="shared" si="131"/>
        <v>fill_color=vvlgrey,id=TF7</v>
      </c>
      <c r="BC478" t="str">
        <f t="shared" si="132"/>
        <v>fill_color=vvlgrey,id=TF8</v>
      </c>
      <c r="BD478" t="str">
        <f t="shared" si="133"/>
        <v>fill_color=vvlgrey,id=TF9</v>
      </c>
      <c r="BE478" t="str">
        <f t="shared" si="134"/>
        <v>fill_color=vvlgrey,id=TF10</v>
      </c>
      <c r="BF478" t="str">
        <f t="shared" si="135"/>
        <v>fill_color=vvlgrey,id=TF11</v>
      </c>
      <c r="BG478" t="str">
        <f t="shared" si="136"/>
        <v>fill_color=vvlgrey,id=TF12</v>
      </c>
      <c r="BK478" t="s">
        <v>63</v>
      </c>
      <c r="BL478">
        <v>4</v>
      </c>
      <c r="BM478">
        <v>1001</v>
      </c>
      <c r="BN478">
        <v>2000</v>
      </c>
      <c r="BO478" t="s">
        <v>685</v>
      </c>
      <c r="BP478" t="s">
        <v>577</v>
      </c>
    </row>
    <row r="479" spans="9:68" x14ac:dyDescent="0.25">
      <c r="I479" s="1">
        <v>40</v>
      </c>
      <c r="J479">
        <f t="shared" si="120"/>
        <v>3001</v>
      </c>
      <c r="K479">
        <f t="shared" si="123"/>
        <v>4000</v>
      </c>
      <c r="L479" t="s">
        <v>648</v>
      </c>
      <c r="M479" s="1" t="s">
        <v>228</v>
      </c>
      <c r="N479" s="1"/>
      <c r="O479" s="1" t="s">
        <v>667</v>
      </c>
      <c r="P479" s="1" t="s">
        <v>667</v>
      </c>
      <c r="Q479" s="1" t="s">
        <v>667</v>
      </c>
      <c r="R479" s="1" t="s">
        <v>667</v>
      </c>
      <c r="S479" s="1" t="s">
        <v>667</v>
      </c>
      <c r="T479" s="1" t="s">
        <v>667</v>
      </c>
      <c r="U479" s="1" t="s">
        <v>667</v>
      </c>
      <c r="V479" s="1" t="s">
        <v>667</v>
      </c>
      <c r="W479" s="1" t="s">
        <v>666</v>
      </c>
      <c r="X479" s="1" t="s">
        <v>667</v>
      </c>
      <c r="Y479" s="1" t="s">
        <v>666</v>
      </c>
      <c r="Z479" s="1" t="s">
        <v>667</v>
      </c>
      <c r="AB479" s="1">
        <v>40</v>
      </c>
      <c r="AC479">
        <f t="shared" si="121"/>
        <v>3001</v>
      </c>
      <c r="AD479">
        <f t="shared" si="124"/>
        <v>4000</v>
      </c>
      <c r="AE479" t="s">
        <v>648</v>
      </c>
      <c r="AG479" s="1">
        <v>40</v>
      </c>
      <c r="AH479">
        <f t="shared" si="122"/>
        <v>3001</v>
      </c>
      <c r="AI479">
        <f t="shared" si="125"/>
        <v>4000</v>
      </c>
      <c r="AJ479" s="1" t="s">
        <v>228</v>
      </c>
      <c r="AQ479" s="1" t="str">
        <f>M479</f>
        <v>AN8401</v>
      </c>
      <c r="AR479" s="1">
        <f>I479</f>
        <v>40</v>
      </c>
      <c r="AS479" s="1">
        <f>J479</f>
        <v>3001</v>
      </c>
      <c r="AT479" s="1">
        <f>K479</f>
        <v>4000</v>
      </c>
      <c r="AU479" t="str">
        <f t="shared" si="126"/>
        <v>AN8401|40|3001|4000</v>
      </c>
      <c r="AV479" t="str">
        <f>"fill_color="&amp;IF(O479="Up", "dred", IF(O479="Down", "dblue", IF(O479="Unknown", "yellow", "vvlgrey")))&amp;",id="&amp;AV$1</f>
        <v>fill_color=vvlgrey,id=TF1</v>
      </c>
      <c r="AW479" t="str">
        <f>"fill_color="&amp;IF(P479="Up", "dred", IF(P479="Down", "dblue", IF(P479="Unknown", "yellow", "vvlgrey")))&amp;",id="&amp;AW$1</f>
        <v>fill_color=vvlgrey,id=TF2</v>
      </c>
      <c r="AX479" t="str">
        <f t="shared" si="127"/>
        <v>fill_color=vvlgrey,id=TF3</v>
      </c>
      <c r="AY479" t="str">
        <f t="shared" si="128"/>
        <v>fill_color=vvlgrey,id=TF4</v>
      </c>
      <c r="AZ479" t="str">
        <f t="shared" si="129"/>
        <v>fill_color=vvlgrey,id=TF5</v>
      </c>
      <c r="BA479" t="str">
        <f t="shared" si="130"/>
        <v>fill_color=vvlgrey,id=TF6</v>
      </c>
      <c r="BB479" t="str">
        <f t="shared" si="131"/>
        <v>fill_color=vvlgrey,id=TF7</v>
      </c>
      <c r="BC479" t="str">
        <f t="shared" si="132"/>
        <v>fill_color=vvlgrey,id=TF8</v>
      </c>
      <c r="BD479" t="str">
        <f t="shared" si="133"/>
        <v>fill_color=yellow,id=TF9</v>
      </c>
      <c r="BE479" t="str">
        <f t="shared" si="134"/>
        <v>fill_color=vvlgrey,id=TF10</v>
      </c>
      <c r="BF479" t="str">
        <f t="shared" si="135"/>
        <v>fill_color=yellow,id=TF11</v>
      </c>
      <c r="BG479" t="str">
        <f t="shared" si="136"/>
        <v>fill_color=vvlgrey,id=TF12</v>
      </c>
      <c r="BK479" t="s">
        <v>63</v>
      </c>
      <c r="BL479">
        <v>4</v>
      </c>
      <c r="BM479">
        <v>1001</v>
      </c>
      <c r="BN479">
        <v>2000</v>
      </c>
      <c r="BO479" t="s">
        <v>686</v>
      </c>
      <c r="BP479" t="s">
        <v>578</v>
      </c>
    </row>
    <row r="480" spans="9:68" x14ac:dyDescent="0.25">
      <c r="I480" s="1">
        <v>40</v>
      </c>
      <c r="J480">
        <f t="shared" si="120"/>
        <v>4001</v>
      </c>
      <c r="K480">
        <f t="shared" si="123"/>
        <v>5000</v>
      </c>
      <c r="L480" t="s">
        <v>649</v>
      </c>
      <c r="M480" s="1" t="s">
        <v>39</v>
      </c>
      <c r="N480" s="1"/>
      <c r="O480" s="1" t="s">
        <v>667</v>
      </c>
      <c r="P480" s="1" t="s">
        <v>666</v>
      </c>
      <c r="Q480" s="1" t="s">
        <v>667</v>
      </c>
      <c r="R480" s="1" t="s">
        <v>667</v>
      </c>
      <c r="S480" s="1" t="s">
        <v>667</v>
      </c>
      <c r="T480" s="1" t="s">
        <v>666</v>
      </c>
      <c r="U480" s="1" t="s">
        <v>667</v>
      </c>
      <c r="V480" s="1" t="s">
        <v>667</v>
      </c>
      <c r="W480" s="1" t="s">
        <v>667</v>
      </c>
      <c r="X480" s="1" t="s">
        <v>667</v>
      </c>
      <c r="Y480" s="1" t="s">
        <v>667</v>
      </c>
      <c r="Z480" s="1" t="s">
        <v>667</v>
      </c>
      <c r="AB480" s="1">
        <v>40</v>
      </c>
      <c r="AC480">
        <f t="shared" si="121"/>
        <v>4001</v>
      </c>
      <c r="AD480">
        <f t="shared" si="124"/>
        <v>5000</v>
      </c>
      <c r="AE480" t="s">
        <v>649</v>
      </c>
      <c r="AG480" s="1">
        <v>40</v>
      </c>
      <c r="AH480">
        <f t="shared" si="122"/>
        <v>4001</v>
      </c>
      <c r="AI480">
        <f t="shared" si="125"/>
        <v>5000</v>
      </c>
      <c r="AJ480" s="1" t="s">
        <v>39</v>
      </c>
      <c r="AQ480" s="1" t="str">
        <f>M480</f>
        <v>AN8402</v>
      </c>
      <c r="AR480" s="1">
        <f>I480</f>
        <v>40</v>
      </c>
      <c r="AS480" s="1">
        <f>J480</f>
        <v>4001</v>
      </c>
      <c r="AT480" s="1">
        <f>K480</f>
        <v>5000</v>
      </c>
      <c r="AU480" t="str">
        <f t="shared" si="126"/>
        <v>AN8402|40|4001|5000</v>
      </c>
      <c r="AV480" t="str">
        <f>"fill_color="&amp;IF(O480="Up", "dred", IF(O480="Down", "dblue", IF(O480="Unknown", "yellow", "vvlgrey")))&amp;",id="&amp;AV$1</f>
        <v>fill_color=vvlgrey,id=TF1</v>
      </c>
      <c r="AW480" t="str">
        <f>"fill_color="&amp;IF(P480="Up", "dred", IF(P480="Down", "dblue", IF(P480="Unknown", "yellow", "vvlgrey")))&amp;",id="&amp;AW$1</f>
        <v>fill_color=yellow,id=TF2</v>
      </c>
      <c r="AX480" t="str">
        <f t="shared" si="127"/>
        <v>fill_color=vvlgrey,id=TF3</v>
      </c>
      <c r="AY480" t="str">
        <f t="shared" si="128"/>
        <v>fill_color=vvlgrey,id=TF4</v>
      </c>
      <c r="AZ480" t="str">
        <f t="shared" si="129"/>
        <v>fill_color=vvlgrey,id=TF5</v>
      </c>
      <c r="BA480" t="str">
        <f t="shared" si="130"/>
        <v>fill_color=yellow,id=TF6</v>
      </c>
      <c r="BB480" t="str">
        <f t="shared" si="131"/>
        <v>fill_color=vvlgrey,id=TF7</v>
      </c>
      <c r="BC480" t="str">
        <f t="shared" si="132"/>
        <v>fill_color=vvlgrey,id=TF8</v>
      </c>
      <c r="BD480" t="str">
        <f t="shared" si="133"/>
        <v>fill_color=vvlgrey,id=TF9</v>
      </c>
      <c r="BE480" t="str">
        <f t="shared" si="134"/>
        <v>fill_color=vvlgrey,id=TF10</v>
      </c>
      <c r="BF480" t="str">
        <f t="shared" si="135"/>
        <v>fill_color=vvlgrey,id=TF11</v>
      </c>
      <c r="BG480" t="str">
        <f t="shared" si="136"/>
        <v>fill_color=vvlgrey,id=TF12</v>
      </c>
      <c r="BK480" t="s">
        <v>63</v>
      </c>
      <c r="BL480">
        <v>4</v>
      </c>
      <c r="BM480">
        <v>1001</v>
      </c>
      <c r="BN480">
        <v>2000</v>
      </c>
      <c r="BO480" t="s">
        <v>687</v>
      </c>
      <c r="BP480" t="s">
        <v>579</v>
      </c>
    </row>
    <row r="481" spans="9:68" x14ac:dyDescent="0.25">
      <c r="I481" s="1">
        <v>40</v>
      </c>
      <c r="J481">
        <f t="shared" si="120"/>
        <v>5001</v>
      </c>
      <c r="K481">
        <f t="shared" si="123"/>
        <v>6000</v>
      </c>
      <c r="L481" t="s">
        <v>648</v>
      </c>
      <c r="M481" s="1" t="s">
        <v>19</v>
      </c>
      <c r="N481" s="1"/>
      <c r="O481" s="1" t="s">
        <v>667</v>
      </c>
      <c r="P481" s="1" t="s">
        <v>666</v>
      </c>
      <c r="Q481" s="1" t="s">
        <v>667</v>
      </c>
      <c r="R481" s="1" t="s">
        <v>667</v>
      </c>
      <c r="S481" s="1" t="s">
        <v>667</v>
      </c>
      <c r="T481" s="1" t="s">
        <v>666</v>
      </c>
      <c r="U481" s="1" t="s">
        <v>667</v>
      </c>
      <c r="V481" s="1" t="s">
        <v>667</v>
      </c>
      <c r="W481" s="1" t="s">
        <v>667</v>
      </c>
      <c r="X481" s="1" t="s">
        <v>667</v>
      </c>
      <c r="Y481" s="1" t="s">
        <v>667</v>
      </c>
      <c r="Z481" s="1" t="s">
        <v>667</v>
      </c>
      <c r="AB481" s="1">
        <v>40</v>
      </c>
      <c r="AC481">
        <f t="shared" si="121"/>
        <v>5001</v>
      </c>
      <c r="AD481">
        <f t="shared" si="124"/>
        <v>6000</v>
      </c>
      <c r="AE481" t="s">
        <v>648</v>
      </c>
      <c r="AG481" s="1">
        <v>40</v>
      </c>
      <c r="AH481">
        <f t="shared" si="122"/>
        <v>5001</v>
      </c>
      <c r="AI481">
        <f t="shared" si="125"/>
        <v>6000</v>
      </c>
      <c r="AJ481" s="1" t="s">
        <v>19</v>
      </c>
      <c r="AQ481" s="1" t="str">
        <f>M481</f>
        <v>AN8403</v>
      </c>
      <c r="AR481" s="1">
        <f>I481</f>
        <v>40</v>
      </c>
      <c r="AS481" s="1">
        <f>J481</f>
        <v>5001</v>
      </c>
      <c r="AT481" s="1">
        <f>K481</f>
        <v>6000</v>
      </c>
      <c r="AU481" t="str">
        <f t="shared" si="126"/>
        <v>AN8403|40|5001|6000</v>
      </c>
      <c r="AV481" t="str">
        <f>"fill_color="&amp;IF(O481="Up", "dred", IF(O481="Down", "dblue", IF(O481="Unknown", "yellow", "vvlgrey")))&amp;",id="&amp;AV$1</f>
        <v>fill_color=vvlgrey,id=TF1</v>
      </c>
      <c r="AW481" t="str">
        <f>"fill_color="&amp;IF(P481="Up", "dred", IF(P481="Down", "dblue", IF(P481="Unknown", "yellow", "vvlgrey")))&amp;",id="&amp;AW$1</f>
        <v>fill_color=yellow,id=TF2</v>
      </c>
      <c r="AX481" t="str">
        <f t="shared" si="127"/>
        <v>fill_color=vvlgrey,id=TF3</v>
      </c>
      <c r="AY481" t="str">
        <f t="shared" si="128"/>
        <v>fill_color=vvlgrey,id=TF4</v>
      </c>
      <c r="AZ481" t="str">
        <f t="shared" si="129"/>
        <v>fill_color=vvlgrey,id=TF5</v>
      </c>
      <c r="BA481" t="str">
        <f t="shared" si="130"/>
        <v>fill_color=yellow,id=TF6</v>
      </c>
      <c r="BB481" t="str">
        <f t="shared" si="131"/>
        <v>fill_color=vvlgrey,id=TF7</v>
      </c>
      <c r="BC481" t="str">
        <f t="shared" si="132"/>
        <v>fill_color=vvlgrey,id=TF8</v>
      </c>
      <c r="BD481" t="str">
        <f t="shared" si="133"/>
        <v>fill_color=vvlgrey,id=TF9</v>
      </c>
      <c r="BE481" t="str">
        <f t="shared" si="134"/>
        <v>fill_color=vvlgrey,id=TF10</v>
      </c>
      <c r="BF481" t="str">
        <f t="shared" si="135"/>
        <v>fill_color=vvlgrey,id=TF11</v>
      </c>
      <c r="BG481" t="str">
        <f t="shared" si="136"/>
        <v>fill_color=vvlgrey,id=TF12</v>
      </c>
      <c r="BK481" t="s">
        <v>63</v>
      </c>
      <c r="BL481">
        <v>4</v>
      </c>
      <c r="BM481">
        <v>1001</v>
      </c>
      <c r="BN481">
        <v>2000</v>
      </c>
      <c r="BO481" t="s">
        <v>1270</v>
      </c>
      <c r="BP481" t="s">
        <v>580</v>
      </c>
    </row>
    <row r="482" spans="9:68" x14ac:dyDescent="0.25">
      <c r="I482" s="1">
        <v>40</v>
      </c>
      <c r="J482">
        <f t="shared" si="120"/>
        <v>6001</v>
      </c>
      <c r="K482">
        <f t="shared" si="123"/>
        <v>7000</v>
      </c>
      <c r="L482" t="s">
        <v>649</v>
      </c>
      <c r="M482" s="1" t="s">
        <v>524</v>
      </c>
      <c r="N482" s="1"/>
      <c r="O482" s="1" t="s">
        <v>667</v>
      </c>
      <c r="P482" s="1" t="s">
        <v>667</v>
      </c>
      <c r="Q482" s="1" t="s">
        <v>667</v>
      </c>
      <c r="R482" s="1" t="s">
        <v>667</v>
      </c>
      <c r="S482" s="1" t="s">
        <v>667</v>
      </c>
      <c r="T482" s="1" t="s">
        <v>667</v>
      </c>
      <c r="U482" s="1" t="s">
        <v>667</v>
      </c>
      <c r="V482" s="1" t="s">
        <v>667</v>
      </c>
      <c r="W482" s="1" t="s">
        <v>667</v>
      </c>
      <c r="X482" s="1" t="s">
        <v>667</v>
      </c>
      <c r="Y482" s="1" t="s">
        <v>667</v>
      </c>
      <c r="Z482" s="1" t="s">
        <v>667</v>
      </c>
      <c r="AB482" s="1">
        <v>40</v>
      </c>
      <c r="AC482">
        <f t="shared" si="121"/>
        <v>6001</v>
      </c>
      <c r="AD482">
        <f t="shared" si="124"/>
        <v>7000</v>
      </c>
      <c r="AE482" t="s">
        <v>649</v>
      </c>
      <c r="AG482" s="1">
        <v>40</v>
      </c>
      <c r="AH482">
        <f t="shared" si="122"/>
        <v>6001</v>
      </c>
      <c r="AI482">
        <f t="shared" si="125"/>
        <v>7000</v>
      </c>
      <c r="AJ482" s="1" t="s">
        <v>524</v>
      </c>
      <c r="AQ482" s="1" t="str">
        <f>M482</f>
        <v>AN8404</v>
      </c>
      <c r="AR482" s="1">
        <f>I482</f>
        <v>40</v>
      </c>
      <c r="AS482" s="1">
        <f>J482</f>
        <v>6001</v>
      </c>
      <c r="AT482" s="1">
        <f>K482</f>
        <v>7000</v>
      </c>
      <c r="AU482" t="str">
        <f t="shared" si="126"/>
        <v>AN8404|40|6001|7000</v>
      </c>
      <c r="AV482" t="str">
        <f>"fill_color="&amp;IF(O482="Up", "dred", IF(O482="Down", "dblue", IF(O482="Unknown", "yellow", "vvlgrey")))&amp;",id="&amp;AV$1</f>
        <v>fill_color=vvlgrey,id=TF1</v>
      </c>
      <c r="AW482" t="str">
        <f>"fill_color="&amp;IF(P482="Up", "dred", IF(P482="Down", "dblue", IF(P482="Unknown", "yellow", "vvlgrey")))&amp;",id="&amp;AW$1</f>
        <v>fill_color=vvlgrey,id=TF2</v>
      </c>
      <c r="AX482" t="str">
        <f t="shared" si="127"/>
        <v>fill_color=vvlgrey,id=TF3</v>
      </c>
      <c r="AY482" t="str">
        <f t="shared" si="128"/>
        <v>fill_color=vvlgrey,id=TF4</v>
      </c>
      <c r="AZ482" t="str">
        <f t="shared" si="129"/>
        <v>fill_color=vvlgrey,id=TF5</v>
      </c>
      <c r="BA482" t="str">
        <f t="shared" si="130"/>
        <v>fill_color=vvlgrey,id=TF6</v>
      </c>
      <c r="BB482" t="str">
        <f t="shared" si="131"/>
        <v>fill_color=vvlgrey,id=TF7</v>
      </c>
      <c r="BC482" t="str">
        <f t="shared" si="132"/>
        <v>fill_color=vvlgrey,id=TF8</v>
      </c>
      <c r="BD482" t="str">
        <f t="shared" si="133"/>
        <v>fill_color=vvlgrey,id=TF9</v>
      </c>
      <c r="BE482" t="str">
        <f t="shared" si="134"/>
        <v>fill_color=vvlgrey,id=TF10</v>
      </c>
      <c r="BF482" t="str">
        <f t="shared" si="135"/>
        <v>fill_color=vvlgrey,id=TF11</v>
      </c>
      <c r="BG482" t="str">
        <f t="shared" si="136"/>
        <v>fill_color=vvlgrey,id=TF12</v>
      </c>
      <c r="BK482" t="s">
        <v>63</v>
      </c>
      <c r="BL482">
        <v>4</v>
      </c>
      <c r="BM482">
        <v>1001</v>
      </c>
      <c r="BN482">
        <v>2000</v>
      </c>
      <c r="BO482" t="s">
        <v>689</v>
      </c>
      <c r="BP482" t="s">
        <v>582</v>
      </c>
    </row>
    <row r="483" spans="9:68" x14ac:dyDescent="0.25">
      <c r="I483" s="1">
        <v>40</v>
      </c>
      <c r="J483">
        <f t="shared" si="120"/>
        <v>7001</v>
      </c>
      <c r="K483">
        <f t="shared" si="123"/>
        <v>8000</v>
      </c>
      <c r="L483" t="s">
        <v>648</v>
      </c>
      <c r="M483" s="1" t="s">
        <v>525</v>
      </c>
      <c r="N483" s="1"/>
      <c r="O483" s="1" t="s">
        <v>667</v>
      </c>
      <c r="P483" s="1" t="s">
        <v>667</v>
      </c>
      <c r="Q483" s="1" t="s">
        <v>667</v>
      </c>
      <c r="R483" s="1" t="s">
        <v>667</v>
      </c>
      <c r="S483" s="1" t="s">
        <v>667</v>
      </c>
      <c r="T483" s="1" t="s">
        <v>667</v>
      </c>
      <c r="U483" s="1" t="s">
        <v>667</v>
      </c>
      <c r="V483" s="1" t="s">
        <v>667</v>
      </c>
      <c r="W483" s="1" t="s">
        <v>667</v>
      </c>
      <c r="X483" s="1" t="s">
        <v>667</v>
      </c>
      <c r="Y483" s="1" t="s">
        <v>667</v>
      </c>
      <c r="Z483" s="1" t="s">
        <v>667</v>
      </c>
      <c r="AB483" s="1">
        <v>40</v>
      </c>
      <c r="AC483">
        <f t="shared" si="121"/>
        <v>7001</v>
      </c>
      <c r="AD483">
        <f t="shared" si="124"/>
        <v>8000</v>
      </c>
      <c r="AE483" t="s">
        <v>648</v>
      </c>
      <c r="AG483" s="1">
        <v>40</v>
      </c>
      <c r="AH483">
        <f t="shared" si="122"/>
        <v>7001</v>
      </c>
      <c r="AI483">
        <f t="shared" si="125"/>
        <v>8000</v>
      </c>
      <c r="AJ483" s="1" t="s">
        <v>525</v>
      </c>
      <c r="AQ483" s="1" t="str">
        <f>M483</f>
        <v>AN8405</v>
      </c>
      <c r="AR483" s="1">
        <f>I483</f>
        <v>40</v>
      </c>
      <c r="AS483" s="1">
        <f>J483</f>
        <v>7001</v>
      </c>
      <c r="AT483" s="1">
        <f>K483</f>
        <v>8000</v>
      </c>
      <c r="AU483" t="str">
        <f t="shared" si="126"/>
        <v>AN8405|40|7001|8000</v>
      </c>
      <c r="AV483" t="str">
        <f>"fill_color="&amp;IF(O483="Up", "dred", IF(O483="Down", "dblue", IF(O483="Unknown", "yellow", "vvlgrey")))&amp;",id="&amp;AV$1</f>
        <v>fill_color=vvlgrey,id=TF1</v>
      </c>
      <c r="AW483" t="str">
        <f>"fill_color="&amp;IF(P483="Up", "dred", IF(P483="Down", "dblue", IF(P483="Unknown", "yellow", "vvlgrey")))&amp;",id="&amp;AW$1</f>
        <v>fill_color=vvlgrey,id=TF2</v>
      </c>
      <c r="AX483" t="str">
        <f t="shared" si="127"/>
        <v>fill_color=vvlgrey,id=TF3</v>
      </c>
      <c r="AY483" t="str">
        <f t="shared" si="128"/>
        <v>fill_color=vvlgrey,id=TF4</v>
      </c>
      <c r="AZ483" t="str">
        <f t="shared" si="129"/>
        <v>fill_color=vvlgrey,id=TF5</v>
      </c>
      <c r="BA483" t="str">
        <f t="shared" si="130"/>
        <v>fill_color=vvlgrey,id=TF6</v>
      </c>
      <c r="BB483" t="str">
        <f t="shared" si="131"/>
        <v>fill_color=vvlgrey,id=TF7</v>
      </c>
      <c r="BC483" t="str">
        <f t="shared" si="132"/>
        <v>fill_color=vvlgrey,id=TF8</v>
      </c>
      <c r="BD483" t="str">
        <f t="shared" si="133"/>
        <v>fill_color=vvlgrey,id=TF9</v>
      </c>
      <c r="BE483" t="str">
        <f t="shared" si="134"/>
        <v>fill_color=vvlgrey,id=TF10</v>
      </c>
      <c r="BF483" t="str">
        <f t="shared" si="135"/>
        <v>fill_color=vvlgrey,id=TF11</v>
      </c>
      <c r="BG483" t="str">
        <f t="shared" si="136"/>
        <v>fill_color=vvlgrey,id=TF12</v>
      </c>
      <c r="BK483" t="s">
        <v>190</v>
      </c>
      <c r="BL483">
        <v>4</v>
      </c>
      <c r="BM483">
        <v>2001</v>
      </c>
      <c r="BN483">
        <v>3000</v>
      </c>
      <c r="BO483" t="s">
        <v>678</v>
      </c>
      <c r="BP483" t="s">
        <v>265</v>
      </c>
    </row>
    <row r="484" spans="9:68" x14ac:dyDescent="0.25">
      <c r="I484" s="1">
        <v>40</v>
      </c>
      <c r="J484">
        <f t="shared" si="120"/>
        <v>8001</v>
      </c>
      <c r="K484">
        <f t="shared" si="123"/>
        <v>9000</v>
      </c>
      <c r="L484" t="s">
        <v>649</v>
      </c>
      <c r="M484" s="1" t="s">
        <v>157</v>
      </c>
      <c r="N484" s="1"/>
      <c r="O484" s="1" t="s">
        <v>667</v>
      </c>
      <c r="P484" s="1" t="s">
        <v>667</v>
      </c>
      <c r="Q484" s="1" t="s">
        <v>667</v>
      </c>
      <c r="R484" s="1" t="s">
        <v>666</v>
      </c>
      <c r="S484" s="1" t="s">
        <v>667</v>
      </c>
      <c r="T484" s="1" t="s">
        <v>666</v>
      </c>
      <c r="U484" s="1" t="s">
        <v>667</v>
      </c>
      <c r="V484" s="1" t="s">
        <v>667</v>
      </c>
      <c r="W484" s="1" t="s">
        <v>667</v>
      </c>
      <c r="X484" s="1" t="s">
        <v>667</v>
      </c>
      <c r="Y484" s="1" t="s">
        <v>667</v>
      </c>
      <c r="Z484" s="1" t="s">
        <v>667</v>
      </c>
      <c r="AB484" s="1">
        <v>40</v>
      </c>
      <c r="AC484">
        <f t="shared" si="121"/>
        <v>8001</v>
      </c>
      <c r="AD484">
        <f t="shared" si="124"/>
        <v>9000</v>
      </c>
      <c r="AE484" t="s">
        <v>649</v>
      </c>
      <c r="AG484" s="1">
        <v>40</v>
      </c>
      <c r="AH484">
        <f t="shared" si="122"/>
        <v>8001</v>
      </c>
      <c r="AI484">
        <f t="shared" si="125"/>
        <v>9000</v>
      </c>
      <c r="AJ484" s="1" t="s">
        <v>157</v>
      </c>
      <c r="AQ484" s="1" t="str">
        <f>M484</f>
        <v>AN8406</v>
      </c>
      <c r="AR484" s="1">
        <f>I484</f>
        <v>40</v>
      </c>
      <c r="AS484" s="1">
        <f>J484</f>
        <v>8001</v>
      </c>
      <c r="AT484" s="1">
        <f>K484</f>
        <v>9000</v>
      </c>
      <c r="AU484" t="str">
        <f t="shared" si="126"/>
        <v>AN8406|40|8001|9000</v>
      </c>
      <c r="AV484" t="str">
        <f>"fill_color="&amp;IF(O484="Up", "dred", IF(O484="Down", "dblue", IF(O484="Unknown", "yellow", "vvlgrey")))&amp;",id="&amp;AV$1</f>
        <v>fill_color=vvlgrey,id=TF1</v>
      </c>
      <c r="AW484" t="str">
        <f>"fill_color="&amp;IF(P484="Up", "dred", IF(P484="Down", "dblue", IF(P484="Unknown", "yellow", "vvlgrey")))&amp;",id="&amp;AW$1</f>
        <v>fill_color=vvlgrey,id=TF2</v>
      </c>
      <c r="AX484" t="str">
        <f t="shared" si="127"/>
        <v>fill_color=vvlgrey,id=TF3</v>
      </c>
      <c r="AY484" t="str">
        <f t="shared" si="128"/>
        <v>fill_color=yellow,id=TF4</v>
      </c>
      <c r="AZ484" t="str">
        <f t="shared" si="129"/>
        <v>fill_color=vvlgrey,id=TF5</v>
      </c>
      <c r="BA484" t="str">
        <f t="shared" si="130"/>
        <v>fill_color=yellow,id=TF6</v>
      </c>
      <c r="BB484" t="str">
        <f t="shared" si="131"/>
        <v>fill_color=vvlgrey,id=TF7</v>
      </c>
      <c r="BC484" t="str">
        <f t="shared" si="132"/>
        <v>fill_color=vvlgrey,id=TF8</v>
      </c>
      <c r="BD484" t="str">
        <f t="shared" si="133"/>
        <v>fill_color=vvlgrey,id=TF9</v>
      </c>
      <c r="BE484" t="str">
        <f t="shared" si="134"/>
        <v>fill_color=vvlgrey,id=TF10</v>
      </c>
      <c r="BF484" t="str">
        <f t="shared" si="135"/>
        <v>fill_color=vvlgrey,id=TF11</v>
      </c>
      <c r="BG484" t="str">
        <f t="shared" si="136"/>
        <v>fill_color=vvlgrey,id=TF12</v>
      </c>
      <c r="BK484" t="s">
        <v>190</v>
      </c>
      <c r="BL484">
        <v>4</v>
      </c>
      <c r="BM484">
        <v>2001</v>
      </c>
      <c r="BN484">
        <v>3000</v>
      </c>
      <c r="BO484" t="s">
        <v>679</v>
      </c>
      <c r="BP484" t="s">
        <v>581</v>
      </c>
    </row>
    <row r="485" spans="9:68" x14ac:dyDescent="0.25">
      <c r="I485" s="1">
        <v>40</v>
      </c>
      <c r="J485">
        <f t="shared" si="120"/>
        <v>9001</v>
      </c>
      <c r="K485">
        <f t="shared" si="123"/>
        <v>10000</v>
      </c>
      <c r="L485" t="s">
        <v>648</v>
      </c>
      <c r="M485" s="1" t="s">
        <v>15</v>
      </c>
      <c r="N485" s="1"/>
      <c r="O485" s="1" t="s">
        <v>667</v>
      </c>
      <c r="P485" s="1" t="s">
        <v>666</v>
      </c>
      <c r="Q485" s="1" t="s">
        <v>666</v>
      </c>
      <c r="R485" s="1" t="s">
        <v>666</v>
      </c>
      <c r="S485" s="1" t="s">
        <v>666</v>
      </c>
      <c r="T485" s="1" t="s">
        <v>666</v>
      </c>
      <c r="U485" s="1" t="s">
        <v>667</v>
      </c>
      <c r="V485" s="1" t="s">
        <v>666</v>
      </c>
      <c r="W485" s="1" t="s">
        <v>666</v>
      </c>
      <c r="X485" s="1" t="s">
        <v>666</v>
      </c>
      <c r="Y485" s="1" t="s">
        <v>666</v>
      </c>
      <c r="Z485" s="1" t="s">
        <v>666</v>
      </c>
      <c r="AB485" s="1">
        <v>40</v>
      </c>
      <c r="AC485">
        <f t="shared" si="121"/>
        <v>9001</v>
      </c>
      <c r="AD485">
        <f t="shared" si="124"/>
        <v>10000</v>
      </c>
      <c r="AE485" t="s">
        <v>648</v>
      </c>
      <c r="AG485" s="1">
        <v>40</v>
      </c>
      <c r="AH485">
        <f t="shared" si="122"/>
        <v>9001</v>
      </c>
      <c r="AI485">
        <f t="shared" si="125"/>
        <v>10000</v>
      </c>
      <c r="AJ485" s="1" t="s">
        <v>15</v>
      </c>
      <c r="AQ485" s="1" t="str">
        <f>M485</f>
        <v>AN8407</v>
      </c>
      <c r="AR485" s="1">
        <f>I485</f>
        <v>40</v>
      </c>
      <c r="AS485" s="1">
        <f>J485</f>
        <v>9001</v>
      </c>
      <c r="AT485" s="1">
        <f>K485</f>
        <v>10000</v>
      </c>
      <c r="AU485" t="str">
        <f t="shared" si="126"/>
        <v>AN8407|40|9001|10000</v>
      </c>
      <c r="AV485" t="str">
        <f>"fill_color="&amp;IF(O485="Up", "dred", IF(O485="Down", "dblue", IF(O485="Unknown", "yellow", "vvlgrey")))&amp;",id="&amp;AV$1</f>
        <v>fill_color=vvlgrey,id=TF1</v>
      </c>
      <c r="AW485" t="str">
        <f>"fill_color="&amp;IF(P485="Up", "dred", IF(P485="Down", "dblue", IF(P485="Unknown", "yellow", "vvlgrey")))&amp;",id="&amp;AW$1</f>
        <v>fill_color=yellow,id=TF2</v>
      </c>
      <c r="AX485" t="str">
        <f t="shared" si="127"/>
        <v>fill_color=yellow,id=TF3</v>
      </c>
      <c r="AY485" t="str">
        <f t="shared" si="128"/>
        <v>fill_color=yellow,id=TF4</v>
      </c>
      <c r="AZ485" t="str">
        <f t="shared" si="129"/>
        <v>fill_color=yellow,id=TF5</v>
      </c>
      <c r="BA485" t="str">
        <f t="shared" si="130"/>
        <v>fill_color=yellow,id=TF6</v>
      </c>
      <c r="BB485" t="str">
        <f t="shared" si="131"/>
        <v>fill_color=vvlgrey,id=TF7</v>
      </c>
      <c r="BC485" t="str">
        <f t="shared" si="132"/>
        <v>fill_color=yellow,id=TF8</v>
      </c>
      <c r="BD485" t="str">
        <f t="shared" si="133"/>
        <v>fill_color=yellow,id=TF9</v>
      </c>
      <c r="BE485" t="str">
        <f t="shared" si="134"/>
        <v>fill_color=yellow,id=TF10</v>
      </c>
      <c r="BF485" t="str">
        <f t="shared" si="135"/>
        <v>fill_color=yellow,id=TF11</v>
      </c>
      <c r="BG485" t="str">
        <f t="shared" si="136"/>
        <v>fill_color=yellow,id=TF12</v>
      </c>
      <c r="BK485" t="s">
        <v>190</v>
      </c>
      <c r="BL485">
        <v>4</v>
      </c>
      <c r="BM485">
        <v>2001</v>
      </c>
      <c r="BN485">
        <v>3000</v>
      </c>
      <c r="BO485" t="s">
        <v>680</v>
      </c>
      <c r="BP485" t="s">
        <v>575</v>
      </c>
    </row>
    <row r="486" spans="9:68" x14ac:dyDescent="0.25">
      <c r="I486" s="1">
        <v>40</v>
      </c>
      <c r="J486">
        <f t="shared" si="120"/>
        <v>10001</v>
      </c>
      <c r="K486">
        <f t="shared" si="123"/>
        <v>11000</v>
      </c>
      <c r="L486" t="s">
        <v>649</v>
      </c>
      <c r="M486" s="1" t="s">
        <v>4</v>
      </c>
      <c r="N486" s="1"/>
      <c r="O486" s="1" t="s">
        <v>666</v>
      </c>
      <c r="P486" s="1" t="s">
        <v>666</v>
      </c>
      <c r="Q486" s="1" t="s">
        <v>666</v>
      </c>
      <c r="R486" s="1" t="s">
        <v>666</v>
      </c>
      <c r="S486" s="1" t="s">
        <v>666</v>
      </c>
      <c r="T486" s="1" t="s">
        <v>666</v>
      </c>
      <c r="U486" s="1" t="s">
        <v>667</v>
      </c>
      <c r="V486" s="1" t="s">
        <v>666</v>
      </c>
      <c r="W486" s="1" t="s">
        <v>666</v>
      </c>
      <c r="X486" s="1" t="s">
        <v>666</v>
      </c>
      <c r="Y486" s="1" t="s">
        <v>666</v>
      </c>
      <c r="Z486" s="1" t="s">
        <v>669</v>
      </c>
      <c r="AB486" s="1">
        <v>40</v>
      </c>
      <c r="AC486">
        <f t="shared" si="121"/>
        <v>10001</v>
      </c>
      <c r="AD486">
        <f t="shared" si="124"/>
        <v>11000</v>
      </c>
      <c r="AE486" t="s">
        <v>649</v>
      </c>
      <c r="AG486" s="1">
        <v>40</v>
      </c>
      <c r="AH486">
        <f t="shared" si="122"/>
        <v>10001</v>
      </c>
      <c r="AI486">
        <f t="shared" si="125"/>
        <v>11000</v>
      </c>
      <c r="AJ486" s="1" t="s">
        <v>4</v>
      </c>
      <c r="AQ486" s="1" t="str">
        <f>M486</f>
        <v>AN8408</v>
      </c>
      <c r="AR486" s="1">
        <f>I486</f>
        <v>40</v>
      </c>
      <c r="AS486" s="1">
        <f>J486</f>
        <v>10001</v>
      </c>
      <c r="AT486" s="1">
        <f>K486</f>
        <v>11000</v>
      </c>
      <c r="AU486" t="str">
        <f t="shared" si="126"/>
        <v>AN8408|40|10001|11000</v>
      </c>
      <c r="AV486" t="str">
        <f>"fill_color="&amp;IF(O486="Up", "dred", IF(O486="Down", "dblue", IF(O486="Unknown", "yellow", "vvlgrey")))&amp;",id="&amp;AV$1</f>
        <v>fill_color=yellow,id=TF1</v>
      </c>
      <c r="AW486" t="str">
        <f>"fill_color="&amp;IF(P486="Up", "dred", IF(P486="Down", "dblue", IF(P486="Unknown", "yellow", "vvlgrey")))&amp;",id="&amp;AW$1</f>
        <v>fill_color=yellow,id=TF2</v>
      </c>
      <c r="AX486" t="str">
        <f t="shared" si="127"/>
        <v>fill_color=yellow,id=TF3</v>
      </c>
      <c r="AY486" t="str">
        <f t="shared" si="128"/>
        <v>fill_color=yellow,id=TF4</v>
      </c>
      <c r="AZ486" t="str">
        <f t="shared" si="129"/>
        <v>fill_color=yellow,id=TF5</v>
      </c>
      <c r="BA486" t="str">
        <f t="shared" si="130"/>
        <v>fill_color=yellow,id=TF6</v>
      </c>
      <c r="BB486" t="str">
        <f t="shared" si="131"/>
        <v>fill_color=vvlgrey,id=TF7</v>
      </c>
      <c r="BC486" t="str">
        <f t="shared" si="132"/>
        <v>fill_color=yellow,id=TF8</v>
      </c>
      <c r="BD486" t="str">
        <f t="shared" si="133"/>
        <v>fill_color=yellow,id=TF9</v>
      </c>
      <c r="BE486" t="str">
        <f t="shared" si="134"/>
        <v>fill_color=yellow,id=TF10</v>
      </c>
      <c r="BF486" t="str">
        <f t="shared" si="135"/>
        <v>fill_color=yellow,id=TF11</v>
      </c>
      <c r="BG486" t="str">
        <f t="shared" si="136"/>
        <v>fill_color=dred,id=TF12</v>
      </c>
      <c r="BK486" t="s">
        <v>190</v>
      </c>
      <c r="BL486">
        <v>4</v>
      </c>
      <c r="BM486">
        <v>2001</v>
      </c>
      <c r="BN486">
        <v>3000</v>
      </c>
      <c r="BO486" t="s">
        <v>681</v>
      </c>
      <c r="BP486" t="s">
        <v>120</v>
      </c>
    </row>
    <row r="487" spans="9:68" x14ac:dyDescent="0.25">
      <c r="I487" s="1">
        <v>40</v>
      </c>
      <c r="J487">
        <f t="shared" si="120"/>
        <v>11001</v>
      </c>
      <c r="K487">
        <f t="shared" si="123"/>
        <v>12000</v>
      </c>
      <c r="L487" t="s">
        <v>648</v>
      </c>
      <c r="M487" s="1" t="s">
        <v>286</v>
      </c>
      <c r="N487" s="1"/>
      <c r="O487" s="1" t="s">
        <v>667</v>
      </c>
      <c r="P487" s="1" t="s">
        <v>667</v>
      </c>
      <c r="Q487" s="1" t="s">
        <v>667</v>
      </c>
      <c r="R487" s="1" t="s">
        <v>667</v>
      </c>
      <c r="S487" s="1" t="s">
        <v>667</v>
      </c>
      <c r="T487" s="1" t="s">
        <v>667</v>
      </c>
      <c r="U487" s="1" t="s">
        <v>667</v>
      </c>
      <c r="V487" s="1" t="s">
        <v>667</v>
      </c>
      <c r="W487" s="1" t="s">
        <v>667</v>
      </c>
      <c r="X487" s="1" t="s">
        <v>667</v>
      </c>
      <c r="Y487" s="1" t="s">
        <v>667</v>
      </c>
      <c r="Z487" s="1" t="s">
        <v>669</v>
      </c>
      <c r="AB487" s="1">
        <v>40</v>
      </c>
      <c r="AC487">
        <f t="shared" si="121"/>
        <v>11001</v>
      </c>
      <c r="AD487">
        <f t="shared" si="124"/>
        <v>12000</v>
      </c>
      <c r="AE487" t="s">
        <v>648</v>
      </c>
      <c r="AG487" s="1">
        <v>40</v>
      </c>
      <c r="AH487">
        <f t="shared" si="122"/>
        <v>11001</v>
      </c>
      <c r="AI487">
        <f t="shared" si="125"/>
        <v>12000</v>
      </c>
      <c r="AJ487" s="1" t="s">
        <v>286</v>
      </c>
      <c r="AQ487" s="1" t="str">
        <f>M487</f>
        <v>AN8409</v>
      </c>
      <c r="AR487" s="1">
        <f>I487</f>
        <v>40</v>
      </c>
      <c r="AS487" s="1">
        <f>J487</f>
        <v>11001</v>
      </c>
      <c r="AT487" s="1">
        <f>K487</f>
        <v>12000</v>
      </c>
      <c r="AU487" t="str">
        <f t="shared" si="126"/>
        <v>AN8409|40|11001|12000</v>
      </c>
      <c r="AV487" t="str">
        <f>"fill_color="&amp;IF(O487="Up", "dred", IF(O487="Down", "dblue", IF(O487="Unknown", "yellow", "vvlgrey")))&amp;",id="&amp;AV$1</f>
        <v>fill_color=vvlgrey,id=TF1</v>
      </c>
      <c r="AW487" t="str">
        <f>"fill_color="&amp;IF(P487="Up", "dred", IF(P487="Down", "dblue", IF(P487="Unknown", "yellow", "vvlgrey")))&amp;",id="&amp;AW$1</f>
        <v>fill_color=vvlgrey,id=TF2</v>
      </c>
      <c r="AX487" t="str">
        <f t="shared" si="127"/>
        <v>fill_color=vvlgrey,id=TF3</v>
      </c>
      <c r="AY487" t="str">
        <f t="shared" si="128"/>
        <v>fill_color=vvlgrey,id=TF4</v>
      </c>
      <c r="AZ487" t="str">
        <f t="shared" si="129"/>
        <v>fill_color=vvlgrey,id=TF5</v>
      </c>
      <c r="BA487" t="str">
        <f t="shared" si="130"/>
        <v>fill_color=vvlgrey,id=TF6</v>
      </c>
      <c r="BB487" t="str">
        <f t="shared" si="131"/>
        <v>fill_color=vvlgrey,id=TF7</v>
      </c>
      <c r="BC487" t="str">
        <f t="shared" si="132"/>
        <v>fill_color=vvlgrey,id=TF8</v>
      </c>
      <c r="BD487" t="str">
        <f t="shared" si="133"/>
        <v>fill_color=vvlgrey,id=TF9</v>
      </c>
      <c r="BE487" t="str">
        <f t="shared" si="134"/>
        <v>fill_color=vvlgrey,id=TF10</v>
      </c>
      <c r="BF487" t="str">
        <f t="shared" si="135"/>
        <v>fill_color=vvlgrey,id=TF11</v>
      </c>
      <c r="BG487" t="str">
        <f t="shared" si="136"/>
        <v>fill_color=dred,id=TF12</v>
      </c>
      <c r="BK487" t="s">
        <v>190</v>
      </c>
      <c r="BL487">
        <v>4</v>
      </c>
      <c r="BM487">
        <v>2001</v>
      </c>
      <c r="BN487">
        <v>3000</v>
      </c>
      <c r="BO487" t="s">
        <v>682</v>
      </c>
      <c r="BP487" t="s">
        <v>142</v>
      </c>
    </row>
    <row r="488" spans="9:68" x14ac:dyDescent="0.25">
      <c r="I488" s="1">
        <v>40</v>
      </c>
      <c r="J488">
        <f t="shared" si="120"/>
        <v>12001</v>
      </c>
      <c r="K488">
        <f t="shared" si="123"/>
        <v>13000</v>
      </c>
      <c r="L488" t="s">
        <v>649</v>
      </c>
      <c r="M488" s="1" t="s">
        <v>9</v>
      </c>
      <c r="N488" s="1"/>
      <c r="O488" s="1" t="s">
        <v>666</v>
      </c>
      <c r="P488" s="1" t="s">
        <v>667</v>
      </c>
      <c r="Q488" s="1" t="s">
        <v>667</v>
      </c>
      <c r="R488" s="1" t="s">
        <v>667</v>
      </c>
      <c r="S488" s="1" t="s">
        <v>667</v>
      </c>
      <c r="T488" s="1" t="s">
        <v>667</v>
      </c>
      <c r="U488" s="1" t="s">
        <v>667</v>
      </c>
      <c r="V488" s="1" t="s">
        <v>667</v>
      </c>
      <c r="W488" s="1" t="s">
        <v>667</v>
      </c>
      <c r="X488" s="1" t="s">
        <v>667</v>
      </c>
      <c r="Y488" s="1" t="s">
        <v>667</v>
      </c>
      <c r="Z488" s="1" t="s">
        <v>669</v>
      </c>
      <c r="AB488" s="1">
        <v>40</v>
      </c>
      <c r="AC488">
        <f t="shared" si="121"/>
        <v>12001</v>
      </c>
      <c r="AD488">
        <f t="shared" si="124"/>
        <v>13000</v>
      </c>
      <c r="AE488" t="s">
        <v>649</v>
      </c>
      <c r="AG488" s="1">
        <v>40</v>
      </c>
      <c r="AH488">
        <f t="shared" si="122"/>
        <v>12001</v>
      </c>
      <c r="AI488">
        <f t="shared" si="125"/>
        <v>13000</v>
      </c>
      <c r="AJ488" s="1" t="s">
        <v>9</v>
      </c>
      <c r="AQ488" s="1" t="str">
        <f>M488</f>
        <v>AN8410</v>
      </c>
      <c r="AR488" s="1">
        <f>I488</f>
        <v>40</v>
      </c>
      <c r="AS488" s="1">
        <f>J488</f>
        <v>12001</v>
      </c>
      <c r="AT488" s="1">
        <f>K488</f>
        <v>13000</v>
      </c>
      <c r="AU488" t="str">
        <f t="shared" si="126"/>
        <v>AN8410|40|12001|13000</v>
      </c>
      <c r="AV488" t="str">
        <f>"fill_color="&amp;IF(O488="Up", "dred", IF(O488="Down", "dblue", IF(O488="Unknown", "yellow", "vvlgrey")))&amp;",id="&amp;AV$1</f>
        <v>fill_color=yellow,id=TF1</v>
      </c>
      <c r="AW488" t="str">
        <f>"fill_color="&amp;IF(P488="Up", "dred", IF(P488="Down", "dblue", IF(P488="Unknown", "yellow", "vvlgrey")))&amp;",id="&amp;AW$1</f>
        <v>fill_color=vvlgrey,id=TF2</v>
      </c>
      <c r="AX488" t="str">
        <f t="shared" si="127"/>
        <v>fill_color=vvlgrey,id=TF3</v>
      </c>
      <c r="AY488" t="str">
        <f t="shared" si="128"/>
        <v>fill_color=vvlgrey,id=TF4</v>
      </c>
      <c r="AZ488" t="str">
        <f t="shared" si="129"/>
        <v>fill_color=vvlgrey,id=TF5</v>
      </c>
      <c r="BA488" t="str">
        <f t="shared" si="130"/>
        <v>fill_color=vvlgrey,id=TF6</v>
      </c>
      <c r="BB488" t="str">
        <f t="shared" si="131"/>
        <v>fill_color=vvlgrey,id=TF7</v>
      </c>
      <c r="BC488" t="str">
        <f t="shared" si="132"/>
        <v>fill_color=vvlgrey,id=TF8</v>
      </c>
      <c r="BD488" t="str">
        <f t="shared" si="133"/>
        <v>fill_color=vvlgrey,id=TF9</v>
      </c>
      <c r="BE488" t="str">
        <f t="shared" si="134"/>
        <v>fill_color=vvlgrey,id=TF10</v>
      </c>
      <c r="BF488" t="str">
        <f t="shared" si="135"/>
        <v>fill_color=vvlgrey,id=TF11</v>
      </c>
      <c r="BG488" t="str">
        <f t="shared" si="136"/>
        <v>fill_color=dred,id=TF12</v>
      </c>
      <c r="BK488" t="s">
        <v>190</v>
      </c>
      <c r="BL488">
        <v>4</v>
      </c>
      <c r="BM488">
        <v>2001</v>
      </c>
      <c r="BN488">
        <v>3000</v>
      </c>
      <c r="BO488" t="s">
        <v>683</v>
      </c>
      <c r="BP488" t="s">
        <v>163</v>
      </c>
    </row>
    <row r="489" spans="9:68" x14ac:dyDescent="0.25">
      <c r="I489" s="1">
        <v>40</v>
      </c>
      <c r="J489">
        <f t="shared" si="120"/>
        <v>13001</v>
      </c>
      <c r="K489">
        <f t="shared" si="123"/>
        <v>14000</v>
      </c>
      <c r="L489" t="s">
        <v>648</v>
      </c>
      <c r="M489" s="1" t="s">
        <v>8</v>
      </c>
      <c r="N489" s="1"/>
      <c r="O489" s="1" t="s">
        <v>666</v>
      </c>
      <c r="P489" s="1" t="s">
        <v>667</v>
      </c>
      <c r="Q489" s="1" t="s">
        <v>667</v>
      </c>
      <c r="R489" s="1" t="s">
        <v>667</v>
      </c>
      <c r="S489" s="1" t="s">
        <v>667</v>
      </c>
      <c r="T489" s="1" t="s">
        <v>666</v>
      </c>
      <c r="U489" s="1" t="s">
        <v>667</v>
      </c>
      <c r="V489" s="1" t="s">
        <v>667</v>
      </c>
      <c r="W489" s="1" t="s">
        <v>667</v>
      </c>
      <c r="X489" s="1" t="s">
        <v>667</v>
      </c>
      <c r="Y489" s="1" t="s">
        <v>667</v>
      </c>
      <c r="Z489" s="1" t="s">
        <v>669</v>
      </c>
      <c r="AB489" s="1">
        <v>40</v>
      </c>
      <c r="AC489">
        <f t="shared" si="121"/>
        <v>13001</v>
      </c>
      <c r="AD489">
        <f t="shared" si="124"/>
        <v>14000</v>
      </c>
      <c r="AE489" t="s">
        <v>648</v>
      </c>
      <c r="AG489" s="1">
        <v>40</v>
      </c>
      <c r="AH489">
        <f t="shared" si="122"/>
        <v>13001</v>
      </c>
      <c r="AI489">
        <f t="shared" si="125"/>
        <v>14000</v>
      </c>
      <c r="AJ489" s="1" t="s">
        <v>8</v>
      </c>
      <c r="AQ489" s="1" t="str">
        <f>M489</f>
        <v>AN8411</v>
      </c>
      <c r="AR489" s="1">
        <f>I489</f>
        <v>40</v>
      </c>
      <c r="AS489" s="1">
        <f>J489</f>
        <v>13001</v>
      </c>
      <c r="AT489" s="1">
        <f>K489</f>
        <v>14000</v>
      </c>
      <c r="AU489" t="str">
        <f t="shared" si="126"/>
        <v>AN8411|40|13001|14000</v>
      </c>
      <c r="AV489" t="str">
        <f>"fill_color="&amp;IF(O489="Up", "dred", IF(O489="Down", "dblue", IF(O489="Unknown", "yellow", "vvlgrey")))&amp;",id="&amp;AV$1</f>
        <v>fill_color=yellow,id=TF1</v>
      </c>
      <c r="AW489" t="str">
        <f>"fill_color="&amp;IF(P489="Up", "dred", IF(P489="Down", "dblue", IF(P489="Unknown", "yellow", "vvlgrey")))&amp;",id="&amp;AW$1</f>
        <v>fill_color=vvlgrey,id=TF2</v>
      </c>
      <c r="AX489" t="str">
        <f t="shared" si="127"/>
        <v>fill_color=vvlgrey,id=TF3</v>
      </c>
      <c r="AY489" t="str">
        <f t="shared" si="128"/>
        <v>fill_color=vvlgrey,id=TF4</v>
      </c>
      <c r="AZ489" t="str">
        <f t="shared" si="129"/>
        <v>fill_color=vvlgrey,id=TF5</v>
      </c>
      <c r="BA489" t="str">
        <f t="shared" si="130"/>
        <v>fill_color=yellow,id=TF6</v>
      </c>
      <c r="BB489" t="str">
        <f t="shared" si="131"/>
        <v>fill_color=vvlgrey,id=TF7</v>
      </c>
      <c r="BC489" t="str">
        <f t="shared" si="132"/>
        <v>fill_color=vvlgrey,id=TF8</v>
      </c>
      <c r="BD489" t="str">
        <f t="shared" si="133"/>
        <v>fill_color=vvlgrey,id=TF9</v>
      </c>
      <c r="BE489" t="str">
        <f t="shared" si="134"/>
        <v>fill_color=vvlgrey,id=TF10</v>
      </c>
      <c r="BF489" t="str">
        <f t="shared" si="135"/>
        <v>fill_color=vvlgrey,id=TF11</v>
      </c>
      <c r="BG489" t="str">
        <f t="shared" si="136"/>
        <v>fill_color=dred,id=TF12</v>
      </c>
      <c r="BK489" t="s">
        <v>190</v>
      </c>
      <c r="BL489">
        <v>4</v>
      </c>
      <c r="BM489">
        <v>2001</v>
      </c>
      <c r="BN489">
        <v>3000</v>
      </c>
      <c r="BO489" t="s">
        <v>1269</v>
      </c>
      <c r="BP489" t="s">
        <v>576</v>
      </c>
    </row>
    <row r="490" spans="9:68" x14ac:dyDescent="0.25">
      <c r="I490" s="1">
        <v>40</v>
      </c>
      <c r="J490">
        <f t="shared" si="120"/>
        <v>14001</v>
      </c>
      <c r="K490">
        <f t="shared" si="123"/>
        <v>15000</v>
      </c>
      <c r="L490" t="s">
        <v>649</v>
      </c>
      <c r="M490" s="1" t="s">
        <v>146</v>
      </c>
      <c r="N490" s="1"/>
      <c r="O490" s="1" t="s">
        <v>667</v>
      </c>
      <c r="P490" s="1" t="s">
        <v>667</v>
      </c>
      <c r="Q490" s="1" t="s">
        <v>667</v>
      </c>
      <c r="R490" s="1" t="s">
        <v>666</v>
      </c>
      <c r="S490" s="1" t="s">
        <v>667</v>
      </c>
      <c r="T490" s="1" t="s">
        <v>666</v>
      </c>
      <c r="U490" s="1" t="s">
        <v>667</v>
      </c>
      <c r="V490" s="1" t="s">
        <v>667</v>
      </c>
      <c r="W490" s="1" t="s">
        <v>667</v>
      </c>
      <c r="X490" s="1" t="s">
        <v>667</v>
      </c>
      <c r="Y490" s="1" t="s">
        <v>667</v>
      </c>
      <c r="Z490" s="1" t="s">
        <v>669</v>
      </c>
      <c r="AB490" s="1">
        <v>40</v>
      </c>
      <c r="AC490">
        <f t="shared" si="121"/>
        <v>14001</v>
      </c>
      <c r="AD490">
        <f t="shared" si="124"/>
        <v>15000</v>
      </c>
      <c r="AE490" t="s">
        <v>649</v>
      </c>
      <c r="AG490" s="1">
        <v>40</v>
      </c>
      <c r="AH490">
        <f t="shared" si="122"/>
        <v>14001</v>
      </c>
      <c r="AI490">
        <f t="shared" si="125"/>
        <v>15000</v>
      </c>
      <c r="AJ490" s="1" t="s">
        <v>146</v>
      </c>
      <c r="AQ490" s="1" t="str">
        <f>M490</f>
        <v>AN8412</v>
      </c>
      <c r="AR490" s="1">
        <f>I490</f>
        <v>40</v>
      </c>
      <c r="AS490" s="1">
        <f>J490</f>
        <v>14001</v>
      </c>
      <c r="AT490" s="1">
        <f>K490</f>
        <v>15000</v>
      </c>
      <c r="AU490" t="str">
        <f t="shared" si="126"/>
        <v>AN8412|40|14001|15000</v>
      </c>
      <c r="AV490" t="str">
        <f>"fill_color="&amp;IF(O490="Up", "dred", IF(O490="Down", "dblue", IF(O490="Unknown", "yellow", "vvlgrey")))&amp;",id="&amp;AV$1</f>
        <v>fill_color=vvlgrey,id=TF1</v>
      </c>
      <c r="AW490" t="str">
        <f>"fill_color="&amp;IF(P490="Up", "dred", IF(P490="Down", "dblue", IF(P490="Unknown", "yellow", "vvlgrey")))&amp;",id="&amp;AW$1</f>
        <v>fill_color=vvlgrey,id=TF2</v>
      </c>
      <c r="AX490" t="str">
        <f t="shared" si="127"/>
        <v>fill_color=vvlgrey,id=TF3</v>
      </c>
      <c r="AY490" t="str">
        <f t="shared" si="128"/>
        <v>fill_color=yellow,id=TF4</v>
      </c>
      <c r="AZ490" t="str">
        <f t="shared" si="129"/>
        <v>fill_color=vvlgrey,id=TF5</v>
      </c>
      <c r="BA490" t="str">
        <f t="shared" si="130"/>
        <v>fill_color=yellow,id=TF6</v>
      </c>
      <c r="BB490" t="str">
        <f t="shared" si="131"/>
        <v>fill_color=vvlgrey,id=TF7</v>
      </c>
      <c r="BC490" t="str">
        <f t="shared" si="132"/>
        <v>fill_color=vvlgrey,id=TF8</v>
      </c>
      <c r="BD490" t="str">
        <f t="shared" si="133"/>
        <v>fill_color=vvlgrey,id=TF9</v>
      </c>
      <c r="BE490" t="str">
        <f t="shared" si="134"/>
        <v>fill_color=vvlgrey,id=TF10</v>
      </c>
      <c r="BF490" t="str">
        <f t="shared" si="135"/>
        <v>fill_color=vvlgrey,id=TF11</v>
      </c>
      <c r="BG490" t="str">
        <f t="shared" si="136"/>
        <v>fill_color=dred,id=TF12</v>
      </c>
      <c r="BK490" t="s">
        <v>190</v>
      </c>
      <c r="BL490">
        <v>4</v>
      </c>
      <c r="BM490">
        <v>2001</v>
      </c>
      <c r="BN490">
        <v>3000</v>
      </c>
      <c r="BO490" t="s">
        <v>1276</v>
      </c>
      <c r="BP490" t="s">
        <v>577</v>
      </c>
    </row>
    <row r="491" spans="9:68" x14ac:dyDescent="0.25">
      <c r="I491" s="1">
        <v>40</v>
      </c>
      <c r="J491">
        <f t="shared" si="120"/>
        <v>15001</v>
      </c>
      <c r="K491">
        <f t="shared" si="123"/>
        <v>16000</v>
      </c>
      <c r="L491" t="s">
        <v>648</v>
      </c>
      <c r="M491" s="1" t="s">
        <v>3</v>
      </c>
      <c r="N491" s="1"/>
      <c r="O491" s="1" t="s">
        <v>666</v>
      </c>
      <c r="P491" s="1" t="s">
        <v>666</v>
      </c>
      <c r="Q491" s="1" t="s">
        <v>666</v>
      </c>
      <c r="R491" s="1" t="s">
        <v>666</v>
      </c>
      <c r="S491" s="1" t="s">
        <v>666</v>
      </c>
      <c r="T491" s="1" t="s">
        <v>666</v>
      </c>
      <c r="U491" s="1" t="s">
        <v>667</v>
      </c>
      <c r="V491" s="1" t="s">
        <v>666</v>
      </c>
      <c r="W491" s="1" t="s">
        <v>667</v>
      </c>
      <c r="X491" s="1" t="s">
        <v>666</v>
      </c>
      <c r="Y491" s="1" t="s">
        <v>666</v>
      </c>
      <c r="Z491" s="1" t="s">
        <v>669</v>
      </c>
      <c r="AB491" s="1">
        <v>40</v>
      </c>
      <c r="AC491">
        <f t="shared" si="121"/>
        <v>15001</v>
      </c>
      <c r="AD491">
        <f t="shared" si="124"/>
        <v>16000</v>
      </c>
      <c r="AE491" t="s">
        <v>648</v>
      </c>
      <c r="AG491" s="1">
        <v>40</v>
      </c>
      <c r="AH491">
        <f t="shared" si="122"/>
        <v>15001</v>
      </c>
      <c r="AI491">
        <f t="shared" si="125"/>
        <v>16000</v>
      </c>
      <c r="AJ491" s="1" t="s">
        <v>3</v>
      </c>
      <c r="AQ491" s="1" t="str">
        <f>M491</f>
        <v>AN8413</v>
      </c>
      <c r="AR491" s="1">
        <f>I491</f>
        <v>40</v>
      </c>
      <c r="AS491" s="1">
        <f>J491</f>
        <v>15001</v>
      </c>
      <c r="AT491" s="1">
        <f>K491</f>
        <v>16000</v>
      </c>
      <c r="AU491" t="str">
        <f t="shared" si="126"/>
        <v>AN8413|40|15001|16000</v>
      </c>
      <c r="AV491" t="str">
        <f>"fill_color="&amp;IF(O491="Up", "dred", IF(O491="Down", "dblue", IF(O491="Unknown", "yellow", "vvlgrey")))&amp;",id="&amp;AV$1</f>
        <v>fill_color=yellow,id=TF1</v>
      </c>
      <c r="AW491" t="str">
        <f>"fill_color="&amp;IF(P491="Up", "dred", IF(P491="Down", "dblue", IF(P491="Unknown", "yellow", "vvlgrey")))&amp;",id="&amp;AW$1</f>
        <v>fill_color=yellow,id=TF2</v>
      </c>
      <c r="AX491" t="str">
        <f t="shared" si="127"/>
        <v>fill_color=yellow,id=TF3</v>
      </c>
      <c r="AY491" t="str">
        <f t="shared" si="128"/>
        <v>fill_color=yellow,id=TF4</v>
      </c>
      <c r="AZ491" t="str">
        <f t="shared" si="129"/>
        <v>fill_color=yellow,id=TF5</v>
      </c>
      <c r="BA491" t="str">
        <f t="shared" si="130"/>
        <v>fill_color=yellow,id=TF6</v>
      </c>
      <c r="BB491" t="str">
        <f t="shared" si="131"/>
        <v>fill_color=vvlgrey,id=TF7</v>
      </c>
      <c r="BC491" t="str">
        <f t="shared" si="132"/>
        <v>fill_color=yellow,id=TF8</v>
      </c>
      <c r="BD491" t="str">
        <f t="shared" si="133"/>
        <v>fill_color=vvlgrey,id=TF9</v>
      </c>
      <c r="BE491" t="str">
        <f t="shared" si="134"/>
        <v>fill_color=yellow,id=TF10</v>
      </c>
      <c r="BF491" t="str">
        <f t="shared" si="135"/>
        <v>fill_color=yellow,id=TF11</v>
      </c>
      <c r="BG491" t="str">
        <f t="shared" si="136"/>
        <v>fill_color=dred,id=TF12</v>
      </c>
      <c r="BK491" t="s">
        <v>190</v>
      </c>
      <c r="BL491">
        <v>4</v>
      </c>
      <c r="BM491">
        <v>2001</v>
      </c>
      <c r="BN491">
        <v>3000</v>
      </c>
      <c r="BO491" t="s">
        <v>686</v>
      </c>
      <c r="BP491" t="s">
        <v>578</v>
      </c>
    </row>
    <row r="492" spans="9:68" x14ac:dyDescent="0.25">
      <c r="I492" s="1">
        <v>40</v>
      </c>
      <c r="J492">
        <f t="shared" si="120"/>
        <v>16001</v>
      </c>
      <c r="K492">
        <f t="shared" si="123"/>
        <v>17000</v>
      </c>
      <c r="L492" t="s">
        <v>649</v>
      </c>
      <c r="M492" s="1" t="s">
        <v>33</v>
      </c>
      <c r="N492" s="1"/>
      <c r="O492" s="1" t="s">
        <v>667</v>
      </c>
      <c r="P492" s="1" t="s">
        <v>666</v>
      </c>
      <c r="Q492" s="1" t="s">
        <v>666</v>
      </c>
      <c r="R492" s="1" t="s">
        <v>666</v>
      </c>
      <c r="S492" s="1" t="s">
        <v>666</v>
      </c>
      <c r="T492" s="1" t="s">
        <v>666</v>
      </c>
      <c r="U492" s="1" t="s">
        <v>666</v>
      </c>
      <c r="V492" s="1" t="s">
        <v>666</v>
      </c>
      <c r="W492" s="1" t="s">
        <v>667</v>
      </c>
      <c r="X492" s="1" t="s">
        <v>666</v>
      </c>
      <c r="Y492" s="1" t="s">
        <v>666</v>
      </c>
      <c r="Z492" s="1" t="s">
        <v>669</v>
      </c>
      <c r="AB492" s="1">
        <v>40</v>
      </c>
      <c r="AC492">
        <f t="shared" si="121"/>
        <v>16001</v>
      </c>
      <c r="AD492">
        <f t="shared" si="124"/>
        <v>17000</v>
      </c>
      <c r="AE492" t="s">
        <v>649</v>
      </c>
      <c r="AG492" s="1">
        <v>40</v>
      </c>
      <c r="AH492">
        <f t="shared" si="122"/>
        <v>16001</v>
      </c>
      <c r="AI492">
        <f t="shared" si="125"/>
        <v>17000</v>
      </c>
      <c r="AJ492" s="1" t="s">
        <v>33</v>
      </c>
      <c r="AQ492" s="1" t="str">
        <f>M492</f>
        <v>AN8414</v>
      </c>
      <c r="AR492" s="1">
        <f>I492</f>
        <v>40</v>
      </c>
      <c r="AS492" s="1">
        <f>J492</f>
        <v>16001</v>
      </c>
      <c r="AT492" s="1">
        <f>K492</f>
        <v>17000</v>
      </c>
      <c r="AU492" t="str">
        <f t="shared" si="126"/>
        <v>AN8414|40|16001|17000</v>
      </c>
      <c r="AV492" t="str">
        <f>"fill_color="&amp;IF(O492="Up", "dred", IF(O492="Down", "dblue", IF(O492="Unknown", "yellow", "vvlgrey")))&amp;",id="&amp;AV$1</f>
        <v>fill_color=vvlgrey,id=TF1</v>
      </c>
      <c r="AW492" t="str">
        <f>"fill_color="&amp;IF(P492="Up", "dred", IF(P492="Down", "dblue", IF(P492="Unknown", "yellow", "vvlgrey")))&amp;",id="&amp;AW$1</f>
        <v>fill_color=yellow,id=TF2</v>
      </c>
      <c r="AX492" t="str">
        <f t="shared" si="127"/>
        <v>fill_color=yellow,id=TF3</v>
      </c>
      <c r="AY492" t="str">
        <f t="shared" si="128"/>
        <v>fill_color=yellow,id=TF4</v>
      </c>
      <c r="AZ492" t="str">
        <f t="shared" si="129"/>
        <v>fill_color=yellow,id=TF5</v>
      </c>
      <c r="BA492" t="str">
        <f t="shared" si="130"/>
        <v>fill_color=yellow,id=TF6</v>
      </c>
      <c r="BB492" t="str">
        <f t="shared" si="131"/>
        <v>fill_color=yellow,id=TF7</v>
      </c>
      <c r="BC492" t="str">
        <f t="shared" si="132"/>
        <v>fill_color=yellow,id=TF8</v>
      </c>
      <c r="BD492" t="str">
        <f t="shared" si="133"/>
        <v>fill_color=vvlgrey,id=TF9</v>
      </c>
      <c r="BE492" t="str">
        <f t="shared" si="134"/>
        <v>fill_color=yellow,id=TF10</v>
      </c>
      <c r="BF492" t="str">
        <f t="shared" si="135"/>
        <v>fill_color=yellow,id=TF11</v>
      </c>
      <c r="BG492" t="str">
        <f t="shared" si="136"/>
        <v>fill_color=dred,id=TF12</v>
      </c>
      <c r="BK492" t="s">
        <v>190</v>
      </c>
      <c r="BL492">
        <v>4</v>
      </c>
      <c r="BM492">
        <v>2001</v>
      </c>
      <c r="BN492">
        <v>3000</v>
      </c>
      <c r="BO492" t="s">
        <v>687</v>
      </c>
      <c r="BP492" t="s">
        <v>579</v>
      </c>
    </row>
    <row r="493" spans="9:68" x14ac:dyDescent="0.25">
      <c r="I493" s="1">
        <v>41</v>
      </c>
      <c r="J493">
        <f t="shared" si="120"/>
        <v>1</v>
      </c>
      <c r="K493">
        <f t="shared" si="123"/>
        <v>1000</v>
      </c>
      <c r="L493" t="s">
        <v>648</v>
      </c>
      <c r="M493" s="1" t="s">
        <v>31</v>
      </c>
      <c r="N493" s="1"/>
      <c r="O493" s="1" t="s">
        <v>667</v>
      </c>
      <c r="P493" s="1" t="s">
        <v>666</v>
      </c>
      <c r="Q493" s="1" t="s">
        <v>667</v>
      </c>
      <c r="R493" s="1" t="s">
        <v>667</v>
      </c>
      <c r="S493" s="1" t="s">
        <v>666</v>
      </c>
      <c r="T493" s="1" t="s">
        <v>666</v>
      </c>
      <c r="U493" s="1" t="s">
        <v>666</v>
      </c>
      <c r="V493" s="1" t="s">
        <v>667</v>
      </c>
      <c r="W493" s="1" t="s">
        <v>667</v>
      </c>
      <c r="X493" s="1" t="s">
        <v>669</v>
      </c>
      <c r="Y493" s="1" t="s">
        <v>666</v>
      </c>
      <c r="Z493" s="1" t="s">
        <v>667</v>
      </c>
      <c r="AB493" s="1">
        <v>41</v>
      </c>
      <c r="AC493">
        <f t="shared" si="121"/>
        <v>1</v>
      </c>
      <c r="AD493">
        <f t="shared" si="124"/>
        <v>1000</v>
      </c>
      <c r="AE493" t="s">
        <v>648</v>
      </c>
      <c r="AG493" s="1">
        <v>41</v>
      </c>
      <c r="AH493">
        <f t="shared" si="122"/>
        <v>1</v>
      </c>
      <c r="AI493">
        <f t="shared" si="125"/>
        <v>1000</v>
      </c>
      <c r="AJ493" s="1" t="s">
        <v>31</v>
      </c>
      <c r="AQ493" s="1" t="str">
        <f>M493</f>
        <v>AN8506</v>
      </c>
      <c r="AR493" s="1">
        <f>I493</f>
        <v>41</v>
      </c>
      <c r="AS493" s="1">
        <f>J493</f>
        <v>1</v>
      </c>
      <c r="AT493" s="1">
        <f>K493</f>
        <v>1000</v>
      </c>
      <c r="AU493" t="str">
        <f t="shared" si="126"/>
        <v>AN8506|41|1|1000</v>
      </c>
      <c r="AV493" t="str">
        <f>"fill_color="&amp;IF(O493="Up", "dred", IF(O493="Down", "dblue", IF(O493="Unknown", "yellow", "vvlgrey")))&amp;",id="&amp;AV$1</f>
        <v>fill_color=vvlgrey,id=TF1</v>
      </c>
      <c r="AW493" t="str">
        <f>"fill_color="&amp;IF(P493="Up", "dred", IF(P493="Down", "dblue", IF(P493="Unknown", "yellow", "vvlgrey")))&amp;",id="&amp;AW$1</f>
        <v>fill_color=yellow,id=TF2</v>
      </c>
      <c r="AX493" t="str">
        <f t="shared" si="127"/>
        <v>fill_color=vvlgrey,id=TF3</v>
      </c>
      <c r="AY493" t="str">
        <f t="shared" si="128"/>
        <v>fill_color=vvlgrey,id=TF4</v>
      </c>
      <c r="AZ493" t="str">
        <f t="shared" si="129"/>
        <v>fill_color=yellow,id=TF5</v>
      </c>
      <c r="BA493" t="str">
        <f t="shared" si="130"/>
        <v>fill_color=yellow,id=TF6</v>
      </c>
      <c r="BB493" t="str">
        <f t="shared" si="131"/>
        <v>fill_color=yellow,id=TF7</v>
      </c>
      <c r="BC493" t="str">
        <f t="shared" si="132"/>
        <v>fill_color=vvlgrey,id=TF8</v>
      </c>
      <c r="BD493" t="str">
        <f t="shared" si="133"/>
        <v>fill_color=vvlgrey,id=TF9</v>
      </c>
      <c r="BE493" t="str">
        <f t="shared" si="134"/>
        <v>fill_color=dred,id=TF10</v>
      </c>
      <c r="BF493" t="str">
        <f t="shared" si="135"/>
        <v>fill_color=yellow,id=TF11</v>
      </c>
      <c r="BG493" t="str">
        <f t="shared" si="136"/>
        <v>fill_color=vvlgrey,id=TF12</v>
      </c>
      <c r="BK493" t="s">
        <v>190</v>
      </c>
      <c r="BL493">
        <v>4</v>
      </c>
      <c r="BM493">
        <v>2001</v>
      </c>
      <c r="BN493">
        <v>3000</v>
      </c>
      <c r="BO493" t="s">
        <v>688</v>
      </c>
      <c r="BP493" t="s">
        <v>580</v>
      </c>
    </row>
    <row r="494" spans="9:68" x14ac:dyDescent="0.25">
      <c r="I494" s="1">
        <v>41</v>
      </c>
      <c r="J494">
        <f t="shared" si="120"/>
        <v>1001</v>
      </c>
      <c r="K494">
        <f t="shared" si="123"/>
        <v>2000</v>
      </c>
      <c r="L494" t="s">
        <v>649</v>
      </c>
      <c r="M494" s="1" t="s">
        <v>37</v>
      </c>
      <c r="N494" s="1"/>
      <c r="O494" s="1" t="s">
        <v>667</v>
      </c>
      <c r="P494" s="1" t="s">
        <v>666</v>
      </c>
      <c r="Q494" s="1" t="s">
        <v>667</v>
      </c>
      <c r="R494" s="1" t="s">
        <v>667</v>
      </c>
      <c r="S494" s="1" t="s">
        <v>666</v>
      </c>
      <c r="T494" s="1" t="s">
        <v>666</v>
      </c>
      <c r="U494" s="1" t="s">
        <v>667</v>
      </c>
      <c r="V494" s="1" t="s">
        <v>667</v>
      </c>
      <c r="W494" s="1" t="s">
        <v>667</v>
      </c>
      <c r="X494" s="1" t="s">
        <v>667</v>
      </c>
      <c r="Y494" s="1" t="s">
        <v>667</v>
      </c>
      <c r="Z494" s="1" t="s">
        <v>667</v>
      </c>
      <c r="AB494" s="1">
        <v>41</v>
      </c>
      <c r="AC494">
        <f t="shared" si="121"/>
        <v>1001</v>
      </c>
      <c r="AD494">
        <f t="shared" si="124"/>
        <v>2000</v>
      </c>
      <c r="AE494" t="s">
        <v>649</v>
      </c>
      <c r="AG494" s="1">
        <v>41</v>
      </c>
      <c r="AH494">
        <f t="shared" si="122"/>
        <v>1001</v>
      </c>
      <c r="AI494">
        <f t="shared" si="125"/>
        <v>2000</v>
      </c>
      <c r="AJ494" s="1" t="s">
        <v>37</v>
      </c>
      <c r="AQ494" s="1" t="str">
        <f>M494</f>
        <v>AN8507</v>
      </c>
      <c r="AR494" s="1">
        <f>I494</f>
        <v>41</v>
      </c>
      <c r="AS494" s="1">
        <f>J494</f>
        <v>1001</v>
      </c>
      <c r="AT494" s="1">
        <f>K494</f>
        <v>2000</v>
      </c>
      <c r="AU494" t="str">
        <f t="shared" si="126"/>
        <v>AN8507|41|1001|2000</v>
      </c>
      <c r="AV494" t="str">
        <f>"fill_color="&amp;IF(O494="Up", "dred", IF(O494="Down", "dblue", IF(O494="Unknown", "yellow", "vvlgrey")))&amp;",id="&amp;AV$1</f>
        <v>fill_color=vvlgrey,id=TF1</v>
      </c>
      <c r="AW494" t="str">
        <f>"fill_color="&amp;IF(P494="Up", "dred", IF(P494="Down", "dblue", IF(P494="Unknown", "yellow", "vvlgrey")))&amp;",id="&amp;AW$1</f>
        <v>fill_color=yellow,id=TF2</v>
      </c>
      <c r="AX494" t="str">
        <f t="shared" si="127"/>
        <v>fill_color=vvlgrey,id=TF3</v>
      </c>
      <c r="AY494" t="str">
        <f t="shared" si="128"/>
        <v>fill_color=vvlgrey,id=TF4</v>
      </c>
      <c r="AZ494" t="str">
        <f t="shared" si="129"/>
        <v>fill_color=yellow,id=TF5</v>
      </c>
      <c r="BA494" t="str">
        <f t="shared" si="130"/>
        <v>fill_color=yellow,id=TF6</v>
      </c>
      <c r="BB494" t="str">
        <f t="shared" si="131"/>
        <v>fill_color=vvlgrey,id=TF7</v>
      </c>
      <c r="BC494" t="str">
        <f t="shared" si="132"/>
        <v>fill_color=vvlgrey,id=TF8</v>
      </c>
      <c r="BD494" t="str">
        <f t="shared" si="133"/>
        <v>fill_color=vvlgrey,id=TF9</v>
      </c>
      <c r="BE494" t="str">
        <f t="shared" si="134"/>
        <v>fill_color=vvlgrey,id=TF10</v>
      </c>
      <c r="BF494" t="str">
        <f t="shared" si="135"/>
        <v>fill_color=vvlgrey,id=TF11</v>
      </c>
      <c r="BG494" t="str">
        <f t="shared" si="136"/>
        <v>fill_color=vvlgrey,id=TF12</v>
      </c>
      <c r="BK494" t="s">
        <v>190</v>
      </c>
      <c r="BL494">
        <v>4</v>
      </c>
      <c r="BM494">
        <v>2001</v>
      </c>
      <c r="BN494">
        <v>3000</v>
      </c>
      <c r="BO494" t="s">
        <v>689</v>
      </c>
      <c r="BP494" t="s">
        <v>582</v>
      </c>
    </row>
    <row r="495" spans="9:68" x14ac:dyDescent="0.25">
      <c r="I495" s="1">
        <v>41</v>
      </c>
      <c r="J495">
        <f t="shared" si="120"/>
        <v>2001</v>
      </c>
      <c r="K495">
        <f t="shared" si="123"/>
        <v>3000</v>
      </c>
      <c r="L495" t="s">
        <v>648</v>
      </c>
      <c r="M495" s="1" t="s">
        <v>223</v>
      </c>
      <c r="N495" s="1"/>
      <c r="O495" s="1" t="s">
        <v>667</v>
      </c>
      <c r="P495" s="1" t="s">
        <v>667</v>
      </c>
      <c r="Q495" s="1" t="s">
        <v>667</v>
      </c>
      <c r="R495" s="1" t="s">
        <v>667</v>
      </c>
      <c r="S495" s="1" t="s">
        <v>667</v>
      </c>
      <c r="T495" s="1" t="s">
        <v>667</v>
      </c>
      <c r="U495" s="1" t="s">
        <v>667</v>
      </c>
      <c r="V495" s="1" t="s">
        <v>666</v>
      </c>
      <c r="W495" s="1" t="s">
        <v>667</v>
      </c>
      <c r="X495" s="1" t="s">
        <v>669</v>
      </c>
      <c r="Y495" s="1" t="s">
        <v>667</v>
      </c>
      <c r="Z495" s="1" t="s">
        <v>667</v>
      </c>
      <c r="AB495" s="1">
        <v>41</v>
      </c>
      <c r="AC495">
        <f t="shared" si="121"/>
        <v>2001</v>
      </c>
      <c r="AD495">
        <f t="shared" si="124"/>
        <v>3000</v>
      </c>
      <c r="AE495" t="s">
        <v>648</v>
      </c>
      <c r="AG495" s="1">
        <v>41</v>
      </c>
      <c r="AH495">
        <f t="shared" si="122"/>
        <v>2001</v>
      </c>
      <c r="AI495">
        <f t="shared" si="125"/>
        <v>3000</v>
      </c>
      <c r="AJ495" s="1" t="s">
        <v>223</v>
      </c>
      <c r="AQ495" s="1" t="str">
        <f>M495</f>
        <v>AN8508</v>
      </c>
      <c r="AR495" s="1">
        <f>I495</f>
        <v>41</v>
      </c>
      <c r="AS495" s="1">
        <f>J495</f>
        <v>2001</v>
      </c>
      <c r="AT495" s="1">
        <f>K495</f>
        <v>3000</v>
      </c>
      <c r="AU495" t="str">
        <f t="shared" si="126"/>
        <v>AN8508|41|2001|3000</v>
      </c>
      <c r="AV495" t="str">
        <f>"fill_color="&amp;IF(O495="Up", "dred", IF(O495="Down", "dblue", IF(O495="Unknown", "yellow", "vvlgrey")))&amp;",id="&amp;AV$1</f>
        <v>fill_color=vvlgrey,id=TF1</v>
      </c>
      <c r="AW495" t="str">
        <f>"fill_color="&amp;IF(P495="Up", "dred", IF(P495="Down", "dblue", IF(P495="Unknown", "yellow", "vvlgrey")))&amp;",id="&amp;AW$1</f>
        <v>fill_color=vvlgrey,id=TF2</v>
      </c>
      <c r="AX495" t="str">
        <f t="shared" si="127"/>
        <v>fill_color=vvlgrey,id=TF3</v>
      </c>
      <c r="AY495" t="str">
        <f t="shared" si="128"/>
        <v>fill_color=vvlgrey,id=TF4</v>
      </c>
      <c r="AZ495" t="str">
        <f t="shared" si="129"/>
        <v>fill_color=vvlgrey,id=TF5</v>
      </c>
      <c r="BA495" t="str">
        <f t="shared" si="130"/>
        <v>fill_color=vvlgrey,id=TF6</v>
      </c>
      <c r="BB495" t="str">
        <f t="shared" si="131"/>
        <v>fill_color=vvlgrey,id=TF7</v>
      </c>
      <c r="BC495" t="str">
        <f t="shared" si="132"/>
        <v>fill_color=yellow,id=TF8</v>
      </c>
      <c r="BD495" t="str">
        <f t="shared" si="133"/>
        <v>fill_color=vvlgrey,id=TF9</v>
      </c>
      <c r="BE495" t="str">
        <f t="shared" si="134"/>
        <v>fill_color=dred,id=TF10</v>
      </c>
      <c r="BF495" t="str">
        <f t="shared" si="135"/>
        <v>fill_color=vvlgrey,id=TF11</v>
      </c>
      <c r="BG495" t="str">
        <f t="shared" si="136"/>
        <v>fill_color=vvlgrey,id=TF12</v>
      </c>
      <c r="BK495" t="s">
        <v>321</v>
      </c>
      <c r="BL495">
        <v>4</v>
      </c>
      <c r="BM495">
        <v>3001</v>
      </c>
      <c r="BN495">
        <v>4000</v>
      </c>
      <c r="BO495" t="s">
        <v>678</v>
      </c>
      <c r="BP495" t="s">
        <v>265</v>
      </c>
    </row>
    <row r="496" spans="9:68" x14ac:dyDescent="0.25">
      <c r="I496" s="1">
        <v>41</v>
      </c>
      <c r="J496">
        <f t="shared" si="120"/>
        <v>3001</v>
      </c>
      <c r="K496">
        <f t="shared" si="123"/>
        <v>4000</v>
      </c>
      <c r="L496" t="s">
        <v>649</v>
      </c>
      <c r="M496" s="1" t="s">
        <v>229</v>
      </c>
      <c r="N496" s="1"/>
      <c r="O496" s="1" t="s">
        <v>667</v>
      </c>
      <c r="P496" s="1" t="s">
        <v>667</v>
      </c>
      <c r="Q496" s="1" t="s">
        <v>667</v>
      </c>
      <c r="R496" s="1" t="s">
        <v>667</v>
      </c>
      <c r="S496" s="1" t="s">
        <v>667</v>
      </c>
      <c r="T496" s="1" t="s">
        <v>667</v>
      </c>
      <c r="U496" s="1" t="s">
        <v>667</v>
      </c>
      <c r="V496" s="1" t="s">
        <v>667</v>
      </c>
      <c r="W496" s="1" t="s">
        <v>667</v>
      </c>
      <c r="X496" s="1" t="s">
        <v>669</v>
      </c>
      <c r="Y496" s="1" t="s">
        <v>666</v>
      </c>
      <c r="Z496" s="1" t="s">
        <v>667</v>
      </c>
      <c r="AB496" s="1">
        <v>41</v>
      </c>
      <c r="AC496">
        <f t="shared" si="121"/>
        <v>3001</v>
      </c>
      <c r="AD496">
        <f t="shared" si="124"/>
        <v>4000</v>
      </c>
      <c r="AE496" t="s">
        <v>649</v>
      </c>
      <c r="AG496" s="1">
        <v>41</v>
      </c>
      <c r="AH496">
        <f t="shared" si="122"/>
        <v>3001</v>
      </c>
      <c r="AI496">
        <f t="shared" si="125"/>
        <v>4000</v>
      </c>
      <c r="AJ496" s="1" t="s">
        <v>229</v>
      </c>
      <c r="AQ496" s="1" t="str">
        <f>M496</f>
        <v>AN8509</v>
      </c>
      <c r="AR496" s="1">
        <f>I496</f>
        <v>41</v>
      </c>
      <c r="AS496" s="1">
        <f>J496</f>
        <v>3001</v>
      </c>
      <c r="AT496" s="1">
        <f>K496</f>
        <v>4000</v>
      </c>
      <c r="AU496" t="str">
        <f t="shared" si="126"/>
        <v>AN8509|41|3001|4000</v>
      </c>
      <c r="AV496" t="str">
        <f>"fill_color="&amp;IF(O496="Up", "dred", IF(O496="Down", "dblue", IF(O496="Unknown", "yellow", "vvlgrey")))&amp;",id="&amp;AV$1</f>
        <v>fill_color=vvlgrey,id=TF1</v>
      </c>
      <c r="AW496" t="str">
        <f>"fill_color="&amp;IF(P496="Up", "dred", IF(P496="Down", "dblue", IF(P496="Unknown", "yellow", "vvlgrey")))&amp;",id="&amp;AW$1</f>
        <v>fill_color=vvlgrey,id=TF2</v>
      </c>
      <c r="AX496" t="str">
        <f t="shared" si="127"/>
        <v>fill_color=vvlgrey,id=TF3</v>
      </c>
      <c r="AY496" t="str">
        <f t="shared" si="128"/>
        <v>fill_color=vvlgrey,id=TF4</v>
      </c>
      <c r="AZ496" t="str">
        <f t="shared" si="129"/>
        <v>fill_color=vvlgrey,id=TF5</v>
      </c>
      <c r="BA496" t="str">
        <f t="shared" si="130"/>
        <v>fill_color=vvlgrey,id=TF6</v>
      </c>
      <c r="BB496" t="str">
        <f t="shared" si="131"/>
        <v>fill_color=vvlgrey,id=TF7</v>
      </c>
      <c r="BC496" t="str">
        <f t="shared" si="132"/>
        <v>fill_color=vvlgrey,id=TF8</v>
      </c>
      <c r="BD496" t="str">
        <f t="shared" si="133"/>
        <v>fill_color=vvlgrey,id=TF9</v>
      </c>
      <c r="BE496" t="str">
        <f t="shared" si="134"/>
        <v>fill_color=dred,id=TF10</v>
      </c>
      <c r="BF496" t="str">
        <f t="shared" si="135"/>
        <v>fill_color=yellow,id=TF11</v>
      </c>
      <c r="BG496" t="str">
        <f t="shared" si="136"/>
        <v>fill_color=vvlgrey,id=TF12</v>
      </c>
      <c r="BK496" t="s">
        <v>321</v>
      </c>
      <c r="BL496">
        <v>4</v>
      </c>
      <c r="BM496">
        <v>3001</v>
      </c>
      <c r="BN496">
        <v>4000</v>
      </c>
      <c r="BO496" t="s">
        <v>679</v>
      </c>
      <c r="BP496" t="s">
        <v>581</v>
      </c>
    </row>
    <row r="497" spans="9:68" x14ac:dyDescent="0.25">
      <c r="I497" s="1">
        <v>41</v>
      </c>
      <c r="J497">
        <f t="shared" si="120"/>
        <v>4001</v>
      </c>
      <c r="K497">
        <f t="shared" si="123"/>
        <v>5000</v>
      </c>
      <c r="L497" t="s">
        <v>648</v>
      </c>
      <c r="M497" s="1" t="s">
        <v>236</v>
      </c>
      <c r="N497" s="1"/>
      <c r="O497" s="1" t="s">
        <v>667</v>
      </c>
      <c r="P497" s="1" t="s">
        <v>667</v>
      </c>
      <c r="Q497" s="1" t="s">
        <v>667</v>
      </c>
      <c r="R497" s="1" t="s">
        <v>667</v>
      </c>
      <c r="S497" s="1" t="s">
        <v>667</v>
      </c>
      <c r="T497" s="1" t="s">
        <v>667</v>
      </c>
      <c r="U497" s="1" t="s">
        <v>667</v>
      </c>
      <c r="V497" s="1" t="s">
        <v>667</v>
      </c>
      <c r="W497" s="1" t="s">
        <v>667</v>
      </c>
      <c r="X497" s="1" t="s">
        <v>666</v>
      </c>
      <c r="Y497" s="1" t="s">
        <v>667</v>
      </c>
      <c r="Z497" s="1" t="s">
        <v>667</v>
      </c>
      <c r="AB497" s="1">
        <v>41</v>
      </c>
      <c r="AC497">
        <f t="shared" si="121"/>
        <v>4001</v>
      </c>
      <c r="AD497">
        <f t="shared" si="124"/>
        <v>5000</v>
      </c>
      <c r="AE497" t="s">
        <v>648</v>
      </c>
      <c r="AG497" s="1">
        <v>41</v>
      </c>
      <c r="AH497">
        <f t="shared" si="122"/>
        <v>4001</v>
      </c>
      <c r="AI497">
        <f t="shared" si="125"/>
        <v>5000</v>
      </c>
      <c r="AJ497" s="1" t="s">
        <v>236</v>
      </c>
      <c r="AQ497" s="1" t="str">
        <f>M497</f>
        <v>AN8510</v>
      </c>
      <c r="AR497" s="1">
        <f>I497</f>
        <v>41</v>
      </c>
      <c r="AS497" s="1">
        <f>J497</f>
        <v>4001</v>
      </c>
      <c r="AT497" s="1">
        <f>K497</f>
        <v>5000</v>
      </c>
      <c r="AU497" t="str">
        <f t="shared" si="126"/>
        <v>AN8510|41|4001|5000</v>
      </c>
      <c r="AV497" t="str">
        <f>"fill_color="&amp;IF(O497="Up", "dred", IF(O497="Down", "dblue", IF(O497="Unknown", "yellow", "vvlgrey")))&amp;",id="&amp;AV$1</f>
        <v>fill_color=vvlgrey,id=TF1</v>
      </c>
      <c r="AW497" t="str">
        <f>"fill_color="&amp;IF(P497="Up", "dred", IF(P497="Down", "dblue", IF(P497="Unknown", "yellow", "vvlgrey")))&amp;",id="&amp;AW$1</f>
        <v>fill_color=vvlgrey,id=TF2</v>
      </c>
      <c r="AX497" t="str">
        <f t="shared" si="127"/>
        <v>fill_color=vvlgrey,id=TF3</v>
      </c>
      <c r="AY497" t="str">
        <f t="shared" si="128"/>
        <v>fill_color=vvlgrey,id=TF4</v>
      </c>
      <c r="AZ497" t="str">
        <f t="shared" si="129"/>
        <v>fill_color=vvlgrey,id=TF5</v>
      </c>
      <c r="BA497" t="str">
        <f t="shared" si="130"/>
        <v>fill_color=vvlgrey,id=TF6</v>
      </c>
      <c r="BB497" t="str">
        <f t="shared" si="131"/>
        <v>fill_color=vvlgrey,id=TF7</v>
      </c>
      <c r="BC497" t="str">
        <f t="shared" si="132"/>
        <v>fill_color=vvlgrey,id=TF8</v>
      </c>
      <c r="BD497" t="str">
        <f t="shared" si="133"/>
        <v>fill_color=vvlgrey,id=TF9</v>
      </c>
      <c r="BE497" t="str">
        <f t="shared" si="134"/>
        <v>fill_color=yellow,id=TF10</v>
      </c>
      <c r="BF497" t="str">
        <f t="shared" si="135"/>
        <v>fill_color=vvlgrey,id=TF11</v>
      </c>
      <c r="BG497" t="str">
        <f t="shared" si="136"/>
        <v>fill_color=vvlgrey,id=TF12</v>
      </c>
      <c r="BK497" t="s">
        <v>321</v>
      </c>
      <c r="BL497">
        <v>4</v>
      </c>
      <c r="BM497">
        <v>3001</v>
      </c>
      <c r="BN497">
        <v>4000</v>
      </c>
      <c r="BO497" t="s">
        <v>680</v>
      </c>
      <c r="BP497" t="s">
        <v>575</v>
      </c>
    </row>
    <row r="498" spans="9:68" x14ac:dyDescent="0.25">
      <c r="I498" s="1">
        <v>41</v>
      </c>
      <c r="J498">
        <f t="shared" si="120"/>
        <v>5001</v>
      </c>
      <c r="K498">
        <f t="shared" si="123"/>
        <v>6000</v>
      </c>
      <c r="L498" t="s">
        <v>649</v>
      </c>
      <c r="M498" s="1" t="s">
        <v>526</v>
      </c>
      <c r="N498" s="1"/>
      <c r="O498" s="1" t="s">
        <v>667</v>
      </c>
      <c r="P498" s="1" t="s">
        <v>667</v>
      </c>
      <c r="Q498" s="1" t="s">
        <v>667</v>
      </c>
      <c r="R498" s="1" t="s">
        <v>667</v>
      </c>
      <c r="S498" s="1" t="s">
        <v>667</v>
      </c>
      <c r="T498" s="1" t="s">
        <v>667</v>
      </c>
      <c r="U498" s="1" t="s">
        <v>667</v>
      </c>
      <c r="V498" s="1" t="s">
        <v>667</v>
      </c>
      <c r="W498" s="1" t="s">
        <v>667</v>
      </c>
      <c r="X498" s="1" t="s">
        <v>667</v>
      </c>
      <c r="Y498" s="1" t="s">
        <v>667</v>
      </c>
      <c r="Z498" s="1" t="s">
        <v>667</v>
      </c>
      <c r="AB498" s="1">
        <v>41</v>
      </c>
      <c r="AC498">
        <f t="shared" si="121"/>
        <v>5001</v>
      </c>
      <c r="AD498">
        <f t="shared" si="124"/>
        <v>6000</v>
      </c>
      <c r="AE498" t="s">
        <v>649</v>
      </c>
      <c r="AG498" s="1">
        <v>41</v>
      </c>
      <c r="AH498">
        <f t="shared" si="122"/>
        <v>5001</v>
      </c>
      <c r="AI498">
        <f t="shared" si="125"/>
        <v>6000</v>
      </c>
      <c r="AJ498" s="1" t="s">
        <v>526</v>
      </c>
      <c r="AQ498" s="1" t="str">
        <f>M498</f>
        <v>AN8511</v>
      </c>
      <c r="AR498" s="1">
        <f>I498</f>
        <v>41</v>
      </c>
      <c r="AS498" s="1">
        <f>J498</f>
        <v>5001</v>
      </c>
      <c r="AT498" s="1">
        <f>K498</f>
        <v>6000</v>
      </c>
      <c r="AU498" t="str">
        <f t="shared" si="126"/>
        <v>AN8511|41|5001|6000</v>
      </c>
      <c r="AV498" t="str">
        <f>"fill_color="&amp;IF(O498="Up", "dred", IF(O498="Down", "dblue", IF(O498="Unknown", "yellow", "vvlgrey")))&amp;",id="&amp;AV$1</f>
        <v>fill_color=vvlgrey,id=TF1</v>
      </c>
      <c r="AW498" t="str">
        <f>"fill_color="&amp;IF(P498="Up", "dred", IF(P498="Down", "dblue", IF(P498="Unknown", "yellow", "vvlgrey")))&amp;",id="&amp;AW$1</f>
        <v>fill_color=vvlgrey,id=TF2</v>
      </c>
      <c r="AX498" t="str">
        <f t="shared" si="127"/>
        <v>fill_color=vvlgrey,id=TF3</v>
      </c>
      <c r="AY498" t="str">
        <f t="shared" si="128"/>
        <v>fill_color=vvlgrey,id=TF4</v>
      </c>
      <c r="AZ498" t="str">
        <f t="shared" si="129"/>
        <v>fill_color=vvlgrey,id=TF5</v>
      </c>
      <c r="BA498" t="str">
        <f t="shared" si="130"/>
        <v>fill_color=vvlgrey,id=TF6</v>
      </c>
      <c r="BB498" t="str">
        <f t="shared" si="131"/>
        <v>fill_color=vvlgrey,id=TF7</v>
      </c>
      <c r="BC498" t="str">
        <f t="shared" si="132"/>
        <v>fill_color=vvlgrey,id=TF8</v>
      </c>
      <c r="BD498" t="str">
        <f t="shared" si="133"/>
        <v>fill_color=vvlgrey,id=TF9</v>
      </c>
      <c r="BE498" t="str">
        <f t="shared" si="134"/>
        <v>fill_color=vvlgrey,id=TF10</v>
      </c>
      <c r="BF498" t="str">
        <f t="shared" si="135"/>
        <v>fill_color=vvlgrey,id=TF11</v>
      </c>
      <c r="BG498" t="str">
        <f t="shared" si="136"/>
        <v>fill_color=vvlgrey,id=TF12</v>
      </c>
      <c r="BK498" t="s">
        <v>321</v>
      </c>
      <c r="BL498">
        <v>4</v>
      </c>
      <c r="BM498">
        <v>3001</v>
      </c>
      <c r="BN498">
        <v>4000</v>
      </c>
      <c r="BO498" t="s">
        <v>681</v>
      </c>
      <c r="BP498" t="s">
        <v>120</v>
      </c>
    </row>
    <row r="499" spans="9:68" x14ac:dyDescent="0.25">
      <c r="I499" s="1">
        <v>41</v>
      </c>
      <c r="J499">
        <f t="shared" si="120"/>
        <v>6001</v>
      </c>
      <c r="K499">
        <f t="shared" si="123"/>
        <v>7000</v>
      </c>
      <c r="L499" t="s">
        <v>648</v>
      </c>
      <c r="M499" s="1" t="s">
        <v>1</v>
      </c>
      <c r="N499" s="1"/>
      <c r="O499" s="1" t="s">
        <v>668</v>
      </c>
      <c r="P499" s="1" t="s">
        <v>666</v>
      </c>
      <c r="Q499" s="1" t="s">
        <v>666</v>
      </c>
      <c r="R499" s="1" t="s">
        <v>666</v>
      </c>
      <c r="S499" s="1" t="s">
        <v>666</v>
      </c>
      <c r="T499" s="1" t="s">
        <v>666</v>
      </c>
      <c r="U499" s="1" t="s">
        <v>667</v>
      </c>
      <c r="V499" s="1" t="s">
        <v>666</v>
      </c>
      <c r="W499" s="1" t="s">
        <v>666</v>
      </c>
      <c r="X499" s="1" t="s">
        <v>666</v>
      </c>
      <c r="Y499" s="1" t="s">
        <v>666</v>
      </c>
      <c r="Z499" s="1" t="s">
        <v>668</v>
      </c>
      <c r="AB499" s="1">
        <v>41</v>
      </c>
      <c r="AC499">
        <f t="shared" si="121"/>
        <v>6001</v>
      </c>
      <c r="AD499">
        <f t="shared" si="124"/>
        <v>7000</v>
      </c>
      <c r="AE499" t="s">
        <v>648</v>
      </c>
      <c r="AG499" s="1">
        <v>41</v>
      </c>
      <c r="AH499">
        <f t="shared" si="122"/>
        <v>6001</v>
      </c>
      <c r="AI499">
        <f t="shared" si="125"/>
        <v>7000</v>
      </c>
      <c r="AJ499" s="1" t="s">
        <v>1</v>
      </c>
      <c r="AQ499" s="1" t="str">
        <f>M499</f>
        <v>AN8512</v>
      </c>
      <c r="AR499" s="1">
        <f>I499</f>
        <v>41</v>
      </c>
      <c r="AS499" s="1">
        <f>J499</f>
        <v>6001</v>
      </c>
      <c r="AT499" s="1">
        <f>K499</f>
        <v>7000</v>
      </c>
      <c r="AU499" t="str">
        <f t="shared" si="126"/>
        <v>AN8512|41|6001|7000</v>
      </c>
      <c r="AV499" t="str">
        <f>"fill_color="&amp;IF(O499="Up", "dred", IF(O499="Down", "dblue", IF(O499="Unknown", "yellow", "vvlgrey")))&amp;",id="&amp;AV$1</f>
        <v>fill_color=dblue,id=TF1</v>
      </c>
      <c r="AW499" t="str">
        <f>"fill_color="&amp;IF(P499="Up", "dred", IF(P499="Down", "dblue", IF(P499="Unknown", "yellow", "vvlgrey")))&amp;",id="&amp;AW$1</f>
        <v>fill_color=yellow,id=TF2</v>
      </c>
      <c r="AX499" t="str">
        <f t="shared" si="127"/>
        <v>fill_color=yellow,id=TF3</v>
      </c>
      <c r="AY499" t="str">
        <f t="shared" si="128"/>
        <v>fill_color=yellow,id=TF4</v>
      </c>
      <c r="AZ499" t="str">
        <f t="shared" si="129"/>
        <v>fill_color=yellow,id=TF5</v>
      </c>
      <c r="BA499" t="str">
        <f t="shared" si="130"/>
        <v>fill_color=yellow,id=TF6</v>
      </c>
      <c r="BB499" t="str">
        <f t="shared" si="131"/>
        <v>fill_color=vvlgrey,id=TF7</v>
      </c>
      <c r="BC499" t="str">
        <f t="shared" si="132"/>
        <v>fill_color=yellow,id=TF8</v>
      </c>
      <c r="BD499" t="str">
        <f t="shared" si="133"/>
        <v>fill_color=yellow,id=TF9</v>
      </c>
      <c r="BE499" t="str">
        <f t="shared" si="134"/>
        <v>fill_color=yellow,id=TF10</v>
      </c>
      <c r="BF499" t="str">
        <f t="shared" si="135"/>
        <v>fill_color=yellow,id=TF11</v>
      </c>
      <c r="BG499" t="str">
        <f t="shared" si="136"/>
        <v>fill_color=dblue,id=TF12</v>
      </c>
      <c r="BK499" t="s">
        <v>321</v>
      </c>
      <c r="BL499">
        <v>4</v>
      </c>
      <c r="BM499">
        <v>3001</v>
      </c>
      <c r="BN499">
        <v>4000</v>
      </c>
      <c r="BO499" t="s">
        <v>682</v>
      </c>
      <c r="BP499" t="s">
        <v>142</v>
      </c>
    </row>
    <row r="500" spans="9:68" x14ac:dyDescent="0.25">
      <c r="I500" s="1">
        <v>41</v>
      </c>
      <c r="J500">
        <f t="shared" si="120"/>
        <v>7001</v>
      </c>
      <c r="K500">
        <f t="shared" si="123"/>
        <v>8000</v>
      </c>
      <c r="L500" t="s">
        <v>649</v>
      </c>
      <c r="M500" s="1" t="s">
        <v>527</v>
      </c>
      <c r="N500" s="1"/>
      <c r="O500" s="1" t="s">
        <v>667</v>
      </c>
      <c r="P500" s="1" t="s">
        <v>667</v>
      </c>
      <c r="Q500" s="1" t="s">
        <v>667</v>
      </c>
      <c r="R500" s="1" t="s">
        <v>667</v>
      </c>
      <c r="S500" s="1" t="s">
        <v>667</v>
      </c>
      <c r="T500" s="1" t="s">
        <v>667</v>
      </c>
      <c r="U500" s="1" t="s">
        <v>667</v>
      </c>
      <c r="V500" s="1" t="s">
        <v>667</v>
      </c>
      <c r="W500" s="1" t="s">
        <v>667</v>
      </c>
      <c r="X500" s="1" t="s">
        <v>667</v>
      </c>
      <c r="Y500" s="1" t="s">
        <v>667</v>
      </c>
      <c r="Z500" s="1" t="s">
        <v>667</v>
      </c>
      <c r="AB500" s="1">
        <v>41</v>
      </c>
      <c r="AC500">
        <f t="shared" si="121"/>
        <v>7001</v>
      </c>
      <c r="AD500">
        <f t="shared" si="124"/>
        <v>8000</v>
      </c>
      <c r="AE500" t="s">
        <v>649</v>
      </c>
      <c r="AG500" s="1">
        <v>41</v>
      </c>
      <c r="AH500">
        <f t="shared" si="122"/>
        <v>7001</v>
      </c>
      <c r="AI500">
        <f t="shared" si="125"/>
        <v>8000</v>
      </c>
      <c r="AJ500" s="1" t="s">
        <v>527</v>
      </c>
      <c r="AQ500" s="1" t="str">
        <f>M500</f>
        <v>AN8513</v>
      </c>
      <c r="AR500" s="1">
        <f>I500</f>
        <v>41</v>
      </c>
      <c r="AS500" s="1">
        <f>J500</f>
        <v>7001</v>
      </c>
      <c r="AT500" s="1">
        <f>K500</f>
        <v>8000</v>
      </c>
      <c r="AU500" t="str">
        <f t="shared" si="126"/>
        <v>AN8513|41|7001|8000</v>
      </c>
      <c r="AV500" t="str">
        <f>"fill_color="&amp;IF(O500="Up", "dred", IF(O500="Down", "dblue", IF(O500="Unknown", "yellow", "vvlgrey")))&amp;",id="&amp;AV$1</f>
        <v>fill_color=vvlgrey,id=TF1</v>
      </c>
      <c r="AW500" t="str">
        <f>"fill_color="&amp;IF(P500="Up", "dred", IF(P500="Down", "dblue", IF(P500="Unknown", "yellow", "vvlgrey")))&amp;",id="&amp;AW$1</f>
        <v>fill_color=vvlgrey,id=TF2</v>
      </c>
      <c r="AX500" t="str">
        <f t="shared" si="127"/>
        <v>fill_color=vvlgrey,id=TF3</v>
      </c>
      <c r="AY500" t="str">
        <f t="shared" si="128"/>
        <v>fill_color=vvlgrey,id=TF4</v>
      </c>
      <c r="AZ500" t="str">
        <f t="shared" si="129"/>
        <v>fill_color=vvlgrey,id=TF5</v>
      </c>
      <c r="BA500" t="str">
        <f t="shared" si="130"/>
        <v>fill_color=vvlgrey,id=TF6</v>
      </c>
      <c r="BB500" t="str">
        <f t="shared" si="131"/>
        <v>fill_color=vvlgrey,id=TF7</v>
      </c>
      <c r="BC500" t="str">
        <f t="shared" si="132"/>
        <v>fill_color=vvlgrey,id=TF8</v>
      </c>
      <c r="BD500" t="str">
        <f t="shared" si="133"/>
        <v>fill_color=vvlgrey,id=TF9</v>
      </c>
      <c r="BE500" t="str">
        <f t="shared" si="134"/>
        <v>fill_color=vvlgrey,id=TF10</v>
      </c>
      <c r="BF500" t="str">
        <f t="shared" si="135"/>
        <v>fill_color=vvlgrey,id=TF11</v>
      </c>
      <c r="BG500" t="str">
        <f t="shared" si="136"/>
        <v>fill_color=vvlgrey,id=TF12</v>
      </c>
      <c r="BK500" t="s">
        <v>321</v>
      </c>
      <c r="BL500">
        <v>4</v>
      </c>
      <c r="BM500">
        <v>3001</v>
      </c>
      <c r="BN500">
        <v>4000</v>
      </c>
      <c r="BO500" t="s">
        <v>683</v>
      </c>
      <c r="BP500" t="s">
        <v>163</v>
      </c>
    </row>
    <row r="501" spans="9:68" x14ac:dyDescent="0.25">
      <c r="I501" s="1">
        <v>41</v>
      </c>
      <c r="J501">
        <f t="shared" si="120"/>
        <v>8001</v>
      </c>
      <c r="K501">
        <f t="shared" si="123"/>
        <v>9000</v>
      </c>
      <c r="L501" t="s">
        <v>648</v>
      </c>
      <c r="M501" s="1" t="s">
        <v>528</v>
      </c>
      <c r="N501" s="1"/>
      <c r="O501" s="1" t="s">
        <v>667</v>
      </c>
      <c r="P501" s="1" t="s">
        <v>667</v>
      </c>
      <c r="Q501" s="1" t="s">
        <v>667</v>
      </c>
      <c r="R501" s="1" t="s">
        <v>667</v>
      </c>
      <c r="S501" s="1" t="s">
        <v>667</v>
      </c>
      <c r="T501" s="1" t="s">
        <v>667</v>
      </c>
      <c r="U501" s="1" t="s">
        <v>667</v>
      </c>
      <c r="V501" s="1" t="s">
        <v>667</v>
      </c>
      <c r="W501" s="1" t="s">
        <v>667</v>
      </c>
      <c r="X501" s="1" t="s">
        <v>667</v>
      </c>
      <c r="Y501" s="1" t="s">
        <v>667</v>
      </c>
      <c r="Z501" s="1" t="s">
        <v>667</v>
      </c>
      <c r="AB501" s="1">
        <v>41</v>
      </c>
      <c r="AC501">
        <f t="shared" si="121"/>
        <v>8001</v>
      </c>
      <c r="AD501">
        <f t="shared" si="124"/>
        <v>9000</v>
      </c>
      <c r="AE501" t="s">
        <v>648</v>
      </c>
      <c r="AG501" s="1">
        <v>41</v>
      </c>
      <c r="AH501">
        <f t="shared" si="122"/>
        <v>8001</v>
      </c>
      <c r="AI501">
        <f t="shared" si="125"/>
        <v>9000</v>
      </c>
      <c r="AJ501" s="1" t="s">
        <v>528</v>
      </c>
      <c r="AQ501" s="1" t="str">
        <f>M501</f>
        <v>AN8514</v>
      </c>
      <c r="AR501" s="1">
        <f>I501</f>
        <v>41</v>
      </c>
      <c r="AS501" s="1">
        <f>J501</f>
        <v>8001</v>
      </c>
      <c r="AT501" s="1">
        <f>K501</f>
        <v>9000</v>
      </c>
      <c r="AU501" t="str">
        <f t="shared" si="126"/>
        <v>AN8514|41|8001|9000</v>
      </c>
      <c r="AV501" t="str">
        <f>"fill_color="&amp;IF(O501="Up", "dred", IF(O501="Down", "dblue", IF(O501="Unknown", "yellow", "vvlgrey")))&amp;",id="&amp;AV$1</f>
        <v>fill_color=vvlgrey,id=TF1</v>
      </c>
      <c r="AW501" t="str">
        <f>"fill_color="&amp;IF(P501="Up", "dred", IF(P501="Down", "dblue", IF(P501="Unknown", "yellow", "vvlgrey")))&amp;",id="&amp;AW$1</f>
        <v>fill_color=vvlgrey,id=TF2</v>
      </c>
      <c r="AX501" t="str">
        <f t="shared" si="127"/>
        <v>fill_color=vvlgrey,id=TF3</v>
      </c>
      <c r="AY501" t="str">
        <f t="shared" si="128"/>
        <v>fill_color=vvlgrey,id=TF4</v>
      </c>
      <c r="AZ501" t="str">
        <f t="shared" si="129"/>
        <v>fill_color=vvlgrey,id=TF5</v>
      </c>
      <c r="BA501" t="str">
        <f t="shared" si="130"/>
        <v>fill_color=vvlgrey,id=TF6</v>
      </c>
      <c r="BB501" t="str">
        <f t="shared" si="131"/>
        <v>fill_color=vvlgrey,id=TF7</v>
      </c>
      <c r="BC501" t="str">
        <f t="shared" si="132"/>
        <v>fill_color=vvlgrey,id=TF8</v>
      </c>
      <c r="BD501" t="str">
        <f t="shared" si="133"/>
        <v>fill_color=vvlgrey,id=TF9</v>
      </c>
      <c r="BE501" t="str">
        <f t="shared" si="134"/>
        <v>fill_color=vvlgrey,id=TF10</v>
      </c>
      <c r="BF501" t="str">
        <f t="shared" si="135"/>
        <v>fill_color=vvlgrey,id=TF11</v>
      </c>
      <c r="BG501" t="str">
        <f t="shared" si="136"/>
        <v>fill_color=vvlgrey,id=TF12</v>
      </c>
      <c r="BK501" t="s">
        <v>321</v>
      </c>
      <c r="BL501">
        <v>4</v>
      </c>
      <c r="BM501">
        <v>3001</v>
      </c>
      <c r="BN501">
        <v>4000</v>
      </c>
      <c r="BO501" t="s">
        <v>684</v>
      </c>
      <c r="BP501" t="s">
        <v>576</v>
      </c>
    </row>
    <row r="502" spans="9:68" x14ac:dyDescent="0.25">
      <c r="I502" s="1">
        <v>41</v>
      </c>
      <c r="J502">
        <f t="shared" si="120"/>
        <v>9001</v>
      </c>
      <c r="K502">
        <f t="shared" si="123"/>
        <v>10000</v>
      </c>
      <c r="L502" t="s">
        <v>649</v>
      </c>
      <c r="M502" s="1" t="s">
        <v>231</v>
      </c>
      <c r="N502" s="1"/>
      <c r="O502" s="1" t="s">
        <v>667</v>
      </c>
      <c r="P502" s="1" t="s">
        <v>667</v>
      </c>
      <c r="Q502" s="1" t="s">
        <v>667</v>
      </c>
      <c r="R502" s="1" t="s">
        <v>667</v>
      </c>
      <c r="S502" s="1" t="s">
        <v>667</v>
      </c>
      <c r="T502" s="1" t="s">
        <v>667</v>
      </c>
      <c r="U502" s="1" t="s">
        <v>667</v>
      </c>
      <c r="V502" s="1" t="s">
        <v>667</v>
      </c>
      <c r="W502" s="1" t="s">
        <v>667</v>
      </c>
      <c r="X502" s="1" t="s">
        <v>666</v>
      </c>
      <c r="Y502" s="1" t="s">
        <v>667</v>
      </c>
      <c r="Z502" s="1" t="s">
        <v>667</v>
      </c>
      <c r="AB502" s="1">
        <v>41</v>
      </c>
      <c r="AC502">
        <f t="shared" si="121"/>
        <v>9001</v>
      </c>
      <c r="AD502">
        <f t="shared" si="124"/>
        <v>10000</v>
      </c>
      <c r="AE502" t="s">
        <v>649</v>
      </c>
      <c r="AG502" s="1">
        <v>41</v>
      </c>
      <c r="AH502">
        <f t="shared" si="122"/>
        <v>9001</v>
      </c>
      <c r="AI502">
        <f t="shared" si="125"/>
        <v>10000</v>
      </c>
      <c r="AJ502" s="1" t="s">
        <v>231</v>
      </c>
      <c r="AQ502" s="1" t="str">
        <f>M502</f>
        <v>AN8516</v>
      </c>
      <c r="AR502" s="1">
        <f>I502</f>
        <v>41</v>
      </c>
      <c r="AS502" s="1">
        <f>J502</f>
        <v>9001</v>
      </c>
      <c r="AT502" s="1">
        <f>K502</f>
        <v>10000</v>
      </c>
      <c r="AU502" t="str">
        <f t="shared" si="126"/>
        <v>AN8516|41|9001|10000</v>
      </c>
      <c r="AV502" t="str">
        <f>"fill_color="&amp;IF(O502="Up", "dred", IF(O502="Down", "dblue", IF(O502="Unknown", "yellow", "vvlgrey")))&amp;",id="&amp;AV$1</f>
        <v>fill_color=vvlgrey,id=TF1</v>
      </c>
      <c r="AW502" t="str">
        <f>"fill_color="&amp;IF(P502="Up", "dred", IF(P502="Down", "dblue", IF(P502="Unknown", "yellow", "vvlgrey")))&amp;",id="&amp;AW$1</f>
        <v>fill_color=vvlgrey,id=TF2</v>
      </c>
      <c r="AX502" t="str">
        <f t="shared" si="127"/>
        <v>fill_color=vvlgrey,id=TF3</v>
      </c>
      <c r="AY502" t="str">
        <f t="shared" si="128"/>
        <v>fill_color=vvlgrey,id=TF4</v>
      </c>
      <c r="AZ502" t="str">
        <f t="shared" si="129"/>
        <v>fill_color=vvlgrey,id=TF5</v>
      </c>
      <c r="BA502" t="str">
        <f t="shared" si="130"/>
        <v>fill_color=vvlgrey,id=TF6</v>
      </c>
      <c r="BB502" t="str">
        <f t="shared" si="131"/>
        <v>fill_color=vvlgrey,id=TF7</v>
      </c>
      <c r="BC502" t="str">
        <f t="shared" si="132"/>
        <v>fill_color=vvlgrey,id=TF8</v>
      </c>
      <c r="BD502" t="str">
        <f t="shared" si="133"/>
        <v>fill_color=vvlgrey,id=TF9</v>
      </c>
      <c r="BE502" t="str">
        <f t="shared" si="134"/>
        <v>fill_color=yellow,id=TF10</v>
      </c>
      <c r="BF502" t="str">
        <f t="shared" si="135"/>
        <v>fill_color=vvlgrey,id=TF11</v>
      </c>
      <c r="BG502" t="str">
        <f t="shared" si="136"/>
        <v>fill_color=vvlgrey,id=TF12</v>
      </c>
      <c r="BK502" t="s">
        <v>321</v>
      </c>
      <c r="BL502">
        <v>4</v>
      </c>
      <c r="BM502">
        <v>3001</v>
      </c>
      <c r="BN502">
        <v>4000</v>
      </c>
      <c r="BO502" t="s">
        <v>685</v>
      </c>
      <c r="BP502" t="s">
        <v>577</v>
      </c>
    </row>
    <row r="503" spans="9:68" x14ac:dyDescent="0.25">
      <c r="I503" s="1">
        <v>42</v>
      </c>
      <c r="J503">
        <f t="shared" si="120"/>
        <v>1</v>
      </c>
      <c r="K503">
        <f t="shared" si="123"/>
        <v>1000</v>
      </c>
      <c r="L503" t="s">
        <v>648</v>
      </c>
      <c r="M503" s="1" t="s">
        <v>529</v>
      </c>
      <c r="N503" s="1"/>
      <c r="O503" s="1" t="s">
        <v>667</v>
      </c>
      <c r="P503" s="1" t="s">
        <v>667</v>
      </c>
      <c r="Q503" s="1" t="s">
        <v>667</v>
      </c>
      <c r="R503" s="1" t="s">
        <v>667</v>
      </c>
      <c r="S503" s="1" t="s">
        <v>667</v>
      </c>
      <c r="T503" s="1" t="s">
        <v>667</v>
      </c>
      <c r="U503" s="1" t="s">
        <v>667</v>
      </c>
      <c r="V503" s="1" t="s">
        <v>667</v>
      </c>
      <c r="W503" s="1" t="s">
        <v>667</v>
      </c>
      <c r="X503" s="1" t="s">
        <v>667</v>
      </c>
      <c r="Y503" s="1" t="s">
        <v>667</v>
      </c>
      <c r="Z503" s="1" t="s">
        <v>667</v>
      </c>
      <c r="AB503" s="1">
        <v>42</v>
      </c>
      <c r="AC503">
        <f t="shared" si="121"/>
        <v>1</v>
      </c>
      <c r="AD503">
        <f t="shared" si="124"/>
        <v>1000</v>
      </c>
      <c r="AE503" t="s">
        <v>648</v>
      </c>
      <c r="AG503" s="1">
        <v>42</v>
      </c>
      <c r="AH503">
        <f t="shared" si="122"/>
        <v>1</v>
      </c>
      <c r="AI503">
        <f t="shared" si="125"/>
        <v>1000</v>
      </c>
      <c r="AJ503" s="1" t="s">
        <v>529</v>
      </c>
      <c r="AQ503" s="1" t="str">
        <f>M503</f>
        <v>AN11143</v>
      </c>
      <c r="AR503" s="1">
        <f>I503</f>
        <v>42</v>
      </c>
      <c r="AS503" s="1">
        <f>J503</f>
        <v>1</v>
      </c>
      <c r="AT503" s="1">
        <f>K503</f>
        <v>1000</v>
      </c>
      <c r="AU503" t="str">
        <f t="shared" si="126"/>
        <v>AN11143|42|1|1000</v>
      </c>
      <c r="AV503" t="str">
        <f>"fill_color="&amp;IF(O503="Up", "dred", IF(O503="Down", "dblue", IF(O503="Unknown", "yellow", "vvlgrey")))&amp;",id="&amp;AV$1</f>
        <v>fill_color=vvlgrey,id=TF1</v>
      </c>
      <c r="AW503" t="str">
        <f>"fill_color="&amp;IF(P503="Up", "dred", IF(P503="Down", "dblue", IF(P503="Unknown", "yellow", "vvlgrey")))&amp;",id="&amp;AW$1</f>
        <v>fill_color=vvlgrey,id=TF2</v>
      </c>
      <c r="AX503" t="str">
        <f t="shared" si="127"/>
        <v>fill_color=vvlgrey,id=TF3</v>
      </c>
      <c r="AY503" t="str">
        <f t="shared" si="128"/>
        <v>fill_color=vvlgrey,id=TF4</v>
      </c>
      <c r="AZ503" t="str">
        <f t="shared" si="129"/>
        <v>fill_color=vvlgrey,id=TF5</v>
      </c>
      <c r="BA503" t="str">
        <f t="shared" si="130"/>
        <v>fill_color=vvlgrey,id=TF6</v>
      </c>
      <c r="BB503" t="str">
        <f t="shared" si="131"/>
        <v>fill_color=vvlgrey,id=TF7</v>
      </c>
      <c r="BC503" t="str">
        <f t="shared" si="132"/>
        <v>fill_color=vvlgrey,id=TF8</v>
      </c>
      <c r="BD503" t="str">
        <f t="shared" si="133"/>
        <v>fill_color=vvlgrey,id=TF9</v>
      </c>
      <c r="BE503" t="str">
        <f t="shared" si="134"/>
        <v>fill_color=vvlgrey,id=TF10</v>
      </c>
      <c r="BF503" t="str">
        <f t="shared" si="135"/>
        <v>fill_color=vvlgrey,id=TF11</v>
      </c>
      <c r="BG503" t="str">
        <f t="shared" si="136"/>
        <v>fill_color=vvlgrey,id=TF12</v>
      </c>
      <c r="BK503" t="s">
        <v>321</v>
      </c>
      <c r="BL503">
        <v>4</v>
      </c>
      <c r="BM503">
        <v>3001</v>
      </c>
      <c r="BN503">
        <v>4000</v>
      </c>
      <c r="BO503" t="s">
        <v>686</v>
      </c>
      <c r="BP503" t="s">
        <v>578</v>
      </c>
    </row>
    <row r="504" spans="9:68" x14ac:dyDescent="0.25">
      <c r="I504" s="1">
        <v>42</v>
      </c>
      <c r="J504">
        <f t="shared" si="120"/>
        <v>1001</v>
      </c>
      <c r="K504">
        <f t="shared" si="123"/>
        <v>2000</v>
      </c>
      <c r="L504" t="s">
        <v>649</v>
      </c>
      <c r="M504" s="1" t="s">
        <v>530</v>
      </c>
      <c r="N504" s="1"/>
      <c r="O504" s="1" t="s">
        <v>667</v>
      </c>
      <c r="P504" s="1" t="s">
        <v>667</v>
      </c>
      <c r="Q504" s="1" t="s">
        <v>667</v>
      </c>
      <c r="R504" s="1" t="s">
        <v>667</v>
      </c>
      <c r="S504" s="1" t="s">
        <v>667</v>
      </c>
      <c r="T504" s="1" t="s">
        <v>667</v>
      </c>
      <c r="U504" s="1" t="s">
        <v>667</v>
      </c>
      <c r="V504" s="1" t="s">
        <v>667</v>
      </c>
      <c r="W504" s="1" t="s">
        <v>667</v>
      </c>
      <c r="X504" s="1" t="s">
        <v>667</v>
      </c>
      <c r="Y504" s="1" t="s">
        <v>667</v>
      </c>
      <c r="Z504" s="1" t="s">
        <v>667</v>
      </c>
      <c r="AB504" s="1">
        <v>42</v>
      </c>
      <c r="AC504">
        <f t="shared" si="121"/>
        <v>1001</v>
      </c>
      <c r="AD504">
        <f t="shared" si="124"/>
        <v>2000</v>
      </c>
      <c r="AE504" t="s">
        <v>649</v>
      </c>
      <c r="AG504" s="1">
        <v>42</v>
      </c>
      <c r="AH504">
        <f t="shared" si="122"/>
        <v>1001</v>
      </c>
      <c r="AI504">
        <f t="shared" si="125"/>
        <v>2000</v>
      </c>
      <c r="AJ504" s="1" t="s">
        <v>530</v>
      </c>
      <c r="AQ504" s="1" t="str">
        <f>M504</f>
        <v>AN11149</v>
      </c>
      <c r="AR504" s="1">
        <f>I504</f>
        <v>42</v>
      </c>
      <c r="AS504" s="1">
        <f>J504</f>
        <v>1001</v>
      </c>
      <c r="AT504" s="1">
        <f>K504</f>
        <v>2000</v>
      </c>
      <c r="AU504" t="str">
        <f t="shared" si="126"/>
        <v>AN11149|42|1001|2000</v>
      </c>
      <c r="AV504" t="str">
        <f>"fill_color="&amp;IF(O504="Up", "dred", IF(O504="Down", "dblue", IF(O504="Unknown", "yellow", "vvlgrey")))&amp;",id="&amp;AV$1</f>
        <v>fill_color=vvlgrey,id=TF1</v>
      </c>
      <c r="AW504" t="str">
        <f>"fill_color="&amp;IF(P504="Up", "dred", IF(P504="Down", "dblue", IF(P504="Unknown", "yellow", "vvlgrey")))&amp;",id="&amp;AW$1</f>
        <v>fill_color=vvlgrey,id=TF2</v>
      </c>
      <c r="AX504" t="str">
        <f t="shared" si="127"/>
        <v>fill_color=vvlgrey,id=TF3</v>
      </c>
      <c r="AY504" t="str">
        <f t="shared" si="128"/>
        <v>fill_color=vvlgrey,id=TF4</v>
      </c>
      <c r="AZ504" t="str">
        <f t="shared" si="129"/>
        <v>fill_color=vvlgrey,id=TF5</v>
      </c>
      <c r="BA504" t="str">
        <f t="shared" si="130"/>
        <v>fill_color=vvlgrey,id=TF6</v>
      </c>
      <c r="BB504" t="str">
        <f t="shared" si="131"/>
        <v>fill_color=vvlgrey,id=TF7</v>
      </c>
      <c r="BC504" t="str">
        <f t="shared" si="132"/>
        <v>fill_color=vvlgrey,id=TF8</v>
      </c>
      <c r="BD504" t="str">
        <f t="shared" si="133"/>
        <v>fill_color=vvlgrey,id=TF9</v>
      </c>
      <c r="BE504" t="str">
        <f t="shared" si="134"/>
        <v>fill_color=vvlgrey,id=TF10</v>
      </c>
      <c r="BF504" t="str">
        <f t="shared" si="135"/>
        <v>fill_color=vvlgrey,id=TF11</v>
      </c>
      <c r="BG504" t="str">
        <f t="shared" si="136"/>
        <v>fill_color=vvlgrey,id=TF12</v>
      </c>
      <c r="BK504" t="s">
        <v>321</v>
      </c>
      <c r="BL504">
        <v>4</v>
      </c>
      <c r="BM504">
        <v>3001</v>
      </c>
      <c r="BN504">
        <v>4000</v>
      </c>
      <c r="BO504" t="s">
        <v>687</v>
      </c>
      <c r="BP504" t="s">
        <v>579</v>
      </c>
    </row>
    <row r="505" spans="9:68" x14ac:dyDescent="0.25">
      <c r="I505" s="1">
        <v>42</v>
      </c>
      <c r="J505">
        <f t="shared" si="120"/>
        <v>2001</v>
      </c>
      <c r="K505">
        <f t="shared" si="123"/>
        <v>3000</v>
      </c>
      <c r="L505" t="s">
        <v>648</v>
      </c>
      <c r="M505" s="1" t="s">
        <v>531</v>
      </c>
      <c r="N505" s="1"/>
      <c r="O505" s="1" t="s">
        <v>667</v>
      </c>
      <c r="P505" s="1" t="s">
        <v>667</v>
      </c>
      <c r="Q505" s="1" t="s">
        <v>667</v>
      </c>
      <c r="R505" s="1" t="s">
        <v>667</v>
      </c>
      <c r="S505" s="1" t="s">
        <v>667</v>
      </c>
      <c r="T505" s="1" t="s">
        <v>667</v>
      </c>
      <c r="U505" s="1" t="s">
        <v>667</v>
      </c>
      <c r="V505" s="1" t="s">
        <v>667</v>
      </c>
      <c r="W505" s="1" t="s">
        <v>667</v>
      </c>
      <c r="X505" s="1" t="s">
        <v>667</v>
      </c>
      <c r="Y505" s="1" t="s">
        <v>667</v>
      </c>
      <c r="Z505" s="1" t="s">
        <v>667</v>
      </c>
      <c r="AB505" s="1">
        <v>42</v>
      </c>
      <c r="AC505">
        <f t="shared" si="121"/>
        <v>2001</v>
      </c>
      <c r="AD505">
        <f t="shared" si="124"/>
        <v>3000</v>
      </c>
      <c r="AE505" t="s">
        <v>648</v>
      </c>
      <c r="AG505" s="1">
        <v>42</v>
      </c>
      <c r="AH505">
        <f t="shared" si="122"/>
        <v>2001</v>
      </c>
      <c r="AI505">
        <f t="shared" si="125"/>
        <v>3000</v>
      </c>
      <c r="AJ505" s="1" t="s">
        <v>531</v>
      </c>
      <c r="AQ505" s="1" t="str">
        <f>M505</f>
        <v>AN8901</v>
      </c>
      <c r="AR505" s="1">
        <f>I505</f>
        <v>42</v>
      </c>
      <c r="AS505" s="1">
        <f>J505</f>
        <v>2001</v>
      </c>
      <c r="AT505" s="1">
        <f>K505</f>
        <v>3000</v>
      </c>
      <c r="AU505" t="str">
        <f t="shared" si="126"/>
        <v>AN8901|42|2001|3000</v>
      </c>
      <c r="AV505" t="str">
        <f>"fill_color="&amp;IF(O505="Up", "dred", IF(O505="Down", "dblue", IF(O505="Unknown", "yellow", "vvlgrey")))&amp;",id="&amp;AV$1</f>
        <v>fill_color=vvlgrey,id=TF1</v>
      </c>
      <c r="AW505" t="str">
        <f>"fill_color="&amp;IF(P505="Up", "dred", IF(P505="Down", "dblue", IF(P505="Unknown", "yellow", "vvlgrey")))&amp;",id="&amp;AW$1</f>
        <v>fill_color=vvlgrey,id=TF2</v>
      </c>
      <c r="AX505" t="str">
        <f t="shared" si="127"/>
        <v>fill_color=vvlgrey,id=TF3</v>
      </c>
      <c r="AY505" t="str">
        <f t="shared" si="128"/>
        <v>fill_color=vvlgrey,id=TF4</v>
      </c>
      <c r="AZ505" t="str">
        <f t="shared" si="129"/>
        <v>fill_color=vvlgrey,id=TF5</v>
      </c>
      <c r="BA505" t="str">
        <f t="shared" si="130"/>
        <v>fill_color=vvlgrey,id=TF6</v>
      </c>
      <c r="BB505" t="str">
        <f t="shared" si="131"/>
        <v>fill_color=vvlgrey,id=TF7</v>
      </c>
      <c r="BC505" t="str">
        <f t="shared" si="132"/>
        <v>fill_color=vvlgrey,id=TF8</v>
      </c>
      <c r="BD505" t="str">
        <f t="shared" si="133"/>
        <v>fill_color=vvlgrey,id=TF9</v>
      </c>
      <c r="BE505" t="str">
        <f t="shared" si="134"/>
        <v>fill_color=vvlgrey,id=TF10</v>
      </c>
      <c r="BF505" t="str">
        <f t="shared" si="135"/>
        <v>fill_color=vvlgrey,id=TF11</v>
      </c>
      <c r="BG505" t="str">
        <f t="shared" si="136"/>
        <v>fill_color=vvlgrey,id=TF12</v>
      </c>
      <c r="BK505" t="s">
        <v>321</v>
      </c>
      <c r="BL505">
        <v>4</v>
      </c>
      <c r="BM505">
        <v>3001</v>
      </c>
      <c r="BN505">
        <v>4000</v>
      </c>
      <c r="BO505" t="s">
        <v>688</v>
      </c>
      <c r="BP505" t="s">
        <v>580</v>
      </c>
    </row>
    <row r="506" spans="9:68" x14ac:dyDescent="0.25">
      <c r="I506" s="1">
        <v>42</v>
      </c>
      <c r="J506">
        <f t="shared" si="120"/>
        <v>3001</v>
      </c>
      <c r="K506">
        <f t="shared" si="123"/>
        <v>4000</v>
      </c>
      <c r="L506" t="s">
        <v>649</v>
      </c>
      <c r="M506" s="1" t="s">
        <v>244</v>
      </c>
      <c r="N506" s="1"/>
      <c r="O506" s="1" t="s">
        <v>667</v>
      </c>
      <c r="P506" s="1" t="s">
        <v>667</v>
      </c>
      <c r="Q506" s="1" t="s">
        <v>667</v>
      </c>
      <c r="R506" s="1" t="s">
        <v>667</v>
      </c>
      <c r="S506" s="1" t="s">
        <v>667</v>
      </c>
      <c r="T506" s="1" t="s">
        <v>667</v>
      </c>
      <c r="U506" s="1" t="s">
        <v>667</v>
      </c>
      <c r="V506" s="1" t="s">
        <v>667</v>
      </c>
      <c r="W506" s="1" t="s">
        <v>667</v>
      </c>
      <c r="X506" s="1" t="s">
        <v>666</v>
      </c>
      <c r="Y506" s="1" t="s">
        <v>666</v>
      </c>
      <c r="Z506" s="1" t="s">
        <v>667</v>
      </c>
      <c r="AB506" s="1">
        <v>42</v>
      </c>
      <c r="AC506">
        <f t="shared" si="121"/>
        <v>3001</v>
      </c>
      <c r="AD506">
        <f t="shared" si="124"/>
        <v>4000</v>
      </c>
      <c r="AE506" t="s">
        <v>649</v>
      </c>
      <c r="AG506" s="1">
        <v>42</v>
      </c>
      <c r="AH506">
        <f t="shared" si="122"/>
        <v>3001</v>
      </c>
      <c r="AI506">
        <f t="shared" si="125"/>
        <v>4000</v>
      </c>
      <c r="AJ506" s="1" t="s">
        <v>244</v>
      </c>
      <c r="AQ506" s="1" t="str">
        <f>M506</f>
        <v>AN8902</v>
      </c>
      <c r="AR506" s="1">
        <f>I506</f>
        <v>42</v>
      </c>
      <c r="AS506" s="1">
        <f>J506</f>
        <v>3001</v>
      </c>
      <c r="AT506" s="1">
        <f>K506</f>
        <v>4000</v>
      </c>
      <c r="AU506" t="str">
        <f t="shared" si="126"/>
        <v>AN8902|42|3001|4000</v>
      </c>
      <c r="AV506" t="str">
        <f>"fill_color="&amp;IF(O506="Up", "dred", IF(O506="Down", "dblue", IF(O506="Unknown", "yellow", "vvlgrey")))&amp;",id="&amp;AV$1</f>
        <v>fill_color=vvlgrey,id=TF1</v>
      </c>
      <c r="AW506" t="str">
        <f>"fill_color="&amp;IF(P506="Up", "dred", IF(P506="Down", "dblue", IF(P506="Unknown", "yellow", "vvlgrey")))&amp;",id="&amp;AW$1</f>
        <v>fill_color=vvlgrey,id=TF2</v>
      </c>
      <c r="AX506" t="str">
        <f t="shared" si="127"/>
        <v>fill_color=vvlgrey,id=TF3</v>
      </c>
      <c r="AY506" t="str">
        <f t="shared" si="128"/>
        <v>fill_color=vvlgrey,id=TF4</v>
      </c>
      <c r="AZ506" t="str">
        <f t="shared" si="129"/>
        <v>fill_color=vvlgrey,id=TF5</v>
      </c>
      <c r="BA506" t="str">
        <f t="shared" si="130"/>
        <v>fill_color=vvlgrey,id=TF6</v>
      </c>
      <c r="BB506" t="str">
        <f t="shared" si="131"/>
        <v>fill_color=vvlgrey,id=TF7</v>
      </c>
      <c r="BC506" t="str">
        <f t="shared" si="132"/>
        <v>fill_color=vvlgrey,id=TF8</v>
      </c>
      <c r="BD506" t="str">
        <f t="shared" si="133"/>
        <v>fill_color=vvlgrey,id=TF9</v>
      </c>
      <c r="BE506" t="str">
        <f t="shared" si="134"/>
        <v>fill_color=yellow,id=TF10</v>
      </c>
      <c r="BF506" t="str">
        <f t="shared" si="135"/>
        <v>fill_color=yellow,id=TF11</v>
      </c>
      <c r="BG506" t="str">
        <f t="shared" si="136"/>
        <v>fill_color=vvlgrey,id=TF12</v>
      </c>
      <c r="BK506" t="s">
        <v>321</v>
      </c>
      <c r="BL506">
        <v>4</v>
      </c>
      <c r="BM506">
        <v>3001</v>
      </c>
      <c r="BN506">
        <v>4000</v>
      </c>
      <c r="BO506" t="s">
        <v>689</v>
      </c>
      <c r="BP506" t="s">
        <v>582</v>
      </c>
    </row>
    <row r="507" spans="9:68" x14ac:dyDescent="0.25">
      <c r="I507" s="1">
        <v>42</v>
      </c>
      <c r="J507">
        <f t="shared" si="120"/>
        <v>4001</v>
      </c>
      <c r="K507">
        <f t="shared" si="123"/>
        <v>5000</v>
      </c>
      <c r="L507" t="s">
        <v>648</v>
      </c>
      <c r="M507" s="1" t="s">
        <v>532</v>
      </c>
      <c r="N507" s="1"/>
      <c r="O507" s="1" t="s">
        <v>667</v>
      </c>
      <c r="P507" s="1" t="s">
        <v>667</v>
      </c>
      <c r="Q507" s="1" t="s">
        <v>667</v>
      </c>
      <c r="R507" s="1" t="s">
        <v>667</v>
      </c>
      <c r="S507" s="1" t="s">
        <v>667</v>
      </c>
      <c r="T507" s="1" t="s">
        <v>667</v>
      </c>
      <c r="U507" s="1" t="s">
        <v>667</v>
      </c>
      <c r="V507" s="1" t="s">
        <v>667</v>
      </c>
      <c r="W507" s="1" t="s">
        <v>667</v>
      </c>
      <c r="X507" s="1" t="s">
        <v>667</v>
      </c>
      <c r="Y507" s="1" t="s">
        <v>667</v>
      </c>
      <c r="Z507" s="1" t="s">
        <v>667</v>
      </c>
      <c r="AB507" s="1">
        <v>42</v>
      </c>
      <c r="AC507">
        <f t="shared" si="121"/>
        <v>4001</v>
      </c>
      <c r="AD507">
        <f t="shared" si="124"/>
        <v>5000</v>
      </c>
      <c r="AE507" t="s">
        <v>648</v>
      </c>
      <c r="AG507" s="1">
        <v>42</v>
      </c>
      <c r="AH507">
        <f t="shared" si="122"/>
        <v>4001</v>
      </c>
      <c r="AI507">
        <f t="shared" si="125"/>
        <v>5000</v>
      </c>
      <c r="AJ507" s="1" t="s">
        <v>532</v>
      </c>
      <c r="AQ507" s="1" t="str">
        <f>M507</f>
        <v>AN8903</v>
      </c>
      <c r="AR507" s="1">
        <f>I507</f>
        <v>42</v>
      </c>
      <c r="AS507" s="1">
        <f>J507</f>
        <v>4001</v>
      </c>
      <c r="AT507" s="1">
        <f>K507</f>
        <v>5000</v>
      </c>
      <c r="AU507" t="str">
        <f t="shared" si="126"/>
        <v>AN8903|42|4001|5000</v>
      </c>
      <c r="AV507" t="str">
        <f>"fill_color="&amp;IF(O507="Up", "dred", IF(O507="Down", "dblue", IF(O507="Unknown", "yellow", "vvlgrey")))&amp;",id="&amp;AV$1</f>
        <v>fill_color=vvlgrey,id=TF1</v>
      </c>
      <c r="AW507" t="str">
        <f>"fill_color="&amp;IF(P507="Up", "dred", IF(P507="Down", "dblue", IF(P507="Unknown", "yellow", "vvlgrey")))&amp;",id="&amp;AW$1</f>
        <v>fill_color=vvlgrey,id=TF2</v>
      </c>
      <c r="AX507" t="str">
        <f t="shared" si="127"/>
        <v>fill_color=vvlgrey,id=TF3</v>
      </c>
      <c r="AY507" t="str">
        <f t="shared" si="128"/>
        <v>fill_color=vvlgrey,id=TF4</v>
      </c>
      <c r="AZ507" t="str">
        <f t="shared" si="129"/>
        <v>fill_color=vvlgrey,id=TF5</v>
      </c>
      <c r="BA507" t="str">
        <f t="shared" si="130"/>
        <v>fill_color=vvlgrey,id=TF6</v>
      </c>
      <c r="BB507" t="str">
        <f t="shared" si="131"/>
        <v>fill_color=vvlgrey,id=TF7</v>
      </c>
      <c r="BC507" t="str">
        <f t="shared" si="132"/>
        <v>fill_color=vvlgrey,id=TF8</v>
      </c>
      <c r="BD507" t="str">
        <f t="shared" si="133"/>
        <v>fill_color=vvlgrey,id=TF9</v>
      </c>
      <c r="BE507" t="str">
        <f t="shared" si="134"/>
        <v>fill_color=vvlgrey,id=TF10</v>
      </c>
      <c r="BF507" t="str">
        <f t="shared" si="135"/>
        <v>fill_color=vvlgrey,id=TF11</v>
      </c>
      <c r="BG507" t="str">
        <f t="shared" si="136"/>
        <v>fill_color=vvlgrey,id=TF12</v>
      </c>
      <c r="BK507" t="s">
        <v>322</v>
      </c>
      <c r="BL507">
        <v>4</v>
      </c>
      <c r="BM507">
        <v>4001</v>
      </c>
      <c r="BN507">
        <v>5000</v>
      </c>
      <c r="BO507" t="s">
        <v>678</v>
      </c>
      <c r="BP507" t="s">
        <v>265</v>
      </c>
    </row>
    <row r="508" spans="9:68" x14ac:dyDescent="0.25">
      <c r="I508" s="1">
        <v>42</v>
      </c>
      <c r="J508">
        <f t="shared" si="120"/>
        <v>5001</v>
      </c>
      <c r="K508">
        <f t="shared" si="123"/>
        <v>6000</v>
      </c>
      <c r="L508" t="s">
        <v>649</v>
      </c>
      <c r="M508" s="1" t="s">
        <v>533</v>
      </c>
      <c r="N508" s="1"/>
      <c r="O508" s="1" t="s">
        <v>667</v>
      </c>
      <c r="P508" s="1" t="s">
        <v>667</v>
      </c>
      <c r="Q508" s="1" t="s">
        <v>667</v>
      </c>
      <c r="R508" s="1" t="s">
        <v>667</v>
      </c>
      <c r="S508" s="1" t="s">
        <v>667</v>
      </c>
      <c r="T508" s="1" t="s">
        <v>667</v>
      </c>
      <c r="U508" s="1" t="s">
        <v>667</v>
      </c>
      <c r="V508" s="1" t="s">
        <v>667</v>
      </c>
      <c r="W508" s="1" t="s">
        <v>667</v>
      </c>
      <c r="X508" s="1" t="s">
        <v>667</v>
      </c>
      <c r="Y508" s="1" t="s">
        <v>667</v>
      </c>
      <c r="Z508" s="1" t="s">
        <v>667</v>
      </c>
      <c r="AB508" s="1">
        <v>42</v>
      </c>
      <c r="AC508">
        <f t="shared" si="121"/>
        <v>5001</v>
      </c>
      <c r="AD508">
        <f t="shared" si="124"/>
        <v>6000</v>
      </c>
      <c r="AE508" t="s">
        <v>649</v>
      </c>
      <c r="AG508" s="1">
        <v>42</v>
      </c>
      <c r="AH508">
        <f t="shared" si="122"/>
        <v>5001</v>
      </c>
      <c r="AI508">
        <f t="shared" si="125"/>
        <v>6000</v>
      </c>
      <c r="AJ508" s="1" t="s">
        <v>533</v>
      </c>
      <c r="AQ508" s="1" t="str">
        <f>M508</f>
        <v>AN8905</v>
      </c>
      <c r="AR508" s="1">
        <f>I508</f>
        <v>42</v>
      </c>
      <c r="AS508" s="1">
        <f>J508</f>
        <v>5001</v>
      </c>
      <c r="AT508" s="1">
        <f>K508</f>
        <v>6000</v>
      </c>
      <c r="AU508" t="str">
        <f t="shared" si="126"/>
        <v>AN8905|42|5001|6000</v>
      </c>
      <c r="AV508" t="str">
        <f>"fill_color="&amp;IF(O508="Up", "dred", IF(O508="Down", "dblue", IF(O508="Unknown", "yellow", "vvlgrey")))&amp;",id="&amp;AV$1</f>
        <v>fill_color=vvlgrey,id=TF1</v>
      </c>
      <c r="AW508" t="str">
        <f>"fill_color="&amp;IF(P508="Up", "dred", IF(P508="Down", "dblue", IF(P508="Unknown", "yellow", "vvlgrey")))&amp;",id="&amp;AW$1</f>
        <v>fill_color=vvlgrey,id=TF2</v>
      </c>
      <c r="AX508" t="str">
        <f t="shared" si="127"/>
        <v>fill_color=vvlgrey,id=TF3</v>
      </c>
      <c r="AY508" t="str">
        <f t="shared" si="128"/>
        <v>fill_color=vvlgrey,id=TF4</v>
      </c>
      <c r="AZ508" t="str">
        <f t="shared" si="129"/>
        <v>fill_color=vvlgrey,id=TF5</v>
      </c>
      <c r="BA508" t="str">
        <f t="shared" si="130"/>
        <v>fill_color=vvlgrey,id=TF6</v>
      </c>
      <c r="BB508" t="str">
        <f t="shared" si="131"/>
        <v>fill_color=vvlgrey,id=TF7</v>
      </c>
      <c r="BC508" t="str">
        <f t="shared" si="132"/>
        <v>fill_color=vvlgrey,id=TF8</v>
      </c>
      <c r="BD508" t="str">
        <f t="shared" si="133"/>
        <v>fill_color=vvlgrey,id=TF9</v>
      </c>
      <c r="BE508" t="str">
        <f t="shared" si="134"/>
        <v>fill_color=vvlgrey,id=TF10</v>
      </c>
      <c r="BF508" t="str">
        <f t="shared" si="135"/>
        <v>fill_color=vvlgrey,id=TF11</v>
      </c>
      <c r="BG508" t="str">
        <f t="shared" si="136"/>
        <v>fill_color=vvlgrey,id=TF12</v>
      </c>
      <c r="BK508" t="s">
        <v>322</v>
      </c>
      <c r="BL508">
        <v>4</v>
      </c>
      <c r="BM508">
        <v>4001</v>
      </c>
      <c r="BN508">
        <v>5000</v>
      </c>
      <c r="BO508" t="s">
        <v>679</v>
      </c>
      <c r="BP508" t="s">
        <v>581</v>
      </c>
    </row>
    <row r="509" spans="9:68" x14ac:dyDescent="0.25">
      <c r="I509" s="1">
        <v>42</v>
      </c>
      <c r="J509">
        <f t="shared" si="120"/>
        <v>6001</v>
      </c>
      <c r="K509">
        <f t="shared" si="123"/>
        <v>7000</v>
      </c>
      <c r="L509" t="s">
        <v>648</v>
      </c>
      <c r="M509" s="1" t="s">
        <v>534</v>
      </c>
      <c r="N509" s="1"/>
      <c r="O509" s="1" t="s">
        <v>667</v>
      </c>
      <c r="P509" s="1" t="s">
        <v>667</v>
      </c>
      <c r="Q509" s="1" t="s">
        <v>667</v>
      </c>
      <c r="R509" s="1" t="s">
        <v>667</v>
      </c>
      <c r="S509" s="1" t="s">
        <v>667</v>
      </c>
      <c r="T509" s="1" t="s">
        <v>667</v>
      </c>
      <c r="U509" s="1" t="s">
        <v>667</v>
      </c>
      <c r="V509" s="1" t="s">
        <v>667</v>
      </c>
      <c r="W509" s="1" t="s">
        <v>667</v>
      </c>
      <c r="X509" s="1" t="s">
        <v>667</v>
      </c>
      <c r="Y509" s="1" t="s">
        <v>667</v>
      </c>
      <c r="Z509" s="1" t="s">
        <v>667</v>
      </c>
      <c r="AB509" s="1">
        <v>42</v>
      </c>
      <c r="AC509">
        <f t="shared" si="121"/>
        <v>6001</v>
      </c>
      <c r="AD509">
        <f t="shared" si="124"/>
        <v>7000</v>
      </c>
      <c r="AE509" t="s">
        <v>648</v>
      </c>
      <c r="AG509" s="1">
        <v>42</v>
      </c>
      <c r="AH509">
        <f t="shared" si="122"/>
        <v>6001</v>
      </c>
      <c r="AI509">
        <f t="shared" si="125"/>
        <v>7000</v>
      </c>
      <c r="AJ509" s="1" t="s">
        <v>534</v>
      </c>
      <c r="AQ509" s="1" t="str">
        <f>M509</f>
        <v>AN8906</v>
      </c>
      <c r="AR509" s="1">
        <f>I509</f>
        <v>42</v>
      </c>
      <c r="AS509" s="1">
        <f>J509</f>
        <v>6001</v>
      </c>
      <c r="AT509" s="1">
        <f>K509</f>
        <v>7000</v>
      </c>
      <c r="AU509" t="str">
        <f t="shared" si="126"/>
        <v>AN8906|42|6001|7000</v>
      </c>
      <c r="AV509" t="str">
        <f>"fill_color="&amp;IF(O509="Up", "dred", IF(O509="Down", "dblue", IF(O509="Unknown", "yellow", "vvlgrey")))&amp;",id="&amp;AV$1</f>
        <v>fill_color=vvlgrey,id=TF1</v>
      </c>
      <c r="AW509" t="str">
        <f>"fill_color="&amp;IF(P509="Up", "dred", IF(P509="Down", "dblue", IF(P509="Unknown", "yellow", "vvlgrey")))&amp;",id="&amp;AW$1</f>
        <v>fill_color=vvlgrey,id=TF2</v>
      </c>
      <c r="AX509" t="str">
        <f t="shared" si="127"/>
        <v>fill_color=vvlgrey,id=TF3</v>
      </c>
      <c r="AY509" t="str">
        <f t="shared" si="128"/>
        <v>fill_color=vvlgrey,id=TF4</v>
      </c>
      <c r="AZ509" t="str">
        <f t="shared" si="129"/>
        <v>fill_color=vvlgrey,id=TF5</v>
      </c>
      <c r="BA509" t="str">
        <f t="shared" si="130"/>
        <v>fill_color=vvlgrey,id=TF6</v>
      </c>
      <c r="BB509" t="str">
        <f t="shared" si="131"/>
        <v>fill_color=vvlgrey,id=TF7</v>
      </c>
      <c r="BC509" t="str">
        <f t="shared" si="132"/>
        <v>fill_color=vvlgrey,id=TF8</v>
      </c>
      <c r="BD509" t="str">
        <f t="shared" si="133"/>
        <v>fill_color=vvlgrey,id=TF9</v>
      </c>
      <c r="BE509" t="str">
        <f t="shared" si="134"/>
        <v>fill_color=vvlgrey,id=TF10</v>
      </c>
      <c r="BF509" t="str">
        <f t="shared" si="135"/>
        <v>fill_color=vvlgrey,id=TF11</v>
      </c>
      <c r="BG509" t="str">
        <f t="shared" si="136"/>
        <v>fill_color=vvlgrey,id=TF12</v>
      </c>
      <c r="BK509" t="s">
        <v>322</v>
      </c>
      <c r="BL509">
        <v>4</v>
      </c>
      <c r="BM509">
        <v>4001</v>
      </c>
      <c r="BN509">
        <v>5000</v>
      </c>
      <c r="BO509" t="s">
        <v>680</v>
      </c>
      <c r="BP509" t="s">
        <v>575</v>
      </c>
    </row>
    <row r="510" spans="9:68" x14ac:dyDescent="0.25">
      <c r="I510" s="1">
        <v>42</v>
      </c>
      <c r="J510">
        <f t="shared" si="120"/>
        <v>7001</v>
      </c>
      <c r="K510">
        <f t="shared" si="123"/>
        <v>8000</v>
      </c>
      <c r="L510" t="s">
        <v>649</v>
      </c>
      <c r="M510" s="1" t="s">
        <v>66</v>
      </c>
      <c r="N510" s="1"/>
      <c r="O510" s="1" t="s">
        <v>667</v>
      </c>
      <c r="P510" s="1" t="s">
        <v>667</v>
      </c>
      <c r="Q510" s="1" t="s">
        <v>669</v>
      </c>
      <c r="R510" s="1" t="s">
        <v>667</v>
      </c>
      <c r="S510" s="1" t="s">
        <v>667</v>
      </c>
      <c r="T510" s="1" t="s">
        <v>667</v>
      </c>
      <c r="U510" s="1" t="s">
        <v>667</v>
      </c>
      <c r="V510" s="1" t="s">
        <v>667</v>
      </c>
      <c r="W510" s="1" t="s">
        <v>669</v>
      </c>
      <c r="X510" s="1" t="s">
        <v>669</v>
      </c>
      <c r="Y510" s="1" t="s">
        <v>666</v>
      </c>
      <c r="Z510" s="1" t="s">
        <v>667</v>
      </c>
      <c r="AB510" s="1">
        <v>42</v>
      </c>
      <c r="AC510">
        <f t="shared" si="121"/>
        <v>7001</v>
      </c>
      <c r="AD510">
        <f t="shared" si="124"/>
        <v>8000</v>
      </c>
      <c r="AE510" t="s">
        <v>649</v>
      </c>
      <c r="AG510" s="1">
        <v>42</v>
      </c>
      <c r="AH510">
        <f t="shared" si="122"/>
        <v>7001</v>
      </c>
      <c r="AI510">
        <f t="shared" si="125"/>
        <v>8000</v>
      </c>
      <c r="AJ510" s="1" t="s">
        <v>66</v>
      </c>
      <c r="AQ510" s="1" t="str">
        <f>M510</f>
        <v>AN8907</v>
      </c>
      <c r="AR510" s="1">
        <f>I510</f>
        <v>42</v>
      </c>
      <c r="AS510" s="1">
        <f>J510</f>
        <v>7001</v>
      </c>
      <c r="AT510" s="1">
        <f>K510</f>
        <v>8000</v>
      </c>
      <c r="AU510" t="str">
        <f t="shared" si="126"/>
        <v>AN8907|42|7001|8000</v>
      </c>
      <c r="AV510" t="str">
        <f>"fill_color="&amp;IF(O510="Up", "dred", IF(O510="Down", "dblue", IF(O510="Unknown", "yellow", "vvlgrey")))&amp;",id="&amp;AV$1</f>
        <v>fill_color=vvlgrey,id=TF1</v>
      </c>
      <c r="AW510" t="str">
        <f>"fill_color="&amp;IF(P510="Up", "dred", IF(P510="Down", "dblue", IF(P510="Unknown", "yellow", "vvlgrey")))&amp;",id="&amp;AW$1</f>
        <v>fill_color=vvlgrey,id=TF2</v>
      </c>
      <c r="AX510" t="str">
        <f t="shared" si="127"/>
        <v>fill_color=dred,id=TF3</v>
      </c>
      <c r="AY510" t="str">
        <f t="shared" si="128"/>
        <v>fill_color=vvlgrey,id=TF4</v>
      </c>
      <c r="AZ510" t="str">
        <f t="shared" si="129"/>
        <v>fill_color=vvlgrey,id=TF5</v>
      </c>
      <c r="BA510" t="str">
        <f t="shared" si="130"/>
        <v>fill_color=vvlgrey,id=TF6</v>
      </c>
      <c r="BB510" t="str">
        <f t="shared" si="131"/>
        <v>fill_color=vvlgrey,id=TF7</v>
      </c>
      <c r="BC510" t="str">
        <f t="shared" si="132"/>
        <v>fill_color=vvlgrey,id=TF8</v>
      </c>
      <c r="BD510" t="str">
        <f t="shared" si="133"/>
        <v>fill_color=dred,id=TF9</v>
      </c>
      <c r="BE510" t="str">
        <f t="shared" si="134"/>
        <v>fill_color=dred,id=TF10</v>
      </c>
      <c r="BF510" t="str">
        <f t="shared" si="135"/>
        <v>fill_color=yellow,id=TF11</v>
      </c>
      <c r="BG510" t="str">
        <f t="shared" si="136"/>
        <v>fill_color=vvlgrey,id=TF12</v>
      </c>
      <c r="BK510" t="s">
        <v>322</v>
      </c>
      <c r="BL510">
        <v>4</v>
      </c>
      <c r="BM510">
        <v>4001</v>
      </c>
      <c r="BN510">
        <v>5000</v>
      </c>
      <c r="BO510" t="s">
        <v>681</v>
      </c>
      <c r="BP510" t="s">
        <v>120</v>
      </c>
    </row>
    <row r="511" spans="9:68" x14ac:dyDescent="0.25">
      <c r="I511" s="1">
        <v>42</v>
      </c>
      <c r="J511">
        <f t="shared" si="120"/>
        <v>8001</v>
      </c>
      <c r="K511">
        <f t="shared" si="123"/>
        <v>9000</v>
      </c>
      <c r="L511" t="s">
        <v>648</v>
      </c>
      <c r="M511" s="1" t="s">
        <v>272</v>
      </c>
      <c r="N511" s="1"/>
      <c r="O511" s="1" t="s">
        <v>667</v>
      </c>
      <c r="P511" s="1" t="s">
        <v>667</v>
      </c>
      <c r="Q511" s="1" t="s">
        <v>667</v>
      </c>
      <c r="R511" s="1" t="s">
        <v>667</v>
      </c>
      <c r="S511" s="1" t="s">
        <v>667</v>
      </c>
      <c r="T511" s="1" t="s">
        <v>667</v>
      </c>
      <c r="U511" s="1" t="s">
        <v>667</v>
      </c>
      <c r="V511" s="1" t="s">
        <v>667</v>
      </c>
      <c r="W511" s="1" t="s">
        <v>667</v>
      </c>
      <c r="X511" s="1" t="s">
        <v>667</v>
      </c>
      <c r="Y511" s="1" t="s">
        <v>668</v>
      </c>
      <c r="Z511" s="1" t="s">
        <v>667</v>
      </c>
      <c r="AB511" s="1">
        <v>42</v>
      </c>
      <c r="AC511">
        <f t="shared" si="121"/>
        <v>8001</v>
      </c>
      <c r="AD511">
        <f t="shared" si="124"/>
        <v>9000</v>
      </c>
      <c r="AE511" t="s">
        <v>648</v>
      </c>
      <c r="AG511" s="1">
        <v>42</v>
      </c>
      <c r="AH511">
        <f t="shared" si="122"/>
        <v>8001</v>
      </c>
      <c r="AI511">
        <f t="shared" si="125"/>
        <v>9000</v>
      </c>
      <c r="AJ511" s="1" t="s">
        <v>272</v>
      </c>
      <c r="AQ511" s="1" t="str">
        <f>M511</f>
        <v>AN8908</v>
      </c>
      <c r="AR511" s="1">
        <f>I511</f>
        <v>42</v>
      </c>
      <c r="AS511" s="1">
        <f>J511</f>
        <v>8001</v>
      </c>
      <c r="AT511" s="1">
        <f>K511</f>
        <v>9000</v>
      </c>
      <c r="AU511" t="str">
        <f t="shared" si="126"/>
        <v>AN8908|42|8001|9000</v>
      </c>
      <c r="AV511" t="str">
        <f>"fill_color="&amp;IF(O511="Up", "dred", IF(O511="Down", "dblue", IF(O511="Unknown", "yellow", "vvlgrey")))&amp;",id="&amp;AV$1</f>
        <v>fill_color=vvlgrey,id=TF1</v>
      </c>
      <c r="AW511" t="str">
        <f>"fill_color="&amp;IF(P511="Up", "dred", IF(P511="Down", "dblue", IF(P511="Unknown", "yellow", "vvlgrey")))&amp;",id="&amp;AW$1</f>
        <v>fill_color=vvlgrey,id=TF2</v>
      </c>
      <c r="AX511" t="str">
        <f t="shared" si="127"/>
        <v>fill_color=vvlgrey,id=TF3</v>
      </c>
      <c r="AY511" t="str">
        <f t="shared" si="128"/>
        <v>fill_color=vvlgrey,id=TF4</v>
      </c>
      <c r="AZ511" t="str">
        <f t="shared" si="129"/>
        <v>fill_color=vvlgrey,id=TF5</v>
      </c>
      <c r="BA511" t="str">
        <f t="shared" si="130"/>
        <v>fill_color=vvlgrey,id=TF6</v>
      </c>
      <c r="BB511" t="str">
        <f t="shared" si="131"/>
        <v>fill_color=vvlgrey,id=TF7</v>
      </c>
      <c r="BC511" t="str">
        <f t="shared" si="132"/>
        <v>fill_color=vvlgrey,id=TF8</v>
      </c>
      <c r="BD511" t="str">
        <f t="shared" si="133"/>
        <v>fill_color=vvlgrey,id=TF9</v>
      </c>
      <c r="BE511" t="str">
        <f t="shared" si="134"/>
        <v>fill_color=vvlgrey,id=TF10</v>
      </c>
      <c r="BF511" t="str">
        <f t="shared" si="135"/>
        <v>fill_color=dblue,id=TF11</v>
      </c>
      <c r="BG511" t="str">
        <f t="shared" si="136"/>
        <v>fill_color=vvlgrey,id=TF12</v>
      </c>
      <c r="BK511" t="s">
        <v>322</v>
      </c>
      <c r="BL511">
        <v>4</v>
      </c>
      <c r="BM511">
        <v>4001</v>
      </c>
      <c r="BN511">
        <v>5000</v>
      </c>
      <c r="BO511" t="s">
        <v>682</v>
      </c>
      <c r="BP511" t="s">
        <v>142</v>
      </c>
    </row>
    <row r="512" spans="9:68" x14ac:dyDescent="0.25">
      <c r="I512" s="1">
        <v>42</v>
      </c>
      <c r="J512">
        <f t="shared" si="120"/>
        <v>9001</v>
      </c>
      <c r="K512">
        <f t="shared" si="123"/>
        <v>10000</v>
      </c>
      <c r="L512" t="s">
        <v>649</v>
      </c>
      <c r="M512" s="1" t="s">
        <v>535</v>
      </c>
      <c r="N512" s="1"/>
      <c r="O512" s="1" t="s">
        <v>667</v>
      </c>
      <c r="P512" s="1" t="s">
        <v>667</v>
      </c>
      <c r="Q512" s="1" t="s">
        <v>667</v>
      </c>
      <c r="R512" s="1" t="s">
        <v>667</v>
      </c>
      <c r="S512" s="1" t="s">
        <v>667</v>
      </c>
      <c r="T512" s="1" t="s">
        <v>667</v>
      </c>
      <c r="U512" s="1" t="s">
        <v>667</v>
      </c>
      <c r="V512" s="1" t="s">
        <v>667</v>
      </c>
      <c r="W512" s="1" t="s">
        <v>667</v>
      </c>
      <c r="X512" s="1" t="s">
        <v>667</v>
      </c>
      <c r="Y512" s="1" t="s">
        <v>667</v>
      </c>
      <c r="Z512" s="1" t="s">
        <v>667</v>
      </c>
      <c r="AB512" s="1">
        <v>42</v>
      </c>
      <c r="AC512">
        <f t="shared" si="121"/>
        <v>9001</v>
      </c>
      <c r="AD512">
        <f t="shared" si="124"/>
        <v>10000</v>
      </c>
      <c r="AE512" t="s">
        <v>649</v>
      </c>
      <c r="AG512" s="1">
        <v>42</v>
      </c>
      <c r="AH512">
        <f t="shared" si="122"/>
        <v>9001</v>
      </c>
      <c r="AI512">
        <f t="shared" si="125"/>
        <v>10000</v>
      </c>
      <c r="AJ512" s="1" t="s">
        <v>535</v>
      </c>
      <c r="AQ512" s="1" t="str">
        <f>M512</f>
        <v>AN8909</v>
      </c>
      <c r="AR512" s="1">
        <f>I512</f>
        <v>42</v>
      </c>
      <c r="AS512" s="1">
        <f>J512</f>
        <v>9001</v>
      </c>
      <c r="AT512" s="1">
        <f>K512</f>
        <v>10000</v>
      </c>
      <c r="AU512" t="str">
        <f t="shared" si="126"/>
        <v>AN8909|42|9001|10000</v>
      </c>
      <c r="AV512" t="str">
        <f>"fill_color="&amp;IF(O512="Up", "dred", IF(O512="Down", "dblue", IF(O512="Unknown", "yellow", "vvlgrey")))&amp;",id="&amp;AV$1</f>
        <v>fill_color=vvlgrey,id=TF1</v>
      </c>
      <c r="AW512" t="str">
        <f>"fill_color="&amp;IF(P512="Up", "dred", IF(P512="Down", "dblue", IF(P512="Unknown", "yellow", "vvlgrey")))&amp;",id="&amp;AW$1</f>
        <v>fill_color=vvlgrey,id=TF2</v>
      </c>
      <c r="AX512" t="str">
        <f t="shared" si="127"/>
        <v>fill_color=vvlgrey,id=TF3</v>
      </c>
      <c r="AY512" t="str">
        <f t="shared" si="128"/>
        <v>fill_color=vvlgrey,id=TF4</v>
      </c>
      <c r="AZ512" t="str">
        <f t="shared" si="129"/>
        <v>fill_color=vvlgrey,id=TF5</v>
      </c>
      <c r="BA512" t="str">
        <f t="shared" si="130"/>
        <v>fill_color=vvlgrey,id=TF6</v>
      </c>
      <c r="BB512" t="str">
        <f t="shared" si="131"/>
        <v>fill_color=vvlgrey,id=TF7</v>
      </c>
      <c r="BC512" t="str">
        <f t="shared" si="132"/>
        <v>fill_color=vvlgrey,id=TF8</v>
      </c>
      <c r="BD512" t="str">
        <f t="shared" si="133"/>
        <v>fill_color=vvlgrey,id=TF9</v>
      </c>
      <c r="BE512" t="str">
        <f t="shared" si="134"/>
        <v>fill_color=vvlgrey,id=TF10</v>
      </c>
      <c r="BF512" t="str">
        <f t="shared" si="135"/>
        <v>fill_color=vvlgrey,id=TF11</v>
      </c>
      <c r="BG512" t="str">
        <f t="shared" si="136"/>
        <v>fill_color=vvlgrey,id=TF12</v>
      </c>
      <c r="BK512" t="s">
        <v>322</v>
      </c>
      <c r="BL512">
        <v>4</v>
      </c>
      <c r="BM512">
        <v>4001</v>
      </c>
      <c r="BN512">
        <v>5000</v>
      </c>
      <c r="BO512" t="s">
        <v>683</v>
      </c>
      <c r="BP512" t="s">
        <v>163</v>
      </c>
    </row>
    <row r="513" spans="9:68" x14ac:dyDescent="0.25">
      <c r="I513" s="1">
        <v>42</v>
      </c>
      <c r="J513">
        <f t="shared" si="120"/>
        <v>10001</v>
      </c>
      <c r="K513">
        <f t="shared" si="123"/>
        <v>11000</v>
      </c>
      <c r="L513" t="s">
        <v>648</v>
      </c>
      <c r="M513" s="1" t="s">
        <v>183</v>
      </c>
      <c r="N513" s="1"/>
      <c r="O513" s="1" t="s">
        <v>667</v>
      </c>
      <c r="P513" s="1" t="s">
        <v>667</v>
      </c>
      <c r="Q513" s="1" t="s">
        <v>667</v>
      </c>
      <c r="R513" s="1" t="s">
        <v>667</v>
      </c>
      <c r="S513" s="1" t="s">
        <v>667</v>
      </c>
      <c r="T513" s="1" t="s">
        <v>666</v>
      </c>
      <c r="U513" s="1" t="s">
        <v>667</v>
      </c>
      <c r="V513" s="1" t="s">
        <v>667</v>
      </c>
      <c r="W513" s="1" t="s">
        <v>667</v>
      </c>
      <c r="X513" s="1" t="s">
        <v>667</v>
      </c>
      <c r="Y513" s="1" t="s">
        <v>667</v>
      </c>
      <c r="Z513" s="1" t="s">
        <v>667</v>
      </c>
      <c r="AB513" s="1">
        <v>42</v>
      </c>
      <c r="AC513">
        <f t="shared" si="121"/>
        <v>10001</v>
      </c>
      <c r="AD513">
        <f t="shared" si="124"/>
        <v>11000</v>
      </c>
      <c r="AE513" t="s">
        <v>648</v>
      </c>
      <c r="AG513" s="1">
        <v>42</v>
      </c>
      <c r="AH513">
        <f t="shared" si="122"/>
        <v>10001</v>
      </c>
      <c r="AI513">
        <f t="shared" si="125"/>
        <v>11000</v>
      </c>
      <c r="AJ513" s="1" t="s">
        <v>183</v>
      </c>
      <c r="AQ513" s="1" t="str">
        <f>M513</f>
        <v>AN8910</v>
      </c>
      <c r="AR513" s="1">
        <f>I513</f>
        <v>42</v>
      </c>
      <c r="AS513" s="1">
        <f>J513</f>
        <v>10001</v>
      </c>
      <c r="AT513" s="1">
        <f>K513</f>
        <v>11000</v>
      </c>
      <c r="AU513" t="str">
        <f t="shared" si="126"/>
        <v>AN8910|42|10001|11000</v>
      </c>
      <c r="AV513" t="str">
        <f>"fill_color="&amp;IF(O513="Up", "dred", IF(O513="Down", "dblue", IF(O513="Unknown", "yellow", "vvlgrey")))&amp;",id="&amp;AV$1</f>
        <v>fill_color=vvlgrey,id=TF1</v>
      </c>
      <c r="AW513" t="str">
        <f>"fill_color="&amp;IF(P513="Up", "dred", IF(P513="Down", "dblue", IF(P513="Unknown", "yellow", "vvlgrey")))&amp;",id="&amp;AW$1</f>
        <v>fill_color=vvlgrey,id=TF2</v>
      </c>
      <c r="AX513" t="str">
        <f t="shared" si="127"/>
        <v>fill_color=vvlgrey,id=TF3</v>
      </c>
      <c r="AY513" t="str">
        <f t="shared" si="128"/>
        <v>fill_color=vvlgrey,id=TF4</v>
      </c>
      <c r="AZ513" t="str">
        <f t="shared" si="129"/>
        <v>fill_color=vvlgrey,id=TF5</v>
      </c>
      <c r="BA513" t="str">
        <f t="shared" si="130"/>
        <v>fill_color=yellow,id=TF6</v>
      </c>
      <c r="BB513" t="str">
        <f t="shared" si="131"/>
        <v>fill_color=vvlgrey,id=TF7</v>
      </c>
      <c r="BC513" t="str">
        <f t="shared" si="132"/>
        <v>fill_color=vvlgrey,id=TF8</v>
      </c>
      <c r="BD513" t="str">
        <f t="shared" si="133"/>
        <v>fill_color=vvlgrey,id=TF9</v>
      </c>
      <c r="BE513" t="str">
        <f t="shared" si="134"/>
        <v>fill_color=vvlgrey,id=TF10</v>
      </c>
      <c r="BF513" t="str">
        <f t="shared" si="135"/>
        <v>fill_color=vvlgrey,id=TF11</v>
      </c>
      <c r="BG513" t="str">
        <f t="shared" si="136"/>
        <v>fill_color=vvlgrey,id=TF12</v>
      </c>
      <c r="BK513" t="s">
        <v>322</v>
      </c>
      <c r="BL513">
        <v>4</v>
      </c>
      <c r="BM513">
        <v>4001</v>
      </c>
      <c r="BN513">
        <v>5000</v>
      </c>
      <c r="BO513" t="s">
        <v>684</v>
      </c>
      <c r="BP513" t="s">
        <v>576</v>
      </c>
    </row>
    <row r="514" spans="9:68" x14ac:dyDescent="0.25">
      <c r="I514" s="1">
        <v>43</v>
      </c>
      <c r="J514">
        <f t="shared" si="120"/>
        <v>1</v>
      </c>
      <c r="K514">
        <f t="shared" si="123"/>
        <v>1000</v>
      </c>
      <c r="L514" t="s">
        <v>649</v>
      </c>
      <c r="M514" s="1" t="s">
        <v>536</v>
      </c>
      <c r="N514" s="1"/>
      <c r="O514" s="1" t="s">
        <v>667</v>
      </c>
      <c r="P514" s="1" t="s">
        <v>667</v>
      </c>
      <c r="Q514" s="1" t="s">
        <v>667</v>
      </c>
      <c r="R514" s="1" t="s">
        <v>667</v>
      </c>
      <c r="S514" s="1" t="s">
        <v>667</v>
      </c>
      <c r="T514" s="1" t="s">
        <v>667</v>
      </c>
      <c r="U514" s="1" t="s">
        <v>667</v>
      </c>
      <c r="V514" s="1" t="s">
        <v>667</v>
      </c>
      <c r="W514" s="1" t="s">
        <v>667</v>
      </c>
      <c r="X514" s="1" t="s">
        <v>667</v>
      </c>
      <c r="Y514" s="1" t="s">
        <v>667</v>
      </c>
      <c r="Z514" s="1" t="s">
        <v>667</v>
      </c>
      <c r="AB514" s="1">
        <v>43</v>
      </c>
      <c r="AC514">
        <f t="shared" si="121"/>
        <v>1</v>
      </c>
      <c r="AD514">
        <f t="shared" si="124"/>
        <v>1000</v>
      </c>
      <c r="AE514" t="s">
        <v>649</v>
      </c>
      <c r="AG514" s="1">
        <v>43</v>
      </c>
      <c r="AH514">
        <f t="shared" si="122"/>
        <v>1</v>
      </c>
      <c r="AI514">
        <f t="shared" si="125"/>
        <v>1000</v>
      </c>
      <c r="AJ514" s="1" t="s">
        <v>536</v>
      </c>
      <c r="AQ514" s="1" t="str">
        <f>M514</f>
        <v>AN9002</v>
      </c>
      <c r="AR514" s="1">
        <f>I514</f>
        <v>43</v>
      </c>
      <c r="AS514" s="1">
        <f>J514</f>
        <v>1</v>
      </c>
      <c r="AT514" s="1">
        <f>K514</f>
        <v>1000</v>
      </c>
      <c r="AU514" t="str">
        <f t="shared" si="126"/>
        <v>AN9002|43|1|1000</v>
      </c>
      <c r="AV514" t="str">
        <f>"fill_color="&amp;IF(O514="Up", "dred", IF(O514="Down", "dblue", IF(O514="Unknown", "yellow", "vvlgrey")))&amp;",id="&amp;AV$1</f>
        <v>fill_color=vvlgrey,id=TF1</v>
      </c>
      <c r="AW514" t="str">
        <f>"fill_color="&amp;IF(P514="Up", "dred", IF(P514="Down", "dblue", IF(P514="Unknown", "yellow", "vvlgrey")))&amp;",id="&amp;AW$1</f>
        <v>fill_color=vvlgrey,id=TF2</v>
      </c>
      <c r="AX514" t="str">
        <f t="shared" si="127"/>
        <v>fill_color=vvlgrey,id=TF3</v>
      </c>
      <c r="AY514" t="str">
        <f t="shared" si="128"/>
        <v>fill_color=vvlgrey,id=TF4</v>
      </c>
      <c r="AZ514" t="str">
        <f t="shared" si="129"/>
        <v>fill_color=vvlgrey,id=TF5</v>
      </c>
      <c r="BA514" t="str">
        <f t="shared" si="130"/>
        <v>fill_color=vvlgrey,id=TF6</v>
      </c>
      <c r="BB514" t="str">
        <f t="shared" si="131"/>
        <v>fill_color=vvlgrey,id=TF7</v>
      </c>
      <c r="BC514" t="str">
        <f t="shared" si="132"/>
        <v>fill_color=vvlgrey,id=TF8</v>
      </c>
      <c r="BD514" t="str">
        <f t="shared" si="133"/>
        <v>fill_color=vvlgrey,id=TF9</v>
      </c>
      <c r="BE514" t="str">
        <f t="shared" si="134"/>
        <v>fill_color=vvlgrey,id=TF10</v>
      </c>
      <c r="BF514" t="str">
        <f t="shared" si="135"/>
        <v>fill_color=vvlgrey,id=TF11</v>
      </c>
      <c r="BG514" t="str">
        <f t="shared" si="136"/>
        <v>fill_color=vvlgrey,id=TF12</v>
      </c>
      <c r="BK514" t="s">
        <v>322</v>
      </c>
      <c r="BL514">
        <v>4</v>
      </c>
      <c r="BM514">
        <v>4001</v>
      </c>
      <c r="BN514">
        <v>5000</v>
      </c>
      <c r="BO514" t="s">
        <v>685</v>
      </c>
      <c r="BP514" t="s">
        <v>577</v>
      </c>
    </row>
    <row r="515" spans="9:68" x14ac:dyDescent="0.25">
      <c r="I515" s="1">
        <v>43</v>
      </c>
      <c r="J515">
        <f t="shared" ref="J515:J577" si="137">IF(I515 &lt;&gt; I514, 1, K514+1)</f>
        <v>1001</v>
      </c>
      <c r="K515">
        <f t="shared" si="123"/>
        <v>2000</v>
      </c>
      <c r="L515" t="s">
        <v>648</v>
      </c>
      <c r="M515" s="1" t="s">
        <v>267</v>
      </c>
      <c r="N515" s="1"/>
      <c r="O515" s="1" t="s">
        <v>667</v>
      </c>
      <c r="P515" s="1" t="s">
        <v>667</v>
      </c>
      <c r="Q515" s="1" t="s">
        <v>667</v>
      </c>
      <c r="R515" s="1" t="s">
        <v>667</v>
      </c>
      <c r="S515" s="1" t="s">
        <v>667</v>
      </c>
      <c r="T515" s="1" t="s">
        <v>667</v>
      </c>
      <c r="U515" s="1" t="s">
        <v>667</v>
      </c>
      <c r="V515" s="1" t="s">
        <v>667</v>
      </c>
      <c r="W515" s="1" t="s">
        <v>667</v>
      </c>
      <c r="X515" s="1" t="s">
        <v>667</v>
      </c>
      <c r="Y515" s="1" t="s">
        <v>666</v>
      </c>
      <c r="Z515" s="1" t="s">
        <v>667</v>
      </c>
      <c r="AB515" s="1">
        <v>43</v>
      </c>
      <c r="AC515">
        <f t="shared" ref="AC515:AC577" si="138">IF(AB515 &lt;&gt; AB514, 1, AD514+1)</f>
        <v>1001</v>
      </c>
      <c r="AD515">
        <f t="shared" si="124"/>
        <v>2000</v>
      </c>
      <c r="AE515" t="s">
        <v>648</v>
      </c>
      <c r="AG515" s="1">
        <v>43</v>
      </c>
      <c r="AH515">
        <f t="shared" ref="AH515:AH577" si="139">IF(AG515 &lt;&gt; AG514, 1, AI514+1)</f>
        <v>1001</v>
      </c>
      <c r="AI515">
        <f t="shared" si="125"/>
        <v>2000</v>
      </c>
      <c r="AJ515" s="1" t="s">
        <v>267</v>
      </c>
      <c r="AQ515" s="1" t="str">
        <f>M515</f>
        <v>AN9003</v>
      </c>
      <c r="AR515" s="1">
        <f>I515</f>
        <v>43</v>
      </c>
      <c r="AS515" s="1">
        <f>J515</f>
        <v>1001</v>
      </c>
      <c r="AT515" s="1">
        <f>K515</f>
        <v>2000</v>
      </c>
      <c r="AU515" t="str">
        <f t="shared" si="126"/>
        <v>AN9003|43|1001|2000</v>
      </c>
      <c r="AV515" t="str">
        <f>"fill_color="&amp;IF(O515="Up", "dred", IF(O515="Down", "dblue", IF(O515="Unknown", "yellow", "vvlgrey")))&amp;",id="&amp;AV$1</f>
        <v>fill_color=vvlgrey,id=TF1</v>
      </c>
      <c r="AW515" t="str">
        <f>"fill_color="&amp;IF(P515="Up", "dred", IF(P515="Down", "dblue", IF(P515="Unknown", "yellow", "vvlgrey")))&amp;",id="&amp;AW$1</f>
        <v>fill_color=vvlgrey,id=TF2</v>
      </c>
      <c r="AX515" t="str">
        <f t="shared" si="127"/>
        <v>fill_color=vvlgrey,id=TF3</v>
      </c>
      <c r="AY515" t="str">
        <f t="shared" si="128"/>
        <v>fill_color=vvlgrey,id=TF4</v>
      </c>
      <c r="AZ515" t="str">
        <f t="shared" si="129"/>
        <v>fill_color=vvlgrey,id=TF5</v>
      </c>
      <c r="BA515" t="str">
        <f t="shared" si="130"/>
        <v>fill_color=vvlgrey,id=TF6</v>
      </c>
      <c r="BB515" t="str">
        <f t="shared" si="131"/>
        <v>fill_color=vvlgrey,id=TF7</v>
      </c>
      <c r="BC515" t="str">
        <f t="shared" si="132"/>
        <v>fill_color=vvlgrey,id=TF8</v>
      </c>
      <c r="BD515" t="str">
        <f t="shared" si="133"/>
        <v>fill_color=vvlgrey,id=TF9</v>
      </c>
      <c r="BE515" t="str">
        <f t="shared" si="134"/>
        <v>fill_color=vvlgrey,id=TF10</v>
      </c>
      <c r="BF515" t="str">
        <f t="shared" si="135"/>
        <v>fill_color=yellow,id=TF11</v>
      </c>
      <c r="BG515" t="str">
        <f t="shared" si="136"/>
        <v>fill_color=vvlgrey,id=TF12</v>
      </c>
      <c r="BK515" t="s">
        <v>322</v>
      </c>
      <c r="BL515">
        <v>4</v>
      </c>
      <c r="BM515">
        <v>4001</v>
      </c>
      <c r="BN515">
        <v>5000</v>
      </c>
      <c r="BO515" t="s">
        <v>686</v>
      </c>
      <c r="BP515" t="s">
        <v>578</v>
      </c>
    </row>
    <row r="516" spans="9:68" x14ac:dyDescent="0.25">
      <c r="I516" s="1">
        <v>43</v>
      </c>
      <c r="J516">
        <f t="shared" si="137"/>
        <v>2001</v>
      </c>
      <c r="K516">
        <f t="shared" ref="K516:K577" si="140">J516+999</f>
        <v>3000</v>
      </c>
      <c r="L516" t="s">
        <v>649</v>
      </c>
      <c r="M516" s="1" t="s">
        <v>219</v>
      </c>
      <c r="N516" s="1"/>
      <c r="O516" s="1" t="s">
        <v>667</v>
      </c>
      <c r="P516" s="1" t="s">
        <v>667</v>
      </c>
      <c r="Q516" s="1" t="s">
        <v>667</v>
      </c>
      <c r="R516" s="1" t="s">
        <v>667</v>
      </c>
      <c r="S516" s="1" t="s">
        <v>667</v>
      </c>
      <c r="T516" s="1" t="s">
        <v>667</v>
      </c>
      <c r="U516" s="1" t="s">
        <v>667</v>
      </c>
      <c r="V516" s="1" t="s">
        <v>666</v>
      </c>
      <c r="W516" s="1" t="s">
        <v>667</v>
      </c>
      <c r="X516" s="1" t="s">
        <v>666</v>
      </c>
      <c r="Y516" s="1" t="s">
        <v>667</v>
      </c>
      <c r="Z516" s="1" t="s">
        <v>667</v>
      </c>
      <c r="AB516" s="1">
        <v>43</v>
      </c>
      <c r="AC516">
        <f t="shared" si="138"/>
        <v>2001</v>
      </c>
      <c r="AD516">
        <f t="shared" ref="AD516:AD577" si="141">AC516+999</f>
        <v>3000</v>
      </c>
      <c r="AE516" t="s">
        <v>649</v>
      </c>
      <c r="AG516" s="1">
        <v>43</v>
      </c>
      <c r="AH516">
        <f t="shared" si="139"/>
        <v>2001</v>
      </c>
      <c r="AI516">
        <f t="shared" ref="AI516:AI577" si="142">AH516+999</f>
        <v>3000</v>
      </c>
      <c r="AJ516" s="1" t="s">
        <v>219</v>
      </c>
      <c r="AQ516" s="1" t="str">
        <f>M516</f>
        <v>AN9004</v>
      </c>
      <c r="AR516" s="1">
        <f>I516</f>
        <v>43</v>
      </c>
      <c r="AS516" s="1">
        <f>J516</f>
        <v>2001</v>
      </c>
      <c r="AT516" s="1">
        <f>K516</f>
        <v>3000</v>
      </c>
      <c r="AU516" t="str">
        <f t="shared" ref="AU516:AU577" si="143">AQ516&amp;"|"&amp;AR516&amp;"|"&amp;AS516&amp;"|"&amp;AT516</f>
        <v>AN9004|43|2001|3000</v>
      </c>
      <c r="AV516" t="str">
        <f>"fill_color="&amp;IF(O516="Up", "dred", IF(O516="Down", "dblue", IF(O516="Unknown", "yellow", "vvlgrey")))&amp;",id="&amp;AV$1</f>
        <v>fill_color=vvlgrey,id=TF1</v>
      </c>
      <c r="AW516" t="str">
        <f>"fill_color="&amp;IF(P516="Up", "dred", IF(P516="Down", "dblue", IF(P516="Unknown", "yellow", "vvlgrey")))&amp;",id="&amp;AW$1</f>
        <v>fill_color=vvlgrey,id=TF2</v>
      </c>
      <c r="AX516" t="str">
        <f t="shared" ref="AX516:AX577" si="144">"fill_color="&amp;IF(Q516="Up", "dred", IF(Q516="Down", "dblue", IF(Q516="Unknown", "yellow", "vvlgrey")))&amp;",id="&amp;AX$1</f>
        <v>fill_color=vvlgrey,id=TF3</v>
      </c>
      <c r="AY516" t="str">
        <f t="shared" ref="AY516:AY577" si="145">"fill_color="&amp;IF(R516="Up", "dred", IF(R516="Down", "dblue", IF(R516="Unknown", "yellow", "vvlgrey")))&amp;",id="&amp;AY$1</f>
        <v>fill_color=vvlgrey,id=TF4</v>
      </c>
      <c r="AZ516" t="str">
        <f t="shared" ref="AZ516:AZ577" si="146">"fill_color="&amp;IF(S516="Up", "dred", IF(S516="Down", "dblue", IF(S516="Unknown", "yellow", "vvlgrey")))&amp;",id="&amp;AZ$1</f>
        <v>fill_color=vvlgrey,id=TF5</v>
      </c>
      <c r="BA516" t="str">
        <f t="shared" ref="BA516:BA577" si="147">"fill_color="&amp;IF(T516="Up", "dred", IF(T516="Down", "dblue", IF(T516="Unknown", "yellow", "vvlgrey")))&amp;",id="&amp;BA$1</f>
        <v>fill_color=vvlgrey,id=TF6</v>
      </c>
      <c r="BB516" t="str">
        <f t="shared" ref="BB516:BB577" si="148">"fill_color="&amp;IF(U516="Up", "dred", IF(U516="Down", "dblue", IF(U516="Unknown", "yellow", "vvlgrey")))&amp;",id="&amp;BB$1</f>
        <v>fill_color=vvlgrey,id=TF7</v>
      </c>
      <c r="BC516" t="str">
        <f t="shared" ref="BC516:BC577" si="149">"fill_color="&amp;IF(V516="Up", "dred", IF(V516="Down", "dblue", IF(V516="Unknown", "yellow", "vvlgrey")))&amp;",id="&amp;BC$1</f>
        <v>fill_color=yellow,id=TF8</v>
      </c>
      <c r="BD516" t="str">
        <f t="shared" ref="BD516:BD577" si="150">"fill_color="&amp;IF(W516="Up", "dred", IF(W516="Down", "dblue", IF(W516="Unknown", "yellow", "vvlgrey")))&amp;",id="&amp;BD$1</f>
        <v>fill_color=vvlgrey,id=TF9</v>
      </c>
      <c r="BE516" t="str">
        <f t="shared" ref="BE516:BE577" si="151">"fill_color="&amp;IF(X516="Up", "dred", IF(X516="Down", "dblue", IF(X516="Unknown", "yellow", "vvlgrey")))&amp;",id="&amp;BE$1</f>
        <v>fill_color=yellow,id=TF10</v>
      </c>
      <c r="BF516" t="str">
        <f t="shared" ref="BF516:BF577" si="152">"fill_color="&amp;IF(Y516="Up", "dred", IF(Y516="Down", "dblue", IF(Y516="Unknown", "yellow", "vvlgrey")))&amp;",id="&amp;BF$1</f>
        <v>fill_color=vvlgrey,id=TF11</v>
      </c>
      <c r="BG516" t="str">
        <f t="shared" ref="BG516:BG577" si="153">"fill_color="&amp;IF(Z516="Up", "dred", IF(Z516="Down", "dblue", IF(Z516="Unknown", "yellow", "vvlgrey")))&amp;",id="&amp;BG$1</f>
        <v>fill_color=vvlgrey,id=TF12</v>
      </c>
      <c r="BK516" t="s">
        <v>322</v>
      </c>
      <c r="BL516">
        <v>4</v>
      </c>
      <c r="BM516">
        <v>4001</v>
      </c>
      <c r="BN516">
        <v>5000</v>
      </c>
      <c r="BO516" t="s">
        <v>687</v>
      </c>
      <c r="BP516" t="s">
        <v>579</v>
      </c>
    </row>
    <row r="517" spans="9:68" x14ac:dyDescent="0.25">
      <c r="I517" s="1">
        <v>43</v>
      </c>
      <c r="J517">
        <f t="shared" si="137"/>
        <v>3001</v>
      </c>
      <c r="K517">
        <f t="shared" si="140"/>
        <v>4000</v>
      </c>
      <c r="L517" t="s">
        <v>648</v>
      </c>
      <c r="M517" s="1" t="s">
        <v>537</v>
      </c>
      <c r="N517" s="1"/>
      <c r="O517" s="1" t="s">
        <v>667</v>
      </c>
      <c r="P517" s="1" t="s">
        <v>667</v>
      </c>
      <c r="Q517" s="1" t="s">
        <v>667</v>
      </c>
      <c r="R517" s="1" t="s">
        <v>667</v>
      </c>
      <c r="S517" s="1" t="s">
        <v>667</v>
      </c>
      <c r="T517" s="1" t="s">
        <v>667</v>
      </c>
      <c r="U517" s="1" t="s">
        <v>667</v>
      </c>
      <c r="V517" s="1" t="s">
        <v>667</v>
      </c>
      <c r="W517" s="1" t="s">
        <v>667</v>
      </c>
      <c r="X517" s="1" t="s">
        <v>667</v>
      </c>
      <c r="Y517" s="1" t="s">
        <v>667</v>
      </c>
      <c r="Z517" s="1" t="s">
        <v>667</v>
      </c>
      <c r="AB517" s="1">
        <v>43</v>
      </c>
      <c r="AC517">
        <f t="shared" si="138"/>
        <v>3001</v>
      </c>
      <c r="AD517">
        <f t="shared" si="141"/>
        <v>4000</v>
      </c>
      <c r="AE517" t="s">
        <v>648</v>
      </c>
      <c r="AG517" s="1">
        <v>43</v>
      </c>
      <c r="AH517">
        <f t="shared" si="139"/>
        <v>3001</v>
      </c>
      <c r="AI517">
        <f t="shared" si="142"/>
        <v>4000</v>
      </c>
      <c r="AJ517" s="1" t="s">
        <v>537</v>
      </c>
      <c r="AQ517" s="1" t="str">
        <f>M517</f>
        <v>AN9005</v>
      </c>
      <c r="AR517" s="1">
        <f>I517</f>
        <v>43</v>
      </c>
      <c r="AS517" s="1">
        <f>J517</f>
        <v>3001</v>
      </c>
      <c r="AT517" s="1">
        <f>K517</f>
        <v>4000</v>
      </c>
      <c r="AU517" t="str">
        <f t="shared" si="143"/>
        <v>AN9005|43|3001|4000</v>
      </c>
      <c r="AV517" t="str">
        <f>"fill_color="&amp;IF(O517="Up", "dred", IF(O517="Down", "dblue", IF(O517="Unknown", "yellow", "vvlgrey")))&amp;",id="&amp;AV$1</f>
        <v>fill_color=vvlgrey,id=TF1</v>
      </c>
      <c r="AW517" t="str">
        <f>"fill_color="&amp;IF(P517="Up", "dred", IF(P517="Down", "dblue", IF(P517="Unknown", "yellow", "vvlgrey")))&amp;",id="&amp;AW$1</f>
        <v>fill_color=vvlgrey,id=TF2</v>
      </c>
      <c r="AX517" t="str">
        <f t="shared" si="144"/>
        <v>fill_color=vvlgrey,id=TF3</v>
      </c>
      <c r="AY517" t="str">
        <f t="shared" si="145"/>
        <v>fill_color=vvlgrey,id=TF4</v>
      </c>
      <c r="AZ517" t="str">
        <f t="shared" si="146"/>
        <v>fill_color=vvlgrey,id=TF5</v>
      </c>
      <c r="BA517" t="str">
        <f t="shared" si="147"/>
        <v>fill_color=vvlgrey,id=TF6</v>
      </c>
      <c r="BB517" t="str">
        <f t="shared" si="148"/>
        <v>fill_color=vvlgrey,id=TF7</v>
      </c>
      <c r="BC517" t="str">
        <f t="shared" si="149"/>
        <v>fill_color=vvlgrey,id=TF8</v>
      </c>
      <c r="BD517" t="str">
        <f t="shared" si="150"/>
        <v>fill_color=vvlgrey,id=TF9</v>
      </c>
      <c r="BE517" t="str">
        <f t="shared" si="151"/>
        <v>fill_color=vvlgrey,id=TF10</v>
      </c>
      <c r="BF517" t="str">
        <f t="shared" si="152"/>
        <v>fill_color=vvlgrey,id=TF11</v>
      </c>
      <c r="BG517" t="str">
        <f t="shared" si="153"/>
        <v>fill_color=vvlgrey,id=TF12</v>
      </c>
      <c r="BK517" t="s">
        <v>322</v>
      </c>
      <c r="BL517">
        <v>4</v>
      </c>
      <c r="BM517">
        <v>4001</v>
      </c>
      <c r="BN517">
        <v>5000</v>
      </c>
      <c r="BO517" t="s">
        <v>688</v>
      </c>
      <c r="BP517" t="s">
        <v>580</v>
      </c>
    </row>
    <row r="518" spans="9:68" x14ac:dyDescent="0.25">
      <c r="I518" s="1">
        <v>43</v>
      </c>
      <c r="J518">
        <f t="shared" si="137"/>
        <v>4001</v>
      </c>
      <c r="K518">
        <f t="shared" si="140"/>
        <v>5000</v>
      </c>
      <c r="L518" t="s">
        <v>649</v>
      </c>
      <c r="M518" s="1" t="s">
        <v>97</v>
      </c>
      <c r="N518" s="1"/>
      <c r="O518" s="1" t="s">
        <v>667</v>
      </c>
      <c r="P518" s="1" t="s">
        <v>667</v>
      </c>
      <c r="Q518" s="1" t="s">
        <v>666</v>
      </c>
      <c r="R518" s="1" t="s">
        <v>667</v>
      </c>
      <c r="S518" s="1" t="s">
        <v>667</v>
      </c>
      <c r="T518" s="1" t="s">
        <v>667</v>
      </c>
      <c r="U518" s="1" t="s">
        <v>666</v>
      </c>
      <c r="V518" s="1" t="s">
        <v>667</v>
      </c>
      <c r="W518" s="1" t="s">
        <v>667</v>
      </c>
      <c r="X518" s="1" t="s">
        <v>667</v>
      </c>
      <c r="Y518" s="1" t="s">
        <v>666</v>
      </c>
      <c r="Z518" s="1" t="s">
        <v>667</v>
      </c>
      <c r="AB518" s="1">
        <v>43</v>
      </c>
      <c r="AC518">
        <f t="shared" si="138"/>
        <v>4001</v>
      </c>
      <c r="AD518">
        <f t="shared" si="141"/>
        <v>5000</v>
      </c>
      <c r="AE518" t="s">
        <v>649</v>
      </c>
      <c r="AG518" s="1">
        <v>43</v>
      </c>
      <c r="AH518">
        <f t="shared" si="139"/>
        <v>4001</v>
      </c>
      <c r="AI518">
        <f t="shared" si="142"/>
        <v>5000</v>
      </c>
      <c r="AJ518" s="1" t="s">
        <v>97</v>
      </c>
      <c r="AQ518" s="1" t="str">
        <f>M518</f>
        <v>AN9006</v>
      </c>
      <c r="AR518" s="1">
        <f>I518</f>
        <v>43</v>
      </c>
      <c r="AS518" s="1">
        <f>J518</f>
        <v>4001</v>
      </c>
      <c r="AT518" s="1">
        <f>K518</f>
        <v>5000</v>
      </c>
      <c r="AU518" t="str">
        <f t="shared" si="143"/>
        <v>AN9006|43|4001|5000</v>
      </c>
      <c r="AV518" t="str">
        <f>"fill_color="&amp;IF(O518="Up", "dred", IF(O518="Down", "dblue", IF(O518="Unknown", "yellow", "vvlgrey")))&amp;",id="&amp;AV$1</f>
        <v>fill_color=vvlgrey,id=TF1</v>
      </c>
      <c r="AW518" t="str">
        <f>"fill_color="&amp;IF(P518="Up", "dred", IF(P518="Down", "dblue", IF(P518="Unknown", "yellow", "vvlgrey")))&amp;",id="&amp;AW$1</f>
        <v>fill_color=vvlgrey,id=TF2</v>
      </c>
      <c r="AX518" t="str">
        <f t="shared" si="144"/>
        <v>fill_color=yellow,id=TF3</v>
      </c>
      <c r="AY518" t="str">
        <f t="shared" si="145"/>
        <v>fill_color=vvlgrey,id=TF4</v>
      </c>
      <c r="AZ518" t="str">
        <f t="shared" si="146"/>
        <v>fill_color=vvlgrey,id=TF5</v>
      </c>
      <c r="BA518" t="str">
        <f t="shared" si="147"/>
        <v>fill_color=vvlgrey,id=TF6</v>
      </c>
      <c r="BB518" t="str">
        <f t="shared" si="148"/>
        <v>fill_color=yellow,id=TF7</v>
      </c>
      <c r="BC518" t="str">
        <f t="shared" si="149"/>
        <v>fill_color=vvlgrey,id=TF8</v>
      </c>
      <c r="BD518" t="str">
        <f t="shared" si="150"/>
        <v>fill_color=vvlgrey,id=TF9</v>
      </c>
      <c r="BE518" t="str">
        <f t="shared" si="151"/>
        <v>fill_color=vvlgrey,id=TF10</v>
      </c>
      <c r="BF518" t="str">
        <f t="shared" si="152"/>
        <v>fill_color=yellow,id=TF11</v>
      </c>
      <c r="BG518" t="str">
        <f t="shared" si="153"/>
        <v>fill_color=vvlgrey,id=TF12</v>
      </c>
      <c r="BK518" t="s">
        <v>322</v>
      </c>
      <c r="BL518">
        <v>4</v>
      </c>
      <c r="BM518">
        <v>4001</v>
      </c>
      <c r="BN518">
        <v>5000</v>
      </c>
      <c r="BO518" t="s">
        <v>689</v>
      </c>
      <c r="BP518" t="s">
        <v>582</v>
      </c>
    </row>
    <row r="519" spans="9:68" x14ac:dyDescent="0.25">
      <c r="I519" s="1">
        <v>43</v>
      </c>
      <c r="J519">
        <f t="shared" si="137"/>
        <v>5001</v>
      </c>
      <c r="K519">
        <f t="shared" si="140"/>
        <v>6000</v>
      </c>
      <c r="L519" t="s">
        <v>648</v>
      </c>
      <c r="M519" s="1" t="s">
        <v>79</v>
      </c>
      <c r="N519" s="1"/>
      <c r="O519" s="1" t="s">
        <v>667</v>
      </c>
      <c r="P519" s="1" t="s">
        <v>667</v>
      </c>
      <c r="Q519" s="1" t="s">
        <v>666</v>
      </c>
      <c r="R519" s="1" t="s">
        <v>666</v>
      </c>
      <c r="S519" s="1" t="s">
        <v>666</v>
      </c>
      <c r="T519" s="1" t="s">
        <v>666</v>
      </c>
      <c r="U519" s="1" t="s">
        <v>666</v>
      </c>
      <c r="V519" s="1" t="s">
        <v>666</v>
      </c>
      <c r="W519" s="1" t="s">
        <v>667</v>
      </c>
      <c r="X519" s="1" t="s">
        <v>666</v>
      </c>
      <c r="Y519" s="1" t="s">
        <v>666</v>
      </c>
      <c r="Z519" s="1" t="s">
        <v>667</v>
      </c>
      <c r="AB519" s="1">
        <v>43</v>
      </c>
      <c r="AC519">
        <f t="shared" si="138"/>
        <v>5001</v>
      </c>
      <c r="AD519">
        <f t="shared" si="141"/>
        <v>6000</v>
      </c>
      <c r="AE519" t="s">
        <v>648</v>
      </c>
      <c r="AG519" s="1">
        <v>43</v>
      </c>
      <c r="AH519">
        <f t="shared" si="139"/>
        <v>5001</v>
      </c>
      <c r="AI519">
        <f t="shared" si="142"/>
        <v>6000</v>
      </c>
      <c r="AJ519" s="1" t="s">
        <v>79</v>
      </c>
      <c r="AQ519" s="1" t="str">
        <f>M519</f>
        <v>AN9007</v>
      </c>
      <c r="AR519" s="1">
        <f>I519</f>
        <v>43</v>
      </c>
      <c r="AS519" s="1">
        <f>J519</f>
        <v>5001</v>
      </c>
      <c r="AT519" s="1">
        <f>K519</f>
        <v>6000</v>
      </c>
      <c r="AU519" t="str">
        <f t="shared" si="143"/>
        <v>AN9007|43|5001|6000</v>
      </c>
      <c r="AV519" t="str">
        <f>"fill_color="&amp;IF(O519="Up", "dred", IF(O519="Down", "dblue", IF(O519="Unknown", "yellow", "vvlgrey")))&amp;",id="&amp;AV$1</f>
        <v>fill_color=vvlgrey,id=TF1</v>
      </c>
      <c r="AW519" t="str">
        <f>"fill_color="&amp;IF(P519="Up", "dred", IF(P519="Down", "dblue", IF(P519="Unknown", "yellow", "vvlgrey")))&amp;",id="&amp;AW$1</f>
        <v>fill_color=vvlgrey,id=TF2</v>
      </c>
      <c r="AX519" t="str">
        <f t="shared" si="144"/>
        <v>fill_color=yellow,id=TF3</v>
      </c>
      <c r="AY519" t="str">
        <f t="shared" si="145"/>
        <v>fill_color=yellow,id=TF4</v>
      </c>
      <c r="AZ519" t="str">
        <f t="shared" si="146"/>
        <v>fill_color=yellow,id=TF5</v>
      </c>
      <c r="BA519" t="str">
        <f t="shared" si="147"/>
        <v>fill_color=yellow,id=TF6</v>
      </c>
      <c r="BB519" t="str">
        <f t="shared" si="148"/>
        <v>fill_color=yellow,id=TF7</v>
      </c>
      <c r="BC519" t="str">
        <f t="shared" si="149"/>
        <v>fill_color=yellow,id=TF8</v>
      </c>
      <c r="BD519" t="str">
        <f t="shared" si="150"/>
        <v>fill_color=vvlgrey,id=TF9</v>
      </c>
      <c r="BE519" t="str">
        <f t="shared" si="151"/>
        <v>fill_color=yellow,id=TF10</v>
      </c>
      <c r="BF519" t="str">
        <f t="shared" si="152"/>
        <v>fill_color=yellow,id=TF11</v>
      </c>
      <c r="BG519" t="str">
        <f t="shared" si="153"/>
        <v>fill_color=vvlgrey,id=TF12</v>
      </c>
      <c r="BK519" t="s">
        <v>250</v>
      </c>
      <c r="BL519">
        <v>4</v>
      </c>
      <c r="BM519">
        <v>5001</v>
      </c>
      <c r="BN519">
        <v>6000</v>
      </c>
      <c r="BO519" t="s">
        <v>678</v>
      </c>
      <c r="BP519" t="s">
        <v>265</v>
      </c>
    </row>
    <row r="520" spans="9:68" x14ac:dyDescent="0.25">
      <c r="I520" s="1">
        <v>43</v>
      </c>
      <c r="J520">
        <f t="shared" si="137"/>
        <v>6001</v>
      </c>
      <c r="K520">
        <f t="shared" si="140"/>
        <v>7000</v>
      </c>
      <c r="L520" t="s">
        <v>649</v>
      </c>
      <c r="M520" s="1" t="s">
        <v>48</v>
      </c>
      <c r="N520" s="1"/>
      <c r="O520" s="1" t="s">
        <v>667</v>
      </c>
      <c r="P520" s="1" t="s">
        <v>667</v>
      </c>
      <c r="Q520" s="1" t="s">
        <v>666</v>
      </c>
      <c r="R520" s="1" t="s">
        <v>666</v>
      </c>
      <c r="S520" s="1" t="s">
        <v>666</v>
      </c>
      <c r="T520" s="1" t="s">
        <v>666</v>
      </c>
      <c r="U520" s="1" t="s">
        <v>666</v>
      </c>
      <c r="V520" s="1" t="s">
        <v>666</v>
      </c>
      <c r="W520" s="1" t="s">
        <v>667</v>
      </c>
      <c r="X520" s="1" t="s">
        <v>666</v>
      </c>
      <c r="Y520" s="1" t="s">
        <v>666</v>
      </c>
      <c r="Z520" s="1" t="s">
        <v>667</v>
      </c>
      <c r="AB520" s="1">
        <v>43</v>
      </c>
      <c r="AC520">
        <f t="shared" si="138"/>
        <v>6001</v>
      </c>
      <c r="AD520">
        <f t="shared" si="141"/>
        <v>7000</v>
      </c>
      <c r="AE520" t="s">
        <v>649</v>
      </c>
      <c r="AG520" s="1">
        <v>43</v>
      </c>
      <c r="AH520">
        <f t="shared" si="139"/>
        <v>6001</v>
      </c>
      <c r="AI520">
        <f t="shared" si="142"/>
        <v>7000</v>
      </c>
      <c r="AJ520" s="1" t="s">
        <v>48</v>
      </c>
      <c r="AQ520" s="1" t="str">
        <f>M520</f>
        <v>AN9008</v>
      </c>
      <c r="AR520" s="1">
        <f>I520</f>
        <v>43</v>
      </c>
      <c r="AS520" s="1">
        <f>J520</f>
        <v>6001</v>
      </c>
      <c r="AT520" s="1">
        <f>K520</f>
        <v>7000</v>
      </c>
      <c r="AU520" t="str">
        <f t="shared" si="143"/>
        <v>AN9008|43|6001|7000</v>
      </c>
      <c r="AV520" t="str">
        <f>"fill_color="&amp;IF(O520="Up", "dred", IF(O520="Down", "dblue", IF(O520="Unknown", "yellow", "vvlgrey")))&amp;",id="&amp;AV$1</f>
        <v>fill_color=vvlgrey,id=TF1</v>
      </c>
      <c r="AW520" t="str">
        <f>"fill_color="&amp;IF(P520="Up", "dred", IF(P520="Down", "dblue", IF(P520="Unknown", "yellow", "vvlgrey")))&amp;",id="&amp;AW$1</f>
        <v>fill_color=vvlgrey,id=TF2</v>
      </c>
      <c r="AX520" t="str">
        <f t="shared" si="144"/>
        <v>fill_color=yellow,id=TF3</v>
      </c>
      <c r="AY520" t="str">
        <f t="shared" si="145"/>
        <v>fill_color=yellow,id=TF4</v>
      </c>
      <c r="AZ520" t="str">
        <f t="shared" si="146"/>
        <v>fill_color=yellow,id=TF5</v>
      </c>
      <c r="BA520" t="str">
        <f t="shared" si="147"/>
        <v>fill_color=yellow,id=TF6</v>
      </c>
      <c r="BB520" t="str">
        <f t="shared" si="148"/>
        <v>fill_color=yellow,id=TF7</v>
      </c>
      <c r="BC520" t="str">
        <f t="shared" si="149"/>
        <v>fill_color=yellow,id=TF8</v>
      </c>
      <c r="BD520" t="str">
        <f t="shared" si="150"/>
        <v>fill_color=vvlgrey,id=TF9</v>
      </c>
      <c r="BE520" t="str">
        <f t="shared" si="151"/>
        <v>fill_color=yellow,id=TF10</v>
      </c>
      <c r="BF520" t="str">
        <f t="shared" si="152"/>
        <v>fill_color=yellow,id=TF11</v>
      </c>
      <c r="BG520" t="str">
        <f t="shared" si="153"/>
        <v>fill_color=vvlgrey,id=TF12</v>
      </c>
      <c r="BK520" t="s">
        <v>250</v>
      </c>
      <c r="BL520">
        <v>4</v>
      </c>
      <c r="BM520">
        <v>5001</v>
      </c>
      <c r="BN520">
        <v>6000</v>
      </c>
      <c r="BO520" t="s">
        <v>1266</v>
      </c>
      <c r="BP520" t="s">
        <v>581</v>
      </c>
    </row>
    <row r="521" spans="9:68" x14ac:dyDescent="0.25">
      <c r="I521" s="1">
        <v>43</v>
      </c>
      <c r="J521">
        <f t="shared" si="137"/>
        <v>7001</v>
      </c>
      <c r="K521">
        <f t="shared" si="140"/>
        <v>8000</v>
      </c>
      <c r="L521" t="s">
        <v>648</v>
      </c>
      <c r="M521" s="1" t="s">
        <v>61</v>
      </c>
      <c r="N521" s="1"/>
      <c r="O521" s="1" t="s">
        <v>667</v>
      </c>
      <c r="P521" s="1" t="s">
        <v>667</v>
      </c>
      <c r="Q521" s="1" t="s">
        <v>669</v>
      </c>
      <c r="R521" s="1" t="s">
        <v>667</v>
      </c>
      <c r="S521" s="1" t="s">
        <v>667</v>
      </c>
      <c r="T521" s="1" t="s">
        <v>667</v>
      </c>
      <c r="U521" s="1" t="s">
        <v>666</v>
      </c>
      <c r="V521" s="1" t="s">
        <v>667</v>
      </c>
      <c r="W521" s="1" t="s">
        <v>667</v>
      </c>
      <c r="X521" s="1" t="s">
        <v>666</v>
      </c>
      <c r="Y521" s="1" t="s">
        <v>666</v>
      </c>
      <c r="Z521" s="1" t="s">
        <v>667</v>
      </c>
      <c r="AB521" s="1">
        <v>43</v>
      </c>
      <c r="AC521">
        <f t="shared" si="138"/>
        <v>7001</v>
      </c>
      <c r="AD521">
        <f t="shared" si="141"/>
        <v>8000</v>
      </c>
      <c r="AE521" t="s">
        <v>648</v>
      </c>
      <c r="AG521" s="1">
        <v>43</v>
      </c>
      <c r="AH521">
        <f t="shared" si="139"/>
        <v>7001</v>
      </c>
      <c r="AI521">
        <f t="shared" si="142"/>
        <v>8000</v>
      </c>
      <c r="AJ521" s="1" t="s">
        <v>61</v>
      </c>
      <c r="AQ521" s="1" t="str">
        <f>M521</f>
        <v>AN9009</v>
      </c>
      <c r="AR521" s="1">
        <f>I521</f>
        <v>43</v>
      </c>
      <c r="AS521" s="1">
        <f>J521</f>
        <v>7001</v>
      </c>
      <c r="AT521" s="1">
        <f>K521</f>
        <v>8000</v>
      </c>
      <c r="AU521" t="str">
        <f t="shared" si="143"/>
        <v>AN9009|43|7001|8000</v>
      </c>
      <c r="AV521" t="str">
        <f>"fill_color="&amp;IF(O521="Up", "dred", IF(O521="Down", "dblue", IF(O521="Unknown", "yellow", "vvlgrey")))&amp;",id="&amp;AV$1</f>
        <v>fill_color=vvlgrey,id=TF1</v>
      </c>
      <c r="AW521" t="str">
        <f>"fill_color="&amp;IF(P521="Up", "dred", IF(P521="Down", "dblue", IF(P521="Unknown", "yellow", "vvlgrey")))&amp;",id="&amp;AW$1</f>
        <v>fill_color=vvlgrey,id=TF2</v>
      </c>
      <c r="AX521" t="str">
        <f t="shared" si="144"/>
        <v>fill_color=dred,id=TF3</v>
      </c>
      <c r="AY521" t="str">
        <f t="shared" si="145"/>
        <v>fill_color=vvlgrey,id=TF4</v>
      </c>
      <c r="AZ521" t="str">
        <f t="shared" si="146"/>
        <v>fill_color=vvlgrey,id=TF5</v>
      </c>
      <c r="BA521" t="str">
        <f t="shared" si="147"/>
        <v>fill_color=vvlgrey,id=TF6</v>
      </c>
      <c r="BB521" t="str">
        <f t="shared" si="148"/>
        <v>fill_color=yellow,id=TF7</v>
      </c>
      <c r="BC521" t="str">
        <f t="shared" si="149"/>
        <v>fill_color=vvlgrey,id=TF8</v>
      </c>
      <c r="BD521" t="str">
        <f t="shared" si="150"/>
        <v>fill_color=vvlgrey,id=TF9</v>
      </c>
      <c r="BE521" t="str">
        <f t="shared" si="151"/>
        <v>fill_color=yellow,id=TF10</v>
      </c>
      <c r="BF521" t="str">
        <f t="shared" si="152"/>
        <v>fill_color=yellow,id=TF11</v>
      </c>
      <c r="BG521" t="str">
        <f t="shared" si="153"/>
        <v>fill_color=vvlgrey,id=TF12</v>
      </c>
      <c r="BK521" t="s">
        <v>250</v>
      </c>
      <c r="BL521">
        <v>4</v>
      </c>
      <c r="BM521">
        <v>5001</v>
      </c>
      <c r="BN521">
        <v>6000</v>
      </c>
      <c r="BO521" t="s">
        <v>680</v>
      </c>
      <c r="BP521" t="s">
        <v>575</v>
      </c>
    </row>
    <row r="522" spans="9:68" x14ac:dyDescent="0.25">
      <c r="I522" s="1">
        <v>43</v>
      </c>
      <c r="J522">
        <f t="shared" si="137"/>
        <v>8001</v>
      </c>
      <c r="K522">
        <f t="shared" si="140"/>
        <v>9000</v>
      </c>
      <c r="L522" t="s">
        <v>649</v>
      </c>
      <c r="M522" s="1" t="s">
        <v>85</v>
      </c>
      <c r="N522" s="1"/>
      <c r="O522" s="1" t="s">
        <v>667</v>
      </c>
      <c r="P522" s="1" t="s">
        <v>667</v>
      </c>
      <c r="Q522" s="1" t="s">
        <v>666</v>
      </c>
      <c r="R522" s="1" t="s">
        <v>667</v>
      </c>
      <c r="S522" s="1" t="s">
        <v>667</v>
      </c>
      <c r="T522" s="1" t="s">
        <v>667</v>
      </c>
      <c r="U522" s="1" t="s">
        <v>666</v>
      </c>
      <c r="V522" s="1" t="s">
        <v>667</v>
      </c>
      <c r="W522" s="1" t="s">
        <v>667</v>
      </c>
      <c r="X522" s="1" t="s">
        <v>667</v>
      </c>
      <c r="Y522" s="1" t="s">
        <v>666</v>
      </c>
      <c r="Z522" s="1" t="s">
        <v>667</v>
      </c>
      <c r="AB522" s="1">
        <v>43</v>
      </c>
      <c r="AC522">
        <f t="shared" si="138"/>
        <v>8001</v>
      </c>
      <c r="AD522">
        <f t="shared" si="141"/>
        <v>9000</v>
      </c>
      <c r="AE522" t="s">
        <v>649</v>
      </c>
      <c r="AG522" s="1">
        <v>43</v>
      </c>
      <c r="AH522">
        <f t="shared" si="139"/>
        <v>8001</v>
      </c>
      <c r="AI522">
        <f t="shared" si="142"/>
        <v>9000</v>
      </c>
      <c r="AJ522" s="1" t="s">
        <v>85</v>
      </c>
      <c r="AQ522" s="1" t="str">
        <f>M522</f>
        <v>AN9010</v>
      </c>
      <c r="AR522" s="1">
        <f>I522</f>
        <v>43</v>
      </c>
      <c r="AS522" s="1">
        <f>J522</f>
        <v>8001</v>
      </c>
      <c r="AT522" s="1">
        <f>K522</f>
        <v>9000</v>
      </c>
      <c r="AU522" t="str">
        <f t="shared" si="143"/>
        <v>AN9010|43|8001|9000</v>
      </c>
      <c r="AV522" t="str">
        <f>"fill_color="&amp;IF(O522="Up", "dred", IF(O522="Down", "dblue", IF(O522="Unknown", "yellow", "vvlgrey")))&amp;",id="&amp;AV$1</f>
        <v>fill_color=vvlgrey,id=TF1</v>
      </c>
      <c r="AW522" t="str">
        <f>"fill_color="&amp;IF(P522="Up", "dred", IF(P522="Down", "dblue", IF(P522="Unknown", "yellow", "vvlgrey")))&amp;",id="&amp;AW$1</f>
        <v>fill_color=vvlgrey,id=TF2</v>
      </c>
      <c r="AX522" t="str">
        <f t="shared" si="144"/>
        <v>fill_color=yellow,id=TF3</v>
      </c>
      <c r="AY522" t="str">
        <f t="shared" si="145"/>
        <v>fill_color=vvlgrey,id=TF4</v>
      </c>
      <c r="AZ522" t="str">
        <f t="shared" si="146"/>
        <v>fill_color=vvlgrey,id=TF5</v>
      </c>
      <c r="BA522" t="str">
        <f t="shared" si="147"/>
        <v>fill_color=vvlgrey,id=TF6</v>
      </c>
      <c r="BB522" t="str">
        <f t="shared" si="148"/>
        <v>fill_color=yellow,id=TF7</v>
      </c>
      <c r="BC522" t="str">
        <f t="shared" si="149"/>
        <v>fill_color=vvlgrey,id=TF8</v>
      </c>
      <c r="BD522" t="str">
        <f t="shared" si="150"/>
        <v>fill_color=vvlgrey,id=TF9</v>
      </c>
      <c r="BE522" t="str">
        <f t="shared" si="151"/>
        <v>fill_color=vvlgrey,id=TF10</v>
      </c>
      <c r="BF522" t="str">
        <f t="shared" si="152"/>
        <v>fill_color=yellow,id=TF11</v>
      </c>
      <c r="BG522" t="str">
        <f t="shared" si="153"/>
        <v>fill_color=vvlgrey,id=TF12</v>
      </c>
      <c r="BK522" t="s">
        <v>250</v>
      </c>
      <c r="BL522">
        <v>4</v>
      </c>
      <c r="BM522">
        <v>5001</v>
      </c>
      <c r="BN522">
        <v>6000</v>
      </c>
      <c r="BO522" t="s">
        <v>681</v>
      </c>
      <c r="BP522" t="s">
        <v>120</v>
      </c>
    </row>
    <row r="523" spans="9:68" x14ac:dyDescent="0.25">
      <c r="I523" s="1">
        <v>43</v>
      </c>
      <c r="J523">
        <f t="shared" si="137"/>
        <v>9001</v>
      </c>
      <c r="K523">
        <f t="shared" si="140"/>
        <v>10000</v>
      </c>
      <c r="L523" t="s">
        <v>648</v>
      </c>
      <c r="M523" s="1" t="s">
        <v>538</v>
      </c>
      <c r="N523" s="1"/>
      <c r="O523" s="1" t="s">
        <v>667</v>
      </c>
      <c r="P523" s="1" t="s">
        <v>667</v>
      </c>
      <c r="Q523" s="1" t="s">
        <v>667</v>
      </c>
      <c r="R523" s="1" t="s">
        <v>667</v>
      </c>
      <c r="S523" s="1" t="s">
        <v>667</v>
      </c>
      <c r="T523" s="1" t="s">
        <v>667</v>
      </c>
      <c r="U523" s="1" t="s">
        <v>667</v>
      </c>
      <c r="V523" s="1" t="s">
        <v>667</v>
      </c>
      <c r="W523" s="1" t="s">
        <v>667</v>
      </c>
      <c r="X523" s="1" t="s">
        <v>667</v>
      </c>
      <c r="Y523" s="1" t="s">
        <v>667</v>
      </c>
      <c r="Z523" s="1" t="s">
        <v>667</v>
      </c>
      <c r="AB523" s="1">
        <v>43</v>
      </c>
      <c r="AC523">
        <f t="shared" si="138"/>
        <v>9001</v>
      </c>
      <c r="AD523">
        <f t="shared" si="141"/>
        <v>10000</v>
      </c>
      <c r="AE523" t="s">
        <v>648</v>
      </c>
      <c r="AG523" s="1">
        <v>43</v>
      </c>
      <c r="AH523">
        <f t="shared" si="139"/>
        <v>9001</v>
      </c>
      <c r="AI523">
        <f t="shared" si="142"/>
        <v>10000</v>
      </c>
      <c r="AJ523" s="1" t="s">
        <v>538</v>
      </c>
      <c r="AQ523" s="1" t="str">
        <f>M523</f>
        <v>AN9011</v>
      </c>
      <c r="AR523" s="1">
        <f>I523</f>
        <v>43</v>
      </c>
      <c r="AS523" s="1">
        <f>J523</f>
        <v>9001</v>
      </c>
      <c r="AT523" s="1">
        <f>K523</f>
        <v>10000</v>
      </c>
      <c r="AU523" t="str">
        <f t="shared" si="143"/>
        <v>AN9011|43|9001|10000</v>
      </c>
      <c r="AV523" t="str">
        <f>"fill_color="&amp;IF(O523="Up", "dred", IF(O523="Down", "dblue", IF(O523="Unknown", "yellow", "vvlgrey")))&amp;",id="&amp;AV$1</f>
        <v>fill_color=vvlgrey,id=TF1</v>
      </c>
      <c r="AW523" t="str">
        <f>"fill_color="&amp;IF(P523="Up", "dred", IF(P523="Down", "dblue", IF(P523="Unknown", "yellow", "vvlgrey")))&amp;",id="&amp;AW$1</f>
        <v>fill_color=vvlgrey,id=TF2</v>
      </c>
      <c r="AX523" t="str">
        <f t="shared" si="144"/>
        <v>fill_color=vvlgrey,id=TF3</v>
      </c>
      <c r="AY523" t="str">
        <f t="shared" si="145"/>
        <v>fill_color=vvlgrey,id=TF4</v>
      </c>
      <c r="AZ523" t="str">
        <f t="shared" si="146"/>
        <v>fill_color=vvlgrey,id=TF5</v>
      </c>
      <c r="BA523" t="str">
        <f t="shared" si="147"/>
        <v>fill_color=vvlgrey,id=TF6</v>
      </c>
      <c r="BB523" t="str">
        <f t="shared" si="148"/>
        <v>fill_color=vvlgrey,id=TF7</v>
      </c>
      <c r="BC523" t="str">
        <f t="shared" si="149"/>
        <v>fill_color=vvlgrey,id=TF8</v>
      </c>
      <c r="BD523" t="str">
        <f t="shared" si="150"/>
        <v>fill_color=vvlgrey,id=TF9</v>
      </c>
      <c r="BE523" t="str">
        <f t="shared" si="151"/>
        <v>fill_color=vvlgrey,id=TF10</v>
      </c>
      <c r="BF523" t="str">
        <f t="shared" si="152"/>
        <v>fill_color=vvlgrey,id=TF11</v>
      </c>
      <c r="BG523" t="str">
        <f t="shared" si="153"/>
        <v>fill_color=vvlgrey,id=TF12</v>
      </c>
      <c r="BK523" t="s">
        <v>250</v>
      </c>
      <c r="BL523">
        <v>4</v>
      </c>
      <c r="BM523">
        <v>5001</v>
      </c>
      <c r="BN523">
        <v>6000</v>
      </c>
      <c r="BO523" t="s">
        <v>682</v>
      </c>
      <c r="BP523" t="s">
        <v>142</v>
      </c>
    </row>
    <row r="524" spans="9:68" x14ac:dyDescent="0.25">
      <c r="I524" s="1">
        <v>43</v>
      </c>
      <c r="J524">
        <f t="shared" si="137"/>
        <v>10001</v>
      </c>
      <c r="K524">
        <f t="shared" si="140"/>
        <v>11000</v>
      </c>
      <c r="L524" t="s">
        <v>649</v>
      </c>
      <c r="M524" s="1" t="s">
        <v>539</v>
      </c>
      <c r="N524" s="1"/>
      <c r="O524" s="1" t="s">
        <v>667</v>
      </c>
      <c r="P524" s="1" t="s">
        <v>667</v>
      </c>
      <c r="Q524" s="1" t="s">
        <v>667</v>
      </c>
      <c r="R524" s="1" t="s">
        <v>667</v>
      </c>
      <c r="S524" s="1" t="s">
        <v>667</v>
      </c>
      <c r="T524" s="1" t="s">
        <v>667</v>
      </c>
      <c r="U524" s="1" t="s">
        <v>667</v>
      </c>
      <c r="V524" s="1" t="s">
        <v>667</v>
      </c>
      <c r="W524" s="1" t="s">
        <v>667</v>
      </c>
      <c r="X524" s="1" t="s">
        <v>667</v>
      </c>
      <c r="Y524" s="1" t="s">
        <v>667</v>
      </c>
      <c r="Z524" s="1" t="s">
        <v>667</v>
      </c>
      <c r="AB524" s="1">
        <v>43</v>
      </c>
      <c r="AC524">
        <f t="shared" si="138"/>
        <v>10001</v>
      </c>
      <c r="AD524">
        <f t="shared" si="141"/>
        <v>11000</v>
      </c>
      <c r="AE524" t="s">
        <v>649</v>
      </c>
      <c r="AG524" s="1">
        <v>43</v>
      </c>
      <c r="AH524">
        <f t="shared" si="139"/>
        <v>10001</v>
      </c>
      <c r="AI524">
        <f t="shared" si="142"/>
        <v>11000</v>
      </c>
      <c r="AJ524" s="1" t="s">
        <v>539</v>
      </c>
      <c r="AQ524" s="1" t="str">
        <f>M524</f>
        <v>AN9012</v>
      </c>
      <c r="AR524" s="1">
        <f>I524</f>
        <v>43</v>
      </c>
      <c r="AS524" s="1">
        <f>J524</f>
        <v>10001</v>
      </c>
      <c r="AT524" s="1">
        <f>K524</f>
        <v>11000</v>
      </c>
      <c r="AU524" t="str">
        <f t="shared" si="143"/>
        <v>AN9012|43|10001|11000</v>
      </c>
      <c r="AV524" t="str">
        <f>"fill_color="&amp;IF(O524="Up", "dred", IF(O524="Down", "dblue", IF(O524="Unknown", "yellow", "vvlgrey")))&amp;",id="&amp;AV$1</f>
        <v>fill_color=vvlgrey,id=TF1</v>
      </c>
      <c r="AW524" t="str">
        <f>"fill_color="&amp;IF(P524="Up", "dred", IF(P524="Down", "dblue", IF(P524="Unknown", "yellow", "vvlgrey")))&amp;",id="&amp;AW$1</f>
        <v>fill_color=vvlgrey,id=TF2</v>
      </c>
      <c r="AX524" t="str">
        <f t="shared" si="144"/>
        <v>fill_color=vvlgrey,id=TF3</v>
      </c>
      <c r="AY524" t="str">
        <f t="shared" si="145"/>
        <v>fill_color=vvlgrey,id=TF4</v>
      </c>
      <c r="AZ524" t="str">
        <f t="shared" si="146"/>
        <v>fill_color=vvlgrey,id=TF5</v>
      </c>
      <c r="BA524" t="str">
        <f t="shared" si="147"/>
        <v>fill_color=vvlgrey,id=TF6</v>
      </c>
      <c r="BB524" t="str">
        <f t="shared" si="148"/>
        <v>fill_color=vvlgrey,id=TF7</v>
      </c>
      <c r="BC524" t="str">
        <f t="shared" si="149"/>
        <v>fill_color=vvlgrey,id=TF8</v>
      </c>
      <c r="BD524" t="str">
        <f t="shared" si="150"/>
        <v>fill_color=vvlgrey,id=TF9</v>
      </c>
      <c r="BE524" t="str">
        <f t="shared" si="151"/>
        <v>fill_color=vvlgrey,id=TF10</v>
      </c>
      <c r="BF524" t="str">
        <f t="shared" si="152"/>
        <v>fill_color=vvlgrey,id=TF11</v>
      </c>
      <c r="BG524" t="str">
        <f t="shared" si="153"/>
        <v>fill_color=vvlgrey,id=TF12</v>
      </c>
      <c r="BK524" t="s">
        <v>250</v>
      </c>
      <c r="BL524">
        <v>4</v>
      </c>
      <c r="BM524">
        <v>5001</v>
      </c>
      <c r="BN524">
        <v>6000</v>
      </c>
      <c r="BO524" t="s">
        <v>683</v>
      </c>
      <c r="BP524" t="s">
        <v>163</v>
      </c>
    </row>
    <row r="525" spans="9:68" x14ac:dyDescent="0.25">
      <c r="I525" s="1">
        <v>43</v>
      </c>
      <c r="J525">
        <f t="shared" si="137"/>
        <v>11001</v>
      </c>
      <c r="K525">
        <f t="shared" si="140"/>
        <v>12000</v>
      </c>
      <c r="L525" t="s">
        <v>648</v>
      </c>
      <c r="M525" s="1" t="s">
        <v>540</v>
      </c>
      <c r="N525" s="1"/>
      <c r="O525" s="1" t="s">
        <v>667</v>
      </c>
      <c r="P525" s="1" t="s">
        <v>667</v>
      </c>
      <c r="Q525" s="1" t="s">
        <v>667</v>
      </c>
      <c r="R525" s="1" t="s">
        <v>667</v>
      </c>
      <c r="S525" s="1" t="s">
        <v>667</v>
      </c>
      <c r="T525" s="1" t="s">
        <v>667</v>
      </c>
      <c r="U525" s="1" t="s">
        <v>667</v>
      </c>
      <c r="V525" s="1" t="s">
        <v>667</v>
      </c>
      <c r="W525" s="1" t="s">
        <v>667</v>
      </c>
      <c r="X525" s="1" t="s">
        <v>667</v>
      </c>
      <c r="Y525" s="1" t="s">
        <v>667</v>
      </c>
      <c r="Z525" s="1" t="s">
        <v>667</v>
      </c>
      <c r="AB525" s="1">
        <v>43</v>
      </c>
      <c r="AC525">
        <f t="shared" si="138"/>
        <v>11001</v>
      </c>
      <c r="AD525">
        <f t="shared" si="141"/>
        <v>12000</v>
      </c>
      <c r="AE525" t="s">
        <v>648</v>
      </c>
      <c r="AG525" s="1">
        <v>43</v>
      </c>
      <c r="AH525">
        <f t="shared" si="139"/>
        <v>11001</v>
      </c>
      <c r="AI525">
        <f t="shared" si="142"/>
        <v>12000</v>
      </c>
      <c r="AJ525" s="1" t="s">
        <v>540</v>
      </c>
      <c r="AQ525" s="1" t="str">
        <f>M525</f>
        <v>AN9013</v>
      </c>
      <c r="AR525" s="1">
        <f>I525</f>
        <v>43</v>
      </c>
      <c r="AS525" s="1">
        <f>J525</f>
        <v>11001</v>
      </c>
      <c r="AT525" s="1">
        <f>K525</f>
        <v>12000</v>
      </c>
      <c r="AU525" t="str">
        <f t="shared" si="143"/>
        <v>AN9013|43|11001|12000</v>
      </c>
      <c r="AV525" t="str">
        <f>"fill_color="&amp;IF(O525="Up", "dred", IF(O525="Down", "dblue", IF(O525="Unknown", "yellow", "vvlgrey")))&amp;",id="&amp;AV$1</f>
        <v>fill_color=vvlgrey,id=TF1</v>
      </c>
      <c r="AW525" t="str">
        <f>"fill_color="&amp;IF(P525="Up", "dred", IF(P525="Down", "dblue", IF(P525="Unknown", "yellow", "vvlgrey")))&amp;",id="&amp;AW$1</f>
        <v>fill_color=vvlgrey,id=TF2</v>
      </c>
      <c r="AX525" t="str">
        <f t="shared" si="144"/>
        <v>fill_color=vvlgrey,id=TF3</v>
      </c>
      <c r="AY525" t="str">
        <f t="shared" si="145"/>
        <v>fill_color=vvlgrey,id=TF4</v>
      </c>
      <c r="AZ525" t="str">
        <f t="shared" si="146"/>
        <v>fill_color=vvlgrey,id=TF5</v>
      </c>
      <c r="BA525" t="str">
        <f t="shared" si="147"/>
        <v>fill_color=vvlgrey,id=TF6</v>
      </c>
      <c r="BB525" t="str">
        <f t="shared" si="148"/>
        <v>fill_color=vvlgrey,id=TF7</v>
      </c>
      <c r="BC525" t="str">
        <f t="shared" si="149"/>
        <v>fill_color=vvlgrey,id=TF8</v>
      </c>
      <c r="BD525" t="str">
        <f t="shared" si="150"/>
        <v>fill_color=vvlgrey,id=TF9</v>
      </c>
      <c r="BE525" t="str">
        <f t="shared" si="151"/>
        <v>fill_color=vvlgrey,id=TF10</v>
      </c>
      <c r="BF525" t="str">
        <f t="shared" si="152"/>
        <v>fill_color=vvlgrey,id=TF11</v>
      </c>
      <c r="BG525" t="str">
        <f t="shared" si="153"/>
        <v>fill_color=vvlgrey,id=TF12</v>
      </c>
      <c r="BK525" t="s">
        <v>250</v>
      </c>
      <c r="BL525">
        <v>4</v>
      </c>
      <c r="BM525">
        <v>5001</v>
      </c>
      <c r="BN525">
        <v>6000</v>
      </c>
      <c r="BO525" t="s">
        <v>684</v>
      </c>
      <c r="BP525" t="s">
        <v>576</v>
      </c>
    </row>
    <row r="526" spans="9:68" x14ac:dyDescent="0.25">
      <c r="I526" s="1">
        <v>44</v>
      </c>
      <c r="J526">
        <f t="shared" si="137"/>
        <v>1</v>
      </c>
      <c r="K526">
        <f t="shared" si="140"/>
        <v>1000</v>
      </c>
      <c r="L526" t="s">
        <v>649</v>
      </c>
      <c r="M526" s="1" t="s">
        <v>541</v>
      </c>
      <c r="N526" s="1"/>
      <c r="O526" s="1" t="s">
        <v>667</v>
      </c>
      <c r="P526" s="1" t="s">
        <v>667</v>
      </c>
      <c r="Q526" s="1" t="s">
        <v>667</v>
      </c>
      <c r="R526" s="1" t="s">
        <v>667</v>
      </c>
      <c r="S526" s="1" t="s">
        <v>667</v>
      </c>
      <c r="T526" s="1" t="s">
        <v>667</v>
      </c>
      <c r="U526" s="1" t="s">
        <v>667</v>
      </c>
      <c r="V526" s="1" t="s">
        <v>667</v>
      </c>
      <c r="W526" s="1" t="s">
        <v>667</v>
      </c>
      <c r="X526" s="1" t="s">
        <v>667</v>
      </c>
      <c r="Y526" s="1" t="s">
        <v>667</v>
      </c>
      <c r="Z526" s="1" t="s">
        <v>667</v>
      </c>
      <c r="AB526" s="1">
        <v>44</v>
      </c>
      <c r="AC526">
        <f t="shared" si="138"/>
        <v>1</v>
      </c>
      <c r="AD526">
        <f t="shared" si="141"/>
        <v>1000</v>
      </c>
      <c r="AE526" t="s">
        <v>649</v>
      </c>
      <c r="AG526" s="1">
        <v>44</v>
      </c>
      <c r="AH526">
        <f t="shared" si="139"/>
        <v>1</v>
      </c>
      <c r="AI526">
        <f t="shared" si="142"/>
        <v>1000</v>
      </c>
      <c r="AJ526" s="1" t="s">
        <v>541</v>
      </c>
      <c r="AQ526" s="1" t="str">
        <f>M526</f>
        <v>AN11193</v>
      </c>
      <c r="AR526" s="1">
        <f>I526</f>
        <v>44</v>
      </c>
      <c r="AS526" s="1">
        <f>J526</f>
        <v>1</v>
      </c>
      <c r="AT526" s="1">
        <f>K526</f>
        <v>1000</v>
      </c>
      <c r="AU526" t="str">
        <f t="shared" si="143"/>
        <v>AN11193|44|1|1000</v>
      </c>
      <c r="AV526" t="str">
        <f>"fill_color="&amp;IF(O526="Up", "dred", IF(O526="Down", "dblue", IF(O526="Unknown", "yellow", "vvlgrey")))&amp;",id="&amp;AV$1</f>
        <v>fill_color=vvlgrey,id=TF1</v>
      </c>
      <c r="AW526" t="str">
        <f>"fill_color="&amp;IF(P526="Up", "dred", IF(P526="Down", "dblue", IF(P526="Unknown", "yellow", "vvlgrey")))&amp;",id="&amp;AW$1</f>
        <v>fill_color=vvlgrey,id=TF2</v>
      </c>
      <c r="AX526" t="str">
        <f t="shared" si="144"/>
        <v>fill_color=vvlgrey,id=TF3</v>
      </c>
      <c r="AY526" t="str">
        <f t="shared" si="145"/>
        <v>fill_color=vvlgrey,id=TF4</v>
      </c>
      <c r="AZ526" t="str">
        <f t="shared" si="146"/>
        <v>fill_color=vvlgrey,id=TF5</v>
      </c>
      <c r="BA526" t="str">
        <f t="shared" si="147"/>
        <v>fill_color=vvlgrey,id=TF6</v>
      </c>
      <c r="BB526" t="str">
        <f t="shared" si="148"/>
        <v>fill_color=vvlgrey,id=TF7</v>
      </c>
      <c r="BC526" t="str">
        <f t="shared" si="149"/>
        <v>fill_color=vvlgrey,id=TF8</v>
      </c>
      <c r="BD526" t="str">
        <f t="shared" si="150"/>
        <v>fill_color=vvlgrey,id=TF9</v>
      </c>
      <c r="BE526" t="str">
        <f t="shared" si="151"/>
        <v>fill_color=vvlgrey,id=TF10</v>
      </c>
      <c r="BF526" t="str">
        <f t="shared" si="152"/>
        <v>fill_color=vvlgrey,id=TF11</v>
      </c>
      <c r="BG526" t="str">
        <f t="shared" si="153"/>
        <v>fill_color=vvlgrey,id=TF12</v>
      </c>
      <c r="BK526" t="s">
        <v>250</v>
      </c>
      <c r="BL526">
        <v>4</v>
      </c>
      <c r="BM526">
        <v>5001</v>
      </c>
      <c r="BN526">
        <v>6000</v>
      </c>
      <c r="BO526" t="s">
        <v>685</v>
      </c>
      <c r="BP526" t="s">
        <v>577</v>
      </c>
    </row>
    <row r="527" spans="9:68" x14ac:dyDescent="0.25">
      <c r="I527" s="1">
        <v>44</v>
      </c>
      <c r="J527">
        <f t="shared" si="137"/>
        <v>1001</v>
      </c>
      <c r="K527">
        <f t="shared" si="140"/>
        <v>2000</v>
      </c>
      <c r="L527" t="s">
        <v>648</v>
      </c>
      <c r="M527" s="1" t="s">
        <v>542</v>
      </c>
      <c r="N527" s="1"/>
      <c r="O527" s="1" t="s">
        <v>667</v>
      </c>
      <c r="P527" s="1" t="s">
        <v>667</v>
      </c>
      <c r="Q527" s="1" t="s">
        <v>667</v>
      </c>
      <c r="R527" s="1" t="s">
        <v>667</v>
      </c>
      <c r="S527" s="1" t="s">
        <v>667</v>
      </c>
      <c r="T527" s="1" t="s">
        <v>667</v>
      </c>
      <c r="U527" s="1" t="s">
        <v>667</v>
      </c>
      <c r="V527" s="1" t="s">
        <v>667</v>
      </c>
      <c r="W527" s="1" t="s">
        <v>667</v>
      </c>
      <c r="X527" s="1" t="s">
        <v>667</v>
      </c>
      <c r="Y527" s="1" t="s">
        <v>667</v>
      </c>
      <c r="Z527" s="1" t="s">
        <v>667</v>
      </c>
      <c r="AB527" s="1">
        <v>44</v>
      </c>
      <c r="AC527">
        <f t="shared" si="138"/>
        <v>1001</v>
      </c>
      <c r="AD527">
        <f t="shared" si="141"/>
        <v>2000</v>
      </c>
      <c r="AE527" t="s">
        <v>648</v>
      </c>
      <c r="AG527" s="1">
        <v>44</v>
      </c>
      <c r="AH527">
        <f t="shared" si="139"/>
        <v>1001</v>
      </c>
      <c r="AI527">
        <f t="shared" si="142"/>
        <v>2000</v>
      </c>
      <c r="AJ527" s="1" t="s">
        <v>542</v>
      </c>
      <c r="AQ527" s="1" t="str">
        <f>M527</f>
        <v>AN11194</v>
      </c>
      <c r="AR527" s="1">
        <f>I527</f>
        <v>44</v>
      </c>
      <c r="AS527" s="1">
        <f>J527</f>
        <v>1001</v>
      </c>
      <c r="AT527" s="1">
        <f>K527</f>
        <v>2000</v>
      </c>
      <c r="AU527" t="str">
        <f t="shared" si="143"/>
        <v>AN11194|44|1001|2000</v>
      </c>
      <c r="AV527" t="str">
        <f>"fill_color="&amp;IF(O527="Up", "dred", IF(O527="Down", "dblue", IF(O527="Unknown", "yellow", "vvlgrey")))&amp;",id="&amp;AV$1</f>
        <v>fill_color=vvlgrey,id=TF1</v>
      </c>
      <c r="AW527" t="str">
        <f>"fill_color="&amp;IF(P527="Up", "dred", IF(P527="Down", "dblue", IF(P527="Unknown", "yellow", "vvlgrey")))&amp;",id="&amp;AW$1</f>
        <v>fill_color=vvlgrey,id=TF2</v>
      </c>
      <c r="AX527" t="str">
        <f t="shared" si="144"/>
        <v>fill_color=vvlgrey,id=TF3</v>
      </c>
      <c r="AY527" t="str">
        <f t="shared" si="145"/>
        <v>fill_color=vvlgrey,id=TF4</v>
      </c>
      <c r="AZ527" t="str">
        <f t="shared" si="146"/>
        <v>fill_color=vvlgrey,id=TF5</v>
      </c>
      <c r="BA527" t="str">
        <f t="shared" si="147"/>
        <v>fill_color=vvlgrey,id=TF6</v>
      </c>
      <c r="BB527" t="str">
        <f t="shared" si="148"/>
        <v>fill_color=vvlgrey,id=TF7</v>
      </c>
      <c r="BC527" t="str">
        <f t="shared" si="149"/>
        <v>fill_color=vvlgrey,id=TF8</v>
      </c>
      <c r="BD527" t="str">
        <f t="shared" si="150"/>
        <v>fill_color=vvlgrey,id=TF9</v>
      </c>
      <c r="BE527" t="str">
        <f t="shared" si="151"/>
        <v>fill_color=vvlgrey,id=TF10</v>
      </c>
      <c r="BF527" t="str">
        <f t="shared" si="152"/>
        <v>fill_color=vvlgrey,id=TF11</v>
      </c>
      <c r="BG527" t="str">
        <f t="shared" si="153"/>
        <v>fill_color=vvlgrey,id=TF12</v>
      </c>
      <c r="BK527" t="s">
        <v>250</v>
      </c>
      <c r="BL527">
        <v>4</v>
      </c>
      <c r="BM527">
        <v>5001</v>
      </c>
      <c r="BN527">
        <v>6000</v>
      </c>
      <c r="BO527" t="s">
        <v>686</v>
      </c>
      <c r="BP527" t="s">
        <v>578</v>
      </c>
    </row>
    <row r="528" spans="9:68" x14ac:dyDescent="0.25">
      <c r="I528" s="1">
        <v>44</v>
      </c>
      <c r="J528">
        <f t="shared" si="137"/>
        <v>2001</v>
      </c>
      <c r="K528">
        <f t="shared" si="140"/>
        <v>3000</v>
      </c>
      <c r="L528" t="s">
        <v>649</v>
      </c>
      <c r="M528" s="1" t="s">
        <v>543</v>
      </c>
      <c r="N528" s="1"/>
      <c r="O528" s="1" t="s">
        <v>667</v>
      </c>
      <c r="P528" s="1" t="s">
        <v>667</v>
      </c>
      <c r="Q528" s="1" t="s">
        <v>667</v>
      </c>
      <c r="R528" s="1" t="s">
        <v>667</v>
      </c>
      <c r="S528" s="1" t="s">
        <v>667</v>
      </c>
      <c r="T528" s="1" t="s">
        <v>667</v>
      </c>
      <c r="U528" s="1" t="s">
        <v>667</v>
      </c>
      <c r="V528" s="1" t="s">
        <v>667</v>
      </c>
      <c r="W528" s="1" t="s">
        <v>667</v>
      </c>
      <c r="X528" s="1" t="s">
        <v>667</v>
      </c>
      <c r="Y528" s="1" t="s">
        <v>667</v>
      </c>
      <c r="Z528" s="1" t="s">
        <v>667</v>
      </c>
      <c r="AB528" s="1">
        <v>44</v>
      </c>
      <c r="AC528">
        <f t="shared" si="138"/>
        <v>2001</v>
      </c>
      <c r="AD528">
        <f t="shared" si="141"/>
        <v>3000</v>
      </c>
      <c r="AE528" t="s">
        <v>649</v>
      </c>
      <c r="AG528" s="1">
        <v>44</v>
      </c>
      <c r="AH528">
        <f t="shared" si="139"/>
        <v>2001</v>
      </c>
      <c r="AI528">
        <f t="shared" si="142"/>
        <v>3000</v>
      </c>
      <c r="AJ528" s="1" t="s">
        <v>543</v>
      </c>
      <c r="AQ528" s="1" t="str">
        <f>M528</f>
        <v>AN11201</v>
      </c>
      <c r="AR528" s="1">
        <f>I528</f>
        <v>44</v>
      </c>
      <c r="AS528" s="1">
        <f>J528</f>
        <v>2001</v>
      </c>
      <c r="AT528" s="1">
        <f>K528</f>
        <v>3000</v>
      </c>
      <c r="AU528" t="str">
        <f t="shared" si="143"/>
        <v>AN11201|44|2001|3000</v>
      </c>
      <c r="AV528" t="str">
        <f>"fill_color="&amp;IF(O528="Up", "dred", IF(O528="Down", "dblue", IF(O528="Unknown", "yellow", "vvlgrey")))&amp;",id="&amp;AV$1</f>
        <v>fill_color=vvlgrey,id=TF1</v>
      </c>
      <c r="AW528" t="str">
        <f>"fill_color="&amp;IF(P528="Up", "dred", IF(P528="Down", "dblue", IF(P528="Unknown", "yellow", "vvlgrey")))&amp;",id="&amp;AW$1</f>
        <v>fill_color=vvlgrey,id=TF2</v>
      </c>
      <c r="AX528" t="str">
        <f t="shared" si="144"/>
        <v>fill_color=vvlgrey,id=TF3</v>
      </c>
      <c r="AY528" t="str">
        <f t="shared" si="145"/>
        <v>fill_color=vvlgrey,id=TF4</v>
      </c>
      <c r="AZ528" t="str">
        <f t="shared" si="146"/>
        <v>fill_color=vvlgrey,id=TF5</v>
      </c>
      <c r="BA528" t="str">
        <f t="shared" si="147"/>
        <v>fill_color=vvlgrey,id=TF6</v>
      </c>
      <c r="BB528" t="str">
        <f t="shared" si="148"/>
        <v>fill_color=vvlgrey,id=TF7</v>
      </c>
      <c r="BC528" t="str">
        <f t="shared" si="149"/>
        <v>fill_color=vvlgrey,id=TF8</v>
      </c>
      <c r="BD528" t="str">
        <f t="shared" si="150"/>
        <v>fill_color=vvlgrey,id=TF9</v>
      </c>
      <c r="BE528" t="str">
        <f t="shared" si="151"/>
        <v>fill_color=vvlgrey,id=TF10</v>
      </c>
      <c r="BF528" t="str">
        <f t="shared" si="152"/>
        <v>fill_color=vvlgrey,id=TF11</v>
      </c>
      <c r="BG528" t="str">
        <f t="shared" si="153"/>
        <v>fill_color=vvlgrey,id=TF12</v>
      </c>
      <c r="BK528" t="s">
        <v>250</v>
      </c>
      <c r="BL528">
        <v>4</v>
      </c>
      <c r="BM528">
        <v>5001</v>
      </c>
      <c r="BN528">
        <v>6000</v>
      </c>
      <c r="BO528" t="s">
        <v>687</v>
      </c>
      <c r="BP528" t="s">
        <v>579</v>
      </c>
    </row>
    <row r="529" spans="9:68" x14ac:dyDescent="0.25">
      <c r="I529" s="1">
        <v>44</v>
      </c>
      <c r="J529">
        <f t="shared" si="137"/>
        <v>3001</v>
      </c>
      <c r="K529">
        <f t="shared" si="140"/>
        <v>4000</v>
      </c>
      <c r="L529" t="s">
        <v>648</v>
      </c>
      <c r="M529" s="1" t="s">
        <v>544</v>
      </c>
      <c r="N529" s="1"/>
      <c r="O529" s="1" t="s">
        <v>667</v>
      </c>
      <c r="P529" s="1" t="s">
        <v>667</v>
      </c>
      <c r="Q529" s="1" t="s">
        <v>667</v>
      </c>
      <c r="R529" s="1" t="s">
        <v>667</v>
      </c>
      <c r="S529" s="1" t="s">
        <v>667</v>
      </c>
      <c r="T529" s="1" t="s">
        <v>667</v>
      </c>
      <c r="U529" s="1" t="s">
        <v>667</v>
      </c>
      <c r="V529" s="1" t="s">
        <v>667</v>
      </c>
      <c r="W529" s="1" t="s">
        <v>667</v>
      </c>
      <c r="X529" s="1" t="s">
        <v>667</v>
      </c>
      <c r="Y529" s="1" t="s">
        <v>667</v>
      </c>
      <c r="Z529" s="1" t="s">
        <v>667</v>
      </c>
      <c r="AB529" s="1">
        <v>44</v>
      </c>
      <c r="AC529">
        <f t="shared" si="138"/>
        <v>3001</v>
      </c>
      <c r="AD529">
        <f t="shared" si="141"/>
        <v>4000</v>
      </c>
      <c r="AE529" t="s">
        <v>648</v>
      </c>
      <c r="AG529" s="1">
        <v>44</v>
      </c>
      <c r="AH529">
        <f t="shared" si="139"/>
        <v>3001</v>
      </c>
      <c r="AI529">
        <f t="shared" si="142"/>
        <v>4000</v>
      </c>
      <c r="AJ529" s="1" t="s">
        <v>544</v>
      </c>
      <c r="AQ529" s="1" t="str">
        <f>M529</f>
        <v>AN11202</v>
      </c>
      <c r="AR529" s="1">
        <f>I529</f>
        <v>44</v>
      </c>
      <c r="AS529" s="1">
        <f>J529</f>
        <v>3001</v>
      </c>
      <c r="AT529" s="1">
        <f>K529</f>
        <v>4000</v>
      </c>
      <c r="AU529" t="str">
        <f t="shared" si="143"/>
        <v>AN11202|44|3001|4000</v>
      </c>
      <c r="AV529" t="str">
        <f>"fill_color="&amp;IF(O529="Up", "dred", IF(O529="Down", "dblue", IF(O529="Unknown", "yellow", "vvlgrey")))&amp;",id="&amp;AV$1</f>
        <v>fill_color=vvlgrey,id=TF1</v>
      </c>
      <c r="AW529" t="str">
        <f>"fill_color="&amp;IF(P529="Up", "dred", IF(P529="Down", "dblue", IF(P529="Unknown", "yellow", "vvlgrey")))&amp;",id="&amp;AW$1</f>
        <v>fill_color=vvlgrey,id=TF2</v>
      </c>
      <c r="AX529" t="str">
        <f t="shared" si="144"/>
        <v>fill_color=vvlgrey,id=TF3</v>
      </c>
      <c r="AY529" t="str">
        <f t="shared" si="145"/>
        <v>fill_color=vvlgrey,id=TF4</v>
      </c>
      <c r="AZ529" t="str">
        <f t="shared" si="146"/>
        <v>fill_color=vvlgrey,id=TF5</v>
      </c>
      <c r="BA529" t="str">
        <f t="shared" si="147"/>
        <v>fill_color=vvlgrey,id=TF6</v>
      </c>
      <c r="BB529" t="str">
        <f t="shared" si="148"/>
        <v>fill_color=vvlgrey,id=TF7</v>
      </c>
      <c r="BC529" t="str">
        <f t="shared" si="149"/>
        <v>fill_color=vvlgrey,id=TF8</v>
      </c>
      <c r="BD529" t="str">
        <f t="shared" si="150"/>
        <v>fill_color=vvlgrey,id=TF9</v>
      </c>
      <c r="BE529" t="str">
        <f t="shared" si="151"/>
        <v>fill_color=vvlgrey,id=TF10</v>
      </c>
      <c r="BF529" t="str">
        <f t="shared" si="152"/>
        <v>fill_color=vvlgrey,id=TF11</v>
      </c>
      <c r="BG529" t="str">
        <f t="shared" si="153"/>
        <v>fill_color=vvlgrey,id=TF12</v>
      </c>
      <c r="BK529" t="s">
        <v>250</v>
      </c>
      <c r="BL529">
        <v>4</v>
      </c>
      <c r="BM529">
        <v>5001</v>
      </c>
      <c r="BN529">
        <v>6000</v>
      </c>
      <c r="BO529" t="s">
        <v>688</v>
      </c>
      <c r="BP529" t="s">
        <v>580</v>
      </c>
    </row>
    <row r="530" spans="9:68" x14ac:dyDescent="0.25">
      <c r="I530" s="1">
        <v>44</v>
      </c>
      <c r="J530">
        <f t="shared" si="137"/>
        <v>4001</v>
      </c>
      <c r="K530">
        <f t="shared" si="140"/>
        <v>5000</v>
      </c>
      <c r="L530" t="s">
        <v>649</v>
      </c>
      <c r="M530" s="1" t="s">
        <v>545</v>
      </c>
      <c r="N530" s="1"/>
      <c r="O530" s="1" t="s">
        <v>667</v>
      </c>
      <c r="P530" s="1" t="s">
        <v>667</v>
      </c>
      <c r="Q530" s="1" t="s">
        <v>667</v>
      </c>
      <c r="R530" s="1" t="s">
        <v>667</v>
      </c>
      <c r="S530" s="1" t="s">
        <v>667</v>
      </c>
      <c r="T530" s="1" t="s">
        <v>667</v>
      </c>
      <c r="U530" s="1" t="s">
        <v>667</v>
      </c>
      <c r="V530" s="1" t="s">
        <v>667</v>
      </c>
      <c r="W530" s="1" t="s">
        <v>667</v>
      </c>
      <c r="X530" s="1" t="s">
        <v>667</v>
      </c>
      <c r="Y530" s="1" t="s">
        <v>667</v>
      </c>
      <c r="Z530" s="1" t="s">
        <v>667</v>
      </c>
      <c r="AB530" s="1">
        <v>44</v>
      </c>
      <c r="AC530">
        <f t="shared" si="138"/>
        <v>4001</v>
      </c>
      <c r="AD530">
        <f t="shared" si="141"/>
        <v>5000</v>
      </c>
      <c r="AE530" t="s">
        <v>649</v>
      </c>
      <c r="AG530" s="1">
        <v>44</v>
      </c>
      <c r="AH530">
        <f t="shared" si="139"/>
        <v>4001</v>
      </c>
      <c r="AI530">
        <f t="shared" si="142"/>
        <v>5000</v>
      </c>
      <c r="AJ530" s="1" t="s">
        <v>545</v>
      </c>
      <c r="AQ530" s="1" t="str">
        <f>M530</f>
        <v>AN9223</v>
      </c>
      <c r="AR530" s="1">
        <f>I530</f>
        <v>44</v>
      </c>
      <c r="AS530" s="1">
        <f>J530</f>
        <v>4001</v>
      </c>
      <c r="AT530" s="1">
        <f>K530</f>
        <v>5000</v>
      </c>
      <c r="AU530" t="str">
        <f t="shared" si="143"/>
        <v>AN9223|44|4001|5000</v>
      </c>
      <c r="AV530" t="str">
        <f>"fill_color="&amp;IF(O530="Up", "dred", IF(O530="Down", "dblue", IF(O530="Unknown", "yellow", "vvlgrey")))&amp;",id="&amp;AV$1</f>
        <v>fill_color=vvlgrey,id=TF1</v>
      </c>
      <c r="AW530" t="str">
        <f>"fill_color="&amp;IF(P530="Up", "dred", IF(P530="Down", "dblue", IF(P530="Unknown", "yellow", "vvlgrey")))&amp;",id="&amp;AW$1</f>
        <v>fill_color=vvlgrey,id=TF2</v>
      </c>
      <c r="AX530" t="str">
        <f t="shared" si="144"/>
        <v>fill_color=vvlgrey,id=TF3</v>
      </c>
      <c r="AY530" t="str">
        <f t="shared" si="145"/>
        <v>fill_color=vvlgrey,id=TF4</v>
      </c>
      <c r="AZ530" t="str">
        <f t="shared" si="146"/>
        <v>fill_color=vvlgrey,id=TF5</v>
      </c>
      <c r="BA530" t="str">
        <f t="shared" si="147"/>
        <v>fill_color=vvlgrey,id=TF6</v>
      </c>
      <c r="BB530" t="str">
        <f t="shared" si="148"/>
        <v>fill_color=vvlgrey,id=TF7</v>
      </c>
      <c r="BC530" t="str">
        <f t="shared" si="149"/>
        <v>fill_color=vvlgrey,id=TF8</v>
      </c>
      <c r="BD530" t="str">
        <f t="shared" si="150"/>
        <v>fill_color=vvlgrey,id=TF9</v>
      </c>
      <c r="BE530" t="str">
        <f t="shared" si="151"/>
        <v>fill_color=vvlgrey,id=TF10</v>
      </c>
      <c r="BF530" t="str">
        <f t="shared" si="152"/>
        <v>fill_color=vvlgrey,id=TF11</v>
      </c>
      <c r="BG530" t="str">
        <f t="shared" si="153"/>
        <v>fill_color=vvlgrey,id=TF12</v>
      </c>
      <c r="BK530" t="s">
        <v>250</v>
      </c>
      <c r="BL530">
        <v>4</v>
      </c>
      <c r="BM530">
        <v>5001</v>
      </c>
      <c r="BN530">
        <v>6000</v>
      </c>
      <c r="BO530" t="s">
        <v>689</v>
      </c>
      <c r="BP530" t="s">
        <v>582</v>
      </c>
    </row>
    <row r="531" spans="9:68" x14ac:dyDescent="0.25">
      <c r="I531" s="1">
        <v>44</v>
      </c>
      <c r="J531">
        <f t="shared" si="137"/>
        <v>5001</v>
      </c>
      <c r="K531">
        <f t="shared" si="140"/>
        <v>6000</v>
      </c>
      <c r="L531" t="s">
        <v>648</v>
      </c>
      <c r="M531" s="1" t="s">
        <v>546</v>
      </c>
      <c r="N531" s="1"/>
      <c r="O531" s="1" t="s">
        <v>667</v>
      </c>
      <c r="P531" s="1" t="s">
        <v>667</v>
      </c>
      <c r="Q531" s="1" t="s">
        <v>667</v>
      </c>
      <c r="R531" s="1" t="s">
        <v>667</v>
      </c>
      <c r="S531" s="1" t="s">
        <v>667</v>
      </c>
      <c r="T531" s="1" t="s">
        <v>667</v>
      </c>
      <c r="U531" s="1" t="s">
        <v>667</v>
      </c>
      <c r="V531" s="1" t="s">
        <v>667</v>
      </c>
      <c r="W531" s="1" t="s">
        <v>667</v>
      </c>
      <c r="X531" s="1" t="s">
        <v>667</v>
      </c>
      <c r="Y531" s="1" t="s">
        <v>667</v>
      </c>
      <c r="Z531" s="1" t="s">
        <v>667</v>
      </c>
      <c r="AB531" s="1">
        <v>44</v>
      </c>
      <c r="AC531">
        <f t="shared" si="138"/>
        <v>5001</v>
      </c>
      <c r="AD531">
        <f t="shared" si="141"/>
        <v>6000</v>
      </c>
      <c r="AE531" t="s">
        <v>648</v>
      </c>
      <c r="AG531" s="1">
        <v>44</v>
      </c>
      <c r="AH531">
        <f t="shared" si="139"/>
        <v>5001</v>
      </c>
      <c r="AI531">
        <f t="shared" si="142"/>
        <v>6000</v>
      </c>
      <c r="AJ531" s="1" t="s">
        <v>546</v>
      </c>
      <c r="AQ531" s="1" t="str">
        <f>M531</f>
        <v>AN9224</v>
      </c>
      <c r="AR531" s="1">
        <f>I531</f>
        <v>44</v>
      </c>
      <c r="AS531" s="1">
        <f>J531</f>
        <v>5001</v>
      </c>
      <c r="AT531" s="1">
        <f>K531</f>
        <v>6000</v>
      </c>
      <c r="AU531" t="str">
        <f t="shared" si="143"/>
        <v>AN9224|44|5001|6000</v>
      </c>
      <c r="AV531" t="str">
        <f>"fill_color="&amp;IF(O531="Up", "dred", IF(O531="Down", "dblue", IF(O531="Unknown", "yellow", "vvlgrey")))&amp;",id="&amp;AV$1</f>
        <v>fill_color=vvlgrey,id=TF1</v>
      </c>
      <c r="AW531" t="str">
        <f>"fill_color="&amp;IF(P531="Up", "dred", IF(P531="Down", "dblue", IF(P531="Unknown", "yellow", "vvlgrey")))&amp;",id="&amp;AW$1</f>
        <v>fill_color=vvlgrey,id=TF2</v>
      </c>
      <c r="AX531" t="str">
        <f t="shared" si="144"/>
        <v>fill_color=vvlgrey,id=TF3</v>
      </c>
      <c r="AY531" t="str">
        <f t="shared" si="145"/>
        <v>fill_color=vvlgrey,id=TF4</v>
      </c>
      <c r="AZ531" t="str">
        <f t="shared" si="146"/>
        <v>fill_color=vvlgrey,id=TF5</v>
      </c>
      <c r="BA531" t="str">
        <f t="shared" si="147"/>
        <v>fill_color=vvlgrey,id=TF6</v>
      </c>
      <c r="BB531" t="str">
        <f t="shared" si="148"/>
        <v>fill_color=vvlgrey,id=TF7</v>
      </c>
      <c r="BC531" t="str">
        <f t="shared" si="149"/>
        <v>fill_color=vvlgrey,id=TF8</v>
      </c>
      <c r="BD531" t="str">
        <f t="shared" si="150"/>
        <v>fill_color=vvlgrey,id=TF9</v>
      </c>
      <c r="BE531" t="str">
        <f t="shared" si="151"/>
        <v>fill_color=vvlgrey,id=TF10</v>
      </c>
      <c r="BF531" t="str">
        <f t="shared" si="152"/>
        <v>fill_color=vvlgrey,id=TF11</v>
      </c>
      <c r="BG531" t="str">
        <f t="shared" si="153"/>
        <v>fill_color=vvlgrey,id=TF12</v>
      </c>
      <c r="BK531" t="s">
        <v>53</v>
      </c>
      <c r="BL531">
        <v>4</v>
      </c>
      <c r="BM531">
        <v>6001</v>
      </c>
      <c r="BN531">
        <v>7000</v>
      </c>
      <c r="BO531" t="s">
        <v>678</v>
      </c>
      <c r="BP531" t="s">
        <v>265</v>
      </c>
    </row>
    <row r="532" spans="9:68" x14ac:dyDescent="0.25">
      <c r="I532" s="1">
        <v>44</v>
      </c>
      <c r="J532">
        <f t="shared" si="137"/>
        <v>6001</v>
      </c>
      <c r="K532">
        <f t="shared" si="140"/>
        <v>7000</v>
      </c>
      <c r="L532" t="s">
        <v>649</v>
      </c>
      <c r="M532" s="1" t="s">
        <v>547</v>
      </c>
      <c r="N532" s="1"/>
      <c r="O532" s="1" t="s">
        <v>667</v>
      </c>
      <c r="P532" s="1" t="s">
        <v>667</v>
      </c>
      <c r="Q532" s="1" t="s">
        <v>667</v>
      </c>
      <c r="R532" s="1" t="s">
        <v>667</v>
      </c>
      <c r="S532" s="1" t="s">
        <v>667</v>
      </c>
      <c r="T532" s="1" t="s">
        <v>667</v>
      </c>
      <c r="U532" s="1" t="s">
        <v>667</v>
      </c>
      <c r="V532" s="1" t="s">
        <v>667</v>
      </c>
      <c r="W532" s="1" t="s">
        <v>667</v>
      </c>
      <c r="X532" s="1" t="s">
        <v>667</v>
      </c>
      <c r="Y532" s="1" t="s">
        <v>667</v>
      </c>
      <c r="Z532" s="1" t="s">
        <v>667</v>
      </c>
      <c r="AB532" s="1">
        <v>44</v>
      </c>
      <c r="AC532">
        <f t="shared" si="138"/>
        <v>6001</v>
      </c>
      <c r="AD532">
        <f t="shared" si="141"/>
        <v>7000</v>
      </c>
      <c r="AE532" t="s">
        <v>649</v>
      </c>
      <c r="AG532" s="1">
        <v>44</v>
      </c>
      <c r="AH532">
        <f t="shared" si="139"/>
        <v>6001</v>
      </c>
      <c r="AI532">
        <f t="shared" si="142"/>
        <v>7000</v>
      </c>
      <c r="AJ532" s="1" t="s">
        <v>547</v>
      </c>
      <c r="AQ532" s="1" t="str">
        <f>M532</f>
        <v>AN9225</v>
      </c>
      <c r="AR532" s="1">
        <f>I532</f>
        <v>44</v>
      </c>
      <c r="AS532" s="1">
        <f>J532</f>
        <v>6001</v>
      </c>
      <c r="AT532" s="1">
        <f>K532</f>
        <v>7000</v>
      </c>
      <c r="AU532" t="str">
        <f t="shared" si="143"/>
        <v>AN9225|44|6001|7000</v>
      </c>
      <c r="AV532" t="str">
        <f>"fill_color="&amp;IF(O532="Up", "dred", IF(O532="Down", "dblue", IF(O532="Unknown", "yellow", "vvlgrey")))&amp;",id="&amp;AV$1</f>
        <v>fill_color=vvlgrey,id=TF1</v>
      </c>
      <c r="AW532" t="str">
        <f>"fill_color="&amp;IF(P532="Up", "dred", IF(P532="Down", "dblue", IF(P532="Unknown", "yellow", "vvlgrey")))&amp;",id="&amp;AW$1</f>
        <v>fill_color=vvlgrey,id=TF2</v>
      </c>
      <c r="AX532" t="str">
        <f t="shared" si="144"/>
        <v>fill_color=vvlgrey,id=TF3</v>
      </c>
      <c r="AY532" t="str">
        <f t="shared" si="145"/>
        <v>fill_color=vvlgrey,id=TF4</v>
      </c>
      <c r="AZ532" t="str">
        <f t="shared" si="146"/>
        <v>fill_color=vvlgrey,id=TF5</v>
      </c>
      <c r="BA532" t="str">
        <f t="shared" si="147"/>
        <v>fill_color=vvlgrey,id=TF6</v>
      </c>
      <c r="BB532" t="str">
        <f t="shared" si="148"/>
        <v>fill_color=vvlgrey,id=TF7</v>
      </c>
      <c r="BC532" t="str">
        <f t="shared" si="149"/>
        <v>fill_color=vvlgrey,id=TF8</v>
      </c>
      <c r="BD532" t="str">
        <f t="shared" si="150"/>
        <v>fill_color=vvlgrey,id=TF9</v>
      </c>
      <c r="BE532" t="str">
        <f t="shared" si="151"/>
        <v>fill_color=vvlgrey,id=TF10</v>
      </c>
      <c r="BF532" t="str">
        <f t="shared" si="152"/>
        <v>fill_color=vvlgrey,id=TF11</v>
      </c>
      <c r="BG532" t="str">
        <f t="shared" si="153"/>
        <v>fill_color=vvlgrey,id=TF12</v>
      </c>
      <c r="BK532" t="s">
        <v>53</v>
      </c>
      <c r="BL532">
        <v>4</v>
      </c>
      <c r="BM532">
        <v>6001</v>
      </c>
      <c r="BN532">
        <v>7000</v>
      </c>
      <c r="BO532" t="s">
        <v>1266</v>
      </c>
      <c r="BP532" t="s">
        <v>581</v>
      </c>
    </row>
    <row r="533" spans="9:68" x14ac:dyDescent="0.25">
      <c r="I533" s="1">
        <v>44</v>
      </c>
      <c r="J533">
        <f t="shared" si="137"/>
        <v>7001</v>
      </c>
      <c r="K533">
        <f t="shared" si="140"/>
        <v>8000</v>
      </c>
      <c r="L533" t="s">
        <v>648</v>
      </c>
      <c r="M533" s="1" t="s">
        <v>548</v>
      </c>
      <c r="N533" s="1"/>
      <c r="O533" s="1" t="s">
        <v>667</v>
      </c>
      <c r="P533" s="1" t="s">
        <v>667</v>
      </c>
      <c r="Q533" s="1" t="s">
        <v>667</v>
      </c>
      <c r="R533" s="1" t="s">
        <v>667</v>
      </c>
      <c r="S533" s="1" t="s">
        <v>667</v>
      </c>
      <c r="T533" s="1" t="s">
        <v>667</v>
      </c>
      <c r="U533" s="1" t="s">
        <v>667</v>
      </c>
      <c r="V533" s="1" t="s">
        <v>667</v>
      </c>
      <c r="W533" s="1" t="s">
        <v>667</v>
      </c>
      <c r="X533" s="1" t="s">
        <v>667</v>
      </c>
      <c r="Y533" s="1" t="s">
        <v>667</v>
      </c>
      <c r="Z533" s="1" t="s">
        <v>667</v>
      </c>
      <c r="AB533" s="1">
        <v>44</v>
      </c>
      <c r="AC533">
        <f t="shared" si="138"/>
        <v>7001</v>
      </c>
      <c r="AD533">
        <f t="shared" si="141"/>
        <v>8000</v>
      </c>
      <c r="AE533" t="s">
        <v>648</v>
      </c>
      <c r="AG533" s="1">
        <v>44</v>
      </c>
      <c r="AH533">
        <f t="shared" si="139"/>
        <v>7001</v>
      </c>
      <c r="AI533">
        <f t="shared" si="142"/>
        <v>8000</v>
      </c>
      <c r="AJ533" s="1" t="s">
        <v>548</v>
      </c>
      <c r="AQ533" s="1" t="str">
        <f>M533</f>
        <v>AN9226</v>
      </c>
      <c r="AR533" s="1">
        <f>I533</f>
        <v>44</v>
      </c>
      <c r="AS533" s="1">
        <f>J533</f>
        <v>7001</v>
      </c>
      <c r="AT533" s="1">
        <f>K533</f>
        <v>8000</v>
      </c>
      <c r="AU533" t="str">
        <f t="shared" si="143"/>
        <v>AN9226|44|7001|8000</v>
      </c>
      <c r="AV533" t="str">
        <f>"fill_color="&amp;IF(O533="Up", "dred", IF(O533="Down", "dblue", IF(O533="Unknown", "yellow", "vvlgrey")))&amp;",id="&amp;AV$1</f>
        <v>fill_color=vvlgrey,id=TF1</v>
      </c>
      <c r="AW533" t="str">
        <f>"fill_color="&amp;IF(P533="Up", "dred", IF(P533="Down", "dblue", IF(P533="Unknown", "yellow", "vvlgrey")))&amp;",id="&amp;AW$1</f>
        <v>fill_color=vvlgrey,id=TF2</v>
      </c>
      <c r="AX533" t="str">
        <f t="shared" si="144"/>
        <v>fill_color=vvlgrey,id=TF3</v>
      </c>
      <c r="AY533" t="str">
        <f t="shared" si="145"/>
        <v>fill_color=vvlgrey,id=TF4</v>
      </c>
      <c r="AZ533" t="str">
        <f t="shared" si="146"/>
        <v>fill_color=vvlgrey,id=TF5</v>
      </c>
      <c r="BA533" t="str">
        <f t="shared" si="147"/>
        <v>fill_color=vvlgrey,id=TF6</v>
      </c>
      <c r="BB533" t="str">
        <f t="shared" si="148"/>
        <v>fill_color=vvlgrey,id=TF7</v>
      </c>
      <c r="BC533" t="str">
        <f t="shared" si="149"/>
        <v>fill_color=vvlgrey,id=TF8</v>
      </c>
      <c r="BD533" t="str">
        <f t="shared" si="150"/>
        <v>fill_color=vvlgrey,id=TF9</v>
      </c>
      <c r="BE533" t="str">
        <f t="shared" si="151"/>
        <v>fill_color=vvlgrey,id=TF10</v>
      </c>
      <c r="BF533" t="str">
        <f t="shared" si="152"/>
        <v>fill_color=vvlgrey,id=TF11</v>
      </c>
      <c r="BG533" t="str">
        <f t="shared" si="153"/>
        <v>fill_color=vvlgrey,id=TF12</v>
      </c>
      <c r="BK533" t="s">
        <v>53</v>
      </c>
      <c r="BL533">
        <v>4</v>
      </c>
      <c r="BM533">
        <v>6001</v>
      </c>
      <c r="BN533">
        <v>7000</v>
      </c>
      <c r="BO533" t="s">
        <v>680</v>
      </c>
      <c r="BP533" t="s">
        <v>575</v>
      </c>
    </row>
    <row r="534" spans="9:68" x14ac:dyDescent="0.25">
      <c r="I534" s="1">
        <v>44</v>
      </c>
      <c r="J534">
        <f t="shared" si="137"/>
        <v>8001</v>
      </c>
      <c r="K534">
        <f t="shared" si="140"/>
        <v>9000</v>
      </c>
      <c r="L534" t="s">
        <v>649</v>
      </c>
      <c r="M534" s="1" t="s">
        <v>549</v>
      </c>
      <c r="N534" s="1"/>
      <c r="O534" s="1" t="s">
        <v>667</v>
      </c>
      <c r="P534" s="1" t="s">
        <v>667</v>
      </c>
      <c r="Q534" s="1" t="s">
        <v>667</v>
      </c>
      <c r="R534" s="1" t="s">
        <v>667</v>
      </c>
      <c r="S534" s="1" t="s">
        <v>667</v>
      </c>
      <c r="T534" s="1" t="s">
        <v>667</v>
      </c>
      <c r="U534" s="1" t="s">
        <v>667</v>
      </c>
      <c r="V534" s="1" t="s">
        <v>667</v>
      </c>
      <c r="W534" s="1" t="s">
        <v>667</v>
      </c>
      <c r="X534" s="1" t="s">
        <v>667</v>
      </c>
      <c r="Y534" s="1" t="s">
        <v>667</v>
      </c>
      <c r="Z534" s="1" t="s">
        <v>667</v>
      </c>
      <c r="AB534" s="1">
        <v>44</v>
      </c>
      <c r="AC534">
        <f t="shared" si="138"/>
        <v>8001</v>
      </c>
      <c r="AD534">
        <f t="shared" si="141"/>
        <v>9000</v>
      </c>
      <c r="AE534" t="s">
        <v>649</v>
      </c>
      <c r="AG534" s="1">
        <v>44</v>
      </c>
      <c r="AH534">
        <f t="shared" si="139"/>
        <v>8001</v>
      </c>
      <c r="AI534">
        <f t="shared" si="142"/>
        <v>9000</v>
      </c>
      <c r="AJ534" s="1" t="s">
        <v>549</v>
      </c>
      <c r="AQ534" s="1" t="str">
        <f>M534</f>
        <v>AN9227</v>
      </c>
      <c r="AR534" s="1">
        <f>I534</f>
        <v>44</v>
      </c>
      <c r="AS534" s="1">
        <f>J534</f>
        <v>8001</v>
      </c>
      <c r="AT534" s="1">
        <f>K534</f>
        <v>9000</v>
      </c>
      <c r="AU534" t="str">
        <f t="shared" si="143"/>
        <v>AN9227|44|8001|9000</v>
      </c>
      <c r="AV534" t="str">
        <f>"fill_color="&amp;IF(O534="Up", "dred", IF(O534="Down", "dblue", IF(O534="Unknown", "yellow", "vvlgrey")))&amp;",id="&amp;AV$1</f>
        <v>fill_color=vvlgrey,id=TF1</v>
      </c>
      <c r="AW534" t="str">
        <f>"fill_color="&amp;IF(P534="Up", "dred", IF(P534="Down", "dblue", IF(P534="Unknown", "yellow", "vvlgrey")))&amp;",id="&amp;AW$1</f>
        <v>fill_color=vvlgrey,id=TF2</v>
      </c>
      <c r="AX534" t="str">
        <f t="shared" si="144"/>
        <v>fill_color=vvlgrey,id=TF3</v>
      </c>
      <c r="AY534" t="str">
        <f t="shared" si="145"/>
        <v>fill_color=vvlgrey,id=TF4</v>
      </c>
      <c r="AZ534" t="str">
        <f t="shared" si="146"/>
        <v>fill_color=vvlgrey,id=TF5</v>
      </c>
      <c r="BA534" t="str">
        <f t="shared" si="147"/>
        <v>fill_color=vvlgrey,id=TF6</v>
      </c>
      <c r="BB534" t="str">
        <f t="shared" si="148"/>
        <v>fill_color=vvlgrey,id=TF7</v>
      </c>
      <c r="BC534" t="str">
        <f t="shared" si="149"/>
        <v>fill_color=vvlgrey,id=TF8</v>
      </c>
      <c r="BD534" t="str">
        <f t="shared" si="150"/>
        <v>fill_color=vvlgrey,id=TF9</v>
      </c>
      <c r="BE534" t="str">
        <f t="shared" si="151"/>
        <v>fill_color=vvlgrey,id=TF10</v>
      </c>
      <c r="BF534" t="str">
        <f t="shared" si="152"/>
        <v>fill_color=vvlgrey,id=TF11</v>
      </c>
      <c r="BG534" t="str">
        <f t="shared" si="153"/>
        <v>fill_color=vvlgrey,id=TF12</v>
      </c>
      <c r="BK534" t="s">
        <v>53</v>
      </c>
      <c r="BL534">
        <v>4</v>
      </c>
      <c r="BM534">
        <v>6001</v>
      </c>
      <c r="BN534">
        <v>7000</v>
      </c>
      <c r="BO534" t="s">
        <v>1272</v>
      </c>
      <c r="BP534" t="s">
        <v>120</v>
      </c>
    </row>
    <row r="535" spans="9:68" x14ac:dyDescent="0.25">
      <c r="I535" s="1">
        <v>44</v>
      </c>
      <c r="J535">
        <f t="shared" si="137"/>
        <v>9001</v>
      </c>
      <c r="K535">
        <f t="shared" si="140"/>
        <v>10000</v>
      </c>
      <c r="L535" t="s">
        <v>648</v>
      </c>
      <c r="M535" s="1" t="s">
        <v>550</v>
      </c>
      <c r="N535" s="1"/>
      <c r="O535" s="1" t="s">
        <v>667</v>
      </c>
      <c r="P535" s="1" t="s">
        <v>667</v>
      </c>
      <c r="Q535" s="1" t="s">
        <v>667</v>
      </c>
      <c r="R535" s="1" t="s">
        <v>667</v>
      </c>
      <c r="S535" s="1" t="s">
        <v>667</v>
      </c>
      <c r="T535" s="1" t="s">
        <v>667</v>
      </c>
      <c r="U535" s="1" t="s">
        <v>667</v>
      </c>
      <c r="V535" s="1" t="s">
        <v>667</v>
      </c>
      <c r="W535" s="1" t="s">
        <v>667</v>
      </c>
      <c r="X535" s="1" t="s">
        <v>667</v>
      </c>
      <c r="Y535" s="1" t="s">
        <v>667</v>
      </c>
      <c r="Z535" s="1" t="s">
        <v>667</v>
      </c>
      <c r="AB535" s="1">
        <v>44</v>
      </c>
      <c r="AC535">
        <f t="shared" si="138"/>
        <v>9001</v>
      </c>
      <c r="AD535">
        <f t="shared" si="141"/>
        <v>10000</v>
      </c>
      <c r="AE535" t="s">
        <v>648</v>
      </c>
      <c r="AG535" s="1">
        <v>44</v>
      </c>
      <c r="AH535">
        <f t="shared" si="139"/>
        <v>9001</v>
      </c>
      <c r="AI535">
        <f t="shared" si="142"/>
        <v>10000</v>
      </c>
      <c r="AJ535" s="1" t="s">
        <v>550</v>
      </c>
      <c r="AQ535" s="1" t="str">
        <f>M535</f>
        <v>AN9230</v>
      </c>
      <c r="AR535" s="1">
        <f>I535</f>
        <v>44</v>
      </c>
      <c r="AS535" s="1">
        <f>J535</f>
        <v>9001</v>
      </c>
      <c r="AT535" s="1">
        <f>K535</f>
        <v>10000</v>
      </c>
      <c r="AU535" t="str">
        <f t="shared" si="143"/>
        <v>AN9230|44|9001|10000</v>
      </c>
      <c r="AV535" t="str">
        <f>"fill_color="&amp;IF(O535="Up", "dred", IF(O535="Down", "dblue", IF(O535="Unknown", "yellow", "vvlgrey")))&amp;",id="&amp;AV$1</f>
        <v>fill_color=vvlgrey,id=TF1</v>
      </c>
      <c r="AW535" t="str">
        <f>"fill_color="&amp;IF(P535="Up", "dred", IF(P535="Down", "dblue", IF(P535="Unknown", "yellow", "vvlgrey")))&amp;",id="&amp;AW$1</f>
        <v>fill_color=vvlgrey,id=TF2</v>
      </c>
      <c r="AX535" t="str">
        <f t="shared" si="144"/>
        <v>fill_color=vvlgrey,id=TF3</v>
      </c>
      <c r="AY535" t="str">
        <f t="shared" si="145"/>
        <v>fill_color=vvlgrey,id=TF4</v>
      </c>
      <c r="AZ535" t="str">
        <f t="shared" si="146"/>
        <v>fill_color=vvlgrey,id=TF5</v>
      </c>
      <c r="BA535" t="str">
        <f t="shared" si="147"/>
        <v>fill_color=vvlgrey,id=TF6</v>
      </c>
      <c r="BB535" t="str">
        <f t="shared" si="148"/>
        <v>fill_color=vvlgrey,id=TF7</v>
      </c>
      <c r="BC535" t="str">
        <f t="shared" si="149"/>
        <v>fill_color=vvlgrey,id=TF8</v>
      </c>
      <c r="BD535" t="str">
        <f t="shared" si="150"/>
        <v>fill_color=vvlgrey,id=TF9</v>
      </c>
      <c r="BE535" t="str">
        <f t="shared" si="151"/>
        <v>fill_color=vvlgrey,id=TF10</v>
      </c>
      <c r="BF535" t="str">
        <f t="shared" si="152"/>
        <v>fill_color=vvlgrey,id=TF11</v>
      </c>
      <c r="BG535" t="str">
        <f t="shared" si="153"/>
        <v>fill_color=vvlgrey,id=TF12</v>
      </c>
      <c r="BK535" t="s">
        <v>53</v>
      </c>
      <c r="BL535">
        <v>4</v>
      </c>
      <c r="BM535">
        <v>6001</v>
      </c>
      <c r="BN535">
        <v>7000</v>
      </c>
      <c r="BO535" t="s">
        <v>682</v>
      </c>
      <c r="BP535" t="s">
        <v>142</v>
      </c>
    </row>
    <row r="536" spans="9:68" x14ac:dyDescent="0.25">
      <c r="I536" s="1">
        <v>44</v>
      </c>
      <c r="J536">
        <f t="shared" si="137"/>
        <v>10001</v>
      </c>
      <c r="K536">
        <f t="shared" si="140"/>
        <v>11000</v>
      </c>
      <c r="L536" t="s">
        <v>649</v>
      </c>
      <c r="M536" s="1" t="s">
        <v>551</v>
      </c>
      <c r="N536" s="1"/>
      <c r="O536" s="1" t="s">
        <v>667</v>
      </c>
      <c r="P536" s="1" t="s">
        <v>667</v>
      </c>
      <c r="Q536" s="1" t="s">
        <v>667</v>
      </c>
      <c r="R536" s="1" t="s">
        <v>667</v>
      </c>
      <c r="S536" s="1" t="s">
        <v>667</v>
      </c>
      <c r="T536" s="1" t="s">
        <v>667</v>
      </c>
      <c r="U536" s="1" t="s">
        <v>667</v>
      </c>
      <c r="V536" s="1" t="s">
        <v>667</v>
      </c>
      <c r="W536" s="1" t="s">
        <v>667</v>
      </c>
      <c r="X536" s="1" t="s">
        <v>667</v>
      </c>
      <c r="Y536" s="1" t="s">
        <v>667</v>
      </c>
      <c r="Z536" s="1" t="s">
        <v>667</v>
      </c>
      <c r="AB536" s="1">
        <v>44</v>
      </c>
      <c r="AC536">
        <f t="shared" si="138"/>
        <v>10001</v>
      </c>
      <c r="AD536">
        <f t="shared" si="141"/>
        <v>11000</v>
      </c>
      <c r="AE536" t="s">
        <v>649</v>
      </c>
      <c r="AG536" s="1">
        <v>44</v>
      </c>
      <c r="AH536">
        <f t="shared" si="139"/>
        <v>10001</v>
      </c>
      <c r="AI536">
        <f t="shared" si="142"/>
        <v>11000</v>
      </c>
      <c r="AJ536" s="1" t="s">
        <v>551</v>
      </c>
      <c r="AQ536" s="1" t="str">
        <f>M536</f>
        <v>AN9231</v>
      </c>
      <c r="AR536" s="1">
        <f>I536</f>
        <v>44</v>
      </c>
      <c r="AS536" s="1">
        <f>J536</f>
        <v>10001</v>
      </c>
      <c r="AT536" s="1">
        <f>K536</f>
        <v>11000</v>
      </c>
      <c r="AU536" t="str">
        <f t="shared" si="143"/>
        <v>AN9231|44|10001|11000</v>
      </c>
      <c r="AV536" t="str">
        <f>"fill_color="&amp;IF(O536="Up", "dred", IF(O536="Down", "dblue", IF(O536="Unknown", "yellow", "vvlgrey")))&amp;",id="&amp;AV$1</f>
        <v>fill_color=vvlgrey,id=TF1</v>
      </c>
      <c r="AW536" t="str">
        <f>"fill_color="&amp;IF(P536="Up", "dred", IF(P536="Down", "dblue", IF(P536="Unknown", "yellow", "vvlgrey")))&amp;",id="&amp;AW$1</f>
        <v>fill_color=vvlgrey,id=TF2</v>
      </c>
      <c r="AX536" t="str">
        <f t="shared" si="144"/>
        <v>fill_color=vvlgrey,id=TF3</v>
      </c>
      <c r="AY536" t="str">
        <f t="shared" si="145"/>
        <v>fill_color=vvlgrey,id=TF4</v>
      </c>
      <c r="AZ536" t="str">
        <f t="shared" si="146"/>
        <v>fill_color=vvlgrey,id=TF5</v>
      </c>
      <c r="BA536" t="str">
        <f t="shared" si="147"/>
        <v>fill_color=vvlgrey,id=TF6</v>
      </c>
      <c r="BB536" t="str">
        <f t="shared" si="148"/>
        <v>fill_color=vvlgrey,id=TF7</v>
      </c>
      <c r="BC536" t="str">
        <f t="shared" si="149"/>
        <v>fill_color=vvlgrey,id=TF8</v>
      </c>
      <c r="BD536" t="str">
        <f t="shared" si="150"/>
        <v>fill_color=vvlgrey,id=TF9</v>
      </c>
      <c r="BE536" t="str">
        <f t="shared" si="151"/>
        <v>fill_color=vvlgrey,id=TF10</v>
      </c>
      <c r="BF536" t="str">
        <f t="shared" si="152"/>
        <v>fill_color=vvlgrey,id=TF11</v>
      </c>
      <c r="BG536" t="str">
        <f t="shared" si="153"/>
        <v>fill_color=vvlgrey,id=TF12</v>
      </c>
      <c r="BK536" t="s">
        <v>53</v>
      </c>
      <c r="BL536">
        <v>4</v>
      </c>
      <c r="BM536">
        <v>6001</v>
      </c>
      <c r="BN536">
        <v>7000</v>
      </c>
      <c r="BO536" t="s">
        <v>683</v>
      </c>
      <c r="BP536" t="s">
        <v>163</v>
      </c>
    </row>
    <row r="537" spans="9:68" x14ac:dyDescent="0.25">
      <c r="I537" s="1">
        <v>44</v>
      </c>
      <c r="J537">
        <f t="shared" si="137"/>
        <v>11001</v>
      </c>
      <c r="K537">
        <f t="shared" si="140"/>
        <v>12000</v>
      </c>
      <c r="L537" t="s">
        <v>648</v>
      </c>
      <c r="M537" s="1" t="s">
        <v>552</v>
      </c>
      <c r="N537" s="1"/>
      <c r="O537" s="1" t="s">
        <v>667</v>
      </c>
      <c r="P537" s="1" t="s">
        <v>667</v>
      </c>
      <c r="Q537" s="1" t="s">
        <v>667</v>
      </c>
      <c r="R537" s="1" t="s">
        <v>667</v>
      </c>
      <c r="S537" s="1" t="s">
        <v>667</v>
      </c>
      <c r="T537" s="1" t="s">
        <v>667</v>
      </c>
      <c r="U537" s="1" t="s">
        <v>667</v>
      </c>
      <c r="V537" s="1" t="s">
        <v>667</v>
      </c>
      <c r="W537" s="1" t="s">
        <v>667</v>
      </c>
      <c r="X537" s="1" t="s">
        <v>667</v>
      </c>
      <c r="Y537" s="1" t="s">
        <v>667</v>
      </c>
      <c r="Z537" s="1" t="s">
        <v>667</v>
      </c>
      <c r="AB537" s="1">
        <v>44</v>
      </c>
      <c r="AC537">
        <f t="shared" si="138"/>
        <v>11001</v>
      </c>
      <c r="AD537">
        <f t="shared" si="141"/>
        <v>12000</v>
      </c>
      <c r="AE537" t="s">
        <v>648</v>
      </c>
      <c r="AG537" s="1">
        <v>44</v>
      </c>
      <c r="AH537">
        <f t="shared" si="139"/>
        <v>11001</v>
      </c>
      <c r="AI537">
        <f t="shared" si="142"/>
        <v>12000</v>
      </c>
      <c r="AJ537" s="1" t="s">
        <v>552</v>
      </c>
      <c r="AQ537" s="1" t="str">
        <f>M537</f>
        <v>AN9232</v>
      </c>
      <c r="AR537" s="1">
        <f>I537</f>
        <v>44</v>
      </c>
      <c r="AS537" s="1">
        <f>J537</f>
        <v>11001</v>
      </c>
      <c r="AT537" s="1">
        <f>K537</f>
        <v>12000</v>
      </c>
      <c r="AU537" t="str">
        <f t="shared" si="143"/>
        <v>AN9232|44|11001|12000</v>
      </c>
      <c r="AV537" t="str">
        <f>"fill_color="&amp;IF(O537="Up", "dred", IF(O537="Down", "dblue", IF(O537="Unknown", "yellow", "vvlgrey")))&amp;",id="&amp;AV$1</f>
        <v>fill_color=vvlgrey,id=TF1</v>
      </c>
      <c r="AW537" t="str">
        <f>"fill_color="&amp;IF(P537="Up", "dred", IF(P537="Down", "dblue", IF(P537="Unknown", "yellow", "vvlgrey")))&amp;",id="&amp;AW$1</f>
        <v>fill_color=vvlgrey,id=TF2</v>
      </c>
      <c r="AX537" t="str">
        <f t="shared" si="144"/>
        <v>fill_color=vvlgrey,id=TF3</v>
      </c>
      <c r="AY537" t="str">
        <f t="shared" si="145"/>
        <v>fill_color=vvlgrey,id=TF4</v>
      </c>
      <c r="AZ537" t="str">
        <f t="shared" si="146"/>
        <v>fill_color=vvlgrey,id=TF5</v>
      </c>
      <c r="BA537" t="str">
        <f t="shared" si="147"/>
        <v>fill_color=vvlgrey,id=TF6</v>
      </c>
      <c r="BB537" t="str">
        <f t="shared" si="148"/>
        <v>fill_color=vvlgrey,id=TF7</v>
      </c>
      <c r="BC537" t="str">
        <f t="shared" si="149"/>
        <v>fill_color=vvlgrey,id=TF8</v>
      </c>
      <c r="BD537" t="str">
        <f t="shared" si="150"/>
        <v>fill_color=vvlgrey,id=TF9</v>
      </c>
      <c r="BE537" t="str">
        <f t="shared" si="151"/>
        <v>fill_color=vvlgrey,id=TF10</v>
      </c>
      <c r="BF537" t="str">
        <f t="shared" si="152"/>
        <v>fill_color=vvlgrey,id=TF11</v>
      </c>
      <c r="BG537" t="str">
        <f t="shared" si="153"/>
        <v>fill_color=vvlgrey,id=TF12</v>
      </c>
      <c r="BK537" t="s">
        <v>53</v>
      </c>
      <c r="BL537">
        <v>4</v>
      </c>
      <c r="BM537">
        <v>6001</v>
      </c>
      <c r="BN537">
        <v>7000</v>
      </c>
      <c r="BO537" t="s">
        <v>684</v>
      </c>
      <c r="BP537" t="s">
        <v>576</v>
      </c>
    </row>
    <row r="538" spans="9:68" x14ac:dyDescent="0.25">
      <c r="I538" s="1">
        <v>44</v>
      </c>
      <c r="J538">
        <f t="shared" si="137"/>
        <v>12001</v>
      </c>
      <c r="K538">
        <f t="shared" si="140"/>
        <v>13000</v>
      </c>
      <c r="L538" t="s">
        <v>649</v>
      </c>
      <c r="M538" s="1" t="s">
        <v>553</v>
      </c>
      <c r="N538" s="1"/>
      <c r="O538" s="1" t="s">
        <v>667</v>
      </c>
      <c r="P538" s="1" t="s">
        <v>667</v>
      </c>
      <c r="Q538" s="1" t="s">
        <v>667</v>
      </c>
      <c r="R538" s="1" t="s">
        <v>667</v>
      </c>
      <c r="S538" s="1" t="s">
        <v>667</v>
      </c>
      <c r="T538" s="1" t="s">
        <v>667</v>
      </c>
      <c r="U538" s="1" t="s">
        <v>667</v>
      </c>
      <c r="V538" s="1" t="s">
        <v>667</v>
      </c>
      <c r="W538" s="1" t="s">
        <v>667</v>
      </c>
      <c r="X538" s="1" t="s">
        <v>667</v>
      </c>
      <c r="Y538" s="1" t="s">
        <v>667</v>
      </c>
      <c r="Z538" s="1" t="s">
        <v>667</v>
      </c>
      <c r="AB538" s="1">
        <v>44</v>
      </c>
      <c r="AC538">
        <f t="shared" si="138"/>
        <v>12001</v>
      </c>
      <c r="AD538">
        <f t="shared" si="141"/>
        <v>13000</v>
      </c>
      <c r="AE538" t="s">
        <v>649</v>
      </c>
      <c r="AG538" s="1">
        <v>44</v>
      </c>
      <c r="AH538">
        <f t="shared" si="139"/>
        <v>12001</v>
      </c>
      <c r="AI538">
        <f t="shared" si="142"/>
        <v>13000</v>
      </c>
      <c r="AJ538" s="1" t="s">
        <v>553</v>
      </c>
      <c r="AQ538" s="1" t="str">
        <f>M538</f>
        <v>AN9233</v>
      </c>
      <c r="AR538" s="1">
        <f>I538</f>
        <v>44</v>
      </c>
      <c r="AS538" s="1">
        <f>J538</f>
        <v>12001</v>
      </c>
      <c r="AT538" s="1">
        <f>K538</f>
        <v>13000</v>
      </c>
      <c r="AU538" t="str">
        <f t="shared" si="143"/>
        <v>AN9233|44|12001|13000</v>
      </c>
      <c r="AV538" t="str">
        <f>"fill_color="&amp;IF(O538="Up", "dred", IF(O538="Down", "dblue", IF(O538="Unknown", "yellow", "vvlgrey")))&amp;",id="&amp;AV$1</f>
        <v>fill_color=vvlgrey,id=TF1</v>
      </c>
      <c r="AW538" t="str">
        <f>"fill_color="&amp;IF(P538="Up", "dred", IF(P538="Down", "dblue", IF(P538="Unknown", "yellow", "vvlgrey")))&amp;",id="&amp;AW$1</f>
        <v>fill_color=vvlgrey,id=TF2</v>
      </c>
      <c r="AX538" t="str">
        <f t="shared" si="144"/>
        <v>fill_color=vvlgrey,id=TF3</v>
      </c>
      <c r="AY538" t="str">
        <f t="shared" si="145"/>
        <v>fill_color=vvlgrey,id=TF4</v>
      </c>
      <c r="AZ538" t="str">
        <f t="shared" si="146"/>
        <v>fill_color=vvlgrey,id=TF5</v>
      </c>
      <c r="BA538" t="str">
        <f t="shared" si="147"/>
        <v>fill_color=vvlgrey,id=TF6</v>
      </c>
      <c r="BB538" t="str">
        <f t="shared" si="148"/>
        <v>fill_color=vvlgrey,id=TF7</v>
      </c>
      <c r="BC538" t="str">
        <f t="shared" si="149"/>
        <v>fill_color=vvlgrey,id=TF8</v>
      </c>
      <c r="BD538" t="str">
        <f t="shared" si="150"/>
        <v>fill_color=vvlgrey,id=TF9</v>
      </c>
      <c r="BE538" t="str">
        <f t="shared" si="151"/>
        <v>fill_color=vvlgrey,id=TF10</v>
      </c>
      <c r="BF538" t="str">
        <f t="shared" si="152"/>
        <v>fill_color=vvlgrey,id=TF11</v>
      </c>
      <c r="BG538" t="str">
        <f t="shared" si="153"/>
        <v>fill_color=vvlgrey,id=TF12</v>
      </c>
      <c r="BK538" t="s">
        <v>53</v>
      </c>
      <c r="BL538">
        <v>4</v>
      </c>
      <c r="BM538">
        <v>6001</v>
      </c>
      <c r="BN538">
        <v>7000</v>
      </c>
      <c r="BO538" t="s">
        <v>685</v>
      </c>
      <c r="BP538" t="s">
        <v>577</v>
      </c>
    </row>
    <row r="539" spans="9:68" x14ac:dyDescent="0.25">
      <c r="I539" s="1">
        <v>44</v>
      </c>
      <c r="J539">
        <f t="shared" si="137"/>
        <v>13001</v>
      </c>
      <c r="K539">
        <f t="shared" si="140"/>
        <v>14000</v>
      </c>
      <c r="L539" t="s">
        <v>648</v>
      </c>
      <c r="M539" s="1" t="s">
        <v>554</v>
      </c>
      <c r="N539" s="1"/>
      <c r="O539" s="1" t="s">
        <v>667</v>
      </c>
      <c r="P539" s="1" t="s">
        <v>667</v>
      </c>
      <c r="Q539" s="1" t="s">
        <v>667</v>
      </c>
      <c r="R539" s="1" t="s">
        <v>667</v>
      </c>
      <c r="S539" s="1" t="s">
        <v>667</v>
      </c>
      <c r="T539" s="1" t="s">
        <v>667</v>
      </c>
      <c r="U539" s="1" t="s">
        <v>667</v>
      </c>
      <c r="V539" s="1" t="s">
        <v>667</v>
      </c>
      <c r="W539" s="1" t="s">
        <v>667</v>
      </c>
      <c r="X539" s="1" t="s">
        <v>667</v>
      </c>
      <c r="Y539" s="1" t="s">
        <v>667</v>
      </c>
      <c r="Z539" s="1" t="s">
        <v>667</v>
      </c>
      <c r="AB539" s="1">
        <v>44</v>
      </c>
      <c r="AC539">
        <f t="shared" si="138"/>
        <v>13001</v>
      </c>
      <c r="AD539">
        <f t="shared" si="141"/>
        <v>14000</v>
      </c>
      <c r="AE539" t="s">
        <v>648</v>
      </c>
      <c r="AG539" s="1">
        <v>44</v>
      </c>
      <c r="AH539">
        <f t="shared" si="139"/>
        <v>13001</v>
      </c>
      <c r="AI539">
        <f t="shared" si="142"/>
        <v>14000</v>
      </c>
      <c r="AJ539" s="1" t="s">
        <v>554</v>
      </c>
      <c r="AQ539" s="1" t="str">
        <f>M539</f>
        <v>AN9234</v>
      </c>
      <c r="AR539" s="1">
        <f>I539</f>
        <v>44</v>
      </c>
      <c r="AS539" s="1">
        <f>J539</f>
        <v>13001</v>
      </c>
      <c r="AT539" s="1">
        <f>K539</f>
        <v>14000</v>
      </c>
      <c r="AU539" t="str">
        <f t="shared" si="143"/>
        <v>AN9234|44|13001|14000</v>
      </c>
      <c r="AV539" t="str">
        <f>"fill_color="&amp;IF(O539="Up", "dred", IF(O539="Down", "dblue", IF(O539="Unknown", "yellow", "vvlgrey")))&amp;",id="&amp;AV$1</f>
        <v>fill_color=vvlgrey,id=TF1</v>
      </c>
      <c r="AW539" t="str">
        <f>"fill_color="&amp;IF(P539="Up", "dred", IF(P539="Down", "dblue", IF(P539="Unknown", "yellow", "vvlgrey")))&amp;",id="&amp;AW$1</f>
        <v>fill_color=vvlgrey,id=TF2</v>
      </c>
      <c r="AX539" t="str">
        <f t="shared" si="144"/>
        <v>fill_color=vvlgrey,id=TF3</v>
      </c>
      <c r="AY539" t="str">
        <f t="shared" si="145"/>
        <v>fill_color=vvlgrey,id=TF4</v>
      </c>
      <c r="AZ539" t="str">
        <f t="shared" si="146"/>
        <v>fill_color=vvlgrey,id=TF5</v>
      </c>
      <c r="BA539" t="str">
        <f t="shared" si="147"/>
        <v>fill_color=vvlgrey,id=TF6</v>
      </c>
      <c r="BB539" t="str">
        <f t="shared" si="148"/>
        <v>fill_color=vvlgrey,id=TF7</v>
      </c>
      <c r="BC539" t="str">
        <f t="shared" si="149"/>
        <v>fill_color=vvlgrey,id=TF8</v>
      </c>
      <c r="BD539" t="str">
        <f t="shared" si="150"/>
        <v>fill_color=vvlgrey,id=TF9</v>
      </c>
      <c r="BE539" t="str">
        <f t="shared" si="151"/>
        <v>fill_color=vvlgrey,id=TF10</v>
      </c>
      <c r="BF539" t="str">
        <f t="shared" si="152"/>
        <v>fill_color=vvlgrey,id=TF11</v>
      </c>
      <c r="BG539" t="str">
        <f t="shared" si="153"/>
        <v>fill_color=vvlgrey,id=TF12</v>
      </c>
      <c r="BK539" t="s">
        <v>53</v>
      </c>
      <c r="BL539">
        <v>4</v>
      </c>
      <c r="BM539">
        <v>6001</v>
      </c>
      <c r="BN539">
        <v>7000</v>
      </c>
      <c r="BO539" t="s">
        <v>686</v>
      </c>
      <c r="BP539" t="s">
        <v>578</v>
      </c>
    </row>
    <row r="540" spans="9:68" x14ac:dyDescent="0.25">
      <c r="I540" s="1">
        <v>44</v>
      </c>
      <c r="J540">
        <f t="shared" si="137"/>
        <v>14001</v>
      </c>
      <c r="K540">
        <f t="shared" si="140"/>
        <v>15000</v>
      </c>
      <c r="L540" t="s">
        <v>649</v>
      </c>
      <c r="M540" s="1" t="s">
        <v>555</v>
      </c>
      <c r="N540" s="1"/>
      <c r="O540" s="1" t="s">
        <v>667</v>
      </c>
      <c r="P540" s="1" t="s">
        <v>667</v>
      </c>
      <c r="Q540" s="1" t="s">
        <v>667</v>
      </c>
      <c r="R540" s="1" t="s">
        <v>667</v>
      </c>
      <c r="S540" s="1" t="s">
        <v>667</v>
      </c>
      <c r="T540" s="1" t="s">
        <v>667</v>
      </c>
      <c r="U540" s="1" t="s">
        <v>667</v>
      </c>
      <c r="V540" s="1" t="s">
        <v>667</v>
      </c>
      <c r="W540" s="1" t="s">
        <v>667</v>
      </c>
      <c r="X540" s="1" t="s">
        <v>667</v>
      </c>
      <c r="Y540" s="1" t="s">
        <v>667</v>
      </c>
      <c r="Z540" s="1" t="s">
        <v>667</v>
      </c>
      <c r="AB540" s="1">
        <v>44</v>
      </c>
      <c r="AC540">
        <f t="shared" si="138"/>
        <v>14001</v>
      </c>
      <c r="AD540">
        <f t="shared" si="141"/>
        <v>15000</v>
      </c>
      <c r="AE540" t="s">
        <v>649</v>
      </c>
      <c r="AG540" s="1">
        <v>44</v>
      </c>
      <c r="AH540">
        <f t="shared" si="139"/>
        <v>14001</v>
      </c>
      <c r="AI540">
        <f t="shared" si="142"/>
        <v>15000</v>
      </c>
      <c r="AJ540" s="1" t="s">
        <v>555</v>
      </c>
      <c r="AQ540" s="1" t="str">
        <f>M540</f>
        <v>AN9235</v>
      </c>
      <c r="AR540" s="1">
        <f>I540</f>
        <v>44</v>
      </c>
      <c r="AS540" s="1">
        <f>J540</f>
        <v>14001</v>
      </c>
      <c r="AT540" s="1">
        <f>K540</f>
        <v>15000</v>
      </c>
      <c r="AU540" t="str">
        <f t="shared" si="143"/>
        <v>AN9235|44|14001|15000</v>
      </c>
      <c r="AV540" t="str">
        <f>"fill_color="&amp;IF(O540="Up", "dred", IF(O540="Down", "dblue", IF(O540="Unknown", "yellow", "vvlgrey")))&amp;",id="&amp;AV$1</f>
        <v>fill_color=vvlgrey,id=TF1</v>
      </c>
      <c r="AW540" t="str">
        <f>"fill_color="&amp;IF(P540="Up", "dred", IF(P540="Down", "dblue", IF(P540="Unknown", "yellow", "vvlgrey")))&amp;",id="&amp;AW$1</f>
        <v>fill_color=vvlgrey,id=TF2</v>
      </c>
      <c r="AX540" t="str">
        <f t="shared" si="144"/>
        <v>fill_color=vvlgrey,id=TF3</v>
      </c>
      <c r="AY540" t="str">
        <f t="shared" si="145"/>
        <v>fill_color=vvlgrey,id=TF4</v>
      </c>
      <c r="AZ540" t="str">
        <f t="shared" si="146"/>
        <v>fill_color=vvlgrey,id=TF5</v>
      </c>
      <c r="BA540" t="str">
        <f t="shared" si="147"/>
        <v>fill_color=vvlgrey,id=TF6</v>
      </c>
      <c r="BB540" t="str">
        <f t="shared" si="148"/>
        <v>fill_color=vvlgrey,id=TF7</v>
      </c>
      <c r="BC540" t="str">
        <f t="shared" si="149"/>
        <v>fill_color=vvlgrey,id=TF8</v>
      </c>
      <c r="BD540" t="str">
        <f t="shared" si="150"/>
        <v>fill_color=vvlgrey,id=TF9</v>
      </c>
      <c r="BE540" t="str">
        <f t="shared" si="151"/>
        <v>fill_color=vvlgrey,id=TF10</v>
      </c>
      <c r="BF540" t="str">
        <f t="shared" si="152"/>
        <v>fill_color=vvlgrey,id=TF11</v>
      </c>
      <c r="BG540" t="str">
        <f t="shared" si="153"/>
        <v>fill_color=vvlgrey,id=TF12</v>
      </c>
      <c r="BK540" t="s">
        <v>53</v>
      </c>
      <c r="BL540">
        <v>4</v>
      </c>
      <c r="BM540">
        <v>6001</v>
      </c>
      <c r="BN540">
        <v>7000</v>
      </c>
      <c r="BO540" t="s">
        <v>687</v>
      </c>
      <c r="BP540" t="s">
        <v>579</v>
      </c>
    </row>
    <row r="541" spans="9:68" x14ac:dyDescent="0.25">
      <c r="I541" s="1">
        <v>44</v>
      </c>
      <c r="J541">
        <f t="shared" si="137"/>
        <v>15001</v>
      </c>
      <c r="K541">
        <f t="shared" si="140"/>
        <v>16000</v>
      </c>
      <c r="L541" t="s">
        <v>648</v>
      </c>
      <c r="M541" s="1" t="s">
        <v>556</v>
      </c>
      <c r="N541" s="1"/>
      <c r="O541" s="1" t="s">
        <v>667</v>
      </c>
      <c r="P541" s="1" t="s">
        <v>667</v>
      </c>
      <c r="Q541" s="1" t="s">
        <v>667</v>
      </c>
      <c r="R541" s="1" t="s">
        <v>667</v>
      </c>
      <c r="S541" s="1" t="s">
        <v>667</v>
      </c>
      <c r="T541" s="1" t="s">
        <v>667</v>
      </c>
      <c r="U541" s="1" t="s">
        <v>667</v>
      </c>
      <c r="V541" s="1" t="s">
        <v>667</v>
      </c>
      <c r="W541" s="1" t="s">
        <v>667</v>
      </c>
      <c r="X541" s="1" t="s">
        <v>667</v>
      </c>
      <c r="Y541" s="1" t="s">
        <v>667</v>
      </c>
      <c r="Z541" s="1" t="s">
        <v>667</v>
      </c>
      <c r="AB541" s="1">
        <v>44</v>
      </c>
      <c r="AC541">
        <f t="shared" si="138"/>
        <v>15001</v>
      </c>
      <c r="AD541">
        <f t="shared" si="141"/>
        <v>16000</v>
      </c>
      <c r="AE541" t="s">
        <v>648</v>
      </c>
      <c r="AG541" s="1">
        <v>44</v>
      </c>
      <c r="AH541">
        <f t="shared" si="139"/>
        <v>15001</v>
      </c>
      <c r="AI541">
        <f t="shared" si="142"/>
        <v>16000</v>
      </c>
      <c r="AJ541" s="1" t="s">
        <v>556</v>
      </c>
      <c r="AQ541" s="1" t="str">
        <f>M541</f>
        <v>AN9236</v>
      </c>
      <c r="AR541" s="1">
        <f>I541</f>
        <v>44</v>
      </c>
      <c r="AS541" s="1">
        <f>J541</f>
        <v>15001</v>
      </c>
      <c r="AT541" s="1">
        <f>K541</f>
        <v>16000</v>
      </c>
      <c r="AU541" t="str">
        <f t="shared" si="143"/>
        <v>AN9236|44|15001|16000</v>
      </c>
      <c r="AV541" t="str">
        <f>"fill_color="&amp;IF(O541="Up", "dred", IF(O541="Down", "dblue", IF(O541="Unknown", "yellow", "vvlgrey")))&amp;",id="&amp;AV$1</f>
        <v>fill_color=vvlgrey,id=TF1</v>
      </c>
      <c r="AW541" t="str">
        <f>"fill_color="&amp;IF(P541="Up", "dred", IF(P541="Down", "dblue", IF(P541="Unknown", "yellow", "vvlgrey")))&amp;",id="&amp;AW$1</f>
        <v>fill_color=vvlgrey,id=TF2</v>
      </c>
      <c r="AX541" t="str">
        <f t="shared" si="144"/>
        <v>fill_color=vvlgrey,id=TF3</v>
      </c>
      <c r="AY541" t="str">
        <f t="shared" si="145"/>
        <v>fill_color=vvlgrey,id=TF4</v>
      </c>
      <c r="AZ541" t="str">
        <f t="shared" si="146"/>
        <v>fill_color=vvlgrey,id=TF5</v>
      </c>
      <c r="BA541" t="str">
        <f t="shared" si="147"/>
        <v>fill_color=vvlgrey,id=TF6</v>
      </c>
      <c r="BB541" t="str">
        <f t="shared" si="148"/>
        <v>fill_color=vvlgrey,id=TF7</v>
      </c>
      <c r="BC541" t="str">
        <f t="shared" si="149"/>
        <v>fill_color=vvlgrey,id=TF8</v>
      </c>
      <c r="BD541" t="str">
        <f t="shared" si="150"/>
        <v>fill_color=vvlgrey,id=TF9</v>
      </c>
      <c r="BE541" t="str">
        <f t="shared" si="151"/>
        <v>fill_color=vvlgrey,id=TF10</v>
      </c>
      <c r="BF541" t="str">
        <f t="shared" si="152"/>
        <v>fill_color=vvlgrey,id=TF11</v>
      </c>
      <c r="BG541" t="str">
        <f t="shared" si="153"/>
        <v>fill_color=vvlgrey,id=TF12</v>
      </c>
      <c r="BK541" t="s">
        <v>53</v>
      </c>
      <c r="BL541">
        <v>4</v>
      </c>
      <c r="BM541">
        <v>6001</v>
      </c>
      <c r="BN541">
        <v>7000</v>
      </c>
      <c r="BO541" t="s">
        <v>688</v>
      </c>
      <c r="BP541" t="s">
        <v>580</v>
      </c>
    </row>
    <row r="542" spans="9:68" x14ac:dyDescent="0.25">
      <c r="I542" s="1">
        <v>45</v>
      </c>
      <c r="J542">
        <f t="shared" si="137"/>
        <v>1</v>
      </c>
      <c r="K542">
        <f t="shared" si="140"/>
        <v>1000</v>
      </c>
      <c r="L542" t="s">
        <v>649</v>
      </c>
      <c r="M542" s="1" t="s">
        <v>134</v>
      </c>
      <c r="N542" s="1"/>
      <c r="O542" s="1" t="s">
        <v>667</v>
      </c>
      <c r="P542" s="1" t="s">
        <v>667</v>
      </c>
      <c r="Q542" s="1" t="s">
        <v>666</v>
      </c>
      <c r="R542" s="1" t="s">
        <v>666</v>
      </c>
      <c r="S542" s="1" t="s">
        <v>667</v>
      </c>
      <c r="T542" s="1" t="s">
        <v>667</v>
      </c>
      <c r="U542" s="1" t="s">
        <v>667</v>
      </c>
      <c r="V542" s="1" t="s">
        <v>666</v>
      </c>
      <c r="W542" s="1" t="s">
        <v>667</v>
      </c>
      <c r="X542" s="1" t="s">
        <v>667</v>
      </c>
      <c r="Y542" s="1" t="s">
        <v>666</v>
      </c>
      <c r="Z542" s="1" t="s">
        <v>667</v>
      </c>
      <c r="AB542" s="1">
        <v>45</v>
      </c>
      <c r="AC542">
        <f t="shared" si="138"/>
        <v>1</v>
      </c>
      <c r="AD542">
        <f t="shared" si="141"/>
        <v>1000</v>
      </c>
      <c r="AE542" t="s">
        <v>649</v>
      </c>
      <c r="AG542" s="1">
        <v>45</v>
      </c>
      <c r="AH542">
        <f t="shared" si="139"/>
        <v>1</v>
      </c>
      <c r="AI542">
        <f t="shared" si="142"/>
        <v>1000</v>
      </c>
      <c r="AJ542" s="1" t="s">
        <v>134</v>
      </c>
      <c r="AQ542" s="1" t="str">
        <f>M542</f>
        <v>AN9244</v>
      </c>
      <c r="AR542" s="1">
        <f>I542</f>
        <v>45</v>
      </c>
      <c r="AS542" s="1">
        <f>J542</f>
        <v>1</v>
      </c>
      <c r="AT542" s="1">
        <f>K542</f>
        <v>1000</v>
      </c>
      <c r="AU542" t="str">
        <f t="shared" si="143"/>
        <v>AN9244|45|1|1000</v>
      </c>
      <c r="AV542" t="str">
        <f>"fill_color="&amp;IF(O542="Up", "dred", IF(O542="Down", "dblue", IF(O542="Unknown", "yellow", "vvlgrey")))&amp;",id="&amp;AV$1</f>
        <v>fill_color=vvlgrey,id=TF1</v>
      </c>
      <c r="AW542" t="str">
        <f>"fill_color="&amp;IF(P542="Up", "dred", IF(P542="Down", "dblue", IF(P542="Unknown", "yellow", "vvlgrey")))&amp;",id="&amp;AW$1</f>
        <v>fill_color=vvlgrey,id=TF2</v>
      </c>
      <c r="AX542" t="str">
        <f t="shared" si="144"/>
        <v>fill_color=yellow,id=TF3</v>
      </c>
      <c r="AY542" t="str">
        <f t="shared" si="145"/>
        <v>fill_color=yellow,id=TF4</v>
      </c>
      <c r="AZ542" t="str">
        <f t="shared" si="146"/>
        <v>fill_color=vvlgrey,id=TF5</v>
      </c>
      <c r="BA542" t="str">
        <f t="shared" si="147"/>
        <v>fill_color=vvlgrey,id=TF6</v>
      </c>
      <c r="BB542" t="str">
        <f t="shared" si="148"/>
        <v>fill_color=vvlgrey,id=TF7</v>
      </c>
      <c r="BC542" t="str">
        <f t="shared" si="149"/>
        <v>fill_color=yellow,id=TF8</v>
      </c>
      <c r="BD542" t="str">
        <f t="shared" si="150"/>
        <v>fill_color=vvlgrey,id=TF9</v>
      </c>
      <c r="BE542" t="str">
        <f t="shared" si="151"/>
        <v>fill_color=vvlgrey,id=TF10</v>
      </c>
      <c r="BF542" t="str">
        <f t="shared" si="152"/>
        <v>fill_color=yellow,id=TF11</v>
      </c>
      <c r="BG542" t="str">
        <f t="shared" si="153"/>
        <v>fill_color=vvlgrey,id=TF12</v>
      </c>
      <c r="BK542" t="s">
        <v>53</v>
      </c>
      <c r="BL542">
        <v>4</v>
      </c>
      <c r="BM542">
        <v>6001</v>
      </c>
      <c r="BN542">
        <v>7000</v>
      </c>
      <c r="BO542" t="s">
        <v>689</v>
      </c>
      <c r="BP542" t="s">
        <v>582</v>
      </c>
    </row>
    <row r="543" spans="9:68" x14ac:dyDescent="0.25">
      <c r="I543" s="1">
        <v>45</v>
      </c>
      <c r="J543">
        <f t="shared" si="137"/>
        <v>1001</v>
      </c>
      <c r="K543">
        <f t="shared" si="140"/>
        <v>2000</v>
      </c>
      <c r="L543" t="s">
        <v>648</v>
      </c>
      <c r="M543" s="1" t="s">
        <v>59</v>
      </c>
      <c r="N543" s="1"/>
      <c r="O543" s="1" t="s">
        <v>667</v>
      </c>
      <c r="P543" s="1" t="s">
        <v>667</v>
      </c>
      <c r="Q543" s="1" t="s">
        <v>668</v>
      </c>
      <c r="R543" s="1" t="s">
        <v>666</v>
      </c>
      <c r="S543" s="1" t="s">
        <v>667</v>
      </c>
      <c r="T543" s="1" t="s">
        <v>667</v>
      </c>
      <c r="U543" s="1" t="s">
        <v>667</v>
      </c>
      <c r="V543" s="1" t="s">
        <v>666</v>
      </c>
      <c r="W543" s="1" t="s">
        <v>667</v>
      </c>
      <c r="X543" s="1" t="s">
        <v>667</v>
      </c>
      <c r="Y543" s="1" t="s">
        <v>669</v>
      </c>
      <c r="Z543" s="1" t="s">
        <v>667</v>
      </c>
      <c r="AB543" s="1">
        <v>45</v>
      </c>
      <c r="AC543">
        <f t="shared" si="138"/>
        <v>1001</v>
      </c>
      <c r="AD543">
        <f t="shared" si="141"/>
        <v>2000</v>
      </c>
      <c r="AE543" t="s">
        <v>648</v>
      </c>
      <c r="AG543" s="1">
        <v>45</v>
      </c>
      <c r="AH543">
        <f t="shared" si="139"/>
        <v>1001</v>
      </c>
      <c r="AI543">
        <f t="shared" si="142"/>
        <v>2000</v>
      </c>
      <c r="AJ543" s="1" t="s">
        <v>59</v>
      </c>
      <c r="AQ543" s="1" t="str">
        <f>M543</f>
        <v>AN9245</v>
      </c>
      <c r="AR543" s="1">
        <f>I543</f>
        <v>45</v>
      </c>
      <c r="AS543" s="1">
        <f>J543</f>
        <v>1001</v>
      </c>
      <c r="AT543" s="1">
        <f>K543</f>
        <v>2000</v>
      </c>
      <c r="AU543" t="str">
        <f t="shared" si="143"/>
        <v>AN9245|45|1001|2000</v>
      </c>
      <c r="AV543" t="str">
        <f>"fill_color="&amp;IF(O543="Up", "dred", IF(O543="Down", "dblue", IF(O543="Unknown", "yellow", "vvlgrey")))&amp;",id="&amp;AV$1</f>
        <v>fill_color=vvlgrey,id=TF1</v>
      </c>
      <c r="AW543" t="str">
        <f>"fill_color="&amp;IF(P543="Up", "dred", IF(P543="Down", "dblue", IF(P543="Unknown", "yellow", "vvlgrey")))&amp;",id="&amp;AW$1</f>
        <v>fill_color=vvlgrey,id=TF2</v>
      </c>
      <c r="AX543" t="str">
        <f t="shared" si="144"/>
        <v>fill_color=dblue,id=TF3</v>
      </c>
      <c r="AY543" t="str">
        <f t="shared" si="145"/>
        <v>fill_color=yellow,id=TF4</v>
      </c>
      <c r="AZ543" t="str">
        <f t="shared" si="146"/>
        <v>fill_color=vvlgrey,id=TF5</v>
      </c>
      <c r="BA543" t="str">
        <f t="shared" si="147"/>
        <v>fill_color=vvlgrey,id=TF6</v>
      </c>
      <c r="BB543" t="str">
        <f t="shared" si="148"/>
        <v>fill_color=vvlgrey,id=TF7</v>
      </c>
      <c r="BC543" t="str">
        <f t="shared" si="149"/>
        <v>fill_color=yellow,id=TF8</v>
      </c>
      <c r="BD543" t="str">
        <f t="shared" si="150"/>
        <v>fill_color=vvlgrey,id=TF9</v>
      </c>
      <c r="BE543" t="str">
        <f t="shared" si="151"/>
        <v>fill_color=vvlgrey,id=TF10</v>
      </c>
      <c r="BF543" t="str">
        <f t="shared" si="152"/>
        <v>fill_color=dred,id=TF11</v>
      </c>
      <c r="BG543" t="str">
        <f t="shared" si="153"/>
        <v>fill_color=vvlgrey,id=TF12</v>
      </c>
      <c r="BK543" t="s">
        <v>148</v>
      </c>
      <c r="BL543">
        <v>4</v>
      </c>
      <c r="BM543">
        <v>7001</v>
      </c>
      <c r="BN543">
        <v>8000</v>
      </c>
      <c r="BO543" t="s">
        <v>678</v>
      </c>
      <c r="BP543" t="s">
        <v>265</v>
      </c>
    </row>
    <row r="544" spans="9:68" x14ac:dyDescent="0.25">
      <c r="I544" s="1">
        <v>45</v>
      </c>
      <c r="J544">
        <f t="shared" si="137"/>
        <v>2001</v>
      </c>
      <c r="K544">
        <f t="shared" si="140"/>
        <v>3000</v>
      </c>
      <c r="L544" t="s">
        <v>649</v>
      </c>
      <c r="M544" s="1" t="s">
        <v>557</v>
      </c>
      <c r="N544" s="1"/>
      <c r="O544" s="1" t="s">
        <v>667</v>
      </c>
      <c r="P544" s="1" t="s">
        <v>667</v>
      </c>
      <c r="Q544" s="1" t="s">
        <v>667</v>
      </c>
      <c r="R544" s="1" t="s">
        <v>667</v>
      </c>
      <c r="S544" s="1" t="s">
        <v>667</v>
      </c>
      <c r="T544" s="1" t="s">
        <v>667</v>
      </c>
      <c r="U544" s="1" t="s">
        <v>667</v>
      </c>
      <c r="V544" s="1" t="s">
        <v>667</v>
      </c>
      <c r="W544" s="1" t="s">
        <v>667</v>
      </c>
      <c r="X544" s="1" t="s">
        <v>667</v>
      </c>
      <c r="Y544" s="1" t="s">
        <v>667</v>
      </c>
      <c r="Z544" s="1" t="s">
        <v>667</v>
      </c>
      <c r="AB544" s="1">
        <v>45</v>
      </c>
      <c r="AC544">
        <f t="shared" si="138"/>
        <v>2001</v>
      </c>
      <c r="AD544">
        <f t="shared" si="141"/>
        <v>3000</v>
      </c>
      <c r="AE544" t="s">
        <v>649</v>
      </c>
      <c r="AG544" s="1">
        <v>45</v>
      </c>
      <c r="AH544">
        <f t="shared" si="139"/>
        <v>2001</v>
      </c>
      <c r="AI544">
        <f t="shared" si="142"/>
        <v>3000</v>
      </c>
      <c r="AJ544" s="1" t="s">
        <v>557</v>
      </c>
      <c r="AQ544" s="1" t="str">
        <f>M544</f>
        <v>AN9246</v>
      </c>
      <c r="AR544" s="1">
        <f>I544</f>
        <v>45</v>
      </c>
      <c r="AS544" s="1">
        <f>J544</f>
        <v>2001</v>
      </c>
      <c r="AT544" s="1">
        <f>K544</f>
        <v>3000</v>
      </c>
      <c r="AU544" t="str">
        <f t="shared" si="143"/>
        <v>AN9246|45|2001|3000</v>
      </c>
      <c r="AV544" t="str">
        <f>"fill_color="&amp;IF(O544="Up", "dred", IF(O544="Down", "dblue", IF(O544="Unknown", "yellow", "vvlgrey")))&amp;",id="&amp;AV$1</f>
        <v>fill_color=vvlgrey,id=TF1</v>
      </c>
      <c r="AW544" t="str">
        <f>"fill_color="&amp;IF(P544="Up", "dred", IF(P544="Down", "dblue", IF(P544="Unknown", "yellow", "vvlgrey")))&amp;",id="&amp;AW$1</f>
        <v>fill_color=vvlgrey,id=TF2</v>
      </c>
      <c r="AX544" t="str">
        <f t="shared" si="144"/>
        <v>fill_color=vvlgrey,id=TF3</v>
      </c>
      <c r="AY544" t="str">
        <f t="shared" si="145"/>
        <v>fill_color=vvlgrey,id=TF4</v>
      </c>
      <c r="AZ544" t="str">
        <f t="shared" si="146"/>
        <v>fill_color=vvlgrey,id=TF5</v>
      </c>
      <c r="BA544" t="str">
        <f t="shared" si="147"/>
        <v>fill_color=vvlgrey,id=TF6</v>
      </c>
      <c r="BB544" t="str">
        <f t="shared" si="148"/>
        <v>fill_color=vvlgrey,id=TF7</v>
      </c>
      <c r="BC544" t="str">
        <f t="shared" si="149"/>
        <v>fill_color=vvlgrey,id=TF8</v>
      </c>
      <c r="BD544" t="str">
        <f t="shared" si="150"/>
        <v>fill_color=vvlgrey,id=TF9</v>
      </c>
      <c r="BE544" t="str">
        <f t="shared" si="151"/>
        <v>fill_color=vvlgrey,id=TF10</v>
      </c>
      <c r="BF544" t="str">
        <f t="shared" si="152"/>
        <v>fill_color=vvlgrey,id=TF11</v>
      </c>
      <c r="BG544" t="str">
        <f t="shared" si="153"/>
        <v>fill_color=vvlgrey,id=TF12</v>
      </c>
      <c r="BK544" t="s">
        <v>148</v>
      </c>
      <c r="BL544">
        <v>4</v>
      </c>
      <c r="BM544">
        <v>7001</v>
      </c>
      <c r="BN544">
        <v>8000</v>
      </c>
      <c r="BO544" t="s">
        <v>1271</v>
      </c>
      <c r="BP544" t="s">
        <v>581</v>
      </c>
    </row>
    <row r="545" spans="9:68" x14ac:dyDescent="0.25">
      <c r="I545" s="1">
        <v>45</v>
      </c>
      <c r="J545">
        <f t="shared" si="137"/>
        <v>3001</v>
      </c>
      <c r="K545">
        <f t="shared" si="140"/>
        <v>4000</v>
      </c>
      <c r="L545" t="s">
        <v>648</v>
      </c>
      <c r="M545" s="1" t="s">
        <v>57</v>
      </c>
      <c r="N545" s="1"/>
      <c r="O545" s="1" t="s">
        <v>667</v>
      </c>
      <c r="P545" s="1" t="s">
        <v>667</v>
      </c>
      <c r="Q545" s="1" t="s">
        <v>668</v>
      </c>
      <c r="R545" s="1" t="s">
        <v>667</v>
      </c>
      <c r="S545" s="1" t="s">
        <v>667</v>
      </c>
      <c r="T545" s="1" t="s">
        <v>667</v>
      </c>
      <c r="U545" s="1" t="s">
        <v>666</v>
      </c>
      <c r="V545" s="1" t="s">
        <v>667</v>
      </c>
      <c r="W545" s="1" t="s">
        <v>667</v>
      </c>
      <c r="X545" s="1" t="s">
        <v>667</v>
      </c>
      <c r="Y545" s="1" t="s">
        <v>666</v>
      </c>
      <c r="Z545" s="1" t="s">
        <v>667</v>
      </c>
      <c r="AB545" s="1">
        <v>45</v>
      </c>
      <c r="AC545">
        <f t="shared" si="138"/>
        <v>3001</v>
      </c>
      <c r="AD545">
        <f t="shared" si="141"/>
        <v>4000</v>
      </c>
      <c r="AE545" t="s">
        <v>648</v>
      </c>
      <c r="AG545" s="1">
        <v>45</v>
      </c>
      <c r="AH545">
        <f t="shared" si="139"/>
        <v>3001</v>
      </c>
      <c r="AI545">
        <f t="shared" si="142"/>
        <v>4000</v>
      </c>
      <c r="AJ545" s="1" t="s">
        <v>57</v>
      </c>
      <c r="AQ545" s="1" t="str">
        <f>M545</f>
        <v>AN9247</v>
      </c>
      <c r="AR545" s="1">
        <f>I545</f>
        <v>45</v>
      </c>
      <c r="AS545" s="1">
        <f>J545</f>
        <v>3001</v>
      </c>
      <c r="AT545" s="1">
        <f>K545</f>
        <v>4000</v>
      </c>
      <c r="AU545" t="str">
        <f t="shared" si="143"/>
        <v>AN9247|45|3001|4000</v>
      </c>
      <c r="AV545" t="str">
        <f>"fill_color="&amp;IF(O545="Up", "dred", IF(O545="Down", "dblue", IF(O545="Unknown", "yellow", "vvlgrey")))&amp;",id="&amp;AV$1</f>
        <v>fill_color=vvlgrey,id=TF1</v>
      </c>
      <c r="AW545" t="str">
        <f>"fill_color="&amp;IF(P545="Up", "dred", IF(P545="Down", "dblue", IF(P545="Unknown", "yellow", "vvlgrey")))&amp;",id="&amp;AW$1</f>
        <v>fill_color=vvlgrey,id=TF2</v>
      </c>
      <c r="AX545" t="str">
        <f t="shared" si="144"/>
        <v>fill_color=dblue,id=TF3</v>
      </c>
      <c r="AY545" t="str">
        <f t="shared" si="145"/>
        <v>fill_color=vvlgrey,id=TF4</v>
      </c>
      <c r="AZ545" t="str">
        <f t="shared" si="146"/>
        <v>fill_color=vvlgrey,id=TF5</v>
      </c>
      <c r="BA545" t="str">
        <f t="shared" si="147"/>
        <v>fill_color=vvlgrey,id=TF6</v>
      </c>
      <c r="BB545" t="str">
        <f t="shared" si="148"/>
        <v>fill_color=yellow,id=TF7</v>
      </c>
      <c r="BC545" t="str">
        <f t="shared" si="149"/>
        <v>fill_color=vvlgrey,id=TF8</v>
      </c>
      <c r="BD545" t="str">
        <f t="shared" si="150"/>
        <v>fill_color=vvlgrey,id=TF9</v>
      </c>
      <c r="BE545" t="str">
        <f t="shared" si="151"/>
        <v>fill_color=vvlgrey,id=TF10</v>
      </c>
      <c r="BF545" t="str">
        <f t="shared" si="152"/>
        <v>fill_color=yellow,id=TF11</v>
      </c>
      <c r="BG545" t="str">
        <f t="shared" si="153"/>
        <v>fill_color=vvlgrey,id=TF12</v>
      </c>
      <c r="BK545" t="s">
        <v>148</v>
      </c>
      <c r="BL545">
        <v>4</v>
      </c>
      <c r="BM545">
        <v>7001</v>
      </c>
      <c r="BN545">
        <v>8000</v>
      </c>
      <c r="BO545" t="s">
        <v>680</v>
      </c>
      <c r="BP545" t="s">
        <v>575</v>
      </c>
    </row>
    <row r="546" spans="9:68" x14ac:dyDescent="0.25">
      <c r="I546" s="1">
        <v>45</v>
      </c>
      <c r="J546">
        <f t="shared" si="137"/>
        <v>4001</v>
      </c>
      <c r="K546">
        <f t="shared" si="140"/>
        <v>5000</v>
      </c>
      <c r="L546" t="s">
        <v>649</v>
      </c>
      <c r="M546" s="1" t="s">
        <v>81</v>
      </c>
      <c r="N546" s="1"/>
      <c r="O546" s="1" t="s">
        <v>667</v>
      </c>
      <c r="P546" s="1" t="s">
        <v>667</v>
      </c>
      <c r="Q546" s="1" t="s">
        <v>666</v>
      </c>
      <c r="R546" s="1" t="s">
        <v>667</v>
      </c>
      <c r="S546" s="1" t="s">
        <v>667</v>
      </c>
      <c r="T546" s="1" t="s">
        <v>667</v>
      </c>
      <c r="U546" s="1" t="s">
        <v>666</v>
      </c>
      <c r="V546" s="1" t="s">
        <v>667</v>
      </c>
      <c r="W546" s="1" t="s">
        <v>667</v>
      </c>
      <c r="X546" s="1" t="s">
        <v>667</v>
      </c>
      <c r="Y546" s="1" t="s">
        <v>669</v>
      </c>
      <c r="Z546" s="1" t="s">
        <v>667</v>
      </c>
      <c r="AB546" s="1">
        <v>45</v>
      </c>
      <c r="AC546">
        <f t="shared" si="138"/>
        <v>4001</v>
      </c>
      <c r="AD546">
        <f t="shared" si="141"/>
        <v>5000</v>
      </c>
      <c r="AE546" t="s">
        <v>649</v>
      </c>
      <c r="AG546" s="1">
        <v>45</v>
      </c>
      <c r="AH546">
        <f t="shared" si="139"/>
        <v>4001</v>
      </c>
      <c r="AI546">
        <f t="shared" si="142"/>
        <v>5000</v>
      </c>
      <c r="AJ546" s="1" t="s">
        <v>81</v>
      </c>
      <c r="AQ546" s="1" t="str">
        <f>M546</f>
        <v>AN9248</v>
      </c>
      <c r="AR546" s="1">
        <f>I546</f>
        <v>45</v>
      </c>
      <c r="AS546" s="1">
        <f>J546</f>
        <v>4001</v>
      </c>
      <c r="AT546" s="1">
        <f>K546</f>
        <v>5000</v>
      </c>
      <c r="AU546" t="str">
        <f t="shared" si="143"/>
        <v>AN9248|45|4001|5000</v>
      </c>
      <c r="AV546" t="str">
        <f>"fill_color="&amp;IF(O546="Up", "dred", IF(O546="Down", "dblue", IF(O546="Unknown", "yellow", "vvlgrey")))&amp;",id="&amp;AV$1</f>
        <v>fill_color=vvlgrey,id=TF1</v>
      </c>
      <c r="AW546" t="str">
        <f>"fill_color="&amp;IF(P546="Up", "dred", IF(P546="Down", "dblue", IF(P546="Unknown", "yellow", "vvlgrey")))&amp;",id="&amp;AW$1</f>
        <v>fill_color=vvlgrey,id=TF2</v>
      </c>
      <c r="AX546" t="str">
        <f t="shared" si="144"/>
        <v>fill_color=yellow,id=TF3</v>
      </c>
      <c r="AY546" t="str">
        <f t="shared" si="145"/>
        <v>fill_color=vvlgrey,id=TF4</v>
      </c>
      <c r="AZ546" t="str">
        <f t="shared" si="146"/>
        <v>fill_color=vvlgrey,id=TF5</v>
      </c>
      <c r="BA546" t="str">
        <f t="shared" si="147"/>
        <v>fill_color=vvlgrey,id=TF6</v>
      </c>
      <c r="BB546" t="str">
        <f t="shared" si="148"/>
        <v>fill_color=yellow,id=TF7</v>
      </c>
      <c r="BC546" t="str">
        <f t="shared" si="149"/>
        <v>fill_color=vvlgrey,id=TF8</v>
      </c>
      <c r="BD546" t="str">
        <f t="shared" si="150"/>
        <v>fill_color=vvlgrey,id=TF9</v>
      </c>
      <c r="BE546" t="str">
        <f t="shared" si="151"/>
        <v>fill_color=vvlgrey,id=TF10</v>
      </c>
      <c r="BF546" t="str">
        <f t="shared" si="152"/>
        <v>fill_color=dred,id=TF11</v>
      </c>
      <c r="BG546" t="str">
        <f t="shared" si="153"/>
        <v>fill_color=vvlgrey,id=TF12</v>
      </c>
      <c r="BK546" t="s">
        <v>148</v>
      </c>
      <c r="BL546">
        <v>4</v>
      </c>
      <c r="BM546">
        <v>7001</v>
      </c>
      <c r="BN546">
        <v>8000</v>
      </c>
      <c r="BO546" t="s">
        <v>681</v>
      </c>
      <c r="BP546" t="s">
        <v>120</v>
      </c>
    </row>
    <row r="547" spans="9:68" x14ac:dyDescent="0.25">
      <c r="I547" s="1">
        <v>45</v>
      </c>
      <c r="J547">
        <f t="shared" si="137"/>
        <v>5001</v>
      </c>
      <c r="K547">
        <f t="shared" si="140"/>
        <v>6000</v>
      </c>
      <c r="L547" t="s">
        <v>648</v>
      </c>
      <c r="M547" s="1" t="s">
        <v>71</v>
      </c>
      <c r="N547" s="1"/>
      <c r="O547" s="1" t="s">
        <v>667</v>
      </c>
      <c r="P547" s="1" t="s">
        <v>667</v>
      </c>
      <c r="Q547" s="1" t="s">
        <v>666</v>
      </c>
      <c r="R547" s="1" t="s">
        <v>667</v>
      </c>
      <c r="S547" s="1" t="s">
        <v>667</v>
      </c>
      <c r="T547" s="1" t="s">
        <v>667</v>
      </c>
      <c r="U547" s="1" t="s">
        <v>667</v>
      </c>
      <c r="V547" s="1" t="s">
        <v>667</v>
      </c>
      <c r="W547" s="1" t="s">
        <v>667</v>
      </c>
      <c r="X547" s="1" t="s">
        <v>667</v>
      </c>
      <c r="Y547" s="1" t="s">
        <v>666</v>
      </c>
      <c r="Z547" s="1" t="s">
        <v>667</v>
      </c>
      <c r="AB547" s="1">
        <v>45</v>
      </c>
      <c r="AC547">
        <f t="shared" si="138"/>
        <v>5001</v>
      </c>
      <c r="AD547">
        <f t="shared" si="141"/>
        <v>6000</v>
      </c>
      <c r="AE547" t="s">
        <v>648</v>
      </c>
      <c r="AG547" s="1">
        <v>45</v>
      </c>
      <c r="AH547">
        <f t="shared" si="139"/>
        <v>5001</v>
      </c>
      <c r="AI547">
        <f t="shared" si="142"/>
        <v>6000</v>
      </c>
      <c r="AJ547" s="1" t="s">
        <v>71</v>
      </c>
      <c r="AQ547" s="1" t="str">
        <f>M547</f>
        <v>AN9249</v>
      </c>
      <c r="AR547" s="1">
        <f>I547</f>
        <v>45</v>
      </c>
      <c r="AS547" s="1">
        <f>J547</f>
        <v>5001</v>
      </c>
      <c r="AT547" s="1">
        <f>K547</f>
        <v>6000</v>
      </c>
      <c r="AU547" t="str">
        <f t="shared" si="143"/>
        <v>AN9249|45|5001|6000</v>
      </c>
      <c r="AV547" t="str">
        <f>"fill_color="&amp;IF(O547="Up", "dred", IF(O547="Down", "dblue", IF(O547="Unknown", "yellow", "vvlgrey")))&amp;",id="&amp;AV$1</f>
        <v>fill_color=vvlgrey,id=TF1</v>
      </c>
      <c r="AW547" t="str">
        <f>"fill_color="&amp;IF(P547="Up", "dred", IF(P547="Down", "dblue", IF(P547="Unknown", "yellow", "vvlgrey")))&amp;",id="&amp;AW$1</f>
        <v>fill_color=vvlgrey,id=TF2</v>
      </c>
      <c r="AX547" t="str">
        <f t="shared" si="144"/>
        <v>fill_color=yellow,id=TF3</v>
      </c>
      <c r="AY547" t="str">
        <f t="shared" si="145"/>
        <v>fill_color=vvlgrey,id=TF4</v>
      </c>
      <c r="AZ547" t="str">
        <f t="shared" si="146"/>
        <v>fill_color=vvlgrey,id=TF5</v>
      </c>
      <c r="BA547" t="str">
        <f t="shared" si="147"/>
        <v>fill_color=vvlgrey,id=TF6</v>
      </c>
      <c r="BB547" t="str">
        <f t="shared" si="148"/>
        <v>fill_color=vvlgrey,id=TF7</v>
      </c>
      <c r="BC547" t="str">
        <f t="shared" si="149"/>
        <v>fill_color=vvlgrey,id=TF8</v>
      </c>
      <c r="BD547" t="str">
        <f t="shared" si="150"/>
        <v>fill_color=vvlgrey,id=TF9</v>
      </c>
      <c r="BE547" t="str">
        <f t="shared" si="151"/>
        <v>fill_color=vvlgrey,id=TF10</v>
      </c>
      <c r="BF547" t="str">
        <f t="shared" si="152"/>
        <v>fill_color=yellow,id=TF11</v>
      </c>
      <c r="BG547" t="str">
        <f t="shared" si="153"/>
        <v>fill_color=vvlgrey,id=TF12</v>
      </c>
      <c r="BK547" t="s">
        <v>148</v>
      </c>
      <c r="BL547">
        <v>4</v>
      </c>
      <c r="BM547">
        <v>7001</v>
      </c>
      <c r="BN547">
        <v>8000</v>
      </c>
      <c r="BO547" t="s">
        <v>1277</v>
      </c>
      <c r="BP547" t="s">
        <v>142</v>
      </c>
    </row>
    <row r="548" spans="9:68" x14ac:dyDescent="0.25">
      <c r="I548" s="1">
        <v>45</v>
      </c>
      <c r="J548">
        <f t="shared" si="137"/>
        <v>6001</v>
      </c>
      <c r="K548">
        <f t="shared" si="140"/>
        <v>7000</v>
      </c>
      <c r="L548" t="s">
        <v>649</v>
      </c>
      <c r="M548" s="1" t="s">
        <v>558</v>
      </c>
      <c r="N548" s="1"/>
      <c r="O548" s="1" t="s">
        <v>667</v>
      </c>
      <c r="P548" s="1" t="s">
        <v>667</v>
      </c>
      <c r="Q548" s="1" t="s">
        <v>667</v>
      </c>
      <c r="R548" s="1" t="s">
        <v>667</v>
      </c>
      <c r="S548" s="1" t="s">
        <v>667</v>
      </c>
      <c r="T548" s="1" t="s">
        <v>667</v>
      </c>
      <c r="U548" s="1" t="s">
        <v>667</v>
      </c>
      <c r="V548" s="1" t="s">
        <v>667</v>
      </c>
      <c r="W548" s="1" t="s">
        <v>667</v>
      </c>
      <c r="X548" s="1" t="s">
        <v>667</v>
      </c>
      <c r="Y548" s="1" t="s">
        <v>667</v>
      </c>
      <c r="Z548" s="1" t="s">
        <v>667</v>
      </c>
      <c r="AB548" s="1">
        <v>45</v>
      </c>
      <c r="AC548">
        <f t="shared" si="138"/>
        <v>6001</v>
      </c>
      <c r="AD548">
        <f t="shared" si="141"/>
        <v>7000</v>
      </c>
      <c r="AE548" t="s">
        <v>649</v>
      </c>
      <c r="AG548" s="1">
        <v>45</v>
      </c>
      <c r="AH548">
        <f t="shared" si="139"/>
        <v>6001</v>
      </c>
      <c r="AI548">
        <f t="shared" si="142"/>
        <v>7000</v>
      </c>
      <c r="AJ548" s="1" t="s">
        <v>558</v>
      </c>
      <c r="AQ548" s="1" t="str">
        <f>M548</f>
        <v>AN9250</v>
      </c>
      <c r="AR548" s="1">
        <f>I548</f>
        <v>45</v>
      </c>
      <c r="AS548" s="1">
        <f>J548</f>
        <v>6001</v>
      </c>
      <c r="AT548" s="1">
        <f>K548</f>
        <v>7000</v>
      </c>
      <c r="AU548" t="str">
        <f t="shared" si="143"/>
        <v>AN9250|45|6001|7000</v>
      </c>
      <c r="AV548" t="str">
        <f>"fill_color="&amp;IF(O548="Up", "dred", IF(O548="Down", "dblue", IF(O548="Unknown", "yellow", "vvlgrey")))&amp;",id="&amp;AV$1</f>
        <v>fill_color=vvlgrey,id=TF1</v>
      </c>
      <c r="AW548" t="str">
        <f>"fill_color="&amp;IF(P548="Up", "dred", IF(P548="Down", "dblue", IF(P548="Unknown", "yellow", "vvlgrey")))&amp;",id="&amp;AW$1</f>
        <v>fill_color=vvlgrey,id=TF2</v>
      </c>
      <c r="AX548" t="str">
        <f t="shared" si="144"/>
        <v>fill_color=vvlgrey,id=TF3</v>
      </c>
      <c r="AY548" t="str">
        <f t="shared" si="145"/>
        <v>fill_color=vvlgrey,id=TF4</v>
      </c>
      <c r="AZ548" t="str">
        <f t="shared" si="146"/>
        <v>fill_color=vvlgrey,id=TF5</v>
      </c>
      <c r="BA548" t="str">
        <f t="shared" si="147"/>
        <v>fill_color=vvlgrey,id=TF6</v>
      </c>
      <c r="BB548" t="str">
        <f t="shared" si="148"/>
        <v>fill_color=vvlgrey,id=TF7</v>
      </c>
      <c r="BC548" t="str">
        <f t="shared" si="149"/>
        <v>fill_color=vvlgrey,id=TF8</v>
      </c>
      <c r="BD548" t="str">
        <f t="shared" si="150"/>
        <v>fill_color=vvlgrey,id=TF9</v>
      </c>
      <c r="BE548" t="str">
        <f t="shared" si="151"/>
        <v>fill_color=vvlgrey,id=TF10</v>
      </c>
      <c r="BF548" t="str">
        <f t="shared" si="152"/>
        <v>fill_color=vvlgrey,id=TF11</v>
      </c>
      <c r="BG548" t="str">
        <f t="shared" si="153"/>
        <v>fill_color=vvlgrey,id=TF12</v>
      </c>
      <c r="BK548" t="s">
        <v>148</v>
      </c>
      <c r="BL548">
        <v>4</v>
      </c>
      <c r="BM548">
        <v>7001</v>
      </c>
      <c r="BN548">
        <v>8000</v>
      </c>
      <c r="BO548" t="s">
        <v>683</v>
      </c>
      <c r="BP548" t="s">
        <v>163</v>
      </c>
    </row>
    <row r="549" spans="9:68" x14ac:dyDescent="0.25">
      <c r="I549" s="1">
        <v>45</v>
      </c>
      <c r="J549">
        <f t="shared" si="137"/>
        <v>7001</v>
      </c>
      <c r="K549">
        <f t="shared" si="140"/>
        <v>8000</v>
      </c>
      <c r="L549" t="s">
        <v>648</v>
      </c>
      <c r="M549" s="1" t="s">
        <v>559</v>
      </c>
      <c r="N549" s="1"/>
      <c r="O549" s="1" t="s">
        <v>667</v>
      </c>
      <c r="P549" s="1" t="s">
        <v>667</v>
      </c>
      <c r="Q549" s="1" t="s">
        <v>667</v>
      </c>
      <c r="R549" s="1" t="s">
        <v>667</v>
      </c>
      <c r="S549" s="1" t="s">
        <v>667</v>
      </c>
      <c r="T549" s="1" t="s">
        <v>667</v>
      </c>
      <c r="U549" s="1" t="s">
        <v>667</v>
      </c>
      <c r="V549" s="1" t="s">
        <v>667</v>
      </c>
      <c r="W549" s="1" t="s">
        <v>667</v>
      </c>
      <c r="X549" s="1" t="s">
        <v>667</v>
      </c>
      <c r="Y549" s="1" t="s">
        <v>667</v>
      </c>
      <c r="Z549" s="1" t="s">
        <v>667</v>
      </c>
      <c r="AB549" s="1">
        <v>45</v>
      </c>
      <c r="AC549">
        <f t="shared" si="138"/>
        <v>7001</v>
      </c>
      <c r="AD549">
        <f t="shared" si="141"/>
        <v>8000</v>
      </c>
      <c r="AE549" t="s">
        <v>648</v>
      </c>
      <c r="AG549" s="1">
        <v>45</v>
      </c>
      <c r="AH549">
        <f t="shared" si="139"/>
        <v>7001</v>
      </c>
      <c r="AI549">
        <f t="shared" si="142"/>
        <v>8000</v>
      </c>
      <c r="AJ549" s="1" t="s">
        <v>559</v>
      </c>
      <c r="AQ549" s="1" t="str">
        <f>M549</f>
        <v>AN9251</v>
      </c>
      <c r="AR549" s="1">
        <f>I549</f>
        <v>45</v>
      </c>
      <c r="AS549" s="1">
        <f>J549</f>
        <v>7001</v>
      </c>
      <c r="AT549" s="1">
        <f>K549</f>
        <v>8000</v>
      </c>
      <c r="AU549" t="str">
        <f t="shared" si="143"/>
        <v>AN9251|45|7001|8000</v>
      </c>
      <c r="AV549" t="str">
        <f>"fill_color="&amp;IF(O549="Up", "dred", IF(O549="Down", "dblue", IF(O549="Unknown", "yellow", "vvlgrey")))&amp;",id="&amp;AV$1</f>
        <v>fill_color=vvlgrey,id=TF1</v>
      </c>
      <c r="AW549" t="str">
        <f>"fill_color="&amp;IF(P549="Up", "dred", IF(P549="Down", "dblue", IF(P549="Unknown", "yellow", "vvlgrey")))&amp;",id="&amp;AW$1</f>
        <v>fill_color=vvlgrey,id=TF2</v>
      </c>
      <c r="AX549" t="str">
        <f t="shared" si="144"/>
        <v>fill_color=vvlgrey,id=TF3</v>
      </c>
      <c r="AY549" t="str">
        <f t="shared" si="145"/>
        <v>fill_color=vvlgrey,id=TF4</v>
      </c>
      <c r="AZ549" t="str">
        <f t="shared" si="146"/>
        <v>fill_color=vvlgrey,id=TF5</v>
      </c>
      <c r="BA549" t="str">
        <f t="shared" si="147"/>
        <v>fill_color=vvlgrey,id=TF6</v>
      </c>
      <c r="BB549" t="str">
        <f t="shared" si="148"/>
        <v>fill_color=vvlgrey,id=TF7</v>
      </c>
      <c r="BC549" t="str">
        <f t="shared" si="149"/>
        <v>fill_color=vvlgrey,id=TF8</v>
      </c>
      <c r="BD549" t="str">
        <f t="shared" si="150"/>
        <v>fill_color=vvlgrey,id=TF9</v>
      </c>
      <c r="BE549" t="str">
        <f t="shared" si="151"/>
        <v>fill_color=vvlgrey,id=TF10</v>
      </c>
      <c r="BF549" t="str">
        <f t="shared" si="152"/>
        <v>fill_color=vvlgrey,id=TF11</v>
      </c>
      <c r="BG549" t="str">
        <f t="shared" si="153"/>
        <v>fill_color=vvlgrey,id=TF12</v>
      </c>
      <c r="BK549" t="s">
        <v>148</v>
      </c>
      <c r="BL549">
        <v>4</v>
      </c>
      <c r="BM549">
        <v>7001</v>
      </c>
      <c r="BN549">
        <v>8000</v>
      </c>
      <c r="BO549" t="s">
        <v>684</v>
      </c>
      <c r="BP549" t="s">
        <v>576</v>
      </c>
    </row>
    <row r="550" spans="9:68" x14ac:dyDescent="0.25">
      <c r="I550" s="1">
        <v>46</v>
      </c>
      <c r="J550">
        <f t="shared" si="137"/>
        <v>1</v>
      </c>
      <c r="K550">
        <f t="shared" si="140"/>
        <v>1000</v>
      </c>
      <c r="L550" t="s">
        <v>649</v>
      </c>
      <c r="M550" s="1" t="s">
        <v>560</v>
      </c>
      <c r="N550" s="1"/>
      <c r="O550" s="1" t="s">
        <v>667</v>
      </c>
      <c r="P550" s="1" t="s">
        <v>667</v>
      </c>
      <c r="Q550" s="1" t="s">
        <v>667</v>
      </c>
      <c r="R550" s="1" t="s">
        <v>667</v>
      </c>
      <c r="S550" s="1" t="s">
        <v>667</v>
      </c>
      <c r="T550" s="1" t="s">
        <v>667</v>
      </c>
      <c r="U550" s="1" t="s">
        <v>667</v>
      </c>
      <c r="V550" s="1" t="s">
        <v>667</v>
      </c>
      <c r="W550" s="1" t="s">
        <v>667</v>
      </c>
      <c r="X550" s="1" t="s">
        <v>667</v>
      </c>
      <c r="Y550" s="1" t="s">
        <v>667</v>
      </c>
      <c r="Z550" s="1" t="s">
        <v>667</v>
      </c>
      <c r="AB550" s="1">
        <v>46</v>
      </c>
      <c r="AC550">
        <f t="shared" si="138"/>
        <v>1</v>
      </c>
      <c r="AD550">
        <f t="shared" si="141"/>
        <v>1000</v>
      </c>
      <c r="AE550" t="s">
        <v>649</v>
      </c>
      <c r="AG550" s="1">
        <v>46</v>
      </c>
      <c r="AH550">
        <f t="shared" si="139"/>
        <v>1</v>
      </c>
      <c r="AI550">
        <f t="shared" si="142"/>
        <v>1000</v>
      </c>
      <c r="AJ550" s="1" t="s">
        <v>560</v>
      </c>
      <c r="AQ550" s="1" t="str">
        <f>M550</f>
        <v>AN11210</v>
      </c>
      <c r="AR550" s="1">
        <f>I550</f>
        <v>46</v>
      </c>
      <c r="AS550" s="1">
        <f>J550</f>
        <v>1</v>
      </c>
      <c r="AT550" s="1">
        <f>K550</f>
        <v>1000</v>
      </c>
      <c r="AU550" t="str">
        <f t="shared" si="143"/>
        <v>AN11210|46|1|1000</v>
      </c>
      <c r="AV550" t="str">
        <f>"fill_color="&amp;IF(O550="Up", "dred", IF(O550="Down", "dblue", IF(O550="Unknown", "yellow", "vvlgrey")))&amp;",id="&amp;AV$1</f>
        <v>fill_color=vvlgrey,id=TF1</v>
      </c>
      <c r="AW550" t="str">
        <f>"fill_color="&amp;IF(P550="Up", "dred", IF(P550="Down", "dblue", IF(P550="Unknown", "yellow", "vvlgrey")))&amp;",id="&amp;AW$1</f>
        <v>fill_color=vvlgrey,id=TF2</v>
      </c>
      <c r="AX550" t="str">
        <f t="shared" si="144"/>
        <v>fill_color=vvlgrey,id=TF3</v>
      </c>
      <c r="AY550" t="str">
        <f t="shared" si="145"/>
        <v>fill_color=vvlgrey,id=TF4</v>
      </c>
      <c r="AZ550" t="str">
        <f t="shared" si="146"/>
        <v>fill_color=vvlgrey,id=TF5</v>
      </c>
      <c r="BA550" t="str">
        <f t="shared" si="147"/>
        <v>fill_color=vvlgrey,id=TF6</v>
      </c>
      <c r="BB550" t="str">
        <f t="shared" si="148"/>
        <v>fill_color=vvlgrey,id=TF7</v>
      </c>
      <c r="BC550" t="str">
        <f t="shared" si="149"/>
        <v>fill_color=vvlgrey,id=TF8</v>
      </c>
      <c r="BD550" t="str">
        <f t="shared" si="150"/>
        <v>fill_color=vvlgrey,id=TF9</v>
      </c>
      <c r="BE550" t="str">
        <f t="shared" si="151"/>
        <v>fill_color=vvlgrey,id=TF10</v>
      </c>
      <c r="BF550" t="str">
        <f t="shared" si="152"/>
        <v>fill_color=vvlgrey,id=TF11</v>
      </c>
      <c r="BG550" t="str">
        <f t="shared" si="153"/>
        <v>fill_color=vvlgrey,id=TF12</v>
      </c>
      <c r="BK550" t="s">
        <v>148</v>
      </c>
      <c r="BL550">
        <v>4</v>
      </c>
      <c r="BM550">
        <v>7001</v>
      </c>
      <c r="BN550">
        <v>8000</v>
      </c>
      <c r="BO550" t="s">
        <v>685</v>
      </c>
      <c r="BP550" t="s">
        <v>577</v>
      </c>
    </row>
    <row r="551" spans="9:68" x14ac:dyDescent="0.25">
      <c r="I551" s="1">
        <v>46</v>
      </c>
      <c r="J551">
        <f t="shared" si="137"/>
        <v>1001</v>
      </c>
      <c r="K551">
        <f t="shared" si="140"/>
        <v>2000</v>
      </c>
      <c r="L551" t="s">
        <v>648</v>
      </c>
      <c r="M551" s="1" t="s">
        <v>561</v>
      </c>
      <c r="N551" s="1"/>
      <c r="O551" s="1" t="s">
        <v>667</v>
      </c>
      <c r="P551" s="1" t="s">
        <v>667</v>
      </c>
      <c r="Q551" s="1" t="s">
        <v>667</v>
      </c>
      <c r="R551" s="1" t="s">
        <v>667</v>
      </c>
      <c r="S551" s="1" t="s">
        <v>667</v>
      </c>
      <c r="T551" s="1" t="s">
        <v>667</v>
      </c>
      <c r="U551" s="1" t="s">
        <v>667</v>
      </c>
      <c r="V551" s="1" t="s">
        <v>667</v>
      </c>
      <c r="W551" s="1" t="s">
        <v>667</v>
      </c>
      <c r="X551" s="1" t="s">
        <v>667</v>
      </c>
      <c r="Y551" s="1" t="s">
        <v>667</v>
      </c>
      <c r="Z551" s="1" t="s">
        <v>667</v>
      </c>
      <c r="AB551" s="1">
        <v>46</v>
      </c>
      <c r="AC551">
        <f t="shared" si="138"/>
        <v>1001</v>
      </c>
      <c r="AD551">
        <f t="shared" si="141"/>
        <v>2000</v>
      </c>
      <c r="AE551" t="s">
        <v>648</v>
      </c>
      <c r="AG551" s="1">
        <v>46</v>
      </c>
      <c r="AH551">
        <f t="shared" si="139"/>
        <v>1001</v>
      </c>
      <c r="AI551">
        <f t="shared" si="142"/>
        <v>2000</v>
      </c>
      <c r="AJ551" s="1" t="s">
        <v>561</v>
      </c>
      <c r="AQ551" s="1" t="str">
        <f>M551</f>
        <v>AN11215</v>
      </c>
      <c r="AR551" s="1">
        <f>I551</f>
        <v>46</v>
      </c>
      <c r="AS551" s="1">
        <f>J551</f>
        <v>1001</v>
      </c>
      <c r="AT551" s="1">
        <f>K551</f>
        <v>2000</v>
      </c>
      <c r="AU551" t="str">
        <f t="shared" si="143"/>
        <v>AN11215|46|1001|2000</v>
      </c>
      <c r="AV551" t="str">
        <f>"fill_color="&amp;IF(O551="Up", "dred", IF(O551="Down", "dblue", IF(O551="Unknown", "yellow", "vvlgrey")))&amp;",id="&amp;AV$1</f>
        <v>fill_color=vvlgrey,id=TF1</v>
      </c>
      <c r="AW551" t="str">
        <f>"fill_color="&amp;IF(P551="Up", "dred", IF(P551="Down", "dblue", IF(P551="Unknown", "yellow", "vvlgrey")))&amp;",id="&amp;AW$1</f>
        <v>fill_color=vvlgrey,id=TF2</v>
      </c>
      <c r="AX551" t="str">
        <f t="shared" si="144"/>
        <v>fill_color=vvlgrey,id=TF3</v>
      </c>
      <c r="AY551" t="str">
        <f t="shared" si="145"/>
        <v>fill_color=vvlgrey,id=TF4</v>
      </c>
      <c r="AZ551" t="str">
        <f t="shared" si="146"/>
        <v>fill_color=vvlgrey,id=TF5</v>
      </c>
      <c r="BA551" t="str">
        <f t="shared" si="147"/>
        <v>fill_color=vvlgrey,id=TF6</v>
      </c>
      <c r="BB551" t="str">
        <f t="shared" si="148"/>
        <v>fill_color=vvlgrey,id=TF7</v>
      </c>
      <c r="BC551" t="str">
        <f t="shared" si="149"/>
        <v>fill_color=vvlgrey,id=TF8</v>
      </c>
      <c r="BD551" t="str">
        <f t="shared" si="150"/>
        <v>fill_color=vvlgrey,id=TF9</v>
      </c>
      <c r="BE551" t="str">
        <f t="shared" si="151"/>
        <v>fill_color=vvlgrey,id=TF10</v>
      </c>
      <c r="BF551" t="str">
        <f t="shared" si="152"/>
        <v>fill_color=vvlgrey,id=TF11</v>
      </c>
      <c r="BG551" t="str">
        <f t="shared" si="153"/>
        <v>fill_color=vvlgrey,id=TF12</v>
      </c>
      <c r="BK551" t="s">
        <v>148</v>
      </c>
      <c r="BL551">
        <v>4</v>
      </c>
      <c r="BM551">
        <v>7001</v>
      </c>
      <c r="BN551">
        <v>8000</v>
      </c>
      <c r="BO551" t="s">
        <v>686</v>
      </c>
      <c r="BP551" t="s">
        <v>578</v>
      </c>
    </row>
    <row r="552" spans="9:68" x14ac:dyDescent="0.25">
      <c r="I552" s="1">
        <v>46</v>
      </c>
      <c r="J552">
        <f t="shared" si="137"/>
        <v>2001</v>
      </c>
      <c r="K552">
        <f t="shared" si="140"/>
        <v>3000</v>
      </c>
      <c r="L552" t="s">
        <v>649</v>
      </c>
      <c r="M552" s="1" t="s">
        <v>562</v>
      </c>
      <c r="N552" s="1"/>
      <c r="O552" s="1" t="s">
        <v>667</v>
      </c>
      <c r="P552" s="1" t="s">
        <v>667</v>
      </c>
      <c r="Q552" s="1" t="s">
        <v>667</v>
      </c>
      <c r="R552" s="1" t="s">
        <v>667</v>
      </c>
      <c r="S552" s="1" t="s">
        <v>667</v>
      </c>
      <c r="T552" s="1" t="s">
        <v>667</v>
      </c>
      <c r="U552" s="1" t="s">
        <v>667</v>
      </c>
      <c r="V552" s="1" t="s">
        <v>667</v>
      </c>
      <c r="W552" s="1" t="s">
        <v>667</v>
      </c>
      <c r="X552" s="1" t="s">
        <v>667</v>
      </c>
      <c r="Y552" s="1" t="s">
        <v>667</v>
      </c>
      <c r="Z552" s="1" t="s">
        <v>667</v>
      </c>
      <c r="AB552" s="1">
        <v>46</v>
      </c>
      <c r="AC552">
        <f t="shared" si="138"/>
        <v>2001</v>
      </c>
      <c r="AD552">
        <f t="shared" si="141"/>
        <v>3000</v>
      </c>
      <c r="AE552" t="s">
        <v>649</v>
      </c>
      <c r="AG552" s="1">
        <v>46</v>
      </c>
      <c r="AH552">
        <f t="shared" si="139"/>
        <v>2001</v>
      </c>
      <c r="AI552">
        <f t="shared" si="142"/>
        <v>3000</v>
      </c>
      <c r="AJ552" s="1" t="s">
        <v>562</v>
      </c>
      <c r="AQ552" s="1" t="str">
        <f>M552</f>
        <v>AN9280</v>
      </c>
      <c r="AR552" s="1">
        <f>I552</f>
        <v>46</v>
      </c>
      <c r="AS552" s="1">
        <f>J552</f>
        <v>2001</v>
      </c>
      <c r="AT552" s="1">
        <f>K552</f>
        <v>3000</v>
      </c>
      <c r="AU552" t="str">
        <f t="shared" si="143"/>
        <v>AN9280|46|2001|3000</v>
      </c>
      <c r="AV552" t="str">
        <f>"fill_color="&amp;IF(O552="Up", "dred", IF(O552="Down", "dblue", IF(O552="Unknown", "yellow", "vvlgrey")))&amp;",id="&amp;AV$1</f>
        <v>fill_color=vvlgrey,id=TF1</v>
      </c>
      <c r="AW552" t="str">
        <f>"fill_color="&amp;IF(P552="Up", "dred", IF(P552="Down", "dblue", IF(P552="Unknown", "yellow", "vvlgrey")))&amp;",id="&amp;AW$1</f>
        <v>fill_color=vvlgrey,id=TF2</v>
      </c>
      <c r="AX552" t="str">
        <f t="shared" si="144"/>
        <v>fill_color=vvlgrey,id=TF3</v>
      </c>
      <c r="AY552" t="str">
        <f t="shared" si="145"/>
        <v>fill_color=vvlgrey,id=TF4</v>
      </c>
      <c r="AZ552" t="str">
        <f t="shared" si="146"/>
        <v>fill_color=vvlgrey,id=TF5</v>
      </c>
      <c r="BA552" t="str">
        <f t="shared" si="147"/>
        <v>fill_color=vvlgrey,id=TF6</v>
      </c>
      <c r="BB552" t="str">
        <f t="shared" si="148"/>
        <v>fill_color=vvlgrey,id=TF7</v>
      </c>
      <c r="BC552" t="str">
        <f t="shared" si="149"/>
        <v>fill_color=vvlgrey,id=TF8</v>
      </c>
      <c r="BD552" t="str">
        <f t="shared" si="150"/>
        <v>fill_color=vvlgrey,id=TF9</v>
      </c>
      <c r="BE552" t="str">
        <f t="shared" si="151"/>
        <v>fill_color=vvlgrey,id=TF10</v>
      </c>
      <c r="BF552" t="str">
        <f t="shared" si="152"/>
        <v>fill_color=vvlgrey,id=TF11</v>
      </c>
      <c r="BG552" t="str">
        <f t="shared" si="153"/>
        <v>fill_color=vvlgrey,id=TF12</v>
      </c>
      <c r="BK552" t="s">
        <v>148</v>
      </c>
      <c r="BL552">
        <v>4</v>
      </c>
      <c r="BM552">
        <v>7001</v>
      </c>
      <c r="BN552">
        <v>8000</v>
      </c>
      <c r="BO552" t="s">
        <v>687</v>
      </c>
      <c r="BP552" t="s">
        <v>579</v>
      </c>
    </row>
    <row r="553" spans="9:68" x14ac:dyDescent="0.25">
      <c r="I553" s="1">
        <v>46</v>
      </c>
      <c r="J553">
        <f t="shared" si="137"/>
        <v>3001</v>
      </c>
      <c r="K553">
        <f t="shared" si="140"/>
        <v>4000</v>
      </c>
      <c r="L553" t="s">
        <v>648</v>
      </c>
      <c r="M553" s="1" t="s">
        <v>563</v>
      </c>
      <c r="N553" s="1"/>
      <c r="O553" s="1" t="s">
        <v>667</v>
      </c>
      <c r="P553" s="1" t="s">
        <v>667</v>
      </c>
      <c r="Q553" s="1" t="s">
        <v>667</v>
      </c>
      <c r="R553" s="1" t="s">
        <v>667</v>
      </c>
      <c r="S553" s="1" t="s">
        <v>667</v>
      </c>
      <c r="T553" s="1" t="s">
        <v>667</v>
      </c>
      <c r="U553" s="1" t="s">
        <v>667</v>
      </c>
      <c r="V553" s="1" t="s">
        <v>667</v>
      </c>
      <c r="W553" s="1" t="s">
        <v>667</v>
      </c>
      <c r="X553" s="1" t="s">
        <v>667</v>
      </c>
      <c r="Y553" s="1" t="s">
        <v>667</v>
      </c>
      <c r="Z553" s="1" t="s">
        <v>667</v>
      </c>
      <c r="AB553" s="1">
        <v>46</v>
      </c>
      <c r="AC553">
        <f t="shared" si="138"/>
        <v>3001</v>
      </c>
      <c r="AD553">
        <f t="shared" si="141"/>
        <v>4000</v>
      </c>
      <c r="AE553" t="s">
        <v>648</v>
      </c>
      <c r="AG553" s="1">
        <v>46</v>
      </c>
      <c r="AH553">
        <f t="shared" si="139"/>
        <v>3001</v>
      </c>
      <c r="AI553">
        <f t="shared" si="142"/>
        <v>4000</v>
      </c>
      <c r="AJ553" s="1" t="s">
        <v>563</v>
      </c>
      <c r="AQ553" s="1" t="str">
        <f>M553</f>
        <v>AN9281</v>
      </c>
      <c r="AR553" s="1">
        <f>I553</f>
        <v>46</v>
      </c>
      <c r="AS553" s="1">
        <f>J553</f>
        <v>3001</v>
      </c>
      <c r="AT553" s="1">
        <f>K553</f>
        <v>4000</v>
      </c>
      <c r="AU553" t="str">
        <f t="shared" si="143"/>
        <v>AN9281|46|3001|4000</v>
      </c>
      <c r="AV553" t="str">
        <f>"fill_color="&amp;IF(O553="Up", "dred", IF(O553="Down", "dblue", IF(O553="Unknown", "yellow", "vvlgrey")))&amp;",id="&amp;AV$1</f>
        <v>fill_color=vvlgrey,id=TF1</v>
      </c>
      <c r="AW553" t="str">
        <f>"fill_color="&amp;IF(P553="Up", "dred", IF(P553="Down", "dblue", IF(P553="Unknown", "yellow", "vvlgrey")))&amp;",id="&amp;AW$1</f>
        <v>fill_color=vvlgrey,id=TF2</v>
      </c>
      <c r="AX553" t="str">
        <f t="shared" si="144"/>
        <v>fill_color=vvlgrey,id=TF3</v>
      </c>
      <c r="AY553" t="str">
        <f t="shared" si="145"/>
        <v>fill_color=vvlgrey,id=TF4</v>
      </c>
      <c r="AZ553" t="str">
        <f t="shared" si="146"/>
        <v>fill_color=vvlgrey,id=TF5</v>
      </c>
      <c r="BA553" t="str">
        <f t="shared" si="147"/>
        <v>fill_color=vvlgrey,id=TF6</v>
      </c>
      <c r="BB553" t="str">
        <f t="shared" si="148"/>
        <v>fill_color=vvlgrey,id=TF7</v>
      </c>
      <c r="BC553" t="str">
        <f t="shared" si="149"/>
        <v>fill_color=vvlgrey,id=TF8</v>
      </c>
      <c r="BD553" t="str">
        <f t="shared" si="150"/>
        <v>fill_color=vvlgrey,id=TF9</v>
      </c>
      <c r="BE553" t="str">
        <f t="shared" si="151"/>
        <v>fill_color=vvlgrey,id=TF10</v>
      </c>
      <c r="BF553" t="str">
        <f t="shared" si="152"/>
        <v>fill_color=vvlgrey,id=TF11</v>
      </c>
      <c r="BG553" t="str">
        <f t="shared" si="153"/>
        <v>fill_color=vvlgrey,id=TF12</v>
      </c>
      <c r="BK553" t="s">
        <v>148</v>
      </c>
      <c r="BL553">
        <v>4</v>
      </c>
      <c r="BM553">
        <v>7001</v>
      </c>
      <c r="BN553">
        <v>8000</v>
      </c>
      <c r="BO553" t="s">
        <v>688</v>
      </c>
      <c r="BP553" t="s">
        <v>580</v>
      </c>
    </row>
    <row r="554" spans="9:68" x14ac:dyDescent="0.25">
      <c r="I554" s="1">
        <v>46</v>
      </c>
      <c r="J554">
        <f t="shared" si="137"/>
        <v>4001</v>
      </c>
      <c r="K554">
        <f t="shared" si="140"/>
        <v>5000</v>
      </c>
      <c r="L554" t="s">
        <v>649</v>
      </c>
      <c r="M554" s="1" t="s">
        <v>564</v>
      </c>
      <c r="N554" s="1"/>
      <c r="O554" s="1" t="s">
        <v>667</v>
      </c>
      <c r="P554" s="1" t="s">
        <v>667</v>
      </c>
      <c r="Q554" s="1" t="s">
        <v>667</v>
      </c>
      <c r="R554" s="1" t="s">
        <v>667</v>
      </c>
      <c r="S554" s="1" t="s">
        <v>667</v>
      </c>
      <c r="T554" s="1" t="s">
        <v>667</v>
      </c>
      <c r="U554" s="1" t="s">
        <v>667</v>
      </c>
      <c r="V554" s="1" t="s">
        <v>667</v>
      </c>
      <c r="W554" s="1" t="s">
        <v>667</v>
      </c>
      <c r="X554" s="1" t="s">
        <v>667</v>
      </c>
      <c r="Y554" s="1" t="s">
        <v>667</v>
      </c>
      <c r="Z554" s="1" t="s">
        <v>667</v>
      </c>
      <c r="AB554" s="1">
        <v>46</v>
      </c>
      <c r="AC554">
        <f t="shared" si="138"/>
        <v>4001</v>
      </c>
      <c r="AD554">
        <f t="shared" si="141"/>
        <v>5000</v>
      </c>
      <c r="AE554" t="s">
        <v>649</v>
      </c>
      <c r="AG554" s="1">
        <v>46</v>
      </c>
      <c r="AH554">
        <f t="shared" si="139"/>
        <v>4001</v>
      </c>
      <c r="AI554">
        <f t="shared" si="142"/>
        <v>5000</v>
      </c>
      <c r="AJ554" s="1" t="s">
        <v>564</v>
      </c>
      <c r="AQ554" s="1" t="str">
        <f>M554</f>
        <v>AN9282</v>
      </c>
      <c r="AR554" s="1">
        <f>I554</f>
        <v>46</v>
      </c>
      <c r="AS554" s="1">
        <f>J554</f>
        <v>4001</v>
      </c>
      <c r="AT554" s="1">
        <f>K554</f>
        <v>5000</v>
      </c>
      <c r="AU554" t="str">
        <f t="shared" si="143"/>
        <v>AN9282|46|4001|5000</v>
      </c>
      <c r="AV554" t="str">
        <f>"fill_color="&amp;IF(O554="Up", "dred", IF(O554="Down", "dblue", IF(O554="Unknown", "yellow", "vvlgrey")))&amp;",id="&amp;AV$1</f>
        <v>fill_color=vvlgrey,id=TF1</v>
      </c>
      <c r="AW554" t="str">
        <f>"fill_color="&amp;IF(P554="Up", "dred", IF(P554="Down", "dblue", IF(P554="Unknown", "yellow", "vvlgrey")))&amp;",id="&amp;AW$1</f>
        <v>fill_color=vvlgrey,id=TF2</v>
      </c>
      <c r="AX554" t="str">
        <f t="shared" si="144"/>
        <v>fill_color=vvlgrey,id=TF3</v>
      </c>
      <c r="AY554" t="str">
        <f t="shared" si="145"/>
        <v>fill_color=vvlgrey,id=TF4</v>
      </c>
      <c r="AZ554" t="str">
        <f t="shared" si="146"/>
        <v>fill_color=vvlgrey,id=TF5</v>
      </c>
      <c r="BA554" t="str">
        <f t="shared" si="147"/>
        <v>fill_color=vvlgrey,id=TF6</v>
      </c>
      <c r="BB554" t="str">
        <f t="shared" si="148"/>
        <v>fill_color=vvlgrey,id=TF7</v>
      </c>
      <c r="BC554" t="str">
        <f t="shared" si="149"/>
        <v>fill_color=vvlgrey,id=TF8</v>
      </c>
      <c r="BD554" t="str">
        <f t="shared" si="150"/>
        <v>fill_color=vvlgrey,id=TF9</v>
      </c>
      <c r="BE554" t="str">
        <f t="shared" si="151"/>
        <v>fill_color=vvlgrey,id=TF10</v>
      </c>
      <c r="BF554" t="str">
        <f t="shared" si="152"/>
        <v>fill_color=vvlgrey,id=TF11</v>
      </c>
      <c r="BG554" t="str">
        <f t="shared" si="153"/>
        <v>fill_color=vvlgrey,id=TF12</v>
      </c>
      <c r="BK554" t="s">
        <v>148</v>
      </c>
      <c r="BL554">
        <v>4</v>
      </c>
      <c r="BM554">
        <v>7001</v>
      </c>
      <c r="BN554">
        <v>8000</v>
      </c>
      <c r="BO554" t="s">
        <v>689</v>
      </c>
      <c r="BP554" t="s">
        <v>582</v>
      </c>
    </row>
    <row r="555" spans="9:68" x14ac:dyDescent="0.25">
      <c r="I555" s="1">
        <v>46</v>
      </c>
      <c r="J555">
        <f t="shared" si="137"/>
        <v>5001</v>
      </c>
      <c r="K555">
        <f t="shared" si="140"/>
        <v>6000</v>
      </c>
      <c r="L555" t="s">
        <v>648</v>
      </c>
      <c r="M555" s="1" t="s">
        <v>565</v>
      </c>
      <c r="N555" s="1"/>
      <c r="O555" s="1" t="s">
        <v>667</v>
      </c>
      <c r="P555" s="1" t="s">
        <v>667</v>
      </c>
      <c r="Q555" s="1" t="s">
        <v>667</v>
      </c>
      <c r="R555" s="1" t="s">
        <v>667</v>
      </c>
      <c r="S555" s="1" t="s">
        <v>667</v>
      </c>
      <c r="T555" s="1" t="s">
        <v>667</v>
      </c>
      <c r="U555" s="1" t="s">
        <v>667</v>
      </c>
      <c r="V555" s="1" t="s">
        <v>667</v>
      </c>
      <c r="W555" s="1" t="s">
        <v>667</v>
      </c>
      <c r="X555" s="1" t="s">
        <v>667</v>
      </c>
      <c r="Y555" s="1" t="s">
        <v>667</v>
      </c>
      <c r="Z555" s="1" t="s">
        <v>667</v>
      </c>
      <c r="AB555" s="1">
        <v>46</v>
      </c>
      <c r="AC555">
        <f t="shared" si="138"/>
        <v>5001</v>
      </c>
      <c r="AD555">
        <f t="shared" si="141"/>
        <v>6000</v>
      </c>
      <c r="AE555" t="s">
        <v>648</v>
      </c>
      <c r="AG555" s="1">
        <v>46</v>
      </c>
      <c r="AH555">
        <f t="shared" si="139"/>
        <v>5001</v>
      </c>
      <c r="AI555">
        <f t="shared" si="142"/>
        <v>6000</v>
      </c>
      <c r="AJ555" s="1" t="s">
        <v>565</v>
      </c>
      <c r="AQ555" s="1" t="str">
        <f>M555</f>
        <v>AN9283</v>
      </c>
      <c r="AR555" s="1">
        <f>I555</f>
        <v>46</v>
      </c>
      <c r="AS555" s="1">
        <f>J555</f>
        <v>5001</v>
      </c>
      <c r="AT555" s="1">
        <f>K555</f>
        <v>6000</v>
      </c>
      <c r="AU555" t="str">
        <f t="shared" si="143"/>
        <v>AN9283|46|5001|6000</v>
      </c>
      <c r="AV555" t="str">
        <f>"fill_color="&amp;IF(O555="Up", "dred", IF(O555="Down", "dblue", IF(O555="Unknown", "yellow", "vvlgrey")))&amp;",id="&amp;AV$1</f>
        <v>fill_color=vvlgrey,id=TF1</v>
      </c>
      <c r="AW555" t="str">
        <f>"fill_color="&amp;IF(P555="Up", "dred", IF(P555="Down", "dblue", IF(P555="Unknown", "yellow", "vvlgrey")))&amp;",id="&amp;AW$1</f>
        <v>fill_color=vvlgrey,id=TF2</v>
      </c>
      <c r="AX555" t="str">
        <f t="shared" si="144"/>
        <v>fill_color=vvlgrey,id=TF3</v>
      </c>
      <c r="AY555" t="str">
        <f t="shared" si="145"/>
        <v>fill_color=vvlgrey,id=TF4</v>
      </c>
      <c r="AZ555" t="str">
        <f t="shared" si="146"/>
        <v>fill_color=vvlgrey,id=TF5</v>
      </c>
      <c r="BA555" t="str">
        <f t="shared" si="147"/>
        <v>fill_color=vvlgrey,id=TF6</v>
      </c>
      <c r="BB555" t="str">
        <f t="shared" si="148"/>
        <v>fill_color=vvlgrey,id=TF7</v>
      </c>
      <c r="BC555" t="str">
        <f t="shared" si="149"/>
        <v>fill_color=vvlgrey,id=TF8</v>
      </c>
      <c r="BD555" t="str">
        <f t="shared" si="150"/>
        <v>fill_color=vvlgrey,id=TF9</v>
      </c>
      <c r="BE555" t="str">
        <f t="shared" si="151"/>
        <v>fill_color=vvlgrey,id=TF10</v>
      </c>
      <c r="BF555" t="str">
        <f t="shared" si="152"/>
        <v>fill_color=vvlgrey,id=TF11</v>
      </c>
      <c r="BG555" t="str">
        <f t="shared" si="153"/>
        <v>fill_color=vvlgrey,id=TF12</v>
      </c>
      <c r="BK555" t="s">
        <v>323</v>
      </c>
      <c r="BL555">
        <v>4</v>
      </c>
      <c r="BM555">
        <v>8001</v>
      </c>
      <c r="BN555">
        <v>9000</v>
      </c>
      <c r="BO555" t="s">
        <v>678</v>
      </c>
      <c r="BP555" t="s">
        <v>265</v>
      </c>
    </row>
    <row r="556" spans="9:68" x14ac:dyDescent="0.25">
      <c r="I556" s="1">
        <v>46</v>
      </c>
      <c r="J556">
        <f t="shared" si="137"/>
        <v>6001</v>
      </c>
      <c r="K556">
        <f t="shared" si="140"/>
        <v>7000</v>
      </c>
      <c r="L556" t="s">
        <v>649</v>
      </c>
      <c r="M556" s="1" t="s">
        <v>566</v>
      </c>
      <c r="N556" s="1"/>
      <c r="O556" s="1" t="s">
        <v>667</v>
      </c>
      <c r="P556" s="1" t="s">
        <v>667</v>
      </c>
      <c r="Q556" s="1" t="s">
        <v>667</v>
      </c>
      <c r="R556" s="1" t="s">
        <v>667</v>
      </c>
      <c r="S556" s="1" t="s">
        <v>667</v>
      </c>
      <c r="T556" s="1" t="s">
        <v>667</v>
      </c>
      <c r="U556" s="1" t="s">
        <v>667</v>
      </c>
      <c r="V556" s="1" t="s">
        <v>667</v>
      </c>
      <c r="W556" s="1" t="s">
        <v>667</v>
      </c>
      <c r="X556" s="1" t="s">
        <v>667</v>
      </c>
      <c r="Y556" s="1" t="s">
        <v>667</v>
      </c>
      <c r="Z556" s="1" t="s">
        <v>667</v>
      </c>
      <c r="AB556" s="1">
        <v>46</v>
      </c>
      <c r="AC556">
        <f t="shared" si="138"/>
        <v>6001</v>
      </c>
      <c r="AD556">
        <f t="shared" si="141"/>
        <v>7000</v>
      </c>
      <c r="AE556" t="s">
        <v>649</v>
      </c>
      <c r="AG556" s="1">
        <v>46</v>
      </c>
      <c r="AH556">
        <f t="shared" si="139"/>
        <v>6001</v>
      </c>
      <c r="AI556">
        <f t="shared" si="142"/>
        <v>7000</v>
      </c>
      <c r="AJ556" s="1" t="s">
        <v>566</v>
      </c>
      <c r="AQ556" s="1" t="str">
        <f>M556</f>
        <v>AN9284</v>
      </c>
      <c r="AR556" s="1">
        <f>I556</f>
        <v>46</v>
      </c>
      <c r="AS556" s="1">
        <f>J556</f>
        <v>6001</v>
      </c>
      <c r="AT556" s="1">
        <f>K556</f>
        <v>7000</v>
      </c>
      <c r="AU556" t="str">
        <f t="shared" si="143"/>
        <v>AN9284|46|6001|7000</v>
      </c>
      <c r="AV556" t="str">
        <f>"fill_color="&amp;IF(O556="Up", "dred", IF(O556="Down", "dblue", IF(O556="Unknown", "yellow", "vvlgrey")))&amp;",id="&amp;AV$1</f>
        <v>fill_color=vvlgrey,id=TF1</v>
      </c>
      <c r="AW556" t="str">
        <f>"fill_color="&amp;IF(P556="Up", "dred", IF(P556="Down", "dblue", IF(P556="Unknown", "yellow", "vvlgrey")))&amp;",id="&amp;AW$1</f>
        <v>fill_color=vvlgrey,id=TF2</v>
      </c>
      <c r="AX556" t="str">
        <f t="shared" si="144"/>
        <v>fill_color=vvlgrey,id=TF3</v>
      </c>
      <c r="AY556" t="str">
        <f t="shared" si="145"/>
        <v>fill_color=vvlgrey,id=TF4</v>
      </c>
      <c r="AZ556" t="str">
        <f t="shared" si="146"/>
        <v>fill_color=vvlgrey,id=TF5</v>
      </c>
      <c r="BA556" t="str">
        <f t="shared" si="147"/>
        <v>fill_color=vvlgrey,id=TF6</v>
      </c>
      <c r="BB556" t="str">
        <f t="shared" si="148"/>
        <v>fill_color=vvlgrey,id=TF7</v>
      </c>
      <c r="BC556" t="str">
        <f t="shared" si="149"/>
        <v>fill_color=vvlgrey,id=TF8</v>
      </c>
      <c r="BD556" t="str">
        <f t="shared" si="150"/>
        <v>fill_color=vvlgrey,id=TF9</v>
      </c>
      <c r="BE556" t="str">
        <f t="shared" si="151"/>
        <v>fill_color=vvlgrey,id=TF10</v>
      </c>
      <c r="BF556" t="str">
        <f t="shared" si="152"/>
        <v>fill_color=vvlgrey,id=TF11</v>
      </c>
      <c r="BG556" t="str">
        <f t="shared" si="153"/>
        <v>fill_color=vvlgrey,id=TF12</v>
      </c>
      <c r="BK556" t="s">
        <v>323</v>
      </c>
      <c r="BL556">
        <v>4</v>
      </c>
      <c r="BM556">
        <v>8001</v>
      </c>
      <c r="BN556">
        <v>9000</v>
      </c>
      <c r="BO556" t="s">
        <v>679</v>
      </c>
      <c r="BP556" t="s">
        <v>581</v>
      </c>
    </row>
    <row r="557" spans="9:68" x14ac:dyDescent="0.25">
      <c r="I557" s="1">
        <v>46</v>
      </c>
      <c r="J557">
        <f t="shared" si="137"/>
        <v>7001</v>
      </c>
      <c r="K557">
        <f t="shared" si="140"/>
        <v>8000</v>
      </c>
      <c r="L557" t="s">
        <v>648</v>
      </c>
      <c r="M557" s="1" t="s">
        <v>105</v>
      </c>
      <c r="N557" s="1"/>
      <c r="O557" s="1" t="s">
        <v>667</v>
      </c>
      <c r="P557" s="1" t="s">
        <v>667</v>
      </c>
      <c r="Q557" s="1" t="s">
        <v>666</v>
      </c>
      <c r="R557" s="1" t="s">
        <v>667</v>
      </c>
      <c r="S557" s="1" t="s">
        <v>667</v>
      </c>
      <c r="T557" s="1" t="s">
        <v>667</v>
      </c>
      <c r="U557" s="1" t="s">
        <v>667</v>
      </c>
      <c r="V557" s="1" t="s">
        <v>667</v>
      </c>
      <c r="W557" s="1" t="s">
        <v>667</v>
      </c>
      <c r="X557" s="1" t="s">
        <v>667</v>
      </c>
      <c r="Y557" s="1" t="s">
        <v>669</v>
      </c>
      <c r="Z557" s="1" t="s">
        <v>667</v>
      </c>
      <c r="AB557" s="1">
        <v>46</v>
      </c>
      <c r="AC557">
        <f t="shared" si="138"/>
        <v>7001</v>
      </c>
      <c r="AD557">
        <f t="shared" si="141"/>
        <v>8000</v>
      </c>
      <c r="AE557" t="s">
        <v>648</v>
      </c>
      <c r="AG557" s="1">
        <v>46</v>
      </c>
      <c r="AH557">
        <f t="shared" si="139"/>
        <v>7001</v>
      </c>
      <c r="AI557">
        <f t="shared" si="142"/>
        <v>8000</v>
      </c>
      <c r="AJ557" s="1" t="s">
        <v>105</v>
      </c>
      <c r="AQ557" s="1" t="str">
        <f>M557</f>
        <v>AN9285</v>
      </c>
      <c r="AR557" s="1">
        <f>I557</f>
        <v>46</v>
      </c>
      <c r="AS557" s="1">
        <f>J557</f>
        <v>7001</v>
      </c>
      <c r="AT557" s="1">
        <f>K557</f>
        <v>8000</v>
      </c>
      <c r="AU557" t="str">
        <f t="shared" si="143"/>
        <v>AN9285|46|7001|8000</v>
      </c>
      <c r="AV557" t="str">
        <f>"fill_color="&amp;IF(O557="Up", "dred", IF(O557="Down", "dblue", IF(O557="Unknown", "yellow", "vvlgrey")))&amp;",id="&amp;AV$1</f>
        <v>fill_color=vvlgrey,id=TF1</v>
      </c>
      <c r="AW557" t="str">
        <f>"fill_color="&amp;IF(P557="Up", "dred", IF(P557="Down", "dblue", IF(P557="Unknown", "yellow", "vvlgrey")))&amp;",id="&amp;AW$1</f>
        <v>fill_color=vvlgrey,id=TF2</v>
      </c>
      <c r="AX557" t="str">
        <f t="shared" si="144"/>
        <v>fill_color=yellow,id=TF3</v>
      </c>
      <c r="AY557" t="str">
        <f t="shared" si="145"/>
        <v>fill_color=vvlgrey,id=TF4</v>
      </c>
      <c r="AZ557" t="str">
        <f t="shared" si="146"/>
        <v>fill_color=vvlgrey,id=TF5</v>
      </c>
      <c r="BA557" t="str">
        <f t="shared" si="147"/>
        <v>fill_color=vvlgrey,id=TF6</v>
      </c>
      <c r="BB557" t="str">
        <f t="shared" si="148"/>
        <v>fill_color=vvlgrey,id=TF7</v>
      </c>
      <c r="BC557" t="str">
        <f t="shared" si="149"/>
        <v>fill_color=vvlgrey,id=TF8</v>
      </c>
      <c r="BD557" t="str">
        <f t="shared" si="150"/>
        <v>fill_color=vvlgrey,id=TF9</v>
      </c>
      <c r="BE557" t="str">
        <f t="shared" si="151"/>
        <v>fill_color=vvlgrey,id=TF10</v>
      </c>
      <c r="BF557" t="str">
        <f t="shared" si="152"/>
        <v>fill_color=dred,id=TF11</v>
      </c>
      <c r="BG557" t="str">
        <f t="shared" si="153"/>
        <v>fill_color=vvlgrey,id=TF12</v>
      </c>
      <c r="BK557" t="s">
        <v>323</v>
      </c>
      <c r="BL557">
        <v>4</v>
      </c>
      <c r="BM557">
        <v>8001</v>
      </c>
      <c r="BN557">
        <v>9000</v>
      </c>
      <c r="BO557" t="s">
        <v>680</v>
      </c>
      <c r="BP557" t="s">
        <v>575</v>
      </c>
    </row>
    <row r="558" spans="9:68" x14ac:dyDescent="0.25">
      <c r="I558" s="1">
        <v>46</v>
      </c>
      <c r="J558">
        <f t="shared" si="137"/>
        <v>8001</v>
      </c>
      <c r="K558">
        <f t="shared" si="140"/>
        <v>9000</v>
      </c>
      <c r="L558" t="s">
        <v>649</v>
      </c>
      <c r="M558" s="1" t="s">
        <v>567</v>
      </c>
      <c r="N558" s="1"/>
      <c r="O558" s="1" t="s">
        <v>667</v>
      </c>
      <c r="P558" s="1" t="s">
        <v>667</v>
      </c>
      <c r="Q558" s="1" t="s">
        <v>667</v>
      </c>
      <c r="R558" s="1" t="s">
        <v>667</v>
      </c>
      <c r="S558" s="1" t="s">
        <v>667</v>
      </c>
      <c r="T558" s="1" t="s">
        <v>667</v>
      </c>
      <c r="U558" s="1" t="s">
        <v>667</v>
      </c>
      <c r="V558" s="1" t="s">
        <v>667</v>
      </c>
      <c r="W558" s="1" t="s">
        <v>667</v>
      </c>
      <c r="X558" s="1" t="s">
        <v>667</v>
      </c>
      <c r="Y558" s="1" t="s">
        <v>667</v>
      </c>
      <c r="Z558" s="1" t="s">
        <v>667</v>
      </c>
      <c r="AB558" s="1">
        <v>46</v>
      </c>
      <c r="AC558">
        <f t="shared" si="138"/>
        <v>8001</v>
      </c>
      <c r="AD558">
        <f t="shared" si="141"/>
        <v>9000</v>
      </c>
      <c r="AE558" t="s">
        <v>649</v>
      </c>
      <c r="AG558" s="1">
        <v>46</v>
      </c>
      <c r="AH558">
        <f t="shared" si="139"/>
        <v>8001</v>
      </c>
      <c r="AI558">
        <f t="shared" si="142"/>
        <v>9000</v>
      </c>
      <c r="AJ558" s="1" t="s">
        <v>567</v>
      </c>
      <c r="AQ558" s="1" t="str">
        <f>M558</f>
        <v>AN9286</v>
      </c>
      <c r="AR558" s="1">
        <f>I558</f>
        <v>46</v>
      </c>
      <c r="AS558" s="1">
        <f>J558</f>
        <v>8001</v>
      </c>
      <c r="AT558" s="1">
        <f>K558</f>
        <v>9000</v>
      </c>
      <c r="AU558" t="str">
        <f t="shared" si="143"/>
        <v>AN9286|46|8001|9000</v>
      </c>
      <c r="AV558" t="str">
        <f>"fill_color="&amp;IF(O558="Up", "dred", IF(O558="Down", "dblue", IF(O558="Unknown", "yellow", "vvlgrey")))&amp;",id="&amp;AV$1</f>
        <v>fill_color=vvlgrey,id=TF1</v>
      </c>
      <c r="AW558" t="str">
        <f>"fill_color="&amp;IF(P558="Up", "dred", IF(P558="Down", "dblue", IF(P558="Unknown", "yellow", "vvlgrey")))&amp;",id="&amp;AW$1</f>
        <v>fill_color=vvlgrey,id=TF2</v>
      </c>
      <c r="AX558" t="str">
        <f t="shared" si="144"/>
        <v>fill_color=vvlgrey,id=TF3</v>
      </c>
      <c r="AY558" t="str">
        <f t="shared" si="145"/>
        <v>fill_color=vvlgrey,id=TF4</v>
      </c>
      <c r="AZ558" t="str">
        <f t="shared" si="146"/>
        <v>fill_color=vvlgrey,id=TF5</v>
      </c>
      <c r="BA558" t="str">
        <f t="shared" si="147"/>
        <v>fill_color=vvlgrey,id=TF6</v>
      </c>
      <c r="BB558" t="str">
        <f t="shared" si="148"/>
        <v>fill_color=vvlgrey,id=TF7</v>
      </c>
      <c r="BC558" t="str">
        <f t="shared" si="149"/>
        <v>fill_color=vvlgrey,id=TF8</v>
      </c>
      <c r="BD558" t="str">
        <f t="shared" si="150"/>
        <v>fill_color=vvlgrey,id=TF9</v>
      </c>
      <c r="BE558" t="str">
        <f t="shared" si="151"/>
        <v>fill_color=vvlgrey,id=TF10</v>
      </c>
      <c r="BF558" t="str">
        <f t="shared" si="152"/>
        <v>fill_color=vvlgrey,id=TF11</v>
      </c>
      <c r="BG558" t="str">
        <f t="shared" si="153"/>
        <v>fill_color=vvlgrey,id=TF12</v>
      </c>
      <c r="BK558" t="s">
        <v>323</v>
      </c>
      <c r="BL558">
        <v>4</v>
      </c>
      <c r="BM558">
        <v>8001</v>
      </c>
      <c r="BN558">
        <v>9000</v>
      </c>
      <c r="BO558" t="s">
        <v>681</v>
      </c>
      <c r="BP558" t="s">
        <v>120</v>
      </c>
    </row>
    <row r="559" spans="9:68" x14ac:dyDescent="0.25">
      <c r="I559" s="1">
        <v>46</v>
      </c>
      <c r="J559">
        <f t="shared" si="137"/>
        <v>9001</v>
      </c>
      <c r="K559">
        <f t="shared" si="140"/>
        <v>10000</v>
      </c>
      <c r="L559" t="s">
        <v>648</v>
      </c>
      <c r="M559" s="1" t="s">
        <v>568</v>
      </c>
      <c r="N559" s="1"/>
      <c r="O559" s="1" t="s">
        <v>667</v>
      </c>
      <c r="P559" s="1" t="s">
        <v>667</v>
      </c>
      <c r="Q559" s="1" t="s">
        <v>667</v>
      </c>
      <c r="R559" s="1" t="s">
        <v>667</v>
      </c>
      <c r="S559" s="1" t="s">
        <v>667</v>
      </c>
      <c r="T559" s="1" t="s">
        <v>667</v>
      </c>
      <c r="U559" s="1" t="s">
        <v>667</v>
      </c>
      <c r="V559" s="1" t="s">
        <v>667</v>
      </c>
      <c r="W559" s="1" t="s">
        <v>667</v>
      </c>
      <c r="X559" s="1" t="s">
        <v>667</v>
      </c>
      <c r="Y559" s="1" t="s">
        <v>667</v>
      </c>
      <c r="Z559" s="1" t="s">
        <v>667</v>
      </c>
      <c r="AB559" s="1">
        <v>46</v>
      </c>
      <c r="AC559">
        <f t="shared" si="138"/>
        <v>9001</v>
      </c>
      <c r="AD559">
        <f t="shared" si="141"/>
        <v>10000</v>
      </c>
      <c r="AE559" t="s">
        <v>648</v>
      </c>
      <c r="AG559" s="1">
        <v>46</v>
      </c>
      <c r="AH559">
        <f t="shared" si="139"/>
        <v>9001</v>
      </c>
      <c r="AI559">
        <f t="shared" si="142"/>
        <v>10000</v>
      </c>
      <c r="AJ559" s="1" t="s">
        <v>568</v>
      </c>
      <c r="AQ559" s="1" t="str">
        <f>M559</f>
        <v>AN9287</v>
      </c>
      <c r="AR559" s="1">
        <f>I559</f>
        <v>46</v>
      </c>
      <c r="AS559" s="1">
        <f>J559</f>
        <v>9001</v>
      </c>
      <c r="AT559" s="1">
        <f>K559</f>
        <v>10000</v>
      </c>
      <c r="AU559" t="str">
        <f t="shared" si="143"/>
        <v>AN9287|46|9001|10000</v>
      </c>
      <c r="AV559" t="str">
        <f>"fill_color="&amp;IF(O559="Up", "dred", IF(O559="Down", "dblue", IF(O559="Unknown", "yellow", "vvlgrey")))&amp;",id="&amp;AV$1</f>
        <v>fill_color=vvlgrey,id=TF1</v>
      </c>
      <c r="AW559" t="str">
        <f>"fill_color="&amp;IF(P559="Up", "dred", IF(P559="Down", "dblue", IF(P559="Unknown", "yellow", "vvlgrey")))&amp;",id="&amp;AW$1</f>
        <v>fill_color=vvlgrey,id=TF2</v>
      </c>
      <c r="AX559" t="str">
        <f t="shared" si="144"/>
        <v>fill_color=vvlgrey,id=TF3</v>
      </c>
      <c r="AY559" t="str">
        <f t="shared" si="145"/>
        <v>fill_color=vvlgrey,id=TF4</v>
      </c>
      <c r="AZ559" t="str">
        <f t="shared" si="146"/>
        <v>fill_color=vvlgrey,id=TF5</v>
      </c>
      <c r="BA559" t="str">
        <f t="shared" si="147"/>
        <v>fill_color=vvlgrey,id=TF6</v>
      </c>
      <c r="BB559" t="str">
        <f t="shared" si="148"/>
        <v>fill_color=vvlgrey,id=TF7</v>
      </c>
      <c r="BC559" t="str">
        <f t="shared" si="149"/>
        <v>fill_color=vvlgrey,id=TF8</v>
      </c>
      <c r="BD559" t="str">
        <f t="shared" si="150"/>
        <v>fill_color=vvlgrey,id=TF9</v>
      </c>
      <c r="BE559" t="str">
        <f t="shared" si="151"/>
        <v>fill_color=vvlgrey,id=TF10</v>
      </c>
      <c r="BF559" t="str">
        <f t="shared" si="152"/>
        <v>fill_color=vvlgrey,id=TF11</v>
      </c>
      <c r="BG559" t="str">
        <f t="shared" si="153"/>
        <v>fill_color=vvlgrey,id=TF12</v>
      </c>
      <c r="BK559" t="s">
        <v>323</v>
      </c>
      <c r="BL559">
        <v>4</v>
      </c>
      <c r="BM559">
        <v>8001</v>
      </c>
      <c r="BN559">
        <v>9000</v>
      </c>
      <c r="BO559" t="s">
        <v>682</v>
      </c>
      <c r="BP559" t="s">
        <v>142</v>
      </c>
    </row>
    <row r="560" spans="9:68" x14ac:dyDescent="0.25">
      <c r="I560" s="1">
        <v>46</v>
      </c>
      <c r="J560">
        <f t="shared" si="137"/>
        <v>10001</v>
      </c>
      <c r="K560">
        <f t="shared" si="140"/>
        <v>11000</v>
      </c>
      <c r="L560" t="s">
        <v>649</v>
      </c>
      <c r="M560" s="1" t="s">
        <v>225</v>
      </c>
      <c r="N560" s="1"/>
      <c r="O560" s="1" t="s">
        <v>667</v>
      </c>
      <c r="P560" s="1" t="s">
        <v>667</v>
      </c>
      <c r="Q560" s="1" t="s">
        <v>667</v>
      </c>
      <c r="R560" s="1" t="s">
        <v>667</v>
      </c>
      <c r="S560" s="1" t="s">
        <v>667</v>
      </c>
      <c r="T560" s="1" t="s">
        <v>667</v>
      </c>
      <c r="U560" s="1" t="s">
        <v>667</v>
      </c>
      <c r="V560" s="1" t="s">
        <v>666</v>
      </c>
      <c r="W560" s="1" t="s">
        <v>667</v>
      </c>
      <c r="X560" s="1" t="s">
        <v>666</v>
      </c>
      <c r="Y560" s="1" t="s">
        <v>666</v>
      </c>
      <c r="Z560" s="1" t="s">
        <v>667</v>
      </c>
      <c r="AB560" s="1">
        <v>46</v>
      </c>
      <c r="AC560">
        <f t="shared" si="138"/>
        <v>10001</v>
      </c>
      <c r="AD560">
        <f t="shared" si="141"/>
        <v>11000</v>
      </c>
      <c r="AE560" t="s">
        <v>649</v>
      </c>
      <c r="AG560" s="1">
        <v>46</v>
      </c>
      <c r="AH560">
        <f t="shared" si="139"/>
        <v>10001</v>
      </c>
      <c r="AI560">
        <f t="shared" si="142"/>
        <v>11000</v>
      </c>
      <c r="AJ560" s="1" t="s">
        <v>225</v>
      </c>
      <c r="AQ560" s="1" t="str">
        <f>M560</f>
        <v>AN9288</v>
      </c>
      <c r="AR560" s="1">
        <f>I560</f>
        <v>46</v>
      </c>
      <c r="AS560" s="1">
        <f>J560</f>
        <v>10001</v>
      </c>
      <c r="AT560" s="1">
        <f>K560</f>
        <v>11000</v>
      </c>
      <c r="AU560" t="str">
        <f t="shared" si="143"/>
        <v>AN9288|46|10001|11000</v>
      </c>
      <c r="AV560" t="str">
        <f>"fill_color="&amp;IF(O560="Up", "dred", IF(O560="Down", "dblue", IF(O560="Unknown", "yellow", "vvlgrey")))&amp;",id="&amp;AV$1</f>
        <v>fill_color=vvlgrey,id=TF1</v>
      </c>
      <c r="AW560" t="str">
        <f>"fill_color="&amp;IF(P560="Up", "dred", IF(P560="Down", "dblue", IF(P560="Unknown", "yellow", "vvlgrey")))&amp;",id="&amp;AW$1</f>
        <v>fill_color=vvlgrey,id=TF2</v>
      </c>
      <c r="AX560" t="str">
        <f t="shared" si="144"/>
        <v>fill_color=vvlgrey,id=TF3</v>
      </c>
      <c r="AY560" t="str">
        <f t="shared" si="145"/>
        <v>fill_color=vvlgrey,id=TF4</v>
      </c>
      <c r="AZ560" t="str">
        <f t="shared" si="146"/>
        <v>fill_color=vvlgrey,id=TF5</v>
      </c>
      <c r="BA560" t="str">
        <f t="shared" si="147"/>
        <v>fill_color=vvlgrey,id=TF6</v>
      </c>
      <c r="BB560" t="str">
        <f t="shared" si="148"/>
        <v>fill_color=vvlgrey,id=TF7</v>
      </c>
      <c r="BC560" t="str">
        <f t="shared" si="149"/>
        <v>fill_color=yellow,id=TF8</v>
      </c>
      <c r="BD560" t="str">
        <f t="shared" si="150"/>
        <v>fill_color=vvlgrey,id=TF9</v>
      </c>
      <c r="BE560" t="str">
        <f t="shared" si="151"/>
        <v>fill_color=yellow,id=TF10</v>
      </c>
      <c r="BF560" t="str">
        <f t="shared" si="152"/>
        <v>fill_color=yellow,id=TF11</v>
      </c>
      <c r="BG560" t="str">
        <f t="shared" si="153"/>
        <v>fill_color=vvlgrey,id=TF12</v>
      </c>
      <c r="BK560" t="s">
        <v>323</v>
      </c>
      <c r="BL560">
        <v>4</v>
      </c>
      <c r="BM560">
        <v>8001</v>
      </c>
      <c r="BN560">
        <v>9000</v>
      </c>
      <c r="BO560" t="s">
        <v>683</v>
      </c>
      <c r="BP560" t="s">
        <v>163</v>
      </c>
    </row>
    <row r="561" spans="9:68" x14ac:dyDescent="0.25">
      <c r="I561" s="1">
        <v>46</v>
      </c>
      <c r="J561">
        <f t="shared" si="137"/>
        <v>11001</v>
      </c>
      <c r="K561">
        <f t="shared" si="140"/>
        <v>12000</v>
      </c>
      <c r="L561" t="s">
        <v>648</v>
      </c>
      <c r="M561" s="1" t="s">
        <v>569</v>
      </c>
      <c r="N561" s="1"/>
      <c r="O561" s="1" t="s">
        <v>667</v>
      </c>
      <c r="P561" s="1" t="s">
        <v>667</v>
      </c>
      <c r="Q561" s="1" t="s">
        <v>667</v>
      </c>
      <c r="R561" s="1" t="s">
        <v>667</v>
      </c>
      <c r="S561" s="1" t="s">
        <v>667</v>
      </c>
      <c r="T561" s="1" t="s">
        <v>667</v>
      </c>
      <c r="U561" s="1" t="s">
        <v>667</v>
      </c>
      <c r="V561" s="1" t="s">
        <v>667</v>
      </c>
      <c r="W561" s="1" t="s">
        <v>667</v>
      </c>
      <c r="X561" s="1" t="s">
        <v>667</v>
      </c>
      <c r="Y561" s="1" t="s">
        <v>667</v>
      </c>
      <c r="Z561" s="1" t="s">
        <v>667</v>
      </c>
      <c r="AB561" s="1">
        <v>46</v>
      </c>
      <c r="AC561">
        <f t="shared" si="138"/>
        <v>11001</v>
      </c>
      <c r="AD561">
        <f t="shared" si="141"/>
        <v>12000</v>
      </c>
      <c r="AE561" t="s">
        <v>648</v>
      </c>
      <c r="AG561" s="1">
        <v>46</v>
      </c>
      <c r="AH561">
        <f t="shared" si="139"/>
        <v>11001</v>
      </c>
      <c r="AI561">
        <f t="shared" si="142"/>
        <v>12000</v>
      </c>
      <c r="AJ561" s="1" t="s">
        <v>569</v>
      </c>
      <c r="AQ561" s="1" t="str">
        <f>M561</f>
        <v>AN9289</v>
      </c>
      <c r="AR561" s="1">
        <f>I561</f>
        <v>46</v>
      </c>
      <c r="AS561" s="1">
        <f>J561</f>
        <v>11001</v>
      </c>
      <c r="AT561" s="1">
        <f>K561</f>
        <v>12000</v>
      </c>
      <c r="AU561" t="str">
        <f t="shared" si="143"/>
        <v>AN9289|46|11001|12000</v>
      </c>
      <c r="AV561" t="str">
        <f>"fill_color="&amp;IF(O561="Up", "dred", IF(O561="Down", "dblue", IF(O561="Unknown", "yellow", "vvlgrey")))&amp;",id="&amp;AV$1</f>
        <v>fill_color=vvlgrey,id=TF1</v>
      </c>
      <c r="AW561" t="str">
        <f>"fill_color="&amp;IF(P561="Up", "dred", IF(P561="Down", "dblue", IF(P561="Unknown", "yellow", "vvlgrey")))&amp;",id="&amp;AW$1</f>
        <v>fill_color=vvlgrey,id=TF2</v>
      </c>
      <c r="AX561" t="str">
        <f t="shared" si="144"/>
        <v>fill_color=vvlgrey,id=TF3</v>
      </c>
      <c r="AY561" t="str">
        <f t="shared" si="145"/>
        <v>fill_color=vvlgrey,id=TF4</v>
      </c>
      <c r="AZ561" t="str">
        <f t="shared" si="146"/>
        <v>fill_color=vvlgrey,id=TF5</v>
      </c>
      <c r="BA561" t="str">
        <f t="shared" si="147"/>
        <v>fill_color=vvlgrey,id=TF6</v>
      </c>
      <c r="BB561" t="str">
        <f t="shared" si="148"/>
        <v>fill_color=vvlgrey,id=TF7</v>
      </c>
      <c r="BC561" t="str">
        <f t="shared" si="149"/>
        <v>fill_color=vvlgrey,id=TF8</v>
      </c>
      <c r="BD561" t="str">
        <f t="shared" si="150"/>
        <v>fill_color=vvlgrey,id=TF9</v>
      </c>
      <c r="BE561" t="str">
        <f t="shared" si="151"/>
        <v>fill_color=vvlgrey,id=TF10</v>
      </c>
      <c r="BF561" t="str">
        <f t="shared" si="152"/>
        <v>fill_color=vvlgrey,id=TF11</v>
      </c>
      <c r="BG561" t="str">
        <f t="shared" si="153"/>
        <v>fill_color=vvlgrey,id=TF12</v>
      </c>
      <c r="BK561" t="s">
        <v>323</v>
      </c>
      <c r="BL561">
        <v>4</v>
      </c>
      <c r="BM561">
        <v>8001</v>
      </c>
      <c r="BN561">
        <v>9000</v>
      </c>
      <c r="BO561" t="s">
        <v>684</v>
      </c>
      <c r="BP561" t="s">
        <v>576</v>
      </c>
    </row>
    <row r="562" spans="9:68" x14ac:dyDescent="0.25">
      <c r="I562" s="1">
        <v>46</v>
      </c>
      <c r="J562">
        <f t="shared" si="137"/>
        <v>12001</v>
      </c>
      <c r="K562">
        <f t="shared" si="140"/>
        <v>13000</v>
      </c>
      <c r="L562" t="s">
        <v>649</v>
      </c>
      <c r="M562" s="1" t="s">
        <v>570</v>
      </c>
      <c r="N562" s="1"/>
      <c r="O562" s="1" t="s">
        <v>667</v>
      </c>
      <c r="P562" s="1" t="s">
        <v>667</v>
      </c>
      <c r="Q562" s="1" t="s">
        <v>667</v>
      </c>
      <c r="R562" s="1" t="s">
        <v>667</v>
      </c>
      <c r="S562" s="1" t="s">
        <v>667</v>
      </c>
      <c r="T562" s="1" t="s">
        <v>667</v>
      </c>
      <c r="U562" s="1" t="s">
        <v>667</v>
      </c>
      <c r="V562" s="1" t="s">
        <v>667</v>
      </c>
      <c r="W562" s="1" t="s">
        <v>667</v>
      </c>
      <c r="X562" s="1" t="s">
        <v>667</v>
      </c>
      <c r="Y562" s="1" t="s">
        <v>667</v>
      </c>
      <c r="Z562" s="1" t="s">
        <v>667</v>
      </c>
      <c r="AB562" s="1">
        <v>46</v>
      </c>
      <c r="AC562">
        <f t="shared" si="138"/>
        <v>12001</v>
      </c>
      <c r="AD562">
        <f t="shared" si="141"/>
        <v>13000</v>
      </c>
      <c r="AE562" t="s">
        <v>649</v>
      </c>
      <c r="AG562" s="1">
        <v>46</v>
      </c>
      <c r="AH562">
        <f t="shared" si="139"/>
        <v>12001</v>
      </c>
      <c r="AI562">
        <f t="shared" si="142"/>
        <v>13000</v>
      </c>
      <c r="AJ562" s="1" t="s">
        <v>570</v>
      </c>
      <c r="AQ562" s="1" t="str">
        <f>M562</f>
        <v>AN9290</v>
      </c>
      <c r="AR562" s="1">
        <f>I562</f>
        <v>46</v>
      </c>
      <c r="AS562" s="1">
        <f>J562</f>
        <v>12001</v>
      </c>
      <c r="AT562" s="1">
        <f>K562</f>
        <v>13000</v>
      </c>
      <c r="AU562" t="str">
        <f t="shared" si="143"/>
        <v>AN9290|46|12001|13000</v>
      </c>
      <c r="AV562" t="str">
        <f>"fill_color="&amp;IF(O562="Up", "dred", IF(O562="Down", "dblue", IF(O562="Unknown", "yellow", "vvlgrey")))&amp;",id="&amp;AV$1</f>
        <v>fill_color=vvlgrey,id=TF1</v>
      </c>
      <c r="AW562" t="str">
        <f>"fill_color="&amp;IF(P562="Up", "dred", IF(P562="Down", "dblue", IF(P562="Unknown", "yellow", "vvlgrey")))&amp;",id="&amp;AW$1</f>
        <v>fill_color=vvlgrey,id=TF2</v>
      </c>
      <c r="AX562" t="str">
        <f t="shared" si="144"/>
        <v>fill_color=vvlgrey,id=TF3</v>
      </c>
      <c r="AY562" t="str">
        <f t="shared" si="145"/>
        <v>fill_color=vvlgrey,id=TF4</v>
      </c>
      <c r="AZ562" t="str">
        <f t="shared" si="146"/>
        <v>fill_color=vvlgrey,id=TF5</v>
      </c>
      <c r="BA562" t="str">
        <f t="shared" si="147"/>
        <v>fill_color=vvlgrey,id=TF6</v>
      </c>
      <c r="BB562" t="str">
        <f t="shared" si="148"/>
        <v>fill_color=vvlgrey,id=TF7</v>
      </c>
      <c r="BC562" t="str">
        <f t="shared" si="149"/>
        <v>fill_color=vvlgrey,id=TF8</v>
      </c>
      <c r="BD562" t="str">
        <f t="shared" si="150"/>
        <v>fill_color=vvlgrey,id=TF9</v>
      </c>
      <c r="BE562" t="str">
        <f t="shared" si="151"/>
        <v>fill_color=vvlgrey,id=TF10</v>
      </c>
      <c r="BF562" t="str">
        <f t="shared" si="152"/>
        <v>fill_color=vvlgrey,id=TF11</v>
      </c>
      <c r="BG562" t="str">
        <f t="shared" si="153"/>
        <v>fill_color=vvlgrey,id=TF12</v>
      </c>
      <c r="BK562" t="s">
        <v>323</v>
      </c>
      <c r="BL562">
        <v>4</v>
      </c>
      <c r="BM562">
        <v>8001</v>
      </c>
      <c r="BN562">
        <v>9000</v>
      </c>
      <c r="BO562" t="s">
        <v>685</v>
      </c>
      <c r="BP562" t="s">
        <v>577</v>
      </c>
    </row>
    <row r="563" spans="9:68" x14ac:dyDescent="0.25">
      <c r="I563" s="1">
        <v>46</v>
      </c>
      <c r="J563">
        <f t="shared" si="137"/>
        <v>13001</v>
      </c>
      <c r="K563">
        <f t="shared" si="140"/>
        <v>14000</v>
      </c>
      <c r="L563" t="s">
        <v>648</v>
      </c>
      <c r="M563" s="1" t="s">
        <v>251</v>
      </c>
      <c r="N563" s="1"/>
      <c r="O563" s="1" t="s">
        <v>667</v>
      </c>
      <c r="P563" s="1" t="s">
        <v>667</v>
      </c>
      <c r="Q563" s="1" t="s">
        <v>667</v>
      </c>
      <c r="R563" s="1" t="s">
        <v>667</v>
      </c>
      <c r="S563" s="1" t="s">
        <v>667</v>
      </c>
      <c r="T563" s="1" t="s">
        <v>667</v>
      </c>
      <c r="U563" s="1" t="s">
        <v>667</v>
      </c>
      <c r="V563" s="1" t="s">
        <v>667</v>
      </c>
      <c r="W563" s="1" t="s">
        <v>667</v>
      </c>
      <c r="X563" s="1" t="s">
        <v>667</v>
      </c>
      <c r="Y563" s="1" t="s">
        <v>666</v>
      </c>
      <c r="Z563" s="1" t="s">
        <v>667</v>
      </c>
      <c r="AB563" s="1">
        <v>46</v>
      </c>
      <c r="AC563">
        <f t="shared" si="138"/>
        <v>13001</v>
      </c>
      <c r="AD563">
        <f t="shared" si="141"/>
        <v>14000</v>
      </c>
      <c r="AE563" t="s">
        <v>648</v>
      </c>
      <c r="AG563" s="1">
        <v>46</v>
      </c>
      <c r="AH563">
        <f t="shared" si="139"/>
        <v>13001</v>
      </c>
      <c r="AI563">
        <f t="shared" si="142"/>
        <v>14000</v>
      </c>
      <c r="AJ563" s="1" t="s">
        <v>251</v>
      </c>
      <c r="AQ563" s="1" t="str">
        <f>M563</f>
        <v>AN9292</v>
      </c>
      <c r="AR563" s="1">
        <f>I563</f>
        <v>46</v>
      </c>
      <c r="AS563" s="1">
        <f>J563</f>
        <v>13001</v>
      </c>
      <c r="AT563" s="1">
        <f>K563</f>
        <v>14000</v>
      </c>
      <c r="AU563" t="str">
        <f t="shared" si="143"/>
        <v>AN9292|46|13001|14000</v>
      </c>
      <c r="AV563" t="str">
        <f>"fill_color="&amp;IF(O563="Up", "dred", IF(O563="Down", "dblue", IF(O563="Unknown", "yellow", "vvlgrey")))&amp;",id="&amp;AV$1</f>
        <v>fill_color=vvlgrey,id=TF1</v>
      </c>
      <c r="AW563" t="str">
        <f>"fill_color="&amp;IF(P563="Up", "dred", IF(P563="Down", "dblue", IF(P563="Unknown", "yellow", "vvlgrey")))&amp;",id="&amp;AW$1</f>
        <v>fill_color=vvlgrey,id=TF2</v>
      </c>
      <c r="AX563" t="str">
        <f t="shared" si="144"/>
        <v>fill_color=vvlgrey,id=TF3</v>
      </c>
      <c r="AY563" t="str">
        <f t="shared" si="145"/>
        <v>fill_color=vvlgrey,id=TF4</v>
      </c>
      <c r="AZ563" t="str">
        <f t="shared" si="146"/>
        <v>fill_color=vvlgrey,id=TF5</v>
      </c>
      <c r="BA563" t="str">
        <f t="shared" si="147"/>
        <v>fill_color=vvlgrey,id=TF6</v>
      </c>
      <c r="BB563" t="str">
        <f t="shared" si="148"/>
        <v>fill_color=vvlgrey,id=TF7</v>
      </c>
      <c r="BC563" t="str">
        <f t="shared" si="149"/>
        <v>fill_color=vvlgrey,id=TF8</v>
      </c>
      <c r="BD563" t="str">
        <f t="shared" si="150"/>
        <v>fill_color=vvlgrey,id=TF9</v>
      </c>
      <c r="BE563" t="str">
        <f t="shared" si="151"/>
        <v>fill_color=vvlgrey,id=TF10</v>
      </c>
      <c r="BF563" t="str">
        <f t="shared" si="152"/>
        <v>fill_color=yellow,id=TF11</v>
      </c>
      <c r="BG563" t="str">
        <f t="shared" si="153"/>
        <v>fill_color=vvlgrey,id=TF12</v>
      </c>
      <c r="BK563" t="s">
        <v>323</v>
      </c>
      <c r="BL563">
        <v>4</v>
      </c>
      <c r="BM563">
        <v>8001</v>
      </c>
      <c r="BN563">
        <v>9000</v>
      </c>
      <c r="BO563" t="s">
        <v>686</v>
      </c>
      <c r="BP563" t="s">
        <v>578</v>
      </c>
    </row>
    <row r="564" spans="9:68" x14ac:dyDescent="0.25">
      <c r="I564" s="1">
        <v>46</v>
      </c>
      <c r="J564">
        <f t="shared" si="137"/>
        <v>14001</v>
      </c>
      <c r="K564">
        <f t="shared" si="140"/>
        <v>15000</v>
      </c>
      <c r="L564" t="s">
        <v>649</v>
      </c>
      <c r="M564" s="1" t="s">
        <v>571</v>
      </c>
      <c r="N564" s="1"/>
      <c r="O564" s="1" t="s">
        <v>667</v>
      </c>
      <c r="P564" s="1" t="s">
        <v>667</v>
      </c>
      <c r="Q564" s="1" t="s">
        <v>667</v>
      </c>
      <c r="R564" s="1" t="s">
        <v>667</v>
      </c>
      <c r="S564" s="1" t="s">
        <v>667</v>
      </c>
      <c r="T564" s="1" t="s">
        <v>667</v>
      </c>
      <c r="U564" s="1" t="s">
        <v>667</v>
      </c>
      <c r="V564" s="1" t="s">
        <v>667</v>
      </c>
      <c r="W564" s="1" t="s">
        <v>667</v>
      </c>
      <c r="X564" s="1" t="s">
        <v>667</v>
      </c>
      <c r="Y564" s="1" t="s">
        <v>667</v>
      </c>
      <c r="Z564" s="1" t="s">
        <v>667</v>
      </c>
      <c r="AB564" s="1">
        <v>46</v>
      </c>
      <c r="AC564">
        <f t="shared" si="138"/>
        <v>14001</v>
      </c>
      <c r="AD564">
        <f t="shared" si="141"/>
        <v>15000</v>
      </c>
      <c r="AE564" t="s">
        <v>649</v>
      </c>
      <c r="AG564" s="1">
        <v>46</v>
      </c>
      <c r="AH564">
        <f t="shared" si="139"/>
        <v>14001</v>
      </c>
      <c r="AI564">
        <f t="shared" si="142"/>
        <v>15000</v>
      </c>
      <c r="AJ564" s="1" t="s">
        <v>571</v>
      </c>
      <c r="AQ564" s="1" t="str">
        <f>M564</f>
        <v>AN9293</v>
      </c>
      <c r="AR564" s="1">
        <f>I564</f>
        <v>46</v>
      </c>
      <c r="AS564" s="1">
        <f>J564</f>
        <v>14001</v>
      </c>
      <c r="AT564" s="1">
        <f>K564</f>
        <v>15000</v>
      </c>
      <c r="AU564" t="str">
        <f t="shared" si="143"/>
        <v>AN9293|46|14001|15000</v>
      </c>
      <c r="AV564" t="str">
        <f>"fill_color="&amp;IF(O564="Up", "dred", IF(O564="Down", "dblue", IF(O564="Unknown", "yellow", "vvlgrey")))&amp;",id="&amp;AV$1</f>
        <v>fill_color=vvlgrey,id=TF1</v>
      </c>
      <c r="AW564" t="str">
        <f>"fill_color="&amp;IF(P564="Up", "dred", IF(P564="Down", "dblue", IF(P564="Unknown", "yellow", "vvlgrey")))&amp;",id="&amp;AW$1</f>
        <v>fill_color=vvlgrey,id=TF2</v>
      </c>
      <c r="AX564" t="str">
        <f t="shared" si="144"/>
        <v>fill_color=vvlgrey,id=TF3</v>
      </c>
      <c r="AY564" t="str">
        <f t="shared" si="145"/>
        <v>fill_color=vvlgrey,id=TF4</v>
      </c>
      <c r="AZ564" t="str">
        <f t="shared" si="146"/>
        <v>fill_color=vvlgrey,id=TF5</v>
      </c>
      <c r="BA564" t="str">
        <f t="shared" si="147"/>
        <v>fill_color=vvlgrey,id=TF6</v>
      </c>
      <c r="BB564" t="str">
        <f t="shared" si="148"/>
        <v>fill_color=vvlgrey,id=TF7</v>
      </c>
      <c r="BC564" t="str">
        <f t="shared" si="149"/>
        <v>fill_color=vvlgrey,id=TF8</v>
      </c>
      <c r="BD564" t="str">
        <f t="shared" si="150"/>
        <v>fill_color=vvlgrey,id=TF9</v>
      </c>
      <c r="BE564" t="str">
        <f t="shared" si="151"/>
        <v>fill_color=vvlgrey,id=TF10</v>
      </c>
      <c r="BF564" t="str">
        <f t="shared" si="152"/>
        <v>fill_color=vvlgrey,id=TF11</v>
      </c>
      <c r="BG564" t="str">
        <f t="shared" si="153"/>
        <v>fill_color=vvlgrey,id=TF12</v>
      </c>
      <c r="BK564" t="s">
        <v>323</v>
      </c>
      <c r="BL564">
        <v>4</v>
      </c>
      <c r="BM564">
        <v>8001</v>
      </c>
      <c r="BN564">
        <v>9000</v>
      </c>
      <c r="BO564" t="s">
        <v>687</v>
      </c>
      <c r="BP564" t="s">
        <v>579</v>
      </c>
    </row>
    <row r="565" spans="9:68" x14ac:dyDescent="0.25">
      <c r="I565" s="1">
        <v>46</v>
      </c>
      <c r="J565">
        <f t="shared" si="137"/>
        <v>15001</v>
      </c>
      <c r="K565">
        <f t="shared" si="140"/>
        <v>16000</v>
      </c>
      <c r="L565" t="s">
        <v>648</v>
      </c>
      <c r="M565" s="1" t="s">
        <v>195</v>
      </c>
      <c r="N565" s="1"/>
      <c r="O565" s="1" t="s">
        <v>667</v>
      </c>
      <c r="P565" s="1" t="s">
        <v>667</v>
      </c>
      <c r="Q565" s="1" t="s">
        <v>667</v>
      </c>
      <c r="R565" s="1" t="s">
        <v>667</v>
      </c>
      <c r="S565" s="1" t="s">
        <v>667</v>
      </c>
      <c r="T565" s="1" t="s">
        <v>666</v>
      </c>
      <c r="U565" s="1" t="s">
        <v>667</v>
      </c>
      <c r="V565" s="1" t="s">
        <v>667</v>
      </c>
      <c r="W565" s="1" t="s">
        <v>667</v>
      </c>
      <c r="X565" s="1" t="s">
        <v>667</v>
      </c>
      <c r="Y565" s="1" t="s">
        <v>666</v>
      </c>
      <c r="Z565" s="1" t="s">
        <v>667</v>
      </c>
      <c r="AB565" s="1">
        <v>46</v>
      </c>
      <c r="AC565">
        <f t="shared" si="138"/>
        <v>15001</v>
      </c>
      <c r="AD565">
        <f t="shared" si="141"/>
        <v>16000</v>
      </c>
      <c r="AE565" t="s">
        <v>648</v>
      </c>
      <c r="AG565" s="1">
        <v>46</v>
      </c>
      <c r="AH565">
        <f t="shared" si="139"/>
        <v>15001</v>
      </c>
      <c r="AI565">
        <f t="shared" si="142"/>
        <v>16000</v>
      </c>
      <c r="AJ565" s="1" t="s">
        <v>195</v>
      </c>
      <c r="AQ565" s="1" t="str">
        <f>M565</f>
        <v>AN9294</v>
      </c>
      <c r="AR565" s="1">
        <f>I565</f>
        <v>46</v>
      </c>
      <c r="AS565" s="1">
        <f>J565</f>
        <v>15001</v>
      </c>
      <c r="AT565" s="1">
        <f>K565</f>
        <v>16000</v>
      </c>
      <c r="AU565" t="str">
        <f t="shared" si="143"/>
        <v>AN9294|46|15001|16000</v>
      </c>
      <c r="AV565" t="str">
        <f>"fill_color="&amp;IF(O565="Up", "dred", IF(O565="Down", "dblue", IF(O565="Unknown", "yellow", "vvlgrey")))&amp;",id="&amp;AV$1</f>
        <v>fill_color=vvlgrey,id=TF1</v>
      </c>
      <c r="AW565" t="str">
        <f>"fill_color="&amp;IF(P565="Up", "dred", IF(P565="Down", "dblue", IF(P565="Unknown", "yellow", "vvlgrey")))&amp;",id="&amp;AW$1</f>
        <v>fill_color=vvlgrey,id=TF2</v>
      </c>
      <c r="AX565" t="str">
        <f t="shared" si="144"/>
        <v>fill_color=vvlgrey,id=TF3</v>
      </c>
      <c r="AY565" t="str">
        <f t="shared" si="145"/>
        <v>fill_color=vvlgrey,id=TF4</v>
      </c>
      <c r="AZ565" t="str">
        <f t="shared" si="146"/>
        <v>fill_color=vvlgrey,id=TF5</v>
      </c>
      <c r="BA565" t="str">
        <f t="shared" si="147"/>
        <v>fill_color=yellow,id=TF6</v>
      </c>
      <c r="BB565" t="str">
        <f t="shared" si="148"/>
        <v>fill_color=vvlgrey,id=TF7</v>
      </c>
      <c r="BC565" t="str">
        <f t="shared" si="149"/>
        <v>fill_color=vvlgrey,id=TF8</v>
      </c>
      <c r="BD565" t="str">
        <f t="shared" si="150"/>
        <v>fill_color=vvlgrey,id=TF9</v>
      </c>
      <c r="BE565" t="str">
        <f t="shared" si="151"/>
        <v>fill_color=vvlgrey,id=TF10</v>
      </c>
      <c r="BF565" t="str">
        <f t="shared" si="152"/>
        <v>fill_color=yellow,id=TF11</v>
      </c>
      <c r="BG565" t="str">
        <f t="shared" si="153"/>
        <v>fill_color=vvlgrey,id=TF12</v>
      </c>
      <c r="BK565" t="s">
        <v>323</v>
      </c>
      <c r="BL565">
        <v>4</v>
      </c>
      <c r="BM565">
        <v>8001</v>
      </c>
      <c r="BN565">
        <v>9000</v>
      </c>
      <c r="BO565" t="s">
        <v>688</v>
      </c>
      <c r="BP565" t="s">
        <v>580</v>
      </c>
    </row>
    <row r="566" spans="9:68" x14ac:dyDescent="0.25">
      <c r="I566" s="1">
        <v>46</v>
      </c>
      <c r="J566">
        <f t="shared" si="137"/>
        <v>16001</v>
      </c>
      <c r="K566">
        <f t="shared" si="140"/>
        <v>17000</v>
      </c>
      <c r="L566" t="s">
        <v>649</v>
      </c>
      <c r="M566" s="1" t="s">
        <v>249</v>
      </c>
      <c r="N566" s="1"/>
      <c r="O566" s="1" t="s">
        <v>667</v>
      </c>
      <c r="P566" s="1" t="s">
        <v>667</v>
      </c>
      <c r="Q566" s="1" t="s">
        <v>667</v>
      </c>
      <c r="R566" s="1" t="s">
        <v>667</v>
      </c>
      <c r="S566" s="1" t="s">
        <v>667</v>
      </c>
      <c r="T566" s="1" t="s">
        <v>667</v>
      </c>
      <c r="U566" s="1" t="s">
        <v>667</v>
      </c>
      <c r="V566" s="1" t="s">
        <v>667</v>
      </c>
      <c r="W566" s="1" t="s">
        <v>667</v>
      </c>
      <c r="X566" s="1" t="s">
        <v>666</v>
      </c>
      <c r="Y566" s="1" t="s">
        <v>666</v>
      </c>
      <c r="Z566" s="1" t="s">
        <v>667</v>
      </c>
      <c r="AB566" s="1">
        <v>46</v>
      </c>
      <c r="AC566">
        <f t="shared" si="138"/>
        <v>16001</v>
      </c>
      <c r="AD566">
        <f t="shared" si="141"/>
        <v>17000</v>
      </c>
      <c r="AE566" t="s">
        <v>649</v>
      </c>
      <c r="AG566" s="1">
        <v>46</v>
      </c>
      <c r="AH566">
        <f t="shared" si="139"/>
        <v>16001</v>
      </c>
      <c r="AI566">
        <f t="shared" si="142"/>
        <v>17000</v>
      </c>
      <c r="AJ566" s="1" t="s">
        <v>249</v>
      </c>
      <c r="AQ566" s="1" t="str">
        <f>M566</f>
        <v>AN9295</v>
      </c>
      <c r="AR566" s="1">
        <f>I566</f>
        <v>46</v>
      </c>
      <c r="AS566" s="1">
        <f>J566</f>
        <v>16001</v>
      </c>
      <c r="AT566" s="1">
        <f>K566</f>
        <v>17000</v>
      </c>
      <c r="AU566" t="str">
        <f t="shared" si="143"/>
        <v>AN9295|46|16001|17000</v>
      </c>
      <c r="AV566" t="str">
        <f>"fill_color="&amp;IF(O566="Up", "dred", IF(O566="Down", "dblue", IF(O566="Unknown", "yellow", "vvlgrey")))&amp;",id="&amp;AV$1</f>
        <v>fill_color=vvlgrey,id=TF1</v>
      </c>
      <c r="AW566" t="str">
        <f>"fill_color="&amp;IF(P566="Up", "dred", IF(P566="Down", "dblue", IF(P566="Unknown", "yellow", "vvlgrey")))&amp;",id="&amp;AW$1</f>
        <v>fill_color=vvlgrey,id=TF2</v>
      </c>
      <c r="AX566" t="str">
        <f t="shared" si="144"/>
        <v>fill_color=vvlgrey,id=TF3</v>
      </c>
      <c r="AY566" t="str">
        <f t="shared" si="145"/>
        <v>fill_color=vvlgrey,id=TF4</v>
      </c>
      <c r="AZ566" t="str">
        <f t="shared" si="146"/>
        <v>fill_color=vvlgrey,id=TF5</v>
      </c>
      <c r="BA566" t="str">
        <f t="shared" si="147"/>
        <v>fill_color=vvlgrey,id=TF6</v>
      </c>
      <c r="BB566" t="str">
        <f t="shared" si="148"/>
        <v>fill_color=vvlgrey,id=TF7</v>
      </c>
      <c r="BC566" t="str">
        <f t="shared" si="149"/>
        <v>fill_color=vvlgrey,id=TF8</v>
      </c>
      <c r="BD566" t="str">
        <f t="shared" si="150"/>
        <v>fill_color=vvlgrey,id=TF9</v>
      </c>
      <c r="BE566" t="str">
        <f t="shared" si="151"/>
        <v>fill_color=yellow,id=TF10</v>
      </c>
      <c r="BF566" t="str">
        <f t="shared" si="152"/>
        <v>fill_color=yellow,id=TF11</v>
      </c>
      <c r="BG566" t="str">
        <f t="shared" si="153"/>
        <v>fill_color=vvlgrey,id=TF12</v>
      </c>
      <c r="BK566" t="s">
        <v>323</v>
      </c>
      <c r="BL566">
        <v>4</v>
      </c>
      <c r="BM566">
        <v>8001</v>
      </c>
      <c r="BN566">
        <v>9000</v>
      </c>
      <c r="BO566" t="s">
        <v>689</v>
      </c>
      <c r="BP566" t="s">
        <v>582</v>
      </c>
    </row>
    <row r="567" spans="9:68" x14ac:dyDescent="0.25">
      <c r="I567" s="1">
        <v>46</v>
      </c>
      <c r="J567">
        <f t="shared" si="137"/>
        <v>17001</v>
      </c>
      <c r="K567">
        <f t="shared" si="140"/>
        <v>18000</v>
      </c>
      <c r="L567" t="s">
        <v>648</v>
      </c>
      <c r="M567" s="1" t="s">
        <v>572</v>
      </c>
      <c r="N567" s="1"/>
      <c r="O567" s="1" t="s">
        <v>667</v>
      </c>
      <c r="P567" s="1" t="s">
        <v>667</v>
      </c>
      <c r="Q567" s="1" t="s">
        <v>667</v>
      </c>
      <c r="R567" s="1" t="s">
        <v>667</v>
      </c>
      <c r="S567" s="1" t="s">
        <v>667</v>
      </c>
      <c r="T567" s="1" t="s">
        <v>667</v>
      </c>
      <c r="U567" s="1" t="s">
        <v>667</v>
      </c>
      <c r="V567" s="1" t="s">
        <v>667</v>
      </c>
      <c r="W567" s="1" t="s">
        <v>667</v>
      </c>
      <c r="X567" s="1" t="s">
        <v>667</v>
      </c>
      <c r="Y567" s="1" t="s">
        <v>667</v>
      </c>
      <c r="Z567" s="1" t="s">
        <v>667</v>
      </c>
      <c r="AB567" s="1">
        <v>46</v>
      </c>
      <c r="AC567">
        <f t="shared" si="138"/>
        <v>17001</v>
      </c>
      <c r="AD567">
        <f t="shared" si="141"/>
        <v>18000</v>
      </c>
      <c r="AE567" t="s">
        <v>648</v>
      </c>
      <c r="AG567" s="1">
        <v>46</v>
      </c>
      <c r="AH567">
        <f t="shared" si="139"/>
        <v>17001</v>
      </c>
      <c r="AI567">
        <f t="shared" si="142"/>
        <v>18000</v>
      </c>
      <c r="AJ567" s="1" t="s">
        <v>572</v>
      </c>
      <c r="AQ567" s="1" t="str">
        <f>M567</f>
        <v>AN9296</v>
      </c>
      <c r="AR567" s="1">
        <f>I567</f>
        <v>46</v>
      </c>
      <c r="AS567" s="1">
        <f>J567</f>
        <v>17001</v>
      </c>
      <c r="AT567" s="1">
        <f>K567</f>
        <v>18000</v>
      </c>
      <c r="AU567" t="str">
        <f t="shared" si="143"/>
        <v>AN9296|46|17001|18000</v>
      </c>
      <c r="AV567" t="str">
        <f>"fill_color="&amp;IF(O567="Up", "dred", IF(O567="Down", "dblue", IF(O567="Unknown", "yellow", "vvlgrey")))&amp;",id="&amp;AV$1</f>
        <v>fill_color=vvlgrey,id=TF1</v>
      </c>
      <c r="AW567" t="str">
        <f>"fill_color="&amp;IF(P567="Up", "dred", IF(P567="Down", "dblue", IF(P567="Unknown", "yellow", "vvlgrey")))&amp;",id="&amp;AW$1</f>
        <v>fill_color=vvlgrey,id=TF2</v>
      </c>
      <c r="AX567" t="str">
        <f t="shared" si="144"/>
        <v>fill_color=vvlgrey,id=TF3</v>
      </c>
      <c r="AY567" t="str">
        <f t="shared" si="145"/>
        <v>fill_color=vvlgrey,id=TF4</v>
      </c>
      <c r="AZ567" t="str">
        <f t="shared" si="146"/>
        <v>fill_color=vvlgrey,id=TF5</v>
      </c>
      <c r="BA567" t="str">
        <f t="shared" si="147"/>
        <v>fill_color=vvlgrey,id=TF6</v>
      </c>
      <c r="BB567" t="str">
        <f t="shared" si="148"/>
        <v>fill_color=vvlgrey,id=TF7</v>
      </c>
      <c r="BC567" t="str">
        <f t="shared" si="149"/>
        <v>fill_color=vvlgrey,id=TF8</v>
      </c>
      <c r="BD567" t="str">
        <f t="shared" si="150"/>
        <v>fill_color=vvlgrey,id=TF9</v>
      </c>
      <c r="BE567" t="str">
        <f t="shared" si="151"/>
        <v>fill_color=vvlgrey,id=TF10</v>
      </c>
      <c r="BF567" t="str">
        <f t="shared" si="152"/>
        <v>fill_color=vvlgrey,id=TF11</v>
      </c>
      <c r="BG567" t="str">
        <f t="shared" si="153"/>
        <v>fill_color=vvlgrey,id=TF12</v>
      </c>
      <c r="BK567" t="s">
        <v>324</v>
      </c>
      <c r="BL567">
        <v>4</v>
      </c>
      <c r="BM567">
        <v>9001</v>
      </c>
      <c r="BN567">
        <v>10000</v>
      </c>
      <c r="BO567" t="s">
        <v>678</v>
      </c>
      <c r="BP567" t="s">
        <v>265</v>
      </c>
    </row>
    <row r="568" spans="9:68" x14ac:dyDescent="0.25">
      <c r="I568" s="1">
        <v>46</v>
      </c>
      <c r="J568">
        <f t="shared" si="137"/>
        <v>18001</v>
      </c>
      <c r="K568">
        <f t="shared" si="140"/>
        <v>19000</v>
      </c>
      <c r="L568" t="s">
        <v>649</v>
      </c>
      <c r="M568" s="1" t="s">
        <v>75</v>
      </c>
      <c r="N568" s="1"/>
      <c r="O568" s="1" t="s">
        <v>667</v>
      </c>
      <c r="P568" s="1" t="s">
        <v>667</v>
      </c>
      <c r="Q568" s="1" t="s">
        <v>669</v>
      </c>
      <c r="R568" s="1" t="s">
        <v>666</v>
      </c>
      <c r="S568" s="1" t="s">
        <v>666</v>
      </c>
      <c r="T568" s="1" t="s">
        <v>667</v>
      </c>
      <c r="U568" s="1" t="s">
        <v>667</v>
      </c>
      <c r="V568" s="1" t="s">
        <v>669</v>
      </c>
      <c r="W568" s="1" t="s">
        <v>667</v>
      </c>
      <c r="X568" s="1" t="s">
        <v>667</v>
      </c>
      <c r="Y568" s="1" t="s">
        <v>666</v>
      </c>
      <c r="Z568" s="1" t="s">
        <v>667</v>
      </c>
      <c r="AB568" s="1">
        <v>46</v>
      </c>
      <c r="AC568">
        <f t="shared" si="138"/>
        <v>18001</v>
      </c>
      <c r="AD568">
        <f t="shared" si="141"/>
        <v>19000</v>
      </c>
      <c r="AE568" t="s">
        <v>649</v>
      </c>
      <c r="AG568" s="1">
        <v>46</v>
      </c>
      <c r="AH568">
        <f t="shared" si="139"/>
        <v>18001</v>
      </c>
      <c r="AI568">
        <f t="shared" si="142"/>
        <v>19000</v>
      </c>
      <c r="AJ568" s="1" t="s">
        <v>75</v>
      </c>
      <c r="AQ568" s="1" t="str">
        <f>M568</f>
        <v>AN9297</v>
      </c>
      <c r="AR568" s="1">
        <f>I568</f>
        <v>46</v>
      </c>
      <c r="AS568" s="1">
        <f>J568</f>
        <v>18001</v>
      </c>
      <c r="AT568" s="1">
        <f>K568</f>
        <v>19000</v>
      </c>
      <c r="AU568" t="str">
        <f t="shared" si="143"/>
        <v>AN9297|46|18001|19000</v>
      </c>
      <c r="AV568" t="str">
        <f>"fill_color="&amp;IF(O568="Up", "dred", IF(O568="Down", "dblue", IF(O568="Unknown", "yellow", "vvlgrey")))&amp;",id="&amp;AV$1</f>
        <v>fill_color=vvlgrey,id=TF1</v>
      </c>
      <c r="AW568" t="str">
        <f>"fill_color="&amp;IF(P568="Up", "dred", IF(P568="Down", "dblue", IF(P568="Unknown", "yellow", "vvlgrey")))&amp;",id="&amp;AW$1</f>
        <v>fill_color=vvlgrey,id=TF2</v>
      </c>
      <c r="AX568" t="str">
        <f t="shared" si="144"/>
        <v>fill_color=dred,id=TF3</v>
      </c>
      <c r="AY568" t="str">
        <f t="shared" si="145"/>
        <v>fill_color=yellow,id=TF4</v>
      </c>
      <c r="AZ568" t="str">
        <f t="shared" si="146"/>
        <v>fill_color=yellow,id=TF5</v>
      </c>
      <c r="BA568" t="str">
        <f t="shared" si="147"/>
        <v>fill_color=vvlgrey,id=TF6</v>
      </c>
      <c r="BB568" t="str">
        <f t="shared" si="148"/>
        <v>fill_color=vvlgrey,id=TF7</v>
      </c>
      <c r="BC568" t="str">
        <f t="shared" si="149"/>
        <v>fill_color=dred,id=TF8</v>
      </c>
      <c r="BD568" t="str">
        <f t="shared" si="150"/>
        <v>fill_color=vvlgrey,id=TF9</v>
      </c>
      <c r="BE568" t="str">
        <f t="shared" si="151"/>
        <v>fill_color=vvlgrey,id=TF10</v>
      </c>
      <c r="BF568" t="str">
        <f t="shared" si="152"/>
        <v>fill_color=yellow,id=TF11</v>
      </c>
      <c r="BG568" t="str">
        <f t="shared" si="153"/>
        <v>fill_color=vvlgrey,id=TF12</v>
      </c>
      <c r="BK568" t="s">
        <v>324</v>
      </c>
      <c r="BL568">
        <v>4</v>
      </c>
      <c r="BM568">
        <v>9001</v>
      </c>
      <c r="BN568">
        <v>10000</v>
      </c>
      <c r="BO568" t="s">
        <v>679</v>
      </c>
      <c r="BP568" t="s">
        <v>581</v>
      </c>
    </row>
    <row r="569" spans="9:68" x14ac:dyDescent="0.25">
      <c r="I569" s="1">
        <v>46</v>
      </c>
      <c r="J569">
        <f t="shared" si="137"/>
        <v>19001</v>
      </c>
      <c r="K569">
        <f t="shared" si="140"/>
        <v>20000</v>
      </c>
      <c r="L569" t="s">
        <v>648</v>
      </c>
      <c r="M569" s="1" t="s">
        <v>45</v>
      </c>
      <c r="N569" s="1"/>
      <c r="O569" s="1" t="s">
        <v>667</v>
      </c>
      <c r="P569" s="1" t="s">
        <v>667</v>
      </c>
      <c r="Q569" s="1" t="s">
        <v>666</v>
      </c>
      <c r="R569" s="1" t="s">
        <v>667</v>
      </c>
      <c r="S569" s="1" t="s">
        <v>667</v>
      </c>
      <c r="T569" s="1" t="s">
        <v>666</v>
      </c>
      <c r="U569" s="1" t="s">
        <v>666</v>
      </c>
      <c r="V569" s="1" t="s">
        <v>667</v>
      </c>
      <c r="W569" s="1" t="s">
        <v>667</v>
      </c>
      <c r="X569" s="1" t="s">
        <v>667</v>
      </c>
      <c r="Y569" s="1" t="s">
        <v>666</v>
      </c>
      <c r="Z569" s="1" t="s">
        <v>667</v>
      </c>
      <c r="AB569" s="1">
        <v>46</v>
      </c>
      <c r="AC569">
        <f t="shared" si="138"/>
        <v>19001</v>
      </c>
      <c r="AD569">
        <f t="shared" si="141"/>
        <v>20000</v>
      </c>
      <c r="AE569" t="s">
        <v>648</v>
      </c>
      <c r="AG569" s="1">
        <v>46</v>
      </c>
      <c r="AH569">
        <f t="shared" si="139"/>
        <v>19001</v>
      </c>
      <c r="AI569">
        <f t="shared" si="142"/>
        <v>20000</v>
      </c>
      <c r="AJ569" s="1" t="s">
        <v>45</v>
      </c>
      <c r="AQ569" s="1" t="str">
        <f>M569</f>
        <v>AN9298</v>
      </c>
      <c r="AR569" s="1">
        <f>I569</f>
        <v>46</v>
      </c>
      <c r="AS569" s="1">
        <f>J569</f>
        <v>19001</v>
      </c>
      <c r="AT569" s="1">
        <f>K569</f>
        <v>20000</v>
      </c>
      <c r="AU569" t="str">
        <f t="shared" si="143"/>
        <v>AN9298|46|19001|20000</v>
      </c>
      <c r="AV569" t="str">
        <f>"fill_color="&amp;IF(O569="Up", "dred", IF(O569="Down", "dblue", IF(O569="Unknown", "yellow", "vvlgrey")))&amp;",id="&amp;AV$1</f>
        <v>fill_color=vvlgrey,id=TF1</v>
      </c>
      <c r="AW569" t="str">
        <f>"fill_color="&amp;IF(P569="Up", "dred", IF(P569="Down", "dblue", IF(P569="Unknown", "yellow", "vvlgrey")))&amp;",id="&amp;AW$1</f>
        <v>fill_color=vvlgrey,id=TF2</v>
      </c>
      <c r="AX569" t="str">
        <f t="shared" si="144"/>
        <v>fill_color=yellow,id=TF3</v>
      </c>
      <c r="AY569" t="str">
        <f t="shared" si="145"/>
        <v>fill_color=vvlgrey,id=TF4</v>
      </c>
      <c r="AZ569" t="str">
        <f t="shared" si="146"/>
        <v>fill_color=vvlgrey,id=TF5</v>
      </c>
      <c r="BA569" t="str">
        <f t="shared" si="147"/>
        <v>fill_color=yellow,id=TF6</v>
      </c>
      <c r="BB569" t="str">
        <f t="shared" si="148"/>
        <v>fill_color=yellow,id=TF7</v>
      </c>
      <c r="BC569" t="str">
        <f t="shared" si="149"/>
        <v>fill_color=vvlgrey,id=TF8</v>
      </c>
      <c r="BD569" t="str">
        <f t="shared" si="150"/>
        <v>fill_color=vvlgrey,id=TF9</v>
      </c>
      <c r="BE569" t="str">
        <f t="shared" si="151"/>
        <v>fill_color=vvlgrey,id=TF10</v>
      </c>
      <c r="BF569" t="str">
        <f t="shared" si="152"/>
        <v>fill_color=yellow,id=TF11</v>
      </c>
      <c r="BG569" t="str">
        <f t="shared" si="153"/>
        <v>fill_color=vvlgrey,id=TF12</v>
      </c>
      <c r="BK569" t="s">
        <v>324</v>
      </c>
      <c r="BL569">
        <v>4</v>
      </c>
      <c r="BM569">
        <v>9001</v>
      </c>
      <c r="BN569">
        <v>10000</v>
      </c>
      <c r="BO569" t="s">
        <v>680</v>
      </c>
      <c r="BP569" t="s">
        <v>575</v>
      </c>
    </row>
    <row r="570" spans="9:68" x14ac:dyDescent="0.25">
      <c r="I570" s="1">
        <v>46</v>
      </c>
      <c r="J570">
        <f t="shared" si="137"/>
        <v>20001</v>
      </c>
      <c r="K570">
        <f t="shared" si="140"/>
        <v>21000</v>
      </c>
      <c r="L570" t="s">
        <v>649</v>
      </c>
      <c r="M570" s="1" t="s">
        <v>133</v>
      </c>
      <c r="N570" s="1"/>
      <c r="O570" s="1" t="s">
        <v>667</v>
      </c>
      <c r="P570" s="1" t="s">
        <v>667</v>
      </c>
      <c r="Q570" s="1" t="s">
        <v>666</v>
      </c>
      <c r="R570" s="1" t="s">
        <v>666</v>
      </c>
      <c r="S570" s="1" t="s">
        <v>669</v>
      </c>
      <c r="T570" s="1" t="s">
        <v>669</v>
      </c>
      <c r="U570" s="1" t="s">
        <v>667</v>
      </c>
      <c r="V570" s="1" t="s">
        <v>669</v>
      </c>
      <c r="W570" s="1" t="s">
        <v>667</v>
      </c>
      <c r="X570" s="1" t="s">
        <v>667</v>
      </c>
      <c r="Y570" s="1" t="s">
        <v>666</v>
      </c>
      <c r="Z570" s="1" t="s">
        <v>667</v>
      </c>
      <c r="AB570" s="1">
        <v>46</v>
      </c>
      <c r="AC570">
        <f t="shared" si="138"/>
        <v>20001</v>
      </c>
      <c r="AD570">
        <f t="shared" si="141"/>
        <v>21000</v>
      </c>
      <c r="AE570" t="s">
        <v>649</v>
      </c>
      <c r="AG570" s="1">
        <v>46</v>
      </c>
      <c r="AH570">
        <f t="shared" si="139"/>
        <v>20001</v>
      </c>
      <c r="AI570">
        <f t="shared" si="142"/>
        <v>21000</v>
      </c>
      <c r="AJ570" s="1" t="s">
        <v>133</v>
      </c>
      <c r="AQ570" s="1" t="str">
        <f>M570</f>
        <v>AN9299</v>
      </c>
      <c r="AR570" s="1">
        <f>I570</f>
        <v>46</v>
      </c>
      <c r="AS570" s="1">
        <f>J570</f>
        <v>20001</v>
      </c>
      <c r="AT570" s="1">
        <f>K570</f>
        <v>21000</v>
      </c>
      <c r="AU570" t="str">
        <f t="shared" si="143"/>
        <v>AN9299|46|20001|21000</v>
      </c>
      <c r="AV570" t="str">
        <f>"fill_color="&amp;IF(O570="Up", "dred", IF(O570="Down", "dblue", IF(O570="Unknown", "yellow", "vvlgrey")))&amp;",id="&amp;AV$1</f>
        <v>fill_color=vvlgrey,id=TF1</v>
      </c>
      <c r="AW570" t="str">
        <f>"fill_color="&amp;IF(P570="Up", "dred", IF(P570="Down", "dblue", IF(P570="Unknown", "yellow", "vvlgrey")))&amp;",id="&amp;AW$1</f>
        <v>fill_color=vvlgrey,id=TF2</v>
      </c>
      <c r="AX570" t="str">
        <f t="shared" si="144"/>
        <v>fill_color=yellow,id=TF3</v>
      </c>
      <c r="AY570" t="str">
        <f t="shared" si="145"/>
        <v>fill_color=yellow,id=TF4</v>
      </c>
      <c r="AZ570" t="str">
        <f t="shared" si="146"/>
        <v>fill_color=dred,id=TF5</v>
      </c>
      <c r="BA570" t="str">
        <f t="shared" si="147"/>
        <v>fill_color=dred,id=TF6</v>
      </c>
      <c r="BB570" t="str">
        <f t="shared" si="148"/>
        <v>fill_color=vvlgrey,id=TF7</v>
      </c>
      <c r="BC570" t="str">
        <f t="shared" si="149"/>
        <v>fill_color=dred,id=TF8</v>
      </c>
      <c r="BD570" t="str">
        <f t="shared" si="150"/>
        <v>fill_color=vvlgrey,id=TF9</v>
      </c>
      <c r="BE570" t="str">
        <f t="shared" si="151"/>
        <v>fill_color=vvlgrey,id=TF10</v>
      </c>
      <c r="BF570" t="str">
        <f t="shared" si="152"/>
        <v>fill_color=yellow,id=TF11</v>
      </c>
      <c r="BG570" t="str">
        <f t="shared" si="153"/>
        <v>fill_color=vvlgrey,id=TF12</v>
      </c>
      <c r="BK570" t="s">
        <v>324</v>
      </c>
      <c r="BL570">
        <v>4</v>
      </c>
      <c r="BM570">
        <v>9001</v>
      </c>
      <c r="BN570">
        <v>10000</v>
      </c>
      <c r="BO570" t="s">
        <v>681</v>
      </c>
      <c r="BP570" t="s">
        <v>120</v>
      </c>
    </row>
    <row r="571" spans="9:68" x14ac:dyDescent="0.25">
      <c r="I571" s="1">
        <v>46</v>
      </c>
      <c r="J571">
        <f t="shared" si="137"/>
        <v>21001</v>
      </c>
      <c r="K571">
        <f t="shared" si="140"/>
        <v>22000</v>
      </c>
      <c r="L571" t="s">
        <v>648</v>
      </c>
      <c r="M571" s="1" t="s">
        <v>573</v>
      </c>
      <c r="N571" s="1"/>
      <c r="O571" s="1" t="s">
        <v>667</v>
      </c>
      <c r="P571" s="1" t="s">
        <v>667</v>
      </c>
      <c r="Q571" s="1" t="s">
        <v>667</v>
      </c>
      <c r="R571" s="1" t="s">
        <v>667</v>
      </c>
      <c r="S571" s="1" t="s">
        <v>667</v>
      </c>
      <c r="T571" s="1" t="s">
        <v>667</v>
      </c>
      <c r="U571" s="1" t="s">
        <v>667</v>
      </c>
      <c r="V571" s="1" t="s">
        <v>667</v>
      </c>
      <c r="W571" s="1" t="s">
        <v>667</v>
      </c>
      <c r="X571" s="1" t="s">
        <v>667</v>
      </c>
      <c r="Y571" s="1" t="s">
        <v>667</v>
      </c>
      <c r="Z571" s="1" t="s">
        <v>667</v>
      </c>
      <c r="AB571" s="1">
        <v>46</v>
      </c>
      <c r="AC571">
        <f t="shared" si="138"/>
        <v>21001</v>
      </c>
      <c r="AD571">
        <f t="shared" si="141"/>
        <v>22000</v>
      </c>
      <c r="AE571" t="s">
        <v>648</v>
      </c>
      <c r="AG571" s="1">
        <v>46</v>
      </c>
      <c r="AH571">
        <f t="shared" si="139"/>
        <v>21001</v>
      </c>
      <c r="AI571">
        <f t="shared" si="142"/>
        <v>22000</v>
      </c>
      <c r="AJ571" s="1" t="s">
        <v>573</v>
      </c>
      <c r="AQ571" s="1" t="str">
        <f>M571</f>
        <v>AN9300</v>
      </c>
      <c r="AR571" s="1">
        <f>I571</f>
        <v>46</v>
      </c>
      <c r="AS571" s="1">
        <f>J571</f>
        <v>21001</v>
      </c>
      <c r="AT571" s="1">
        <f>K571</f>
        <v>22000</v>
      </c>
      <c r="AU571" t="str">
        <f t="shared" si="143"/>
        <v>AN9300|46|21001|22000</v>
      </c>
      <c r="AV571" t="str">
        <f>"fill_color="&amp;IF(O571="Up", "dred", IF(O571="Down", "dblue", IF(O571="Unknown", "yellow", "vvlgrey")))&amp;",id="&amp;AV$1</f>
        <v>fill_color=vvlgrey,id=TF1</v>
      </c>
      <c r="AW571" t="str">
        <f>"fill_color="&amp;IF(P571="Up", "dred", IF(P571="Down", "dblue", IF(P571="Unknown", "yellow", "vvlgrey")))&amp;",id="&amp;AW$1</f>
        <v>fill_color=vvlgrey,id=TF2</v>
      </c>
      <c r="AX571" t="str">
        <f t="shared" si="144"/>
        <v>fill_color=vvlgrey,id=TF3</v>
      </c>
      <c r="AY571" t="str">
        <f t="shared" si="145"/>
        <v>fill_color=vvlgrey,id=TF4</v>
      </c>
      <c r="AZ571" t="str">
        <f t="shared" si="146"/>
        <v>fill_color=vvlgrey,id=TF5</v>
      </c>
      <c r="BA571" t="str">
        <f t="shared" si="147"/>
        <v>fill_color=vvlgrey,id=TF6</v>
      </c>
      <c r="BB571" t="str">
        <f t="shared" si="148"/>
        <v>fill_color=vvlgrey,id=TF7</v>
      </c>
      <c r="BC571" t="str">
        <f t="shared" si="149"/>
        <v>fill_color=vvlgrey,id=TF8</v>
      </c>
      <c r="BD571" t="str">
        <f t="shared" si="150"/>
        <v>fill_color=vvlgrey,id=TF9</v>
      </c>
      <c r="BE571" t="str">
        <f t="shared" si="151"/>
        <v>fill_color=vvlgrey,id=TF10</v>
      </c>
      <c r="BF571" t="str">
        <f t="shared" si="152"/>
        <v>fill_color=vvlgrey,id=TF11</v>
      </c>
      <c r="BG571" t="str">
        <f t="shared" si="153"/>
        <v>fill_color=vvlgrey,id=TF12</v>
      </c>
      <c r="BK571" t="s">
        <v>324</v>
      </c>
      <c r="BL571">
        <v>4</v>
      </c>
      <c r="BM571">
        <v>9001</v>
      </c>
      <c r="BN571">
        <v>10000</v>
      </c>
      <c r="BO571" t="s">
        <v>682</v>
      </c>
      <c r="BP571" t="s">
        <v>142</v>
      </c>
    </row>
    <row r="572" spans="9:68" x14ac:dyDescent="0.25">
      <c r="I572" s="1">
        <v>46</v>
      </c>
      <c r="J572">
        <f t="shared" si="137"/>
        <v>22001</v>
      </c>
      <c r="K572">
        <f t="shared" si="140"/>
        <v>23000</v>
      </c>
      <c r="L572" t="s">
        <v>649</v>
      </c>
      <c r="M572" s="1" t="s">
        <v>256</v>
      </c>
      <c r="N572" s="1"/>
      <c r="O572" s="1" t="s">
        <v>667</v>
      </c>
      <c r="P572" s="1" t="s">
        <v>667</v>
      </c>
      <c r="Q572" s="1" t="s">
        <v>667</v>
      </c>
      <c r="R572" s="1" t="s">
        <v>667</v>
      </c>
      <c r="S572" s="1" t="s">
        <v>667</v>
      </c>
      <c r="T572" s="1" t="s">
        <v>667</v>
      </c>
      <c r="U572" s="1" t="s">
        <v>667</v>
      </c>
      <c r="V572" s="1" t="s">
        <v>667</v>
      </c>
      <c r="W572" s="1" t="s">
        <v>667</v>
      </c>
      <c r="X572" s="1" t="s">
        <v>667</v>
      </c>
      <c r="Y572" s="1" t="s">
        <v>666</v>
      </c>
      <c r="Z572" s="1" t="s">
        <v>667</v>
      </c>
      <c r="AB572" s="1">
        <v>46</v>
      </c>
      <c r="AC572">
        <f t="shared" si="138"/>
        <v>22001</v>
      </c>
      <c r="AD572">
        <f t="shared" si="141"/>
        <v>23000</v>
      </c>
      <c r="AE572" t="s">
        <v>649</v>
      </c>
      <c r="AG572" s="1">
        <v>46</v>
      </c>
      <c r="AH572">
        <f t="shared" si="139"/>
        <v>22001</v>
      </c>
      <c r="AI572">
        <f t="shared" si="142"/>
        <v>23000</v>
      </c>
      <c r="AJ572" s="1" t="s">
        <v>256</v>
      </c>
      <c r="AQ572" s="1" t="str">
        <f>M572</f>
        <v>AN9302</v>
      </c>
      <c r="AR572" s="1">
        <f>I572</f>
        <v>46</v>
      </c>
      <c r="AS572" s="1">
        <f>J572</f>
        <v>22001</v>
      </c>
      <c r="AT572" s="1">
        <f>K572</f>
        <v>23000</v>
      </c>
      <c r="AU572" t="str">
        <f t="shared" si="143"/>
        <v>AN9302|46|22001|23000</v>
      </c>
      <c r="AV572" t="str">
        <f>"fill_color="&amp;IF(O572="Up", "dred", IF(O572="Down", "dblue", IF(O572="Unknown", "yellow", "vvlgrey")))&amp;",id="&amp;AV$1</f>
        <v>fill_color=vvlgrey,id=TF1</v>
      </c>
      <c r="AW572" t="str">
        <f>"fill_color="&amp;IF(P572="Up", "dred", IF(P572="Down", "dblue", IF(P572="Unknown", "yellow", "vvlgrey")))&amp;",id="&amp;AW$1</f>
        <v>fill_color=vvlgrey,id=TF2</v>
      </c>
      <c r="AX572" t="str">
        <f t="shared" si="144"/>
        <v>fill_color=vvlgrey,id=TF3</v>
      </c>
      <c r="AY572" t="str">
        <f t="shared" si="145"/>
        <v>fill_color=vvlgrey,id=TF4</v>
      </c>
      <c r="AZ572" t="str">
        <f t="shared" si="146"/>
        <v>fill_color=vvlgrey,id=TF5</v>
      </c>
      <c r="BA572" t="str">
        <f t="shared" si="147"/>
        <v>fill_color=vvlgrey,id=TF6</v>
      </c>
      <c r="BB572" t="str">
        <f t="shared" si="148"/>
        <v>fill_color=vvlgrey,id=TF7</v>
      </c>
      <c r="BC572" t="str">
        <f t="shared" si="149"/>
        <v>fill_color=vvlgrey,id=TF8</v>
      </c>
      <c r="BD572" t="str">
        <f t="shared" si="150"/>
        <v>fill_color=vvlgrey,id=TF9</v>
      </c>
      <c r="BE572" t="str">
        <f t="shared" si="151"/>
        <v>fill_color=vvlgrey,id=TF10</v>
      </c>
      <c r="BF572" t="str">
        <f t="shared" si="152"/>
        <v>fill_color=yellow,id=TF11</v>
      </c>
      <c r="BG572" t="str">
        <f t="shared" si="153"/>
        <v>fill_color=vvlgrey,id=TF12</v>
      </c>
      <c r="BK572" t="s">
        <v>324</v>
      </c>
      <c r="BL572">
        <v>4</v>
      </c>
      <c r="BM572">
        <v>9001</v>
      </c>
      <c r="BN572">
        <v>10000</v>
      </c>
      <c r="BO572" t="s">
        <v>683</v>
      </c>
      <c r="BP572" t="s">
        <v>163</v>
      </c>
    </row>
    <row r="573" spans="9:68" x14ac:dyDescent="0.25">
      <c r="I573" s="1">
        <v>46</v>
      </c>
      <c r="J573">
        <f t="shared" si="137"/>
        <v>23001</v>
      </c>
      <c r="K573">
        <f t="shared" si="140"/>
        <v>24000</v>
      </c>
      <c r="L573" t="s">
        <v>648</v>
      </c>
      <c r="M573" s="1" t="s">
        <v>58</v>
      </c>
      <c r="N573" s="1"/>
      <c r="O573" s="1" t="s">
        <v>667</v>
      </c>
      <c r="P573" s="1" t="s">
        <v>667</v>
      </c>
      <c r="Q573" s="1" t="s">
        <v>666</v>
      </c>
      <c r="R573" s="1" t="s">
        <v>666</v>
      </c>
      <c r="S573" s="1" t="s">
        <v>667</v>
      </c>
      <c r="T573" s="1" t="s">
        <v>666</v>
      </c>
      <c r="U573" s="1" t="s">
        <v>666</v>
      </c>
      <c r="V573" s="1" t="s">
        <v>667</v>
      </c>
      <c r="W573" s="1" t="s">
        <v>667</v>
      </c>
      <c r="X573" s="1" t="s">
        <v>667</v>
      </c>
      <c r="Y573" s="1" t="s">
        <v>669</v>
      </c>
      <c r="Z573" s="1" t="s">
        <v>667</v>
      </c>
      <c r="AB573" s="1">
        <v>46</v>
      </c>
      <c r="AC573">
        <f t="shared" si="138"/>
        <v>23001</v>
      </c>
      <c r="AD573">
        <f t="shared" si="141"/>
        <v>24000</v>
      </c>
      <c r="AE573" t="s">
        <v>648</v>
      </c>
      <c r="AG573" s="1">
        <v>46</v>
      </c>
      <c r="AH573">
        <f t="shared" si="139"/>
        <v>23001</v>
      </c>
      <c r="AI573">
        <f t="shared" si="142"/>
        <v>24000</v>
      </c>
      <c r="AJ573" s="1" t="s">
        <v>58</v>
      </c>
      <c r="AQ573" s="1" t="str">
        <f>M573</f>
        <v>AN9303</v>
      </c>
      <c r="AR573" s="1">
        <f>I573</f>
        <v>46</v>
      </c>
      <c r="AS573" s="1">
        <f>J573</f>
        <v>23001</v>
      </c>
      <c r="AT573" s="1">
        <f>K573</f>
        <v>24000</v>
      </c>
      <c r="AU573" t="str">
        <f t="shared" si="143"/>
        <v>AN9303|46|23001|24000</v>
      </c>
      <c r="AV573" t="str">
        <f>"fill_color="&amp;IF(O573="Up", "dred", IF(O573="Down", "dblue", IF(O573="Unknown", "yellow", "vvlgrey")))&amp;",id="&amp;AV$1</f>
        <v>fill_color=vvlgrey,id=TF1</v>
      </c>
      <c r="AW573" t="str">
        <f>"fill_color="&amp;IF(P573="Up", "dred", IF(P573="Down", "dblue", IF(P573="Unknown", "yellow", "vvlgrey")))&amp;",id="&amp;AW$1</f>
        <v>fill_color=vvlgrey,id=TF2</v>
      </c>
      <c r="AX573" t="str">
        <f t="shared" si="144"/>
        <v>fill_color=yellow,id=TF3</v>
      </c>
      <c r="AY573" t="str">
        <f t="shared" si="145"/>
        <v>fill_color=yellow,id=TF4</v>
      </c>
      <c r="AZ573" t="str">
        <f t="shared" si="146"/>
        <v>fill_color=vvlgrey,id=TF5</v>
      </c>
      <c r="BA573" t="str">
        <f t="shared" si="147"/>
        <v>fill_color=yellow,id=TF6</v>
      </c>
      <c r="BB573" t="str">
        <f t="shared" si="148"/>
        <v>fill_color=yellow,id=TF7</v>
      </c>
      <c r="BC573" t="str">
        <f t="shared" si="149"/>
        <v>fill_color=vvlgrey,id=TF8</v>
      </c>
      <c r="BD573" t="str">
        <f t="shared" si="150"/>
        <v>fill_color=vvlgrey,id=TF9</v>
      </c>
      <c r="BE573" t="str">
        <f t="shared" si="151"/>
        <v>fill_color=vvlgrey,id=TF10</v>
      </c>
      <c r="BF573" t="str">
        <f t="shared" si="152"/>
        <v>fill_color=dred,id=TF11</v>
      </c>
      <c r="BG573" t="str">
        <f t="shared" si="153"/>
        <v>fill_color=vvlgrey,id=TF12</v>
      </c>
      <c r="BK573" t="s">
        <v>324</v>
      </c>
      <c r="BL573">
        <v>4</v>
      </c>
      <c r="BM573">
        <v>9001</v>
      </c>
      <c r="BN573">
        <v>10000</v>
      </c>
      <c r="BO573" t="s">
        <v>684</v>
      </c>
      <c r="BP573" t="s">
        <v>576</v>
      </c>
    </row>
    <row r="574" spans="9:68" x14ac:dyDescent="0.25">
      <c r="I574" s="1">
        <v>46</v>
      </c>
      <c r="J574">
        <f t="shared" si="137"/>
        <v>24001</v>
      </c>
      <c r="K574">
        <f t="shared" si="140"/>
        <v>25000</v>
      </c>
      <c r="L574" t="s">
        <v>649</v>
      </c>
      <c r="M574" s="1" t="s">
        <v>106</v>
      </c>
      <c r="N574" s="1"/>
      <c r="O574" s="1" t="s">
        <v>667</v>
      </c>
      <c r="P574" s="1" t="s">
        <v>667</v>
      </c>
      <c r="Q574" s="1" t="s">
        <v>666</v>
      </c>
      <c r="R574" s="1" t="s">
        <v>666</v>
      </c>
      <c r="S574" s="1" t="s">
        <v>667</v>
      </c>
      <c r="T574" s="1" t="s">
        <v>666</v>
      </c>
      <c r="U574" s="1" t="s">
        <v>666</v>
      </c>
      <c r="V574" s="1" t="s">
        <v>667</v>
      </c>
      <c r="W574" s="1" t="s">
        <v>667</v>
      </c>
      <c r="X574" s="1" t="s">
        <v>666</v>
      </c>
      <c r="Y574" s="1" t="s">
        <v>666</v>
      </c>
      <c r="Z574" s="1" t="s">
        <v>667</v>
      </c>
      <c r="AB574" s="1">
        <v>46</v>
      </c>
      <c r="AC574">
        <f t="shared" si="138"/>
        <v>24001</v>
      </c>
      <c r="AD574">
        <f t="shared" si="141"/>
        <v>25000</v>
      </c>
      <c r="AE574" t="s">
        <v>649</v>
      </c>
      <c r="AG574" s="1">
        <v>46</v>
      </c>
      <c r="AH574">
        <f t="shared" si="139"/>
        <v>24001</v>
      </c>
      <c r="AI574">
        <f t="shared" si="142"/>
        <v>25000</v>
      </c>
      <c r="AJ574" s="1" t="s">
        <v>106</v>
      </c>
      <c r="AQ574" s="1" t="str">
        <f>M574</f>
        <v>AN9304</v>
      </c>
      <c r="AR574" s="1">
        <f>I574</f>
        <v>46</v>
      </c>
      <c r="AS574" s="1">
        <f>J574</f>
        <v>24001</v>
      </c>
      <c r="AT574" s="1">
        <f>K574</f>
        <v>25000</v>
      </c>
      <c r="AU574" t="str">
        <f t="shared" si="143"/>
        <v>AN9304|46|24001|25000</v>
      </c>
      <c r="AV574" t="str">
        <f>"fill_color="&amp;IF(O574="Up", "dred", IF(O574="Down", "dblue", IF(O574="Unknown", "yellow", "vvlgrey")))&amp;",id="&amp;AV$1</f>
        <v>fill_color=vvlgrey,id=TF1</v>
      </c>
      <c r="AW574" t="str">
        <f>"fill_color="&amp;IF(P574="Up", "dred", IF(P574="Down", "dblue", IF(P574="Unknown", "yellow", "vvlgrey")))&amp;",id="&amp;AW$1</f>
        <v>fill_color=vvlgrey,id=TF2</v>
      </c>
      <c r="AX574" t="str">
        <f t="shared" si="144"/>
        <v>fill_color=yellow,id=TF3</v>
      </c>
      <c r="AY574" t="str">
        <f t="shared" si="145"/>
        <v>fill_color=yellow,id=TF4</v>
      </c>
      <c r="AZ574" t="str">
        <f t="shared" si="146"/>
        <v>fill_color=vvlgrey,id=TF5</v>
      </c>
      <c r="BA574" t="str">
        <f t="shared" si="147"/>
        <v>fill_color=yellow,id=TF6</v>
      </c>
      <c r="BB574" t="str">
        <f t="shared" si="148"/>
        <v>fill_color=yellow,id=TF7</v>
      </c>
      <c r="BC574" t="str">
        <f t="shared" si="149"/>
        <v>fill_color=vvlgrey,id=TF8</v>
      </c>
      <c r="BD574" t="str">
        <f t="shared" si="150"/>
        <v>fill_color=vvlgrey,id=TF9</v>
      </c>
      <c r="BE574" t="str">
        <f t="shared" si="151"/>
        <v>fill_color=yellow,id=TF10</v>
      </c>
      <c r="BF574" t="str">
        <f t="shared" si="152"/>
        <v>fill_color=yellow,id=TF11</v>
      </c>
      <c r="BG574" t="str">
        <f t="shared" si="153"/>
        <v>fill_color=vvlgrey,id=TF12</v>
      </c>
      <c r="BK574" t="s">
        <v>324</v>
      </c>
      <c r="BL574">
        <v>4</v>
      </c>
      <c r="BM574">
        <v>9001</v>
      </c>
      <c r="BN574">
        <v>10000</v>
      </c>
      <c r="BO574" t="s">
        <v>685</v>
      </c>
      <c r="BP574" t="s">
        <v>577</v>
      </c>
    </row>
    <row r="575" spans="9:68" x14ac:dyDescent="0.25">
      <c r="I575" s="1">
        <v>46</v>
      </c>
      <c r="J575">
        <f t="shared" si="137"/>
        <v>25001</v>
      </c>
      <c r="K575">
        <f t="shared" si="140"/>
        <v>26000</v>
      </c>
      <c r="L575" t="s">
        <v>648</v>
      </c>
      <c r="M575" s="1" t="s">
        <v>114</v>
      </c>
      <c r="N575" s="1"/>
      <c r="O575" s="1" t="s">
        <v>667</v>
      </c>
      <c r="P575" s="1" t="s">
        <v>667</v>
      </c>
      <c r="Q575" s="1" t="s">
        <v>666</v>
      </c>
      <c r="R575" s="1" t="s">
        <v>666</v>
      </c>
      <c r="S575" s="1" t="s">
        <v>667</v>
      </c>
      <c r="T575" s="1" t="s">
        <v>667</v>
      </c>
      <c r="U575" s="1" t="s">
        <v>666</v>
      </c>
      <c r="V575" s="1" t="s">
        <v>667</v>
      </c>
      <c r="W575" s="1" t="s">
        <v>667</v>
      </c>
      <c r="X575" s="1" t="s">
        <v>666</v>
      </c>
      <c r="Y575" s="1" t="s">
        <v>666</v>
      </c>
      <c r="Z575" s="1" t="s">
        <v>667</v>
      </c>
      <c r="AB575" s="1">
        <v>46</v>
      </c>
      <c r="AC575">
        <f t="shared" si="138"/>
        <v>25001</v>
      </c>
      <c r="AD575">
        <f t="shared" si="141"/>
        <v>26000</v>
      </c>
      <c r="AE575" t="s">
        <v>648</v>
      </c>
      <c r="AG575" s="1">
        <v>46</v>
      </c>
      <c r="AH575">
        <f t="shared" si="139"/>
        <v>25001</v>
      </c>
      <c r="AI575">
        <f t="shared" si="142"/>
        <v>26000</v>
      </c>
      <c r="AJ575" s="1" t="s">
        <v>114</v>
      </c>
      <c r="AQ575" s="1" t="str">
        <f>M575</f>
        <v>AN9305</v>
      </c>
      <c r="AR575" s="1">
        <f>I575</f>
        <v>46</v>
      </c>
      <c r="AS575" s="1">
        <f>J575</f>
        <v>25001</v>
      </c>
      <c r="AT575" s="1">
        <f>K575</f>
        <v>26000</v>
      </c>
      <c r="AU575" t="str">
        <f t="shared" si="143"/>
        <v>AN9305|46|25001|26000</v>
      </c>
      <c r="AV575" t="str">
        <f>"fill_color="&amp;IF(O575="Up", "dred", IF(O575="Down", "dblue", IF(O575="Unknown", "yellow", "vvlgrey")))&amp;",id="&amp;AV$1</f>
        <v>fill_color=vvlgrey,id=TF1</v>
      </c>
      <c r="AW575" t="str">
        <f>"fill_color="&amp;IF(P575="Up", "dred", IF(P575="Down", "dblue", IF(P575="Unknown", "yellow", "vvlgrey")))&amp;",id="&amp;AW$1</f>
        <v>fill_color=vvlgrey,id=TF2</v>
      </c>
      <c r="AX575" t="str">
        <f t="shared" si="144"/>
        <v>fill_color=yellow,id=TF3</v>
      </c>
      <c r="AY575" t="str">
        <f t="shared" si="145"/>
        <v>fill_color=yellow,id=TF4</v>
      </c>
      <c r="AZ575" t="str">
        <f t="shared" si="146"/>
        <v>fill_color=vvlgrey,id=TF5</v>
      </c>
      <c r="BA575" t="str">
        <f t="shared" si="147"/>
        <v>fill_color=vvlgrey,id=TF6</v>
      </c>
      <c r="BB575" t="str">
        <f t="shared" si="148"/>
        <v>fill_color=yellow,id=TF7</v>
      </c>
      <c r="BC575" t="str">
        <f t="shared" si="149"/>
        <v>fill_color=vvlgrey,id=TF8</v>
      </c>
      <c r="BD575" t="str">
        <f t="shared" si="150"/>
        <v>fill_color=vvlgrey,id=TF9</v>
      </c>
      <c r="BE575" t="str">
        <f t="shared" si="151"/>
        <v>fill_color=yellow,id=TF10</v>
      </c>
      <c r="BF575" t="str">
        <f t="shared" si="152"/>
        <v>fill_color=yellow,id=TF11</v>
      </c>
      <c r="BG575" t="str">
        <f t="shared" si="153"/>
        <v>fill_color=vvlgrey,id=TF12</v>
      </c>
      <c r="BK575" t="s">
        <v>324</v>
      </c>
      <c r="BL575">
        <v>4</v>
      </c>
      <c r="BM575">
        <v>9001</v>
      </c>
      <c r="BN575">
        <v>10000</v>
      </c>
      <c r="BO575" t="s">
        <v>686</v>
      </c>
      <c r="BP575" t="s">
        <v>578</v>
      </c>
    </row>
    <row r="576" spans="9:68" x14ac:dyDescent="0.25">
      <c r="I576" s="1">
        <v>46</v>
      </c>
      <c r="J576">
        <f t="shared" si="137"/>
        <v>26001</v>
      </c>
      <c r="K576">
        <f t="shared" si="140"/>
        <v>27000</v>
      </c>
      <c r="L576" t="s">
        <v>649</v>
      </c>
      <c r="M576" s="1" t="s">
        <v>141</v>
      </c>
      <c r="N576" s="1"/>
      <c r="O576" s="1" t="s">
        <v>667</v>
      </c>
      <c r="P576" s="1" t="s">
        <v>667</v>
      </c>
      <c r="Q576" s="1" t="s">
        <v>667</v>
      </c>
      <c r="R576" s="1" t="s">
        <v>666</v>
      </c>
      <c r="S576" s="1" t="s">
        <v>667</v>
      </c>
      <c r="T576" s="1" t="s">
        <v>667</v>
      </c>
      <c r="U576" s="1" t="s">
        <v>667</v>
      </c>
      <c r="V576" s="1" t="s">
        <v>667</v>
      </c>
      <c r="W576" s="1" t="s">
        <v>667</v>
      </c>
      <c r="X576" s="1" t="s">
        <v>667</v>
      </c>
      <c r="Y576" s="1" t="s">
        <v>667</v>
      </c>
      <c r="Z576" s="1" t="s">
        <v>667</v>
      </c>
      <c r="AB576" s="1">
        <v>46</v>
      </c>
      <c r="AC576">
        <f t="shared" si="138"/>
        <v>26001</v>
      </c>
      <c r="AD576">
        <f t="shared" si="141"/>
        <v>27000</v>
      </c>
      <c r="AE576" t="s">
        <v>649</v>
      </c>
      <c r="AG576" s="1">
        <v>46</v>
      </c>
      <c r="AH576">
        <f t="shared" si="139"/>
        <v>26001</v>
      </c>
      <c r="AI576">
        <f t="shared" si="142"/>
        <v>27000</v>
      </c>
      <c r="AJ576" s="1" t="s">
        <v>141</v>
      </c>
      <c r="AQ576" s="1" t="str">
        <f>M576</f>
        <v>AN9306</v>
      </c>
      <c r="AR576" s="1">
        <f>I576</f>
        <v>46</v>
      </c>
      <c r="AS576" s="1">
        <f>J576</f>
        <v>26001</v>
      </c>
      <c r="AT576" s="1">
        <f>K576</f>
        <v>27000</v>
      </c>
      <c r="AU576" t="str">
        <f t="shared" si="143"/>
        <v>AN9306|46|26001|27000</v>
      </c>
      <c r="AV576" t="str">
        <f>"fill_color="&amp;IF(O576="Up", "dred", IF(O576="Down", "dblue", IF(O576="Unknown", "yellow", "vvlgrey")))&amp;",id="&amp;AV$1</f>
        <v>fill_color=vvlgrey,id=TF1</v>
      </c>
      <c r="AW576" t="str">
        <f>"fill_color="&amp;IF(P576="Up", "dred", IF(P576="Down", "dblue", IF(P576="Unknown", "yellow", "vvlgrey")))&amp;",id="&amp;AW$1</f>
        <v>fill_color=vvlgrey,id=TF2</v>
      </c>
      <c r="AX576" t="str">
        <f t="shared" si="144"/>
        <v>fill_color=vvlgrey,id=TF3</v>
      </c>
      <c r="AY576" t="str">
        <f t="shared" si="145"/>
        <v>fill_color=yellow,id=TF4</v>
      </c>
      <c r="AZ576" t="str">
        <f t="shared" si="146"/>
        <v>fill_color=vvlgrey,id=TF5</v>
      </c>
      <c r="BA576" t="str">
        <f t="shared" si="147"/>
        <v>fill_color=vvlgrey,id=TF6</v>
      </c>
      <c r="BB576" t="str">
        <f t="shared" si="148"/>
        <v>fill_color=vvlgrey,id=TF7</v>
      </c>
      <c r="BC576" t="str">
        <f t="shared" si="149"/>
        <v>fill_color=vvlgrey,id=TF8</v>
      </c>
      <c r="BD576" t="str">
        <f t="shared" si="150"/>
        <v>fill_color=vvlgrey,id=TF9</v>
      </c>
      <c r="BE576" t="str">
        <f t="shared" si="151"/>
        <v>fill_color=vvlgrey,id=TF10</v>
      </c>
      <c r="BF576" t="str">
        <f t="shared" si="152"/>
        <v>fill_color=vvlgrey,id=TF11</v>
      </c>
      <c r="BG576" t="str">
        <f t="shared" si="153"/>
        <v>fill_color=vvlgrey,id=TF12</v>
      </c>
      <c r="BK576" t="s">
        <v>324</v>
      </c>
      <c r="BL576">
        <v>4</v>
      </c>
      <c r="BM576">
        <v>9001</v>
      </c>
      <c r="BN576">
        <v>10000</v>
      </c>
      <c r="BO576" t="s">
        <v>687</v>
      </c>
      <c r="BP576" t="s">
        <v>579</v>
      </c>
    </row>
    <row r="577" spans="9:68" x14ac:dyDescent="0.25">
      <c r="I577" s="1">
        <v>46</v>
      </c>
      <c r="J577">
        <f t="shared" si="137"/>
        <v>27001</v>
      </c>
      <c r="K577">
        <f t="shared" si="140"/>
        <v>28000</v>
      </c>
      <c r="L577" t="s">
        <v>648</v>
      </c>
      <c r="M577" s="1" t="s">
        <v>574</v>
      </c>
      <c r="N577" s="1"/>
      <c r="O577" s="1" t="s">
        <v>667</v>
      </c>
      <c r="P577" s="1" t="s">
        <v>667</v>
      </c>
      <c r="Q577" s="1" t="s">
        <v>667</v>
      </c>
      <c r="R577" s="1" t="s">
        <v>667</v>
      </c>
      <c r="S577" s="1" t="s">
        <v>667</v>
      </c>
      <c r="T577" s="1" t="s">
        <v>667</v>
      </c>
      <c r="U577" s="1" t="s">
        <v>667</v>
      </c>
      <c r="V577" s="1" t="s">
        <v>667</v>
      </c>
      <c r="W577" s="1" t="s">
        <v>667</v>
      </c>
      <c r="X577" s="1" t="s">
        <v>667</v>
      </c>
      <c r="Y577" s="1" t="s">
        <v>667</v>
      </c>
      <c r="Z577" s="1" t="s">
        <v>667</v>
      </c>
      <c r="AB577" s="1">
        <v>46</v>
      </c>
      <c r="AC577">
        <f t="shared" si="138"/>
        <v>27001</v>
      </c>
      <c r="AD577">
        <f t="shared" si="141"/>
        <v>28000</v>
      </c>
      <c r="AE577" t="s">
        <v>648</v>
      </c>
      <c r="AG577" s="1">
        <v>46</v>
      </c>
      <c r="AH577">
        <f t="shared" si="139"/>
        <v>27001</v>
      </c>
      <c r="AI577">
        <f t="shared" si="142"/>
        <v>28000</v>
      </c>
      <c r="AJ577" s="1" t="s">
        <v>574</v>
      </c>
      <c r="AQ577" s="1" t="str">
        <f>M577</f>
        <v>AN9307</v>
      </c>
      <c r="AR577" s="1">
        <f>I577</f>
        <v>46</v>
      </c>
      <c r="AS577" s="1">
        <f>J577</f>
        <v>27001</v>
      </c>
      <c r="AT577" s="1">
        <f>K577</f>
        <v>28000</v>
      </c>
      <c r="AU577" t="str">
        <f t="shared" si="143"/>
        <v>AN9307|46|27001|28000</v>
      </c>
      <c r="AV577" t="str">
        <f>"fill_color="&amp;IF(O577="Up", "dred", IF(O577="Down", "dblue", IF(O577="Unknown", "yellow", "vvlgrey")))&amp;",id="&amp;AV$1</f>
        <v>fill_color=vvlgrey,id=TF1</v>
      </c>
      <c r="AW577" t="str">
        <f>"fill_color="&amp;IF(P577="Up", "dred", IF(P577="Down", "dblue", IF(P577="Unknown", "yellow", "vvlgrey")))&amp;",id="&amp;AW$1</f>
        <v>fill_color=vvlgrey,id=TF2</v>
      </c>
      <c r="AX577" t="str">
        <f t="shared" si="144"/>
        <v>fill_color=vvlgrey,id=TF3</v>
      </c>
      <c r="AY577" t="str">
        <f t="shared" si="145"/>
        <v>fill_color=vvlgrey,id=TF4</v>
      </c>
      <c r="AZ577" t="str">
        <f t="shared" si="146"/>
        <v>fill_color=vvlgrey,id=TF5</v>
      </c>
      <c r="BA577" t="str">
        <f t="shared" si="147"/>
        <v>fill_color=vvlgrey,id=TF6</v>
      </c>
      <c r="BB577" t="str">
        <f t="shared" si="148"/>
        <v>fill_color=vvlgrey,id=TF7</v>
      </c>
      <c r="BC577" t="str">
        <f t="shared" si="149"/>
        <v>fill_color=vvlgrey,id=TF8</v>
      </c>
      <c r="BD577" t="str">
        <f t="shared" si="150"/>
        <v>fill_color=vvlgrey,id=TF9</v>
      </c>
      <c r="BE577" t="str">
        <f t="shared" si="151"/>
        <v>fill_color=vvlgrey,id=TF10</v>
      </c>
      <c r="BF577" t="str">
        <f t="shared" si="152"/>
        <v>fill_color=vvlgrey,id=TF11</v>
      </c>
      <c r="BG577" t="str">
        <f t="shared" si="153"/>
        <v>fill_color=vvlgrey,id=TF12</v>
      </c>
      <c r="BK577" t="s">
        <v>324</v>
      </c>
      <c r="BL577">
        <v>4</v>
      </c>
      <c r="BM577">
        <v>9001</v>
      </c>
      <c r="BN577">
        <v>10000</v>
      </c>
      <c r="BO577" t="s">
        <v>688</v>
      </c>
      <c r="BP577" t="s">
        <v>580</v>
      </c>
    </row>
    <row r="578" spans="9:68" x14ac:dyDescent="0.25">
      <c r="BK578" t="s">
        <v>324</v>
      </c>
      <c r="BL578">
        <v>4</v>
      </c>
      <c r="BM578">
        <v>9001</v>
      </c>
      <c r="BN578">
        <v>10000</v>
      </c>
      <c r="BO578" t="s">
        <v>689</v>
      </c>
      <c r="BP578" t="s">
        <v>582</v>
      </c>
    </row>
    <row r="579" spans="9:68" x14ac:dyDescent="0.25">
      <c r="BK579" t="s">
        <v>325</v>
      </c>
      <c r="BL579">
        <v>4</v>
      </c>
      <c r="BM579">
        <v>10001</v>
      </c>
      <c r="BN579">
        <v>11000</v>
      </c>
      <c r="BO579" t="s">
        <v>678</v>
      </c>
      <c r="BP579" t="s">
        <v>265</v>
      </c>
    </row>
    <row r="580" spans="9:68" x14ac:dyDescent="0.25">
      <c r="BK580" t="s">
        <v>325</v>
      </c>
      <c r="BL580">
        <v>4</v>
      </c>
      <c r="BM580">
        <v>10001</v>
      </c>
      <c r="BN580">
        <v>11000</v>
      </c>
      <c r="BO580" t="s">
        <v>679</v>
      </c>
      <c r="BP580" t="s">
        <v>581</v>
      </c>
    </row>
    <row r="581" spans="9:68" x14ac:dyDescent="0.25">
      <c r="BK581" t="s">
        <v>325</v>
      </c>
      <c r="BL581">
        <v>4</v>
      </c>
      <c r="BM581">
        <v>10001</v>
      </c>
      <c r="BN581">
        <v>11000</v>
      </c>
      <c r="BO581" t="s">
        <v>680</v>
      </c>
      <c r="BP581" t="s">
        <v>575</v>
      </c>
    </row>
    <row r="582" spans="9:68" x14ac:dyDescent="0.25">
      <c r="BK582" t="s">
        <v>325</v>
      </c>
      <c r="BL582">
        <v>4</v>
      </c>
      <c r="BM582">
        <v>10001</v>
      </c>
      <c r="BN582">
        <v>11000</v>
      </c>
      <c r="BO582" t="s">
        <v>681</v>
      </c>
      <c r="BP582" t="s">
        <v>120</v>
      </c>
    </row>
    <row r="583" spans="9:68" x14ac:dyDescent="0.25">
      <c r="BK583" t="s">
        <v>325</v>
      </c>
      <c r="BL583">
        <v>4</v>
      </c>
      <c r="BM583">
        <v>10001</v>
      </c>
      <c r="BN583">
        <v>11000</v>
      </c>
      <c r="BO583" t="s">
        <v>682</v>
      </c>
      <c r="BP583" t="s">
        <v>142</v>
      </c>
    </row>
    <row r="584" spans="9:68" x14ac:dyDescent="0.25">
      <c r="BK584" t="s">
        <v>325</v>
      </c>
      <c r="BL584">
        <v>4</v>
      </c>
      <c r="BM584">
        <v>10001</v>
      </c>
      <c r="BN584">
        <v>11000</v>
      </c>
      <c r="BO584" t="s">
        <v>683</v>
      </c>
      <c r="BP584" t="s">
        <v>163</v>
      </c>
    </row>
    <row r="585" spans="9:68" x14ac:dyDescent="0.25">
      <c r="BK585" t="s">
        <v>325</v>
      </c>
      <c r="BL585">
        <v>4</v>
      </c>
      <c r="BM585">
        <v>10001</v>
      </c>
      <c r="BN585">
        <v>11000</v>
      </c>
      <c r="BO585" t="s">
        <v>684</v>
      </c>
      <c r="BP585" t="s">
        <v>576</v>
      </c>
    </row>
    <row r="586" spans="9:68" x14ac:dyDescent="0.25">
      <c r="BK586" t="s">
        <v>325</v>
      </c>
      <c r="BL586">
        <v>4</v>
      </c>
      <c r="BM586">
        <v>10001</v>
      </c>
      <c r="BN586">
        <v>11000</v>
      </c>
      <c r="BO586" t="s">
        <v>685</v>
      </c>
      <c r="BP586" t="s">
        <v>577</v>
      </c>
    </row>
    <row r="587" spans="9:68" x14ac:dyDescent="0.25">
      <c r="BK587" t="s">
        <v>325</v>
      </c>
      <c r="BL587">
        <v>4</v>
      </c>
      <c r="BM587">
        <v>10001</v>
      </c>
      <c r="BN587">
        <v>11000</v>
      </c>
      <c r="BO587" t="s">
        <v>686</v>
      </c>
      <c r="BP587" t="s">
        <v>578</v>
      </c>
    </row>
    <row r="588" spans="9:68" x14ac:dyDescent="0.25">
      <c r="BK588" t="s">
        <v>325</v>
      </c>
      <c r="BL588">
        <v>4</v>
      </c>
      <c r="BM588">
        <v>10001</v>
      </c>
      <c r="BN588">
        <v>11000</v>
      </c>
      <c r="BO588" t="s">
        <v>687</v>
      </c>
      <c r="BP588" t="s">
        <v>579</v>
      </c>
    </row>
    <row r="589" spans="9:68" x14ac:dyDescent="0.25">
      <c r="BK589" t="s">
        <v>325</v>
      </c>
      <c r="BL589">
        <v>4</v>
      </c>
      <c r="BM589">
        <v>10001</v>
      </c>
      <c r="BN589">
        <v>11000</v>
      </c>
      <c r="BO589" t="s">
        <v>688</v>
      </c>
      <c r="BP589" t="s">
        <v>580</v>
      </c>
    </row>
    <row r="590" spans="9:68" x14ac:dyDescent="0.25">
      <c r="BK590" t="s">
        <v>325</v>
      </c>
      <c r="BL590">
        <v>4</v>
      </c>
      <c r="BM590">
        <v>10001</v>
      </c>
      <c r="BN590">
        <v>11000</v>
      </c>
      <c r="BO590" t="s">
        <v>689</v>
      </c>
      <c r="BP590" t="s">
        <v>582</v>
      </c>
    </row>
    <row r="591" spans="9:68" x14ac:dyDescent="0.25">
      <c r="BK591" t="s">
        <v>169</v>
      </c>
      <c r="BL591">
        <v>4</v>
      </c>
      <c r="BM591">
        <v>11001</v>
      </c>
      <c r="BN591">
        <v>12000</v>
      </c>
      <c r="BO591" t="s">
        <v>678</v>
      </c>
      <c r="BP591" t="s">
        <v>265</v>
      </c>
    </row>
    <row r="592" spans="9:68" x14ac:dyDescent="0.25">
      <c r="BK592" t="s">
        <v>169</v>
      </c>
      <c r="BL592">
        <v>4</v>
      </c>
      <c r="BM592">
        <v>11001</v>
      </c>
      <c r="BN592">
        <v>12000</v>
      </c>
      <c r="BO592" t="s">
        <v>679</v>
      </c>
      <c r="BP592" t="s">
        <v>581</v>
      </c>
    </row>
    <row r="593" spans="63:68" x14ac:dyDescent="0.25">
      <c r="BK593" t="s">
        <v>169</v>
      </c>
      <c r="BL593">
        <v>4</v>
      </c>
      <c r="BM593">
        <v>11001</v>
      </c>
      <c r="BN593">
        <v>12000</v>
      </c>
      <c r="BO593" t="s">
        <v>680</v>
      </c>
      <c r="BP593" t="s">
        <v>575</v>
      </c>
    </row>
    <row r="594" spans="63:68" x14ac:dyDescent="0.25">
      <c r="BK594" t="s">
        <v>169</v>
      </c>
      <c r="BL594">
        <v>4</v>
      </c>
      <c r="BM594">
        <v>11001</v>
      </c>
      <c r="BN594">
        <v>12000</v>
      </c>
      <c r="BO594" t="s">
        <v>681</v>
      </c>
      <c r="BP594" t="s">
        <v>120</v>
      </c>
    </row>
    <row r="595" spans="63:68" x14ac:dyDescent="0.25">
      <c r="BK595" t="s">
        <v>169</v>
      </c>
      <c r="BL595">
        <v>4</v>
      </c>
      <c r="BM595">
        <v>11001</v>
      </c>
      <c r="BN595">
        <v>12000</v>
      </c>
      <c r="BO595" t="s">
        <v>682</v>
      </c>
      <c r="BP595" t="s">
        <v>142</v>
      </c>
    </row>
    <row r="596" spans="63:68" x14ac:dyDescent="0.25">
      <c r="BK596" t="s">
        <v>169</v>
      </c>
      <c r="BL596">
        <v>4</v>
      </c>
      <c r="BM596">
        <v>11001</v>
      </c>
      <c r="BN596">
        <v>12000</v>
      </c>
      <c r="BO596" t="s">
        <v>1273</v>
      </c>
      <c r="BP596" t="s">
        <v>163</v>
      </c>
    </row>
    <row r="597" spans="63:68" x14ac:dyDescent="0.25">
      <c r="BK597" t="s">
        <v>169</v>
      </c>
      <c r="BL597">
        <v>4</v>
      </c>
      <c r="BM597">
        <v>11001</v>
      </c>
      <c r="BN597">
        <v>12000</v>
      </c>
      <c r="BO597" t="s">
        <v>684</v>
      </c>
      <c r="BP597" t="s">
        <v>576</v>
      </c>
    </row>
    <row r="598" spans="63:68" x14ac:dyDescent="0.25">
      <c r="BK598" t="s">
        <v>169</v>
      </c>
      <c r="BL598">
        <v>4</v>
      </c>
      <c r="BM598">
        <v>11001</v>
      </c>
      <c r="BN598">
        <v>12000</v>
      </c>
      <c r="BO598" t="s">
        <v>685</v>
      </c>
      <c r="BP598" t="s">
        <v>577</v>
      </c>
    </row>
    <row r="599" spans="63:68" x14ac:dyDescent="0.25">
      <c r="BK599" t="s">
        <v>169</v>
      </c>
      <c r="BL599">
        <v>4</v>
      </c>
      <c r="BM599">
        <v>11001</v>
      </c>
      <c r="BN599">
        <v>12000</v>
      </c>
      <c r="BO599" t="s">
        <v>686</v>
      </c>
      <c r="BP599" t="s">
        <v>578</v>
      </c>
    </row>
    <row r="600" spans="63:68" x14ac:dyDescent="0.25">
      <c r="BK600" t="s">
        <v>169</v>
      </c>
      <c r="BL600">
        <v>4</v>
      </c>
      <c r="BM600">
        <v>11001</v>
      </c>
      <c r="BN600">
        <v>12000</v>
      </c>
      <c r="BO600" t="s">
        <v>687</v>
      </c>
      <c r="BP600" t="s">
        <v>579</v>
      </c>
    </row>
    <row r="601" spans="63:68" x14ac:dyDescent="0.25">
      <c r="BK601" t="s">
        <v>169</v>
      </c>
      <c r="BL601">
        <v>4</v>
      </c>
      <c r="BM601">
        <v>11001</v>
      </c>
      <c r="BN601">
        <v>12000</v>
      </c>
      <c r="BO601" t="s">
        <v>688</v>
      </c>
      <c r="BP601" t="s">
        <v>580</v>
      </c>
    </row>
    <row r="602" spans="63:68" x14ac:dyDescent="0.25">
      <c r="BK602" t="s">
        <v>169</v>
      </c>
      <c r="BL602">
        <v>4</v>
      </c>
      <c r="BM602">
        <v>11001</v>
      </c>
      <c r="BN602">
        <v>12000</v>
      </c>
      <c r="BO602" t="s">
        <v>689</v>
      </c>
      <c r="BP602" t="s">
        <v>582</v>
      </c>
    </row>
    <row r="603" spans="63:68" x14ac:dyDescent="0.25">
      <c r="BK603" t="s">
        <v>23</v>
      </c>
      <c r="BL603">
        <v>4</v>
      </c>
      <c r="BM603">
        <v>12001</v>
      </c>
      <c r="BN603">
        <v>13000</v>
      </c>
      <c r="BO603" t="s">
        <v>678</v>
      </c>
      <c r="BP603" t="s">
        <v>265</v>
      </c>
    </row>
    <row r="604" spans="63:68" x14ac:dyDescent="0.25">
      <c r="BK604" t="s">
        <v>23</v>
      </c>
      <c r="BL604">
        <v>4</v>
      </c>
      <c r="BM604">
        <v>12001</v>
      </c>
      <c r="BN604">
        <v>13000</v>
      </c>
      <c r="BO604" t="s">
        <v>1266</v>
      </c>
      <c r="BP604" t="s">
        <v>581</v>
      </c>
    </row>
    <row r="605" spans="63:68" x14ac:dyDescent="0.25">
      <c r="BK605" t="s">
        <v>23</v>
      </c>
      <c r="BL605">
        <v>4</v>
      </c>
      <c r="BM605">
        <v>12001</v>
      </c>
      <c r="BN605">
        <v>13000</v>
      </c>
      <c r="BO605" t="s">
        <v>1267</v>
      </c>
      <c r="BP605" t="s">
        <v>575</v>
      </c>
    </row>
    <row r="606" spans="63:68" x14ac:dyDescent="0.25">
      <c r="BK606" t="s">
        <v>23</v>
      </c>
      <c r="BL606">
        <v>4</v>
      </c>
      <c r="BM606">
        <v>12001</v>
      </c>
      <c r="BN606">
        <v>13000</v>
      </c>
      <c r="BO606" t="s">
        <v>1272</v>
      </c>
      <c r="BP606" t="s">
        <v>120</v>
      </c>
    </row>
    <row r="607" spans="63:68" x14ac:dyDescent="0.25">
      <c r="BK607" t="s">
        <v>23</v>
      </c>
      <c r="BL607">
        <v>4</v>
      </c>
      <c r="BM607">
        <v>12001</v>
      </c>
      <c r="BN607">
        <v>13000</v>
      </c>
      <c r="BO607" t="s">
        <v>1268</v>
      </c>
      <c r="BP607" t="s">
        <v>142</v>
      </c>
    </row>
    <row r="608" spans="63:68" x14ac:dyDescent="0.25">
      <c r="BK608" t="s">
        <v>23</v>
      </c>
      <c r="BL608">
        <v>4</v>
      </c>
      <c r="BM608">
        <v>12001</v>
      </c>
      <c r="BN608">
        <v>13000</v>
      </c>
      <c r="BO608" t="s">
        <v>1273</v>
      </c>
      <c r="BP608" t="s">
        <v>163</v>
      </c>
    </row>
    <row r="609" spans="63:68" x14ac:dyDescent="0.25">
      <c r="BK609" t="s">
        <v>23</v>
      </c>
      <c r="BL609">
        <v>4</v>
      </c>
      <c r="BM609">
        <v>12001</v>
      </c>
      <c r="BN609">
        <v>13000</v>
      </c>
      <c r="BO609" t="s">
        <v>1269</v>
      </c>
      <c r="BP609" t="s">
        <v>576</v>
      </c>
    </row>
    <row r="610" spans="63:68" x14ac:dyDescent="0.25">
      <c r="BK610" t="s">
        <v>23</v>
      </c>
      <c r="BL610">
        <v>4</v>
      </c>
      <c r="BM610">
        <v>12001</v>
      </c>
      <c r="BN610">
        <v>13000</v>
      </c>
      <c r="BO610" t="s">
        <v>1276</v>
      </c>
      <c r="BP610" t="s">
        <v>577</v>
      </c>
    </row>
    <row r="611" spans="63:68" x14ac:dyDescent="0.25">
      <c r="BK611" t="s">
        <v>23</v>
      </c>
      <c r="BL611">
        <v>4</v>
      </c>
      <c r="BM611">
        <v>12001</v>
      </c>
      <c r="BN611">
        <v>13000</v>
      </c>
      <c r="BO611" t="s">
        <v>1274</v>
      </c>
      <c r="BP611" t="s">
        <v>578</v>
      </c>
    </row>
    <row r="612" spans="63:68" x14ac:dyDescent="0.25">
      <c r="BK612" t="s">
        <v>23</v>
      </c>
      <c r="BL612">
        <v>4</v>
      </c>
      <c r="BM612">
        <v>12001</v>
      </c>
      <c r="BN612">
        <v>13000</v>
      </c>
      <c r="BO612" t="s">
        <v>1278</v>
      </c>
      <c r="BP612" t="s">
        <v>579</v>
      </c>
    </row>
    <row r="613" spans="63:68" x14ac:dyDescent="0.25">
      <c r="BK613" t="s">
        <v>23</v>
      </c>
      <c r="BL613">
        <v>4</v>
      </c>
      <c r="BM613">
        <v>12001</v>
      </c>
      <c r="BN613">
        <v>13000</v>
      </c>
      <c r="BO613" t="s">
        <v>1270</v>
      </c>
      <c r="BP613" t="s">
        <v>580</v>
      </c>
    </row>
    <row r="614" spans="63:68" x14ac:dyDescent="0.25">
      <c r="BK614" t="s">
        <v>23</v>
      </c>
      <c r="BL614">
        <v>4</v>
      </c>
      <c r="BM614">
        <v>12001</v>
      </c>
      <c r="BN614">
        <v>13000</v>
      </c>
      <c r="BO614" t="s">
        <v>689</v>
      </c>
      <c r="BP614" t="s">
        <v>582</v>
      </c>
    </row>
    <row r="615" spans="63:68" x14ac:dyDescent="0.25">
      <c r="BK615" t="s">
        <v>298</v>
      </c>
      <c r="BL615">
        <v>1</v>
      </c>
      <c r="BM615">
        <v>14001</v>
      </c>
      <c r="BN615">
        <v>15000</v>
      </c>
      <c r="BO615" t="s">
        <v>678</v>
      </c>
      <c r="BP615" t="s">
        <v>265</v>
      </c>
    </row>
    <row r="616" spans="63:68" x14ac:dyDescent="0.25">
      <c r="BK616" t="s">
        <v>298</v>
      </c>
      <c r="BL616">
        <v>1</v>
      </c>
      <c r="BM616">
        <v>14001</v>
      </c>
      <c r="BN616">
        <v>15000</v>
      </c>
      <c r="BO616" t="s">
        <v>679</v>
      </c>
      <c r="BP616" t="s">
        <v>581</v>
      </c>
    </row>
    <row r="617" spans="63:68" x14ac:dyDescent="0.25">
      <c r="BK617" t="s">
        <v>298</v>
      </c>
      <c r="BL617">
        <v>1</v>
      </c>
      <c r="BM617">
        <v>14001</v>
      </c>
      <c r="BN617">
        <v>15000</v>
      </c>
      <c r="BO617" t="s">
        <v>680</v>
      </c>
      <c r="BP617" t="s">
        <v>575</v>
      </c>
    </row>
    <row r="618" spans="63:68" x14ac:dyDescent="0.25">
      <c r="BK618" t="s">
        <v>298</v>
      </c>
      <c r="BL618">
        <v>1</v>
      </c>
      <c r="BM618">
        <v>14001</v>
      </c>
      <c r="BN618">
        <v>15000</v>
      </c>
      <c r="BO618" t="s">
        <v>681</v>
      </c>
      <c r="BP618" t="s">
        <v>120</v>
      </c>
    </row>
    <row r="619" spans="63:68" x14ac:dyDescent="0.25">
      <c r="BK619" t="s">
        <v>298</v>
      </c>
      <c r="BL619">
        <v>1</v>
      </c>
      <c r="BM619">
        <v>14001</v>
      </c>
      <c r="BN619">
        <v>15000</v>
      </c>
      <c r="BO619" t="s">
        <v>682</v>
      </c>
      <c r="BP619" t="s">
        <v>142</v>
      </c>
    </row>
    <row r="620" spans="63:68" x14ac:dyDescent="0.25">
      <c r="BK620" t="s">
        <v>298</v>
      </c>
      <c r="BL620">
        <v>1</v>
      </c>
      <c r="BM620">
        <v>14001</v>
      </c>
      <c r="BN620">
        <v>15000</v>
      </c>
      <c r="BO620" t="s">
        <v>683</v>
      </c>
      <c r="BP620" t="s">
        <v>163</v>
      </c>
    </row>
    <row r="621" spans="63:68" x14ac:dyDescent="0.25">
      <c r="BK621" t="s">
        <v>298</v>
      </c>
      <c r="BL621">
        <v>1</v>
      </c>
      <c r="BM621">
        <v>14001</v>
      </c>
      <c r="BN621">
        <v>15000</v>
      </c>
      <c r="BO621" t="s">
        <v>684</v>
      </c>
      <c r="BP621" t="s">
        <v>576</v>
      </c>
    </row>
    <row r="622" spans="63:68" x14ac:dyDescent="0.25">
      <c r="BK622" t="s">
        <v>298</v>
      </c>
      <c r="BL622">
        <v>1</v>
      </c>
      <c r="BM622">
        <v>14001</v>
      </c>
      <c r="BN622">
        <v>15000</v>
      </c>
      <c r="BO622" t="s">
        <v>685</v>
      </c>
      <c r="BP622" t="s">
        <v>577</v>
      </c>
    </row>
    <row r="623" spans="63:68" x14ac:dyDescent="0.25">
      <c r="BK623" t="s">
        <v>298</v>
      </c>
      <c r="BL623">
        <v>1</v>
      </c>
      <c r="BM623">
        <v>14001</v>
      </c>
      <c r="BN623">
        <v>15000</v>
      </c>
      <c r="BO623" t="s">
        <v>686</v>
      </c>
      <c r="BP623" t="s">
        <v>578</v>
      </c>
    </row>
    <row r="624" spans="63:68" x14ac:dyDescent="0.25">
      <c r="BK624" t="s">
        <v>298</v>
      </c>
      <c r="BL624">
        <v>1</v>
      </c>
      <c r="BM624">
        <v>14001</v>
      </c>
      <c r="BN624">
        <v>15000</v>
      </c>
      <c r="BO624" t="s">
        <v>687</v>
      </c>
      <c r="BP624" t="s">
        <v>579</v>
      </c>
    </row>
    <row r="625" spans="63:68" x14ac:dyDescent="0.25">
      <c r="BK625" t="s">
        <v>298</v>
      </c>
      <c r="BL625">
        <v>1</v>
      </c>
      <c r="BM625">
        <v>14001</v>
      </c>
      <c r="BN625">
        <v>15000</v>
      </c>
      <c r="BO625" t="s">
        <v>688</v>
      </c>
      <c r="BP625" t="s">
        <v>580</v>
      </c>
    </row>
    <row r="626" spans="63:68" x14ac:dyDescent="0.25">
      <c r="BK626" t="s">
        <v>298</v>
      </c>
      <c r="BL626">
        <v>1</v>
      </c>
      <c r="BM626">
        <v>14001</v>
      </c>
      <c r="BN626">
        <v>15000</v>
      </c>
      <c r="BO626" t="s">
        <v>689</v>
      </c>
      <c r="BP626" t="s">
        <v>582</v>
      </c>
    </row>
    <row r="627" spans="63:68" x14ac:dyDescent="0.25">
      <c r="BK627" t="s">
        <v>307</v>
      </c>
      <c r="BL627">
        <v>2</v>
      </c>
      <c r="BM627">
        <v>10001</v>
      </c>
      <c r="BN627">
        <v>11000</v>
      </c>
      <c r="BO627" t="s">
        <v>678</v>
      </c>
      <c r="BP627" t="s">
        <v>265</v>
      </c>
    </row>
    <row r="628" spans="63:68" x14ac:dyDescent="0.25">
      <c r="BK628" t="s">
        <v>307</v>
      </c>
      <c r="BL628">
        <v>2</v>
      </c>
      <c r="BM628">
        <v>10001</v>
      </c>
      <c r="BN628">
        <v>11000</v>
      </c>
      <c r="BO628" t="s">
        <v>679</v>
      </c>
      <c r="BP628" t="s">
        <v>581</v>
      </c>
    </row>
    <row r="629" spans="63:68" x14ac:dyDescent="0.25">
      <c r="BK629" t="s">
        <v>307</v>
      </c>
      <c r="BL629">
        <v>2</v>
      </c>
      <c r="BM629">
        <v>10001</v>
      </c>
      <c r="BN629">
        <v>11000</v>
      </c>
      <c r="BO629" t="s">
        <v>680</v>
      </c>
      <c r="BP629" t="s">
        <v>575</v>
      </c>
    </row>
    <row r="630" spans="63:68" x14ac:dyDescent="0.25">
      <c r="BK630" t="s">
        <v>307</v>
      </c>
      <c r="BL630">
        <v>2</v>
      </c>
      <c r="BM630">
        <v>10001</v>
      </c>
      <c r="BN630">
        <v>11000</v>
      </c>
      <c r="BO630" t="s">
        <v>681</v>
      </c>
      <c r="BP630" t="s">
        <v>120</v>
      </c>
    </row>
    <row r="631" spans="63:68" x14ac:dyDescent="0.25">
      <c r="BK631" t="s">
        <v>307</v>
      </c>
      <c r="BL631">
        <v>2</v>
      </c>
      <c r="BM631">
        <v>10001</v>
      </c>
      <c r="BN631">
        <v>11000</v>
      </c>
      <c r="BO631" t="s">
        <v>682</v>
      </c>
      <c r="BP631" t="s">
        <v>142</v>
      </c>
    </row>
    <row r="632" spans="63:68" x14ac:dyDescent="0.25">
      <c r="BK632" t="s">
        <v>307</v>
      </c>
      <c r="BL632">
        <v>2</v>
      </c>
      <c r="BM632">
        <v>10001</v>
      </c>
      <c r="BN632">
        <v>11000</v>
      </c>
      <c r="BO632" t="s">
        <v>683</v>
      </c>
      <c r="BP632" t="s">
        <v>163</v>
      </c>
    </row>
    <row r="633" spans="63:68" x14ac:dyDescent="0.25">
      <c r="BK633" t="s">
        <v>307</v>
      </c>
      <c r="BL633">
        <v>2</v>
      </c>
      <c r="BM633">
        <v>10001</v>
      </c>
      <c r="BN633">
        <v>11000</v>
      </c>
      <c r="BO633" t="s">
        <v>684</v>
      </c>
      <c r="BP633" t="s">
        <v>576</v>
      </c>
    </row>
    <row r="634" spans="63:68" x14ac:dyDescent="0.25">
      <c r="BK634" t="s">
        <v>307</v>
      </c>
      <c r="BL634">
        <v>2</v>
      </c>
      <c r="BM634">
        <v>10001</v>
      </c>
      <c r="BN634">
        <v>11000</v>
      </c>
      <c r="BO634" t="s">
        <v>685</v>
      </c>
      <c r="BP634" t="s">
        <v>577</v>
      </c>
    </row>
    <row r="635" spans="63:68" x14ac:dyDescent="0.25">
      <c r="BK635" t="s">
        <v>307</v>
      </c>
      <c r="BL635">
        <v>2</v>
      </c>
      <c r="BM635">
        <v>10001</v>
      </c>
      <c r="BN635">
        <v>11000</v>
      </c>
      <c r="BO635" t="s">
        <v>686</v>
      </c>
      <c r="BP635" t="s">
        <v>578</v>
      </c>
    </row>
    <row r="636" spans="63:68" x14ac:dyDescent="0.25">
      <c r="BK636" t="s">
        <v>307</v>
      </c>
      <c r="BL636">
        <v>2</v>
      </c>
      <c r="BM636">
        <v>10001</v>
      </c>
      <c r="BN636">
        <v>11000</v>
      </c>
      <c r="BO636" t="s">
        <v>687</v>
      </c>
      <c r="BP636" t="s">
        <v>579</v>
      </c>
    </row>
    <row r="637" spans="63:68" x14ac:dyDescent="0.25">
      <c r="BK637" t="s">
        <v>307</v>
      </c>
      <c r="BL637">
        <v>2</v>
      </c>
      <c r="BM637">
        <v>10001</v>
      </c>
      <c r="BN637">
        <v>11000</v>
      </c>
      <c r="BO637" t="s">
        <v>688</v>
      </c>
      <c r="BP637" t="s">
        <v>580</v>
      </c>
    </row>
    <row r="638" spans="63:68" x14ac:dyDescent="0.25">
      <c r="BK638" t="s">
        <v>307</v>
      </c>
      <c r="BL638">
        <v>2</v>
      </c>
      <c r="BM638">
        <v>10001</v>
      </c>
      <c r="BN638">
        <v>11000</v>
      </c>
      <c r="BO638" t="s">
        <v>689</v>
      </c>
      <c r="BP638" t="s">
        <v>582</v>
      </c>
    </row>
    <row r="639" spans="63:68" x14ac:dyDescent="0.25">
      <c r="BK639" t="s">
        <v>308</v>
      </c>
      <c r="BL639">
        <v>2</v>
      </c>
      <c r="BM639">
        <v>11001</v>
      </c>
      <c r="BN639">
        <v>12000</v>
      </c>
      <c r="BO639" t="s">
        <v>678</v>
      </c>
      <c r="BP639" t="s">
        <v>265</v>
      </c>
    </row>
    <row r="640" spans="63:68" x14ac:dyDescent="0.25">
      <c r="BK640" t="s">
        <v>308</v>
      </c>
      <c r="BL640">
        <v>2</v>
      </c>
      <c r="BM640">
        <v>11001</v>
      </c>
      <c r="BN640">
        <v>12000</v>
      </c>
      <c r="BO640" t="s">
        <v>679</v>
      </c>
      <c r="BP640" t="s">
        <v>581</v>
      </c>
    </row>
    <row r="641" spans="63:68" x14ac:dyDescent="0.25">
      <c r="BK641" t="s">
        <v>308</v>
      </c>
      <c r="BL641">
        <v>2</v>
      </c>
      <c r="BM641">
        <v>11001</v>
      </c>
      <c r="BN641">
        <v>12000</v>
      </c>
      <c r="BO641" t="s">
        <v>680</v>
      </c>
      <c r="BP641" t="s">
        <v>575</v>
      </c>
    </row>
    <row r="642" spans="63:68" x14ac:dyDescent="0.25">
      <c r="BK642" t="s">
        <v>308</v>
      </c>
      <c r="BL642">
        <v>2</v>
      </c>
      <c r="BM642">
        <v>11001</v>
      </c>
      <c r="BN642">
        <v>12000</v>
      </c>
      <c r="BO642" t="s">
        <v>681</v>
      </c>
      <c r="BP642" t="s">
        <v>120</v>
      </c>
    </row>
    <row r="643" spans="63:68" x14ac:dyDescent="0.25">
      <c r="BK643" t="s">
        <v>308</v>
      </c>
      <c r="BL643">
        <v>2</v>
      </c>
      <c r="BM643">
        <v>11001</v>
      </c>
      <c r="BN643">
        <v>12000</v>
      </c>
      <c r="BO643" t="s">
        <v>682</v>
      </c>
      <c r="BP643" t="s">
        <v>142</v>
      </c>
    </row>
    <row r="644" spans="63:68" x14ac:dyDescent="0.25">
      <c r="BK644" t="s">
        <v>308</v>
      </c>
      <c r="BL644">
        <v>2</v>
      </c>
      <c r="BM644">
        <v>11001</v>
      </c>
      <c r="BN644">
        <v>12000</v>
      </c>
      <c r="BO644" t="s">
        <v>683</v>
      </c>
      <c r="BP644" t="s">
        <v>163</v>
      </c>
    </row>
    <row r="645" spans="63:68" x14ac:dyDescent="0.25">
      <c r="BK645" t="s">
        <v>308</v>
      </c>
      <c r="BL645">
        <v>2</v>
      </c>
      <c r="BM645">
        <v>11001</v>
      </c>
      <c r="BN645">
        <v>12000</v>
      </c>
      <c r="BO645" t="s">
        <v>684</v>
      </c>
      <c r="BP645" t="s">
        <v>576</v>
      </c>
    </row>
    <row r="646" spans="63:68" x14ac:dyDescent="0.25">
      <c r="BK646" t="s">
        <v>308</v>
      </c>
      <c r="BL646">
        <v>2</v>
      </c>
      <c r="BM646">
        <v>11001</v>
      </c>
      <c r="BN646">
        <v>12000</v>
      </c>
      <c r="BO646" t="s">
        <v>685</v>
      </c>
      <c r="BP646" t="s">
        <v>577</v>
      </c>
    </row>
    <row r="647" spans="63:68" x14ac:dyDescent="0.25">
      <c r="BK647" t="s">
        <v>308</v>
      </c>
      <c r="BL647">
        <v>2</v>
      </c>
      <c r="BM647">
        <v>11001</v>
      </c>
      <c r="BN647">
        <v>12000</v>
      </c>
      <c r="BO647" t="s">
        <v>686</v>
      </c>
      <c r="BP647" t="s">
        <v>578</v>
      </c>
    </row>
    <row r="648" spans="63:68" x14ac:dyDescent="0.25">
      <c r="BK648" t="s">
        <v>308</v>
      </c>
      <c r="BL648">
        <v>2</v>
      </c>
      <c r="BM648">
        <v>11001</v>
      </c>
      <c r="BN648">
        <v>12000</v>
      </c>
      <c r="BO648" t="s">
        <v>687</v>
      </c>
      <c r="BP648" t="s">
        <v>579</v>
      </c>
    </row>
    <row r="649" spans="63:68" x14ac:dyDescent="0.25">
      <c r="BK649" t="s">
        <v>308</v>
      </c>
      <c r="BL649">
        <v>2</v>
      </c>
      <c r="BM649">
        <v>11001</v>
      </c>
      <c r="BN649">
        <v>12000</v>
      </c>
      <c r="BO649" t="s">
        <v>688</v>
      </c>
      <c r="BP649" t="s">
        <v>580</v>
      </c>
    </row>
    <row r="650" spans="63:68" x14ac:dyDescent="0.25">
      <c r="BK650" t="s">
        <v>308</v>
      </c>
      <c r="BL650">
        <v>2</v>
      </c>
      <c r="BM650">
        <v>11001</v>
      </c>
      <c r="BN650">
        <v>12000</v>
      </c>
      <c r="BO650" t="s">
        <v>689</v>
      </c>
      <c r="BP650" t="s">
        <v>582</v>
      </c>
    </row>
    <row r="651" spans="63:68" x14ac:dyDescent="0.25">
      <c r="BK651" t="s">
        <v>309</v>
      </c>
      <c r="BL651">
        <v>2</v>
      </c>
      <c r="BM651">
        <v>12001</v>
      </c>
      <c r="BN651">
        <v>13000</v>
      </c>
      <c r="BO651" t="s">
        <v>678</v>
      </c>
      <c r="BP651" t="s">
        <v>265</v>
      </c>
    </row>
    <row r="652" spans="63:68" x14ac:dyDescent="0.25">
      <c r="BK652" t="s">
        <v>309</v>
      </c>
      <c r="BL652">
        <v>2</v>
      </c>
      <c r="BM652">
        <v>12001</v>
      </c>
      <c r="BN652">
        <v>13000</v>
      </c>
      <c r="BO652" t="s">
        <v>679</v>
      </c>
      <c r="BP652" t="s">
        <v>581</v>
      </c>
    </row>
    <row r="653" spans="63:68" x14ac:dyDescent="0.25">
      <c r="BK653" t="s">
        <v>309</v>
      </c>
      <c r="BL653">
        <v>2</v>
      </c>
      <c r="BM653">
        <v>12001</v>
      </c>
      <c r="BN653">
        <v>13000</v>
      </c>
      <c r="BO653" t="s">
        <v>680</v>
      </c>
      <c r="BP653" t="s">
        <v>575</v>
      </c>
    </row>
    <row r="654" spans="63:68" x14ac:dyDescent="0.25">
      <c r="BK654" t="s">
        <v>309</v>
      </c>
      <c r="BL654">
        <v>2</v>
      </c>
      <c r="BM654">
        <v>12001</v>
      </c>
      <c r="BN654">
        <v>13000</v>
      </c>
      <c r="BO654" t="s">
        <v>681</v>
      </c>
      <c r="BP654" t="s">
        <v>120</v>
      </c>
    </row>
    <row r="655" spans="63:68" x14ac:dyDescent="0.25">
      <c r="BK655" t="s">
        <v>309</v>
      </c>
      <c r="BL655">
        <v>2</v>
      </c>
      <c r="BM655">
        <v>12001</v>
      </c>
      <c r="BN655">
        <v>13000</v>
      </c>
      <c r="BO655" t="s">
        <v>682</v>
      </c>
      <c r="BP655" t="s">
        <v>142</v>
      </c>
    </row>
    <row r="656" spans="63:68" x14ac:dyDescent="0.25">
      <c r="BK656" t="s">
        <v>309</v>
      </c>
      <c r="BL656">
        <v>2</v>
      </c>
      <c r="BM656">
        <v>12001</v>
      </c>
      <c r="BN656">
        <v>13000</v>
      </c>
      <c r="BO656" t="s">
        <v>683</v>
      </c>
      <c r="BP656" t="s">
        <v>163</v>
      </c>
    </row>
    <row r="657" spans="63:68" x14ac:dyDescent="0.25">
      <c r="BK657" t="s">
        <v>309</v>
      </c>
      <c r="BL657">
        <v>2</v>
      </c>
      <c r="BM657">
        <v>12001</v>
      </c>
      <c r="BN657">
        <v>13000</v>
      </c>
      <c r="BO657" t="s">
        <v>684</v>
      </c>
      <c r="BP657" t="s">
        <v>576</v>
      </c>
    </row>
    <row r="658" spans="63:68" x14ac:dyDescent="0.25">
      <c r="BK658" t="s">
        <v>309</v>
      </c>
      <c r="BL658">
        <v>2</v>
      </c>
      <c r="BM658">
        <v>12001</v>
      </c>
      <c r="BN658">
        <v>13000</v>
      </c>
      <c r="BO658" t="s">
        <v>685</v>
      </c>
      <c r="BP658" t="s">
        <v>577</v>
      </c>
    </row>
    <row r="659" spans="63:68" x14ac:dyDescent="0.25">
      <c r="BK659" t="s">
        <v>309</v>
      </c>
      <c r="BL659">
        <v>2</v>
      </c>
      <c r="BM659">
        <v>12001</v>
      </c>
      <c r="BN659">
        <v>13000</v>
      </c>
      <c r="BO659" t="s">
        <v>686</v>
      </c>
      <c r="BP659" t="s">
        <v>578</v>
      </c>
    </row>
    <row r="660" spans="63:68" x14ac:dyDescent="0.25">
      <c r="BK660" t="s">
        <v>309</v>
      </c>
      <c r="BL660">
        <v>2</v>
      </c>
      <c r="BM660">
        <v>12001</v>
      </c>
      <c r="BN660">
        <v>13000</v>
      </c>
      <c r="BO660" t="s">
        <v>687</v>
      </c>
      <c r="BP660" t="s">
        <v>579</v>
      </c>
    </row>
    <row r="661" spans="63:68" x14ac:dyDescent="0.25">
      <c r="BK661" t="s">
        <v>309</v>
      </c>
      <c r="BL661">
        <v>2</v>
      </c>
      <c r="BM661">
        <v>12001</v>
      </c>
      <c r="BN661">
        <v>13000</v>
      </c>
      <c r="BO661" t="s">
        <v>688</v>
      </c>
      <c r="BP661" t="s">
        <v>580</v>
      </c>
    </row>
    <row r="662" spans="63:68" x14ac:dyDescent="0.25">
      <c r="BK662" t="s">
        <v>309</v>
      </c>
      <c r="BL662">
        <v>2</v>
      </c>
      <c r="BM662">
        <v>12001</v>
      </c>
      <c r="BN662">
        <v>13000</v>
      </c>
      <c r="BO662" t="s">
        <v>689</v>
      </c>
      <c r="BP662" t="s">
        <v>582</v>
      </c>
    </row>
    <row r="663" spans="63:68" x14ac:dyDescent="0.25">
      <c r="BK663" t="s">
        <v>310</v>
      </c>
      <c r="BL663">
        <v>2</v>
      </c>
      <c r="BM663">
        <v>13001</v>
      </c>
      <c r="BN663">
        <v>14000</v>
      </c>
      <c r="BO663" t="s">
        <v>678</v>
      </c>
      <c r="BP663" t="s">
        <v>265</v>
      </c>
    </row>
    <row r="664" spans="63:68" x14ac:dyDescent="0.25">
      <c r="BK664" t="s">
        <v>310</v>
      </c>
      <c r="BL664">
        <v>2</v>
      </c>
      <c r="BM664">
        <v>13001</v>
      </c>
      <c r="BN664">
        <v>14000</v>
      </c>
      <c r="BO664" t="s">
        <v>679</v>
      </c>
      <c r="BP664" t="s">
        <v>581</v>
      </c>
    </row>
    <row r="665" spans="63:68" x14ac:dyDescent="0.25">
      <c r="BK665" t="s">
        <v>310</v>
      </c>
      <c r="BL665">
        <v>2</v>
      </c>
      <c r="BM665">
        <v>13001</v>
      </c>
      <c r="BN665">
        <v>14000</v>
      </c>
      <c r="BO665" t="s">
        <v>680</v>
      </c>
      <c r="BP665" t="s">
        <v>575</v>
      </c>
    </row>
    <row r="666" spans="63:68" x14ac:dyDescent="0.25">
      <c r="BK666" t="s">
        <v>310</v>
      </c>
      <c r="BL666">
        <v>2</v>
      </c>
      <c r="BM666">
        <v>13001</v>
      </c>
      <c r="BN666">
        <v>14000</v>
      </c>
      <c r="BO666" t="s">
        <v>681</v>
      </c>
      <c r="BP666" t="s">
        <v>120</v>
      </c>
    </row>
    <row r="667" spans="63:68" x14ac:dyDescent="0.25">
      <c r="BK667" t="s">
        <v>310</v>
      </c>
      <c r="BL667">
        <v>2</v>
      </c>
      <c r="BM667">
        <v>13001</v>
      </c>
      <c r="BN667">
        <v>14000</v>
      </c>
      <c r="BO667" t="s">
        <v>682</v>
      </c>
      <c r="BP667" t="s">
        <v>142</v>
      </c>
    </row>
    <row r="668" spans="63:68" x14ac:dyDescent="0.25">
      <c r="BK668" t="s">
        <v>310</v>
      </c>
      <c r="BL668">
        <v>2</v>
      </c>
      <c r="BM668">
        <v>13001</v>
      </c>
      <c r="BN668">
        <v>14000</v>
      </c>
      <c r="BO668" t="s">
        <v>683</v>
      </c>
      <c r="BP668" t="s">
        <v>163</v>
      </c>
    </row>
    <row r="669" spans="63:68" x14ac:dyDescent="0.25">
      <c r="BK669" t="s">
        <v>310</v>
      </c>
      <c r="BL669">
        <v>2</v>
      </c>
      <c r="BM669">
        <v>13001</v>
      </c>
      <c r="BN669">
        <v>14000</v>
      </c>
      <c r="BO669" t="s">
        <v>684</v>
      </c>
      <c r="BP669" t="s">
        <v>576</v>
      </c>
    </row>
    <row r="670" spans="63:68" x14ac:dyDescent="0.25">
      <c r="BK670" t="s">
        <v>310</v>
      </c>
      <c r="BL670">
        <v>2</v>
      </c>
      <c r="BM670">
        <v>13001</v>
      </c>
      <c r="BN670">
        <v>14000</v>
      </c>
      <c r="BO670" t="s">
        <v>685</v>
      </c>
      <c r="BP670" t="s">
        <v>577</v>
      </c>
    </row>
    <row r="671" spans="63:68" x14ac:dyDescent="0.25">
      <c r="BK671" t="s">
        <v>310</v>
      </c>
      <c r="BL671">
        <v>2</v>
      </c>
      <c r="BM671">
        <v>13001</v>
      </c>
      <c r="BN671">
        <v>14000</v>
      </c>
      <c r="BO671" t="s">
        <v>686</v>
      </c>
      <c r="BP671" t="s">
        <v>578</v>
      </c>
    </row>
    <row r="672" spans="63:68" x14ac:dyDescent="0.25">
      <c r="BK672" t="s">
        <v>310</v>
      </c>
      <c r="BL672">
        <v>2</v>
      </c>
      <c r="BM672">
        <v>13001</v>
      </c>
      <c r="BN672">
        <v>14000</v>
      </c>
      <c r="BO672" t="s">
        <v>687</v>
      </c>
      <c r="BP672" t="s">
        <v>579</v>
      </c>
    </row>
    <row r="673" spans="63:68" x14ac:dyDescent="0.25">
      <c r="BK673" t="s">
        <v>310</v>
      </c>
      <c r="BL673">
        <v>2</v>
      </c>
      <c r="BM673">
        <v>13001</v>
      </c>
      <c r="BN673">
        <v>14000</v>
      </c>
      <c r="BO673" t="s">
        <v>688</v>
      </c>
      <c r="BP673" t="s">
        <v>580</v>
      </c>
    </row>
    <row r="674" spans="63:68" x14ac:dyDescent="0.25">
      <c r="BK674" t="s">
        <v>310</v>
      </c>
      <c r="BL674">
        <v>2</v>
      </c>
      <c r="BM674">
        <v>13001</v>
      </c>
      <c r="BN674">
        <v>14000</v>
      </c>
      <c r="BO674" t="s">
        <v>689</v>
      </c>
      <c r="BP674" t="s">
        <v>582</v>
      </c>
    </row>
    <row r="675" spans="63:68" x14ac:dyDescent="0.25">
      <c r="BK675" t="s">
        <v>191</v>
      </c>
      <c r="BL675">
        <v>2</v>
      </c>
      <c r="BM675">
        <v>14001</v>
      </c>
      <c r="BN675">
        <v>15000</v>
      </c>
      <c r="BO675" t="s">
        <v>678</v>
      </c>
      <c r="BP675" t="s">
        <v>265</v>
      </c>
    </row>
    <row r="676" spans="63:68" x14ac:dyDescent="0.25">
      <c r="BK676" t="s">
        <v>191</v>
      </c>
      <c r="BL676">
        <v>2</v>
      </c>
      <c r="BM676">
        <v>14001</v>
      </c>
      <c r="BN676">
        <v>15000</v>
      </c>
      <c r="BO676" t="s">
        <v>1266</v>
      </c>
      <c r="BP676" t="s">
        <v>581</v>
      </c>
    </row>
    <row r="677" spans="63:68" x14ac:dyDescent="0.25">
      <c r="BK677" t="s">
        <v>191</v>
      </c>
      <c r="BL677">
        <v>2</v>
      </c>
      <c r="BM677">
        <v>14001</v>
      </c>
      <c r="BN677">
        <v>15000</v>
      </c>
      <c r="BO677" t="s">
        <v>680</v>
      </c>
      <c r="BP677" t="s">
        <v>575</v>
      </c>
    </row>
    <row r="678" spans="63:68" x14ac:dyDescent="0.25">
      <c r="BK678" t="s">
        <v>191</v>
      </c>
      <c r="BL678">
        <v>2</v>
      </c>
      <c r="BM678">
        <v>14001</v>
      </c>
      <c r="BN678">
        <v>15000</v>
      </c>
      <c r="BO678" t="s">
        <v>681</v>
      </c>
      <c r="BP678" t="s">
        <v>120</v>
      </c>
    </row>
    <row r="679" spans="63:68" x14ac:dyDescent="0.25">
      <c r="BK679" t="s">
        <v>191</v>
      </c>
      <c r="BL679">
        <v>2</v>
      </c>
      <c r="BM679">
        <v>14001</v>
      </c>
      <c r="BN679">
        <v>15000</v>
      </c>
      <c r="BO679" t="s">
        <v>682</v>
      </c>
      <c r="BP679" t="s">
        <v>142</v>
      </c>
    </row>
    <row r="680" spans="63:68" x14ac:dyDescent="0.25">
      <c r="BK680" t="s">
        <v>191</v>
      </c>
      <c r="BL680">
        <v>2</v>
      </c>
      <c r="BM680">
        <v>14001</v>
      </c>
      <c r="BN680">
        <v>15000</v>
      </c>
      <c r="BO680" t="s">
        <v>683</v>
      </c>
      <c r="BP680" t="s">
        <v>163</v>
      </c>
    </row>
    <row r="681" spans="63:68" x14ac:dyDescent="0.25">
      <c r="BK681" t="s">
        <v>191</v>
      </c>
      <c r="BL681">
        <v>2</v>
      </c>
      <c r="BM681">
        <v>14001</v>
      </c>
      <c r="BN681">
        <v>15000</v>
      </c>
      <c r="BO681" t="s">
        <v>1269</v>
      </c>
      <c r="BP681" t="s">
        <v>576</v>
      </c>
    </row>
    <row r="682" spans="63:68" x14ac:dyDescent="0.25">
      <c r="BK682" t="s">
        <v>191</v>
      </c>
      <c r="BL682">
        <v>2</v>
      </c>
      <c r="BM682">
        <v>14001</v>
      </c>
      <c r="BN682">
        <v>15000</v>
      </c>
      <c r="BO682" t="s">
        <v>685</v>
      </c>
      <c r="BP682" t="s">
        <v>577</v>
      </c>
    </row>
    <row r="683" spans="63:68" x14ac:dyDescent="0.25">
      <c r="BK683" t="s">
        <v>191</v>
      </c>
      <c r="BL683">
        <v>2</v>
      </c>
      <c r="BM683">
        <v>14001</v>
      </c>
      <c r="BN683">
        <v>15000</v>
      </c>
      <c r="BO683" t="s">
        <v>686</v>
      </c>
      <c r="BP683" t="s">
        <v>578</v>
      </c>
    </row>
    <row r="684" spans="63:68" x14ac:dyDescent="0.25">
      <c r="BK684" t="s">
        <v>191</v>
      </c>
      <c r="BL684">
        <v>2</v>
      </c>
      <c r="BM684">
        <v>14001</v>
      </c>
      <c r="BN684">
        <v>15000</v>
      </c>
      <c r="BO684" t="s">
        <v>687</v>
      </c>
      <c r="BP684" t="s">
        <v>579</v>
      </c>
    </row>
    <row r="685" spans="63:68" x14ac:dyDescent="0.25">
      <c r="BK685" t="s">
        <v>191</v>
      </c>
      <c r="BL685">
        <v>2</v>
      </c>
      <c r="BM685">
        <v>14001</v>
      </c>
      <c r="BN685">
        <v>15000</v>
      </c>
      <c r="BO685" t="s">
        <v>688</v>
      </c>
      <c r="BP685" t="s">
        <v>580</v>
      </c>
    </row>
    <row r="686" spans="63:68" x14ac:dyDescent="0.25">
      <c r="BK686" t="s">
        <v>191</v>
      </c>
      <c r="BL686">
        <v>2</v>
      </c>
      <c r="BM686">
        <v>14001</v>
      </c>
      <c r="BN686">
        <v>15000</v>
      </c>
      <c r="BO686" t="s">
        <v>689</v>
      </c>
      <c r="BP686" t="s">
        <v>582</v>
      </c>
    </row>
    <row r="687" spans="63:68" x14ac:dyDescent="0.25">
      <c r="BK687" t="s">
        <v>264</v>
      </c>
      <c r="BL687">
        <v>2</v>
      </c>
      <c r="BM687">
        <v>15001</v>
      </c>
      <c r="BN687">
        <v>16000</v>
      </c>
      <c r="BO687" t="s">
        <v>678</v>
      </c>
      <c r="BP687" t="s">
        <v>265</v>
      </c>
    </row>
    <row r="688" spans="63:68" x14ac:dyDescent="0.25">
      <c r="BK688" t="s">
        <v>264</v>
      </c>
      <c r="BL688">
        <v>2</v>
      </c>
      <c r="BM688">
        <v>15001</v>
      </c>
      <c r="BN688">
        <v>16000</v>
      </c>
      <c r="BO688" t="s">
        <v>1266</v>
      </c>
      <c r="BP688" t="s">
        <v>581</v>
      </c>
    </row>
    <row r="689" spans="63:68" x14ac:dyDescent="0.25">
      <c r="BK689" t="s">
        <v>264</v>
      </c>
      <c r="BL689">
        <v>2</v>
      </c>
      <c r="BM689">
        <v>15001</v>
      </c>
      <c r="BN689">
        <v>16000</v>
      </c>
      <c r="BO689" t="s">
        <v>680</v>
      </c>
      <c r="BP689" t="s">
        <v>575</v>
      </c>
    </row>
    <row r="690" spans="63:68" x14ac:dyDescent="0.25">
      <c r="BK690" t="s">
        <v>264</v>
      </c>
      <c r="BL690">
        <v>2</v>
      </c>
      <c r="BM690">
        <v>15001</v>
      </c>
      <c r="BN690">
        <v>16000</v>
      </c>
      <c r="BO690" t="s">
        <v>681</v>
      </c>
      <c r="BP690" t="s">
        <v>120</v>
      </c>
    </row>
    <row r="691" spans="63:68" x14ac:dyDescent="0.25">
      <c r="BK691" t="s">
        <v>264</v>
      </c>
      <c r="BL691">
        <v>2</v>
      </c>
      <c r="BM691">
        <v>15001</v>
      </c>
      <c r="BN691">
        <v>16000</v>
      </c>
      <c r="BO691" t="s">
        <v>682</v>
      </c>
      <c r="BP691" t="s">
        <v>142</v>
      </c>
    </row>
    <row r="692" spans="63:68" x14ac:dyDescent="0.25">
      <c r="BK692" t="s">
        <v>264</v>
      </c>
      <c r="BL692">
        <v>2</v>
      </c>
      <c r="BM692">
        <v>15001</v>
      </c>
      <c r="BN692">
        <v>16000</v>
      </c>
      <c r="BO692" t="s">
        <v>683</v>
      </c>
      <c r="BP692" t="s">
        <v>163</v>
      </c>
    </row>
    <row r="693" spans="63:68" x14ac:dyDescent="0.25">
      <c r="BK693" t="s">
        <v>264</v>
      </c>
      <c r="BL693">
        <v>2</v>
      </c>
      <c r="BM693">
        <v>15001</v>
      </c>
      <c r="BN693">
        <v>16000</v>
      </c>
      <c r="BO693" t="s">
        <v>684</v>
      </c>
      <c r="BP693" t="s">
        <v>576</v>
      </c>
    </row>
    <row r="694" spans="63:68" x14ac:dyDescent="0.25">
      <c r="BK694" t="s">
        <v>264</v>
      </c>
      <c r="BL694">
        <v>2</v>
      </c>
      <c r="BM694">
        <v>15001</v>
      </c>
      <c r="BN694">
        <v>16000</v>
      </c>
      <c r="BO694" t="s">
        <v>685</v>
      </c>
      <c r="BP694" t="s">
        <v>577</v>
      </c>
    </row>
    <row r="695" spans="63:68" x14ac:dyDescent="0.25">
      <c r="BK695" t="s">
        <v>264</v>
      </c>
      <c r="BL695">
        <v>2</v>
      </c>
      <c r="BM695">
        <v>15001</v>
      </c>
      <c r="BN695">
        <v>16000</v>
      </c>
      <c r="BO695" t="s">
        <v>686</v>
      </c>
      <c r="BP695" t="s">
        <v>578</v>
      </c>
    </row>
    <row r="696" spans="63:68" x14ac:dyDescent="0.25">
      <c r="BK696" t="s">
        <v>264</v>
      </c>
      <c r="BL696">
        <v>2</v>
      </c>
      <c r="BM696">
        <v>15001</v>
      </c>
      <c r="BN696">
        <v>16000</v>
      </c>
      <c r="BO696" t="s">
        <v>687</v>
      </c>
      <c r="BP696" t="s">
        <v>579</v>
      </c>
    </row>
    <row r="697" spans="63:68" x14ac:dyDescent="0.25">
      <c r="BK697" t="s">
        <v>264</v>
      </c>
      <c r="BL697">
        <v>2</v>
      </c>
      <c r="BM697">
        <v>15001</v>
      </c>
      <c r="BN697">
        <v>16000</v>
      </c>
      <c r="BO697" t="s">
        <v>688</v>
      </c>
      <c r="BP697" t="s">
        <v>580</v>
      </c>
    </row>
    <row r="698" spans="63:68" x14ac:dyDescent="0.25">
      <c r="BK698" t="s">
        <v>264</v>
      </c>
      <c r="BL698">
        <v>2</v>
      </c>
      <c r="BM698">
        <v>15001</v>
      </c>
      <c r="BN698">
        <v>16000</v>
      </c>
      <c r="BO698" t="s">
        <v>689</v>
      </c>
      <c r="BP698" t="s">
        <v>582</v>
      </c>
    </row>
    <row r="699" spans="63:68" x14ac:dyDescent="0.25">
      <c r="BK699" t="s">
        <v>311</v>
      </c>
      <c r="BL699">
        <v>2</v>
      </c>
      <c r="BM699">
        <v>16001</v>
      </c>
      <c r="BN699">
        <v>17000</v>
      </c>
      <c r="BO699" t="s">
        <v>678</v>
      </c>
      <c r="BP699" t="s">
        <v>265</v>
      </c>
    </row>
    <row r="700" spans="63:68" x14ac:dyDescent="0.25">
      <c r="BK700" t="s">
        <v>311</v>
      </c>
      <c r="BL700">
        <v>2</v>
      </c>
      <c r="BM700">
        <v>16001</v>
      </c>
      <c r="BN700">
        <v>17000</v>
      </c>
      <c r="BO700" t="s">
        <v>679</v>
      </c>
      <c r="BP700" t="s">
        <v>581</v>
      </c>
    </row>
    <row r="701" spans="63:68" x14ac:dyDescent="0.25">
      <c r="BK701" t="s">
        <v>311</v>
      </c>
      <c r="BL701">
        <v>2</v>
      </c>
      <c r="BM701">
        <v>16001</v>
      </c>
      <c r="BN701">
        <v>17000</v>
      </c>
      <c r="BO701" t="s">
        <v>680</v>
      </c>
      <c r="BP701" t="s">
        <v>575</v>
      </c>
    </row>
    <row r="702" spans="63:68" x14ac:dyDescent="0.25">
      <c r="BK702" t="s">
        <v>311</v>
      </c>
      <c r="BL702">
        <v>2</v>
      </c>
      <c r="BM702">
        <v>16001</v>
      </c>
      <c r="BN702">
        <v>17000</v>
      </c>
      <c r="BO702" t="s">
        <v>681</v>
      </c>
      <c r="BP702" t="s">
        <v>120</v>
      </c>
    </row>
    <row r="703" spans="63:68" x14ac:dyDescent="0.25">
      <c r="BK703" t="s">
        <v>311</v>
      </c>
      <c r="BL703">
        <v>2</v>
      </c>
      <c r="BM703">
        <v>16001</v>
      </c>
      <c r="BN703">
        <v>17000</v>
      </c>
      <c r="BO703" t="s">
        <v>682</v>
      </c>
      <c r="BP703" t="s">
        <v>142</v>
      </c>
    </row>
    <row r="704" spans="63:68" x14ac:dyDescent="0.25">
      <c r="BK704" t="s">
        <v>311</v>
      </c>
      <c r="BL704">
        <v>2</v>
      </c>
      <c r="BM704">
        <v>16001</v>
      </c>
      <c r="BN704">
        <v>17000</v>
      </c>
      <c r="BO704" t="s">
        <v>683</v>
      </c>
      <c r="BP704" t="s">
        <v>163</v>
      </c>
    </row>
    <row r="705" spans="63:68" x14ac:dyDescent="0.25">
      <c r="BK705" t="s">
        <v>311</v>
      </c>
      <c r="BL705">
        <v>2</v>
      </c>
      <c r="BM705">
        <v>16001</v>
      </c>
      <c r="BN705">
        <v>17000</v>
      </c>
      <c r="BO705" t="s">
        <v>684</v>
      </c>
      <c r="BP705" t="s">
        <v>576</v>
      </c>
    </row>
    <row r="706" spans="63:68" x14ac:dyDescent="0.25">
      <c r="BK706" t="s">
        <v>311</v>
      </c>
      <c r="BL706">
        <v>2</v>
      </c>
      <c r="BM706">
        <v>16001</v>
      </c>
      <c r="BN706">
        <v>17000</v>
      </c>
      <c r="BO706" t="s">
        <v>685</v>
      </c>
      <c r="BP706" t="s">
        <v>577</v>
      </c>
    </row>
    <row r="707" spans="63:68" x14ac:dyDescent="0.25">
      <c r="BK707" t="s">
        <v>311</v>
      </c>
      <c r="BL707">
        <v>2</v>
      </c>
      <c r="BM707">
        <v>16001</v>
      </c>
      <c r="BN707">
        <v>17000</v>
      </c>
      <c r="BO707" t="s">
        <v>686</v>
      </c>
      <c r="BP707" t="s">
        <v>578</v>
      </c>
    </row>
    <row r="708" spans="63:68" x14ac:dyDescent="0.25">
      <c r="BK708" t="s">
        <v>311</v>
      </c>
      <c r="BL708">
        <v>2</v>
      </c>
      <c r="BM708">
        <v>16001</v>
      </c>
      <c r="BN708">
        <v>17000</v>
      </c>
      <c r="BO708" t="s">
        <v>687</v>
      </c>
      <c r="BP708" t="s">
        <v>579</v>
      </c>
    </row>
    <row r="709" spans="63:68" x14ac:dyDescent="0.25">
      <c r="BK709" t="s">
        <v>311</v>
      </c>
      <c r="BL709">
        <v>2</v>
      </c>
      <c r="BM709">
        <v>16001</v>
      </c>
      <c r="BN709">
        <v>17000</v>
      </c>
      <c r="BO709" t="s">
        <v>688</v>
      </c>
      <c r="BP709" t="s">
        <v>580</v>
      </c>
    </row>
    <row r="710" spans="63:68" x14ac:dyDescent="0.25">
      <c r="BK710" t="s">
        <v>311</v>
      </c>
      <c r="BL710">
        <v>2</v>
      </c>
      <c r="BM710">
        <v>16001</v>
      </c>
      <c r="BN710">
        <v>17000</v>
      </c>
      <c r="BO710" t="s">
        <v>689</v>
      </c>
      <c r="BP710" t="s">
        <v>582</v>
      </c>
    </row>
    <row r="711" spans="63:68" x14ac:dyDescent="0.25">
      <c r="BK711" t="s">
        <v>312</v>
      </c>
      <c r="BL711">
        <v>2</v>
      </c>
      <c r="BM711">
        <v>17001</v>
      </c>
      <c r="BN711">
        <v>18000</v>
      </c>
      <c r="BO711" t="s">
        <v>678</v>
      </c>
      <c r="BP711" t="s">
        <v>265</v>
      </c>
    </row>
    <row r="712" spans="63:68" x14ac:dyDescent="0.25">
      <c r="BK712" t="s">
        <v>312</v>
      </c>
      <c r="BL712">
        <v>2</v>
      </c>
      <c r="BM712">
        <v>17001</v>
      </c>
      <c r="BN712">
        <v>18000</v>
      </c>
      <c r="BO712" t="s">
        <v>679</v>
      </c>
      <c r="BP712" t="s">
        <v>581</v>
      </c>
    </row>
    <row r="713" spans="63:68" x14ac:dyDescent="0.25">
      <c r="BK713" t="s">
        <v>312</v>
      </c>
      <c r="BL713">
        <v>2</v>
      </c>
      <c r="BM713">
        <v>17001</v>
      </c>
      <c r="BN713">
        <v>18000</v>
      </c>
      <c r="BO713" t="s">
        <v>680</v>
      </c>
      <c r="BP713" t="s">
        <v>575</v>
      </c>
    </row>
    <row r="714" spans="63:68" x14ac:dyDescent="0.25">
      <c r="BK714" t="s">
        <v>312</v>
      </c>
      <c r="BL714">
        <v>2</v>
      </c>
      <c r="BM714">
        <v>17001</v>
      </c>
      <c r="BN714">
        <v>18000</v>
      </c>
      <c r="BO714" t="s">
        <v>681</v>
      </c>
      <c r="BP714" t="s">
        <v>120</v>
      </c>
    </row>
    <row r="715" spans="63:68" x14ac:dyDescent="0.25">
      <c r="BK715" t="s">
        <v>312</v>
      </c>
      <c r="BL715">
        <v>2</v>
      </c>
      <c r="BM715">
        <v>17001</v>
      </c>
      <c r="BN715">
        <v>18000</v>
      </c>
      <c r="BO715" t="s">
        <v>682</v>
      </c>
      <c r="BP715" t="s">
        <v>142</v>
      </c>
    </row>
    <row r="716" spans="63:68" x14ac:dyDescent="0.25">
      <c r="BK716" t="s">
        <v>312</v>
      </c>
      <c r="BL716">
        <v>2</v>
      </c>
      <c r="BM716">
        <v>17001</v>
      </c>
      <c r="BN716">
        <v>18000</v>
      </c>
      <c r="BO716" t="s">
        <v>683</v>
      </c>
      <c r="BP716" t="s">
        <v>163</v>
      </c>
    </row>
    <row r="717" spans="63:68" x14ac:dyDescent="0.25">
      <c r="BK717" t="s">
        <v>312</v>
      </c>
      <c r="BL717">
        <v>2</v>
      </c>
      <c r="BM717">
        <v>17001</v>
      </c>
      <c r="BN717">
        <v>18000</v>
      </c>
      <c r="BO717" t="s">
        <v>684</v>
      </c>
      <c r="BP717" t="s">
        <v>576</v>
      </c>
    </row>
    <row r="718" spans="63:68" x14ac:dyDescent="0.25">
      <c r="BK718" t="s">
        <v>312</v>
      </c>
      <c r="BL718">
        <v>2</v>
      </c>
      <c r="BM718">
        <v>17001</v>
      </c>
      <c r="BN718">
        <v>18000</v>
      </c>
      <c r="BO718" t="s">
        <v>685</v>
      </c>
      <c r="BP718" t="s">
        <v>577</v>
      </c>
    </row>
    <row r="719" spans="63:68" x14ac:dyDescent="0.25">
      <c r="BK719" t="s">
        <v>312</v>
      </c>
      <c r="BL719">
        <v>2</v>
      </c>
      <c r="BM719">
        <v>17001</v>
      </c>
      <c r="BN719">
        <v>18000</v>
      </c>
      <c r="BO719" t="s">
        <v>686</v>
      </c>
      <c r="BP719" t="s">
        <v>578</v>
      </c>
    </row>
    <row r="720" spans="63:68" x14ac:dyDescent="0.25">
      <c r="BK720" t="s">
        <v>312</v>
      </c>
      <c r="BL720">
        <v>2</v>
      </c>
      <c r="BM720">
        <v>17001</v>
      </c>
      <c r="BN720">
        <v>18000</v>
      </c>
      <c r="BO720" t="s">
        <v>687</v>
      </c>
      <c r="BP720" t="s">
        <v>579</v>
      </c>
    </row>
    <row r="721" spans="63:68" x14ac:dyDescent="0.25">
      <c r="BK721" t="s">
        <v>312</v>
      </c>
      <c r="BL721">
        <v>2</v>
      </c>
      <c r="BM721">
        <v>17001</v>
      </c>
      <c r="BN721">
        <v>18000</v>
      </c>
      <c r="BO721" t="s">
        <v>688</v>
      </c>
      <c r="BP721" t="s">
        <v>580</v>
      </c>
    </row>
    <row r="722" spans="63:68" x14ac:dyDescent="0.25">
      <c r="BK722" t="s">
        <v>312</v>
      </c>
      <c r="BL722">
        <v>2</v>
      </c>
      <c r="BM722">
        <v>17001</v>
      </c>
      <c r="BN722">
        <v>18000</v>
      </c>
      <c r="BO722" t="s">
        <v>689</v>
      </c>
      <c r="BP722" t="s">
        <v>582</v>
      </c>
    </row>
    <row r="723" spans="63:68" x14ac:dyDescent="0.25">
      <c r="BK723" t="s">
        <v>326</v>
      </c>
      <c r="BL723">
        <v>5</v>
      </c>
      <c r="BM723">
        <v>1</v>
      </c>
      <c r="BN723">
        <v>1000</v>
      </c>
      <c r="BO723" t="s">
        <v>678</v>
      </c>
      <c r="BP723" t="s">
        <v>265</v>
      </c>
    </row>
    <row r="724" spans="63:68" x14ac:dyDescent="0.25">
      <c r="BK724" t="s">
        <v>326</v>
      </c>
      <c r="BL724">
        <v>5</v>
      </c>
      <c r="BM724">
        <v>1</v>
      </c>
      <c r="BN724">
        <v>1000</v>
      </c>
      <c r="BO724" t="s">
        <v>679</v>
      </c>
      <c r="BP724" t="s">
        <v>581</v>
      </c>
    </row>
    <row r="725" spans="63:68" x14ac:dyDescent="0.25">
      <c r="BK725" t="s">
        <v>326</v>
      </c>
      <c r="BL725">
        <v>5</v>
      </c>
      <c r="BM725">
        <v>1</v>
      </c>
      <c r="BN725">
        <v>1000</v>
      </c>
      <c r="BO725" t="s">
        <v>680</v>
      </c>
      <c r="BP725" t="s">
        <v>575</v>
      </c>
    </row>
    <row r="726" spans="63:68" x14ac:dyDescent="0.25">
      <c r="BK726" t="s">
        <v>326</v>
      </c>
      <c r="BL726">
        <v>5</v>
      </c>
      <c r="BM726">
        <v>1</v>
      </c>
      <c r="BN726">
        <v>1000</v>
      </c>
      <c r="BO726" t="s">
        <v>681</v>
      </c>
      <c r="BP726" t="s">
        <v>120</v>
      </c>
    </row>
    <row r="727" spans="63:68" x14ac:dyDescent="0.25">
      <c r="BK727" t="s">
        <v>326</v>
      </c>
      <c r="BL727">
        <v>5</v>
      </c>
      <c r="BM727">
        <v>1</v>
      </c>
      <c r="BN727">
        <v>1000</v>
      </c>
      <c r="BO727" t="s">
        <v>682</v>
      </c>
      <c r="BP727" t="s">
        <v>142</v>
      </c>
    </row>
    <row r="728" spans="63:68" x14ac:dyDescent="0.25">
      <c r="BK728" t="s">
        <v>326</v>
      </c>
      <c r="BL728">
        <v>5</v>
      </c>
      <c r="BM728">
        <v>1</v>
      </c>
      <c r="BN728">
        <v>1000</v>
      </c>
      <c r="BO728" t="s">
        <v>683</v>
      </c>
      <c r="BP728" t="s">
        <v>163</v>
      </c>
    </row>
    <row r="729" spans="63:68" x14ac:dyDescent="0.25">
      <c r="BK729" t="s">
        <v>326</v>
      </c>
      <c r="BL729">
        <v>5</v>
      </c>
      <c r="BM729">
        <v>1</v>
      </c>
      <c r="BN729">
        <v>1000</v>
      </c>
      <c r="BO729" t="s">
        <v>684</v>
      </c>
      <c r="BP729" t="s">
        <v>576</v>
      </c>
    </row>
    <row r="730" spans="63:68" x14ac:dyDescent="0.25">
      <c r="BK730" t="s">
        <v>326</v>
      </c>
      <c r="BL730">
        <v>5</v>
      </c>
      <c r="BM730">
        <v>1</v>
      </c>
      <c r="BN730">
        <v>1000</v>
      </c>
      <c r="BO730" t="s">
        <v>685</v>
      </c>
      <c r="BP730" t="s">
        <v>577</v>
      </c>
    </row>
    <row r="731" spans="63:68" x14ac:dyDescent="0.25">
      <c r="BK731" t="s">
        <v>326</v>
      </c>
      <c r="BL731">
        <v>5</v>
      </c>
      <c r="BM731">
        <v>1</v>
      </c>
      <c r="BN731">
        <v>1000</v>
      </c>
      <c r="BO731" t="s">
        <v>686</v>
      </c>
      <c r="BP731" t="s">
        <v>578</v>
      </c>
    </row>
    <row r="732" spans="63:68" x14ac:dyDescent="0.25">
      <c r="BK732" t="s">
        <v>326</v>
      </c>
      <c r="BL732">
        <v>5</v>
      </c>
      <c r="BM732">
        <v>1</v>
      </c>
      <c r="BN732">
        <v>1000</v>
      </c>
      <c r="BO732" t="s">
        <v>687</v>
      </c>
      <c r="BP732" t="s">
        <v>579</v>
      </c>
    </row>
    <row r="733" spans="63:68" x14ac:dyDescent="0.25">
      <c r="BK733" t="s">
        <v>326</v>
      </c>
      <c r="BL733">
        <v>5</v>
      </c>
      <c r="BM733">
        <v>1</v>
      </c>
      <c r="BN733">
        <v>1000</v>
      </c>
      <c r="BO733" t="s">
        <v>688</v>
      </c>
      <c r="BP733" t="s">
        <v>580</v>
      </c>
    </row>
    <row r="734" spans="63:68" x14ac:dyDescent="0.25">
      <c r="BK734" t="s">
        <v>326</v>
      </c>
      <c r="BL734">
        <v>5</v>
      </c>
      <c r="BM734">
        <v>1</v>
      </c>
      <c r="BN734">
        <v>1000</v>
      </c>
      <c r="BO734" t="s">
        <v>689</v>
      </c>
      <c r="BP734" t="s">
        <v>582</v>
      </c>
    </row>
    <row r="735" spans="63:68" x14ac:dyDescent="0.25">
      <c r="BK735" t="s">
        <v>335</v>
      </c>
      <c r="BL735">
        <v>7</v>
      </c>
      <c r="BM735">
        <v>1</v>
      </c>
      <c r="BN735">
        <v>1000</v>
      </c>
      <c r="BO735" t="s">
        <v>678</v>
      </c>
      <c r="BP735" t="s">
        <v>265</v>
      </c>
    </row>
    <row r="736" spans="63:68" x14ac:dyDescent="0.25">
      <c r="BK736" t="s">
        <v>335</v>
      </c>
      <c r="BL736">
        <v>7</v>
      </c>
      <c r="BM736">
        <v>1</v>
      </c>
      <c r="BN736">
        <v>1000</v>
      </c>
      <c r="BO736" t="s">
        <v>679</v>
      </c>
      <c r="BP736" t="s">
        <v>581</v>
      </c>
    </row>
    <row r="737" spans="63:68" x14ac:dyDescent="0.25">
      <c r="BK737" t="s">
        <v>335</v>
      </c>
      <c r="BL737">
        <v>7</v>
      </c>
      <c r="BM737">
        <v>1</v>
      </c>
      <c r="BN737">
        <v>1000</v>
      </c>
      <c r="BO737" t="s">
        <v>680</v>
      </c>
      <c r="BP737" t="s">
        <v>575</v>
      </c>
    </row>
    <row r="738" spans="63:68" x14ac:dyDescent="0.25">
      <c r="BK738" t="s">
        <v>335</v>
      </c>
      <c r="BL738">
        <v>7</v>
      </c>
      <c r="BM738">
        <v>1</v>
      </c>
      <c r="BN738">
        <v>1000</v>
      </c>
      <c r="BO738" t="s">
        <v>681</v>
      </c>
      <c r="BP738" t="s">
        <v>120</v>
      </c>
    </row>
    <row r="739" spans="63:68" x14ac:dyDescent="0.25">
      <c r="BK739" t="s">
        <v>335</v>
      </c>
      <c r="BL739">
        <v>7</v>
      </c>
      <c r="BM739">
        <v>1</v>
      </c>
      <c r="BN739">
        <v>1000</v>
      </c>
      <c r="BO739" t="s">
        <v>682</v>
      </c>
      <c r="BP739" t="s">
        <v>142</v>
      </c>
    </row>
    <row r="740" spans="63:68" x14ac:dyDescent="0.25">
      <c r="BK740" t="s">
        <v>335</v>
      </c>
      <c r="BL740">
        <v>7</v>
      </c>
      <c r="BM740">
        <v>1</v>
      </c>
      <c r="BN740">
        <v>1000</v>
      </c>
      <c r="BO740" t="s">
        <v>683</v>
      </c>
      <c r="BP740" t="s">
        <v>163</v>
      </c>
    </row>
    <row r="741" spans="63:68" x14ac:dyDescent="0.25">
      <c r="BK741" t="s">
        <v>335</v>
      </c>
      <c r="BL741">
        <v>7</v>
      </c>
      <c r="BM741">
        <v>1</v>
      </c>
      <c r="BN741">
        <v>1000</v>
      </c>
      <c r="BO741" t="s">
        <v>684</v>
      </c>
      <c r="BP741" t="s">
        <v>576</v>
      </c>
    </row>
    <row r="742" spans="63:68" x14ac:dyDescent="0.25">
      <c r="BK742" t="s">
        <v>335</v>
      </c>
      <c r="BL742">
        <v>7</v>
      </c>
      <c r="BM742">
        <v>1</v>
      </c>
      <c r="BN742">
        <v>1000</v>
      </c>
      <c r="BO742" t="s">
        <v>685</v>
      </c>
      <c r="BP742" t="s">
        <v>577</v>
      </c>
    </row>
    <row r="743" spans="63:68" x14ac:dyDescent="0.25">
      <c r="BK743" t="s">
        <v>335</v>
      </c>
      <c r="BL743">
        <v>7</v>
      </c>
      <c r="BM743">
        <v>1</v>
      </c>
      <c r="BN743">
        <v>1000</v>
      </c>
      <c r="BO743" t="s">
        <v>686</v>
      </c>
      <c r="BP743" t="s">
        <v>578</v>
      </c>
    </row>
    <row r="744" spans="63:68" x14ac:dyDescent="0.25">
      <c r="BK744" t="s">
        <v>335</v>
      </c>
      <c r="BL744">
        <v>7</v>
      </c>
      <c r="BM744">
        <v>1</v>
      </c>
      <c r="BN744">
        <v>1000</v>
      </c>
      <c r="BO744" t="s">
        <v>687</v>
      </c>
      <c r="BP744" t="s">
        <v>579</v>
      </c>
    </row>
    <row r="745" spans="63:68" x14ac:dyDescent="0.25">
      <c r="BK745" t="s">
        <v>335</v>
      </c>
      <c r="BL745">
        <v>7</v>
      </c>
      <c r="BM745">
        <v>1</v>
      </c>
      <c r="BN745">
        <v>1000</v>
      </c>
      <c r="BO745" t="s">
        <v>688</v>
      </c>
      <c r="BP745" t="s">
        <v>580</v>
      </c>
    </row>
    <row r="746" spans="63:68" x14ac:dyDescent="0.25">
      <c r="BK746" t="s">
        <v>335</v>
      </c>
      <c r="BL746">
        <v>7</v>
      </c>
      <c r="BM746">
        <v>1</v>
      </c>
      <c r="BN746">
        <v>1000</v>
      </c>
      <c r="BO746" t="s">
        <v>689</v>
      </c>
      <c r="BP746" t="s">
        <v>582</v>
      </c>
    </row>
    <row r="747" spans="63:68" x14ac:dyDescent="0.25">
      <c r="BK747" t="s">
        <v>210</v>
      </c>
      <c r="BL747">
        <v>5</v>
      </c>
      <c r="BM747">
        <v>1001</v>
      </c>
      <c r="BN747">
        <v>2000</v>
      </c>
      <c r="BO747" t="s">
        <v>678</v>
      </c>
      <c r="BP747" t="s">
        <v>265</v>
      </c>
    </row>
    <row r="748" spans="63:68" x14ac:dyDescent="0.25">
      <c r="BK748" t="s">
        <v>210</v>
      </c>
      <c r="BL748">
        <v>5</v>
      </c>
      <c r="BM748">
        <v>1001</v>
      </c>
      <c r="BN748">
        <v>2000</v>
      </c>
      <c r="BO748" t="s">
        <v>679</v>
      </c>
      <c r="BP748" t="s">
        <v>581</v>
      </c>
    </row>
    <row r="749" spans="63:68" x14ac:dyDescent="0.25">
      <c r="BK749" t="s">
        <v>210</v>
      </c>
      <c r="BL749">
        <v>5</v>
      </c>
      <c r="BM749">
        <v>1001</v>
      </c>
      <c r="BN749">
        <v>2000</v>
      </c>
      <c r="BO749" t="s">
        <v>680</v>
      </c>
      <c r="BP749" t="s">
        <v>575</v>
      </c>
    </row>
    <row r="750" spans="63:68" x14ac:dyDescent="0.25">
      <c r="BK750" t="s">
        <v>210</v>
      </c>
      <c r="BL750">
        <v>5</v>
      </c>
      <c r="BM750">
        <v>1001</v>
      </c>
      <c r="BN750">
        <v>2000</v>
      </c>
      <c r="BO750" t="s">
        <v>681</v>
      </c>
      <c r="BP750" t="s">
        <v>120</v>
      </c>
    </row>
    <row r="751" spans="63:68" x14ac:dyDescent="0.25">
      <c r="BK751" t="s">
        <v>210</v>
      </c>
      <c r="BL751">
        <v>5</v>
      </c>
      <c r="BM751">
        <v>1001</v>
      </c>
      <c r="BN751">
        <v>2000</v>
      </c>
      <c r="BO751" t="s">
        <v>682</v>
      </c>
      <c r="BP751" t="s">
        <v>142</v>
      </c>
    </row>
    <row r="752" spans="63:68" x14ac:dyDescent="0.25">
      <c r="BK752" t="s">
        <v>210</v>
      </c>
      <c r="BL752">
        <v>5</v>
      </c>
      <c r="BM752">
        <v>1001</v>
      </c>
      <c r="BN752">
        <v>2000</v>
      </c>
      <c r="BO752" t="s">
        <v>683</v>
      </c>
      <c r="BP752" t="s">
        <v>163</v>
      </c>
    </row>
    <row r="753" spans="63:68" x14ac:dyDescent="0.25">
      <c r="BK753" t="s">
        <v>210</v>
      </c>
      <c r="BL753">
        <v>5</v>
      </c>
      <c r="BM753">
        <v>1001</v>
      </c>
      <c r="BN753">
        <v>2000</v>
      </c>
      <c r="BO753" t="s">
        <v>684</v>
      </c>
      <c r="BP753" t="s">
        <v>576</v>
      </c>
    </row>
    <row r="754" spans="63:68" x14ac:dyDescent="0.25">
      <c r="BK754" t="s">
        <v>210</v>
      </c>
      <c r="BL754">
        <v>5</v>
      </c>
      <c r="BM754">
        <v>1001</v>
      </c>
      <c r="BN754">
        <v>2000</v>
      </c>
      <c r="BO754" t="s">
        <v>1276</v>
      </c>
      <c r="BP754" t="s">
        <v>577</v>
      </c>
    </row>
    <row r="755" spans="63:68" x14ac:dyDescent="0.25">
      <c r="BK755" t="s">
        <v>210</v>
      </c>
      <c r="BL755">
        <v>5</v>
      </c>
      <c r="BM755">
        <v>1001</v>
      </c>
      <c r="BN755">
        <v>2000</v>
      </c>
      <c r="BO755" t="s">
        <v>686</v>
      </c>
      <c r="BP755" t="s">
        <v>578</v>
      </c>
    </row>
    <row r="756" spans="63:68" x14ac:dyDescent="0.25">
      <c r="BK756" t="s">
        <v>210</v>
      </c>
      <c r="BL756">
        <v>5</v>
      </c>
      <c r="BM756">
        <v>1001</v>
      </c>
      <c r="BN756">
        <v>2000</v>
      </c>
      <c r="BO756" t="s">
        <v>687</v>
      </c>
      <c r="BP756" t="s">
        <v>579</v>
      </c>
    </row>
    <row r="757" spans="63:68" x14ac:dyDescent="0.25">
      <c r="BK757" t="s">
        <v>210</v>
      </c>
      <c r="BL757">
        <v>5</v>
      </c>
      <c r="BM757">
        <v>1001</v>
      </c>
      <c r="BN757">
        <v>2000</v>
      </c>
      <c r="BO757" t="s">
        <v>688</v>
      </c>
      <c r="BP757" t="s">
        <v>580</v>
      </c>
    </row>
    <row r="758" spans="63:68" x14ac:dyDescent="0.25">
      <c r="BK758" t="s">
        <v>210</v>
      </c>
      <c r="BL758">
        <v>5</v>
      </c>
      <c r="BM758">
        <v>1001</v>
      </c>
      <c r="BN758">
        <v>2000</v>
      </c>
      <c r="BO758" t="s">
        <v>689</v>
      </c>
      <c r="BP758" t="s">
        <v>582</v>
      </c>
    </row>
    <row r="759" spans="63:68" x14ac:dyDescent="0.25">
      <c r="BK759" t="s">
        <v>124</v>
      </c>
      <c r="BL759">
        <v>5</v>
      </c>
      <c r="BM759">
        <v>2001</v>
      </c>
      <c r="BN759">
        <v>3000</v>
      </c>
      <c r="BO759" t="s">
        <v>678</v>
      </c>
      <c r="BP759" t="s">
        <v>265</v>
      </c>
    </row>
    <row r="760" spans="63:68" x14ac:dyDescent="0.25">
      <c r="BK760" t="s">
        <v>124</v>
      </c>
      <c r="BL760">
        <v>5</v>
      </c>
      <c r="BM760">
        <v>2001</v>
      </c>
      <c r="BN760">
        <v>3000</v>
      </c>
      <c r="BO760" t="s">
        <v>1271</v>
      </c>
      <c r="BP760" t="s">
        <v>581</v>
      </c>
    </row>
    <row r="761" spans="63:68" x14ac:dyDescent="0.25">
      <c r="BK761" t="s">
        <v>124</v>
      </c>
      <c r="BL761">
        <v>5</v>
      </c>
      <c r="BM761">
        <v>2001</v>
      </c>
      <c r="BN761">
        <v>3000</v>
      </c>
      <c r="BO761" t="s">
        <v>680</v>
      </c>
      <c r="BP761" t="s">
        <v>575</v>
      </c>
    </row>
    <row r="762" spans="63:68" x14ac:dyDescent="0.25">
      <c r="BK762" t="s">
        <v>124</v>
      </c>
      <c r="BL762">
        <v>5</v>
      </c>
      <c r="BM762">
        <v>2001</v>
      </c>
      <c r="BN762">
        <v>3000</v>
      </c>
      <c r="BO762" t="s">
        <v>1272</v>
      </c>
      <c r="BP762" t="s">
        <v>120</v>
      </c>
    </row>
    <row r="763" spans="63:68" x14ac:dyDescent="0.25">
      <c r="BK763" t="s">
        <v>124</v>
      </c>
      <c r="BL763">
        <v>5</v>
      </c>
      <c r="BM763">
        <v>2001</v>
      </c>
      <c r="BN763">
        <v>3000</v>
      </c>
      <c r="BO763" t="s">
        <v>682</v>
      </c>
      <c r="BP763" t="s">
        <v>142</v>
      </c>
    </row>
    <row r="764" spans="63:68" x14ac:dyDescent="0.25">
      <c r="BK764" t="s">
        <v>124</v>
      </c>
      <c r="BL764">
        <v>5</v>
      </c>
      <c r="BM764">
        <v>2001</v>
      </c>
      <c r="BN764">
        <v>3000</v>
      </c>
      <c r="BO764" t="s">
        <v>683</v>
      </c>
      <c r="BP764" t="s">
        <v>163</v>
      </c>
    </row>
    <row r="765" spans="63:68" x14ac:dyDescent="0.25">
      <c r="BK765" t="s">
        <v>124</v>
      </c>
      <c r="BL765">
        <v>5</v>
      </c>
      <c r="BM765">
        <v>2001</v>
      </c>
      <c r="BN765">
        <v>3000</v>
      </c>
      <c r="BO765" t="s">
        <v>1269</v>
      </c>
      <c r="BP765" t="s">
        <v>576</v>
      </c>
    </row>
    <row r="766" spans="63:68" x14ac:dyDescent="0.25">
      <c r="BK766" t="s">
        <v>124</v>
      </c>
      <c r="BL766">
        <v>5</v>
      </c>
      <c r="BM766">
        <v>2001</v>
      </c>
      <c r="BN766">
        <v>3000</v>
      </c>
      <c r="BO766" t="s">
        <v>1276</v>
      </c>
      <c r="BP766" t="s">
        <v>577</v>
      </c>
    </row>
    <row r="767" spans="63:68" x14ac:dyDescent="0.25">
      <c r="BK767" t="s">
        <v>124</v>
      </c>
      <c r="BL767">
        <v>5</v>
      </c>
      <c r="BM767">
        <v>2001</v>
      </c>
      <c r="BN767">
        <v>3000</v>
      </c>
      <c r="BO767" t="s">
        <v>686</v>
      </c>
      <c r="BP767" t="s">
        <v>578</v>
      </c>
    </row>
    <row r="768" spans="63:68" x14ac:dyDescent="0.25">
      <c r="BK768" t="s">
        <v>124</v>
      </c>
      <c r="BL768">
        <v>5</v>
      </c>
      <c r="BM768">
        <v>2001</v>
      </c>
      <c r="BN768">
        <v>3000</v>
      </c>
      <c r="BO768" t="s">
        <v>687</v>
      </c>
      <c r="BP768" t="s">
        <v>579</v>
      </c>
    </row>
    <row r="769" spans="63:68" x14ac:dyDescent="0.25">
      <c r="BK769" t="s">
        <v>124</v>
      </c>
      <c r="BL769">
        <v>5</v>
      </c>
      <c r="BM769">
        <v>2001</v>
      </c>
      <c r="BN769">
        <v>3000</v>
      </c>
      <c r="BO769" t="s">
        <v>1270</v>
      </c>
      <c r="BP769" t="s">
        <v>580</v>
      </c>
    </row>
    <row r="770" spans="63:68" x14ac:dyDescent="0.25">
      <c r="BK770" t="s">
        <v>124</v>
      </c>
      <c r="BL770">
        <v>5</v>
      </c>
      <c r="BM770">
        <v>2001</v>
      </c>
      <c r="BN770">
        <v>3000</v>
      </c>
      <c r="BO770" t="s">
        <v>689</v>
      </c>
      <c r="BP770" t="s">
        <v>582</v>
      </c>
    </row>
    <row r="771" spans="63:68" x14ac:dyDescent="0.25">
      <c r="BK771" t="s">
        <v>65</v>
      </c>
      <c r="BL771">
        <v>6</v>
      </c>
      <c r="BM771">
        <v>1</v>
      </c>
      <c r="BN771">
        <v>1000</v>
      </c>
      <c r="BO771" t="s">
        <v>678</v>
      </c>
      <c r="BP771" t="s">
        <v>265</v>
      </c>
    </row>
    <row r="772" spans="63:68" x14ac:dyDescent="0.25">
      <c r="BK772" t="s">
        <v>65</v>
      </c>
      <c r="BL772">
        <v>6</v>
      </c>
      <c r="BM772">
        <v>1</v>
      </c>
      <c r="BN772">
        <v>1000</v>
      </c>
      <c r="BO772" t="s">
        <v>1266</v>
      </c>
      <c r="BP772" t="s">
        <v>581</v>
      </c>
    </row>
    <row r="773" spans="63:68" x14ac:dyDescent="0.25">
      <c r="BK773" t="s">
        <v>65</v>
      </c>
      <c r="BL773">
        <v>6</v>
      </c>
      <c r="BM773">
        <v>1</v>
      </c>
      <c r="BN773">
        <v>1000</v>
      </c>
      <c r="BO773" t="s">
        <v>680</v>
      </c>
      <c r="BP773" t="s">
        <v>575</v>
      </c>
    </row>
    <row r="774" spans="63:68" x14ac:dyDescent="0.25">
      <c r="BK774" t="s">
        <v>65</v>
      </c>
      <c r="BL774">
        <v>6</v>
      </c>
      <c r="BM774">
        <v>1</v>
      </c>
      <c r="BN774">
        <v>1000</v>
      </c>
      <c r="BO774" t="s">
        <v>1272</v>
      </c>
      <c r="BP774" t="s">
        <v>120</v>
      </c>
    </row>
    <row r="775" spans="63:68" x14ac:dyDescent="0.25">
      <c r="BK775" t="s">
        <v>65</v>
      </c>
      <c r="BL775">
        <v>6</v>
      </c>
      <c r="BM775">
        <v>1</v>
      </c>
      <c r="BN775">
        <v>1000</v>
      </c>
      <c r="BO775" t="s">
        <v>682</v>
      </c>
      <c r="BP775" t="s">
        <v>142</v>
      </c>
    </row>
    <row r="776" spans="63:68" x14ac:dyDescent="0.25">
      <c r="BK776" t="s">
        <v>65</v>
      </c>
      <c r="BL776">
        <v>6</v>
      </c>
      <c r="BM776">
        <v>1</v>
      </c>
      <c r="BN776">
        <v>1000</v>
      </c>
      <c r="BO776" t="s">
        <v>683</v>
      </c>
      <c r="BP776" t="s">
        <v>163</v>
      </c>
    </row>
    <row r="777" spans="63:68" x14ac:dyDescent="0.25">
      <c r="BK777" t="s">
        <v>65</v>
      </c>
      <c r="BL777">
        <v>6</v>
      </c>
      <c r="BM777">
        <v>1</v>
      </c>
      <c r="BN777">
        <v>1000</v>
      </c>
      <c r="BO777" t="s">
        <v>684</v>
      </c>
      <c r="BP777" t="s">
        <v>576</v>
      </c>
    </row>
    <row r="778" spans="63:68" x14ac:dyDescent="0.25">
      <c r="BK778" t="s">
        <v>65</v>
      </c>
      <c r="BL778">
        <v>6</v>
      </c>
      <c r="BM778">
        <v>1</v>
      </c>
      <c r="BN778">
        <v>1000</v>
      </c>
      <c r="BO778" t="s">
        <v>685</v>
      </c>
      <c r="BP778" t="s">
        <v>577</v>
      </c>
    </row>
    <row r="779" spans="63:68" x14ac:dyDescent="0.25">
      <c r="BK779" t="s">
        <v>65</v>
      </c>
      <c r="BL779">
        <v>6</v>
      </c>
      <c r="BM779">
        <v>1</v>
      </c>
      <c r="BN779">
        <v>1000</v>
      </c>
      <c r="BO779" t="s">
        <v>686</v>
      </c>
      <c r="BP779" t="s">
        <v>578</v>
      </c>
    </row>
    <row r="780" spans="63:68" x14ac:dyDescent="0.25">
      <c r="BK780" t="s">
        <v>65</v>
      </c>
      <c r="BL780">
        <v>6</v>
      </c>
      <c r="BM780">
        <v>1</v>
      </c>
      <c r="BN780">
        <v>1000</v>
      </c>
      <c r="BO780" t="s">
        <v>687</v>
      </c>
      <c r="BP780" t="s">
        <v>579</v>
      </c>
    </row>
    <row r="781" spans="63:68" x14ac:dyDescent="0.25">
      <c r="BK781" t="s">
        <v>65</v>
      </c>
      <c r="BL781">
        <v>6</v>
      </c>
      <c r="BM781">
        <v>1</v>
      </c>
      <c r="BN781">
        <v>1000</v>
      </c>
      <c r="BO781" t="s">
        <v>688</v>
      </c>
      <c r="BP781" t="s">
        <v>580</v>
      </c>
    </row>
    <row r="782" spans="63:68" x14ac:dyDescent="0.25">
      <c r="BK782" t="s">
        <v>65</v>
      </c>
      <c r="BL782">
        <v>6</v>
      </c>
      <c r="BM782">
        <v>1</v>
      </c>
      <c r="BN782">
        <v>1000</v>
      </c>
      <c r="BO782" t="s">
        <v>689</v>
      </c>
      <c r="BP782" t="s">
        <v>582</v>
      </c>
    </row>
    <row r="783" spans="63:68" x14ac:dyDescent="0.25">
      <c r="BK783" t="s">
        <v>328</v>
      </c>
      <c r="BL783">
        <v>6</v>
      </c>
      <c r="BM783">
        <v>1001</v>
      </c>
      <c r="BN783">
        <v>2000</v>
      </c>
      <c r="BO783" t="s">
        <v>678</v>
      </c>
      <c r="BP783" t="s">
        <v>265</v>
      </c>
    </row>
    <row r="784" spans="63:68" x14ac:dyDescent="0.25">
      <c r="BK784" t="s">
        <v>328</v>
      </c>
      <c r="BL784">
        <v>6</v>
      </c>
      <c r="BM784">
        <v>1001</v>
      </c>
      <c r="BN784">
        <v>2000</v>
      </c>
      <c r="BO784" t="s">
        <v>679</v>
      </c>
      <c r="BP784" t="s">
        <v>581</v>
      </c>
    </row>
    <row r="785" spans="63:68" x14ac:dyDescent="0.25">
      <c r="BK785" t="s">
        <v>328</v>
      </c>
      <c r="BL785">
        <v>6</v>
      </c>
      <c r="BM785">
        <v>1001</v>
      </c>
      <c r="BN785">
        <v>2000</v>
      </c>
      <c r="BO785" t="s">
        <v>680</v>
      </c>
      <c r="BP785" t="s">
        <v>575</v>
      </c>
    </row>
    <row r="786" spans="63:68" x14ac:dyDescent="0.25">
      <c r="BK786" t="s">
        <v>328</v>
      </c>
      <c r="BL786">
        <v>6</v>
      </c>
      <c r="BM786">
        <v>1001</v>
      </c>
      <c r="BN786">
        <v>2000</v>
      </c>
      <c r="BO786" t="s">
        <v>681</v>
      </c>
      <c r="BP786" t="s">
        <v>120</v>
      </c>
    </row>
    <row r="787" spans="63:68" x14ac:dyDescent="0.25">
      <c r="BK787" t="s">
        <v>328</v>
      </c>
      <c r="BL787">
        <v>6</v>
      </c>
      <c r="BM787">
        <v>1001</v>
      </c>
      <c r="BN787">
        <v>2000</v>
      </c>
      <c r="BO787" t="s">
        <v>682</v>
      </c>
      <c r="BP787" t="s">
        <v>142</v>
      </c>
    </row>
    <row r="788" spans="63:68" x14ac:dyDescent="0.25">
      <c r="BK788" t="s">
        <v>328</v>
      </c>
      <c r="BL788">
        <v>6</v>
      </c>
      <c r="BM788">
        <v>1001</v>
      </c>
      <c r="BN788">
        <v>2000</v>
      </c>
      <c r="BO788" t="s">
        <v>683</v>
      </c>
      <c r="BP788" t="s">
        <v>163</v>
      </c>
    </row>
    <row r="789" spans="63:68" x14ac:dyDescent="0.25">
      <c r="BK789" t="s">
        <v>328</v>
      </c>
      <c r="BL789">
        <v>6</v>
      </c>
      <c r="BM789">
        <v>1001</v>
      </c>
      <c r="BN789">
        <v>2000</v>
      </c>
      <c r="BO789" t="s">
        <v>684</v>
      </c>
      <c r="BP789" t="s">
        <v>576</v>
      </c>
    </row>
    <row r="790" spans="63:68" x14ac:dyDescent="0.25">
      <c r="BK790" t="s">
        <v>328</v>
      </c>
      <c r="BL790">
        <v>6</v>
      </c>
      <c r="BM790">
        <v>1001</v>
      </c>
      <c r="BN790">
        <v>2000</v>
      </c>
      <c r="BO790" t="s">
        <v>685</v>
      </c>
      <c r="BP790" t="s">
        <v>577</v>
      </c>
    </row>
    <row r="791" spans="63:68" x14ac:dyDescent="0.25">
      <c r="BK791" t="s">
        <v>328</v>
      </c>
      <c r="BL791">
        <v>6</v>
      </c>
      <c r="BM791">
        <v>1001</v>
      </c>
      <c r="BN791">
        <v>2000</v>
      </c>
      <c r="BO791" t="s">
        <v>686</v>
      </c>
      <c r="BP791" t="s">
        <v>578</v>
      </c>
    </row>
    <row r="792" spans="63:68" x14ac:dyDescent="0.25">
      <c r="BK792" t="s">
        <v>328</v>
      </c>
      <c r="BL792">
        <v>6</v>
      </c>
      <c r="BM792">
        <v>1001</v>
      </c>
      <c r="BN792">
        <v>2000</v>
      </c>
      <c r="BO792" t="s">
        <v>687</v>
      </c>
      <c r="BP792" t="s">
        <v>579</v>
      </c>
    </row>
    <row r="793" spans="63:68" x14ac:dyDescent="0.25">
      <c r="BK793" t="s">
        <v>328</v>
      </c>
      <c r="BL793">
        <v>6</v>
      </c>
      <c r="BM793">
        <v>1001</v>
      </c>
      <c r="BN793">
        <v>2000</v>
      </c>
      <c r="BO793" t="s">
        <v>688</v>
      </c>
      <c r="BP793" t="s">
        <v>580</v>
      </c>
    </row>
    <row r="794" spans="63:68" x14ac:dyDescent="0.25">
      <c r="BK794" t="s">
        <v>328</v>
      </c>
      <c r="BL794">
        <v>6</v>
      </c>
      <c r="BM794">
        <v>1001</v>
      </c>
      <c r="BN794">
        <v>2000</v>
      </c>
      <c r="BO794" t="s">
        <v>689</v>
      </c>
      <c r="BP794" t="s">
        <v>582</v>
      </c>
    </row>
    <row r="795" spans="63:68" x14ac:dyDescent="0.25">
      <c r="BK795" t="s">
        <v>336</v>
      </c>
      <c r="BL795">
        <v>7</v>
      </c>
      <c r="BM795">
        <v>1001</v>
      </c>
      <c r="BN795">
        <v>2000</v>
      </c>
      <c r="BO795" t="s">
        <v>678</v>
      </c>
      <c r="BP795" t="s">
        <v>265</v>
      </c>
    </row>
    <row r="796" spans="63:68" x14ac:dyDescent="0.25">
      <c r="BK796" t="s">
        <v>336</v>
      </c>
      <c r="BL796">
        <v>7</v>
      </c>
      <c r="BM796">
        <v>1001</v>
      </c>
      <c r="BN796">
        <v>2000</v>
      </c>
      <c r="BO796" t="s">
        <v>679</v>
      </c>
      <c r="BP796" t="s">
        <v>581</v>
      </c>
    </row>
    <row r="797" spans="63:68" x14ac:dyDescent="0.25">
      <c r="BK797" t="s">
        <v>336</v>
      </c>
      <c r="BL797">
        <v>7</v>
      </c>
      <c r="BM797">
        <v>1001</v>
      </c>
      <c r="BN797">
        <v>2000</v>
      </c>
      <c r="BO797" t="s">
        <v>680</v>
      </c>
      <c r="BP797" t="s">
        <v>575</v>
      </c>
    </row>
    <row r="798" spans="63:68" x14ac:dyDescent="0.25">
      <c r="BK798" t="s">
        <v>336</v>
      </c>
      <c r="BL798">
        <v>7</v>
      </c>
      <c r="BM798">
        <v>1001</v>
      </c>
      <c r="BN798">
        <v>2000</v>
      </c>
      <c r="BO798" t="s">
        <v>681</v>
      </c>
      <c r="BP798" t="s">
        <v>120</v>
      </c>
    </row>
    <row r="799" spans="63:68" x14ac:dyDescent="0.25">
      <c r="BK799" t="s">
        <v>336</v>
      </c>
      <c r="BL799">
        <v>7</v>
      </c>
      <c r="BM799">
        <v>1001</v>
      </c>
      <c r="BN799">
        <v>2000</v>
      </c>
      <c r="BO799" t="s">
        <v>682</v>
      </c>
      <c r="BP799" t="s">
        <v>142</v>
      </c>
    </row>
    <row r="800" spans="63:68" x14ac:dyDescent="0.25">
      <c r="BK800" t="s">
        <v>336</v>
      </c>
      <c r="BL800">
        <v>7</v>
      </c>
      <c r="BM800">
        <v>1001</v>
      </c>
      <c r="BN800">
        <v>2000</v>
      </c>
      <c r="BO800" t="s">
        <v>683</v>
      </c>
      <c r="BP800" t="s">
        <v>163</v>
      </c>
    </row>
    <row r="801" spans="63:68" x14ac:dyDescent="0.25">
      <c r="BK801" t="s">
        <v>336</v>
      </c>
      <c r="BL801">
        <v>7</v>
      </c>
      <c r="BM801">
        <v>1001</v>
      </c>
      <c r="BN801">
        <v>2000</v>
      </c>
      <c r="BO801" t="s">
        <v>684</v>
      </c>
      <c r="BP801" t="s">
        <v>576</v>
      </c>
    </row>
    <row r="802" spans="63:68" x14ac:dyDescent="0.25">
      <c r="BK802" t="s">
        <v>336</v>
      </c>
      <c r="BL802">
        <v>7</v>
      </c>
      <c r="BM802">
        <v>1001</v>
      </c>
      <c r="BN802">
        <v>2000</v>
      </c>
      <c r="BO802" t="s">
        <v>685</v>
      </c>
      <c r="BP802" t="s">
        <v>577</v>
      </c>
    </row>
    <row r="803" spans="63:68" x14ac:dyDescent="0.25">
      <c r="BK803" t="s">
        <v>336</v>
      </c>
      <c r="BL803">
        <v>7</v>
      </c>
      <c r="BM803">
        <v>1001</v>
      </c>
      <c r="BN803">
        <v>2000</v>
      </c>
      <c r="BO803" t="s">
        <v>686</v>
      </c>
      <c r="BP803" t="s">
        <v>578</v>
      </c>
    </row>
    <row r="804" spans="63:68" x14ac:dyDescent="0.25">
      <c r="BK804" t="s">
        <v>336</v>
      </c>
      <c r="BL804">
        <v>7</v>
      </c>
      <c r="BM804">
        <v>1001</v>
      </c>
      <c r="BN804">
        <v>2000</v>
      </c>
      <c r="BO804" t="s">
        <v>687</v>
      </c>
      <c r="BP804" t="s">
        <v>579</v>
      </c>
    </row>
    <row r="805" spans="63:68" x14ac:dyDescent="0.25">
      <c r="BK805" t="s">
        <v>336</v>
      </c>
      <c r="BL805">
        <v>7</v>
      </c>
      <c r="BM805">
        <v>1001</v>
      </c>
      <c r="BN805">
        <v>2000</v>
      </c>
      <c r="BO805" t="s">
        <v>688</v>
      </c>
      <c r="BP805" t="s">
        <v>580</v>
      </c>
    </row>
    <row r="806" spans="63:68" x14ac:dyDescent="0.25">
      <c r="BK806" t="s">
        <v>336</v>
      </c>
      <c r="BL806">
        <v>7</v>
      </c>
      <c r="BM806">
        <v>1001</v>
      </c>
      <c r="BN806">
        <v>2000</v>
      </c>
      <c r="BO806" t="s">
        <v>689</v>
      </c>
      <c r="BP806" t="s">
        <v>582</v>
      </c>
    </row>
    <row r="807" spans="63:68" x14ac:dyDescent="0.25">
      <c r="BK807" t="s">
        <v>243</v>
      </c>
      <c r="BL807">
        <v>6</v>
      </c>
      <c r="BM807">
        <v>2001</v>
      </c>
      <c r="BN807">
        <v>3000</v>
      </c>
      <c r="BO807" t="s">
        <v>678</v>
      </c>
      <c r="BP807" t="s">
        <v>265</v>
      </c>
    </row>
    <row r="808" spans="63:68" x14ac:dyDescent="0.25">
      <c r="BK808" t="s">
        <v>243</v>
      </c>
      <c r="BL808">
        <v>6</v>
      </c>
      <c r="BM808">
        <v>2001</v>
      </c>
      <c r="BN808">
        <v>3000</v>
      </c>
      <c r="BO808" t="s">
        <v>679</v>
      </c>
      <c r="BP808" t="s">
        <v>581</v>
      </c>
    </row>
    <row r="809" spans="63:68" x14ac:dyDescent="0.25">
      <c r="BK809" t="s">
        <v>243</v>
      </c>
      <c r="BL809">
        <v>6</v>
      </c>
      <c r="BM809">
        <v>2001</v>
      </c>
      <c r="BN809">
        <v>3000</v>
      </c>
      <c r="BO809" t="s">
        <v>680</v>
      </c>
      <c r="BP809" t="s">
        <v>575</v>
      </c>
    </row>
    <row r="810" spans="63:68" x14ac:dyDescent="0.25">
      <c r="BK810" t="s">
        <v>243</v>
      </c>
      <c r="BL810">
        <v>6</v>
      </c>
      <c r="BM810">
        <v>2001</v>
      </c>
      <c r="BN810">
        <v>3000</v>
      </c>
      <c r="BO810" t="s">
        <v>681</v>
      </c>
      <c r="BP810" t="s">
        <v>120</v>
      </c>
    </row>
    <row r="811" spans="63:68" x14ac:dyDescent="0.25">
      <c r="BK811" t="s">
        <v>243</v>
      </c>
      <c r="BL811">
        <v>6</v>
      </c>
      <c r="BM811">
        <v>2001</v>
      </c>
      <c r="BN811">
        <v>3000</v>
      </c>
      <c r="BO811" t="s">
        <v>682</v>
      </c>
      <c r="BP811" t="s">
        <v>142</v>
      </c>
    </row>
    <row r="812" spans="63:68" x14ac:dyDescent="0.25">
      <c r="BK812" t="s">
        <v>243</v>
      </c>
      <c r="BL812">
        <v>6</v>
      </c>
      <c r="BM812">
        <v>2001</v>
      </c>
      <c r="BN812">
        <v>3000</v>
      </c>
      <c r="BO812" t="s">
        <v>683</v>
      </c>
      <c r="BP812" t="s">
        <v>163</v>
      </c>
    </row>
    <row r="813" spans="63:68" x14ac:dyDescent="0.25">
      <c r="BK813" t="s">
        <v>243</v>
      </c>
      <c r="BL813">
        <v>6</v>
      </c>
      <c r="BM813">
        <v>2001</v>
      </c>
      <c r="BN813">
        <v>3000</v>
      </c>
      <c r="BO813" t="s">
        <v>684</v>
      </c>
      <c r="BP813" t="s">
        <v>576</v>
      </c>
    </row>
    <row r="814" spans="63:68" x14ac:dyDescent="0.25">
      <c r="BK814" t="s">
        <v>243</v>
      </c>
      <c r="BL814">
        <v>6</v>
      </c>
      <c r="BM814">
        <v>2001</v>
      </c>
      <c r="BN814">
        <v>3000</v>
      </c>
      <c r="BO814" t="s">
        <v>685</v>
      </c>
      <c r="BP814" t="s">
        <v>577</v>
      </c>
    </row>
    <row r="815" spans="63:68" x14ac:dyDescent="0.25">
      <c r="BK815" t="s">
        <v>243</v>
      </c>
      <c r="BL815">
        <v>6</v>
      </c>
      <c r="BM815">
        <v>2001</v>
      </c>
      <c r="BN815">
        <v>3000</v>
      </c>
      <c r="BO815" t="s">
        <v>686</v>
      </c>
      <c r="BP815" t="s">
        <v>578</v>
      </c>
    </row>
    <row r="816" spans="63:68" x14ac:dyDescent="0.25">
      <c r="BK816" t="s">
        <v>243</v>
      </c>
      <c r="BL816">
        <v>6</v>
      </c>
      <c r="BM816">
        <v>2001</v>
      </c>
      <c r="BN816">
        <v>3000</v>
      </c>
      <c r="BO816" t="s">
        <v>687</v>
      </c>
      <c r="BP816" t="s">
        <v>579</v>
      </c>
    </row>
    <row r="817" spans="63:68" x14ac:dyDescent="0.25">
      <c r="BK817" t="s">
        <v>243</v>
      </c>
      <c r="BL817">
        <v>6</v>
      </c>
      <c r="BM817">
        <v>2001</v>
      </c>
      <c r="BN817">
        <v>3000</v>
      </c>
      <c r="BO817" t="s">
        <v>1270</v>
      </c>
      <c r="BP817" t="s">
        <v>580</v>
      </c>
    </row>
    <row r="818" spans="63:68" x14ac:dyDescent="0.25">
      <c r="BK818" t="s">
        <v>243</v>
      </c>
      <c r="BL818">
        <v>6</v>
      </c>
      <c r="BM818">
        <v>2001</v>
      </c>
      <c r="BN818">
        <v>3000</v>
      </c>
      <c r="BO818" t="s">
        <v>689</v>
      </c>
      <c r="BP818" t="s">
        <v>582</v>
      </c>
    </row>
    <row r="819" spans="63:68" x14ac:dyDescent="0.25">
      <c r="BK819" t="s">
        <v>329</v>
      </c>
      <c r="BL819">
        <v>6</v>
      </c>
      <c r="BM819">
        <v>3001</v>
      </c>
      <c r="BN819">
        <v>4000</v>
      </c>
      <c r="BO819" t="s">
        <v>678</v>
      </c>
      <c r="BP819" t="s">
        <v>265</v>
      </c>
    </row>
    <row r="820" spans="63:68" x14ac:dyDescent="0.25">
      <c r="BK820" t="s">
        <v>329</v>
      </c>
      <c r="BL820">
        <v>6</v>
      </c>
      <c r="BM820">
        <v>3001</v>
      </c>
      <c r="BN820">
        <v>4000</v>
      </c>
      <c r="BO820" t="s">
        <v>679</v>
      </c>
      <c r="BP820" t="s">
        <v>581</v>
      </c>
    </row>
    <row r="821" spans="63:68" x14ac:dyDescent="0.25">
      <c r="BK821" t="s">
        <v>329</v>
      </c>
      <c r="BL821">
        <v>6</v>
      </c>
      <c r="BM821">
        <v>3001</v>
      </c>
      <c r="BN821">
        <v>4000</v>
      </c>
      <c r="BO821" t="s">
        <v>680</v>
      </c>
      <c r="BP821" t="s">
        <v>575</v>
      </c>
    </row>
    <row r="822" spans="63:68" x14ac:dyDescent="0.25">
      <c r="BK822" t="s">
        <v>329</v>
      </c>
      <c r="BL822">
        <v>6</v>
      </c>
      <c r="BM822">
        <v>3001</v>
      </c>
      <c r="BN822">
        <v>4000</v>
      </c>
      <c r="BO822" t="s">
        <v>681</v>
      </c>
      <c r="BP822" t="s">
        <v>120</v>
      </c>
    </row>
    <row r="823" spans="63:68" x14ac:dyDescent="0.25">
      <c r="BK823" t="s">
        <v>329</v>
      </c>
      <c r="BL823">
        <v>6</v>
      </c>
      <c r="BM823">
        <v>3001</v>
      </c>
      <c r="BN823">
        <v>4000</v>
      </c>
      <c r="BO823" t="s">
        <v>682</v>
      </c>
      <c r="BP823" t="s">
        <v>142</v>
      </c>
    </row>
    <row r="824" spans="63:68" x14ac:dyDescent="0.25">
      <c r="BK824" t="s">
        <v>329</v>
      </c>
      <c r="BL824">
        <v>6</v>
      </c>
      <c r="BM824">
        <v>3001</v>
      </c>
      <c r="BN824">
        <v>4000</v>
      </c>
      <c r="BO824" t="s">
        <v>683</v>
      </c>
      <c r="BP824" t="s">
        <v>163</v>
      </c>
    </row>
    <row r="825" spans="63:68" x14ac:dyDescent="0.25">
      <c r="BK825" t="s">
        <v>329</v>
      </c>
      <c r="BL825">
        <v>6</v>
      </c>
      <c r="BM825">
        <v>3001</v>
      </c>
      <c r="BN825">
        <v>4000</v>
      </c>
      <c r="BO825" t="s">
        <v>684</v>
      </c>
      <c r="BP825" t="s">
        <v>576</v>
      </c>
    </row>
    <row r="826" spans="63:68" x14ac:dyDescent="0.25">
      <c r="BK826" t="s">
        <v>329</v>
      </c>
      <c r="BL826">
        <v>6</v>
      </c>
      <c r="BM826">
        <v>3001</v>
      </c>
      <c r="BN826">
        <v>4000</v>
      </c>
      <c r="BO826" t="s">
        <v>685</v>
      </c>
      <c r="BP826" t="s">
        <v>577</v>
      </c>
    </row>
    <row r="827" spans="63:68" x14ac:dyDescent="0.25">
      <c r="BK827" t="s">
        <v>329</v>
      </c>
      <c r="BL827">
        <v>6</v>
      </c>
      <c r="BM827">
        <v>3001</v>
      </c>
      <c r="BN827">
        <v>4000</v>
      </c>
      <c r="BO827" t="s">
        <v>686</v>
      </c>
      <c r="BP827" t="s">
        <v>578</v>
      </c>
    </row>
    <row r="828" spans="63:68" x14ac:dyDescent="0.25">
      <c r="BK828" t="s">
        <v>329</v>
      </c>
      <c r="BL828">
        <v>6</v>
      </c>
      <c r="BM828">
        <v>3001</v>
      </c>
      <c r="BN828">
        <v>4000</v>
      </c>
      <c r="BO828" t="s">
        <v>687</v>
      </c>
      <c r="BP828" t="s">
        <v>579</v>
      </c>
    </row>
    <row r="829" spans="63:68" x14ac:dyDescent="0.25">
      <c r="BK829" t="s">
        <v>329</v>
      </c>
      <c r="BL829">
        <v>6</v>
      </c>
      <c r="BM829">
        <v>3001</v>
      </c>
      <c r="BN829">
        <v>4000</v>
      </c>
      <c r="BO829" t="s">
        <v>688</v>
      </c>
      <c r="BP829" t="s">
        <v>580</v>
      </c>
    </row>
    <row r="830" spans="63:68" x14ac:dyDescent="0.25">
      <c r="BK830" t="s">
        <v>329</v>
      </c>
      <c r="BL830">
        <v>6</v>
      </c>
      <c r="BM830">
        <v>3001</v>
      </c>
      <c r="BN830">
        <v>4000</v>
      </c>
      <c r="BO830" t="s">
        <v>689</v>
      </c>
      <c r="BP830" t="s">
        <v>582</v>
      </c>
    </row>
    <row r="831" spans="63:68" x14ac:dyDescent="0.25">
      <c r="BK831" t="s">
        <v>175</v>
      </c>
      <c r="BL831">
        <v>7</v>
      </c>
      <c r="BM831">
        <v>2001</v>
      </c>
      <c r="BN831">
        <v>3000</v>
      </c>
      <c r="BO831" t="s">
        <v>678</v>
      </c>
      <c r="BP831" t="s">
        <v>265</v>
      </c>
    </row>
    <row r="832" spans="63:68" x14ac:dyDescent="0.25">
      <c r="BK832" t="s">
        <v>175</v>
      </c>
      <c r="BL832">
        <v>7</v>
      </c>
      <c r="BM832">
        <v>2001</v>
      </c>
      <c r="BN832">
        <v>3000</v>
      </c>
      <c r="BO832" t="s">
        <v>679</v>
      </c>
      <c r="BP832" t="s">
        <v>581</v>
      </c>
    </row>
    <row r="833" spans="63:68" x14ac:dyDescent="0.25">
      <c r="BK833" t="s">
        <v>175</v>
      </c>
      <c r="BL833">
        <v>7</v>
      </c>
      <c r="BM833">
        <v>2001</v>
      </c>
      <c r="BN833">
        <v>3000</v>
      </c>
      <c r="BO833" t="s">
        <v>680</v>
      </c>
      <c r="BP833" t="s">
        <v>575</v>
      </c>
    </row>
    <row r="834" spans="63:68" x14ac:dyDescent="0.25">
      <c r="BK834" t="s">
        <v>175</v>
      </c>
      <c r="BL834">
        <v>7</v>
      </c>
      <c r="BM834">
        <v>2001</v>
      </c>
      <c r="BN834">
        <v>3000</v>
      </c>
      <c r="BO834" t="s">
        <v>681</v>
      </c>
      <c r="BP834" t="s">
        <v>120</v>
      </c>
    </row>
    <row r="835" spans="63:68" x14ac:dyDescent="0.25">
      <c r="BK835" t="s">
        <v>175</v>
      </c>
      <c r="BL835">
        <v>7</v>
      </c>
      <c r="BM835">
        <v>2001</v>
      </c>
      <c r="BN835">
        <v>3000</v>
      </c>
      <c r="BO835" t="s">
        <v>682</v>
      </c>
      <c r="BP835" t="s">
        <v>142</v>
      </c>
    </row>
    <row r="836" spans="63:68" x14ac:dyDescent="0.25">
      <c r="BK836" t="s">
        <v>175</v>
      </c>
      <c r="BL836">
        <v>7</v>
      </c>
      <c r="BM836">
        <v>2001</v>
      </c>
      <c r="BN836">
        <v>3000</v>
      </c>
      <c r="BO836" t="s">
        <v>1273</v>
      </c>
      <c r="BP836" t="s">
        <v>163</v>
      </c>
    </row>
    <row r="837" spans="63:68" x14ac:dyDescent="0.25">
      <c r="BK837" t="s">
        <v>175</v>
      </c>
      <c r="BL837">
        <v>7</v>
      </c>
      <c r="BM837">
        <v>2001</v>
      </c>
      <c r="BN837">
        <v>3000</v>
      </c>
      <c r="BO837" t="s">
        <v>1269</v>
      </c>
      <c r="BP837" t="s">
        <v>576</v>
      </c>
    </row>
    <row r="838" spans="63:68" x14ac:dyDescent="0.25">
      <c r="BK838" t="s">
        <v>175</v>
      </c>
      <c r="BL838">
        <v>7</v>
      </c>
      <c r="BM838">
        <v>2001</v>
      </c>
      <c r="BN838">
        <v>3000</v>
      </c>
      <c r="BO838" t="s">
        <v>685</v>
      </c>
      <c r="BP838" t="s">
        <v>577</v>
      </c>
    </row>
    <row r="839" spans="63:68" x14ac:dyDescent="0.25">
      <c r="BK839" t="s">
        <v>175</v>
      </c>
      <c r="BL839">
        <v>7</v>
      </c>
      <c r="BM839">
        <v>2001</v>
      </c>
      <c r="BN839">
        <v>3000</v>
      </c>
      <c r="BO839" t="s">
        <v>686</v>
      </c>
      <c r="BP839" t="s">
        <v>578</v>
      </c>
    </row>
    <row r="840" spans="63:68" x14ac:dyDescent="0.25">
      <c r="BK840" t="s">
        <v>175</v>
      </c>
      <c r="BL840">
        <v>7</v>
      </c>
      <c r="BM840">
        <v>2001</v>
      </c>
      <c r="BN840">
        <v>3000</v>
      </c>
      <c r="BO840" t="s">
        <v>687</v>
      </c>
      <c r="BP840" t="s">
        <v>579</v>
      </c>
    </row>
    <row r="841" spans="63:68" x14ac:dyDescent="0.25">
      <c r="BK841" t="s">
        <v>175</v>
      </c>
      <c r="BL841">
        <v>7</v>
      </c>
      <c r="BM841">
        <v>2001</v>
      </c>
      <c r="BN841">
        <v>3000</v>
      </c>
      <c r="BO841" t="s">
        <v>1275</v>
      </c>
      <c r="BP841" t="s">
        <v>580</v>
      </c>
    </row>
    <row r="842" spans="63:68" x14ac:dyDescent="0.25">
      <c r="BK842" t="s">
        <v>175</v>
      </c>
      <c r="BL842">
        <v>7</v>
      </c>
      <c r="BM842">
        <v>2001</v>
      </c>
      <c r="BN842">
        <v>3000</v>
      </c>
      <c r="BO842" t="s">
        <v>689</v>
      </c>
      <c r="BP842" t="s">
        <v>582</v>
      </c>
    </row>
    <row r="843" spans="63:68" x14ac:dyDescent="0.25">
      <c r="BK843" t="s">
        <v>381</v>
      </c>
      <c r="BL843">
        <v>17</v>
      </c>
      <c r="BM843">
        <v>1</v>
      </c>
      <c r="BN843">
        <v>1000</v>
      </c>
      <c r="BO843" t="s">
        <v>678</v>
      </c>
      <c r="BP843" t="s">
        <v>265</v>
      </c>
    </row>
    <row r="844" spans="63:68" x14ac:dyDescent="0.25">
      <c r="BK844" t="s">
        <v>381</v>
      </c>
      <c r="BL844">
        <v>17</v>
      </c>
      <c r="BM844">
        <v>1</v>
      </c>
      <c r="BN844">
        <v>1000</v>
      </c>
      <c r="BO844" t="s">
        <v>679</v>
      </c>
      <c r="BP844" t="s">
        <v>581</v>
      </c>
    </row>
    <row r="845" spans="63:68" x14ac:dyDescent="0.25">
      <c r="BK845" t="s">
        <v>381</v>
      </c>
      <c r="BL845">
        <v>17</v>
      </c>
      <c r="BM845">
        <v>1</v>
      </c>
      <c r="BN845">
        <v>1000</v>
      </c>
      <c r="BO845" t="s">
        <v>680</v>
      </c>
      <c r="BP845" t="s">
        <v>575</v>
      </c>
    </row>
    <row r="846" spans="63:68" x14ac:dyDescent="0.25">
      <c r="BK846" t="s">
        <v>381</v>
      </c>
      <c r="BL846">
        <v>17</v>
      </c>
      <c r="BM846">
        <v>1</v>
      </c>
      <c r="BN846">
        <v>1000</v>
      </c>
      <c r="BO846" t="s">
        <v>681</v>
      </c>
      <c r="BP846" t="s">
        <v>120</v>
      </c>
    </row>
    <row r="847" spans="63:68" x14ac:dyDescent="0.25">
      <c r="BK847" t="s">
        <v>381</v>
      </c>
      <c r="BL847">
        <v>17</v>
      </c>
      <c r="BM847">
        <v>1</v>
      </c>
      <c r="BN847">
        <v>1000</v>
      </c>
      <c r="BO847" t="s">
        <v>682</v>
      </c>
      <c r="BP847" t="s">
        <v>142</v>
      </c>
    </row>
    <row r="848" spans="63:68" x14ac:dyDescent="0.25">
      <c r="BK848" t="s">
        <v>381</v>
      </c>
      <c r="BL848">
        <v>17</v>
      </c>
      <c r="BM848">
        <v>1</v>
      </c>
      <c r="BN848">
        <v>1000</v>
      </c>
      <c r="BO848" t="s">
        <v>683</v>
      </c>
      <c r="BP848" t="s">
        <v>163</v>
      </c>
    </row>
    <row r="849" spans="63:68" x14ac:dyDescent="0.25">
      <c r="BK849" t="s">
        <v>381</v>
      </c>
      <c r="BL849">
        <v>17</v>
      </c>
      <c r="BM849">
        <v>1</v>
      </c>
      <c r="BN849">
        <v>1000</v>
      </c>
      <c r="BO849" t="s">
        <v>684</v>
      </c>
      <c r="BP849" t="s">
        <v>576</v>
      </c>
    </row>
    <row r="850" spans="63:68" x14ac:dyDescent="0.25">
      <c r="BK850" t="s">
        <v>381</v>
      </c>
      <c r="BL850">
        <v>17</v>
      </c>
      <c r="BM850">
        <v>1</v>
      </c>
      <c r="BN850">
        <v>1000</v>
      </c>
      <c r="BO850" t="s">
        <v>685</v>
      </c>
      <c r="BP850" t="s">
        <v>577</v>
      </c>
    </row>
    <row r="851" spans="63:68" x14ac:dyDescent="0.25">
      <c r="BK851" t="s">
        <v>381</v>
      </c>
      <c r="BL851">
        <v>17</v>
      </c>
      <c r="BM851">
        <v>1</v>
      </c>
      <c r="BN851">
        <v>1000</v>
      </c>
      <c r="BO851" t="s">
        <v>686</v>
      </c>
      <c r="BP851" t="s">
        <v>578</v>
      </c>
    </row>
    <row r="852" spans="63:68" x14ac:dyDescent="0.25">
      <c r="BK852" t="s">
        <v>381</v>
      </c>
      <c r="BL852">
        <v>17</v>
      </c>
      <c r="BM852">
        <v>1</v>
      </c>
      <c r="BN852">
        <v>1000</v>
      </c>
      <c r="BO852" t="s">
        <v>687</v>
      </c>
      <c r="BP852" t="s">
        <v>579</v>
      </c>
    </row>
    <row r="853" spans="63:68" x14ac:dyDescent="0.25">
      <c r="BK853" t="s">
        <v>381</v>
      </c>
      <c r="BL853">
        <v>17</v>
      </c>
      <c r="BM853">
        <v>1</v>
      </c>
      <c r="BN853">
        <v>1000</v>
      </c>
      <c r="BO853" t="s">
        <v>688</v>
      </c>
      <c r="BP853" t="s">
        <v>580</v>
      </c>
    </row>
    <row r="854" spans="63:68" x14ac:dyDescent="0.25">
      <c r="BK854" t="s">
        <v>381</v>
      </c>
      <c r="BL854">
        <v>17</v>
      </c>
      <c r="BM854">
        <v>1</v>
      </c>
      <c r="BN854">
        <v>1000</v>
      </c>
      <c r="BO854" t="s">
        <v>689</v>
      </c>
      <c r="BP854" t="s">
        <v>582</v>
      </c>
    </row>
    <row r="855" spans="63:68" x14ac:dyDescent="0.25">
      <c r="BK855" t="s">
        <v>280</v>
      </c>
      <c r="BL855">
        <v>7</v>
      </c>
      <c r="BM855">
        <v>3001</v>
      </c>
      <c r="BN855">
        <v>4000</v>
      </c>
      <c r="BO855" t="s">
        <v>678</v>
      </c>
      <c r="BP855" t="s">
        <v>265</v>
      </c>
    </row>
    <row r="856" spans="63:68" x14ac:dyDescent="0.25">
      <c r="BK856" t="s">
        <v>280</v>
      </c>
      <c r="BL856">
        <v>7</v>
      </c>
      <c r="BM856">
        <v>3001</v>
      </c>
      <c r="BN856">
        <v>4000</v>
      </c>
      <c r="BO856" t="s">
        <v>1266</v>
      </c>
      <c r="BP856" t="s">
        <v>581</v>
      </c>
    </row>
    <row r="857" spans="63:68" x14ac:dyDescent="0.25">
      <c r="BK857" t="s">
        <v>280</v>
      </c>
      <c r="BL857">
        <v>7</v>
      </c>
      <c r="BM857">
        <v>3001</v>
      </c>
      <c r="BN857">
        <v>4000</v>
      </c>
      <c r="BO857" t="s">
        <v>680</v>
      </c>
      <c r="BP857" t="s">
        <v>575</v>
      </c>
    </row>
    <row r="858" spans="63:68" x14ac:dyDescent="0.25">
      <c r="BK858" t="s">
        <v>280</v>
      </c>
      <c r="BL858">
        <v>7</v>
      </c>
      <c r="BM858">
        <v>3001</v>
      </c>
      <c r="BN858">
        <v>4000</v>
      </c>
      <c r="BO858" t="s">
        <v>681</v>
      </c>
      <c r="BP858" t="s">
        <v>120</v>
      </c>
    </row>
    <row r="859" spans="63:68" x14ac:dyDescent="0.25">
      <c r="BK859" t="s">
        <v>280</v>
      </c>
      <c r="BL859">
        <v>7</v>
      </c>
      <c r="BM859">
        <v>3001</v>
      </c>
      <c r="BN859">
        <v>4000</v>
      </c>
      <c r="BO859" t="s">
        <v>682</v>
      </c>
      <c r="BP859" t="s">
        <v>142</v>
      </c>
    </row>
    <row r="860" spans="63:68" x14ac:dyDescent="0.25">
      <c r="BK860" t="s">
        <v>280</v>
      </c>
      <c r="BL860">
        <v>7</v>
      </c>
      <c r="BM860">
        <v>3001</v>
      </c>
      <c r="BN860">
        <v>4000</v>
      </c>
      <c r="BO860" t="s">
        <v>683</v>
      </c>
      <c r="BP860" t="s">
        <v>163</v>
      </c>
    </row>
    <row r="861" spans="63:68" x14ac:dyDescent="0.25">
      <c r="BK861" t="s">
        <v>280</v>
      </c>
      <c r="BL861">
        <v>7</v>
      </c>
      <c r="BM861">
        <v>3001</v>
      </c>
      <c r="BN861">
        <v>4000</v>
      </c>
      <c r="BO861" t="s">
        <v>684</v>
      </c>
      <c r="BP861" t="s">
        <v>576</v>
      </c>
    </row>
    <row r="862" spans="63:68" x14ac:dyDescent="0.25">
      <c r="BK862" t="s">
        <v>280</v>
      </c>
      <c r="BL862">
        <v>7</v>
      </c>
      <c r="BM862">
        <v>3001</v>
      </c>
      <c r="BN862">
        <v>4000</v>
      </c>
      <c r="BO862" t="s">
        <v>685</v>
      </c>
      <c r="BP862" t="s">
        <v>577</v>
      </c>
    </row>
    <row r="863" spans="63:68" x14ac:dyDescent="0.25">
      <c r="BK863" t="s">
        <v>280</v>
      </c>
      <c r="BL863">
        <v>7</v>
      </c>
      <c r="BM863">
        <v>3001</v>
      </c>
      <c r="BN863">
        <v>4000</v>
      </c>
      <c r="BO863" t="s">
        <v>686</v>
      </c>
      <c r="BP863" t="s">
        <v>578</v>
      </c>
    </row>
    <row r="864" spans="63:68" x14ac:dyDescent="0.25">
      <c r="BK864" t="s">
        <v>280</v>
      </c>
      <c r="BL864">
        <v>7</v>
      </c>
      <c r="BM864">
        <v>3001</v>
      </c>
      <c r="BN864">
        <v>4000</v>
      </c>
      <c r="BO864" t="s">
        <v>687</v>
      </c>
      <c r="BP864" t="s">
        <v>579</v>
      </c>
    </row>
    <row r="865" spans="63:68" x14ac:dyDescent="0.25">
      <c r="BK865" t="s">
        <v>280</v>
      </c>
      <c r="BL865">
        <v>7</v>
      </c>
      <c r="BM865">
        <v>3001</v>
      </c>
      <c r="BN865">
        <v>4000</v>
      </c>
      <c r="BO865" t="s">
        <v>688</v>
      </c>
      <c r="BP865" t="s">
        <v>580</v>
      </c>
    </row>
    <row r="866" spans="63:68" x14ac:dyDescent="0.25">
      <c r="BK866" t="s">
        <v>280</v>
      </c>
      <c r="BL866">
        <v>7</v>
      </c>
      <c r="BM866">
        <v>3001</v>
      </c>
      <c r="BN866">
        <v>4000</v>
      </c>
      <c r="BO866" t="s">
        <v>689</v>
      </c>
      <c r="BP866" t="s">
        <v>582</v>
      </c>
    </row>
    <row r="867" spans="63:68" x14ac:dyDescent="0.25">
      <c r="BK867" t="s">
        <v>382</v>
      </c>
      <c r="BL867">
        <v>17</v>
      </c>
      <c r="BM867">
        <v>1001</v>
      </c>
      <c r="BN867">
        <v>2000</v>
      </c>
      <c r="BO867" t="s">
        <v>678</v>
      </c>
      <c r="BP867" t="s">
        <v>265</v>
      </c>
    </row>
    <row r="868" spans="63:68" x14ac:dyDescent="0.25">
      <c r="BK868" t="s">
        <v>382</v>
      </c>
      <c r="BL868">
        <v>17</v>
      </c>
      <c r="BM868">
        <v>1001</v>
      </c>
      <c r="BN868">
        <v>2000</v>
      </c>
      <c r="BO868" t="s">
        <v>679</v>
      </c>
      <c r="BP868" t="s">
        <v>581</v>
      </c>
    </row>
    <row r="869" spans="63:68" x14ac:dyDescent="0.25">
      <c r="BK869" t="s">
        <v>382</v>
      </c>
      <c r="BL869">
        <v>17</v>
      </c>
      <c r="BM869">
        <v>1001</v>
      </c>
      <c r="BN869">
        <v>2000</v>
      </c>
      <c r="BO869" t="s">
        <v>680</v>
      </c>
      <c r="BP869" t="s">
        <v>575</v>
      </c>
    </row>
    <row r="870" spans="63:68" x14ac:dyDescent="0.25">
      <c r="BK870" t="s">
        <v>382</v>
      </c>
      <c r="BL870">
        <v>17</v>
      </c>
      <c r="BM870">
        <v>1001</v>
      </c>
      <c r="BN870">
        <v>2000</v>
      </c>
      <c r="BO870" t="s">
        <v>681</v>
      </c>
      <c r="BP870" t="s">
        <v>120</v>
      </c>
    </row>
    <row r="871" spans="63:68" x14ac:dyDescent="0.25">
      <c r="BK871" t="s">
        <v>382</v>
      </c>
      <c r="BL871">
        <v>17</v>
      </c>
      <c r="BM871">
        <v>1001</v>
      </c>
      <c r="BN871">
        <v>2000</v>
      </c>
      <c r="BO871" t="s">
        <v>682</v>
      </c>
      <c r="BP871" t="s">
        <v>142</v>
      </c>
    </row>
    <row r="872" spans="63:68" x14ac:dyDescent="0.25">
      <c r="BK872" t="s">
        <v>382</v>
      </c>
      <c r="BL872">
        <v>17</v>
      </c>
      <c r="BM872">
        <v>1001</v>
      </c>
      <c r="BN872">
        <v>2000</v>
      </c>
      <c r="BO872" t="s">
        <v>683</v>
      </c>
      <c r="BP872" t="s">
        <v>163</v>
      </c>
    </row>
    <row r="873" spans="63:68" x14ac:dyDescent="0.25">
      <c r="BK873" t="s">
        <v>382</v>
      </c>
      <c r="BL873">
        <v>17</v>
      </c>
      <c r="BM873">
        <v>1001</v>
      </c>
      <c r="BN873">
        <v>2000</v>
      </c>
      <c r="BO873" t="s">
        <v>684</v>
      </c>
      <c r="BP873" t="s">
        <v>576</v>
      </c>
    </row>
    <row r="874" spans="63:68" x14ac:dyDescent="0.25">
      <c r="BK874" t="s">
        <v>382</v>
      </c>
      <c r="BL874">
        <v>17</v>
      </c>
      <c r="BM874">
        <v>1001</v>
      </c>
      <c r="BN874">
        <v>2000</v>
      </c>
      <c r="BO874" t="s">
        <v>685</v>
      </c>
      <c r="BP874" t="s">
        <v>577</v>
      </c>
    </row>
    <row r="875" spans="63:68" x14ac:dyDescent="0.25">
      <c r="BK875" t="s">
        <v>382</v>
      </c>
      <c r="BL875">
        <v>17</v>
      </c>
      <c r="BM875">
        <v>1001</v>
      </c>
      <c r="BN875">
        <v>2000</v>
      </c>
      <c r="BO875" t="s">
        <v>686</v>
      </c>
      <c r="BP875" t="s">
        <v>578</v>
      </c>
    </row>
    <row r="876" spans="63:68" x14ac:dyDescent="0.25">
      <c r="BK876" t="s">
        <v>382</v>
      </c>
      <c r="BL876">
        <v>17</v>
      </c>
      <c r="BM876">
        <v>1001</v>
      </c>
      <c r="BN876">
        <v>2000</v>
      </c>
      <c r="BO876" t="s">
        <v>687</v>
      </c>
      <c r="BP876" t="s">
        <v>579</v>
      </c>
    </row>
    <row r="877" spans="63:68" x14ac:dyDescent="0.25">
      <c r="BK877" t="s">
        <v>382</v>
      </c>
      <c r="BL877">
        <v>17</v>
      </c>
      <c r="BM877">
        <v>1001</v>
      </c>
      <c r="BN877">
        <v>2000</v>
      </c>
      <c r="BO877" t="s">
        <v>688</v>
      </c>
      <c r="BP877" t="s">
        <v>580</v>
      </c>
    </row>
    <row r="878" spans="63:68" x14ac:dyDescent="0.25">
      <c r="BK878" t="s">
        <v>382</v>
      </c>
      <c r="BL878">
        <v>17</v>
      </c>
      <c r="BM878">
        <v>1001</v>
      </c>
      <c r="BN878">
        <v>2000</v>
      </c>
      <c r="BO878" t="s">
        <v>689</v>
      </c>
      <c r="BP878" t="s">
        <v>582</v>
      </c>
    </row>
    <row r="879" spans="63:68" x14ac:dyDescent="0.25">
      <c r="BK879" t="s">
        <v>383</v>
      </c>
      <c r="BL879">
        <v>17</v>
      </c>
      <c r="BM879">
        <v>2001</v>
      </c>
      <c r="BN879">
        <v>3000</v>
      </c>
      <c r="BO879" t="s">
        <v>678</v>
      </c>
      <c r="BP879" t="s">
        <v>265</v>
      </c>
    </row>
    <row r="880" spans="63:68" x14ac:dyDescent="0.25">
      <c r="BK880" t="s">
        <v>383</v>
      </c>
      <c r="BL880">
        <v>17</v>
      </c>
      <c r="BM880">
        <v>2001</v>
      </c>
      <c r="BN880">
        <v>3000</v>
      </c>
      <c r="BO880" t="s">
        <v>679</v>
      </c>
      <c r="BP880" t="s">
        <v>581</v>
      </c>
    </row>
    <row r="881" spans="63:68" x14ac:dyDescent="0.25">
      <c r="BK881" t="s">
        <v>383</v>
      </c>
      <c r="BL881">
        <v>17</v>
      </c>
      <c r="BM881">
        <v>2001</v>
      </c>
      <c r="BN881">
        <v>3000</v>
      </c>
      <c r="BO881" t="s">
        <v>680</v>
      </c>
      <c r="BP881" t="s">
        <v>575</v>
      </c>
    </row>
    <row r="882" spans="63:68" x14ac:dyDescent="0.25">
      <c r="BK882" t="s">
        <v>383</v>
      </c>
      <c r="BL882">
        <v>17</v>
      </c>
      <c r="BM882">
        <v>2001</v>
      </c>
      <c r="BN882">
        <v>3000</v>
      </c>
      <c r="BO882" t="s">
        <v>681</v>
      </c>
      <c r="BP882" t="s">
        <v>120</v>
      </c>
    </row>
    <row r="883" spans="63:68" x14ac:dyDescent="0.25">
      <c r="BK883" t="s">
        <v>383</v>
      </c>
      <c r="BL883">
        <v>17</v>
      </c>
      <c r="BM883">
        <v>2001</v>
      </c>
      <c r="BN883">
        <v>3000</v>
      </c>
      <c r="BO883" t="s">
        <v>682</v>
      </c>
      <c r="BP883" t="s">
        <v>142</v>
      </c>
    </row>
    <row r="884" spans="63:68" x14ac:dyDescent="0.25">
      <c r="BK884" t="s">
        <v>383</v>
      </c>
      <c r="BL884">
        <v>17</v>
      </c>
      <c r="BM884">
        <v>2001</v>
      </c>
      <c r="BN884">
        <v>3000</v>
      </c>
      <c r="BO884" t="s">
        <v>683</v>
      </c>
      <c r="BP884" t="s">
        <v>163</v>
      </c>
    </row>
    <row r="885" spans="63:68" x14ac:dyDescent="0.25">
      <c r="BK885" t="s">
        <v>383</v>
      </c>
      <c r="BL885">
        <v>17</v>
      </c>
      <c r="BM885">
        <v>2001</v>
      </c>
      <c r="BN885">
        <v>3000</v>
      </c>
      <c r="BO885" t="s">
        <v>684</v>
      </c>
      <c r="BP885" t="s">
        <v>576</v>
      </c>
    </row>
    <row r="886" spans="63:68" x14ac:dyDescent="0.25">
      <c r="BK886" t="s">
        <v>383</v>
      </c>
      <c r="BL886">
        <v>17</v>
      </c>
      <c r="BM886">
        <v>2001</v>
      </c>
      <c r="BN886">
        <v>3000</v>
      </c>
      <c r="BO886" t="s">
        <v>685</v>
      </c>
      <c r="BP886" t="s">
        <v>577</v>
      </c>
    </row>
    <row r="887" spans="63:68" x14ac:dyDescent="0.25">
      <c r="BK887" t="s">
        <v>383</v>
      </c>
      <c r="BL887">
        <v>17</v>
      </c>
      <c r="BM887">
        <v>2001</v>
      </c>
      <c r="BN887">
        <v>3000</v>
      </c>
      <c r="BO887" t="s">
        <v>686</v>
      </c>
      <c r="BP887" t="s">
        <v>578</v>
      </c>
    </row>
    <row r="888" spans="63:68" x14ac:dyDescent="0.25">
      <c r="BK888" t="s">
        <v>383</v>
      </c>
      <c r="BL888">
        <v>17</v>
      </c>
      <c r="BM888">
        <v>2001</v>
      </c>
      <c r="BN888">
        <v>3000</v>
      </c>
      <c r="BO888" t="s">
        <v>687</v>
      </c>
      <c r="BP888" t="s">
        <v>579</v>
      </c>
    </row>
    <row r="889" spans="63:68" x14ac:dyDescent="0.25">
      <c r="BK889" t="s">
        <v>383</v>
      </c>
      <c r="BL889">
        <v>17</v>
      </c>
      <c r="BM889">
        <v>2001</v>
      </c>
      <c r="BN889">
        <v>3000</v>
      </c>
      <c r="BO889" t="s">
        <v>688</v>
      </c>
      <c r="BP889" t="s">
        <v>580</v>
      </c>
    </row>
    <row r="890" spans="63:68" x14ac:dyDescent="0.25">
      <c r="BK890" t="s">
        <v>383</v>
      </c>
      <c r="BL890">
        <v>17</v>
      </c>
      <c r="BM890">
        <v>2001</v>
      </c>
      <c r="BN890">
        <v>3000</v>
      </c>
      <c r="BO890" t="s">
        <v>689</v>
      </c>
      <c r="BP890" t="s">
        <v>582</v>
      </c>
    </row>
    <row r="891" spans="63:68" x14ac:dyDescent="0.25">
      <c r="BK891" t="s">
        <v>384</v>
      </c>
      <c r="BL891">
        <v>17</v>
      </c>
      <c r="BM891">
        <v>3001</v>
      </c>
      <c r="BN891">
        <v>4000</v>
      </c>
      <c r="BO891" t="s">
        <v>678</v>
      </c>
      <c r="BP891" t="s">
        <v>265</v>
      </c>
    </row>
    <row r="892" spans="63:68" x14ac:dyDescent="0.25">
      <c r="BK892" t="s">
        <v>384</v>
      </c>
      <c r="BL892">
        <v>17</v>
      </c>
      <c r="BM892">
        <v>3001</v>
      </c>
      <c r="BN892">
        <v>4000</v>
      </c>
      <c r="BO892" t="s">
        <v>679</v>
      </c>
      <c r="BP892" t="s">
        <v>581</v>
      </c>
    </row>
    <row r="893" spans="63:68" x14ac:dyDescent="0.25">
      <c r="BK893" t="s">
        <v>384</v>
      </c>
      <c r="BL893">
        <v>17</v>
      </c>
      <c r="BM893">
        <v>3001</v>
      </c>
      <c r="BN893">
        <v>4000</v>
      </c>
      <c r="BO893" t="s">
        <v>680</v>
      </c>
      <c r="BP893" t="s">
        <v>575</v>
      </c>
    </row>
    <row r="894" spans="63:68" x14ac:dyDescent="0.25">
      <c r="BK894" t="s">
        <v>384</v>
      </c>
      <c r="BL894">
        <v>17</v>
      </c>
      <c r="BM894">
        <v>3001</v>
      </c>
      <c r="BN894">
        <v>4000</v>
      </c>
      <c r="BO894" t="s">
        <v>681</v>
      </c>
      <c r="BP894" t="s">
        <v>120</v>
      </c>
    </row>
    <row r="895" spans="63:68" x14ac:dyDescent="0.25">
      <c r="BK895" t="s">
        <v>384</v>
      </c>
      <c r="BL895">
        <v>17</v>
      </c>
      <c r="BM895">
        <v>3001</v>
      </c>
      <c r="BN895">
        <v>4000</v>
      </c>
      <c r="BO895" t="s">
        <v>682</v>
      </c>
      <c r="BP895" t="s">
        <v>142</v>
      </c>
    </row>
    <row r="896" spans="63:68" x14ac:dyDescent="0.25">
      <c r="BK896" t="s">
        <v>384</v>
      </c>
      <c r="BL896">
        <v>17</v>
      </c>
      <c r="BM896">
        <v>3001</v>
      </c>
      <c r="BN896">
        <v>4000</v>
      </c>
      <c r="BO896" t="s">
        <v>683</v>
      </c>
      <c r="BP896" t="s">
        <v>163</v>
      </c>
    </row>
    <row r="897" spans="63:68" x14ac:dyDescent="0.25">
      <c r="BK897" t="s">
        <v>384</v>
      </c>
      <c r="BL897">
        <v>17</v>
      </c>
      <c r="BM897">
        <v>3001</v>
      </c>
      <c r="BN897">
        <v>4000</v>
      </c>
      <c r="BO897" t="s">
        <v>684</v>
      </c>
      <c r="BP897" t="s">
        <v>576</v>
      </c>
    </row>
    <row r="898" spans="63:68" x14ac:dyDescent="0.25">
      <c r="BK898" t="s">
        <v>384</v>
      </c>
      <c r="BL898">
        <v>17</v>
      </c>
      <c r="BM898">
        <v>3001</v>
      </c>
      <c r="BN898">
        <v>4000</v>
      </c>
      <c r="BO898" t="s">
        <v>685</v>
      </c>
      <c r="BP898" t="s">
        <v>577</v>
      </c>
    </row>
    <row r="899" spans="63:68" x14ac:dyDescent="0.25">
      <c r="BK899" t="s">
        <v>384</v>
      </c>
      <c r="BL899">
        <v>17</v>
      </c>
      <c r="BM899">
        <v>3001</v>
      </c>
      <c r="BN899">
        <v>4000</v>
      </c>
      <c r="BO899" t="s">
        <v>686</v>
      </c>
      <c r="BP899" t="s">
        <v>578</v>
      </c>
    </row>
    <row r="900" spans="63:68" x14ac:dyDescent="0.25">
      <c r="BK900" t="s">
        <v>384</v>
      </c>
      <c r="BL900">
        <v>17</v>
      </c>
      <c r="BM900">
        <v>3001</v>
      </c>
      <c r="BN900">
        <v>4000</v>
      </c>
      <c r="BO900" t="s">
        <v>687</v>
      </c>
      <c r="BP900" t="s">
        <v>579</v>
      </c>
    </row>
    <row r="901" spans="63:68" x14ac:dyDescent="0.25">
      <c r="BK901" t="s">
        <v>384</v>
      </c>
      <c r="BL901">
        <v>17</v>
      </c>
      <c r="BM901">
        <v>3001</v>
      </c>
      <c r="BN901">
        <v>4000</v>
      </c>
      <c r="BO901" t="s">
        <v>688</v>
      </c>
      <c r="BP901" t="s">
        <v>580</v>
      </c>
    </row>
    <row r="902" spans="63:68" x14ac:dyDescent="0.25">
      <c r="BK902" t="s">
        <v>384</v>
      </c>
      <c r="BL902">
        <v>17</v>
      </c>
      <c r="BM902">
        <v>3001</v>
      </c>
      <c r="BN902">
        <v>4000</v>
      </c>
      <c r="BO902" t="s">
        <v>689</v>
      </c>
      <c r="BP902" t="s">
        <v>582</v>
      </c>
    </row>
    <row r="903" spans="63:68" x14ac:dyDescent="0.25">
      <c r="BK903" t="s">
        <v>259</v>
      </c>
      <c r="BL903">
        <v>7</v>
      </c>
      <c r="BM903">
        <v>4001</v>
      </c>
      <c r="BN903">
        <v>5000</v>
      </c>
      <c r="BO903" t="s">
        <v>678</v>
      </c>
      <c r="BP903" t="s">
        <v>265</v>
      </c>
    </row>
    <row r="904" spans="63:68" x14ac:dyDescent="0.25">
      <c r="BK904" t="s">
        <v>259</v>
      </c>
      <c r="BL904">
        <v>7</v>
      </c>
      <c r="BM904">
        <v>4001</v>
      </c>
      <c r="BN904">
        <v>5000</v>
      </c>
      <c r="BO904" t="s">
        <v>1266</v>
      </c>
      <c r="BP904" t="s">
        <v>581</v>
      </c>
    </row>
    <row r="905" spans="63:68" x14ac:dyDescent="0.25">
      <c r="BK905" t="s">
        <v>259</v>
      </c>
      <c r="BL905">
        <v>7</v>
      </c>
      <c r="BM905">
        <v>4001</v>
      </c>
      <c r="BN905">
        <v>5000</v>
      </c>
      <c r="BO905" t="s">
        <v>680</v>
      </c>
      <c r="BP905" t="s">
        <v>575</v>
      </c>
    </row>
    <row r="906" spans="63:68" x14ac:dyDescent="0.25">
      <c r="BK906" t="s">
        <v>259</v>
      </c>
      <c r="BL906">
        <v>7</v>
      </c>
      <c r="BM906">
        <v>4001</v>
      </c>
      <c r="BN906">
        <v>5000</v>
      </c>
      <c r="BO906" t="s">
        <v>681</v>
      </c>
      <c r="BP906" t="s">
        <v>120</v>
      </c>
    </row>
    <row r="907" spans="63:68" x14ac:dyDescent="0.25">
      <c r="BK907" t="s">
        <v>259</v>
      </c>
      <c r="BL907">
        <v>7</v>
      </c>
      <c r="BM907">
        <v>4001</v>
      </c>
      <c r="BN907">
        <v>5000</v>
      </c>
      <c r="BO907" t="s">
        <v>682</v>
      </c>
      <c r="BP907" t="s">
        <v>142</v>
      </c>
    </row>
    <row r="908" spans="63:68" x14ac:dyDescent="0.25">
      <c r="BK908" t="s">
        <v>259</v>
      </c>
      <c r="BL908">
        <v>7</v>
      </c>
      <c r="BM908">
        <v>4001</v>
      </c>
      <c r="BN908">
        <v>5000</v>
      </c>
      <c r="BO908" t="s">
        <v>683</v>
      </c>
      <c r="BP908" t="s">
        <v>163</v>
      </c>
    </row>
    <row r="909" spans="63:68" x14ac:dyDescent="0.25">
      <c r="BK909" t="s">
        <v>259</v>
      </c>
      <c r="BL909">
        <v>7</v>
      </c>
      <c r="BM909">
        <v>4001</v>
      </c>
      <c r="BN909">
        <v>5000</v>
      </c>
      <c r="BO909" t="s">
        <v>684</v>
      </c>
      <c r="BP909" t="s">
        <v>576</v>
      </c>
    </row>
    <row r="910" spans="63:68" x14ac:dyDescent="0.25">
      <c r="BK910" t="s">
        <v>259</v>
      </c>
      <c r="BL910">
        <v>7</v>
      </c>
      <c r="BM910">
        <v>4001</v>
      </c>
      <c r="BN910">
        <v>5000</v>
      </c>
      <c r="BO910" t="s">
        <v>685</v>
      </c>
      <c r="BP910" t="s">
        <v>577</v>
      </c>
    </row>
    <row r="911" spans="63:68" x14ac:dyDescent="0.25">
      <c r="BK911" t="s">
        <v>259</v>
      </c>
      <c r="BL911">
        <v>7</v>
      </c>
      <c r="BM911">
        <v>4001</v>
      </c>
      <c r="BN911">
        <v>5000</v>
      </c>
      <c r="BO911" t="s">
        <v>686</v>
      </c>
      <c r="BP911" t="s">
        <v>578</v>
      </c>
    </row>
    <row r="912" spans="63:68" x14ac:dyDescent="0.25">
      <c r="BK912" t="s">
        <v>259</v>
      </c>
      <c r="BL912">
        <v>7</v>
      </c>
      <c r="BM912">
        <v>4001</v>
      </c>
      <c r="BN912">
        <v>5000</v>
      </c>
      <c r="BO912" t="s">
        <v>687</v>
      </c>
      <c r="BP912" t="s">
        <v>579</v>
      </c>
    </row>
    <row r="913" spans="63:68" x14ac:dyDescent="0.25">
      <c r="BK913" t="s">
        <v>259</v>
      </c>
      <c r="BL913">
        <v>7</v>
      </c>
      <c r="BM913">
        <v>4001</v>
      </c>
      <c r="BN913">
        <v>5000</v>
      </c>
      <c r="BO913" t="s">
        <v>688</v>
      </c>
      <c r="BP913" t="s">
        <v>580</v>
      </c>
    </row>
    <row r="914" spans="63:68" x14ac:dyDescent="0.25">
      <c r="BK914" t="s">
        <v>259</v>
      </c>
      <c r="BL914">
        <v>7</v>
      </c>
      <c r="BM914">
        <v>4001</v>
      </c>
      <c r="BN914">
        <v>5000</v>
      </c>
      <c r="BO914" t="s">
        <v>689</v>
      </c>
      <c r="BP914" t="s">
        <v>582</v>
      </c>
    </row>
    <row r="915" spans="63:68" x14ac:dyDescent="0.25">
      <c r="BK915" t="s">
        <v>337</v>
      </c>
      <c r="BL915">
        <v>7</v>
      </c>
      <c r="BM915">
        <v>5001</v>
      </c>
      <c r="BN915">
        <v>6000</v>
      </c>
      <c r="BO915" t="s">
        <v>678</v>
      </c>
      <c r="BP915" t="s">
        <v>265</v>
      </c>
    </row>
    <row r="916" spans="63:68" x14ac:dyDescent="0.25">
      <c r="BK916" t="s">
        <v>337</v>
      </c>
      <c r="BL916">
        <v>7</v>
      </c>
      <c r="BM916">
        <v>5001</v>
      </c>
      <c r="BN916">
        <v>6000</v>
      </c>
      <c r="BO916" t="s">
        <v>679</v>
      </c>
      <c r="BP916" t="s">
        <v>581</v>
      </c>
    </row>
    <row r="917" spans="63:68" x14ac:dyDescent="0.25">
      <c r="BK917" t="s">
        <v>337</v>
      </c>
      <c r="BL917">
        <v>7</v>
      </c>
      <c r="BM917">
        <v>5001</v>
      </c>
      <c r="BN917">
        <v>6000</v>
      </c>
      <c r="BO917" t="s">
        <v>680</v>
      </c>
      <c r="BP917" t="s">
        <v>575</v>
      </c>
    </row>
    <row r="918" spans="63:68" x14ac:dyDescent="0.25">
      <c r="BK918" t="s">
        <v>337</v>
      </c>
      <c r="BL918">
        <v>7</v>
      </c>
      <c r="BM918">
        <v>5001</v>
      </c>
      <c r="BN918">
        <v>6000</v>
      </c>
      <c r="BO918" t="s">
        <v>681</v>
      </c>
      <c r="BP918" t="s">
        <v>120</v>
      </c>
    </row>
    <row r="919" spans="63:68" x14ac:dyDescent="0.25">
      <c r="BK919" t="s">
        <v>337</v>
      </c>
      <c r="BL919">
        <v>7</v>
      </c>
      <c r="BM919">
        <v>5001</v>
      </c>
      <c r="BN919">
        <v>6000</v>
      </c>
      <c r="BO919" t="s">
        <v>682</v>
      </c>
      <c r="BP919" t="s">
        <v>142</v>
      </c>
    </row>
    <row r="920" spans="63:68" x14ac:dyDescent="0.25">
      <c r="BK920" t="s">
        <v>337</v>
      </c>
      <c r="BL920">
        <v>7</v>
      </c>
      <c r="BM920">
        <v>5001</v>
      </c>
      <c r="BN920">
        <v>6000</v>
      </c>
      <c r="BO920" t="s">
        <v>683</v>
      </c>
      <c r="BP920" t="s">
        <v>163</v>
      </c>
    </row>
    <row r="921" spans="63:68" x14ac:dyDescent="0.25">
      <c r="BK921" t="s">
        <v>337</v>
      </c>
      <c r="BL921">
        <v>7</v>
      </c>
      <c r="BM921">
        <v>5001</v>
      </c>
      <c r="BN921">
        <v>6000</v>
      </c>
      <c r="BO921" t="s">
        <v>684</v>
      </c>
      <c r="BP921" t="s">
        <v>576</v>
      </c>
    </row>
    <row r="922" spans="63:68" x14ac:dyDescent="0.25">
      <c r="BK922" t="s">
        <v>337</v>
      </c>
      <c r="BL922">
        <v>7</v>
      </c>
      <c r="BM922">
        <v>5001</v>
      </c>
      <c r="BN922">
        <v>6000</v>
      </c>
      <c r="BO922" t="s">
        <v>685</v>
      </c>
      <c r="BP922" t="s">
        <v>577</v>
      </c>
    </row>
    <row r="923" spans="63:68" x14ac:dyDescent="0.25">
      <c r="BK923" t="s">
        <v>337</v>
      </c>
      <c r="BL923">
        <v>7</v>
      </c>
      <c r="BM923">
        <v>5001</v>
      </c>
      <c r="BN923">
        <v>6000</v>
      </c>
      <c r="BO923" t="s">
        <v>686</v>
      </c>
      <c r="BP923" t="s">
        <v>578</v>
      </c>
    </row>
    <row r="924" spans="63:68" x14ac:dyDescent="0.25">
      <c r="BK924" t="s">
        <v>337</v>
      </c>
      <c r="BL924">
        <v>7</v>
      </c>
      <c r="BM924">
        <v>5001</v>
      </c>
      <c r="BN924">
        <v>6000</v>
      </c>
      <c r="BO924" t="s">
        <v>687</v>
      </c>
      <c r="BP924" t="s">
        <v>579</v>
      </c>
    </row>
    <row r="925" spans="63:68" x14ac:dyDescent="0.25">
      <c r="BK925" t="s">
        <v>337</v>
      </c>
      <c r="BL925">
        <v>7</v>
      </c>
      <c r="BM925">
        <v>5001</v>
      </c>
      <c r="BN925">
        <v>6000</v>
      </c>
      <c r="BO925" t="s">
        <v>688</v>
      </c>
      <c r="BP925" t="s">
        <v>580</v>
      </c>
    </row>
    <row r="926" spans="63:68" x14ac:dyDescent="0.25">
      <c r="BK926" t="s">
        <v>337</v>
      </c>
      <c r="BL926">
        <v>7</v>
      </c>
      <c r="BM926">
        <v>5001</v>
      </c>
      <c r="BN926">
        <v>6000</v>
      </c>
      <c r="BO926" t="s">
        <v>689</v>
      </c>
      <c r="BP926" t="s">
        <v>582</v>
      </c>
    </row>
    <row r="927" spans="63:68" x14ac:dyDescent="0.25">
      <c r="BK927" t="s">
        <v>230</v>
      </c>
      <c r="BL927">
        <v>7</v>
      </c>
      <c r="BM927">
        <v>6001</v>
      </c>
      <c r="BN927">
        <v>7000</v>
      </c>
      <c r="BO927" t="s">
        <v>678</v>
      </c>
      <c r="BP927" t="s">
        <v>265</v>
      </c>
    </row>
    <row r="928" spans="63:68" x14ac:dyDescent="0.25">
      <c r="BK928" t="s">
        <v>230</v>
      </c>
      <c r="BL928">
        <v>7</v>
      </c>
      <c r="BM928">
        <v>6001</v>
      </c>
      <c r="BN928">
        <v>7000</v>
      </c>
      <c r="BO928" t="s">
        <v>679</v>
      </c>
      <c r="BP928" t="s">
        <v>581</v>
      </c>
    </row>
    <row r="929" spans="63:68" x14ac:dyDescent="0.25">
      <c r="BK929" t="s">
        <v>230</v>
      </c>
      <c r="BL929">
        <v>7</v>
      </c>
      <c r="BM929">
        <v>6001</v>
      </c>
      <c r="BN929">
        <v>7000</v>
      </c>
      <c r="BO929" t="s">
        <v>680</v>
      </c>
      <c r="BP929" t="s">
        <v>575</v>
      </c>
    </row>
    <row r="930" spans="63:68" x14ac:dyDescent="0.25">
      <c r="BK930" t="s">
        <v>230</v>
      </c>
      <c r="BL930">
        <v>7</v>
      </c>
      <c r="BM930">
        <v>6001</v>
      </c>
      <c r="BN930">
        <v>7000</v>
      </c>
      <c r="BO930" t="s">
        <v>681</v>
      </c>
      <c r="BP930" t="s">
        <v>120</v>
      </c>
    </row>
    <row r="931" spans="63:68" x14ac:dyDescent="0.25">
      <c r="BK931" t="s">
        <v>230</v>
      </c>
      <c r="BL931">
        <v>7</v>
      </c>
      <c r="BM931">
        <v>6001</v>
      </c>
      <c r="BN931">
        <v>7000</v>
      </c>
      <c r="BO931" t="s">
        <v>682</v>
      </c>
      <c r="BP931" t="s">
        <v>142</v>
      </c>
    </row>
    <row r="932" spans="63:68" x14ac:dyDescent="0.25">
      <c r="BK932" t="s">
        <v>230</v>
      </c>
      <c r="BL932">
        <v>7</v>
      </c>
      <c r="BM932">
        <v>6001</v>
      </c>
      <c r="BN932">
        <v>7000</v>
      </c>
      <c r="BO932" t="s">
        <v>683</v>
      </c>
      <c r="BP932" t="s">
        <v>163</v>
      </c>
    </row>
    <row r="933" spans="63:68" x14ac:dyDescent="0.25">
      <c r="BK933" t="s">
        <v>230</v>
      </c>
      <c r="BL933">
        <v>7</v>
      </c>
      <c r="BM933">
        <v>6001</v>
      </c>
      <c r="BN933">
        <v>7000</v>
      </c>
      <c r="BO933" t="s">
        <v>684</v>
      </c>
      <c r="BP933" t="s">
        <v>576</v>
      </c>
    </row>
    <row r="934" spans="63:68" x14ac:dyDescent="0.25">
      <c r="BK934" t="s">
        <v>230</v>
      </c>
      <c r="BL934">
        <v>7</v>
      </c>
      <c r="BM934">
        <v>6001</v>
      </c>
      <c r="BN934">
        <v>7000</v>
      </c>
      <c r="BO934" t="s">
        <v>685</v>
      </c>
      <c r="BP934" t="s">
        <v>577</v>
      </c>
    </row>
    <row r="935" spans="63:68" x14ac:dyDescent="0.25">
      <c r="BK935" t="s">
        <v>230</v>
      </c>
      <c r="BL935">
        <v>7</v>
      </c>
      <c r="BM935">
        <v>6001</v>
      </c>
      <c r="BN935">
        <v>7000</v>
      </c>
      <c r="BO935" t="s">
        <v>686</v>
      </c>
      <c r="BP935" t="s">
        <v>578</v>
      </c>
    </row>
    <row r="936" spans="63:68" x14ac:dyDescent="0.25">
      <c r="BK936" t="s">
        <v>230</v>
      </c>
      <c r="BL936">
        <v>7</v>
      </c>
      <c r="BM936">
        <v>6001</v>
      </c>
      <c r="BN936">
        <v>7000</v>
      </c>
      <c r="BO936" t="s">
        <v>687</v>
      </c>
      <c r="BP936" t="s">
        <v>579</v>
      </c>
    </row>
    <row r="937" spans="63:68" x14ac:dyDescent="0.25">
      <c r="BK937" t="s">
        <v>230</v>
      </c>
      <c r="BL937">
        <v>7</v>
      </c>
      <c r="BM937">
        <v>6001</v>
      </c>
      <c r="BN937">
        <v>7000</v>
      </c>
      <c r="BO937" t="s">
        <v>1270</v>
      </c>
      <c r="BP937" t="s">
        <v>580</v>
      </c>
    </row>
    <row r="938" spans="63:68" x14ac:dyDescent="0.25">
      <c r="BK938" t="s">
        <v>230</v>
      </c>
      <c r="BL938">
        <v>7</v>
      </c>
      <c r="BM938">
        <v>6001</v>
      </c>
      <c r="BN938">
        <v>7000</v>
      </c>
      <c r="BO938" t="s">
        <v>689</v>
      </c>
      <c r="BP938" t="s">
        <v>582</v>
      </c>
    </row>
    <row r="939" spans="63:68" x14ac:dyDescent="0.25">
      <c r="BK939" t="s">
        <v>202</v>
      </c>
      <c r="BL939">
        <v>7</v>
      </c>
      <c r="BM939">
        <v>7001</v>
      </c>
      <c r="BN939">
        <v>8000</v>
      </c>
      <c r="BO939" t="s">
        <v>678</v>
      </c>
      <c r="BP939" t="s">
        <v>265</v>
      </c>
    </row>
    <row r="940" spans="63:68" x14ac:dyDescent="0.25">
      <c r="BK940" t="s">
        <v>202</v>
      </c>
      <c r="BL940">
        <v>7</v>
      </c>
      <c r="BM940">
        <v>7001</v>
      </c>
      <c r="BN940">
        <v>8000</v>
      </c>
      <c r="BO940" t="s">
        <v>1266</v>
      </c>
      <c r="BP940" t="s">
        <v>581</v>
      </c>
    </row>
    <row r="941" spans="63:68" x14ac:dyDescent="0.25">
      <c r="BK941" t="s">
        <v>202</v>
      </c>
      <c r="BL941">
        <v>7</v>
      </c>
      <c r="BM941">
        <v>7001</v>
      </c>
      <c r="BN941">
        <v>8000</v>
      </c>
      <c r="BO941" t="s">
        <v>680</v>
      </c>
      <c r="BP941" t="s">
        <v>575</v>
      </c>
    </row>
    <row r="942" spans="63:68" x14ac:dyDescent="0.25">
      <c r="BK942" t="s">
        <v>202</v>
      </c>
      <c r="BL942">
        <v>7</v>
      </c>
      <c r="BM942">
        <v>7001</v>
      </c>
      <c r="BN942">
        <v>8000</v>
      </c>
      <c r="BO942" t="s">
        <v>681</v>
      </c>
      <c r="BP942" t="s">
        <v>120</v>
      </c>
    </row>
    <row r="943" spans="63:68" x14ac:dyDescent="0.25">
      <c r="BK943" t="s">
        <v>202</v>
      </c>
      <c r="BL943">
        <v>7</v>
      </c>
      <c r="BM943">
        <v>7001</v>
      </c>
      <c r="BN943">
        <v>8000</v>
      </c>
      <c r="BO943" t="s">
        <v>682</v>
      </c>
      <c r="BP943" t="s">
        <v>142</v>
      </c>
    </row>
    <row r="944" spans="63:68" x14ac:dyDescent="0.25">
      <c r="BK944" t="s">
        <v>202</v>
      </c>
      <c r="BL944">
        <v>7</v>
      </c>
      <c r="BM944">
        <v>7001</v>
      </c>
      <c r="BN944">
        <v>8000</v>
      </c>
      <c r="BO944" t="s">
        <v>683</v>
      </c>
      <c r="BP944" t="s">
        <v>163</v>
      </c>
    </row>
    <row r="945" spans="63:68" x14ac:dyDescent="0.25">
      <c r="BK945" t="s">
        <v>202</v>
      </c>
      <c r="BL945">
        <v>7</v>
      </c>
      <c r="BM945">
        <v>7001</v>
      </c>
      <c r="BN945">
        <v>8000</v>
      </c>
      <c r="BO945" t="s">
        <v>684</v>
      </c>
      <c r="BP945" t="s">
        <v>576</v>
      </c>
    </row>
    <row r="946" spans="63:68" x14ac:dyDescent="0.25">
      <c r="BK946" t="s">
        <v>202</v>
      </c>
      <c r="BL946">
        <v>7</v>
      </c>
      <c r="BM946">
        <v>7001</v>
      </c>
      <c r="BN946">
        <v>8000</v>
      </c>
      <c r="BO946" t="s">
        <v>1276</v>
      </c>
      <c r="BP946" t="s">
        <v>577</v>
      </c>
    </row>
    <row r="947" spans="63:68" x14ac:dyDescent="0.25">
      <c r="BK947" t="s">
        <v>202</v>
      </c>
      <c r="BL947">
        <v>7</v>
      </c>
      <c r="BM947">
        <v>7001</v>
      </c>
      <c r="BN947">
        <v>8000</v>
      </c>
      <c r="BO947" t="s">
        <v>686</v>
      </c>
      <c r="BP947" t="s">
        <v>578</v>
      </c>
    </row>
    <row r="948" spans="63:68" x14ac:dyDescent="0.25">
      <c r="BK948" t="s">
        <v>202</v>
      </c>
      <c r="BL948">
        <v>7</v>
      </c>
      <c r="BM948">
        <v>7001</v>
      </c>
      <c r="BN948">
        <v>8000</v>
      </c>
      <c r="BO948" t="s">
        <v>687</v>
      </c>
      <c r="BP948" t="s">
        <v>579</v>
      </c>
    </row>
    <row r="949" spans="63:68" x14ac:dyDescent="0.25">
      <c r="BK949" t="s">
        <v>202</v>
      </c>
      <c r="BL949">
        <v>7</v>
      </c>
      <c r="BM949">
        <v>7001</v>
      </c>
      <c r="BN949">
        <v>8000</v>
      </c>
      <c r="BO949" t="s">
        <v>688</v>
      </c>
      <c r="BP949" t="s">
        <v>580</v>
      </c>
    </row>
    <row r="950" spans="63:68" x14ac:dyDescent="0.25">
      <c r="BK950" t="s">
        <v>202</v>
      </c>
      <c r="BL950">
        <v>7</v>
      </c>
      <c r="BM950">
        <v>7001</v>
      </c>
      <c r="BN950">
        <v>8000</v>
      </c>
      <c r="BO950" t="s">
        <v>689</v>
      </c>
      <c r="BP950" t="s">
        <v>582</v>
      </c>
    </row>
    <row r="951" spans="63:68" x14ac:dyDescent="0.25">
      <c r="BK951" t="s">
        <v>338</v>
      </c>
      <c r="BL951">
        <v>8</v>
      </c>
      <c r="BM951">
        <v>1</v>
      </c>
      <c r="BN951">
        <v>1000</v>
      </c>
      <c r="BO951" t="s">
        <v>678</v>
      </c>
      <c r="BP951" t="s">
        <v>265</v>
      </c>
    </row>
    <row r="952" spans="63:68" x14ac:dyDescent="0.25">
      <c r="BK952" t="s">
        <v>338</v>
      </c>
      <c r="BL952">
        <v>8</v>
      </c>
      <c r="BM952">
        <v>1</v>
      </c>
      <c r="BN952">
        <v>1000</v>
      </c>
      <c r="BO952" t="s">
        <v>679</v>
      </c>
      <c r="BP952" t="s">
        <v>581</v>
      </c>
    </row>
    <row r="953" spans="63:68" x14ac:dyDescent="0.25">
      <c r="BK953" t="s">
        <v>338</v>
      </c>
      <c r="BL953">
        <v>8</v>
      </c>
      <c r="BM953">
        <v>1</v>
      </c>
      <c r="BN953">
        <v>1000</v>
      </c>
      <c r="BO953" t="s">
        <v>680</v>
      </c>
      <c r="BP953" t="s">
        <v>575</v>
      </c>
    </row>
    <row r="954" spans="63:68" x14ac:dyDescent="0.25">
      <c r="BK954" t="s">
        <v>338</v>
      </c>
      <c r="BL954">
        <v>8</v>
      </c>
      <c r="BM954">
        <v>1</v>
      </c>
      <c r="BN954">
        <v>1000</v>
      </c>
      <c r="BO954" t="s">
        <v>681</v>
      </c>
      <c r="BP954" t="s">
        <v>120</v>
      </c>
    </row>
    <row r="955" spans="63:68" x14ac:dyDescent="0.25">
      <c r="BK955" t="s">
        <v>338</v>
      </c>
      <c r="BL955">
        <v>8</v>
      </c>
      <c r="BM955">
        <v>1</v>
      </c>
      <c r="BN955">
        <v>1000</v>
      </c>
      <c r="BO955" t="s">
        <v>682</v>
      </c>
      <c r="BP955" t="s">
        <v>142</v>
      </c>
    </row>
    <row r="956" spans="63:68" x14ac:dyDescent="0.25">
      <c r="BK956" t="s">
        <v>338</v>
      </c>
      <c r="BL956">
        <v>8</v>
      </c>
      <c r="BM956">
        <v>1</v>
      </c>
      <c r="BN956">
        <v>1000</v>
      </c>
      <c r="BO956" t="s">
        <v>683</v>
      </c>
      <c r="BP956" t="s">
        <v>163</v>
      </c>
    </row>
    <row r="957" spans="63:68" x14ac:dyDescent="0.25">
      <c r="BK957" t="s">
        <v>338</v>
      </c>
      <c r="BL957">
        <v>8</v>
      </c>
      <c r="BM957">
        <v>1</v>
      </c>
      <c r="BN957">
        <v>1000</v>
      </c>
      <c r="BO957" t="s">
        <v>684</v>
      </c>
      <c r="BP957" t="s">
        <v>576</v>
      </c>
    </row>
    <row r="958" spans="63:68" x14ac:dyDescent="0.25">
      <c r="BK958" t="s">
        <v>338</v>
      </c>
      <c r="BL958">
        <v>8</v>
      </c>
      <c r="BM958">
        <v>1</v>
      </c>
      <c r="BN958">
        <v>1000</v>
      </c>
      <c r="BO958" t="s">
        <v>685</v>
      </c>
      <c r="BP958" t="s">
        <v>577</v>
      </c>
    </row>
    <row r="959" spans="63:68" x14ac:dyDescent="0.25">
      <c r="BK959" t="s">
        <v>338</v>
      </c>
      <c r="BL959">
        <v>8</v>
      </c>
      <c r="BM959">
        <v>1</v>
      </c>
      <c r="BN959">
        <v>1000</v>
      </c>
      <c r="BO959" t="s">
        <v>686</v>
      </c>
      <c r="BP959" t="s">
        <v>578</v>
      </c>
    </row>
    <row r="960" spans="63:68" x14ac:dyDescent="0.25">
      <c r="BK960" t="s">
        <v>338</v>
      </c>
      <c r="BL960">
        <v>8</v>
      </c>
      <c r="BM960">
        <v>1</v>
      </c>
      <c r="BN960">
        <v>1000</v>
      </c>
      <c r="BO960" t="s">
        <v>687</v>
      </c>
      <c r="BP960" t="s">
        <v>579</v>
      </c>
    </row>
    <row r="961" spans="63:68" x14ac:dyDescent="0.25">
      <c r="BK961" t="s">
        <v>338</v>
      </c>
      <c r="BL961">
        <v>8</v>
      </c>
      <c r="BM961">
        <v>1</v>
      </c>
      <c r="BN961">
        <v>1000</v>
      </c>
      <c r="BO961" t="s">
        <v>688</v>
      </c>
      <c r="BP961" t="s">
        <v>580</v>
      </c>
    </row>
    <row r="962" spans="63:68" x14ac:dyDescent="0.25">
      <c r="BK962" t="s">
        <v>338</v>
      </c>
      <c r="BL962">
        <v>8</v>
      </c>
      <c r="BM962">
        <v>1</v>
      </c>
      <c r="BN962">
        <v>1000</v>
      </c>
      <c r="BO962" t="s">
        <v>689</v>
      </c>
      <c r="BP962" t="s">
        <v>582</v>
      </c>
    </row>
    <row r="963" spans="63:68" x14ac:dyDescent="0.25">
      <c r="BK963" t="s">
        <v>339</v>
      </c>
      <c r="BL963">
        <v>8</v>
      </c>
      <c r="BM963">
        <v>1001</v>
      </c>
      <c r="BN963">
        <v>2000</v>
      </c>
      <c r="BO963" t="s">
        <v>678</v>
      </c>
      <c r="BP963" t="s">
        <v>265</v>
      </c>
    </row>
    <row r="964" spans="63:68" x14ac:dyDescent="0.25">
      <c r="BK964" t="s">
        <v>339</v>
      </c>
      <c r="BL964">
        <v>8</v>
      </c>
      <c r="BM964">
        <v>1001</v>
      </c>
      <c r="BN964">
        <v>2000</v>
      </c>
      <c r="BO964" t="s">
        <v>679</v>
      </c>
      <c r="BP964" t="s">
        <v>581</v>
      </c>
    </row>
    <row r="965" spans="63:68" x14ac:dyDescent="0.25">
      <c r="BK965" t="s">
        <v>339</v>
      </c>
      <c r="BL965">
        <v>8</v>
      </c>
      <c r="BM965">
        <v>1001</v>
      </c>
      <c r="BN965">
        <v>2000</v>
      </c>
      <c r="BO965" t="s">
        <v>680</v>
      </c>
      <c r="BP965" t="s">
        <v>575</v>
      </c>
    </row>
    <row r="966" spans="63:68" x14ac:dyDescent="0.25">
      <c r="BK966" t="s">
        <v>339</v>
      </c>
      <c r="BL966">
        <v>8</v>
      </c>
      <c r="BM966">
        <v>1001</v>
      </c>
      <c r="BN966">
        <v>2000</v>
      </c>
      <c r="BO966" t="s">
        <v>681</v>
      </c>
      <c r="BP966" t="s">
        <v>120</v>
      </c>
    </row>
    <row r="967" spans="63:68" x14ac:dyDescent="0.25">
      <c r="BK967" t="s">
        <v>339</v>
      </c>
      <c r="BL967">
        <v>8</v>
      </c>
      <c r="BM967">
        <v>1001</v>
      </c>
      <c r="BN967">
        <v>2000</v>
      </c>
      <c r="BO967" t="s">
        <v>682</v>
      </c>
      <c r="BP967" t="s">
        <v>142</v>
      </c>
    </row>
    <row r="968" spans="63:68" x14ac:dyDescent="0.25">
      <c r="BK968" t="s">
        <v>339</v>
      </c>
      <c r="BL968">
        <v>8</v>
      </c>
      <c r="BM968">
        <v>1001</v>
      </c>
      <c r="BN968">
        <v>2000</v>
      </c>
      <c r="BO968" t="s">
        <v>683</v>
      </c>
      <c r="BP968" t="s">
        <v>163</v>
      </c>
    </row>
    <row r="969" spans="63:68" x14ac:dyDescent="0.25">
      <c r="BK969" t="s">
        <v>339</v>
      </c>
      <c r="BL969">
        <v>8</v>
      </c>
      <c r="BM969">
        <v>1001</v>
      </c>
      <c r="BN969">
        <v>2000</v>
      </c>
      <c r="BO969" t="s">
        <v>684</v>
      </c>
      <c r="BP969" t="s">
        <v>576</v>
      </c>
    </row>
    <row r="970" spans="63:68" x14ac:dyDescent="0.25">
      <c r="BK970" t="s">
        <v>339</v>
      </c>
      <c r="BL970">
        <v>8</v>
      </c>
      <c r="BM970">
        <v>1001</v>
      </c>
      <c r="BN970">
        <v>2000</v>
      </c>
      <c r="BO970" t="s">
        <v>685</v>
      </c>
      <c r="BP970" t="s">
        <v>577</v>
      </c>
    </row>
    <row r="971" spans="63:68" x14ac:dyDescent="0.25">
      <c r="BK971" t="s">
        <v>339</v>
      </c>
      <c r="BL971">
        <v>8</v>
      </c>
      <c r="BM971">
        <v>1001</v>
      </c>
      <c r="BN971">
        <v>2000</v>
      </c>
      <c r="BO971" t="s">
        <v>686</v>
      </c>
      <c r="BP971" t="s">
        <v>578</v>
      </c>
    </row>
    <row r="972" spans="63:68" x14ac:dyDescent="0.25">
      <c r="BK972" t="s">
        <v>339</v>
      </c>
      <c r="BL972">
        <v>8</v>
      </c>
      <c r="BM972">
        <v>1001</v>
      </c>
      <c r="BN972">
        <v>2000</v>
      </c>
      <c r="BO972" t="s">
        <v>687</v>
      </c>
      <c r="BP972" t="s">
        <v>579</v>
      </c>
    </row>
    <row r="973" spans="63:68" x14ac:dyDescent="0.25">
      <c r="BK973" t="s">
        <v>339</v>
      </c>
      <c r="BL973">
        <v>8</v>
      </c>
      <c r="BM973">
        <v>1001</v>
      </c>
      <c r="BN973">
        <v>2000</v>
      </c>
      <c r="BO973" t="s">
        <v>688</v>
      </c>
      <c r="BP973" t="s">
        <v>580</v>
      </c>
    </row>
    <row r="974" spans="63:68" x14ac:dyDescent="0.25">
      <c r="BK974" t="s">
        <v>339</v>
      </c>
      <c r="BL974">
        <v>8</v>
      </c>
      <c r="BM974">
        <v>1001</v>
      </c>
      <c r="BN974">
        <v>2000</v>
      </c>
      <c r="BO974" t="s">
        <v>689</v>
      </c>
      <c r="BP974" t="s">
        <v>582</v>
      </c>
    </row>
    <row r="975" spans="63:68" x14ac:dyDescent="0.25">
      <c r="BK975" t="s">
        <v>344</v>
      </c>
      <c r="BL975">
        <v>9</v>
      </c>
      <c r="BM975">
        <v>1</v>
      </c>
      <c r="BN975">
        <v>1000</v>
      </c>
      <c r="BO975" t="s">
        <v>678</v>
      </c>
      <c r="BP975" t="s">
        <v>265</v>
      </c>
    </row>
    <row r="976" spans="63:68" x14ac:dyDescent="0.25">
      <c r="BK976" t="s">
        <v>344</v>
      </c>
      <c r="BL976">
        <v>9</v>
      </c>
      <c r="BM976">
        <v>1</v>
      </c>
      <c r="BN976">
        <v>1000</v>
      </c>
      <c r="BO976" t="s">
        <v>679</v>
      </c>
      <c r="BP976" t="s">
        <v>581</v>
      </c>
    </row>
    <row r="977" spans="63:68" x14ac:dyDescent="0.25">
      <c r="BK977" t="s">
        <v>344</v>
      </c>
      <c r="BL977">
        <v>9</v>
      </c>
      <c r="BM977">
        <v>1</v>
      </c>
      <c r="BN977">
        <v>1000</v>
      </c>
      <c r="BO977" t="s">
        <v>680</v>
      </c>
      <c r="BP977" t="s">
        <v>575</v>
      </c>
    </row>
    <row r="978" spans="63:68" x14ac:dyDescent="0.25">
      <c r="BK978" t="s">
        <v>344</v>
      </c>
      <c r="BL978">
        <v>9</v>
      </c>
      <c r="BM978">
        <v>1</v>
      </c>
      <c r="BN978">
        <v>1000</v>
      </c>
      <c r="BO978" t="s">
        <v>681</v>
      </c>
      <c r="BP978" t="s">
        <v>120</v>
      </c>
    </row>
    <row r="979" spans="63:68" x14ac:dyDescent="0.25">
      <c r="BK979" t="s">
        <v>344</v>
      </c>
      <c r="BL979">
        <v>9</v>
      </c>
      <c r="BM979">
        <v>1</v>
      </c>
      <c r="BN979">
        <v>1000</v>
      </c>
      <c r="BO979" t="s">
        <v>682</v>
      </c>
      <c r="BP979" t="s">
        <v>142</v>
      </c>
    </row>
    <row r="980" spans="63:68" x14ac:dyDescent="0.25">
      <c r="BK980" t="s">
        <v>344</v>
      </c>
      <c r="BL980">
        <v>9</v>
      </c>
      <c r="BM980">
        <v>1</v>
      </c>
      <c r="BN980">
        <v>1000</v>
      </c>
      <c r="BO980" t="s">
        <v>683</v>
      </c>
      <c r="BP980" t="s">
        <v>163</v>
      </c>
    </row>
    <row r="981" spans="63:68" x14ac:dyDescent="0.25">
      <c r="BK981" t="s">
        <v>344</v>
      </c>
      <c r="BL981">
        <v>9</v>
      </c>
      <c r="BM981">
        <v>1</v>
      </c>
      <c r="BN981">
        <v>1000</v>
      </c>
      <c r="BO981" t="s">
        <v>684</v>
      </c>
      <c r="BP981" t="s">
        <v>576</v>
      </c>
    </row>
    <row r="982" spans="63:68" x14ac:dyDescent="0.25">
      <c r="BK982" t="s">
        <v>344</v>
      </c>
      <c r="BL982">
        <v>9</v>
      </c>
      <c r="BM982">
        <v>1</v>
      </c>
      <c r="BN982">
        <v>1000</v>
      </c>
      <c r="BO982" t="s">
        <v>685</v>
      </c>
      <c r="BP982" t="s">
        <v>577</v>
      </c>
    </row>
    <row r="983" spans="63:68" x14ac:dyDescent="0.25">
      <c r="BK983" t="s">
        <v>344</v>
      </c>
      <c r="BL983">
        <v>9</v>
      </c>
      <c r="BM983">
        <v>1</v>
      </c>
      <c r="BN983">
        <v>1000</v>
      </c>
      <c r="BO983" t="s">
        <v>686</v>
      </c>
      <c r="BP983" t="s">
        <v>578</v>
      </c>
    </row>
    <row r="984" spans="63:68" x14ac:dyDescent="0.25">
      <c r="BK984" t="s">
        <v>344</v>
      </c>
      <c r="BL984">
        <v>9</v>
      </c>
      <c r="BM984">
        <v>1</v>
      </c>
      <c r="BN984">
        <v>1000</v>
      </c>
      <c r="BO984" t="s">
        <v>687</v>
      </c>
      <c r="BP984" t="s">
        <v>579</v>
      </c>
    </row>
    <row r="985" spans="63:68" x14ac:dyDescent="0.25">
      <c r="BK985" t="s">
        <v>344</v>
      </c>
      <c r="BL985">
        <v>9</v>
      </c>
      <c r="BM985">
        <v>1</v>
      </c>
      <c r="BN985">
        <v>1000</v>
      </c>
      <c r="BO985" t="s">
        <v>688</v>
      </c>
      <c r="BP985" t="s">
        <v>580</v>
      </c>
    </row>
    <row r="986" spans="63:68" x14ac:dyDescent="0.25">
      <c r="BK986" t="s">
        <v>344</v>
      </c>
      <c r="BL986">
        <v>9</v>
      </c>
      <c r="BM986">
        <v>1</v>
      </c>
      <c r="BN986">
        <v>1000</v>
      </c>
      <c r="BO986" t="s">
        <v>689</v>
      </c>
      <c r="BP986" t="s">
        <v>582</v>
      </c>
    </row>
    <row r="987" spans="63:68" x14ac:dyDescent="0.25">
      <c r="BK987" t="s">
        <v>102</v>
      </c>
      <c r="BL987">
        <v>9</v>
      </c>
      <c r="BM987">
        <v>1001</v>
      </c>
      <c r="BN987">
        <v>2000</v>
      </c>
      <c r="BO987" t="s">
        <v>678</v>
      </c>
      <c r="BP987" t="s">
        <v>265</v>
      </c>
    </row>
    <row r="988" spans="63:68" x14ac:dyDescent="0.25">
      <c r="BK988" t="s">
        <v>102</v>
      </c>
      <c r="BL988">
        <v>9</v>
      </c>
      <c r="BM988">
        <v>1001</v>
      </c>
      <c r="BN988">
        <v>2000</v>
      </c>
      <c r="BO988" t="s">
        <v>1266</v>
      </c>
      <c r="BP988" t="s">
        <v>581</v>
      </c>
    </row>
    <row r="989" spans="63:68" x14ac:dyDescent="0.25">
      <c r="BK989" t="s">
        <v>102</v>
      </c>
      <c r="BL989">
        <v>9</v>
      </c>
      <c r="BM989">
        <v>1001</v>
      </c>
      <c r="BN989">
        <v>2000</v>
      </c>
      <c r="BO989" t="s">
        <v>680</v>
      </c>
      <c r="BP989" t="s">
        <v>575</v>
      </c>
    </row>
    <row r="990" spans="63:68" x14ac:dyDescent="0.25">
      <c r="BK990" t="s">
        <v>102</v>
      </c>
      <c r="BL990">
        <v>9</v>
      </c>
      <c r="BM990">
        <v>1001</v>
      </c>
      <c r="BN990">
        <v>2000</v>
      </c>
      <c r="BO990" t="s">
        <v>1272</v>
      </c>
      <c r="BP990" t="s">
        <v>120</v>
      </c>
    </row>
    <row r="991" spans="63:68" x14ac:dyDescent="0.25">
      <c r="BK991" t="s">
        <v>102</v>
      </c>
      <c r="BL991">
        <v>9</v>
      </c>
      <c r="BM991">
        <v>1001</v>
      </c>
      <c r="BN991">
        <v>2000</v>
      </c>
      <c r="BO991" t="s">
        <v>682</v>
      </c>
      <c r="BP991" t="s">
        <v>142</v>
      </c>
    </row>
    <row r="992" spans="63:68" x14ac:dyDescent="0.25">
      <c r="BK992" t="s">
        <v>102</v>
      </c>
      <c r="BL992">
        <v>9</v>
      </c>
      <c r="BM992">
        <v>1001</v>
      </c>
      <c r="BN992">
        <v>2000</v>
      </c>
      <c r="BO992" t="s">
        <v>1273</v>
      </c>
      <c r="BP992" t="s">
        <v>163</v>
      </c>
    </row>
    <row r="993" spans="63:68" x14ac:dyDescent="0.25">
      <c r="BK993" t="s">
        <v>102</v>
      </c>
      <c r="BL993">
        <v>9</v>
      </c>
      <c r="BM993">
        <v>1001</v>
      </c>
      <c r="BN993">
        <v>2000</v>
      </c>
      <c r="BO993" t="s">
        <v>684</v>
      </c>
      <c r="BP993" t="s">
        <v>576</v>
      </c>
    </row>
    <row r="994" spans="63:68" x14ac:dyDescent="0.25">
      <c r="BK994" t="s">
        <v>102</v>
      </c>
      <c r="BL994">
        <v>9</v>
      </c>
      <c r="BM994">
        <v>1001</v>
      </c>
      <c r="BN994">
        <v>2000</v>
      </c>
      <c r="BO994" t="s">
        <v>1276</v>
      </c>
      <c r="BP994" t="s">
        <v>577</v>
      </c>
    </row>
    <row r="995" spans="63:68" x14ac:dyDescent="0.25">
      <c r="BK995" t="s">
        <v>102</v>
      </c>
      <c r="BL995">
        <v>9</v>
      </c>
      <c r="BM995">
        <v>1001</v>
      </c>
      <c r="BN995">
        <v>2000</v>
      </c>
      <c r="BO995" t="s">
        <v>686</v>
      </c>
      <c r="BP995" t="s">
        <v>578</v>
      </c>
    </row>
    <row r="996" spans="63:68" x14ac:dyDescent="0.25">
      <c r="BK996" t="s">
        <v>102</v>
      </c>
      <c r="BL996">
        <v>9</v>
      </c>
      <c r="BM996">
        <v>1001</v>
      </c>
      <c r="BN996">
        <v>2000</v>
      </c>
      <c r="BO996" t="s">
        <v>687</v>
      </c>
      <c r="BP996" t="s">
        <v>579</v>
      </c>
    </row>
    <row r="997" spans="63:68" x14ac:dyDescent="0.25">
      <c r="BK997" t="s">
        <v>102</v>
      </c>
      <c r="BL997">
        <v>9</v>
      </c>
      <c r="BM997">
        <v>1001</v>
      </c>
      <c r="BN997">
        <v>2000</v>
      </c>
      <c r="BO997" t="s">
        <v>1270</v>
      </c>
      <c r="BP997" t="s">
        <v>580</v>
      </c>
    </row>
    <row r="998" spans="63:68" x14ac:dyDescent="0.25">
      <c r="BK998" t="s">
        <v>102</v>
      </c>
      <c r="BL998">
        <v>9</v>
      </c>
      <c r="BM998">
        <v>1001</v>
      </c>
      <c r="BN998">
        <v>2000</v>
      </c>
      <c r="BO998" t="s">
        <v>689</v>
      </c>
      <c r="BP998" t="s">
        <v>582</v>
      </c>
    </row>
    <row r="999" spans="63:68" x14ac:dyDescent="0.25">
      <c r="BK999" t="s">
        <v>345</v>
      </c>
      <c r="BL999">
        <v>10</v>
      </c>
      <c r="BM999">
        <v>1</v>
      </c>
      <c r="BN999">
        <v>1000</v>
      </c>
      <c r="BO999" t="s">
        <v>678</v>
      </c>
      <c r="BP999" t="s">
        <v>265</v>
      </c>
    </row>
    <row r="1000" spans="63:68" x14ac:dyDescent="0.25">
      <c r="BK1000" t="s">
        <v>345</v>
      </c>
      <c r="BL1000">
        <v>10</v>
      </c>
      <c r="BM1000">
        <v>1</v>
      </c>
      <c r="BN1000">
        <v>1000</v>
      </c>
      <c r="BO1000" t="s">
        <v>679</v>
      </c>
      <c r="BP1000" t="s">
        <v>581</v>
      </c>
    </row>
    <row r="1001" spans="63:68" x14ac:dyDescent="0.25">
      <c r="BK1001" t="s">
        <v>345</v>
      </c>
      <c r="BL1001">
        <v>10</v>
      </c>
      <c r="BM1001">
        <v>1</v>
      </c>
      <c r="BN1001">
        <v>1000</v>
      </c>
      <c r="BO1001" t="s">
        <v>680</v>
      </c>
      <c r="BP1001" t="s">
        <v>575</v>
      </c>
    </row>
    <row r="1002" spans="63:68" x14ac:dyDescent="0.25">
      <c r="BK1002" t="s">
        <v>345</v>
      </c>
      <c r="BL1002">
        <v>10</v>
      </c>
      <c r="BM1002">
        <v>1</v>
      </c>
      <c r="BN1002">
        <v>1000</v>
      </c>
      <c r="BO1002" t="s">
        <v>681</v>
      </c>
      <c r="BP1002" t="s">
        <v>120</v>
      </c>
    </row>
    <row r="1003" spans="63:68" x14ac:dyDescent="0.25">
      <c r="BK1003" t="s">
        <v>345</v>
      </c>
      <c r="BL1003">
        <v>10</v>
      </c>
      <c r="BM1003">
        <v>1</v>
      </c>
      <c r="BN1003">
        <v>1000</v>
      </c>
      <c r="BO1003" t="s">
        <v>682</v>
      </c>
      <c r="BP1003" t="s">
        <v>142</v>
      </c>
    </row>
    <row r="1004" spans="63:68" x14ac:dyDescent="0.25">
      <c r="BK1004" t="s">
        <v>345</v>
      </c>
      <c r="BL1004">
        <v>10</v>
      </c>
      <c r="BM1004">
        <v>1</v>
      </c>
      <c r="BN1004">
        <v>1000</v>
      </c>
      <c r="BO1004" t="s">
        <v>683</v>
      </c>
      <c r="BP1004" t="s">
        <v>163</v>
      </c>
    </row>
    <row r="1005" spans="63:68" x14ac:dyDescent="0.25">
      <c r="BK1005" t="s">
        <v>345</v>
      </c>
      <c r="BL1005">
        <v>10</v>
      </c>
      <c r="BM1005">
        <v>1</v>
      </c>
      <c r="BN1005">
        <v>1000</v>
      </c>
      <c r="BO1005" t="s">
        <v>684</v>
      </c>
      <c r="BP1005" t="s">
        <v>576</v>
      </c>
    </row>
    <row r="1006" spans="63:68" x14ac:dyDescent="0.25">
      <c r="BK1006" t="s">
        <v>345</v>
      </c>
      <c r="BL1006">
        <v>10</v>
      </c>
      <c r="BM1006">
        <v>1</v>
      </c>
      <c r="BN1006">
        <v>1000</v>
      </c>
      <c r="BO1006" t="s">
        <v>685</v>
      </c>
      <c r="BP1006" t="s">
        <v>577</v>
      </c>
    </row>
    <row r="1007" spans="63:68" x14ac:dyDescent="0.25">
      <c r="BK1007" t="s">
        <v>345</v>
      </c>
      <c r="BL1007">
        <v>10</v>
      </c>
      <c r="BM1007">
        <v>1</v>
      </c>
      <c r="BN1007">
        <v>1000</v>
      </c>
      <c r="BO1007" t="s">
        <v>686</v>
      </c>
      <c r="BP1007" t="s">
        <v>578</v>
      </c>
    </row>
    <row r="1008" spans="63:68" x14ac:dyDescent="0.25">
      <c r="BK1008" t="s">
        <v>345</v>
      </c>
      <c r="BL1008">
        <v>10</v>
      </c>
      <c r="BM1008">
        <v>1</v>
      </c>
      <c r="BN1008">
        <v>1000</v>
      </c>
      <c r="BO1008" t="s">
        <v>687</v>
      </c>
      <c r="BP1008" t="s">
        <v>579</v>
      </c>
    </row>
    <row r="1009" spans="63:68" x14ac:dyDescent="0.25">
      <c r="BK1009" t="s">
        <v>345</v>
      </c>
      <c r="BL1009">
        <v>10</v>
      </c>
      <c r="BM1009">
        <v>1</v>
      </c>
      <c r="BN1009">
        <v>1000</v>
      </c>
      <c r="BO1009" t="s">
        <v>688</v>
      </c>
      <c r="BP1009" t="s">
        <v>580</v>
      </c>
    </row>
    <row r="1010" spans="63:68" x14ac:dyDescent="0.25">
      <c r="BK1010" t="s">
        <v>345</v>
      </c>
      <c r="BL1010">
        <v>10</v>
      </c>
      <c r="BM1010">
        <v>1</v>
      </c>
      <c r="BN1010">
        <v>1000</v>
      </c>
      <c r="BO1010" t="s">
        <v>689</v>
      </c>
      <c r="BP1010" t="s">
        <v>582</v>
      </c>
    </row>
    <row r="1011" spans="63:68" x14ac:dyDescent="0.25">
      <c r="BK1011" t="s">
        <v>346</v>
      </c>
      <c r="BL1011">
        <v>10</v>
      </c>
      <c r="BM1011">
        <v>1001</v>
      </c>
      <c r="BN1011">
        <v>2000</v>
      </c>
      <c r="BO1011" t="s">
        <v>678</v>
      </c>
      <c r="BP1011" t="s">
        <v>265</v>
      </c>
    </row>
    <row r="1012" spans="63:68" x14ac:dyDescent="0.25">
      <c r="BK1012" t="s">
        <v>346</v>
      </c>
      <c r="BL1012">
        <v>10</v>
      </c>
      <c r="BM1012">
        <v>1001</v>
      </c>
      <c r="BN1012">
        <v>2000</v>
      </c>
      <c r="BO1012" t="s">
        <v>679</v>
      </c>
      <c r="BP1012" t="s">
        <v>581</v>
      </c>
    </row>
    <row r="1013" spans="63:68" x14ac:dyDescent="0.25">
      <c r="BK1013" t="s">
        <v>346</v>
      </c>
      <c r="BL1013">
        <v>10</v>
      </c>
      <c r="BM1013">
        <v>1001</v>
      </c>
      <c r="BN1013">
        <v>2000</v>
      </c>
      <c r="BO1013" t="s">
        <v>680</v>
      </c>
      <c r="BP1013" t="s">
        <v>575</v>
      </c>
    </row>
    <row r="1014" spans="63:68" x14ac:dyDescent="0.25">
      <c r="BK1014" t="s">
        <v>346</v>
      </c>
      <c r="BL1014">
        <v>10</v>
      </c>
      <c r="BM1014">
        <v>1001</v>
      </c>
      <c r="BN1014">
        <v>2000</v>
      </c>
      <c r="BO1014" t="s">
        <v>681</v>
      </c>
      <c r="BP1014" t="s">
        <v>120</v>
      </c>
    </row>
    <row r="1015" spans="63:68" x14ac:dyDescent="0.25">
      <c r="BK1015" t="s">
        <v>346</v>
      </c>
      <c r="BL1015">
        <v>10</v>
      </c>
      <c r="BM1015">
        <v>1001</v>
      </c>
      <c r="BN1015">
        <v>2000</v>
      </c>
      <c r="BO1015" t="s">
        <v>682</v>
      </c>
      <c r="BP1015" t="s">
        <v>142</v>
      </c>
    </row>
    <row r="1016" spans="63:68" x14ac:dyDescent="0.25">
      <c r="BK1016" t="s">
        <v>346</v>
      </c>
      <c r="BL1016">
        <v>10</v>
      </c>
      <c r="BM1016">
        <v>1001</v>
      </c>
      <c r="BN1016">
        <v>2000</v>
      </c>
      <c r="BO1016" t="s">
        <v>683</v>
      </c>
      <c r="BP1016" t="s">
        <v>163</v>
      </c>
    </row>
    <row r="1017" spans="63:68" x14ac:dyDescent="0.25">
      <c r="BK1017" t="s">
        <v>346</v>
      </c>
      <c r="BL1017">
        <v>10</v>
      </c>
      <c r="BM1017">
        <v>1001</v>
      </c>
      <c r="BN1017">
        <v>2000</v>
      </c>
      <c r="BO1017" t="s">
        <v>684</v>
      </c>
      <c r="BP1017" t="s">
        <v>576</v>
      </c>
    </row>
    <row r="1018" spans="63:68" x14ac:dyDescent="0.25">
      <c r="BK1018" t="s">
        <v>346</v>
      </c>
      <c r="BL1018">
        <v>10</v>
      </c>
      <c r="BM1018">
        <v>1001</v>
      </c>
      <c r="BN1018">
        <v>2000</v>
      </c>
      <c r="BO1018" t="s">
        <v>685</v>
      </c>
      <c r="BP1018" t="s">
        <v>577</v>
      </c>
    </row>
    <row r="1019" spans="63:68" x14ac:dyDescent="0.25">
      <c r="BK1019" t="s">
        <v>346</v>
      </c>
      <c r="BL1019">
        <v>10</v>
      </c>
      <c r="BM1019">
        <v>1001</v>
      </c>
      <c r="BN1019">
        <v>2000</v>
      </c>
      <c r="BO1019" t="s">
        <v>686</v>
      </c>
      <c r="BP1019" t="s">
        <v>578</v>
      </c>
    </row>
    <row r="1020" spans="63:68" x14ac:dyDescent="0.25">
      <c r="BK1020" t="s">
        <v>346</v>
      </c>
      <c r="BL1020">
        <v>10</v>
      </c>
      <c r="BM1020">
        <v>1001</v>
      </c>
      <c r="BN1020">
        <v>2000</v>
      </c>
      <c r="BO1020" t="s">
        <v>687</v>
      </c>
      <c r="BP1020" t="s">
        <v>579</v>
      </c>
    </row>
    <row r="1021" spans="63:68" x14ac:dyDescent="0.25">
      <c r="BK1021" t="s">
        <v>346</v>
      </c>
      <c r="BL1021">
        <v>10</v>
      </c>
      <c r="BM1021">
        <v>1001</v>
      </c>
      <c r="BN1021">
        <v>2000</v>
      </c>
      <c r="BO1021" t="s">
        <v>688</v>
      </c>
      <c r="BP1021" t="s">
        <v>580</v>
      </c>
    </row>
    <row r="1022" spans="63:68" x14ac:dyDescent="0.25">
      <c r="BK1022" t="s">
        <v>346</v>
      </c>
      <c r="BL1022">
        <v>10</v>
      </c>
      <c r="BM1022">
        <v>1001</v>
      </c>
      <c r="BN1022">
        <v>2000</v>
      </c>
      <c r="BO1022" t="s">
        <v>689</v>
      </c>
      <c r="BP1022" t="s">
        <v>582</v>
      </c>
    </row>
    <row r="1023" spans="63:68" x14ac:dyDescent="0.25">
      <c r="BK1023" t="s">
        <v>18</v>
      </c>
      <c r="BL1023">
        <v>24</v>
      </c>
      <c r="BM1023">
        <v>1</v>
      </c>
      <c r="BN1023">
        <v>1000</v>
      </c>
      <c r="BO1023" t="s">
        <v>678</v>
      </c>
      <c r="BP1023" t="s">
        <v>265</v>
      </c>
    </row>
    <row r="1024" spans="63:68" x14ac:dyDescent="0.25">
      <c r="BK1024" t="s">
        <v>18</v>
      </c>
      <c r="BL1024">
        <v>24</v>
      </c>
      <c r="BM1024">
        <v>1</v>
      </c>
      <c r="BN1024">
        <v>1000</v>
      </c>
      <c r="BO1024" t="s">
        <v>1266</v>
      </c>
      <c r="BP1024" t="s">
        <v>581</v>
      </c>
    </row>
    <row r="1025" spans="63:68" x14ac:dyDescent="0.25">
      <c r="BK1025" t="s">
        <v>18</v>
      </c>
      <c r="BL1025">
        <v>24</v>
      </c>
      <c r="BM1025">
        <v>1</v>
      </c>
      <c r="BN1025">
        <v>1000</v>
      </c>
      <c r="BO1025" t="s">
        <v>1267</v>
      </c>
      <c r="BP1025" t="s">
        <v>575</v>
      </c>
    </row>
    <row r="1026" spans="63:68" x14ac:dyDescent="0.25">
      <c r="BK1026" t="s">
        <v>18</v>
      </c>
      <c r="BL1026">
        <v>24</v>
      </c>
      <c r="BM1026">
        <v>1</v>
      </c>
      <c r="BN1026">
        <v>1000</v>
      </c>
      <c r="BO1026" t="s">
        <v>681</v>
      </c>
      <c r="BP1026" t="s">
        <v>120</v>
      </c>
    </row>
    <row r="1027" spans="63:68" x14ac:dyDescent="0.25">
      <c r="BK1027" t="s">
        <v>18</v>
      </c>
      <c r="BL1027">
        <v>24</v>
      </c>
      <c r="BM1027">
        <v>1</v>
      </c>
      <c r="BN1027">
        <v>1000</v>
      </c>
      <c r="BO1027" t="s">
        <v>1268</v>
      </c>
      <c r="BP1027" t="s">
        <v>142</v>
      </c>
    </row>
    <row r="1028" spans="63:68" x14ac:dyDescent="0.25">
      <c r="BK1028" t="s">
        <v>18</v>
      </c>
      <c r="BL1028">
        <v>24</v>
      </c>
      <c r="BM1028">
        <v>1</v>
      </c>
      <c r="BN1028">
        <v>1000</v>
      </c>
      <c r="BO1028" t="s">
        <v>683</v>
      </c>
      <c r="BP1028" t="s">
        <v>163</v>
      </c>
    </row>
    <row r="1029" spans="63:68" x14ac:dyDescent="0.25">
      <c r="BK1029" t="s">
        <v>18</v>
      </c>
      <c r="BL1029">
        <v>24</v>
      </c>
      <c r="BM1029">
        <v>1</v>
      </c>
      <c r="BN1029">
        <v>1000</v>
      </c>
      <c r="BO1029" t="s">
        <v>1269</v>
      </c>
      <c r="BP1029" t="s">
        <v>576</v>
      </c>
    </row>
    <row r="1030" spans="63:68" x14ac:dyDescent="0.25">
      <c r="BK1030" t="s">
        <v>18</v>
      </c>
      <c r="BL1030">
        <v>24</v>
      </c>
      <c r="BM1030">
        <v>1</v>
      </c>
      <c r="BN1030">
        <v>1000</v>
      </c>
      <c r="BO1030" t="s">
        <v>685</v>
      </c>
      <c r="BP1030" t="s">
        <v>577</v>
      </c>
    </row>
    <row r="1031" spans="63:68" x14ac:dyDescent="0.25">
      <c r="BK1031" t="s">
        <v>18</v>
      </c>
      <c r="BL1031">
        <v>24</v>
      </c>
      <c r="BM1031">
        <v>1</v>
      </c>
      <c r="BN1031">
        <v>1000</v>
      </c>
      <c r="BO1031" t="s">
        <v>686</v>
      </c>
      <c r="BP1031" t="s">
        <v>578</v>
      </c>
    </row>
    <row r="1032" spans="63:68" x14ac:dyDescent="0.25">
      <c r="BK1032" t="s">
        <v>18</v>
      </c>
      <c r="BL1032">
        <v>24</v>
      </c>
      <c r="BM1032">
        <v>1</v>
      </c>
      <c r="BN1032">
        <v>1000</v>
      </c>
      <c r="BO1032" t="s">
        <v>687</v>
      </c>
      <c r="BP1032" t="s">
        <v>579</v>
      </c>
    </row>
    <row r="1033" spans="63:68" x14ac:dyDescent="0.25">
      <c r="BK1033" t="s">
        <v>18</v>
      </c>
      <c r="BL1033">
        <v>24</v>
      </c>
      <c r="BM1033">
        <v>1</v>
      </c>
      <c r="BN1033">
        <v>1000</v>
      </c>
      <c r="BO1033" t="s">
        <v>1270</v>
      </c>
      <c r="BP1033" t="s">
        <v>580</v>
      </c>
    </row>
    <row r="1034" spans="63:68" x14ac:dyDescent="0.25">
      <c r="BK1034" t="s">
        <v>18</v>
      </c>
      <c r="BL1034">
        <v>24</v>
      </c>
      <c r="BM1034">
        <v>1</v>
      </c>
      <c r="BN1034">
        <v>1000</v>
      </c>
      <c r="BO1034" t="s">
        <v>689</v>
      </c>
      <c r="BP1034" t="s">
        <v>582</v>
      </c>
    </row>
    <row r="1035" spans="63:68" x14ac:dyDescent="0.25">
      <c r="BK1035" t="s">
        <v>421</v>
      </c>
      <c r="BL1035">
        <v>24</v>
      </c>
      <c r="BM1035">
        <v>1001</v>
      </c>
      <c r="BN1035">
        <v>2000</v>
      </c>
      <c r="BO1035" t="s">
        <v>678</v>
      </c>
      <c r="BP1035" t="s">
        <v>265</v>
      </c>
    </row>
    <row r="1036" spans="63:68" x14ac:dyDescent="0.25">
      <c r="BK1036" t="s">
        <v>421</v>
      </c>
      <c r="BL1036">
        <v>24</v>
      </c>
      <c r="BM1036">
        <v>1001</v>
      </c>
      <c r="BN1036">
        <v>2000</v>
      </c>
      <c r="BO1036" t="s">
        <v>679</v>
      </c>
      <c r="BP1036" t="s">
        <v>581</v>
      </c>
    </row>
    <row r="1037" spans="63:68" x14ac:dyDescent="0.25">
      <c r="BK1037" t="s">
        <v>421</v>
      </c>
      <c r="BL1037">
        <v>24</v>
      </c>
      <c r="BM1037">
        <v>1001</v>
      </c>
      <c r="BN1037">
        <v>2000</v>
      </c>
      <c r="BO1037" t="s">
        <v>680</v>
      </c>
      <c r="BP1037" t="s">
        <v>575</v>
      </c>
    </row>
    <row r="1038" spans="63:68" x14ac:dyDescent="0.25">
      <c r="BK1038" t="s">
        <v>421</v>
      </c>
      <c r="BL1038">
        <v>24</v>
      </c>
      <c r="BM1038">
        <v>1001</v>
      </c>
      <c r="BN1038">
        <v>2000</v>
      </c>
      <c r="BO1038" t="s">
        <v>681</v>
      </c>
      <c r="BP1038" t="s">
        <v>120</v>
      </c>
    </row>
    <row r="1039" spans="63:68" x14ac:dyDescent="0.25">
      <c r="BK1039" t="s">
        <v>421</v>
      </c>
      <c r="BL1039">
        <v>24</v>
      </c>
      <c r="BM1039">
        <v>1001</v>
      </c>
      <c r="BN1039">
        <v>2000</v>
      </c>
      <c r="BO1039" t="s">
        <v>682</v>
      </c>
      <c r="BP1039" t="s">
        <v>142</v>
      </c>
    </row>
    <row r="1040" spans="63:68" x14ac:dyDescent="0.25">
      <c r="BK1040" t="s">
        <v>421</v>
      </c>
      <c r="BL1040">
        <v>24</v>
      </c>
      <c r="BM1040">
        <v>1001</v>
      </c>
      <c r="BN1040">
        <v>2000</v>
      </c>
      <c r="BO1040" t="s">
        <v>683</v>
      </c>
      <c r="BP1040" t="s">
        <v>163</v>
      </c>
    </row>
    <row r="1041" spans="63:68" x14ac:dyDescent="0.25">
      <c r="BK1041" t="s">
        <v>421</v>
      </c>
      <c r="BL1041">
        <v>24</v>
      </c>
      <c r="BM1041">
        <v>1001</v>
      </c>
      <c r="BN1041">
        <v>2000</v>
      </c>
      <c r="BO1041" t="s">
        <v>684</v>
      </c>
      <c r="BP1041" t="s">
        <v>576</v>
      </c>
    </row>
    <row r="1042" spans="63:68" x14ac:dyDescent="0.25">
      <c r="BK1042" t="s">
        <v>421</v>
      </c>
      <c r="BL1042">
        <v>24</v>
      </c>
      <c r="BM1042">
        <v>1001</v>
      </c>
      <c r="BN1042">
        <v>2000</v>
      </c>
      <c r="BO1042" t="s">
        <v>685</v>
      </c>
      <c r="BP1042" t="s">
        <v>577</v>
      </c>
    </row>
    <row r="1043" spans="63:68" x14ac:dyDescent="0.25">
      <c r="BK1043" t="s">
        <v>421</v>
      </c>
      <c r="BL1043">
        <v>24</v>
      </c>
      <c r="BM1043">
        <v>1001</v>
      </c>
      <c r="BN1043">
        <v>2000</v>
      </c>
      <c r="BO1043" t="s">
        <v>686</v>
      </c>
      <c r="BP1043" t="s">
        <v>578</v>
      </c>
    </row>
    <row r="1044" spans="63:68" x14ac:dyDescent="0.25">
      <c r="BK1044" t="s">
        <v>421</v>
      </c>
      <c r="BL1044">
        <v>24</v>
      </c>
      <c r="BM1044">
        <v>1001</v>
      </c>
      <c r="BN1044">
        <v>2000</v>
      </c>
      <c r="BO1044" t="s">
        <v>687</v>
      </c>
      <c r="BP1044" t="s">
        <v>579</v>
      </c>
    </row>
    <row r="1045" spans="63:68" x14ac:dyDescent="0.25">
      <c r="BK1045" t="s">
        <v>421</v>
      </c>
      <c r="BL1045">
        <v>24</v>
      </c>
      <c r="BM1045">
        <v>1001</v>
      </c>
      <c r="BN1045">
        <v>2000</v>
      </c>
      <c r="BO1045" t="s">
        <v>688</v>
      </c>
      <c r="BP1045" t="s">
        <v>580</v>
      </c>
    </row>
    <row r="1046" spans="63:68" x14ac:dyDescent="0.25">
      <c r="BK1046" t="s">
        <v>421</v>
      </c>
      <c r="BL1046">
        <v>24</v>
      </c>
      <c r="BM1046">
        <v>1001</v>
      </c>
      <c r="BN1046">
        <v>2000</v>
      </c>
      <c r="BO1046" t="s">
        <v>689</v>
      </c>
      <c r="BP1046" t="s">
        <v>582</v>
      </c>
    </row>
    <row r="1047" spans="63:68" x14ac:dyDescent="0.25">
      <c r="BK1047" t="s">
        <v>435</v>
      </c>
      <c r="BL1047">
        <v>28</v>
      </c>
      <c r="BM1047">
        <v>1</v>
      </c>
      <c r="BN1047">
        <v>1000</v>
      </c>
      <c r="BO1047" t="s">
        <v>678</v>
      </c>
      <c r="BP1047" t="s">
        <v>265</v>
      </c>
    </row>
    <row r="1048" spans="63:68" x14ac:dyDescent="0.25">
      <c r="BK1048" t="s">
        <v>435</v>
      </c>
      <c r="BL1048">
        <v>28</v>
      </c>
      <c r="BM1048">
        <v>1</v>
      </c>
      <c r="BN1048">
        <v>1000</v>
      </c>
      <c r="BO1048" t="s">
        <v>679</v>
      </c>
      <c r="BP1048" t="s">
        <v>581</v>
      </c>
    </row>
    <row r="1049" spans="63:68" x14ac:dyDescent="0.25">
      <c r="BK1049" t="s">
        <v>435</v>
      </c>
      <c r="BL1049">
        <v>28</v>
      </c>
      <c r="BM1049">
        <v>1</v>
      </c>
      <c r="BN1049">
        <v>1000</v>
      </c>
      <c r="BO1049" t="s">
        <v>680</v>
      </c>
      <c r="BP1049" t="s">
        <v>575</v>
      </c>
    </row>
    <row r="1050" spans="63:68" x14ac:dyDescent="0.25">
      <c r="BK1050" t="s">
        <v>435</v>
      </c>
      <c r="BL1050">
        <v>28</v>
      </c>
      <c r="BM1050">
        <v>1</v>
      </c>
      <c r="BN1050">
        <v>1000</v>
      </c>
      <c r="BO1050" t="s">
        <v>681</v>
      </c>
      <c r="BP1050" t="s">
        <v>120</v>
      </c>
    </row>
    <row r="1051" spans="63:68" x14ac:dyDescent="0.25">
      <c r="BK1051" t="s">
        <v>435</v>
      </c>
      <c r="BL1051">
        <v>28</v>
      </c>
      <c r="BM1051">
        <v>1</v>
      </c>
      <c r="BN1051">
        <v>1000</v>
      </c>
      <c r="BO1051" t="s">
        <v>682</v>
      </c>
      <c r="BP1051" t="s">
        <v>142</v>
      </c>
    </row>
    <row r="1052" spans="63:68" x14ac:dyDescent="0.25">
      <c r="BK1052" t="s">
        <v>435</v>
      </c>
      <c r="BL1052">
        <v>28</v>
      </c>
      <c r="BM1052">
        <v>1</v>
      </c>
      <c r="BN1052">
        <v>1000</v>
      </c>
      <c r="BO1052" t="s">
        <v>683</v>
      </c>
      <c r="BP1052" t="s">
        <v>163</v>
      </c>
    </row>
    <row r="1053" spans="63:68" x14ac:dyDescent="0.25">
      <c r="BK1053" t="s">
        <v>435</v>
      </c>
      <c r="BL1053">
        <v>28</v>
      </c>
      <c r="BM1053">
        <v>1</v>
      </c>
      <c r="BN1053">
        <v>1000</v>
      </c>
      <c r="BO1053" t="s">
        <v>684</v>
      </c>
      <c r="BP1053" t="s">
        <v>576</v>
      </c>
    </row>
    <row r="1054" spans="63:68" x14ac:dyDescent="0.25">
      <c r="BK1054" t="s">
        <v>435</v>
      </c>
      <c r="BL1054">
        <v>28</v>
      </c>
      <c r="BM1054">
        <v>1</v>
      </c>
      <c r="BN1054">
        <v>1000</v>
      </c>
      <c r="BO1054" t="s">
        <v>685</v>
      </c>
      <c r="BP1054" t="s">
        <v>577</v>
      </c>
    </row>
    <row r="1055" spans="63:68" x14ac:dyDescent="0.25">
      <c r="BK1055" t="s">
        <v>435</v>
      </c>
      <c r="BL1055">
        <v>28</v>
      </c>
      <c r="BM1055">
        <v>1</v>
      </c>
      <c r="BN1055">
        <v>1000</v>
      </c>
      <c r="BO1055" t="s">
        <v>686</v>
      </c>
      <c r="BP1055" t="s">
        <v>578</v>
      </c>
    </row>
    <row r="1056" spans="63:68" x14ac:dyDescent="0.25">
      <c r="BK1056" t="s">
        <v>435</v>
      </c>
      <c r="BL1056">
        <v>28</v>
      </c>
      <c r="BM1056">
        <v>1</v>
      </c>
      <c r="BN1056">
        <v>1000</v>
      </c>
      <c r="BO1056" t="s">
        <v>687</v>
      </c>
      <c r="BP1056" t="s">
        <v>579</v>
      </c>
    </row>
    <row r="1057" spans="63:68" x14ac:dyDescent="0.25">
      <c r="BK1057" t="s">
        <v>435</v>
      </c>
      <c r="BL1057">
        <v>28</v>
      </c>
      <c r="BM1057">
        <v>1</v>
      </c>
      <c r="BN1057">
        <v>1000</v>
      </c>
      <c r="BO1057" t="s">
        <v>688</v>
      </c>
      <c r="BP1057" t="s">
        <v>580</v>
      </c>
    </row>
    <row r="1058" spans="63:68" x14ac:dyDescent="0.25">
      <c r="BK1058" t="s">
        <v>435</v>
      </c>
      <c r="BL1058">
        <v>28</v>
      </c>
      <c r="BM1058">
        <v>1</v>
      </c>
      <c r="BN1058">
        <v>1000</v>
      </c>
      <c r="BO1058" t="s">
        <v>689</v>
      </c>
      <c r="BP1058" t="s">
        <v>582</v>
      </c>
    </row>
    <row r="1059" spans="63:68" x14ac:dyDescent="0.25">
      <c r="BK1059" t="s">
        <v>470</v>
      </c>
      <c r="BL1059">
        <v>31</v>
      </c>
      <c r="BM1059">
        <v>1</v>
      </c>
      <c r="BN1059">
        <v>1000</v>
      </c>
      <c r="BO1059" t="s">
        <v>678</v>
      </c>
      <c r="BP1059" t="s">
        <v>265</v>
      </c>
    </row>
    <row r="1060" spans="63:68" x14ac:dyDescent="0.25">
      <c r="BK1060" t="s">
        <v>470</v>
      </c>
      <c r="BL1060">
        <v>31</v>
      </c>
      <c r="BM1060">
        <v>1</v>
      </c>
      <c r="BN1060">
        <v>1000</v>
      </c>
      <c r="BO1060" t="s">
        <v>679</v>
      </c>
      <c r="BP1060" t="s">
        <v>581</v>
      </c>
    </row>
    <row r="1061" spans="63:68" x14ac:dyDescent="0.25">
      <c r="BK1061" t="s">
        <v>470</v>
      </c>
      <c r="BL1061">
        <v>31</v>
      </c>
      <c r="BM1061">
        <v>1</v>
      </c>
      <c r="BN1061">
        <v>1000</v>
      </c>
      <c r="BO1061" t="s">
        <v>680</v>
      </c>
      <c r="BP1061" t="s">
        <v>575</v>
      </c>
    </row>
    <row r="1062" spans="63:68" x14ac:dyDescent="0.25">
      <c r="BK1062" t="s">
        <v>470</v>
      </c>
      <c r="BL1062">
        <v>31</v>
      </c>
      <c r="BM1062">
        <v>1</v>
      </c>
      <c r="BN1062">
        <v>1000</v>
      </c>
      <c r="BO1062" t="s">
        <v>681</v>
      </c>
      <c r="BP1062" t="s">
        <v>120</v>
      </c>
    </row>
    <row r="1063" spans="63:68" x14ac:dyDescent="0.25">
      <c r="BK1063" t="s">
        <v>470</v>
      </c>
      <c r="BL1063">
        <v>31</v>
      </c>
      <c r="BM1063">
        <v>1</v>
      </c>
      <c r="BN1063">
        <v>1000</v>
      </c>
      <c r="BO1063" t="s">
        <v>682</v>
      </c>
      <c r="BP1063" t="s">
        <v>142</v>
      </c>
    </row>
    <row r="1064" spans="63:68" x14ac:dyDescent="0.25">
      <c r="BK1064" t="s">
        <v>470</v>
      </c>
      <c r="BL1064">
        <v>31</v>
      </c>
      <c r="BM1064">
        <v>1</v>
      </c>
      <c r="BN1064">
        <v>1000</v>
      </c>
      <c r="BO1064" t="s">
        <v>683</v>
      </c>
      <c r="BP1064" t="s">
        <v>163</v>
      </c>
    </row>
    <row r="1065" spans="63:68" x14ac:dyDescent="0.25">
      <c r="BK1065" t="s">
        <v>470</v>
      </c>
      <c r="BL1065">
        <v>31</v>
      </c>
      <c r="BM1065">
        <v>1</v>
      </c>
      <c r="BN1065">
        <v>1000</v>
      </c>
      <c r="BO1065" t="s">
        <v>684</v>
      </c>
      <c r="BP1065" t="s">
        <v>576</v>
      </c>
    </row>
    <row r="1066" spans="63:68" x14ac:dyDescent="0.25">
      <c r="BK1066" t="s">
        <v>470</v>
      </c>
      <c r="BL1066">
        <v>31</v>
      </c>
      <c r="BM1066">
        <v>1</v>
      </c>
      <c r="BN1066">
        <v>1000</v>
      </c>
      <c r="BO1066" t="s">
        <v>685</v>
      </c>
      <c r="BP1066" t="s">
        <v>577</v>
      </c>
    </row>
    <row r="1067" spans="63:68" x14ac:dyDescent="0.25">
      <c r="BK1067" t="s">
        <v>470</v>
      </c>
      <c r="BL1067">
        <v>31</v>
      </c>
      <c r="BM1067">
        <v>1</v>
      </c>
      <c r="BN1067">
        <v>1000</v>
      </c>
      <c r="BO1067" t="s">
        <v>686</v>
      </c>
      <c r="BP1067" t="s">
        <v>578</v>
      </c>
    </row>
    <row r="1068" spans="63:68" x14ac:dyDescent="0.25">
      <c r="BK1068" t="s">
        <v>470</v>
      </c>
      <c r="BL1068">
        <v>31</v>
      </c>
      <c r="BM1068">
        <v>1</v>
      </c>
      <c r="BN1068">
        <v>1000</v>
      </c>
      <c r="BO1068" t="s">
        <v>687</v>
      </c>
      <c r="BP1068" t="s">
        <v>579</v>
      </c>
    </row>
    <row r="1069" spans="63:68" x14ac:dyDescent="0.25">
      <c r="BK1069" t="s">
        <v>470</v>
      </c>
      <c r="BL1069">
        <v>31</v>
      </c>
      <c r="BM1069">
        <v>1</v>
      </c>
      <c r="BN1069">
        <v>1000</v>
      </c>
      <c r="BO1069" t="s">
        <v>688</v>
      </c>
      <c r="BP1069" t="s">
        <v>580</v>
      </c>
    </row>
    <row r="1070" spans="63:68" x14ac:dyDescent="0.25">
      <c r="BK1070" t="s">
        <v>470</v>
      </c>
      <c r="BL1070">
        <v>31</v>
      </c>
      <c r="BM1070">
        <v>1</v>
      </c>
      <c r="BN1070">
        <v>1000</v>
      </c>
      <c r="BO1070" t="s">
        <v>689</v>
      </c>
      <c r="BP1070" t="s">
        <v>582</v>
      </c>
    </row>
    <row r="1071" spans="63:68" x14ac:dyDescent="0.25">
      <c r="BK1071" t="s">
        <v>471</v>
      </c>
      <c r="BL1071">
        <v>31</v>
      </c>
      <c r="BM1071">
        <v>1001</v>
      </c>
      <c r="BN1071">
        <v>2000</v>
      </c>
      <c r="BO1071" t="s">
        <v>678</v>
      </c>
      <c r="BP1071" t="s">
        <v>265</v>
      </c>
    </row>
    <row r="1072" spans="63:68" x14ac:dyDescent="0.25">
      <c r="BK1072" t="s">
        <v>471</v>
      </c>
      <c r="BL1072">
        <v>31</v>
      </c>
      <c r="BM1072">
        <v>1001</v>
      </c>
      <c r="BN1072">
        <v>2000</v>
      </c>
      <c r="BO1072" t="s">
        <v>679</v>
      </c>
      <c r="BP1072" t="s">
        <v>581</v>
      </c>
    </row>
    <row r="1073" spans="63:68" x14ac:dyDescent="0.25">
      <c r="BK1073" t="s">
        <v>471</v>
      </c>
      <c r="BL1073">
        <v>31</v>
      </c>
      <c r="BM1073">
        <v>1001</v>
      </c>
      <c r="BN1073">
        <v>2000</v>
      </c>
      <c r="BO1073" t="s">
        <v>680</v>
      </c>
      <c r="BP1073" t="s">
        <v>575</v>
      </c>
    </row>
    <row r="1074" spans="63:68" x14ac:dyDescent="0.25">
      <c r="BK1074" t="s">
        <v>471</v>
      </c>
      <c r="BL1074">
        <v>31</v>
      </c>
      <c r="BM1074">
        <v>1001</v>
      </c>
      <c r="BN1074">
        <v>2000</v>
      </c>
      <c r="BO1074" t="s">
        <v>681</v>
      </c>
      <c r="BP1074" t="s">
        <v>120</v>
      </c>
    </row>
    <row r="1075" spans="63:68" x14ac:dyDescent="0.25">
      <c r="BK1075" t="s">
        <v>471</v>
      </c>
      <c r="BL1075">
        <v>31</v>
      </c>
      <c r="BM1075">
        <v>1001</v>
      </c>
      <c r="BN1075">
        <v>2000</v>
      </c>
      <c r="BO1075" t="s">
        <v>682</v>
      </c>
      <c r="BP1075" t="s">
        <v>142</v>
      </c>
    </row>
    <row r="1076" spans="63:68" x14ac:dyDescent="0.25">
      <c r="BK1076" t="s">
        <v>471</v>
      </c>
      <c r="BL1076">
        <v>31</v>
      </c>
      <c r="BM1076">
        <v>1001</v>
      </c>
      <c r="BN1076">
        <v>2000</v>
      </c>
      <c r="BO1076" t="s">
        <v>683</v>
      </c>
      <c r="BP1076" t="s">
        <v>163</v>
      </c>
    </row>
    <row r="1077" spans="63:68" x14ac:dyDescent="0.25">
      <c r="BK1077" t="s">
        <v>471</v>
      </c>
      <c r="BL1077">
        <v>31</v>
      </c>
      <c r="BM1077">
        <v>1001</v>
      </c>
      <c r="BN1077">
        <v>2000</v>
      </c>
      <c r="BO1077" t="s">
        <v>684</v>
      </c>
      <c r="BP1077" t="s">
        <v>576</v>
      </c>
    </row>
    <row r="1078" spans="63:68" x14ac:dyDescent="0.25">
      <c r="BK1078" t="s">
        <v>471</v>
      </c>
      <c r="BL1078">
        <v>31</v>
      </c>
      <c r="BM1078">
        <v>1001</v>
      </c>
      <c r="BN1078">
        <v>2000</v>
      </c>
      <c r="BO1078" t="s">
        <v>685</v>
      </c>
      <c r="BP1078" t="s">
        <v>577</v>
      </c>
    </row>
    <row r="1079" spans="63:68" x14ac:dyDescent="0.25">
      <c r="BK1079" t="s">
        <v>471</v>
      </c>
      <c r="BL1079">
        <v>31</v>
      </c>
      <c r="BM1079">
        <v>1001</v>
      </c>
      <c r="BN1079">
        <v>2000</v>
      </c>
      <c r="BO1079" t="s">
        <v>686</v>
      </c>
      <c r="BP1079" t="s">
        <v>578</v>
      </c>
    </row>
    <row r="1080" spans="63:68" x14ac:dyDescent="0.25">
      <c r="BK1080" t="s">
        <v>471</v>
      </c>
      <c r="BL1080">
        <v>31</v>
      </c>
      <c r="BM1080">
        <v>1001</v>
      </c>
      <c r="BN1080">
        <v>2000</v>
      </c>
      <c r="BO1080" t="s">
        <v>687</v>
      </c>
      <c r="BP1080" t="s">
        <v>579</v>
      </c>
    </row>
    <row r="1081" spans="63:68" x14ac:dyDescent="0.25">
      <c r="BK1081" t="s">
        <v>471</v>
      </c>
      <c r="BL1081">
        <v>31</v>
      </c>
      <c r="BM1081">
        <v>1001</v>
      </c>
      <c r="BN1081">
        <v>2000</v>
      </c>
      <c r="BO1081" t="s">
        <v>688</v>
      </c>
      <c r="BP1081" t="s">
        <v>580</v>
      </c>
    </row>
    <row r="1082" spans="63:68" x14ac:dyDescent="0.25">
      <c r="BK1082" t="s">
        <v>471</v>
      </c>
      <c r="BL1082">
        <v>31</v>
      </c>
      <c r="BM1082">
        <v>1001</v>
      </c>
      <c r="BN1082">
        <v>2000</v>
      </c>
      <c r="BO1082" t="s">
        <v>689</v>
      </c>
      <c r="BP1082" t="s">
        <v>582</v>
      </c>
    </row>
    <row r="1083" spans="63:68" x14ac:dyDescent="0.25">
      <c r="BK1083" t="s">
        <v>478</v>
      </c>
      <c r="BL1083">
        <v>32</v>
      </c>
      <c r="BM1083">
        <v>1</v>
      </c>
      <c r="BN1083">
        <v>1000</v>
      </c>
      <c r="BO1083" t="s">
        <v>678</v>
      </c>
      <c r="BP1083" t="s">
        <v>265</v>
      </c>
    </row>
    <row r="1084" spans="63:68" x14ac:dyDescent="0.25">
      <c r="BK1084" t="s">
        <v>478</v>
      </c>
      <c r="BL1084">
        <v>32</v>
      </c>
      <c r="BM1084">
        <v>1</v>
      </c>
      <c r="BN1084">
        <v>1000</v>
      </c>
      <c r="BO1084" t="s">
        <v>679</v>
      </c>
      <c r="BP1084" t="s">
        <v>581</v>
      </c>
    </row>
    <row r="1085" spans="63:68" x14ac:dyDescent="0.25">
      <c r="BK1085" t="s">
        <v>478</v>
      </c>
      <c r="BL1085">
        <v>32</v>
      </c>
      <c r="BM1085">
        <v>1</v>
      </c>
      <c r="BN1085">
        <v>1000</v>
      </c>
      <c r="BO1085" t="s">
        <v>680</v>
      </c>
      <c r="BP1085" t="s">
        <v>575</v>
      </c>
    </row>
    <row r="1086" spans="63:68" x14ac:dyDescent="0.25">
      <c r="BK1086" t="s">
        <v>478</v>
      </c>
      <c r="BL1086">
        <v>32</v>
      </c>
      <c r="BM1086">
        <v>1</v>
      </c>
      <c r="BN1086">
        <v>1000</v>
      </c>
      <c r="BO1086" t="s">
        <v>681</v>
      </c>
      <c r="BP1086" t="s">
        <v>120</v>
      </c>
    </row>
    <row r="1087" spans="63:68" x14ac:dyDescent="0.25">
      <c r="BK1087" t="s">
        <v>478</v>
      </c>
      <c r="BL1087">
        <v>32</v>
      </c>
      <c r="BM1087">
        <v>1</v>
      </c>
      <c r="BN1087">
        <v>1000</v>
      </c>
      <c r="BO1087" t="s">
        <v>682</v>
      </c>
      <c r="BP1087" t="s">
        <v>142</v>
      </c>
    </row>
    <row r="1088" spans="63:68" x14ac:dyDescent="0.25">
      <c r="BK1088" t="s">
        <v>478</v>
      </c>
      <c r="BL1088">
        <v>32</v>
      </c>
      <c r="BM1088">
        <v>1</v>
      </c>
      <c r="BN1088">
        <v>1000</v>
      </c>
      <c r="BO1088" t="s">
        <v>683</v>
      </c>
      <c r="BP1088" t="s">
        <v>163</v>
      </c>
    </row>
    <row r="1089" spans="63:68" x14ac:dyDescent="0.25">
      <c r="BK1089" t="s">
        <v>478</v>
      </c>
      <c r="BL1089">
        <v>32</v>
      </c>
      <c r="BM1089">
        <v>1</v>
      </c>
      <c r="BN1089">
        <v>1000</v>
      </c>
      <c r="BO1089" t="s">
        <v>684</v>
      </c>
      <c r="BP1089" t="s">
        <v>576</v>
      </c>
    </row>
    <row r="1090" spans="63:68" x14ac:dyDescent="0.25">
      <c r="BK1090" t="s">
        <v>478</v>
      </c>
      <c r="BL1090">
        <v>32</v>
      </c>
      <c r="BM1090">
        <v>1</v>
      </c>
      <c r="BN1090">
        <v>1000</v>
      </c>
      <c r="BO1090" t="s">
        <v>685</v>
      </c>
      <c r="BP1090" t="s">
        <v>577</v>
      </c>
    </row>
    <row r="1091" spans="63:68" x14ac:dyDescent="0.25">
      <c r="BK1091" t="s">
        <v>478</v>
      </c>
      <c r="BL1091">
        <v>32</v>
      </c>
      <c r="BM1091">
        <v>1</v>
      </c>
      <c r="BN1091">
        <v>1000</v>
      </c>
      <c r="BO1091" t="s">
        <v>686</v>
      </c>
      <c r="BP1091" t="s">
        <v>578</v>
      </c>
    </row>
    <row r="1092" spans="63:68" x14ac:dyDescent="0.25">
      <c r="BK1092" t="s">
        <v>478</v>
      </c>
      <c r="BL1092">
        <v>32</v>
      </c>
      <c r="BM1092">
        <v>1</v>
      </c>
      <c r="BN1092">
        <v>1000</v>
      </c>
      <c r="BO1092" t="s">
        <v>687</v>
      </c>
      <c r="BP1092" t="s">
        <v>579</v>
      </c>
    </row>
    <row r="1093" spans="63:68" x14ac:dyDescent="0.25">
      <c r="BK1093" t="s">
        <v>478</v>
      </c>
      <c r="BL1093">
        <v>32</v>
      </c>
      <c r="BM1093">
        <v>1</v>
      </c>
      <c r="BN1093">
        <v>1000</v>
      </c>
      <c r="BO1093" t="s">
        <v>688</v>
      </c>
      <c r="BP1093" t="s">
        <v>580</v>
      </c>
    </row>
    <row r="1094" spans="63:68" x14ac:dyDescent="0.25">
      <c r="BK1094" t="s">
        <v>478</v>
      </c>
      <c r="BL1094">
        <v>32</v>
      </c>
      <c r="BM1094">
        <v>1</v>
      </c>
      <c r="BN1094">
        <v>1000</v>
      </c>
      <c r="BO1094" t="s">
        <v>689</v>
      </c>
      <c r="BP1094" t="s">
        <v>582</v>
      </c>
    </row>
    <row r="1095" spans="63:68" x14ac:dyDescent="0.25">
      <c r="BK1095" t="s">
        <v>479</v>
      </c>
      <c r="BL1095">
        <v>32</v>
      </c>
      <c r="BM1095">
        <v>1001</v>
      </c>
      <c r="BN1095">
        <v>2000</v>
      </c>
      <c r="BO1095" t="s">
        <v>678</v>
      </c>
      <c r="BP1095" t="s">
        <v>265</v>
      </c>
    </row>
    <row r="1096" spans="63:68" x14ac:dyDescent="0.25">
      <c r="BK1096" t="s">
        <v>479</v>
      </c>
      <c r="BL1096">
        <v>32</v>
      </c>
      <c r="BM1096">
        <v>1001</v>
      </c>
      <c r="BN1096">
        <v>2000</v>
      </c>
      <c r="BO1096" t="s">
        <v>679</v>
      </c>
      <c r="BP1096" t="s">
        <v>581</v>
      </c>
    </row>
    <row r="1097" spans="63:68" x14ac:dyDescent="0.25">
      <c r="BK1097" t="s">
        <v>479</v>
      </c>
      <c r="BL1097">
        <v>32</v>
      </c>
      <c r="BM1097">
        <v>1001</v>
      </c>
      <c r="BN1097">
        <v>2000</v>
      </c>
      <c r="BO1097" t="s">
        <v>680</v>
      </c>
      <c r="BP1097" t="s">
        <v>575</v>
      </c>
    </row>
    <row r="1098" spans="63:68" x14ac:dyDescent="0.25">
      <c r="BK1098" t="s">
        <v>479</v>
      </c>
      <c r="BL1098">
        <v>32</v>
      </c>
      <c r="BM1098">
        <v>1001</v>
      </c>
      <c r="BN1098">
        <v>2000</v>
      </c>
      <c r="BO1098" t="s">
        <v>681</v>
      </c>
      <c r="BP1098" t="s">
        <v>120</v>
      </c>
    </row>
    <row r="1099" spans="63:68" x14ac:dyDescent="0.25">
      <c r="BK1099" t="s">
        <v>479</v>
      </c>
      <c r="BL1099">
        <v>32</v>
      </c>
      <c r="BM1099">
        <v>1001</v>
      </c>
      <c r="BN1099">
        <v>2000</v>
      </c>
      <c r="BO1099" t="s">
        <v>682</v>
      </c>
      <c r="BP1099" t="s">
        <v>142</v>
      </c>
    </row>
    <row r="1100" spans="63:68" x14ac:dyDescent="0.25">
      <c r="BK1100" t="s">
        <v>479</v>
      </c>
      <c r="BL1100">
        <v>32</v>
      </c>
      <c r="BM1100">
        <v>1001</v>
      </c>
      <c r="BN1100">
        <v>2000</v>
      </c>
      <c r="BO1100" t="s">
        <v>683</v>
      </c>
      <c r="BP1100" t="s">
        <v>163</v>
      </c>
    </row>
    <row r="1101" spans="63:68" x14ac:dyDescent="0.25">
      <c r="BK1101" t="s">
        <v>479</v>
      </c>
      <c r="BL1101">
        <v>32</v>
      </c>
      <c r="BM1101">
        <v>1001</v>
      </c>
      <c r="BN1101">
        <v>2000</v>
      </c>
      <c r="BO1101" t="s">
        <v>684</v>
      </c>
      <c r="BP1101" t="s">
        <v>576</v>
      </c>
    </row>
    <row r="1102" spans="63:68" x14ac:dyDescent="0.25">
      <c r="BK1102" t="s">
        <v>479</v>
      </c>
      <c r="BL1102">
        <v>32</v>
      </c>
      <c r="BM1102">
        <v>1001</v>
      </c>
      <c r="BN1102">
        <v>2000</v>
      </c>
      <c r="BO1102" t="s">
        <v>685</v>
      </c>
      <c r="BP1102" t="s">
        <v>577</v>
      </c>
    </row>
    <row r="1103" spans="63:68" x14ac:dyDescent="0.25">
      <c r="BK1103" t="s">
        <v>479</v>
      </c>
      <c r="BL1103">
        <v>32</v>
      </c>
      <c r="BM1103">
        <v>1001</v>
      </c>
      <c r="BN1103">
        <v>2000</v>
      </c>
      <c r="BO1103" t="s">
        <v>686</v>
      </c>
      <c r="BP1103" t="s">
        <v>578</v>
      </c>
    </row>
    <row r="1104" spans="63:68" x14ac:dyDescent="0.25">
      <c r="BK1104" t="s">
        <v>479</v>
      </c>
      <c r="BL1104">
        <v>32</v>
      </c>
      <c r="BM1104">
        <v>1001</v>
      </c>
      <c r="BN1104">
        <v>2000</v>
      </c>
      <c r="BO1104" t="s">
        <v>687</v>
      </c>
      <c r="BP1104" t="s">
        <v>579</v>
      </c>
    </row>
    <row r="1105" spans="63:68" x14ac:dyDescent="0.25">
      <c r="BK1105" t="s">
        <v>479</v>
      </c>
      <c r="BL1105">
        <v>32</v>
      </c>
      <c r="BM1105">
        <v>1001</v>
      </c>
      <c r="BN1105">
        <v>2000</v>
      </c>
      <c r="BO1105" t="s">
        <v>688</v>
      </c>
      <c r="BP1105" t="s">
        <v>580</v>
      </c>
    </row>
    <row r="1106" spans="63:68" x14ac:dyDescent="0.25">
      <c r="BK1106" t="s">
        <v>479</v>
      </c>
      <c r="BL1106">
        <v>32</v>
      </c>
      <c r="BM1106">
        <v>1001</v>
      </c>
      <c r="BN1106">
        <v>2000</v>
      </c>
      <c r="BO1106" t="s">
        <v>689</v>
      </c>
      <c r="BP1106" t="s">
        <v>582</v>
      </c>
    </row>
    <row r="1107" spans="63:68" x14ac:dyDescent="0.25">
      <c r="BK1107" t="s">
        <v>224</v>
      </c>
      <c r="BL1107">
        <v>31</v>
      </c>
      <c r="BM1107">
        <v>2001</v>
      </c>
      <c r="BN1107">
        <v>3000</v>
      </c>
      <c r="BO1107" t="s">
        <v>678</v>
      </c>
      <c r="BP1107" t="s">
        <v>265</v>
      </c>
    </row>
    <row r="1108" spans="63:68" x14ac:dyDescent="0.25">
      <c r="BK1108" t="s">
        <v>224</v>
      </c>
      <c r="BL1108">
        <v>31</v>
      </c>
      <c r="BM1108">
        <v>2001</v>
      </c>
      <c r="BN1108">
        <v>3000</v>
      </c>
      <c r="BO1108" t="s">
        <v>679</v>
      </c>
      <c r="BP1108" t="s">
        <v>581</v>
      </c>
    </row>
    <row r="1109" spans="63:68" x14ac:dyDescent="0.25">
      <c r="BK1109" t="s">
        <v>224</v>
      </c>
      <c r="BL1109">
        <v>31</v>
      </c>
      <c r="BM1109">
        <v>2001</v>
      </c>
      <c r="BN1109">
        <v>3000</v>
      </c>
      <c r="BO1109" t="s">
        <v>680</v>
      </c>
      <c r="BP1109" t="s">
        <v>575</v>
      </c>
    </row>
    <row r="1110" spans="63:68" x14ac:dyDescent="0.25">
      <c r="BK1110" t="s">
        <v>224</v>
      </c>
      <c r="BL1110">
        <v>31</v>
      </c>
      <c r="BM1110">
        <v>2001</v>
      </c>
      <c r="BN1110">
        <v>3000</v>
      </c>
      <c r="BO1110" t="s">
        <v>681</v>
      </c>
      <c r="BP1110" t="s">
        <v>120</v>
      </c>
    </row>
    <row r="1111" spans="63:68" x14ac:dyDescent="0.25">
      <c r="BK1111" t="s">
        <v>224</v>
      </c>
      <c r="BL1111">
        <v>31</v>
      </c>
      <c r="BM1111">
        <v>2001</v>
      </c>
      <c r="BN1111">
        <v>3000</v>
      </c>
      <c r="BO1111" t="s">
        <v>682</v>
      </c>
      <c r="BP1111" t="s">
        <v>142</v>
      </c>
    </row>
    <row r="1112" spans="63:68" x14ac:dyDescent="0.25">
      <c r="BK1112" t="s">
        <v>224</v>
      </c>
      <c r="BL1112">
        <v>31</v>
      </c>
      <c r="BM1112">
        <v>2001</v>
      </c>
      <c r="BN1112">
        <v>3000</v>
      </c>
      <c r="BO1112" t="s">
        <v>683</v>
      </c>
      <c r="BP1112" t="s">
        <v>163</v>
      </c>
    </row>
    <row r="1113" spans="63:68" x14ac:dyDescent="0.25">
      <c r="BK1113" t="s">
        <v>224</v>
      </c>
      <c r="BL1113">
        <v>31</v>
      </c>
      <c r="BM1113">
        <v>2001</v>
      </c>
      <c r="BN1113">
        <v>3000</v>
      </c>
      <c r="BO1113" t="s">
        <v>684</v>
      </c>
      <c r="BP1113" t="s">
        <v>576</v>
      </c>
    </row>
    <row r="1114" spans="63:68" x14ac:dyDescent="0.25">
      <c r="BK1114" t="s">
        <v>224</v>
      </c>
      <c r="BL1114">
        <v>31</v>
      </c>
      <c r="BM1114">
        <v>2001</v>
      </c>
      <c r="BN1114">
        <v>3000</v>
      </c>
      <c r="BO1114" t="s">
        <v>685</v>
      </c>
      <c r="BP1114" t="s">
        <v>577</v>
      </c>
    </row>
    <row r="1115" spans="63:68" x14ac:dyDescent="0.25">
      <c r="BK1115" t="s">
        <v>224</v>
      </c>
      <c r="BL1115">
        <v>31</v>
      </c>
      <c r="BM1115">
        <v>2001</v>
      </c>
      <c r="BN1115">
        <v>3000</v>
      </c>
      <c r="BO1115" t="s">
        <v>1274</v>
      </c>
      <c r="BP1115" t="s">
        <v>578</v>
      </c>
    </row>
    <row r="1116" spans="63:68" x14ac:dyDescent="0.25">
      <c r="BK1116" t="s">
        <v>224</v>
      </c>
      <c r="BL1116">
        <v>31</v>
      </c>
      <c r="BM1116">
        <v>2001</v>
      </c>
      <c r="BN1116">
        <v>3000</v>
      </c>
      <c r="BO1116" t="s">
        <v>687</v>
      </c>
      <c r="BP1116" t="s">
        <v>579</v>
      </c>
    </row>
    <row r="1117" spans="63:68" x14ac:dyDescent="0.25">
      <c r="BK1117" t="s">
        <v>224</v>
      </c>
      <c r="BL1117">
        <v>31</v>
      </c>
      <c r="BM1117">
        <v>2001</v>
      </c>
      <c r="BN1117">
        <v>3000</v>
      </c>
      <c r="BO1117" t="s">
        <v>1270</v>
      </c>
      <c r="BP1117" t="s">
        <v>580</v>
      </c>
    </row>
    <row r="1118" spans="63:68" x14ac:dyDescent="0.25">
      <c r="BK1118" t="s">
        <v>224</v>
      </c>
      <c r="BL1118">
        <v>31</v>
      </c>
      <c r="BM1118">
        <v>2001</v>
      </c>
      <c r="BN1118">
        <v>3000</v>
      </c>
      <c r="BO1118" t="s">
        <v>689</v>
      </c>
      <c r="BP1118" t="s">
        <v>582</v>
      </c>
    </row>
    <row r="1119" spans="63:68" x14ac:dyDescent="0.25">
      <c r="BK1119" t="s">
        <v>273</v>
      </c>
      <c r="BL1119">
        <v>31</v>
      </c>
      <c r="BM1119">
        <v>3001</v>
      </c>
      <c r="BN1119">
        <v>4000</v>
      </c>
      <c r="BO1119" t="s">
        <v>678</v>
      </c>
      <c r="BP1119" t="s">
        <v>265</v>
      </c>
    </row>
    <row r="1120" spans="63:68" x14ac:dyDescent="0.25">
      <c r="BK1120" t="s">
        <v>273</v>
      </c>
      <c r="BL1120">
        <v>31</v>
      </c>
      <c r="BM1120">
        <v>3001</v>
      </c>
      <c r="BN1120">
        <v>4000</v>
      </c>
      <c r="BO1120" t="s">
        <v>1266</v>
      </c>
      <c r="BP1120" t="s">
        <v>581</v>
      </c>
    </row>
    <row r="1121" spans="63:68" x14ac:dyDescent="0.25">
      <c r="BK1121" t="s">
        <v>273</v>
      </c>
      <c r="BL1121">
        <v>31</v>
      </c>
      <c r="BM1121">
        <v>3001</v>
      </c>
      <c r="BN1121">
        <v>4000</v>
      </c>
      <c r="BO1121" t="s">
        <v>680</v>
      </c>
      <c r="BP1121" t="s">
        <v>575</v>
      </c>
    </row>
    <row r="1122" spans="63:68" x14ac:dyDescent="0.25">
      <c r="BK1122" t="s">
        <v>273</v>
      </c>
      <c r="BL1122">
        <v>31</v>
      </c>
      <c r="BM1122">
        <v>3001</v>
      </c>
      <c r="BN1122">
        <v>4000</v>
      </c>
      <c r="BO1122" t="s">
        <v>681</v>
      </c>
      <c r="BP1122" t="s">
        <v>120</v>
      </c>
    </row>
    <row r="1123" spans="63:68" x14ac:dyDescent="0.25">
      <c r="BK1123" t="s">
        <v>273</v>
      </c>
      <c r="BL1123">
        <v>31</v>
      </c>
      <c r="BM1123">
        <v>3001</v>
      </c>
      <c r="BN1123">
        <v>4000</v>
      </c>
      <c r="BO1123" t="s">
        <v>682</v>
      </c>
      <c r="BP1123" t="s">
        <v>142</v>
      </c>
    </row>
    <row r="1124" spans="63:68" x14ac:dyDescent="0.25">
      <c r="BK1124" t="s">
        <v>273</v>
      </c>
      <c r="BL1124">
        <v>31</v>
      </c>
      <c r="BM1124">
        <v>3001</v>
      </c>
      <c r="BN1124">
        <v>4000</v>
      </c>
      <c r="BO1124" t="s">
        <v>683</v>
      </c>
      <c r="BP1124" t="s">
        <v>163</v>
      </c>
    </row>
    <row r="1125" spans="63:68" x14ac:dyDescent="0.25">
      <c r="BK1125" t="s">
        <v>273</v>
      </c>
      <c r="BL1125">
        <v>31</v>
      </c>
      <c r="BM1125">
        <v>3001</v>
      </c>
      <c r="BN1125">
        <v>4000</v>
      </c>
      <c r="BO1125" t="s">
        <v>684</v>
      </c>
      <c r="BP1125" t="s">
        <v>576</v>
      </c>
    </row>
    <row r="1126" spans="63:68" x14ac:dyDescent="0.25">
      <c r="BK1126" t="s">
        <v>273</v>
      </c>
      <c r="BL1126">
        <v>31</v>
      </c>
      <c r="BM1126">
        <v>3001</v>
      </c>
      <c r="BN1126">
        <v>4000</v>
      </c>
      <c r="BO1126" t="s">
        <v>685</v>
      </c>
      <c r="BP1126" t="s">
        <v>577</v>
      </c>
    </row>
    <row r="1127" spans="63:68" x14ac:dyDescent="0.25">
      <c r="BK1127" t="s">
        <v>273</v>
      </c>
      <c r="BL1127">
        <v>31</v>
      </c>
      <c r="BM1127">
        <v>3001</v>
      </c>
      <c r="BN1127">
        <v>4000</v>
      </c>
      <c r="BO1127" t="s">
        <v>686</v>
      </c>
      <c r="BP1127" t="s">
        <v>578</v>
      </c>
    </row>
    <row r="1128" spans="63:68" x14ac:dyDescent="0.25">
      <c r="BK1128" t="s">
        <v>273</v>
      </c>
      <c r="BL1128">
        <v>31</v>
      </c>
      <c r="BM1128">
        <v>3001</v>
      </c>
      <c r="BN1128">
        <v>4000</v>
      </c>
      <c r="BO1128" t="s">
        <v>687</v>
      </c>
      <c r="BP1128" t="s">
        <v>579</v>
      </c>
    </row>
    <row r="1129" spans="63:68" x14ac:dyDescent="0.25">
      <c r="BK1129" t="s">
        <v>273</v>
      </c>
      <c r="BL1129">
        <v>31</v>
      </c>
      <c r="BM1129">
        <v>3001</v>
      </c>
      <c r="BN1129">
        <v>4000</v>
      </c>
      <c r="BO1129" t="s">
        <v>688</v>
      </c>
      <c r="BP1129" t="s">
        <v>580</v>
      </c>
    </row>
    <row r="1130" spans="63:68" x14ac:dyDescent="0.25">
      <c r="BK1130" t="s">
        <v>273</v>
      </c>
      <c r="BL1130">
        <v>31</v>
      </c>
      <c r="BM1130">
        <v>3001</v>
      </c>
      <c r="BN1130">
        <v>4000</v>
      </c>
      <c r="BO1130" t="s">
        <v>689</v>
      </c>
      <c r="BP1130" t="s">
        <v>582</v>
      </c>
    </row>
    <row r="1131" spans="63:68" x14ac:dyDescent="0.25">
      <c r="BK1131" t="s">
        <v>485</v>
      </c>
      <c r="BL1131">
        <v>34</v>
      </c>
      <c r="BM1131">
        <v>1</v>
      </c>
      <c r="BN1131">
        <v>1000</v>
      </c>
      <c r="BO1131" t="s">
        <v>678</v>
      </c>
      <c r="BP1131" t="s">
        <v>265</v>
      </c>
    </row>
    <row r="1132" spans="63:68" x14ac:dyDescent="0.25">
      <c r="BK1132" t="s">
        <v>485</v>
      </c>
      <c r="BL1132">
        <v>34</v>
      </c>
      <c r="BM1132">
        <v>1</v>
      </c>
      <c r="BN1132">
        <v>1000</v>
      </c>
      <c r="BO1132" t="s">
        <v>679</v>
      </c>
      <c r="BP1132" t="s">
        <v>581</v>
      </c>
    </row>
    <row r="1133" spans="63:68" x14ac:dyDescent="0.25">
      <c r="BK1133" t="s">
        <v>485</v>
      </c>
      <c r="BL1133">
        <v>34</v>
      </c>
      <c r="BM1133">
        <v>1</v>
      </c>
      <c r="BN1133">
        <v>1000</v>
      </c>
      <c r="BO1133" t="s">
        <v>680</v>
      </c>
      <c r="BP1133" t="s">
        <v>575</v>
      </c>
    </row>
    <row r="1134" spans="63:68" x14ac:dyDescent="0.25">
      <c r="BK1134" t="s">
        <v>485</v>
      </c>
      <c r="BL1134">
        <v>34</v>
      </c>
      <c r="BM1134">
        <v>1</v>
      </c>
      <c r="BN1134">
        <v>1000</v>
      </c>
      <c r="BO1134" t="s">
        <v>681</v>
      </c>
      <c r="BP1134" t="s">
        <v>120</v>
      </c>
    </row>
    <row r="1135" spans="63:68" x14ac:dyDescent="0.25">
      <c r="BK1135" t="s">
        <v>485</v>
      </c>
      <c r="BL1135">
        <v>34</v>
      </c>
      <c r="BM1135">
        <v>1</v>
      </c>
      <c r="BN1135">
        <v>1000</v>
      </c>
      <c r="BO1135" t="s">
        <v>682</v>
      </c>
      <c r="BP1135" t="s">
        <v>142</v>
      </c>
    </row>
    <row r="1136" spans="63:68" x14ac:dyDescent="0.25">
      <c r="BK1136" t="s">
        <v>485</v>
      </c>
      <c r="BL1136">
        <v>34</v>
      </c>
      <c r="BM1136">
        <v>1</v>
      </c>
      <c r="BN1136">
        <v>1000</v>
      </c>
      <c r="BO1136" t="s">
        <v>683</v>
      </c>
      <c r="BP1136" t="s">
        <v>163</v>
      </c>
    </row>
    <row r="1137" spans="63:68" x14ac:dyDescent="0.25">
      <c r="BK1137" t="s">
        <v>485</v>
      </c>
      <c r="BL1137">
        <v>34</v>
      </c>
      <c r="BM1137">
        <v>1</v>
      </c>
      <c r="BN1137">
        <v>1000</v>
      </c>
      <c r="BO1137" t="s">
        <v>684</v>
      </c>
      <c r="BP1137" t="s">
        <v>576</v>
      </c>
    </row>
    <row r="1138" spans="63:68" x14ac:dyDescent="0.25">
      <c r="BK1138" t="s">
        <v>485</v>
      </c>
      <c r="BL1138">
        <v>34</v>
      </c>
      <c r="BM1138">
        <v>1</v>
      </c>
      <c r="BN1138">
        <v>1000</v>
      </c>
      <c r="BO1138" t="s">
        <v>685</v>
      </c>
      <c r="BP1138" t="s">
        <v>577</v>
      </c>
    </row>
    <row r="1139" spans="63:68" x14ac:dyDescent="0.25">
      <c r="BK1139" t="s">
        <v>485</v>
      </c>
      <c r="BL1139">
        <v>34</v>
      </c>
      <c r="BM1139">
        <v>1</v>
      </c>
      <c r="BN1139">
        <v>1000</v>
      </c>
      <c r="BO1139" t="s">
        <v>686</v>
      </c>
      <c r="BP1139" t="s">
        <v>578</v>
      </c>
    </row>
    <row r="1140" spans="63:68" x14ac:dyDescent="0.25">
      <c r="BK1140" t="s">
        <v>485</v>
      </c>
      <c r="BL1140">
        <v>34</v>
      </c>
      <c r="BM1140">
        <v>1</v>
      </c>
      <c r="BN1140">
        <v>1000</v>
      </c>
      <c r="BO1140" t="s">
        <v>687</v>
      </c>
      <c r="BP1140" t="s">
        <v>579</v>
      </c>
    </row>
    <row r="1141" spans="63:68" x14ac:dyDescent="0.25">
      <c r="BK1141" t="s">
        <v>485</v>
      </c>
      <c r="BL1141">
        <v>34</v>
      </c>
      <c r="BM1141">
        <v>1</v>
      </c>
      <c r="BN1141">
        <v>1000</v>
      </c>
      <c r="BO1141" t="s">
        <v>688</v>
      </c>
      <c r="BP1141" t="s">
        <v>580</v>
      </c>
    </row>
    <row r="1142" spans="63:68" x14ac:dyDescent="0.25">
      <c r="BK1142" t="s">
        <v>485</v>
      </c>
      <c r="BL1142">
        <v>34</v>
      </c>
      <c r="BM1142">
        <v>1</v>
      </c>
      <c r="BN1142">
        <v>1000</v>
      </c>
      <c r="BO1142" t="s">
        <v>689</v>
      </c>
      <c r="BP1142" t="s">
        <v>582</v>
      </c>
    </row>
    <row r="1143" spans="63:68" x14ac:dyDescent="0.25">
      <c r="BK1143" t="s">
        <v>486</v>
      </c>
      <c r="BL1143">
        <v>34</v>
      </c>
      <c r="BM1143">
        <v>1001</v>
      </c>
      <c r="BN1143">
        <v>2000</v>
      </c>
      <c r="BO1143" t="s">
        <v>678</v>
      </c>
      <c r="BP1143" t="s">
        <v>265</v>
      </c>
    </row>
    <row r="1144" spans="63:68" x14ac:dyDescent="0.25">
      <c r="BK1144" t="s">
        <v>486</v>
      </c>
      <c r="BL1144">
        <v>34</v>
      </c>
      <c r="BM1144">
        <v>1001</v>
      </c>
      <c r="BN1144">
        <v>2000</v>
      </c>
      <c r="BO1144" t="s">
        <v>679</v>
      </c>
      <c r="BP1144" t="s">
        <v>581</v>
      </c>
    </row>
    <row r="1145" spans="63:68" x14ac:dyDescent="0.25">
      <c r="BK1145" t="s">
        <v>486</v>
      </c>
      <c r="BL1145">
        <v>34</v>
      </c>
      <c r="BM1145">
        <v>1001</v>
      </c>
      <c r="BN1145">
        <v>2000</v>
      </c>
      <c r="BO1145" t="s">
        <v>680</v>
      </c>
      <c r="BP1145" t="s">
        <v>575</v>
      </c>
    </row>
    <row r="1146" spans="63:68" x14ac:dyDescent="0.25">
      <c r="BK1146" t="s">
        <v>486</v>
      </c>
      <c r="BL1146">
        <v>34</v>
      </c>
      <c r="BM1146">
        <v>1001</v>
      </c>
      <c r="BN1146">
        <v>2000</v>
      </c>
      <c r="BO1146" t="s">
        <v>681</v>
      </c>
      <c r="BP1146" t="s">
        <v>120</v>
      </c>
    </row>
    <row r="1147" spans="63:68" x14ac:dyDescent="0.25">
      <c r="BK1147" t="s">
        <v>486</v>
      </c>
      <c r="BL1147">
        <v>34</v>
      </c>
      <c r="BM1147">
        <v>1001</v>
      </c>
      <c r="BN1147">
        <v>2000</v>
      </c>
      <c r="BO1147" t="s">
        <v>682</v>
      </c>
      <c r="BP1147" t="s">
        <v>142</v>
      </c>
    </row>
    <row r="1148" spans="63:68" x14ac:dyDescent="0.25">
      <c r="BK1148" t="s">
        <v>486</v>
      </c>
      <c r="BL1148">
        <v>34</v>
      </c>
      <c r="BM1148">
        <v>1001</v>
      </c>
      <c r="BN1148">
        <v>2000</v>
      </c>
      <c r="BO1148" t="s">
        <v>683</v>
      </c>
      <c r="BP1148" t="s">
        <v>163</v>
      </c>
    </row>
    <row r="1149" spans="63:68" x14ac:dyDescent="0.25">
      <c r="BK1149" t="s">
        <v>486</v>
      </c>
      <c r="BL1149">
        <v>34</v>
      </c>
      <c r="BM1149">
        <v>1001</v>
      </c>
      <c r="BN1149">
        <v>2000</v>
      </c>
      <c r="BO1149" t="s">
        <v>684</v>
      </c>
      <c r="BP1149" t="s">
        <v>576</v>
      </c>
    </row>
    <row r="1150" spans="63:68" x14ac:dyDescent="0.25">
      <c r="BK1150" t="s">
        <v>486</v>
      </c>
      <c r="BL1150">
        <v>34</v>
      </c>
      <c r="BM1150">
        <v>1001</v>
      </c>
      <c r="BN1150">
        <v>2000</v>
      </c>
      <c r="BO1150" t="s">
        <v>685</v>
      </c>
      <c r="BP1150" t="s">
        <v>577</v>
      </c>
    </row>
    <row r="1151" spans="63:68" x14ac:dyDescent="0.25">
      <c r="BK1151" t="s">
        <v>486</v>
      </c>
      <c r="BL1151">
        <v>34</v>
      </c>
      <c r="BM1151">
        <v>1001</v>
      </c>
      <c r="BN1151">
        <v>2000</v>
      </c>
      <c r="BO1151" t="s">
        <v>686</v>
      </c>
      <c r="BP1151" t="s">
        <v>578</v>
      </c>
    </row>
    <row r="1152" spans="63:68" x14ac:dyDescent="0.25">
      <c r="BK1152" t="s">
        <v>486</v>
      </c>
      <c r="BL1152">
        <v>34</v>
      </c>
      <c r="BM1152">
        <v>1001</v>
      </c>
      <c r="BN1152">
        <v>2000</v>
      </c>
      <c r="BO1152" t="s">
        <v>687</v>
      </c>
      <c r="BP1152" t="s">
        <v>579</v>
      </c>
    </row>
    <row r="1153" spans="63:68" x14ac:dyDescent="0.25">
      <c r="BK1153" t="s">
        <v>486</v>
      </c>
      <c r="BL1153">
        <v>34</v>
      </c>
      <c r="BM1153">
        <v>1001</v>
      </c>
      <c r="BN1153">
        <v>2000</v>
      </c>
      <c r="BO1153" t="s">
        <v>688</v>
      </c>
      <c r="BP1153" t="s">
        <v>580</v>
      </c>
    </row>
    <row r="1154" spans="63:68" x14ac:dyDescent="0.25">
      <c r="BK1154" t="s">
        <v>486</v>
      </c>
      <c r="BL1154">
        <v>34</v>
      </c>
      <c r="BM1154">
        <v>1001</v>
      </c>
      <c r="BN1154">
        <v>2000</v>
      </c>
      <c r="BO1154" t="s">
        <v>689</v>
      </c>
      <c r="BP1154" t="s">
        <v>582</v>
      </c>
    </row>
    <row r="1155" spans="63:68" x14ac:dyDescent="0.25">
      <c r="BK1155" t="s">
        <v>487</v>
      </c>
      <c r="BL1155">
        <v>34</v>
      </c>
      <c r="BM1155">
        <v>2001</v>
      </c>
      <c r="BN1155">
        <v>3000</v>
      </c>
      <c r="BO1155" t="s">
        <v>678</v>
      </c>
      <c r="BP1155" t="s">
        <v>265</v>
      </c>
    </row>
    <row r="1156" spans="63:68" x14ac:dyDescent="0.25">
      <c r="BK1156" t="s">
        <v>487</v>
      </c>
      <c r="BL1156">
        <v>34</v>
      </c>
      <c r="BM1156">
        <v>2001</v>
      </c>
      <c r="BN1156">
        <v>3000</v>
      </c>
      <c r="BO1156" t="s">
        <v>679</v>
      </c>
      <c r="BP1156" t="s">
        <v>581</v>
      </c>
    </row>
    <row r="1157" spans="63:68" x14ac:dyDescent="0.25">
      <c r="BK1157" t="s">
        <v>487</v>
      </c>
      <c r="BL1157">
        <v>34</v>
      </c>
      <c r="BM1157">
        <v>2001</v>
      </c>
      <c r="BN1157">
        <v>3000</v>
      </c>
      <c r="BO1157" t="s">
        <v>680</v>
      </c>
      <c r="BP1157" t="s">
        <v>575</v>
      </c>
    </row>
    <row r="1158" spans="63:68" x14ac:dyDescent="0.25">
      <c r="BK1158" t="s">
        <v>487</v>
      </c>
      <c r="BL1158">
        <v>34</v>
      </c>
      <c r="BM1158">
        <v>2001</v>
      </c>
      <c r="BN1158">
        <v>3000</v>
      </c>
      <c r="BO1158" t="s">
        <v>681</v>
      </c>
      <c r="BP1158" t="s">
        <v>120</v>
      </c>
    </row>
    <row r="1159" spans="63:68" x14ac:dyDescent="0.25">
      <c r="BK1159" t="s">
        <v>487</v>
      </c>
      <c r="BL1159">
        <v>34</v>
      </c>
      <c r="BM1159">
        <v>2001</v>
      </c>
      <c r="BN1159">
        <v>3000</v>
      </c>
      <c r="BO1159" t="s">
        <v>682</v>
      </c>
      <c r="BP1159" t="s">
        <v>142</v>
      </c>
    </row>
    <row r="1160" spans="63:68" x14ac:dyDescent="0.25">
      <c r="BK1160" t="s">
        <v>487</v>
      </c>
      <c r="BL1160">
        <v>34</v>
      </c>
      <c r="BM1160">
        <v>2001</v>
      </c>
      <c r="BN1160">
        <v>3000</v>
      </c>
      <c r="BO1160" t="s">
        <v>683</v>
      </c>
      <c r="BP1160" t="s">
        <v>163</v>
      </c>
    </row>
    <row r="1161" spans="63:68" x14ac:dyDescent="0.25">
      <c r="BK1161" t="s">
        <v>487</v>
      </c>
      <c r="BL1161">
        <v>34</v>
      </c>
      <c r="BM1161">
        <v>2001</v>
      </c>
      <c r="BN1161">
        <v>3000</v>
      </c>
      <c r="BO1161" t="s">
        <v>684</v>
      </c>
      <c r="BP1161" t="s">
        <v>576</v>
      </c>
    </row>
    <row r="1162" spans="63:68" x14ac:dyDescent="0.25">
      <c r="BK1162" t="s">
        <v>487</v>
      </c>
      <c r="BL1162">
        <v>34</v>
      </c>
      <c r="BM1162">
        <v>2001</v>
      </c>
      <c r="BN1162">
        <v>3000</v>
      </c>
      <c r="BO1162" t="s">
        <v>685</v>
      </c>
      <c r="BP1162" t="s">
        <v>577</v>
      </c>
    </row>
    <row r="1163" spans="63:68" x14ac:dyDescent="0.25">
      <c r="BK1163" t="s">
        <v>487</v>
      </c>
      <c r="BL1163">
        <v>34</v>
      </c>
      <c r="BM1163">
        <v>2001</v>
      </c>
      <c r="BN1163">
        <v>3000</v>
      </c>
      <c r="BO1163" t="s">
        <v>686</v>
      </c>
      <c r="BP1163" t="s">
        <v>578</v>
      </c>
    </row>
    <row r="1164" spans="63:68" x14ac:dyDescent="0.25">
      <c r="BK1164" t="s">
        <v>487</v>
      </c>
      <c r="BL1164">
        <v>34</v>
      </c>
      <c r="BM1164">
        <v>2001</v>
      </c>
      <c r="BN1164">
        <v>3000</v>
      </c>
      <c r="BO1164" t="s">
        <v>687</v>
      </c>
      <c r="BP1164" t="s">
        <v>579</v>
      </c>
    </row>
    <row r="1165" spans="63:68" x14ac:dyDescent="0.25">
      <c r="BK1165" t="s">
        <v>487</v>
      </c>
      <c r="BL1165">
        <v>34</v>
      </c>
      <c r="BM1165">
        <v>2001</v>
      </c>
      <c r="BN1165">
        <v>3000</v>
      </c>
      <c r="BO1165" t="s">
        <v>688</v>
      </c>
      <c r="BP1165" t="s">
        <v>580</v>
      </c>
    </row>
    <row r="1166" spans="63:68" x14ac:dyDescent="0.25">
      <c r="BK1166" t="s">
        <v>487</v>
      </c>
      <c r="BL1166">
        <v>34</v>
      </c>
      <c r="BM1166">
        <v>2001</v>
      </c>
      <c r="BN1166">
        <v>3000</v>
      </c>
      <c r="BO1166" t="s">
        <v>689</v>
      </c>
      <c r="BP1166" t="s">
        <v>582</v>
      </c>
    </row>
    <row r="1167" spans="63:68" x14ac:dyDescent="0.25">
      <c r="BK1167" t="s">
        <v>44</v>
      </c>
      <c r="BL1167">
        <v>36</v>
      </c>
      <c r="BM1167">
        <v>1</v>
      </c>
      <c r="BN1167">
        <v>1000</v>
      </c>
      <c r="BO1167" t="s">
        <v>678</v>
      </c>
      <c r="BP1167" t="s">
        <v>265</v>
      </c>
    </row>
    <row r="1168" spans="63:68" x14ac:dyDescent="0.25">
      <c r="BK1168" t="s">
        <v>44</v>
      </c>
      <c r="BL1168">
        <v>36</v>
      </c>
      <c r="BM1168">
        <v>1</v>
      </c>
      <c r="BN1168">
        <v>1000</v>
      </c>
      <c r="BO1168" t="s">
        <v>1271</v>
      </c>
      <c r="BP1168" t="s">
        <v>581</v>
      </c>
    </row>
    <row r="1169" spans="63:68" x14ac:dyDescent="0.25">
      <c r="BK1169" t="s">
        <v>44</v>
      </c>
      <c r="BL1169">
        <v>36</v>
      </c>
      <c r="BM1169">
        <v>1</v>
      </c>
      <c r="BN1169">
        <v>1000</v>
      </c>
      <c r="BO1169" t="s">
        <v>680</v>
      </c>
      <c r="BP1169" t="s">
        <v>575</v>
      </c>
    </row>
    <row r="1170" spans="63:68" x14ac:dyDescent="0.25">
      <c r="BK1170" t="s">
        <v>44</v>
      </c>
      <c r="BL1170">
        <v>36</v>
      </c>
      <c r="BM1170">
        <v>1</v>
      </c>
      <c r="BN1170">
        <v>1000</v>
      </c>
      <c r="BO1170" t="s">
        <v>1279</v>
      </c>
      <c r="BP1170" t="s">
        <v>120</v>
      </c>
    </row>
    <row r="1171" spans="63:68" x14ac:dyDescent="0.25">
      <c r="BK1171" t="s">
        <v>44</v>
      </c>
      <c r="BL1171">
        <v>36</v>
      </c>
      <c r="BM1171">
        <v>1</v>
      </c>
      <c r="BN1171">
        <v>1000</v>
      </c>
      <c r="BO1171" t="s">
        <v>682</v>
      </c>
      <c r="BP1171" t="s">
        <v>142</v>
      </c>
    </row>
    <row r="1172" spans="63:68" x14ac:dyDescent="0.25">
      <c r="BK1172" t="s">
        <v>44</v>
      </c>
      <c r="BL1172">
        <v>36</v>
      </c>
      <c r="BM1172">
        <v>1</v>
      </c>
      <c r="BN1172">
        <v>1000</v>
      </c>
      <c r="BO1172" t="s">
        <v>683</v>
      </c>
      <c r="BP1172" t="s">
        <v>163</v>
      </c>
    </row>
    <row r="1173" spans="63:68" x14ac:dyDescent="0.25">
      <c r="BK1173" t="s">
        <v>44</v>
      </c>
      <c r="BL1173">
        <v>36</v>
      </c>
      <c r="BM1173">
        <v>1</v>
      </c>
      <c r="BN1173">
        <v>1000</v>
      </c>
      <c r="BO1173" t="s">
        <v>684</v>
      </c>
      <c r="BP1173" t="s">
        <v>576</v>
      </c>
    </row>
    <row r="1174" spans="63:68" x14ac:dyDescent="0.25">
      <c r="BK1174" t="s">
        <v>44</v>
      </c>
      <c r="BL1174">
        <v>36</v>
      </c>
      <c r="BM1174">
        <v>1</v>
      </c>
      <c r="BN1174">
        <v>1000</v>
      </c>
      <c r="BO1174" t="s">
        <v>1280</v>
      </c>
      <c r="BP1174" t="s">
        <v>577</v>
      </c>
    </row>
    <row r="1175" spans="63:68" x14ac:dyDescent="0.25">
      <c r="BK1175" t="s">
        <v>44</v>
      </c>
      <c r="BL1175">
        <v>36</v>
      </c>
      <c r="BM1175">
        <v>1</v>
      </c>
      <c r="BN1175">
        <v>1000</v>
      </c>
      <c r="BO1175" t="s">
        <v>686</v>
      </c>
      <c r="BP1175" t="s">
        <v>578</v>
      </c>
    </row>
    <row r="1176" spans="63:68" x14ac:dyDescent="0.25">
      <c r="BK1176" t="s">
        <v>44</v>
      </c>
      <c r="BL1176">
        <v>36</v>
      </c>
      <c r="BM1176">
        <v>1</v>
      </c>
      <c r="BN1176">
        <v>1000</v>
      </c>
      <c r="BO1176" t="s">
        <v>687</v>
      </c>
      <c r="BP1176" t="s">
        <v>579</v>
      </c>
    </row>
    <row r="1177" spans="63:68" x14ac:dyDescent="0.25">
      <c r="BK1177" t="s">
        <v>44</v>
      </c>
      <c r="BL1177">
        <v>36</v>
      </c>
      <c r="BM1177">
        <v>1</v>
      </c>
      <c r="BN1177">
        <v>1000</v>
      </c>
      <c r="BO1177" t="s">
        <v>688</v>
      </c>
      <c r="BP1177" t="s">
        <v>580</v>
      </c>
    </row>
    <row r="1178" spans="63:68" x14ac:dyDescent="0.25">
      <c r="BK1178" t="s">
        <v>44</v>
      </c>
      <c r="BL1178">
        <v>36</v>
      </c>
      <c r="BM1178">
        <v>1</v>
      </c>
      <c r="BN1178">
        <v>1000</v>
      </c>
      <c r="BO1178" t="s">
        <v>689</v>
      </c>
      <c r="BP1178" t="s">
        <v>582</v>
      </c>
    </row>
    <row r="1179" spans="63:68" x14ac:dyDescent="0.25">
      <c r="BK1179" t="s">
        <v>43</v>
      </c>
      <c r="BL1179">
        <v>36</v>
      </c>
      <c r="BM1179">
        <v>1001</v>
      </c>
      <c r="BN1179">
        <v>2000</v>
      </c>
      <c r="BO1179" t="s">
        <v>678</v>
      </c>
      <c r="BP1179" t="s">
        <v>265</v>
      </c>
    </row>
    <row r="1180" spans="63:68" x14ac:dyDescent="0.25">
      <c r="BK1180" t="s">
        <v>43</v>
      </c>
      <c r="BL1180">
        <v>36</v>
      </c>
      <c r="BM1180">
        <v>1001</v>
      </c>
      <c r="BN1180">
        <v>2000</v>
      </c>
      <c r="BO1180" t="s">
        <v>1266</v>
      </c>
      <c r="BP1180" t="s">
        <v>581</v>
      </c>
    </row>
    <row r="1181" spans="63:68" x14ac:dyDescent="0.25">
      <c r="BK1181" t="s">
        <v>43</v>
      </c>
      <c r="BL1181">
        <v>36</v>
      </c>
      <c r="BM1181">
        <v>1001</v>
      </c>
      <c r="BN1181">
        <v>2000</v>
      </c>
      <c r="BO1181" t="s">
        <v>680</v>
      </c>
      <c r="BP1181" t="s">
        <v>575</v>
      </c>
    </row>
    <row r="1182" spans="63:68" x14ac:dyDescent="0.25">
      <c r="BK1182" t="s">
        <v>43</v>
      </c>
      <c r="BL1182">
        <v>36</v>
      </c>
      <c r="BM1182">
        <v>1001</v>
      </c>
      <c r="BN1182">
        <v>2000</v>
      </c>
      <c r="BO1182" t="s">
        <v>1272</v>
      </c>
      <c r="BP1182" t="s">
        <v>120</v>
      </c>
    </row>
    <row r="1183" spans="63:68" x14ac:dyDescent="0.25">
      <c r="BK1183" t="s">
        <v>43</v>
      </c>
      <c r="BL1183">
        <v>36</v>
      </c>
      <c r="BM1183">
        <v>1001</v>
      </c>
      <c r="BN1183">
        <v>2000</v>
      </c>
      <c r="BO1183" t="s">
        <v>682</v>
      </c>
      <c r="BP1183" t="s">
        <v>142</v>
      </c>
    </row>
    <row r="1184" spans="63:68" x14ac:dyDescent="0.25">
      <c r="BK1184" t="s">
        <v>43</v>
      </c>
      <c r="BL1184">
        <v>36</v>
      </c>
      <c r="BM1184">
        <v>1001</v>
      </c>
      <c r="BN1184">
        <v>2000</v>
      </c>
      <c r="BO1184" t="s">
        <v>1273</v>
      </c>
      <c r="BP1184" t="s">
        <v>163</v>
      </c>
    </row>
    <row r="1185" spans="63:68" x14ac:dyDescent="0.25">
      <c r="BK1185" t="s">
        <v>43</v>
      </c>
      <c r="BL1185">
        <v>36</v>
      </c>
      <c r="BM1185">
        <v>1001</v>
      </c>
      <c r="BN1185">
        <v>2000</v>
      </c>
      <c r="BO1185" t="s">
        <v>684</v>
      </c>
      <c r="BP1185" t="s">
        <v>576</v>
      </c>
    </row>
    <row r="1186" spans="63:68" x14ac:dyDescent="0.25">
      <c r="BK1186" t="s">
        <v>43</v>
      </c>
      <c r="BL1186">
        <v>36</v>
      </c>
      <c r="BM1186">
        <v>1001</v>
      </c>
      <c r="BN1186">
        <v>2000</v>
      </c>
      <c r="BO1186" t="s">
        <v>1276</v>
      </c>
      <c r="BP1186" t="s">
        <v>577</v>
      </c>
    </row>
    <row r="1187" spans="63:68" x14ac:dyDescent="0.25">
      <c r="BK1187" t="s">
        <v>43</v>
      </c>
      <c r="BL1187">
        <v>36</v>
      </c>
      <c r="BM1187">
        <v>1001</v>
      </c>
      <c r="BN1187">
        <v>2000</v>
      </c>
      <c r="BO1187" t="s">
        <v>686</v>
      </c>
      <c r="BP1187" t="s">
        <v>578</v>
      </c>
    </row>
    <row r="1188" spans="63:68" x14ac:dyDescent="0.25">
      <c r="BK1188" t="s">
        <v>43</v>
      </c>
      <c r="BL1188">
        <v>36</v>
      </c>
      <c r="BM1188">
        <v>1001</v>
      </c>
      <c r="BN1188">
        <v>2000</v>
      </c>
      <c r="BO1188" t="s">
        <v>687</v>
      </c>
      <c r="BP1188" t="s">
        <v>579</v>
      </c>
    </row>
    <row r="1189" spans="63:68" x14ac:dyDescent="0.25">
      <c r="BK1189" t="s">
        <v>43</v>
      </c>
      <c r="BL1189">
        <v>36</v>
      </c>
      <c r="BM1189">
        <v>1001</v>
      </c>
      <c r="BN1189">
        <v>2000</v>
      </c>
      <c r="BO1189" t="s">
        <v>688</v>
      </c>
      <c r="BP1189" t="s">
        <v>580</v>
      </c>
    </row>
    <row r="1190" spans="63:68" x14ac:dyDescent="0.25">
      <c r="BK1190" t="s">
        <v>43</v>
      </c>
      <c r="BL1190">
        <v>36</v>
      </c>
      <c r="BM1190">
        <v>1001</v>
      </c>
      <c r="BN1190">
        <v>2000</v>
      </c>
      <c r="BO1190" t="s">
        <v>689</v>
      </c>
      <c r="BP1190" t="s">
        <v>582</v>
      </c>
    </row>
    <row r="1191" spans="63:68" x14ac:dyDescent="0.25">
      <c r="BK1191" t="s">
        <v>506</v>
      </c>
      <c r="BL1191">
        <v>38</v>
      </c>
      <c r="BM1191">
        <v>1</v>
      </c>
      <c r="BN1191">
        <v>1000</v>
      </c>
      <c r="BO1191" t="s">
        <v>678</v>
      </c>
      <c r="BP1191" t="s">
        <v>265</v>
      </c>
    </row>
    <row r="1192" spans="63:68" x14ac:dyDescent="0.25">
      <c r="BK1192" t="s">
        <v>506</v>
      </c>
      <c r="BL1192">
        <v>38</v>
      </c>
      <c r="BM1192">
        <v>1</v>
      </c>
      <c r="BN1192">
        <v>1000</v>
      </c>
      <c r="BO1192" t="s">
        <v>679</v>
      </c>
      <c r="BP1192" t="s">
        <v>581</v>
      </c>
    </row>
    <row r="1193" spans="63:68" x14ac:dyDescent="0.25">
      <c r="BK1193" t="s">
        <v>506</v>
      </c>
      <c r="BL1193">
        <v>38</v>
      </c>
      <c r="BM1193">
        <v>1</v>
      </c>
      <c r="BN1193">
        <v>1000</v>
      </c>
      <c r="BO1193" t="s">
        <v>680</v>
      </c>
      <c r="BP1193" t="s">
        <v>575</v>
      </c>
    </row>
    <row r="1194" spans="63:68" x14ac:dyDescent="0.25">
      <c r="BK1194" t="s">
        <v>506</v>
      </c>
      <c r="BL1194">
        <v>38</v>
      </c>
      <c r="BM1194">
        <v>1</v>
      </c>
      <c r="BN1194">
        <v>1000</v>
      </c>
      <c r="BO1194" t="s">
        <v>681</v>
      </c>
      <c r="BP1194" t="s">
        <v>120</v>
      </c>
    </row>
    <row r="1195" spans="63:68" x14ac:dyDescent="0.25">
      <c r="BK1195" t="s">
        <v>506</v>
      </c>
      <c r="BL1195">
        <v>38</v>
      </c>
      <c r="BM1195">
        <v>1</v>
      </c>
      <c r="BN1195">
        <v>1000</v>
      </c>
      <c r="BO1195" t="s">
        <v>682</v>
      </c>
      <c r="BP1195" t="s">
        <v>142</v>
      </c>
    </row>
    <row r="1196" spans="63:68" x14ac:dyDescent="0.25">
      <c r="BK1196" t="s">
        <v>506</v>
      </c>
      <c r="BL1196">
        <v>38</v>
      </c>
      <c r="BM1196">
        <v>1</v>
      </c>
      <c r="BN1196">
        <v>1000</v>
      </c>
      <c r="BO1196" t="s">
        <v>683</v>
      </c>
      <c r="BP1196" t="s">
        <v>163</v>
      </c>
    </row>
    <row r="1197" spans="63:68" x14ac:dyDescent="0.25">
      <c r="BK1197" t="s">
        <v>506</v>
      </c>
      <c r="BL1197">
        <v>38</v>
      </c>
      <c r="BM1197">
        <v>1</v>
      </c>
      <c r="BN1197">
        <v>1000</v>
      </c>
      <c r="BO1197" t="s">
        <v>684</v>
      </c>
      <c r="BP1197" t="s">
        <v>576</v>
      </c>
    </row>
    <row r="1198" spans="63:68" x14ac:dyDescent="0.25">
      <c r="BK1198" t="s">
        <v>506</v>
      </c>
      <c r="BL1198">
        <v>38</v>
      </c>
      <c r="BM1198">
        <v>1</v>
      </c>
      <c r="BN1198">
        <v>1000</v>
      </c>
      <c r="BO1198" t="s">
        <v>685</v>
      </c>
      <c r="BP1198" t="s">
        <v>577</v>
      </c>
    </row>
    <row r="1199" spans="63:68" x14ac:dyDescent="0.25">
      <c r="BK1199" t="s">
        <v>506</v>
      </c>
      <c r="BL1199">
        <v>38</v>
      </c>
      <c r="BM1199">
        <v>1</v>
      </c>
      <c r="BN1199">
        <v>1000</v>
      </c>
      <c r="BO1199" t="s">
        <v>686</v>
      </c>
      <c r="BP1199" t="s">
        <v>578</v>
      </c>
    </row>
    <row r="1200" spans="63:68" x14ac:dyDescent="0.25">
      <c r="BK1200" t="s">
        <v>506</v>
      </c>
      <c r="BL1200">
        <v>38</v>
      </c>
      <c r="BM1200">
        <v>1</v>
      </c>
      <c r="BN1200">
        <v>1000</v>
      </c>
      <c r="BO1200" t="s">
        <v>687</v>
      </c>
      <c r="BP1200" t="s">
        <v>579</v>
      </c>
    </row>
    <row r="1201" spans="63:68" x14ac:dyDescent="0.25">
      <c r="BK1201" t="s">
        <v>506</v>
      </c>
      <c r="BL1201">
        <v>38</v>
      </c>
      <c r="BM1201">
        <v>1</v>
      </c>
      <c r="BN1201">
        <v>1000</v>
      </c>
      <c r="BO1201" t="s">
        <v>688</v>
      </c>
      <c r="BP1201" t="s">
        <v>580</v>
      </c>
    </row>
    <row r="1202" spans="63:68" x14ac:dyDescent="0.25">
      <c r="BK1202" t="s">
        <v>506</v>
      </c>
      <c r="BL1202">
        <v>38</v>
      </c>
      <c r="BM1202">
        <v>1</v>
      </c>
      <c r="BN1202">
        <v>1000</v>
      </c>
      <c r="BO1202" t="s">
        <v>689</v>
      </c>
      <c r="BP1202" t="s">
        <v>582</v>
      </c>
    </row>
    <row r="1203" spans="63:68" x14ac:dyDescent="0.25">
      <c r="BK1203" t="s">
        <v>507</v>
      </c>
      <c r="BL1203">
        <v>38</v>
      </c>
      <c r="BM1203">
        <v>1001</v>
      </c>
      <c r="BN1203">
        <v>2000</v>
      </c>
      <c r="BO1203" t="s">
        <v>678</v>
      </c>
      <c r="BP1203" t="s">
        <v>265</v>
      </c>
    </row>
    <row r="1204" spans="63:68" x14ac:dyDescent="0.25">
      <c r="BK1204" t="s">
        <v>507</v>
      </c>
      <c r="BL1204">
        <v>38</v>
      </c>
      <c r="BM1204">
        <v>1001</v>
      </c>
      <c r="BN1204">
        <v>2000</v>
      </c>
      <c r="BO1204" t="s">
        <v>679</v>
      </c>
      <c r="BP1204" t="s">
        <v>581</v>
      </c>
    </row>
    <row r="1205" spans="63:68" x14ac:dyDescent="0.25">
      <c r="BK1205" t="s">
        <v>507</v>
      </c>
      <c r="BL1205">
        <v>38</v>
      </c>
      <c r="BM1205">
        <v>1001</v>
      </c>
      <c r="BN1205">
        <v>2000</v>
      </c>
      <c r="BO1205" t="s">
        <v>680</v>
      </c>
      <c r="BP1205" t="s">
        <v>575</v>
      </c>
    </row>
    <row r="1206" spans="63:68" x14ac:dyDescent="0.25">
      <c r="BK1206" t="s">
        <v>507</v>
      </c>
      <c r="BL1206">
        <v>38</v>
      </c>
      <c r="BM1206">
        <v>1001</v>
      </c>
      <c r="BN1206">
        <v>2000</v>
      </c>
      <c r="BO1206" t="s">
        <v>681</v>
      </c>
      <c r="BP1206" t="s">
        <v>120</v>
      </c>
    </row>
    <row r="1207" spans="63:68" x14ac:dyDescent="0.25">
      <c r="BK1207" t="s">
        <v>507</v>
      </c>
      <c r="BL1207">
        <v>38</v>
      </c>
      <c r="BM1207">
        <v>1001</v>
      </c>
      <c r="BN1207">
        <v>2000</v>
      </c>
      <c r="BO1207" t="s">
        <v>682</v>
      </c>
      <c r="BP1207" t="s">
        <v>142</v>
      </c>
    </row>
    <row r="1208" spans="63:68" x14ac:dyDescent="0.25">
      <c r="BK1208" t="s">
        <v>507</v>
      </c>
      <c r="BL1208">
        <v>38</v>
      </c>
      <c r="BM1208">
        <v>1001</v>
      </c>
      <c r="BN1208">
        <v>2000</v>
      </c>
      <c r="BO1208" t="s">
        <v>683</v>
      </c>
      <c r="BP1208" t="s">
        <v>163</v>
      </c>
    </row>
    <row r="1209" spans="63:68" x14ac:dyDescent="0.25">
      <c r="BK1209" t="s">
        <v>507</v>
      </c>
      <c r="BL1209">
        <v>38</v>
      </c>
      <c r="BM1209">
        <v>1001</v>
      </c>
      <c r="BN1209">
        <v>2000</v>
      </c>
      <c r="BO1209" t="s">
        <v>684</v>
      </c>
      <c r="BP1209" t="s">
        <v>576</v>
      </c>
    </row>
    <row r="1210" spans="63:68" x14ac:dyDescent="0.25">
      <c r="BK1210" t="s">
        <v>507</v>
      </c>
      <c r="BL1210">
        <v>38</v>
      </c>
      <c r="BM1210">
        <v>1001</v>
      </c>
      <c r="BN1210">
        <v>2000</v>
      </c>
      <c r="BO1210" t="s">
        <v>685</v>
      </c>
      <c r="BP1210" t="s">
        <v>577</v>
      </c>
    </row>
    <row r="1211" spans="63:68" x14ac:dyDescent="0.25">
      <c r="BK1211" t="s">
        <v>507</v>
      </c>
      <c r="BL1211">
        <v>38</v>
      </c>
      <c r="BM1211">
        <v>1001</v>
      </c>
      <c r="BN1211">
        <v>2000</v>
      </c>
      <c r="BO1211" t="s">
        <v>686</v>
      </c>
      <c r="BP1211" t="s">
        <v>578</v>
      </c>
    </row>
    <row r="1212" spans="63:68" x14ac:dyDescent="0.25">
      <c r="BK1212" t="s">
        <v>507</v>
      </c>
      <c r="BL1212">
        <v>38</v>
      </c>
      <c r="BM1212">
        <v>1001</v>
      </c>
      <c r="BN1212">
        <v>2000</v>
      </c>
      <c r="BO1212" t="s">
        <v>687</v>
      </c>
      <c r="BP1212" t="s">
        <v>579</v>
      </c>
    </row>
    <row r="1213" spans="63:68" x14ac:dyDescent="0.25">
      <c r="BK1213" t="s">
        <v>507</v>
      </c>
      <c r="BL1213">
        <v>38</v>
      </c>
      <c r="BM1213">
        <v>1001</v>
      </c>
      <c r="BN1213">
        <v>2000</v>
      </c>
      <c r="BO1213" t="s">
        <v>688</v>
      </c>
      <c r="BP1213" t="s">
        <v>580</v>
      </c>
    </row>
    <row r="1214" spans="63:68" x14ac:dyDescent="0.25">
      <c r="BK1214" t="s">
        <v>507</v>
      </c>
      <c r="BL1214">
        <v>38</v>
      </c>
      <c r="BM1214">
        <v>1001</v>
      </c>
      <c r="BN1214">
        <v>2000</v>
      </c>
      <c r="BO1214" t="s">
        <v>689</v>
      </c>
      <c r="BP1214" t="s">
        <v>582</v>
      </c>
    </row>
    <row r="1215" spans="63:68" x14ac:dyDescent="0.25">
      <c r="BK1215" t="s">
        <v>512</v>
      </c>
      <c r="BL1215">
        <v>39</v>
      </c>
      <c r="BM1215">
        <v>1</v>
      </c>
      <c r="BN1215">
        <v>1000</v>
      </c>
      <c r="BO1215" t="s">
        <v>678</v>
      </c>
      <c r="BP1215" t="s">
        <v>265</v>
      </c>
    </row>
    <row r="1216" spans="63:68" x14ac:dyDescent="0.25">
      <c r="BK1216" t="s">
        <v>512</v>
      </c>
      <c r="BL1216">
        <v>39</v>
      </c>
      <c r="BM1216">
        <v>1</v>
      </c>
      <c r="BN1216">
        <v>1000</v>
      </c>
      <c r="BO1216" t="s">
        <v>679</v>
      </c>
      <c r="BP1216" t="s">
        <v>581</v>
      </c>
    </row>
    <row r="1217" spans="63:68" x14ac:dyDescent="0.25">
      <c r="BK1217" t="s">
        <v>512</v>
      </c>
      <c r="BL1217">
        <v>39</v>
      </c>
      <c r="BM1217">
        <v>1</v>
      </c>
      <c r="BN1217">
        <v>1000</v>
      </c>
      <c r="BO1217" t="s">
        <v>680</v>
      </c>
      <c r="BP1217" t="s">
        <v>575</v>
      </c>
    </row>
    <row r="1218" spans="63:68" x14ac:dyDescent="0.25">
      <c r="BK1218" t="s">
        <v>512</v>
      </c>
      <c r="BL1218">
        <v>39</v>
      </c>
      <c r="BM1218">
        <v>1</v>
      </c>
      <c r="BN1218">
        <v>1000</v>
      </c>
      <c r="BO1218" t="s">
        <v>681</v>
      </c>
      <c r="BP1218" t="s">
        <v>120</v>
      </c>
    </row>
    <row r="1219" spans="63:68" x14ac:dyDescent="0.25">
      <c r="BK1219" t="s">
        <v>512</v>
      </c>
      <c r="BL1219">
        <v>39</v>
      </c>
      <c r="BM1219">
        <v>1</v>
      </c>
      <c r="BN1219">
        <v>1000</v>
      </c>
      <c r="BO1219" t="s">
        <v>682</v>
      </c>
      <c r="BP1219" t="s">
        <v>142</v>
      </c>
    </row>
    <row r="1220" spans="63:68" x14ac:dyDescent="0.25">
      <c r="BK1220" t="s">
        <v>512</v>
      </c>
      <c r="BL1220">
        <v>39</v>
      </c>
      <c r="BM1220">
        <v>1</v>
      </c>
      <c r="BN1220">
        <v>1000</v>
      </c>
      <c r="BO1220" t="s">
        <v>683</v>
      </c>
      <c r="BP1220" t="s">
        <v>163</v>
      </c>
    </row>
    <row r="1221" spans="63:68" x14ac:dyDescent="0.25">
      <c r="BK1221" t="s">
        <v>512</v>
      </c>
      <c r="BL1221">
        <v>39</v>
      </c>
      <c r="BM1221">
        <v>1</v>
      </c>
      <c r="BN1221">
        <v>1000</v>
      </c>
      <c r="BO1221" t="s">
        <v>684</v>
      </c>
      <c r="BP1221" t="s">
        <v>576</v>
      </c>
    </row>
    <row r="1222" spans="63:68" x14ac:dyDescent="0.25">
      <c r="BK1222" t="s">
        <v>512</v>
      </c>
      <c r="BL1222">
        <v>39</v>
      </c>
      <c r="BM1222">
        <v>1</v>
      </c>
      <c r="BN1222">
        <v>1000</v>
      </c>
      <c r="BO1222" t="s">
        <v>685</v>
      </c>
      <c r="BP1222" t="s">
        <v>577</v>
      </c>
    </row>
    <row r="1223" spans="63:68" x14ac:dyDescent="0.25">
      <c r="BK1223" t="s">
        <v>512</v>
      </c>
      <c r="BL1223">
        <v>39</v>
      </c>
      <c r="BM1223">
        <v>1</v>
      </c>
      <c r="BN1223">
        <v>1000</v>
      </c>
      <c r="BO1223" t="s">
        <v>686</v>
      </c>
      <c r="BP1223" t="s">
        <v>578</v>
      </c>
    </row>
    <row r="1224" spans="63:68" x14ac:dyDescent="0.25">
      <c r="BK1224" t="s">
        <v>512</v>
      </c>
      <c r="BL1224">
        <v>39</v>
      </c>
      <c r="BM1224">
        <v>1</v>
      </c>
      <c r="BN1224">
        <v>1000</v>
      </c>
      <c r="BO1224" t="s">
        <v>687</v>
      </c>
      <c r="BP1224" t="s">
        <v>579</v>
      </c>
    </row>
    <row r="1225" spans="63:68" x14ac:dyDescent="0.25">
      <c r="BK1225" t="s">
        <v>512</v>
      </c>
      <c r="BL1225">
        <v>39</v>
      </c>
      <c r="BM1225">
        <v>1</v>
      </c>
      <c r="BN1225">
        <v>1000</v>
      </c>
      <c r="BO1225" t="s">
        <v>688</v>
      </c>
      <c r="BP1225" t="s">
        <v>580</v>
      </c>
    </row>
    <row r="1226" spans="63:68" x14ac:dyDescent="0.25">
      <c r="BK1226" t="s">
        <v>512</v>
      </c>
      <c r="BL1226">
        <v>39</v>
      </c>
      <c r="BM1226">
        <v>1</v>
      </c>
      <c r="BN1226">
        <v>1000</v>
      </c>
      <c r="BO1226" t="s">
        <v>689</v>
      </c>
      <c r="BP1226" t="s">
        <v>582</v>
      </c>
    </row>
    <row r="1227" spans="63:68" x14ac:dyDescent="0.25">
      <c r="BK1227" t="s">
        <v>513</v>
      </c>
      <c r="BL1227">
        <v>39</v>
      </c>
      <c r="BM1227">
        <v>1001</v>
      </c>
      <c r="BN1227">
        <v>2000</v>
      </c>
      <c r="BO1227" t="s">
        <v>678</v>
      </c>
      <c r="BP1227" t="s">
        <v>265</v>
      </c>
    </row>
    <row r="1228" spans="63:68" x14ac:dyDescent="0.25">
      <c r="BK1228" t="s">
        <v>513</v>
      </c>
      <c r="BL1228">
        <v>39</v>
      </c>
      <c r="BM1228">
        <v>1001</v>
      </c>
      <c r="BN1228">
        <v>2000</v>
      </c>
      <c r="BO1228" t="s">
        <v>679</v>
      </c>
      <c r="BP1228" t="s">
        <v>581</v>
      </c>
    </row>
    <row r="1229" spans="63:68" x14ac:dyDescent="0.25">
      <c r="BK1229" t="s">
        <v>513</v>
      </c>
      <c r="BL1229">
        <v>39</v>
      </c>
      <c r="BM1229">
        <v>1001</v>
      </c>
      <c r="BN1229">
        <v>2000</v>
      </c>
      <c r="BO1229" t="s">
        <v>680</v>
      </c>
      <c r="BP1229" t="s">
        <v>575</v>
      </c>
    </row>
    <row r="1230" spans="63:68" x14ac:dyDescent="0.25">
      <c r="BK1230" t="s">
        <v>513</v>
      </c>
      <c r="BL1230">
        <v>39</v>
      </c>
      <c r="BM1230">
        <v>1001</v>
      </c>
      <c r="BN1230">
        <v>2000</v>
      </c>
      <c r="BO1230" t="s">
        <v>681</v>
      </c>
      <c r="BP1230" t="s">
        <v>120</v>
      </c>
    </row>
    <row r="1231" spans="63:68" x14ac:dyDescent="0.25">
      <c r="BK1231" t="s">
        <v>513</v>
      </c>
      <c r="BL1231">
        <v>39</v>
      </c>
      <c r="BM1231">
        <v>1001</v>
      </c>
      <c r="BN1231">
        <v>2000</v>
      </c>
      <c r="BO1231" t="s">
        <v>682</v>
      </c>
      <c r="BP1231" t="s">
        <v>142</v>
      </c>
    </row>
    <row r="1232" spans="63:68" x14ac:dyDescent="0.25">
      <c r="BK1232" t="s">
        <v>513</v>
      </c>
      <c r="BL1232">
        <v>39</v>
      </c>
      <c r="BM1232">
        <v>1001</v>
      </c>
      <c r="BN1232">
        <v>2000</v>
      </c>
      <c r="BO1232" t="s">
        <v>683</v>
      </c>
      <c r="BP1232" t="s">
        <v>163</v>
      </c>
    </row>
    <row r="1233" spans="63:68" x14ac:dyDescent="0.25">
      <c r="BK1233" t="s">
        <v>513</v>
      </c>
      <c r="BL1233">
        <v>39</v>
      </c>
      <c r="BM1233">
        <v>1001</v>
      </c>
      <c r="BN1233">
        <v>2000</v>
      </c>
      <c r="BO1233" t="s">
        <v>684</v>
      </c>
      <c r="BP1233" t="s">
        <v>576</v>
      </c>
    </row>
    <row r="1234" spans="63:68" x14ac:dyDescent="0.25">
      <c r="BK1234" t="s">
        <v>513</v>
      </c>
      <c r="BL1234">
        <v>39</v>
      </c>
      <c r="BM1234">
        <v>1001</v>
      </c>
      <c r="BN1234">
        <v>2000</v>
      </c>
      <c r="BO1234" t="s">
        <v>685</v>
      </c>
      <c r="BP1234" t="s">
        <v>577</v>
      </c>
    </row>
    <row r="1235" spans="63:68" x14ac:dyDescent="0.25">
      <c r="BK1235" t="s">
        <v>513</v>
      </c>
      <c r="BL1235">
        <v>39</v>
      </c>
      <c r="BM1235">
        <v>1001</v>
      </c>
      <c r="BN1235">
        <v>2000</v>
      </c>
      <c r="BO1235" t="s">
        <v>686</v>
      </c>
      <c r="BP1235" t="s">
        <v>578</v>
      </c>
    </row>
    <row r="1236" spans="63:68" x14ac:dyDescent="0.25">
      <c r="BK1236" t="s">
        <v>513</v>
      </c>
      <c r="BL1236">
        <v>39</v>
      </c>
      <c r="BM1236">
        <v>1001</v>
      </c>
      <c r="BN1236">
        <v>2000</v>
      </c>
      <c r="BO1236" t="s">
        <v>687</v>
      </c>
      <c r="BP1236" t="s">
        <v>579</v>
      </c>
    </row>
    <row r="1237" spans="63:68" x14ac:dyDescent="0.25">
      <c r="BK1237" t="s">
        <v>513</v>
      </c>
      <c r="BL1237">
        <v>39</v>
      </c>
      <c r="BM1237">
        <v>1001</v>
      </c>
      <c r="BN1237">
        <v>2000</v>
      </c>
      <c r="BO1237" t="s">
        <v>688</v>
      </c>
      <c r="BP1237" t="s">
        <v>580</v>
      </c>
    </row>
    <row r="1238" spans="63:68" x14ac:dyDescent="0.25">
      <c r="BK1238" t="s">
        <v>513</v>
      </c>
      <c r="BL1238">
        <v>39</v>
      </c>
      <c r="BM1238">
        <v>1001</v>
      </c>
      <c r="BN1238">
        <v>2000</v>
      </c>
      <c r="BO1238" t="s">
        <v>689</v>
      </c>
      <c r="BP1238" t="s">
        <v>582</v>
      </c>
    </row>
    <row r="1239" spans="63:68" x14ac:dyDescent="0.25">
      <c r="BK1239" t="s">
        <v>529</v>
      </c>
      <c r="BL1239">
        <v>42</v>
      </c>
      <c r="BM1239">
        <v>1</v>
      </c>
      <c r="BN1239">
        <v>1000</v>
      </c>
      <c r="BO1239" t="s">
        <v>678</v>
      </c>
      <c r="BP1239" t="s">
        <v>265</v>
      </c>
    </row>
    <row r="1240" spans="63:68" x14ac:dyDescent="0.25">
      <c r="BK1240" t="s">
        <v>529</v>
      </c>
      <c r="BL1240">
        <v>42</v>
      </c>
      <c r="BM1240">
        <v>1</v>
      </c>
      <c r="BN1240">
        <v>1000</v>
      </c>
      <c r="BO1240" t="s">
        <v>679</v>
      </c>
      <c r="BP1240" t="s">
        <v>581</v>
      </c>
    </row>
    <row r="1241" spans="63:68" x14ac:dyDescent="0.25">
      <c r="BK1241" t="s">
        <v>529</v>
      </c>
      <c r="BL1241">
        <v>42</v>
      </c>
      <c r="BM1241">
        <v>1</v>
      </c>
      <c r="BN1241">
        <v>1000</v>
      </c>
      <c r="BO1241" t="s">
        <v>680</v>
      </c>
      <c r="BP1241" t="s">
        <v>575</v>
      </c>
    </row>
    <row r="1242" spans="63:68" x14ac:dyDescent="0.25">
      <c r="BK1242" t="s">
        <v>529</v>
      </c>
      <c r="BL1242">
        <v>42</v>
      </c>
      <c r="BM1242">
        <v>1</v>
      </c>
      <c r="BN1242">
        <v>1000</v>
      </c>
      <c r="BO1242" t="s">
        <v>681</v>
      </c>
      <c r="BP1242" t="s">
        <v>120</v>
      </c>
    </row>
    <row r="1243" spans="63:68" x14ac:dyDescent="0.25">
      <c r="BK1243" t="s">
        <v>529</v>
      </c>
      <c r="BL1243">
        <v>42</v>
      </c>
      <c r="BM1243">
        <v>1</v>
      </c>
      <c r="BN1243">
        <v>1000</v>
      </c>
      <c r="BO1243" t="s">
        <v>682</v>
      </c>
      <c r="BP1243" t="s">
        <v>142</v>
      </c>
    </row>
    <row r="1244" spans="63:68" x14ac:dyDescent="0.25">
      <c r="BK1244" t="s">
        <v>529</v>
      </c>
      <c r="BL1244">
        <v>42</v>
      </c>
      <c r="BM1244">
        <v>1</v>
      </c>
      <c r="BN1244">
        <v>1000</v>
      </c>
      <c r="BO1244" t="s">
        <v>683</v>
      </c>
      <c r="BP1244" t="s">
        <v>163</v>
      </c>
    </row>
    <row r="1245" spans="63:68" x14ac:dyDescent="0.25">
      <c r="BK1245" t="s">
        <v>529</v>
      </c>
      <c r="BL1245">
        <v>42</v>
      </c>
      <c r="BM1245">
        <v>1</v>
      </c>
      <c r="BN1245">
        <v>1000</v>
      </c>
      <c r="BO1245" t="s">
        <v>684</v>
      </c>
      <c r="BP1245" t="s">
        <v>576</v>
      </c>
    </row>
    <row r="1246" spans="63:68" x14ac:dyDescent="0.25">
      <c r="BK1246" t="s">
        <v>529</v>
      </c>
      <c r="BL1246">
        <v>42</v>
      </c>
      <c r="BM1246">
        <v>1</v>
      </c>
      <c r="BN1246">
        <v>1000</v>
      </c>
      <c r="BO1246" t="s">
        <v>685</v>
      </c>
      <c r="BP1246" t="s">
        <v>577</v>
      </c>
    </row>
    <row r="1247" spans="63:68" x14ac:dyDescent="0.25">
      <c r="BK1247" t="s">
        <v>529</v>
      </c>
      <c r="BL1247">
        <v>42</v>
      </c>
      <c r="BM1247">
        <v>1</v>
      </c>
      <c r="BN1247">
        <v>1000</v>
      </c>
      <c r="BO1247" t="s">
        <v>686</v>
      </c>
      <c r="BP1247" t="s">
        <v>578</v>
      </c>
    </row>
    <row r="1248" spans="63:68" x14ac:dyDescent="0.25">
      <c r="BK1248" t="s">
        <v>529</v>
      </c>
      <c r="BL1248">
        <v>42</v>
      </c>
      <c r="BM1248">
        <v>1</v>
      </c>
      <c r="BN1248">
        <v>1000</v>
      </c>
      <c r="BO1248" t="s">
        <v>687</v>
      </c>
      <c r="BP1248" t="s">
        <v>579</v>
      </c>
    </row>
    <row r="1249" spans="63:68" x14ac:dyDescent="0.25">
      <c r="BK1249" t="s">
        <v>529</v>
      </c>
      <c r="BL1249">
        <v>42</v>
      </c>
      <c r="BM1249">
        <v>1</v>
      </c>
      <c r="BN1249">
        <v>1000</v>
      </c>
      <c r="BO1249" t="s">
        <v>688</v>
      </c>
      <c r="BP1249" t="s">
        <v>580</v>
      </c>
    </row>
    <row r="1250" spans="63:68" x14ac:dyDescent="0.25">
      <c r="BK1250" t="s">
        <v>529</v>
      </c>
      <c r="BL1250">
        <v>42</v>
      </c>
      <c r="BM1250">
        <v>1</v>
      </c>
      <c r="BN1250">
        <v>1000</v>
      </c>
      <c r="BO1250" t="s">
        <v>689</v>
      </c>
      <c r="BP1250" t="s">
        <v>582</v>
      </c>
    </row>
    <row r="1251" spans="63:68" x14ac:dyDescent="0.25">
      <c r="BK1251" t="s">
        <v>530</v>
      </c>
      <c r="BL1251">
        <v>42</v>
      </c>
      <c r="BM1251">
        <v>1001</v>
      </c>
      <c r="BN1251">
        <v>2000</v>
      </c>
      <c r="BO1251" t="s">
        <v>678</v>
      </c>
      <c r="BP1251" t="s">
        <v>265</v>
      </c>
    </row>
    <row r="1252" spans="63:68" x14ac:dyDescent="0.25">
      <c r="BK1252" t="s">
        <v>530</v>
      </c>
      <c r="BL1252">
        <v>42</v>
      </c>
      <c r="BM1252">
        <v>1001</v>
      </c>
      <c r="BN1252">
        <v>2000</v>
      </c>
      <c r="BO1252" t="s">
        <v>679</v>
      </c>
      <c r="BP1252" t="s">
        <v>581</v>
      </c>
    </row>
    <row r="1253" spans="63:68" x14ac:dyDescent="0.25">
      <c r="BK1253" t="s">
        <v>530</v>
      </c>
      <c r="BL1253">
        <v>42</v>
      </c>
      <c r="BM1253">
        <v>1001</v>
      </c>
      <c r="BN1253">
        <v>2000</v>
      </c>
      <c r="BO1253" t="s">
        <v>680</v>
      </c>
      <c r="BP1253" t="s">
        <v>575</v>
      </c>
    </row>
    <row r="1254" spans="63:68" x14ac:dyDescent="0.25">
      <c r="BK1254" t="s">
        <v>530</v>
      </c>
      <c r="BL1254">
        <v>42</v>
      </c>
      <c r="BM1254">
        <v>1001</v>
      </c>
      <c r="BN1254">
        <v>2000</v>
      </c>
      <c r="BO1254" t="s">
        <v>681</v>
      </c>
      <c r="BP1254" t="s">
        <v>120</v>
      </c>
    </row>
    <row r="1255" spans="63:68" x14ac:dyDescent="0.25">
      <c r="BK1255" t="s">
        <v>530</v>
      </c>
      <c r="BL1255">
        <v>42</v>
      </c>
      <c r="BM1255">
        <v>1001</v>
      </c>
      <c r="BN1255">
        <v>2000</v>
      </c>
      <c r="BO1255" t="s">
        <v>682</v>
      </c>
      <c r="BP1255" t="s">
        <v>142</v>
      </c>
    </row>
    <row r="1256" spans="63:68" x14ac:dyDescent="0.25">
      <c r="BK1256" t="s">
        <v>530</v>
      </c>
      <c r="BL1256">
        <v>42</v>
      </c>
      <c r="BM1256">
        <v>1001</v>
      </c>
      <c r="BN1256">
        <v>2000</v>
      </c>
      <c r="BO1256" t="s">
        <v>683</v>
      </c>
      <c r="BP1256" t="s">
        <v>163</v>
      </c>
    </row>
    <row r="1257" spans="63:68" x14ac:dyDescent="0.25">
      <c r="BK1257" t="s">
        <v>530</v>
      </c>
      <c r="BL1257">
        <v>42</v>
      </c>
      <c r="BM1257">
        <v>1001</v>
      </c>
      <c r="BN1257">
        <v>2000</v>
      </c>
      <c r="BO1257" t="s">
        <v>684</v>
      </c>
      <c r="BP1257" t="s">
        <v>576</v>
      </c>
    </row>
    <row r="1258" spans="63:68" x14ac:dyDescent="0.25">
      <c r="BK1258" t="s">
        <v>530</v>
      </c>
      <c r="BL1258">
        <v>42</v>
      </c>
      <c r="BM1258">
        <v>1001</v>
      </c>
      <c r="BN1258">
        <v>2000</v>
      </c>
      <c r="BO1258" t="s">
        <v>685</v>
      </c>
      <c r="BP1258" t="s">
        <v>577</v>
      </c>
    </row>
    <row r="1259" spans="63:68" x14ac:dyDescent="0.25">
      <c r="BK1259" t="s">
        <v>530</v>
      </c>
      <c r="BL1259">
        <v>42</v>
      </c>
      <c r="BM1259">
        <v>1001</v>
      </c>
      <c r="BN1259">
        <v>2000</v>
      </c>
      <c r="BO1259" t="s">
        <v>686</v>
      </c>
      <c r="BP1259" t="s">
        <v>578</v>
      </c>
    </row>
    <row r="1260" spans="63:68" x14ac:dyDescent="0.25">
      <c r="BK1260" t="s">
        <v>530</v>
      </c>
      <c r="BL1260">
        <v>42</v>
      </c>
      <c r="BM1260">
        <v>1001</v>
      </c>
      <c r="BN1260">
        <v>2000</v>
      </c>
      <c r="BO1260" t="s">
        <v>687</v>
      </c>
      <c r="BP1260" t="s">
        <v>579</v>
      </c>
    </row>
    <row r="1261" spans="63:68" x14ac:dyDescent="0.25">
      <c r="BK1261" t="s">
        <v>530</v>
      </c>
      <c r="BL1261">
        <v>42</v>
      </c>
      <c r="BM1261">
        <v>1001</v>
      </c>
      <c r="BN1261">
        <v>2000</v>
      </c>
      <c r="BO1261" t="s">
        <v>688</v>
      </c>
      <c r="BP1261" t="s">
        <v>580</v>
      </c>
    </row>
    <row r="1262" spans="63:68" x14ac:dyDescent="0.25">
      <c r="BK1262" t="s">
        <v>530</v>
      </c>
      <c r="BL1262">
        <v>42</v>
      </c>
      <c r="BM1262">
        <v>1001</v>
      </c>
      <c r="BN1262">
        <v>2000</v>
      </c>
      <c r="BO1262" t="s">
        <v>689</v>
      </c>
      <c r="BP1262" t="s">
        <v>582</v>
      </c>
    </row>
    <row r="1263" spans="63:68" x14ac:dyDescent="0.25">
      <c r="BK1263" t="s">
        <v>351</v>
      </c>
      <c r="BL1263">
        <v>11</v>
      </c>
      <c r="BM1263">
        <v>1</v>
      </c>
      <c r="BN1263">
        <v>1000</v>
      </c>
      <c r="BO1263" t="s">
        <v>678</v>
      </c>
      <c r="BP1263" t="s">
        <v>265</v>
      </c>
    </row>
    <row r="1264" spans="63:68" x14ac:dyDescent="0.25">
      <c r="BK1264" t="s">
        <v>351</v>
      </c>
      <c r="BL1264">
        <v>11</v>
      </c>
      <c r="BM1264">
        <v>1</v>
      </c>
      <c r="BN1264">
        <v>1000</v>
      </c>
      <c r="BO1264" t="s">
        <v>679</v>
      </c>
      <c r="BP1264" t="s">
        <v>581</v>
      </c>
    </row>
    <row r="1265" spans="63:68" x14ac:dyDescent="0.25">
      <c r="BK1265" t="s">
        <v>351</v>
      </c>
      <c r="BL1265">
        <v>11</v>
      </c>
      <c r="BM1265">
        <v>1</v>
      </c>
      <c r="BN1265">
        <v>1000</v>
      </c>
      <c r="BO1265" t="s">
        <v>680</v>
      </c>
      <c r="BP1265" t="s">
        <v>575</v>
      </c>
    </row>
    <row r="1266" spans="63:68" x14ac:dyDescent="0.25">
      <c r="BK1266" t="s">
        <v>351</v>
      </c>
      <c r="BL1266">
        <v>11</v>
      </c>
      <c r="BM1266">
        <v>1</v>
      </c>
      <c r="BN1266">
        <v>1000</v>
      </c>
      <c r="BO1266" t="s">
        <v>681</v>
      </c>
      <c r="BP1266" t="s">
        <v>120</v>
      </c>
    </row>
    <row r="1267" spans="63:68" x14ac:dyDescent="0.25">
      <c r="BK1267" t="s">
        <v>351</v>
      </c>
      <c r="BL1267">
        <v>11</v>
      </c>
      <c r="BM1267">
        <v>1</v>
      </c>
      <c r="BN1267">
        <v>1000</v>
      </c>
      <c r="BO1267" t="s">
        <v>682</v>
      </c>
      <c r="BP1267" t="s">
        <v>142</v>
      </c>
    </row>
    <row r="1268" spans="63:68" x14ac:dyDescent="0.25">
      <c r="BK1268" t="s">
        <v>351</v>
      </c>
      <c r="BL1268">
        <v>11</v>
      </c>
      <c r="BM1268">
        <v>1</v>
      </c>
      <c r="BN1268">
        <v>1000</v>
      </c>
      <c r="BO1268" t="s">
        <v>683</v>
      </c>
      <c r="BP1268" t="s">
        <v>163</v>
      </c>
    </row>
    <row r="1269" spans="63:68" x14ac:dyDescent="0.25">
      <c r="BK1269" t="s">
        <v>351</v>
      </c>
      <c r="BL1269">
        <v>11</v>
      </c>
      <c r="BM1269">
        <v>1</v>
      </c>
      <c r="BN1269">
        <v>1000</v>
      </c>
      <c r="BO1269" t="s">
        <v>684</v>
      </c>
      <c r="BP1269" t="s">
        <v>576</v>
      </c>
    </row>
    <row r="1270" spans="63:68" x14ac:dyDescent="0.25">
      <c r="BK1270" t="s">
        <v>351</v>
      </c>
      <c r="BL1270">
        <v>11</v>
      </c>
      <c r="BM1270">
        <v>1</v>
      </c>
      <c r="BN1270">
        <v>1000</v>
      </c>
      <c r="BO1270" t="s">
        <v>685</v>
      </c>
      <c r="BP1270" t="s">
        <v>577</v>
      </c>
    </row>
    <row r="1271" spans="63:68" x14ac:dyDescent="0.25">
      <c r="BK1271" t="s">
        <v>351</v>
      </c>
      <c r="BL1271">
        <v>11</v>
      </c>
      <c r="BM1271">
        <v>1</v>
      </c>
      <c r="BN1271">
        <v>1000</v>
      </c>
      <c r="BO1271" t="s">
        <v>686</v>
      </c>
      <c r="BP1271" t="s">
        <v>578</v>
      </c>
    </row>
    <row r="1272" spans="63:68" x14ac:dyDescent="0.25">
      <c r="BK1272" t="s">
        <v>351</v>
      </c>
      <c r="BL1272">
        <v>11</v>
      </c>
      <c r="BM1272">
        <v>1</v>
      </c>
      <c r="BN1272">
        <v>1000</v>
      </c>
      <c r="BO1272" t="s">
        <v>687</v>
      </c>
      <c r="BP1272" t="s">
        <v>579</v>
      </c>
    </row>
    <row r="1273" spans="63:68" x14ac:dyDescent="0.25">
      <c r="BK1273" t="s">
        <v>351</v>
      </c>
      <c r="BL1273">
        <v>11</v>
      </c>
      <c r="BM1273">
        <v>1</v>
      </c>
      <c r="BN1273">
        <v>1000</v>
      </c>
      <c r="BO1273" t="s">
        <v>688</v>
      </c>
      <c r="BP1273" t="s">
        <v>580</v>
      </c>
    </row>
    <row r="1274" spans="63:68" x14ac:dyDescent="0.25">
      <c r="BK1274" t="s">
        <v>351</v>
      </c>
      <c r="BL1274">
        <v>11</v>
      </c>
      <c r="BM1274">
        <v>1</v>
      </c>
      <c r="BN1274">
        <v>1000</v>
      </c>
      <c r="BO1274" t="s">
        <v>689</v>
      </c>
      <c r="BP1274" t="s">
        <v>582</v>
      </c>
    </row>
    <row r="1275" spans="63:68" x14ac:dyDescent="0.25">
      <c r="BK1275" t="s">
        <v>254</v>
      </c>
      <c r="BL1275">
        <v>11</v>
      </c>
      <c r="BM1275">
        <v>1001</v>
      </c>
      <c r="BN1275">
        <v>2000</v>
      </c>
      <c r="BO1275" t="s">
        <v>678</v>
      </c>
      <c r="BP1275" t="s">
        <v>265</v>
      </c>
    </row>
    <row r="1276" spans="63:68" x14ac:dyDescent="0.25">
      <c r="BK1276" t="s">
        <v>254</v>
      </c>
      <c r="BL1276">
        <v>11</v>
      </c>
      <c r="BM1276">
        <v>1001</v>
      </c>
      <c r="BN1276">
        <v>2000</v>
      </c>
      <c r="BO1276" t="s">
        <v>1266</v>
      </c>
      <c r="BP1276" t="s">
        <v>581</v>
      </c>
    </row>
    <row r="1277" spans="63:68" x14ac:dyDescent="0.25">
      <c r="BK1277" t="s">
        <v>254</v>
      </c>
      <c r="BL1277">
        <v>11</v>
      </c>
      <c r="BM1277">
        <v>1001</v>
      </c>
      <c r="BN1277">
        <v>2000</v>
      </c>
      <c r="BO1277" t="s">
        <v>680</v>
      </c>
      <c r="BP1277" t="s">
        <v>575</v>
      </c>
    </row>
    <row r="1278" spans="63:68" x14ac:dyDescent="0.25">
      <c r="BK1278" t="s">
        <v>254</v>
      </c>
      <c r="BL1278">
        <v>11</v>
      </c>
      <c r="BM1278">
        <v>1001</v>
      </c>
      <c r="BN1278">
        <v>2000</v>
      </c>
      <c r="BO1278" t="s">
        <v>681</v>
      </c>
      <c r="BP1278" t="s">
        <v>120</v>
      </c>
    </row>
    <row r="1279" spans="63:68" x14ac:dyDescent="0.25">
      <c r="BK1279" t="s">
        <v>254</v>
      </c>
      <c r="BL1279">
        <v>11</v>
      </c>
      <c r="BM1279">
        <v>1001</v>
      </c>
      <c r="BN1279">
        <v>2000</v>
      </c>
      <c r="BO1279" t="s">
        <v>682</v>
      </c>
      <c r="BP1279" t="s">
        <v>142</v>
      </c>
    </row>
    <row r="1280" spans="63:68" x14ac:dyDescent="0.25">
      <c r="BK1280" t="s">
        <v>254</v>
      </c>
      <c r="BL1280">
        <v>11</v>
      </c>
      <c r="BM1280">
        <v>1001</v>
      </c>
      <c r="BN1280">
        <v>2000</v>
      </c>
      <c r="BO1280" t="s">
        <v>683</v>
      </c>
      <c r="BP1280" t="s">
        <v>163</v>
      </c>
    </row>
    <row r="1281" spans="63:68" x14ac:dyDescent="0.25">
      <c r="BK1281" t="s">
        <v>254</v>
      </c>
      <c r="BL1281">
        <v>11</v>
      </c>
      <c r="BM1281">
        <v>1001</v>
      </c>
      <c r="BN1281">
        <v>2000</v>
      </c>
      <c r="BO1281" t="s">
        <v>684</v>
      </c>
      <c r="BP1281" t="s">
        <v>576</v>
      </c>
    </row>
    <row r="1282" spans="63:68" x14ac:dyDescent="0.25">
      <c r="BK1282" t="s">
        <v>254</v>
      </c>
      <c r="BL1282">
        <v>11</v>
      </c>
      <c r="BM1282">
        <v>1001</v>
      </c>
      <c r="BN1282">
        <v>2000</v>
      </c>
      <c r="BO1282" t="s">
        <v>685</v>
      </c>
      <c r="BP1282" t="s">
        <v>577</v>
      </c>
    </row>
    <row r="1283" spans="63:68" x14ac:dyDescent="0.25">
      <c r="BK1283" t="s">
        <v>254</v>
      </c>
      <c r="BL1283">
        <v>11</v>
      </c>
      <c r="BM1283">
        <v>1001</v>
      </c>
      <c r="BN1283">
        <v>2000</v>
      </c>
      <c r="BO1283" t="s">
        <v>686</v>
      </c>
      <c r="BP1283" t="s">
        <v>578</v>
      </c>
    </row>
    <row r="1284" spans="63:68" x14ac:dyDescent="0.25">
      <c r="BK1284" t="s">
        <v>254</v>
      </c>
      <c r="BL1284">
        <v>11</v>
      </c>
      <c r="BM1284">
        <v>1001</v>
      </c>
      <c r="BN1284">
        <v>2000</v>
      </c>
      <c r="BO1284" t="s">
        <v>687</v>
      </c>
      <c r="BP1284" t="s">
        <v>579</v>
      </c>
    </row>
    <row r="1285" spans="63:68" x14ac:dyDescent="0.25">
      <c r="BK1285" t="s">
        <v>254</v>
      </c>
      <c r="BL1285">
        <v>11</v>
      </c>
      <c r="BM1285">
        <v>1001</v>
      </c>
      <c r="BN1285">
        <v>2000</v>
      </c>
      <c r="BO1285" t="s">
        <v>688</v>
      </c>
      <c r="BP1285" t="s">
        <v>580</v>
      </c>
    </row>
    <row r="1286" spans="63:68" x14ac:dyDescent="0.25">
      <c r="BK1286" t="s">
        <v>254</v>
      </c>
      <c r="BL1286">
        <v>11</v>
      </c>
      <c r="BM1286">
        <v>1001</v>
      </c>
      <c r="BN1286">
        <v>2000</v>
      </c>
      <c r="BO1286" t="s">
        <v>689</v>
      </c>
      <c r="BP1286" t="s">
        <v>582</v>
      </c>
    </row>
    <row r="1287" spans="63:68" x14ac:dyDescent="0.25">
      <c r="BK1287" t="s">
        <v>541</v>
      </c>
      <c r="BL1287">
        <v>44</v>
      </c>
      <c r="BM1287">
        <v>1</v>
      </c>
      <c r="BN1287">
        <v>1000</v>
      </c>
      <c r="BO1287" t="s">
        <v>678</v>
      </c>
      <c r="BP1287" t="s">
        <v>265</v>
      </c>
    </row>
    <row r="1288" spans="63:68" x14ac:dyDescent="0.25">
      <c r="BK1288" t="s">
        <v>541</v>
      </c>
      <c r="BL1288">
        <v>44</v>
      </c>
      <c r="BM1288">
        <v>1</v>
      </c>
      <c r="BN1288">
        <v>1000</v>
      </c>
      <c r="BO1288" t="s">
        <v>679</v>
      </c>
      <c r="BP1288" t="s">
        <v>581</v>
      </c>
    </row>
    <row r="1289" spans="63:68" x14ac:dyDescent="0.25">
      <c r="BK1289" t="s">
        <v>541</v>
      </c>
      <c r="BL1289">
        <v>44</v>
      </c>
      <c r="BM1289">
        <v>1</v>
      </c>
      <c r="BN1289">
        <v>1000</v>
      </c>
      <c r="BO1289" t="s">
        <v>680</v>
      </c>
      <c r="BP1289" t="s">
        <v>575</v>
      </c>
    </row>
    <row r="1290" spans="63:68" x14ac:dyDescent="0.25">
      <c r="BK1290" t="s">
        <v>541</v>
      </c>
      <c r="BL1290">
        <v>44</v>
      </c>
      <c r="BM1290">
        <v>1</v>
      </c>
      <c r="BN1290">
        <v>1000</v>
      </c>
      <c r="BO1290" t="s">
        <v>681</v>
      </c>
      <c r="BP1290" t="s">
        <v>120</v>
      </c>
    </row>
    <row r="1291" spans="63:68" x14ac:dyDescent="0.25">
      <c r="BK1291" t="s">
        <v>541</v>
      </c>
      <c r="BL1291">
        <v>44</v>
      </c>
      <c r="BM1291">
        <v>1</v>
      </c>
      <c r="BN1291">
        <v>1000</v>
      </c>
      <c r="BO1291" t="s">
        <v>682</v>
      </c>
      <c r="BP1291" t="s">
        <v>142</v>
      </c>
    </row>
    <row r="1292" spans="63:68" x14ac:dyDescent="0.25">
      <c r="BK1292" t="s">
        <v>541</v>
      </c>
      <c r="BL1292">
        <v>44</v>
      </c>
      <c r="BM1292">
        <v>1</v>
      </c>
      <c r="BN1292">
        <v>1000</v>
      </c>
      <c r="BO1292" t="s">
        <v>683</v>
      </c>
      <c r="BP1292" t="s">
        <v>163</v>
      </c>
    </row>
    <row r="1293" spans="63:68" x14ac:dyDescent="0.25">
      <c r="BK1293" t="s">
        <v>541</v>
      </c>
      <c r="BL1293">
        <v>44</v>
      </c>
      <c r="BM1293">
        <v>1</v>
      </c>
      <c r="BN1293">
        <v>1000</v>
      </c>
      <c r="BO1293" t="s">
        <v>684</v>
      </c>
      <c r="BP1293" t="s">
        <v>576</v>
      </c>
    </row>
    <row r="1294" spans="63:68" x14ac:dyDescent="0.25">
      <c r="BK1294" t="s">
        <v>541</v>
      </c>
      <c r="BL1294">
        <v>44</v>
      </c>
      <c r="BM1294">
        <v>1</v>
      </c>
      <c r="BN1294">
        <v>1000</v>
      </c>
      <c r="BO1294" t="s">
        <v>685</v>
      </c>
      <c r="BP1294" t="s">
        <v>577</v>
      </c>
    </row>
    <row r="1295" spans="63:68" x14ac:dyDescent="0.25">
      <c r="BK1295" t="s">
        <v>541</v>
      </c>
      <c r="BL1295">
        <v>44</v>
      </c>
      <c r="BM1295">
        <v>1</v>
      </c>
      <c r="BN1295">
        <v>1000</v>
      </c>
      <c r="BO1295" t="s">
        <v>686</v>
      </c>
      <c r="BP1295" t="s">
        <v>578</v>
      </c>
    </row>
    <row r="1296" spans="63:68" x14ac:dyDescent="0.25">
      <c r="BK1296" t="s">
        <v>541</v>
      </c>
      <c r="BL1296">
        <v>44</v>
      </c>
      <c r="BM1296">
        <v>1</v>
      </c>
      <c r="BN1296">
        <v>1000</v>
      </c>
      <c r="BO1296" t="s">
        <v>687</v>
      </c>
      <c r="BP1296" t="s">
        <v>579</v>
      </c>
    </row>
    <row r="1297" spans="63:68" x14ac:dyDescent="0.25">
      <c r="BK1297" t="s">
        <v>541</v>
      </c>
      <c r="BL1297">
        <v>44</v>
      </c>
      <c r="BM1297">
        <v>1</v>
      </c>
      <c r="BN1297">
        <v>1000</v>
      </c>
      <c r="BO1297" t="s">
        <v>688</v>
      </c>
      <c r="BP1297" t="s">
        <v>580</v>
      </c>
    </row>
    <row r="1298" spans="63:68" x14ac:dyDescent="0.25">
      <c r="BK1298" t="s">
        <v>541</v>
      </c>
      <c r="BL1298">
        <v>44</v>
      </c>
      <c r="BM1298">
        <v>1</v>
      </c>
      <c r="BN1298">
        <v>1000</v>
      </c>
      <c r="BO1298" t="s">
        <v>689</v>
      </c>
      <c r="BP1298" t="s">
        <v>582</v>
      </c>
    </row>
    <row r="1299" spans="63:68" x14ac:dyDescent="0.25">
      <c r="BK1299" t="s">
        <v>542</v>
      </c>
      <c r="BL1299">
        <v>44</v>
      </c>
      <c r="BM1299">
        <v>1001</v>
      </c>
      <c r="BN1299">
        <v>2000</v>
      </c>
      <c r="BO1299" t="s">
        <v>678</v>
      </c>
      <c r="BP1299" t="s">
        <v>265</v>
      </c>
    </row>
    <row r="1300" spans="63:68" x14ac:dyDescent="0.25">
      <c r="BK1300" t="s">
        <v>542</v>
      </c>
      <c r="BL1300">
        <v>44</v>
      </c>
      <c r="BM1300">
        <v>1001</v>
      </c>
      <c r="BN1300">
        <v>2000</v>
      </c>
      <c r="BO1300" t="s">
        <v>679</v>
      </c>
      <c r="BP1300" t="s">
        <v>581</v>
      </c>
    </row>
    <row r="1301" spans="63:68" x14ac:dyDescent="0.25">
      <c r="BK1301" t="s">
        <v>542</v>
      </c>
      <c r="BL1301">
        <v>44</v>
      </c>
      <c r="BM1301">
        <v>1001</v>
      </c>
      <c r="BN1301">
        <v>2000</v>
      </c>
      <c r="BO1301" t="s">
        <v>680</v>
      </c>
      <c r="BP1301" t="s">
        <v>575</v>
      </c>
    </row>
    <row r="1302" spans="63:68" x14ac:dyDescent="0.25">
      <c r="BK1302" t="s">
        <v>542</v>
      </c>
      <c r="BL1302">
        <v>44</v>
      </c>
      <c r="BM1302">
        <v>1001</v>
      </c>
      <c r="BN1302">
        <v>2000</v>
      </c>
      <c r="BO1302" t="s">
        <v>681</v>
      </c>
      <c r="BP1302" t="s">
        <v>120</v>
      </c>
    </row>
    <row r="1303" spans="63:68" x14ac:dyDescent="0.25">
      <c r="BK1303" t="s">
        <v>542</v>
      </c>
      <c r="BL1303">
        <v>44</v>
      </c>
      <c r="BM1303">
        <v>1001</v>
      </c>
      <c r="BN1303">
        <v>2000</v>
      </c>
      <c r="BO1303" t="s">
        <v>682</v>
      </c>
      <c r="BP1303" t="s">
        <v>142</v>
      </c>
    </row>
    <row r="1304" spans="63:68" x14ac:dyDescent="0.25">
      <c r="BK1304" t="s">
        <v>542</v>
      </c>
      <c r="BL1304">
        <v>44</v>
      </c>
      <c r="BM1304">
        <v>1001</v>
      </c>
      <c r="BN1304">
        <v>2000</v>
      </c>
      <c r="BO1304" t="s">
        <v>683</v>
      </c>
      <c r="BP1304" t="s">
        <v>163</v>
      </c>
    </row>
    <row r="1305" spans="63:68" x14ac:dyDescent="0.25">
      <c r="BK1305" t="s">
        <v>542</v>
      </c>
      <c r="BL1305">
        <v>44</v>
      </c>
      <c r="BM1305">
        <v>1001</v>
      </c>
      <c r="BN1305">
        <v>2000</v>
      </c>
      <c r="BO1305" t="s">
        <v>684</v>
      </c>
      <c r="BP1305" t="s">
        <v>576</v>
      </c>
    </row>
    <row r="1306" spans="63:68" x14ac:dyDescent="0.25">
      <c r="BK1306" t="s">
        <v>542</v>
      </c>
      <c r="BL1306">
        <v>44</v>
      </c>
      <c r="BM1306">
        <v>1001</v>
      </c>
      <c r="BN1306">
        <v>2000</v>
      </c>
      <c r="BO1306" t="s">
        <v>685</v>
      </c>
      <c r="BP1306" t="s">
        <v>577</v>
      </c>
    </row>
    <row r="1307" spans="63:68" x14ac:dyDescent="0.25">
      <c r="BK1307" t="s">
        <v>542</v>
      </c>
      <c r="BL1307">
        <v>44</v>
      </c>
      <c r="BM1307">
        <v>1001</v>
      </c>
      <c r="BN1307">
        <v>2000</v>
      </c>
      <c r="BO1307" t="s">
        <v>686</v>
      </c>
      <c r="BP1307" t="s">
        <v>578</v>
      </c>
    </row>
    <row r="1308" spans="63:68" x14ac:dyDescent="0.25">
      <c r="BK1308" t="s">
        <v>542</v>
      </c>
      <c r="BL1308">
        <v>44</v>
      </c>
      <c r="BM1308">
        <v>1001</v>
      </c>
      <c r="BN1308">
        <v>2000</v>
      </c>
      <c r="BO1308" t="s">
        <v>687</v>
      </c>
      <c r="BP1308" t="s">
        <v>579</v>
      </c>
    </row>
    <row r="1309" spans="63:68" x14ac:dyDescent="0.25">
      <c r="BK1309" t="s">
        <v>542</v>
      </c>
      <c r="BL1309">
        <v>44</v>
      </c>
      <c r="BM1309">
        <v>1001</v>
      </c>
      <c r="BN1309">
        <v>2000</v>
      </c>
      <c r="BO1309" t="s">
        <v>688</v>
      </c>
      <c r="BP1309" t="s">
        <v>580</v>
      </c>
    </row>
    <row r="1310" spans="63:68" x14ac:dyDescent="0.25">
      <c r="BK1310" t="s">
        <v>542</v>
      </c>
      <c r="BL1310">
        <v>44</v>
      </c>
      <c r="BM1310">
        <v>1001</v>
      </c>
      <c r="BN1310">
        <v>2000</v>
      </c>
      <c r="BO1310" t="s">
        <v>689</v>
      </c>
      <c r="BP1310" t="s">
        <v>582</v>
      </c>
    </row>
    <row r="1311" spans="63:68" x14ac:dyDescent="0.25">
      <c r="BK1311" t="s">
        <v>352</v>
      </c>
      <c r="BL1311">
        <v>11</v>
      </c>
      <c r="BM1311">
        <v>2001</v>
      </c>
      <c r="BN1311">
        <v>3000</v>
      </c>
      <c r="BO1311" t="s">
        <v>678</v>
      </c>
      <c r="BP1311" t="s">
        <v>265</v>
      </c>
    </row>
    <row r="1312" spans="63:68" x14ac:dyDescent="0.25">
      <c r="BK1312" t="s">
        <v>352</v>
      </c>
      <c r="BL1312">
        <v>11</v>
      </c>
      <c r="BM1312">
        <v>2001</v>
      </c>
      <c r="BN1312">
        <v>3000</v>
      </c>
      <c r="BO1312" t="s">
        <v>679</v>
      </c>
      <c r="BP1312" t="s">
        <v>581</v>
      </c>
    </row>
    <row r="1313" spans="63:68" x14ac:dyDescent="0.25">
      <c r="BK1313" t="s">
        <v>352</v>
      </c>
      <c r="BL1313">
        <v>11</v>
      </c>
      <c r="BM1313">
        <v>2001</v>
      </c>
      <c r="BN1313">
        <v>3000</v>
      </c>
      <c r="BO1313" t="s">
        <v>680</v>
      </c>
      <c r="BP1313" t="s">
        <v>575</v>
      </c>
    </row>
    <row r="1314" spans="63:68" x14ac:dyDescent="0.25">
      <c r="BK1314" t="s">
        <v>352</v>
      </c>
      <c r="BL1314">
        <v>11</v>
      </c>
      <c r="BM1314">
        <v>2001</v>
      </c>
      <c r="BN1314">
        <v>3000</v>
      </c>
      <c r="BO1314" t="s">
        <v>681</v>
      </c>
      <c r="BP1314" t="s">
        <v>120</v>
      </c>
    </row>
    <row r="1315" spans="63:68" x14ac:dyDescent="0.25">
      <c r="BK1315" t="s">
        <v>352</v>
      </c>
      <c r="BL1315">
        <v>11</v>
      </c>
      <c r="BM1315">
        <v>2001</v>
      </c>
      <c r="BN1315">
        <v>3000</v>
      </c>
      <c r="BO1315" t="s">
        <v>682</v>
      </c>
      <c r="BP1315" t="s">
        <v>142</v>
      </c>
    </row>
    <row r="1316" spans="63:68" x14ac:dyDescent="0.25">
      <c r="BK1316" t="s">
        <v>352</v>
      </c>
      <c r="BL1316">
        <v>11</v>
      </c>
      <c r="BM1316">
        <v>2001</v>
      </c>
      <c r="BN1316">
        <v>3000</v>
      </c>
      <c r="BO1316" t="s">
        <v>683</v>
      </c>
      <c r="BP1316" t="s">
        <v>163</v>
      </c>
    </row>
    <row r="1317" spans="63:68" x14ac:dyDescent="0.25">
      <c r="BK1317" t="s">
        <v>352</v>
      </c>
      <c r="BL1317">
        <v>11</v>
      </c>
      <c r="BM1317">
        <v>2001</v>
      </c>
      <c r="BN1317">
        <v>3000</v>
      </c>
      <c r="BO1317" t="s">
        <v>684</v>
      </c>
      <c r="BP1317" t="s">
        <v>576</v>
      </c>
    </row>
    <row r="1318" spans="63:68" x14ac:dyDescent="0.25">
      <c r="BK1318" t="s">
        <v>352</v>
      </c>
      <c r="BL1318">
        <v>11</v>
      </c>
      <c r="BM1318">
        <v>2001</v>
      </c>
      <c r="BN1318">
        <v>3000</v>
      </c>
      <c r="BO1318" t="s">
        <v>685</v>
      </c>
      <c r="BP1318" t="s">
        <v>577</v>
      </c>
    </row>
    <row r="1319" spans="63:68" x14ac:dyDescent="0.25">
      <c r="BK1319" t="s">
        <v>352</v>
      </c>
      <c r="BL1319">
        <v>11</v>
      </c>
      <c r="BM1319">
        <v>2001</v>
      </c>
      <c r="BN1319">
        <v>3000</v>
      </c>
      <c r="BO1319" t="s">
        <v>686</v>
      </c>
      <c r="BP1319" t="s">
        <v>578</v>
      </c>
    </row>
    <row r="1320" spans="63:68" x14ac:dyDescent="0.25">
      <c r="BK1320" t="s">
        <v>352</v>
      </c>
      <c r="BL1320">
        <v>11</v>
      </c>
      <c r="BM1320">
        <v>2001</v>
      </c>
      <c r="BN1320">
        <v>3000</v>
      </c>
      <c r="BO1320" t="s">
        <v>687</v>
      </c>
      <c r="BP1320" t="s">
        <v>579</v>
      </c>
    </row>
    <row r="1321" spans="63:68" x14ac:dyDescent="0.25">
      <c r="BK1321" t="s">
        <v>352</v>
      </c>
      <c r="BL1321">
        <v>11</v>
      </c>
      <c r="BM1321">
        <v>2001</v>
      </c>
      <c r="BN1321">
        <v>3000</v>
      </c>
      <c r="BO1321" t="s">
        <v>688</v>
      </c>
      <c r="BP1321" t="s">
        <v>580</v>
      </c>
    </row>
    <row r="1322" spans="63:68" x14ac:dyDescent="0.25">
      <c r="BK1322" t="s">
        <v>352</v>
      </c>
      <c r="BL1322">
        <v>11</v>
      </c>
      <c r="BM1322">
        <v>2001</v>
      </c>
      <c r="BN1322">
        <v>3000</v>
      </c>
      <c r="BO1322" t="s">
        <v>689</v>
      </c>
      <c r="BP1322" t="s">
        <v>582</v>
      </c>
    </row>
    <row r="1323" spans="63:68" x14ac:dyDescent="0.25">
      <c r="BK1323" t="s">
        <v>353</v>
      </c>
      <c r="BL1323">
        <v>11</v>
      </c>
      <c r="BM1323">
        <v>3001</v>
      </c>
      <c r="BN1323">
        <v>4000</v>
      </c>
      <c r="BO1323" t="s">
        <v>678</v>
      </c>
      <c r="BP1323" t="s">
        <v>265</v>
      </c>
    </row>
    <row r="1324" spans="63:68" x14ac:dyDescent="0.25">
      <c r="BK1324" t="s">
        <v>353</v>
      </c>
      <c r="BL1324">
        <v>11</v>
      </c>
      <c r="BM1324">
        <v>3001</v>
      </c>
      <c r="BN1324">
        <v>4000</v>
      </c>
      <c r="BO1324" t="s">
        <v>679</v>
      </c>
      <c r="BP1324" t="s">
        <v>581</v>
      </c>
    </row>
    <row r="1325" spans="63:68" x14ac:dyDescent="0.25">
      <c r="BK1325" t="s">
        <v>353</v>
      </c>
      <c r="BL1325">
        <v>11</v>
      </c>
      <c r="BM1325">
        <v>3001</v>
      </c>
      <c r="BN1325">
        <v>4000</v>
      </c>
      <c r="BO1325" t="s">
        <v>680</v>
      </c>
      <c r="BP1325" t="s">
        <v>575</v>
      </c>
    </row>
    <row r="1326" spans="63:68" x14ac:dyDescent="0.25">
      <c r="BK1326" t="s">
        <v>353</v>
      </c>
      <c r="BL1326">
        <v>11</v>
      </c>
      <c r="BM1326">
        <v>3001</v>
      </c>
      <c r="BN1326">
        <v>4000</v>
      </c>
      <c r="BO1326" t="s">
        <v>681</v>
      </c>
      <c r="BP1326" t="s">
        <v>120</v>
      </c>
    </row>
    <row r="1327" spans="63:68" x14ac:dyDescent="0.25">
      <c r="BK1327" t="s">
        <v>353</v>
      </c>
      <c r="BL1327">
        <v>11</v>
      </c>
      <c r="BM1327">
        <v>3001</v>
      </c>
      <c r="BN1327">
        <v>4000</v>
      </c>
      <c r="BO1327" t="s">
        <v>682</v>
      </c>
      <c r="BP1327" t="s">
        <v>142</v>
      </c>
    </row>
    <row r="1328" spans="63:68" x14ac:dyDescent="0.25">
      <c r="BK1328" t="s">
        <v>353</v>
      </c>
      <c r="BL1328">
        <v>11</v>
      </c>
      <c r="BM1328">
        <v>3001</v>
      </c>
      <c r="BN1328">
        <v>4000</v>
      </c>
      <c r="BO1328" t="s">
        <v>683</v>
      </c>
      <c r="BP1328" t="s">
        <v>163</v>
      </c>
    </row>
    <row r="1329" spans="63:68" x14ac:dyDescent="0.25">
      <c r="BK1329" t="s">
        <v>353</v>
      </c>
      <c r="BL1329">
        <v>11</v>
      </c>
      <c r="BM1329">
        <v>3001</v>
      </c>
      <c r="BN1329">
        <v>4000</v>
      </c>
      <c r="BO1329" t="s">
        <v>684</v>
      </c>
      <c r="BP1329" t="s">
        <v>576</v>
      </c>
    </row>
    <row r="1330" spans="63:68" x14ac:dyDescent="0.25">
      <c r="BK1330" t="s">
        <v>353</v>
      </c>
      <c r="BL1330">
        <v>11</v>
      </c>
      <c r="BM1330">
        <v>3001</v>
      </c>
      <c r="BN1330">
        <v>4000</v>
      </c>
      <c r="BO1330" t="s">
        <v>685</v>
      </c>
      <c r="BP1330" t="s">
        <v>577</v>
      </c>
    </row>
    <row r="1331" spans="63:68" x14ac:dyDescent="0.25">
      <c r="BK1331" t="s">
        <v>353</v>
      </c>
      <c r="BL1331">
        <v>11</v>
      </c>
      <c r="BM1331">
        <v>3001</v>
      </c>
      <c r="BN1331">
        <v>4000</v>
      </c>
      <c r="BO1331" t="s">
        <v>686</v>
      </c>
      <c r="BP1331" t="s">
        <v>578</v>
      </c>
    </row>
    <row r="1332" spans="63:68" x14ac:dyDescent="0.25">
      <c r="BK1332" t="s">
        <v>353</v>
      </c>
      <c r="BL1332">
        <v>11</v>
      </c>
      <c r="BM1332">
        <v>3001</v>
      </c>
      <c r="BN1332">
        <v>4000</v>
      </c>
      <c r="BO1332" t="s">
        <v>687</v>
      </c>
      <c r="BP1332" t="s">
        <v>579</v>
      </c>
    </row>
    <row r="1333" spans="63:68" x14ac:dyDescent="0.25">
      <c r="BK1333" t="s">
        <v>353</v>
      </c>
      <c r="BL1333">
        <v>11</v>
      </c>
      <c r="BM1333">
        <v>3001</v>
      </c>
      <c r="BN1333">
        <v>4000</v>
      </c>
      <c r="BO1333" t="s">
        <v>688</v>
      </c>
      <c r="BP1333" t="s">
        <v>580</v>
      </c>
    </row>
    <row r="1334" spans="63:68" x14ac:dyDescent="0.25">
      <c r="BK1334" t="s">
        <v>353</v>
      </c>
      <c r="BL1334">
        <v>11</v>
      </c>
      <c r="BM1334">
        <v>3001</v>
      </c>
      <c r="BN1334">
        <v>4000</v>
      </c>
      <c r="BO1334" t="s">
        <v>689</v>
      </c>
      <c r="BP1334" t="s">
        <v>582</v>
      </c>
    </row>
    <row r="1335" spans="63:68" x14ac:dyDescent="0.25">
      <c r="BK1335" t="s">
        <v>543</v>
      </c>
      <c r="BL1335">
        <v>44</v>
      </c>
      <c r="BM1335">
        <v>2001</v>
      </c>
      <c r="BN1335">
        <v>3000</v>
      </c>
      <c r="BO1335" t="s">
        <v>678</v>
      </c>
      <c r="BP1335" t="s">
        <v>265</v>
      </c>
    </row>
    <row r="1336" spans="63:68" x14ac:dyDescent="0.25">
      <c r="BK1336" t="s">
        <v>543</v>
      </c>
      <c r="BL1336">
        <v>44</v>
      </c>
      <c r="BM1336">
        <v>2001</v>
      </c>
      <c r="BN1336">
        <v>3000</v>
      </c>
      <c r="BO1336" t="s">
        <v>679</v>
      </c>
      <c r="BP1336" t="s">
        <v>581</v>
      </c>
    </row>
    <row r="1337" spans="63:68" x14ac:dyDescent="0.25">
      <c r="BK1337" t="s">
        <v>543</v>
      </c>
      <c r="BL1337">
        <v>44</v>
      </c>
      <c r="BM1337">
        <v>2001</v>
      </c>
      <c r="BN1337">
        <v>3000</v>
      </c>
      <c r="BO1337" t="s">
        <v>680</v>
      </c>
      <c r="BP1337" t="s">
        <v>575</v>
      </c>
    </row>
    <row r="1338" spans="63:68" x14ac:dyDescent="0.25">
      <c r="BK1338" t="s">
        <v>543</v>
      </c>
      <c r="BL1338">
        <v>44</v>
      </c>
      <c r="BM1338">
        <v>2001</v>
      </c>
      <c r="BN1338">
        <v>3000</v>
      </c>
      <c r="BO1338" t="s">
        <v>681</v>
      </c>
      <c r="BP1338" t="s">
        <v>120</v>
      </c>
    </row>
    <row r="1339" spans="63:68" x14ac:dyDescent="0.25">
      <c r="BK1339" t="s">
        <v>543</v>
      </c>
      <c r="BL1339">
        <v>44</v>
      </c>
      <c r="BM1339">
        <v>2001</v>
      </c>
      <c r="BN1339">
        <v>3000</v>
      </c>
      <c r="BO1339" t="s">
        <v>682</v>
      </c>
      <c r="BP1339" t="s">
        <v>142</v>
      </c>
    </row>
    <row r="1340" spans="63:68" x14ac:dyDescent="0.25">
      <c r="BK1340" t="s">
        <v>543</v>
      </c>
      <c r="BL1340">
        <v>44</v>
      </c>
      <c r="BM1340">
        <v>2001</v>
      </c>
      <c r="BN1340">
        <v>3000</v>
      </c>
      <c r="BO1340" t="s">
        <v>683</v>
      </c>
      <c r="BP1340" t="s">
        <v>163</v>
      </c>
    </row>
    <row r="1341" spans="63:68" x14ac:dyDescent="0.25">
      <c r="BK1341" t="s">
        <v>543</v>
      </c>
      <c r="BL1341">
        <v>44</v>
      </c>
      <c r="BM1341">
        <v>2001</v>
      </c>
      <c r="BN1341">
        <v>3000</v>
      </c>
      <c r="BO1341" t="s">
        <v>684</v>
      </c>
      <c r="BP1341" t="s">
        <v>576</v>
      </c>
    </row>
    <row r="1342" spans="63:68" x14ac:dyDescent="0.25">
      <c r="BK1342" t="s">
        <v>543</v>
      </c>
      <c r="BL1342">
        <v>44</v>
      </c>
      <c r="BM1342">
        <v>2001</v>
      </c>
      <c r="BN1342">
        <v>3000</v>
      </c>
      <c r="BO1342" t="s">
        <v>685</v>
      </c>
      <c r="BP1342" t="s">
        <v>577</v>
      </c>
    </row>
    <row r="1343" spans="63:68" x14ac:dyDescent="0.25">
      <c r="BK1343" t="s">
        <v>543</v>
      </c>
      <c r="BL1343">
        <v>44</v>
      </c>
      <c r="BM1343">
        <v>2001</v>
      </c>
      <c r="BN1343">
        <v>3000</v>
      </c>
      <c r="BO1343" t="s">
        <v>686</v>
      </c>
      <c r="BP1343" t="s">
        <v>578</v>
      </c>
    </row>
    <row r="1344" spans="63:68" x14ac:dyDescent="0.25">
      <c r="BK1344" t="s">
        <v>543</v>
      </c>
      <c r="BL1344">
        <v>44</v>
      </c>
      <c r="BM1344">
        <v>2001</v>
      </c>
      <c r="BN1344">
        <v>3000</v>
      </c>
      <c r="BO1344" t="s">
        <v>687</v>
      </c>
      <c r="BP1344" t="s">
        <v>579</v>
      </c>
    </row>
    <row r="1345" spans="63:68" x14ac:dyDescent="0.25">
      <c r="BK1345" t="s">
        <v>543</v>
      </c>
      <c r="BL1345">
        <v>44</v>
      </c>
      <c r="BM1345">
        <v>2001</v>
      </c>
      <c r="BN1345">
        <v>3000</v>
      </c>
      <c r="BO1345" t="s">
        <v>688</v>
      </c>
      <c r="BP1345" t="s">
        <v>580</v>
      </c>
    </row>
    <row r="1346" spans="63:68" x14ac:dyDescent="0.25">
      <c r="BK1346" t="s">
        <v>543</v>
      </c>
      <c r="BL1346">
        <v>44</v>
      </c>
      <c r="BM1346">
        <v>2001</v>
      </c>
      <c r="BN1346">
        <v>3000</v>
      </c>
      <c r="BO1346" t="s">
        <v>689</v>
      </c>
      <c r="BP1346" t="s">
        <v>582</v>
      </c>
    </row>
    <row r="1347" spans="63:68" x14ac:dyDescent="0.25">
      <c r="BK1347" t="s">
        <v>544</v>
      </c>
      <c r="BL1347">
        <v>44</v>
      </c>
      <c r="BM1347">
        <v>3001</v>
      </c>
      <c r="BN1347">
        <v>4000</v>
      </c>
      <c r="BO1347" t="s">
        <v>678</v>
      </c>
      <c r="BP1347" t="s">
        <v>265</v>
      </c>
    </row>
    <row r="1348" spans="63:68" x14ac:dyDescent="0.25">
      <c r="BK1348" t="s">
        <v>544</v>
      </c>
      <c r="BL1348">
        <v>44</v>
      </c>
      <c r="BM1348">
        <v>3001</v>
      </c>
      <c r="BN1348">
        <v>4000</v>
      </c>
      <c r="BO1348" t="s">
        <v>679</v>
      </c>
      <c r="BP1348" t="s">
        <v>581</v>
      </c>
    </row>
    <row r="1349" spans="63:68" x14ac:dyDescent="0.25">
      <c r="BK1349" t="s">
        <v>544</v>
      </c>
      <c r="BL1349">
        <v>44</v>
      </c>
      <c r="BM1349">
        <v>3001</v>
      </c>
      <c r="BN1349">
        <v>4000</v>
      </c>
      <c r="BO1349" t="s">
        <v>680</v>
      </c>
      <c r="BP1349" t="s">
        <v>575</v>
      </c>
    </row>
    <row r="1350" spans="63:68" x14ac:dyDescent="0.25">
      <c r="BK1350" t="s">
        <v>544</v>
      </c>
      <c r="BL1350">
        <v>44</v>
      </c>
      <c r="BM1350">
        <v>3001</v>
      </c>
      <c r="BN1350">
        <v>4000</v>
      </c>
      <c r="BO1350" t="s">
        <v>681</v>
      </c>
      <c r="BP1350" t="s">
        <v>120</v>
      </c>
    </row>
    <row r="1351" spans="63:68" x14ac:dyDescent="0.25">
      <c r="BK1351" t="s">
        <v>544</v>
      </c>
      <c r="BL1351">
        <v>44</v>
      </c>
      <c r="BM1351">
        <v>3001</v>
      </c>
      <c r="BN1351">
        <v>4000</v>
      </c>
      <c r="BO1351" t="s">
        <v>682</v>
      </c>
      <c r="BP1351" t="s">
        <v>142</v>
      </c>
    </row>
    <row r="1352" spans="63:68" x14ac:dyDescent="0.25">
      <c r="BK1352" t="s">
        <v>544</v>
      </c>
      <c r="BL1352">
        <v>44</v>
      </c>
      <c r="BM1352">
        <v>3001</v>
      </c>
      <c r="BN1352">
        <v>4000</v>
      </c>
      <c r="BO1352" t="s">
        <v>683</v>
      </c>
      <c r="BP1352" t="s">
        <v>163</v>
      </c>
    </row>
    <row r="1353" spans="63:68" x14ac:dyDescent="0.25">
      <c r="BK1353" t="s">
        <v>544</v>
      </c>
      <c r="BL1353">
        <v>44</v>
      </c>
      <c r="BM1353">
        <v>3001</v>
      </c>
      <c r="BN1353">
        <v>4000</v>
      </c>
      <c r="BO1353" t="s">
        <v>684</v>
      </c>
      <c r="BP1353" t="s">
        <v>576</v>
      </c>
    </row>
    <row r="1354" spans="63:68" x14ac:dyDescent="0.25">
      <c r="BK1354" t="s">
        <v>544</v>
      </c>
      <c r="BL1354">
        <v>44</v>
      </c>
      <c r="BM1354">
        <v>3001</v>
      </c>
      <c r="BN1354">
        <v>4000</v>
      </c>
      <c r="BO1354" t="s">
        <v>685</v>
      </c>
      <c r="BP1354" t="s">
        <v>577</v>
      </c>
    </row>
    <row r="1355" spans="63:68" x14ac:dyDescent="0.25">
      <c r="BK1355" t="s">
        <v>544</v>
      </c>
      <c r="BL1355">
        <v>44</v>
      </c>
      <c r="BM1355">
        <v>3001</v>
      </c>
      <c r="BN1355">
        <v>4000</v>
      </c>
      <c r="BO1355" t="s">
        <v>686</v>
      </c>
      <c r="BP1355" t="s">
        <v>578</v>
      </c>
    </row>
    <row r="1356" spans="63:68" x14ac:dyDescent="0.25">
      <c r="BK1356" t="s">
        <v>544</v>
      </c>
      <c r="BL1356">
        <v>44</v>
      </c>
      <c r="BM1356">
        <v>3001</v>
      </c>
      <c r="BN1356">
        <v>4000</v>
      </c>
      <c r="BO1356" t="s">
        <v>687</v>
      </c>
      <c r="BP1356" t="s">
        <v>579</v>
      </c>
    </row>
    <row r="1357" spans="63:68" x14ac:dyDescent="0.25">
      <c r="BK1357" t="s">
        <v>544</v>
      </c>
      <c r="BL1357">
        <v>44</v>
      </c>
      <c r="BM1357">
        <v>3001</v>
      </c>
      <c r="BN1357">
        <v>4000</v>
      </c>
      <c r="BO1357" t="s">
        <v>688</v>
      </c>
      <c r="BP1357" t="s">
        <v>580</v>
      </c>
    </row>
    <row r="1358" spans="63:68" x14ac:dyDescent="0.25">
      <c r="BK1358" t="s">
        <v>544</v>
      </c>
      <c r="BL1358">
        <v>44</v>
      </c>
      <c r="BM1358">
        <v>3001</v>
      </c>
      <c r="BN1358">
        <v>4000</v>
      </c>
      <c r="BO1358" t="s">
        <v>689</v>
      </c>
      <c r="BP1358" t="s">
        <v>582</v>
      </c>
    </row>
    <row r="1359" spans="63:68" x14ac:dyDescent="0.25">
      <c r="BK1359" t="s">
        <v>560</v>
      </c>
      <c r="BL1359">
        <v>46</v>
      </c>
      <c r="BM1359">
        <v>1</v>
      </c>
      <c r="BN1359">
        <v>1000</v>
      </c>
      <c r="BO1359" t="s">
        <v>678</v>
      </c>
      <c r="BP1359" t="s">
        <v>265</v>
      </c>
    </row>
    <row r="1360" spans="63:68" x14ac:dyDescent="0.25">
      <c r="BK1360" t="s">
        <v>560</v>
      </c>
      <c r="BL1360">
        <v>46</v>
      </c>
      <c r="BM1360">
        <v>1</v>
      </c>
      <c r="BN1360">
        <v>1000</v>
      </c>
      <c r="BO1360" t="s">
        <v>679</v>
      </c>
      <c r="BP1360" t="s">
        <v>581</v>
      </c>
    </row>
    <row r="1361" spans="63:68" x14ac:dyDescent="0.25">
      <c r="BK1361" t="s">
        <v>560</v>
      </c>
      <c r="BL1361">
        <v>46</v>
      </c>
      <c r="BM1361">
        <v>1</v>
      </c>
      <c r="BN1361">
        <v>1000</v>
      </c>
      <c r="BO1361" t="s">
        <v>680</v>
      </c>
      <c r="BP1361" t="s">
        <v>575</v>
      </c>
    </row>
    <row r="1362" spans="63:68" x14ac:dyDescent="0.25">
      <c r="BK1362" t="s">
        <v>560</v>
      </c>
      <c r="BL1362">
        <v>46</v>
      </c>
      <c r="BM1362">
        <v>1</v>
      </c>
      <c r="BN1362">
        <v>1000</v>
      </c>
      <c r="BO1362" t="s">
        <v>681</v>
      </c>
      <c r="BP1362" t="s">
        <v>120</v>
      </c>
    </row>
    <row r="1363" spans="63:68" x14ac:dyDescent="0.25">
      <c r="BK1363" t="s">
        <v>560</v>
      </c>
      <c r="BL1363">
        <v>46</v>
      </c>
      <c r="BM1363">
        <v>1</v>
      </c>
      <c r="BN1363">
        <v>1000</v>
      </c>
      <c r="BO1363" t="s">
        <v>682</v>
      </c>
      <c r="BP1363" t="s">
        <v>142</v>
      </c>
    </row>
    <row r="1364" spans="63:68" x14ac:dyDescent="0.25">
      <c r="BK1364" t="s">
        <v>560</v>
      </c>
      <c r="BL1364">
        <v>46</v>
      </c>
      <c r="BM1364">
        <v>1</v>
      </c>
      <c r="BN1364">
        <v>1000</v>
      </c>
      <c r="BO1364" t="s">
        <v>683</v>
      </c>
      <c r="BP1364" t="s">
        <v>163</v>
      </c>
    </row>
    <row r="1365" spans="63:68" x14ac:dyDescent="0.25">
      <c r="BK1365" t="s">
        <v>560</v>
      </c>
      <c r="BL1365">
        <v>46</v>
      </c>
      <c r="BM1365">
        <v>1</v>
      </c>
      <c r="BN1365">
        <v>1000</v>
      </c>
      <c r="BO1365" t="s">
        <v>684</v>
      </c>
      <c r="BP1365" t="s">
        <v>576</v>
      </c>
    </row>
    <row r="1366" spans="63:68" x14ac:dyDescent="0.25">
      <c r="BK1366" t="s">
        <v>560</v>
      </c>
      <c r="BL1366">
        <v>46</v>
      </c>
      <c r="BM1366">
        <v>1</v>
      </c>
      <c r="BN1366">
        <v>1000</v>
      </c>
      <c r="BO1366" t="s">
        <v>685</v>
      </c>
      <c r="BP1366" t="s">
        <v>577</v>
      </c>
    </row>
    <row r="1367" spans="63:68" x14ac:dyDescent="0.25">
      <c r="BK1367" t="s">
        <v>560</v>
      </c>
      <c r="BL1367">
        <v>46</v>
      </c>
      <c r="BM1367">
        <v>1</v>
      </c>
      <c r="BN1367">
        <v>1000</v>
      </c>
      <c r="BO1367" t="s">
        <v>686</v>
      </c>
      <c r="BP1367" t="s">
        <v>578</v>
      </c>
    </row>
    <row r="1368" spans="63:68" x14ac:dyDescent="0.25">
      <c r="BK1368" t="s">
        <v>560</v>
      </c>
      <c r="BL1368">
        <v>46</v>
      </c>
      <c r="BM1368">
        <v>1</v>
      </c>
      <c r="BN1368">
        <v>1000</v>
      </c>
      <c r="BO1368" t="s">
        <v>687</v>
      </c>
      <c r="BP1368" t="s">
        <v>579</v>
      </c>
    </row>
    <row r="1369" spans="63:68" x14ac:dyDescent="0.25">
      <c r="BK1369" t="s">
        <v>560</v>
      </c>
      <c r="BL1369">
        <v>46</v>
      </c>
      <c r="BM1369">
        <v>1</v>
      </c>
      <c r="BN1369">
        <v>1000</v>
      </c>
      <c r="BO1369" t="s">
        <v>688</v>
      </c>
      <c r="BP1369" t="s">
        <v>580</v>
      </c>
    </row>
    <row r="1370" spans="63:68" x14ac:dyDescent="0.25">
      <c r="BK1370" t="s">
        <v>560</v>
      </c>
      <c r="BL1370">
        <v>46</v>
      </c>
      <c r="BM1370">
        <v>1</v>
      </c>
      <c r="BN1370">
        <v>1000</v>
      </c>
      <c r="BO1370" t="s">
        <v>689</v>
      </c>
      <c r="BP1370" t="s">
        <v>582</v>
      </c>
    </row>
    <row r="1371" spans="63:68" x14ac:dyDescent="0.25">
      <c r="BK1371" t="s">
        <v>561</v>
      </c>
      <c r="BL1371">
        <v>46</v>
      </c>
      <c r="BM1371">
        <v>1001</v>
      </c>
      <c r="BN1371">
        <v>2000</v>
      </c>
      <c r="BO1371" t="s">
        <v>678</v>
      </c>
      <c r="BP1371" t="s">
        <v>265</v>
      </c>
    </row>
    <row r="1372" spans="63:68" x14ac:dyDescent="0.25">
      <c r="BK1372" t="s">
        <v>561</v>
      </c>
      <c r="BL1372">
        <v>46</v>
      </c>
      <c r="BM1372">
        <v>1001</v>
      </c>
      <c r="BN1372">
        <v>2000</v>
      </c>
      <c r="BO1372" t="s">
        <v>679</v>
      </c>
      <c r="BP1372" t="s">
        <v>581</v>
      </c>
    </row>
    <row r="1373" spans="63:68" x14ac:dyDescent="0.25">
      <c r="BK1373" t="s">
        <v>561</v>
      </c>
      <c r="BL1373">
        <v>46</v>
      </c>
      <c r="BM1373">
        <v>1001</v>
      </c>
      <c r="BN1373">
        <v>2000</v>
      </c>
      <c r="BO1373" t="s">
        <v>680</v>
      </c>
      <c r="BP1373" t="s">
        <v>575</v>
      </c>
    </row>
    <row r="1374" spans="63:68" x14ac:dyDescent="0.25">
      <c r="BK1374" t="s">
        <v>561</v>
      </c>
      <c r="BL1374">
        <v>46</v>
      </c>
      <c r="BM1374">
        <v>1001</v>
      </c>
      <c r="BN1374">
        <v>2000</v>
      </c>
      <c r="BO1374" t="s">
        <v>681</v>
      </c>
      <c r="BP1374" t="s">
        <v>120</v>
      </c>
    </row>
    <row r="1375" spans="63:68" x14ac:dyDescent="0.25">
      <c r="BK1375" t="s">
        <v>561</v>
      </c>
      <c r="BL1375">
        <v>46</v>
      </c>
      <c r="BM1375">
        <v>1001</v>
      </c>
      <c r="BN1375">
        <v>2000</v>
      </c>
      <c r="BO1375" t="s">
        <v>682</v>
      </c>
      <c r="BP1375" t="s">
        <v>142</v>
      </c>
    </row>
    <row r="1376" spans="63:68" x14ac:dyDescent="0.25">
      <c r="BK1376" t="s">
        <v>561</v>
      </c>
      <c r="BL1376">
        <v>46</v>
      </c>
      <c r="BM1376">
        <v>1001</v>
      </c>
      <c r="BN1376">
        <v>2000</v>
      </c>
      <c r="BO1376" t="s">
        <v>683</v>
      </c>
      <c r="BP1376" t="s">
        <v>163</v>
      </c>
    </row>
    <row r="1377" spans="63:68" x14ac:dyDescent="0.25">
      <c r="BK1377" t="s">
        <v>561</v>
      </c>
      <c r="BL1377">
        <v>46</v>
      </c>
      <c r="BM1377">
        <v>1001</v>
      </c>
      <c r="BN1377">
        <v>2000</v>
      </c>
      <c r="BO1377" t="s">
        <v>684</v>
      </c>
      <c r="BP1377" t="s">
        <v>576</v>
      </c>
    </row>
    <row r="1378" spans="63:68" x14ac:dyDescent="0.25">
      <c r="BK1378" t="s">
        <v>561</v>
      </c>
      <c r="BL1378">
        <v>46</v>
      </c>
      <c r="BM1378">
        <v>1001</v>
      </c>
      <c r="BN1378">
        <v>2000</v>
      </c>
      <c r="BO1378" t="s">
        <v>685</v>
      </c>
      <c r="BP1378" t="s">
        <v>577</v>
      </c>
    </row>
    <row r="1379" spans="63:68" x14ac:dyDescent="0.25">
      <c r="BK1379" t="s">
        <v>561</v>
      </c>
      <c r="BL1379">
        <v>46</v>
      </c>
      <c r="BM1379">
        <v>1001</v>
      </c>
      <c r="BN1379">
        <v>2000</v>
      </c>
      <c r="BO1379" t="s">
        <v>686</v>
      </c>
      <c r="BP1379" t="s">
        <v>578</v>
      </c>
    </row>
    <row r="1380" spans="63:68" x14ac:dyDescent="0.25">
      <c r="BK1380" t="s">
        <v>561</v>
      </c>
      <c r="BL1380">
        <v>46</v>
      </c>
      <c r="BM1380">
        <v>1001</v>
      </c>
      <c r="BN1380">
        <v>2000</v>
      </c>
      <c r="BO1380" t="s">
        <v>687</v>
      </c>
      <c r="BP1380" t="s">
        <v>579</v>
      </c>
    </row>
    <row r="1381" spans="63:68" x14ac:dyDescent="0.25">
      <c r="BK1381" t="s">
        <v>561</v>
      </c>
      <c r="BL1381">
        <v>46</v>
      </c>
      <c r="BM1381">
        <v>1001</v>
      </c>
      <c r="BN1381">
        <v>2000</v>
      </c>
      <c r="BO1381" t="s">
        <v>688</v>
      </c>
      <c r="BP1381" t="s">
        <v>580</v>
      </c>
    </row>
    <row r="1382" spans="63:68" x14ac:dyDescent="0.25">
      <c r="BK1382" t="s">
        <v>561</v>
      </c>
      <c r="BL1382">
        <v>46</v>
      </c>
      <c r="BM1382">
        <v>1001</v>
      </c>
      <c r="BN1382">
        <v>2000</v>
      </c>
      <c r="BO1382" t="s">
        <v>689</v>
      </c>
      <c r="BP1382" t="s">
        <v>582</v>
      </c>
    </row>
    <row r="1383" spans="63:68" x14ac:dyDescent="0.25">
      <c r="BK1383" t="s">
        <v>241</v>
      </c>
      <c r="BL1383">
        <v>7</v>
      </c>
      <c r="BM1383">
        <v>8001</v>
      </c>
      <c r="BN1383">
        <v>9000</v>
      </c>
      <c r="BO1383" t="s">
        <v>678</v>
      </c>
      <c r="BP1383" t="s">
        <v>265</v>
      </c>
    </row>
    <row r="1384" spans="63:68" x14ac:dyDescent="0.25">
      <c r="BK1384" t="s">
        <v>241</v>
      </c>
      <c r="BL1384">
        <v>7</v>
      </c>
      <c r="BM1384">
        <v>8001</v>
      </c>
      <c r="BN1384">
        <v>9000</v>
      </c>
      <c r="BO1384" t="s">
        <v>679</v>
      </c>
      <c r="BP1384" t="s">
        <v>581</v>
      </c>
    </row>
    <row r="1385" spans="63:68" x14ac:dyDescent="0.25">
      <c r="BK1385" t="s">
        <v>241</v>
      </c>
      <c r="BL1385">
        <v>7</v>
      </c>
      <c r="BM1385">
        <v>8001</v>
      </c>
      <c r="BN1385">
        <v>9000</v>
      </c>
      <c r="BO1385" t="s">
        <v>680</v>
      </c>
      <c r="BP1385" t="s">
        <v>575</v>
      </c>
    </row>
    <row r="1386" spans="63:68" x14ac:dyDescent="0.25">
      <c r="BK1386" t="s">
        <v>241</v>
      </c>
      <c r="BL1386">
        <v>7</v>
      </c>
      <c r="BM1386">
        <v>8001</v>
      </c>
      <c r="BN1386">
        <v>9000</v>
      </c>
      <c r="BO1386" t="s">
        <v>681</v>
      </c>
      <c r="BP1386" t="s">
        <v>120</v>
      </c>
    </row>
    <row r="1387" spans="63:68" x14ac:dyDescent="0.25">
      <c r="BK1387" t="s">
        <v>241</v>
      </c>
      <c r="BL1387">
        <v>7</v>
      </c>
      <c r="BM1387">
        <v>8001</v>
      </c>
      <c r="BN1387">
        <v>9000</v>
      </c>
      <c r="BO1387" t="s">
        <v>682</v>
      </c>
      <c r="BP1387" t="s">
        <v>142</v>
      </c>
    </row>
    <row r="1388" spans="63:68" x14ac:dyDescent="0.25">
      <c r="BK1388" t="s">
        <v>241</v>
      </c>
      <c r="BL1388">
        <v>7</v>
      </c>
      <c r="BM1388">
        <v>8001</v>
      </c>
      <c r="BN1388">
        <v>9000</v>
      </c>
      <c r="BO1388" t="s">
        <v>683</v>
      </c>
      <c r="BP1388" t="s">
        <v>163</v>
      </c>
    </row>
    <row r="1389" spans="63:68" x14ac:dyDescent="0.25">
      <c r="BK1389" t="s">
        <v>241</v>
      </c>
      <c r="BL1389">
        <v>7</v>
      </c>
      <c r="BM1389">
        <v>8001</v>
      </c>
      <c r="BN1389">
        <v>9000</v>
      </c>
      <c r="BO1389" t="s">
        <v>684</v>
      </c>
      <c r="BP1389" t="s">
        <v>576</v>
      </c>
    </row>
    <row r="1390" spans="63:68" x14ac:dyDescent="0.25">
      <c r="BK1390" t="s">
        <v>241</v>
      </c>
      <c r="BL1390">
        <v>7</v>
      </c>
      <c r="BM1390">
        <v>8001</v>
      </c>
      <c r="BN1390">
        <v>9000</v>
      </c>
      <c r="BO1390" t="s">
        <v>685</v>
      </c>
      <c r="BP1390" t="s">
        <v>577</v>
      </c>
    </row>
    <row r="1391" spans="63:68" x14ac:dyDescent="0.25">
      <c r="BK1391" t="s">
        <v>241</v>
      </c>
      <c r="BL1391">
        <v>7</v>
      </c>
      <c r="BM1391">
        <v>8001</v>
      </c>
      <c r="BN1391">
        <v>9000</v>
      </c>
      <c r="BO1391" t="s">
        <v>686</v>
      </c>
      <c r="BP1391" t="s">
        <v>578</v>
      </c>
    </row>
    <row r="1392" spans="63:68" x14ac:dyDescent="0.25">
      <c r="BK1392" t="s">
        <v>241</v>
      </c>
      <c r="BL1392">
        <v>7</v>
      </c>
      <c r="BM1392">
        <v>8001</v>
      </c>
      <c r="BN1392">
        <v>9000</v>
      </c>
      <c r="BO1392" t="s">
        <v>687</v>
      </c>
      <c r="BP1392" t="s">
        <v>579</v>
      </c>
    </row>
    <row r="1393" spans="63:68" x14ac:dyDescent="0.25">
      <c r="BK1393" t="s">
        <v>241</v>
      </c>
      <c r="BL1393">
        <v>7</v>
      </c>
      <c r="BM1393">
        <v>8001</v>
      </c>
      <c r="BN1393">
        <v>9000</v>
      </c>
      <c r="BO1393" t="s">
        <v>1270</v>
      </c>
      <c r="BP1393" t="s">
        <v>580</v>
      </c>
    </row>
    <row r="1394" spans="63:68" x14ac:dyDescent="0.25">
      <c r="BK1394" t="s">
        <v>241</v>
      </c>
      <c r="BL1394">
        <v>7</v>
      </c>
      <c r="BM1394">
        <v>8001</v>
      </c>
      <c r="BN1394">
        <v>9000</v>
      </c>
      <c r="BO1394" t="s">
        <v>689</v>
      </c>
      <c r="BP1394" t="s">
        <v>582</v>
      </c>
    </row>
    <row r="1395" spans="63:68" x14ac:dyDescent="0.25">
      <c r="BK1395" t="s">
        <v>360</v>
      </c>
      <c r="BL1395">
        <v>13</v>
      </c>
      <c r="BM1395">
        <v>1</v>
      </c>
      <c r="BN1395">
        <v>1000</v>
      </c>
      <c r="BO1395" t="s">
        <v>678</v>
      </c>
      <c r="BP1395" t="s">
        <v>265</v>
      </c>
    </row>
    <row r="1396" spans="63:68" x14ac:dyDescent="0.25">
      <c r="BK1396" t="s">
        <v>360</v>
      </c>
      <c r="BL1396">
        <v>13</v>
      </c>
      <c r="BM1396">
        <v>1</v>
      </c>
      <c r="BN1396">
        <v>1000</v>
      </c>
      <c r="BO1396" t="s">
        <v>679</v>
      </c>
      <c r="BP1396" t="s">
        <v>581</v>
      </c>
    </row>
    <row r="1397" spans="63:68" x14ac:dyDescent="0.25">
      <c r="BK1397" t="s">
        <v>360</v>
      </c>
      <c r="BL1397">
        <v>13</v>
      </c>
      <c r="BM1397">
        <v>1</v>
      </c>
      <c r="BN1397">
        <v>1000</v>
      </c>
      <c r="BO1397" t="s">
        <v>680</v>
      </c>
      <c r="BP1397" t="s">
        <v>575</v>
      </c>
    </row>
    <row r="1398" spans="63:68" x14ac:dyDescent="0.25">
      <c r="BK1398" t="s">
        <v>360</v>
      </c>
      <c r="BL1398">
        <v>13</v>
      </c>
      <c r="BM1398">
        <v>1</v>
      </c>
      <c r="BN1398">
        <v>1000</v>
      </c>
      <c r="BO1398" t="s">
        <v>681</v>
      </c>
      <c r="BP1398" t="s">
        <v>120</v>
      </c>
    </row>
    <row r="1399" spans="63:68" x14ac:dyDescent="0.25">
      <c r="BK1399" t="s">
        <v>360</v>
      </c>
      <c r="BL1399">
        <v>13</v>
      </c>
      <c r="BM1399">
        <v>1</v>
      </c>
      <c r="BN1399">
        <v>1000</v>
      </c>
      <c r="BO1399" t="s">
        <v>682</v>
      </c>
      <c r="BP1399" t="s">
        <v>142</v>
      </c>
    </row>
    <row r="1400" spans="63:68" x14ac:dyDescent="0.25">
      <c r="BK1400" t="s">
        <v>360</v>
      </c>
      <c r="BL1400">
        <v>13</v>
      </c>
      <c r="BM1400">
        <v>1</v>
      </c>
      <c r="BN1400">
        <v>1000</v>
      </c>
      <c r="BO1400" t="s">
        <v>683</v>
      </c>
      <c r="BP1400" t="s">
        <v>163</v>
      </c>
    </row>
    <row r="1401" spans="63:68" x14ac:dyDescent="0.25">
      <c r="BK1401" t="s">
        <v>360</v>
      </c>
      <c r="BL1401">
        <v>13</v>
      </c>
      <c r="BM1401">
        <v>1</v>
      </c>
      <c r="BN1401">
        <v>1000</v>
      </c>
      <c r="BO1401" t="s">
        <v>684</v>
      </c>
      <c r="BP1401" t="s">
        <v>576</v>
      </c>
    </row>
    <row r="1402" spans="63:68" x14ac:dyDescent="0.25">
      <c r="BK1402" t="s">
        <v>360</v>
      </c>
      <c r="BL1402">
        <v>13</v>
      </c>
      <c r="BM1402">
        <v>1</v>
      </c>
      <c r="BN1402">
        <v>1000</v>
      </c>
      <c r="BO1402" t="s">
        <v>685</v>
      </c>
      <c r="BP1402" t="s">
        <v>577</v>
      </c>
    </row>
    <row r="1403" spans="63:68" x14ac:dyDescent="0.25">
      <c r="BK1403" t="s">
        <v>360</v>
      </c>
      <c r="BL1403">
        <v>13</v>
      </c>
      <c r="BM1403">
        <v>1</v>
      </c>
      <c r="BN1403">
        <v>1000</v>
      </c>
      <c r="BO1403" t="s">
        <v>686</v>
      </c>
      <c r="BP1403" t="s">
        <v>578</v>
      </c>
    </row>
    <row r="1404" spans="63:68" x14ac:dyDescent="0.25">
      <c r="BK1404" t="s">
        <v>360</v>
      </c>
      <c r="BL1404">
        <v>13</v>
      </c>
      <c r="BM1404">
        <v>1</v>
      </c>
      <c r="BN1404">
        <v>1000</v>
      </c>
      <c r="BO1404" t="s">
        <v>687</v>
      </c>
      <c r="BP1404" t="s">
        <v>579</v>
      </c>
    </row>
    <row r="1405" spans="63:68" x14ac:dyDescent="0.25">
      <c r="BK1405" t="s">
        <v>360</v>
      </c>
      <c r="BL1405">
        <v>13</v>
      </c>
      <c r="BM1405">
        <v>1</v>
      </c>
      <c r="BN1405">
        <v>1000</v>
      </c>
      <c r="BO1405" t="s">
        <v>688</v>
      </c>
      <c r="BP1405" t="s">
        <v>580</v>
      </c>
    </row>
    <row r="1406" spans="63:68" x14ac:dyDescent="0.25">
      <c r="BK1406" t="s">
        <v>360</v>
      </c>
      <c r="BL1406">
        <v>13</v>
      </c>
      <c r="BM1406">
        <v>1</v>
      </c>
      <c r="BN1406">
        <v>1000</v>
      </c>
      <c r="BO1406" t="s">
        <v>689</v>
      </c>
      <c r="BP1406" t="s">
        <v>582</v>
      </c>
    </row>
    <row r="1407" spans="63:68" x14ac:dyDescent="0.25">
      <c r="BK1407" t="s">
        <v>137</v>
      </c>
      <c r="BL1407">
        <v>6</v>
      </c>
      <c r="BM1407">
        <v>4001</v>
      </c>
      <c r="BN1407">
        <v>5000</v>
      </c>
      <c r="BO1407" t="s">
        <v>678</v>
      </c>
      <c r="BP1407" t="s">
        <v>265</v>
      </c>
    </row>
    <row r="1408" spans="63:68" x14ac:dyDescent="0.25">
      <c r="BK1408" t="s">
        <v>137</v>
      </c>
      <c r="BL1408">
        <v>6</v>
      </c>
      <c r="BM1408">
        <v>4001</v>
      </c>
      <c r="BN1408">
        <v>5000</v>
      </c>
      <c r="BO1408" t="s">
        <v>1266</v>
      </c>
      <c r="BP1408" t="s">
        <v>581</v>
      </c>
    </row>
    <row r="1409" spans="63:68" x14ac:dyDescent="0.25">
      <c r="BK1409" t="s">
        <v>137</v>
      </c>
      <c r="BL1409">
        <v>6</v>
      </c>
      <c r="BM1409">
        <v>4001</v>
      </c>
      <c r="BN1409">
        <v>5000</v>
      </c>
      <c r="BO1409" t="s">
        <v>680</v>
      </c>
      <c r="BP1409" t="s">
        <v>575</v>
      </c>
    </row>
    <row r="1410" spans="63:68" x14ac:dyDescent="0.25">
      <c r="BK1410" t="s">
        <v>137</v>
      </c>
      <c r="BL1410">
        <v>6</v>
      </c>
      <c r="BM1410">
        <v>4001</v>
      </c>
      <c r="BN1410">
        <v>5000</v>
      </c>
      <c r="BO1410" t="s">
        <v>1272</v>
      </c>
      <c r="BP1410" t="s">
        <v>120</v>
      </c>
    </row>
    <row r="1411" spans="63:68" x14ac:dyDescent="0.25">
      <c r="BK1411" t="s">
        <v>137</v>
      </c>
      <c r="BL1411">
        <v>6</v>
      </c>
      <c r="BM1411">
        <v>4001</v>
      </c>
      <c r="BN1411">
        <v>5000</v>
      </c>
      <c r="BO1411" t="s">
        <v>682</v>
      </c>
      <c r="BP1411" t="s">
        <v>142</v>
      </c>
    </row>
    <row r="1412" spans="63:68" x14ac:dyDescent="0.25">
      <c r="BK1412" t="s">
        <v>137</v>
      </c>
      <c r="BL1412">
        <v>6</v>
      </c>
      <c r="BM1412">
        <v>4001</v>
      </c>
      <c r="BN1412">
        <v>5000</v>
      </c>
      <c r="BO1412" t="s">
        <v>683</v>
      </c>
      <c r="BP1412" t="s">
        <v>163</v>
      </c>
    </row>
    <row r="1413" spans="63:68" x14ac:dyDescent="0.25">
      <c r="BK1413" t="s">
        <v>137</v>
      </c>
      <c r="BL1413">
        <v>6</v>
      </c>
      <c r="BM1413">
        <v>4001</v>
      </c>
      <c r="BN1413">
        <v>5000</v>
      </c>
      <c r="BO1413" t="s">
        <v>684</v>
      </c>
      <c r="BP1413" t="s">
        <v>576</v>
      </c>
    </row>
    <row r="1414" spans="63:68" x14ac:dyDescent="0.25">
      <c r="BK1414" t="s">
        <v>137</v>
      </c>
      <c r="BL1414">
        <v>6</v>
      </c>
      <c r="BM1414">
        <v>4001</v>
      </c>
      <c r="BN1414">
        <v>5000</v>
      </c>
      <c r="BO1414" t="s">
        <v>1276</v>
      </c>
      <c r="BP1414" t="s">
        <v>577</v>
      </c>
    </row>
    <row r="1415" spans="63:68" x14ac:dyDescent="0.25">
      <c r="BK1415" t="s">
        <v>137</v>
      </c>
      <c r="BL1415">
        <v>6</v>
      </c>
      <c r="BM1415">
        <v>4001</v>
      </c>
      <c r="BN1415">
        <v>5000</v>
      </c>
      <c r="BO1415" t="s">
        <v>686</v>
      </c>
      <c r="BP1415" t="s">
        <v>578</v>
      </c>
    </row>
    <row r="1416" spans="63:68" x14ac:dyDescent="0.25">
      <c r="BK1416" t="s">
        <v>137</v>
      </c>
      <c r="BL1416">
        <v>6</v>
      </c>
      <c r="BM1416">
        <v>4001</v>
      </c>
      <c r="BN1416">
        <v>5000</v>
      </c>
      <c r="BO1416" t="s">
        <v>687</v>
      </c>
      <c r="BP1416" t="s">
        <v>579</v>
      </c>
    </row>
    <row r="1417" spans="63:68" x14ac:dyDescent="0.25">
      <c r="BK1417" t="s">
        <v>137</v>
      </c>
      <c r="BL1417">
        <v>6</v>
      </c>
      <c r="BM1417">
        <v>4001</v>
      </c>
      <c r="BN1417">
        <v>5000</v>
      </c>
      <c r="BO1417" t="s">
        <v>688</v>
      </c>
      <c r="BP1417" t="s">
        <v>580</v>
      </c>
    </row>
    <row r="1418" spans="63:68" x14ac:dyDescent="0.25">
      <c r="BK1418" t="s">
        <v>137</v>
      </c>
      <c r="BL1418">
        <v>6</v>
      </c>
      <c r="BM1418">
        <v>4001</v>
      </c>
      <c r="BN1418">
        <v>5000</v>
      </c>
      <c r="BO1418" t="s">
        <v>689</v>
      </c>
      <c r="BP1418" t="s">
        <v>582</v>
      </c>
    </row>
    <row r="1419" spans="63:68" x14ac:dyDescent="0.25">
      <c r="BK1419" t="s">
        <v>457</v>
      </c>
      <c r="BL1419">
        <v>30</v>
      </c>
      <c r="BM1419">
        <v>1</v>
      </c>
      <c r="BN1419">
        <v>1000</v>
      </c>
      <c r="BO1419" t="s">
        <v>678</v>
      </c>
      <c r="BP1419" t="s">
        <v>265</v>
      </c>
    </row>
    <row r="1420" spans="63:68" x14ac:dyDescent="0.25">
      <c r="BK1420" t="s">
        <v>457</v>
      </c>
      <c r="BL1420">
        <v>30</v>
      </c>
      <c r="BM1420">
        <v>1</v>
      </c>
      <c r="BN1420">
        <v>1000</v>
      </c>
      <c r="BO1420" t="s">
        <v>679</v>
      </c>
      <c r="BP1420" t="s">
        <v>581</v>
      </c>
    </row>
    <row r="1421" spans="63:68" x14ac:dyDescent="0.25">
      <c r="BK1421" t="s">
        <v>457</v>
      </c>
      <c r="BL1421">
        <v>30</v>
      </c>
      <c r="BM1421">
        <v>1</v>
      </c>
      <c r="BN1421">
        <v>1000</v>
      </c>
      <c r="BO1421" t="s">
        <v>680</v>
      </c>
      <c r="BP1421" t="s">
        <v>575</v>
      </c>
    </row>
    <row r="1422" spans="63:68" x14ac:dyDescent="0.25">
      <c r="BK1422" t="s">
        <v>457</v>
      </c>
      <c r="BL1422">
        <v>30</v>
      </c>
      <c r="BM1422">
        <v>1</v>
      </c>
      <c r="BN1422">
        <v>1000</v>
      </c>
      <c r="BO1422" t="s">
        <v>681</v>
      </c>
      <c r="BP1422" t="s">
        <v>120</v>
      </c>
    </row>
    <row r="1423" spans="63:68" x14ac:dyDescent="0.25">
      <c r="BK1423" t="s">
        <v>457</v>
      </c>
      <c r="BL1423">
        <v>30</v>
      </c>
      <c r="BM1423">
        <v>1</v>
      </c>
      <c r="BN1423">
        <v>1000</v>
      </c>
      <c r="BO1423" t="s">
        <v>682</v>
      </c>
      <c r="BP1423" t="s">
        <v>142</v>
      </c>
    </row>
    <row r="1424" spans="63:68" x14ac:dyDescent="0.25">
      <c r="BK1424" t="s">
        <v>457</v>
      </c>
      <c r="BL1424">
        <v>30</v>
      </c>
      <c r="BM1424">
        <v>1</v>
      </c>
      <c r="BN1424">
        <v>1000</v>
      </c>
      <c r="BO1424" t="s">
        <v>683</v>
      </c>
      <c r="BP1424" t="s">
        <v>163</v>
      </c>
    </row>
    <row r="1425" spans="63:68" x14ac:dyDescent="0.25">
      <c r="BK1425" t="s">
        <v>457</v>
      </c>
      <c r="BL1425">
        <v>30</v>
      </c>
      <c r="BM1425">
        <v>1</v>
      </c>
      <c r="BN1425">
        <v>1000</v>
      </c>
      <c r="BO1425" t="s">
        <v>684</v>
      </c>
      <c r="BP1425" t="s">
        <v>576</v>
      </c>
    </row>
    <row r="1426" spans="63:68" x14ac:dyDescent="0.25">
      <c r="BK1426" t="s">
        <v>457</v>
      </c>
      <c r="BL1426">
        <v>30</v>
      </c>
      <c r="BM1426">
        <v>1</v>
      </c>
      <c r="BN1426">
        <v>1000</v>
      </c>
      <c r="BO1426" t="s">
        <v>685</v>
      </c>
      <c r="BP1426" t="s">
        <v>577</v>
      </c>
    </row>
    <row r="1427" spans="63:68" x14ac:dyDescent="0.25">
      <c r="BK1427" t="s">
        <v>457</v>
      </c>
      <c r="BL1427">
        <v>30</v>
      </c>
      <c r="BM1427">
        <v>1</v>
      </c>
      <c r="BN1427">
        <v>1000</v>
      </c>
      <c r="BO1427" t="s">
        <v>686</v>
      </c>
      <c r="BP1427" t="s">
        <v>578</v>
      </c>
    </row>
    <row r="1428" spans="63:68" x14ac:dyDescent="0.25">
      <c r="BK1428" t="s">
        <v>457</v>
      </c>
      <c r="BL1428">
        <v>30</v>
      </c>
      <c r="BM1428">
        <v>1</v>
      </c>
      <c r="BN1428">
        <v>1000</v>
      </c>
      <c r="BO1428" t="s">
        <v>687</v>
      </c>
      <c r="BP1428" t="s">
        <v>579</v>
      </c>
    </row>
    <row r="1429" spans="63:68" x14ac:dyDescent="0.25">
      <c r="BK1429" t="s">
        <v>457</v>
      </c>
      <c r="BL1429">
        <v>30</v>
      </c>
      <c r="BM1429">
        <v>1</v>
      </c>
      <c r="BN1429">
        <v>1000</v>
      </c>
      <c r="BO1429" t="s">
        <v>688</v>
      </c>
      <c r="BP1429" t="s">
        <v>580</v>
      </c>
    </row>
    <row r="1430" spans="63:68" x14ac:dyDescent="0.25">
      <c r="BK1430" t="s">
        <v>457</v>
      </c>
      <c r="BL1430">
        <v>30</v>
      </c>
      <c r="BM1430">
        <v>1</v>
      </c>
      <c r="BN1430">
        <v>1000</v>
      </c>
      <c r="BO1430" t="s">
        <v>689</v>
      </c>
      <c r="BP1430" t="s">
        <v>582</v>
      </c>
    </row>
    <row r="1431" spans="63:68" x14ac:dyDescent="0.25">
      <c r="BK1431" t="s">
        <v>151</v>
      </c>
      <c r="BL1431">
        <v>12</v>
      </c>
      <c r="BM1431">
        <v>1</v>
      </c>
      <c r="BN1431">
        <v>1000</v>
      </c>
      <c r="BO1431" t="s">
        <v>678</v>
      </c>
      <c r="BP1431" t="s">
        <v>265</v>
      </c>
    </row>
    <row r="1432" spans="63:68" x14ac:dyDescent="0.25">
      <c r="BK1432" t="s">
        <v>151</v>
      </c>
      <c r="BL1432">
        <v>12</v>
      </c>
      <c r="BM1432">
        <v>1</v>
      </c>
      <c r="BN1432">
        <v>1000</v>
      </c>
      <c r="BO1432" t="s">
        <v>679</v>
      </c>
      <c r="BP1432" t="s">
        <v>581</v>
      </c>
    </row>
    <row r="1433" spans="63:68" x14ac:dyDescent="0.25">
      <c r="BK1433" t="s">
        <v>151</v>
      </c>
      <c r="BL1433">
        <v>12</v>
      </c>
      <c r="BM1433">
        <v>1</v>
      </c>
      <c r="BN1433">
        <v>1000</v>
      </c>
      <c r="BO1433" t="s">
        <v>680</v>
      </c>
      <c r="BP1433" t="s">
        <v>575</v>
      </c>
    </row>
    <row r="1434" spans="63:68" x14ac:dyDescent="0.25">
      <c r="BK1434" t="s">
        <v>151</v>
      </c>
      <c r="BL1434">
        <v>12</v>
      </c>
      <c r="BM1434">
        <v>1</v>
      </c>
      <c r="BN1434">
        <v>1000</v>
      </c>
      <c r="BO1434" t="s">
        <v>681</v>
      </c>
      <c r="BP1434" t="s">
        <v>120</v>
      </c>
    </row>
    <row r="1435" spans="63:68" x14ac:dyDescent="0.25">
      <c r="BK1435" t="s">
        <v>151</v>
      </c>
      <c r="BL1435">
        <v>12</v>
      </c>
      <c r="BM1435">
        <v>1</v>
      </c>
      <c r="BN1435">
        <v>1000</v>
      </c>
      <c r="BO1435" t="s">
        <v>1268</v>
      </c>
      <c r="BP1435" t="s">
        <v>142</v>
      </c>
    </row>
    <row r="1436" spans="63:68" x14ac:dyDescent="0.25">
      <c r="BK1436" t="s">
        <v>151</v>
      </c>
      <c r="BL1436">
        <v>12</v>
      </c>
      <c r="BM1436">
        <v>1</v>
      </c>
      <c r="BN1436">
        <v>1000</v>
      </c>
      <c r="BO1436" t="s">
        <v>683</v>
      </c>
      <c r="BP1436" t="s">
        <v>163</v>
      </c>
    </row>
    <row r="1437" spans="63:68" x14ac:dyDescent="0.25">
      <c r="BK1437" t="s">
        <v>151</v>
      </c>
      <c r="BL1437">
        <v>12</v>
      </c>
      <c r="BM1437">
        <v>1</v>
      </c>
      <c r="BN1437">
        <v>1000</v>
      </c>
      <c r="BO1437" t="s">
        <v>684</v>
      </c>
      <c r="BP1437" t="s">
        <v>576</v>
      </c>
    </row>
    <row r="1438" spans="63:68" x14ac:dyDescent="0.25">
      <c r="BK1438" t="s">
        <v>151</v>
      </c>
      <c r="BL1438">
        <v>12</v>
      </c>
      <c r="BM1438">
        <v>1</v>
      </c>
      <c r="BN1438">
        <v>1000</v>
      </c>
      <c r="BO1438" t="s">
        <v>685</v>
      </c>
      <c r="BP1438" t="s">
        <v>577</v>
      </c>
    </row>
    <row r="1439" spans="63:68" x14ac:dyDescent="0.25">
      <c r="BK1439" t="s">
        <v>151</v>
      </c>
      <c r="BL1439">
        <v>12</v>
      </c>
      <c r="BM1439">
        <v>1</v>
      </c>
      <c r="BN1439">
        <v>1000</v>
      </c>
      <c r="BO1439" t="s">
        <v>686</v>
      </c>
      <c r="BP1439" t="s">
        <v>578</v>
      </c>
    </row>
    <row r="1440" spans="63:68" x14ac:dyDescent="0.25">
      <c r="BK1440" t="s">
        <v>151</v>
      </c>
      <c r="BL1440">
        <v>12</v>
      </c>
      <c r="BM1440">
        <v>1</v>
      </c>
      <c r="BN1440">
        <v>1000</v>
      </c>
      <c r="BO1440" t="s">
        <v>687</v>
      </c>
      <c r="BP1440" t="s">
        <v>579</v>
      </c>
    </row>
    <row r="1441" spans="63:68" x14ac:dyDescent="0.25">
      <c r="BK1441" t="s">
        <v>151</v>
      </c>
      <c r="BL1441">
        <v>12</v>
      </c>
      <c r="BM1441">
        <v>1</v>
      </c>
      <c r="BN1441">
        <v>1000</v>
      </c>
      <c r="BO1441" t="s">
        <v>688</v>
      </c>
      <c r="BP1441" t="s">
        <v>580</v>
      </c>
    </row>
    <row r="1442" spans="63:68" x14ac:dyDescent="0.25">
      <c r="BK1442" t="s">
        <v>151</v>
      </c>
      <c r="BL1442">
        <v>12</v>
      </c>
      <c r="BM1442">
        <v>1</v>
      </c>
      <c r="BN1442">
        <v>1000</v>
      </c>
      <c r="BO1442" t="s">
        <v>689</v>
      </c>
      <c r="BP1442" t="s">
        <v>582</v>
      </c>
    </row>
    <row r="1443" spans="63:68" x14ac:dyDescent="0.25">
      <c r="BK1443" t="s">
        <v>145</v>
      </c>
      <c r="BL1443">
        <v>12</v>
      </c>
      <c r="BM1443">
        <v>1001</v>
      </c>
      <c r="BN1443">
        <v>2000</v>
      </c>
      <c r="BO1443" t="s">
        <v>678</v>
      </c>
      <c r="BP1443" t="s">
        <v>265</v>
      </c>
    </row>
    <row r="1444" spans="63:68" x14ac:dyDescent="0.25">
      <c r="BK1444" t="s">
        <v>145</v>
      </c>
      <c r="BL1444">
        <v>12</v>
      </c>
      <c r="BM1444">
        <v>1001</v>
      </c>
      <c r="BN1444">
        <v>2000</v>
      </c>
      <c r="BO1444" t="s">
        <v>1266</v>
      </c>
      <c r="BP1444" t="s">
        <v>581</v>
      </c>
    </row>
    <row r="1445" spans="63:68" x14ac:dyDescent="0.25">
      <c r="BK1445" t="s">
        <v>145</v>
      </c>
      <c r="BL1445">
        <v>12</v>
      </c>
      <c r="BM1445">
        <v>1001</v>
      </c>
      <c r="BN1445">
        <v>2000</v>
      </c>
      <c r="BO1445" t="s">
        <v>680</v>
      </c>
      <c r="BP1445" t="s">
        <v>575</v>
      </c>
    </row>
    <row r="1446" spans="63:68" x14ac:dyDescent="0.25">
      <c r="BK1446" t="s">
        <v>145</v>
      </c>
      <c r="BL1446">
        <v>12</v>
      </c>
      <c r="BM1446">
        <v>1001</v>
      </c>
      <c r="BN1446">
        <v>2000</v>
      </c>
      <c r="BO1446" t="s">
        <v>681</v>
      </c>
      <c r="BP1446" t="s">
        <v>120</v>
      </c>
    </row>
    <row r="1447" spans="63:68" x14ac:dyDescent="0.25">
      <c r="BK1447" t="s">
        <v>145</v>
      </c>
      <c r="BL1447">
        <v>12</v>
      </c>
      <c r="BM1447">
        <v>1001</v>
      </c>
      <c r="BN1447">
        <v>2000</v>
      </c>
      <c r="BO1447" t="s">
        <v>1268</v>
      </c>
      <c r="BP1447" t="s">
        <v>142</v>
      </c>
    </row>
    <row r="1448" spans="63:68" x14ac:dyDescent="0.25">
      <c r="BK1448" t="s">
        <v>145</v>
      </c>
      <c r="BL1448">
        <v>12</v>
      </c>
      <c r="BM1448">
        <v>1001</v>
      </c>
      <c r="BN1448">
        <v>2000</v>
      </c>
      <c r="BO1448" t="s">
        <v>683</v>
      </c>
      <c r="BP1448" t="s">
        <v>163</v>
      </c>
    </row>
    <row r="1449" spans="63:68" x14ac:dyDescent="0.25">
      <c r="BK1449" t="s">
        <v>145</v>
      </c>
      <c r="BL1449">
        <v>12</v>
      </c>
      <c r="BM1449">
        <v>1001</v>
      </c>
      <c r="BN1449">
        <v>2000</v>
      </c>
      <c r="BO1449" t="s">
        <v>684</v>
      </c>
      <c r="BP1449" t="s">
        <v>576</v>
      </c>
    </row>
    <row r="1450" spans="63:68" x14ac:dyDescent="0.25">
      <c r="BK1450" t="s">
        <v>145</v>
      </c>
      <c r="BL1450">
        <v>12</v>
      </c>
      <c r="BM1450">
        <v>1001</v>
      </c>
      <c r="BN1450">
        <v>2000</v>
      </c>
      <c r="BO1450" t="s">
        <v>685</v>
      </c>
      <c r="BP1450" t="s">
        <v>577</v>
      </c>
    </row>
    <row r="1451" spans="63:68" x14ac:dyDescent="0.25">
      <c r="BK1451" t="s">
        <v>145</v>
      </c>
      <c r="BL1451">
        <v>12</v>
      </c>
      <c r="BM1451">
        <v>1001</v>
      </c>
      <c r="BN1451">
        <v>2000</v>
      </c>
      <c r="BO1451" t="s">
        <v>686</v>
      </c>
      <c r="BP1451" t="s">
        <v>578</v>
      </c>
    </row>
    <row r="1452" spans="63:68" x14ac:dyDescent="0.25">
      <c r="BK1452" t="s">
        <v>145</v>
      </c>
      <c r="BL1452">
        <v>12</v>
      </c>
      <c r="BM1452">
        <v>1001</v>
      </c>
      <c r="BN1452">
        <v>2000</v>
      </c>
      <c r="BO1452" t="s">
        <v>687</v>
      </c>
      <c r="BP1452" t="s">
        <v>579</v>
      </c>
    </row>
    <row r="1453" spans="63:68" x14ac:dyDescent="0.25">
      <c r="BK1453" t="s">
        <v>145</v>
      </c>
      <c r="BL1453">
        <v>12</v>
      </c>
      <c r="BM1453">
        <v>1001</v>
      </c>
      <c r="BN1453">
        <v>2000</v>
      </c>
      <c r="BO1453" t="s">
        <v>688</v>
      </c>
      <c r="BP1453" t="s">
        <v>580</v>
      </c>
    </row>
    <row r="1454" spans="63:68" x14ac:dyDescent="0.25">
      <c r="BK1454" t="s">
        <v>145</v>
      </c>
      <c r="BL1454">
        <v>12</v>
      </c>
      <c r="BM1454">
        <v>1001</v>
      </c>
      <c r="BN1454">
        <v>2000</v>
      </c>
      <c r="BO1454" t="s">
        <v>689</v>
      </c>
      <c r="BP1454" t="s">
        <v>582</v>
      </c>
    </row>
    <row r="1455" spans="63:68" x14ac:dyDescent="0.25">
      <c r="BK1455" t="s">
        <v>29</v>
      </c>
      <c r="BL1455">
        <v>13</v>
      </c>
      <c r="BM1455">
        <v>1001</v>
      </c>
      <c r="BN1455">
        <v>2000</v>
      </c>
      <c r="BO1455" t="s">
        <v>678</v>
      </c>
      <c r="BP1455" t="s">
        <v>265</v>
      </c>
    </row>
    <row r="1456" spans="63:68" x14ac:dyDescent="0.25">
      <c r="BK1456" t="s">
        <v>29</v>
      </c>
      <c r="BL1456">
        <v>13</v>
      </c>
      <c r="BM1456">
        <v>1001</v>
      </c>
      <c r="BN1456">
        <v>2000</v>
      </c>
      <c r="BO1456" t="s">
        <v>1266</v>
      </c>
      <c r="BP1456" t="s">
        <v>581</v>
      </c>
    </row>
    <row r="1457" spans="63:68" x14ac:dyDescent="0.25">
      <c r="BK1457" t="s">
        <v>29</v>
      </c>
      <c r="BL1457">
        <v>13</v>
      </c>
      <c r="BM1457">
        <v>1001</v>
      </c>
      <c r="BN1457">
        <v>2000</v>
      </c>
      <c r="BO1457" t="s">
        <v>1281</v>
      </c>
      <c r="BP1457" t="s">
        <v>575</v>
      </c>
    </row>
    <row r="1458" spans="63:68" x14ac:dyDescent="0.25">
      <c r="BK1458" t="s">
        <v>29</v>
      </c>
      <c r="BL1458">
        <v>13</v>
      </c>
      <c r="BM1458">
        <v>1001</v>
      </c>
      <c r="BN1458">
        <v>2000</v>
      </c>
      <c r="BO1458" t="s">
        <v>681</v>
      </c>
      <c r="BP1458" t="s">
        <v>120</v>
      </c>
    </row>
    <row r="1459" spans="63:68" x14ac:dyDescent="0.25">
      <c r="BK1459" t="s">
        <v>29</v>
      </c>
      <c r="BL1459">
        <v>13</v>
      </c>
      <c r="BM1459">
        <v>1001</v>
      </c>
      <c r="BN1459">
        <v>2000</v>
      </c>
      <c r="BO1459" t="s">
        <v>1277</v>
      </c>
      <c r="BP1459" t="s">
        <v>142</v>
      </c>
    </row>
    <row r="1460" spans="63:68" x14ac:dyDescent="0.25">
      <c r="BK1460" t="s">
        <v>29</v>
      </c>
      <c r="BL1460">
        <v>13</v>
      </c>
      <c r="BM1460">
        <v>1001</v>
      </c>
      <c r="BN1460">
        <v>2000</v>
      </c>
      <c r="BO1460" t="s">
        <v>1282</v>
      </c>
      <c r="BP1460" t="s">
        <v>163</v>
      </c>
    </row>
    <row r="1461" spans="63:68" x14ac:dyDescent="0.25">
      <c r="BK1461" t="s">
        <v>29</v>
      </c>
      <c r="BL1461">
        <v>13</v>
      </c>
      <c r="BM1461">
        <v>1001</v>
      </c>
      <c r="BN1461">
        <v>2000</v>
      </c>
      <c r="BO1461" t="s">
        <v>684</v>
      </c>
      <c r="BP1461" t="s">
        <v>576</v>
      </c>
    </row>
    <row r="1462" spans="63:68" x14ac:dyDescent="0.25">
      <c r="BK1462" t="s">
        <v>29</v>
      </c>
      <c r="BL1462">
        <v>13</v>
      </c>
      <c r="BM1462">
        <v>1001</v>
      </c>
      <c r="BN1462">
        <v>2000</v>
      </c>
      <c r="BO1462" t="s">
        <v>685</v>
      </c>
      <c r="BP1462" t="s">
        <v>577</v>
      </c>
    </row>
    <row r="1463" spans="63:68" x14ac:dyDescent="0.25">
      <c r="BK1463" t="s">
        <v>29</v>
      </c>
      <c r="BL1463">
        <v>13</v>
      </c>
      <c r="BM1463">
        <v>1001</v>
      </c>
      <c r="BN1463">
        <v>2000</v>
      </c>
      <c r="BO1463" t="s">
        <v>686</v>
      </c>
      <c r="BP1463" t="s">
        <v>578</v>
      </c>
    </row>
    <row r="1464" spans="63:68" x14ac:dyDescent="0.25">
      <c r="BK1464" t="s">
        <v>29</v>
      </c>
      <c r="BL1464">
        <v>13</v>
      </c>
      <c r="BM1464">
        <v>1001</v>
      </c>
      <c r="BN1464">
        <v>2000</v>
      </c>
      <c r="BO1464" t="s">
        <v>687</v>
      </c>
      <c r="BP1464" t="s">
        <v>579</v>
      </c>
    </row>
    <row r="1465" spans="63:68" x14ac:dyDescent="0.25">
      <c r="BK1465" t="s">
        <v>29</v>
      </c>
      <c r="BL1465">
        <v>13</v>
      </c>
      <c r="BM1465">
        <v>1001</v>
      </c>
      <c r="BN1465">
        <v>2000</v>
      </c>
      <c r="BO1465" t="s">
        <v>1275</v>
      </c>
      <c r="BP1465" t="s">
        <v>580</v>
      </c>
    </row>
    <row r="1466" spans="63:68" x14ac:dyDescent="0.25">
      <c r="BK1466" t="s">
        <v>29</v>
      </c>
      <c r="BL1466">
        <v>13</v>
      </c>
      <c r="BM1466">
        <v>1001</v>
      </c>
      <c r="BN1466">
        <v>2000</v>
      </c>
      <c r="BO1466" t="s">
        <v>689</v>
      </c>
      <c r="BP1466" t="s">
        <v>582</v>
      </c>
    </row>
    <row r="1467" spans="63:68" x14ac:dyDescent="0.25">
      <c r="BK1467" t="s">
        <v>201</v>
      </c>
      <c r="BL1467">
        <v>13</v>
      </c>
      <c r="BM1467">
        <v>2001</v>
      </c>
      <c r="BN1467">
        <v>3000</v>
      </c>
      <c r="BO1467" t="s">
        <v>678</v>
      </c>
      <c r="BP1467" t="s">
        <v>265</v>
      </c>
    </row>
    <row r="1468" spans="63:68" x14ac:dyDescent="0.25">
      <c r="BK1468" t="s">
        <v>201</v>
      </c>
      <c r="BL1468">
        <v>13</v>
      </c>
      <c r="BM1468">
        <v>2001</v>
      </c>
      <c r="BN1468">
        <v>3000</v>
      </c>
      <c r="BO1468" t="s">
        <v>1271</v>
      </c>
      <c r="BP1468" t="s">
        <v>581</v>
      </c>
    </row>
    <row r="1469" spans="63:68" x14ac:dyDescent="0.25">
      <c r="BK1469" t="s">
        <v>201</v>
      </c>
      <c r="BL1469">
        <v>13</v>
      </c>
      <c r="BM1469">
        <v>2001</v>
      </c>
      <c r="BN1469">
        <v>3000</v>
      </c>
      <c r="BO1469" t="s">
        <v>680</v>
      </c>
      <c r="BP1469" t="s">
        <v>575</v>
      </c>
    </row>
    <row r="1470" spans="63:68" x14ac:dyDescent="0.25">
      <c r="BK1470" t="s">
        <v>201</v>
      </c>
      <c r="BL1470">
        <v>13</v>
      </c>
      <c r="BM1470">
        <v>2001</v>
      </c>
      <c r="BN1470">
        <v>3000</v>
      </c>
      <c r="BO1470" t="s">
        <v>681</v>
      </c>
      <c r="BP1470" t="s">
        <v>120</v>
      </c>
    </row>
    <row r="1471" spans="63:68" x14ac:dyDescent="0.25">
      <c r="BK1471" t="s">
        <v>201</v>
      </c>
      <c r="BL1471">
        <v>13</v>
      </c>
      <c r="BM1471">
        <v>2001</v>
      </c>
      <c r="BN1471">
        <v>3000</v>
      </c>
      <c r="BO1471" t="s">
        <v>682</v>
      </c>
      <c r="BP1471" t="s">
        <v>142</v>
      </c>
    </row>
    <row r="1472" spans="63:68" x14ac:dyDescent="0.25">
      <c r="BK1472" t="s">
        <v>201</v>
      </c>
      <c r="BL1472">
        <v>13</v>
      </c>
      <c r="BM1472">
        <v>2001</v>
      </c>
      <c r="BN1472">
        <v>3000</v>
      </c>
      <c r="BO1472" t="s">
        <v>683</v>
      </c>
      <c r="BP1472" t="s">
        <v>163</v>
      </c>
    </row>
    <row r="1473" spans="63:68" x14ac:dyDescent="0.25">
      <c r="BK1473" t="s">
        <v>201</v>
      </c>
      <c r="BL1473">
        <v>13</v>
      </c>
      <c r="BM1473">
        <v>2001</v>
      </c>
      <c r="BN1473">
        <v>3000</v>
      </c>
      <c r="BO1473" t="s">
        <v>684</v>
      </c>
      <c r="BP1473" t="s">
        <v>576</v>
      </c>
    </row>
    <row r="1474" spans="63:68" x14ac:dyDescent="0.25">
      <c r="BK1474" t="s">
        <v>201</v>
      </c>
      <c r="BL1474">
        <v>13</v>
      </c>
      <c r="BM1474">
        <v>2001</v>
      </c>
      <c r="BN1474">
        <v>3000</v>
      </c>
      <c r="BO1474" t="s">
        <v>1276</v>
      </c>
      <c r="BP1474" t="s">
        <v>577</v>
      </c>
    </row>
    <row r="1475" spans="63:68" x14ac:dyDescent="0.25">
      <c r="BK1475" t="s">
        <v>201</v>
      </c>
      <c r="BL1475">
        <v>13</v>
      </c>
      <c r="BM1475">
        <v>2001</v>
      </c>
      <c r="BN1475">
        <v>3000</v>
      </c>
      <c r="BO1475" t="s">
        <v>686</v>
      </c>
      <c r="BP1475" t="s">
        <v>578</v>
      </c>
    </row>
    <row r="1476" spans="63:68" x14ac:dyDescent="0.25">
      <c r="BK1476" t="s">
        <v>201</v>
      </c>
      <c r="BL1476">
        <v>13</v>
      </c>
      <c r="BM1476">
        <v>2001</v>
      </c>
      <c r="BN1476">
        <v>3000</v>
      </c>
      <c r="BO1476" t="s">
        <v>687</v>
      </c>
      <c r="BP1476" t="s">
        <v>579</v>
      </c>
    </row>
    <row r="1477" spans="63:68" x14ac:dyDescent="0.25">
      <c r="BK1477" t="s">
        <v>201</v>
      </c>
      <c r="BL1477">
        <v>13</v>
      </c>
      <c r="BM1477">
        <v>2001</v>
      </c>
      <c r="BN1477">
        <v>3000</v>
      </c>
      <c r="BO1477" t="s">
        <v>1270</v>
      </c>
      <c r="BP1477" t="s">
        <v>580</v>
      </c>
    </row>
    <row r="1478" spans="63:68" x14ac:dyDescent="0.25">
      <c r="BK1478" t="s">
        <v>201</v>
      </c>
      <c r="BL1478">
        <v>13</v>
      </c>
      <c r="BM1478">
        <v>2001</v>
      </c>
      <c r="BN1478">
        <v>3000</v>
      </c>
      <c r="BO1478" t="s">
        <v>689</v>
      </c>
      <c r="BP1478" t="s">
        <v>582</v>
      </c>
    </row>
    <row r="1479" spans="63:68" x14ac:dyDescent="0.25">
      <c r="BK1479" t="s">
        <v>361</v>
      </c>
      <c r="BL1479">
        <v>13</v>
      </c>
      <c r="BM1479">
        <v>3001</v>
      </c>
      <c r="BN1479">
        <v>4000</v>
      </c>
      <c r="BO1479" t="s">
        <v>678</v>
      </c>
      <c r="BP1479" t="s">
        <v>265</v>
      </c>
    </row>
    <row r="1480" spans="63:68" x14ac:dyDescent="0.25">
      <c r="BK1480" t="s">
        <v>361</v>
      </c>
      <c r="BL1480">
        <v>13</v>
      </c>
      <c r="BM1480">
        <v>3001</v>
      </c>
      <c r="BN1480">
        <v>4000</v>
      </c>
      <c r="BO1480" t="s">
        <v>679</v>
      </c>
      <c r="BP1480" t="s">
        <v>581</v>
      </c>
    </row>
    <row r="1481" spans="63:68" x14ac:dyDescent="0.25">
      <c r="BK1481" t="s">
        <v>361</v>
      </c>
      <c r="BL1481">
        <v>13</v>
      </c>
      <c r="BM1481">
        <v>3001</v>
      </c>
      <c r="BN1481">
        <v>4000</v>
      </c>
      <c r="BO1481" t="s">
        <v>680</v>
      </c>
      <c r="BP1481" t="s">
        <v>575</v>
      </c>
    </row>
    <row r="1482" spans="63:68" x14ac:dyDescent="0.25">
      <c r="BK1482" t="s">
        <v>361</v>
      </c>
      <c r="BL1482">
        <v>13</v>
      </c>
      <c r="BM1482">
        <v>3001</v>
      </c>
      <c r="BN1482">
        <v>4000</v>
      </c>
      <c r="BO1482" t="s">
        <v>681</v>
      </c>
      <c r="BP1482" t="s">
        <v>120</v>
      </c>
    </row>
    <row r="1483" spans="63:68" x14ac:dyDescent="0.25">
      <c r="BK1483" t="s">
        <v>361</v>
      </c>
      <c r="BL1483">
        <v>13</v>
      </c>
      <c r="BM1483">
        <v>3001</v>
      </c>
      <c r="BN1483">
        <v>4000</v>
      </c>
      <c r="BO1483" t="s">
        <v>682</v>
      </c>
      <c r="BP1483" t="s">
        <v>142</v>
      </c>
    </row>
    <row r="1484" spans="63:68" x14ac:dyDescent="0.25">
      <c r="BK1484" t="s">
        <v>361</v>
      </c>
      <c r="BL1484">
        <v>13</v>
      </c>
      <c r="BM1484">
        <v>3001</v>
      </c>
      <c r="BN1484">
        <v>4000</v>
      </c>
      <c r="BO1484" t="s">
        <v>683</v>
      </c>
      <c r="BP1484" t="s">
        <v>163</v>
      </c>
    </row>
    <row r="1485" spans="63:68" x14ac:dyDescent="0.25">
      <c r="BK1485" t="s">
        <v>361</v>
      </c>
      <c r="BL1485">
        <v>13</v>
      </c>
      <c r="BM1485">
        <v>3001</v>
      </c>
      <c r="BN1485">
        <v>4000</v>
      </c>
      <c r="BO1485" t="s">
        <v>684</v>
      </c>
      <c r="BP1485" t="s">
        <v>576</v>
      </c>
    </row>
    <row r="1486" spans="63:68" x14ac:dyDescent="0.25">
      <c r="BK1486" t="s">
        <v>361</v>
      </c>
      <c r="BL1486">
        <v>13</v>
      </c>
      <c r="BM1486">
        <v>3001</v>
      </c>
      <c r="BN1486">
        <v>4000</v>
      </c>
      <c r="BO1486" t="s">
        <v>685</v>
      </c>
      <c r="BP1486" t="s">
        <v>577</v>
      </c>
    </row>
    <row r="1487" spans="63:68" x14ac:dyDescent="0.25">
      <c r="BK1487" t="s">
        <v>361</v>
      </c>
      <c r="BL1487">
        <v>13</v>
      </c>
      <c r="BM1487">
        <v>3001</v>
      </c>
      <c r="BN1487">
        <v>4000</v>
      </c>
      <c r="BO1487" t="s">
        <v>686</v>
      </c>
      <c r="BP1487" t="s">
        <v>578</v>
      </c>
    </row>
    <row r="1488" spans="63:68" x14ac:dyDescent="0.25">
      <c r="BK1488" t="s">
        <v>361</v>
      </c>
      <c r="BL1488">
        <v>13</v>
      </c>
      <c r="BM1488">
        <v>3001</v>
      </c>
      <c r="BN1488">
        <v>4000</v>
      </c>
      <c r="BO1488" t="s">
        <v>687</v>
      </c>
      <c r="BP1488" t="s">
        <v>579</v>
      </c>
    </row>
    <row r="1489" spans="63:68" x14ac:dyDescent="0.25">
      <c r="BK1489" t="s">
        <v>361</v>
      </c>
      <c r="BL1489">
        <v>13</v>
      </c>
      <c r="BM1489">
        <v>3001</v>
      </c>
      <c r="BN1489">
        <v>4000</v>
      </c>
      <c r="BO1489" t="s">
        <v>688</v>
      </c>
      <c r="BP1489" t="s">
        <v>580</v>
      </c>
    </row>
    <row r="1490" spans="63:68" x14ac:dyDescent="0.25">
      <c r="BK1490" t="s">
        <v>361</v>
      </c>
      <c r="BL1490">
        <v>13</v>
      </c>
      <c r="BM1490">
        <v>3001</v>
      </c>
      <c r="BN1490">
        <v>4000</v>
      </c>
      <c r="BO1490" t="s">
        <v>689</v>
      </c>
      <c r="BP1490" t="s">
        <v>582</v>
      </c>
    </row>
    <row r="1491" spans="63:68" x14ac:dyDescent="0.25">
      <c r="BK1491" t="s">
        <v>362</v>
      </c>
      <c r="BL1491">
        <v>13</v>
      </c>
      <c r="BM1491">
        <v>4001</v>
      </c>
      <c r="BN1491">
        <v>5000</v>
      </c>
      <c r="BO1491" t="s">
        <v>678</v>
      </c>
      <c r="BP1491" t="s">
        <v>265</v>
      </c>
    </row>
    <row r="1492" spans="63:68" x14ac:dyDescent="0.25">
      <c r="BK1492" t="s">
        <v>362</v>
      </c>
      <c r="BL1492">
        <v>13</v>
      </c>
      <c r="BM1492">
        <v>4001</v>
      </c>
      <c r="BN1492">
        <v>5000</v>
      </c>
      <c r="BO1492" t="s">
        <v>679</v>
      </c>
      <c r="BP1492" t="s">
        <v>581</v>
      </c>
    </row>
    <row r="1493" spans="63:68" x14ac:dyDescent="0.25">
      <c r="BK1493" t="s">
        <v>362</v>
      </c>
      <c r="BL1493">
        <v>13</v>
      </c>
      <c r="BM1493">
        <v>4001</v>
      </c>
      <c r="BN1493">
        <v>5000</v>
      </c>
      <c r="BO1493" t="s">
        <v>680</v>
      </c>
      <c r="BP1493" t="s">
        <v>575</v>
      </c>
    </row>
    <row r="1494" spans="63:68" x14ac:dyDescent="0.25">
      <c r="BK1494" t="s">
        <v>362</v>
      </c>
      <c r="BL1494">
        <v>13</v>
      </c>
      <c r="BM1494">
        <v>4001</v>
      </c>
      <c r="BN1494">
        <v>5000</v>
      </c>
      <c r="BO1494" t="s">
        <v>681</v>
      </c>
      <c r="BP1494" t="s">
        <v>120</v>
      </c>
    </row>
    <row r="1495" spans="63:68" x14ac:dyDescent="0.25">
      <c r="BK1495" t="s">
        <v>362</v>
      </c>
      <c r="BL1495">
        <v>13</v>
      </c>
      <c r="BM1495">
        <v>4001</v>
      </c>
      <c r="BN1495">
        <v>5000</v>
      </c>
      <c r="BO1495" t="s">
        <v>682</v>
      </c>
      <c r="BP1495" t="s">
        <v>142</v>
      </c>
    </row>
    <row r="1496" spans="63:68" x14ac:dyDescent="0.25">
      <c r="BK1496" t="s">
        <v>362</v>
      </c>
      <c r="BL1496">
        <v>13</v>
      </c>
      <c r="BM1496">
        <v>4001</v>
      </c>
      <c r="BN1496">
        <v>5000</v>
      </c>
      <c r="BO1496" t="s">
        <v>683</v>
      </c>
      <c r="BP1496" t="s">
        <v>163</v>
      </c>
    </row>
    <row r="1497" spans="63:68" x14ac:dyDescent="0.25">
      <c r="BK1497" t="s">
        <v>362</v>
      </c>
      <c r="BL1497">
        <v>13</v>
      </c>
      <c r="BM1497">
        <v>4001</v>
      </c>
      <c r="BN1497">
        <v>5000</v>
      </c>
      <c r="BO1497" t="s">
        <v>684</v>
      </c>
      <c r="BP1497" t="s">
        <v>576</v>
      </c>
    </row>
    <row r="1498" spans="63:68" x14ac:dyDescent="0.25">
      <c r="BK1498" t="s">
        <v>362</v>
      </c>
      <c r="BL1498">
        <v>13</v>
      </c>
      <c r="BM1498">
        <v>4001</v>
      </c>
      <c r="BN1498">
        <v>5000</v>
      </c>
      <c r="BO1498" t="s">
        <v>685</v>
      </c>
      <c r="BP1498" t="s">
        <v>577</v>
      </c>
    </row>
    <row r="1499" spans="63:68" x14ac:dyDescent="0.25">
      <c r="BK1499" t="s">
        <v>362</v>
      </c>
      <c r="BL1499">
        <v>13</v>
      </c>
      <c r="BM1499">
        <v>4001</v>
      </c>
      <c r="BN1499">
        <v>5000</v>
      </c>
      <c r="BO1499" t="s">
        <v>686</v>
      </c>
      <c r="BP1499" t="s">
        <v>578</v>
      </c>
    </row>
    <row r="1500" spans="63:68" x14ac:dyDescent="0.25">
      <c r="BK1500" t="s">
        <v>362</v>
      </c>
      <c r="BL1500">
        <v>13</v>
      </c>
      <c r="BM1500">
        <v>4001</v>
      </c>
      <c r="BN1500">
        <v>5000</v>
      </c>
      <c r="BO1500" t="s">
        <v>687</v>
      </c>
      <c r="BP1500" t="s">
        <v>579</v>
      </c>
    </row>
    <row r="1501" spans="63:68" x14ac:dyDescent="0.25">
      <c r="BK1501" t="s">
        <v>362</v>
      </c>
      <c r="BL1501">
        <v>13</v>
      </c>
      <c r="BM1501">
        <v>4001</v>
      </c>
      <c r="BN1501">
        <v>5000</v>
      </c>
      <c r="BO1501" t="s">
        <v>688</v>
      </c>
      <c r="BP1501" t="s">
        <v>580</v>
      </c>
    </row>
    <row r="1502" spans="63:68" x14ac:dyDescent="0.25">
      <c r="BK1502" t="s">
        <v>362</v>
      </c>
      <c r="BL1502">
        <v>13</v>
      </c>
      <c r="BM1502">
        <v>4001</v>
      </c>
      <c r="BN1502">
        <v>5000</v>
      </c>
      <c r="BO1502" t="s">
        <v>689</v>
      </c>
      <c r="BP1502" t="s">
        <v>582</v>
      </c>
    </row>
    <row r="1503" spans="63:68" x14ac:dyDescent="0.25">
      <c r="BK1503" t="s">
        <v>363</v>
      </c>
      <c r="BL1503">
        <v>13</v>
      </c>
      <c r="BM1503">
        <v>5001</v>
      </c>
      <c r="BN1503">
        <v>6000</v>
      </c>
      <c r="BO1503" t="s">
        <v>678</v>
      </c>
      <c r="BP1503" t="s">
        <v>265</v>
      </c>
    </row>
    <row r="1504" spans="63:68" x14ac:dyDescent="0.25">
      <c r="BK1504" t="s">
        <v>363</v>
      </c>
      <c r="BL1504">
        <v>13</v>
      </c>
      <c r="BM1504">
        <v>5001</v>
      </c>
      <c r="BN1504">
        <v>6000</v>
      </c>
      <c r="BO1504" t="s">
        <v>679</v>
      </c>
      <c r="BP1504" t="s">
        <v>581</v>
      </c>
    </row>
    <row r="1505" spans="63:68" x14ac:dyDescent="0.25">
      <c r="BK1505" t="s">
        <v>363</v>
      </c>
      <c r="BL1505">
        <v>13</v>
      </c>
      <c r="BM1505">
        <v>5001</v>
      </c>
      <c r="BN1505">
        <v>6000</v>
      </c>
      <c r="BO1505" t="s">
        <v>680</v>
      </c>
      <c r="BP1505" t="s">
        <v>575</v>
      </c>
    </row>
    <row r="1506" spans="63:68" x14ac:dyDescent="0.25">
      <c r="BK1506" t="s">
        <v>363</v>
      </c>
      <c r="BL1506">
        <v>13</v>
      </c>
      <c r="BM1506">
        <v>5001</v>
      </c>
      <c r="BN1506">
        <v>6000</v>
      </c>
      <c r="BO1506" t="s">
        <v>681</v>
      </c>
      <c r="BP1506" t="s">
        <v>120</v>
      </c>
    </row>
    <row r="1507" spans="63:68" x14ac:dyDescent="0.25">
      <c r="BK1507" t="s">
        <v>363</v>
      </c>
      <c r="BL1507">
        <v>13</v>
      </c>
      <c r="BM1507">
        <v>5001</v>
      </c>
      <c r="BN1507">
        <v>6000</v>
      </c>
      <c r="BO1507" t="s">
        <v>682</v>
      </c>
      <c r="BP1507" t="s">
        <v>142</v>
      </c>
    </row>
    <row r="1508" spans="63:68" x14ac:dyDescent="0.25">
      <c r="BK1508" t="s">
        <v>363</v>
      </c>
      <c r="BL1508">
        <v>13</v>
      </c>
      <c r="BM1508">
        <v>5001</v>
      </c>
      <c r="BN1508">
        <v>6000</v>
      </c>
      <c r="BO1508" t="s">
        <v>683</v>
      </c>
      <c r="BP1508" t="s">
        <v>163</v>
      </c>
    </row>
    <row r="1509" spans="63:68" x14ac:dyDescent="0.25">
      <c r="BK1509" t="s">
        <v>363</v>
      </c>
      <c r="BL1509">
        <v>13</v>
      </c>
      <c r="BM1509">
        <v>5001</v>
      </c>
      <c r="BN1509">
        <v>6000</v>
      </c>
      <c r="BO1509" t="s">
        <v>684</v>
      </c>
      <c r="BP1509" t="s">
        <v>576</v>
      </c>
    </row>
    <row r="1510" spans="63:68" x14ac:dyDescent="0.25">
      <c r="BK1510" t="s">
        <v>363</v>
      </c>
      <c r="BL1510">
        <v>13</v>
      </c>
      <c r="BM1510">
        <v>5001</v>
      </c>
      <c r="BN1510">
        <v>6000</v>
      </c>
      <c r="BO1510" t="s">
        <v>685</v>
      </c>
      <c r="BP1510" t="s">
        <v>577</v>
      </c>
    </row>
    <row r="1511" spans="63:68" x14ac:dyDescent="0.25">
      <c r="BK1511" t="s">
        <v>363</v>
      </c>
      <c r="BL1511">
        <v>13</v>
      </c>
      <c r="BM1511">
        <v>5001</v>
      </c>
      <c r="BN1511">
        <v>6000</v>
      </c>
      <c r="BO1511" t="s">
        <v>686</v>
      </c>
      <c r="BP1511" t="s">
        <v>578</v>
      </c>
    </row>
    <row r="1512" spans="63:68" x14ac:dyDescent="0.25">
      <c r="BK1512" t="s">
        <v>363</v>
      </c>
      <c r="BL1512">
        <v>13</v>
      </c>
      <c r="BM1512">
        <v>5001</v>
      </c>
      <c r="BN1512">
        <v>6000</v>
      </c>
      <c r="BO1512" t="s">
        <v>687</v>
      </c>
      <c r="BP1512" t="s">
        <v>579</v>
      </c>
    </row>
    <row r="1513" spans="63:68" x14ac:dyDescent="0.25">
      <c r="BK1513" t="s">
        <v>363</v>
      </c>
      <c r="BL1513">
        <v>13</v>
      </c>
      <c r="BM1513">
        <v>5001</v>
      </c>
      <c r="BN1513">
        <v>6000</v>
      </c>
      <c r="BO1513" t="s">
        <v>688</v>
      </c>
      <c r="BP1513" t="s">
        <v>580</v>
      </c>
    </row>
    <row r="1514" spans="63:68" x14ac:dyDescent="0.25">
      <c r="BK1514" t="s">
        <v>363</v>
      </c>
      <c r="BL1514">
        <v>13</v>
      </c>
      <c r="BM1514">
        <v>5001</v>
      </c>
      <c r="BN1514">
        <v>6000</v>
      </c>
      <c r="BO1514" t="s">
        <v>689</v>
      </c>
      <c r="BP1514" t="s">
        <v>582</v>
      </c>
    </row>
    <row r="1515" spans="63:68" x14ac:dyDescent="0.25">
      <c r="BK1515" t="s">
        <v>177</v>
      </c>
      <c r="BL1515">
        <v>13</v>
      </c>
      <c r="BM1515">
        <v>6001</v>
      </c>
      <c r="BN1515">
        <v>7000</v>
      </c>
      <c r="BO1515" t="s">
        <v>678</v>
      </c>
      <c r="BP1515" t="s">
        <v>265</v>
      </c>
    </row>
    <row r="1516" spans="63:68" x14ac:dyDescent="0.25">
      <c r="BK1516" t="s">
        <v>177</v>
      </c>
      <c r="BL1516">
        <v>13</v>
      </c>
      <c r="BM1516">
        <v>6001</v>
      </c>
      <c r="BN1516">
        <v>7000</v>
      </c>
      <c r="BO1516" t="s">
        <v>679</v>
      </c>
      <c r="BP1516" t="s">
        <v>581</v>
      </c>
    </row>
    <row r="1517" spans="63:68" x14ac:dyDescent="0.25">
      <c r="BK1517" t="s">
        <v>177</v>
      </c>
      <c r="BL1517">
        <v>13</v>
      </c>
      <c r="BM1517">
        <v>6001</v>
      </c>
      <c r="BN1517">
        <v>7000</v>
      </c>
      <c r="BO1517" t="s">
        <v>680</v>
      </c>
      <c r="BP1517" t="s">
        <v>575</v>
      </c>
    </row>
    <row r="1518" spans="63:68" x14ac:dyDescent="0.25">
      <c r="BK1518" t="s">
        <v>177</v>
      </c>
      <c r="BL1518">
        <v>13</v>
      </c>
      <c r="BM1518">
        <v>6001</v>
      </c>
      <c r="BN1518">
        <v>7000</v>
      </c>
      <c r="BO1518" t="s">
        <v>681</v>
      </c>
      <c r="BP1518" t="s">
        <v>120</v>
      </c>
    </row>
    <row r="1519" spans="63:68" x14ac:dyDescent="0.25">
      <c r="BK1519" t="s">
        <v>177</v>
      </c>
      <c r="BL1519">
        <v>13</v>
      </c>
      <c r="BM1519">
        <v>6001</v>
      </c>
      <c r="BN1519">
        <v>7000</v>
      </c>
      <c r="BO1519" t="s">
        <v>682</v>
      </c>
      <c r="BP1519" t="s">
        <v>142</v>
      </c>
    </row>
    <row r="1520" spans="63:68" x14ac:dyDescent="0.25">
      <c r="BK1520" t="s">
        <v>177</v>
      </c>
      <c r="BL1520">
        <v>13</v>
      </c>
      <c r="BM1520">
        <v>6001</v>
      </c>
      <c r="BN1520">
        <v>7000</v>
      </c>
      <c r="BO1520" t="s">
        <v>1273</v>
      </c>
      <c r="BP1520" t="s">
        <v>163</v>
      </c>
    </row>
    <row r="1521" spans="63:68" x14ac:dyDescent="0.25">
      <c r="BK1521" t="s">
        <v>177</v>
      </c>
      <c r="BL1521">
        <v>13</v>
      </c>
      <c r="BM1521">
        <v>6001</v>
      </c>
      <c r="BN1521">
        <v>7000</v>
      </c>
      <c r="BO1521" t="s">
        <v>1269</v>
      </c>
      <c r="BP1521" t="s">
        <v>576</v>
      </c>
    </row>
    <row r="1522" spans="63:68" x14ac:dyDescent="0.25">
      <c r="BK1522" t="s">
        <v>177</v>
      </c>
      <c r="BL1522">
        <v>13</v>
      </c>
      <c r="BM1522">
        <v>6001</v>
      </c>
      <c r="BN1522">
        <v>7000</v>
      </c>
      <c r="BO1522" t="s">
        <v>685</v>
      </c>
      <c r="BP1522" t="s">
        <v>577</v>
      </c>
    </row>
    <row r="1523" spans="63:68" x14ac:dyDescent="0.25">
      <c r="BK1523" t="s">
        <v>177</v>
      </c>
      <c r="BL1523">
        <v>13</v>
      </c>
      <c r="BM1523">
        <v>6001</v>
      </c>
      <c r="BN1523">
        <v>7000</v>
      </c>
      <c r="BO1523" t="s">
        <v>686</v>
      </c>
      <c r="BP1523" t="s">
        <v>578</v>
      </c>
    </row>
    <row r="1524" spans="63:68" x14ac:dyDescent="0.25">
      <c r="BK1524" t="s">
        <v>177</v>
      </c>
      <c r="BL1524">
        <v>13</v>
      </c>
      <c r="BM1524">
        <v>6001</v>
      </c>
      <c r="BN1524">
        <v>7000</v>
      </c>
      <c r="BO1524" t="s">
        <v>687</v>
      </c>
      <c r="BP1524" t="s">
        <v>579</v>
      </c>
    </row>
    <row r="1525" spans="63:68" x14ac:dyDescent="0.25">
      <c r="BK1525" t="s">
        <v>177</v>
      </c>
      <c r="BL1525">
        <v>13</v>
      </c>
      <c r="BM1525">
        <v>6001</v>
      </c>
      <c r="BN1525">
        <v>7000</v>
      </c>
      <c r="BO1525" t="s">
        <v>1270</v>
      </c>
      <c r="BP1525" t="s">
        <v>580</v>
      </c>
    </row>
    <row r="1526" spans="63:68" x14ac:dyDescent="0.25">
      <c r="BK1526" t="s">
        <v>177</v>
      </c>
      <c r="BL1526">
        <v>13</v>
      </c>
      <c r="BM1526">
        <v>6001</v>
      </c>
      <c r="BN1526">
        <v>7000</v>
      </c>
      <c r="BO1526" t="s">
        <v>689</v>
      </c>
      <c r="BP1526" t="s">
        <v>582</v>
      </c>
    </row>
    <row r="1527" spans="63:68" x14ac:dyDescent="0.25">
      <c r="BK1527" t="s">
        <v>364</v>
      </c>
      <c r="BL1527">
        <v>13</v>
      </c>
      <c r="BM1527">
        <v>7001</v>
      </c>
      <c r="BN1527">
        <v>8000</v>
      </c>
      <c r="BO1527" t="s">
        <v>678</v>
      </c>
      <c r="BP1527" t="s">
        <v>265</v>
      </c>
    </row>
    <row r="1528" spans="63:68" x14ac:dyDescent="0.25">
      <c r="BK1528" t="s">
        <v>364</v>
      </c>
      <c r="BL1528">
        <v>13</v>
      </c>
      <c r="BM1528">
        <v>7001</v>
      </c>
      <c r="BN1528">
        <v>8000</v>
      </c>
      <c r="BO1528" t="s">
        <v>679</v>
      </c>
      <c r="BP1528" t="s">
        <v>581</v>
      </c>
    </row>
    <row r="1529" spans="63:68" x14ac:dyDescent="0.25">
      <c r="BK1529" t="s">
        <v>364</v>
      </c>
      <c r="BL1529">
        <v>13</v>
      </c>
      <c r="BM1529">
        <v>7001</v>
      </c>
      <c r="BN1529">
        <v>8000</v>
      </c>
      <c r="BO1529" t="s">
        <v>680</v>
      </c>
      <c r="BP1529" t="s">
        <v>575</v>
      </c>
    </row>
    <row r="1530" spans="63:68" x14ac:dyDescent="0.25">
      <c r="BK1530" t="s">
        <v>364</v>
      </c>
      <c r="BL1530">
        <v>13</v>
      </c>
      <c r="BM1530">
        <v>7001</v>
      </c>
      <c r="BN1530">
        <v>8000</v>
      </c>
      <c r="BO1530" t="s">
        <v>681</v>
      </c>
      <c r="BP1530" t="s">
        <v>120</v>
      </c>
    </row>
    <row r="1531" spans="63:68" x14ac:dyDescent="0.25">
      <c r="BK1531" t="s">
        <v>364</v>
      </c>
      <c r="BL1531">
        <v>13</v>
      </c>
      <c r="BM1531">
        <v>7001</v>
      </c>
      <c r="BN1531">
        <v>8000</v>
      </c>
      <c r="BO1531" t="s">
        <v>682</v>
      </c>
      <c r="BP1531" t="s">
        <v>142</v>
      </c>
    </row>
    <row r="1532" spans="63:68" x14ac:dyDescent="0.25">
      <c r="BK1532" t="s">
        <v>364</v>
      </c>
      <c r="BL1532">
        <v>13</v>
      </c>
      <c r="BM1532">
        <v>7001</v>
      </c>
      <c r="BN1532">
        <v>8000</v>
      </c>
      <c r="BO1532" t="s">
        <v>683</v>
      </c>
      <c r="BP1532" t="s">
        <v>163</v>
      </c>
    </row>
    <row r="1533" spans="63:68" x14ac:dyDescent="0.25">
      <c r="BK1533" t="s">
        <v>364</v>
      </c>
      <c r="BL1533">
        <v>13</v>
      </c>
      <c r="BM1533">
        <v>7001</v>
      </c>
      <c r="BN1533">
        <v>8000</v>
      </c>
      <c r="BO1533" t="s">
        <v>684</v>
      </c>
      <c r="BP1533" t="s">
        <v>576</v>
      </c>
    </row>
    <row r="1534" spans="63:68" x14ac:dyDescent="0.25">
      <c r="BK1534" t="s">
        <v>364</v>
      </c>
      <c r="BL1534">
        <v>13</v>
      </c>
      <c r="BM1534">
        <v>7001</v>
      </c>
      <c r="BN1534">
        <v>8000</v>
      </c>
      <c r="BO1534" t="s">
        <v>685</v>
      </c>
      <c r="BP1534" t="s">
        <v>577</v>
      </c>
    </row>
    <row r="1535" spans="63:68" x14ac:dyDescent="0.25">
      <c r="BK1535" t="s">
        <v>364</v>
      </c>
      <c r="BL1535">
        <v>13</v>
      </c>
      <c r="BM1535">
        <v>7001</v>
      </c>
      <c r="BN1535">
        <v>8000</v>
      </c>
      <c r="BO1535" t="s">
        <v>686</v>
      </c>
      <c r="BP1535" t="s">
        <v>578</v>
      </c>
    </row>
    <row r="1536" spans="63:68" x14ac:dyDescent="0.25">
      <c r="BK1536" t="s">
        <v>364</v>
      </c>
      <c r="BL1536">
        <v>13</v>
      </c>
      <c r="BM1536">
        <v>7001</v>
      </c>
      <c r="BN1536">
        <v>8000</v>
      </c>
      <c r="BO1536" t="s">
        <v>687</v>
      </c>
      <c r="BP1536" t="s">
        <v>579</v>
      </c>
    </row>
    <row r="1537" spans="63:68" x14ac:dyDescent="0.25">
      <c r="BK1537" t="s">
        <v>364</v>
      </c>
      <c r="BL1537">
        <v>13</v>
      </c>
      <c r="BM1537">
        <v>7001</v>
      </c>
      <c r="BN1537">
        <v>8000</v>
      </c>
      <c r="BO1537" t="s">
        <v>688</v>
      </c>
      <c r="BP1537" t="s">
        <v>580</v>
      </c>
    </row>
    <row r="1538" spans="63:68" x14ac:dyDescent="0.25">
      <c r="BK1538" t="s">
        <v>364</v>
      </c>
      <c r="BL1538">
        <v>13</v>
      </c>
      <c r="BM1538">
        <v>7001</v>
      </c>
      <c r="BN1538">
        <v>8000</v>
      </c>
      <c r="BO1538" t="s">
        <v>689</v>
      </c>
      <c r="BP1538" t="s">
        <v>582</v>
      </c>
    </row>
    <row r="1539" spans="63:68" x14ac:dyDescent="0.25">
      <c r="BK1539" t="s">
        <v>365</v>
      </c>
      <c r="BL1539">
        <v>13</v>
      </c>
      <c r="BM1539">
        <v>8001</v>
      </c>
      <c r="BN1539">
        <v>9000</v>
      </c>
      <c r="BO1539" t="s">
        <v>678</v>
      </c>
      <c r="BP1539" t="s">
        <v>265</v>
      </c>
    </row>
    <row r="1540" spans="63:68" x14ac:dyDescent="0.25">
      <c r="BK1540" t="s">
        <v>365</v>
      </c>
      <c r="BL1540">
        <v>13</v>
      </c>
      <c r="BM1540">
        <v>8001</v>
      </c>
      <c r="BN1540">
        <v>9000</v>
      </c>
      <c r="BO1540" t="s">
        <v>679</v>
      </c>
      <c r="BP1540" t="s">
        <v>581</v>
      </c>
    </row>
    <row r="1541" spans="63:68" x14ac:dyDescent="0.25">
      <c r="BK1541" t="s">
        <v>365</v>
      </c>
      <c r="BL1541">
        <v>13</v>
      </c>
      <c r="BM1541">
        <v>8001</v>
      </c>
      <c r="BN1541">
        <v>9000</v>
      </c>
      <c r="BO1541" t="s">
        <v>680</v>
      </c>
      <c r="BP1541" t="s">
        <v>575</v>
      </c>
    </row>
    <row r="1542" spans="63:68" x14ac:dyDescent="0.25">
      <c r="BK1542" t="s">
        <v>365</v>
      </c>
      <c r="BL1542">
        <v>13</v>
      </c>
      <c r="BM1542">
        <v>8001</v>
      </c>
      <c r="BN1542">
        <v>9000</v>
      </c>
      <c r="BO1542" t="s">
        <v>681</v>
      </c>
      <c r="BP1542" t="s">
        <v>120</v>
      </c>
    </row>
    <row r="1543" spans="63:68" x14ac:dyDescent="0.25">
      <c r="BK1543" t="s">
        <v>365</v>
      </c>
      <c r="BL1543">
        <v>13</v>
      </c>
      <c r="BM1543">
        <v>8001</v>
      </c>
      <c r="BN1543">
        <v>9000</v>
      </c>
      <c r="BO1543" t="s">
        <v>682</v>
      </c>
      <c r="BP1543" t="s">
        <v>142</v>
      </c>
    </row>
    <row r="1544" spans="63:68" x14ac:dyDescent="0.25">
      <c r="BK1544" t="s">
        <v>365</v>
      </c>
      <c r="BL1544">
        <v>13</v>
      </c>
      <c r="BM1544">
        <v>8001</v>
      </c>
      <c r="BN1544">
        <v>9000</v>
      </c>
      <c r="BO1544" t="s">
        <v>683</v>
      </c>
      <c r="BP1544" t="s">
        <v>163</v>
      </c>
    </row>
    <row r="1545" spans="63:68" x14ac:dyDescent="0.25">
      <c r="BK1545" t="s">
        <v>365</v>
      </c>
      <c r="BL1545">
        <v>13</v>
      </c>
      <c r="BM1545">
        <v>8001</v>
      </c>
      <c r="BN1545">
        <v>9000</v>
      </c>
      <c r="BO1545" t="s">
        <v>684</v>
      </c>
      <c r="BP1545" t="s">
        <v>576</v>
      </c>
    </row>
    <row r="1546" spans="63:68" x14ac:dyDescent="0.25">
      <c r="BK1546" t="s">
        <v>365</v>
      </c>
      <c r="BL1546">
        <v>13</v>
      </c>
      <c r="BM1546">
        <v>8001</v>
      </c>
      <c r="BN1546">
        <v>9000</v>
      </c>
      <c r="BO1546" t="s">
        <v>685</v>
      </c>
      <c r="BP1546" t="s">
        <v>577</v>
      </c>
    </row>
    <row r="1547" spans="63:68" x14ac:dyDescent="0.25">
      <c r="BK1547" t="s">
        <v>365</v>
      </c>
      <c r="BL1547">
        <v>13</v>
      </c>
      <c r="BM1547">
        <v>8001</v>
      </c>
      <c r="BN1547">
        <v>9000</v>
      </c>
      <c r="BO1547" t="s">
        <v>686</v>
      </c>
      <c r="BP1547" t="s">
        <v>578</v>
      </c>
    </row>
    <row r="1548" spans="63:68" x14ac:dyDescent="0.25">
      <c r="BK1548" t="s">
        <v>365</v>
      </c>
      <c r="BL1548">
        <v>13</v>
      </c>
      <c r="BM1548">
        <v>8001</v>
      </c>
      <c r="BN1548">
        <v>9000</v>
      </c>
      <c r="BO1548" t="s">
        <v>687</v>
      </c>
      <c r="BP1548" t="s">
        <v>579</v>
      </c>
    </row>
    <row r="1549" spans="63:68" x14ac:dyDescent="0.25">
      <c r="BK1549" t="s">
        <v>365</v>
      </c>
      <c r="BL1549">
        <v>13</v>
      </c>
      <c r="BM1549">
        <v>8001</v>
      </c>
      <c r="BN1549">
        <v>9000</v>
      </c>
      <c r="BO1549" t="s">
        <v>688</v>
      </c>
      <c r="BP1549" t="s">
        <v>580</v>
      </c>
    </row>
    <row r="1550" spans="63:68" x14ac:dyDescent="0.25">
      <c r="BK1550" t="s">
        <v>365</v>
      </c>
      <c r="BL1550">
        <v>13</v>
      </c>
      <c r="BM1550">
        <v>8001</v>
      </c>
      <c r="BN1550">
        <v>9000</v>
      </c>
      <c r="BO1550" t="s">
        <v>689</v>
      </c>
      <c r="BP1550" t="s">
        <v>582</v>
      </c>
    </row>
    <row r="1551" spans="63:68" x14ac:dyDescent="0.25">
      <c r="BK1551" t="s">
        <v>185</v>
      </c>
      <c r="BL1551">
        <v>13</v>
      </c>
      <c r="BM1551">
        <v>9001</v>
      </c>
      <c r="BN1551">
        <v>10000</v>
      </c>
      <c r="BO1551" t="s">
        <v>678</v>
      </c>
      <c r="BP1551" t="s">
        <v>265</v>
      </c>
    </row>
    <row r="1552" spans="63:68" x14ac:dyDescent="0.25">
      <c r="BK1552" t="s">
        <v>185</v>
      </c>
      <c r="BL1552">
        <v>13</v>
      </c>
      <c r="BM1552">
        <v>9001</v>
      </c>
      <c r="BN1552">
        <v>10000</v>
      </c>
      <c r="BO1552" t="s">
        <v>679</v>
      </c>
      <c r="BP1552" t="s">
        <v>581</v>
      </c>
    </row>
    <row r="1553" spans="63:68" x14ac:dyDescent="0.25">
      <c r="BK1553" t="s">
        <v>185</v>
      </c>
      <c r="BL1553">
        <v>13</v>
      </c>
      <c r="BM1553">
        <v>9001</v>
      </c>
      <c r="BN1553">
        <v>10000</v>
      </c>
      <c r="BO1553" t="s">
        <v>680</v>
      </c>
      <c r="BP1553" t="s">
        <v>575</v>
      </c>
    </row>
    <row r="1554" spans="63:68" x14ac:dyDescent="0.25">
      <c r="BK1554" t="s">
        <v>185</v>
      </c>
      <c r="BL1554">
        <v>13</v>
      </c>
      <c r="BM1554">
        <v>9001</v>
      </c>
      <c r="BN1554">
        <v>10000</v>
      </c>
      <c r="BO1554" t="s">
        <v>681</v>
      </c>
      <c r="BP1554" t="s">
        <v>120</v>
      </c>
    </row>
    <row r="1555" spans="63:68" x14ac:dyDescent="0.25">
      <c r="BK1555" t="s">
        <v>185</v>
      </c>
      <c r="BL1555">
        <v>13</v>
      </c>
      <c r="BM1555">
        <v>9001</v>
      </c>
      <c r="BN1555">
        <v>10000</v>
      </c>
      <c r="BO1555" t="s">
        <v>682</v>
      </c>
      <c r="BP1555" t="s">
        <v>142</v>
      </c>
    </row>
    <row r="1556" spans="63:68" x14ac:dyDescent="0.25">
      <c r="BK1556" t="s">
        <v>185</v>
      </c>
      <c r="BL1556">
        <v>13</v>
      </c>
      <c r="BM1556">
        <v>9001</v>
      </c>
      <c r="BN1556">
        <v>10000</v>
      </c>
      <c r="BO1556" t="s">
        <v>683</v>
      </c>
      <c r="BP1556" t="s">
        <v>163</v>
      </c>
    </row>
    <row r="1557" spans="63:68" x14ac:dyDescent="0.25">
      <c r="BK1557" t="s">
        <v>185</v>
      </c>
      <c r="BL1557">
        <v>13</v>
      </c>
      <c r="BM1557">
        <v>9001</v>
      </c>
      <c r="BN1557">
        <v>10000</v>
      </c>
      <c r="BO1557" t="s">
        <v>1269</v>
      </c>
      <c r="BP1557" t="s">
        <v>576</v>
      </c>
    </row>
    <row r="1558" spans="63:68" x14ac:dyDescent="0.25">
      <c r="BK1558" t="s">
        <v>185</v>
      </c>
      <c r="BL1558">
        <v>13</v>
      </c>
      <c r="BM1558">
        <v>9001</v>
      </c>
      <c r="BN1558">
        <v>10000</v>
      </c>
      <c r="BO1558" t="s">
        <v>685</v>
      </c>
      <c r="BP1558" t="s">
        <v>577</v>
      </c>
    </row>
    <row r="1559" spans="63:68" x14ac:dyDescent="0.25">
      <c r="BK1559" t="s">
        <v>185</v>
      </c>
      <c r="BL1559">
        <v>13</v>
      </c>
      <c r="BM1559">
        <v>9001</v>
      </c>
      <c r="BN1559">
        <v>10000</v>
      </c>
      <c r="BO1559" t="s">
        <v>686</v>
      </c>
      <c r="BP1559" t="s">
        <v>578</v>
      </c>
    </row>
    <row r="1560" spans="63:68" x14ac:dyDescent="0.25">
      <c r="BK1560" t="s">
        <v>185</v>
      </c>
      <c r="BL1560">
        <v>13</v>
      </c>
      <c r="BM1560">
        <v>9001</v>
      </c>
      <c r="BN1560">
        <v>10000</v>
      </c>
      <c r="BO1560" t="s">
        <v>687</v>
      </c>
      <c r="BP1560" t="s">
        <v>579</v>
      </c>
    </row>
    <row r="1561" spans="63:68" x14ac:dyDescent="0.25">
      <c r="BK1561" t="s">
        <v>185</v>
      </c>
      <c r="BL1561">
        <v>13</v>
      </c>
      <c r="BM1561">
        <v>9001</v>
      </c>
      <c r="BN1561">
        <v>10000</v>
      </c>
      <c r="BO1561" t="s">
        <v>1270</v>
      </c>
      <c r="BP1561" t="s">
        <v>580</v>
      </c>
    </row>
    <row r="1562" spans="63:68" x14ac:dyDescent="0.25">
      <c r="BK1562" t="s">
        <v>185</v>
      </c>
      <c r="BL1562">
        <v>13</v>
      </c>
      <c r="BM1562">
        <v>9001</v>
      </c>
      <c r="BN1562">
        <v>10000</v>
      </c>
      <c r="BO1562" t="s">
        <v>689</v>
      </c>
      <c r="BP1562" t="s">
        <v>582</v>
      </c>
    </row>
    <row r="1563" spans="63:68" x14ac:dyDescent="0.25">
      <c r="BK1563" t="s">
        <v>132</v>
      </c>
      <c r="BL1563">
        <v>13</v>
      </c>
      <c r="BM1563">
        <v>10001</v>
      </c>
      <c r="BN1563">
        <v>11000</v>
      </c>
      <c r="BO1563" t="s">
        <v>678</v>
      </c>
      <c r="BP1563" t="s">
        <v>265</v>
      </c>
    </row>
    <row r="1564" spans="63:68" x14ac:dyDescent="0.25">
      <c r="BK1564" t="s">
        <v>132</v>
      </c>
      <c r="BL1564">
        <v>13</v>
      </c>
      <c r="BM1564">
        <v>10001</v>
      </c>
      <c r="BN1564">
        <v>11000</v>
      </c>
      <c r="BO1564" t="s">
        <v>1266</v>
      </c>
      <c r="BP1564" t="s">
        <v>581</v>
      </c>
    </row>
    <row r="1565" spans="63:68" x14ac:dyDescent="0.25">
      <c r="BK1565" t="s">
        <v>132</v>
      </c>
      <c r="BL1565">
        <v>13</v>
      </c>
      <c r="BM1565">
        <v>10001</v>
      </c>
      <c r="BN1565">
        <v>11000</v>
      </c>
      <c r="BO1565" t="s">
        <v>680</v>
      </c>
      <c r="BP1565" t="s">
        <v>575</v>
      </c>
    </row>
    <row r="1566" spans="63:68" x14ac:dyDescent="0.25">
      <c r="BK1566" t="s">
        <v>132</v>
      </c>
      <c r="BL1566">
        <v>13</v>
      </c>
      <c r="BM1566">
        <v>10001</v>
      </c>
      <c r="BN1566">
        <v>11000</v>
      </c>
      <c r="BO1566" t="s">
        <v>1272</v>
      </c>
      <c r="BP1566" t="s">
        <v>120</v>
      </c>
    </row>
    <row r="1567" spans="63:68" x14ac:dyDescent="0.25">
      <c r="BK1567" t="s">
        <v>132</v>
      </c>
      <c r="BL1567">
        <v>13</v>
      </c>
      <c r="BM1567">
        <v>10001</v>
      </c>
      <c r="BN1567">
        <v>11000</v>
      </c>
      <c r="BO1567" t="s">
        <v>1268</v>
      </c>
      <c r="BP1567" t="s">
        <v>142</v>
      </c>
    </row>
    <row r="1568" spans="63:68" x14ac:dyDescent="0.25">
      <c r="BK1568" t="s">
        <v>132</v>
      </c>
      <c r="BL1568">
        <v>13</v>
      </c>
      <c r="BM1568">
        <v>10001</v>
      </c>
      <c r="BN1568">
        <v>11000</v>
      </c>
      <c r="BO1568" t="s">
        <v>1273</v>
      </c>
      <c r="BP1568" t="s">
        <v>163</v>
      </c>
    </row>
    <row r="1569" spans="63:68" x14ac:dyDescent="0.25">
      <c r="BK1569" t="s">
        <v>132</v>
      </c>
      <c r="BL1569">
        <v>13</v>
      </c>
      <c r="BM1569">
        <v>10001</v>
      </c>
      <c r="BN1569">
        <v>11000</v>
      </c>
      <c r="BO1569" t="s">
        <v>684</v>
      </c>
      <c r="BP1569" t="s">
        <v>576</v>
      </c>
    </row>
    <row r="1570" spans="63:68" x14ac:dyDescent="0.25">
      <c r="BK1570" t="s">
        <v>132</v>
      </c>
      <c r="BL1570">
        <v>13</v>
      </c>
      <c r="BM1570">
        <v>10001</v>
      </c>
      <c r="BN1570">
        <v>11000</v>
      </c>
      <c r="BO1570" t="s">
        <v>685</v>
      </c>
      <c r="BP1570" t="s">
        <v>577</v>
      </c>
    </row>
    <row r="1571" spans="63:68" x14ac:dyDescent="0.25">
      <c r="BK1571" t="s">
        <v>132</v>
      </c>
      <c r="BL1571">
        <v>13</v>
      </c>
      <c r="BM1571">
        <v>10001</v>
      </c>
      <c r="BN1571">
        <v>11000</v>
      </c>
      <c r="BO1571" t="s">
        <v>1274</v>
      </c>
      <c r="BP1571" t="s">
        <v>578</v>
      </c>
    </row>
    <row r="1572" spans="63:68" x14ac:dyDescent="0.25">
      <c r="BK1572" t="s">
        <v>132</v>
      </c>
      <c r="BL1572">
        <v>13</v>
      </c>
      <c r="BM1572">
        <v>10001</v>
      </c>
      <c r="BN1572">
        <v>11000</v>
      </c>
      <c r="BO1572" t="s">
        <v>687</v>
      </c>
      <c r="BP1572" t="s">
        <v>579</v>
      </c>
    </row>
    <row r="1573" spans="63:68" x14ac:dyDescent="0.25">
      <c r="BK1573" t="s">
        <v>132</v>
      </c>
      <c r="BL1573">
        <v>13</v>
      </c>
      <c r="BM1573">
        <v>10001</v>
      </c>
      <c r="BN1573">
        <v>11000</v>
      </c>
      <c r="BO1573" t="s">
        <v>688</v>
      </c>
      <c r="BP1573" t="s">
        <v>580</v>
      </c>
    </row>
    <row r="1574" spans="63:68" x14ac:dyDescent="0.25">
      <c r="BK1574" t="s">
        <v>132</v>
      </c>
      <c r="BL1574">
        <v>13</v>
      </c>
      <c r="BM1574">
        <v>10001</v>
      </c>
      <c r="BN1574">
        <v>11000</v>
      </c>
      <c r="BO1574" t="s">
        <v>689</v>
      </c>
      <c r="BP1574" t="s">
        <v>582</v>
      </c>
    </row>
    <row r="1575" spans="63:68" x14ac:dyDescent="0.25">
      <c r="BK1575" t="s">
        <v>94</v>
      </c>
      <c r="BL1575">
        <v>13</v>
      </c>
      <c r="BM1575">
        <v>11001</v>
      </c>
      <c r="BN1575">
        <v>12000</v>
      </c>
      <c r="BO1575" t="s">
        <v>678</v>
      </c>
      <c r="BP1575" t="s">
        <v>265</v>
      </c>
    </row>
    <row r="1576" spans="63:68" x14ac:dyDescent="0.25">
      <c r="BK1576" t="s">
        <v>94</v>
      </c>
      <c r="BL1576">
        <v>13</v>
      </c>
      <c r="BM1576">
        <v>11001</v>
      </c>
      <c r="BN1576">
        <v>12000</v>
      </c>
      <c r="BO1576" t="s">
        <v>1266</v>
      </c>
      <c r="BP1576" t="s">
        <v>581</v>
      </c>
    </row>
    <row r="1577" spans="63:68" x14ac:dyDescent="0.25">
      <c r="BK1577" t="s">
        <v>94</v>
      </c>
      <c r="BL1577">
        <v>13</v>
      </c>
      <c r="BM1577">
        <v>11001</v>
      </c>
      <c r="BN1577">
        <v>12000</v>
      </c>
      <c r="BO1577" t="s">
        <v>680</v>
      </c>
      <c r="BP1577" t="s">
        <v>575</v>
      </c>
    </row>
    <row r="1578" spans="63:68" x14ac:dyDescent="0.25">
      <c r="BK1578" t="s">
        <v>94</v>
      </c>
      <c r="BL1578">
        <v>13</v>
      </c>
      <c r="BM1578">
        <v>11001</v>
      </c>
      <c r="BN1578">
        <v>12000</v>
      </c>
      <c r="BO1578" t="s">
        <v>1272</v>
      </c>
      <c r="BP1578" t="s">
        <v>120</v>
      </c>
    </row>
    <row r="1579" spans="63:68" x14ac:dyDescent="0.25">
      <c r="BK1579" t="s">
        <v>94</v>
      </c>
      <c r="BL1579">
        <v>13</v>
      </c>
      <c r="BM1579">
        <v>11001</v>
      </c>
      <c r="BN1579">
        <v>12000</v>
      </c>
      <c r="BO1579" t="s">
        <v>1268</v>
      </c>
      <c r="BP1579" t="s">
        <v>142</v>
      </c>
    </row>
    <row r="1580" spans="63:68" x14ac:dyDescent="0.25">
      <c r="BK1580" t="s">
        <v>94</v>
      </c>
      <c r="BL1580">
        <v>13</v>
      </c>
      <c r="BM1580">
        <v>11001</v>
      </c>
      <c r="BN1580">
        <v>12000</v>
      </c>
      <c r="BO1580" t="s">
        <v>1273</v>
      </c>
      <c r="BP1580" t="s">
        <v>163</v>
      </c>
    </row>
    <row r="1581" spans="63:68" x14ac:dyDescent="0.25">
      <c r="BK1581" t="s">
        <v>94</v>
      </c>
      <c r="BL1581">
        <v>13</v>
      </c>
      <c r="BM1581">
        <v>11001</v>
      </c>
      <c r="BN1581">
        <v>12000</v>
      </c>
      <c r="BO1581" t="s">
        <v>684</v>
      </c>
      <c r="BP1581" t="s">
        <v>576</v>
      </c>
    </row>
    <row r="1582" spans="63:68" x14ac:dyDescent="0.25">
      <c r="BK1582" t="s">
        <v>94</v>
      </c>
      <c r="BL1582">
        <v>13</v>
      </c>
      <c r="BM1582">
        <v>11001</v>
      </c>
      <c r="BN1582">
        <v>12000</v>
      </c>
      <c r="BO1582" t="s">
        <v>685</v>
      </c>
      <c r="BP1582" t="s">
        <v>577</v>
      </c>
    </row>
    <row r="1583" spans="63:68" x14ac:dyDescent="0.25">
      <c r="BK1583" t="s">
        <v>94</v>
      </c>
      <c r="BL1583">
        <v>13</v>
      </c>
      <c r="BM1583">
        <v>11001</v>
      </c>
      <c r="BN1583">
        <v>12000</v>
      </c>
      <c r="BO1583" t="s">
        <v>1274</v>
      </c>
      <c r="BP1583" t="s">
        <v>578</v>
      </c>
    </row>
    <row r="1584" spans="63:68" x14ac:dyDescent="0.25">
      <c r="BK1584" t="s">
        <v>94</v>
      </c>
      <c r="BL1584">
        <v>13</v>
      </c>
      <c r="BM1584">
        <v>11001</v>
      </c>
      <c r="BN1584">
        <v>12000</v>
      </c>
      <c r="BO1584" t="s">
        <v>687</v>
      </c>
      <c r="BP1584" t="s">
        <v>579</v>
      </c>
    </row>
    <row r="1585" spans="63:68" x14ac:dyDescent="0.25">
      <c r="BK1585" t="s">
        <v>94</v>
      </c>
      <c r="BL1585">
        <v>13</v>
      </c>
      <c r="BM1585">
        <v>11001</v>
      </c>
      <c r="BN1585">
        <v>12000</v>
      </c>
      <c r="BO1585" t="s">
        <v>1270</v>
      </c>
      <c r="BP1585" t="s">
        <v>580</v>
      </c>
    </row>
    <row r="1586" spans="63:68" x14ac:dyDescent="0.25">
      <c r="BK1586" t="s">
        <v>94</v>
      </c>
      <c r="BL1586">
        <v>13</v>
      </c>
      <c r="BM1586">
        <v>11001</v>
      </c>
      <c r="BN1586">
        <v>12000</v>
      </c>
      <c r="BO1586" t="s">
        <v>689</v>
      </c>
      <c r="BP1586" t="s">
        <v>582</v>
      </c>
    </row>
    <row r="1587" spans="63:68" x14ac:dyDescent="0.25">
      <c r="BK1587" t="s">
        <v>76</v>
      </c>
      <c r="BL1587">
        <v>13</v>
      </c>
      <c r="BM1587">
        <v>12001</v>
      </c>
      <c r="BN1587">
        <v>13000</v>
      </c>
      <c r="BO1587" t="s">
        <v>678</v>
      </c>
      <c r="BP1587" t="s">
        <v>265</v>
      </c>
    </row>
    <row r="1588" spans="63:68" x14ac:dyDescent="0.25">
      <c r="BK1588" t="s">
        <v>76</v>
      </c>
      <c r="BL1588">
        <v>13</v>
      </c>
      <c r="BM1588">
        <v>12001</v>
      </c>
      <c r="BN1588">
        <v>13000</v>
      </c>
      <c r="BO1588" t="s">
        <v>1266</v>
      </c>
      <c r="BP1588" t="s">
        <v>581</v>
      </c>
    </row>
    <row r="1589" spans="63:68" x14ac:dyDescent="0.25">
      <c r="BK1589" t="s">
        <v>76</v>
      </c>
      <c r="BL1589">
        <v>13</v>
      </c>
      <c r="BM1589">
        <v>12001</v>
      </c>
      <c r="BN1589">
        <v>13000</v>
      </c>
      <c r="BO1589" t="s">
        <v>680</v>
      </c>
      <c r="BP1589" t="s">
        <v>575</v>
      </c>
    </row>
    <row r="1590" spans="63:68" x14ac:dyDescent="0.25">
      <c r="BK1590" t="s">
        <v>76</v>
      </c>
      <c r="BL1590">
        <v>13</v>
      </c>
      <c r="BM1590">
        <v>12001</v>
      </c>
      <c r="BN1590">
        <v>13000</v>
      </c>
      <c r="BO1590" t="s">
        <v>1272</v>
      </c>
      <c r="BP1590" t="s">
        <v>120</v>
      </c>
    </row>
    <row r="1591" spans="63:68" x14ac:dyDescent="0.25">
      <c r="BK1591" t="s">
        <v>76</v>
      </c>
      <c r="BL1591">
        <v>13</v>
      </c>
      <c r="BM1591">
        <v>12001</v>
      </c>
      <c r="BN1591">
        <v>13000</v>
      </c>
      <c r="BO1591" t="s">
        <v>1268</v>
      </c>
      <c r="BP1591" t="s">
        <v>142</v>
      </c>
    </row>
    <row r="1592" spans="63:68" x14ac:dyDescent="0.25">
      <c r="BK1592" t="s">
        <v>76</v>
      </c>
      <c r="BL1592">
        <v>13</v>
      </c>
      <c r="BM1592">
        <v>12001</v>
      </c>
      <c r="BN1592">
        <v>13000</v>
      </c>
      <c r="BO1592" t="s">
        <v>1273</v>
      </c>
      <c r="BP1592" t="s">
        <v>163</v>
      </c>
    </row>
    <row r="1593" spans="63:68" x14ac:dyDescent="0.25">
      <c r="BK1593" t="s">
        <v>76</v>
      </c>
      <c r="BL1593">
        <v>13</v>
      </c>
      <c r="BM1593">
        <v>12001</v>
      </c>
      <c r="BN1593">
        <v>13000</v>
      </c>
      <c r="BO1593" t="s">
        <v>684</v>
      </c>
      <c r="BP1593" t="s">
        <v>576</v>
      </c>
    </row>
    <row r="1594" spans="63:68" x14ac:dyDescent="0.25">
      <c r="BK1594" t="s">
        <v>76</v>
      </c>
      <c r="BL1594">
        <v>13</v>
      </c>
      <c r="BM1594">
        <v>12001</v>
      </c>
      <c r="BN1594">
        <v>13000</v>
      </c>
      <c r="BO1594" t="s">
        <v>1276</v>
      </c>
      <c r="BP1594" t="s">
        <v>577</v>
      </c>
    </row>
    <row r="1595" spans="63:68" x14ac:dyDescent="0.25">
      <c r="BK1595" t="s">
        <v>76</v>
      </c>
      <c r="BL1595">
        <v>13</v>
      </c>
      <c r="BM1595">
        <v>12001</v>
      </c>
      <c r="BN1595">
        <v>13000</v>
      </c>
      <c r="BO1595" t="s">
        <v>1274</v>
      </c>
      <c r="BP1595" t="s">
        <v>578</v>
      </c>
    </row>
    <row r="1596" spans="63:68" x14ac:dyDescent="0.25">
      <c r="BK1596" t="s">
        <v>76</v>
      </c>
      <c r="BL1596">
        <v>13</v>
      </c>
      <c r="BM1596">
        <v>12001</v>
      </c>
      <c r="BN1596">
        <v>13000</v>
      </c>
      <c r="BO1596" t="s">
        <v>687</v>
      </c>
      <c r="BP1596" t="s">
        <v>579</v>
      </c>
    </row>
    <row r="1597" spans="63:68" x14ac:dyDescent="0.25">
      <c r="BK1597" t="s">
        <v>76</v>
      </c>
      <c r="BL1597">
        <v>13</v>
      </c>
      <c r="BM1597">
        <v>12001</v>
      </c>
      <c r="BN1597">
        <v>13000</v>
      </c>
      <c r="BO1597" t="s">
        <v>1270</v>
      </c>
      <c r="BP1597" t="s">
        <v>580</v>
      </c>
    </row>
    <row r="1598" spans="63:68" x14ac:dyDescent="0.25">
      <c r="BK1598" t="s">
        <v>76</v>
      </c>
      <c r="BL1598">
        <v>13</v>
      </c>
      <c r="BM1598">
        <v>12001</v>
      </c>
      <c r="BN1598">
        <v>13000</v>
      </c>
      <c r="BO1598" t="s">
        <v>689</v>
      </c>
      <c r="BP1598" t="s">
        <v>582</v>
      </c>
    </row>
    <row r="1599" spans="63:68" x14ac:dyDescent="0.25">
      <c r="BK1599" t="s">
        <v>235</v>
      </c>
      <c r="BL1599">
        <v>13</v>
      </c>
      <c r="BM1599">
        <v>13001</v>
      </c>
      <c r="BN1599">
        <v>14000</v>
      </c>
      <c r="BO1599" t="s">
        <v>678</v>
      </c>
      <c r="BP1599" t="s">
        <v>265</v>
      </c>
    </row>
    <row r="1600" spans="63:68" x14ac:dyDescent="0.25">
      <c r="BK1600" t="s">
        <v>235</v>
      </c>
      <c r="BL1600">
        <v>13</v>
      </c>
      <c r="BM1600">
        <v>13001</v>
      </c>
      <c r="BN1600">
        <v>14000</v>
      </c>
      <c r="BO1600" t="s">
        <v>679</v>
      </c>
      <c r="BP1600" t="s">
        <v>581</v>
      </c>
    </row>
    <row r="1601" spans="63:68" x14ac:dyDescent="0.25">
      <c r="BK1601" t="s">
        <v>235</v>
      </c>
      <c r="BL1601">
        <v>13</v>
      </c>
      <c r="BM1601">
        <v>13001</v>
      </c>
      <c r="BN1601">
        <v>14000</v>
      </c>
      <c r="BO1601" t="s">
        <v>680</v>
      </c>
      <c r="BP1601" t="s">
        <v>575</v>
      </c>
    </row>
    <row r="1602" spans="63:68" x14ac:dyDescent="0.25">
      <c r="BK1602" t="s">
        <v>235</v>
      </c>
      <c r="BL1602">
        <v>13</v>
      </c>
      <c r="BM1602">
        <v>13001</v>
      </c>
      <c r="BN1602">
        <v>14000</v>
      </c>
      <c r="BO1602" t="s">
        <v>681</v>
      </c>
      <c r="BP1602" t="s">
        <v>120</v>
      </c>
    </row>
    <row r="1603" spans="63:68" x14ac:dyDescent="0.25">
      <c r="BK1603" t="s">
        <v>235</v>
      </c>
      <c r="BL1603">
        <v>13</v>
      </c>
      <c r="BM1603">
        <v>13001</v>
      </c>
      <c r="BN1603">
        <v>14000</v>
      </c>
      <c r="BO1603" t="s">
        <v>682</v>
      </c>
      <c r="BP1603" t="s">
        <v>142</v>
      </c>
    </row>
    <row r="1604" spans="63:68" x14ac:dyDescent="0.25">
      <c r="BK1604" t="s">
        <v>235</v>
      </c>
      <c r="BL1604">
        <v>13</v>
      </c>
      <c r="BM1604">
        <v>13001</v>
      </c>
      <c r="BN1604">
        <v>14000</v>
      </c>
      <c r="BO1604" t="s">
        <v>683</v>
      </c>
      <c r="BP1604" t="s">
        <v>163</v>
      </c>
    </row>
    <row r="1605" spans="63:68" x14ac:dyDescent="0.25">
      <c r="BK1605" t="s">
        <v>235</v>
      </c>
      <c r="BL1605">
        <v>13</v>
      </c>
      <c r="BM1605">
        <v>13001</v>
      </c>
      <c r="BN1605">
        <v>14000</v>
      </c>
      <c r="BO1605" t="s">
        <v>684</v>
      </c>
      <c r="BP1605" t="s">
        <v>576</v>
      </c>
    </row>
    <row r="1606" spans="63:68" x14ac:dyDescent="0.25">
      <c r="BK1606" t="s">
        <v>235</v>
      </c>
      <c r="BL1606">
        <v>13</v>
      </c>
      <c r="BM1606">
        <v>13001</v>
      </c>
      <c r="BN1606">
        <v>14000</v>
      </c>
      <c r="BO1606" t="s">
        <v>685</v>
      </c>
      <c r="BP1606" t="s">
        <v>577</v>
      </c>
    </row>
    <row r="1607" spans="63:68" x14ac:dyDescent="0.25">
      <c r="BK1607" t="s">
        <v>235</v>
      </c>
      <c r="BL1607">
        <v>13</v>
      </c>
      <c r="BM1607">
        <v>13001</v>
      </c>
      <c r="BN1607">
        <v>14000</v>
      </c>
      <c r="BO1607" t="s">
        <v>686</v>
      </c>
      <c r="BP1607" t="s">
        <v>578</v>
      </c>
    </row>
    <row r="1608" spans="63:68" x14ac:dyDescent="0.25">
      <c r="BK1608" t="s">
        <v>235</v>
      </c>
      <c r="BL1608">
        <v>13</v>
      </c>
      <c r="BM1608">
        <v>13001</v>
      </c>
      <c r="BN1608">
        <v>14000</v>
      </c>
      <c r="BO1608" t="s">
        <v>687</v>
      </c>
      <c r="BP1608" t="s">
        <v>579</v>
      </c>
    </row>
    <row r="1609" spans="63:68" x14ac:dyDescent="0.25">
      <c r="BK1609" t="s">
        <v>235</v>
      </c>
      <c r="BL1609">
        <v>13</v>
      </c>
      <c r="BM1609">
        <v>13001</v>
      </c>
      <c r="BN1609">
        <v>14000</v>
      </c>
      <c r="BO1609" t="s">
        <v>1270</v>
      </c>
      <c r="BP1609" t="s">
        <v>580</v>
      </c>
    </row>
    <row r="1610" spans="63:68" x14ac:dyDescent="0.25">
      <c r="BK1610" t="s">
        <v>235</v>
      </c>
      <c r="BL1610">
        <v>13</v>
      </c>
      <c r="BM1610">
        <v>13001</v>
      </c>
      <c r="BN1610">
        <v>14000</v>
      </c>
      <c r="BO1610" t="s">
        <v>689</v>
      </c>
      <c r="BP1610" t="s">
        <v>582</v>
      </c>
    </row>
    <row r="1611" spans="63:68" x14ac:dyDescent="0.25">
      <c r="BK1611" t="s">
        <v>366</v>
      </c>
      <c r="BL1611">
        <v>13</v>
      </c>
      <c r="BM1611">
        <v>14001</v>
      </c>
      <c r="BN1611">
        <v>15000</v>
      </c>
      <c r="BO1611" t="s">
        <v>678</v>
      </c>
      <c r="BP1611" t="s">
        <v>265</v>
      </c>
    </row>
    <row r="1612" spans="63:68" x14ac:dyDescent="0.25">
      <c r="BK1612" t="s">
        <v>366</v>
      </c>
      <c r="BL1612">
        <v>13</v>
      </c>
      <c r="BM1612">
        <v>14001</v>
      </c>
      <c r="BN1612">
        <v>15000</v>
      </c>
      <c r="BO1612" t="s">
        <v>679</v>
      </c>
      <c r="BP1612" t="s">
        <v>581</v>
      </c>
    </row>
    <row r="1613" spans="63:68" x14ac:dyDescent="0.25">
      <c r="BK1613" t="s">
        <v>366</v>
      </c>
      <c r="BL1613">
        <v>13</v>
      </c>
      <c r="BM1613">
        <v>14001</v>
      </c>
      <c r="BN1613">
        <v>15000</v>
      </c>
      <c r="BO1613" t="s">
        <v>680</v>
      </c>
      <c r="BP1613" t="s">
        <v>575</v>
      </c>
    </row>
    <row r="1614" spans="63:68" x14ac:dyDescent="0.25">
      <c r="BK1614" t="s">
        <v>366</v>
      </c>
      <c r="BL1614">
        <v>13</v>
      </c>
      <c r="BM1614">
        <v>14001</v>
      </c>
      <c r="BN1614">
        <v>15000</v>
      </c>
      <c r="BO1614" t="s">
        <v>681</v>
      </c>
      <c r="BP1614" t="s">
        <v>120</v>
      </c>
    </row>
    <row r="1615" spans="63:68" x14ac:dyDescent="0.25">
      <c r="BK1615" t="s">
        <v>366</v>
      </c>
      <c r="BL1615">
        <v>13</v>
      </c>
      <c r="BM1615">
        <v>14001</v>
      </c>
      <c r="BN1615">
        <v>15000</v>
      </c>
      <c r="BO1615" t="s">
        <v>682</v>
      </c>
      <c r="BP1615" t="s">
        <v>142</v>
      </c>
    </row>
    <row r="1616" spans="63:68" x14ac:dyDescent="0.25">
      <c r="BK1616" t="s">
        <v>366</v>
      </c>
      <c r="BL1616">
        <v>13</v>
      </c>
      <c r="BM1616">
        <v>14001</v>
      </c>
      <c r="BN1616">
        <v>15000</v>
      </c>
      <c r="BO1616" t="s">
        <v>683</v>
      </c>
      <c r="BP1616" t="s">
        <v>163</v>
      </c>
    </row>
    <row r="1617" spans="63:68" x14ac:dyDescent="0.25">
      <c r="BK1617" t="s">
        <v>366</v>
      </c>
      <c r="BL1617">
        <v>13</v>
      </c>
      <c r="BM1617">
        <v>14001</v>
      </c>
      <c r="BN1617">
        <v>15000</v>
      </c>
      <c r="BO1617" t="s">
        <v>684</v>
      </c>
      <c r="BP1617" t="s">
        <v>576</v>
      </c>
    </row>
    <row r="1618" spans="63:68" x14ac:dyDescent="0.25">
      <c r="BK1618" t="s">
        <v>366</v>
      </c>
      <c r="BL1618">
        <v>13</v>
      </c>
      <c r="BM1618">
        <v>14001</v>
      </c>
      <c r="BN1618">
        <v>15000</v>
      </c>
      <c r="BO1618" t="s">
        <v>685</v>
      </c>
      <c r="BP1618" t="s">
        <v>577</v>
      </c>
    </row>
    <row r="1619" spans="63:68" x14ac:dyDescent="0.25">
      <c r="BK1619" t="s">
        <v>366</v>
      </c>
      <c r="BL1619">
        <v>13</v>
      </c>
      <c r="BM1619">
        <v>14001</v>
      </c>
      <c r="BN1619">
        <v>15000</v>
      </c>
      <c r="BO1619" t="s">
        <v>686</v>
      </c>
      <c r="BP1619" t="s">
        <v>578</v>
      </c>
    </row>
    <row r="1620" spans="63:68" x14ac:dyDescent="0.25">
      <c r="BK1620" t="s">
        <v>366</v>
      </c>
      <c r="BL1620">
        <v>13</v>
      </c>
      <c r="BM1620">
        <v>14001</v>
      </c>
      <c r="BN1620">
        <v>15000</v>
      </c>
      <c r="BO1620" t="s">
        <v>687</v>
      </c>
      <c r="BP1620" t="s">
        <v>579</v>
      </c>
    </row>
    <row r="1621" spans="63:68" x14ac:dyDescent="0.25">
      <c r="BK1621" t="s">
        <v>366</v>
      </c>
      <c r="BL1621">
        <v>13</v>
      </c>
      <c r="BM1621">
        <v>14001</v>
      </c>
      <c r="BN1621">
        <v>15000</v>
      </c>
      <c r="BO1621" t="s">
        <v>688</v>
      </c>
      <c r="BP1621" t="s">
        <v>580</v>
      </c>
    </row>
    <row r="1622" spans="63:68" x14ac:dyDescent="0.25">
      <c r="BK1622" t="s">
        <v>366</v>
      </c>
      <c r="BL1622">
        <v>13</v>
      </c>
      <c r="BM1622">
        <v>14001</v>
      </c>
      <c r="BN1622">
        <v>15000</v>
      </c>
      <c r="BO1622" t="s">
        <v>689</v>
      </c>
      <c r="BP1622" t="s">
        <v>582</v>
      </c>
    </row>
    <row r="1623" spans="63:68" x14ac:dyDescent="0.25">
      <c r="BK1623" t="s">
        <v>367</v>
      </c>
      <c r="BL1623">
        <v>13</v>
      </c>
      <c r="BM1623">
        <v>15001</v>
      </c>
      <c r="BN1623">
        <v>16000</v>
      </c>
      <c r="BO1623" t="s">
        <v>678</v>
      </c>
      <c r="BP1623" t="s">
        <v>265</v>
      </c>
    </row>
    <row r="1624" spans="63:68" x14ac:dyDescent="0.25">
      <c r="BK1624" t="s">
        <v>367</v>
      </c>
      <c r="BL1624">
        <v>13</v>
      </c>
      <c r="BM1624">
        <v>15001</v>
      </c>
      <c r="BN1624">
        <v>16000</v>
      </c>
      <c r="BO1624" t="s">
        <v>679</v>
      </c>
      <c r="BP1624" t="s">
        <v>581</v>
      </c>
    </row>
    <row r="1625" spans="63:68" x14ac:dyDescent="0.25">
      <c r="BK1625" t="s">
        <v>367</v>
      </c>
      <c r="BL1625">
        <v>13</v>
      </c>
      <c r="BM1625">
        <v>15001</v>
      </c>
      <c r="BN1625">
        <v>16000</v>
      </c>
      <c r="BO1625" t="s">
        <v>680</v>
      </c>
      <c r="BP1625" t="s">
        <v>575</v>
      </c>
    </row>
    <row r="1626" spans="63:68" x14ac:dyDescent="0.25">
      <c r="BK1626" t="s">
        <v>367</v>
      </c>
      <c r="BL1626">
        <v>13</v>
      </c>
      <c r="BM1626">
        <v>15001</v>
      </c>
      <c r="BN1626">
        <v>16000</v>
      </c>
      <c r="BO1626" t="s">
        <v>681</v>
      </c>
      <c r="BP1626" t="s">
        <v>120</v>
      </c>
    </row>
    <row r="1627" spans="63:68" x14ac:dyDescent="0.25">
      <c r="BK1627" t="s">
        <v>367</v>
      </c>
      <c r="BL1627">
        <v>13</v>
      </c>
      <c r="BM1627">
        <v>15001</v>
      </c>
      <c r="BN1627">
        <v>16000</v>
      </c>
      <c r="BO1627" t="s">
        <v>682</v>
      </c>
      <c r="BP1627" t="s">
        <v>142</v>
      </c>
    </row>
    <row r="1628" spans="63:68" x14ac:dyDescent="0.25">
      <c r="BK1628" t="s">
        <v>367</v>
      </c>
      <c r="BL1628">
        <v>13</v>
      </c>
      <c r="BM1628">
        <v>15001</v>
      </c>
      <c r="BN1628">
        <v>16000</v>
      </c>
      <c r="BO1628" t="s">
        <v>683</v>
      </c>
      <c r="BP1628" t="s">
        <v>163</v>
      </c>
    </row>
    <row r="1629" spans="63:68" x14ac:dyDescent="0.25">
      <c r="BK1629" t="s">
        <v>367</v>
      </c>
      <c r="BL1629">
        <v>13</v>
      </c>
      <c r="BM1629">
        <v>15001</v>
      </c>
      <c r="BN1629">
        <v>16000</v>
      </c>
      <c r="BO1629" t="s">
        <v>684</v>
      </c>
      <c r="BP1629" t="s">
        <v>576</v>
      </c>
    </row>
    <row r="1630" spans="63:68" x14ac:dyDescent="0.25">
      <c r="BK1630" t="s">
        <v>367</v>
      </c>
      <c r="BL1630">
        <v>13</v>
      </c>
      <c r="BM1630">
        <v>15001</v>
      </c>
      <c r="BN1630">
        <v>16000</v>
      </c>
      <c r="BO1630" t="s">
        <v>685</v>
      </c>
      <c r="BP1630" t="s">
        <v>577</v>
      </c>
    </row>
    <row r="1631" spans="63:68" x14ac:dyDescent="0.25">
      <c r="BK1631" t="s">
        <v>367</v>
      </c>
      <c r="BL1631">
        <v>13</v>
      </c>
      <c r="BM1631">
        <v>15001</v>
      </c>
      <c r="BN1631">
        <v>16000</v>
      </c>
      <c r="BO1631" t="s">
        <v>686</v>
      </c>
      <c r="BP1631" t="s">
        <v>578</v>
      </c>
    </row>
    <row r="1632" spans="63:68" x14ac:dyDescent="0.25">
      <c r="BK1632" t="s">
        <v>367</v>
      </c>
      <c r="BL1632">
        <v>13</v>
      </c>
      <c r="BM1632">
        <v>15001</v>
      </c>
      <c r="BN1632">
        <v>16000</v>
      </c>
      <c r="BO1632" t="s">
        <v>687</v>
      </c>
      <c r="BP1632" t="s">
        <v>579</v>
      </c>
    </row>
    <row r="1633" spans="63:68" x14ac:dyDescent="0.25">
      <c r="BK1633" t="s">
        <v>367</v>
      </c>
      <c r="BL1633">
        <v>13</v>
      </c>
      <c r="BM1633">
        <v>15001</v>
      </c>
      <c r="BN1633">
        <v>16000</v>
      </c>
      <c r="BO1633" t="s">
        <v>688</v>
      </c>
      <c r="BP1633" t="s">
        <v>580</v>
      </c>
    </row>
    <row r="1634" spans="63:68" x14ac:dyDescent="0.25">
      <c r="BK1634" t="s">
        <v>367</v>
      </c>
      <c r="BL1634">
        <v>13</v>
      </c>
      <c r="BM1634">
        <v>15001</v>
      </c>
      <c r="BN1634">
        <v>16000</v>
      </c>
      <c r="BO1634" t="s">
        <v>689</v>
      </c>
      <c r="BP1634" t="s">
        <v>582</v>
      </c>
    </row>
    <row r="1635" spans="63:68" x14ac:dyDescent="0.25">
      <c r="BK1635" t="s">
        <v>87</v>
      </c>
      <c r="BL1635">
        <v>14</v>
      </c>
      <c r="BM1635">
        <v>1</v>
      </c>
      <c r="BN1635">
        <v>1000</v>
      </c>
      <c r="BO1635" t="s">
        <v>678</v>
      </c>
      <c r="BP1635" t="s">
        <v>265</v>
      </c>
    </row>
    <row r="1636" spans="63:68" x14ac:dyDescent="0.25">
      <c r="BK1636" t="s">
        <v>87</v>
      </c>
      <c r="BL1636">
        <v>14</v>
      </c>
      <c r="BM1636">
        <v>1</v>
      </c>
      <c r="BN1636">
        <v>1000</v>
      </c>
      <c r="BO1636" t="s">
        <v>1266</v>
      </c>
      <c r="BP1636" t="s">
        <v>581</v>
      </c>
    </row>
    <row r="1637" spans="63:68" x14ac:dyDescent="0.25">
      <c r="BK1637" t="s">
        <v>87</v>
      </c>
      <c r="BL1637">
        <v>14</v>
      </c>
      <c r="BM1637">
        <v>1</v>
      </c>
      <c r="BN1637">
        <v>1000</v>
      </c>
      <c r="BO1637" t="s">
        <v>680</v>
      </c>
      <c r="BP1637" t="s">
        <v>575</v>
      </c>
    </row>
    <row r="1638" spans="63:68" x14ac:dyDescent="0.25">
      <c r="BK1638" t="s">
        <v>87</v>
      </c>
      <c r="BL1638">
        <v>14</v>
      </c>
      <c r="BM1638">
        <v>1</v>
      </c>
      <c r="BN1638">
        <v>1000</v>
      </c>
      <c r="BO1638" t="s">
        <v>1272</v>
      </c>
      <c r="BP1638" t="s">
        <v>120</v>
      </c>
    </row>
    <row r="1639" spans="63:68" x14ac:dyDescent="0.25">
      <c r="BK1639" t="s">
        <v>87</v>
      </c>
      <c r="BL1639">
        <v>14</v>
      </c>
      <c r="BM1639">
        <v>1</v>
      </c>
      <c r="BN1639">
        <v>1000</v>
      </c>
      <c r="BO1639" t="s">
        <v>682</v>
      </c>
      <c r="BP1639" t="s">
        <v>142</v>
      </c>
    </row>
    <row r="1640" spans="63:68" x14ac:dyDescent="0.25">
      <c r="BK1640" t="s">
        <v>87</v>
      </c>
      <c r="BL1640">
        <v>14</v>
      </c>
      <c r="BM1640">
        <v>1</v>
      </c>
      <c r="BN1640">
        <v>1000</v>
      </c>
      <c r="BO1640" t="s">
        <v>683</v>
      </c>
      <c r="BP1640" t="s">
        <v>163</v>
      </c>
    </row>
    <row r="1641" spans="63:68" x14ac:dyDescent="0.25">
      <c r="BK1641" t="s">
        <v>87</v>
      </c>
      <c r="BL1641">
        <v>14</v>
      </c>
      <c r="BM1641">
        <v>1</v>
      </c>
      <c r="BN1641">
        <v>1000</v>
      </c>
      <c r="BO1641" t="s">
        <v>684</v>
      </c>
      <c r="BP1641" t="s">
        <v>576</v>
      </c>
    </row>
    <row r="1642" spans="63:68" x14ac:dyDescent="0.25">
      <c r="BK1642" t="s">
        <v>87</v>
      </c>
      <c r="BL1642">
        <v>14</v>
      </c>
      <c r="BM1642">
        <v>1</v>
      </c>
      <c r="BN1642">
        <v>1000</v>
      </c>
      <c r="BO1642" t="s">
        <v>685</v>
      </c>
      <c r="BP1642" t="s">
        <v>577</v>
      </c>
    </row>
    <row r="1643" spans="63:68" x14ac:dyDescent="0.25">
      <c r="BK1643" t="s">
        <v>87</v>
      </c>
      <c r="BL1643">
        <v>14</v>
      </c>
      <c r="BM1643">
        <v>1</v>
      </c>
      <c r="BN1643">
        <v>1000</v>
      </c>
      <c r="BO1643" t="s">
        <v>686</v>
      </c>
      <c r="BP1643" t="s">
        <v>578</v>
      </c>
    </row>
    <row r="1644" spans="63:68" x14ac:dyDescent="0.25">
      <c r="BK1644" t="s">
        <v>87</v>
      </c>
      <c r="BL1644">
        <v>14</v>
      </c>
      <c r="BM1644">
        <v>1</v>
      </c>
      <c r="BN1644">
        <v>1000</v>
      </c>
      <c r="BO1644" t="s">
        <v>687</v>
      </c>
      <c r="BP1644" t="s">
        <v>579</v>
      </c>
    </row>
    <row r="1645" spans="63:68" x14ac:dyDescent="0.25">
      <c r="BK1645" t="s">
        <v>87</v>
      </c>
      <c r="BL1645">
        <v>14</v>
      </c>
      <c r="BM1645">
        <v>1</v>
      </c>
      <c r="BN1645">
        <v>1000</v>
      </c>
      <c r="BO1645" t="s">
        <v>688</v>
      </c>
      <c r="BP1645" t="s">
        <v>580</v>
      </c>
    </row>
    <row r="1646" spans="63:68" x14ac:dyDescent="0.25">
      <c r="BK1646" t="s">
        <v>87</v>
      </c>
      <c r="BL1646">
        <v>14</v>
      </c>
      <c r="BM1646">
        <v>1</v>
      </c>
      <c r="BN1646">
        <v>1000</v>
      </c>
      <c r="BO1646" t="s">
        <v>689</v>
      </c>
      <c r="BP1646" t="s">
        <v>582</v>
      </c>
    </row>
    <row r="1647" spans="63:68" x14ac:dyDescent="0.25">
      <c r="BK1647" t="s">
        <v>368</v>
      </c>
      <c r="BL1647">
        <v>14</v>
      </c>
      <c r="BM1647">
        <v>1001</v>
      </c>
      <c r="BN1647">
        <v>2000</v>
      </c>
      <c r="BO1647" t="s">
        <v>678</v>
      </c>
      <c r="BP1647" t="s">
        <v>265</v>
      </c>
    </row>
    <row r="1648" spans="63:68" x14ac:dyDescent="0.25">
      <c r="BK1648" t="s">
        <v>368</v>
      </c>
      <c r="BL1648">
        <v>14</v>
      </c>
      <c r="BM1648">
        <v>1001</v>
      </c>
      <c r="BN1648">
        <v>2000</v>
      </c>
      <c r="BO1648" t="s">
        <v>679</v>
      </c>
      <c r="BP1648" t="s">
        <v>581</v>
      </c>
    </row>
    <row r="1649" spans="63:68" x14ac:dyDescent="0.25">
      <c r="BK1649" t="s">
        <v>368</v>
      </c>
      <c r="BL1649">
        <v>14</v>
      </c>
      <c r="BM1649">
        <v>1001</v>
      </c>
      <c r="BN1649">
        <v>2000</v>
      </c>
      <c r="BO1649" t="s">
        <v>680</v>
      </c>
      <c r="BP1649" t="s">
        <v>575</v>
      </c>
    </row>
    <row r="1650" spans="63:68" x14ac:dyDescent="0.25">
      <c r="BK1650" t="s">
        <v>368</v>
      </c>
      <c r="BL1650">
        <v>14</v>
      </c>
      <c r="BM1650">
        <v>1001</v>
      </c>
      <c r="BN1650">
        <v>2000</v>
      </c>
      <c r="BO1650" t="s">
        <v>681</v>
      </c>
      <c r="BP1650" t="s">
        <v>120</v>
      </c>
    </row>
    <row r="1651" spans="63:68" x14ac:dyDescent="0.25">
      <c r="BK1651" t="s">
        <v>368</v>
      </c>
      <c r="BL1651">
        <v>14</v>
      </c>
      <c r="BM1651">
        <v>1001</v>
      </c>
      <c r="BN1651">
        <v>2000</v>
      </c>
      <c r="BO1651" t="s">
        <v>682</v>
      </c>
      <c r="BP1651" t="s">
        <v>142</v>
      </c>
    </row>
    <row r="1652" spans="63:68" x14ac:dyDescent="0.25">
      <c r="BK1652" t="s">
        <v>368</v>
      </c>
      <c r="BL1652">
        <v>14</v>
      </c>
      <c r="BM1652">
        <v>1001</v>
      </c>
      <c r="BN1652">
        <v>2000</v>
      </c>
      <c r="BO1652" t="s">
        <v>683</v>
      </c>
      <c r="BP1652" t="s">
        <v>163</v>
      </c>
    </row>
    <row r="1653" spans="63:68" x14ac:dyDescent="0.25">
      <c r="BK1653" t="s">
        <v>368</v>
      </c>
      <c r="BL1653">
        <v>14</v>
      </c>
      <c r="BM1653">
        <v>1001</v>
      </c>
      <c r="BN1653">
        <v>2000</v>
      </c>
      <c r="BO1653" t="s">
        <v>684</v>
      </c>
      <c r="BP1653" t="s">
        <v>576</v>
      </c>
    </row>
    <row r="1654" spans="63:68" x14ac:dyDescent="0.25">
      <c r="BK1654" t="s">
        <v>368</v>
      </c>
      <c r="BL1654">
        <v>14</v>
      </c>
      <c r="BM1654">
        <v>1001</v>
      </c>
      <c r="BN1654">
        <v>2000</v>
      </c>
      <c r="BO1654" t="s">
        <v>685</v>
      </c>
      <c r="BP1654" t="s">
        <v>577</v>
      </c>
    </row>
    <row r="1655" spans="63:68" x14ac:dyDescent="0.25">
      <c r="BK1655" t="s">
        <v>368</v>
      </c>
      <c r="BL1655">
        <v>14</v>
      </c>
      <c r="BM1655">
        <v>1001</v>
      </c>
      <c r="BN1655">
        <v>2000</v>
      </c>
      <c r="BO1655" t="s">
        <v>686</v>
      </c>
      <c r="BP1655" t="s">
        <v>578</v>
      </c>
    </row>
    <row r="1656" spans="63:68" x14ac:dyDescent="0.25">
      <c r="BK1656" t="s">
        <v>368</v>
      </c>
      <c r="BL1656">
        <v>14</v>
      </c>
      <c r="BM1656">
        <v>1001</v>
      </c>
      <c r="BN1656">
        <v>2000</v>
      </c>
      <c r="BO1656" t="s">
        <v>687</v>
      </c>
      <c r="BP1656" t="s">
        <v>579</v>
      </c>
    </row>
    <row r="1657" spans="63:68" x14ac:dyDescent="0.25">
      <c r="BK1657" t="s">
        <v>368</v>
      </c>
      <c r="BL1657">
        <v>14</v>
      </c>
      <c r="BM1657">
        <v>1001</v>
      </c>
      <c r="BN1657">
        <v>2000</v>
      </c>
      <c r="BO1657" t="s">
        <v>688</v>
      </c>
      <c r="BP1657" t="s">
        <v>580</v>
      </c>
    </row>
    <row r="1658" spans="63:68" x14ac:dyDescent="0.25">
      <c r="BK1658" t="s">
        <v>368</v>
      </c>
      <c r="BL1658">
        <v>14</v>
      </c>
      <c r="BM1658">
        <v>1001</v>
      </c>
      <c r="BN1658">
        <v>2000</v>
      </c>
      <c r="BO1658" t="s">
        <v>689</v>
      </c>
      <c r="BP1658" t="s">
        <v>582</v>
      </c>
    </row>
    <row r="1659" spans="63:68" x14ac:dyDescent="0.25">
      <c r="BK1659" t="s">
        <v>188</v>
      </c>
      <c r="BL1659">
        <v>14</v>
      </c>
      <c r="BM1659">
        <v>2001</v>
      </c>
      <c r="BN1659">
        <v>3000</v>
      </c>
      <c r="BO1659" t="s">
        <v>678</v>
      </c>
      <c r="BP1659" t="s">
        <v>265</v>
      </c>
    </row>
    <row r="1660" spans="63:68" x14ac:dyDescent="0.25">
      <c r="BK1660" t="s">
        <v>188</v>
      </c>
      <c r="BL1660">
        <v>14</v>
      </c>
      <c r="BM1660">
        <v>2001</v>
      </c>
      <c r="BN1660">
        <v>3000</v>
      </c>
      <c r="BO1660" t="s">
        <v>1266</v>
      </c>
      <c r="BP1660" t="s">
        <v>581</v>
      </c>
    </row>
    <row r="1661" spans="63:68" x14ac:dyDescent="0.25">
      <c r="BK1661" t="s">
        <v>188</v>
      </c>
      <c r="BL1661">
        <v>14</v>
      </c>
      <c r="BM1661">
        <v>2001</v>
      </c>
      <c r="BN1661">
        <v>3000</v>
      </c>
      <c r="BO1661" t="s">
        <v>680</v>
      </c>
      <c r="BP1661" t="s">
        <v>575</v>
      </c>
    </row>
    <row r="1662" spans="63:68" x14ac:dyDescent="0.25">
      <c r="BK1662" t="s">
        <v>188</v>
      </c>
      <c r="BL1662">
        <v>14</v>
      </c>
      <c r="BM1662">
        <v>2001</v>
      </c>
      <c r="BN1662">
        <v>3000</v>
      </c>
      <c r="BO1662" t="s">
        <v>681</v>
      </c>
      <c r="BP1662" t="s">
        <v>120</v>
      </c>
    </row>
    <row r="1663" spans="63:68" x14ac:dyDescent="0.25">
      <c r="BK1663" t="s">
        <v>188</v>
      </c>
      <c r="BL1663">
        <v>14</v>
      </c>
      <c r="BM1663">
        <v>2001</v>
      </c>
      <c r="BN1663">
        <v>3000</v>
      </c>
      <c r="BO1663" t="s">
        <v>682</v>
      </c>
      <c r="BP1663" t="s">
        <v>142</v>
      </c>
    </row>
    <row r="1664" spans="63:68" x14ac:dyDescent="0.25">
      <c r="BK1664" t="s">
        <v>188</v>
      </c>
      <c r="BL1664">
        <v>14</v>
      </c>
      <c r="BM1664">
        <v>2001</v>
      </c>
      <c r="BN1664">
        <v>3000</v>
      </c>
      <c r="BO1664" t="s">
        <v>683</v>
      </c>
      <c r="BP1664" t="s">
        <v>163</v>
      </c>
    </row>
    <row r="1665" spans="63:68" x14ac:dyDescent="0.25">
      <c r="BK1665" t="s">
        <v>188</v>
      </c>
      <c r="BL1665">
        <v>14</v>
      </c>
      <c r="BM1665">
        <v>2001</v>
      </c>
      <c r="BN1665">
        <v>3000</v>
      </c>
      <c r="BO1665" t="s">
        <v>1269</v>
      </c>
      <c r="BP1665" t="s">
        <v>576</v>
      </c>
    </row>
    <row r="1666" spans="63:68" x14ac:dyDescent="0.25">
      <c r="BK1666" t="s">
        <v>188</v>
      </c>
      <c r="BL1666">
        <v>14</v>
      </c>
      <c r="BM1666">
        <v>2001</v>
      </c>
      <c r="BN1666">
        <v>3000</v>
      </c>
      <c r="BO1666" t="s">
        <v>685</v>
      </c>
      <c r="BP1666" t="s">
        <v>577</v>
      </c>
    </row>
    <row r="1667" spans="63:68" x14ac:dyDescent="0.25">
      <c r="BK1667" t="s">
        <v>188</v>
      </c>
      <c r="BL1667">
        <v>14</v>
      </c>
      <c r="BM1667">
        <v>2001</v>
      </c>
      <c r="BN1667">
        <v>3000</v>
      </c>
      <c r="BO1667" t="s">
        <v>686</v>
      </c>
      <c r="BP1667" t="s">
        <v>578</v>
      </c>
    </row>
    <row r="1668" spans="63:68" x14ac:dyDescent="0.25">
      <c r="BK1668" t="s">
        <v>188</v>
      </c>
      <c r="BL1668">
        <v>14</v>
      </c>
      <c r="BM1668">
        <v>2001</v>
      </c>
      <c r="BN1668">
        <v>3000</v>
      </c>
      <c r="BO1668" t="s">
        <v>687</v>
      </c>
      <c r="BP1668" t="s">
        <v>579</v>
      </c>
    </row>
    <row r="1669" spans="63:68" x14ac:dyDescent="0.25">
      <c r="BK1669" t="s">
        <v>188</v>
      </c>
      <c r="BL1669">
        <v>14</v>
      </c>
      <c r="BM1669">
        <v>2001</v>
      </c>
      <c r="BN1669">
        <v>3000</v>
      </c>
      <c r="BO1669" t="s">
        <v>1270</v>
      </c>
      <c r="BP1669" t="s">
        <v>580</v>
      </c>
    </row>
    <row r="1670" spans="63:68" x14ac:dyDescent="0.25">
      <c r="BK1670" t="s">
        <v>188</v>
      </c>
      <c r="BL1670">
        <v>14</v>
      </c>
      <c r="BM1670">
        <v>2001</v>
      </c>
      <c r="BN1670">
        <v>3000</v>
      </c>
      <c r="BO1670" t="s">
        <v>689</v>
      </c>
      <c r="BP1670" t="s">
        <v>582</v>
      </c>
    </row>
    <row r="1671" spans="63:68" x14ac:dyDescent="0.25">
      <c r="BK1671" t="s">
        <v>180</v>
      </c>
      <c r="BL1671">
        <v>14</v>
      </c>
      <c r="BM1671">
        <v>3001</v>
      </c>
      <c r="BN1671">
        <v>4000</v>
      </c>
      <c r="BO1671" t="s">
        <v>678</v>
      </c>
      <c r="BP1671" t="s">
        <v>265</v>
      </c>
    </row>
    <row r="1672" spans="63:68" x14ac:dyDescent="0.25">
      <c r="BK1672" t="s">
        <v>180</v>
      </c>
      <c r="BL1672">
        <v>14</v>
      </c>
      <c r="BM1672">
        <v>3001</v>
      </c>
      <c r="BN1672">
        <v>4000</v>
      </c>
      <c r="BO1672" t="s">
        <v>1266</v>
      </c>
      <c r="BP1672" t="s">
        <v>581</v>
      </c>
    </row>
    <row r="1673" spans="63:68" x14ac:dyDescent="0.25">
      <c r="BK1673" t="s">
        <v>180</v>
      </c>
      <c r="BL1673">
        <v>14</v>
      </c>
      <c r="BM1673">
        <v>3001</v>
      </c>
      <c r="BN1673">
        <v>4000</v>
      </c>
      <c r="BO1673" t="s">
        <v>680</v>
      </c>
      <c r="BP1673" t="s">
        <v>575</v>
      </c>
    </row>
    <row r="1674" spans="63:68" x14ac:dyDescent="0.25">
      <c r="BK1674" t="s">
        <v>180</v>
      </c>
      <c r="BL1674">
        <v>14</v>
      </c>
      <c r="BM1674">
        <v>3001</v>
      </c>
      <c r="BN1674">
        <v>4000</v>
      </c>
      <c r="BO1674" t="s">
        <v>681</v>
      </c>
      <c r="BP1674" t="s">
        <v>120</v>
      </c>
    </row>
    <row r="1675" spans="63:68" x14ac:dyDescent="0.25">
      <c r="BK1675" t="s">
        <v>180</v>
      </c>
      <c r="BL1675">
        <v>14</v>
      </c>
      <c r="BM1675">
        <v>3001</v>
      </c>
      <c r="BN1675">
        <v>4000</v>
      </c>
      <c r="BO1675" t="s">
        <v>682</v>
      </c>
      <c r="BP1675" t="s">
        <v>142</v>
      </c>
    </row>
    <row r="1676" spans="63:68" x14ac:dyDescent="0.25">
      <c r="BK1676" t="s">
        <v>180</v>
      </c>
      <c r="BL1676">
        <v>14</v>
      </c>
      <c r="BM1676">
        <v>3001</v>
      </c>
      <c r="BN1676">
        <v>4000</v>
      </c>
      <c r="BO1676" t="s">
        <v>683</v>
      </c>
      <c r="BP1676" t="s">
        <v>163</v>
      </c>
    </row>
    <row r="1677" spans="63:68" x14ac:dyDescent="0.25">
      <c r="BK1677" t="s">
        <v>180</v>
      </c>
      <c r="BL1677">
        <v>14</v>
      </c>
      <c r="BM1677">
        <v>3001</v>
      </c>
      <c r="BN1677">
        <v>4000</v>
      </c>
      <c r="BO1677" t="s">
        <v>1269</v>
      </c>
      <c r="BP1677" t="s">
        <v>576</v>
      </c>
    </row>
    <row r="1678" spans="63:68" x14ac:dyDescent="0.25">
      <c r="BK1678" t="s">
        <v>180</v>
      </c>
      <c r="BL1678">
        <v>14</v>
      </c>
      <c r="BM1678">
        <v>3001</v>
      </c>
      <c r="BN1678">
        <v>4000</v>
      </c>
      <c r="BO1678" t="s">
        <v>685</v>
      </c>
      <c r="BP1678" t="s">
        <v>577</v>
      </c>
    </row>
    <row r="1679" spans="63:68" x14ac:dyDescent="0.25">
      <c r="BK1679" t="s">
        <v>180</v>
      </c>
      <c r="BL1679">
        <v>14</v>
      </c>
      <c r="BM1679">
        <v>3001</v>
      </c>
      <c r="BN1679">
        <v>4000</v>
      </c>
      <c r="BO1679" t="s">
        <v>686</v>
      </c>
      <c r="BP1679" t="s">
        <v>578</v>
      </c>
    </row>
    <row r="1680" spans="63:68" x14ac:dyDescent="0.25">
      <c r="BK1680" t="s">
        <v>180</v>
      </c>
      <c r="BL1680">
        <v>14</v>
      </c>
      <c r="BM1680">
        <v>3001</v>
      </c>
      <c r="BN1680">
        <v>4000</v>
      </c>
      <c r="BO1680" t="s">
        <v>687</v>
      </c>
      <c r="BP1680" t="s">
        <v>579</v>
      </c>
    </row>
    <row r="1681" spans="63:68" x14ac:dyDescent="0.25">
      <c r="BK1681" t="s">
        <v>180</v>
      </c>
      <c r="BL1681">
        <v>14</v>
      </c>
      <c r="BM1681">
        <v>3001</v>
      </c>
      <c r="BN1681">
        <v>4000</v>
      </c>
      <c r="BO1681" t="s">
        <v>1270</v>
      </c>
      <c r="BP1681" t="s">
        <v>580</v>
      </c>
    </row>
    <row r="1682" spans="63:68" x14ac:dyDescent="0.25">
      <c r="BK1682" t="s">
        <v>180</v>
      </c>
      <c r="BL1682">
        <v>14</v>
      </c>
      <c r="BM1682">
        <v>3001</v>
      </c>
      <c r="BN1682">
        <v>4000</v>
      </c>
      <c r="BO1682" t="s">
        <v>689</v>
      </c>
      <c r="BP1682" t="s">
        <v>582</v>
      </c>
    </row>
    <row r="1683" spans="63:68" x14ac:dyDescent="0.25">
      <c r="BK1683" t="s">
        <v>282</v>
      </c>
      <c r="BL1683">
        <v>14</v>
      </c>
      <c r="BM1683">
        <v>4001</v>
      </c>
      <c r="BN1683">
        <v>5000</v>
      </c>
      <c r="BO1683" t="s">
        <v>678</v>
      </c>
      <c r="BP1683" t="s">
        <v>265</v>
      </c>
    </row>
    <row r="1684" spans="63:68" x14ac:dyDescent="0.25">
      <c r="BK1684" t="s">
        <v>282</v>
      </c>
      <c r="BL1684">
        <v>14</v>
      </c>
      <c r="BM1684">
        <v>4001</v>
      </c>
      <c r="BN1684">
        <v>5000</v>
      </c>
      <c r="BO1684" t="s">
        <v>1266</v>
      </c>
      <c r="BP1684" t="s">
        <v>581</v>
      </c>
    </row>
    <row r="1685" spans="63:68" x14ac:dyDescent="0.25">
      <c r="BK1685" t="s">
        <v>282</v>
      </c>
      <c r="BL1685">
        <v>14</v>
      </c>
      <c r="BM1685">
        <v>4001</v>
      </c>
      <c r="BN1685">
        <v>5000</v>
      </c>
      <c r="BO1685" t="s">
        <v>680</v>
      </c>
      <c r="BP1685" t="s">
        <v>575</v>
      </c>
    </row>
    <row r="1686" spans="63:68" x14ac:dyDescent="0.25">
      <c r="BK1686" t="s">
        <v>282</v>
      </c>
      <c r="BL1686">
        <v>14</v>
      </c>
      <c r="BM1686">
        <v>4001</v>
      </c>
      <c r="BN1686">
        <v>5000</v>
      </c>
      <c r="BO1686" t="s">
        <v>681</v>
      </c>
      <c r="BP1686" t="s">
        <v>120</v>
      </c>
    </row>
    <row r="1687" spans="63:68" x14ac:dyDescent="0.25">
      <c r="BK1687" t="s">
        <v>282</v>
      </c>
      <c r="BL1687">
        <v>14</v>
      </c>
      <c r="BM1687">
        <v>4001</v>
      </c>
      <c r="BN1687">
        <v>5000</v>
      </c>
      <c r="BO1687" t="s">
        <v>682</v>
      </c>
      <c r="BP1687" t="s">
        <v>142</v>
      </c>
    </row>
    <row r="1688" spans="63:68" x14ac:dyDescent="0.25">
      <c r="BK1688" t="s">
        <v>282</v>
      </c>
      <c r="BL1688">
        <v>14</v>
      </c>
      <c r="BM1688">
        <v>4001</v>
      </c>
      <c r="BN1688">
        <v>5000</v>
      </c>
      <c r="BO1688" t="s">
        <v>683</v>
      </c>
      <c r="BP1688" t="s">
        <v>163</v>
      </c>
    </row>
    <row r="1689" spans="63:68" x14ac:dyDescent="0.25">
      <c r="BK1689" t="s">
        <v>282</v>
      </c>
      <c r="BL1689">
        <v>14</v>
      </c>
      <c r="BM1689">
        <v>4001</v>
      </c>
      <c r="BN1689">
        <v>5000</v>
      </c>
      <c r="BO1689" t="s">
        <v>684</v>
      </c>
      <c r="BP1689" t="s">
        <v>576</v>
      </c>
    </row>
    <row r="1690" spans="63:68" x14ac:dyDescent="0.25">
      <c r="BK1690" t="s">
        <v>282</v>
      </c>
      <c r="BL1690">
        <v>14</v>
      </c>
      <c r="BM1690">
        <v>4001</v>
      </c>
      <c r="BN1690">
        <v>5000</v>
      </c>
      <c r="BO1690" t="s">
        <v>685</v>
      </c>
      <c r="BP1690" t="s">
        <v>577</v>
      </c>
    </row>
    <row r="1691" spans="63:68" x14ac:dyDescent="0.25">
      <c r="BK1691" t="s">
        <v>282</v>
      </c>
      <c r="BL1691">
        <v>14</v>
      </c>
      <c r="BM1691">
        <v>4001</v>
      </c>
      <c r="BN1691">
        <v>5000</v>
      </c>
      <c r="BO1691" t="s">
        <v>686</v>
      </c>
      <c r="BP1691" t="s">
        <v>578</v>
      </c>
    </row>
    <row r="1692" spans="63:68" x14ac:dyDescent="0.25">
      <c r="BK1692" t="s">
        <v>282</v>
      </c>
      <c r="BL1692">
        <v>14</v>
      </c>
      <c r="BM1692">
        <v>4001</v>
      </c>
      <c r="BN1692">
        <v>5000</v>
      </c>
      <c r="BO1692" t="s">
        <v>687</v>
      </c>
      <c r="BP1692" t="s">
        <v>579</v>
      </c>
    </row>
    <row r="1693" spans="63:68" x14ac:dyDescent="0.25">
      <c r="BK1693" t="s">
        <v>282</v>
      </c>
      <c r="BL1693">
        <v>14</v>
      </c>
      <c r="BM1693">
        <v>4001</v>
      </c>
      <c r="BN1693">
        <v>5000</v>
      </c>
      <c r="BO1693" t="s">
        <v>688</v>
      </c>
      <c r="BP1693" t="s">
        <v>580</v>
      </c>
    </row>
    <row r="1694" spans="63:68" x14ac:dyDescent="0.25">
      <c r="BK1694" t="s">
        <v>282</v>
      </c>
      <c r="BL1694">
        <v>14</v>
      </c>
      <c r="BM1694">
        <v>4001</v>
      </c>
      <c r="BN1694">
        <v>5000</v>
      </c>
      <c r="BO1694" t="s">
        <v>689</v>
      </c>
      <c r="BP1694" t="s">
        <v>582</v>
      </c>
    </row>
    <row r="1695" spans="63:68" x14ac:dyDescent="0.25">
      <c r="BK1695" t="s">
        <v>369</v>
      </c>
      <c r="BL1695">
        <v>14</v>
      </c>
      <c r="BM1695">
        <v>5001</v>
      </c>
      <c r="BN1695">
        <v>6000</v>
      </c>
      <c r="BO1695" t="s">
        <v>678</v>
      </c>
      <c r="BP1695" t="s">
        <v>265</v>
      </c>
    </row>
    <row r="1696" spans="63:68" x14ac:dyDescent="0.25">
      <c r="BK1696" t="s">
        <v>369</v>
      </c>
      <c r="BL1696">
        <v>14</v>
      </c>
      <c r="BM1696">
        <v>5001</v>
      </c>
      <c r="BN1696">
        <v>6000</v>
      </c>
      <c r="BO1696" t="s">
        <v>679</v>
      </c>
      <c r="BP1696" t="s">
        <v>581</v>
      </c>
    </row>
    <row r="1697" spans="63:68" x14ac:dyDescent="0.25">
      <c r="BK1697" t="s">
        <v>369</v>
      </c>
      <c r="BL1697">
        <v>14</v>
      </c>
      <c r="BM1697">
        <v>5001</v>
      </c>
      <c r="BN1697">
        <v>6000</v>
      </c>
      <c r="BO1697" t="s">
        <v>680</v>
      </c>
      <c r="BP1697" t="s">
        <v>575</v>
      </c>
    </row>
    <row r="1698" spans="63:68" x14ac:dyDescent="0.25">
      <c r="BK1698" t="s">
        <v>369</v>
      </c>
      <c r="BL1698">
        <v>14</v>
      </c>
      <c r="BM1698">
        <v>5001</v>
      </c>
      <c r="BN1698">
        <v>6000</v>
      </c>
      <c r="BO1698" t="s">
        <v>681</v>
      </c>
      <c r="BP1698" t="s">
        <v>120</v>
      </c>
    </row>
    <row r="1699" spans="63:68" x14ac:dyDescent="0.25">
      <c r="BK1699" t="s">
        <v>369</v>
      </c>
      <c r="BL1699">
        <v>14</v>
      </c>
      <c r="BM1699">
        <v>5001</v>
      </c>
      <c r="BN1699">
        <v>6000</v>
      </c>
      <c r="BO1699" t="s">
        <v>682</v>
      </c>
      <c r="BP1699" t="s">
        <v>142</v>
      </c>
    </row>
    <row r="1700" spans="63:68" x14ac:dyDescent="0.25">
      <c r="BK1700" t="s">
        <v>369</v>
      </c>
      <c r="BL1700">
        <v>14</v>
      </c>
      <c r="BM1700">
        <v>5001</v>
      </c>
      <c r="BN1700">
        <v>6000</v>
      </c>
      <c r="BO1700" t="s">
        <v>683</v>
      </c>
      <c r="BP1700" t="s">
        <v>163</v>
      </c>
    </row>
    <row r="1701" spans="63:68" x14ac:dyDescent="0.25">
      <c r="BK1701" t="s">
        <v>369</v>
      </c>
      <c r="BL1701">
        <v>14</v>
      </c>
      <c r="BM1701">
        <v>5001</v>
      </c>
      <c r="BN1701">
        <v>6000</v>
      </c>
      <c r="BO1701" t="s">
        <v>684</v>
      </c>
      <c r="BP1701" t="s">
        <v>576</v>
      </c>
    </row>
    <row r="1702" spans="63:68" x14ac:dyDescent="0.25">
      <c r="BK1702" t="s">
        <v>369</v>
      </c>
      <c r="BL1702">
        <v>14</v>
      </c>
      <c r="BM1702">
        <v>5001</v>
      </c>
      <c r="BN1702">
        <v>6000</v>
      </c>
      <c r="BO1702" t="s">
        <v>685</v>
      </c>
      <c r="BP1702" t="s">
        <v>577</v>
      </c>
    </row>
    <row r="1703" spans="63:68" x14ac:dyDescent="0.25">
      <c r="BK1703" t="s">
        <v>369</v>
      </c>
      <c r="BL1703">
        <v>14</v>
      </c>
      <c r="BM1703">
        <v>5001</v>
      </c>
      <c r="BN1703">
        <v>6000</v>
      </c>
      <c r="BO1703" t="s">
        <v>686</v>
      </c>
      <c r="BP1703" t="s">
        <v>578</v>
      </c>
    </row>
    <row r="1704" spans="63:68" x14ac:dyDescent="0.25">
      <c r="BK1704" t="s">
        <v>369</v>
      </c>
      <c r="BL1704">
        <v>14</v>
      </c>
      <c r="BM1704">
        <v>5001</v>
      </c>
      <c r="BN1704">
        <v>6000</v>
      </c>
      <c r="BO1704" t="s">
        <v>687</v>
      </c>
      <c r="BP1704" t="s">
        <v>579</v>
      </c>
    </row>
    <row r="1705" spans="63:68" x14ac:dyDescent="0.25">
      <c r="BK1705" t="s">
        <v>369</v>
      </c>
      <c r="BL1705">
        <v>14</v>
      </c>
      <c r="BM1705">
        <v>5001</v>
      </c>
      <c r="BN1705">
        <v>6000</v>
      </c>
      <c r="BO1705" t="s">
        <v>688</v>
      </c>
      <c r="BP1705" t="s">
        <v>580</v>
      </c>
    </row>
    <row r="1706" spans="63:68" x14ac:dyDescent="0.25">
      <c r="BK1706" t="s">
        <v>369</v>
      </c>
      <c r="BL1706">
        <v>14</v>
      </c>
      <c r="BM1706">
        <v>5001</v>
      </c>
      <c r="BN1706">
        <v>6000</v>
      </c>
      <c r="BO1706" t="s">
        <v>689</v>
      </c>
      <c r="BP1706" t="s">
        <v>582</v>
      </c>
    </row>
    <row r="1707" spans="63:68" x14ac:dyDescent="0.25">
      <c r="BK1707" t="s">
        <v>370</v>
      </c>
      <c r="BL1707">
        <v>14</v>
      </c>
      <c r="BM1707">
        <v>6001</v>
      </c>
      <c r="BN1707">
        <v>7000</v>
      </c>
      <c r="BO1707" t="s">
        <v>678</v>
      </c>
      <c r="BP1707" t="s">
        <v>265</v>
      </c>
    </row>
    <row r="1708" spans="63:68" x14ac:dyDescent="0.25">
      <c r="BK1708" t="s">
        <v>370</v>
      </c>
      <c r="BL1708">
        <v>14</v>
      </c>
      <c r="BM1708">
        <v>6001</v>
      </c>
      <c r="BN1708">
        <v>7000</v>
      </c>
      <c r="BO1708" t="s">
        <v>679</v>
      </c>
      <c r="BP1708" t="s">
        <v>581</v>
      </c>
    </row>
    <row r="1709" spans="63:68" x14ac:dyDescent="0.25">
      <c r="BK1709" t="s">
        <v>370</v>
      </c>
      <c r="BL1709">
        <v>14</v>
      </c>
      <c r="BM1709">
        <v>6001</v>
      </c>
      <c r="BN1709">
        <v>7000</v>
      </c>
      <c r="BO1709" t="s">
        <v>680</v>
      </c>
      <c r="BP1709" t="s">
        <v>575</v>
      </c>
    </row>
    <row r="1710" spans="63:68" x14ac:dyDescent="0.25">
      <c r="BK1710" t="s">
        <v>370</v>
      </c>
      <c r="BL1710">
        <v>14</v>
      </c>
      <c r="BM1710">
        <v>6001</v>
      </c>
      <c r="BN1710">
        <v>7000</v>
      </c>
      <c r="BO1710" t="s">
        <v>681</v>
      </c>
      <c r="BP1710" t="s">
        <v>120</v>
      </c>
    </row>
    <row r="1711" spans="63:68" x14ac:dyDescent="0.25">
      <c r="BK1711" t="s">
        <v>370</v>
      </c>
      <c r="BL1711">
        <v>14</v>
      </c>
      <c r="BM1711">
        <v>6001</v>
      </c>
      <c r="BN1711">
        <v>7000</v>
      </c>
      <c r="BO1711" t="s">
        <v>682</v>
      </c>
      <c r="BP1711" t="s">
        <v>142</v>
      </c>
    </row>
    <row r="1712" spans="63:68" x14ac:dyDescent="0.25">
      <c r="BK1712" t="s">
        <v>370</v>
      </c>
      <c r="BL1712">
        <v>14</v>
      </c>
      <c r="BM1712">
        <v>6001</v>
      </c>
      <c r="BN1712">
        <v>7000</v>
      </c>
      <c r="BO1712" t="s">
        <v>683</v>
      </c>
      <c r="BP1712" t="s">
        <v>163</v>
      </c>
    </row>
    <row r="1713" spans="63:68" x14ac:dyDescent="0.25">
      <c r="BK1713" t="s">
        <v>370</v>
      </c>
      <c r="BL1713">
        <v>14</v>
      </c>
      <c r="BM1713">
        <v>6001</v>
      </c>
      <c r="BN1713">
        <v>7000</v>
      </c>
      <c r="BO1713" t="s">
        <v>684</v>
      </c>
      <c r="BP1713" t="s">
        <v>576</v>
      </c>
    </row>
    <row r="1714" spans="63:68" x14ac:dyDescent="0.25">
      <c r="BK1714" t="s">
        <v>370</v>
      </c>
      <c r="BL1714">
        <v>14</v>
      </c>
      <c r="BM1714">
        <v>6001</v>
      </c>
      <c r="BN1714">
        <v>7000</v>
      </c>
      <c r="BO1714" t="s">
        <v>685</v>
      </c>
      <c r="BP1714" t="s">
        <v>577</v>
      </c>
    </row>
    <row r="1715" spans="63:68" x14ac:dyDescent="0.25">
      <c r="BK1715" t="s">
        <v>370</v>
      </c>
      <c r="BL1715">
        <v>14</v>
      </c>
      <c r="BM1715">
        <v>6001</v>
      </c>
      <c r="BN1715">
        <v>7000</v>
      </c>
      <c r="BO1715" t="s">
        <v>686</v>
      </c>
      <c r="BP1715" t="s">
        <v>578</v>
      </c>
    </row>
    <row r="1716" spans="63:68" x14ac:dyDescent="0.25">
      <c r="BK1716" t="s">
        <v>370</v>
      </c>
      <c r="BL1716">
        <v>14</v>
      </c>
      <c r="BM1716">
        <v>6001</v>
      </c>
      <c r="BN1716">
        <v>7000</v>
      </c>
      <c r="BO1716" t="s">
        <v>687</v>
      </c>
      <c r="BP1716" t="s">
        <v>579</v>
      </c>
    </row>
    <row r="1717" spans="63:68" x14ac:dyDescent="0.25">
      <c r="BK1717" t="s">
        <v>370</v>
      </c>
      <c r="BL1717">
        <v>14</v>
      </c>
      <c r="BM1717">
        <v>6001</v>
      </c>
      <c r="BN1717">
        <v>7000</v>
      </c>
      <c r="BO1717" t="s">
        <v>688</v>
      </c>
      <c r="BP1717" t="s">
        <v>580</v>
      </c>
    </row>
    <row r="1718" spans="63:68" x14ac:dyDescent="0.25">
      <c r="BK1718" t="s">
        <v>370</v>
      </c>
      <c r="BL1718">
        <v>14</v>
      </c>
      <c r="BM1718">
        <v>6001</v>
      </c>
      <c r="BN1718">
        <v>7000</v>
      </c>
      <c r="BO1718" t="s">
        <v>689</v>
      </c>
      <c r="BP1718" t="s">
        <v>582</v>
      </c>
    </row>
    <row r="1719" spans="63:68" x14ac:dyDescent="0.25">
      <c r="BK1719" t="s">
        <v>371</v>
      </c>
      <c r="BL1719">
        <v>14</v>
      </c>
      <c r="BM1719">
        <v>7001</v>
      </c>
      <c r="BN1719">
        <v>8000</v>
      </c>
      <c r="BO1719" t="s">
        <v>678</v>
      </c>
      <c r="BP1719" t="s">
        <v>265</v>
      </c>
    </row>
    <row r="1720" spans="63:68" x14ac:dyDescent="0.25">
      <c r="BK1720" t="s">
        <v>371</v>
      </c>
      <c r="BL1720">
        <v>14</v>
      </c>
      <c r="BM1720">
        <v>7001</v>
      </c>
      <c r="BN1720">
        <v>8000</v>
      </c>
      <c r="BO1720" t="s">
        <v>679</v>
      </c>
      <c r="BP1720" t="s">
        <v>581</v>
      </c>
    </row>
    <row r="1721" spans="63:68" x14ac:dyDescent="0.25">
      <c r="BK1721" t="s">
        <v>371</v>
      </c>
      <c r="BL1721">
        <v>14</v>
      </c>
      <c r="BM1721">
        <v>7001</v>
      </c>
      <c r="BN1721">
        <v>8000</v>
      </c>
      <c r="BO1721" t="s">
        <v>680</v>
      </c>
      <c r="BP1721" t="s">
        <v>575</v>
      </c>
    </row>
    <row r="1722" spans="63:68" x14ac:dyDescent="0.25">
      <c r="BK1722" t="s">
        <v>371</v>
      </c>
      <c r="BL1722">
        <v>14</v>
      </c>
      <c r="BM1722">
        <v>7001</v>
      </c>
      <c r="BN1722">
        <v>8000</v>
      </c>
      <c r="BO1722" t="s">
        <v>681</v>
      </c>
      <c r="BP1722" t="s">
        <v>120</v>
      </c>
    </row>
    <row r="1723" spans="63:68" x14ac:dyDescent="0.25">
      <c r="BK1723" t="s">
        <v>371</v>
      </c>
      <c r="BL1723">
        <v>14</v>
      </c>
      <c r="BM1723">
        <v>7001</v>
      </c>
      <c r="BN1723">
        <v>8000</v>
      </c>
      <c r="BO1723" t="s">
        <v>682</v>
      </c>
      <c r="BP1723" t="s">
        <v>142</v>
      </c>
    </row>
    <row r="1724" spans="63:68" x14ac:dyDescent="0.25">
      <c r="BK1724" t="s">
        <v>371</v>
      </c>
      <c r="BL1724">
        <v>14</v>
      </c>
      <c r="BM1724">
        <v>7001</v>
      </c>
      <c r="BN1724">
        <v>8000</v>
      </c>
      <c r="BO1724" t="s">
        <v>683</v>
      </c>
      <c r="BP1724" t="s">
        <v>163</v>
      </c>
    </row>
    <row r="1725" spans="63:68" x14ac:dyDescent="0.25">
      <c r="BK1725" t="s">
        <v>371</v>
      </c>
      <c r="BL1725">
        <v>14</v>
      </c>
      <c r="BM1725">
        <v>7001</v>
      </c>
      <c r="BN1725">
        <v>8000</v>
      </c>
      <c r="BO1725" t="s">
        <v>684</v>
      </c>
      <c r="BP1725" t="s">
        <v>576</v>
      </c>
    </row>
    <row r="1726" spans="63:68" x14ac:dyDescent="0.25">
      <c r="BK1726" t="s">
        <v>371</v>
      </c>
      <c r="BL1726">
        <v>14</v>
      </c>
      <c r="BM1726">
        <v>7001</v>
      </c>
      <c r="BN1726">
        <v>8000</v>
      </c>
      <c r="BO1726" t="s">
        <v>685</v>
      </c>
      <c r="BP1726" t="s">
        <v>577</v>
      </c>
    </row>
    <row r="1727" spans="63:68" x14ac:dyDescent="0.25">
      <c r="BK1727" t="s">
        <v>371</v>
      </c>
      <c r="BL1727">
        <v>14</v>
      </c>
      <c r="BM1727">
        <v>7001</v>
      </c>
      <c r="BN1727">
        <v>8000</v>
      </c>
      <c r="BO1727" t="s">
        <v>686</v>
      </c>
      <c r="BP1727" t="s">
        <v>578</v>
      </c>
    </row>
    <row r="1728" spans="63:68" x14ac:dyDescent="0.25">
      <c r="BK1728" t="s">
        <v>371</v>
      </c>
      <c r="BL1728">
        <v>14</v>
      </c>
      <c r="BM1728">
        <v>7001</v>
      </c>
      <c r="BN1728">
        <v>8000</v>
      </c>
      <c r="BO1728" t="s">
        <v>687</v>
      </c>
      <c r="BP1728" t="s">
        <v>579</v>
      </c>
    </row>
    <row r="1729" spans="63:68" x14ac:dyDescent="0.25">
      <c r="BK1729" t="s">
        <v>371</v>
      </c>
      <c r="BL1729">
        <v>14</v>
      </c>
      <c r="BM1729">
        <v>7001</v>
      </c>
      <c r="BN1729">
        <v>8000</v>
      </c>
      <c r="BO1729" t="s">
        <v>688</v>
      </c>
      <c r="BP1729" t="s">
        <v>580</v>
      </c>
    </row>
    <row r="1730" spans="63:68" x14ac:dyDescent="0.25">
      <c r="BK1730" t="s">
        <v>371</v>
      </c>
      <c r="BL1730">
        <v>14</v>
      </c>
      <c r="BM1730">
        <v>7001</v>
      </c>
      <c r="BN1730">
        <v>8000</v>
      </c>
      <c r="BO1730" t="s">
        <v>689</v>
      </c>
      <c r="BP1730" t="s">
        <v>582</v>
      </c>
    </row>
    <row r="1731" spans="63:68" x14ac:dyDescent="0.25">
      <c r="BK1731" t="s">
        <v>372</v>
      </c>
      <c r="BL1731">
        <v>14</v>
      </c>
      <c r="BM1731">
        <v>8001</v>
      </c>
      <c r="BN1731">
        <v>9000</v>
      </c>
      <c r="BO1731" t="s">
        <v>678</v>
      </c>
      <c r="BP1731" t="s">
        <v>265</v>
      </c>
    </row>
    <row r="1732" spans="63:68" x14ac:dyDescent="0.25">
      <c r="BK1732" t="s">
        <v>372</v>
      </c>
      <c r="BL1732">
        <v>14</v>
      </c>
      <c r="BM1732">
        <v>8001</v>
      </c>
      <c r="BN1732">
        <v>9000</v>
      </c>
      <c r="BO1732" t="s">
        <v>679</v>
      </c>
      <c r="BP1732" t="s">
        <v>581</v>
      </c>
    </row>
    <row r="1733" spans="63:68" x14ac:dyDescent="0.25">
      <c r="BK1733" t="s">
        <v>372</v>
      </c>
      <c r="BL1733">
        <v>14</v>
      </c>
      <c r="BM1733">
        <v>8001</v>
      </c>
      <c r="BN1733">
        <v>9000</v>
      </c>
      <c r="BO1733" t="s">
        <v>680</v>
      </c>
      <c r="BP1733" t="s">
        <v>575</v>
      </c>
    </row>
    <row r="1734" spans="63:68" x14ac:dyDescent="0.25">
      <c r="BK1734" t="s">
        <v>372</v>
      </c>
      <c r="BL1734">
        <v>14</v>
      </c>
      <c r="BM1734">
        <v>8001</v>
      </c>
      <c r="BN1734">
        <v>9000</v>
      </c>
      <c r="BO1734" t="s">
        <v>681</v>
      </c>
      <c r="BP1734" t="s">
        <v>120</v>
      </c>
    </row>
    <row r="1735" spans="63:68" x14ac:dyDescent="0.25">
      <c r="BK1735" t="s">
        <v>372</v>
      </c>
      <c r="BL1735">
        <v>14</v>
      </c>
      <c r="BM1735">
        <v>8001</v>
      </c>
      <c r="BN1735">
        <v>9000</v>
      </c>
      <c r="BO1735" t="s">
        <v>682</v>
      </c>
      <c r="BP1735" t="s">
        <v>142</v>
      </c>
    </row>
    <row r="1736" spans="63:68" x14ac:dyDescent="0.25">
      <c r="BK1736" t="s">
        <v>372</v>
      </c>
      <c r="BL1736">
        <v>14</v>
      </c>
      <c r="BM1736">
        <v>8001</v>
      </c>
      <c r="BN1736">
        <v>9000</v>
      </c>
      <c r="BO1736" t="s">
        <v>683</v>
      </c>
      <c r="BP1736" t="s">
        <v>163</v>
      </c>
    </row>
    <row r="1737" spans="63:68" x14ac:dyDescent="0.25">
      <c r="BK1737" t="s">
        <v>372</v>
      </c>
      <c r="BL1737">
        <v>14</v>
      </c>
      <c r="BM1737">
        <v>8001</v>
      </c>
      <c r="BN1737">
        <v>9000</v>
      </c>
      <c r="BO1737" t="s">
        <v>684</v>
      </c>
      <c r="BP1737" t="s">
        <v>576</v>
      </c>
    </row>
    <row r="1738" spans="63:68" x14ac:dyDescent="0.25">
      <c r="BK1738" t="s">
        <v>372</v>
      </c>
      <c r="BL1738">
        <v>14</v>
      </c>
      <c r="BM1738">
        <v>8001</v>
      </c>
      <c r="BN1738">
        <v>9000</v>
      </c>
      <c r="BO1738" t="s">
        <v>685</v>
      </c>
      <c r="BP1738" t="s">
        <v>577</v>
      </c>
    </row>
    <row r="1739" spans="63:68" x14ac:dyDescent="0.25">
      <c r="BK1739" t="s">
        <v>372</v>
      </c>
      <c r="BL1739">
        <v>14</v>
      </c>
      <c r="BM1739">
        <v>8001</v>
      </c>
      <c r="BN1739">
        <v>9000</v>
      </c>
      <c r="BO1739" t="s">
        <v>686</v>
      </c>
      <c r="BP1739" t="s">
        <v>578</v>
      </c>
    </row>
    <row r="1740" spans="63:68" x14ac:dyDescent="0.25">
      <c r="BK1740" t="s">
        <v>372</v>
      </c>
      <c r="BL1740">
        <v>14</v>
      </c>
      <c r="BM1740">
        <v>8001</v>
      </c>
      <c r="BN1740">
        <v>9000</v>
      </c>
      <c r="BO1740" t="s">
        <v>687</v>
      </c>
      <c r="BP1740" t="s">
        <v>579</v>
      </c>
    </row>
    <row r="1741" spans="63:68" x14ac:dyDescent="0.25">
      <c r="BK1741" t="s">
        <v>372</v>
      </c>
      <c r="BL1741">
        <v>14</v>
      </c>
      <c r="BM1741">
        <v>8001</v>
      </c>
      <c r="BN1741">
        <v>9000</v>
      </c>
      <c r="BO1741" t="s">
        <v>688</v>
      </c>
      <c r="BP1741" t="s">
        <v>580</v>
      </c>
    </row>
    <row r="1742" spans="63:68" x14ac:dyDescent="0.25">
      <c r="BK1742" t="s">
        <v>372</v>
      </c>
      <c r="BL1742">
        <v>14</v>
      </c>
      <c r="BM1742">
        <v>8001</v>
      </c>
      <c r="BN1742">
        <v>9000</v>
      </c>
      <c r="BO1742" t="s">
        <v>689</v>
      </c>
      <c r="BP1742" t="s">
        <v>582</v>
      </c>
    </row>
    <row r="1743" spans="63:68" x14ac:dyDescent="0.25">
      <c r="BK1743" t="s">
        <v>373</v>
      </c>
      <c r="BL1743">
        <v>15</v>
      </c>
      <c r="BM1743">
        <v>1</v>
      </c>
      <c r="BN1743">
        <v>1000</v>
      </c>
      <c r="BO1743" t="s">
        <v>678</v>
      </c>
      <c r="BP1743" t="s">
        <v>265</v>
      </c>
    </row>
    <row r="1744" spans="63:68" x14ac:dyDescent="0.25">
      <c r="BK1744" t="s">
        <v>373</v>
      </c>
      <c r="BL1744">
        <v>15</v>
      </c>
      <c r="BM1744">
        <v>1</v>
      </c>
      <c r="BN1744">
        <v>1000</v>
      </c>
      <c r="BO1744" t="s">
        <v>679</v>
      </c>
      <c r="BP1744" t="s">
        <v>581</v>
      </c>
    </row>
    <row r="1745" spans="63:68" x14ac:dyDescent="0.25">
      <c r="BK1745" t="s">
        <v>373</v>
      </c>
      <c r="BL1745">
        <v>15</v>
      </c>
      <c r="BM1745">
        <v>1</v>
      </c>
      <c r="BN1745">
        <v>1000</v>
      </c>
      <c r="BO1745" t="s">
        <v>680</v>
      </c>
      <c r="BP1745" t="s">
        <v>575</v>
      </c>
    </row>
    <row r="1746" spans="63:68" x14ac:dyDescent="0.25">
      <c r="BK1746" t="s">
        <v>373</v>
      </c>
      <c r="BL1746">
        <v>15</v>
      </c>
      <c r="BM1746">
        <v>1</v>
      </c>
      <c r="BN1746">
        <v>1000</v>
      </c>
      <c r="BO1746" t="s">
        <v>681</v>
      </c>
      <c r="BP1746" t="s">
        <v>120</v>
      </c>
    </row>
    <row r="1747" spans="63:68" x14ac:dyDescent="0.25">
      <c r="BK1747" t="s">
        <v>373</v>
      </c>
      <c r="BL1747">
        <v>15</v>
      </c>
      <c r="BM1747">
        <v>1</v>
      </c>
      <c r="BN1747">
        <v>1000</v>
      </c>
      <c r="BO1747" t="s">
        <v>682</v>
      </c>
      <c r="BP1747" t="s">
        <v>142</v>
      </c>
    </row>
    <row r="1748" spans="63:68" x14ac:dyDescent="0.25">
      <c r="BK1748" t="s">
        <v>373</v>
      </c>
      <c r="BL1748">
        <v>15</v>
      </c>
      <c r="BM1748">
        <v>1</v>
      </c>
      <c r="BN1748">
        <v>1000</v>
      </c>
      <c r="BO1748" t="s">
        <v>683</v>
      </c>
      <c r="BP1748" t="s">
        <v>163</v>
      </c>
    </row>
    <row r="1749" spans="63:68" x14ac:dyDescent="0.25">
      <c r="BK1749" t="s">
        <v>373</v>
      </c>
      <c r="BL1749">
        <v>15</v>
      </c>
      <c r="BM1749">
        <v>1</v>
      </c>
      <c r="BN1749">
        <v>1000</v>
      </c>
      <c r="BO1749" t="s">
        <v>684</v>
      </c>
      <c r="BP1749" t="s">
        <v>576</v>
      </c>
    </row>
    <row r="1750" spans="63:68" x14ac:dyDescent="0.25">
      <c r="BK1750" t="s">
        <v>373</v>
      </c>
      <c r="BL1750">
        <v>15</v>
      </c>
      <c r="BM1750">
        <v>1</v>
      </c>
      <c r="BN1750">
        <v>1000</v>
      </c>
      <c r="BO1750" t="s">
        <v>685</v>
      </c>
      <c r="BP1750" t="s">
        <v>577</v>
      </c>
    </row>
    <row r="1751" spans="63:68" x14ac:dyDescent="0.25">
      <c r="BK1751" t="s">
        <v>373</v>
      </c>
      <c r="BL1751">
        <v>15</v>
      </c>
      <c r="BM1751">
        <v>1</v>
      </c>
      <c r="BN1751">
        <v>1000</v>
      </c>
      <c r="BO1751" t="s">
        <v>686</v>
      </c>
      <c r="BP1751" t="s">
        <v>578</v>
      </c>
    </row>
    <row r="1752" spans="63:68" x14ac:dyDescent="0.25">
      <c r="BK1752" t="s">
        <v>373</v>
      </c>
      <c r="BL1752">
        <v>15</v>
      </c>
      <c r="BM1752">
        <v>1</v>
      </c>
      <c r="BN1752">
        <v>1000</v>
      </c>
      <c r="BO1752" t="s">
        <v>687</v>
      </c>
      <c r="BP1752" t="s">
        <v>579</v>
      </c>
    </row>
    <row r="1753" spans="63:68" x14ac:dyDescent="0.25">
      <c r="BK1753" t="s">
        <v>373</v>
      </c>
      <c r="BL1753">
        <v>15</v>
      </c>
      <c r="BM1753">
        <v>1</v>
      </c>
      <c r="BN1753">
        <v>1000</v>
      </c>
      <c r="BO1753" t="s">
        <v>688</v>
      </c>
      <c r="BP1753" t="s">
        <v>580</v>
      </c>
    </row>
    <row r="1754" spans="63:68" x14ac:dyDescent="0.25">
      <c r="BK1754" t="s">
        <v>373</v>
      </c>
      <c r="BL1754">
        <v>15</v>
      </c>
      <c r="BM1754">
        <v>1</v>
      </c>
      <c r="BN1754">
        <v>1000</v>
      </c>
      <c r="BO1754" t="s">
        <v>689</v>
      </c>
      <c r="BP1754" t="s">
        <v>582</v>
      </c>
    </row>
    <row r="1755" spans="63:68" x14ac:dyDescent="0.25">
      <c r="BK1755" t="s">
        <v>374</v>
      </c>
      <c r="BL1755">
        <v>15</v>
      </c>
      <c r="BM1755">
        <v>1001</v>
      </c>
      <c r="BN1755">
        <v>2000</v>
      </c>
      <c r="BO1755" t="s">
        <v>678</v>
      </c>
      <c r="BP1755" t="s">
        <v>265</v>
      </c>
    </row>
    <row r="1756" spans="63:68" x14ac:dyDescent="0.25">
      <c r="BK1756" t="s">
        <v>374</v>
      </c>
      <c r="BL1756">
        <v>15</v>
      </c>
      <c r="BM1756">
        <v>1001</v>
      </c>
      <c r="BN1756">
        <v>2000</v>
      </c>
      <c r="BO1756" t="s">
        <v>679</v>
      </c>
      <c r="BP1756" t="s">
        <v>581</v>
      </c>
    </row>
    <row r="1757" spans="63:68" x14ac:dyDescent="0.25">
      <c r="BK1757" t="s">
        <v>374</v>
      </c>
      <c r="BL1757">
        <v>15</v>
      </c>
      <c r="BM1757">
        <v>1001</v>
      </c>
      <c r="BN1757">
        <v>2000</v>
      </c>
      <c r="BO1757" t="s">
        <v>680</v>
      </c>
      <c r="BP1757" t="s">
        <v>575</v>
      </c>
    </row>
    <row r="1758" spans="63:68" x14ac:dyDescent="0.25">
      <c r="BK1758" t="s">
        <v>374</v>
      </c>
      <c r="BL1758">
        <v>15</v>
      </c>
      <c r="BM1758">
        <v>1001</v>
      </c>
      <c r="BN1758">
        <v>2000</v>
      </c>
      <c r="BO1758" t="s">
        <v>681</v>
      </c>
      <c r="BP1758" t="s">
        <v>120</v>
      </c>
    </row>
    <row r="1759" spans="63:68" x14ac:dyDescent="0.25">
      <c r="BK1759" t="s">
        <v>374</v>
      </c>
      <c r="BL1759">
        <v>15</v>
      </c>
      <c r="BM1759">
        <v>1001</v>
      </c>
      <c r="BN1759">
        <v>2000</v>
      </c>
      <c r="BO1759" t="s">
        <v>682</v>
      </c>
      <c r="BP1759" t="s">
        <v>142</v>
      </c>
    </row>
    <row r="1760" spans="63:68" x14ac:dyDescent="0.25">
      <c r="BK1760" t="s">
        <v>374</v>
      </c>
      <c r="BL1760">
        <v>15</v>
      </c>
      <c r="BM1760">
        <v>1001</v>
      </c>
      <c r="BN1760">
        <v>2000</v>
      </c>
      <c r="BO1760" t="s">
        <v>683</v>
      </c>
      <c r="BP1760" t="s">
        <v>163</v>
      </c>
    </row>
    <row r="1761" spans="63:68" x14ac:dyDescent="0.25">
      <c r="BK1761" t="s">
        <v>374</v>
      </c>
      <c r="BL1761">
        <v>15</v>
      </c>
      <c r="BM1761">
        <v>1001</v>
      </c>
      <c r="BN1761">
        <v>2000</v>
      </c>
      <c r="BO1761" t="s">
        <v>684</v>
      </c>
      <c r="BP1761" t="s">
        <v>576</v>
      </c>
    </row>
    <row r="1762" spans="63:68" x14ac:dyDescent="0.25">
      <c r="BK1762" t="s">
        <v>374</v>
      </c>
      <c r="BL1762">
        <v>15</v>
      </c>
      <c r="BM1762">
        <v>1001</v>
      </c>
      <c r="BN1762">
        <v>2000</v>
      </c>
      <c r="BO1762" t="s">
        <v>685</v>
      </c>
      <c r="BP1762" t="s">
        <v>577</v>
      </c>
    </row>
    <row r="1763" spans="63:68" x14ac:dyDescent="0.25">
      <c r="BK1763" t="s">
        <v>374</v>
      </c>
      <c r="BL1763">
        <v>15</v>
      </c>
      <c r="BM1763">
        <v>1001</v>
      </c>
      <c r="BN1763">
        <v>2000</v>
      </c>
      <c r="BO1763" t="s">
        <v>686</v>
      </c>
      <c r="BP1763" t="s">
        <v>578</v>
      </c>
    </row>
    <row r="1764" spans="63:68" x14ac:dyDescent="0.25">
      <c r="BK1764" t="s">
        <v>374</v>
      </c>
      <c r="BL1764">
        <v>15</v>
      </c>
      <c r="BM1764">
        <v>1001</v>
      </c>
      <c r="BN1764">
        <v>2000</v>
      </c>
      <c r="BO1764" t="s">
        <v>687</v>
      </c>
      <c r="BP1764" t="s">
        <v>579</v>
      </c>
    </row>
    <row r="1765" spans="63:68" x14ac:dyDescent="0.25">
      <c r="BK1765" t="s">
        <v>374</v>
      </c>
      <c r="BL1765">
        <v>15</v>
      </c>
      <c r="BM1765">
        <v>1001</v>
      </c>
      <c r="BN1765">
        <v>2000</v>
      </c>
      <c r="BO1765" t="s">
        <v>688</v>
      </c>
      <c r="BP1765" t="s">
        <v>580</v>
      </c>
    </row>
    <row r="1766" spans="63:68" x14ac:dyDescent="0.25">
      <c r="BK1766" t="s">
        <v>374</v>
      </c>
      <c r="BL1766">
        <v>15</v>
      </c>
      <c r="BM1766">
        <v>1001</v>
      </c>
      <c r="BN1766">
        <v>2000</v>
      </c>
      <c r="BO1766" t="s">
        <v>689</v>
      </c>
      <c r="BP1766" t="s">
        <v>582</v>
      </c>
    </row>
    <row r="1767" spans="63:68" x14ac:dyDescent="0.25">
      <c r="BK1767" t="s">
        <v>375</v>
      </c>
      <c r="BL1767">
        <v>15</v>
      </c>
      <c r="BM1767">
        <v>2001</v>
      </c>
      <c r="BN1767">
        <v>3000</v>
      </c>
      <c r="BO1767" t="s">
        <v>678</v>
      </c>
      <c r="BP1767" t="s">
        <v>265</v>
      </c>
    </row>
    <row r="1768" spans="63:68" x14ac:dyDescent="0.25">
      <c r="BK1768" t="s">
        <v>375</v>
      </c>
      <c r="BL1768">
        <v>15</v>
      </c>
      <c r="BM1768">
        <v>2001</v>
      </c>
      <c r="BN1768">
        <v>3000</v>
      </c>
      <c r="BO1768" t="s">
        <v>679</v>
      </c>
      <c r="BP1768" t="s">
        <v>581</v>
      </c>
    </row>
    <row r="1769" spans="63:68" x14ac:dyDescent="0.25">
      <c r="BK1769" t="s">
        <v>375</v>
      </c>
      <c r="BL1769">
        <v>15</v>
      </c>
      <c r="BM1769">
        <v>2001</v>
      </c>
      <c r="BN1769">
        <v>3000</v>
      </c>
      <c r="BO1769" t="s">
        <v>680</v>
      </c>
      <c r="BP1769" t="s">
        <v>575</v>
      </c>
    </row>
    <row r="1770" spans="63:68" x14ac:dyDescent="0.25">
      <c r="BK1770" t="s">
        <v>375</v>
      </c>
      <c r="BL1770">
        <v>15</v>
      </c>
      <c r="BM1770">
        <v>2001</v>
      </c>
      <c r="BN1770">
        <v>3000</v>
      </c>
      <c r="BO1770" t="s">
        <v>681</v>
      </c>
      <c r="BP1770" t="s">
        <v>120</v>
      </c>
    </row>
    <row r="1771" spans="63:68" x14ac:dyDescent="0.25">
      <c r="BK1771" t="s">
        <v>375</v>
      </c>
      <c r="BL1771">
        <v>15</v>
      </c>
      <c r="BM1771">
        <v>2001</v>
      </c>
      <c r="BN1771">
        <v>3000</v>
      </c>
      <c r="BO1771" t="s">
        <v>682</v>
      </c>
      <c r="BP1771" t="s">
        <v>142</v>
      </c>
    </row>
    <row r="1772" spans="63:68" x14ac:dyDescent="0.25">
      <c r="BK1772" t="s">
        <v>375</v>
      </c>
      <c r="BL1772">
        <v>15</v>
      </c>
      <c r="BM1772">
        <v>2001</v>
      </c>
      <c r="BN1772">
        <v>3000</v>
      </c>
      <c r="BO1772" t="s">
        <v>683</v>
      </c>
      <c r="BP1772" t="s">
        <v>163</v>
      </c>
    </row>
    <row r="1773" spans="63:68" x14ac:dyDescent="0.25">
      <c r="BK1773" t="s">
        <v>375</v>
      </c>
      <c r="BL1773">
        <v>15</v>
      </c>
      <c r="BM1773">
        <v>2001</v>
      </c>
      <c r="BN1773">
        <v>3000</v>
      </c>
      <c r="BO1773" t="s">
        <v>684</v>
      </c>
      <c r="BP1773" t="s">
        <v>576</v>
      </c>
    </row>
    <row r="1774" spans="63:68" x14ac:dyDescent="0.25">
      <c r="BK1774" t="s">
        <v>375</v>
      </c>
      <c r="BL1774">
        <v>15</v>
      </c>
      <c r="BM1774">
        <v>2001</v>
      </c>
      <c r="BN1774">
        <v>3000</v>
      </c>
      <c r="BO1774" t="s">
        <v>685</v>
      </c>
      <c r="BP1774" t="s">
        <v>577</v>
      </c>
    </row>
    <row r="1775" spans="63:68" x14ac:dyDescent="0.25">
      <c r="BK1775" t="s">
        <v>375</v>
      </c>
      <c r="BL1775">
        <v>15</v>
      </c>
      <c r="BM1775">
        <v>2001</v>
      </c>
      <c r="BN1775">
        <v>3000</v>
      </c>
      <c r="BO1775" t="s">
        <v>686</v>
      </c>
      <c r="BP1775" t="s">
        <v>578</v>
      </c>
    </row>
    <row r="1776" spans="63:68" x14ac:dyDescent="0.25">
      <c r="BK1776" t="s">
        <v>375</v>
      </c>
      <c r="BL1776">
        <v>15</v>
      </c>
      <c r="BM1776">
        <v>2001</v>
      </c>
      <c r="BN1776">
        <v>3000</v>
      </c>
      <c r="BO1776" t="s">
        <v>687</v>
      </c>
      <c r="BP1776" t="s">
        <v>579</v>
      </c>
    </row>
    <row r="1777" spans="63:68" x14ac:dyDescent="0.25">
      <c r="BK1777" t="s">
        <v>375</v>
      </c>
      <c r="BL1777">
        <v>15</v>
      </c>
      <c r="BM1777">
        <v>2001</v>
      </c>
      <c r="BN1777">
        <v>3000</v>
      </c>
      <c r="BO1777" t="s">
        <v>688</v>
      </c>
      <c r="BP1777" t="s">
        <v>580</v>
      </c>
    </row>
    <row r="1778" spans="63:68" x14ac:dyDescent="0.25">
      <c r="BK1778" t="s">
        <v>375</v>
      </c>
      <c r="BL1778">
        <v>15</v>
      </c>
      <c r="BM1778">
        <v>2001</v>
      </c>
      <c r="BN1778">
        <v>3000</v>
      </c>
      <c r="BO1778" t="s">
        <v>689</v>
      </c>
      <c r="BP1778" t="s">
        <v>582</v>
      </c>
    </row>
    <row r="1779" spans="63:68" x14ac:dyDescent="0.25">
      <c r="BK1779" t="s">
        <v>376</v>
      </c>
      <c r="BL1779">
        <v>15</v>
      </c>
      <c r="BM1779">
        <v>3001</v>
      </c>
      <c r="BN1779">
        <v>4000</v>
      </c>
      <c r="BO1779" t="s">
        <v>678</v>
      </c>
      <c r="BP1779" t="s">
        <v>265</v>
      </c>
    </row>
    <row r="1780" spans="63:68" x14ac:dyDescent="0.25">
      <c r="BK1780" t="s">
        <v>376</v>
      </c>
      <c r="BL1780">
        <v>15</v>
      </c>
      <c r="BM1780">
        <v>3001</v>
      </c>
      <c r="BN1780">
        <v>4000</v>
      </c>
      <c r="BO1780" t="s">
        <v>679</v>
      </c>
      <c r="BP1780" t="s">
        <v>581</v>
      </c>
    </row>
    <row r="1781" spans="63:68" x14ac:dyDescent="0.25">
      <c r="BK1781" t="s">
        <v>376</v>
      </c>
      <c r="BL1781">
        <v>15</v>
      </c>
      <c r="BM1781">
        <v>3001</v>
      </c>
      <c r="BN1781">
        <v>4000</v>
      </c>
      <c r="BO1781" t="s">
        <v>680</v>
      </c>
      <c r="BP1781" t="s">
        <v>575</v>
      </c>
    </row>
    <row r="1782" spans="63:68" x14ac:dyDescent="0.25">
      <c r="BK1782" t="s">
        <v>376</v>
      </c>
      <c r="BL1782">
        <v>15</v>
      </c>
      <c r="BM1782">
        <v>3001</v>
      </c>
      <c r="BN1782">
        <v>4000</v>
      </c>
      <c r="BO1782" t="s">
        <v>681</v>
      </c>
      <c r="BP1782" t="s">
        <v>120</v>
      </c>
    </row>
    <row r="1783" spans="63:68" x14ac:dyDescent="0.25">
      <c r="BK1783" t="s">
        <v>376</v>
      </c>
      <c r="BL1783">
        <v>15</v>
      </c>
      <c r="BM1783">
        <v>3001</v>
      </c>
      <c r="BN1783">
        <v>4000</v>
      </c>
      <c r="BO1783" t="s">
        <v>682</v>
      </c>
      <c r="BP1783" t="s">
        <v>142</v>
      </c>
    </row>
    <row r="1784" spans="63:68" x14ac:dyDescent="0.25">
      <c r="BK1784" t="s">
        <v>376</v>
      </c>
      <c r="BL1784">
        <v>15</v>
      </c>
      <c r="BM1784">
        <v>3001</v>
      </c>
      <c r="BN1784">
        <v>4000</v>
      </c>
      <c r="BO1784" t="s">
        <v>683</v>
      </c>
      <c r="BP1784" t="s">
        <v>163</v>
      </c>
    </row>
    <row r="1785" spans="63:68" x14ac:dyDescent="0.25">
      <c r="BK1785" t="s">
        <v>376</v>
      </c>
      <c r="BL1785">
        <v>15</v>
      </c>
      <c r="BM1785">
        <v>3001</v>
      </c>
      <c r="BN1785">
        <v>4000</v>
      </c>
      <c r="BO1785" t="s">
        <v>684</v>
      </c>
      <c r="BP1785" t="s">
        <v>576</v>
      </c>
    </row>
    <row r="1786" spans="63:68" x14ac:dyDescent="0.25">
      <c r="BK1786" t="s">
        <v>376</v>
      </c>
      <c r="BL1786">
        <v>15</v>
      </c>
      <c r="BM1786">
        <v>3001</v>
      </c>
      <c r="BN1786">
        <v>4000</v>
      </c>
      <c r="BO1786" t="s">
        <v>685</v>
      </c>
      <c r="BP1786" t="s">
        <v>577</v>
      </c>
    </row>
    <row r="1787" spans="63:68" x14ac:dyDescent="0.25">
      <c r="BK1787" t="s">
        <v>376</v>
      </c>
      <c r="BL1787">
        <v>15</v>
      </c>
      <c r="BM1787">
        <v>3001</v>
      </c>
      <c r="BN1787">
        <v>4000</v>
      </c>
      <c r="BO1787" t="s">
        <v>686</v>
      </c>
      <c r="BP1787" t="s">
        <v>578</v>
      </c>
    </row>
    <row r="1788" spans="63:68" x14ac:dyDescent="0.25">
      <c r="BK1788" t="s">
        <v>376</v>
      </c>
      <c r="BL1788">
        <v>15</v>
      </c>
      <c r="BM1788">
        <v>3001</v>
      </c>
      <c r="BN1788">
        <v>4000</v>
      </c>
      <c r="BO1788" t="s">
        <v>687</v>
      </c>
      <c r="BP1788" t="s">
        <v>579</v>
      </c>
    </row>
    <row r="1789" spans="63:68" x14ac:dyDescent="0.25">
      <c r="BK1789" t="s">
        <v>376</v>
      </c>
      <c r="BL1789">
        <v>15</v>
      </c>
      <c r="BM1789">
        <v>3001</v>
      </c>
      <c r="BN1789">
        <v>4000</v>
      </c>
      <c r="BO1789" t="s">
        <v>688</v>
      </c>
      <c r="BP1789" t="s">
        <v>580</v>
      </c>
    </row>
    <row r="1790" spans="63:68" x14ac:dyDescent="0.25">
      <c r="BK1790" t="s">
        <v>376</v>
      </c>
      <c r="BL1790">
        <v>15</v>
      </c>
      <c r="BM1790">
        <v>3001</v>
      </c>
      <c r="BN1790">
        <v>4000</v>
      </c>
      <c r="BO1790" t="s">
        <v>689</v>
      </c>
      <c r="BP1790" t="s">
        <v>582</v>
      </c>
    </row>
    <row r="1791" spans="63:68" x14ac:dyDescent="0.25">
      <c r="BK1791" t="s">
        <v>10</v>
      </c>
      <c r="BL1791">
        <v>15</v>
      </c>
      <c r="BM1791">
        <v>4001</v>
      </c>
      <c r="BN1791">
        <v>5000</v>
      </c>
      <c r="BO1791" t="s">
        <v>1283</v>
      </c>
      <c r="BP1791" t="s">
        <v>265</v>
      </c>
    </row>
    <row r="1792" spans="63:68" x14ac:dyDescent="0.25">
      <c r="BK1792" t="s">
        <v>10</v>
      </c>
      <c r="BL1792">
        <v>15</v>
      </c>
      <c r="BM1792">
        <v>4001</v>
      </c>
      <c r="BN1792">
        <v>5000</v>
      </c>
      <c r="BO1792" t="s">
        <v>1266</v>
      </c>
      <c r="BP1792" t="s">
        <v>581</v>
      </c>
    </row>
    <row r="1793" spans="63:68" x14ac:dyDescent="0.25">
      <c r="BK1793" t="s">
        <v>10</v>
      </c>
      <c r="BL1793">
        <v>15</v>
      </c>
      <c r="BM1793">
        <v>4001</v>
      </c>
      <c r="BN1793">
        <v>5000</v>
      </c>
      <c r="BO1793" t="s">
        <v>680</v>
      </c>
      <c r="BP1793" t="s">
        <v>575</v>
      </c>
    </row>
    <row r="1794" spans="63:68" x14ac:dyDescent="0.25">
      <c r="BK1794" t="s">
        <v>10</v>
      </c>
      <c r="BL1794">
        <v>15</v>
      </c>
      <c r="BM1794">
        <v>4001</v>
      </c>
      <c r="BN1794">
        <v>5000</v>
      </c>
      <c r="BO1794" t="s">
        <v>1272</v>
      </c>
      <c r="BP1794" t="s">
        <v>120</v>
      </c>
    </row>
    <row r="1795" spans="63:68" x14ac:dyDescent="0.25">
      <c r="BK1795" t="s">
        <v>10</v>
      </c>
      <c r="BL1795">
        <v>15</v>
      </c>
      <c r="BM1795">
        <v>4001</v>
      </c>
      <c r="BN1795">
        <v>5000</v>
      </c>
      <c r="BO1795" t="s">
        <v>1268</v>
      </c>
      <c r="BP1795" t="s">
        <v>142</v>
      </c>
    </row>
    <row r="1796" spans="63:68" x14ac:dyDescent="0.25">
      <c r="BK1796" t="s">
        <v>10</v>
      </c>
      <c r="BL1796">
        <v>15</v>
      </c>
      <c r="BM1796">
        <v>4001</v>
      </c>
      <c r="BN1796">
        <v>5000</v>
      </c>
      <c r="BO1796" t="s">
        <v>1273</v>
      </c>
      <c r="BP1796" t="s">
        <v>163</v>
      </c>
    </row>
    <row r="1797" spans="63:68" x14ac:dyDescent="0.25">
      <c r="BK1797" t="s">
        <v>10</v>
      </c>
      <c r="BL1797">
        <v>15</v>
      </c>
      <c r="BM1797">
        <v>4001</v>
      </c>
      <c r="BN1797">
        <v>5000</v>
      </c>
      <c r="BO1797" t="s">
        <v>1269</v>
      </c>
      <c r="BP1797" t="s">
        <v>576</v>
      </c>
    </row>
    <row r="1798" spans="63:68" x14ac:dyDescent="0.25">
      <c r="BK1798" t="s">
        <v>10</v>
      </c>
      <c r="BL1798">
        <v>15</v>
      </c>
      <c r="BM1798">
        <v>4001</v>
      </c>
      <c r="BN1798">
        <v>5000</v>
      </c>
      <c r="BO1798" t="s">
        <v>1276</v>
      </c>
      <c r="BP1798" t="s">
        <v>577</v>
      </c>
    </row>
    <row r="1799" spans="63:68" x14ac:dyDescent="0.25">
      <c r="BK1799" t="s">
        <v>10</v>
      </c>
      <c r="BL1799">
        <v>15</v>
      </c>
      <c r="BM1799">
        <v>4001</v>
      </c>
      <c r="BN1799">
        <v>5000</v>
      </c>
      <c r="BO1799" t="s">
        <v>1274</v>
      </c>
      <c r="BP1799" t="s">
        <v>578</v>
      </c>
    </row>
    <row r="1800" spans="63:68" x14ac:dyDescent="0.25">
      <c r="BK1800" t="s">
        <v>10</v>
      </c>
      <c r="BL1800">
        <v>15</v>
      </c>
      <c r="BM1800">
        <v>4001</v>
      </c>
      <c r="BN1800">
        <v>5000</v>
      </c>
      <c r="BO1800" t="s">
        <v>1278</v>
      </c>
      <c r="BP1800" t="s">
        <v>579</v>
      </c>
    </row>
    <row r="1801" spans="63:68" x14ac:dyDescent="0.25">
      <c r="BK1801" t="s">
        <v>10</v>
      </c>
      <c r="BL1801">
        <v>15</v>
      </c>
      <c r="BM1801">
        <v>4001</v>
      </c>
      <c r="BN1801">
        <v>5000</v>
      </c>
      <c r="BO1801" t="s">
        <v>1270</v>
      </c>
      <c r="BP1801" t="s">
        <v>580</v>
      </c>
    </row>
    <row r="1802" spans="63:68" x14ac:dyDescent="0.25">
      <c r="BK1802" t="s">
        <v>10</v>
      </c>
      <c r="BL1802">
        <v>15</v>
      </c>
      <c r="BM1802">
        <v>4001</v>
      </c>
      <c r="BN1802">
        <v>5000</v>
      </c>
      <c r="BO1802" t="s">
        <v>1284</v>
      </c>
      <c r="BP1802" t="s">
        <v>582</v>
      </c>
    </row>
    <row r="1803" spans="63:68" x14ac:dyDescent="0.25">
      <c r="BK1803" t="s">
        <v>119</v>
      </c>
      <c r="BL1803">
        <v>15</v>
      </c>
      <c r="BM1803">
        <v>5001</v>
      </c>
      <c r="BN1803">
        <v>6000</v>
      </c>
      <c r="BO1803" t="s">
        <v>678</v>
      </c>
      <c r="BP1803" t="s">
        <v>265</v>
      </c>
    </row>
    <row r="1804" spans="63:68" x14ac:dyDescent="0.25">
      <c r="BK1804" t="s">
        <v>119</v>
      </c>
      <c r="BL1804">
        <v>15</v>
      </c>
      <c r="BM1804">
        <v>5001</v>
      </c>
      <c r="BN1804">
        <v>6000</v>
      </c>
      <c r="BO1804" t="s">
        <v>1266</v>
      </c>
      <c r="BP1804" t="s">
        <v>581</v>
      </c>
    </row>
    <row r="1805" spans="63:68" x14ac:dyDescent="0.25">
      <c r="BK1805" t="s">
        <v>119</v>
      </c>
      <c r="BL1805">
        <v>15</v>
      </c>
      <c r="BM1805">
        <v>5001</v>
      </c>
      <c r="BN1805">
        <v>6000</v>
      </c>
      <c r="BO1805" t="s">
        <v>680</v>
      </c>
      <c r="BP1805" t="s">
        <v>575</v>
      </c>
    </row>
    <row r="1806" spans="63:68" x14ac:dyDescent="0.25">
      <c r="BK1806" t="s">
        <v>119</v>
      </c>
      <c r="BL1806">
        <v>15</v>
      </c>
      <c r="BM1806">
        <v>5001</v>
      </c>
      <c r="BN1806">
        <v>6000</v>
      </c>
      <c r="BO1806" t="s">
        <v>1272</v>
      </c>
      <c r="BP1806" t="s">
        <v>120</v>
      </c>
    </row>
    <row r="1807" spans="63:68" x14ac:dyDescent="0.25">
      <c r="BK1807" t="s">
        <v>119</v>
      </c>
      <c r="BL1807">
        <v>15</v>
      </c>
      <c r="BM1807">
        <v>5001</v>
      </c>
      <c r="BN1807">
        <v>6000</v>
      </c>
      <c r="BO1807" t="s">
        <v>682</v>
      </c>
      <c r="BP1807" t="s">
        <v>142</v>
      </c>
    </row>
    <row r="1808" spans="63:68" x14ac:dyDescent="0.25">
      <c r="BK1808" t="s">
        <v>119</v>
      </c>
      <c r="BL1808">
        <v>15</v>
      </c>
      <c r="BM1808">
        <v>5001</v>
      </c>
      <c r="BN1808">
        <v>6000</v>
      </c>
      <c r="BO1808" t="s">
        <v>683</v>
      </c>
      <c r="BP1808" t="s">
        <v>163</v>
      </c>
    </row>
    <row r="1809" spans="63:68" x14ac:dyDescent="0.25">
      <c r="BK1809" t="s">
        <v>119</v>
      </c>
      <c r="BL1809">
        <v>15</v>
      </c>
      <c r="BM1809">
        <v>5001</v>
      </c>
      <c r="BN1809">
        <v>6000</v>
      </c>
      <c r="BO1809" t="s">
        <v>1269</v>
      </c>
      <c r="BP1809" t="s">
        <v>576</v>
      </c>
    </row>
    <row r="1810" spans="63:68" x14ac:dyDescent="0.25">
      <c r="BK1810" t="s">
        <v>119</v>
      </c>
      <c r="BL1810">
        <v>15</v>
      </c>
      <c r="BM1810">
        <v>5001</v>
      </c>
      <c r="BN1810">
        <v>6000</v>
      </c>
      <c r="BO1810" t="s">
        <v>685</v>
      </c>
      <c r="BP1810" t="s">
        <v>577</v>
      </c>
    </row>
    <row r="1811" spans="63:68" x14ac:dyDescent="0.25">
      <c r="BK1811" t="s">
        <v>119</v>
      </c>
      <c r="BL1811">
        <v>15</v>
      </c>
      <c r="BM1811">
        <v>5001</v>
      </c>
      <c r="BN1811">
        <v>6000</v>
      </c>
      <c r="BO1811" t="s">
        <v>686</v>
      </c>
      <c r="BP1811" t="s">
        <v>578</v>
      </c>
    </row>
    <row r="1812" spans="63:68" x14ac:dyDescent="0.25">
      <c r="BK1812" t="s">
        <v>119</v>
      </c>
      <c r="BL1812">
        <v>15</v>
      </c>
      <c r="BM1812">
        <v>5001</v>
      </c>
      <c r="BN1812">
        <v>6000</v>
      </c>
      <c r="BO1812" t="s">
        <v>687</v>
      </c>
      <c r="BP1812" t="s">
        <v>579</v>
      </c>
    </row>
    <row r="1813" spans="63:68" x14ac:dyDescent="0.25">
      <c r="BK1813" t="s">
        <v>119</v>
      </c>
      <c r="BL1813">
        <v>15</v>
      </c>
      <c r="BM1813">
        <v>5001</v>
      </c>
      <c r="BN1813">
        <v>6000</v>
      </c>
      <c r="BO1813" t="s">
        <v>688</v>
      </c>
      <c r="BP1813" t="s">
        <v>580</v>
      </c>
    </row>
    <row r="1814" spans="63:68" x14ac:dyDescent="0.25">
      <c r="BK1814" t="s">
        <v>119</v>
      </c>
      <c r="BL1814">
        <v>15</v>
      </c>
      <c r="BM1814">
        <v>5001</v>
      </c>
      <c r="BN1814">
        <v>6000</v>
      </c>
      <c r="BO1814" t="s">
        <v>689</v>
      </c>
      <c r="BP1814" t="s">
        <v>582</v>
      </c>
    </row>
    <row r="1815" spans="63:68" x14ac:dyDescent="0.25">
      <c r="BK1815" t="s">
        <v>377</v>
      </c>
      <c r="BL1815">
        <v>15</v>
      </c>
      <c r="BM1815">
        <v>6001</v>
      </c>
      <c r="BN1815">
        <v>7000</v>
      </c>
      <c r="BO1815" t="s">
        <v>678</v>
      </c>
      <c r="BP1815" t="s">
        <v>265</v>
      </c>
    </row>
    <row r="1816" spans="63:68" x14ac:dyDescent="0.25">
      <c r="BK1816" t="s">
        <v>377</v>
      </c>
      <c r="BL1816">
        <v>15</v>
      </c>
      <c r="BM1816">
        <v>6001</v>
      </c>
      <c r="BN1816">
        <v>7000</v>
      </c>
      <c r="BO1816" t="s">
        <v>679</v>
      </c>
      <c r="BP1816" t="s">
        <v>581</v>
      </c>
    </row>
    <row r="1817" spans="63:68" x14ac:dyDescent="0.25">
      <c r="BK1817" t="s">
        <v>377</v>
      </c>
      <c r="BL1817">
        <v>15</v>
      </c>
      <c r="BM1817">
        <v>6001</v>
      </c>
      <c r="BN1817">
        <v>7000</v>
      </c>
      <c r="BO1817" t="s">
        <v>680</v>
      </c>
      <c r="BP1817" t="s">
        <v>575</v>
      </c>
    </row>
    <row r="1818" spans="63:68" x14ac:dyDescent="0.25">
      <c r="BK1818" t="s">
        <v>377</v>
      </c>
      <c r="BL1818">
        <v>15</v>
      </c>
      <c r="BM1818">
        <v>6001</v>
      </c>
      <c r="BN1818">
        <v>7000</v>
      </c>
      <c r="BO1818" t="s">
        <v>681</v>
      </c>
      <c r="BP1818" t="s">
        <v>120</v>
      </c>
    </row>
    <row r="1819" spans="63:68" x14ac:dyDescent="0.25">
      <c r="BK1819" t="s">
        <v>377</v>
      </c>
      <c r="BL1819">
        <v>15</v>
      </c>
      <c r="BM1819">
        <v>6001</v>
      </c>
      <c r="BN1819">
        <v>7000</v>
      </c>
      <c r="BO1819" t="s">
        <v>682</v>
      </c>
      <c r="BP1819" t="s">
        <v>142</v>
      </c>
    </row>
    <row r="1820" spans="63:68" x14ac:dyDescent="0.25">
      <c r="BK1820" t="s">
        <v>377</v>
      </c>
      <c r="BL1820">
        <v>15</v>
      </c>
      <c r="BM1820">
        <v>6001</v>
      </c>
      <c r="BN1820">
        <v>7000</v>
      </c>
      <c r="BO1820" t="s">
        <v>683</v>
      </c>
      <c r="BP1820" t="s">
        <v>163</v>
      </c>
    </row>
    <row r="1821" spans="63:68" x14ac:dyDescent="0.25">
      <c r="BK1821" t="s">
        <v>377</v>
      </c>
      <c r="BL1821">
        <v>15</v>
      </c>
      <c r="BM1821">
        <v>6001</v>
      </c>
      <c r="BN1821">
        <v>7000</v>
      </c>
      <c r="BO1821" t="s">
        <v>684</v>
      </c>
      <c r="BP1821" t="s">
        <v>576</v>
      </c>
    </row>
    <row r="1822" spans="63:68" x14ac:dyDescent="0.25">
      <c r="BK1822" t="s">
        <v>377</v>
      </c>
      <c r="BL1822">
        <v>15</v>
      </c>
      <c r="BM1822">
        <v>6001</v>
      </c>
      <c r="BN1822">
        <v>7000</v>
      </c>
      <c r="BO1822" t="s">
        <v>685</v>
      </c>
      <c r="BP1822" t="s">
        <v>577</v>
      </c>
    </row>
    <row r="1823" spans="63:68" x14ac:dyDescent="0.25">
      <c r="BK1823" t="s">
        <v>377</v>
      </c>
      <c r="BL1823">
        <v>15</v>
      </c>
      <c r="BM1823">
        <v>6001</v>
      </c>
      <c r="BN1823">
        <v>7000</v>
      </c>
      <c r="BO1823" t="s">
        <v>686</v>
      </c>
      <c r="BP1823" t="s">
        <v>578</v>
      </c>
    </row>
    <row r="1824" spans="63:68" x14ac:dyDescent="0.25">
      <c r="BK1824" t="s">
        <v>377</v>
      </c>
      <c r="BL1824">
        <v>15</v>
      </c>
      <c r="BM1824">
        <v>6001</v>
      </c>
      <c r="BN1824">
        <v>7000</v>
      </c>
      <c r="BO1824" t="s">
        <v>687</v>
      </c>
      <c r="BP1824" t="s">
        <v>579</v>
      </c>
    </row>
    <row r="1825" spans="63:68" x14ac:dyDescent="0.25">
      <c r="BK1825" t="s">
        <v>377</v>
      </c>
      <c r="BL1825">
        <v>15</v>
      </c>
      <c r="BM1825">
        <v>6001</v>
      </c>
      <c r="BN1825">
        <v>7000</v>
      </c>
      <c r="BO1825" t="s">
        <v>688</v>
      </c>
      <c r="BP1825" t="s">
        <v>580</v>
      </c>
    </row>
    <row r="1826" spans="63:68" x14ac:dyDescent="0.25">
      <c r="BK1826" t="s">
        <v>377</v>
      </c>
      <c r="BL1826">
        <v>15</v>
      </c>
      <c r="BM1826">
        <v>6001</v>
      </c>
      <c r="BN1826">
        <v>7000</v>
      </c>
      <c r="BO1826" t="s">
        <v>689</v>
      </c>
      <c r="BP1826" t="s">
        <v>582</v>
      </c>
    </row>
    <row r="1827" spans="63:68" x14ac:dyDescent="0.25">
      <c r="BK1827" t="s">
        <v>378</v>
      </c>
      <c r="BL1827">
        <v>15</v>
      </c>
      <c r="BM1827">
        <v>7001</v>
      </c>
      <c r="BN1827">
        <v>8000</v>
      </c>
      <c r="BO1827" t="s">
        <v>678</v>
      </c>
      <c r="BP1827" t="s">
        <v>265</v>
      </c>
    </row>
    <row r="1828" spans="63:68" x14ac:dyDescent="0.25">
      <c r="BK1828" t="s">
        <v>378</v>
      </c>
      <c r="BL1828">
        <v>15</v>
      </c>
      <c r="BM1828">
        <v>7001</v>
      </c>
      <c r="BN1828">
        <v>8000</v>
      </c>
      <c r="BO1828" t="s">
        <v>679</v>
      </c>
      <c r="BP1828" t="s">
        <v>581</v>
      </c>
    </row>
    <row r="1829" spans="63:68" x14ac:dyDescent="0.25">
      <c r="BK1829" t="s">
        <v>378</v>
      </c>
      <c r="BL1829">
        <v>15</v>
      </c>
      <c r="BM1829">
        <v>7001</v>
      </c>
      <c r="BN1829">
        <v>8000</v>
      </c>
      <c r="BO1829" t="s">
        <v>680</v>
      </c>
      <c r="BP1829" t="s">
        <v>575</v>
      </c>
    </row>
    <row r="1830" spans="63:68" x14ac:dyDescent="0.25">
      <c r="BK1830" t="s">
        <v>378</v>
      </c>
      <c r="BL1830">
        <v>15</v>
      </c>
      <c r="BM1830">
        <v>7001</v>
      </c>
      <c r="BN1830">
        <v>8000</v>
      </c>
      <c r="BO1830" t="s">
        <v>681</v>
      </c>
      <c r="BP1830" t="s">
        <v>120</v>
      </c>
    </row>
    <row r="1831" spans="63:68" x14ac:dyDescent="0.25">
      <c r="BK1831" t="s">
        <v>378</v>
      </c>
      <c r="BL1831">
        <v>15</v>
      </c>
      <c r="BM1831">
        <v>7001</v>
      </c>
      <c r="BN1831">
        <v>8000</v>
      </c>
      <c r="BO1831" t="s">
        <v>682</v>
      </c>
      <c r="BP1831" t="s">
        <v>142</v>
      </c>
    </row>
    <row r="1832" spans="63:68" x14ac:dyDescent="0.25">
      <c r="BK1832" t="s">
        <v>378</v>
      </c>
      <c r="BL1832">
        <v>15</v>
      </c>
      <c r="BM1832">
        <v>7001</v>
      </c>
      <c r="BN1832">
        <v>8000</v>
      </c>
      <c r="BO1832" t="s">
        <v>683</v>
      </c>
      <c r="BP1832" t="s">
        <v>163</v>
      </c>
    </row>
    <row r="1833" spans="63:68" x14ac:dyDescent="0.25">
      <c r="BK1833" t="s">
        <v>378</v>
      </c>
      <c r="BL1833">
        <v>15</v>
      </c>
      <c r="BM1833">
        <v>7001</v>
      </c>
      <c r="BN1833">
        <v>8000</v>
      </c>
      <c r="BO1833" t="s">
        <v>684</v>
      </c>
      <c r="BP1833" t="s">
        <v>576</v>
      </c>
    </row>
    <row r="1834" spans="63:68" x14ac:dyDescent="0.25">
      <c r="BK1834" t="s">
        <v>378</v>
      </c>
      <c r="BL1834">
        <v>15</v>
      </c>
      <c r="BM1834">
        <v>7001</v>
      </c>
      <c r="BN1834">
        <v>8000</v>
      </c>
      <c r="BO1834" t="s">
        <v>685</v>
      </c>
      <c r="BP1834" t="s">
        <v>577</v>
      </c>
    </row>
    <row r="1835" spans="63:68" x14ac:dyDescent="0.25">
      <c r="BK1835" t="s">
        <v>378</v>
      </c>
      <c r="BL1835">
        <v>15</v>
      </c>
      <c r="BM1835">
        <v>7001</v>
      </c>
      <c r="BN1835">
        <v>8000</v>
      </c>
      <c r="BO1835" t="s">
        <v>686</v>
      </c>
      <c r="BP1835" t="s">
        <v>578</v>
      </c>
    </row>
    <row r="1836" spans="63:68" x14ac:dyDescent="0.25">
      <c r="BK1836" t="s">
        <v>378</v>
      </c>
      <c r="BL1836">
        <v>15</v>
      </c>
      <c r="BM1836">
        <v>7001</v>
      </c>
      <c r="BN1836">
        <v>8000</v>
      </c>
      <c r="BO1836" t="s">
        <v>687</v>
      </c>
      <c r="BP1836" t="s">
        <v>579</v>
      </c>
    </row>
    <row r="1837" spans="63:68" x14ac:dyDescent="0.25">
      <c r="BK1837" t="s">
        <v>378</v>
      </c>
      <c r="BL1837">
        <v>15</v>
      </c>
      <c r="BM1837">
        <v>7001</v>
      </c>
      <c r="BN1837">
        <v>8000</v>
      </c>
      <c r="BO1837" t="s">
        <v>688</v>
      </c>
      <c r="BP1837" t="s">
        <v>580</v>
      </c>
    </row>
    <row r="1838" spans="63:68" x14ac:dyDescent="0.25">
      <c r="BK1838" t="s">
        <v>378</v>
      </c>
      <c r="BL1838">
        <v>15</v>
      </c>
      <c r="BM1838">
        <v>7001</v>
      </c>
      <c r="BN1838">
        <v>8000</v>
      </c>
      <c r="BO1838" t="s">
        <v>689</v>
      </c>
      <c r="BP1838" t="s">
        <v>582</v>
      </c>
    </row>
    <row r="1839" spans="63:68" x14ac:dyDescent="0.25">
      <c r="BK1839" t="s">
        <v>379</v>
      </c>
      <c r="BL1839">
        <v>15</v>
      </c>
      <c r="BM1839">
        <v>8001</v>
      </c>
      <c r="BN1839">
        <v>9000</v>
      </c>
      <c r="BO1839" t="s">
        <v>678</v>
      </c>
      <c r="BP1839" t="s">
        <v>265</v>
      </c>
    </row>
    <row r="1840" spans="63:68" x14ac:dyDescent="0.25">
      <c r="BK1840" t="s">
        <v>379</v>
      </c>
      <c r="BL1840">
        <v>15</v>
      </c>
      <c r="BM1840">
        <v>8001</v>
      </c>
      <c r="BN1840">
        <v>9000</v>
      </c>
      <c r="BO1840" t="s">
        <v>679</v>
      </c>
      <c r="BP1840" t="s">
        <v>581</v>
      </c>
    </row>
    <row r="1841" spans="63:68" x14ac:dyDescent="0.25">
      <c r="BK1841" t="s">
        <v>379</v>
      </c>
      <c r="BL1841">
        <v>15</v>
      </c>
      <c r="BM1841">
        <v>8001</v>
      </c>
      <c r="BN1841">
        <v>9000</v>
      </c>
      <c r="BO1841" t="s">
        <v>680</v>
      </c>
      <c r="BP1841" t="s">
        <v>575</v>
      </c>
    </row>
    <row r="1842" spans="63:68" x14ac:dyDescent="0.25">
      <c r="BK1842" t="s">
        <v>379</v>
      </c>
      <c r="BL1842">
        <v>15</v>
      </c>
      <c r="BM1842">
        <v>8001</v>
      </c>
      <c r="BN1842">
        <v>9000</v>
      </c>
      <c r="BO1842" t="s">
        <v>681</v>
      </c>
      <c r="BP1842" t="s">
        <v>120</v>
      </c>
    </row>
    <row r="1843" spans="63:68" x14ac:dyDescent="0.25">
      <c r="BK1843" t="s">
        <v>379</v>
      </c>
      <c r="BL1843">
        <v>15</v>
      </c>
      <c r="BM1843">
        <v>8001</v>
      </c>
      <c r="BN1843">
        <v>9000</v>
      </c>
      <c r="BO1843" t="s">
        <v>682</v>
      </c>
      <c r="BP1843" t="s">
        <v>142</v>
      </c>
    </row>
    <row r="1844" spans="63:68" x14ac:dyDescent="0.25">
      <c r="BK1844" t="s">
        <v>379</v>
      </c>
      <c r="BL1844">
        <v>15</v>
      </c>
      <c r="BM1844">
        <v>8001</v>
      </c>
      <c r="BN1844">
        <v>9000</v>
      </c>
      <c r="BO1844" t="s">
        <v>683</v>
      </c>
      <c r="BP1844" t="s">
        <v>163</v>
      </c>
    </row>
    <row r="1845" spans="63:68" x14ac:dyDescent="0.25">
      <c r="BK1845" t="s">
        <v>379</v>
      </c>
      <c r="BL1845">
        <v>15</v>
      </c>
      <c r="BM1845">
        <v>8001</v>
      </c>
      <c r="BN1845">
        <v>9000</v>
      </c>
      <c r="BO1845" t="s">
        <v>684</v>
      </c>
      <c r="BP1845" t="s">
        <v>576</v>
      </c>
    </row>
    <row r="1846" spans="63:68" x14ac:dyDescent="0.25">
      <c r="BK1846" t="s">
        <v>379</v>
      </c>
      <c r="BL1846">
        <v>15</v>
      </c>
      <c r="BM1846">
        <v>8001</v>
      </c>
      <c r="BN1846">
        <v>9000</v>
      </c>
      <c r="BO1846" t="s">
        <v>685</v>
      </c>
      <c r="BP1846" t="s">
        <v>577</v>
      </c>
    </row>
    <row r="1847" spans="63:68" x14ac:dyDescent="0.25">
      <c r="BK1847" t="s">
        <v>379</v>
      </c>
      <c r="BL1847">
        <v>15</v>
      </c>
      <c r="BM1847">
        <v>8001</v>
      </c>
      <c r="BN1847">
        <v>9000</v>
      </c>
      <c r="BO1847" t="s">
        <v>686</v>
      </c>
      <c r="BP1847" t="s">
        <v>578</v>
      </c>
    </row>
    <row r="1848" spans="63:68" x14ac:dyDescent="0.25">
      <c r="BK1848" t="s">
        <v>379</v>
      </c>
      <c r="BL1848">
        <v>15</v>
      </c>
      <c r="BM1848">
        <v>8001</v>
      </c>
      <c r="BN1848">
        <v>9000</v>
      </c>
      <c r="BO1848" t="s">
        <v>687</v>
      </c>
      <c r="BP1848" t="s">
        <v>579</v>
      </c>
    </row>
    <row r="1849" spans="63:68" x14ac:dyDescent="0.25">
      <c r="BK1849" t="s">
        <v>379</v>
      </c>
      <c r="BL1849">
        <v>15</v>
      </c>
      <c r="BM1849">
        <v>8001</v>
      </c>
      <c r="BN1849">
        <v>9000</v>
      </c>
      <c r="BO1849" t="s">
        <v>688</v>
      </c>
      <c r="BP1849" t="s">
        <v>580</v>
      </c>
    </row>
    <row r="1850" spans="63:68" x14ac:dyDescent="0.25">
      <c r="BK1850" t="s">
        <v>379</v>
      </c>
      <c r="BL1850">
        <v>15</v>
      </c>
      <c r="BM1850">
        <v>8001</v>
      </c>
      <c r="BN1850">
        <v>9000</v>
      </c>
      <c r="BO1850" t="s">
        <v>689</v>
      </c>
      <c r="BP1850" t="s">
        <v>582</v>
      </c>
    </row>
    <row r="1851" spans="63:68" x14ac:dyDescent="0.25">
      <c r="BK1851" t="s">
        <v>115</v>
      </c>
      <c r="BL1851">
        <v>15</v>
      </c>
      <c r="BM1851">
        <v>9001</v>
      </c>
      <c r="BN1851">
        <v>10000</v>
      </c>
      <c r="BO1851" t="s">
        <v>678</v>
      </c>
      <c r="BP1851" t="s">
        <v>265</v>
      </c>
    </row>
    <row r="1852" spans="63:68" x14ac:dyDescent="0.25">
      <c r="BK1852" t="s">
        <v>115</v>
      </c>
      <c r="BL1852">
        <v>15</v>
      </c>
      <c r="BM1852">
        <v>9001</v>
      </c>
      <c r="BN1852">
        <v>10000</v>
      </c>
      <c r="BO1852" t="s">
        <v>1271</v>
      </c>
      <c r="BP1852" t="s">
        <v>581</v>
      </c>
    </row>
    <row r="1853" spans="63:68" x14ac:dyDescent="0.25">
      <c r="BK1853" t="s">
        <v>115</v>
      </c>
      <c r="BL1853">
        <v>15</v>
      </c>
      <c r="BM1853">
        <v>9001</v>
      </c>
      <c r="BN1853">
        <v>10000</v>
      </c>
      <c r="BO1853" t="s">
        <v>680</v>
      </c>
      <c r="BP1853" t="s">
        <v>575</v>
      </c>
    </row>
    <row r="1854" spans="63:68" x14ac:dyDescent="0.25">
      <c r="BK1854" t="s">
        <v>115</v>
      </c>
      <c r="BL1854">
        <v>15</v>
      </c>
      <c r="BM1854">
        <v>9001</v>
      </c>
      <c r="BN1854">
        <v>10000</v>
      </c>
      <c r="BO1854" t="s">
        <v>1272</v>
      </c>
      <c r="BP1854" t="s">
        <v>120</v>
      </c>
    </row>
    <row r="1855" spans="63:68" x14ac:dyDescent="0.25">
      <c r="BK1855" t="s">
        <v>115</v>
      </c>
      <c r="BL1855">
        <v>15</v>
      </c>
      <c r="BM1855">
        <v>9001</v>
      </c>
      <c r="BN1855">
        <v>10000</v>
      </c>
      <c r="BO1855" t="s">
        <v>1268</v>
      </c>
      <c r="BP1855" t="s">
        <v>142</v>
      </c>
    </row>
    <row r="1856" spans="63:68" x14ac:dyDescent="0.25">
      <c r="BK1856" t="s">
        <v>115</v>
      </c>
      <c r="BL1856">
        <v>15</v>
      </c>
      <c r="BM1856">
        <v>9001</v>
      </c>
      <c r="BN1856">
        <v>10000</v>
      </c>
      <c r="BO1856" t="s">
        <v>683</v>
      </c>
      <c r="BP1856" t="s">
        <v>163</v>
      </c>
    </row>
    <row r="1857" spans="63:68" x14ac:dyDescent="0.25">
      <c r="BK1857" t="s">
        <v>115</v>
      </c>
      <c r="BL1857">
        <v>15</v>
      </c>
      <c r="BM1857">
        <v>9001</v>
      </c>
      <c r="BN1857">
        <v>10000</v>
      </c>
      <c r="BO1857" t="s">
        <v>1269</v>
      </c>
      <c r="BP1857" t="s">
        <v>576</v>
      </c>
    </row>
    <row r="1858" spans="63:68" x14ac:dyDescent="0.25">
      <c r="BK1858" t="s">
        <v>115</v>
      </c>
      <c r="BL1858">
        <v>15</v>
      </c>
      <c r="BM1858">
        <v>9001</v>
      </c>
      <c r="BN1858">
        <v>10000</v>
      </c>
      <c r="BO1858" t="s">
        <v>1276</v>
      </c>
      <c r="BP1858" t="s">
        <v>577</v>
      </c>
    </row>
    <row r="1859" spans="63:68" x14ac:dyDescent="0.25">
      <c r="BK1859" t="s">
        <v>115</v>
      </c>
      <c r="BL1859">
        <v>15</v>
      </c>
      <c r="BM1859">
        <v>9001</v>
      </c>
      <c r="BN1859">
        <v>10000</v>
      </c>
      <c r="BO1859" t="s">
        <v>686</v>
      </c>
      <c r="BP1859" t="s">
        <v>578</v>
      </c>
    </row>
    <row r="1860" spans="63:68" x14ac:dyDescent="0.25">
      <c r="BK1860" t="s">
        <v>115</v>
      </c>
      <c r="BL1860">
        <v>15</v>
      </c>
      <c r="BM1860">
        <v>9001</v>
      </c>
      <c r="BN1860">
        <v>10000</v>
      </c>
      <c r="BO1860" t="s">
        <v>687</v>
      </c>
      <c r="BP1860" t="s">
        <v>579</v>
      </c>
    </row>
    <row r="1861" spans="63:68" x14ac:dyDescent="0.25">
      <c r="BK1861" t="s">
        <v>115</v>
      </c>
      <c r="BL1861">
        <v>15</v>
      </c>
      <c r="BM1861">
        <v>9001</v>
      </c>
      <c r="BN1861">
        <v>10000</v>
      </c>
      <c r="BO1861" t="s">
        <v>1270</v>
      </c>
      <c r="BP1861" t="s">
        <v>580</v>
      </c>
    </row>
    <row r="1862" spans="63:68" x14ac:dyDescent="0.25">
      <c r="BK1862" t="s">
        <v>115</v>
      </c>
      <c r="BL1862">
        <v>15</v>
      </c>
      <c r="BM1862">
        <v>9001</v>
      </c>
      <c r="BN1862">
        <v>10000</v>
      </c>
      <c r="BO1862" t="s">
        <v>689</v>
      </c>
      <c r="BP1862" t="s">
        <v>582</v>
      </c>
    </row>
    <row r="1863" spans="63:68" x14ac:dyDescent="0.25">
      <c r="BK1863" t="s">
        <v>89</v>
      </c>
      <c r="BL1863">
        <v>15</v>
      </c>
      <c r="BM1863">
        <v>10001</v>
      </c>
      <c r="BN1863">
        <v>11000</v>
      </c>
      <c r="BO1863" t="s">
        <v>678</v>
      </c>
      <c r="BP1863" t="s">
        <v>265</v>
      </c>
    </row>
    <row r="1864" spans="63:68" x14ac:dyDescent="0.25">
      <c r="BK1864" t="s">
        <v>89</v>
      </c>
      <c r="BL1864">
        <v>15</v>
      </c>
      <c r="BM1864">
        <v>10001</v>
      </c>
      <c r="BN1864">
        <v>11000</v>
      </c>
      <c r="BO1864" t="s">
        <v>1266</v>
      </c>
      <c r="BP1864" t="s">
        <v>581</v>
      </c>
    </row>
    <row r="1865" spans="63:68" x14ac:dyDescent="0.25">
      <c r="BK1865" t="s">
        <v>89</v>
      </c>
      <c r="BL1865">
        <v>15</v>
      </c>
      <c r="BM1865">
        <v>10001</v>
      </c>
      <c r="BN1865">
        <v>11000</v>
      </c>
      <c r="BO1865" t="s">
        <v>680</v>
      </c>
      <c r="BP1865" t="s">
        <v>575</v>
      </c>
    </row>
    <row r="1866" spans="63:68" x14ac:dyDescent="0.25">
      <c r="BK1866" t="s">
        <v>89</v>
      </c>
      <c r="BL1866">
        <v>15</v>
      </c>
      <c r="BM1866">
        <v>10001</v>
      </c>
      <c r="BN1866">
        <v>11000</v>
      </c>
      <c r="BO1866" t="s">
        <v>1272</v>
      </c>
      <c r="BP1866" t="s">
        <v>120</v>
      </c>
    </row>
    <row r="1867" spans="63:68" x14ac:dyDescent="0.25">
      <c r="BK1867" t="s">
        <v>89</v>
      </c>
      <c r="BL1867">
        <v>15</v>
      </c>
      <c r="BM1867">
        <v>10001</v>
      </c>
      <c r="BN1867">
        <v>11000</v>
      </c>
      <c r="BO1867" t="s">
        <v>1268</v>
      </c>
      <c r="BP1867" t="s">
        <v>142</v>
      </c>
    </row>
    <row r="1868" spans="63:68" x14ac:dyDescent="0.25">
      <c r="BK1868" t="s">
        <v>89</v>
      </c>
      <c r="BL1868">
        <v>15</v>
      </c>
      <c r="BM1868">
        <v>10001</v>
      </c>
      <c r="BN1868">
        <v>11000</v>
      </c>
      <c r="BO1868" t="s">
        <v>1273</v>
      </c>
      <c r="BP1868" t="s">
        <v>163</v>
      </c>
    </row>
    <row r="1869" spans="63:68" x14ac:dyDescent="0.25">
      <c r="BK1869" t="s">
        <v>89</v>
      </c>
      <c r="BL1869">
        <v>15</v>
      </c>
      <c r="BM1869">
        <v>10001</v>
      </c>
      <c r="BN1869">
        <v>11000</v>
      </c>
      <c r="BO1869" t="s">
        <v>1269</v>
      </c>
      <c r="BP1869" t="s">
        <v>576</v>
      </c>
    </row>
    <row r="1870" spans="63:68" x14ac:dyDescent="0.25">
      <c r="BK1870" t="s">
        <v>89</v>
      </c>
      <c r="BL1870">
        <v>15</v>
      </c>
      <c r="BM1870">
        <v>10001</v>
      </c>
      <c r="BN1870">
        <v>11000</v>
      </c>
      <c r="BO1870" t="s">
        <v>1276</v>
      </c>
      <c r="BP1870" t="s">
        <v>577</v>
      </c>
    </row>
    <row r="1871" spans="63:68" x14ac:dyDescent="0.25">
      <c r="BK1871" t="s">
        <v>89</v>
      </c>
      <c r="BL1871">
        <v>15</v>
      </c>
      <c r="BM1871">
        <v>10001</v>
      </c>
      <c r="BN1871">
        <v>11000</v>
      </c>
      <c r="BO1871" t="s">
        <v>1274</v>
      </c>
      <c r="BP1871" t="s">
        <v>578</v>
      </c>
    </row>
    <row r="1872" spans="63:68" x14ac:dyDescent="0.25">
      <c r="BK1872" t="s">
        <v>89</v>
      </c>
      <c r="BL1872">
        <v>15</v>
      </c>
      <c r="BM1872">
        <v>10001</v>
      </c>
      <c r="BN1872">
        <v>11000</v>
      </c>
      <c r="BO1872" t="s">
        <v>1278</v>
      </c>
      <c r="BP1872" t="s">
        <v>579</v>
      </c>
    </row>
    <row r="1873" spans="63:68" x14ac:dyDescent="0.25">
      <c r="BK1873" t="s">
        <v>89</v>
      </c>
      <c r="BL1873">
        <v>15</v>
      </c>
      <c r="BM1873">
        <v>10001</v>
      </c>
      <c r="BN1873">
        <v>11000</v>
      </c>
      <c r="BO1873" t="s">
        <v>1270</v>
      </c>
      <c r="BP1873" t="s">
        <v>580</v>
      </c>
    </row>
    <row r="1874" spans="63:68" x14ac:dyDescent="0.25">
      <c r="BK1874" t="s">
        <v>89</v>
      </c>
      <c r="BL1874">
        <v>15</v>
      </c>
      <c r="BM1874">
        <v>10001</v>
      </c>
      <c r="BN1874">
        <v>11000</v>
      </c>
      <c r="BO1874" t="s">
        <v>689</v>
      </c>
      <c r="BP1874" t="s">
        <v>582</v>
      </c>
    </row>
    <row r="1875" spans="63:68" x14ac:dyDescent="0.25">
      <c r="BK1875" t="s">
        <v>380</v>
      </c>
      <c r="BL1875">
        <v>15</v>
      </c>
      <c r="BM1875">
        <v>11001</v>
      </c>
      <c r="BN1875">
        <v>12000</v>
      </c>
      <c r="BO1875" t="s">
        <v>678</v>
      </c>
      <c r="BP1875" t="s">
        <v>265</v>
      </c>
    </row>
    <row r="1876" spans="63:68" x14ac:dyDescent="0.25">
      <c r="BK1876" t="s">
        <v>380</v>
      </c>
      <c r="BL1876">
        <v>15</v>
      </c>
      <c r="BM1876">
        <v>11001</v>
      </c>
      <c r="BN1876">
        <v>12000</v>
      </c>
      <c r="BO1876" t="s">
        <v>679</v>
      </c>
      <c r="BP1876" t="s">
        <v>581</v>
      </c>
    </row>
    <row r="1877" spans="63:68" x14ac:dyDescent="0.25">
      <c r="BK1877" t="s">
        <v>380</v>
      </c>
      <c r="BL1877">
        <v>15</v>
      </c>
      <c r="BM1877">
        <v>11001</v>
      </c>
      <c r="BN1877">
        <v>12000</v>
      </c>
      <c r="BO1877" t="s">
        <v>680</v>
      </c>
      <c r="BP1877" t="s">
        <v>575</v>
      </c>
    </row>
    <row r="1878" spans="63:68" x14ac:dyDescent="0.25">
      <c r="BK1878" t="s">
        <v>380</v>
      </c>
      <c r="BL1878">
        <v>15</v>
      </c>
      <c r="BM1878">
        <v>11001</v>
      </c>
      <c r="BN1878">
        <v>12000</v>
      </c>
      <c r="BO1878" t="s">
        <v>681</v>
      </c>
      <c r="BP1878" t="s">
        <v>120</v>
      </c>
    </row>
    <row r="1879" spans="63:68" x14ac:dyDescent="0.25">
      <c r="BK1879" t="s">
        <v>380</v>
      </c>
      <c r="BL1879">
        <v>15</v>
      </c>
      <c r="BM1879">
        <v>11001</v>
      </c>
      <c r="BN1879">
        <v>12000</v>
      </c>
      <c r="BO1879" t="s">
        <v>682</v>
      </c>
      <c r="BP1879" t="s">
        <v>142</v>
      </c>
    </row>
    <row r="1880" spans="63:68" x14ac:dyDescent="0.25">
      <c r="BK1880" t="s">
        <v>380</v>
      </c>
      <c r="BL1880">
        <v>15</v>
      </c>
      <c r="BM1880">
        <v>11001</v>
      </c>
      <c r="BN1880">
        <v>12000</v>
      </c>
      <c r="BO1880" t="s">
        <v>683</v>
      </c>
      <c r="BP1880" t="s">
        <v>163</v>
      </c>
    </row>
    <row r="1881" spans="63:68" x14ac:dyDescent="0.25">
      <c r="BK1881" t="s">
        <v>380</v>
      </c>
      <c r="BL1881">
        <v>15</v>
      </c>
      <c r="BM1881">
        <v>11001</v>
      </c>
      <c r="BN1881">
        <v>12000</v>
      </c>
      <c r="BO1881" t="s">
        <v>684</v>
      </c>
      <c r="BP1881" t="s">
        <v>576</v>
      </c>
    </row>
    <row r="1882" spans="63:68" x14ac:dyDescent="0.25">
      <c r="BK1882" t="s">
        <v>380</v>
      </c>
      <c r="BL1882">
        <v>15</v>
      </c>
      <c r="BM1882">
        <v>11001</v>
      </c>
      <c r="BN1882">
        <v>12000</v>
      </c>
      <c r="BO1882" t="s">
        <v>685</v>
      </c>
      <c r="BP1882" t="s">
        <v>577</v>
      </c>
    </row>
    <row r="1883" spans="63:68" x14ac:dyDescent="0.25">
      <c r="BK1883" t="s">
        <v>380</v>
      </c>
      <c r="BL1883">
        <v>15</v>
      </c>
      <c r="BM1883">
        <v>11001</v>
      </c>
      <c r="BN1883">
        <v>12000</v>
      </c>
      <c r="BO1883" t="s">
        <v>686</v>
      </c>
      <c r="BP1883" t="s">
        <v>578</v>
      </c>
    </row>
    <row r="1884" spans="63:68" x14ac:dyDescent="0.25">
      <c r="BK1884" t="s">
        <v>380</v>
      </c>
      <c r="BL1884">
        <v>15</v>
      </c>
      <c r="BM1884">
        <v>11001</v>
      </c>
      <c r="BN1884">
        <v>12000</v>
      </c>
      <c r="BO1884" t="s">
        <v>687</v>
      </c>
      <c r="BP1884" t="s">
        <v>579</v>
      </c>
    </row>
    <row r="1885" spans="63:68" x14ac:dyDescent="0.25">
      <c r="BK1885" t="s">
        <v>380</v>
      </c>
      <c r="BL1885">
        <v>15</v>
      </c>
      <c r="BM1885">
        <v>11001</v>
      </c>
      <c r="BN1885">
        <v>12000</v>
      </c>
      <c r="BO1885" t="s">
        <v>688</v>
      </c>
      <c r="BP1885" t="s">
        <v>580</v>
      </c>
    </row>
    <row r="1886" spans="63:68" x14ac:dyDescent="0.25">
      <c r="BK1886" t="s">
        <v>380</v>
      </c>
      <c r="BL1886">
        <v>15</v>
      </c>
      <c r="BM1886">
        <v>11001</v>
      </c>
      <c r="BN1886">
        <v>12000</v>
      </c>
      <c r="BO1886" t="s">
        <v>689</v>
      </c>
      <c r="BP1886" t="s">
        <v>582</v>
      </c>
    </row>
    <row r="1887" spans="63:68" x14ac:dyDescent="0.25">
      <c r="BK1887" t="s">
        <v>143</v>
      </c>
      <c r="BL1887">
        <v>16</v>
      </c>
      <c r="BM1887">
        <v>1</v>
      </c>
      <c r="BN1887">
        <v>1000</v>
      </c>
      <c r="BO1887" t="s">
        <v>678</v>
      </c>
      <c r="BP1887" t="s">
        <v>265</v>
      </c>
    </row>
    <row r="1888" spans="63:68" x14ac:dyDescent="0.25">
      <c r="BK1888" t="s">
        <v>143</v>
      </c>
      <c r="BL1888">
        <v>16</v>
      </c>
      <c r="BM1888">
        <v>1</v>
      </c>
      <c r="BN1888">
        <v>1000</v>
      </c>
      <c r="BO1888" t="s">
        <v>1266</v>
      </c>
      <c r="BP1888" t="s">
        <v>581</v>
      </c>
    </row>
    <row r="1889" spans="63:68" x14ac:dyDescent="0.25">
      <c r="BK1889" t="s">
        <v>143</v>
      </c>
      <c r="BL1889">
        <v>16</v>
      </c>
      <c r="BM1889">
        <v>1</v>
      </c>
      <c r="BN1889">
        <v>1000</v>
      </c>
      <c r="BO1889" t="s">
        <v>680</v>
      </c>
      <c r="BP1889" t="s">
        <v>575</v>
      </c>
    </row>
    <row r="1890" spans="63:68" x14ac:dyDescent="0.25">
      <c r="BK1890" t="s">
        <v>143</v>
      </c>
      <c r="BL1890">
        <v>16</v>
      </c>
      <c r="BM1890">
        <v>1</v>
      </c>
      <c r="BN1890">
        <v>1000</v>
      </c>
      <c r="BO1890" t="s">
        <v>681</v>
      </c>
      <c r="BP1890" t="s">
        <v>120</v>
      </c>
    </row>
    <row r="1891" spans="63:68" x14ac:dyDescent="0.25">
      <c r="BK1891" t="s">
        <v>143</v>
      </c>
      <c r="BL1891">
        <v>16</v>
      </c>
      <c r="BM1891">
        <v>1</v>
      </c>
      <c r="BN1891">
        <v>1000</v>
      </c>
      <c r="BO1891" t="s">
        <v>1268</v>
      </c>
      <c r="BP1891" t="s">
        <v>142</v>
      </c>
    </row>
    <row r="1892" spans="63:68" x14ac:dyDescent="0.25">
      <c r="BK1892" t="s">
        <v>143</v>
      </c>
      <c r="BL1892">
        <v>16</v>
      </c>
      <c r="BM1892">
        <v>1</v>
      </c>
      <c r="BN1892">
        <v>1000</v>
      </c>
      <c r="BO1892" t="s">
        <v>1273</v>
      </c>
      <c r="BP1892" t="s">
        <v>163</v>
      </c>
    </row>
    <row r="1893" spans="63:68" x14ac:dyDescent="0.25">
      <c r="BK1893" t="s">
        <v>143</v>
      </c>
      <c r="BL1893">
        <v>16</v>
      </c>
      <c r="BM1893">
        <v>1</v>
      </c>
      <c r="BN1893">
        <v>1000</v>
      </c>
      <c r="BO1893" t="s">
        <v>684</v>
      </c>
      <c r="BP1893" t="s">
        <v>576</v>
      </c>
    </row>
    <row r="1894" spans="63:68" x14ac:dyDescent="0.25">
      <c r="BK1894" t="s">
        <v>143</v>
      </c>
      <c r="BL1894">
        <v>16</v>
      </c>
      <c r="BM1894">
        <v>1</v>
      </c>
      <c r="BN1894">
        <v>1000</v>
      </c>
      <c r="BO1894" t="s">
        <v>1276</v>
      </c>
      <c r="BP1894" t="s">
        <v>577</v>
      </c>
    </row>
    <row r="1895" spans="63:68" x14ac:dyDescent="0.25">
      <c r="BK1895" t="s">
        <v>143</v>
      </c>
      <c r="BL1895">
        <v>16</v>
      </c>
      <c r="BM1895">
        <v>1</v>
      </c>
      <c r="BN1895">
        <v>1000</v>
      </c>
      <c r="BO1895" t="s">
        <v>686</v>
      </c>
      <c r="BP1895" t="s">
        <v>578</v>
      </c>
    </row>
    <row r="1896" spans="63:68" x14ac:dyDescent="0.25">
      <c r="BK1896" t="s">
        <v>143</v>
      </c>
      <c r="BL1896">
        <v>16</v>
      </c>
      <c r="BM1896">
        <v>1</v>
      </c>
      <c r="BN1896">
        <v>1000</v>
      </c>
      <c r="BO1896" t="s">
        <v>1278</v>
      </c>
      <c r="BP1896" t="s">
        <v>579</v>
      </c>
    </row>
    <row r="1897" spans="63:68" x14ac:dyDescent="0.25">
      <c r="BK1897" t="s">
        <v>143</v>
      </c>
      <c r="BL1897">
        <v>16</v>
      </c>
      <c r="BM1897">
        <v>1</v>
      </c>
      <c r="BN1897">
        <v>1000</v>
      </c>
      <c r="BO1897" t="s">
        <v>1270</v>
      </c>
      <c r="BP1897" t="s">
        <v>580</v>
      </c>
    </row>
    <row r="1898" spans="63:68" x14ac:dyDescent="0.25">
      <c r="BK1898" t="s">
        <v>143</v>
      </c>
      <c r="BL1898">
        <v>16</v>
      </c>
      <c r="BM1898">
        <v>1</v>
      </c>
      <c r="BN1898">
        <v>1000</v>
      </c>
      <c r="BO1898" t="s">
        <v>689</v>
      </c>
      <c r="BP1898" t="s">
        <v>582</v>
      </c>
    </row>
    <row r="1899" spans="63:68" x14ac:dyDescent="0.25">
      <c r="BK1899" t="s">
        <v>271</v>
      </c>
      <c r="BL1899">
        <v>16</v>
      </c>
      <c r="BM1899">
        <v>1001</v>
      </c>
      <c r="BN1899">
        <v>2000</v>
      </c>
      <c r="BO1899" t="s">
        <v>678</v>
      </c>
      <c r="BP1899" t="s">
        <v>265</v>
      </c>
    </row>
    <row r="1900" spans="63:68" x14ac:dyDescent="0.25">
      <c r="BK1900" t="s">
        <v>271</v>
      </c>
      <c r="BL1900">
        <v>16</v>
      </c>
      <c r="BM1900">
        <v>1001</v>
      </c>
      <c r="BN1900">
        <v>2000</v>
      </c>
      <c r="BO1900" t="s">
        <v>1266</v>
      </c>
      <c r="BP1900" t="s">
        <v>581</v>
      </c>
    </row>
    <row r="1901" spans="63:68" x14ac:dyDescent="0.25">
      <c r="BK1901" t="s">
        <v>271</v>
      </c>
      <c r="BL1901">
        <v>16</v>
      </c>
      <c r="BM1901">
        <v>1001</v>
      </c>
      <c r="BN1901">
        <v>2000</v>
      </c>
      <c r="BO1901" t="s">
        <v>680</v>
      </c>
      <c r="BP1901" t="s">
        <v>575</v>
      </c>
    </row>
    <row r="1902" spans="63:68" x14ac:dyDescent="0.25">
      <c r="BK1902" t="s">
        <v>271</v>
      </c>
      <c r="BL1902">
        <v>16</v>
      </c>
      <c r="BM1902">
        <v>1001</v>
      </c>
      <c r="BN1902">
        <v>2000</v>
      </c>
      <c r="BO1902" t="s">
        <v>681</v>
      </c>
      <c r="BP1902" t="s">
        <v>120</v>
      </c>
    </row>
    <row r="1903" spans="63:68" x14ac:dyDescent="0.25">
      <c r="BK1903" t="s">
        <v>271</v>
      </c>
      <c r="BL1903">
        <v>16</v>
      </c>
      <c r="BM1903">
        <v>1001</v>
      </c>
      <c r="BN1903">
        <v>2000</v>
      </c>
      <c r="BO1903" t="s">
        <v>682</v>
      </c>
      <c r="BP1903" t="s">
        <v>142</v>
      </c>
    </row>
    <row r="1904" spans="63:68" x14ac:dyDescent="0.25">
      <c r="BK1904" t="s">
        <v>271</v>
      </c>
      <c r="BL1904">
        <v>16</v>
      </c>
      <c r="BM1904">
        <v>1001</v>
      </c>
      <c r="BN1904">
        <v>2000</v>
      </c>
      <c r="BO1904" t="s">
        <v>683</v>
      </c>
      <c r="BP1904" t="s">
        <v>163</v>
      </c>
    </row>
    <row r="1905" spans="63:68" x14ac:dyDescent="0.25">
      <c r="BK1905" t="s">
        <v>271</v>
      </c>
      <c r="BL1905">
        <v>16</v>
      </c>
      <c r="BM1905">
        <v>1001</v>
      </c>
      <c r="BN1905">
        <v>2000</v>
      </c>
      <c r="BO1905" t="s">
        <v>684</v>
      </c>
      <c r="BP1905" t="s">
        <v>576</v>
      </c>
    </row>
    <row r="1906" spans="63:68" x14ac:dyDescent="0.25">
      <c r="BK1906" t="s">
        <v>271</v>
      </c>
      <c r="BL1906">
        <v>16</v>
      </c>
      <c r="BM1906">
        <v>1001</v>
      </c>
      <c r="BN1906">
        <v>2000</v>
      </c>
      <c r="BO1906" t="s">
        <v>685</v>
      </c>
      <c r="BP1906" t="s">
        <v>577</v>
      </c>
    </row>
    <row r="1907" spans="63:68" x14ac:dyDescent="0.25">
      <c r="BK1907" t="s">
        <v>271</v>
      </c>
      <c r="BL1907">
        <v>16</v>
      </c>
      <c r="BM1907">
        <v>1001</v>
      </c>
      <c r="BN1907">
        <v>2000</v>
      </c>
      <c r="BO1907" t="s">
        <v>686</v>
      </c>
      <c r="BP1907" t="s">
        <v>578</v>
      </c>
    </row>
    <row r="1908" spans="63:68" x14ac:dyDescent="0.25">
      <c r="BK1908" t="s">
        <v>271</v>
      </c>
      <c r="BL1908">
        <v>16</v>
      </c>
      <c r="BM1908">
        <v>1001</v>
      </c>
      <c r="BN1908">
        <v>2000</v>
      </c>
      <c r="BO1908" t="s">
        <v>687</v>
      </c>
      <c r="BP1908" t="s">
        <v>579</v>
      </c>
    </row>
    <row r="1909" spans="63:68" x14ac:dyDescent="0.25">
      <c r="BK1909" t="s">
        <v>271</v>
      </c>
      <c r="BL1909">
        <v>16</v>
      </c>
      <c r="BM1909">
        <v>1001</v>
      </c>
      <c r="BN1909">
        <v>2000</v>
      </c>
      <c r="BO1909" t="s">
        <v>688</v>
      </c>
      <c r="BP1909" t="s">
        <v>580</v>
      </c>
    </row>
    <row r="1910" spans="63:68" x14ac:dyDescent="0.25">
      <c r="BK1910" t="s">
        <v>271</v>
      </c>
      <c r="BL1910">
        <v>16</v>
      </c>
      <c r="BM1910">
        <v>1001</v>
      </c>
      <c r="BN1910">
        <v>2000</v>
      </c>
      <c r="BO1910" t="s">
        <v>689</v>
      </c>
      <c r="BP1910" t="s">
        <v>582</v>
      </c>
    </row>
    <row r="1911" spans="63:68" x14ac:dyDescent="0.25">
      <c r="BK1911" t="s">
        <v>281</v>
      </c>
      <c r="BL1911">
        <v>16</v>
      </c>
      <c r="BM1911">
        <v>2001</v>
      </c>
      <c r="BN1911">
        <v>3000</v>
      </c>
      <c r="BO1911" t="s">
        <v>678</v>
      </c>
      <c r="BP1911" t="s">
        <v>265</v>
      </c>
    </row>
    <row r="1912" spans="63:68" x14ac:dyDescent="0.25">
      <c r="BK1912" t="s">
        <v>281</v>
      </c>
      <c r="BL1912">
        <v>16</v>
      </c>
      <c r="BM1912">
        <v>2001</v>
      </c>
      <c r="BN1912">
        <v>3000</v>
      </c>
      <c r="BO1912" t="s">
        <v>1266</v>
      </c>
      <c r="BP1912" t="s">
        <v>581</v>
      </c>
    </row>
    <row r="1913" spans="63:68" x14ac:dyDescent="0.25">
      <c r="BK1913" t="s">
        <v>281</v>
      </c>
      <c r="BL1913">
        <v>16</v>
      </c>
      <c r="BM1913">
        <v>2001</v>
      </c>
      <c r="BN1913">
        <v>3000</v>
      </c>
      <c r="BO1913" t="s">
        <v>680</v>
      </c>
      <c r="BP1913" t="s">
        <v>575</v>
      </c>
    </row>
    <row r="1914" spans="63:68" x14ac:dyDescent="0.25">
      <c r="BK1914" t="s">
        <v>281</v>
      </c>
      <c r="BL1914">
        <v>16</v>
      </c>
      <c r="BM1914">
        <v>2001</v>
      </c>
      <c r="BN1914">
        <v>3000</v>
      </c>
      <c r="BO1914" t="s">
        <v>681</v>
      </c>
      <c r="BP1914" t="s">
        <v>120</v>
      </c>
    </row>
    <row r="1915" spans="63:68" x14ac:dyDescent="0.25">
      <c r="BK1915" t="s">
        <v>281</v>
      </c>
      <c r="BL1915">
        <v>16</v>
      </c>
      <c r="BM1915">
        <v>2001</v>
      </c>
      <c r="BN1915">
        <v>3000</v>
      </c>
      <c r="BO1915" t="s">
        <v>682</v>
      </c>
      <c r="BP1915" t="s">
        <v>142</v>
      </c>
    </row>
    <row r="1916" spans="63:68" x14ac:dyDescent="0.25">
      <c r="BK1916" t="s">
        <v>281</v>
      </c>
      <c r="BL1916">
        <v>16</v>
      </c>
      <c r="BM1916">
        <v>2001</v>
      </c>
      <c r="BN1916">
        <v>3000</v>
      </c>
      <c r="BO1916" t="s">
        <v>683</v>
      </c>
      <c r="BP1916" t="s">
        <v>163</v>
      </c>
    </row>
    <row r="1917" spans="63:68" x14ac:dyDescent="0.25">
      <c r="BK1917" t="s">
        <v>281</v>
      </c>
      <c r="BL1917">
        <v>16</v>
      </c>
      <c r="BM1917">
        <v>2001</v>
      </c>
      <c r="BN1917">
        <v>3000</v>
      </c>
      <c r="BO1917" t="s">
        <v>684</v>
      </c>
      <c r="BP1917" t="s">
        <v>576</v>
      </c>
    </row>
    <row r="1918" spans="63:68" x14ac:dyDescent="0.25">
      <c r="BK1918" t="s">
        <v>281</v>
      </c>
      <c r="BL1918">
        <v>16</v>
      </c>
      <c r="BM1918">
        <v>2001</v>
      </c>
      <c r="BN1918">
        <v>3000</v>
      </c>
      <c r="BO1918" t="s">
        <v>685</v>
      </c>
      <c r="BP1918" t="s">
        <v>577</v>
      </c>
    </row>
    <row r="1919" spans="63:68" x14ac:dyDescent="0.25">
      <c r="BK1919" t="s">
        <v>281</v>
      </c>
      <c r="BL1919">
        <v>16</v>
      </c>
      <c r="BM1919">
        <v>2001</v>
      </c>
      <c r="BN1919">
        <v>3000</v>
      </c>
      <c r="BO1919" t="s">
        <v>686</v>
      </c>
      <c r="BP1919" t="s">
        <v>578</v>
      </c>
    </row>
    <row r="1920" spans="63:68" x14ac:dyDescent="0.25">
      <c r="BK1920" t="s">
        <v>281</v>
      </c>
      <c r="BL1920">
        <v>16</v>
      </c>
      <c r="BM1920">
        <v>2001</v>
      </c>
      <c r="BN1920">
        <v>3000</v>
      </c>
      <c r="BO1920" t="s">
        <v>687</v>
      </c>
      <c r="BP1920" t="s">
        <v>579</v>
      </c>
    </row>
    <row r="1921" spans="63:68" x14ac:dyDescent="0.25">
      <c r="BK1921" t="s">
        <v>281</v>
      </c>
      <c r="BL1921">
        <v>16</v>
      </c>
      <c r="BM1921">
        <v>2001</v>
      </c>
      <c r="BN1921">
        <v>3000</v>
      </c>
      <c r="BO1921" t="s">
        <v>688</v>
      </c>
      <c r="BP1921" t="s">
        <v>580</v>
      </c>
    </row>
    <row r="1922" spans="63:68" x14ac:dyDescent="0.25">
      <c r="BK1922" t="s">
        <v>281</v>
      </c>
      <c r="BL1922">
        <v>16</v>
      </c>
      <c r="BM1922">
        <v>2001</v>
      </c>
      <c r="BN1922">
        <v>3000</v>
      </c>
      <c r="BO1922" t="s">
        <v>689</v>
      </c>
      <c r="BP1922" t="s">
        <v>582</v>
      </c>
    </row>
    <row r="1923" spans="63:68" x14ac:dyDescent="0.25">
      <c r="BK1923" t="s">
        <v>206</v>
      </c>
      <c r="BL1923">
        <v>5</v>
      </c>
      <c r="BM1923">
        <v>3001</v>
      </c>
      <c r="BN1923">
        <v>4000</v>
      </c>
      <c r="BO1923" t="s">
        <v>678</v>
      </c>
      <c r="BP1923" t="s">
        <v>265</v>
      </c>
    </row>
    <row r="1924" spans="63:68" x14ac:dyDescent="0.25">
      <c r="BK1924" t="s">
        <v>206</v>
      </c>
      <c r="BL1924">
        <v>5</v>
      </c>
      <c r="BM1924">
        <v>3001</v>
      </c>
      <c r="BN1924">
        <v>4000</v>
      </c>
      <c r="BO1924" t="s">
        <v>679</v>
      </c>
      <c r="BP1924" t="s">
        <v>581</v>
      </c>
    </row>
    <row r="1925" spans="63:68" x14ac:dyDescent="0.25">
      <c r="BK1925" t="s">
        <v>206</v>
      </c>
      <c r="BL1925">
        <v>5</v>
      </c>
      <c r="BM1925">
        <v>3001</v>
      </c>
      <c r="BN1925">
        <v>4000</v>
      </c>
      <c r="BO1925" t="s">
        <v>680</v>
      </c>
      <c r="BP1925" t="s">
        <v>575</v>
      </c>
    </row>
    <row r="1926" spans="63:68" x14ac:dyDescent="0.25">
      <c r="BK1926" t="s">
        <v>206</v>
      </c>
      <c r="BL1926">
        <v>5</v>
      </c>
      <c r="BM1926">
        <v>3001</v>
      </c>
      <c r="BN1926">
        <v>4000</v>
      </c>
      <c r="BO1926" t="s">
        <v>681</v>
      </c>
      <c r="BP1926" t="s">
        <v>120</v>
      </c>
    </row>
    <row r="1927" spans="63:68" x14ac:dyDescent="0.25">
      <c r="BK1927" t="s">
        <v>206</v>
      </c>
      <c r="BL1927">
        <v>5</v>
      </c>
      <c r="BM1927">
        <v>3001</v>
      </c>
      <c r="BN1927">
        <v>4000</v>
      </c>
      <c r="BO1927" t="s">
        <v>682</v>
      </c>
      <c r="BP1927" t="s">
        <v>142</v>
      </c>
    </row>
    <row r="1928" spans="63:68" x14ac:dyDescent="0.25">
      <c r="BK1928" t="s">
        <v>206</v>
      </c>
      <c r="BL1928">
        <v>5</v>
      </c>
      <c r="BM1928">
        <v>3001</v>
      </c>
      <c r="BN1928">
        <v>4000</v>
      </c>
      <c r="BO1928" t="s">
        <v>683</v>
      </c>
      <c r="BP1928" t="s">
        <v>163</v>
      </c>
    </row>
    <row r="1929" spans="63:68" x14ac:dyDescent="0.25">
      <c r="BK1929" t="s">
        <v>206</v>
      </c>
      <c r="BL1929">
        <v>5</v>
      </c>
      <c r="BM1929">
        <v>3001</v>
      </c>
      <c r="BN1929">
        <v>4000</v>
      </c>
      <c r="BO1929" t="s">
        <v>684</v>
      </c>
      <c r="BP1929" t="s">
        <v>576</v>
      </c>
    </row>
    <row r="1930" spans="63:68" x14ac:dyDescent="0.25">
      <c r="BK1930" t="s">
        <v>206</v>
      </c>
      <c r="BL1930">
        <v>5</v>
      </c>
      <c r="BM1930">
        <v>3001</v>
      </c>
      <c r="BN1930">
        <v>4000</v>
      </c>
      <c r="BO1930" t="s">
        <v>1276</v>
      </c>
      <c r="BP1930" t="s">
        <v>577</v>
      </c>
    </row>
    <row r="1931" spans="63:68" x14ac:dyDescent="0.25">
      <c r="BK1931" t="s">
        <v>206</v>
      </c>
      <c r="BL1931">
        <v>5</v>
      </c>
      <c r="BM1931">
        <v>3001</v>
      </c>
      <c r="BN1931">
        <v>4000</v>
      </c>
      <c r="BO1931" t="s">
        <v>686</v>
      </c>
      <c r="BP1931" t="s">
        <v>578</v>
      </c>
    </row>
    <row r="1932" spans="63:68" x14ac:dyDescent="0.25">
      <c r="BK1932" t="s">
        <v>206</v>
      </c>
      <c r="BL1932">
        <v>5</v>
      </c>
      <c r="BM1932">
        <v>3001</v>
      </c>
      <c r="BN1932">
        <v>4000</v>
      </c>
      <c r="BO1932" t="s">
        <v>687</v>
      </c>
      <c r="BP1932" t="s">
        <v>579</v>
      </c>
    </row>
    <row r="1933" spans="63:68" x14ac:dyDescent="0.25">
      <c r="BK1933" t="s">
        <v>206</v>
      </c>
      <c r="BL1933">
        <v>5</v>
      </c>
      <c r="BM1933">
        <v>3001</v>
      </c>
      <c r="BN1933">
        <v>4000</v>
      </c>
      <c r="BO1933" t="s">
        <v>688</v>
      </c>
      <c r="BP1933" t="s">
        <v>580</v>
      </c>
    </row>
    <row r="1934" spans="63:68" x14ac:dyDescent="0.25">
      <c r="BK1934" t="s">
        <v>206</v>
      </c>
      <c r="BL1934">
        <v>5</v>
      </c>
      <c r="BM1934">
        <v>3001</v>
      </c>
      <c r="BN1934">
        <v>4000</v>
      </c>
      <c r="BO1934" t="s">
        <v>689</v>
      </c>
      <c r="BP1934" t="s">
        <v>582</v>
      </c>
    </row>
    <row r="1935" spans="63:68" x14ac:dyDescent="0.25">
      <c r="BK1935" t="s">
        <v>99</v>
      </c>
      <c r="BL1935">
        <v>5</v>
      </c>
      <c r="BM1935">
        <v>4001</v>
      </c>
      <c r="BN1935">
        <v>5000</v>
      </c>
      <c r="BO1935" t="s">
        <v>678</v>
      </c>
      <c r="BP1935" t="s">
        <v>265</v>
      </c>
    </row>
    <row r="1936" spans="63:68" x14ac:dyDescent="0.25">
      <c r="BK1936" t="s">
        <v>99</v>
      </c>
      <c r="BL1936">
        <v>5</v>
      </c>
      <c r="BM1936">
        <v>4001</v>
      </c>
      <c r="BN1936">
        <v>5000</v>
      </c>
      <c r="BO1936" t="s">
        <v>1266</v>
      </c>
      <c r="BP1936" t="s">
        <v>581</v>
      </c>
    </row>
    <row r="1937" spans="63:68" x14ac:dyDescent="0.25">
      <c r="BK1937" t="s">
        <v>99</v>
      </c>
      <c r="BL1937">
        <v>5</v>
      </c>
      <c r="BM1937">
        <v>4001</v>
      </c>
      <c r="BN1937">
        <v>5000</v>
      </c>
      <c r="BO1937" t="s">
        <v>680</v>
      </c>
      <c r="BP1937" t="s">
        <v>575</v>
      </c>
    </row>
    <row r="1938" spans="63:68" x14ac:dyDescent="0.25">
      <c r="BK1938" t="s">
        <v>99</v>
      </c>
      <c r="BL1938">
        <v>5</v>
      </c>
      <c r="BM1938">
        <v>4001</v>
      </c>
      <c r="BN1938">
        <v>5000</v>
      </c>
      <c r="BO1938" t="s">
        <v>1272</v>
      </c>
      <c r="BP1938" t="s">
        <v>120</v>
      </c>
    </row>
    <row r="1939" spans="63:68" x14ac:dyDescent="0.25">
      <c r="BK1939" t="s">
        <v>99</v>
      </c>
      <c r="BL1939">
        <v>5</v>
      </c>
      <c r="BM1939">
        <v>4001</v>
      </c>
      <c r="BN1939">
        <v>5000</v>
      </c>
      <c r="BO1939" t="s">
        <v>1268</v>
      </c>
      <c r="BP1939" t="s">
        <v>142</v>
      </c>
    </row>
    <row r="1940" spans="63:68" x14ac:dyDescent="0.25">
      <c r="BK1940" t="s">
        <v>99</v>
      </c>
      <c r="BL1940">
        <v>5</v>
      </c>
      <c r="BM1940">
        <v>4001</v>
      </c>
      <c r="BN1940">
        <v>5000</v>
      </c>
      <c r="BO1940" t="s">
        <v>1273</v>
      </c>
      <c r="BP1940" t="s">
        <v>163</v>
      </c>
    </row>
    <row r="1941" spans="63:68" x14ac:dyDescent="0.25">
      <c r="BK1941" t="s">
        <v>99</v>
      </c>
      <c r="BL1941">
        <v>5</v>
      </c>
      <c r="BM1941">
        <v>4001</v>
      </c>
      <c r="BN1941">
        <v>5000</v>
      </c>
      <c r="BO1941" t="s">
        <v>684</v>
      </c>
      <c r="BP1941" t="s">
        <v>576</v>
      </c>
    </row>
    <row r="1942" spans="63:68" x14ac:dyDescent="0.25">
      <c r="BK1942" t="s">
        <v>99</v>
      </c>
      <c r="BL1942">
        <v>5</v>
      </c>
      <c r="BM1942">
        <v>4001</v>
      </c>
      <c r="BN1942">
        <v>5000</v>
      </c>
      <c r="BO1942" t="s">
        <v>1276</v>
      </c>
      <c r="BP1942" t="s">
        <v>577</v>
      </c>
    </row>
    <row r="1943" spans="63:68" x14ac:dyDescent="0.25">
      <c r="BK1943" t="s">
        <v>99</v>
      </c>
      <c r="BL1943">
        <v>5</v>
      </c>
      <c r="BM1943">
        <v>4001</v>
      </c>
      <c r="BN1943">
        <v>5000</v>
      </c>
      <c r="BO1943" t="s">
        <v>1274</v>
      </c>
      <c r="BP1943" t="s">
        <v>578</v>
      </c>
    </row>
    <row r="1944" spans="63:68" x14ac:dyDescent="0.25">
      <c r="BK1944" t="s">
        <v>99</v>
      </c>
      <c r="BL1944">
        <v>5</v>
      </c>
      <c r="BM1944">
        <v>4001</v>
      </c>
      <c r="BN1944">
        <v>5000</v>
      </c>
      <c r="BO1944" t="s">
        <v>687</v>
      </c>
      <c r="BP1944" t="s">
        <v>579</v>
      </c>
    </row>
    <row r="1945" spans="63:68" x14ac:dyDescent="0.25">
      <c r="BK1945" t="s">
        <v>99</v>
      </c>
      <c r="BL1945">
        <v>5</v>
      </c>
      <c r="BM1945">
        <v>4001</v>
      </c>
      <c r="BN1945">
        <v>5000</v>
      </c>
      <c r="BO1945" t="s">
        <v>688</v>
      </c>
      <c r="BP1945" t="s">
        <v>580</v>
      </c>
    </row>
    <row r="1946" spans="63:68" x14ac:dyDescent="0.25">
      <c r="BK1946" t="s">
        <v>99</v>
      </c>
      <c r="BL1946">
        <v>5</v>
      </c>
      <c r="BM1946">
        <v>4001</v>
      </c>
      <c r="BN1946">
        <v>5000</v>
      </c>
      <c r="BO1946" t="s">
        <v>689</v>
      </c>
      <c r="BP1946" t="s">
        <v>582</v>
      </c>
    </row>
    <row r="1947" spans="63:68" x14ac:dyDescent="0.25">
      <c r="BK1947" t="s">
        <v>72</v>
      </c>
      <c r="BL1947">
        <v>5</v>
      </c>
      <c r="BM1947">
        <v>5001</v>
      </c>
      <c r="BN1947">
        <v>6000</v>
      </c>
      <c r="BO1947" t="s">
        <v>678</v>
      </c>
      <c r="BP1947" t="s">
        <v>265</v>
      </c>
    </row>
    <row r="1948" spans="63:68" x14ac:dyDescent="0.25">
      <c r="BK1948" t="s">
        <v>72</v>
      </c>
      <c r="BL1948">
        <v>5</v>
      </c>
      <c r="BM1948">
        <v>5001</v>
      </c>
      <c r="BN1948">
        <v>6000</v>
      </c>
      <c r="BO1948" t="s">
        <v>1266</v>
      </c>
      <c r="BP1948" t="s">
        <v>581</v>
      </c>
    </row>
    <row r="1949" spans="63:68" x14ac:dyDescent="0.25">
      <c r="BK1949" t="s">
        <v>72</v>
      </c>
      <c r="BL1949">
        <v>5</v>
      </c>
      <c r="BM1949">
        <v>5001</v>
      </c>
      <c r="BN1949">
        <v>6000</v>
      </c>
      <c r="BO1949" t="s">
        <v>680</v>
      </c>
      <c r="BP1949" t="s">
        <v>575</v>
      </c>
    </row>
    <row r="1950" spans="63:68" x14ac:dyDescent="0.25">
      <c r="BK1950" t="s">
        <v>72</v>
      </c>
      <c r="BL1950">
        <v>5</v>
      </c>
      <c r="BM1950">
        <v>5001</v>
      </c>
      <c r="BN1950">
        <v>6000</v>
      </c>
      <c r="BO1950" t="s">
        <v>1272</v>
      </c>
      <c r="BP1950" t="s">
        <v>120</v>
      </c>
    </row>
    <row r="1951" spans="63:68" x14ac:dyDescent="0.25">
      <c r="BK1951" t="s">
        <v>72</v>
      </c>
      <c r="BL1951">
        <v>5</v>
      </c>
      <c r="BM1951">
        <v>5001</v>
      </c>
      <c r="BN1951">
        <v>6000</v>
      </c>
      <c r="BO1951" t="s">
        <v>1268</v>
      </c>
      <c r="BP1951" t="s">
        <v>142</v>
      </c>
    </row>
    <row r="1952" spans="63:68" x14ac:dyDescent="0.25">
      <c r="BK1952" t="s">
        <v>72</v>
      </c>
      <c r="BL1952">
        <v>5</v>
      </c>
      <c r="BM1952">
        <v>5001</v>
      </c>
      <c r="BN1952">
        <v>6000</v>
      </c>
      <c r="BO1952" t="s">
        <v>1273</v>
      </c>
      <c r="BP1952" t="s">
        <v>163</v>
      </c>
    </row>
    <row r="1953" spans="63:68" x14ac:dyDescent="0.25">
      <c r="BK1953" t="s">
        <v>72</v>
      </c>
      <c r="BL1953">
        <v>5</v>
      </c>
      <c r="BM1953">
        <v>5001</v>
      </c>
      <c r="BN1953">
        <v>6000</v>
      </c>
      <c r="BO1953" t="s">
        <v>684</v>
      </c>
      <c r="BP1953" t="s">
        <v>576</v>
      </c>
    </row>
    <row r="1954" spans="63:68" x14ac:dyDescent="0.25">
      <c r="BK1954" t="s">
        <v>72</v>
      </c>
      <c r="BL1954">
        <v>5</v>
      </c>
      <c r="BM1954">
        <v>5001</v>
      </c>
      <c r="BN1954">
        <v>6000</v>
      </c>
      <c r="BO1954" t="s">
        <v>685</v>
      </c>
      <c r="BP1954" t="s">
        <v>577</v>
      </c>
    </row>
    <row r="1955" spans="63:68" x14ac:dyDescent="0.25">
      <c r="BK1955" t="s">
        <v>72</v>
      </c>
      <c r="BL1955">
        <v>5</v>
      </c>
      <c r="BM1955">
        <v>5001</v>
      </c>
      <c r="BN1955">
        <v>6000</v>
      </c>
      <c r="BO1955" t="s">
        <v>1274</v>
      </c>
      <c r="BP1955" t="s">
        <v>578</v>
      </c>
    </row>
    <row r="1956" spans="63:68" x14ac:dyDescent="0.25">
      <c r="BK1956" t="s">
        <v>72</v>
      </c>
      <c r="BL1956">
        <v>5</v>
      </c>
      <c r="BM1956">
        <v>5001</v>
      </c>
      <c r="BN1956">
        <v>6000</v>
      </c>
      <c r="BO1956" t="s">
        <v>687</v>
      </c>
      <c r="BP1956" t="s">
        <v>579</v>
      </c>
    </row>
    <row r="1957" spans="63:68" x14ac:dyDescent="0.25">
      <c r="BK1957" t="s">
        <v>72</v>
      </c>
      <c r="BL1957">
        <v>5</v>
      </c>
      <c r="BM1957">
        <v>5001</v>
      </c>
      <c r="BN1957">
        <v>6000</v>
      </c>
      <c r="BO1957" t="s">
        <v>688</v>
      </c>
      <c r="BP1957" t="s">
        <v>580</v>
      </c>
    </row>
    <row r="1958" spans="63:68" x14ac:dyDescent="0.25">
      <c r="BK1958" t="s">
        <v>72</v>
      </c>
      <c r="BL1958">
        <v>5</v>
      </c>
      <c r="BM1958">
        <v>5001</v>
      </c>
      <c r="BN1958">
        <v>6000</v>
      </c>
      <c r="BO1958" t="s">
        <v>689</v>
      </c>
      <c r="BP1958" t="s">
        <v>582</v>
      </c>
    </row>
    <row r="1959" spans="63:68" x14ac:dyDescent="0.25">
      <c r="BK1959" t="s">
        <v>52</v>
      </c>
      <c r="BL1959">
        <v>5</v>
      </c>
      <c r="BM1959">
        <v>6001</v>
      </c>
      <c r="BN1959">
        <v>7000</v>
      </c>
      <c r="BO1959" t="s">
        <v>678</v>
      </c>
      <c r="BP1959" t="s">
        <v>265</v>
      </c>
    </row>
    <row r="1960" spans="63:68" x14ac:dyDescent="0.25">
      <c r="BK1960" t="s">
        <v>52</v>
      </c>
      <c r="BL1960">
        <v>5</v>
      </c>
      <c r="BM1960">
        <v>6001</v>
      </c>
      <c r="BN1960">
        <v>7000</v>
      </c>
      <c r="BO1960" t="s">
        <v>1266</v>
      </c>
      <c r="BP1960" t="s">
        <v>581</v>
      </c>
    </row>
    <row r="1961" spans="63:68" x14ac:dyDescent="0.25">
      <c r="BK1961" t="s">
        <v>52</v>
      </c>
      <c r="BL1961">
        <v>5</v>
      </c>
      <c r="BM1961">
        <v>6001</v>
      </c>
      <c r="BN1961">
        <v>7000</v>
      </c>
      <c r="BO1961" t="s">
        <v>680</v>
      </c>
      <c r="BP1961" t="s">
        <v>575</v>
      </c>
    </row>
    <row r="1962" spans="63:68" x14ac:dyDescent="0.25">
      <c r="BK1962" t="s">
        <v>52</v>
      </c>
      <c r="BL1962">
        <v>5</v>
      </c>
      <c r="BM1962">
        <v>6001</v>
      </c>
      <c r="BN1962">
        <v>7000</v>
      </c>
      <c r="BO1962" t="s">
        <v>1272</v>
      </c>
      <c r="BP1962" t="s">
        <v>120</v>
      </c>
    </row>
    <row r="1963" spans="63:68" x14ac:dyDescent="0.25">
      <c r="BK1963" t="s">
        <v>52</v>
      </c>
      <c r="BL1963">
        <v>5</v>
      </c>
      <c r="BM1963">
        <v>6001</v>
      </c>
      <c r="BN1963">
        <v>7000</v>
      </c>
      <c r="BO1963" t="s">
        <v>682</v>
      </c>
      <c r="BP1963" t="s">
        <v>142</v>
      </c>
    </row>
    <row r="1964" spans="63:68" x14ac:dyDescent="0.25">
      <c r="BK1964" t="s">
        <v>52</v>
      </c>
      <c r="BL1964">
        <v>5</v>
      </c>
      <c r="BM1964">
        <v>6001</v>
      </c>
      <c r="BN1964">
        <v>7000</v>
      </c>
      <c r="BO1964" t="s">
        <v>683</v>
      </c>
      <c r="BP1964" t="s">
        <v>163</v>
      </c>
    </row>
    <row r="1965" spans="63:68" x14ac:dyDescent="0.25">
      <c r="BK1965" t="s">
        <v>52</v>
      </c>
      <c r="BL1965">
        <v>5</v>
      </c>
      <c r="BM1965">
        <v>6001</v>
      </c>
      <c r="BN1965">
        <v>7000</v>
      </c>
      <c r="BO1965" t="s">
        <v>684</v>
      </c>
      <c r="BP1965" t="s">
        <v>576</v>
      </c>
    </row>
    <row r="1966" spans="63:68" x14ac:dyDescent="0.25">
      <c r="BK1966" t="s">
        <v>52</v>
      </c>
      <c r="BL1966">
        <v>5</v>
      </c>
      <c r="BM1966">
        <v>6001</v>
      </c>
      <c r="BN1966">
        <v>7000</v>
      </c>
      <c r="BO1966" t="s">
        <v>1276</v>
      </c>
      <c r="BP1966" t="s">
        <v>577</v>
      </c>
    </row>
    <row r="1967" spans="63:68" x14ac:dyDescent="0.25">
      <c r="BK1967" t="s">
        <v>52</v>
      </c>
      <c r="BL1967">
        <v>5</v>
      </c>
      <c r="BM1967">
        <v>6001</v>
      </c>
      <c r="BN1967">
        <v>7000</v>
      </c>
      <c r="BO1967" t="s">
        <v>686</v>
      </c>
      <c r="BP1967" t="s">
        <v>578</v>
      </c>
    </row>
    <row r="1968" spans="63:68" x14ac:dyDescent="0.25">
      <c r="BK1968" t="s">
        <v>52</v>
      </c>
      <c r="BL1968">
        <v>5</v>
      </c>
      <c r="BM1968">
        <v>6001</v>
      </c>
      <c r="BN1968">
        <v>7000</v>
      </c>
      <c r="BO1968" t="s">
        <v>687</v>
      </c>
      <c r="BP1968" t="s">
        <v>579</v>
      </c>
    </row>
    <row r="1969" spans="63:68" x14ac:dyDescent="0.25">
      <c r="BK1969" t="s">
        <v>52</v>
      </c>
      <c r="BL1969">
        <v>5</v>
      </c>
      <c r="BM1969">
        <v>6001</v>
      </c>
      <c r="BN1969">
        <v>7000</v>
      </c>
      <c r="BO1969" t="s">
        <v>688</v>
      </c>
      <c r="BP1969" t="s">
        <v>580</v>
      </c>
    </row>
    <row r="1970" spans="63:68" x14ac:dyDescent="0.25">
      <c r="BK1970" t="s">
        <v>52</v>
      </c>
      <c r="BL1970">
        <v>5</v>
      </c>
      <c r="BM1970">
        <v>6001</v>
      </c>
      <c r="BN1970">
        <v>7000</v>
      </c>
      <c r="BO1970" t="s">
        <v>689</v>
      </c>
      <c r="BP1970" t="s">
        <v>582</v>
      </c>
    </row>
    <row r="1971" spans="63:68" x14ac:dyDescent="0.25">
      <c r="BK1971" t="s">
        <v>327</v>
      </c>
      <c r="BL1971">
        <v>5</v>
      </c>
      <c r="BM1971">
        <v>7001</v>
      </c>
      <c r="BN1971">
        <v>8000</v>
      </c>
      <c r="BO1971" t="s">
        <v>678</v>
      </c>
      <c r="BP1971" t="s">
        <v>265</v>
      </c>
    </row>
    <row r="1972" spans="63:68" x14ac:dyDescent="0.25">
      <c r="BK1972" t="s">
        <v>327</v>
      </c>
      <c r="BL1972">
        <v>5</v>
      </c>
      <c r="BM1972">
        <v>7001</v>
      </c>
      <c r="BN1972">
        <v>8000</v>
      </c>
      <c r="BO1972" t="s">
        <v>679</v>
      </c>
      <c r="BP1972" t="s">
        <v>581</v>
      </c>
    </row>
    <row r="1973" spans="63:68" x14ac:dyDescent="0.25">
      <c r="BK1973" t="s">
        <v>327</v>
      </c>
      <c r="BL1973">
        <v>5</v>
      </c>
      <c r="BM1973">
        <v>7001</v>
      </c>
      <c r="BN1973">
        <v>8000</v>
      </c>
      <c r="BO1973" t="s">
        <v>680</v>
      </c>
      <c r="BP1973" t="s">
        <v>575</v>
      </c>
    </row>
    <row r="1974" spans="63:68" x14ac:dyDescent="0.25">
      <c r="BK1974" t="s">
        <v>327</v>
      </c>
      <c r="BL1974">
        <v>5</v>
      </c>
      <c r="BM1974">
        <v>7001</v>
      </c>
      <c r="BN1974">
        <v>8000</v>
      </c>
      <c r="BO1974" t="s">
        <v>681</v>
      </c>
      <c r="BP1974" t="s">
        <v>120</v>
      </c>
    </row>
    <row r="1975" spans="63:68" x14ac:dyDescent="0.25">
      <c r="BK1975" t="s">
        <v>327</v>
      </c>
      <c r="BL1975">
        <v>5</v>
      </c>
      <c r="BM1975">
        <v>7001</v>
      </c>
      <c r="BN1975">
        <v>8000</v>
      </c>
      <c r="BO1975" t="s">
        <v>682</v>
      </c>
      <c r="BP1975" t="s">
        <v>142</v>
      </c>
    </row>
    <row r="1976" spans="63:68" x14ac:dyDescent="0.25">
      <c r="BK1976" t="s">
        <v>327</v>
      </c>
      <c r="BL1976">
        <v>5</v>
      </c>
      <c r="BM1976">
        <v>7001</v>
      </c>
      <c r="BN1976">
        <v>8000</v>
      </c>
      <c r="BO1976" t="s">
        <v>683</v>
      </c>
      <c r="BP1976" t="s">
        <v>163</v>
      </c>
    </row>
    <row r="1977" spans="63:68" x14ac:dyDescent="0.25">
      <c r="BK1977" t="s">
        <v>327</v>
      </c>
      <c r="BL1977">
        <v>5</v>
      </c>
      <c r="BM1977">
        <v>7001</v>
      </c>
      <c r="BN1977">
        <v>8000</v>
      </c>
      <c r="BO1977" t="s">
        <v>684</v>
      </c>
      <c r="BP1977" t="s">
        <v>576</v>
      </c>
    </row>
    <row r="1978" spans="63:68" x14ac:dyDescent="0.25">
      <c r="BK1978" t="s">
        <v>327</v>
      </c>
      <c r="BL1978">
        <v>5</v>
      </c>
      <c r="BM1978">
        <v>7001</v>
      </c>
      <c r="BN1978">
        <v>8000</v>
      </c>
      <c r="BO1978" t="s">
        <v>685</v>
      </c>
      <c r="BP1978" t="s">
        <v>577</v>
      </c>
    </row>
    <row r="1979" spans="63:68" x14ac:dyDescent="0.25">
      <c r="BK1979" t="s">
        <v>327</v>
      </c>
      <c r="BL1979">
        <v>5</v>
      </c>
      <c r="BM1979">
        <v>7001</v>
      </c>
      <c r="BN1979">
        <v>8000</v>
      </c>
      <c r="BO1979" t="s">
        <v>686</v>
      </c>
      <c r="BP1979" t="s">
        <v>578</v>
      </c>
    </row>
    <row r="1980" spans="63:68" x14ac:dyDescent="0.25">
      <c r="BK1980" t="s">
        <v>327</v>
      </c>
      <c r="BL1980">
        <v>5</v>
      </c>
      <c r="BM1980">
        <v>7001</v>
      </c>
      <c r="BN1980">
        <v>8000</v>
      </c>
      <c r="BO1980" t="s">
        <v>687</v>
      </c>
      <c r="BP1980" t="s">
        <v>579</v>
      </c>
    </row>
    <row r="1981" spans="63:68" x14ac:dyDescent="0.25">
      <c r="BK1981" t="s">
        <v>327</v>
      </c>
      <c r="BL1981">
        <v>5</v>
      </c>
      <c r="BM1981">
        <v>7001</v>
      </c>
      <c r="BN1981">
        <v>8000</v>
      </c>
      <c r="BO1981" t="s">
        <v>688</v>
      </c>
      <c r="BP1981" t="s">
        <v>580</v>
      </c>
    </row>
    <row r="1982" spans="63:68" x14ac:dyDescent="0.25">
      <c r="BK1982" t="s">
        <v>327</v>
      </c>
      <c r="BL1982">
        <v>5</v>
      </c>
      <c r="BM1982">
        <v>7001</v>
      </c>
      <c r="BN1982">
        <v>8000</v>
      </c>
      <c r="BO1982" t="s">
        <v>689</v>
      </c>
      <c r="BP1982" t="s">
        <v>582</v>
      </c>
    </row>
    <row r="1983" spans="63:68" x14ac:dyDescent="0.25">
      <c r="BK1983" t="s">
        <v>208</v>
      </c>
      <c r="BL1983">
        <v>5</v>
      </c>
      <c r="BM1983">
        <v>8001</v>
      </c>
      <c r="BN1983">
        <v>9000</v>
      </c>
      <c r="BO1983" t="s">
        <v>678</v>
      </c>
      <c r="BP1983" t="s">
        <v>265</v>
      </c>
    </row>
    <row r="1984" spans="63:68" x14ac:dyDescent="0.25">
      <c r="BK1984" t="s">
        <v>208</v>
      </c>
      <c r="BL1984">
        <v>5</v>
      </c>
      <c r="BM1984">
        <v>8001</v>
      </c>
      <c r="BN1984">
        <v>9000</v>
      </c>
      <c r="BO1984" t="s">
        <v>1266</v>
      </c>
      <c r="BP1984" t="s">
        <v>581</v>
      </c>
    </row>
    <row r="1985" spans="63:68" x14ac:dyDescent="0.25">
      <c r="BK1985" t="s">
        <v>208</v>
      </c>
      <c r="BL1985">
        <v>5</v>
      </c>
      <c r="BM1985">
        <v>8001</v>
      </c>
      <c r="BN1985">
        <v>9000</v>
      </c>
      <c r="BO1985" t="s">
        <v>680</v>
      </c>
      <c r="BP1985" t="s">
        <v>575</v>
      </c>
    </row>
    <row r="1986" spans="63:68" x14ac:dyDescent="0.25">
      <c r="BK1986" t="s">
        <v>208</v>
      </c>
      <c r="BL1986">
        <v>5</v>
      </c>
      <c r="BM1986">
        <v>8001</v>
      </c>
      <c r="BN1986">
        <v>9000</v>
      </c>
      <c r="BO1986" t="s">
        <v>681</v>
      </c>
      <c r="BP1986" t="s">
        <v>120</v>
      </c>
    </row>
    <row r="1987" spans="63:68" x14ac:dyDescent="0.25">
      <c r="BK1987" t="s">
        <v>208</v>
      </c>
      <c r="BL1987">
        <v>5</v>
      </c>
      <c r="BM1987">
        <v>8001</v>
      </c>
      <c r="BN1987">
        <v>9000</v>
      </c>
      <c r="BO1987" t="s">
        <v>682</v>
      </c>
      <c r="BP1987" t="s">
        <v>142</v>
      </c>
    </row>
    <row r="1988" spans="63:68" x14ac:dyDescent="0.25">
      <c r="BK1988" t="s">
        <v>208</v>
      </c>
      <c r="BL1988">
        <v>5</v>
      </c>
      <c r="BM1988">
        <v>8001</v>
      </c>
      <c r="BN1988">
        <v>9000</v>
      </c>
      <c r="BO1988" t="s">
        <v>683</v>
      </c>
      <c r="BP1988" t="s">
        <v>163</v>
      </c>
    </row>
    <row r="1989" spans="63:68" x14ac:dyDescent="0.25">
      <c r="BK1989" t="s">
        <v>208</v>
      </c>
      <c r="BL1989">
        <v>5</v>
      </c>
      <c r="BM1989">
        <v>8001</v>
      </c>
      <c r="BN1989">
        <v>9000</v>
      </c>
      <c r="BO1989" t="s">
        <v>684</v>
      </c>
      <c r="BP1989" t="s">
        <v>576</v>
      </c>
    </row>
    <row r="1990" spans="63:68" x14ac:dyDescent="0.25">
      <c r="BK1990" t="s">
        <v>208</v>
      </c>
      <c r="BL1990">
        <v>5</v>
      </c>
      <c r="BM1990">
        <v>8001</v>
      </c>
      <c r="BN1990">
        <v>9000</v>
      </c>
      <c r="BO1990" t="s">
        <v>1276</v>
      </c>
      <c r="BP1990" t="s">
        <v>577</v>
      </c>
    </row>
    <row r="1991" spans="63:68" x14ac:dyDescent="0.25">
      <c r="BK1991" t="s">
        <v>208</v>
      </c>
      <c r="BL1991">
        <v>5</v>
      </c>
      <c r="BM1991">
        <v>8001</v>
      </c>
      <c r="BN1991">
        <v>9000</v>
      </c>
      <c r="BO1991" t="s">
        <v>686</v>
      </c>
      <c r="BP1991" t="s">
        <v>578</v>
      </c>
    </row>
    <row r="1992" spans="63:68" x14ac:dyDescent="0.25">
      <c r="BK1992" t="s">
        <v>208</v>
      </c>
      <c r="BL1992">
        <v>5</v>
      </c>
      <c r="BM1992">
        <v>8001</v>
      </c>
      <c r="BN1992">
        <v>9000</v>
      </c>
      <c r="BO1992" t="s">
        <v>687</v>
      </c>
      <c r="BP1992" t="s">
        <v>579</v>
      </c>
    </row>
    <row r="1993" spans="63:68" x14ac:dyDescent="0.25">
      <c r="BK1993" t="s">
        <v>208</v>
      </c>
      <c r="BL1993">
        <v>5</v>
      </c>
      <c r="BM1993">
        <v>8001</v>
      </c>
      <c r="BN1993">
        <v>9000</v>
      </c>
      <c r="BO1993" t="s">
        <v>1270</v>
      </c>
      <c r="BP1993" t="s">
        <v>580</v>
      </c>
    </row>
    <row r="1994" spans="63:68" x14ac:dyDescent="0.25">
      <c r="BK1994" t="s">
        <v>208</v>
      </c>
      <c r="BL1994">
        <v>5</v>
      </c>
      <c r="BM1994">
        <v>8001</v>
      </c>
      <c r="BN1994">
        <v>9000</v>
      </c>
      <c r="BO1994" t="s">
        <v>689</v>
      </c>
      <c r="BP1994" t="s">
        <v>582</v>
      </c>
    </row>
    <row r="1995" spans="63:68" x14ac:dyDescent="0.25">
      <c r="BK1995" t="s">
        <v>330</v>
      </c>
      <c r="BL1995">
        <v>6</v>
      </c>
      <c r="BM1995">
        <v>5001</v>
      </c>
      <c r="BN1995">
        <v>6000</v>
      </c>
      <c r="BO1995" t="s">
        <v>678</v>
      </c>
      <c r="BP1995" t="s">
        <v>265</v>
      </c>
    </row>
    <row r="1996" spans="63:68" x14ac:dyDescent="0.25">
      <c r="BK1996" t="s">
        <v>330</v>
      </c>
      <c r="BL1996">
        <v>6</v>
      </c>
      <c r="BM1996">
        <v>5001</v>
      </c>
      <c r="BN1996">
        <v>6000</v>
      </c>
      <c r="BO1996" t="s">
        <v>679</v>
      </c>
      <c r="BP1996" t="s">
        <v>581</v>
      </c>
    </row>
    <row r="1997" spans="63:68" x14ac:dyDescent="0.25">
      <c r="BK1997" t="s">
        <v>330</v>
      </c>
      <c r="BL1997">
        <v>6</v>
      </c>
      <c r="BM1997">
        <v>5001</v>
      </c>
      <c r="BN1997">
        <v>6000</v>
      </c>
      <c r="BO1997" t="s">
        <v>680</v>
      </c>
      <c r="BP1997" t="s">
        <v>575</v>
      </c>
    </row>
    <row r="1998" spans="63:68" x14ac:dyDescent="0.25">
      <c r="BK1998" t="s">
        <v>330</v>
      </c>
      <c r="BL1998">
        <v>6</v>
      </c>
      <c r="BM1998">
        <v>5001</v>
      </c>
      <c r="BN1998">
        <v>6000</v>
      </c>
      <c r="BO1998" t="s">
        <v>681</v>
      </c>
      <c r="BP1998" t="s">
        <v>120</v>
      </c>
    </row>
    <row r="1999" spans="63:68" x14ac:dyDescent="0.25">
      <c r="BK1999" t="s">
        <v>330</v>
      </c>
      <c r="BL1999">
        <v>6</v>
      </c>
      <c r="BM1999">
        <v>5001</v>
      </c>
      <c r="BN1999">
        <v>6000</v>
      </c>
      <c r="BO1999" t="s">
        <v>682</v>
      </c>
      <c r="BP1999" t="s">
        <v>142</v>
      </c>
    </row>
    <row r="2000" spans="63:68" x14ac:dyDescent="0.25">
      <c r="BK2000" t="s">
        <v>330</v>
      </c>
      <c r="BL2000">
        <v>6</v>
      </c>
      <c r="BM2000">
        <v>5001</v>
      </c>
      <c r="BN2000">
        <v>6000</v>
      </c>
      <c r="BO2000" t="s">
        <v>683</v>
      </c>
      <c r="BP2000" t="s">
        <v>163</v>
      </c>
    </row>
    <row r="2001" spans="63:68" x14ac:dyDescent="0.25">
      <c r="BK2001" t="s">
        <v>330</v>
      </c>
      <c r="BL2001">
        <v>6</v>
      </c>
      <c r="BM2001">
        <v>5001</v>
      </c>
      <c r="BN2001">
        <v>6000</v>
      </c>
      <c r="BO2001" t="s">
        <v>684</v>
      </c>
      <c r="BP2001" t="s">
        <v>576</v>
      </c>
    </row>
    <row r="2002" spans="63:68" x14ac:dyDescent="0.25">
      <c r="BK2002" t="s">
        <v>330</v>
      </c>
      <c r="BL2002">
        <v>6</v>
      </c>
      <c r="BM2002">
        <v>5001</v>
      </c>
      <c r="BN2002">
        <v>6000</v>
      </c>
      <c r="BO2002" t="s">
        <v>685</v>
      </c>
      <c r="BP2002" t="s">
        <v>577</v>
      </c>
    </row>
    <row r="2003" spans="63:68" x14ac:dyDescent="0.25">
      <c r="BK2003" t="s">
        <v>330</v>
      </c>
      <c r="BL2003">
        <v>6</v>
      </c>
      <c r="BM2003">
        <v>5001</v>
      </c>
      <c r="BN2003">
        <v>6000</v>
      </c>
      <c r="BO2003" t="s">
        <v>686</v>
      </c>
      <c r="BP2003" t="s">
        <v>578</v>
      </c>
    </row>
    <row r="2004" spans="63:68" x14ac:dyDescent="0.25">
      <c r="BK2004" t="s">
        <v>330</v>
      </c>
      <c r="BL2004">
        <v>6</v>
      </c>
      <c r="BM2004">
        <v>5001</v>
      </c>
      <c r="BN2004">
        <v>6000</v>
      </c>
      <c r="BO2004" t="s">
        <v>687</v>
      </c>
      <c r="BP2004" t="s">
        <v>579</v>
      </c>
    </row>
    <row r="2005" spans="63:68" x14ac:dyDescent="0.25">
      <c r="BK2005" t="s">
        <v>330</v>
      </c>
      <c r="BL2005">
        <v>6</v>
      </c>
      <c r="BM2005">
        <v>5001</v>
      </c>
      <c r="BN2005">
        <v>6000</v>
      </c>
      <c r="BO2005" t="s">
        <v>688</v>
      </c>
      <c r="BP2005" t="s">
        <v>580</v>
      </c>
    </row>
    <row r="2006" spans="63:68" x14ac:dyDescent="0.25">
      <c r="BK2006" t="s">
        <v>330</v>
      </c>
      <c r="BL2006">
        <v>6</v>
      </c>
      <c r="BM2006">
        <v>5001</v>
      </c>
      <c r="BN2006">
        <v>6000</v>
      </c>
      <c r="BO2006" t="s">
        <v>689</v>
      </c>
      <c r="BP2006" t="s">
        <v>582</v>
      </c>
    </row>
    <row r="2007" spans="63:68" x14ac:dyDescent="0.25">
      <c r="BK2007" t="s">
        <v>74</v>
      </c>
      <c r="BL2007">
        <v>6</v>
      </c>
      <c r="BM2007">
        <v>6001</v>
      </c>
      <c r="BN2007">
        <v>7000</v>
      </c>
      <c r="BO2007" t="s">
        <v>678</v>
      </c>
      <c r="BP2007" t="s">
        <v>265</v>
      </c>
    </row>
    <row r="2008" spans="63:68" x14ac:dyDescent="0.25">
      <c r="BK2008" t="s">
        <v>74</v>
      </c>
      <c r="BL2008">
        <v>6</v>
      </c>
      <c r="BM2008">
        <v>6001</v>
      </c>
      <c r="BN2008">
        <v>7000</v>
      </c>
      <c r="BO2008" t="s">
        <v>1266</v>
      </c>
      <c r="BP2008" t="s">
        <v>581</v>
      </c>
    </row>
    <row r="2009" spans="63:68" x14ac:dyDescent="0.25">
      <c r="BK2009" t="s">
        <v>74</v>
      </c>
      <c r="BL2009">
        <v>6</v>
      </c>
      <c r="BM2009">
        <v>6001</v>
      </c>
      <c r="BN2009">
        <v>7000</v>
      </c>
      <c r="BO2009" t="s">
        <v>680</v>
      </c>
      <c r="BP2009" t="s">
        <v>575</v>
      </c>
    </row>
    <row r="2010" spans="63:68" x14ac:dyDescent="0.25">
      <c r="BK2010" t="s">
        <v>74</v>
      </c>
      <c r="BL2010">
        <v>6</v>
      </c>
      <c r="BM2010">
        <v>6001</v>
      </c>
      <c r="BN2010">
        <v>7000</v>
      </c>
      <c r="BO2010" t="s">
        <v>1272</v>
      </c>
      <c r="BP2010" t="s">
        <v>120</v>
      </c>
    </row>
    <row r="2011" spans="63:68" x14ac:dyDescent="0.25">
      <c r="BK2011" t="s">
        <v>74</v>
      </c>
      <c r="BL2011">
        <v>6</v>
      </c>
      <c r="BM2011">
        <v>6001</v>
      </c>
      <c r="BN2011">
        <v>7000</v>
      </c>
      <c r="BO2011" t="s">
        <v>1268</v>
      </c>
      <c r="BP2011" t="s">
        <v>142</v>
      </c>
    </row>
    <row r="2012" spans="63:68" x14ac:dyDescent="0.25">
      <c r="BK2012" t="s">
        <v>74</v>
      </c>
      <c r="BL2012">
        <v>6</v>
      </c>
      <c r="BM2012">
        <v>6001</v>
      </c>
      <c r="BN2012">
        <v>7000</v>
      </c>
      <c r="BO2012" t="s">
        <v>683</v>
      </c>
      <c r="BP2012" t="s">
        <v>163</v>
      </c>
    </row>
    <row r="2013" spans="63:68" x14ac:dyDescent="0.25">
      <c r="BK2013" t="s">
        <v>74</v>
      </c>
      <c r="BL2013">
        <v>6</v>
      </c>
      <c r="BM2013">
        <v>6001</v>
      </c>
      <c r="BN2013">
        <v>7000</v>
      </c>
      <c r="BO2013" t="s">
        <v>684</v>
      </c>
      <c r="BP2013" t="s">
        <v>576</v>
      </c>
    </row>
    <row r="2014" spans="63:68" x14ac:dyDescent="0.25">
      <c r="BK2014" t="s">
        <v>74</v>
      </c>
      <c r="BL2014">
        <v>6</v>
      </c>
      <c r="BM2014">
        <v>6001</v>
      </c>
      <c r="BN2014">
        <v>7000</v>
      </c>
      <c r="BO2014" t="s">
        <v>685</v>
      </c>
      <c r="BP2014" t="s">
        <v>577</v>
      </c>
    </row>
    <row r="2015" spans="63:68" x14ac:dyDescent="0.25">
      <c r="BK2015" t="s">
        <v>74</v>
      </c>
      <c r="BL2015">
        <v>6</v>
      </c>
      <c r="BM2015">
        <v>6001</v>
      </c>
      <c r="BN2015">
        <v>7000</v>
      </c>
      <c r="BO2015" t="s">
        <v>686</v>
      </c>
      <c r="BP2015" t="s">
        <v>578</v>
      </c>
    </row>
    <row r="2016" spans="63:68" x14ac:dyDescent="0.25">
      <c r="BK2016" t="s">
        <v>74</v>
      </c>
      <c r="BL2016">
        <v>6</v>
      </c>
      <c r="BM2016">
        <v>6001</v>
      </c>
      <c r="BN2016">
        <v>7000</v>
      </c>
      <c r="BO2016" t="s">
        <v>687</v>
      </c>
      <c r="BP2016" t="s">
        <v>579</v>
      </c>
    </row>
    <row r="2017" spans="63:68" x14ac:dyDescent="0.25">
      <c r="BK2017" t="s">
        <v>74</v>
      </c>
      <c r="BL2017">
        <v>6</v>
      </c>
      <c r="BM2017">
        <v>6001</v>
      </c>
      <c r="BN2017">
        <v>7000</v>
      </c>
      <c r="BO2017" t="s">
        <v>1270</v>
      </c>
      <c r="BP2017" t="s">
        <v>580</v>
      </c>
    </row>
    <row r="2018" spans="63:68" x14ac:dyDescent="0.25">
      <c r="BK2018" t="s">
        <v>74</v>
      </c>
      <c r="BL2018">
        <v>6</v>
      </c>
      <c r="BM2018">
        <v>6001</v>
      </c>
      <c r="BN2018">
        <v>7000</v>
      </c>
      <c r="BO2018" t="s">
        <v>689</v>
      </c>
      <c r="BP2018" t="s">
        <v>582</v>
      </c>
    </row>
    <row r="2019" spans="63:68" x14ac:dyDescent="0.25">
      <c r="BK2019" t="s">
        <v>331</v>
      </c>
      <c r="BL2019">
        <v>6</v>
      </c>
      <c r="BM2019">
        <v>7001</v>
      </c>
      <c r="BN2019">
        <v>8000</v>
      </c>
      <c r="BO2019" t="s">
        <v>678</v>
      </c>
      <c r="BP2019" t="s">
        <v>265</v>
      </c>
    </row>
    <row r="2020" spans="63:68" x14ac:dyDescent="0.25">
      <c r="BK2020" t="s">
        <v>331</v>
      </c>
      <c r="BL2020">
        <v>6</v>
      </c>
      <c r="BM2020">
        <v>7001</v>
      </c>
      <c r="BN2020">
        <v>8000</v>
      </c>
      <c r="BO2020" t="s">
        <v>679</v>
      </c>
      <c r="BP2020" t="s">
        <v>581</v>
      </c>
    </row>
    <row r="2021" spans="63:68" x14ac:dyDescent="0.25">
      <c r="BK2021" t="s">
        <v>331</v>
      </c>
      <c r="BL2021">
        <v>6</v>
      </c>
      <c r="BM2021">
        <v>7001</v>
      </c>
      <c r="BN2021">
        <v>8000</v>
      </c>
      <c r="BO2021" t="s">
        <v>680</v>
      </c>
      <c r="BP2021" t="s">
        <v>575</v>
      </c>
    </row>
    <row r="2022" spans="63:68" x14ac:dyDescent="0.25">
      <c r="BK2022" t="s">
        <v>331</v>
      </c>
      <c r="BL2022">
        <v>6</v>
      </c>
      <c r="BM2022">
        <v>7001</v>
      </c>
      <c r="BN2022">
        <v>8000</v>
      </c>
      <c r="BO2022" t="s">
        <v>681</v>
      </c>
      <c r="BP2022" t="s">
        <v>120</v>
      </c>
    </row>
    <row r="2023" spans="63:68" x14ac:dyDescent="0.25">
      <c r="BK2023" t="s">
        <v>331</v>
      </c>
      <c r="BL2023">
        <v>6</v>
      </c>
      <c r="BM2023">
        <v>7001</v>
      </c>
      <c r="BN2023">
        <v>8000</v>
      </c>
      <c r="BO2023" t="s">
        <v>682</v>
      </c>
      <c r="BP2023" t="s">
        <v>142</v>
      </c>
    </row>
    <row r="2024" spans="63:68" x14ac:dyDescent="0.25">
      <c r="BK2024" t="s">
        <v>331</v>
      </c>
      <c r="BL2024">
        <v>6</v>
      </c>
      <c r="BM2024">
        <v>7001</v>
      </c>
      <c r="BN2024">
        <v>8000</v>
      </c>
      <c r="BO2024" t="s">
        <v>683</v>
      </c>
      <c r="BP2024" t="s">
        <v>163</v>
      </c>
    </row>
    <row r="2025" spans="63:68" x14ac:dyDescent="0.25">
      <c r="BK2025" t="s">
        <v>331</v>
      </c>
      <c r="BL2025">
        <v>6</v>
      </c>
      <c r="BM2025">
        <v>7001</v>
      </c>
      <c r="BN2025">
        <v>8000</v>
      </c>
      <c r="BO2025" t="s">
        <v>684</v>
      </c>
      <c r="BP2025" t="s">
        <v>576</v>
      </c>
    </row>
    <row r="2026" spans="63:68" x14ac:dyDescent="0.25">
      <c r="BK2026" t="s">
        <v>331</v>
      </c>
      <c r="BL2026">
        <v>6</v>
      </c>
      <c r="BM2026">
        <v>7001</v>
      </c>
      <c r="BN2026">
        <v>8000</v>
      </c>
      <c r="BO2026" t="s">
        <v>685</v>
      </c>
      <c r="BP2026" t="s">
        <v>577</v>
      </c>
    </row>
    <row r="2027" spans="63:68" x14ac:dyDescent="0.25">
      <c r="BK2027" t="s">
        <v>331</v>
      </c>
      <c r="BL2027">
        <v>6</v>
      </c>
      <c r="BM2027">
        <v>7001</v>
      </c>
      <c r="BN2027">
        <v>8000</v>
      </c>
      <c r="BO2027" t="s">
        <v>686</v>
      </c>
      <c r="BP2027" t="s">
        <v>578</v>
      </c>
    </row>
    <row r="2028" spans="63:68" x14ac:dyDescent="0.25">
      <c r="BK2028" t="s">
        <v>331</v>
      </c>
      <c r="BL2028">
        <v>6</v>
      </c>
      <c r="BM2028">
        <v>7001</v>
      </c>
      <c r="BN2028">
        <v>8000</v>
      </c>
      <c r="BO2028" t="s">
        <v>687</v>
      </c>
      <c r="BP2028" t="s">
        <v>579</v>
      </c>
    </row>
    <row r="2029" spans="63:68" x14ac:dyDescent="0.25">
      <c r="BK2029" t="s">
        <v>331</v>
      </c>
      <c r="BL2029">
        <v>6</v>
      </c>
      <c r="BM2029">
        <v>7001</v>
      </c>
      <c r="BN2029">
        <v>8000</v>
      </c>
      <c r="BO2029" t="s">
        <v>688</v>
      </c>
      <c r="BP2029" t="s">
        <v>580</v>
      </c>
    </row>
    <row r="2030" spans="63:68" x14ac:dyDescent="0.25">
      <c r="BK2030" t="s">
        <v>331</v>
      </c>
      <c r="BL2030">
        <v>6</v>
      </c>
      <c r="BM2030">
        <v>7001</v>
      </c>
      <c r="BN2030">
        <v>8000</v>
      </c>
      <c r="BO2030" t="s">
        <v>689</v>
      </c>
      <c r="BP2030" t="s">
        <v>582</v>
      </c>
    </row>
    <row r="2031" spans="63:68" x14ac:dyDescent="0.25">
      <c r="BK2031" t="s">
        <v>332</v>
      </c>
      <c r="BL2031">
        <v>6</v>
      </c>
      <c r="BM2031">
        <v>8001</v>
      </c>
      <c r="BN2031">
        <v>9000</v>
      </c>
      <c r="BO2031" t="s">
        <v>678</v>
      </c>
      <c r="BP2031" t="s">
        <v>265</v>
      </c>
    </row>
    <row r="2032" spans="63:68" x14ac:dyDescent="0.25">
      <c r="BK2032" t="s">
        <v>332</v>
      </c>
      <c r="BL2032">
        <v>6</v>
      </c>
      <c r="BM2032">
        <v>8001</v>
      </c>
      <c r="BN2032">
        <v>9000</v>
      </c>
      <c r="BO2032" t="s">
        <v>679</v>
      </c>
      <c r="BP2032" t="s">
        <v>581</v>
      </c>
    </row>
    <row r="2033" spans="63:68" x14ac:dyDescent="0.25">
      <c r="BK2033" t="s">
        <v>332</v>
      </c>
      <c r="BL2033">
        <v>6</v>
      </c>
      <c r="BM2033">
        <v>8001</v>
      </c>
      <c r="BN2033">
        <v>9000</v>
      </c>
      <c r="BO2033" t="s">
        <v>680</v>
      </c>
      <c r="BP2033" t="s">
        <v>575</v>
      </c>
    </row>
    <row r="2034" spans="63:68" x14ac:dyDescent="0.25">
      <c r="BK2034" t="s">
        <v>332</v>
      </c>
      <c r="BL2034">
        <v>6</v>
      </c>
      <c r="BM2034">
        <v>8001</v>
      </c>
      <c r="BN2034">
        <v>9000</v>
      </c>
      <c r="BO2034" t="s">
        <v>681</v>
      </c>
      <c r="BP2034" t="s">
        <v>120</v>
      </c>
    </row>
    <row r="2035" spans="63:68" x14ac:dyDescent="0.25">
      <c r="BK2035" t="s">
        <v>332</v>
      </c>
      <c r="BL2035">
        <v>6</v>
      </c>
      <c r="BM2035">
        <v>8001</v>
      </c>
      <c r="BN2035">
        <v>9000</v>
      </c>
      <c r="BO2035" t="s">
        <v>682</v>
      </c>
      <c r="BP2035" t="s">
        <v>142</v>
      </c>
    </row>
    <row r="2036" spans="63:68" x14ac:dyDescent="0.25">
      <c r="BK2036" t="s">
        <v>332</v>
      </c>
      <c r="BL2036">
        <v>6</v>
      </c>
      <c r="BM2036">
        <v>8001</v>
      </c>
      <c r="BN2036">
        <v>9000</v>
      </c>
      <c r="BO2036" t="s">
        <v>683</v>
      </c>
      <c r="BP2036" t="s">
        <v>163</v>
      </c>
    </row>
    <row r="2037" spans="63:68" x14ac:dyDescent="0.25">
      <c r="BK2037" t="s">
        <v>332</v>
      </c>
      <c r="BL2037">
        <v>6</v>
      </c>
      <c r="BM2037">
        <v>8001</v>
      </c>
      <c r="BN2037">
        <v>9000</v>
      </c>
      <c r="BO2037" t="s">
        <v>684</v>
      </c>
      <c r="BP2037" t="s">
        <v>576</v>
      </c>
    </row>
    <row r="2038" spans="63:68" x14ac:dyDescent="0.25">
      <c r="BK2038" t="s">
        <v>332</v>
      </c>
      <c r="BL2038">
        <v>6</v>
      </c>
      <c r="BM2038">
        <v>8001</v>
      </c>
      <c r="BN2038">
        <v>9000</v>
      </c>
      <c r="BO2038" t="s">
        <v>685</v>
      </c>
      <c r="BP2038" t="s">
        <v>577</v>
      </c>
    </row>
    <row r="2039" spans="63:68" x14ac:dyDescent="0.25">
      <c r="BK2039" t="s">
        <v>332</v>
      </c>
      <c r="BL2039">
        <v>6</v>
      </c>
      <c r="BM2039">
        <v>8001</v>
      </c>
      <c r="BN2039">
        <v>9000</v>
      </c>
      <c r="BO2039" t="s">
        <v>686</v>
      </c>
      <c r="BP2039" t="s">
        <v>578</v>
      </c>
    </row>
    <row r="2040" spans="63:68" x14ac:dyDescent="0.25">
      <c r="BK2040" t="s">
        <v>332</v>
      </c>
      <c r="BL2040">
        <v>6</v>
      </c>
      <c r="BM2040">
        <v>8001</v>
      </c>
      <c r="BN2040">
        <v>9000</v>
      </c>
      <c r="BO2040" t="s">
        <v>687</v>
      </c>
      <c r="BP2040" t="s">
        <v>579</v>
      </c>
    </row>
    <row r="2041" spans="63:68" x14ac:dyDescent="0.25">
      <c r="BK2041" t="s">
        <v>332</v>
      </c>
      <c r="BL2041">
        <v>6</v>
      </c>
      <c r="BM2041">
        <v>8001</v>
      </c>
      <c r="BN2041">
        <v>9000</v>
      </c>
      <c r="BO2041" t="s">
        <v>688</v>
      </c>
      <c r="BP2041" t="s">
        <v>580</v>
      </c>
    </row>
    <row r="2042" spans="63:68" x14ac:dyDescent="0.25">
      <c r="BK2042" t="s">
        <v>332</v>
      </c>
      <c r="BL2042">
        <v>6</v>
      </c>
      <c r="BM2042">
        <v>8001</v>
      </c>
      <c r="BN2042">
        <v>9000</v>
      </c>
      <c r="BO2042" t="s">
        <v>689</v>
      </c>
      <c r="BP2042" t="s">
        <v>582</v>
      </c>
    </row>
    <row r="2043" spans="63:68" x14ac:dyDescent="0.25">
      <c r="BK2043" t="s">
        <v>233</v>
      </c>
      <c r="BL2043">
        <v>6</v>
      </c>
      <c r="BM2043">
        <v>9001</v>
      </c>
      <c r="BN2043">
        <v>10000</v>
      </c>
      <c r="BO2043" t="s">
        <v>678</v>
      </c>
      <c r="BP2043" t="s">
        <v>265</v>
      </c>
    </row>
    <row r="2044" spans="63:68" x14ac:dyDescent="0.25">
      <c r="BK2044" t="s">
        <v>233</v>
      </c>
      <c r="BL2044">
        <v>6</v>
      </c>
      <c r="BM2044">
        <v>9001</v>
      </c>
      <c r="BN2044">
        <v>10000</v>
      </c>
      <c r="BO2044" t="s">
        <v>679</v>
      </c>
      <c r="BP2044" t="s">
        <v>581</v>
      </c>
    </row>
    <row r="2045" spans="63:68" x14ac:dyDescent="0.25">
      <c r="BK2045" t="s">
        <v>233</v>
      </c>
      <c r="BL2045">
        <v>6</v>
      </c>
      <c r="BM2045">
        <v>9001</v>
      </c>
      <c r="BN2045">
        <v>10000</v>
      </c>
      <c r="BO2045" t="s">
        <v>680</v>
      </c>
      <c r="BP2045" t="s">
        <v>575</v>
      </c>
    </row>
    <row r="2046" spans="63:68" x14ac:dyDescent="0.25">
      <c r="BK2046" t="s">
        <v>233</v>
      </c>
      <c r="BL2046">
        <v>6</v>
      </c>
      <c r="BM2046">
        <v>9001</v>
      </c>
      <c r="BN2046">
        <v>10000</v>
      </c>
      <c r="BO2046" t="s">
        <v>681</v>
      </c>
      <c r="BP2046" t="s">
        <v>120</v>
      </c>
    </row>
    <row r="2047" spans="63:68" x14ac:dyDescent="0.25">
      <c r="BK2047" t="s">
        <v>233</v>
      </c>
      <c r="BL2047">
        <v>6</v>
      </c>
      <c r="BM2047">
        <v>9001</v>
      </c>
      <c r="BN2047">
        <v>10000</v>
      </c>
      <c r="BO2047" t="s">
        <v>682</v>
      </c>
      <c r="BP2047" t="s">
        <v>142</v>
      </c>
    </row>
    <row r="2048" spans="63:68" x14ac:dyDescent="0.25">
      <c r="BK2048" t="s">
        <v>233</v>
      </c>
      <c r="BL2048">
        <v>6</v>
      </c>
      <c r="BM2048">
        <v>9001</v>
      </c>
      <c r="BN2048">
        <v>10000</v>
      </c>
      <c r="BO2048" t="s">
        <v>683</v>
      </c>
      <c r="BP2048" t="s">
        <v>163</v>
      </c>
    </row>
    <row r="2049" spans="63:68" x14ac:dyDescent="0.25">
      <c r="BK2049" t="s">
        <v>233</v>
      </c>
      <c r="BL2049">
        <v>6</v>
      </c>
      <c r="BM2049">
        <v>9001</v>
      </c>
      <c r="BN2049">
        <v>10000</v>
      </c>
      <c r="BO2049" t="s">
        <v>684</v>
      </c>
      <c r="BP2049" t="s">
        <v>576</v>
      </c>
    </row>
    <row r="2050" spans="63:68" x14ac:dyDescent="0.25">
      <c r="BK2050" t="s">
        <v>233</v>
      </c>
      <c r="BL2050">
        <v>6</v>
      </c>
      <c r="BM2050">
        <v>9001</v>
      </c>
      <c r="BN2050">
        <v>10000</v>
      </c>
      <c r="BO2050" t="s">
        <v>685</v>
      </c>
      <c r="BP2050" t="s">
        <v>577</v>
      </c>
    </row>
    <row r="2051" spans="63:68" x14ac:dyDescent="0.25">
      <c r="BK2051" t="s">
        <v>233</v>
      </c>
      <c r="BL2051">
        <v>6</v>
      </c>
      <c r="BM2051">
        <v>9001</v>
      </c>
      <c r="BN2051">
        <v>10000</v>
      </c>
      <c r="BO2051" t="s">
        <v>686</v>
      </c>
      <c r="BP2051" t="s">
        <v>578</v>
      </c>
    </row>
    <row r="2052" spans="63:68" x14ac:dyDescent="0.25">
      <c r="BK2052" t="s">
        <v>233</v>
      </c>
      <c r="BL2052">
        <v>6</v>
      </c>
      <c r="BM2052">
        <v>9001</v>
      </c>
      <c r="BN2052">
        <v>10000</v>
      </c>
      <c r="BO2052" t="s">
        <v>687</v>
      </c>
      <c r="BP2052" t="s">
        <v>579</v>
      </c>
    </row>
    <row r="2053" spans="63:68" x14ac:dyDescent="0.25">
      <c r="BK2053" t="s">
        <v>233</v>
      </c>
      <c r="BL2053">
        <v>6</v>
      </c>
      <c r="BM2053">
        <v>9001</v>
      </c>
      <c r="BN2053">
        <v>10000</v>
      </c>
      <c r="BO2053" t="s">
        <v>1270</v>
      </c>
      <c r="BP2053" t="s">
        <v>580</v>
      </c>
    </row>
    <row r="2054" spans="63:68" x14ac:dyDescent="0.25">
      <c r="BK2054" t="s">
        <v>233</v>
      </c>
      <c r="BL2054">
        <v>6</v>
      </c>
      <c r="BM2054">
        <v>9001</v>
      </c>
      <c r="BN2054">
        <v>10000</v>
      </c>
      <c r="BO2054" t="s">
        <v>689</v>
      </c>
      <c r="BP2054" t="s">
        <v>582</v>
      </c>
    </row>
    <row r="2055" spans="63:68" x14ac:dyDescent="0.25">
      <c r="BK2055" t="s">
        <v>239</v>
      </c>
      <c r="BL2055">
        <v>6</v>
      </c>
      <c r="BM2055">
        <v>10001</v>
      </c>
      <c r="BN2055">
        <v>11000</v>
      </c>
      <c r="BO2055" t="s">
        <v>678</v>
      </c>
      <c r="BP2055" t="s">
        <v>265</v>
      </c>
    </row>
    <row r="2056" spans="63:68" x14ac:dyDescent="0.25">
      <c r="BK2056" t="s">
        <v>239</v>
      </c>
      <c r="BL2056">
        <v>6</v>
      </c>
      <c r="BM2056">
        <v>10001</v>
      </c>
      <c r="BN2056">
        <v>11000</v>
      </c>
      <c r="BO2056" t="s">
        <v>679</v>
      </c>
      <c r="BP2056" t="s">
        <v>581</v>
      </c>
    </row>
    <row r="2057" spans="63:68" x14ac:dyDescent="0.25">
      <c r="BK2057" t="s">
        <v>239</v>
      </c>
      <c r="BL2057">
        <v>6</v>
      </c>
      <c r="BM2057">
        <v>10001</v>
      </c>
      <c r="BN2057">
        <v>11000</v>
      </c>
      <c r="BO2057" t="s">
        <v>680</v>
      </c>
      <c r="BP2057" t="s">
        <v>575</v>
      </c>
    </row>
    <row r="2058" spans="63:68" x14ac:dyDescent="0.25">
      <c r="BK2058" t="s">
        <v>239</v>
      </c>
      <c r="BL2058">
        <v>6</v>
      </c>
      <c r="BM2058">
        <v>10001</v>
      </c>
      <c r="BN2058">
        <v>11000</v>
      </c>
      <c r="BO2058" t="s">
        <v>681</v>
      </c>
      <c r="BP2058" t="s">
        <v>120</v>
      </c>
    </row>
    <row r="2059" spans="63:68" x14ac:dyDescent="0.25">
      <c r="BK2059" t="s">
        <v>239</v>
      </c>
      <c r="BL2059">
        <v>6</v>
      </c>
      <c r="BM2059">
        <v>10001</v>
      </c>
      <c r="BN2059">
        <v>11000</v>
      </c>
      <c r="BO2059" t="s">
        <v>682</v>
      </c>
      <c r="BP2059" t="s">
        <v>142</v>
      </c>
    </row>
    <row r="2060" spans="63:68" x14ac:dyDescent="0.25">
      <c r="BK2060" t="s">
        <v>239</v>
      </c>
      <c r="BL2060">
        <v>6</v>
      </c>
      <c r="BM2060">
        <v>10001</v>
      </c>
      <c r="BN2060">
        <v>11000</v>
      </c>
      <c r="BO2060" t="s">
        <v>683</v>
      </c>
      <c r="BP2060" t="s">
        <v>163</v>
      </c>
    </row>
    <row r="2061" spans="63:68" x14ac:dyDescent="0.25">
      <c r="BK2061" t="s">
        <v>239</v>
      </c>
      <c r="BL2061">
        <v>6</v>
      </c>
      <c r="BM2061">
        <v>10001</v>
      </c>
      <c r="BN2061">
        <v>11000</v>
      </c>
      <c r="BO2061" t="s">
        <v>684</v>
      </c>
      <c r="BP2061" t="s">
        <v>576</v>
      </c>
    </row>
    <row r="2062" spans="63:68" x14ac:dyDescent="0.25">
      <c r="BK2062" t="s">
        <v>239</v>
      </c>
      <c r="BL2062">
        <v>6</v>
      </c>
      <c r="BM2062">
        <v>10001</v>
      </c>
      <c r="BN2062">
        <v>11000</v>
      </c>
      <c r="BO2062" t="s">
        <v>685</v>
      </c>
      <c r="BP2062" t="s">
        <v>577</v>
      </c>
    </row>
    <row r="2063" spans="63:68" x14ac:dyDescent="0.25">
      <c r="BK2063" t="s">
        <v>239</v>
      </c>
      <c r="BL2063">
        <v>6</v>
      </c>
      <c r="BM2063">
        <v>10001</v>
      </c>
      <c r="BN2063">
        <v>11000</v>
      </c>
      <c r="BO2063" t="s">
        <v>686</v>
      </c>
      <c r="BP2063" t="s">
        <v>578</v>
      </c>
    </row>
    <row r="2064" spans="63:68" x14ac:dyDescent="0.25">
      <c r="BK2064" t="s">
        <v>239</v>
      </c>
      <c r="BL2064">
        <v>6</v>
      </c>
      <c r="BM2064">
        <v>10001</v>
      </c>
      <c r="BN2064">
        <v>11000</v>
      </c>
      <c r="BO2064" t="s">
        <v>687</v>
      </c>
      <c r="BP2064" t="s">
        <v>579</v>
      </c>
    </row>
    <row r="2065" spans="63:68" x14ac:dyDescent="0.25">
      <c r="BK2065" t="s">
        <v>239</v>
      </c>
      <c r="BL2065">
        <v>6</v>
      </c>
      <c r="BM2065">
        <v>10001</v>
      </c>
      <c r="BN2065">
        <v>11000</v>
      </c>
      <c r="BO2065" t="s">
        <v>1270</v>
      </c>
      <c r="BP2065" t="s">
        <v>580</v>
      </c>
    </row>
    <row r="2066" spans="63:68" x14ac:dyDescent="0.25">
      <c r="BK2066" t="s">
        <v>239</v>
      </c>
      <c r="BL2066">
        <v>6</v>
      </c>
      <c r="BM2066">
        <v>10001</v>
      </c>
      <c r="BN2066">
        <v>11000</v>
      </c>
      <c r="BO2066" t="s">
        <v>689</v>
      </c>
      <c r="BP2066" t="s">
        <v>582</v>
      </c>
    </row>
    <row r="2067" spans="63:68" x14ac:dyDescent="0.25">
      <c r="BK2067" t="s">
        <v>333</v>
      </c>
      <c r="BL2067">
        <v>6</v>
      </c>
      <c r="BM2067">
        <v>11001</v>
      </c>
      <c r="BN2067">
        <v>12000</v>
      </c>
      <c r="BO2067" t="s">
        <v>678</v>
      </c>
      <c r="BP2067" t="s">
        <v>265</v>
      </c>
    </row>
    <row r="2068" spans="63:68" x14ac:dyDescent="0.25">
      <c r="BK2068" t="s">
        <v>333</v>
      </c>
      <c r="BL2068">
        <v>6</v>
      </c>
      <c r="BM2068">
        <v>11001</v>
      </c>
      <c r="BN2068">
        <v>12000</v>
      </c>
      <c r="BO2068" t="s">
        <v>679</v>
      </c>
      <c r="BP2068" t="s">
        <v>581</v>
      </c>
    </row>
    <row r="2069" spans="63:68" x14ac:dyDescent="0.25">
      <c r="BK2069" t="s">
        <v>333</v>
      </c>
      <c r="BL2069">
        <v>6</v>
      </c>
      <c r="BM2069">
        <v>11001</v>
      </c>
      <c r="BN2069">
        <v>12000</v>
      </c>
      <c r="BO2069" t="s">
        <v>680</v>
      </c>
      <c r="BP2069" t="s">
        <v>575</v>
      </c>
    </row>
    <row r="2070" spans="63:68" x14ac:dyDescent="0.25">
      <c r="BK2070" t="s">
        <v>333</v>
      </c>
      <c r="BL2070">
        <v>6</v>
      </c>
      <c r="BM2070">
        <v>11001</v>
      </c>
      <c r="BN2070">
        <v>12000</v>
      </c>
      <c r="BO2070" t="s">
        <v>681</v>
      </c>
      <c r="BP2070" t="s">
        <v>120</v>
      </c>
    </row>
    <row r="2071" spans="63:68" x14ac:dyDescent="0.25">
      <c r="BK2071" t="s">
        <v>333</v>
      </c>
      <c r="BL2071">
        <v>6</v>
      </c>
      <c r="BM2071">
        <v>11001</v>
      </c>
      <c r="BN2071">
        <v>12000</v>
      </c>
      <c r="BO2071" t="s">
        <v>682</v>
      </c>
      <c r="BP2071" t="s">
        <v>142</v>
      </c>
    </row>
    <row r="2072" spans="63:68" x14ac:dyDescent="0.25">
      <c r="BK2072" t="s">
        <v>333</v>
      </c>
      <c r="BL2072">
        <v>6</v>
      </c>
      <c r="BM2072">
        <v>11001</v>
      </c>
      <c r="BN2072">
        <v>12000</v>
      </c>
      <c r="BO2072" t="s">
        <v>683</v>
      </c>
      <c r="BP2072" t="s">
        <v>163</v>
      </c>
    </row>
    <row r="2073" spans="63:68" x14ac:dyDescent="0.25">
      <c r="BK2073" t="s">
        <v>333</v>
      </c>
      <c r="BL2073">
        <v>6</v>
      </c>
      <c r="BM2073">
        <v>11001</v>
      </c>
      <c r="BN2073">
        <v>12000</v>
      </c>
      <c r="BO2073" t="s">
        <v>684</v>
      </c>
      <c r="BP2073" t="s">
        <v>576</v>
      </c>
    </row>
    <row r="2074" spans="63:68" x14ac:dyDescent="0.25">
      <c r="BK2074" t="s">
        <v>333</v>
      </c>
      <c r="BL2074">
        <v>6</v>
      </c>
      <c r="BM2074">
        <v>11001</v>
      </c>
      <c r="BN2074">
        <v>12000</v>
      </c>
      <c r="BO2074" t="s">
        <v>685</v>
      </c>
      <c r="BP2074" t="s">
        <v>577</v>
      </c>
    </row>
    <row r="2075" spans="63:68" x14ac:dyDescent="0.25">
      <c r="BK2075" t="s">
        <v>333</v>
      </c>
      <c r="BL2075">
        <v>6</v>
      </c>
      <c r="BM2075">
        <v>11001</v>
      </c>
      <c r="BN2075">
        <v>12000</v>
      </c>
      <c r="BO2075" t="s">
        <v>686</v>
      </c>
      <c r="BP2075" t="s">
        <v>578</v>
      </c>
    </row>
    <row r="2076" spans="63:68" x14ac:dyDescent="0.25">
      <c r="BK2076" t="s">
        <v>333</v>
      </c>
      <c r="BL2076">
        <v>6</v>
      </c>
      <c r="BM2076">
        <v>11001</v>
      </c>
      <c r="BN2076">
        <v>12000</v>
      </c>
      <c r="BO2076" t="s">
        <v>687</v>
      </c>
      <c r="BP2076" t="s">
        <v>579</v>
      </c>
    </row>
    <row r="2077" spans="63:68" x14ac:dyDescent="0.25">
      <c r="BK2077" t="s">
        <v>333</v>
      </c>
      <c r="BL2077">
        <v>6</v>
      </c>
      <c r="BM2077">
        <v>11001</v>
      </c>
      <c r="BN2077">
        <v>12000</v>
      </c>
      <c r="BO2077" t="s">
        <v>688</v>
      </c>
      <c r="BP2077" t="s">
        <v>580</v>
      </c>
    </row>
    <row r="2078" spans="63:68" x14ac:dyDescent="0.25">
      <c r="BK2078" t="s">
        <v>333</v>
      </c>
      <c r="BL2078">
        <v>6</v>
      </c>
      <c r="BM2078">
        <v>11001</v>
      </c>
      <c r="BN2078">
        <v>12000</v>
      </c>
      <c r="BO2078" t="s">
        <v>689</v>
      </c>
      <c r="BP2078" t="s">
        <v>582</v>
      </c>
    </row>
    <row r="2079" spans="63:68" x14ac:dyDescent="0.25">
      <c r="BK2079" t="s">
        <v>334</v>
      </c>
      <c r="BL2079">
        <v>6</v>
      </c>
      <c r="BM2079">
        <v>12001</v>
      </c>
      <c r="BN2079">
        <v>13000</v>
      </c>
      <c r="BO2079" t="s">
        <v>678</v>
      </c>
      <c r="BP2079" t="s">
        <v>265</v>
      </c>
    </row>
    <row r="2080" spans="63:68" x14ac:dyDescent="0.25">
      <c r="BK2080" t="s">
        <v>334</v>
      </c>
      <c r="BL2080">
        <v>6</v>
      </c>
      <c r="BM2080">
        <v>12001</v>
      </c>
      <c r="BN2080">
        <v>13000</v>
      </c>
      <c r="BO2080" t="s">
        <v>679</v>
      </c>
      <c r="BP2080" t="s">
        <v>581</v>
      </c>
    </row>
    <row r="2081" spans="63:68" x14ac:dyDescent="0.25">
      <c r="BK2081" t="s">
        <v>334</v>
      </c>
      <c r="BL2081">
        <v>6</v>
      </c>
      <c r="BM2081">
        <v>12001</v>
      </c>
      <c r="BN2081">
        <v>13000</v>
      </c>
      <c r="BO2081" t="s">
        <v>680</v>
      </c>
      <c r="BP2081" t="s">
        <v>575</v>
      </c>
    </row>
    <row r="2082" spans="63:68" x14ac:dyDescent="0.25">
      <c r="BK2082" t="s">
        <v>334</v>
      </c>
      <c r="BL2082">
        <v>6</v>
      </c>
      <c r="BM2082">
        <v>12001</v>
      </c>
      <c r="BN2082">
        <v>13000</v>
      </c>
      <c r="BO2082" t="s">
        <v>681</v>
      </c>
      <c r="BP2082" t="s">
        <v>120</v>
      </c>
    </row>
    <row r="2083" spans="63:68" x14ac:dyDescent="0.25">
      <c r="BK2083" t="s">
        <v>334</v>
      </c>
      <c r="BL2083">
        <v>6</v>
      </c>
      <c r="BM2083">
        <v>12001</v>
      </c>
      <c r="BN2083">
        <v>13000</v>
      </c>
      <c r="BO2083" t="s">
        <v>682</v>
      </c>
      <c r="BP2083" t="s">
        <v>142</v>
      </c>
    </row>
    <row r="2084" spans="63:68" x14ac:dyDescent="0.25">
      <c r="BK2084" t="s">
        <v>334</v>
      </c>
      <c r="BL2084">
        <v>6</v>
      </c>
      <c r="BM2084">
        <v>12001</v>
      </c>
      <c r="BN2084">
        <v>13000</v>
      </c>
      <c r="BO2084" t="s">
        <v>683</v>
      </c>
      <c r="BP2084" t="s">
        <v>163</v>
      </c>
    </row>
    <row r="2085" spans="63:68" x14ac:dyDescent="0.25">
      <c r="BK2085" t="s">
        <v>334</v>
      </c>
      <c r="BL2085">
        <v>6</v>
      </c>
      <c r="BM2085">
        <v>12001</v>
      </c>
      <c r="BN2085">
        <v>13000</v>
      </c>
      <c r="BO2085" t="s">
        <v>684</v>
      </c>
      <c r="BP2085" t="s">
        <v>576</v>
      </c>
    </row>
    <row r="2086" spans="63:68" x14ac:dyDescent="0.25">
      <c r="BK2086" t="s">
        <v>334</v>
      </c>
      <c r="BL2086">
        <v>6</v>
      </c>
      <c r="BM2086">
        <v>12001</v>
      </c>
      <c r="BN2086">
        <v>13000</v>
      </c>
      <c r="BO2086" t="s">
        <v>685</v>
      </c>
      <c r="BP2086" t="s">
        <v>577</v>
      </c>
    </row>
    <row r="2087" spans="63:68" x14ac:dyDescent="0.25">
      <c r="BK2087" t="s">
        <v>334</v>
      </c>
      <c r="BL2087">
        <v>6</v>
      </c>
      <c r="BM2087">
        <v>12001</v>
      </c>
      <c r="BN2087">
        <v>13000</v>
      </c>
      <c r="BO2087" t="s">
        <v>686</v>
      </c>
      <c r="BP2087" t="s">
        <v>578</v>
      </c>
    </row>
    <row r="2088" spans="63:68" x14ac:dyDescent="0.25">
      <c r="BK2088" t="s">
        <v>334</v>
      </c>
      <c r="BL2088">
        <v>6</v>
      </c>
      <c r="BM2088">
        <v>12001</v>
      </c>
      <c r="BN2088">
        <v>13000</v>
      </c>
      <c r="BO2088" t="s">
        <v>687</v>
      </c>
      <c r="BP2088" t="s">
        <v>579</v>
      </c>
    </row>
    <row r="2089" spans="63:68" x14ac:dyDescent="0.25">
      <c r="BK2089" t="s">
        <v>334</v>
      </c>
      <c r="BL2089">
        <v>6</v>
      </c>
      <c r="BM2089">
        <v>12001</v>
      </c>
      <c r="BN2089">
        <v>13000</v>
      </c>
      <c r="BO2089" t="s">
        <v>688</v>
      </c>
      <c r="BP2089" t="s">
        <v>580</v>
      </c>
    </row>
    <row r="2090" spans="63:68" x14ac:dyDescent="0.25">
      <c r="BK2090" t="s">
        <v>334</v>
      </c>
      <c r="BL2090">
        <v>6</v>
      </c>
      <c r="BM2090">
        <v>12001</v>
      </c>
      <c r="BN2090">
        <v>13000</v>
      </c>
      <c r="BO2090" t="s">
        <v>689</v>
      </c>
      <c r="BP2090" t="s">
        <v>582</v>
      </c>
    </row>
    <row r="2091" spans="63:68" x14ac:dyDescent="0.25">
      <c r="BK2091" t="s">
        <v>238</v>
      </c>
      <c r="BL2091">
        <v>6</v>
      </c>
      <c r="BM2091">
        <v>13001</v>
      </c>
      <c r="BN2091">
        <v>14000</v>
      </c>
      <c r="BO2091" t="s">
        <v>678</v>
      </c>
      <c r="BP2091" t="s">
        <v>265</v>
      </c>
    </row>
    <row r="2092" spans="63:68" x14ac:dyDescent="0.25">
      <c r="BK2092" t="s">
        <v>238</v>
      </c>
      <c r="BL2092">
        <v>6</v>
      </c>
      <c r="BM2092">
        <v>13001</v>
      </c>
      <c r="BN2092">
        <v>14000</v>
      </c>
      <c r="BO2092" t="s">
        <v>679</v>
      </c>
      <c r="BP2092" t="s">
        <v>581</v>
      </c>
    </row>
    <row r="2093" spans="63:68" x14ac:dyDescent="0.25">
      <c r="BK2093" t="s">
        <v>238</v>
      </c>
      <c r="BL2093">
        <v>6</v>
      </c>
      <c r="BM2093">
        <v>13001</v>
      </c>
      <c r="BN2093">
        <v>14000</v>
      </c>
      <c r="BO2093" t="s">
        <v>680</v>
      </c>
      <c r="BP2093" t="s">
        <v>575</v>
      </c>
    </row>
    <row r="2094" spans="63:68" x14ac:dyDescent="0.25">
      <c r="BK2094" t="s">
        <v>238</v>
      </c>
      <c r="BL2094">
        <v>6</v>
      </c>
      <c r="BM2094">
        <v>13001</v>
      </c>
      <c r="BN2094">
        <v>14000</v>
      </c>
      <c r="BO2094" t="s">
        <v>681</v>
      </c>
      <c r="BP2094" t="s">
        <v>120</v>
      </c>
    </row>
    <row r="2095" spans="63:68" x14ac:dyDescent="0.25">
      <c r="BK2095" t="s">
        <v>238</v>
      </c>
      <c r="BL2095">
        <v>6</v>
      </c>
      <c r="BM2095">
        <v>13001</v>
      </c>
      <c r="BN2095">
        <v>14000</v>
      </c>
      <c r="BO2095" t="s">
        <v>682</v>
      </c>
      <c r="BP2095" t="s">
        <v>142</v>
      </c>
    </row>
    <row r="2096" spans="63:68" x14ac:dyDescent="0.25">
      <c r="BK2096" t="s">
        <v>238</v>
      </c>
      <c r="BL2096">
        <v>6</v>
      </c>
      <c r="BM2096">
        <v>13001</v>
      </c>
      <c r="BN2096">
        <v>14000</v>
      </c>
      <c r="BO2096" t="s">
        <v>683</v>
      </c>
      <c r="BP2096" t="s">
        <v>163</v>
      </c>
    </row>
    <row r="2097" spans="63:68" x14ac:dyDescent="0.25">
      <c r="BK2097" t="s">
        <v>238</v>
      </c>
      <c r="BL2097">
        <v>6</v>
      </c>
      <c r="BM2097">
        <v>13001</v>
      </c>
      <c r="BN2097">
        <v>14000</v>
      </c>
      <c r="BO2097" t="s">
        <v>684</v>
      </c>
      <c r="BP2097" t="s">
        <v>576</v>
      </c>
    </row>
    <row r="2098" spans="63:68" x14ac:dyDescent="0.25">
      <c r="BK2098" t="s">
        <v>238</v>
      </c>
      <c r="BL2098">
        <v>6</v>
      </c>
      <c r="BM2098">
        <v>13001</v>
      </c>
      <c r="BN2098">
        <v>14000</v>
      </c>
      <c r="BO2098" t="s">
        <v>685</v>
      </c>
      <c r="BP2098" t="s">
        <v>577</v>
      </c>
    </row>
    <row r="2099" spans="63:68" x14ac:dyDescent="0.25">
      <c r="BK2099" t="s">
        <v>238</v>
      </c>
      <c r="BL2099">
        <v>6</v>
      </c>
      <c r="BM2099">
        <v>13001</v>
      </c>
      <c r="BN2099">
        <v>14000</v>
      </c>
      <c r="BO2099" t="s">
        <v>686</v>
      </c>
      <c r="BP2099" t="s">
        <v>578</v>
      </c>
    </row>
    <row r="2100" spans="63:68" x14ac:dyDescent="0.25">
      <c r="BK2100" t="s">
        <v>238</v>
      </c>
      <c r="BL2100">
        <v>6</v>
      </c>
      <c r="BM2100">
        <v>13001</v>
      </c>
      <c r="BN2100">
        <v>14000</v>
      </c>
      <c r="BO2100" t="s">
        <v>687</v>
      </c>
      <c r="BP2100" t="s">
        <v>579</v>
      </c>
    </row>
    <row r="2101" spans="63:68" x14ac:dyDescent="0.25">
      <c r="BK2101" t="s">
        <v>238</v>
      </c>
      <c r="BL2101">
        <v>6</v>
      </c>
      <c r="BM2101">
        <v>13001</v>
      </c>
      <c r="BN2101">
        <v>14000</v>
      </c>
      <c r="BO2101" t="s">
        <v>1270</v>
      </c>
      <c r="BP2101" t="s">
        <v>580</v>
      </c>
    </row>
    <row r="2102" spans="63:68" x14ac:dyDescent="0.25">
      <c r="BK2102" t="s">
        <v>238</v>
      </c>
      <c r="BL2102">
        <v>6</v>
      </c>
      <c r="BM2102">
        <v>13001</v>
      </c>
      <c r="BN2102">
        <v>14000</v>
      </c>
      <c r="BO2102" t="s">
        <v>689</v>
      </c>
      <c r="BP2102" t="s">
        <v>582</v>
      </c>
    </row>
    <row r="2103" spans="63:68" x14ac:dyDescent="0.25">
      <c r="BK2103" t="s">
        <v>266</v>
      </c>
      <c r="BL2103">
        <v>6</v>
      </c>
      <c r="BM2103">
        <v>14001</v>
      </c>
      <c r="BN2103">
        <v>15000</v>
      </c>
      <c r="BO2103" t="s">
        <v>678</v>
      </c>
      <c r="BP2103" t="s">
        <v>265</v>
      </c>
    </row>
    <row r="2104" spans="63:68" x14ac:dyDescent="0.25">
      <c r="BK2104" t="s">
        <v>266</v>
      </c>
      <c r="BL2104">
        <v>6</v>
      </c>
      <c r="BM2104">
        <v>14001</v>
      </c>
      <c r="BN2104">
        <v>15000</v>
      </c>
      <c r="BO2104" t="s">
        <v>1271</v>
      </c>
      <c r="BP2104" t="s">
        <v>581</v>
      </c>
    </row>
    <row r="2105" spans="63:68" x14ac:dyDescent="0.25">
      <c r="BK2105" t="s">
        <v>266</v>
      </c>
      <c r="BL2105">
        <v>6</v>
      </c>
      <c r="BM2105">
        <v>14001</v>
      </c>
      <c r="BN2105">
        <v>15000</v>
      </c>
      <c r="BO2105" t="s">
        <v>680</v>
      </c>
      <c r="BP2105" t="s">
        <v>575</v>
      </c>
    </row>
    <row r="2106" spans="63:68" x14ac:dyDescent="0.25">
      <c r="BK2106" t="s">
        <v>266</v>
      </c>
      <c r="BL2106">
        <v>6</v>
      </c>
      <c r="BM2106">
        <v>14001</v>
      </c>
      <c r="BN2106">
        <v>15000</v>
      </c>
      <c r="BO2106" t="s">
        <v>681</v>
      </c>
      <c r="BP2106" t="s">
        <v>120</v>
      </c>
    </row>
    <row r="2107" spans="63:68" x14ac:dyDescent="0.25">
      <c r="BK2107" t="s">
        <v>266</v>
      </c>
      <c r="BL2107">
        <v>6</v>
      </c>
      <c r="BM2107">
        <v>14001</v>
      </c>
      <c r="BN2107">
        <v>15000</v>
      </c>
      <c r="BO2107" t="s">
        <v>682</v>
      </c>
      <c r="BP2107" t="s">
        <v>142</v>
      </c>
    </row>
    <row r="2108" spans="63:68" x14ac:dyDescent="0.25">
      <c r="BK2108" t="s">
        <v>266</v>
      </c>
      <c r="BL2108">
        <v>6</v>
      </c>
      <c r="BM2108">
        <v>14001</v>
      </c>
      <c r="BN2108">
        <v>15000</v>
      </c>
      <c r="BO2108" t="s">
        <v>683</v>
      </c>
      <c r="BP2108" t="s">
        <v>163</v>
      </c>
    </row>
    <row r="2109" spans="63:68" x14ac:dyDescent="0.25">
      <c r="BK2109" t="s">
        <v>266</v>
      </c>
      <c r="BL2109">
        <v>6</v>
      </c>
      <c r="BM2109">
        <v>14001</v>
      </c>
      <c r="BN2109">
        <v>15000</v>
      </c>
      <c r="BO2109" t="s">
        <v>684</v>
      </c>
      <c r="BP2109" t="s">
        <v>576</v>
      </c>
    </row>
    <row r="2110" spans="63:68" x14ac:dyDescent="0.25">
      <c r="BK2110" t="s">
        <v>266</v>
      </c>
      <c r="BL2110">
        <v>6</v>
      </c>
      <c r="BM2110">
        <v>14001</v>
      </c>
      <c r="BN2110">
        <v>15000</v>
      </c>
      <c r="BO2110" t="s">
        <v>685</v>
      </c>
      <c r="BP2110" t="s">
        <v>577</v>
      </c>
    </row>
    <row r="2111" spans="63:68" x14ac:dyDescent="0.25">
      <c r="BK2111" t="s">
        <v>266</v>
      </c>
      <c r="BL2111">
        <v>6</v>
      </c>
      <c r="BM2111">
        <v>14001</v>
      </c>
      <c r="BN2111">
        <v>15000</v>
      </c>
      <c r="BO2111" t="s">
        <v>686</v>
      </c>
      <c r="BP2111" t="s">
        <v>578</v>
      </c>
    </row>
    <row r="2112" spans="63:68" x14ac:dyDescent="0.25">
      <c r="BK2112" t="s">
        <v>266</v>
      </c>
      <c r="BL2112">
        <v>6</v>
      </c>
      <c r="BM2112">
        <v>14001</v>
      </c>
      <c r="BN2112">
        <v>15000</v>
      </c>
      <c r="BO2112" t="s">
        <v>687</v>
      </c>
      <c r="BP2112" t="s">
        <v>579</v>
      </c>
    </row>
    <row r="2113" spans="63:68" x14ac:dyDescent="0.25">
      <c r="BK2113" t="s">
        <v>266</v>
      </c>
      <c r="BL2113">
        <v>6</v>
      </c>
      <c r="BM2113">
        <v>14001</v>
      </c>
      <c r="BN2113">
        <v>15000</v>
      </c>
      <c r="BO2113" t="s">
        <v>688</v>
      </c>
      <c r="BP2113" t="s">
        <v>580</v>
      </c>
    </row>
    <row r="2114" spans="63:68" x14ac:dyDescent="0.25">
      <c r="BK2114" t="s">
        <v>266</v>
      </c>
      <c r="BL2114">
        <v>6</v>
      </c>
      <c r="BM2114">
        <v>14001</v>
      </c>
      <c r="BN2114">
        <v>15000</v>
      </c>
      <c r="BO2114" t="s">
        <v>689</v>
      </c>
      <c r="BP2114" t="s">
        <v>582</v>
      </c>
    </row>
    <row r="2115" spans="63:68" x14ac:dyDescent="0.25">
      <c r="BK2115" t="s">
        <v>118</v>
      </c>
      <c r="BL2115">
        <v>6</v>
      </c>
      <c r="BM2115">
        <v>15001</v>
      </c>
      <c r="BN2115">
        <v>16000</v>
      </c>
      <c r="BO2115" t="s">
        <v>678</v>
      </c>
      <c r="BP2115" t="s">
        <v>265</v>
      </c>
    </row>
    <row r="2116" spans="63:68" x14ac:dyDescent="0.25">
      <c r="BK2116" t="s">
        <v>118</v>
      </c>
      <c r="BL2116">
        <v>6</v>
      </c>
      <c r="BM2116">
        <v>15001</v>
      </c>
      <c r="BN2116">
        <v>16000</v>
      </c>
      <c r="BO2116" t="s">
        <v>1266</v>
      </c>
      <c r="BP2116" t="s">
        <v>581</v>
      </c>
    </row>
    <row r="2117" spans="63:68" x14ac:dyDescent="0.25">
      <c r="BK2117" t="s">
        <v>118</v>
      </c>
      <c r="BL2117">
        <v>6</v>
      </c>
      <c r="BM2117">
        <v>15001</v>
      </c>
      <c r="BN2117">
        <v>16000</v>
      </c>
      <c r="BO2117" t="s">
        <v>680</v>
      </c>
      <c r="BP2117" t="s">
        <v>575</v>
      </c>
    </row>
    <row r="2118" spans="63:68" x14ac:dyDescent="0.25">
      <c r="BK2118" t="s">
        <v>118</v>
      </c>
      <c r="BL2118">
        <v>6</v>
      </c>
      <c r="BM2118">
        <v>15001</v>
      </c>
      <c r="BN2118">
        <v>16000</v>
      </c>
      <c r="BO2118" t="s">
        <v>1272</v>
      </c>
      <c r="BP2118" t="s">
        <v>120</v>
      </c>
    </row>
    <row r="2119" spans="63:68" x14ac:dyDescent="0.25">
      <c r="BK2119" t="s">
        <v>118</v>
      </c>
      <c r="BL2119">
        <v>6</v>
      </c>
      <c r="BM2119">
        <v>15001</v>
      </c>
      <c r="BN2119">
        <v>16000</v>
      </c>
      <c r="BO2119" t="s">
        <v>1268</v>
      </c>
      <c r="BP2119" t="s">
        <v>142</v>
      </c>
    </row>
    <row r="2120" spans="63:68" x14ac:dyDescent="0.25">
      <c r="BK2120" t="s">
        <v>118</v>
      </c>
      <c r="BL2120">
        <v>6</v>
      </c>
      <c r="BM2120">
        <v>15001</v>
      </c>
      <c r="BN2120">
        <v>16000</v>
      </c>
      <c r="BO2120" t="s">
        <v>1273</v>
      </c>
      <c r="BP2120" t="s">
        <v>163</v>
      </c>
    </row>
    <row r="2121" spans="63:68" x14ac:dyDescent="0.25">
      <c r="BK2121" t="s">
        <v>118</v>
      </c>
      <c r="BL2121">
        <v>6</v>
      </c>
      <c r="BM2121">
        <v>15001</v>
      </c>
      <c r="BN2121">
        <v>16000</v>
      </c>
      <c r="BO2121" t="s">
        <v>684</v>
      </c>
      <c r="BP2121" t="s">
        <v>576</v>
      </c>
    </row>
    <row r="2122" spans="63:68" x14ac:dyDescent="0.25">
      <c r="BK2122" t="s">
        <v>118</v>
      </c>
      <c r="BL2122">
        <v>6</v>
      </c>
      <c r="BM2122">
        <v>15001</v>
      </c>
      <c r="BN2122">
        <v>16000</v>
      </c>
      <c r="BO2122" t="s">
        <v>685</v>
      </c>
      <c r="BP2122" t="s">
        <v>577</v>
      </c>
    </row>
    <row r="2123" spans="63:68" x14ac:dyDescent="0.25">
      <c r="BK2123" t="s">
        <v>118</v>
      </c>
      <c r="BL2123">
        <v>6</v>
      </c>
      <c r="BM2123">
        <v>15001</v>
      </c>
      <c r="BN2123">
        <v>16000</v>
      </c>
      <c r="BO2123" t="s">
        <v>1274</v>
      </c>
      <c r="BP2123" t="s">
        <v>578</v>
      </c>
    </row>
    <row r="2124" spans="63:68" x14ac:dyDescent="0.25">
      <c r="BK2124" t="s">
        <v>118</v>
      </c>
      <c r="BL2124">
        <v>6</v>
      </c>
      <c r="BM2124">
        <v>15001</v>
      </c>
      <c r="BN2124">
        <v>16000</v>
      </c>
      <c r="BO2124" t="s">
        <v>687</v>
      </c>
      <c r="BP2124" t="s">
        <v>579</v>
      </c>
    </row>
    <row r="2125" spans="63:68" x14ac:dyDescent="0.25">
      <c r="BK2125" t="s">
        <v>118</v>
      </c>
      <c r="BL2125">
        <v>6</v>
      </c>
      <c r="BM2125">
        <v>15001</v>
      </c>
      <c r="BN2125">
        <v>16000</v>
      </c>
      <c r="BO2125" t="s">
        <v>688</v>
      </c>
      <c r="BP2125" t="s">
        <v>580</v>
      </c>
    </row>
    <row r="2126" spans="63:68" x14ac:dyDescent="0.25">
      <c r="BK2126" t="s">
        <v>118</v>
      </c>
      <c r="BL2126">
        <v>6</v>
      </c>
      <c r="BM2126">
        <v>15001</v>
      </c>
      <c r="BN2126">
        <v>16000</v>
      </c>
      <c r="BO2126" t="s">
        <v>689</v>
      </c>
      <c r="BP2126" t="s">
        <v>582</v>
      </c>
    </row>
    <row r="2127" spans="63:68" x14ac:dyDescent="0.25">
      <c r="BK2127" t="s">
        <v>41</v>
      </c>
      <c r="BL2127">
        <v>6</v>
      </c>
      <c r="BM2127">
        <v>16001</v>
      </c>
      <c r="BN2127">
        <v>17000</v>
      </c>
      <c r="BO2127" t="s">
        <v>678</v>
      </c>
      <c r="BP2127" t="s">
        <v>265</v>
      </c>
    </row>
    <row r="2128" spans="63:68" x14ac:dyDescent="0.25">
      <c r="BK2128" t="s">
        <v>41</v>
      </c>
      <c r="BL2128">
        <v>6</v>
      </c>
      <c r="BM2128">
        <v>16001</v>
      </c>
      <c r="BN2128">
        <v>17000</v>
      </c>
      <c r="BO2128" t="s">
        <v>1266</v>
      </c>
      <c r="BP2128" t="s">
        <v>581</v>
      </c>
    </row>
    <row r="2129" spans="63:68" x14ac:dyDescent="0.25">
      <c r="BK2129" t="s">
        <v>41</v>
      </c>
      <c r="BL2129">
        <v>6</v>
      </c>
      <c r="BM2129">
        <v>16001</v>
      </c>
      <c r="BN2129">
        <v>17000</v>
      </c>
      <c r="BO2129" t="s">
        <v>680</v>
      </c>
      <c r="BP2129" t="s">
        <v>575</v>
      </c>
    </row>
    <row r="2130" spans="63:68" x14ac:dyDescent="0.25">
      <c r="BK2130" t="s">
        <v>41</v>
      </c>
      <c r="BL2130">
        <v>6</v>
      </c>
      <c r="BM2130">
        <v>16001</v>
      </c>
      <c r="BN2130">
        <v>17000</v>
      </c>
      <c r="BO2130" t="s">
        <v>1272</v>
      </c>
      <c r="BP2130" t="s">
        <v>120</v>
      </c>
    </row>
    <row r="2131" spans="63:68" x14ac:dyDescent="0.25">
      <c r="BK2131" t="s">
        <v>41</v>
      </c>
      <c r="BL2131">
        <v>6</v>
      </c>
      <c r="BM2131">
        <v>16001</v>
      </c>
      <c r="BN2131">
        <v>17000</v>
      </c>
      <c r="BO2131" t="s">
        <v>1268</v>
      </c>
      <c r="BP2131" t="s">
        <v>142</v>
      </c>
    </row>
    <row r="2132" spans="63:68" x14ac:dyDescent="0.25">
      <c r="BK2132" t="s">
        <v>41</v>
      </c>
      <c r="BL2132">
        <v>6</v>
      </c>
      <c r="BM2132">
        <v>16001</v>
      </c>
      <c r="BN2132">
        <v>17000</v>
      </c>
      <c r="BO2132" t="s">
        <v>1273</v>
      </c>
      <c r="BP2132" t="s">
        <v>163</v>
      </c>
    </row>
    <row r="2133" spans="63:68" x14ac:dyDescent="0.25">
      <c r="BK2133" t="s">
        <v>41</v>
      </c>
      <c r="BL2133">
        <v>6</v>
      </c>
      <c r="BM2133">
        <v>16001</v>
      </c>
      <c r="BN2133">
        <v>17000</v>
      </c>
      <c r="BO2133" t="s">
        <v>684</v>
      </c>
      <c r="BP2133" t="s">
        <v>576</v>
      </c>
    </row>
    <row r="2134" spans="63:68" x14ac:dyDescent="0.25">
      <c r="BK2134" t="s">
        <v>41</v>
      </c>
      <c r="BL2134">
        <v>6</v>
      </c>
      <c r="BM2134">
        <v>16001</v>
      </c>
      <c r="BN2134">
        <v>17000</v>
      </c>
      <c r="BO2134" t="s">
        <v>685</v>
      </c>
      <c r="BP2134" t="s">
        <v>577</v>
      </c>
    </row>
    <row r="2135" spans="63:68" x14ac:dyDescent="0.25">
      <c r="BK2135" t="s">
        <v>41</v>
      </c>
      <c r="BL2135">
        <v>6</v>
      </c>
      <c r="BM2135">
        <v>16001</v>
      </c>
      <c r="BN2135">
        <v>17000</v>
      </c>
      <c r="BO2135" t="s">
        <v>686</v>
      </c>
      <c r="BP2135" t="s">
        <v>578</v>
      </c>
    </row>
    <row r="2136" spans="63:68" x14ac:dyDescent="0.25">
      <c r="BK2136" t="s">
        <v>41</v>
      </c>
      <c r="BL2136">
        <v>6</v>
      </c>
      <c r="BM2136">
        <v>16001</v>
      </c>
      <c r="BN2136">
        <v>17000</v>
      </c>
      <c r="BO2136" t="s">
        <v>687</v>
      </c>
      <c r="BP2136" t="s">
        <v>579</v>
      </c>
    </row>
    <row r="2137" spans="63:68" x14ac:dyDescent="0.25">
      <c r="BK2137" t="s">
        <v>41</v>
      </c>
      <c r="BL2137">
        <v>6</v>
      </c>
      <c r="BM2137">
        <v>16001</v>
      </c>
      <c r="BN2137">
        <v>17000</v>
      </c>
      <c r="BO2137" t="s">
        <v>688</v>
      </c>
      <c r="BP2137" t="s">
        <v>580</v>
      </c>
    </row>
    <row r="2138" spans="63:68" x14ac:dyDescent="0.25">
      <c r="BK2138" t="s">
        <v>41</v>
      </c>
      <c r="BL2138">
        <v>6</v>
      </c>
      <c r="BM2138">
        <v>16001</v>
      </c>
      <c r="BN2138">
        <v>17000</v>
      </c>
      <c r="BO2138" t="s">
        <v>689</v>
      </c>
      <c r="BP2138" t="s">
        <v>582</v>
      </c>
    </row>
    <row r="2139" spans="63:68" x14ac:dyDescent="0.25">
      <c r="BK2139" t="s">
        <v>215</v>
      </c>
      <c r="BL2139">
        <v>6</v>
      </c>
      <c r="BM2139">
        <v>17001</v>
      </c>
      <c r="BN2139">
        <v>18000</v>
      </c>
      <c r="BO2139" t="s">
        <v>678</v>
      </c>
      <c r="BP2139" t="s">
        <v>265</v>
      </c>
    </row>
    <row r="2140" spans="63:68" x14ac:dyDescent="0.25">
      <c r="BK2140" t="s">
        <v>215</v>
      </c>
      <c r="BL2140">
        <v>6</v>
      </c>
      <c r="BM2140">
        <v>17001</v>
      </c>
      <c r="BN2140">
        <v>18000</v>
      </c>
      <c r="BO2140" t="s">
        <v>679</v>
      </c>
      <c r="BP2140" t="s">
        <v>581</v>
      </c>
    </row>
    <row r="2141" spans="63:68" x14ac:dyDescent="0.25">
      <c r="BK2141" t="s">
        <v>215</v>
      </c>
      <c r="BL2141">
        <v>6</v>
      </c>
      <c r="BM2141">
        <v>17001</v>
      </c>
      <c r="BN2141">
        <v>18000</v>
      </c>
      <c r="BO2141" t="s">
        <v>680</v>
      </c>
      <c r="BP2141" t="s">
        <v>575</v>
      </c>
    </row>
    <row r="2142" spans="63:68" x14ac:dyDescent="0.25">
      <c r="BK2142" t="s">
        <v>215</v>
      </c>
      <c r="BL2142">
        <v>6</v>
      </c>
      <c r="BM2142">
        <v>17001</v>
      </c>
      <c r="BN2142">
        <v>18000</v>
      </c>
      <c r="BO2142" t="s">
        <v>681</v>
      </c>
      <c r="BP2142" t="s">
        <v>120</v>
      </c>
    </row>
    <row r="2143" spans="63:68" x14ac:dyDescent="0.25">
      <c r="BK2143" t="s">
        <v>215</v>
      </c>
      <c r="BL2143">
        <v>6</v>
      </c>
      <c r="BM2143">
        <v>17001</v>
      </c>
      <c r="BN2143">
        <v>18000</v>
      </c>
      <c r="BO2143" t="s">
        <v>682</v>
      </c>
      <c r="BP2143" t="s">
        <v>142</v>
      </c>
    </row>
    <row r="2144" spans="63:68" x14ac:dyDescent="0.25">
      <c r="BK2144" t="s">
        <v>215</v>
      </c>
      <c r="BL2144">
        <v>6</v>
      </c>
      <c r="BM2144">
        <v>17001</v>
      </c>
      <c r="BN2144">
        <v>18000</v>
      </c>
      <c r="BO2144" t="s">
        <v>683</v>
      </c>
      <c r="BP2144" t="s">
        <v>163</v>
      </c>
    </row>
    <row r="2145" spans="63:68" x14ac:dyDescent="0.25">
      <c r="BK2145" t="s">
        <v>215</v>
      </c>
      <c r="BL2145">
        <v>6</v>
      </c>
      <c r="BM2145">
        <v>17001</v>
      </c>
      <c r="BN2145">
        <v>18000</v>
      </c>
      <c r="BO2145" t="s">
        <v>684</v>
      </c>
      <c r="BP2145" t="s">
        <v>576</v>
      </c>
    </row>
    <row r="2146" spans="63:68" x14ac:dyDescent="0.25">
      <c r="BK2146" t="s">
        <v>215</v>
      </c>
      <c r="BL2146">
        <v>6</v>
      </c>
      <c r="BM2146">
        <v>17001</v>
      </c>
      <c r="BN2146">
        <v>18000</v>
      </c>
      <c r="BO2146" t="s">
        <v>1276</v>
      </c>
      <c r="BP2146" t="s">
        <v>577</v>
      </c>
    </row>
    <row r="2147" spans="63:68" x14ac:dyDescent="0.25">
      <c r="BK2147" t="s">
        <v>215</v>
      </c>
      <c r="BL2147">
        <v>6</v>
      </c>
      <c r="BM2147">
        <v>17001</v>
      </c>
      <c r="BN2147">
        <v>18000</v>
      </c>
      <c r="BO2147" t="s">
        <v>686</v>
      </c>
      <c r="BP2147" t="s">
        <v>578</v>
      </c>
    </row>
    <row r="2148" spans="63:68" x14ac:dyDescent="0.25">
      <c r="BK2148" t="s">
        <v>215</v>
      </c>
      <c r="BL2148">
        <v>6</v>
      </c>
      <c r="BM2148">
        <v>17001</v>
      </c>
      <c r="BN2148">
        <v>18000</v>
      </c>
      <c r="BO2148" t="s">
        <v>687</v>
      </c>
      <c r="BP2148" t="s">
        <v>579</v>
      </c>
    </row>
    <row r="2149" spans="63:68" x14ac:dyDescent="0.25">
      <c r="BK2149" t="s">
        <v>215</v>
      </c>
      <c r="BL2149">
        <v>6</v>
      </c>
      <c r="BM2149">
        <v>17001</v>
      </c>
      <c r="BN2149">
        <v>18000</v>
      </c>
      <c r="BO2149" t="s">
        <v>1270</v>
      </c>
      <c r="BP2149" t="s">
        <v>580</v>
      </c>
    </row>
    <row r="2150" spans="63:68" x14ac:dyDescent="0.25">
      <c r="BK2150" t="s">
        <v>215</v>
      </c>
      <c r="BL2150">
        <v>6</v>
      </c>
      <c r="BM2150">
        <v>17001</v>
      </c>
      <c r="BN2150">
        <v>18000</v>
      </c>
      <c r="BO2150" t="s">
        <v>689</v>
      </c>
      <c r="BP2150" t="s">
        <v>582</v>
      </c>
    </row>
    <row r="2151" spans="63:68" x14ac:dyDescent="0.25">
      <c r="BK2151" t="s">
        <v>104</v>
      </c>
      <c r="BL2151">
        <v>6</v>
      </c>
      <c r="BM2151">
        <v>18001</v>
      </c>
      <c r="BN2151">
        <v>19000</v>
      </c>
      <c r="BO2151" t="s">
        <v>678</v>
      </c>
      <c r="BP2151" t="s">
        <v>265</v>
      </c>
    </row>
    <row r="2152" spans="63:68" x14ac:dyDescent="0.25">
      <c r="BK2152" t="s">
        <v>104</v>
      </c>
      <c r="BL2152">
        <v>6</v>
      </c>
      <c r="BM2152">
        <v>18001</v>
      </c>
      <c r="BN2152">
        <v>19000</v>
      </c>
      <c r="BO2152" t="s">
        <v>1266</v>
      </c>
      <c r="BP2152" t="s">
        <v>581</v>
      </c>
    </row>
    <row r="2153" spans="63:68" x14ac:dyDescent="0.25">
      <c r="BK2153" t="s">
        <v>104</v>
      </c>
      <c r="BL2153">
        <v>6</v>
      </c>
      <c r="BM2153">
        <v>18001</v>
      </c>
      <c r="BN2153">
        <v>19000</v>
      </c>
      <c r="BO2153" t="s">
        <v>680</v>
      </c>
      <c r="BP2153" t="s">
        <v>575</v>
      </c>
    </row>
    <row r="2154" spans="63:68" x14ac:dyDescent="0.25">
      <c r="BK2154" t="s">
        <v>104</v>
      </c>
      <c r="BL2154">
        <v>6</v>
      </c>
      <c r="BM2154">
        <v>18001</v>
      </c>
      <c r="BN2154">
        <v>19000</v>
      </c>
      <c r="BO2154" t="s">
        <v>1272</v>
      </c>
      <c r="BP2154" t="s">
        <v>120</v>
      </c>
    </row>
    <row r="2155" spans="63:68" x14ac:dyDescent="0.25">
      <c r="BK2155" t="s">
        <v>104</v>
      </c>
      <c r="BL2155">
        <v>6</v>
      </c>
      <c r="BM2155">
        <v>18001</v>
      </c>
      <c r="BN2155">
        <v>19000</v>
      </c>
      <c r="BO2155" t="s">
        <v>682</v>
      </c>
      <c r="BP2155" t="s">
        <v>142</v>
      </c>
    </row>
    <row r="2156" spans="63:68" x14ac:dyDescent="0.25">
      <c r="BK2156" t="s">
        <v>104</v>
      </c>
      <c r="BL2156">
        <v>6</v>
      </c>
      <c r="BM2156">
        <v>18001</v>
      </c>
      <c r="BN2156">
        <v>19000</v>
      </c>
      <c r="BO2156" t="s">
        <v>683</v>
      </c>
      <c r="BP2156" t="s">
        <v>163</v>
      </c>
    </row>
    <row r="2157" spans="63:68" x14ac:dyDescent="0.25">
      <c r="BK2157" t="s">
        <v>104</v>
      </c>
      <c r="BL2157">
        <v>6</v>
      </c>
      <c r="BM2157">
        <v>18001</v>
      </c>
      <c r="BN2157">
        <v>19000</v>
      </c>
      <c r="BO2157" t="s">
        <v>684</v>
      </c>
      <c r="BP2157" t="s">
        <v>576</v>
      </c>
    </row>
    <row r="2158" spans="63:68" x14ac:dyDescent="0.25">
      <c r="BK2158" t="s">
        <v>104</v>
      </c>
      <c r="BL2158">
        <v>6</v>
      </c>
      <c r="BM2158">
        <v>18001</v>
      </c>
      <c r="BN2158">
        <v>19000</v>
      </c>
      <c r="BO2158" t="s">
        <v>685</v>
      </c>
      <c r="BP2158" t="s">
        <v>577</v>
      </c>
    </row>
    <row r="2159" spans="63:68" x14ac:dyDescent="0.25">
      <c r="BK2159" t="s">
        <v>104</v>
      </c>
      <c r="BL2159">
        <v>6</v>
      </c>
      <c r="BM2159">
        <v>18001</v>
      </c>
      <c r="BN2159">
        <v>19000</v>
      </c>
      <c r="BO2159" t="s">
        <v>686</v>
      </c>
      <c r="BP2159" t="s">
        <v>578</v>
      </c>
    </row>
    <row r="2160" spans="63:68" x14ac:dyDescent="0.25">
      <c r="BK2160" t="s">
        <v>104</v>
      </c>
      <c r="BL2160">
        <v>6</v>
      </c>
      <c r="BM2160">
        <v>18001</v>
      </c>
      <c r="BN2160">
        <v>19000</v>
      </c>
      <c r="BO2160" t="s">
        <v>687</v>
      </c>
      <c r="BP2160" t="s">
        <v>579</v>
      </c>
    </row>
    <row r="2161" spans="63:68" x14ac:dyDescent="0.25">
      <c r="BK2161" t="s">
        <v>104</v>
      </c>
      <c r="BL2161">
        <v>6</v>
      </c>
      <c r="BM2161">
        <v>18001</v>
      </c>
      <c r="BN2161">
        <v>19000</v>
      </c>
      <c r="BO2161" t="s">
        <v>688</v>
      </c>
      <c r="BP2161" t="s">
        <v>580</v>
      </c>
    </row>
    <row r="2162" spans="63:68" x14ac:dyDescent="0.25">
      <c r="BK2162" t="s">
        <v>104</v>
      </c>
      <c r="BL2162">
        <v>6</v>
      </c>
      <c r="BM2162">
        <v>18001</v>
      </c>
      <c r="BN2162">
        <v>19000</v>
      </c>
      <c r="BO2162" t="s">
        <v>689</v>
      </c>
      <c r="BP2162" t="s">
        <v>582</v>
      </c>
    </row>
    <row r="2163" spans="63:68" x14ac:dyDescent="0.25">
      <c r="BK2163" t="s">
        <v>385</v>
      </c>
      <c r="BL2163">
        <v>17</v>
      </c>
      <c r="BM2163">
        <v>4001</v>
      </c>
      <c r="BN2163">
        <v>5000</v>
      </c>
      <c r="BO2163" t="s">
        <v>678</v>
      </c>
      <c r="BP2163" t="s">
        <v>265</v>
      </c>
    </row>
    <row r="2164" spans="63:68" x14ac:dyDescent="0.25">
      <c r="BK2164" t="s">
        <v>385</v>
      </c>
      <c r="BL2164">
        <v>17</v>
      </c>
      <c r="BM2164">
        <v>4001</v>
      </c>
      <c r="BN2164">
        <v>5000</v>
      </c>
      <c r="BO2164" t="s">
        <v>679</v>
      </c>
      <c r="BP2164" t="s">
        <v>581</v>
      </c>
    </row>
    <row r="2165" spans="63:68" x14ac:dyDescent="0.25">
      <c r="BK2165" t="s">
        <v>385</v>
      </c>
      <c r="BL2165">
        <v>17</v>
      </c>
      <c r="BM2165">
        <v>4001</v>
      </c>
      <c r="BN2165">
        <v>5000</v>
      </c>
      <c r="BO2165" t="s">
        <v>680</v>
      </c>
      <c r="BP2165" t="s">
        <v>575</v>
      </c>
    </row>
    <row r="2166" spans="63:68" x14ac:dyDescent="0.25">
      <c r="BK2166" t="s">
        <v>385</v>
      </c>
      <c r="BL2166">
        <v>17</v>
      </c>
      <c r="BM2166">
        <v>4001</v>
      </c>
      <c r="BN2166">
        <v>5000</v>
      </c>
      <c r="BO2166" t="s">
        <v>681</v>
      </c>
      <c r="BP2166" t="s">
        <v>120</v>
      </c>
    </row>
    <row r="2167" spans="63:68" x14ac:dyDescent="0.25">
      <c r="BK2167" t="s">
        <v>385</v>
      </c>
      <c r="BL2167">
        <v>17</v>
      </c>
      <c r="BM2167">
        <v>4001</v>
      </c>
      <c r="BN2167">
        <v>5000</v>
      </c>
      <c r="BO2167" t="s">
        <v>682</v>
      </c>
      <c r="BP2167" t="s">
        <v>142</v>
      </c>
    </row>
    <row r="2168" spans="63:68" x14ac:dyDescent="0.25">
      <c r="BK2168" t="s">
        <v>385</v>
      </c>
      <c r="BL2168">
        <v>17</v>
      </c>
      <c r="BM2168">
        <v>4001</v>
      </c>
      <c r="BN2168">
        <v>5000</v>
      </c>
      <c r="BO2168" t="s">
        <v>683</v>
      </c>
      <c r="BP2168" t="s">
        <v>163</v>
      </c>
    </row>
    <row r="2169" spans="63:68" x14ac:dyDescent="0.25">
      <c r="BK2169" t="s">
        <v>385</v>
      </c>
      <c r="BL2169">
        <v>17</v>
      </c>
      <c r="BM2169">
        <v>4001</v>
      </c>
      <c r="BN2169">
        <v>5000</v>
      </c>
      <c r="BO2169" t="s">
        <v>684</v>
      </c>
      <c r="BP2169" t="s">
        <v>576</v>
      </c>
    </row>
    <row r="2170" spans="63:68" x14ac:dyDescent="0.25">
      <c r="BK2170" t="s">
        <v>385</v>
      </c>
      <c r="BL2170">
        <v>17</v>
      </c>
      <c r="BM2170">
        <v>4001</v>
      </c>
      <c r="BN2170">
        <v>5000</v>
      </c>
      <c r="BO2170" t="s">
        <v>685</v>
      </c>
      <c r="BP2170" t="s">
        <v>577</v>
      </c>
    </row>
    <row r="2171" spans="63:68" x14ac:dyDescent="0.25">
      <c r="BK2171" t="s">
        <v>385</v>
      </c>
      <c r="BL2171">
        <v>17</v>
      </c>
      <c r="BM2171">
        <v>4001</v>
      </c>
      <c r="BN2171">
        <v>5000</v>
      </c>
      <c r="BO2171" t="s">
        <v>686</v>
      </c>
      <c r="BP2171" t="s">
        <v>578</v>
      </c>
    </row>
    <row r="2172" spans="63:68" x14ac:dyDescent="0.25">
      <c r="BK2172" t="s">
        <v>385</v>
      </c>
      <c r="BL2172">
        <v>17</v>
      </c>
      <c r="BM2172">
        <v>4001</v>
      </c>
      <c r="BN2172">
        <v>5000</v>
      </c>
      <c r="BO2172" t="s">
        <v>687</v>
      </c>
      <c r="BP2172" t="s">
        <v>579</v>
      </c>
    </row>
    <row r="2173" spans="63:68" x14ac:dyDescent="0.25">
      <c r="BK2173" t="s">
        <v>385</v>
      </c>
      <c r="BL2173">
        <v>17</v>
      </c>
      <c r="BM2173">
        <v>4001</v>
      </c>
      <c r="BN2173">
        <v>5000</v>
      </c>
      <c r="BO2173" t="s">
        <v>688</v>
      </c>
      <c r="BP2173" t="s">
        <v>580</v>
      </c>
    </row>
    <row r="2174" spans="63:68" x14ac:dyDescent="0.25">
      <c r="BK2174" t="s">
        <v>385</v>
      </c>
      <c r="BL2174">
        <v>17</v>
      </c>
      <c r="BM2174">
        <v>4001</v>
      </c>
      <c r="BN2174">
        <v>5000</v>
      </c>
      <c r="BO2174" t="s">
        <v>689</v>
      </c>
      <c r="BP2174" t="s">
        <v>582</v>
      </c>
    </row>
    <row r="2175" spans="63:68" x14ac:dyDescent="0.25">
      <c r="BK2175" t="s">
        <v>285</v>
      </c>
      <c r="BL2175">
        <v>17</v>
      </c>
      <c r="BM2175">
        <v>5001</v>
      </c>
      <c r="BN2175">
        <v>6000</v>
      </c>
      <c r="BO2175" t="s">
        <v>678</v>
      </c>
      <c r="BP2175" t="s">
        <v>265</v>
      </c>
    </row>
    <row r="2176" spans="63:68" x14ac:dyDescent="0.25">
      <c r="BK2176" t="s">
        <v>285</v>
      </c>
      <c r="BL2176">
        <v>17</v>
      </c>
      <c r="BM2176">
        <v>5001</v>
      </c>
      <c r="BN2176">
        <v>6000</v>
      </c>
      <c r="BO2176" t="s">
        <v>1266</v>
      </c>
      <c r="BP2176" t="s">
        <v>581</v>
      </c>
    </row>
    <row r="2177" spans="63:68" x14ac:dyDescent="0.25">
      <c r="BK2177" t="s">
        <v>285</v>
      </c>
      <c r="BL2177">
        <v>17</v>
      </c>
      <c r="BM2177">
        <v>5001</v>
      </c>
      <c r="BN2177">
        <v>6000</v>
      </c>
      <c r="BO2177" t="s">
        <v>680</v>
      </c>
      <c r="BP2177" t="s">
        <v>575</v>
      </c>
    </row>
    <row r="2178" spans="63:68" x14ac:dyDescent="0.25">
      <c r="BK2178" t="s">
        <v>285</v>
      </c>
      <c r="BL2178">
        <v>17</v>
      </c>
      <c r="BM2178">
        <v>5001</v>
      </c>
      <c r="BN2178">
        <v>6000</v>
      </c>
      <c r="BO2178" t="s">
        <v>681</v>
      </c>
      <c r="BP2178" t="s">
        <v>120</v>
      </c>
    </row>
    <row r="2179" spans="63:68" x14ac:dyDescent="0.25">
      <c r="BK2179" t="s">
        <v>285</v>
      </c>
      <c r="BL2179">
        <v>17</v>
      </c>
      <c r="BM2179">
        <v>5001</v>
      </c>
      <c r="BN2179">
        <v>6000</v>
      </c>
      <c r="BO2179" t="s">
        <v>682</v>
      </c>
      <c r="BP2179" t="s">
        <v>142</v>
      </c>
    </row>
    <row r="2180" spans="63:68" x14ac:dyDescent="0.25">
      <c r="BK2180" t="s">
        <v>285</v>
      </c>
      <c r="BL2180">
        <v>17</v>
      </c>
      <c r="BM2180">
        <v>5001</v>
      </c>
      <c r="BN2180">
        <v>6000</v>
      </c>
      <c r="BO2180" t="s">
        <v>683</v>
      </c>
      <c r="BP2180" t="s">
        <v>163</v>
      </c>
    </row>
    <row r="2181" spans="63:68" x14ac:dyDescent="0.25">
      <c r="BK2181" t="s">
        <v>285</v>
      </c>
      <c r="BL2181">
        <v>17</v>
      </c>
      <c r="BM2181">
        <v>5001</v>
      </c>
      <c r="BN2181">
        <v>6000</v>
      </c>
      <c r="BO2181" t="s">
        <v>684</v>
      </c>
      <c r="BP2181" t="s">
        <v>576</v>
      </c>
    </row>
    <row r="2182" spans="63:68" x14ac:dyDescent="0.25">
      <c r="BK2182" t="s">
        <v>285</v>
      </c>
      <c r="BL2182">
        <v>17</v>
      </c>
      <c r="BM2182">
        <v>5001</v>
      </c>
      <c r="BN2182">
        <v>6000</v>
      </c>
      <c r="BO2182" t="s">
        <v>685</v>
      </c>
      <c r="BP2182" t="s">
        <v>577</v>
      </c>
    </row>
    <row r="2183" spans="63:68" x14ac:dyDescent="0.25">
      <c r="BK2183" t="s">
        <v>285</v>
      </c>
      <c r="BL2183">
        <v>17</v>
      </c>
      <c r="BM2183">
        <v>5001</v>
      </c>
      <c r="BN2183">
        <v>6000</v>
      </c>
      <c r="BO2183" t="s">
        <v>686</v>
      </c>
      <c r="BP2183" t="s">
        <v>578</v>
      </c>
    </row>
    <row r="2184" spans="63:68" x14ac:dyDescent="0.25">
      <c r="BK2184" t="s">
        <v>285</v>
      </c>
      <c r="BL2184">
        <v>17</v>
      </c>
      <c r="BM2184">
        <v>5001</v>
      </c>
      <c r="BN2184">
        <v>6000</v>
      </c>
      <c r="BO2184" t="s">
        <v>687</v>
      </c>
      <c r="BP2184" t="s">
        <v>579</v>
      </c>
    </row>
    <row r="2185" spans="63:68" x14ac:dyDescent="0.25">
      <c r="BK2185" t="s">
        <v>285</v>
      </c>
      <c r="BL2185">
        <v>17</v>
      </c>
      <c r="BM2185">
        <v>5001</v>
      </c>
      <c r="BN2185">
        <v>6000</v>
      </c>
      <c r="BO2185" t="s">
        <v>688</v>
      </c>
      <c r="BP2185" t="s">
        <v>580</v>
      </c>
    </row>
    <row r="2186" spans="63:68" x14ac:dyDescent="0.25">
      <c r="BK2186" t="s">
        <v>285</v>
      </c>
      <c r="BL2186">
        <v>17</v>
      </c>
      <c r="BM2186">
        <v>5001</v>
      </c>
      <c r="BN2186">
        <v>6000</v>
      </c>
      <c r="BO2186" t="s">
        <v>689</v>
      </c>
      <c r="BP2186" t="s">
        <v>582</v>
      </c>
    </row>
    <row r="2187" spans="63:68" x14ac:dyDescent="0.25">
      <c r="BK2187" t="s">
        <v>246</v>
      </c>
      <c r="BL2187">
        <v>17</v>
      </c>
      <c r="BM2187">
        <v>6001</v>
      </c>
      <c r="BN2187">
        <v>7000</v>
      </c>
      <c r="BO2187" t="s">
        <v>678</v>
      </c>
      <c r="BP2187" t="s">
        <v>265</v>
      </c>
    </row>
    <row r="2188" spans="63:68" x14ac:dyDescent="0.25">
      <c r="BK2188" t="s">
        <v>246</v>
      </c>
      <c r="BL2188">
        <v>17</v>
      </c>
      <c r="BM2188">
        <v>6001</v>
      </c>
      <c r="BN2188">
        <v>7000</v>
      </c>
      <c r="BO2188" t="s">
        <v>679</v>
      </c>
      <c r="BP2188" t="s">
        <v>581</v>
      </c>
    </row>
    <row r="2189" spans="63:68" x14ac:dyDescent="0.25">
      <c r="BK2189" t="s">
        <v>246</v>
      </c>
      <c r="BL2189">
        <v>17</v>
      </c>
      <c r="BM2189">
        <v>6001</v>
      </c>
      <c r="BN2189">
        <v>7000</v>
      </c>
      <c r="BO2189" t="s">
        <v>680</v>
      </c>
      <c r="BP2189" t="s">
        <v>575</v>
      </c>
    </row>
    <row r="2190" spans="63:68" x14ac:dyDescent="0.25">
      <c r="BK2190" t="s">
        <v>246</v>
      </c>
      <c r="BL2190">
        <v>17</v>
      </c>
      <c r="BM2190">
        <v>6001</v>
      </c>
      <c r="BN2190">
        <v>7000</v>
      </c>
      <c r="BO2190" t="s">
        <v>681</v>
      </c>
      <c r="BP2190" t="s">
        <v>120</v>
      </c>
    </row>
    <row r="2191" spans="63:68" x14ac:dyDescent="0.25">
      <c r="BK2191" t="s">
        <v>246</v>
      </c>
      <c r="BL2191">
        <v>17</v>
      </c>
      <c r="BM2191">
        <v>6001</v>
      </c>
      <c r="BN2191">
        <v>7000</v>
      </c>
      <c r="BO2191" t="s">
        <v>682</v>
      </c>
      <c r="BP2191" t="s">
        <v>142</v>
      </c>
    </row>
    <row r="2192" spans="63:68" x14ac:dyDescent="0.25">
      <c r="BK2192" t="s">
        <v>246</v>
      </c>
      <c r="BL2192">
        <v>17</v>
      </c>
      <c r="BM2192">
        <v>6001</v>
      </c>
      <c r="BN2192">
        <v>7000</v>
      </c>
      <c r="BO2192" t="s">
        <v>683</v>
      </c>
      <c r="BP2192" t="s">
        <v>163</v>
      </c>
    </row>
    <row r="2193" spans="63:68" x14ac:dyDescent="0.25">
      <c r="BK2193" t="s">
        <v>246</v>
      </c>
      <c r="BL2193">
        <v>17</v>
      </c>
      <c r="BM2193">
        <v>6001</v>
      </c>
      <c r="BN2193">
        <v>7000</v>
      </c>
      <c r="BO2193" t="s">
        <v>684</v>
      </c>
      <c r="BP2193" t="s">
        <v>576</v>
      </c>
    </row>
    <row r="2194" spans="63:68" x14ac:dyDescent="0.25">
      <c r="BK2194" t="s">
        <v>246</v>
      </c>
      <c r="BL2194">
        <v>17</v>
      </c>
      <c r="BM2194">
        <v>6001</v>
      </c>
      <c r="BN2194">
        <v>7000</v>
      </c>
      <c r="BO2194" t="s">
        <v>685</v>
      </c>
      <c r="BP2194" t="s">
        <v>577</v>
      </c>
    </row>
    <row r="2195" spans="63:68" x14ac:dyDescent="0.25">
      <c r="BK2195" t="s">
        <v>246</v>
      </c>
      <c r="BL2195">
        <v>17</v>
      </c>
      <c r="BM2195">
        <v>6001</v>
      </c>
      <c r="BN2195">
        <v>7000</v>
      </c>
      <c r="BO2195" t="s">
        <v>686</v>
      </c>
      <c r="BP2195" t="s">
        <v>578</v>
      </c>
    </row>
    <row r="2196" spans="63:68" x14ac:dyDescent="0.25">
      <c r="BK2196" t="s">
        <v>246</v>
      </c>
      <c r="BL2196">
        <v>17</v>
      </c>
      <c r="BM2196">
        <v>6001</v>
      </c>
      <c r="BN2196">
        <v>7000</v>
      </c>
      <c r="BO2196" t="s">
        <v>687</v>
      </c>
      <c r="BP2196" t="s">
        <v>579</v>
      </c>
    </row>
    <row r="2197" spans="63:68" x14ac:dyDescent="0.25">
      <c r="BK2197" t="s">
        <v>246</v>
      </c>
      <c r="BL2197">
        <v>17</v>
      </c>
      <c r="BM2197">
        <v>6001</v>
      </c>
      <c r="BN2197">
        <v>7000</v>
      </c>
      <c r="BO2197" t="s">
        <v>1270</v>
      </c>
      <c r="BP2197" t="s">
        <v>580</v>
      </c>
    </row>
    <row r="2198" spans="63:68" x14ac:dyDescent="0.25">
      <c r="BK2198" t="s">
        <v>246</v>
      </c>
      <c r="BL2198">
        <v>17</v>
      </c>
      <c r="BM2198">
        <v>6001</v>
      </c>
      <c r="BN2198">
        <v>7000</v>
      </c>
      <c r="BO2198" t="s">
        <v>689</v>
      </c>
      <c r="BP2198" t="s">
        <v>582</v>
      </c>
    </row>
    <row r="2199" spans="63:68" x14ac:dyDescent="0.25">
      <c r="BK2199" t="s">
        <v>386</v>
      </c>
      <c r="BL2199">
        <v>17</v>
      </c>
      <c r="BM2199">
        <v>7001</v>
      </c>
      <c r="BN2199">
        <v>8000</v>
      </c>
      <c r="BO2199" t="s">
        <v>678</v>
      </c>
      <c r="BP2199" t="s">
        <v>265</v>
      </c>
    </row>
    <row r="2200" spans="63:68" x14ac:dyDescent="0.25">
      <c r="BK2200" t="s">
        <v>386</v>
      </c>
      <c r="BL2200">
        <v>17</v>
      </c>
      <c r="BM2200">
        <v>7001</v>
      </c>
      <c r="BN2200">
        <v>8000</v>
      </c>
      <c r="BO2200" t="s">
        <v>679</v>
      </c>
      <c r="BP2200" t="s">
        <v>581</v>
      </c>
    </row>
    <row r="2201" spans="63:68" x14ac:dyDescent="0.25">
      <c r="BK2201" t="s">
        <v>386</v>
      </c>
      <c r="BL2201">
        <v>17</v>
      </c>
      <c r="BM2201">
        <v>7001</v>
      </c>
      <c r="BN2201">
        <v>8000</v>
      </c>
      <c r="BO2201" t="s">
        <v>680</v>
      </c>
      <c r="BP2201" t="s">
        <v>575</v>
      </c>
    </row>
    <row r="2202" spans="63:68" x14ac:dyDescent="0.25">
      <c r="BK2202" t="s">
        <v>386</v>
      </c>
      <c r="BL2202">
        <v>17</v>
      </c>
      <c r="BM2202">
        <v>7001</v>
      </c>
      <c r="BN2202">
        <v>8000</v>
      </c>
      <c r="BO2202" t="s">
        <v>681</v>
      </c>
      <c r="BP2202" t="s">
        <v>120</v>
      </c>
    </row>
    <row r="2203" spans="63:68" x14ac:dyDescent="0.25">
      <c r="BK2203" t="s">
        <v>386</v>
      </c>
      <c r="BL2203">
        <v>17</v>
      </c>
      <c r="BM2203">
        <v>7001</v>
      </c>
      <c r="BN2203">
        <v>8000</v>
      </c>
      <c r="BO2203" t="s">
        <v>682</v>
      </c>
      <c r="BP2203" t="s">
        <v>142</v>
      </c>
    </row>
    <row r="2204" spans="63:68" x14ac:dyDescent="0.25">
      <c r="BK2204" t="s">
        <v>386</v>
      </c>
      <c r="BL2204">
        <v>17</v>
      </c>
      <c r="BM2204">
        <v>7001</v>
      </c>
      <c r="BN2204">
        <v>8000</v>
      </c>
      <c r="BO2204" t="s">
        <v>683</v>
      </c>
      <c r="BP2204" t="s">
        <v>163</v>
      </c>
    </row>
    <row r="2205" spans="63:68" x14ac:dyDescent="0.25">
      <c r="BK2205" t="s">
        <v>386</v>
      </c>
      <c r="BL2205">
        <v>17</v>
      </c>
      <c r="BM2205">
        <v>7001</v>
      </c>
      <c r="BN2205">
        <v>8000</v>
      </c>
      <c r="BO2205" t="s">
        <v>684</v>
      </c>
      <c r="BP2205" t="s">
        <v>576</v>
      </c>
    </row>
    <row r="2206" spans="63:68" x14ac:dyDescent="0.25">
      <c r="BK2206" t="s">
        <v>386</v>
      </c>
      <c r="BL2206">
        <v>17</v>
      </c>
      <c r="BM2206">
        <v>7001</v>
      </c>
      <c r="BN2206">
        <v>8000</v>
      </c>
      <c r="BO2206" t="s">
        <v>685</v>
      </c>
      <c r="BP2206" t="s">
        <v>577</v>
      </c>
    </row>
    <row r="2207" spans="63:68" x14ac:dyDescent="0.25">
      <c r="BK2207" t="s">
        <v>386</v>
      </c>
      <c r="BL2207">
        <v>17</v>
      </c>
      <c r="BM2207">
        <v>7001</v>
      </c>
      <c r="BN2207">
        <v>8000</v>
      </c>
      <c r="BO2207" t="s">
        <v>686</v>
      </c>
      <c r="BP2207" t="s">
        <v>578</v>
      </c>
    </row>
    <row r="2208" spans="63:68" x14ac:dyDescent="0.25">
      <c r="BK2208" t="s">
        <v>386</v>
      </c>
      <c r="BL2208">
        <v>17</v>
      </c>
      <c r="BM2208">
        <v>7001</v>
      </c>
      <c r="BN2208">
        <v>8000</v>
      </c>
      <c r="BO2208" t="s">
        <v>687</v>
      </c>
      <c r="BP2208" t="s">
        <v>579</v>
      </c>
    </row>
    <row r="2209" spans="63:68" x14ac:dyDescent="0.25">
      <c r="BK2209" t="s">
        <v>386</v>
      </c>
      <c r="BL2209">
        <v>17</v>
      </c>
      <c r="BM2209">
        <v>7001</v>
      </c>
      <c r="BN2209">
        <v>8000</v>
      </c>
      <c r="BO2209" t="s">
        <v>688</v>
      </c>
      <c r="BP2209" t="s">
        <v>580</v>
      </c>
    </row>
    <row r="2210" spans="63:68" x14ac:dyDescent="0.25">
      <c r="BK2210" t="s">
        <v>386</v>
      </c>
      <c r="BL2210">
        <v>17</v>
      </c>
      <c r="BM2210">
        <v>7001</v>
      </c>
      <c r="BN2210">
        <v>8000</v>
      </c>
      <c r="BO2210" t="s">
        <v>689</v>
      </c>
      <c r="BP2210" t="s">
        <v>582</v>
      </c>
    </row>
    <row r="2211" spans="63:68" x14ac:dyDescent="0.25">
      <c r="BK2211" t="s">
        <v>95</v>
      </c>
      <c r="BL2211">
        <v>17</v>
      </c>
      <c r="BM2211">
        <v>8001</v>
      </c>
      <c r="BN2211">
        <v>9000</v>
      </c>
      <c r="BO2211" t="s">
        <v>678</v>
      </c>
      <c r="BP2211" t="s">
        <v>265</v>
      </c>
    </row>
    <row r="2212" spans="63:68" x14ac:dyDescent="0.25">
      <c r="BK2212" t="s">
        <v>95</v>
      </c>
      <c r="BL2212">
        <v>17</v>
      </c>
      <c r="BM2212">
        <v>8001</v>
      </c>
      <c r="BN2212">
        <v>9000</v>
      </c>
      <c r="BO2212" t="s">
        <v>1266</v>
      </c>
      <c r="BP2212" t="s">
        <v>581</v>
      </c>
    </row>
    <row r="2213" spans="63:68" x14ac:dyDescent="0.25">
      <c r="BK2213" t="s">
        <v>95</v>
      </c>
      <c r="BL2213">
        <v>17</v>
      </c>
      <c r="BM2213">
        <v>8001</v>
      </c>
      <c r="BN2213">
        <v>9000</v>
      </c>
      <c r="BO2213" t="s">
        <v>680</v>
      </c>
      <c r="BP2213" t="s">
        <v>575</v>
      </c>
    </row>
    <row r="2214" spans="63:68" x14ac:dyDescent="0.25">
      <c r="BK2214" t="s">
        <v>95</v>
      </c>
      <c r="BL2214">
        <v>17</v>
      </c>
      <c r="BM2214">
        <v>8001</v>
      </c>
      <c r="BN2214">
        <v>9000</v>
      </c>
      <c r="BO2214" t="s">
        <v>1272</v>
      </c>
      <c r="BP2214" t="s">
        <v>120</v>
      </c>
    </row>
    <row r="2215" spans="63:68" x14ac:dyDescent="0.25">
      <c r="BK2215" t="s">
        <v>95</v>
      </c>
      <c r="BL2215">
        <v>17</v>
      </c>
      <c r="BM2215">
        <v>8001</v>
      </c>
      <c r="BN2215">
        <v>9000</v>
      </c>
      <c r="BO2215" t="s">
        <v>682</v>
      </c>
      <c r="BP2215" t="s">
        <v>142</v>
      </c>
    </row>
    <row r="2216" spans="63:68" x14ac:dyDescent="0.25">
      <c r="BK2216" t="s">
        <v>95</v>
      </c>
      <c r="BL2216">
        <v>17</v>
      </c>
      <c r="BM2216">
        <v>8001</v>
      </c>
      <c r="BN2216">
        <v>9000</v>
      </c>
      <c r="BO2216" t="s">
        <v>683</v>
      </c>
      <c r="BP2216" t="s">
        <v>163</v>
      </c>
    </row>
    <row r="2217" spans="63:68" x14ac:dyDescent="0.25">
      <c r="BK2217" t="s">
        <v>95</v>
      </c>
      <c r="BL2217">
        <v>17</v>
      </c>
      <c r="BM2217">
        <v>8001</v>
      </c>
      <c r="BN2217">
        <v>9000</v>
      </c>
      <c r="BO2217" t="s">
        <v>684</v>
      </c>
      <c r="BP2217" t="s">
        <v>576</v>
      </c>
    </row>
    <row r="2218" spans="63:68" x14ac:dyDescent="0.25">
      <c r="BK2218" t="s">
        <v>95</v>
      </c>
      <c r="BL2218">
        <v>17</v>
      </c>
      <c r="BM2218">
        <v>8001</v>
      </c>
      <c r="BN2218">
        <v>9000</v>
      </c>
      <c r="BO2218" t="s">
        <v>685</v>
      </c>
      <c r="BP2218" t="s">
        <v>577</v>
      </c>
    </row>
    <row r="2219" spans="63:68" x14ac:dyDescent="0.25">
      <c r="BK2219" t="s">
        <v>95</v>
      </c>
      <c r="BL2219">
        <v>17</v>
      </c>
      <c r="BM2219">
        <v>8001</v>
      </c>
      <c r="BN2219">
        <v>9000</v>
      </c>
      <c r="BO2219" t="s">
        <v>686</v>
      </c>
      <c r="BP2219" t="s">
        <v>578</v>
      </c>
    </row>
    <row r="2220" spans="63:68" x14ac:dyDescent="0.25">
      <c r="BK2220" t="s">
        <v>95</v>
      </c>
      <c r="BL2220">
        <v>17</v>
      </c>
      <c r="BM2220">
        <v>8001</v>
      </c>
      <c r="BN2220">
        <v>9000</v>
      </c>
      <c r="BO2220" t="s">
        <v>687</v>
      </c>
      <c r="BP2220" t="s">
        <v>579</v>
      </c>
    </row>
    <row r="2221" spans="63:68" x14ac:dyDescent="0.25">
      <c r="BK2221" t="s">
        <v>95</v>
      </c>
      <c r="BL2221">
        <v>17</v>
      </c>
      <c r="BM2221">
        <v>8001</v>
      </c>
      <c r="BN2221">
        <v>9000</v>
      </c>
      <c r="BO2221" t="s">
        <v>688</v>
      </c>
      <c r="BP2221" t="s">
        <v>580</v>
      </c>
    </row>
    <row r="2222" spans="63:68" x14ac:dyDescent="0.25">
      <c r="BK2222" t="s">
        <v>95</v>
      </c>
      <c r="BL2222">
        <v>17</v>
      </c>
      <c r="BM2222">
        <v>8001</v>
      </c>
      <c r="BN2222">
        <v>9000</v>
      </c>
      <c r="BO2222" t="s">
        <v>689</v>
      </c>
      <c r="BP2222" t="s">
        <v>582</v>
      </c>
    </row>
    <row r="2223" spans="63:68" x14ac:dyDescent="0.25">
      <c r="BK2223" t="s">
        <v>122</v>
      </c>
      <c r="BL2223">
        <v>17</v>
      </c>
      <c r="BM2223">
        <v>9001</v>
      </c>
      <c r="BN2223">
        <v>10000</v>
      </c>
      <c r="BO2223" t="s">
        <v>678</v>
      </c>
      <c r="BP2223" t="s">
        <v>265</v>
      </c>
    </row>
    <row r="2224" spans="63:68" x14ac:dyDescent="0.25">
      <c r="BK2224" t="s">
        <v>122</v>
      </c>
      <c r="BL2224">
        <v>17</v>
      </c>
      <c r="BM2224">
        <v>9001</v>
      </c>
      <c r="BN2224">
        <v>10000</v>
      </c>
      <c r="BO2224" t="s">
        <v>1266</v>
      </c>
      <c r="BP2224" t="s">
        <v>581</v>
      </c>
    </row>
    <row r="2225" spans="63:68" x14ac:dyDescent="0.25">
      <c r="BK2225" t="s">
        <v>122</v>
      </c>
      <c r="BL2225">
        <v>17</v>
      </c>
      <c r="BM2225">
        <v>9001</v>
      </c>
      <c r="BN2225">
        <v>10000</v>
      </c>
      <c r="BO2225" t="s">
        <v>680</v>
      </c>
      <c r="BP2225" t="s">
        <v>575</v>
      </c>
    </row>
    <row r="2226" spans="63:68" x14ac:dyDescent="0.25">
      <c r="BK2226" t="s">
        <v>122</v>
      </c>
      <c r="BL2226">
        <v>17</v>
      </c>
      <c r="BM2226">
        <v>9001</v>
      </c>
      <c r="BN2226">
        <v>10000</v>
      </c>
      <c r="BO2226" t="s">
        <v>1285</v>
      </c>
      <c r="BP2226" t="s">
        <v>120</v>
      </c>
    </row>
    <row r="2227" spans="63:68" x14ac:dyDescent="0.25">
      <c r="BK2227" t="s">
        <v>122</v>
      </c>
      <c r="BL2227">
        <v>17</v>
      </c>
      <c r="BM2227">
        <v>9001</v>
      </c>
      <c r="BN2227">
        <v>10000</v>
      </c>
      <c r="BO2227" t="s">
        <v>1286</v>
      </c>
      <c r="BP2227" t="s">
        <v>142</v>
      </c>
    </row>
    <row r="2228" spans="63:68" x14ac:dyDescent="0.25">
      <c r="BK2228" t="s">
        <v>122</v>
      </c>
      <c r="BL2228">
        <v>17</v>
      </c>
      <c r="BM2228">
        <v>9001</v>
      </c>
      <c r="BN2228">
        <v>10000</v>
      </c>
      <c r="BO2228" t="s">
        <v>1273</v>
      </c>
      <c r="BP2228" t="s">
        <v>163</v>
      </c>
    </row>
    <row r="2229" spans="63:68" x14ac:dyDescent="0.25">
      <c r="BK2229" t="s">
        <v>122</v>
      </c>
      <c r="BL2229">
        <v>17</v>
      </c>
      <c r="BM2229">
        <v>9001</v>
      </c>
      <c r="BN2229">
        <v>10000</v>
      </c>
      <c r="BO2229" t="s">
        <v>1269</v>
      </c>
      <c r="BP2229" t="s">
        <v>576</v>
      </c>
    </row>
    <row r="2230" spans="63:68" x14ac:dyDescent="0.25">
      <c r="BK2230" t="s">
        <v>122</v>
      </c>
      <c r="BL2230">
        <v>17</v>
      </c>
      <c r="BM2230">
        <v>9001</v>
      </c>
      <c r="BN2230">
        <v>10000</v>
      </c>
      <c r="BO2230" t="s">
        <v>685</v>
      </c>
      <c r="BP2230" t="s">
        <v>577</v>
      </c>
    </row>
    <row r="2231" spans="63:68" x14ac:dyDescent="0.25">
      <c r="BK2231" t="s">
        <v>122</v>
      </c>
      <c r="BL2231">
        <v>17</v>
      </c>
      <c r="BM2231">
        <v>9001</v>
      </c>
      <c r="BN2231">
        <v>10000</v>
      </c>
      <c r="BO2231" t="s">
        <v>1274</v>
      </c>
      <c r="BP2231" t="s">
        <v>578</v>
      </c>
    </row>
    <row r="2232" spans="63:68" x14ac:dyDescent="0.25">
      <c r="BK2232" t="s">
        <v>122</v>
      </c>
      <c r="BL2232">
        <v>17</v>
      </c>
      <c r="BM2232">
        <v>9001</v>
      </c>
      <c r="BN2232">
        <v>10000</v>
      </c>
      <c r="BO2232" t="s">
        <v>687</v>
      </c>
      <c r="BP2232" t="s">
        <v>579</v>
      </c>
    </row>
    <row r="2233" spans="63:68" x14ac:dyDescent="0.25">
      <c r="BK2233" t="s">
        <v>122</v>
      </c>
      <c r="BL2233">
        <v>17</v>
      </c>
      <c r="BM2233">
        <v>9001</v>
      </c>
      <c r="BN2233">
        <v>10000</v>
      </c>
      <c r="BO2233" t="s">
        <v>688</v>
      </c>
      <c r="BP2233" t="s">
        <v>580</v>
      </c>
    </row>
    <row r="2234" spans="63:68" x14ac:dyDescent="0.25">
      <c r="BK2234" t="s">
        <v>122</v>
      </c>
      <c r="BL2234">
        <v>17</v>
      </c>
      <c r="BM2234">
        <v>9001</v>
      </c>
      <c r="BN2234">
        <v>10000</v>
      </c>
      <c r="BO2234" t="s">
        <v>689</v>
      </c>
      <c r="BP2234" t="s">
        <v>582</v>
      </c>
    </row>
    <row r="2235" spans="63:68" x14ac:dyDescent="0.25">
      <c r="BK2235" t="s">
        <v>90</v>
      </c>
      <c r="BL2235">
        <v>17</v>
      </c>
      <c r="BM2235">
        <v>10001</v>
      </c>
      <c r="BN2235">
        <v>11000</v>
      </c>
      <c r="BO2235" t="s">
        <v>678</v>
      </c>
      <c r="BP2235" t="s">
        <v>265</v>
      </c>
    </row>
    <row r="2236" spans="63:68" x14ac:dyDescent="0.25">
      <c r="BK2236" t="s">
        <v>90</v>
      </c>
      <c r="BL2236">
        <v>17</v>
      </c>
      <c r="BM2236">
        <v>10001</v>
      </c>
      <c r="BN2236">
        <v>11000</v>
      </c>
      <c r="BO2236" t="s">
        <v>1271</v>
      </c>
      <c r="BP2236" t="s">
        <v>581</v>
      </c>
    </row>
    <row r="2237" spans="63:68" x14ac:dyDescent="0.25">
      <c r="BK2237" t="s">
        <v>90</v>
      </c>
      <c r="BL2237">
        <v>17</v>
      </c>
      <c r="BM2237">
        <v>10001</v>
      </c>
      <c r="BN2237">
        <v>11000</v>
      </c>
      <c r="BO2237" t="s">
        <v>680</v>
      </c>
      <c r="BP2237" t="s">
        <v>575</v>
      </c>
    </row>
    <row r="2238" spans="63:68" x14ac:dyDescent="0.25">
      <c r="BK2238" t="s">
        <v>90</v>
      </c>
      <c r="BL2238">
        <v>17</v>
      </c>
      <c r="BM2238">
        <v>10001</v>
      </c>
      <c r="BN2238">
        <v>11000</v>
      </c>
      <c r="BO2238" t="s">
        <v>1285</v>
      </c>
      <c r="BP2238" t="s">
        <v>120</v>
      </c>
    </row>
    <row r="2239" spans="63:68" x14ac:dyDescent="0.25">
      <c r="BK2239" t="s">
        <v>90</v>
      </c>
      <c r="BL2239">
        <v>17</v>
      </c>
      <c r="BM2239">
        <v>10001</v>
      </c>
      <c r="BN2239">
        <v>11000</v>
      </c>
      <c r="BO2239" t="s">
        <v>1268</v>
      </c>
      <c r="BP2239" t="s">
        <v>142</v>
      </c>
    </row>
    <row r="2240" spans="63:68" x14ac:dyDescent="0.25">
      <c r="BK2240" t="s">
        <v>90</v>
      </c>
      <c r="BL2240">
        <v>17</v>
      </c>
      <c r="BM2240">
        <v>10001</v>
      </c>
      <c r="BN2240">
        <v>11000</v>
      </c>
      <c r="BO2240" t="s">
        <v>1273</v>
      </c>
      <c r="BP2240" t="s">
        <v>163</v>
      </c>
    </row>
    <row r="2241" spans="63:68" x14ac:dyDescent="0.25">
      <c r="BK2241" t="s">
        <v>90</v>
      </c>
      <c r="BL2241">
        <v>17</v>
      </c>
      <c r="BM2241">
        <v>10001</v>
      </c>
      <c r="BN2241">
        <v>11000</v>
      </c>
      <c r="BO2241" t="s">
        <v>1269</v>
      </c>
      <c r="BP2241" t="s">
        <v>576</v>
      </c>
    </row>
    <row r="2242" spans="63:68" x14ac:dyDescent="0.25">
      <c r="BK2242" t="s">
        <v>90</v>
      </c>
      <c r="BL2242">
        <v>17</v>
      </c>
      <c r="BM2242">
        <v>10001</v>
      </c>
      <c r="BN2242">
        <v>11000</v>
      </c>
      <c r="BO2242" t="s">
        <v>685</v>
      </c>
      <c r="BP2242" t="s">
        <v>577</v>
      </c>
    </row>
    <row r="2243" spans="63:68" x14ac:dyDescent="0.25">
      <c r="BK2243" t="s">
        <v>90</v>
      </c>
      <c r="BL2243">
        <v>17</v>
      </c>
      <c r="BM2243">
        <v>10001</v>
      </c>
      <c r="BN2243">
        <v>11000</v>
      </c>
      <c r="BO2243" t="s">
        <v>1274</v>
      </c>
      <c r="BP2243" t="s">
        <v>578</v>
      </c>
    </row>
    <row r="2244" spans="63:68" x14ac:dyDescent="0.25">
      <c r="BK2244" t="s">
        <v>90</v>
      </c>
      <c r="BL2244">
        <v>17</v>
      </c>
      <c r="BM2244">
        <v>10001</v>
      </c>
      <c r="BN2244">
        <v>11000</v>
      </c>
      <c r="BO2244" t="s">
        <v>687</v>
      </c>
      <c r="BP2244" t="s">
        <v>579</v>
      </c>
    </row>
    <row r="2245" spans="63:68" x14ac:dyDescent="0.25">
      <c r="BK2245" t="s">
        <v>90</v>
      </c>
      <c r="BL2245">
        <v>17</v>
      </c>
      <c r="BM2245">
        <v>10001</v>
      </c>
      <c r="BN2245">
        <v>11000</v>
      </c>
      <c r="BO2245" t="s">
        <v>688</v>
      </c>
      <c r="BP2245" t="s">
        <v>580</v>
      </c>
    </row>
    <row r="2246" spans="63:68" x14ac:dyDescent="0.25">
      <c r="BK2246" t="s">
        <v>90</v>
      </c>
      <c r="BL2246">
        <v>17</v>
      </c>
      <c r="BM2246">
        <v>10001</v>
      </c>
      <c r="BN2246">
        <v>11000</v>
      </c>
      <c r="BO2246" t="s">
        <v>689</v>
      </c>
      <c r="BP2246" t="s">
        <v>582</v>
      </c>
    </row>
    <row r="2247" spans="63:68" x14ac:dyDescent="0.25">
      <c r="BK2247" t="s">
        <v>387</v>
      </c>
      <c r="BL2247">
        <v>17</v>
      </c>
      <c r="BM2247">
        <v>11001</v>
      </c>
      <c r="BN2247">
        <v>12000</v>
      </c>
      <c r="BO2247" t="s">
        <v>678</v>
      </c>
      <c r="BP2247" t="s">
        <v>265</v>
      </c>
    </row>
    <row r="2248" spans="63:68" x14ac:dyDescent="0.25">
      <c r="BK2248" t="s">
        <v>387</v>
      </c>
      <c r="BL2248">
        <v>17</v>
      </c>
      <c r="BM2248">
        <v>11001</v>
      </c>
      <c r="BN2248">
        <v>12000</v>
      </c>
      <c r="BO2248" t="s">
        <v>679</v>
      </c>
      <c r="BP2248" t="s">
        <v>581</v>
      </c>
    </row>
    <row r="2249" spans="63:68" x14ac:dyDescent="0.25">
      <c r="BK2249" t="s">
        <v>387</v>
      </c>
      <c r="BL2249">
        <v>17</v>
      </c>
      <c r="BM2249">
        <v>11001</v>
      </c>
      <c r="BN2249">
        <v>12000</v>
      </c>
      <c r="BO2249" t="s">
        <v>680</v>
      </c>
      <c r="BP2249" t="s">
        <v>575</v>
      </c>
    </row>
    <row r="2250" spans="63:68" x14ac:dyDescent="0.25">
      <c r="BK2250" t="s">
        <v>387</v>
      </c>
      <c r="BL2250">
        <v>17</v>
      </c>
      <c r="BM2250">
        <v>11001</v>
      </c>
      <c r="BN2250">
        <v>12000</v>
      </c>
      <c r="BO2250" t="s">
        <v>681</v>
      </c>
      <c r="BP2250" t="s">
        <v>120</v>
      </c>
    </row>
    <row r="2251" spans="63:68" x14ac:dyDescent="0.25">
      <c r="BK2251" t="s">
        <v>387</v>
      </c>
      <c r="BL2251">
        <v>17</v>
      </c>
      <c r="BM2251">
        <v>11001</v>
      </c>
      <c r="BN2251">
        <v>12000</v>
      </c>
      <c r="BO2251" t="s">
        <v>682</v>
      </c>
      <c r="BP2251" t="s">
        <v>142</v>
      </c>
    </row>
    <row r="2252" spans="63:68" x14ac:dyDescent="0.25">
      <c r="BK2252" t="s">
        <v>387</v>
      </c>
      <c r="BL2252">
        <v>17</v>
      </c>
      <c r="BM2252">
        <v>11001</v>
      </c>
      <c r="BN2252">
        <v>12000</v>
      </c>
      <c r="BO2252" t="s">
        <v>683</v>
      </c>
      <c r="BP2252" t="s">
        <v>163</v>
      </c>
    </row>
    <row r="2253" spans="63:68" x14ac:dyDescent="0.25">
      <c r="BK2253" t="s">
        <v>387</v>
      </c>
      <c r="BL2253">
        <v>17</v>
      </c>
      <c r="BM2253">
        <v>11001</v>
      </c>
      <c r="BN2253">
        <v>12000</v>
      </c>
      <c r="BO2253" t="s">
        <v>684</v>
      </c>
      <c r="BP2253" t="s">
        <v>576</v>
      </c>
    </row>
    <row r="2254" spans="63:68" x14ac:dyDescent="0.25">
      <c r="BK2254" t="s">
        <v>387</v>
      </c>
      <c r="BL2254">
        <v>17</v>
      </c>
      <c r="BM2254">
        <v>11001</v>
      </c>
      <c r="BN2254">
        <v>12000</v>
      </c>
      <c r="BO2254" t="s">
        <v>685</v>
      </c>
      <c r="BP2254" t="s">
        <v>577</v>
      </c>
    </row>
    <row r="2255" spans="63:68" x14ac:dyDescent="0.25">
      <c r="BK2255" t="s">
        <v>387</v>
      </c>
      <c r="BL2255">
        <v>17</v>
      </c>
      <c r="BM2255">
        <v>11001</v>
      </c>
      <c r="BN2255">
        <v>12000</v>
      </c>
      <c r="BO2255" t="s">
        <v>686</v>
      </c>
      <c r="BP2255" t="s">
        <v>578</v>
      </c>
    </row>
    <row r="2256" spans="63:68" x14ac:dyDescent="0.25">
      <c r="BK2256" t="s">
        <v>387</v>
      </c>
      <c r="BL2256">
        <v>17</v>
      </c>
      <c r="BM2256">
        <v>11001</v>
      </c>
      <c r="BN2256">
        <v>12000</v>
      </c>
      <c r="BO2256" t="s">
        <v>687</v>
      </c>
      <c r="BP2256" t="s">
        <v>579</v>
      </c>
    </row>
    <row r="2257" spans="63:68" x14ac:dyDescent="0.25">
      <c r="BK2257" t="s">
        <v>387</v>
      </c>
      <c r="BL2257">
        <v>17</v>
      </c>
      <c r="BM2257">
        <v>11001</v>
      </c>
      <c r="BN2257">
        <v>12000</v>
      </c>
      <c r="BO2257" t="s">
        <v>688</v>
      </c>
      <c r="BP2257" t="s">
        <v>580</v>
      </c>
    </row>
    <row r="2258" spans="63:68" x14ac:dyDescent="0.25">
      <c r="BK2258" t="s">
        <v>387</v>
      </c>
      <c r="BL2258">
        <v>17</v>
      </c>
      <c r="BM2258">
        <v>11001</v>
      </c>
      <c r="BN2258">
        <v>12000</v>
      </c>
      <c r="BO2258" t="s">
        <v>689</v>
      </c>
      <c r="BP2258" t="s">
        <v>582</v>
      </c>
    </row>
    <row r="2259" spans="63:68" x14ac:dyDescent="0.25">
      <c r="BK2259" t="s">
        <v>388</v>
      </c>
      <c r="BL2259">
        <v>18</v>
      </c>
      <c r="BM2259">
        <v>1</v>
      </c>
      <c r="BN2259">
        <v>1000</v>
      </c>
      <c r="BO2259" t="s">
        <v>678</v>
      </c>
      <c r="BP2259" t="s">
        <v>265</v>
      </c>
    </row>
    <row r="2260" spans="63:68" x14ac:dyDescent="0.25">
      <c r="BK2260" t="s">
        <v>388</v>
      </c>
      <c r="BL2260">
        <v>18</v>
      </c>
      <c r="BM2260">
        <v>1</v>
      </c>
      <c r="BN2260">
        <v>1000</v>
      </c>
      <c r="BO2260" t="s">
        <v>679</v>
      </c>
      <c r="BP2260" t="s">
        <v>581</v>
      </c>
    </row>
    <row r="2261" spans="63:68" x14ac:dyDescent="0.25">
      <c r="BK2261" t="s">
        <v>388</v>
      </c>
      <c r="BL2261">
        <v>18</v>
      </c>
      <c r="BM2261">
        <v>1</v>
      </c>
      <c r="BN2261">
        <v>1000</v>
      </c>
      <c r="BO2261" t="s">
        <v>680</v>
      </c>
      <c r="BP2261" t="s">
        <v>575</v>
      </c>
    </row>
    <row r="2262" spans="63:68" x14ac:dyDescent="0.25">
      <c r="BK2262" t="s">
        <v>388</v>
      </c>
      <c r="BL2262">
        <v>18</v>
      </c>
      <c r="BM2262">
        <v>1</v>
      </c>
      <c r="BN2262">
        <v>1000</v>
      </c>
      <c r="BO2262" t="s">
        <v>681</v>
      </c>
      <c r="BP2262" t="s">
        <v>120</v>
      </c>
    </row>
    <row r="2263" spans="63:68" x14ac:dyDescent="0.25">
      <c r="BK2263" t="s">
        <v>388</v>
      </c>
      <c r="BL2263">
        <v>18</v>
      </c>
      <c r="BM2263">
        <v>1</v>
      </c>
      <c r="BN2263">
        <v>1000</v>
      </c>
      <c r="BO2263" t="s">
        <v>682</v>
      </c>
      <c r="BP2263" t="s">
        <v>142</v>
      </c>
    </row>
    <row r="2264" spans="63:68" x14ac:dyDescent="0.25">
      <c r="BK2264" t="s">
        <v>388</v>
      </c>
      <c r="BL2264">
        <v>18</v>
      </c>
      <c r="BM2264">
        <v>1</v>
      </c>
      <c r="BN2264">
        <v>1000</v>
      </c>
      <c r="BO2264" t="s">
        <v>683</v>
      </c>
      <c r="BP2264" t="s">
        <v>163</v>
      </c>
    </row>
    <row r="2265" spans="63:68" x14ac:dyDescent="0.25">
      <c r="BK2265" t="s">
        <v>388</v>
      </c>
      <c r="BL2265">
        <v>18</v>
      </c>
      <c r="BM2265">
        <v>1</v>
      </c>
      <c r="BN2265">
        <v>1000</v>
      </c>
      <c r="BO2265" t="s">
        <v>684</v>
      </c>
      <c r="BP2265" t="s">
        <v>576</v>
      </c>
    </row>
    <row r="2266" spans="63:68" x14ac:dyDescent="0.25">
      <c r="BK2266" t="s">
        <v>388</v>
      </c>
      <c r="BL2266">
        <v>18</v>
      </c>
      <c r="BM2266">
        <v>1</v>
      </c>
      <c r="BN2266">
        <v>1000</v>
      </c>
      <c r="BO2266" t="s">
        <v>685</v>
      </c>
      <c r="BP2266" t="s">
        <v>577</v>
      </c>
    </row>
    <row r="2267" spans="63:68" x14ac:dyDescent="0.25">
      <c r="BK2267" t="s">
        <v>388</v>
      </c>
      <c r="BL2267">
        <v>18</v>
      </c>
      <c r="BM2267">
        <v>1</v>
      </c>
      <c r="BN2267">
        <v>1000</v>
      </c>
      <c r="BO2267" t="s">
        <v>686</v>
      </c>
      <c r="BP2267" t="s">
        <v>578</v>
      </c>
    </row>
    <row r="2268" spans="63:68" x14ac:dyDescent="0.25">
      <c r="BK2268" t="s">
        <v>388</v>
      </c>
      <c r="BL2268">
        <v>18</v>
      </c>
      <c r="BM2268">
        <v>1</v>
      </c>
      <c r="BN2268">
        <v>1000</v>
      </c>
      <c r="BO2268" t="s">
        <v>687</v>
      </c>
      <c r="BP2268" t="s">
        <v>579</v>
      </c>
    </row>
    <row r="2269" spans="63:68" x14ac:dyDescent="0.25">
      <c r="BK2269" t="s">
        <v>388</v>
      </c>
      <c r="BL2269">
        <v>18</v>
      </c>
      <c r="BM2269">
        <v>1</v>
      </c>
      <c r="BN2269">
        <v>1000</v>
      </c>
      <c r="BO2269" t="s">
        <v>688</v>
      </c>
      <c r="BP2269" t="s">
        <v>580</v>
      </c>
    </row>
    <row r="2270" spans="63:68" x14ac:dyDescent="0.25">
      <c r="BK2270" t="s">
        <v>388</v>
      </c>
      <c r="BL2270">
        <v>18</v>
      </c>
      <c r="BM2270">
        <v>1</v>
      </c>
      <c r="BN2270">
        <v>1000</v>
      </c>
      <c r="BO2270" t="s">
        <v>689</v>
      </c>
      <c r="BP2270" t="s">
        <v>582</v>
      </c>
    </row>
    <row r="2271" spans="63:68" x14ac:dyDescent="0.25">
      <c r="BK2271" t="s">
        <v>389</v>
      </c>
      <c r="BL2271">
        <v>18</v>
      </c>
      <c r="BM2271">
        <v>1001</v>
      </c>
      <c r="BN2271">
        <v>2000</v>
      </c>
      <c r="BO2271" t="s">
        <v>678</v>
      </c>
      <c r="BP2271" t="s">
        <v>265</v>
      </c>
    </row>
    <row r="2272" spans="63:68" x14ac:dyDescent="0.25">
      <c r="BK2272" t="s">
        <v>389</v>
      </c>
      <c r="BL2272">
        <v>18</v>
      </c>
      <c r="BM2272">
        <v>1001</v>
      </c>
      <c r="BN2272">
        <v>2000</v>
      </c>
      <c r="BO2272" t="s">
        <v>679</v>
      </c>
      <c r="BP2272" t="s">
        <v>581</v>
      </c>
    </row>
    <row r="2273" spans="63:68" x14ac:dyDescent="0.25">
      <c r="BK2273" t="s">
        <v>389</v>
      </c>
      <c r="BL2273">
        <v>18</v>
      </c>
      <c r="BM2273">
        <v>1001</v>
      </c>
      <c r="BN2273">
        <v>2000</v>
      </c>
      <c r="BO2273" t="s">
        <v>680</v>
      </c>
      <c r="BP2273" t="s">
        <v>575</v>
      </c>
    </row>
    <row r="2274" spans="63:68" x14ac:dyDescent="0.25">
      <c r="BK2274" t="s">
        <v>389</v>
      </c>
      <c r="BL2274">
        <v>18</v>
      </c>
      <c r="BM2274">
        <v>1001</v>
      </c>
      <c r="BN2274">
        <v>2000</v>
      </c>
      <c r="BO2274" t="s">
        <v>681</v>
      </c>
      <c r="BP2274" t="s">
        <v>120</v>
      </c>
    </row>
    <row r="2275" spans="63:68" x14ac:dyDescent="0.25">
      <c r="BK2275" t="s">
        <v>389</v>
      </c>
      <c r="BL2275">
        <v>18</v>
      </c>
      <c r="BM2275">
        <v>1001</v>
      </c>
      <c r="BN2275">
        <v>2000</v>
      </c>
      <c r="BO2275" t="s">
        <v>682</v>
      </c>
      <c r="BP2275" t="s">
        <v>142</v>
      </c>
    </row>
    <row r="2276" spans="63:68" x14ac:dyDescent="0.25">
      <c r="BK2276" t="s">
        <v>389</v>
      </c>
      <c r="BL2276">
        <v>18</v>
      </c>
      <c r="BM2276">
        <v>1001</v>
      </c>
      <c r="BN2276">
        <v>2000</v>
      </c>
      <c r="BO2276" t="s">
        <v>683</v>
      </c>
      <c r="BP2276" t="s">
        <v>163</v>
      </c>
    </row>
    <row r="2277" spans="63:68" x14ac:dyDescent="0.25">
      <c r="BK2277" t="s">
        <v>389</v>
      </c>
      <c r="BL2277">
        <v>18</v>
      </c>
      <c r="BM2277">
        <v>1001</v>
      </c>
      <c r="BN2277">
        <v>2000</v>
      </c>
      <c r="BO2277" t="s">
        <v>684</v>
      </c>
      <c r="BP2277" t="s">
        <v>576</v>
      </c>
    </row>
    <row r="2278" spans="63:68" x14ac:dyDescent="0.25">
      <c r="BK2278" t="s">
        <v>389</v>
      </c>
      <c r="BL2278">
        <v>18</v>
      </c>
      <c r="BM2278">
        <v>1001</v>
      </c>
      <c r="BN2278">
        <v>2000</v>
      </c>
      <c r="BO2278" t="s">
        <v>685</v>
      </c>
      <c r="BP2278" t="s">
        <v>577</v>
      </c>
    </row>
    <row r="2279" spans="63:68" x14ac:dyDescent="0.25">
      <c r="BK2279" t="s">
        <v>389</v>
      </c>
      <c r="BL2279">
        <v>18</v>
      </c>
      <c r="BM2279">
        <v>1001</v>
      </c>
      <c r="BN2279">
        <v>2000</v>
      </c>
      <c r="BO2279" t="s">
        <v>686</v>
      </c>
      <c r="BP2279" t="s">
        <v>578</v>
      </c>
    </row>
    <row r="2280" spans="63:68" x14ac:dyDescent="0.25">
      <c r="BK2280" t="s">
        <v>389</v>
      </c>
      <c r="BL2280">
        <v>18</v>
      </c>
      <c r="BM2280">
        <v>1001</v>
      </c>
      <c r="BN2280">
        <v>2000</v>
      </c>
      <c r="BO2280" t="s">
        <v>687</v>
      </c>
      <c r="BP2280" t="s">
        <v>579</v>
      </c>
    </row>
    <row r="2281" spans="63:68" x14ac:dyDescent="0.25">
      <c r="BK2281" t="s">
        <v>389</v>
      </c>
      <c r="BL2281">
        <v>18</v>
      </c>
      <c r="BM2281">
        <v>1001</v>
      </c>
      <c r="BN2281">
        <v>2000</v>
      </c>
      <c r="BO2281" t="s">
        <v>688</v>
      </c>
      <c r="BP2281" t="s">
        <v>580</v>
      </c>
    </row>
    <row r="2282" spans="63:68" x14ac:dyDescent="0.25">
      <c r="BK2282" t="s">
        <v>389</v>
      </c>
      <c r="BL2282">
        <v>18</v>
      </c>
      <c r="BM2282">
        <v>1001</v>
      </c>
      <c r="BN2282">
        <v>2000</v>
      </c>
      <c r="BO2282" t="s">
        <v>689</v>
      </c>
      <c r="BP2282" t="s">
        <v>582</v>
      </c>
    </row>
    <row r="2283" spans="63:68" x14ac:dyDescent="0.25">
      <c r="BK2283" t="s">
        <v>390</v>
      </c>
      <c r="BL2283">
        <v>18</v>
      </c>
      <c r="BM2283">
        <v>2001</v>
      </c>
      <c r="BN2283">
        <v>3000</v>
      </c>
      <c r="BO2283" t="s">
        <v>678</v>
      </c>
      <c r="BP2283" t="s">
        <v>265</v>
      </c>
    </row>
    <row r="2284" spans="63:68" x14ac:dyDescent="0.25">
      <c r="BK2284" t="s">
        <v>390</v>
      </c>
      <c r="BL2284">
        <v>18</v>
      </c>
      <c r="BM2284">
        <v>2001</v>
      </c>
      <c r="BN2284">
        <v>3000</v>
      </c>
      <c r="BO2284" t="s">
        <v>679</v>
      </c>
      <c r="BP2284" t="s">
        <v>581</v>
      </c>
    </row>
    <row r="2285" spans="63:68" x14ac:dyDescent="0.25">
      <c r="BK2285" t="s">
        <v>390</v>
      </c>
      <c r="BL2285">
        <v>18</v>
      </c>
      <c r="BM2285">
        <v>2001</v>
      </c>
      <c r="BN2285">
        <v>3000</v>
      </c>
      <c r="BO2285" t="s">
        <v>680</v>
      </c>
      <c r="BP2285" t="s">
        <v>575</v>
      </c>
    </row>
    <row r="2286" spans="63:68" x14ac:dyDescent="0.25">
      <c r="BK2286" t="s">
        <v>390</v>
      </c>
      <c r="BL2286">
        <v>18</v>
      </c>
      <c r="BM2286">
        <v>2001</v>
      </c>
      <c r="BN2286">
        <v>3000</v>
      </c>
      <c r="BO2286" t="s">
        <v>681</v>
      </c>
      <c r="BP2286" t="s">
        <v>120</v>
      </c>
    </row>
    <row r="2287" spans="63:68" x14ac:dyDescent="0.25">
      <c r="BK2287" t="s">
        <v>390</v>
      </c>
      <c r="BL2287">
        <v>18</v>
      </c>
      <c r="BM2287">
        <v>2001</v>
      </c>
      <c r="BN2287">
        <v>3000</v>
      </c>
      <c r="BO2287" t="s">
        <v>682</v>
      </c>
      <c r="BP2287" t="s">
        <v>142</v>
      </c>
    </row>
    <row r="2288" spans="63:68" x14ac:dyDescent="0.25">
      <c r="BK2288" t="s">
        <v>390</v>
      </c>
      <c r="BL2288">
        <v>18</v>
      </c>
      <c r="BM2288">
        <v>2001</v>
      </c>
      <c r="BN2288">
        <v>3000</v>
      </c>
      <c r="BO2288" t="s">
        <v>683</v>
      </c>
      <c r="BP2288" t="s">
        <v>163</v>
      </c>
    </row>
    <row r="2289" spans="63:68" x14ac:dyDescent="0.25">
      <c r="BK2289" t="s">
        <v>390</v>
      </c>
      <c r="BL2289">
        <v>18</v>
      </c>
      <c r="BM2289">
        <v>2001</v>
      </c>
      <c r="BN2289">
        <v>3000</v>
      </c>
      <c r="BO2289" t="s">
        <v>684</v>
      </c>
      <c r="BP2289" t="s">
        <v>576</v>
      </c>
    </row>
    <row r="2290" spans="63:68" x14ac:dyDescent="0.25">
      <c r="BK2290" t="s">
        <v>390</v>
      </c>
      <c r="BL2290">
        <v>18</v>
      </c>
      <c r="BM2290">
        <v>2001</v>
      </c>
      <c r="BN2290">
        <v>3000</v>
      </c>
      <c r="BO2290" t="s">
        <v>685</v>
      </c>
      <c r="BP2290" t="s">
        <v>577</v>
      </c>
    </row>
    <row r="2291" spans="63:68" x14ac:dyDescent="0.25">
      <c r="BK2291" t="s">
        <v>390</v>
      </c>
      <c r="BL2291">
        <v>18</v>
      </c>
      <c r="BM2291">
        <v>2001</v>
      </c>
      <c r="BN2291">
        <v>3000</v>
      </c>
      <c r="BO2291" t="s">
        <v>686</v>
      </c>
      <c r="BP2291" t="s">
        <v>578</v>
      </c>
    </row>
    <row r="2292" spans="63:68" x14ac:dyDescent="0.25">
      <c r="BK2292" t="s">
        <v>390</v>
      </c>
      <c r="BL2292">
        <v>18</v>
      </c>
      <c r="BM2292">
        <v>2001</v>
      </c>
      <c r="BN2292">
        <v>3000</v>
      </c>
      <c r="BO2292" t="s">
        <v>687</v>
      </c>
      <c r="BP2292" t="s">
        <v>579</v>
      </c>
    </row>
    <row r="2293" spans="63:68" x14ac:dyDescent="0.25">
      <c r="BK2293" t="s">
        <v>390</v>
      </c>
      <c r="BL2293">
        <v>18</v>
      </c>
      <c r="BM2293">
        <v>2001</v>
      </c>
      <c r="BN2293">
        <v>3000</v>
      </c>
      <c r="BO2293" t="s">
        <v>688</v>
      </c>
      <c r="BP2293" t="s">
        <v>580</v>
      </c>
    </row>
    <row r="2294" spans="63:68" x14ac:dyDescent="0.25">
      <c r="BK2294" t="s">
        <v>390</v>
      </c>
      <c r="BL2294">
        <v>18</v>
      </c>
      <c r="BM2294">
        <v>2001</v>
      </c>
      <c r="BN2294">
        <v>3000</v>
      </c>
      <c r="BO2294" t="s">
        <v>689</v>
      </c>
      <c r="BP2294" t="s">
        <v>582</v>
      </c>
    </row>
    <row r="2295" spans="63:68" x14ac:dyDescent="0.25">
      <c r="BK2295" t="s">
        <v>391</v>
      </c>
      <c r="BL2295">
        <v>18</v>
      </c>
      <c r="BM2295">
        <v>3001</v>
      </c>
      <c r="BN2295">
        <v>4000</v>
      </c>
      <c r="BO2295" t="s">
        <v>678</v>
      </c>
      <c r="BP2295" t="s">
        <v>265</v>
      </c>
    </row>
    <row r="2296" spans="63:68" x14ac:dyDescent="0.25">
      <c r="BK2296" t="s">
        <v>391</v>
      </c>
      <c r="BL2296">
        <v>18</v>
      </c>
      <c r="BM2296">
        <v>3001</v>
      </c>
      <c r="BN2296">
        <v>4000</v>
      </c>
      <c r="BO2296" t="s">
        <v>679</v>
      </c>
      <c r="BP2296" t="s">
        <v>581</v>
      </c>
    </row>
    <row r="2297" spans="63:68" x14ac:dyDescent="0.25">
      <c r="BK2297" t="s">
        <v>391</v>
      </c>
      <c r="BL2297">
        <v>18</v>
      </c>
      <c r="BM2297">
        <v>3001</v>
      </c>
      <c r="BN2297">
        <v>4000</v>
      </c>
      <c r="BO2297" t="s">
        <v>680</v>
      </c>
      <c r="BP2297" t="s">
        <v>575</v>
      </c>
    </row>
    <row r="2298" spans="63:68" x14ac:dyDescent="0.25">
      <c r="BK2298" t="s">
        <v>391</v>
      </c>
      <c r="BL2298">
        <v>18</v>
      </c>
      <c r="BM2298">
        <v>3001</v>
      </c>
      <c r="BN2298">
        <v>4000</v>
      </c>
      <c r="BO2298" t="s">
        <v>681</v>
      </c>
      <c r="BP2298" t="s">
        <v>120</v>
      </c>
    </row>
    <row r="2299" spans="63:68" x14ac:dyDescent="0.25">
      <c r="BK2299" t="s">
        <v>391</v>
      </c>
      <c r="BL2299">
        <v>18</v>
      </c>
      <c r="BM2299">
        <v>3001</v>
      </c>
      <c r="BN2299">
        <v>4000</v>
      </c>
      <c r="BO2299" t="s">
        <v>682</v>
      </c>
      <c r="BP2299" t="s">
        <v>142</v>
      </c>
    </row>
    <row r="2300" spans="63:68" x14ac:dyDescent="0.25">
      <c r="BK2300" t="s">
        <v>391</v>
      </c>
      <c r="BL2300">
        <v>18</v>
      </c>
      <c r="BM2300">
        <v>3001</v>
      </c>
      <c r="BN2300">
        <v>4000</v>
      </c>
      <c r="BO2300" t="s">
        <v>683</v>
      </c>
      <c r="BP2300" t="s">
        <v>163</v>
      </c>
    </row>
    <row r="2301" spans="63:68" x14ac:dyDescent="0.25">
      <c r="BK2301" t="s">
        <v>391</v>
      </c>
      <c r="BL2301">
        <v>18</v>
      </c>
      <c r="BM2301">
        <v>3001</v>
      </c>
      <c r="BN2301">
        <v>4000</v>
      </c>
      <c r="BO2301" t="s">
        <v>684</v>
      </c>
      <c r="BP2301" t="s">
        <v>576</v>
      </c>
    </row>
    <row r="2302" spans="63:68" x14ac:dyDescent="0.25">
      <c r="BK2302" t="s">
        <v>391</v>
      </c>
      <c r="BL2302">
        <v>18</v>
      </c>
      <c r="BM2302">
        <v>3001</v>
      </c>
      <c r="BN2302">
        <v>4000</v>
      </c>
      <c r="BO2302" t="s">
        <v>685</v>
      </c>
      <c r="BP2302" t="s">
        <v>577</v>
      </c>
    </row>
    <row r="2303" spans="63:68" x14ac:dyDescent="0.25">
      <c r="BK2303" t="s">
        <v>391</v>
      </c>
      <c r="BL2303">
        <v>18</v>
      </c>
      <c r="BM2303">
        <v>3001</v>
      </c>
      <c r="BN2303">
        <v>4000</v>
      </c>
      <c r="BO2303" t="s">
        <v>686</v>
      </c>
      <c r="BP2303" t="s">
        <v>578</v>
      </c>
    </row>
    <row r="2304" spans="63:68" x14ac:dyDescent="0.25">
      <c r="BK2304" t="s">
        <v>391</v>
      </c>
      <c r="BL2304">
        <v>18</v>
      </c>
      <c r="BM2304">
        <v>3001</v>
      </c>
      <c r="BN2304">
        <v>4000</v>
      </c>
      <c r="BO2304" t="s">
        <v>687</v>
      </c>
      <c r="BP2304" t="s">
        <v>579</v>
      </c>
    </row>
    <row r="2305" spans="63:68" x14ac:dyDescent="0.25">
      <c r="BK2305" t="s">
        <v>391</v>
      </c>
      <c r="BL2305">
        <v>18</v>
      </c>
      <c r="BM2305">
        <v>3001</v>
      </c>
      <c r="BN2305">
        <v>4000</v>
      </c>
      <c r="BO2305" t="s">
        <v>688</v>
      </c>
      <c r="BP2305" t="s">
        <v>580</v>
      </c>
    </row>
    <row r="2306" spans="63:68" x14ac:dyDescent="0.25">
      <c r="BK2306" t="s">
        <v>391</v>
      </c>
      <c r="BL2306">
        <v>18</v>
      </c>
      <c r="BM2306">
        <v>3001</v>
      </c>
      <c r="BN2306">
        <v>4000</v>
      </c>
      <c r="BO2306" t="s">
        <v>689</v>
      </c>
      <c r="BP2306" t="s">
        <v>582</v>
      </c>
    </row>
    <row r="2307" spans="63:68" x14ac:dyDescent="0.25">
      <c r="BK2307" t="s">
        <v>21</v>
      </c>
      <c r="BL2307">
        <v>18</v>
      </c>
      <c r="BM2307">
        <v>4001</v>
      </c>
      <c r="BN2307">
        <v>5000</v>
      </c>
      <c r="BO2307" t="s">
        <v>678</v>
      </c>
      <c r="BP2307" t="s">
        <v>265</v>
      </c>
    </row>
    <row r="2308" spans="63:68" x14ac:dyDescent="0.25">
      <c r="BK2308" t="s">
        <v>21</v>
      </c>
      <c r="BL2308">
        <v>18</v>
      </c>
      <c r="BM2308">
        <v>4001</v>
      </c>
      <c r="BN2308">
        <v>5000</v>
      </c>
      <c r="BO2308" t="s">
        <v>1266</v>
      </c>
      <c r="BP2308" t="s">
        <v>581</v>
      </c>
    </row>
    <row r="2309" spans="63:68" x14ac:dyDescent="0.25">
      <c r="BK2309" t="s">
        <v>21</v>
      </c>
      <c r="BL2309">
        <v>18</v>
      </c>
      <c r="BM2309">
        <v>4001</v>
      </c>
      <c r="BN2309">
        <v>5000</v>
      </c>
      <c r="BO2309" t="s">
        <v>1267</v>
      </c>
      <c r="BP2309" t="s">
        <v>575</v>
      </c>
    </row>
    <row r="2310" spans="63:68" x14ac:dyDescent="0.25">
      <c r="BK2310" t="s">
        <v>21</v>
      </c>
      <c r="BL2310">
        <v>18</v>
      </c>
      <c r="BM2310">
        <v>4001</v>
      </c>
      <c r="BN2310">
        <v>5000</v>
      </c>
      <c r="BO2310" t="s">
        <v>1285</v>
      </c>
      <c r="BP2310" t="s">
        <v>120</v>
      </c>
    </row>
    <row r="2311" spans="63:68" x14ac:dyDescent="0.25">
      <c r="BK2311" t="s">
        <v>21</v>
      </c>
      <c r="BL2311">
        <v>18</v>
      </c>
      <c r="BM2311">
        <v>4001</v>
      </c>
      <c r="BN2311">
        <v>5000</v>
      </c>
      <c r="BO2311" t="s">
        <v>1268</v>
      </c>
      <c r="BP2311" t="s">
        <v>142</v>
      </c>
    </row>
    <row r="2312" spans="63:68" x14ac:dyDescent="0.25">
      <c r="BK2312" t="s">
        <v>21</v>
      </c>
      <c r="BL2312">
        <v>18</v>
      </c>
      <c r="BM2312">
        <v>4001</v>
      </c>
      <c r="BN2312">
        <v>5000</v>
      </c>
      <c r="BO2312" t="s">
        <v>683</v>
      </c>
      <c r="BP2312" t="s">
        <v>163</v>
      </c>
    </row>
    <row r="2313" spans="63:68" x14ac:dyDescent="0.25">
      <c r="BK2313" t="s">
        <v>21</v>
      </c>
      <c r="BL2313">
        <v>18</v>
      </c>
      <c r="BM2313">
        <v>4001</v>
      </c>
      <c r="BN2313">
        <v>5000</v>
      </c>
      <c r="BO2313" t="s">
        <v>1269</v>
      </c>
      <c r="BP2313" t="s">
        <v>576</v>
      </c>
    </row>
    <row r="2314" spans="63:68" x14ac:dyDescent="0.25">
      <c r="BK2314" t="s">
        <v>21</v>
      </c>
      <c r="BL2314">
        <v>18</v>
      </c>
      <c r="BM2314">
        <v>4001</v>
      </c>
      <c r="BN2314">
        <v>5000</v>
      </c>
      <c r="BO2314" t="s">
        <v>1276</v>
      </c>
      <c r="BP2314" t="s">
        <v>577</v>
      </c>
    </row>
    <row r="2315" spans="63:68" x14ac:dyDescent="0.25">
      <c r="BK2315" t="s">
        <v>21</v>
      </c>
      <c r="BL2315">
        <v>18</v>
      </c>
      <c r="BM2315">
        <v>4001</v>
      </c>
      <c r="BN2315">
        <v>5000</v>
      </c>
      <c r="BO2315" t="s">
        <v>1274</v>
      </c>
      <c r="BP2315" t="s">
        <v>578</v>
      </c>
    </row>
    <row r="2316" spans="63:68" x14ac:dyDescent="0.25">
      <c r="BK2316" t="s">
        <v>21</v>
      </c>
      <c r="BL2316">
        <v>18</v>
      </c>
      <c r="BM2316">
        <v>4001</v>
      </c>
      <c r="BN2316">
        <v>5000</v>
      </c>
      <c r="BO2316" t="s">
        <v>687</v>
      </c>
      <c r="BP2316" t="s">
        <v>579</v>
      </c>
    </row>
    <row r="2317" spans="63:68" x14ac:dyDescent="0.25">
      <c r="BK2317" t="s">
        <v>21</v>
      </c>
      <c r="BL2317">
        <v>18</v>
      </c>
      <c r="BM2317">
        <v>4001</v>
      </c>
      <c r="BN2317">
        <v>5000</v>
      </c>
      <c r="BO2317" t="s">
        <v>1270</v>
      </c>
      <c r="BP2317" t="s">
        <v>580</v>
      </c>
    </row>
    <row r="2318" spans="63:68" x14ac:dyDescent="0.25">
      <c r="BK2318" t="s">
        <v>21</v>
      </c>
      <c r="BL2318">
        <v>18</v>
      </c>
      <c r="BM2318">
        <v>4001</v>
      </c>
      <c r="BN2318">
        <v>5000</v>
      </c>
      <c r="BO2318" t="s">
        <v>689</v>
      </c>
      <c r="BP2318" t="s">
        <v>582</v>
      </c>
    </row>
    <row r="2319" spans="63:68" x14ac:dyDescent="0.25">
      <c r="BK2319" t="s">
        <v>54</v>
      </c>
      <c r="BL2319">
        <v>19</v>
      </c>
      <c r="BM2319">
        <v>1</v>
      </c>
      <c r="BN2319">
        <v>1000</v>
      </c>
      <c r="BO2319" t="s">
        <v>678</v>
      </c>
      <c r="BP2319" t="s">
        <v>265</v>
      </c>
    </row>
    <row r="2320" spans="63:68" x14ac:dyDescent="0.25">
      <c r="BK2320" t="s">
        <v>54</v>
      </c>
      <c r="BL2320">
        <v>19</v>
      </c>
      <c r="BM2320">
        <v>1</v>
      </c>
      <c r="BN2320">
        <v>1000</v>
      </c>
      <c r="BO2320" t="s">
        <v>1266</v>
      </c>
      <c r="BP2320" t="s">
        <v>581</v>
      </c>
    </row>
    <row r="2321" spans="63:68" x14ac:dyDescent="0.25">
      <c r="BK2321" t="s">
        <v>54</v>
      </c>
      <c r="BL2321">
        <v>19</v>
      </c>
      <c r="BM2321">
        <v>1</v>
      </c>
      <c r="BN2321">
        <v>1000</v>
      </c>
      <c r="BO2321" t="s">
        <v>680</v>
      </c>
      <c r="BP2321" t="s">
        <v>575</v>
      </c>
    </row>
    <row r="2322" spans="63:68" x14ac:dyDescent="0.25">
      <c r="BK2322" t="s">
        <v>54</v>
      </c>
      <c r="BL2322">
        <v>19</v>
      </c>
      <c r="BM2322">
        <v>1</v>
      </c>
      <c r="BN2322">
        <v>1000</v>
      </c>
      <c r="BO2322" t="s">
        <v>1272</v>
      </c>
      <c r="BP2322" t="s">
        <v>120</v>
      </c>
    </row>
    <row r="2323" spans="63:68" x14ac:dyDescent="0.25">
      <c r="BK2323" t="s">
        <v>54</v>
      </c>
      <c r="BL2323">
        <v>19</v>
      </c>
      <c r="BM2323">
        <v>1</v>
      </c>
      <c r="BN2323">
        <v>1000</v>
      </c>
      <c r="BO2323" t="s">
        <v>1268</v>
      </c>
      <c r="BP2323" t="s">
        <v>142</v>
      </c>
    </row>
    <row r="2324" spans="63:68" x14ac:dyDescent="0.25">
      <c r="BK2324" t="s">
        <v>54</v>
      </c>
      <c r="BL2324">
        <v>19</v>
      </c>
      <c r="BM2324">
        <v>1</v>
      </c>
      <c r="BN2324">
        <v>1000</v>
      </c>
      <c r="BO2324" t="s">
        <v>1273</v>
      </c>
      <c r="BP2324" t="s">
        <v>163</v>
      </c>
    </row>
    <row r="2325" spans="63:68" x14ac:dyDescent="0.25">
      <c r="BK2325" t="s">
        <v>54</v>
      </c>
      <c r="BL2325">
        <v>19</v>
      </c>
      <c r="BM2325">
        <v>1</v>
      </c>
      <c r="BN2325">
        <v>1000</v>
      </c>
      <c r="BO2325" t="s">
        <v>1269</v>
      </c>
      <c r="BP2325" t="s">
        <v>576</v>
      </c>
    </row>
    <row r="2326" spans="63:68" x14ac:dyDescent="0.25">
      <c r="BK2326" t="s">
        <v>54</v>
      </c>
      <c r="BL2326">
        <v>19</v>
      </c>
      <c r="BM2326">
        <v>1</v>
      </c>
      <c r="BN2326">
        <v>1000</v>
      </c>
      <c r="BO2326" t="s">
        <v>685</v>
      </c>
      <c r="BP2326" t="s">
        <v>577</v>
      </c>
    </row>
    <row r="2327" spans="63:68" x14ac:dyDescent="0.25">
      <c r="BK2327" t="s">
        <v>54</v>
      </c>
      <c r="BL2327">
        <v>19</v>
      </c>
      <c r="BM2327">
        <v>1</v>
      </c>
      <c r="BN2327">
        <v>1000</v>
      </c>
      <c r="BO2327" t="s">
        <v>1274</v>
      </c>
      <c r="BP2327" t="s">
        <v>578</v>
      </c>
    </row>
    <row r="2328" spans="63:68" x14ac:dyDescent="0.25">
      <c r="BK2328" t="s">
        <v>54</v>
      </c>
      <c r="BL2328">
        <v>19</v>
      </c>
      <c r="BM2328">
        <v>1</v>
      </c>
      <c r="BN2328">
        <v>1000</v>
      </c>
      <c r="BO2328" t="s">
        <v>1278</v>
      </c>
      <c r="BP2328" t="s">
        <v>579</v>
      </c>
    </row>
    <row r="2329" spans="63:68" x14ac:dyDescent="0.25">
      <c r="BK2329" t="s">
        <v>54</v>
      </c>
      <c r="BL2329">
        <v>19</v>
      </c>
      <c r="BM2329">
        <v>1</v>
      </c>
      <c r="BN2329">
        <v>1000</v>
      </c>
      <c r="BO2329" t="s">
        <v>1270</v>
      </c>
      <c r="BP2329" t="s">
        <v>580</v>
      </c>
    </row>
    <row r="2330" spans="63:68" x14ac:dyDescent="0.25">
      <c r="BK2330" t="s">
        <v>54</v>
      </c>
      <c r="BL2330">
        <v>19</v>
      </c>
      <c r="BM2330">
        <v>1</v>
      </c>
      <c r="BN2330">
        <v>1000</v>
      </c>
      <c r="BO2330" t="s">
        <v>1287</v>
      </c>
      <c r="BP2330" t="s">
        <v>582</v>
      </c>
    </row>
    <row r="2331" spans="63:68" x14ac:dyDescent="0.25">
      <c r="BK2331" t="s">
        <v>392</v>
      </c>
      <c r="BL2331">
        <v>19</v>
      </c>
      <c r="BM2331">
        <v>1001</v>
      </c>
      <c r="BN2331">
        <v>2000</v>
      </c>
      <c r="BO2331" t="s">
        <v>678</v>
      </c>
      <c r="BP2331" t="s">
        <v>265</v>
      </c>
    </row>
    <row r="2332" spans="63:68" x14ac:dyDescent="0.25">
      <c r="BK2332" t="s">
        <v>392</v>
      </c>
      <c r="BL2332">
        <v>19</v>
      </c>
      <c r="BM2332">
        <v>1001</v>
      </c>
      <c r="BN2332">
        <v>2000</v>
      </c>
      <c r="BO2332" t="s">
        <v>679</v>
      </c>
      <c r="BP2332" t="s">
        <v>581</v>
      </c>
    </row>
    <row r="2333" spans="63:68" x14ac:dyDescent="0.25">
      <c r="BK2333" t="s">
        <v>392</v>
      </c>
      <c r="BL2333">
        <v>19</v>
      </c>
      <c r="BM2333">
        <v>1001</v>
      </c>
      <c r="BN2333">
        <v>2000</v>
      </c>
      <c r="BO2333" t="s">
        <v>680</v>
      </c>
      <c r="BP2333" t="s">
        <v>575</v>
      </c>
    </row>
    <row r="2334" spans="63:68" x14ac:dyDescent="0.25">
      <c r="BK2334" t="s">
        <v>392</v>
      </c>
      <c r="BL2334">
        <v>19</v>
      </c>
      <c r="BM2334">
        <v>1001</v>
      </c>
      <c r="BN2334">
        <v>2000</v>
      </c>
      <c r="BO2334" t="s">
        <v>681</v>
      </c>
      <c r="BP2334" t="s">
        <v>120</v>
      </c>
    </row>
    <row r="2335" spans="63:68" x14ac:dyDescent="0.25">
      <c r="BK2335" t="s">
        <v>392</v>
      </c>
      <c r="BL2335">
        <v>19</v>
      </c>
      <c r="BM2335">
        <v>1001</v>
      </c>
      <c r="BN2335">
        <v>2000</v>
      </c>
      <c r="BO2335" t="s">
        <v>682</v>
      </c>
      <c r="BP2335" t="s">
        <v>142</v>
      </c>
    </row>
    <row r="2336" spans="63:68" x14ac:dyDescent="0.25">
      <c r="BK2336" t="s">
        <v>392</v>
      </c>
      <c r="BL2336">
        <v>19</v>
      </c>
      <c r="BM2336">
        <v>1001</v>
      </c>
      <c r="BN2336">
        <v>2000</v>
      </c>
      <c r="BO2336" t="s">
        <v>683</v>
      </c>
      <c r="BP2336" t="s">
        <v>163</v>
      </c>
    </row>
    <row r="2337" spans="63:68" x14ac:dyDescent="0.25">
      <c r="BK2337" t="s">
        <v>392</v>
      </c>
      <c r="BL2337">
        <v>19</v>
      </c>
      <c r="BM2337">
        <v>1001</v>
      </c>
      <c r="BN2337">
        <v>2000</v>
      </c>
      <c r="BO2337" t="s">
        <v>684</v>
      </c>
      <c r="BP2337" t="s">
        <v>576</v>
      </c>
    </row>
    <row r="2338" spans="63:68" x14ac:dyDescent="0.25">
      <c r="BK2338" t="s">
        <v>392</v>
      </c>
      <c r="BL2338">
        <v>19</v>
      </c>
      <c r="BM2338">
        <v>1001</v>
      </c>
      <c r="BN2338">
        <v>2000</v>
      </c>
      <c r="BO2338" t="s">
        <v>685</v>
      </c>
      <c r="BP2338" t="s">
        <v>577</v>
      </c>
    </row>
    <row r="2339" spans="63:68" x14ac:dyDescent="0.25">
      <c r="BK2339" t="s">
        <v>392</v>
      </c>
      <c r="BL2339">
        <v>19</v>
      </c>
      <c r="BM2339">
        <v>1001</v>
      </c>
      <c r="BN2339">
        <v>2000</v>
      </c>
      <c r="BO2339" t="s">
        <v>686</v>
      </c>
      <c r="BP2339" t="s">
        <v>578</v>
      </c>
    </row>
    <row r="2340" spans="63:68" x14ac:dyDescent="0.25">
      <c r="BK2340" t="s">
        <v>392</v>
      </c>
      <c r="BL2340">
        <v>19</v>
      </c>
      <c r="BM2340">
        <v>1001</v>
      </c>
      <c r="BN2340">
        <v>2000</v>
      </c>
      <c r="BO2340" t="s">
        <v>687</v>
      </c>
      <c r="BP2340" t="s">
        <v>579</v>
      </c>
    </row>
    <row r="2341" spans="63:68" x14ac:dyDescent="0.25">
      <c r="BK2341" t="s">
        <v>392</v>
      </c>
      <c r="BL2341">
        <v>19</v>
      </c>
      <c r="BM2341">
        <v>1001</v>
      </c>
      <c r="BN2341">
        <v>2000</v>
      </c>
      <c r="BO2341" t="s">
        <v>688</v>
      </c>
      <c r="BP2341" t="s">
        <v>580</v>
      </c>
    </row>
    <row r="2342" spans="63:68" x14ac:dyDescent="0.25">
      <c r="BK2342" t="s">
        <v>392</v>
      </c>
      <c r="BL2342">
        <v>19</v>
      </c>
      <c r="BM2342">
        <v>1001</v>
      </c>
      <c r="BN2342">
        <v>2000</v>
      </c>
      <c r="BO2342" t="s">
        <v>689</v>
      </c>
      <c r="BP2342" t="s">
        <v>582</v>
      </c>
    </row>
    <row r="2343" spans="63:68" x14ac:dyDescent="0.25">
      <c r="BK2343" t="s">
        <v>393</v>
      </c>
      <c r="BL2343">
        <v>19</v>
      </c>
      <c r="BM2343">
        <v>2001</v>
      </c>
      <c r="BN2343">
        <v>3000</v>
      </c>
      <c r="BO2343" t="s">
        <v>678</v>
      </c>
      <c r="BP2343" t="s">
        <v>265</v>
      </c>
    </row>
    <row r="2344" spans="63:68" x14ac:dyDescent="0.25">
      <c r="BK2344" t="s">
        <v>393</v>
      </c>
      <c r="BL2344">
        <v>19</v>
      </c>
      <c r="BM2344">
        <v>2001</v>
      </c>
      <c r="BN2344">
        <v>3000</v>
      </c>
      <c r="BO2344" t="s">
        <v>679</v>
      </c>
      <c r="BP2344" t="s">
        <v>581</v>
      </c>
    </row>
    <row r="2345" spans="63:68" x14ac:dyDescent="0.25">
      <c r="BK2345" t="s">
        <v>393</v>
      </c>
      <c r="BL2345">
        <v>19</v>
      </c>
      <c r="BM2345">
        <v>2001</v>
      </c>
      <c r="BN2345">
        <v>3000</v>
      </c>
      <c r="BO2345" t="s">
        <v>680</v>
      </c>
      <c r="BP2345" t="s">
        <v>575</v>
      </c>
    </row>
    <row r="2346" spans="63:68" x14ac:dyDescent="0.25">
      <c r="BK2346" t="s">
        <v>393</v>
      </c>
      <c r="BL2346">
        <v>19</v>
      </c>
      <c r="BM2346">
        <v>2001</v>
      </c>
      <c r="BN2346">
        <v>3000</v>
      </c>
      <c r="BO2346" t="s">
        <v>681</v>
      </c>
      <c r="BP2346" t="s">
        <v>120</v>
      </c>
    </row>
    <row r="2347" spans="63:68" x14ac:dyDescent="0.25">
      <c r="BK2347" t="s">
        <v>393</v>
      </c>
      <c r="BL2347">
        <v>19</v>
      </c>
      <c r="BM2347">
        <v>2001</v>
      </c>
      <c r="BN2347">
        <v>3000</v>
      </c>
      <c r="BO2347" t="s">
        <v>682</v>
      </c>
      <c r="BP2347" t="s">
        <v>142</v>
      </c>
    </row>
    <row r="2348" spans="63:68" x14ac:dyDescent="0.25">
      <c r="BK2348" t="s">
        <v>393</v>
      </c>
      <c r="BL2348">
        <v>19</v>
      </c>
      <c r="BM2348">
        <v>2001</v>
      </c>
      <c r="BN2348">
        <v>3000</v>
      </c>
      <c r="BO2348" t="s">
        <v>683</v>
      </c>
      <c r="BP2348" t="s">
        <v>163</v>
      </c>
    </row>
    <row r="2349" spans="63:68" x14ac:dyDescent="0.25">
      <c r="BK2349" t="s">
        <v>393</v>
      </c>
      <c r="BL2349">
        <v>19</v>
      </c>
      <c r="BM2349">
        <v>2001</v>
      </c>
      <c r="BN2349">
        <v>3000</v>
      </c>
      <c r="BO2349" t="s">
        <v>684</v>
      </c>
      <c r="BP2349" t="s">
        <v>576</v>
      </c>
    </row>
    <row r="2350" spans="63:68" x14ac:dyDescent="0.25">
      <c r="BK2350" t="s">
        <v>393</v>
      </c>
      <c r="BL2350">
        <v>19</v>
      </c>
      <c r="BM2350">
        <v>2001</v>
      </c>
      <c r="BN2350">
        <v>3000</v>
      </c>
      <c r="BO2350" t="s">
        <v>685</v>
      </c>
      <c r="BP2350" t="s">
        <v>577</v>
      </c>
    </row>
    <row r="2351" spans="63:68" x14ac:dyDescent="0.25">
      <c r="BK2351" t="s">
        <v>393</v>
      </c>
      <c r="BL2351">
        <v>19</v>
      </c>
      <c r="BM2351">
        <v>2001</v>
      </c>
      <c r="BN2351">
        <v>3000</v>
      </c>
      <c r="BO2351" t="s">
        <v>686</v>
      </c>
      <c r="BP2351" t="s">
        <v>578</v>
      </c>
    </row>
    <row r="2352" spans="63:68" x14ac:dyDescent="0.25">
      <c r="BK2352" t="s">
        <v>393</v>
      </c>
      <c r="BL2352">
        <v>19</v>
      </c>
      <c r="BM2352">
        <v>2001</v>
      </c>
      <c r="BN2352">
        <v>3000</v>
      </c>
      <c r="BO2352" t="s">
        <v>687</v>
      </c>
      <c r="BP2352" t="s">
        <v>579</v>
      </c>
    </row>
    <row r="2353" spans="63:68" x14ac:dyDescent="0.25">
      <c r="BK2353" t="s">
        <v>393</v>
      </c>
      <c r="BL2353">
        <v>19</v>
      </c>
      <c r="BM2353">
        <v>2001</v>
      </c>
      <c r="BN2353">
        <v>3000</v>
      </c>
      <c r="BO2353" t="s">
        <v>688</v>
      </c>
      <c r="BP2353" t="s">
        <v>580</v>
      </c>
    </row>
    <row r="2354" spans="63:68" x14ac:dyDescent="0.25">
      <c r="BK2354" t="s">
        <v>393</v>
      </c>
      <c r="BL2354">
        <v>19</v>
      </c>
      <c r="BM2354">
        <v>2001</v>
      </c>
      <c r="BN2354">
        <v>3000</v>
      </c>
      <c r="BO2354" t="s">
        <v>689</v>
      </c>
      <c r="BP2354" t="s">
        <v>582</v>
      </c>
    </row>
    <row r="2355" spans="63:68" x14ac:dyDescent="0.25">
      <c r="BK2355" t="s">
        <v>240</v>
      </c>
      <c r="BL2355">
        <v>19</v>
      </c>
      <c r="BM2355">
        <v>3001</v>
      </c>
      <c r="BN2355">
        <v>4000</v>
      </c>
      <c r="BO2355" t="s">
        <v>678</v>
      </c>
      <c r="BP2355" t="s">
        <v>265</v>
      </c>
    </row>
    <row r="2356" spans="63:68" x14ac:dyDescent="0.25">
      <c r="BK2356" t="s">
        <v>240</v>
      </c>
      <c r="BL2356">
        <v>19</v>
      </c>
      <c r="BM2356">
        <v>3001</v>
      </c>
      <c r="BN2356">
        <v>4000</v>
      </c>
      <c r="BO2356" t="s">
        <v>1266</v>
      </c>
      <c r="BP2356" t="s">
        <v>581</v>
      </c>
    </row>
    <row r="2357" spans="63:68" x14ac:dyDescent="0.25">
      <c r="BK2357" t="s">
        <v>240</v>
      </c>
      <c r="BL2357">
        <v>19</v>
      </c>
      <c r="BM2357">
        <v>3001</v>
      </c>
      <c r="BN2357">
        <v>4000</v>
      </c>
      <c r="BO2357" t="s">
        <v>680</v>
      </c>
      <c r="BP2357" t="s">
        <v>575</v>
      </c>
    </row>
    <row r="2358" spans="63:68" x14ac:dyDescent="0.25">
      <c r="BK2358" t="s">
        <v>240</v>
      </c>
      <c r="BL2358">
        <v>19</v>
      </c>
      <c r="BM2358">
        <v>3001</v>
      </c>
      <c r="BN2358">
        <v>4000</v>
      </c>
      <c r="BO2358" t="s">
        <v>681</v>
      </c>
      <c r="BP2358" t="s">
        <v>120</v>
      </c>
    </row>
    <row r="2359" spans="63:68" x14ac:dyDescent="0.25">
      <c r="BK2359" t="s">
        <v>240</v>
      </c>
      <c r="BL2359">
        <v>19</v>
      </c>
      <c r="BM2359">
        <v>3001</v>
      </c>
      <c r="BN2359">
        <v>4000</v>
      </c>
      <c r="BO2359" t="s">
        <v>682</v>
      </c>
      <c r="BP2359" t="s">
        <v>142</v>
      </c>
    </row>
    <row r="2360" spans="63:68" x14ac:dyDescent="0.25">
      <c r="BK2360" t="s">
        <v>240</v>
      </c>
      <c r="BL2360">
        <v>19</v>
      </c>
      <c r="BM2360">
        <v>3001</v>
      </c>
      <c r="BN2360">
        <v>4000</v>
      </c>
      <c r="BO2360" t="s">
        <v>683</v>
      </c>
      <c r="BP2360" t="s">
        <v>163</v>
      </c>
    </row>
    <row r="2361" spans="63:68" x14ac:dyDescent="0.25">
      <c r="BK2361" t="s">
        <v>240</v>
      </c>
      <c r="BL2361">
        <v>19</v>
      </c>
      <c r="BM2361">
        <v>3001</v>
      </c>
      <c r="BN2361">
        <v>4000</v>
      </c>
      <c r="BO2361" t="s">
        <v>684</v>
      </c>
      <c r="BP2361" t="s">
        <v>576</v>
      </c>
    </row>
    <row r="2362" spans="63:68" x14ac:dyDescent="0.25">
      <c r="BK2362" t="s">
        <v>240</v>
      </c>
      <c r="BL2362">
        <v>19</v>
      </c>
      <c r="BM2362">
        <v>3001</v>
      </c>
      <c r="BN2362">
        <v>4000</v>
      </c>
      <c r="BO2362" t="s">
        <v>685</v>
      </c>
      <c r="BP2362" t="s">
        <v>577</v>
      </c>
    </row>
    <row r="2363" spans="63:68" x14ac:dyDescent="0.25">
      <c r="BK2363" t="s">
        <v>240</v>
      </c>
      <c r="BL2363">
        <v>19</v>
      </c>
      <c r="BM2363">
        <v>3001</v>
      </c>
      <c r="BN2363">
        <v>4000</v>
      </c>
      <c r="BO2363" t="s">
        <v>686</v>
      </c>
      <c r="BP2363" t="s">
        <v>578</v>
      </c>
    </row>
    <row r="2364" spans="63:68" x14ac:dyDescent="0.25">
      <c r="BK2364" t="s">
        <v>240</v>
      </c>
      <c r="BL2364">
        <v>19</v>
      </c>
      <c r="BM2364">
        <v>3001</v>
      </c>
      <c r="BN2364">
        <v>4000</v>
      </c>
      <c r="BO2364" t="s">
        <v>687</v>
      </c>
      <c r="BP2364" t="s">
        <v>579</v>
      </c>
    </row>
    <row r="2365" spans="63:68" x14ac:dyDescent="0.25">
      <c r="BK2365" t="s">
        <v>240</v>
      </c>
      <c r="BL2365">
        <v>19</v>
      </c>
      <c r="BM2365">
        <v>3001</v>
      </c>
      <c r="BN2365">
        <v>4000</v>
      </c>
      <c r="BO2365" t="s">
        <v>1270</v>
      </c>
      <c r="BP2365" t="s">
        <v>580</v>
      </c>
    </row>
    <row r="2366" spans="63:68" x14ac:dyDescent="0.25">
      <c r="BK2366" t="s">
        <v>240</v>
      </c>
      <c r="BL2366">
        <v>19</v>
      </c>
      <c r="BM2366">
        <v>3001</v>
      </c>
      <c r="BN2366">
        <v>4000</v>
      </c>
      <c r="BO2366" t="s">
        <v>689</v>
      </c>
      <c r="BP2366" t="s">
        <v>582</v>
      </c>
    </row>
    <row r="2367" spans="63:68" x14ac:dyDescent="0.25">
      <c r="BK2367" t="s">
        <v>234</v>
      </c>
      <c r="BL2367">
        <v>19</v>
      </c>
      <c r="BM2367">
        <v>4001</v>
      </c>
      <c r="BN2367">
        <v>5000</v>
      </c>
      <c r="BO2367" t="s">
        <v>678</v>
      </c>
      <c r="BP2367" t="s">
        <v>265</v>
      </c>
    </row>
    <row r="2368" spans="63:68" x14ac:dyDescent="0.25">
      <c r="BK2368" t="s">
        <v>234</v>
      </c>
      <c r="BL2368">
        <v>19</v>
      </c>
      <c r="BM2368">
        <v>4001</v>
      </c>
      <c r="BN2368">
        <v>5000</v>
      </c>
      <c r="BO2368" t="s">
        <v>1266</v>
      </c>
      <c r="BP2368" t="s">
        <v>581</v>
      </c>
    </row>
    <row r="2369" spans="63:68" x14ac:dyDescent="0.25">
      <c r="BK2369" t="s">
        <v>234</v>
      </c>
      <c r="BL2369">
        <v>19</v>
      </c>
      <c r="BM2369">
        <v>4001</v>
      </c>
      <c r="BN2369">
        <v>5000</v>
      </c>
      <c r="BO2369" t="s">
        <v>680</v>
      </c>
      <c r="BP2369" t="s">
        <v>575</v>
      </c>
    </row>
    <row r="2370" spans="63:68" x14ac:dyDescent="0.25">
      <c r="BK2370" t="s">
        <v>234</v>
      </c>
      <c r="BL2370">
        <v>19</v>
      </c>
      <c r="BM2370">
        <v>4001</v>
      </c>
      <c r="BN2370">
        <v>5000</v>
      </c>
      <c r="BO2370" t="s">
        <v>681</v>
      </c>
      <c r="BP2370" t="s">
        <v>120</v>
      </c>
    </row>
    <row r="2371" spans="63:68" x14ac:dyDescent="0.25">
      <c r="BK2371" t="s">
        <v>234</v>
      </c>
      <c r="BL2371">
        <v>19</v>
      </c>
      <c r="BM2371">
        <v>4001</v>
      </c>
      <c r="BN2371">
        <v>5000</v>
      </c>
      <c r="BO2371" t="s">
        <v>682</v>
      </c>
      <c r="BP2371" t="s">
        <v>142</v>
      </c>
    </row>
    <row r="2372" spans="63:68" x14ac:dyDescent="0.25">
      <c r="BK2372" t="s">
        <v>234</v>
      </c>
      <c r="BL2372">
        <v>19</v>
      </c>
      <c r="BM2372">
        <v>4001</v>
      </c>
      <c r="BN2372">
        <v>5000</v>
      </c>
      <c r="BO2372" t="s">
        <v>683</v>
      </c>
      <c r="BP2372" t="s">
        <v>163</v>
      </c>
    </row>
    <row r="2373" spans="63:68" x14ac:dyDescent="0.25">
      <c r="BK2373" t="s">
        <v>234</v>
      </c>
      <c r="BL2373">
        <v>19</v>
      </c>
      <c r="BM2373">
        <v>4001</v>
      </c>
      <c r="BN2373">
        <v>5000</v>
      </c>
      <c r="BO2373" t="s">
        <v>684</v>
      </c>
      <c r="BP2373" t="s">
        <v>576</v>
      </c>
    </row>
    <row r="2374" spans="63:68" x14ac:dyDescent="0.25">
      <c r="BK2374" t="s">
        <v>234</v>
      </c>
      <c r="BL2374">
        <v>19</v>
      </c>
      <c r="BM2374">
        <v>4001</v>
      </c>
      <c r="BN2374">
        <v>5000</v>
      </c>
      <c r="BO2374" t="s">
        <v>685</v>
      </c>
      <c r="BP2374" t="s">
        <v>577</v>
      </c>
    </row>
    <row r="2375" spans="63:68" x14ac:dyDescent="0.25">
      <c r="BK2375" t="s">
        <v>234</v>
      </c>
      <c r="BL2375">
        <v>19</v>
      </c>
      <c r="BM2375">
        <v>4001</v>
      </c>
      <c r="BN2375">
        <v>5000</v>
      </c>
      <c r="BO2375" t="s">
        <v>686</v>
      </c>
      <c r="BP2375" t="s">
        <v>578</v>
      </c>
    </row>
    <row r="2376" spans="63:68" x14ac:dyDescent="0.25">
      <c r="BK2376" t="s">
        <v>234</v>
      </c>
      <c r="BL2376">
        <v>19</v>
      </c>
      <c r="BM2376">
        <v>4001</v>
      </c>
      <c r="BN2376">
        <v>5000</v>
      </c>
      <c r="BO2376" t="s">
        <v>687</v>
      </c>
      <c r="BP2376" t="s">
        <v>579</v>
      </c>
    </row>
    <row r="2377" spans="63:68" x14ac:dyDescent="0.25">
      <c r="BK2377" t="s">
        <v>234</v>
      </c>
      <c r="BL2377">
        <v>19</v>
      </c>
      <c r="BM2377">
        <v>4001</v>
      </c>
      <c r="BN2377">
        <v>5000</v>
      </c>
      <c r="BO2377" t="s">
        <v>1270</v>
      </c>
      <c r="BP2377" t="s">
        <v>580</v>
      </c>
    </row>
    <row r="2378" spans="63:68" x14ac:dyDescent="0.25">
      <c r="BK2378" t="s">
        <v>234</v>
      </c>
      <c r="BL2378">
        <v>19</v>
      </c>
      <c r="BM2378">
        <v>4001</v>
      </c>
      <c r="BN2378">
        <v>5000</v>
      </c>
      <c r="BO2378" t="s">
        <v>689</v>
      </c>
      <c r="BP2378" t="s">
        <v>582</v>
      </c>
    </row>
    <row r="2379" spans="63:68" x14ac:dyDescent="0.25">
      <c r="BK2379" t="s">
        <v>196</v>
      </c>
      <c r="BL2379">
        <v>20</v>
      </c>
      <c r="BM2379">
        <v>1</v>
      </c>
      <c r="BN2379">
        <v>1000</v>
      </c>
      <c r="BO2379" t="s">
        <v>678</v>
      </c>
      <c r="BP2379" t="s">
        <v>265</v>
      </c>
    </row>
    <row r="2380" spans="63:68" x14ac:dyDescent="0.25">
      <c r="BK2380" t="s">
        <v>196</v>
      </c>
      <c r="BL2380">
        <v>20</v>
      </c>
      <c r="BM2380">
        <v>1</v>
      </c>
      <c r="BN2380">
        <v>1000</v>
      </c>
      <c r="BO2380" t="s">
        <v>1266</v>
      </c>
      <c r="BP2380" t="s">
        <v>581</v>
      </c>
    </row>
    <row r="2381" spans="63:68" x14ac:dyDescent="0.25">
      <c r="BK2381" t="s">
        <v>196</v>
      </c>
      <c r="BL2381">
        <v>20</v>
      </c>
      <c r="BM2381">
        <v>1</v>
      </c>
      <c r="BN2381">
        <v>1000</v>
      </c>
      <c r="BO2381" t="s">
        <v>680</v>
      </c>
      <c r="BP2381" t="s">
        <v>575</v>
      </c>
    </row>
    <row r="2382" spans="63:68" x14ac:dyDescent="0.25">
      <c r="BK2382" t="s">
        <v>196</v>
      </c>
      <c r="BL2382">
        <v>20</v>
      </c>
      <c r="BM2382">
        <v>1</v>
      </c>
      <c r="BN2382">
        <v>1000</v>
      </c>
      <c r="BO2382" t="s">
        <v>681</v>
      </c>
      <c r="BP2382" t="s">
        <v>120</v>
      </c>
    </row>
    <row r="2383" spans="63:68" x14ac:dyDescent="0.25">
      <c r="BK2383" t="s">
        <v>196</v>
      </c>
      <c r="BL2383">
        <v>20</v>
      </c>
      <c r="BM2383">
        <v>1</v>
      </c>
      <c r="BN2383">
        <v>1000</v>
      </c>
      <c r="BO2383" t="s">
        <v>682</v>
      </c>
      <c r="BP2383" t="s">
        <v>142</v>
      </c>
    </row>
    <row r="2384" spans="63:68" x14ac:dyDescent="0.25">
      <c r="BK2384" t="s">
        <v>196</v>
      </c>
      <c r="BL2384">
        <v>20</v>
      </c>
      <c r="BM2384">
        <v>1</v>
      </c>
      <c r="BN2384">
        <v>1000</v>
      </c>
      <c r="BO2384" t="s">
        <v>683</v>
      </c>
      <c r="BP2384" t="s">
        <v>163</v>
      </c>
    </row>
    <row r="2385" spans="63:68" x14ac:dyDescent="0.25">
      <c r="BK2385" t="s">
        <v>196</v>
      </c>
      <c r="BL2385">
        <v>20</v>
      </c>
      <c r="BM2385">
        <v>1</v>
      </c>
      <c r="BN2385">
        <v>1000</v>
      </c>
      <c r="BO2385" t="s">
        <v>1269</v>
      </c>
      <c r="BP2385" t="s">
        <v>576</v>
      </c>
    </row>
    <row r="2386" spans="63:68" x14ac:dyDescent="0.25">
      <c r="BK2386" t="s">
        <v>196</v>
      </c>
      <c r="BL2386">
        <v>20</v>
      </c>
      <c r="BM2386">
        <v>1</v>
      </c>
      <c r="BN2386">
        <v>1000</v>
      </c>
      <c r="BO2386" t="s">
        <v>685</v>
      </c>
      <c r="BP2386" t="s">
        <v>577</v>
      </c>
    </row>
    <row r="2387" spans="63:68" x14ac:dyDescent="0.25">
      <c r="BK2387" t="s">
        <v>196</v>
      </c>
      <c r="BL2387">
        <v>20</v>
      </c>
      <c r="BM2387">
        <v>1</v>
      </c>
      <c r="BN2387">
        <v>1000</v>
      </c>
      <c r="BO2387" t="s">
        <v>686</v>
      </c>
      <c r="BP2387" t="s">
        <v>578</v>
      </c>
    </row>
    <row r="2388" spans="63:68" x14ac:dyDescent="0.25">
      <c r="BK2388" t="s">
        <v>196</v>
      </c>
      <c r="BL2388">
        <v>20</v>
      </c>
      <c r="BM2388">
        <v>1</v>
      </c>
      <c r="BN2388">
        <v>1000</v>
      </c>
      <c r="BO2388" t="s">
        <v>687</v>
      </c>
      <c r="BP2388" t="s">
        <v>579</v>
      </c>
    </row>
    <row r="2389" spans="63:68" x14ac:dyDescent="0.25">
      <c r="BK2389" t="s">
        <v>196</v>
      </c>
      <c r="BL2389">
        <v>20</v>
      </c>
      <c r="BM2389">
        <v>1</v>
      </c>
      <c r="BN2389">
        <v>1000</v>
      </c>
      <c r="BO2389" t="s">
        <v>688</v>
      </c>
      <c r="BP2389" t="s">
        <v>580</v>
      </c>
    </row>
    <row r="2390" spans="63:68" x14ac:dyDescent="0.25">
      <c r="BK2390" t="s">
        <v>196</v>
      </c>
      <c r="BL2390">
        <v>20</v>
      </c>
      <c r="BM2390">
        <v>1</v>
      </c>
      <c r="BN2390">
        <v>1000</v>
      </c>
      <c r="BO2390" t="s">
        <v>689</v>
      </c>
      <c r="BP2390" t="s">
        <v>582</v>
      </c>
    </row>
    <row r="2391" spans="63:68" x14ac:dyDescent="0.25">
      <c r="BK2391" t="s">
        <v>394</v>
      </c>
      <c r="BL2391">
        <v>20</v>
      </c>
      <c r="BM2391">
        <v>1001</v>
      </c>
      <c r="BN2391">
        <v>2000</v>
      </c>
      <c r="BO2391" t="s">
        <v>678</v>
      </c>
      <c r="BP2391" t="s">
        <v>265</v>
      </c>
    </row>
    <row r="2392" spans="63:68" x14ac:dyDescent="0.25">
      <c r="BK2392" t="s">
        <v>394</v>
      </c>
      <c r="BL2392">
        <v>20</v>
      </c>
      <c r="BM2392">
        <v>1001</v>
      </c>
      <c r="BN2392">
        <v>2000</v>
      </c>
      <c r="BO2392" t="s">
        <v>679</v>
      </c>
      <c r="BP2392" t="s">
        <v>581</v>
      </c>
    </row>
    <row r="2393" spans="63:68" x14ac:dyDescent="0.25">
      <c r="BK2393" t="s">
        <v>394</v>
      </c>
      <c r="BL2393">
        <v>20</v>
      </c>
      <c r="BM2393">
        <v>1001</v>
      </c>
      <c r="BN2393">
        <v>2000</v>
      </c>
      <c r="BO2393" t="s">
        <v>680</v>
      </c>
      <c r="BP2393" t="s">
        <v>575</v>
      </c>
    </row>
    <row r="2394" spans="63:68" x14ac:dyDescent="0.25">
      <c r="BK2394" t="s">
        <v>394</v>
      </c>
      <c r="BL2394">
        <v>20</v>
      </c>
      <c r="BM2394">
        <v>1001</v>
      </c>
      <c r="BN2394">
        <v>2000</v>
      </c>
      <c r="BO2394" t="s">
        <v>681</v>
      </c>
      <c r="BP2394" t="s">
        <v>120</v>
      </c>
    </row>
    <row r="2395" spans="63:68" x14ac:dyDescent="0.25">
      <c r="BK2395" t="s">
        <v>394</v>
      </c>
      <c r="BL2395">
        <v>20</v>
      </c>
      <c r="BM2395">
        <v>1001</v>
      </c>
      <c r="BN2395">
        <v>2000</v>
      </c>
      <c r="BO2395" t="s">
        <v>682</v>
      </c>
      <c r="BP2395" t="s">
        <v>142</v>
      </c>
    </row>
    <row r="2396" spans="63:68" x14ac:dyDescent="0.25">
      <c r="BK2396" t="s">
        <v>394</v>
      </c>
      <c r="BL2396">
        <v>20</v>
      </c>
      <c r="BM2396">
        <v>1001</v>
      </c>
      <c r="BN2396">
        <v>2000</v>
      </c>
      <c r="BO2396" t="s">
        <v>683</v>
      </c>
      <c r="BP2396" t="s">
        <v>163</v>
      </c>
    </row>
    <row r="2397" spans="63:68" x14ac:dyDescent="0.25">
      <c r="BK2397" t="s">
        <v>394</v>
      </c>
      <c r="BL2397">
        <v>20</v>
      </c>
      <c r="BM2397">
        <v>1001</v>
      </c>
      <c r="BN2397">
        <v>2000</v>
      </c>
      <c r="BO2397" t="s">
        <v>684</v>
      </c>
      <c r="BP2397" t="s">
        <v>576</v>
      </c>
    </row>
    <row r="2398" spans="63:68" x14ac:dyDescent="0.25">
      <c r="BK2398" t="s">
        <v>394</v>
      </c>
      <c r="BL2398">
        <v>20</v>
      </c>
      <c r="BM2398">
        <v>1001</v>
      </c>
      <c r="BN2398">
        <v>2000</v>
      </c>
      <c r="BO2398" t="s">
        <v>685</v>
      </c>
      <c r="BP2398" t="s">
        <v>577</v>
      </c>
    </row>
    <row r="2399" spans="63:68" x14ac:dyDescent="0.25">
      <c r="BK2399" t="s">
        <v>394</v>
      </c>
      <c r="BL2399">
        <v>20</v>
      </c>
      <c r="BM2399">
        <v>1001</v>
      </c>
      <c r="BN2399">
        <v>2000</v>
      </c>
      <c r="BO2399" t="s">
        <v>686</v>
      </c>
      <c r="BP2399" t="s">
        <v>578</v>
      </c>
    </row>
    <row r="2400" spans="63:68" x14ac:dyDescent="0.25">
      <c r="BK2400" t="s">
        <v>394</v>
      </c>
      <c r="BL2400">
        <v>20</v>
      </c>
      <c r="BM2400">
        <v>1001</v>
      </c>
      <c r="BN2400">
        <v>2000</v>
      </c>
      <c r="BO2400" t="s">
        <v>687</v>
      </c>
      <c r="BP2400" t="s">
        <v>579</v>
      </c>
    </row>
    <row r="2401" spans="63:68" x14ac:dyDescent="0.25">
      <c r="BK2401" t="s">
        <v>394</v>
      </c>
      <c r="BL2401">
        <v>20</v>
      </c>
      <c r="BM2401">
        <v>1001</v>
      </c>
      <c r="BN2401">
        <v>2000</v>
      </c>
      <c r="BO2401" t="s">
        <v>688</v>
      </c>
      <c r="BP2401" t="s">
        <v>580</v>
      </c>
    </row>
    <row r="2402" spans="63:68" x14ac:dyDescent="0.25">
      <c r="BK2402" t="s">
        <v>394</v>
      </c>
      <c r="BL2402">
        <v>20</v>
      </c>
      <c r="BM2402">
        <v>1001</v>
      </c>
      <c r="BN2402">
        <v>2000</v>
      </c>
      <c r="BO2402" t="s">
        <v>689</v>
      </c>
      <c r="BP2402" t="s">
        <v>582</v>
      </c>
    </row>
    <row r="2403" spans="63:68" x14ac:dyDescent="0.25">
      <c r="BK2403" t="s">
        <v>395</v>
      </c>
      <c r="BL2403">
        <v>20</v>
      </c>
      <c r="BM2403">
        <v>2001</v>
      </c>
      <c r="BN2403">
        <v>3000</v>
      </c>
      <c r="BO2403" t="s">
        <v>678</v>
      </c>
      <c r="BP2403" t="s">
        <v>265</v>
      </c>
    </row>
    <row r="2404" spans="63:68" x14ac:dyDescent="0.25">
      <c r="BK2404" t="s">
        <v>395</v>
      </c>
      <c r="BL2404">
        <v>20</v>
      </c>
      <c r="BM2404">
        <v>2001</v>
      </c>
      <c r="BN2404">
        <v>3000</v>
      </c>
      <c r="BO2404" t="s">
        <v>679</v>
      </c>
      <c r="BP2404" t="s">
        <v>581</v>
      </c>
    </row>
    <row r="2405" spans="63:68" x14ac:dyDescent="0.25">
      <c r="BK2405" t="s">
        <v>395</v>
      </c>
      <c r="BL2405">
        <v>20</v>
      </c>
      <c r="BM2405">
        <v>2001</v>
      </c>
      <c r="BN2405">
        <v>3000</v>
      </c>
      <c r="BO2405" t="s">
        <v>680</v>
      </c>
      <c r="BP2405" t="s">
        <v>575</v>
      </c>
    </row>
    <row r="2406" spans="63:68" x14ac:dyDescent="0.25">
      <c r="BK2406" t="s">
        <v>395</v>
      </c>
      <c r="BL2406">
        <v>20</v>
      </c>
      <c r="BM2406">
        <v>2001</v>
      </c>
      <c r="BN2406">
        <v>3000</v>
      </c>
      <c r="BO2406" t="s">
        <v>681</v>
      </c>
      <c r="BP2406" t="s">
        <v>120</v>
      </c>
    </row>
    <row r="2407" spans="63:68" x14ac:dyDescent="0.25">
      <c r="BK2407" t="s">
        <v>395</v>
      </c>
      <c r="BL2407">
        <v>20</v>
      </c>
      <c r="BM2407">
        <v>2001</v>
      </c>
      <c r="BN2407">
        <v>3000</v>
      </c>
      <c r="BO2407" t="s">
        <v>682</v>
      </c>
      <c r="BP2407" t="s">
        <v>142</v>
      </c>
    </row>
    <row r="2408" spans="63:68" x14ac:dyDescent="0.25">
      <c r="BK2408" t="s">
        <v>395</v>
      </c>
      <c r="BL2408">
        <v>20</v>
      </c>
      <c r="BM2408">
        <v>2001</v>
      </c>
      <c r="BN2408">
        <v>3000</v>
      </c>
      <c r="BO2408" t="s">
        <v>683</v>
      </c>
      <c r="BP2408" t="s">
        <v>163</v>
      </c>
    </row>
    <row r="2409" spans="63:68" x14ac:dyDescent="0.25">
      <c r="BK2409" t="s">
        <v>395</v>
      </c>
      <c r="BL2409">
        <v>20</v>
      </c>
      <c r="BM2409">
        <v>2001</v>
      </c>
      <c r="BN2409">
        <v>3000</v>
      </c>
      <c r="BO2409" t="s">
        <v>684</v>
      </c>
      <c r="BP2409" t="s">
        <v>576</v>
      </c>
    </row>
    <row r="2410" spans="63:68" x14ac:dyDescent="0.25">
      <c r="BK2410" t="s">
        <v>395</v>
      </c>
      <c r="BL2410">
        <v>20</v>
      </c>
      <c r="BM2410">
        <v>2001</v>
      </c>
      <c r="BN2410">
        <v>3000</v>
      </c>
      <c r="BO2410" t="s">
        <v>685</v>
      </c>
      <c r="BP2410" t="s">
        <v>577</v>
      </c>
    </row>
    <row r="2411" spans="63:68" x14ac:dyDescent="0.25">
      <c r="BK2411" t="s">
        <v>395</v>
      </c>
      <c r="BL2411">
        <v>20</v>
      </c>
      <c r="BM2411">
        <v>2001</v>
      </c>
      <c r="BN2411">
        <v>3000</v>
      </c>
      <c r="BO2411" t="s">
        <v>686</v>
      </c>
      <c r="BP2411" t="s">
        <v>578</v>
      </c>
    </row>
    <row r="2412" spans="63:68" x14ac:dyDescent="0.25">
      <c r="BK2412" t="s">
        <v>395</v>
      </c>
      <c r="BL2412">
        <v>20</v>
      </c>
      <c r="BM2412">
        <v>2001</v>
      </c>
      <c r="BN2412">
        <v>3000</v>
      </c>
      <c r="BO2412" t="s">
        <v>687</v>
      </c>
      <c r="BP2412" t="s">
        <v>579</v>
      </c>
    </row>
    <row r="2413" spans="63:68" x14ac:dyDescent="0.25">
      <c r="BK2413" t="s">
        <v>395</v>
      </c>
      <c r="BL2413">
        <v>20</v>
      </c>
      <c r="BM2413">
        <v>2001</v>
      </c>
      <c r="BN2413">
        <v>3000</v>
      </c>
      <c r="BO2413" t="s">
        <v>688</v>
      </c>
      <c r="BP2413" t="s">
        <v>580</v>
      </c>
    </row>
    <row r="2414" spans="63:68" x14ac:dyDescent="0.25">
      <c r="BK2414" t="s">
        <v>395</v>
      </c>
      <c r="BL2414">
        <v>20</v>
      </c>
      <c r="BM2414">
        <v>2001</v>
      </c>
      <c r="BN2414">
        <v>3000</v>
      </c>
      <c r="BO2414" t="s">
        <v>689</v>
      </c>
      <c r="BP2414" t="s">
        <v>582</v>
      </c>
    </row>
    <row r="2415" spans="63:68" x14ac:dyDescent="0.25">
      <c r="BK2415" t="s">
        <v>86</v>
      </c>
      <c r="BL2415">
        <v>20</v>
      </c>
      <c r="BM2415">
        <v>3001</v>
      </c>
      <c r="BN2415">
        <v>4000</v>
      </c>
      <c r="BO2415" t="s">
        <v>678</v>
      </c>
      <c r="BP2415" t="s">
        <v>265</v>
      </c>
    </row>
    <row r="2416" spans="63:68" x14ac:dyDescent="0.25">
      <c r="BK2416" t="s">
        <v>86</v>
      </c>
      <c r="BL2416">
        <v>20</v>
      </c>
      <c r="BM2416">
        <v>3001</v>
      </c>
      <c r="BN2416">
        <v>4000</v>
      </c>
      <c r="BO2416" t="s">
        <v>1266</v>
      </c>
      <c r="BP2416" t="s">
        <v>581</v>
      </c>
    </row>
    <row r="2417" spans="63:68" x14ac:dyDescent="0.25">
      <c r="BK2417" t="s">
        <v>86</v>
      </c>
      <c r="BL2417">
        <v>20</v>
      </c>
      <c r="BM2417">
        <v>3001</v>
      </c>
      <c r="BN2417">
        <v>4000</v>
      </c>
      <c r="BO2417" t="s">
        <v>680</v>
      </c>
      <c r="BP2417" t="s">
        <v>575</v>
      </c>
    </row>
    <row r="2418" spans="63:68" x14ac:dyDescent="0.25">
      <c r="BK2418" t="s">
        <v>86</v>
      </c>
      <c r="BL2418">
        <v>20</v>
      </c>
      <c r="BM2418">
        <v>3001</v>
      </c>
      <c r="BN2418">
        <v>4000</v>
      </c>
      <c r="BO2418" t="s">
        <v>1272</v>
      </c>
      <c r="BP2418" t="s">
        <v>120</v>
      </c>
    </row>
    <row r="2419" spans="63:68" x14ac:dyDescent="0.25">
      <c r="BK2419" t="s">
        <v>86</v>
      </c>
      <c r="BL2419">
        <v>20</v>
      </c>
      <c r="BM2419">
        <v>3001</v>
      </c>
      <c r="BN2419">
        <v>4000</v>
      </c>
      <c r="BO2419" t="s">
        <v>682</v>
      </c>
      <c r="BP2419" t="s">
        <v>142</v>
      </c>
    </row>
    <row r="2420" spans="63:68" x14ac:dyDescent="0.25">
      <c r="BK2420" t="s">
        <v>86</v>
      </c>
      <c r="BL2420">
        <v>20</v>
      </c>
      <c r="BM2420">
        <v>3001</v>
      </c>
      <c r="BN2420">
        <v>4000</v>
      </c>
      <c r="BO2420" t="s">
        <v>683</v>
      </c>
      <c r="BP2420" t="s">
        <v>163</v>
      </c>
    </row>
    <row r="2421" spans="63:68" x14ac:dyDescent="0.25">
      <c r="BK2421" t="s">
        <v>86</v>
      </c>
      <c r="BL2421">
        <v>20</v>
      </c>
      <c r="BM2421">
        <v>3001</v>
      </c>
      <c r="BN2421">
        <v>4000</v>
      </c>
      <c r="BO2421" t="s">
        <v>684</v>
      </c>
      <c r="BP2421" t="s">
        <v>576</v>
      </c>
    </row>
    <row r="2422" spans="63:68" x14ac:dyDescent="0.25">
      <c r="BK2422" t="s">
        <v>86</v>
      </c>
      <c r="BL2422">
        <v>20</v>
      </c>
      <c r="BM2422">
        <v>3001</v>
      </c>
      <c r="BN2422">
        <v>4000</v>
      </c>
      <c r="BO2422" t="s">
        <v>685</v>
      </c>
      <c r="BP2422" t="s">
        <v>577</v>
      </c>
    </row>
    <row r="2423" spans="63:68" x14ac:dyDescent="0.25">
      <c r="BK2423" t="s">
        <v>86</v>
      </c>
      <c r="BL2423">
        <v>20</v>
      </c>
      <c r="BM2423">
        <v>3001</v>
      </c>
      <c r="BN2423">
        <v>4000</v>
      </c>
      <c r="BO2423" t="s">
        <v>686</v>
      </c>
      <c r="BP2423" t="s">
        <v>578</v>
      </c>
    </row>
    <row r="2424" spans="63:68" x14ac:dyDescent="0.25">
      <c r="BK2424" t="s">
        <v>86</v>
      </c>
      <c r="BL2424">
        <v>20</v>
      </c>
      <c r="BM2424">
        <v>3001</v>
      </c>
      <c r="BN2424">
        <v>4000</v>
      </c>
      <c r="BO2424" t="s">
        <v>687</v>
      </c>
      <c r="BP2424" t="s">
        <v>579</v>
      </c>
    </row>
    <row r="2425" spans="63:68" x14ac:dyDescent="0.25">
      <c r="BK2425" t="s">
        <v>86</v>
      </c>
      <c r="BL2425">
        <v>20</v>
      </c>
      <c r="BM2425">
        <v>3001</v>
      </c>
      <c r="BN2425">
        <v>4000</v>
      </c>
      <c r="BO2425" t="s">
        <v>1270</v>
      </c>
      <c r="BP2425" t="s">
        <v>580</v>
      </c>
    </row>
    <row r="2426" spans="63:68" x14ac:dyDescent="0.25">
      <c r="BK2426" t="s">
        <v>86</v>
      </c>
      <c r="BL2426">
        <v>20</v>
      </c>
      <c r="BM2426">
        <v>3001</v>
      </c>
      <c r="BN2426">
        <v>4000</v>
      </c>
      <c r="BO2426" t="s">
        <v>689</v>
      </c>
      <c r="BP2426" t="s">
        <v>582</v>
      </c>
    </row>
    <row r="2427" spans="63:68" x14ac:dyDescent="0.25">
      <c r="BK2427" t="s">
        <v>100</v>
      </c>
      <c r="BL2427">
        <v>20</v>
      </c>
      <c r="BM2427">
        <v>4001</v>
      </c>
      <c r="BN2427">
        <v>5000</v>
      </c>
      <c r="BO2427" t="s">
        <v>678</v>
      </c>
      <c r="BP2427" t="s">
        <v>265</v>
      </c>
    </row>
    <row r="2428" spans="63:68" x14ac:dyDescent="0.25">
      <c r="BK2428" t="s">
        <v>100</v>
      </c>
      <c r="BL2428">
        <v>20</v>
      </c>
      <c r="BM2428">
        <v>4001</v>
      </c>
      <c r="BN2428">
        <v>5000</v>
      </c>
      <c r="BO2428" t="s">
        <v>1266</v>
      </c>
      <c r="BP2428" t="s">
        <v>581</v>
      </c>
    </row>
    <row r="2429" spans="63:68" x14ac:dyDescent="0.25">
      <c r="BK2429" t="s">
        <v>100</v>
      </c>
      <c r="BL2429">
        <v>20</v>
      </c>
      <c r="BM2429">
        <v>4001</v>
      </c>
      <c r="BN2429">
        <v>5000</v>
      </c>
      <c r="BO2429" t="s">
        <v>680</v>
      </c>
      <c r="BP2429" t="s">
        <v>575</v>
      </c>
    </row>
    <row r="2430" spans="63:68" x14ac:dyDescent="0.25">
      <c r="BK2430" t="s">
        <v>100</v>
      </c>
      <c r="BL2430">
        <v>20</v>
      </c>
      <c r="BM2430">
        <v>4001</v>
      </c>
      <c r="BN2430">
        <v>5000</v>
      </c>
      <c r="BO2430" t="s">
        <v>1272</v>
      </c>
      <c r="BP2430" t="s">
        <v>120</v>
      </c>
    </row>
    <row r="2431" spans="63:68" x14ac:dyDescent="0.25">
      <c r="BK2431" t="s">
        <v>100</v>
      </c>
      <c r="BL2431">
        <v>20</v>
      </c>
      <c r="BM2431">
        <v>4001</v>
      </c>
      <c r="BN2431">
        <v>5000</v>
      </c>
      <c r="BO2431" t="s">
        <v>682</v>
      </c>
      <c r="BP2431" t="s">
        <v>142</v>
      </c>
    </row>
    <row r="2432" spans="63:68" x14ac:dyDescent="0.25">
      <c r="BK2432" t="s">
        <v>100</v>
      </c>
      <c r="BL2432">
        <v>20</v>
      </c>
      <c r="BM2432">
        <v>4001</v>
      </c>
      <c r="BN2432">
        <v>5000</v>
      </c>
      <c r="BO2432" t="s">
        <v>683</v>
      </c>
      <c r="BP2432" t="s">
        <v>163</v>
      </c>
    </row>
    <row r="2433" spans="63:68" x14ac:dyDescent="0.25">
      <c r="BK2433" t="s">
        <v>100</v>
      </c>
      <c r="BL2433">
        <v>20</v>
      </c>
      <c r="BM2433">
        <v>4001</v>
      </c>
      <c r="BN2433">
        <v>5000</v>
      </c>
      <c r="BO2433" t="s">
        <v>684</v>
      </c>
      <c r="BP2433" t="s">
        <v>576</v>
      </c>
    </row>
    <row r="2434" spans="63:68" x14ac:dyDescent="0.25">
      <c r="BK2434" t="s">
        <v>100</v>
      </c>
      <c r="BL2434">
        <v>20</v>
      </c>
      <c r="BM2434">
        <v>4001</v>
      </c>
      <c r="BN2434">
        <v>5000</v>
      </c>
      <c r="BO2434" t="s">
        <v>685</v>
      </c>
      <c r="BP2434" t="s">
        <v>577</v>
      </c>
    </row>
    <row r="2435" spans="63:68" x14ac:dyDescent="0.25">
      <c r="BK2435" t="s">
        <v>100</v>
      </c>
      <c r="BL2435">
        <v>20</v>
      </c>
      <c r="BM2435">
        <v>4001</v>
      </c>
      <c r="BN2435">
        <v>5000</v>
      </c>
      <c r="BO2435" t="s">
        <v>686</v>
      </c>
      <c r="BP2435" t="s">
        <v>578</v>
      </c>
    </row>
    <row r="2436" spans="63:68" x14ac:dyDescent="0.25">
      <c r="BK2436" t="s">
        <v>100</v>
      </c>
      <c r="BL2436">
        <v>20</v>
      </c>
      <c r="BM2436">
        <v>4001</v>
      </c>
      <c r="BN2436">
        <v>5000</v>
      </c>
      <c r="BO2436" t="s">
        <v>687</v>
      </c>
      <c r="BP2436" t="s">
        <v>579</v>
      </c>
    </row>
    <row r="2437" spans="63:68" x14ac:dyDescent="0.25">
      <c r="BK2437" t="s">
        <v>100</v>
      </c>
      <c r="BL2437">
        <v>20</v>
      </c>
      <c r="BM2437">
        <v>4001</v>
      </c>
      <c r="BN2437">
        <v>5000</v>
      </c>
      <c r="BO2437" t="s">
        <v>688</v>
      </c>
      <c r="BP2437" t="s">
        <v>580</v>
      </c>
    </row>
    <row r="2438" spans="63:68" x14ac:dyDescent="0.25">
      <c r="BK2438" t="s">
        <v>100</v>
      </c>
      <c r="BL2438">
        <v>20</v>
      </c>
      <c r="BM2438">
        <v>4001</v>
      </c>
      <c r="BN2438">
        <v>5000</v>
      </c>
      <c r="BO2438" t="s">
        <v>689</v>
      </c>
      <c r="BP2438" t="s">
        <v>582</v>
      </c>
    </row>
    <row r="2439" spans="63:68" x14ac:dyDescent="0.25">
      <c r="BK2439" t="s">
        <v>128</v>
      </c>
      <c r="BL2439">
        <v>20</v>
      </c>
      <c r="BM2439">
        <v>5001</v>
      </c>
      <c r="BN2439">
        <v>6000</v>
      </c>
      <c r="BO2439" t="s">
        <v>678</v>
      </c>
      <c r="BP2439" t="s">
        <v>265</v>
      </c>
    </row>
    <row r="2440" spans="63:68" x14ac:dyDescent="0.25">
      <c r="BK2440" t="s">
        <v>128</v>
      </c>
      <c r="BL2440">
        <v>20</v>
      </c>
      <c r="BM2440">
        <v>5001</v>
      </c>
      <c r="BN2440">
        <v>6000</v>
      </c>
      <c r="BO2440" t="s">
        <v>1266</v>
      </c>
      <c r="BP2440" t="s">
        <v>581</v>
      </c>
    </row>
    <row r="2441" spans="63:68" x14ac:dyDescent="0.25">
      <c r="BK2441" t="s">
        <v>128</v>
      </c>
      <c r="BL2441">
        <v>20</v>
      </c>
      <c r="BM2441">
        <v>5001</v>
      </c>
      <c r="BN2441">
        <v>6000</v>
      </c>
      <c r="BO2441" t="s">
        <v>680</v>
      </c>
      <c r="BP2441" t="s">
        <v>575</v>
      </c>
    </row>
    <row r="2442" spans="63:68" x14ac:dyDescent="0.25">
      <c r="BK2442" t="s">
        <v>128</v>
      </c>
      <c r="BL2442">
        <v>20</v>
      </c>
      <c r="BM2442">
        <v>5001</v>
      </c>
      <c r="BN2442">
        <v>6000</v>
      </c>
      <c r="BO2442" t="s">
        <v>1272</v>
      </c>
      <c r="BP2442" t="s">
        <v>120</v>
      </c>
    </row>
    <row r="2443" spans="63:68" x14ac:dyDescent="0.25">
      <c r="BK2443" t="s">
        <v>128</v>
      </c>
      <c r="BL2443">
        <v>20</v>
      </c>
      <c r="BM2443">
        <v>5001</v>
      </c>
      <c r="BN2443">
        <v>6000</v>
      </c>
      <c r="BO2443" t="s">
        <v>682</v>
      </c>
      <c r="BP2443" t="s">
        <v>142</v>
      </c>
    </row>
    <row r="2444" spans="63:68" x14ac:dyDescent="0.25">
      <c r="BK2444" t="s">
        <v>128</v>
      </c>
      <c r="BL2444">
        <v>20</v>
      </c>
      <c r="BM2444">
        <v>5001</v>
      </c>
      <c r="BN2444">
        <v>6000</v>
      </c>
      <c r="BO2444" t="s">
        <v>683</v>
      </c>
      <c r="BP2444" t="s">
        <v>163</v>
      </c>
    </row>
    <row r="2445" spans="63:68" x14ac:dyDescent="0.25">
      <c r="BK2445" t="s">
        <v>128</v>
      </c>
      <c r="BL2445">
        <v>20</v>
      </c>
      <c r="BM2445">
        <v>5001</v>
      </c>
      <c r="BN2445">
        <v>6000</v>
      </c>
      <c r="BO2445" t="s">
        <v>684</v>
      </c>
      <c r="BP2445" t="s">
        <v>576</v>
      </c>
    </row>
    <row r="2446" spans="63:68" x14ac:dyDescent="0.25">
      <c r="BK2446" t="s">
        <v>128</v>
      </c>
      <c r="BL2446">
        <v>20</v>
      </c>
      <c r="BM2446">
        <v>5001</v>
      </c>
      <c r="BN2446">
        <v>6000</v>
      </c>
      <c r="BO2446" t="s">
        <v>1276</v>
      </c>
      <c r="BP2446" t="s">
        <v>577</v>
      </c>
    </row>
    <row r="2447" spans="63:68" x14ac:dyDescent="0.25">
      <c r="BK2447" t="s">
        <v>128</v>
      </c>
      <c r="BL2447">
        <v>20</v>
      </c>
      <c r="BM2447">
        <v>5001</v>
      </c>
      <c r="BN2447">
        <v>6000</v>
      </c>
      <c r="BO2447" t="s">
        <v>686</v>
      </c>
      <c r="BP2447" t="s">
        <v>578</v>
      </c>
    </row>
    <row r="2448" spans="63:68" x14ac:dyDescent="0.25">
      <c r="BK2448" t="s">
        <v>128</v>
      </c>
      <c r="BL2448">
        <v>20</v>
      </c>
      <c r="BM2448">
        <v>5001</v>
      </c>
      <c r="BN2448">
        <v>6000</v>
      </c>
      <c r="BO2448" t="s">
        <v>687</v>
      </c>
      <c r="BP2448" t="s">
        <v>579</v>
      </c>
    </row>
    <row r="2449" spans="63:68" x14ac:dyDescent="0.25">
      <c r="BK2449" t="s">
        <v>128</v>
      </c>
      <c r="BL2449">
        <v>20</v>
      </c>
      <c r="BM2449">
        <v>5001</v>
      </c>
      <c r="BN2449">
        <v>6000</v>
      </c>
      <c r="BO2449" t="s">
        <v>688</v>
      </c>
      <c r="BP2449" t="s">
        <v>580</v>
      </c>
    </row>
    <row r="2450" spans="63:68" x14ac:dyDescent="0.25">
      <c r="BK2450" t="s">
        <v>128</v>
      </c>
      <c r="BL2450">
        <v>20</v>
      </c>
      <c r="BM2450">
        <v>5001</v>
      </c>
      <c r="BN2450">
        <v>6000</v>
      </c>
      <c r="BO2450" t="s">
        <v>689</v>
      </c>
      <c r="BP2450" t="s">
        <v>582</v>
      </c>
    </row>
    <row r="2451" spans="63:68" x14ac:dyDescent="0.25">
      <c r="BK2451" t="s">
        <v>62</v>
      </c>
      <c r="BL2451">
        <v>20</v>
      </c>
      <c r="BM2451">
        <v>6001</v>
      </c>
      <c r="BN2451">
        <v>7000</v>
      </c>
      <c r="BO2451" t="s">
        <v>678</v>
      </c>
      <c r="BP2451" t="s">
        <v>265</v>
      </c>
    </row>
    <row r="2452" spans="63:68" x14ac:dyDescent="0.25">
      <c r="BK2452" t="s">
        <v>62</v>
      </c>
      <c r="BL2452">
        <v>20</v>
      </c>
      <c r="BM2452">
        <v>6001</v>
      </c>
      <c r="BN2452">
        <v>7000</v>
      </c>
      <c r="BO2452" t="s">
        <v>1288</v>
      </c>
      <c r="BP2452" t="s">
        <v>581</v>
      </c>
    </row>
    <row r="2453" spans="63:68" x14ac:dyDescent="0.25">
      <c r="BK2453" t="s">
        <v>62</v>
      </c>
      <c r="BL2453">
        <v>20</v>
      </c>
      <c r="BM2453">
        <v>6001</v>
      </c>
      <c r="BN2453">
        <v>7000</v>
      </c>
      <c r="BO2453" t="s">
        <v>680</v>
      </c>
      <c r="BP2453" t="s">
        <v>575</v>
      </c>
    </row>
    <row r="2454" spans="63:68" x14ac:dyDescent="0.25">
      <c r="BK2454" t="s">
        <v>62</v>
      </c>
      <c r="BL2454">
        <v>20</v>
      </c>
      <c r="BM2454">
        <v>6001</v>
      </c>
      <c r="BN2454">
        <v>7000</v>
      </c>
      <c r="BO2454" t="s">
        <v>1272</v>
      </c>
      <c r="BP2454" t="s">
        <v>120</v>
      </c>
    </row>
    <row r="2455" spans="63:68" x14ac:dyDescent="0.25">
      <c r="BK2455" t="s">
        <v>62</v>
      </c>
      <c r="BL2455">
        <v>20</v>
      </c>
      <c r="BM2455">
        <v>6001</v>
      </c>
      <c r="BN2455">
        <v>7000</v>
      </c>
      <c r="BO2455" t="s">
        <v>1277</v>
      </c>
      <c r="BP2455" t="s">
        <v>142</v>
      </c>
    </row>
    <row r="2456" spans="63:68" x14ac:dyDescent="0.25">
      <c r="BK2456" t="s">
        <v>62</v>
      </c>
      <c r="BL2456">
        <v>20</v>
      </c>
      <c r="BM2456">
        <v>6001</v>
      </c>
      <c r="BN2456">
        <v>7000</v>
      </c>
      <c r="BO2456" t="s">
        <v>1273</v>
      </c>
      <c r="BP2456" t="s">
        <v>163</v>
      </c>
    </row>
    <row r="2457" spans="63:68" x14ac:dyDescent="0.25">
      <c r="BK2457" t="s">
        <v>62</v>
      </c>
      <c r="BL2457">
        <v>20</v>
      </c>
      <c r="BM2457">
        <v>6001</v>
      </c>
      <c r="BN2457">
        <v>7000</v>
      </c>
      <c r="BO2457" t="s">
        <v>684</v>
      </c>
      <c r="BP2457" t="s">
        <v>576</v>
      </c>
    </row>
    <row r="2458" spans="63:68" x14ac:dyDescent="0.25">
      <c r="BK2458" t="s">
        <v>62</v>
      </c>
      <c r="BL2458">
        <v>20</v>
      </c>
      <c r="BM2458">
        <v>6001</v>
      </c>
      <c r="BN2458">
        <v>7000</v>
      </c>
      <c r="BO2458" t="s">
        <v>1280</v>
      </c>
      <c r="BP2458" t="s">
        <v>577</v>
      </c>
    </row>
    <row r="2459" spans="63:68" x14ac:dyDescent="0.25">
      <c r="BK2459" t="s">
        <v>62</v>
      </c>
      <c r="BL2459">
        <v>20</v>
      </c>
      <c r="BM2459">
        <v>6001</v>
      </c>
      <c r="BN2459">
        <v>7000</v>
      </c>
      <c r="BO2459" t="s">
        <v>1289</v>
      </c>
      <c r="BP2459" t="s">
        <v>578</v>
      </c>
    </row>
    <row r="2460" spans="63:68" x14ac:dyDescent="0.25">
      <c r="BK2460" t="s">
        <v>62</v>
      </c>
      <c r="BL2460">
        <v>20</v>
      </c>
      <c r="BM2460">
        <v>6001</v>
      </c>
      <c r="BN2460">
        <v>7000</v>
      </c>
      <c r="BO2460" t="s">
        <v>1290</v>
      </c>
      <c r="BP2460" t="s">
        <v>579</v>
      </c>
    </row>
    <row r="2461" spans="63:68" x14ac:dyDescent="0.25">
      <c r="BK2461" t="s">
        <v>62</v>
      </c>
      <c r="BL2461">
        <v>20</v>
      </c>
      <c r="BM2461">
        <v>6001</v>
      </c>
      <c r="BN2461">
        <v>7000</v>
      </c>
      <c r="BO2461" t="s">
        <v>1270</v>
      </c>
      <c r="BP2461" t="s">
        <v>580</v>
      </c>
    </row>
    <row r="2462" spans="63:68" x14ac:dyDescent="0.25">
      <c r="BK2462" t="s">
        <v>62</v>
      </c>
      <c r="BL2462">
        <v>20</v>
      </c>
      <c r="BM2462">
        <v>6001</v>
      </c>
      <c r="BN2462">
        <v>7000</v>
      </c>
      <c r="BO2462" t="s">
        <v>689</v>
      </c>
      <c r="BP2462" t="s">
        <v>582</v>
      </c>
    </row>
    <row r="2463" spans="63:68" x14ac:dyDescent="0.25">
      <c r="BK2463" t="s">
        <v>73</v>
      </c>
      <c r="BL2463">
        <v>20</v>
      </c>
      <c r="BM2463">
        <v>7001</v>
      </c>
      <c r="BN2463">
        <v>8000</v>
      </c>
      <c r="BO2463" t="s">
        <v>678</v>
      </c>
      <c r="BP2463" t="s">
        <v>265</v>
      </c>
    </row>
    <row r="2464" spans="63:68" x14ac:dyDescent="0.25">
      <c r="BK2464" t="s">
        <v>73</v>
      </c>
      <c r="BL2464">
        <v>20</v>
      </c>
      <c r="BM2464">
        <v>7001</v>
      </c>
      <c r="BN2464">
        <v>8000</v>
      </c>
      <c r="BO2464" t="s">
        <v>1266</v>
      </c>
      <c r="BP2464" t="s">
        <v>581</v>
      </c>
    </row>
    <row r="2465" spans="63:68" x14ac:dyDescent="0.25">
      <c r="BK2465" t="s">
        <v>73</v>
      </c>
      <c r="BL2465">
        <v>20</v>
      </c>
      <c r="BM2465">
        <v>7001</v>
      </c>
      <c r="BN2465">
        <v>8000</v>
      </c>
      <c r="BO2465" t="s">
        <v>680</v>
      </c>
      <c r="BP2465" t="s">
        <v>575</v>
      </c>
    </row>
    <row r="2466" spans="63:68" x14ac:dyDescent="0.25">
      <c r="BK2466" t="s">
        <v>73</v>
      </c>
      <c r="BL2466">
        <v>20</v>
      </c>
      <c r="BM2466">
        <v>7001</v>
      </c>
      <c r="BN2466">
        <v>8000</v>
      </c>
      <c r="BO2466" t="s">
        <v>1272</v>
      </c>
      <c r="BP2466" t="s">
        <v>120</v>
      </c>
    </row>
    <row r="2467" spans="63:68" x14ac:dyDescent="0.25">
      <c r="BK2467" t="s">
        <v>73</v>
      </c>
      <c r="BL2467">
        <v>20</v>
      </c>
      <c r="BM2467">
        <v>7001</v>
      </c>
      <c r="BN2467">
        <v>8000</v>
      </c>
      <c r="BO2467" t="s">
        <v>1268</v>
      </c>
      <c r="BP2467" t="s">
        <v>142</v>
      </c>
    </row>
    <row r="2468" spans="63:68" x14ac:dyDescent="0.25">
      <c r="BK2468" t="s">
        <v>73</v>
      </c>
      <c r="BL2468">
        <v>20</v>
      </c>
      <c r="BM2468">
        <v>7001</v>
      </c>
      <c r="BN2468">
        <v>8000</v>
      </c>
      <c r="BO2468" t="s">
        <v>1273</v>
      </c>
      <c r="BP2468" t="s">
        <v>163</v>
      </c>
    </row>
    <row r="2469" spans="63:68" x14ac:dyDescent="0.25">
      <c r="BK2469" t="s">
        <v>73</v>
      </c>
      <c r="BL2469">
        <v>20</v>
      </c>
      <c r="BM2469">
        <v>7001</v>
      </c>
      <c r="BN2469">
        <v>8000</v>
      </c>
      <c r="BO2469" t="s">
        <v>684</v>
      </c>
      <c r="BP2469" t="s">
        <v>576</v>
      </c>
    </row>
    <row r="2470" spans="63:68" x14ac:dyDescent="0.25">
      <c r="BK2470" t="s">
        <v>73</v>
      </c>
      <c r="BL2470">
        <v>20</v>
      </c>
      <c r="BM2470">
        <v>7001</v>
      </c>
      <c r="BN2470">
        <v>8000</v>
      </c>
      <c r="BO2470" t="s">
        <v>685</v>
      </c>
      <c r="BP2470" t="s">
        <v>577</v>
      </c>
    </row>
    <row r="2471" spans="63:68" x14ac:dyDescent="0.25">
      <c r="BK2471" t="s">
        <v>73</v>
      </c>
      <c r="BL2471">
        <v>20</v>
      </c>
      <c r="BM2471">
        <v>7001</v>
      </c>
      <c r="BN2471">
        <v>8000</v>
      </c>
      <c r="BO2471" t="s">
        <v>1274</v>
      </c>
      <c r="BP2471" t="s">
        <v>578</v>
      </c>
    </row>
    <row r="2472" spans="63:68" x14ac:dyDescent="0.25">
      <c r="BK2472" t="s">
        <v>73</v>
      </c>
      <c r="BL2472">
        <v>20</v>
      </c>
      <c r="BM2472">
        <v>7001</v>
      </c>
      <c r="BN2472">
        <v>8000</v>
      </c>
      <c r="BO2472" t="s">
        <v>1278</v>
      </c>
      <c r="BP2472" t="s">
        <v>579</v>
      </c>
    </row>
    <row r="2473" spans="63:68" x14ac:dyDescent="0.25">
      <c r="BK2473" t="s">
        <v>73</v>
      </c>
      <c r="BL2473">
        <v>20</v>
      </c>
      <c r="BM2473">
        <v>7001</v>
      </c>
      <c r="BN2473">
        <v>8000</v>
      </c>
      <c r="BO2473" t="s">
        <v>1270</v>
      </c>
      <c r="BP2473" t="s">
        <v>580</v>
      </c>
    </row>
    <row r="2474" spans="63:68" x14ac:dyDescent="0.25">
      <c r="BK2474" t="s">
        <v>73</v>
      </c>
      <c r="BL2474">
        <v>20</v>
      </c>
      <c r="BM2474">
        <v>7001</v>
      </c>
      <c r="BN2474">
        <v>8000</v>
      </c>
      <c r="BO2474" t="s">
        <v>689</v>
      </c>
      <c r="BP2474" t="s">
        <v>582</v>
      </c>
    </row>
    <row r="2475" spans="63:68" x14ac:dyDescent="0.25">
      <c r="BK2475" t="s">
        <v>126</v>
      </c>
      <c r="BL2475">
        <v>20</v>
      </c>
      <c r="BM2475">
        <v>8001</v>
      </c>
      <c r="BN2475">
        <v>9000</v>
      </c>
      <c r="BO2475" t="s">
        <v>678</v>
      </c>
      <c r="BP2475" t="s">
        <v>265</v>
      </c>
    </row>
    <row r="2476" spans="63:68" x14ac:dyDescent="0.25">
      <c r="BK2476" t="s">
        <v>126</v>
      </c>
      <c r="BL2476">
        <v>20</v>
      </c>
      <c r="BM2476">
        <v>8001</v>
      </c>
      <c r="BN2476">
        <v>9000</v>
      </c>
      <c r="BO2476" t="s">
        <v>1266</v>
      </c>
      <c r="BP2476" t="s">
        <v>581</v>
      </c>
    </row>
    <row r="2477" spans="63:68" x14ac:dyDescent="0.25">
      <c r="BK2477" t="s">
        <v>126</v>
      </c>
      <c r="BL2477">
        <v>20</v>
      </c>
      <c r="BM2477">
        <v>8001</v>
      </c>
      <c r="BN2477">
        <v>9000</v>
      </c>
      <c r="BO2477" t="s">
        <v>680</v>
      </c>
      <c r="BP2477" t="s">
        <v>575</v>
      </c>
    </row>
    <row r="2478" spans="63:68" x14ac:dyDescent="0.25">
      <c r="BK2478" t="s">
        <v>126</v>
      </c>
      <c r="BL2478">
        <v>20</v>
      </c>
      <c r="BM2478">
        <v>8001</v>
      </c>
      <c r="BN2478">
        <v>9000</v>
      </c>
      <c r="BO2478" t="s">
        <v>1272</v>
      </c>
      <c r="BP2478" t="s">
        <v>120</v>
      </c>
    </row>
    <row r="2479" spans="63:68" x14ac:dyDescent="0.25">
      <c r="BK2479" t="s">
        <v>126</v>
      </c>
      <c r="BL2479">
        <v>20</v>
      </c>
      <c r="BM2479">
        <v>8001</v>
      </c>
      <c r="BN2479">
        <v>9000</v>
      </c>
      <c r="BO2479" t="s">
        <v>1268</v>
      </c>
      <c r="BP2479" t="s">
        <v>142</v>
      </c>
    </row>
    <row r="2480" spans="63:68" x14ac:dyDescent="0.25">
      <c r="BK2480" t="s">
        <v>126</v>
      </c>
      <c r="BL2480">
        <v>20</v>
      </c>
      <c r="BM2480">
        <v>8001</v>
      </c>
      <c r="BN2480">
        <v>9000</v>
      </c>
      <c r="BO2480" t="s">
        <v>1273</v>
      </c>
      <c r="BP2480" t="s">
        <v>163</v>
      </c>
    </row>
    <row r="2481" spans="63:68" x14ac:dyDescent="0.25">
      <c r="BK2481" t="s">
        <v>126</v>
      </c>
      <c r="BL2481">
        <v>20</v>
      </c>
      <c r="BM2481">
        <v>8001</v>
      </c>
      <c r="BN2481">
        <v>9000</v>
      </c>
      <c r="BO2481" t="s">
        <v>1269</v>
      </c>
      <c r="BP2481" t="s">
        <v>576</v>
      </c>
    </row>
    <row r="2482" spans="63:68" x14ac:dyDescent="0.25">
      <c r="BK2482" t="s">
        <v>126</v>
      </c>
      <c r="BL2482">
        <v>20</v>
      </c>
      <c r="BM2482">
        <v>8001</v>
      </c>
      <c r="BN2482">
        <v>9000</v>
      </c>
      <c r="BO2482" t="s">
        <v>1276</v>
      </c>
      <c r="BP2482" t="s">
        <v>577</v>
      </c>
    </row>
    <row r="2483" spans="63:68" x14ac:dyDescent="0.25">
      <c r="BK2483" t="s">
        <v>126</v>
      </c>
      <c r="BL2483">
        <v>20</v>
      </c>
      <c r="BM2483">
        <v>8001</v>
      </c>
      <c r="BN2483">
        <v>9000</v>
      </c>
      <c r="BO2483" t="s">
        <v>1274</v>
      </c>
      <c r="BP2483" t="s">
        <v>578</v>
      </c>
    </row>
    <row r="2484" spans="63:68" x14ac:dyDescent="0.25">
      <c r="BK2484" t="s">
        <v>126</v>
      </c>
      <c r="BL2484">
        <v>20</v>
      </c>
      <c r="BM2484">
        <v>8001</v>
      </c>
      <c r="BN2484">
        <v>9000</v>
      </c>
      <c r="BO2484" t="s">
        <v>1278</v>
      </c>
      <c r="BP2484" t="s">
        <v>579</v>
      </c>
    </row>
    <row r="2485" spans="63:68" x14ac:dyDescent="0.25">
      <c r="BK2485" t="s">
        <v>126</v>
      </c>
      <c r="BL2485">
        <v>20</v>
      </c>
      <c r="BM2485">
        <v>8001</v>
      </c>
      <c r="BN2485">
        <v>9000</v>
      </c>
      <c r="BO2485" t="s">
        <v>1270</v>
      </c>
      <c r="BP2485" t="s">
        <v>580</v>
      </c>
    </row>
    <row r="2486" spans="63:68" x14ac:dyDescent="0.25">
      <c r="BK2486" t="s">
        <v>126</v>
      </c>
      <c r="BL2486">
        <v>20</v>
      </c>
      <c r="BM2486">
        <v>8001</v>
      </c>
      <c r="BN2486">
        <v>9000</v>
      </c>
      <c r="BO2486" t="s">
        <v>689</v>
      </c>
      <c r="BP2486" t="s">
        <v>582</v>
      </c>
    </row>
    <row r="2487" spans="63:68" x14ac:dyDescent="0.25">
      <c r="BK2487" t="s">
        <v>189</v>
      </c>
      <c r="BL2487">
        <v>20</v>
      </c>
      <c r="BM2487">
        <v>9001</v>
      </c>
      <c r="BN2487">
        <v>10000</v>
      </c>
      <c r="BO2487" t="s">
        <v>678</v>
      </c>
      <c r="BP2487" t="s">
        <v>265</v>
      </c>
    </row>
    <row r="2488" spans="63:68" x14ac:dyDescent="0.25">
      <c r="BK2488" t="s">
        <v>189</v>
      </c>
      <c r="BL2488">
        <v>20</v>
      </c>
      <c r="BM2488">
        <v>9001</v>
      </c>
      <c r="BN2488">
        <v>10000</v>
      </c>
      <c r="BO2488" t="s">
        <v>679</v>
      </c>
      <c r="BP2488" t="s">
        <v>581</v>
      </c>
    </row>
    <row r="2489" spans="63:68" x14ac:dyDescent="0.25">
      <c r="BK2489" t="s">
        <v>189</v>
      </c>
      <c r="BL2489">
        <v>20</v>
      </c>
      <c r="BM2489">
        <v>9001</v>
      </c>
      <c r="BN2489">
        <v>10000</v>
      </c>
      <c r="BO2489" t="s">
        <v>680</v>
      </c>
      <c r="BP2489" t="s">
        <v>575</v>
      </c>
    </row>
    <row r="2490" spans="63:68" x14ac:dyDescent="0.25">
      <c r="BK2490" t="s">
        <v>189</v>
      </c>
      <c r="BL2490">
        <v>20</v>
      </c>
      <c r="BM2490">
        <v>9001</v>
      </c>
      <c r="BN2490">
        <v>10000</v>
      </c>
      <c r="BO2490" t="s">
        <v>681</v>
      </c>
      <c r="BP2490" t="s">
        <v>120</v>
      </c>
    </row>
    <row r="2491" spans="63:68" x14ac:dyDescent="0.25">
      <c r="BK2491" t="s">
        <v>189</v>
      </c>
      <c r="BL2491">
        <v>20</v>
      </c>
      <c r="BM2491">
        <v>9001</v>
      </c>
      <c r="BN2491">
        <v>10000</v>
      </c>
      <c r="BO2491" t="s">
        <v>682</v>
      </c>
      <c r="BP2491" t="s">
        <v>142</v>
      </c>
    </row>
    <row r="2492" spans="63:68" x14ac:dyDescent="0.25">
      <c r="BK2492" t="s">
        <v>189</v>
      </c>
      <c r="BL2492">
        <v>20</v>
      </c>
      <c r="BM2492">
        <v>9001</v>
      </c>
      <c r="BN2492">
        <v>10000</v>
      </c>
      <c r="BO2492" t="s">
        <v>683</v>
      </c>
      <c r="BP2492" t="s">
        <v>163</v>
      </c>
    </row>
    <row r="2493" spans="63:68" x14ac:dyDescent="0.25">
      <c r="BK2493" t="s">
        <v>189</v>
      </c>
      <c r="BL2493">
        <v>20</v>
      </c>
      <c r="BM2493">
        <v>9001</v>
      </c>
      <c r="BN2493">
        <v>10000</v>
      </c>
      <c r="BO2493" t="s">
        <v>1291</v>
      </c>
      <c r="BP2493" t="s">
        <v>576</v>
      </c>
    </row>
    <row r="2494" spans="63:68" x14ac:dyDescent="0.25">
      <c r="BK2494" t="s">
        <v>189</v>
      </c>
      <c r="BL2494">
        <v>20</v>
      </c>
      <c r="BM2494">
        <v>9001</v>
      </c>
      <c r="BN2494">
        <v>10000</v>
      </c>
      <c r="BO2494" t="s">
        <v>685</v>
      </c>
      <c r="BP2494" t="s">
        <v>577</v>
      </c>
    </row>
    <row r="2495" spans="63:68" x14ac:dyDescent="0.25">
      <c r="BK2495" t="s">
        <v>189</v>
      </c>
      <c r="BL2495">
        <v>20</v>
      </c>
      <c r="BM2495">
        <v>9001</v>
      </c>
      <c r="BN2495">
        <v>10000</v>
      </c>
      <c r="BO2495" t="s">
        <v>686</v>
      </c>
      <c r="BP2495" t="s">
        <v>578</v>
      </c>
    </row>
    <row r="2496" spans="63:68" x14ac:dyDescent="0.25">
      <c r="BK2496" t="s">
        <v>189</v>
      </c>
      <c r="BL2496">
        <v>20</v>
      </c>
      <c r="BM2496">
        <v>9001</v>
      </c>
      <c r="BN2496">
        <v>10000</v>
      </c>
      <c r="BO2496" t="s">
        <v>687</v>
      </c>
      <c r="BP2496" t="s">
        <v>579</v>
      </c>
    </row>
    <row r="2497" spans="63:68" x14ac:dyDescent="0.25">
      <c r="BK2497" t="s">
        <v>189</v>
      </c>
      <c r="BL2497">
        <v>20</v>
      </c>
      <c r="BM2497">
        <v>9001</v>
      </c>
      <c r="BN2497">
        <v>10000</v>
      </c>
      <c r="BO2497" t="s">
        <v>1270</v>
      </c>
      <c r="BP2497" t="s">
        <v>580</v>
      </c>
    </row>
    <row r="2498" spans="63:68" x14ac:dyDescent="0.25">
      <c r="BK2498" t="s">
        <v>189</v>
      </c>
      <c r="BL2498">
        <v>20</v>
      </c>
      <c r="BM2498">
        <v>9001</v>
      </c>
      <c r="BN2498">
        <v>10000</v>
      </c>
      <c r="BO2498" t="s">
        <v>689</v>
      </c>
      <c r="BP2498" t="s">
        <v>582</v>
      </c>
    </row>
    <row r="2499" spans="63:68" x14ac:dyDescent="0.25">
      <c r="BK2499" t="s">
        <v>396</v>
      </c>
      <c r="BL2499">
        <v>20</v>
      </c>
      <c r="BM2499">
        <v>10001</v>
      </c>
      <c r="BN2499">
        <v>11000</v>
      </c>
      <c r="BO2499" t="s">
        <v>678</v>
      </c>
      <c r="BP2499" t="s">
        <v>265</v>
      </c>
    </row>
    <row r="2500" spans="63:68" x14ac:dyDescent="0.25">
      <c r="BK2500" t="s">
        <v>396</v>
      </c>
      <c r="BL2500">
        <v>20</v>
      </c>
      <c r="BM2500">
        <v>10001</v>
      </c>
      <c r="BN2500">
        <v>11000</v>
      </c>
      <c r="BO2500" t="s">
        <v>679</v>
      </c>
      <c r="BP2500" t="s">
        <v>581</v>
      </c>
    </row>
    <row r="2501" spans="63:68" x14ac:dyDescent="0.25">
      <c r="BK2501" t="s">
        <v>396</v>
      </c>
      <c r="BL2501">
        <v>20</v>
      </c>
      <c r="BM2501">
        <v>10001</v>
      </c>
      <c r="BN2501">
        <v>11000</v>
      </c>
      <c r="BO2501" t="s">
        <v>680</v>
      </c>
      <c r="BP2501" t="s">
        <v>575</v>
      </c>
    </row>
    <row r="2502" spans="63:68" x14ac:dyDescent="0.25">
      <c r="BK2502" t="s">
        <v>396</v>
      </c>
      <c r="BL2502">
        <v>20</v>
      </c>
      <c r="BM2502">
        <v>10001</v>
      </c>
      <c r="BN2502">
        <v>11000</v>
      </c>
      <c r="BO2502" t="s">
        <v>681</v>
      </c>
      <c r="BP2502" t="s">
        <v>120</v>
      </c>
    </row>
    <row r="2503" spans="63:68" x14ac:dyDescent="0.25">
      <c r="BK2503" t="s">
        <v>396</v>
      </c>
      <c r="BL2503">
        <v>20</v>
      </c>
      <c r="BM2503">
        <v>10001</v>
      </c>
      <c r="BN2503">
        <v>11000</v>
      </c>
      <c r="BO2503" t="s">
        <v>682</v>
      </c>
      <c r="BP2503" t="s">
        <v>142</v>
      </c>
    </row>
    <row r="2504" spans="63:68" x14ac:dyDescent="0.25">
      <c r="BK2504" t="s">
        <v>396</v>
      </c>
      <c r="BL2504">
        <v>20</v>
      </c>
      <c r="BM2504">
        <v>10001</v>
      </c>
      <c r="BN2504">
        <v>11000</v>
      </c>
      <c r="BO2504" t="s">
        <v>683</v>
      </c>
      <c r="BP2504" t="s">
        <v>163</v>
      </c>
    </row>
    <row r="2505" spans="63:68" x14ac:dyDescent="0.25">
      <c r="BK2505" t="s">
        <v>396</v>
      </c>
      <c r="BL2505">
        <v>20</v>
      </c>
      <c r="BM2505">
        <v>10001</v>
      </c>
      <c r="BN2505">
        <v>11000</v>
      </c>
      <c r="BO2505" t="s">
        <v>684</v>
      </c>
      <c r="BP2505" t="s">
        <v>576</v>
      </c>
    </row>
    <row r="2506" spans="63:68" x14ac:dyDescent="0.25">
      <c r="BK2506" t="s">
        <v>396</v>
      </c>
      <c r="BL2506">
        <v>20</v>
      </c>
      <c r="BM2506">
        <v>10001</v>
      </c>
      <c r="BN2506">
        <v>11000</v>
      </c>
      <c r="BO2506" t="s">
        <v>685</v>
      </c>
      <c r="BP2506" t="s">
        <v>577</v>
      </c>
    </row>
    <row r="2507" spans="63:68" x14ac:dyDescent="0.25">
      <c r="BK2507" t="s">
        <v>396</v>
      </c>
      <c r="BL2507">
        <v>20</v>
      </c>
      <c r="BM2507">
        <v>10001</v>
      </c>
      <c r="BN2507">
        <v>11000</v>
      </c>
      <c r="BO2507" t="s">
        <v>686</v>
      </c>
      <c r="BP2507" t="s">
        <v>578</v>
      </c>
    </row>
    <row r="2508" spans="63:68" x14ac:dyDescent="0.25">
      <c r="BK2508" t="s">
        <v>396</v>
      </c>
      <c r="BL2508">
        <v>20</v>
      </c>
      <c r="BM2508">
        <v>10001</v>
      </c>
      <c r="BN2508">
        <v>11000</v>
      </c>
      <c r="BO2508" t="s">
        <v>687</v>
      </c>
      <c r="BP2508" t="s">
        <v>579</v>
      </c>
    </row>
    <row r="2509" spans="63:68" x14ac:dyDescent="0.25">
      <c r="BK2509" t="s">
        <v>396</v>
      </c>
      <c r="BL2509">
        <v>20</v>
      </c>
      <c r="BM2509">
        <v>10001</v>
      </c>
      <c r="BN2509">
        <v>11000</v>
      </c>
      <c r="BO2509" t="s">
        <v>688</v>
      </c>
      <c r="BP2509" t="s">
        <v>580</v>
      </c>
    </row>
    <row r="2510" spans="63:68" x14ac:dyDescent="0.25">
      <c r="BK2510" t="s">
        <v>396</v>
      </c>
      <c r="BL2510">
        <v>20</v>
      </c>
      <c r="BM2510">
        <v>10001</v>
      </c>
      <c r="BN2510">
        <v>11000</v>
      </c>
      <c r="BO2510" t="s">
        <v>689</v>
      </c>
      <c r="BP2510" t="s">
        <v>582</v>
      </c>
    </row>
    <row r="2511" spans="63:68" x14ac:dyDescent="0.25">
      <c r="BK2511" t="s">
        <v>93</v>
      </c>
      <c r="BL2511">
        <v>20</v>
      </c>
      <c r="BM2511">
        <v>11001</v>
      </c>
      <c r="BN2511">
        <v>12000</v>
      </c>
      <c r="BO2511" t="s">
        <v>678</v>
      </c>
      <c r="BP2511" t="s">
        <v>265</v>
      </c>
    </row>
    <row r="2512" spans="63:68" x14ac:dyDescent="0.25">
      <c r="BK2512" t="s">
        <v>93</v>
      </c>
      <c r="BL2512">
        <v>20</v>
      </c>
      <c r="BM2512">
        <v>11001</v>
      </c>
      <c r="BN2512">
        <v>12000</v>
      </c>
      <c r="BO2512" t="s">
        <v>1271</v>
      </c>
      <c r="BP2512" t="s">
        <v>581</v>
      </c>
    </row>
    <row r="2513" spans="63:68" x14ac:dyDescent="0.25">
      <c r="BK2513" t="s">
        <v>93</v>
      </c>
      <c r="BL2513">
        <v>20</v>
      </c>
      <c r="BM2513">
        <v>11001</v>
      </c>
      <c r="BN2513">
        <v>12000</v>
      </c>
      <c r="BO2513" t="s">
        <v>680</v>
      </c>
      <c r="BP2513" t="s">
        <v>575</v>
      </c>
    </row>
    <row r="2514" spans="63:68" x14ac:dyDescent="0.25">
      <c r="BK2514" t="s">
        <v>93</v>
      </c>
      <c r="BL2514">
        <v>20</v>
      </c>
      <c r="BM2514">
        <v>11001</v>
      </c>
      <c r="BN2514">
        <v>12000</v>
      </c>
      <c r="BO2514" t="s">
        <v>1272</v>
      </c>
      <c r="BP2514" t="s">
        <v>120</v>
      </c>
    </row>
    <row r="2515" spans="63:68" x14ac:dyDescent="0.25">
      <c r="BK2515" t="s">
        <v>93</v>
      </c>
      <c r="BL2515">
        <v>20</v>
      </c>
      <c r="BM2515">
        <v>11001</v>
      </c>
      <c r="BN2515">
        <v>12000</v>
      </c>
      <c r="BO2515" t="s">
        <v>682</v>
      </c>
      <c r="BP2515" t="s">
        <v>142</v>
      </c>
    </row>
    <row r="2516" spans="63:68" x14ac:dyDescent="0.25">
      <c r="BK2516" t="s">
        <v>93</v>
      </c>
      <c r="BL2516">
        <v>20</v>
      </c>
      <c r="BM2516">
        <v>11001</v>
      </c>
      <c r="BN2516">
        <v>12000</v>
      </c>
      <c r="BO2516" t="s">
        <v>683</v>
      </c>
      <c r="BP2516" t="s">
        <v>163</v>
      </c>
    </row>
    <row r="2517" spans="63:68" x14ac:dyDescent="0.25">
      <c r="BK2517" t="s">
        <v>93</v>
      </c>
      <c r="BL2517">
        <v>20</v>
      </c>
      <c r="BM2517">
        <v>11001</v>
      </c>
      <c r="BN2517">
        <v>12000</v>
      </c>
      <c r="BO2517" t="s">
        <v>684</v>
      </c>
      <c r="BP2517" t="s">
        <v>576</v>
      </c>
    </row>
    <row r="2518" spans="63:68" x14ac:dyDescent="0.25">
      <c r="BK2518" t="s">
        <v>93</v>
      </c>
      <c r="BL2518">
        <v>20</v>
      </c>
      <c r="BM2518">
        <v>11001</v>
      </c>
      <c r="BN2518">
        <v>12000</v>
      </c>
      <c r="BO2518" t="s">
        <v>685</v>
      </c>
      <c r="BP2518" t="s">
        <v>577</v>
      </c>
    </row>
    <row r="2519" spans="63:68" x14ac:dyDescent="0.25">
      <c r="BK2519" t="s">
        <v>93</v>
      </c>
      <c r="BL2519">
        <v>20</v>
      </c>
      <c r="BM2519">
        <v>11001</v>
      </c>
      <c r="BN2519">
        <v>12000</v>
      </c>
      <c r="BO2519" t="s">
        <v>686</v>
      </c>
      <c r="BP2519" t="s">
        <v>578</v>
      </c>
    </row>
    <row r="2520" spans="63:68" x14ac:dyDescent="0.25">
      <c r="BK2520" t="s">
        <v>93</v>
      </c>
      <c r="BL2520">
        <v>20</v>
      </c>
      <c r="BM2520">
        <v>11001</v>
      </c>
      <c r="BN2520">
        <v>12000</v>
      </c>
      <c r="BO2520" t="s">
        <v>687</v>
      </c>
      <c r="BP2520" t="s">
        <v>579</v>
      </c>
    </row>
    <row r="2521" spans="63:68" x14ac:dyDescent="0.25">
      <c r="BK2521" t="s">
        <v>93</v>
      </c>
      <c r="BL2521">
        <v>20</v>
      </c>
      <c r="BM2521">
        <v>11001</v>
      </c>
      <c r="BN2521">
        <v>12000</v>
      </c>
      <c r="BO2521" t="s">
        <v>688</v>
      </c>
      <c r="BP2521" t="s">
        <v>580</v>
      </c>
    </row>
    <row r="2522" spans="63:68" x14ac:dyDescent="0.25">
      <c r="BK2522" t="s">
        <v>93</v>
      </c>
      <c r="BL2522">
        <v>20</v>
      </c>
      <c r="BM2522">
        <v>11001</v>
      </c>
      <c r="BN2522">
        <v>12000</v>
      </c>
      <c r="BO2522" t="s">
        <v>689</v>
      </c>
      <c r="BP2522" t="s">
        <v>582</v>
      </c>
    </row>
    <row r="2523" spans="63:68" x14ac:dyDescent="0.25">
      <c r="BK2523" t="s">
        <v>397</v>
      </c>
      <c r="BL2523">
        <v>20</v>
      </c>
      <c r="BM2523">
        <v>12001</v>
      </c>
      <c r="BN2523">
        <v>13000</v>
      </c>
      <c r="BO2523" t="s">
        <v>678</v>
      </c>
      <c r="BP2523" t="s">
        <v>265</v>
      </c>
    </row>
    <row r="2524" spans="63:68" x14ac:dyDescent="0.25">
      <c r="BK2524" t="s">
        <v>397</v>
      </c>
      <c r="BL2524">
        <v>20</v>
      </c>
      <c r="BM2524">
        <v>12001</v>
      </c>
      <c r="BN2524">
        <v>13000</v>
      </c>
      <c r="BO2524" t="s">
        <v>679</v>
      </c>
      <c r="BP2524" t="s">
        <v>581</v>
      </c>
    </row>
    <row r="2525" spans="63:68" x14ac:dyDescent="0.25">
      <c r="BK2525" t="s">
        <v>397</v>
      </c>
      <c r="BL2525">
        <v>20</v>
      </c>
      <c r="BM2525">
        <v>12001</v>
      </c>
      <c r="BN2525">
        <v>13000</v>
      </c>
      <c r="BO2525" t="s">
        <v>680</v>
      </c>
      <c r="BP2525" t="s">
        <v>575</v>
      </c>
    </row>
    <row r="2526" spans="63:68" x14ac:dyDescent="0.25">
      <c r="BK2526" t="s">
        <v>397</v>
      </c>
      <c r="BL2526">
        <v>20</v>
      </c>
      <c r="BM2526">
        <v>12001</v>
      </c>
      <c r="BN2526">
        <v>13000</v>
      </c>
      <c r="BO2526" t="s">
        <v>681</v>
      </c>
      <c r="BP2526" t="s">
        <v>120</v>
      </c>
    </row>
    <row r="2527" spans="63:68" x14ac:dyDescent="0.25">
      <c r="BK2527" t="s">
        <v>397</v>
      </c>
      <c r="BL2527">
        <v>20</v>
      </c>
      <c r="BM2527">
        <v>12001</v>
      </c>
      <c r="BN2527">
        <v>13000</v>
      </c>
      <c r="BO2527" t="s">
        <v>682</v>
      </c>
      <c r="BP2527" t="s">
        <v>142</v>
      </c>
    </row>
    <row r="2528" spans="63:68" x14ac:dyDescent="0.25">
      <c r="BK2528" t="s">
        <v>397</v>
      </c>
      <c r="BL2528">
        <v>20</v>
      </c>
      <c r="BM2528">
        <v>12001</v>
      </c>
      <c r="BN2528">
        <v>13000</v>
      </c>
      <c r="BO2528" t="s">
        <v>683</v>
      </c>
      <c r="BP2528" t="s">
        <v>163</v>
      </c>
    </row>
    <row r="2529" spans="63:68" x14ac:dyDescent="0.25">
      <c r="BK2529" t="s">
        <v>397</v>
      </c>
      <c r="BL2529">
        <v>20</v>
      </c>
      <c r="BM2529">
        <v>12001</v>
      </c>
      <c r="BN2529">
        <v>13000</v>
      </c>
      <c r="BO2529" t="s">
        <v>684</v>
      </c>
      <c r="BP2529" t="s">
        <v>576</v>
      </c>
    </row>
    <row r="2530" spans="63:68" x14ac:dyDescent="0.25">
      <c r="BK2530" t="s">
        <v>397</v>
      </c>
      <c r="BL2530">
        <v>20</v>
      </c>
      <c r="BM2530">
        <v>12001</v>
      </c>
      <c r="BN2530">
        <v>13000</v>
      </c>
      <c r="BO2530" t="s">
        <v>685</v>
      </c>
      <c r="BP2530" t="s">
        <v>577</v>
      </c>
    </row>
    <row r="2531" spans="63:68" x14ac:dyDescent="0.25">
      <c r="BK2531" t="s">
        <v>397</v>
      </c>
      <c r="BL2531">
        <v>20</v>
      </c>
      <c r="BM2531">
        <v>12001</v>
      </c>
      <c r="BN2531">
        <v>13000</v>
      </c>
      <c r="BO2531" t="s">
        <v>686</v>
      </c>
      <c r="BP2531" t="s">
        <v>578</v>
      </c>
    </row>
    <row r="2532" spans="63:68" x14ac:dyDescent="0.25">
      <c r="BK2532" t="s">
        <v>397</v>
      </c>
      <c r="BL2532">
        <v>20</v>
      </c>
      <c r="BM2532">
        <v>12001</v>
      </c>
      <c r="BN2532">
        <v>13000</v>
      </c>
      <c r="BO2532" t="s">
        <v>687</v>
      </c>
      <c r="BP2532" t="s">
        <v>579</v>
      </c>
    </row>
    <row r="2533" spans="63:68" x14ac:dyDescent="0.25">
      <c r="BK2533" t="s">
        <v>397</v>
      </c>
      <c r="BL2533">
        <v>20</v>
      </c>
      <c r="BM2533">
        <v>12001</v>
      </c>
      <c r="BN2533">
        <v>13000</v>
      </c>
      <c r="BO2533" t="s">
        <v>688</v>
      </c>
      <c r="BP2533" t="s">
        <v>580</v>
      </c>
    </row>
    <row r="2534" spans="63:68" x14ac:dyDescent="0.25">
      <c r="BK2534" t="s">
        <v>397</v>
      </c>
      <c r="BL2534">
        <v>20</v>
      </c>
      <c r="BM2534">
        <v>12001</v>
      </c>
      <c r="BN2534">
        <v>13000</v>
      </c>
      <c r="BO2534" t="s">
        <v>689</v>
      </c>
      <c r="BP2534" t="s">
        <v>582</v>
      </c>
    </row>
    <row r="2535" spans="63:68" x14ac:dyDescent="0.25">
      <c r="BK2535" t="s">
        <v>398</v>
      </c>
      <c r="BL2535">
        <v>20</v>
      </c>
      <c r="BM2535">
        <v>13001</v>
      </c>
      <c r="BN2535">
        <v>14000</v>
      </c>
      <c r="BO2535" t="s">
        <v>678</v>
      </c>
      <c r="BP2535" t="s">
        <v>265</v>
      </c>
    </row>
    <row r="2536" spans="63:68" x14ac:dyDescent="0.25">
      <c r="BK2536" t="s">
        <v>398</v>
      </c>
      <c r="BL2536">
        <v>20</v>
      </c>
      <c r="BM2536">
        <v>13001</v>
      </c>
      <c r="BN2536">
        <v>14000</v>
      </c>
      <c r="BO2536" t="s">
        <v>679</v>
      </c>
      <c r="BP2536" t="s">
        <v>581</v>
      </c>
    </row>
    <row r="2537" spans="63:68" x14ac:dyDescent="0.25">
      <c r="BK2537" t="s">
        <v>398</v>
      </c>
      <c r="BL2537">
        <v>20</v>
      </c>
      <c r="BM2537">
        <v>13001</v>
      </c>
      <c r="BN2537">
        <v>14000</v>
      </c>
      <c r="BO2537" t="s">
        <v>680</v>
      </c>
      <c r="BP2537" t="s">
        <v>575</v>
      </c>
    </row>
    <row r="2538" spans="63:68" x14ac:dyDescent="0.25">
      <c r="BK2538" t="s">
        <v>398</v>
      </c>
      <c r="BL2538">
        <v>20</v>
      </c>
      <c r="BM2538">
        <v>13001</v>
      </c>
      <c r="BN2538">
        <v>14000</v>
      </c>
      <c r="BO2538" t="s">
        <v>681</v>
      </c>
      <c r="BP2538" t="s">
        <v>120</v>
      </c>
    </row>
    <row r="2539" spans="63:68" x14ac:dyDescent="0.25">
      <c r="BK2539" t="s">
        <v>398</v>
      </c>
      <c r="BL2539">
        <v>20</v>
      </c>
      <c r="BM2539">
        <v>13001</v>
      </c>
      <c r="BN2539">
        <v>14000</v>
      </c>
      <c r="BO2539" t="s">
        <v>682</v>
      </c>
      <c r="BP2539" t="s">
        <v>142</v>
      </c>
    </row>
    <row r="2540" spans="63:68" x14ac:dyDescent="0.25">
      <c r="BK2540" t="s">
        <v>398</v>
      </c>
      <c r="BL2540">
        <v>20</v>
      </c>
      <c r="BM2540">
        <v>13001</v>
      </c>
      <c r="BN2540">
        <v>14000</v>
      </c>
      <c r="BO2540" t="s">
        <v>683</v>
      </c>
      <c r="BP2540" t="s">
        <v>163</v>
      </c>
    </row>
    <row r="2541" spans="63:68" x14ac:dyDescent="0.25">
      <c r="BK2541" t="s">
        <v>398</v>
      </c>
      <c r="BL2541">
        <v>20</v>
      </c>
      <c r="BM2541">
        <v>13001</v>
      </c>
      <c r="BN2541">
        <v>14000</v>
      </c>
      <c r="BO2541" t="s">
        <v>684</v>
      </c>
      <c r="BP2541" t="s">
        <v>576</v>
      </c>
    </row>
    <row r="2542" spans="63:68" x14ac:dyDescent="0.25">
      <c r="BK2542" t="s">
        <v>398</v>
      </c>
      <c r="BL2542">
        <v>20</v>
      </c>
      <c r="BM2542">
        <v>13001</v>
      </c>
      <c r="BN2542">
        <v>14000</v>
      </c>
      <c r="BO2542" t="s">
        <v>685</v>
      </c>
      <c r="BP2542" t="s">
        <v>577</v>
      </c>
    </row>
    <row r="2543" spans="63:68" x14ac:dyDescent="0.25">
      <c r="BK2543" t="s">
        <v>398</v>
      </c>
      <c r="BL2543">
        <v>20</v>
      </c>
      <c r="BM2543">
        <v>13001</v>
      </c>
      <c r="BN2543">
        <v>14000</v>
      </c>
      <c r="BO2543" t="s">
        <v>686</v>
      </c>
      <c r="BP2543" t="s">
        <v>578</v>
      </c>
    </row>
    <row r="2544" spans="63:68" x14ac:dyDescent="0.25">
      <c r="BK2544" t="s">
        <v>398</v>
      </c>
      <c r="BL2544">
        <v>20</v>
      </c>
      <c r="BM2544">
        <v>13001</v>
      </c>
      <c r="BN2544">
        <v>14000</v>
      </c>
      <c r="BO2544" t="s">
        <v>687</v>
      </c>
      <c r="BP2544" t="s">
        <v>579</v>
      </c>
    </row>
    <row r="2545" spans="63:68" x14ac:dyDescent="0.25">
      <c r="BK2545" t="s">
        <v>398</v>
      </c>
      <c r="BL2545">
        <v>20</v>
      </c>
      <c r="BM2545">
        <v>13001</v>
      </c>
      <c r="BN2545">
        <v>14000</v>
      </c>
      <c r="BO2545" t="s">
        <v>688</v>
      </c>
      <c r="BP2545" t="s">
        <v>580</v>
      </c>
    </row>
    <row r="2546" spans="63:68" x14ac:dyDescent="0.25">
      <c r="BK2546" t="s">
        <v>398</v>
      </c>
      <c r="BL2546">
        <v>20</v>
      </c>
      <c r="BM2546">
        <v>13001</v>
      </c>
      <c r="BN2546">
        <v>14000</v>
      </c>
      <c r="BO2546" t="s">
        <v>689</v>
      </c>
      <c r="BP2546" t="s">
        <v>582</v>
      </c>
    </row>
    <row r="2547" spans="63:68" x14ac:dyDescent="0.25">
      <c r="BK2547" t="s">
        <v>399</v>
      </c>
      <c r="BL2547">
        <v>20</v>
      </c>
      <c r="BM2547">
        <v>14001</v>
      </c>
      <c r="BN2547">
        <v>15000</v>
      </c>
      <c r="BO2547" t="s">
        <v>678</v>
      </c>
      <c r="BP2547" t="s">
        <v>265</v>
      </c>
    </row>
    <row r="2548" spans="63:68" x14ac:dyDescent="0.25">
      <c r="BK2548" t="s">
        <v>399</v>
      </c>
      <c r="BL2548">
        <v>20</v>
      </c>
      <c r="BM2548">
        <v>14001</v>
      </c>
      <c r="BN2548">
        <v>15000</v>
      </c>
      <c r="BO2548" t="s">
        <v>679</v>
      </c>
      <c r="BP2548" t="s">
        <v>581</v>
      </c>
    </row>
    <row r="2549" spans="63:68" x14ac:dyDescent="0.25">
      <c r="BK2549" t="s">
        <v>399</v>
      </c>
      <c r="BL2549">
        <v>20</v>
      </c>
      <c r="BM2549">
        <v>14001</v>
      </c>
      <c r="BN2549">
        <v>15000</v>
      </c>
      <c r="BO2549" t="s">
        <v>680</v>
      </c>
      <c r="BP2549" t="s">
        <v>575</v>
      </c>
    </row>
    <row r="2550" spans="63:68" x14ac:dyDescent="0.25">
      <c r="BK2550" t="s">
        <v>399</v>
      </c>
      <c r="BL2550">
        <v>20</v>
      </c>
      <c r="BM2550">
        <v>14001</v>
      </c>
      <c r="BN2550">
        <v>15000</v>
      </c>
      <c r="BO2550" t="s">
        <v>681</v>
      </c>
      <c r="BP2550" t="s">
        <v>120</v>
      </c>
    </row>
    <row r="2551" spans="63:68" x14ac:dyDescent="0.25">
      <c r="BK2551" t="s">
        <v>399</v>
      </c>
      <c r="BL2551">
        <v>20</v>
      </c>
      <c r="BM2551">
        <v>14001</v>
      </c>
      <c r="BN2551">
        <v>15000</v>
      </c>
      <c r="BO2551" t="s">
        <v>682</v>
      </c>
      <c r="BP2551" t="s">
        <v>142</v>
      </c>
    </row>
    <row r="2552" spans="63:68" x14ac:dyDescent="0.25">
      <c r="BK2552" t="s">
        <v>399</v>
      </c>
      <c r="BL2552">
        <v>20</v>
      </c>
      <c r="BM2552">
        <v>14001</v>
      </c>
      <c r="BN2552">
        <v>15000</v>
      </c>
      <c r="BO2552" t="s">
        <v>683</v>
      </c>
      <c r="BP2552" t="s">
        <v>163</v>
      </c>
    </row>
    <row r="2553" spans="63:68" x14ac:dyDescent="0.25">
      <c r="BK2553" t="s">
        <v>399</v>
      </c>
      <c r="BL2553">
        <v>20</v>
      </c>
      <c r="BM2553">
        <v>14001</v>
      </c>
      <c r="BN2553">
        <v>15000</v>
      </c>
      <c r="BO2553" t="s">
        <v>684</v>
      </c>
      <c r="BP2553" t="s">
        <v>576</v>
      </c>
    </row>
    <row r="2554" spans="63:68" x14ac:dyDescent="0.25">
      <c r="BK2554" t="s">
        <v>399</v>
      </c>
      <c r="BL2554">
        <v>20</v>
      </c>
      <c r="BM2554">
        <v>14001</v>
      </c>
      <c r="BN2554">
        <v>15000</v>
      </c>
      <c r="BO2554" t="s">
        <v>685</v>
      </c>
      <c r="BP2554" t="s">
        <v>577</v>
      </c>
    </row>
    <row r="2555" spans="63:68" x14ac:dyDescent="0.25">
      <c r="BK2555" t="s">
        <v>399</v>
      </c>
      <c r="BL2555">
        <v>20</v>
      </c>
      <c r="BM2555">
        <v>14001</v>
      </c>
      <c r="BN2555">
        <v>15000</v>
      </c>
      <c r="BO2555" t="s">
        <v>686</v>
      </c>
      <c r="BP2555" t="s">
        <v>578</v>
      </c>
    </row>
    <row r="2556" spans="63:68" x14ac:dyDescent="0.25">
      <c r="BK2556" t="s">
        <v>399</v>
      </c>
      <c r="BL2556">
        <v>20</v>
      </c>
      <c r="BM2556">
        <v>14001</v>
      </c>
      <c r="BN2556">
        <v>15000</v>
      </c>
      <c r="BO2556" t="s">
        <v>687</v>
      </c>
      <c r="BP2556" t="s">
        <v>579</v>
      </c>
    </row>
    <row r="2557" spans="63:68" x14ac:dyDescent="0.25">
      <c r="BK2557" t="s">
        <v>399</v>
      </c>
      <c r="BL2557">
        <v>20</v>
      </c>
      <c r="BM2557">
        <v>14001</v>
      </c>
      <c r="BN2557">
        <v>15000</v>
      </c>
      <c r="BO2557" t="s">
        <v>688</v>
      </c>
      <c r="BP2557" t="s">
        <v>580</v>
      </c>
    </row>
    <row r="2558" spans="63:68" x14ac:dyDescent="0.25">
      <c r="BK2558" t="s">
        <v>399</v>
      </c>
      <c r="BL2558">
        <v>20</v>
      </c>
      <c r="BM2558">
        <v>14001</v>
      </c>
      <c r="BN2558">
        <v>15000</v>
      </c>
      <c r="BO2558" t="s">
        <v>689</v>
      </c>
      <c r="BP2558" t="s">
        <v>582</v>
      </c>
    </row>
    <row r="2559" spans="63:68" x14ac:dyDescent="0.25">
      <c r="BK2559" t="s">
        <v>400</v>
      </c>
      <c r="BL2559">
        <v>20</v>
      </c>
      <c r="BM2559">
        <v>15001</v>
      </c>
      <c r="BN2559">
        <v>16000</v>
      </c>
      <c r="BO2559" t="s">
        <v>678</v>
      </c>
      <c r="BP2559" t="s">
        <v>265</v>
      </c>
    </row>
    <row r="2560" spans="63:68" x14ac:dyDescent="0.25">
      <c r="BK2560" t="s">
        <v>400</v>
      </c>
      <c r="BL2560">
        <v>20</v>
      </c>
      <c r="BM2560">
        <v>15001</v>
      </c>
      <c r="BN2560">
        <v>16000</v>
      </c>
      <c r="BO2560" t="s">
        <v>679</v>
      </c>
      <c r="BP2560" t="s">
        <v>581</v>
      </c>
    </row>
    <row r="2561" spans="63:68" x14ac:dyDescent="0.25">
      <c r="BK2561" t="s">
        <v>400</v>
      </c>
      <c r="BL2561">
        <v>20</v>
      </c>
      <c r="BM2561">
        <v>15001</v>
      </c>
      <c r="BN2561">
        <v>16000</v>
      </c>
      <c r="BO2561" t="s">
        <v>680</v>
      </c>
      <c r="BP2561" t="s">
        <v>575</v>
      </c>
    </row>
    <row r="2562" spans="63:68" x14ac:dyDescent="0.25">
      <c r="BK2562" t="s">
        <v>400</v>
      </c>
      <c r="BL2562">
        <v>20</v>
      </c>
      <c r="BM2562">
        <v>15001</v>
      </c>
      <c r="BN2562">
        <v>16000</v>
      </c>
      <c r="BO2562" t="s">
        <v>681</v>
      </c>
      <c r="BP2562" t="s">
        <v>120</v>
      </c>
    </row>
    <row r="2563" spans="63:68" x14ac:dyDescent="0.25">
      <c r="BK2563" t="s">
        <v>400</v>
      </c>
      <c r="BL2563">
        <v>20</v>
      </c>
      <c r="BM2563">
        <v>15001</v>
      </c>
      <c r="BN2563">
        <v>16000</v>
      </c>
      <c r="BO2563" t="s">
        <v>682</v>
      </c>
      <c r="BP2563" t="s">
        <v>142</v>
      </c>
    </row>
    <row r="2564" spans="63:68" x14ac:dyDescent="0.25">
      <c r="BK2564" t="s">
        <v>400</v>
      </c>
      <c r="BL2564">
        <v>20</v>
      </c>
      <c r="BM2564">
        <v>15001</v>
      </c>
      <c r="BN2564">
        <v>16000</v>
      </c>
      <c r="BO2564" t="s">
        <v>683</v>
      </c>
      <c r="BP2564" t="s">
        <v>163</v>
      </c>
    </row>
    <row r="2565" spans="63:68" x14ac:dyDescent="0.25">
      <c r="BK2565" t="s">
        <v>400</v>
      </c>
      <c r="BL2565">
        <v>20</v>
      </c>
      <c r="BM2565">
        <v>15001</v>
      </c>
      <c r="BN2565">
        <v>16000</v>
      </c>
      <c r="BO2565" t="s">
        <v>684</v>
      </c>
      <c r="BP2565" t="s">
        <v>576</v>
      </c>
    </row>
    <row r="2566" spans="63:68" x14ac:dyDescent="0.25">
      <c r="BK2566" t="s">
        <v>400</v>
      </c>
      <c r="BL2566">
        <v>20</v>
      </c>
      <c r="BM2566">
        <v>15001</v>
      </c>
      <c r="BN2566">
        <v>16000</v>
      </c>
      <c r="BO2566" t="s">
        <v>685</v>
      </c>
      <c r="BP2566" t="s">
        <v>577</v>
      </c>
    </row>
    <row r="2567" spans="63:68" x14ac:dyDescent="0.25">
      <c r="BK2567" t="s">
        <v>400</v>
      </c>
      <c r="BL2567">
        <v>20</v>
      </c>
      <c r="BM2567">
        <v>15001</v>
      </c>
      <c r="BN2567">
        <v>16000</v>
      </c>
      <c r="BO2567" t="s">
        <v>686</v>
      </c>
      <c r="BP2567" t="s">
        <v>578</v>
      </c>
    </row>
    <row r="2568" spans="63:68" x14ac:dyDescent="0.25">
      <c r="BK2568" t="s">
        <v>400</v>
      </c>
      <c r="BL2568">
        <v>20</v>
      </c>
      <c r="BM2568">
        <v>15001</v>
      </c>
      <c r="BN2568">
        <v>16000</v>
      </c>
      <c r="BO2568" t="s">
        <v>687</v>
      </c>
      <c r="BP2568" t="s">
        <v>579</v>
      </c>
    </row>
    <row r="2569" spans="63:68" x14ac:dyDescent="0.25">
      <c r="BK2569" t="s">
        <v>400</v>
      </c>
      <c r="BL2569">
        <v>20</v>
      </c>
      <c r="BM2569">
        <v>15001</v>
      </c>
      <c r="BN2569">
        <v>16000</v>
      </c>
      <c r="BO2569" t="s">
        <v>688</v>
      </c>
      <c r="BP2569" t="s">
        <v>580</v>
      </c>
    </row>
    <row r="2570" spans="63:68" x14ac:dyDescent="0.25">
      <c r="BK2570" t="s">
        <v>400</v>
      </c>
      <c r="BL2570">
        <v>20</v>
      </c>
      <c r="BM2570">
        <v>15001</v>
      </c>
      <c r="BN2570">
        <v>16000</v>
      </c>
      <c r="BO2570" t="s">
        <v>689</v>
      </c>
      <c r="BP2570" t="s">
        <v>582</v>
      </c>
    </row>
    <row r="2571" spans="63:68" x14ac:dyDescent="0.25">
      <c r="BK2571" t="s">
        <v>401</v>
      </c>
      <c r="BL2571">
        <v>20</v>
      </c>
      <c r="BM2571">
        <v>16001</v>
      </c>
      <c r="BN2571">
        <v>17000</v>
      </c>
      <c r="BO2571" t="s">
        <v>678</v>
      </c>
      <c r="BP2571" t="s">
        <v>265</v>
      </c>
    </row>
    <row r="2572" spans="63:68" x14ac:dyDescent="0.25">
      <c r="BK2572" t="s">
        <v>401</v>
      </c>
      <c r="BL2572">
        <v>20</v>
      </c>
      <c r="BM2572">
        <v>16001</v>
      </c>
      <c r="BN2572">
        <v>17000</v>
      </c>
      <c r="BO2572" t="s">
        <v>679</v>
      </c>
      <c r="BP2572" t="s">
        <v>581</v>
      </c>
    </row>
    <row r="2573" spans="63:68" x14ac:dyDescent="0.25">
      <c r="BK2573" t="s">
        <v>401</v>
      </c>
      <c r="BL2573">
        <v>20</v>
      </c>
      <c r="BM2573">
        <v>16001</v>
      </c>
      <c r="BN2573">
        <v>17000</v>
      </c>
      <c r="BO2573" t="s">
        <v>680</v>
      </c>
      <c r="BP2573" t="s">
        <v>575</v>
      </c>
    </row>
    <row r="2574" spans="63:68" x14ac:dyDescent="0.25">
      <c r="BK2574" t="s">
        <v>401</v>
      </c>
      <c r="BL2574">
        <v>20</v>
      </c>
      <c r="BM2574">
        <v>16001</v>
      </c>
      <c r="BN2574">
        <v>17000</v>
      </c>
      <c r="BO2574" t="s">
        <v>681</v>
      </c>
      <c r="BP2574" t="s">
        <v>120</v>
      </c>
    </row>
    <row r="2575" spans="63:68" x14ac:dyDescent="0.25">
      <c r="BK2575" t="s">
        <v>401</v>
      </c>
      <c r="BL2575">
        <v>20</v>
      </c>
      <c r="BM2575">
        <v>16001</v>
      </c>
      <c r="BN2575">
        <v>17000</v>
      </c>
      <c r="BO2575" t="s">
        <v>682</v>
      </c>
      <c r="BP2575" t="s">
        <v>142</v>
      </c>
    </row>
    <row r="2576" spans="63:68" x14ac:dyDescent="0.25">
      <c r="BK2576" t="s">
        <v>401</v>
      </c>
      <c r="BL2576">
        <v>20</v>
      </c>
      <c r="BM2576">
        <v>16001</v>
      </c>
      <c r="BN2576">
        <v>17000</v>
      </c>
      <c r="BO2576" t="s">
        <v>683</v>
      </c>
      <c r="BP2576" t="s">
        <v>163</v>
      </c>
    </row>
    <row r="2577" spans="63:68" x14ac:dyDescent="0.25">
      <c r="BK2577" t="s">
        <v>401</v>
      </c>
      <c r="BL2577">
        <v>20</v>
      </c>
      <c r="BM2577">
        <v>16001</v>
      </c>
      <c r="BN2577">
        <v>17000</v>
      </c>
      <c r="BO2577" t="s">
        <v>684</v>
      </c>
      <c r="BP2577" t="s">
        <v>576</v>
      </c>
    </row>
    <row r="2578" spans="63:68" x14ac:dyDescent="0.25">
      <c r="BK2578" t="s">
        <v>401</v>
      </c>
      <c r="BL2578">
        <v>20</v>
      </c>
      <c r="BM2578">
        <v>16001</v>
      </c>
      <c r="BN2578">
        <v>17000</v>
      </c>
      <c r="BO2578" t="s">
        <v>685</v>
      </c>
      <c r="BP2578" t="s">
        <v>577</v>
      </c>
    </row>
    <row r="2579" spans="63:68" x14ac:dyDescent="0.25">
      <c r="BK2579" t="s">
        <v>401</v>
      </c>
      <c r="BL2579">
        <v>20</v>
      </c>
      <c r="BM2579">
        <v>16001</v>
      </c>
      <c r="BN2579">
        <v>17000</v>
      </c>
      <c r="BO2579" t="s">
        <v>686</v>
      </c>
      <c r="BP2579" t="s">
        <v>578</v>
      </c>
    </row>
    <row r="2580" spans="63:68" x14ac:dyDescent="0.25">
      <c r="BK2580" t="s">
        <v>401</v>
      </c>
      <c r="BL2580">
        <v>20</v>
      </c>
      <c r="BM2580">
        <v>16001</v>
      </c>
      <c r="BN2580">
        <v>17000</v>
      </c>
      <c r="BO2580" t="s">
        <v>687</v>
      </c>
      <c r="BP2580" t="s">
        <v>579</v>
      </c>
    </row>
    <row r="2581" spans="63:68" x14ac:dyDescent="0.25">
      <c r="BK2581" t="s">
        <v>401</v>
      </c>
      <c r="BL2581">
        <v>20</v>
      </c>
      <c r="BM2581">
        <v>16001</v>
      </c>
      <c r="BN2581">
        <v>17000</v>
      </c>
      <c r="BO2581" t="s">
        <v>688</v>
      </c>
      <c r="BP2581" t="s">
        <v>580</v>
      </c>
    </row>
    <row r="2582" spans="63:68" x14ac:dyDescent="0.25">
      <c r="BK2582" t="s">
        <v>401</v>
      </c>
      <c r="BL2582">
        <v>20</v>
      </c>
      <c r="BM2582">
        <v>16001</v>
      </c>
      <c r="BN2582">
        <v>17000</v>
      </c>
      <c r="BO2582" t="s">
        <v>689</v>
      </c>
      <c r="BP2582" t="s">
        <v>582</v>
      </c>
    </row>
    <row r="2583" spans="63:68" x14ac:dyDescent="0.25">
      <c r="BK2583" t="s">
        <v>402</v>
      </c>
      <c r="BL2583">
        <v>20</v>
      </c>
      <c r="BM2583">
        <v>17001</v>
      </c>
      <c r="BN2583">
        <v>18000</v>
      </c>
      <c r="BO2583" t="s">
        <v>678</v>
      </c>
      <c r="BP2583" t="s">
        <v>265</v>
      </c>
    </row>
    <row r="2584" spans="63:68" x14ac:dyDescent="0.25">
      <c r="BK2584" t="s">
        <v>402</v>
      </c>
      <c r="BL2584">
        <v>20</v>
      </c>
      <c r="BM2584">
        <v>17001</v>
      </c>
      <c r="BN2584">
        <v>18000</v>
      </c>
      <c r="BO2584" t="s">
        <v>679</v>
      </c>
      <c r="BP2584" t="s">
        <v>581</v>
      </c>
    </row>
    <row r="2585" spans="63:68" x14ac:dyDescent="0.25">
      <c r="BK2585" t="s">
        <v>402</v>
      </c>
      <c r="BL2585">
        <v>20</v>
      </c>
      <c r="BM2585">
        <v>17001</v>
      </c>
      <c r="BN2585">
        <v>18000</v>
      </c>
      <c r="BO2585" t="s">
        <v>680</v>
      </c>
      <c r="BP2585" t="s">
        <v>575</v>
      </c>
    </row>
    <row r="2586" spans="63:68" x14ac:dyDescent="0.25">
      <c r="BK2586" t="s">
        <v>402</v>
      </c>
      <c r="BL2586">
        <v>20</v>
      </c>
      <c r="BM2586">
        <v>17001</v>
      </c>
      <c r="BN2586">
        <v>18000</v>
      </c>
      <c r="BO2586" t="s">
        <v>681</v>
      </c>
      <c r="BP2586" t="s">
        <v>120</v>
      </c>
    </row>
    <row r="2587" spans="63:68" x14ac:dyDescent="0.25">
      <c r="BK2587" t="s">
        <v>402</v>
      </c>
      <c r="BL2587">
        <v>20</v>
      </c>
      <c r="BM2587">
        <v>17001</v>
      </c>
      <c r="BN2587">
        <v>18000</v>
      </c>
      <c r="BO2587" t="s">
        <v>682</v>
      </c>
      <c r="BP2587" t="s">
        <v>142</v>
      </c>
    </row>
    <row r="2588" spans="63:68" x14ac:dyDescent="0.25">
      <c r="BK2588" t="s">
        <v>402</v>
      </c>
      <c r="BL2588">
        <v>20</v>
      </c>
      <c r="BM2588">
        <v>17001</v>
      </c>
      <c r="BN2588">
        <v>18000</v>
      </c>
      <c r="BO2588" t="s">
        <v>683</v>
      </c>
      <c r="BP2588" t="s">
        <v>163</v>
      </c>
    </row>
    <row r="2589" spans="63:68" x14ac:dyDescent="0.25">
      <c r="BK2589" t="s">
        <v>402</v>
      </c>
      <c r="BL2589">
        <v>20</v>
      </c>
      <c r="BM2589">
        <v>17001</v>
      </c>
      <c r="BN2589">
        <v>18000</v>
      </c>
      <c r="BO2589" t="s">
        <v>684</v>
      </c>
      <c r="BP2589" t="s">
        <v>576</v>
      </c>
    </row>
    <row r="2590" spans="63:68" x14ac:dyDescent="0.25">
      <c r="BK2590" t="s">
        <v>402</v>
      </c>
      <c r="BL2590">
        <v>20</v>
      </c>
      <c r="BM2590">
        <v>17001</v>
      </c>
      <c r="BN2590">
        <v>18000</v>
      </c>
      <c r="BO2590" t="s">
        <v>685</v>
      </c>
      <c r="BP2590" t="s">
        <v>577</v>
      </c>
    </row>
    <row r="2591" spans="63:68" x14ac:dyDescent="0.25">
      <c r="BK2591" t="s">
        <v>402</v>
      </c>
      <c r="BL2591">
        <v>20</v>
      </c>
      <c r="BM2591">
        <v>17001</v>
      </c>
      <c r="BN2591">
        <v>18000</v>
      </c>
      <c r="BO2591" t="s">
        <v>686</v>
      </c>
      <c r="BP2591" t="s">
        <v>578</v>
      </c>
    </row>
    <row r="2592" spans="63:68" x14ac:dyDescent="0.25">
      <c r="BK2592" t="s">
        <v>402</v>
      </c>
      <c r="BL2592">
        <v>20</v>
      </c>
      <c r="BM2592">
        <v>17001</v>
      </c>
      <c r="BN2592">
        <v>18000</v>
      </c>
      <c r="BO2592" t="s">
        <v>687</v>
      </c>
      <c r="BP2592" t="s">
        <v>579</v>
      </c>
    </row>
    <row r="2593" spans="63:68" x14ac:dyDescent="0.25">
      <c r="BK2593" t="s">
        <v>402</v>
      </c>
      <c r="BL2593">
        <v>20</v>
      </c>
      <c r="BM2593">
        <v>17001</v>
      </c>
      <c r="BN2593">
        <v>18000</v>
      </c>
      <c r="BO2593" t="s">
        <v>688</v>
      </c>
      <c r="BP2593" t="s">
        <v>580</v>
      </c>
    </row>
    <row r="2594" spans="63:68" x14ac:dyDescent="0.25">
      <c r="BK2594" t="s">
        <v>402</v>
      </c>
      <c r="BL2594">
        <v>20</v>
      </c>
      <c r="BM2594">
        <v>17001</v>
      </c>
      <c r="BN2594">
        <v>18000</v>
      </c>
      <c r="BO2594" t="s">
        <v>689</v>
      </c>
      <c r="BP2594" t="s">
        <v>582</v>
      </c>
    </row>
    <row r="2595" spans="63:68" x14ac:dyDescent="0.25">
      <c r="BK2595" t="s">
        <v>403</v>
      </c>
      <c r="BL2595">
        <v>20</v>
      </c>
      <c r="BM2595">
        <v>18001</v>
      </c>
      <c r="BN2595">
        <v>19000</v>
      </c>
      <c r="BO2595" t="s">
        <v>678</v>
      </c>
      <c r="BP2595" t="s">
        <v>265</v>
      </c>
    </row>
    <row r="2596" spans="63:68" x14ac:dyDescent="0.25">
      <c r="BK2596" t="s">
        <v>403</v>
      </c>
      <c r="BL2596">
        <v>20</v>
      </c>
      <c r="BM2596">
        <v>18001</v>
      </c>
      <c r="BN2596">
        <v>19000</v>
      </c>
      <c r="BO2596" t="s">
        <v>679</v>
      </c>
      <c r="BP2596" t="s">
        <v>581</v>
      </c>
    </row>
    <row r="2597" spans="63:68" x14ac:dyDescent="0.25">
      <c r="BK2597" t="s">
        <v>403</v>
      </c>
      <c r="BL2597">
        <v>20</v>
      </c>
      <c r="BM2597">
        <v>18001</v>
      </c>
      <c r="BN2597">
        <v>19000</v>
      </c>
      <c r="BO2597" t="s">
        <v>680</v>
      </c>
      <c r="BP2597" t="s">
        <v>575</v>
      </c>
    </row>
    <row r="2598" spans="63:68" x14ac:dyDescent="0.25">
      <c r="BK2598" t="s">
        <v>403</v>
      </c>
      <c r="BL2598">
        <v>20</v>
      </c>
      <c r="BM2598">
        <v>18001</v>
      </c>
      <c r="BN2598">
        <v>19000</v>
      </c>
      <c r="BO2598" t="s">
        <v>681</v>
      </c>
      <c r="BP2598" t="s">
        <v>120</v>
      </c>
    </row>
    <row r="2599" spans="63:68" x14ac:dyDescent="0.25">
      <c r="BK2599" t="s">
        <v>403</v>
      </c>
      <c r="BL2599">
        <v>20</v>
      </c>
      <c r="BM2599">
        <v>18001</v>
      </c>
      <c r="BN2599">
        <v>19000</v>
      </c>
      <c r="BO2599" t="s">
        <v>682</v>
      </c>
      <c r="BP2599" t="s">
        <v>142</v>
      </c>
    </row>
    <row r="2600" spans="63:68" x14ac:dyDescent="0.25">
      <c r="BK2600" t="s">
        <v>403</v>
      </c>
      <c r="BL2600">
        <v>20</v>
      </c>
      <c r="BM2600">
        <v>18001</v>
      </c>
      <c r="BN2600">
        <v>19000</v>
      </c>
      <c r="BO2600" t="s">
        <v>683</v>
      </c>
      <c r="BP2600" t="s">
        <v>163</v>
      </c>
    </row>
    <row r="2601" spans="63:68" x14ac:dyDescent="0.25">
      <c r="BK2601" t="s">
        <v>403</v>
      </c>
      <c r="BL2601">
        <v>20</v>
      </c>
      <c r="BM2601">
        <v>18001</v>
      </c>
      <c r="BN2601">
        <v>19000</v>
      </c>
      <c r="BO2601" t="s">
        <v>684</v>
      </c>
      <c r="BP2601" t="s">
        <v>576</v>
      </c>
    </row>
    <row r="2602" spans="63:68" x14ac:dyDescent="0.25">
      <c r="BK2602" t="s">
        <v>403</v>
      </c>
      <c r="BL2602">
        <v>20</v>
      </c>
      <c r="BM2602">
        <v>18001</v>
      </c>
      <c r="BN2602">
        <v>19000</v>
      </c>
      <c r="BO2602" t="s">
        <v>685</v>
      </c>
      <c r="BP2602" t="s">
        <v>577</v>
      </c>
    </row>
    <row r="2603" spans="63:68" x14ac:dyDescent="0.25">
      <c r="BK2603" t="s">
        <v>403</v>
      </c>
      <c r="BL2603">
        <v>20</v>
      </c>
      <c r="BM2603">
        <v>18001</v>
      </c>
      <c r="BN2603">
        <v>19000</v>
      </c>
      <c r="BO2603" t="s">
        <v>686</v>
      </c>
      <c r="BP2603" t="s">
        <v>578</v>
      </c>
    </row>
    <row r="2604" spans="63:68" x14ac:dyDescent="0.25">
      <c r="BK2604" t="s">
        <v>403</v>
      </c>
      <c r="BL2604">
        <v>20</v>
      </c>
      <c r="BM2604">
        <v>18001</v>
      </c>
      <c r="BN2604">
        <v>19000</v>
      </c>
      <c r="BO2604" t="s">
        <v>687</v>
      </c>
      <c r="BP2604" t="s">
        <v>579</v>
      </c>
    </row>
    <row r="2605" spans="63:68" x14ac:dyDescent="0.25">
      <c r="BK2605" t="s">
        <v>403</v>
      </c>
      <c r="BL2605">
        <v>20</v>
      </c>
      <c r="BM2605">
        <v>18001</v>
      </c>
      <c r="BN2605">
        <v>19000</v>
      </c>
      <c r="BO2605" t="s">
        <v>688</v>
      </c>
      <c r="BP2605" t="s">
        <v>580</v>
      </c>
    </row>
    <row r="2606" spans="63:68" x14ac:dyDescent="0.25">
      <c r="BK2606" t="s">
        <v>403</v>
      </c>
      <c r="BL2606">
        <v>20</v>
      </c>
      <c r="BM2606">
        <v>18001</v>
      </c>
      <c r="BN2606">
        <v>19000</v>
      </c>
      <c r="BO2606" t="s">
        <v>689</v>
      </c>
      <c r="BP2606" t="s">
        <v>582</v>
      </c>
    </row>
    <row r="2607" spans="63:68" x14ac:dyDescent="0.25">
      <c r="BK2607" t="s">
        <v>262</v>
      </c>
      <c r="BL2607">
        <v>20</v>
      </c>
      <c r="BM2607">
        <v>19001</v>
      </c>
      <c r="BN2607">
        <v>20000</v>
      </c>
      <c r="BO2607" t="s">
        <v>678</v>
      </c>
      <c r="BP2607" t="s">
        <v>265</v>
      </c>
    </row>
    <row r="2608" spans="63:68" x14ac:dyDescent="0.25">
      <c r="BK2608" t="s">
        <v>262</v>
      </c>
      <c r="BL2608">
        <v>20</v>
      </c>
      <c r="BM2608">
        <v>19001</v>
      </c>
      <c r="BN2608">
        <v>20000</v>
      </c>
      <c r="BO2608" t="s">
        <v>1266</v>
      </c>
      <c r="BP2608" t="s">
        <v>581</v>
      </c>
    </row>
    <row r="2609" spans="63:68" x14ac:dyDescent="0.25">
      <c r="BK2609" t="s">
        <v>262</v>
      </c>
      <c r="BL2609">
        <v>20</v>
      </c>
      <c r="BM2609">
        <v>19001</v>
      </c>
      <c r="BN2609">
        <v>20000</v>
      </c>
      <c r="BO2609" t="s">
        <v>680</v>
      </c>
      <c r="BP2609" t="s">
        <v>575</v>
      </c>
    </row>
    <row r="2610" spans="63:68" x14ac:dyDescent="0.25">
      <c r="BK2610" t="s">
        <v>262</v>
      </c>
      <c r="BL2610">
        <v>20</v>
      </c>
      <c r="BM2610">
        <v>19001</v>
      </c>
      <c r="BN2610">
        <v>20000</v>
      </c>
      <c r="BO2610" t="s">
        <v>681</v>
      </c>
      <c r="BP2610" t="s">
        <v>120</v>
      </c>
    </row>
    <row r="2611" spans="63:68" x14ac:dyDescent="0.25">
      <c r="BK2611" t="s">
        <v>262</v>
      </c>
      <c r="BL2611">
        <v>20</v>
      </c>
      <c r="BM2611">
        <v>19001</v>
      </c>
      <c r="BN2611">
        <v>20000</v>
      </c>
      <c r="BO2611" t="s">
        <v>682</v>
      </c>
      <c r="BP2611" t="s">
        <v>142</v>
      </c>
    </row>
    <row r="2612" spans="63:68" x14ac:dyDescent="0.25">
      <c r="BK2612" t="s">
        <v>262</v>
      </c>
      <c r="BL2612">
        <v>20</v>
      </c>
      <c r="BM2612">
        <v>19001</v>
      </c>
      <c r="BN2612">
        <v>20000</v>
      </c>
      <c r="BO2612" t="s">
        <v>683</v>
      </c>
      <c r="BP2612" t="s">
        <v>163</v>
      </c>
    </row>
    <row r="2613" spans="63:68" x14ac:dyDescent="0.25">
      <c r="BK2613" t="s">
        <v>262</v>
      </c>
      <c r="BL2613">
        <v>20</v>
      </c>
      <c r="BM2613">
        <v>19001</v>
      </c>
      <c r="BN2613">
        <v>20000</v>
      </c>
      <c r="BO2613" t="s">
        <v>684</v>
      </c>
      <c r="BP2613" t="s">
        <v>576</v>
      </c>
    </row>
    <row r="2614" spans="63:68" x14ac:dyDescent="0.25">
      <c r="BK2614" t="s">
        <v>262</v>
      </c>
      <c r="BL2614">
        <v>20</v>
      </c>
      <c r="BM2614">
        <v>19001</v>
      </c>
      <c r="BN2614">
        <v>20000</v>
      </c>
      <c r="BO2614" t="s">
        <v>685</v>
      </c>
      <c r="BP2614" t="s">
        <v>577</v>
      </c>
    </row>
    <row r="2615" spans="63:68" x14ac:dyDescent="0.25">
      <c r="BK2615" t="s">
        <v>262</v>
      </c>
      <c r="BL2615">
        <v>20</v>
      </c>
      <c r="BM2615">
        <v>19001</v>
      </c>
      <c r="BN2615">
        <v>20000</v>
      </c>
      <c r="BO2615" t="s">
        <v>686</v>
      </c>
      <c r="BP2615" t="s">
        <v>578</v>
      </c>
    </row>
    <row r="2616" spans="63:68" x14ac:dyDescent="0.25">
      <c r="BK2616" t="s">
        <v>262</v>
      </c>
      <c r="BL2616">
        <v>20</v>
      </c>
      <c r="BM2616">
        <v>19001</v>
      </c>
      <c r="BN2616">
        <v>20000</v>
      </c>
      <c r="BO2616" t="s">
        <v>687</v>
      </c>
      <c r="BP2616" t="s">
        <v>579</v>
      </c>
    </row>
    <row r="2617" spans="63:68" x14ac:dyDescent="0.25">
      <c r="BK2617" t="s">
        <v>262</v>
      </c>
      <c r="BL2617">
        <v>20</v>
      </c>
      <c r="BM2617">
        <v>19001</v>
      </c>
      <c r="BN2617">
        <v>20000</v>
      </c>
      <c r="BO2617" t="s">
        <v>688</v>
      </c>
      <c r="BP2617" t="s">
        <v>580</v>
      </c>
    </row>
    <row r="2618" spans="63:68" x14ac:dyDescent="0.25">
      <c r="BK2618" t="s">
        <v>262</v>
      </c>
      <c r="BL2618">
        <v>20</v>
      </c>
      <c r="BM2618">
        <v>19001</v>
      </c>
      <c r="BN2618">
        <v>20000</v>
      </c>
      <c r="BO2618" t="s">
        <v>689</v>
      </c>
      <c r="BP2618" t="s">
        <v>582</v>
      </c>
    </row>
    <row r="2619" spans="63:68" x14ac:dyDescent="0.25">
      <c r="BK2619" t="s">
        <v>404</v>
      </c>
      <c r="BL2619">
        <v>20</v>
      </c>
      <c r="BM2619">
        <v>20001</v>
      </c>
      <c r="BN2619">
        <v>21000</v>
      </c>
      <c r="BO2619" t="s">
        <v>678</v>
      </c>
      <c r="BP2619" t="s">
        <v>265</v>
      </c>
    </row>
    <row r="2620" spans="63:68" x14ac:dyDescent="0.25">
      <c r="BK2620" t="s">
        <v>404</v>
      </c>
      <c r="BL2620">
        <v>20</v>
      </c>
      <c r="BM2620">
        <v>20001</v>
      </c>
      <c r="BN2620">
        <v>21000</v>
      </c>
      <c r="BO2620" t="s">
        <v>679</v>
      </c>
      <c r="BP2620" t="s">
        <v>581</v>
      </c>
    </row>
    <row r="2621" spans="63:68" x14ac:dyDescent="0.25">
      <c r="BK2621" t="s">
        <v>404</v>
      </c>
      <c r="BL2621">
        <v>20</v>
      </c>
      <c r="BM2621">
        <v>20001</v>
      </c>
      <c r="BN2621">
        <v>21000</v>
      </c>
      <c r="BO2621" t="s">
        <v>680</v>
      </c>
      <c r="BP2621" t="s">
        <v>575</v>
      </c>
    </row>
    <row r="2622" spans="63:68" x14ac:dyDescent="0.25">
      <c r="BK2622" t="s">
        <v>404</v>
      </c>
      <c r="BL2622">
        <v>20</v>
      </c>
      <c r="BM2622">
        <v>20001</v>
      </c>
      <c r="BN2622">
        <v>21000</v>
      </c>
      <c r="BO2622" t="s">
        <v>681</v>
      </c>
      <c r="BP2622" t="s">
        <v>120</v>
      </c>
    </row>
    <row r="2623" spans="63:68" x14ac:dyDescent="0.25">
      <c r="BK2623" t="s">
        <v>404</v>
      </c>
      <c r="BL2623">
        <v>20</v>
      </c>
      <c r="BM2623">
        <v>20001</v>
      </c>
      <c r="BN2623">
        <v>21000</v>
      </c>
      <c r="BO2623" t="s">
        <v>682</v>
      </c>
      <c r="BP2623" t="s">
        <v>142</v>
      </c>
    </row>
    <row r="2624" spans="63:68" x14ac:dyDescent="0.25">
      <c r="BK2624" t="s">
        <v>404</v>
      </c>
      <c r="BL2624">
        <v>20</v>
      </c>
      <c r="BM2624">
        <v>20001</v>
      </c>
      <c r="BN2624">
        <v>21000</v>
      </c>
      <c r="BO2624" t="s">
        <v>683</v>
      </c>
      <c r="BP2624" t="s">
        <v>163</v>
      </c>
    </row>
    <row r="2625" spans="63:68" x14ac:dyDescent="0.25">
      <c r="BK2625" t="s">
        <v>404</v>
      </c>
      <c r="BL2625">
        <v>20</v>
      </c>
      <c r="BM2625">
        <v>20001</v>
      </c>
      <c r="BN2625">
        <v>21000</v>
      </c>
      <c r="BO2625" t="s">
        <v>684</v>
      </c>
      <c r="BP2625" t="s">
        <v>576</v>
      </c>
    </row>
    <row r="2626" spans="63:68" x14ac:dyDescent="0.25">
      <c r="BK2626" t="s">
        <v>404</v>
      </c>
      <c r="BL2626">
        <v>20</v>
      </c>
      <c r="BM2626">
        <v>20001</v>
      </c>
      <c r="BN2626">
        <v>21000</v>
      </c>
      <c r="BO2626" t="s">
        <v>685</v>
      </c>
      <c r="BP2626" t="s">
        <v>577</v>
      </c>
    </row>
    <row r="2627" spans="63:68" x14ac:dyDescent="0.25">
      <c r="BK2627" t="s">
        <v>404</v>
      </c>
      <c r="BL2627">
        <v>20</v>
      </c>
      <c r="BM2627">
        <v>20001</v>
      </c>
      <c r="BN2627">
        <v>21000</v>
      </c>
      <c r="BO2627" t="s">
        <v>686</v>
      </c>
      <c r="BP2627" t="s">
        <v>578</v>
      </c>
    </row>
    <row r="2628" spans="63:68" x14ac:dyDescent="0.25">
      <c r="BK2628" t="s">
        <v>404</v>
      </c>
      <c r="BL2628">
        <v>20</v>
      </c>
      <c r="BM2628">
        <v>20001</v>
      </c>
      <c r="BN2628">
        <v>21000</v>
      </c>
      <c r="BO2628" t="s">
        <v>687</v>
      </c>
      <c r="BP2628" t="s">
        <v>579</v>
      </c>
    </row>
    <row r="2629" spans="63:68" x14ac:dyDescent="0.25">
      <c r="BK2629" t="s">
        <v>404</v>
      </c>
      <c r="BL2629">
        <v>20</v>
      </c>
      <c r="BM2629">
        <v>20001</v>
      </c>
      <c r="BN2629">
        <v>21000</v>
      </c>
      <c r="BO2629" t="s">
        <v>688</v>
      </c>
      <c r="BP2629" t="s">
        <v>580</v>
      </c>
    </row>
    <row r="2630" spans="63:68" x14ac:dyDescent="0.25">
      <c r="BK2630" t="s">
        <v>404</v>
      </c>
      <c r="BL2630">
        <v>20</v>
      </c>
      <c r="BM2630">
        <v>20001</v>
      </c>
      <c r="BN2630">
        <v>21000</v>
      </c>
      <c r="BO2630" t="s">
        <v>689</v>
      </c>
      <c r="BP2630" t="s">
        <v>582</v>
      </c>
    </row>
    <row r="2631" spans="63:68" x14ac:dyDescent="0.25">
      <c r="BK2631" t="s">
        <v>405</v>
      </c>
      <c r="BL2631">
        <v>21</v>
      </c>
      <c r="BM2631">
        <v>1</v>
      </c>
      <c r="BN2631">
        <v>1000</v>
      </c>
      <c r="BO2631" t="s">
        <v>678</v>
      </c>
      <c r="BP2631" t="s">
        <v>265</v>
      </c>
    </row>
    <row r="2632" spans="63:68" x14ac:dyDescent="0.25">
      <c r="BK2632" t="s">
        <v>405</v>
      </c>
      <c r="BL2632">
        <v>21</v>
      </c>
      <c r="BM2632">
        <v>1</v>
      </c>
      <c r="BN2632">
        <v>1000</v>
      </c>
      <c r="BO2632" t="s">
        <v>679</v>
      </c>
      <c r="BP2632" t="s">
        <v>581</v>
      </c>
    </row>
    <row r="2633" spans="63:68" x14ac:dyDescent="0.25">
      <c r="BK2633" t="s">
        <v>405</v>
      </c>
      <c r="BL2633">
        <v>21</v>
      </c>
      <c r="BM2633">
        <v>1</v>
      </c>
      <c r="BN2633">
        <v>1000</v>
      </c>
      <c r="BO2633" t="s">
        <v>680</v>
      </c>
      <c r="BP2633" t="s">
        <v>575</v>
      </c>
    </row>
    <row r="2634" spans="63:68" x14ac:dyDescent="0.25">
      <c r="BK2634" t="s">
        <v>405</v>
      </c>
      <c r="BL2634">
        <v>21</v>
      </c>
      <c r="BM2634">
        <v>1</v>
      </c>
      <c r="BN2634">
        <v>1000</v>
      </c>
      <c r="BO2634" t="s">
        <v>681</v>
      </c>
      <c r="BP2634" t="s">
        <v>120</v>
      </c>
    </row>
    <row r="2635" spans="63:68" x14ac:dyDescent="0.25">
      <c r="BK2635" t="s">
        <v>405</v>
      </c>
      <c r="BL2635">
        <v>21</v>
      </c>
      <c r="BM2635">
        <v>1</v>
      </c>
      <c r="BN2635">
        <v>1000</v>
      </c>
      <c r="BO2635" t="s">
        <v>682</v>
      </c>
      <c r="BP2635" t="s">
        <v>142</v>
      </c>
    </row>
    <row r="2636" spans="63:68" x14ac:dyDescent="0.25">
      <c r="BK2636" t="s">
        <v>405</v>
      </c>
      <c r="BL2636">
        <v>21</v>
      </c>
      <c r="BM2636">
        <v>1</v>
      </c>
      <c r="BN2636">
        <v>1000</v>
      </c>
      <c r="BO2636" t="s">
        <v>683</v>
      </c>
      <c r="BP2636" t="s">
        <v>163</v>
      </c>
    </row>
    <row r="2637" spans="63:68" x14ac:dyDescent="0.25">
      <c r="BK2637" t="s">
        <v>405</v>
      </c>
      <c r="BL2637">
        <v>21</v>
      </c>
      <c r="BM2637">
        <v>1</v>
      </c>
      <c r="BN2637">
        <v>1000</v>
      </c>
      <c r="BO2637" t="s">
        <v>684</v>
      </c>
      <c r="BP2637" t="s">
        <v>576</v>
      </c>
    </row>
    <row r="2638" spans="63:68" x14ac:dyDescent="0.25">
      <c r="BK2638" t="s">
        <v>405</v>
      </c>
      <c r="BL2638">
        <v>21</v>
      </c>
      <c r="BM2638">
        <v>1</v>
      </c>
      <c r="BN2638">
        <v>1000</v>
      </c>
      <c r="BO2638" t="s">
        <v>685</v>
      </c>
      <c r="BP2638" t="s">
        <v>577</v>
      </c>
    </row>
    <row r="2639" spans="63:68" x14ac:dyDescent="0.25">
      <c r="BK2639" t="s">
        <v>405</v>
      </c>
      <c r="BL2639">
        <v>21</v>
      </c>
      <c r="BM2639">
        <v>1</v>
      </c>
      <c r="BN2639">
        <v>1000</v>
      </c>
      <c r="BO2639" t="s">
        <v>686</v>
      </c>
      <c r="BP2639" t="s">
        <v>578</v>
      </c>
    </row>
    <row r="2640" spans="63:68" x14ac:dyDescent="0.25">
      <c r="BK2640" t="s">
        <v>405</v>
      </c>
      <c r="BL2640">
        <v>21</v>
      </c>
      <c r="BM2640">
        <v>1</v>
      </c>
      <c r="BN2640">
        <v>1000</v>
      </c>
      <c r="BO2640" t="s">
        <v>687</v>
      </c>
      <c r="BP2640" t="s">
        <v>579</v>
      </c>
    </row>
    <row r="2641" spans="63:68" x14ac:dyDescent="0.25">
      <c r="BK2641" t="s">
        <v>405</v>
      </c>
      <c r="BL2641">
        <v>21</v>
      </c>
      <c r="BM2641">
        <v>1</v>
      </c>
      <c r="BN2641">
        <v>1000</v>
      </c>
      <c r="BO2641" t="s">
        <v>688</v>
      </c>
      <c r="BP2641" t="s">
        <v>580</v>
      </c>
    </row>
    <row r="2642" spans="63:68" x14ac:dyDescent="0.25">
      <c r="BK2642" t="s">
        <v>405</v>
      </c>
      <c r="BL2642">
        <v>21</v>
      </c>
      <c r="BM2642">
        <v>1</v>
      </c>
      <c r="BN2642">
        <v>1000</v>
      </c>
      <c r="BO2642" t="s">
        <v>689</v>
      </c>
      <c r="BP2642" t="s">
        <v>582</v>
      </c>
    </row>
    <row r="2643" spans="63:68" x14ac:dyDescent="0.25">
      <c r="BK2643" t="s">
        <v>82</v>
      </c>
      <c r="BL2643">
        <v>21</v>
      </c>
      <c r="BM2643">
        <v>1001</v>
      </c>
      <c r="BN2643">
        <v>2000</v>
      </c>
      <c r="BO2643" t="s">
        <v>678</v>
      </c>
      <c r="BP2643" t="s">
        <v>265</v>
      </c>
    </row>
    <row r="2644" spans="63:68" x14ac:dyDescent="0.25">
      <c r="BK2644" t="s">
        <v>82</v>
      </c>
      <c r="BL2644">
        <v>21</v>
      </c>
      <c r="BM2644">
        <v>1001</v>
      </c>
      <c r="BN2644">
        <v>2000</v>
      </c>
      <c r="BO2644" t="s">
        <v>1266</v>
      </c>
      <c r="BP2644" t="s">
        <v>581</v>
      </c>
    </row>
    <row r="2645" spans="63:68" x14ac:dyDescent="0.25">
      <c r="BK2645" t="s">
        <v>82</v>
      </c>
      <c r="BL2645">
        <v>21</v>
      </c>
      <c r="BM2645">
        <v>1001</v>
      </c>
      <c r="BN2645">
        <v>2000</v>
      </c>
      <c r="BO2645" t="s">
        <v>680</v>
      </c>
      <c r="BP2645" t="s">
        <v>575</v>
      </c>
    </row>
    <row r="2646" spans="63:68" x14ac:dyDescent="0.25">
      <c r="BK2646" t="s">
        <v>82</v>
      </c>
      <c r="BL2646">
        <v>21</v>
      </c>
      <c r="BM2646">
        <v>1001</v>
      </c>
      <c r="BN2646">
        <v>2000</v>
      </c>
      <c r="BO2646" t="s">
        <v>1272</v>
      </c>
      <c r="BP2646" t="s">
        <v>120</v>
      </c>
    </row>
    <row r="2647" spans="63:68" x14ac:dyDescent="0.25">
      <c r="BK2647" t="s">
        <v>82</v>
      </c>
      <c r="BL2647">
        <v>21</v>
      </c>
      <c r="BM2647">
        <v>1001</v>
      </c>
      <c r="BN2647">
        <v>2000</v>
      </c>
      <c r="BO2647" t="s">
        <v>682</v>
      </c>
      <c r="BP2647" t="s">
        <v>142</v>
      </c>
    </row>
    <row r="2648" spans="63:68" x14ac:dyDescent="0.25">
      <c r="BK2648" t="s">
        <v>82</v>
      </c>
      <c r="BL2648">
        <v>21</v>
      </c>
      <c r="BM2648">
        <v>1001</v>
      </c>
      <c r="BN2648">
        <v>2000</v>
      </c>
      <c r="BO2648" t="s">
        <v>683</v>
      </c>
      <c r="BP2648" t="s">
        <v>163</v>
      </c>
    </row>
    <row r="2649" spans="63:68" x14ac:dyDescent="0.25">
      <c r="BK2649" t="s">
        <v>82</v>
      </c>
      <c r="BL2649">
        <v>21</v>
      </c>
      <c r="BM2649">
        <v>1001</v>
      </c>
      <c r="BN2649">
        <v>2000</v>
      </c>
      <c r="BO2649" t="s">
        <v>684</v>
      </c>
      <c r="BP2649" t="s">
        <v>576</v>
      </c>
    </row>
    <row r="2650" spans="63:68" x14ac:dyDescent="0.25">
      <c r="BK2650" t="s">
        <v>82</v>
      </c>
      <c r="BL2650">
        <v>21</v>
      </c>
      <c r="BM2650">
        <v>1001</v>
      </c>
      <c r="BN2650">
        <v>2000</v>
      </c>
      <c r="BO2650" t="s">
        <v>1276</v>
      </c>
      <c r="BP2650" t="s">
        <v>577</v>
      </c>
    </row>
    <row r="2651" spans="63:68" x14ac:dyDescent="0.25">
      <c r="BK2651" t="s">
        <v>82</v>
      </c>
      <c r="BL2651">
        <v>21</v>
      </c>
      <c r="BM2651">
        <v>1001</v>
      </c>
      <c r="BN2651">
        <v>2000</v>
      </c>
      <c r="BO2651" t="s">
        <v>686</v>
      </c>
      <c r="BP2651" t="s">
        <v>578</v>
      </c>
    </row>
    <row r="2652" spans="63:68" x14ac:dyDescent="0.25">
      <c r="BK2652" t="s">
        <v>82</v>
      </c>
      <c r="BL2652">
        <v>21</v>
      </c>
      <c r="BM2652">
        <v>1001</v>
      </c>
      <c r="BN2652">
        <v>2000</v>
      </c>
      <c r="BO2652" t="s">
        <v>687</v>
      </c>
      <c r="BP2652" t="s">
        <v>579</v>
      </c>
    </row>
    <row r="2653" spans="63:68" x14ac:dyDescent="0.25">
      <c r="BK2653" t="s">
        <v>82</v>
      </c>
      <c r="BL2653">
        <v>21</v>
      </c>
      <c r="BM2653">
        <v>1001</v>
      </c>
      <c r="BN2653">
        <v>2000</v>
      </c>
      <c r="BO2653" t="s">
        <v>688</v>
      </c>
      <c r="BP2653" t="s">
        <v>580</v>
      </c>
    </row>
    <row r="2654" spans="63:68" x14ac:dyDescent="0.25">
      <c r="BK2654" t="s">
        <v>82</v>
      </c>
      <c r="BL2654">
        <v>21</v>
      </c>
      <c r="BM2654">
        <v>1001</v>
      </c>
      <c r="BN2654">
        <v>2000</v>
      </c>
      <c r="BO2654" t="s">
        <v>689</v>
      </c>
      <c r="BP2654" t="s">
        <v>582</v>
      </c>
    </row>
    <row r="2655" spans="63:68" x14ac:dyDescent="0.25">
      <c r="BK2655" t="s">
        <v>56</v>
      </c>
      <c r="BL2655">
        <v>21</v>
      </c>
      <c r="BM2655">
        <v>2001</v>
      </c>
      <c r="BN2655">
        <v>3000</v>
      </c>
      <c r="BO2655" t="s">
        <v>678</v>
      </c>
      <c r="BP2655" t="s">
        <v>265</v>
      </c>
    </row>
    <row r="2656" spans="63:68" x14ac:dyDescent="0.25">
      <c r="BK2656" t="s">
        <v>56</v>
      </c>
      <c r="BL2656">
        <v>21</v>
      </c>
      <c r="BM2656">
        <v>2001</v>
      </c>
      <c r="BN2656">
        <v>3000</v>
      </c>
      <c r="BO2656" t="s">
        <v>1271</v>
      </c>
      <c r="BP2656" t="s">
        <v>581</v>
      </c>
    </row>
    <row r="2657" spans="63:68" x14ac:dyDescent="0.25">
      <c r="BK2657" t="s">
        <v>56</v>
      </c>
      <c r="BL2657">
        <v>21</v>
      </c>
      <c r="BM2657">
        <v>2001</v>
      </c>
      <c r="BN2657">
        <v>3000</v>
      </c>
      <c r="BO2657" t="s">
        <v>680</v>
      </c>
      <c r="BP2657" t="s">
        <v>575</v>
      </c>
    </row>
    <row r="2658" spans="63:68" x14ac:dyDescent="0.25">
      <c r="BK2658" t="s">
        <v>56</v>
      </c>
      <c r="BL2658">
        <v>21</v>
      </c>
      <c r="BM2658">
        <v>2001</v>
      </c>
      <c r="BN2658">
        <v>3000</v>
      </c>
      <c r="BO2658" t="s">
        <v>1272</v>
      </c>
      <c r="BP2658" t="s">
        <v>120</v>
      </c>
    </row>
    <row r="2659" spans="63:68" x14ac:dyDescent="0.25">
      <c r="BK2659" t="s">
        <v>56</v>
      </c>
      <c r="BL2659">
        <v>21</v>
      </c>
      <c r="BM2659">
        <v>2001</v>
      </c>
      <c r="BN2659">
        <v>3000</v>
      </c>
      <c r="BO2659" t="s">
        <v>682</v>
      </c>
      <c r="BP2659" t="s">
        <v>142</v>
      </c>
    </row>
    <row r="2660" spans="63:68" x14ac:dyDescent="0.25">
      <c r="BK2660" t="s">
        <v>56</v>
      </c>
      <c r="BL2660">
        <v>21</v>
      </c>
      <c r="BM2660">
        <v>2001</v>
      </c>
      <c r="BN2660">
        <v>3000</v>
      </c>
      <c r="BO2660" t="s">
        <v>683</v>
      </c>
      <c r="BP2660" t="s">
        <v>163</v>
      </c>
    </row>
    <row r="2661" spans="63:68" x14ac:dyDescent="0.25">
      <c r="BK2661" t="s">
        <v>56</v>
      </c>
      <c r="BL2661">
        <v>21</v>
      </c>
      <c r="BM2661">
        <v>2001</v>
      </c>
      <c r="BN2661">
        <v>3000</v>
      </c>
      <c r="BO2661" t="s">
        <v>684</v>
      </c>
      <c r="BP2661" t="s">
        <v>576</v>
      </c>
    </row>
    <row r="2662" spans="63:68" x14ac:dyDescent="0.25">
      <c r="BK2662" t="s">
        <v>56</v>
      </c>
      <c r="BL2662">
        <v>21</v>
      </c>
      <c r="BM2662">
        <v>2001</v>
      </c>
      <c r="BN2662">
        <v>3000</v>
      </c>
      <c r="BO2662" t="s">
        <v>1276</v>
      </c>
      <c r="BP2662" t="s">
        <v>577</v>
      </c>
    </row>
    <row r="2663" spans="63:68" x14ac:dyDescent="0.25">
      <c r="BK2663" t="s">
        <v>56</v>
      </c>
      <c r="BL2663">
        <v>21</v>
      </c>
      <c r="BM2663">
        <v>2001</v>
      </c>
      <c r="BN2663">
        <v>3000</v>
      </c>
      <c r="BO2663" t="s">
        <v>686</v>
      </c>
      <c r="BP2663" t="s">
        <v>578</v>
      </c>
    </row>
    <row r="2664" spans="63:68" x14ac:dyDescent="0.25">
      <c r="BK2664" t="s">
        <v>56</v>
      </c>
      <c r="BL2664">
        <v>21</v>
      </c>
      <c r="BM2664">
        <v>2001</v>
      </c>
      <c r="BN2664">
        <v>3000</v>
      </c>
      <c r="BO2664" t="s">
        <v>687</v>
      </c>
      <c r="BP2664" t="s">
        <v>579</v>
      </c>
    </row>
    <row r="2665" spans="63:68" x14ac:dyDescent="0.25">
      <c r="BK2665" t="s">
        <v>56</v>
      </c>
      <c r="BL2665">
        <v>21</v>
      </c>
      <c r="BM2665">
        <v>2001</v>
      </c>
      <c r="BN2665">
        <v>3000</v>
      </c>
      <c r="BO2665" t="s">
        <v>688</v>
      </c>
      <c r="BP2665" t="s">
        <v>580</v>
      </c>
    </row>
    <row r="2666" spans="63:68" x14ac:dyDescent="0.25">
      <c r="BK2666" t="s">
        <v>56</v>
      </c>
      <c r="BL2666">
        <v>21</v>
      </c>
      <c r="BM2666">
        <v>2001</v>
      </c>
      <c r="BN2666">
        <v>3000</v>
      </c>
      <c r="BO2666" t="s">
        <v>689</v>
      </c>
      <c r="BP2666" t="s">
        <v>582</v>
      </c>
    </row>
    <row r="2667" spans="63:68" x14ac:dyDescent="0.25">
      <c r="BK2667" t="s">
        <v>406</v>
      </c>
      <c r="BL2667">
        <v>21</v>
      </c>
      <c r="BM2667">
        <v>3001</v>
      </c>
      <c r="BN2667">
        <v>4000</v>
      </c>
      <c r="BO2667" t="s">
        <v>678</v>
      </c>
      <c r="BP2667" t="s">
        <v>265</v>
      </c>
    </row>
    <row r="2668" spans="63:68" x14ac:dyDescent="0.25">
      <c r="BK2668" t="s">
        <v>406</v>
      </c>
      <c r="BL2668">
        <v>21</v>
      </c>
      <c r="BM2668">
        <v>3001</v>
      </c>
      <c r="BN2668">
        <v>4000</v>
      </c>
      <c r="BO2668" t="s">
        <v>679</v>
      </c>
      <c r="BP2668" t="s">
        <v>581</v>
      </c>
    </row>
    <row r="2669" spans="63:68" x14ac:dyDescent="0.25">
      <c r="BK2669" t="s">
        <v>406</v>
      </c>
      <c r="BL2669">
        <v>21</v>
      </c>
      <c r="BM2669">
        <v>3001</v>
      </c>
      <c r="BN2669">
        <v>4000</v>
      </c>
      <c r="BO2669" t="s">
        <v>680</v>
      </c>
      <c r="BP2669" t="s">
        <v>575</v>
      </c>
    </row>
    <row r="2670" spans="63:68" x14ac:dyDescent="0.25">
      <c r="BK2670" t="s">
        <v>406</v>
      </c>
      <c r="BL2670">
        <v>21</v>
      </c>
      <c r="BM2670">
        <v>3001</v>
      </c>
      <c r="BN2670">
        <v>4000</v>
      </c>
      <c r="BO2670" t="s">
        <v>681</v>
      </c>
      <c r="BP2670" t="s">
        <v>120</v>
      </c>
    </row>
    <row r="2671" spans="63:68" x14ac:dyDescent="0.25">
      <c r="BK2671" t="s">
        <v>406</v>
      </c>
      <c r="BL2671">
        <v>21</v>
      </c>
      <c r="BM2671">
        <v>3001</v>
      </c>
      <c r="BN2671">
        <v>4000</v>
      </c>
      <c r="BO2671" t="s">
        <v>682</v>
      </c>
      <c r="BP2671" t="s">
        <v>142</v>
      </c>
    </row>
    <row r="2672" spans="63:68" x14ac:dyDescent="0.25">
      <c r="BK2672" t="s">
        <v>406</v>
      </c>
      <c r="BL2672">
        <v>21</v>
      </c>
      <c r="BM2672">
        <v>3001</v>
      </c>
      <c r="BN2672">
        <v>4000</v>
      </c>
      <c r="BO2672" t="s">
        <v>683</v>
      </c>
      <c r="BP2672" t="s">
        <v>163</v>
      </c>
    </row>
    <row r="2673" spans="63:68" x14ac:dyDescent="0.25">
      <c r="BK2673" t="s">
        <v>406</v>
      </c>
      <c r="BL2673">
        <v>21</v>
      </c>
      <c r="BM2673">
        <v>3001</v>
      </c>
      <c r="BN2673">
        <v>4000</v>
      </c>
      <c r="BO2673" t="s">
        <v>684</v>
      </c>
      <c r="BP2673" t="s">
        <v>576</v>
      </c>
    </row>
    <row r="2674" spans="63:68" x14ac:dyDescent="0.25">
      <c r="BK2674" t="s">
        <v>406</v>
      </c>
      <c r="BL2674">
        <v>21</v>
      </c>
      <c r="BM2674">
        <v>3001</v>
      </c>
      <c r="BN2674">
        <v>4000</v>
      </c>
      <c r="BO2674" t="s">
        <v>685</v>
      </c>
      <c r="BP2674" t="s">
        <v>577</v>
      </c>
    </row>
    <row r="2675" spans="63:68" x14ac:dyDescent="0.25">
      <c r="BK2675" t="s">
        <v>406</v>
      </c>
      <c r="BL2675">
        <v>21</v>
      </c>
      <c r="BM2675">
        <v>3001</v>
      </c>
      <c r="BN2675">
        <v>4000</v>
      </c>
      <c r="BO2675" t="s">
        <v>686</v>
      </c>
      <c r="BP2675" t="s">
        <v>578</v>
      </c>
    </row>
    <row r="2676" spans="63:68" x14ac:dyDescent="0.25">
      <c r="BK2676" t="s">
        <v>406</v>
      </c>
      <c r="BL2676">
        <v>21</v>
      </c>
      <c r="BM2676">
        <v>3001</v>
      </c>
      <c r="BN2676">
        <v>4000</v>
      </c>
      <c r="BO2676" t="s">
        <v>687</v>
      </c>
      <c r="BP2676" t="s">
        <v>579</v>
      </c>
    </row>
    <row r="2677" spans="63:68" x14ac:dyDescent="0.25">
      <c r="BK2677" t="s">
        <v>406</v>
      </c>
      <c r="BL2677">
        <v>21</v>
      </c>
      <c r="BM2677">
        <v>3001</v>
      </c>
      <c r="BN2677">
        <v>4000</v>
      </c>
      <c r="BO2677" t="s">
        <v>688</v>
      </c>
      <c r="BP2677" t="s">
        <v>580</v>
      </c>
    </row>
    <row r="2678" spans="63:68" x14ac:dyDescent="0.25">
      <c r="BK2678" t="s">
        <v>406</v>
      </c>
      <c r="BL2678">
        <v>21</v>
      </c>
      <c r="BM2678">
        <v>3001</v>
      </c>
      <c r="BN2678">
        <v>4000</v>
      </c>
      <c r="BO2678" t="s">
        <v>689</v>
      </c>
      <c r="BP2678" t="s">
        <v>582</v>
      </c>
    </row>
    <row r="2679" spans="63:68" x14ac:dyDescent="0.25">
      <c r="BK2679" t="s">
        <v>96</v>
      </c>
      <c r="BL2679">
        <v>21</v>
      </c>
      <c r="BM2679">
        <v>4001</v>
      </c>
      <c r="BN2679">
        <v>5000</v>
      </c>
      <c r="BO2679" t="s">
        <v>678</v>
      </c>
      <c r="BP2679" t="s">
        <v>265</v>
      </c>
    </row>
    <row r="2680" spans="63:68" x14ac:dyDescent="0.25">
      <c r="BK2680" t="s">
        <v>96</v>
      </c>
      <c r="BL2680">
        <v>21</v>
      </c>
      <c r="BM2680">
        <v>4001</v>
      </c>
      <c r="BN2680">
        <v>5000</v>
      </c>
      <c r="BO2680" t="s">
        <v>679</v>
      </c>
      <c r="BP2680" t="s">
        <v>581</v>
      </c>
    </row>
    <row r="2681" spans="63:68" x14ac:dyDescent="0.25">
      <c r="BK2681" t="s">
        <v>96</v>
      </c>
      <c r="BL2681">
        <v>21</v>
      </c>
      <c r="BM2681">
        <v>4001</v>
      </c>
      <c r="BN2681">
        <v>5000</v>
      </c>
      <c r="BO2681" t="s">
        <v>680</v>
      </c>
      <c r="BP2681" t="s">
        <v>575</v>
      </c>
    </row>
    <row r="2682" spans="63:68" x14ac:dyDescent="0.25">
      <c r="BK2682" t="s">
        <v>96</v>
      </c>
      <c r="BL2682">
        <v>21</v>
      </c>
      <c r="BM2682">
        <v>4001</v>
      </c>
      <c r="BN2682">
        <v>5000</v>
      </c>
      <c r="BO2682" t="s">
        <v>1285</v>
      </c>
      <c r="BP2682" t="s">
        <v>120</v>
      </c>
    </row>
    <row r="2683" spans="63:68" x14ac:dyDescent="0.25">
      <c r="BK2683" t="s">
        <v>96</v>
      </c>
      <c r="BL2683">
        <v>21</v>
      </c>
      <c r="BM2683">
        <v>4001</v>
      </c>
      <c r="BN2683">
        <v>5000</v>
      </c>
      <c r="BO2683" t="s">
        <v>682</v>
      </c>
      <c r="BP2683" t="s">
        <v>142</v>
      </c>
    </row>
    <row r="2684" spans="63:68" x14ac:dyDescent="0.25">
      <c r="BK2684" t="s">
        <v>96</v>
      </c>
      <c r="BL2684">
        <v>21</v>
      </c>
      <c r="BM2684">
        <v>4001</v>
      </c>
      <c r="BN2684">
        <v>5000</v>
      </c>
      <c r="BO2684" t="s">
        <v>683</v>
      </c>
      <c r="BP2684" t="s">
        <v>163</v>
      </c>
    </row>
    <row r="2685" spans="63:68" x14ac:dyDescent="0.25">
      <c r="BK2685" t="s">
        <v>96</v>
      </c>
      <c r="BL2685">
        <v>21</v>
      </c>
      <c r="BM2685">
        <v>4001</v>
      </c>
      <c r="BN2685">
        <v>5000</v>
      </c>
      <c r="BO2685" t="s">
        <v>684</v>
      </c>
      <c r="BP2685" t="s">
        <v>576</v>
      </c>
    </row>
    <row r="2686" spans="63:68" x14ac:dyDescent="0.25">
      <c r="BK2686" t="s">
        <v>96</v>
      </c>
      <c r="BL2686">
        <v>21</v>
      </c>
      <c r="BM2686">
        <v>4001</v>
      </c>
      <c r="BN2686">
        <v>5000</v>
      </c>
      <c r="BO2686" t="s">
        <v>685</v>
      </c>
      <c r="BP2686" t="s">
        <v>577</v>
      </c>
    </row>
    <row r="2687" spans="63:68" x14ac:dyDescent="0.25">
      <c r="BK2687" t="s">
        <v>96</v>
      </c>
      <c r="BL2687">
        <v>21</v>
      </c>
      <c r="BM2687">
        <v>4001</v>
      </c>
      <c r="BN2687">
        <v>5000</v>
      </c>
      <c r="BO2687" t="s">
        <v>686</v>
      </c>
      <c r="BP2687" t="s">
        <v>578</v>
      </c>
    </row>
    <row r="2688" spans="63:68" x14ac:dyDescent="0.25">
      <c r="BK2688" t="s">
        <v>96</v>
      </c>
      <c r="BL2688">
        <v>21</v>
      </c>
      <c r="BM2688">
        <v>4001</v>
      </c>
      <c r="BN2688">
        <v>5000</v>
      </c>
      <c r="BO2688" t="s">
        <v>687</v>
      </c>
      <c r="BP2688" t="s">
        <v>579</v>
      </c>
    </row>
    <row r="2689" spans="63:68" x14ac:dyDescent="0.25">
      <c r="BK2689" t="s">
        <v>96</v>
      </c>
      <c r="BL2689">
        <v>21</v>
      </c>
      <c r="BM2689">
        <v>4001</v>
      </c>
      <c r="BN2689">
        <v>5000</v>
      </c>
      <c r="BO2689" t="s">
        <v>1270</v>
      </c>
      <c r="BP2689" t="s">
        <v>580</v>
      </c>
    </row>
    <row r="2690" spans="63:68" x14ac:dyDescent="0.25">
      <c r="BK2690" t="s">
        <v>96</v>
      </c>
      <c r="BL2690">
        <v>21</v>
      </c>
      <c r="BM2690">
        <v>4001</v>
      </c>
      <c r="BN2690">
        <v>5000</v>
      </c>
      <c r="BO2690" t="s">
        <v>689</v>
      </c>
      <c r="BP2690" t="s">
        <v>582</v>
      </c>
    </row>
    <row r="2691" spans="63:68" x14ac:dyDescent="0.25">
      <c r="BK2691" t="s">
        <v>113</v>
      </c>
      <c r="BL2691">
        <v>21</v>
      </c>
      <c r="BM2691">
        <v>5001</v>
      </c>
      <c r="BN2691">
        <v>6000</v>
      </c>
      <c r="BO2691" t="s">
        <v>678</v>
      </c>
      <c r="BP2691" t="s">
        <v>265</v>
      </c>
    </row>
    <row r="2692" spans="63:68" x14ac:dyDescent="0.25">
      <c r="BK2692" t="s">
        <v>113</v>
      </c>
      <c r="BL2692">
        <v>21</v>
      </c>
      <c r="BM2692">
        <v>5001</v>
      </c>
      <c r="BN2692">
        <v>6000</v>
      </c>
      <c r="BO2692" t="s">
        <v>679</v>
      </c>
      <c r="BP2692" t="s">
        <v>581</v>
      </c>
    </row>
    <row r="2693" spans="63:68" x14ac:dyDescent="0.25">
      <c r="BK2693" t="s">
        <v>113</v>
      </c>
      <c r="BL2693">
        <v>21</v>
      </c>
      <c r="BM2693">
        <v>5001</v>
      </c>
      <c r="BN2693">
        <v>6000</v>
      </c>
      <c r="BO2693" t="s">
        <v>680</v>
      </c>
      <c r="BP2693" t="s">
        <v>575</v>
      </c>
    </row>
    <row r="2694" spans="63:68" x14ac:dyDescent="0.25">
      <c r="BK2694" t="s">
        <v>113</v>
      </c>
      <c r="BL2694">
        <v>21</v>
      </c>
      <c r="BM2694">
        <v>5001</v>
      </c>
      <c r="BN2694">
        <v>6000</v>
      </c>
      <c r="BO2694" t="s">
        <v>1285</v>
      </c>
      <c r="BP2694" t="s">
        <v>120</v>
      </c>
    </row>
    <row r="2695" spans="63:68" x14ac:dyDescent="0.25">
      <c r="BK2695" t="s">
        <v>113</v>
      </c>
      <c r="BL2695">
        <v>21</v>
      </c>
      <c r="BM2695">
        <v>5001</v>
      </c>
      <c r="BN2695">
        <v>6000</v>
      </c>
      <c r="BO2695" t="s">
        <v>682</v>
      </c>
      <c r="BP2695" t="s">
        <v>142</v>
      </c>
    </row>
    <row r="2696" spans="63:68" x14ac:dyDescent="0.25">
      <c r="BK2696" t="s">
        <v>113</v>
      </c>
      <c r="BL2696">
        <v>21</v>
      </c>
      <c r="BM2696">
        <v>5001</v>
      </c>
      <c r="BN2696">
        <v>6000</v>
      </c>
      <c r="BO2696" t="s">
        <v>683</v>
      </c>
      <c r="BP2696" t="s">
        <v>163</v>
      </c>
    </row>
    <row r="2697" spans="63:68" x14ac:dyDescent="0.25">
      <c r="BK2697" t="s">
        <v>113</v>
      </c>
      <c r="BL2697">
        <v>21</v>
      </c>
      <c r="BM2697">
        <v>5001</v>
      </c>
      <c r="BN2697">
        <v>6000</v>
      </c>
      <c r="BO2697" t="s">
        <v>684</v>
      </c>
      <c r="BP2697" t="s">
        <v>576</v>
      </c>
    </row>
    <row r="2698" spans="63:68" x14ac:dyDescent="0.25">
      <c r="BK2698" t="s">
        <v>113</v>
      </c>
      <c r="BL2698">
        <v>21</v>
      </c>
      <c r="BM2698">
        <v>5001</v>
      </c>
      <c r="BN2698">
        <v>6000</v>
      </c>
      <c r="BO2698" t="s">
        <v>685</v>
      </c>
      <c r="BP2698" t="s">
        <v>577</v>
      </c>
    </row>
    <row r="2699" spans="63:68" x14ac:dyDescent="0.25">
      <c r="BK2699" t="s">
        <v>113</v>
      </c>
      <c r="BL2699">
        <v>21</v>
      </c>
      <c r="BM2699">
        <v>5001</v>
      </c>
      <c r="BN2699">
        <v>6000</v>
      </c>
      <c r="BO2699" t="s">
        <v>686</v>
      </c>
      <c r="BP2699" t="s">
        <v>578</v>
      </c>
    </row>
    <row r="2700" spans="63:68" x14ac:dyDescent="0.25">
      <c r="BK2700" t="s">
        <v>113</v>
      </c>
      <c r="BL2700">
        <v>21</v>
      </c>
      <c r="BM2700">
        <v>5001</v>
      </c>
      <c r="BN2700">
        <v>6000</v>
      </c>
      <c r="BO2700" t="s">
        <v>687</v>
      </c>
      <c r="BP2700" t="s">
        <v>579</v>
      </c>
    </row>
    <row r="2701" spans="63:68" x14ac:dyDescent="0.25">
      <c r="BK2701" t="s">
        <v>113</v>
      </c>
      <c r="BL2701">
        <v>21</v>
      </c>
      <c r="BM2701">
        <v>5001</v>
      </c>
      <c r="BN2701">
        <v>6000</v>
      </c>
      <c r="BO2701" t="s">
        <v>1270</v>
      </c>
      <c r="BP2701" t="s">
        <v>580</v>
      </c>
    </row>
    <row r="2702" spans="63:68" x14ac:dyDescent="0.25">
      <c r="BK2702" t="s">
        <v>113</v>
      </c>
      <c r="BL2702">
        <v>21</v>
      </c>
      <c r="BM2702">
        <v>5001</v>
      </c>
      <c r="BN2702">
        <v>6000</v>
      </c>
      <c r="BO2702" t="s">
        <v>689</v>
      </c>
      <c r="BP2702" t="s">
        <v>582</v>
      </c>
    </row>
    <row r="2703" spans="63:68" x14ac:dyDescent="0.25">
      <c r="BK2703" t="s">
        <v>407</v>
      </c>
      <c r="BL2703">
        <v>21</v>
      </c>
      <c r="BM2703">
        <v>6001</v>
      </c>
      <c r="BN2703">
        <v>7000</v>
      </c>
      <c r="BO2703" t="s">
        <v>678</v>
      </c>
      <c r="BP2703" t="s">
        <v>265</v>
      </c>
    </row>
    <row r="2704" spans="63:68" x14ac:dyDescent="0.25">
      <c r="BK2704" t="s">
        <v>407</v>
      </c>
      <c r="BL2704">
        <v>21</v>
      </c>
      <c r="BM2704">
        <v>6001</v>
      </c>
      <c r="BN2704">
        <v>7000</v>
      </c>
      <c r="BO2704" t="s">
        <v>679</v>
      </c>
      <c r="BP2704" t="s">
        <v>581</v>
      </c>
    </row>
    <row r="2705" spans="63:68" x14ac:dyDescent="0.25">
      <c r="BK2705" t="s">
        <v>407</v>
      </c>
      <c r="BL2705">
        <v>21</v>
      </c>
      <c r="BM2705">
        <v>6001</v>
      </c>
      <c r="BN2705">
        <v>7000</v>
      </c>
      <c r="BO2705" t="s">
        <v>680</v>
      </c>
      <c r="BP2705" t="s">
        <v>575</v>
      </c>
    </row>
    <row r="2706" spans="63:68" x14ac:dyDescent="0.25">
      <c r="BK2706" t="s">
        <v>407</v>
      </c>
      <c r="BL2706">
        <v>21</v>
      </c>
      <c r="BM2706">
        <v>6001</v>
      </c>
      <c r="BN2706">
        <v>7000</v>
      </c>
      <c r="BO2706" t="s">
        <v>681</v>
      </c>
      <c r="BP2706" t="s">
        <v>120</v>
      </c>
    </row>
    <row r="2707" spans="63:68" x14ac:dyDescent="0.25">
      <c r="BK2707" t="s">
        <v>407</v>
      </c>
      <c r="BL2707">
        <v>21</v>
      </c>
      <c r="BM2707">
        <v>6001</v>
      </c>
      <c r="BN2707">
        <v>7000</v>
      </c>
      <c r="BO2707" t="s">
        <v>682</v>
      </c>
      <c r="BP2707" t="s">
        <v>142</v>
      </c>
    </row>
    <row r="2708" spans="63:68" x14ac:dyDescent="0.25">
      <c r="BK2708" t="s">
        <v>407</v>
      </c>
      <c r="BL2708">
        <v>21</v>
      </c>
      <c r="BM2708">
        <v>6001</v>
      </c>
      <c r="BN2708">
        <v>7000</v>
      </c>
      <c r="BO2708" t="s">
        <v>683</v>
      </c>
      <c r="BP2708" t="s">
        <v>163</v>
      </c>
    </row>
    <row r="2709" spans="63:68" x14ac:dyDescent="0.25">
      <c r="BK2709" t="s">
        <v>407</v>
      </c>
      <c r="BL2709">
        <v>21</v>
      </c>
      <c r="BM2709">
        <v>6001</v>
      </c>
      <c r="BN2709">
        <v>7000</v>
      </c>
      <c r="BO2709" t="s">
        <v>684</v>
      </c>
      <c r="BP2709" t="s">
        <v>576</v>
      </c>
    </row>
    <row r="2710" spans="63:68" x14ac:dyDescent="0.25">
      <c r="BK2710" t="s">
        <v>407</v>
      </c>
      <c r="BL2710">
        <v>21</v>
      </c>
      <c r="BM2710">
        <v>6001</v>
      </c>
      <c r="BN2710">
        <v>7000</v>
      </c>
      <c r="BO2710" t="s">
        <v>685</v>
      </c>
      <c r="BP2710" t="s">
        <v>577</v>
      </c>
    </row>
    <row r="2711" spans="63:68" x14ac:dyDescent="0.25">
      <c r="BK2711" t="s">
        <v>407</v>
      </c>
      <c r="BL2711">
        <v>21</v>
      </c>
      <c r="BM2711">
        <v>6001</v>
      </c>
      <c r="BN2711">
        <v>7000</v>
      </c>
      <c r="BO2711" t="s">
        <v>686</v>
      </c>
      <c r="BP2711" t="s">
        <v>578</v>
      </c>
    </row>
    <row r="2712" spans="63:68" x14ac:dyDescent="0.25">
      <c r="BK2712" t="s">
        <v>407</v>
      </c>
      <c r="BL2712">
        <v>21</v>
      </c>
      <c r="BM2712">
        <v>6001</v>
      </c>
      <c r="BN2712">
        <v>7000</v>
      </c>
      <c r="BO2712" t="s">
        <v>687</v>
      </c>
      <c r="BP2712" t="s">
        <v>579</v>
      </c>
    </row>
    <row r="2713" spans="63:68" x14ac:dyDescent="0.25">
      <c r="BK2713" t="s">
        <v>407</v>
      </c>
      <c r="BL2713">
        <v>21</v>
      </c>
      <c r="BM2713">
        <v>6001</v>
      </c>
      <c r="BN2713">
        <v>7000</v>
      </c>
      <c r="BO2713" t="s">
        <v>688</v>
      </c>
      <c r="BP2713" t="s">
        <v>580</v>
      </c>
    </row>
    <row r="2714" spans="63:68" x14ac:dyDescent="0.25">
      <c r="BK2714" t="s">
        <v>407</v>
      </c>
      <c r="BL2714">
        <v>21</v>
      </c>
      <c r="BM2714">
        <v>6001</v>
      </c>
      <c r="BN2714">
        <v>7000</v>
      </c>
      <c r="BO2714" t="s">
        <v>689</v>
      </c>
      <c r="BP2714" t="s">
        <v>582</v>
      </c>
    </row>
    <row r="2715" spans="63:68" x14ac:dyDescent="0.25">
      <c r="BK2715" t="s">
        <v>120</v>
      </c>
      <c r="BL2715">
        <v>22</v>
      </c>
      <c r="BM2715">
        <v>1</v>
      </c>
      <c r="BN2715">
        <v>1000</v>
      </c>
      <c r="BO2715" t="s">
        <v>678</v>
      </c>
      <c r="BP2715" t="s">
        <v>265</v>
      </c>
    </row>
    <row r="2716" spans="63:68" x14ac:dyDescent="0.25">
      <c r="BK2716" t="s">
        <v>120</v>
      </c>
      <c r="BL2716">
        <v>22</v>
      </c>
      <c r="BM2716">
        <v>1</v>
      </c>
      <c r="BN2716">
        <v>1000</v>
      </c>
      <c r="BO2716" t="s">
        <v>679</v>
      </c>
      <c r="BP2716" t="s">
        <v>581</v>
      </c>
    </row>
    <row r="2717" spans="63:68" x14ac:dyDescent="0.25">
      <c r="BK2717" t="s">
        <v>120</v>
      </c>
      <c r="BL2717">
        <v>22</v>
      </c>
      <c r="BM2717">
        <v>1</v>
      </c>
      <c r="BN2717">
        <v>1000</v>
      </c>
      <c r="BO2717" t="s">
        <v>680</v>
      </c>
      <c r="BP2717" t="s">
        <v>575</v>
      </c>
    </row>
    <row r="2718" spans="63:68" x14ac:dyDescent="0.25">
      <c r="BK2718" t="s">
        <v>120</v>
      </c>
      <c r="BL2718">
        <v>22</v>
      </c>
      <c r="BM2718">
        <v>1</v>
      </c>
      <c r="BN2718">
        <v>1000</v>
      </c>
      <c r="BO2718" t="s">
        <v>1279</v>
      </c>
      <c r="BP2718" t="s">
        <v>120</v>
      </c>
    </row>
    <row r="2719" spans="63:68" x14ac:dyDescent="0.25">
      <c r="BK2719" t="s">
        <v>120</v>
      </c>
      <c r="BL2719">
        <v>22</v>
      </c>
      <c r="BM2719">
        <v>1</v>
      </c>
      <c r="BN2719">
        <v>1000</v>
      </c>
      <c r="BO2719" t="s">
        <v>682</v>
      </c>
      <c r="BP2719" t="s">
        <v>142</v>
      </c>
    </row>
    <row r="2720" spans="63:68" x14ac:dyDescent="0.25">
      <c r="BK2720" t="s">
        <v>120</v>
      </c>
      <c r="BL2720">
        <v>22</v>
      </c>
      <c r="BM2720">
        <v>1</v>
      </c>
      <c r="BN2720">
        <v>1000</v>
      </c>
      <c r="BO2720" t="s">
        <v>683</v>
      </c>
      <c r="BP2720" t="s">
        <v>163</v>
      </c>
    </row>
    <row r="2721" spans="63:68" x14ac:dyDescent="0.25">
      <c r="BK2721" t="s">
        <v>120</v>
      </c>
      <c r="BL2721">
        <v>22</v>
      </c>
      <c r="BM2721">
        <v>1</v>
      </c>
      <c r="BN2721">
        <v>1000</v>
      </c>
      <c r="BO2721" t="s">
        <v>684</v>
      </c>
      <c r="BP2721" t="s">
        <v>576</v>
      </c>
    </row>
    <row r="2722" spans="63:68" x14ac:dyDescent="0.25">
      <c r="BK2722" t="s">
        <v>120</v>
      </c>
      <c r="BL2722">
        <v>22</v>
      </c>
      <c r="BM2722">
        <v>1</v>
      </c>
      <c r="BN2722">
        <v>1000</v>
      </c>
      <c r="BO2722" t="s">
        <v>685</v>
      </c>
      <c r="BP2722" t="s">
        <v>577</v>
      </c>
    </row>
    <row r="2723" spans="63:68" x14ac:dyDescent="0.25">
      <c r="BK2723" t="s">
        <v>120</v>
      </c>
      <c r="BL2723">
        <v>22</v>
      </c>
      <c r="BM2723">
        <v>1</v>
      </c>
      <c r="BN2723">
        <v>1000</v>
      </c>
      <c r="BO2723" t="s">
        <v>686</v>
      </c>
      <c r="BP2723" t="s">
        <v>578</v>
      </c>
    </row>
    <row r="2724" spans="63:68" x14ac:dyDescent="0.25">
      <c r="BK2724" t="s">
        <v>120</v>
      </c>
      <c r="BL2724">
        <v>22</v>
      </c>
      <c r="BM2724">
        <v>1</v>
      </c>
      <c r="BN2724">
        <v>1000</v>
      </c>
      <c r="BO2724" t="s">
        <v>687</v>
      </c>
      <c r="BP2724" t="s">
        <v>579</v>
      </c>
    </row>
    <row r="2725" spans="63:68" x14ac:dyDescent="0.25">
      <c r="BK2725" t="s">
        <v>120</v>
      </c>
      <c r="BL2725">
        <v>22</v>
      </c>
      <c r="BM2725">
        <v>1</v>
      </c>
      <c r="BN2725">
        <v>1000</v>
      </c>
      <c r="BO2725" t="s">
        <v>688</v>
      </c>
      <c r="BP2725" t="s">
        <v>580</v>
      </c>
    </row>
    <row r="2726" spans="63:68" x14ac:dyDescent="0.25">
      <c r="BK2726" t="s">
        <v>120</v>
      </c>
      <c r="BL2726">
        <v>22</v>
      </c>
      <c r="BM2726">
        <v>1</v>
      </c>
      <c r="BN2726">
        <v>1000</v>
      </c>
      <c r="BO2726" t="s">
        <v>689</v>
      </c>
      <c r="BP2726" t="s">
        <v>582</v>
      </c>
    </row>
    <row r="2727" spans="63:68" x14ac:dyDescent="0.25">
      <c r="BK2727" t="s">
        <v>83</v>
      </c>
      <c r="BL2727">
        <v>22</v>
      </c>
      <c r="BM2727">
        <v>1001</v>
      </c>
      <c r="BN2727">
        <v>2000</v>
      </c>
      <c r="BO2727" t="s">
        <v>678</v>
      </c>
      <c r="BP2727" t="s">
        <v>265</v>
      </c>
    </row>
    <row r="2728" spans="63:68" x14ac:dyDescent="0.25">
      <c r="BK2728" t="s">
        <v>83</v>
      </c>
      <c r="BL2728">
        <v>22</v>
      </c>
      <c r="BM2728">
        <v>1001</v>
      </c>
      <c r="BN2728">
        <v>2000</v>
      </c>
      <c r="BO2728" t="s">
        <v>679</v>
      </c>
      <c r="BP2728" t="s">
        <v>581</v>
      </c>
    </row>
    <row r="2729" spans="63:68" x14ac:dyDescent="0.25">
      <c r="BK2729" t="s">
        <v>83</v>
      </c>
      <c r="BL2729">
        <v>22</v>
      </c>
      <c r="BM2729">
        <v>1001</v>
      </c>
      <c r="BN2729">
        <v>2000</v>
      </c>
      <c r="BO2729" t="s">
        <v>680</v>
      </c>
      <c r="BP2729" t="s">
        <v>575</v>
      </c>
    </row>
    <row r="2730" spans="63:68" x14ac:dyDescent="0.25">
      <c r="BK2730" t="s">
        <v>83</v>
      </c>
      <c r="BL2730">
        <v>22</v>
      </c>
      <c r="BM2730">
        <v>1001</v>
      </c>
      <c r="BN2730">
        <v>2000</v>
      </c>
      <c r="BO2730" t="s">
        <v>1279</v>
      </c>
      <c r="BP2730" t="s">
        <v>120</v>
      </c>
    </row>
    <row r="2731" spans="63:68" x14ac:dyDescent="0.25">
      <c r="BK2731" t="s">
        <v>83</v>
      </c>
      <c r="BL2731">
        <v>22</v>
      </c>
      <c r="BM2731">
        <v>1001</v>
      </c>
      <c r="BN2731">
        <v>2000</v>
      </c>
      <c r="BO2731" t="s">
        <v>682</v>
      </c>
      <c r="BP2731" t="s">
        <v>142</v>
      </c>
    </row>
    <row r="2732" spans="63:68" x14ac:dyDescent="0.25">
      <c r="BK2732" t="s">
        <v>83</v>
      </c>
      <c r="BL2732">
        <v>22</v>
      </c>
      <c r="BM2732">
        <v>1001</v>
      </c>
      <c r="BN2732">
        <v>2000</v>
      </c>
      <c r="BO2732" t="s">
        <v>683</v>
      </c>
      <c r="BP2732" t="s">
        <v>163</v>
      </c>
    </row>
    <row r="2733" spans="63:68" x14ac:dyDescent="0.25">
      <c r="BK2733" t="s">
        <v>83</v>
      </c>
      <c r="BL2733">
        <v>22</v>
      </c>
      <c r="BM2733">
        <v>1001</v>
      </c>
      <c r="BN2733">
        <v>2000</v>
      </c>
      <c r="BO2733" t="s">
        <v>684</v>
      </c>
      <c r="BP2733" t="s">
        <v>576</v>
      </c>
    </row>
    <row r="2734" spans="63:68" x14ac:dyDescent="0.25">
      <c r="BK2734" t="s">
        <v>83</v>
      </c>
      <c r="BL2734">
        <v>22</v>
      </c>
      <c r="BM2734">
        <v>1001</v>
      </c>
      <c r="BN2734">
        <v>2000</v>
      </c>
      <c r="BO2734" t="s">
        <v>1276</v>
      </c>
      <c r="BP2734" t="s">
        <v>577</v>
      </c>
    </row>
    <row r="2735" spans="63:68" x14ac:dyDescent="0.25">
      <c r="BK2735" t="s">
        <v>83</v>
      </c>
      <c r="BL2735">
        <v>22</v>
      </c>
      <c r="BM2735">
        <v>1001</v>
      </c>
      <c r="BN2735">
        <v>2000</v>
      </c>
      <c r="BO2735" t="s">
        <v>686</v>
      </c>
      <c r="BP2735" t="s">
        <v>578</v>
      </c>
    </row>
    <row r="2736" spans="63:68" x14ac:dyDescent="0.25">
      <c r="BK2736" t="s">
        <v>83</v>
      </c>
      <c r="BL2736">
        <v>22</v>
      </c>
      <c r="BM2736">
        <v>1001</v>
      </c>
      <c r="BN2736">
        <v>2000</v>
      </c>
      <c r="BO2736" t="s">
        <v>687</v>
      </c>
      <c r="BP2736" t="s">
        <v>579</v>
      </c>
    </row>
    <row r="2737" spans="63:68" x14ac:dyDescent="0.25">
      <c r="BK2737" t="s">
        <v>83</v>
      </c>
      <c r="BL2737">
        <v>22</v>
      </c>
      <c r="BM2737">
        <v>1001</v>
      </c>
      <c r="BN2737">
        <v>2000</v>
      </c>
      <c r="BO2737" t="s">
        <v>688</v>
      </c>
      <c r="BP2737" t="s">
        <v>580</v>
      </c>
    </row>
    <row r="2738" spans="63:68" x14ac:dyDescent="0.25">
      <c r="BK2738" t="s">
        <v>83</v>
      </c>
      <c r="BL2738">
        <v>22</v>
      </c>
      <c r="BM2738">
        <v>1001</v>
      </c>
      <c r="BN2738">
        <v>2000</v>
      </c>
      <c r="BO2738" t="s">
        <v>689</v>
      </c>
      <c r="BP2738" t="s">
        <v>582</v>
      </c>
    </row>
    <row r="2739" spans="63:68" x14ac:dyDescent="0.25">
      <c r="BK2739" t="s">
        <v>108</v>
      </c>
      <c r="BL2739">
        <v>22</v>
      </c>
      <c r="BM2739">
        <v>2001</v>
      </c>
      <c r="BN2739">
        <v>3000</v>
      </c>
      <c r="BO2739" t="s">
        <v>678</v>
      </c>
      <c r="BP2739" t="s">
        <v>265</v>
      </c>
    </row>
    <row r="2740" spans="63:68" x14ac:dyDescent="0.25">
      <c r="BK2740" t="s">
        <v>108</v>
      </c>
      <c r="BL2740">
        <v>22</v>
      </c>
      <c r="BM2740">
        <v>2001</v>
      </c>
      <c r="BN2740">
        <v>3000</v>
      </c>
      <c r="BO2740" t="s">
        <v>1271</v>
      </c>
      <c r="BP2740" t="s">
        <v>581</v>
      </c>
    </row>
    <row r="2741" spans="63:68" x14ac:dyDescent="0.25">
      <c r="BK2741" t="s">
        <v>108</v>
      </c>
      <c r="BL2741">
        <v>22</v>
      </c>
      <c r="BM2741">
        <v>2001</v>
      </c>
      <c r="BN2741">
        <v>3000</v>
      </c>
      <c r="BO2741" t="s">
        <v>680</v>
      </c>
      <c r="BP2741" t="s">
        <v>575</v>
      </c>
    </row>
    <row r="2742" spans="63:68" x14ac:dyDescent="0.25">
      <c r="BK2742" t="s">
        <v>108</v>
      </c>
      <c r="BL2742">
        <v>22</v>
      </c>
      <c r="BM2742">
        <v>2001</v>
      </c>
      <c r="BN2742">
        <v>3000</v>
      </c>
      <c r="BO2742" t="s">
        <v>1272</v>
      </c>
      <c r="BP2742" t="s">
        <v>120</v>
      </c>
    </row>
    <row r="2743" spans="63:68" x14ac:dyDescent="0.25">
      <c r="BK2743" t="s">
        <v>108</v>
      </c>
      <c r="BL2743">
        <v>22</v>
      </c>
      <c r="BM2743">
        <v>2001</v>
      </c>
      <c r="BN2743">
        <v>3000</v>
      </c>
      <c r="BO2743" t="s">
        <v>682</v>
      </c>
      <c r="BP2743" t="s">
        <v>142</v>
      </c>
    </row>
    <row r="2744" spans="63:68" x14ac:dyDescent="0.25">
      <c r="BK2744" t="s">
        <v>108</v>
      </c>
      <c r="BL2744">
        <v>22</v>
      </c>
      <c r="BM2744">
        <v>2001</v>
      </c>
      <c r="BN2744">
        <v>3000</v>
      </c>
      <c r="BO2744" t="s">
        <v>683</v>
      </c>
      <c r="BP2744" t="s">
        <v>163</v>
      </c>
    </row>
    <row r="2745" spans="63:68" x14ac:dyDescent="0.25">
      <c r="BK2745" t="s">
        <v>108</v>
      </c>
      <c r="BL2745">
        <v>22</v>
      </c>
      <c r="BM2745">
        <v>2001</v>
      </c>
      <c r="BN2745">
        <v>3000</v>
      </c>
      <c r="BO2745" t="s">
        <v>684</v>
      </c>
      <c r="BP2745" t="s">
        <v>576</v>
      </c>
    </row>
    <row r="2746" spans="63:68" x14ac:dyDescent="0.25">
      <c r="BK2746" t="s">
        <v>108</v>
      </c>
      <c r="BL2746">
        <v>22</v>
      </c>
      <c r="BM2746">
        <v>2001</v>
      </c>
      <c r="BN2746">
        <v>3000</v>
      </c>
      <c r="BO2746" t="s">
        <v>685</v>
      </c>
      <c r="BP2746" t="s">
        <v>577</v>
      </c>
    </row>
    <row r="2747" spans="63:68" x14ac:dyDescent="0.25">
      <c r="BK2747" t="s">
        <v>108</v>
      </c>
      <c r="BL2747">
        <v>22</v>
      </c>
      <c r="BM2747">
        <v>2001</v>
      </c>
      <c r="BN2747">
        <v>3000</v>
      </c>
      <c r="BO2747" t="s">
        <v>686</v>
      </c>
      <c r="BP2747" t="s">
        <v>578</v>
      </c>
    </row>
    <row r="2748" spans="63:68" x14ac:dyDescent="0.25">
      <c r="BK2748" t="s">
        <v>108</v>
      </c>
      <c r="BL2748">
        <v>22</v>
      </c>
      <c r="BM2748">
        <v>2001</v>
      </c>
      <c r="BN2748">
        <v>3000</v>
      </c>
      <c r="BO2748" t="s">
        <v>687</v>
      </c>
      <c r="BP2748" t="s">
        <v>579</v>
      </c>
    </row>
    <row r="2749" spans="63:68" x14ac:dyDescent="0.25">
      <c r="BK2749" t="s">
        <v>108</v>
      </c>
      <c r="BL2749">
        <v>22</v>
      </c>
      <c r="BM2749">
        <v>2001</v>
      </c>
      <c r="BN2749">
        <v>3000</v>
      </c>
      <c r="BO2749" t="s">
        <v>688</v>
      </c>
      <c r="BP2749" t="s">
        <v>580</v>
      </c>
    </row>
    <row r="2750" spans="63:68" x14ac:dyDescent="0.25">
      <c r="BK2750" t="s">
        <v>108</v>
      </c>
      <c r="BL2750">
        <v>22</v>
      </c>
      <c r="BM2750">
        <v>2001</v>
      </c>
      <c r="BN2750">
        <v>3000</v>
      </c>
      <c r="BO2750" t="s">
        <v>689</v>
      </c>
      <c r="BP2750" t="s">
        <v>582</v>
      </c>
    </row>
    <row r="2751" spans="63:68" x14ac:dyDescent="0.25">
      <c r="BK2751" t="s">
        <v>408</v>
      </c>
      <c r="BL2751">
        <v>22</v>
      </c>
      <c r="BM2751">
        <v>3001</v>
      </c>
      <c r="BN2751">
        <v>4000</v>
      </c>
      <c r="BO2751" t="s">
        <v>678</v>
      </c>
      <c r="BP2751" t="s">
        <v>265</v>
      </c>
    </row>
    <row r="2752" spans="63:68" x14ac:dyDescent="0.25">
      <c r="BK2752" t="s">
        <v>408</v>
      </c>
      <c r="BL2752">
        <v>22</v>
      </c>
      <c r="BM2752">
        <v>3001</v>
      </c>
      <c r="BN2752">
        <v>4000</v>
      </c>
      <c r="BO2752" t="s">
        <v>679</v>
      </c>
      <c r="BP2752" t="s">
        <v>581</v>
      </c>
    </row>
    <row r="2753" spans="63:68" x14ac:dyDescent="0.25">
      <c r="BK2753" t="s">
        <v>408</v>
      </c>
      <c r="BL2753">
        <v>22</v>
      </c>
      <c r="BM2753">
        <v>3001</v>
      </c>
      <c r="BN2753">
        <v>4000</v>
      </c>
      <c r="BO2753" t="s">
        <v>680</v>
      </c>
      <c r="BP2753" t="s">
        <v>575</v>
      </c>
    </row>
    <row r="2754" spans="63:68" x14ac:dyDescent="0.25">
      <c r="BK2754" t="s">
        <v>408</v>
      </c>
      <c r="BL2754">
        <v>22</v>
      </c>
      <c r="BM2754">
        <v>3001</v>
      </c>
      <c r="BN2754">
        <v>4000</v>
      </c>
      <c r="BO2754" t="s">
        <v>681</v>
      </c>
      <c r="BP2754" t="s">
        <v>120</v>
      </c>
    </row>
    <row r="2755" spans="63:68" x14ac:dyDescent="0.25">
      <c r="BK2755" t="s">
        <v>408</v>
      </c>
      <c r="BL2755">
        <v>22</v>
      </c>
      <c r="BM2755">
        <v>3001</v>
      </c>
      <c r="BN2755">
        <v>4000</v>
      </c>
      <c r="BO2755" t="s">
        <v>682</v>
      </c>
      <c r="BP2755" t="s">
        <v>142</v>
      </c>
    </row>
    <row r="2756" spans="63:68" x14ac:dyDescent="0.25">
      <c r="BK2756" t="s">
        <v>408</v>
      </c>
      <c r="BL2756">
        <v>22</v>
      </c>
      <c r="BM2756">
        <v>3001</v>
      </c>
      <c r="BN2756">
        <v>4000</v>
      </c>
      <c r="BO2756" t="s">
        <v>683</v>
      </c>
      <c r="BP2756" t="s">
        <v>163</v>
      </c>
    </row>
    <row r="2757" spans="63:68" x14ac:dyDescent="0.25">
      <c r="BK2757" t="s">
        <v>408</v>
      </c>
      <c r="BL2757">
        <v>22</v>
      </c>
      <c r="BM2757">
        <v>3001</v>
      </c>
      <c r="BN2757">
        <v>4000</v>
      </c>
      <c r="BO2757" t="s">
        <v>684</v>
      </c>
      <c r="BP2757" t="s">
        <v>576</v>
      </c>
    </row>
    <row r="2758" spans="63:68" x14ac:dyDescent="0.25">
      <c r="BK2758" t="s">
        <v>408</v>
      </c>
      <c r="BL2758">
        <v>22</v>
      </c>
      <c r="BM2758">
        <v>3001</v>
      </c>
      <c r="BN2758">
        <v>4000</v>
      </c>
      <c r="BO2758" t="s">
        <v>685</v>
      </c>
      <c r="BP2758" t="s">
        <v>577</v>
      </c>
    </row>
    <row r="2759" spans="63:68" x14ac:dyDescent="0.25">
      <c r="BK2759" t="s">
        <v>408</v>
      </c>
      <c r="BL2759">
        <v>22</v>
      </c>
      <c r="BM2759">
        <v>3001</v>
      </c>
      <c r="BN2759">
        <v>4000</v>
      </c>
      <c r="BO2759" t="s">
        <v>686</v>
      </c>
      <c r="BP2759" t="s">
        <v>578</v>
      </c>
    </row>
    <row r="2760" spans="63:68" x14ac:dyDescent="0.25">
      <c r="BK2760" t="s">
        <v>408</v>
      </c>
      <c r="BL2760">
        <v>22</v>
      </c>
      <c r="BM2760">
        <v>3001</v>
      </c>
      <c r="BN2760">
        <v>4000</v>
      </c>
      <c r="BO2760" t="s">
        <v>687</v>
      </c>
      <c r="BP2760" t="s">
        <v>579</v>
      </c>
    </row>
    <row r="2761" spans="63:68" x14ac:dyDescent="0.25">
      <c r="BK2761" t="s">
        <v>408</v>
      </c>
      <c r="BL2761">
        <v>22</v>
      </c>
      <c r="BM2761">
        <v>3001</v>
      </c>
      <c r="BN2761">
        <v>4000</v>
      </c>
      <c r="BO2761" t="s">
        <v>688</v>
      </c>
      <c r="BP2761" t="s">
        <v>580</v>
      </c>
    </row>
    <row r="2762" spans="63:68" x14ac:dyDescent="0.25">
      <c r="BK2762" t="s">
        <v>408</v>
      </c>
      <c r="BL2762">
        <v>22</v>
      </c>
      <c r="BM2762">
        <v>3001</v>
      </c>
      <c r="BN2762">
        <v>4000</v>
      </c>
      <c r="BO2762" t="s">
        <v>689</v>
      </c>
      <c r="BP2762" t="s">
        <v>582</v>
      </c>
    </row>
    <row r="2763" spans="63:68" x14ac:dyDescent="0.25">
      <c r="BK2763" t="s">
        <v>409</v>
      </c>
      <c r="BL2763">
        <v>22</v>
      </c>
      <c r="BM2763">
        <v>4001</v>
      </c>
      <c r="BN2763">
        <v>5000</v>
      </c>
      <c r="BO2763" t="s">
        <v>678</v>
      </c>
      <c r="BP2763" t="s">
        <v>265</v>
      </c>
    </row>
    <row r="2764" spans="63:68" x14ac:dyDescent="0.25">
      <c r="BK2764" t="s">
        <v>409</v>
      </c>
      <c r="BL2764">
        <v>22</v>
      </c>
      <c r="BM2764">
        <v>4001</v>
      </c>
      <c r="BN2764">
        <v>5000</v>
      </c>
      <c r="BO2764" t="s">
        <v>679</v>
      </c>
      <c r="BP2764" t="s">
        <v>581</v>
      </c>
    </row>
    <row r="2765" spans="63:68" x14ac:dyDescent="0.25">
      <c r="BK2765" t="s">
        <v>409</v>
      </c>
      <c r="BL2765">
        <v>22</v>
      </c>
      <c r="BM2765">
        <v>4001</v>
      </c>
      <c r="BN2765">
        <v>5000</v>
      </c>
      <c r="BO2765" t="s">
        <v>680</v>
      </c>
      <c r="BP2765" t="s">
        <v>575</v>
      </c>
    </row>
    <row r="2766" spans="63:68" x14ac:dyDescent="0.25">
      <c r="BK2766" t="s">
        <v>409</v>
      </c>
      <c r="BL2766">
        <v>22</v>
      </c>
      <c r="BM2766">
        <v>4001</v>
      </c>
      <c r="BN2766">
        <v>5000</v>
      </c>
      <c r="BO2766" t="s">
        <v>681</v>
      </c>
      <c r="BP2766" t="s">
        <v>120</v>
      </c>
    </row>
    <row r="2767" spans="63:68" x14ac:dyDescent="0.25">
      <c r="BK2767" t="s">
        <v>409</v>
      </c>
      <c r="BL2767">
        <v>22</v>
      </c>
      <c r="BM2767">
        <v>4001</v>
      </c>
      <c r="BN2767">
        <v>5000</v>
      </c>
      <c r="BO2767" t="s">
        <v>682</v>
      </c>
      <c r="BP2767" t="s">
        <v>142</v>
      </c>
    </row>
    <row r="2768" spans="63:68" x14ac:dyDescent="0.25">
      <c r="BK2768" t="s">
        <v>409</v>
      </c>
      <c r="BL2768">
        <v>22</v>
      </c>
      <c r="BM2768">
        <v>4001</v>
      </c>
      <c r="BN2768">
        <v>5000</v>
      </c>
      <c r="BO2768" t="s">
        <v>683</v>
      </c>
      <c r="BP2768" t="s">
        <v>163</v>
      </c>
    </row>
    <row r="2769" spans="63:68" x14ac:dyDescent="0.25">
      <c r="BK2769" t="s">
        <v>409</v>
      </c>
      <c r="BL2769">
        <v>22</v>
      </c>
      <c r="BM2769">
        <v>4001</v>
      </c>
      <c r="BN2769">
        <v>5000</v>
      </c>
      <c r="BO2769" t="s">
        <v>684</v>
      </c>
      <c r="BP2769" t="s">
        <v>576</v>
      </c>
    </row>
    <row r="2770" spans="63:68" x14ac:dyDescent="0.25">
      <c r="BK2770" t="s">
        <v>409</v>
      </c>
      <c r="BL2770">
        <v>22</v>
      </c>
      <c r="BM2770">
        <v>4001</v>
      </c>
      <c r="BN2770">
        <v>5000</v>
      </c>
      <c r="BO2770" t="s">
        <v>685</v>
      </c>
      <c r="BP2770" t="s">
        <v>577</v>
      </c>
    </row>
    <row r="2771" spans="63:68" x14ac:dyDescent="0.25">
      <c r="BK2771" t="s">
        <v>409</v>
      </c>
      <c r="BL2771">
        <v>22</v>
      </c>
      <c r="BM2771">
        <v>4001</v>
      </c>
      <c r="BN2771">
        <v>5000</v>
      </c>
      <c r="BO2771" t="s">
        <v>686</v>
      </c>
      <c r="BP2771" t="s">
        <v>578</v>
      </c>
    </row>
    <row r="2772" spans="63:68" x14ac:dyDescent="0.25">
      <c r="BK2772" t="s">
        <v>409</v>
      </c>
      <c r="BL2772">
        <v>22</v>
      </c>
      <c r="BM2772">
        <v>4001</v>
      </c>
      <c r="BN2772">
        <v>5000</v>
      </c>
      <c r="BO2772" t="s">
        <v>687</v>
      </c>
      <c r="BP2772" t="s">
        <v>579</v>
      </c>
    </row>
    <row r="2773" spans="63:68" x14ac:dyDescent="0.25">
      <c r="BK2773" t="s">
        <v>409</v>
      </c>
      <c r="BL2773">
        <v>22</v>
      </c>
      <c r="BM2773">
        <v>4001</v>
      </c>
      <c r="BN2773">
        <v>5000</v>
      </c>
      <c r="BO2773" t="s">
        <v>688</v>
      </c>
      <c r="BP2773" t="s">
        <v>580</v>
      </c>
    </row>
    <row r="2774" spans="63:68" x14ac:dyDescent="0.25">
      <c r="BK2774" t="s">
        <v>409</v>
      </c>
      <c r="BL2774">
        <v>22</v>
      </c>
      <c r="BM2774">
        <v>4001</v>
      </c>
      <c r="BN2774">
        <v>5000</v>
      </c>
      <c r="BO2774" t="s">
        <v>689</v>
      </c>
      <c r="BP2774" t="s">
        <v>582</v>
      </c>
    </row>
    <row r="2775" spans="63:68" x14ac:dyDescent="0.25">
      <c r="BK2775" t="s">
        <v>125</v>
      </c>
      <c r="BL2775">
        <v>22</v>
      </c>
      <c r="BM2775">
        <v>5001</v>
      </c>
      <c r="BN2775">
        <v>6000</v>
      </c>
      <c r="BO2775" t="s">
        <v>678</v>
      </c>
      <c r="BP2775" t="s">
        <v>265</v>
      </c>
    </row>
    <row r="2776" spans="63:68" x14ac:dyDescent="0.25">
      <c r="BK2776" t="s">
        <v>125</v>
      </c>
      <c r="BL2776">
        <v>22</v>
      </c>
      <c r="BM2776">
        <v>5001</v>
      </c>
      <c r="BN2776">
        <v>6000</v>
      </c>
      <c r="BO2776" t="s">
        <v>1266</v>
      </c>
      <c r="BP2776" t="s">
        <v>581</v>
      </c>
    </row>
    <row r="2777" spans="63:68" x14ac:dyDescent="0.25">
      <c r="BK2777" t="s">
        <v>125</v>
      </c>
      <c r="BL2777">
        <v>22</v>
      </c>
      <c r="BM2777">
        <v>5001</v>
      </c>
      <c r="BN2777">
        <v>6000</v>
      </c>
      <c r="BO2777" t="s">
        <v>680</v>
      </c>
      <c r="BP2777" t="s">
        <v>575</v>
      </c>
    </row>
    <row r="2778" spans="63:68" x14ac:dyDescent="0.25">
      <c r="BK2778" t="s">
        <v>125</v>
      </c>
      <c r="BL2778">
        <v>22</v>
      </c>
      <c r="BM2778">
        <v>5001</v>
      </c>
      <c r="BN2778">
        <v>6000</v>
      </c>
      <c r="BO2778" t="s">
        <v>1272</v>
      </c>
      <c r="BP2778" t="s">
        <v>120</v>
      </c>
    </row>
    <row r="2779" spans="63:68" x14ac:dyDescent="0.25">
      <c r="BK2779" t="s">
        <v>125</v>
      </c>
      <c r="BL2779">
        <v>22</v>
      </c>
      <c r="BM2779">
        <v>5001</v>
      </c>
      <c r="BN2779">
        <v>6000</v>
      </c>
      <c r="BO2779" t="s">
        <v>1268</v>
      </c>
      <c r="BP2779" t="s">
        <v>142</v>
      </c>
    </row>
    <row r="2780" spans="63:68" x14ac:dyDescent="0.25">
      <c r="BK2780" t="s">
        <v>125</v>
      </c>
      <c r="BL2780">
        <v>22</v>
      </c>
      <c r="BM2780">
        <v>5001</v>
      </c>
      <c r="BN2780">
        <v>6000</v>
      </c>
      <c r="BO2780" t="s">
        <v>1273</v>
      </c>
      <c r="BP2780" t="s">
        <v>163</v>
      </c>
    </row>
    <row r="2781" spans="63:68" x14ac:dyDescent="0.25">
      <c r="BK2781" t="s">
        <v>125</v>
      </c>
      <c r="BL2781">
        <v>22</v>
      </c>
      <c r="BM2781">
        <v>5001</v>
      </c>
      <c r="BN2781">
        <v>6000</v>
      </c>
      <c r="BO2781" t="s">
        <v>1269</v>
      </c>
      <c r="BP2781" t="s">
        <v>576</v>
      </c>
    </row>
    <row r="2782" spans="63:68" x14ac:dyDescent="0.25">
      <c r="BK2782" t="s">
        <v>125</v>
      </c>
      <c r="BL2782">
        <v>22</v>
      </c>
      <c r="BM2782">
        <v>5001</v>
      </c>
      <c r="BN2782">
        <v>6000</v>
      </c>
      <c r="BO2782" t="s">
        <v>685</v>
      </c>
      <c r="BP2782" t="s">
        <v>577</v>
      </c>
    </row>
    <row r="2783" spans="63:68" x14ac:dyDescent="0.25">
      <c r="BK2783" t="s">
        <v>125</v>
      </c>
      <c r="BL2783">
        <v>22</v>
      </c>
      <c r="BM2783">
        <v>5001</v>
      </c>
      <c r="BN2783">
        <v>6000</v>
      </c>
      <c r="BO2783" t="s">
        <v>1274</v>
      </c>
      <c r="BP2783" t="s">
        <v>578</v>
      </c>
    </row>
    <row r="2784" spans="63:68" x14ac:dyDescent="0.25">
      <c r="BK2784" t="s">
        <v>125</v>
      </c>
      <c r="BL2784">
        <v>22</v>
      </c>
      <c r="BM2784">
        <v>5001</v>
      </c>
      <c r="BN2784">
        <v>6000</v>
      </c>
      <c r="BO2784" t="s">
        <v>687</v>
      </c>
      <c r="BP2784" t="s">
        <v>579</v>
      </c>
    </row>
    <row r="2785" spans="63:68" x14ac:dyDescent="0.25">
      <c r="BK2785" t="s">
        <v>125</v>
      </c>
      <c r="BL2785">
        <v>22</v>
      </c>
      <c r="BM2785">
        <v>5001</v>
      </c>
      <c r="BN2785">
        <v>6000</v>
      </c>
      <c r="BO2785" t="s">
        <v>1270</v>
      </c>
      <c r="BP2785" t="s">
        <v>580</v>
      </c>
    </row>
    <row r="2786" spans="63:68" x14ac:dyDescent="0.25">
      <c r="BK2786" t="s">
        <v>125</v>
      </c>
      <c r="BL2786">
        <v>22</v>
      </c>
      <c r="BM2786">
        <v>5001</v>
      </c>
      <c r="BN2786">
        <v>6000</v>
      </c>
      <c r="BO2786" t="s">
        <v>689</v>
      </c>
      <c r="BP2786" t="s">
        <v>582</v>
      </c>
    </row>
    <row r="2787" spans="63:68" x14ac:dyDescent="0.25">
      <c r="BK2787" t="s">
        <v>209</v>
      </c>
      <c r="BL2787">
        <v>22</v>
      </c>
      <c r="BM2787">
        <v>6001</v>
      </c>
      <c r="BN2787">
        <v>7000</v>
      </c>
      <c r="BO2787" t="s">
        <v>678</v>
      </c>
      <c r="BP2787" t="s">
        <v>265</v>
      </c>
    </row>
    <row r="2788" spans="63:68" x14ac:dyDescent="0.25">
      <c r="BK2788" t="s">
        <v>209</v>
      </c>
      <c r="BL2788">
        <v>22</v>
      </c>
      <c r="BM2788">
        <v>6001</v>
      </c>
      <c r="BN2788">
        <v>7000</v>
      </c>
      <c r="BO2788" t="s">
        <v>679</v>
      </c>
      <c r="BP2788" t="s">
        <v>581</v>
      </c>
    </row>
    <row r="2789" spans="63:68" x14ac:dyDescent="0.25">
      <c r="BK2789" t="s">
        <v>209</v>
      </c>
      <c r="BL2789">
        <v>22</v>
      </c>
      <c r="BM2789">
        <v>6001</v>
      </c>
      <c r="BN2789">
        <v>7000</v>
      </c>
      <c r="BO2789" t="s">
        <v>680</v>
      </c>
      <c r="BP2789" t="s">
        <v>575</v>
      </c>
    </row>
    <row r="2790" spans="63:68" x14ac:dyDescent="0.25">
      <c r="BK2790" t="s">
        <v>209</v>
      </c>
      <c r="BL2790">
        <v>22</v>
      </c>
      <c r="BM2790">
        <v>6001</v>
      </c>
      <c r="BN2790">
        <v>7000</v>
      </c>
      <c r="BO2790" t="s">
        <v>681</v>
      </c>
      <c r="BP2790" t="s">
        <v>120</v>
      </c>
    </row>
    <row r="2791" spans="63:68" x14ac:dyDescent="0.25">
      <c r="BK2791" t="s">
        <v>209</v>
      </c>
      <c r="BL2791">
        <v>22</v>
      </c>
      <c r="BM2791">
        <v>6001</v>
      </c>
      <c r="BN2791">
        <v>7000</v>
      </c>
      <c r="BO2791" t="s">
        <v>682</v>
      </c>
      <c r="BP2791" t="s">
        <v>142</v>
      </c>
    </row>
    <row r="2792" spans="63:68" x14ac:dyDescent="0.25">
      <c r="BK2792" t="s">
        <v>209</v>
      </c>
      <c r="BL2792">
        <v>22</v>
      </c>
      <c r="BM2792">
        <v>6001</v>
      </c>
      <c r="BN2792">
        <v>7000</v>
      </c>
      <c r="BO2792" t="s">
        <v>683</v>
      </c>
      <c r="BP2792" t="s">
        <v>163</v>
      </c>
    </row>
    <row r="2793" spans="63:68" x14ac:dyDescent="0.25">
      <c r="BK2793" t="s">
        <v>209</v>
      </c>
      <c r="BL2793">
        <v>22</v>
      </c>
      <c r="BM2793">
        <v>6001</v>
      </c>
      <c r="BN2793">
        <v>7000</v>
      </c>
      <c r="BO2793" t="s">
        <v>684</v>
      </c>
      <c r="BP2793" t="s">
        <v>576</v>
      </c>
    </row>
    <row r="2794" spans="63:68" x14ac:dyDescent="0.25">
      <c r="BK2794" t="s">
        <v>209</v>
      </c>
      <c r="BL2794">
        <v>22</v>
      </c>
      <c r="BM2794">
        <v>6001</v>
      </c>
      <c r="BN2794">
        <v>7000</v>
      </c>
      <c r="BO2794" t="s">
        <v>1276</v>
      </c>
      <c r="BP2794" t="s">
        <v>577</v>
      </c>
    </row>
    <row r="2795" spans="63:68" x14ac:dyDescent="0.25">
      <c r="BK2795" t="s">
        <v>209</v>
      </c>
      <c r="BL2795">
        <v>22</v>
      </c>
      <c r="BM2795">
        <v>6001</v>
      </c>
      <c r="BN2795">
        <v>7000</v>
      </c>
      <c r="BO2795" t="s">
        <v>686</v>
      </c>
      <c r="BP2795" t="s">
        <v>578</v>
      </c>
    </row>
    <row r="2796" spans="63:68" x14ac:dyDescent="0.25">
      <c r="BK2796" t="s">
        <v>209</v>
      </c>
      <c r="BL2796">
        <v>22</v>
      </c>
      <c r="BM2796">
        <v>6001</v>
      </c>
      <c r="BN2796">
        <v>7000</v>
      </c>
      <c r="BO2796" t="s">
        <v>687</v>
      </c>
      <c r="BP2796" t="s">
        <v>579</v>
      </c>
    </row>
    <row r="2797" spans="63:68" x14ac:dyDescent="0.25">
      <c r="BK2797" t="s">
        <v>209</v>
      </c>
      <c r="BL2797">
        <v>22</v>
      </c>
      <c r="BM2797">
        <v>6001</v>
      </c>
      <c r="BN2797">
        <v>7000</v>
      </c>
      <c r="BO2797" t="s">
        <v>688</v>
      </c>
      <c r="BP2797" t="s">
        <v>580</v>
      </c>
    </row>
    <row r="2798" spans="63:68" x14ac:dyDescent="0.25">
      <c r="BK2798" t="s">
        <v>209</v>
      </c>
      <c r="BL2798">
        <v>22</v>
      </c>
      <c r="BM2798">
        <v>6001</v>
      </c>
      <c r="BN2798">
        <v>7000</v>
      </c>
      <c r="BO2798" t="s">
        <v>689</v>
      </c>
      <c r="BP2798" t="s">
        <v>582</v>
      </c>
    </row>
    <row r="2799" spans="63:68" x14ac:dyDescent="0.25">
      <c r="BK2799" t="s">
        <v>410</v>
      </c>
      <c r="BL2799">
        <v>22</v>
      </c>
      <c r="BM2799">
        <v>7001</v>
      </c>
      <c r="BN2799">
        <v>8000</v>
      </c>
      <c r="BO2799" t="s">
        <v>678</v>
      </c>
      <c r="BP2799" t="s">
        <v>265</v>
      </c>
    </row>
    <row r="2800" spans="63:68" x14ac:dyDescent="0.25">
      <c r="BK2800" t="s">
        <v>410</v>
      </c>
      <c r="BL2800">
        <v>22</v>
      </c>
      <c r="BM2800">
        <v>7001</v>
      </c>
      <c r="BN2800">
        <v>8000</v>
      </c>
      <c r="BO2800" t="s">
        <v>679</v>
      </c>
      <c r="BP2800" t="s">
        <v>581</v>
      </c>
    </row>
    <row r="2801" spans="63:68" x14ac:dyDescent="0.25">
      <c r="BK2801" t="s">
        <v>410</v>
      </c>
      <c r="BL2801">
        <v>22</v>
      </c>
      <c r="BM2801">
        <v>7001</v>
      </c>
      <c r="BN2801">
        <v>8000</v>
      </c>
      <c r="BO2801" t="s">
        <v>680</v>
      </c>
      <c r="BP2801" t="s">
        <v>575</v>
      </c>
    </row>
    <row r="2802" spans="63:68" x14ac:dyDescent="0.25">
      <c r="BK2802" t="s">
        <v>410</v>
      </c>
      <c r="BL2802">
        <v>22</v>
      </c>
      <c r="BM2802">
        <v>7001</v>
      </c>
      <c r="BN2802">
        <v>8000</v>
      </c>
      <c r="BO2802" t="s">
        <v>681</v>
      </c>
      <c r="BP2802" t="s">
        <v>120</v>
      </c>
    </row>
    <row r="2803" spans="63:68" x14ac:dyDescent="0.25">
      <c r="BK2803" t="s">
        <v>410</v>
      </c>
      <c r="BL2803">
        <v>22</v>
      </c>
      <c r="BM2803">
        <v>7001</v>
      </c>
      <c r="BN2803">
        <v>8000</v>
      </c>
      <c r="BO2803" t="s">
        <v>682</v>
      </c>
      <c r="BP2803" t="s">
        <v>142</v>
      </c>
    </row>
    <row r="2804" spans="63:68" x14ac:dyDescent="0.25">
      <c r="BK2804" t="s">
        <v>410</v>
      </c>
      <c r="BL2804">
        <v>22</v>
      </c>
      <c r="BM2804">
        <v>7001</v>
      </c>
      <c r="BN2804">
        <v>8000</v>
      </c>
      <c r="BO2804" t="s">
        <v>683</v>
      </c>
      <c r="BP2804" t="s">
        <v>163</v>
      </c>
    </row>
    <row r="2805" spans="63:68" x14ac:dyDescent="0.25">
      <c r="BK2805" t="s">
        <v>410</v>
      </c>
      <c r="BL2805">
        <v>22</v>
      </c>
      <c r="BM2805">
        <v>7001</v>
      </c>
      <c r="BN2805">
        <v>8000</v>
      </c>
      <c r="BO2805" t="s">
        <v>684</v>
      </c>
      <c r="BP2805" t="s">
        <v>576</v>
      </c>
    </row>
    <row r="2806" spans="63:68" x14ac:dyDescent="0.25">
      <c r="BK2806" t="s">
        <v>410</v>
      </c>
      <c r="BL2806">
        <v>22</v>
      </c>
      <c r="BM2806">
        <v>7001</v>
      </c>
      <c r="BN2806">
        <v>8000</v>
      </c>
      <c r="BO2806" t="s">
        <v>685</v>
      </c>
      <c r="BP2806" t="s">
        <v>577</v>
      </c>
    </row>
    <row r="2807" spans="63:68" x14ac:dyDescent="0.25">
      <c r="BK2807" t="s">
        <v>410</v>
      </c>
      <c r="BL2807">
        <v>22</v>
      </c>
      <c r="BM2807">
        <v>7001</v>
      </c>
      <c r="BN2807">
        <v>8000</v>
      </c>
      <c r="BO2807" t="s">
        <v>686</v>
      </c>
      <c r="BP2807" t="s">
        <v>578</v>
      </c>
    </row>
    <row r="2808" spans="63:68" x14ac:dyDescent="0.25">
      <c r="BK2808" t="s">
        <v>410</v>
      </c>
      <c r="BL2808">
        <v>22</v>
      </c>
      <c r="BM2808">
        <v>7001</v>
      </c>
      <c r="BN2808">
        <v>8000</v>
      </c>
      <c r="BO2808" t="s">
        <v>687</v>
      </c>
      <c r="BP2808" t="s">
        <v>579</v>
      </c>
    </row>
    <row r="2809" spans="63:68" x14ac:dyDescent="0.25">
      <c r="BK2809" t="s">
        <v>410</v>
      </c>
      <c r="BL2809">
        <v>22</v>
      </c>
      <c r="BM2809">
        <v>7001</v>
      </c>
      <c r="BN2809">
        <v>8000</v>
      </c>
      <c r="BO2809" t="s">
        <v>688</v>
      </c>
      <c r="BP2809" t="s">
        <v>580</v>
      </c>
    </row>
    <row r="2810" spans="63:68" x14ac:dyDescent="0.25">
      <c r="BK2810" t="s">
        <v>410</v>
      </c>
      <c r="BL2810">
        <v>22</v>
      </c>
      <c r="BM2810">
        <v>7001</v>
      </c>
      <c r="BN2810">
        <v>8000</v>
      </c>
      <c r="BO2810" t="s">
        <v>689</v>
      </c>
      <c r="BP2810" t="s">
        <v>582</v>
      </c>
    </row>
    <row r="2811" spans="63:68" x14ac:dyDescent="0.25">
      <c r="BK2811" t="s">
        <v>139</v>
      </c>
      <c r="BL2811">
        <v>22</v>
      </c>
      <c r="BM2811">
        <v>8001</v>
      </c>
      <c r="BN2811">
        <v>9000</v>
      </c>
      <c r="BO2811" t="s">
        <v>678</v>
      </c>
      <c r="BP2811" t="s">
        <v>265</v>
      </c>
    </row>
    <row r="2812" spans="63:68" x14ac:dyDescent="0.25">
      <c r="BK2812" t="s">
        <v>139</v>
      </c>
      <c r="BL2812">
        <v>22</v>
      </c>
      <c r="BM2812">
        <v>8001</v>
      </c>
      <c r="BN2812">
        <v>9000</v>
      </c>
      <c r="BO2812" t="s">
        <v>1266</v>
      </c>
      <c r="BP2812" t="s">
        <v>581</v>
      </c>
    </row>
    <row r="2813" spans="63:68" x14ac:dyDescent="0.25">
      <c r="BK2813" t="s">
        <v>139</v>
      </c>
      <c r="BL2813">
        <v>22</v>
      </c>
      <c r="BM2813">
        <v>8001</v>
      </c>
      <c r="BN2813">
        <v>9000</v>
      </c>
      <c r="BO2813" t="s">
        <v>680</v>
      </c>
      <c r="BP2813" t="s">
        <v>575</v>
      </c>
    </row>
    <row r="2814" spans="63:68" x14ac:dyDescent="0.25">
      <c r="BK2814" t="s">
        <v>139</v>
      </c>
      <c r="BL2814">
        <v>22</v>
      </c>
      <c r="BM2814">
        <v>8001</v>
      </c>
      <c r="BN2814">
        <v>9000</v>
      </c>
      <c r="BO2814" t="s">
        <v>1272</v>
      </c>
      <c r="BP2814" t="s">
        <v>120</v>
      </c>
    </row>
    <row r="2815" spans="63:68" x14ac:dyDescent="0.25">
      <c r="BK2815" t="s">
        <v>139</v>
      </c>
      <c r="BL2815">
        <v>22</v>
      </c>
      <c r="BM2815">
        <v>8001</v>
      </c>
      <c r="BN2815">
        <v>9000</v>
      </c>
      <c r="BO2815" t="s">
        <v>1268</v>
      </c>
      <c r="BP2815" t="s">
        <v>142</v>
      </c>
    </row>
    <row r="2816" spans="63:68" x14ac:dyDescent="0.25">
      <c r="BK2816" t="s">
        <v>139</v>
      </c>
      <c r="BL2816">
        <v>22</v>
      </c>
      <c r="BM2816">
        <v>8001</v>
      </c>
      <c r="BN2816">
        <v>9000</v>
      </c>
      <c r="BO2816" t="s">
        <v>683</v>
      </c>
      <c r="BP2816" t="s">
        <v>163</v>
      </c>
    </row>
    <row r="2817" spans="63:68" x14ac:dyDescent="0.25">
      <c r="BK2817" t="s">
        <v>139</v>
      </c>
      <c r="BL2817">
        <v>22</v>
      </c>
      <c r="BM2817">
        <v>8001</v>
      </c>
      <c r="BN2817">
        <v>9000</v>
      </c>
      <c r="BO2817" t="s">
        <v>684</v>
      </c>
      <c r="BP2817" t="s">
        <v>576</v>
      </c>
    </row>
    <row r="2818" spans="63:68" x14ac:dyDescent="0.25">
      <c r="BK2818" t="s">
        <v>139</v>
      </c>
      <c r="BL2818">
        <v>22</v>
      </c>
      <c r="BM2818">
        <v>8001</v>
      </c>
      <c r="BN2818">
        <v>9000</v>
      </c>
      <c r="BO2818" t="s">
        <v>1280</v>
      </c>
      <c r="BP2818" t="s">
        <v>577</v>
      </c>
    </row>
    <row r="2819" spans="63:68" x14ac:dyDescent="0.25">
      <c r="BK2819" t="s">
        <v>139</v>
      </c>
      <c r="BL2819">
        <v>22</v>
      </c>
      <c r="BM2819">
        <v>8001</v>
      </c>
      <c r="BN2819">
        <v>9000</v>
      </c>
      <c r="BO2819" t="s">
        <v>686</v>
      </c>
      <c r="BP2819" t="s">
        <v>578</v>
      </c>
    </row>
    <row r="2820" spans="63:68" x14ac:dyDescent="0.25">
      <c r="BK2820" t="s">
        <v>139</v>
      </c>
      <c r="BL2820">
        <v>22</v>
      </c>
      <c r="BM2820">
        <v>8001</v>
      </c>
      <c r="BN2820">
        <v>9000</v>
      </c>
      <c r="BO2820" t="s">
        <v>687</v>
      </c>
      <c r="BP2820" t="s">
        <v>579</v>
      </c>
    </row>
    <row r="2821" spans="63:68" x14ac:dyDescent="0.25">
      <c r="BK2821" t="s">
        <v>139</v>
      </c>
      <c r="BL2821">
        <v>22</v>
      </c>
      <c r="BM2821">
        <v>8001</v>
      </c>
      <c r="BN2821">
        <v>9000</v>
      </c>
      <c r="BO2821" t="s">
        <v>688</v>
      </c>
      <c r="BP2821" t="s">
        <v>580</v>
      </c>
    </row>
    <row r="2822" spans="63:68" x14ac:dyDescent="0.25">
      <c r="BK2822" t="s">
        <v>139</v>
      </c>
      <c r="BL2822">
        <v>22</v>
      </c>
      <c r="BM2822">
        <v>8001</v>
      </c>
      <c r="BN2822">
        <v>9000</v>
      </c>
      <c r="BO2822" t="s">
        <v>689</v>
      </c>
      <c r="BP2822" t="s">
        <v>582</v>
      </c>
    </row>
    <row r="2823" spans="63:68" x14ac:dyDescent="0.25">
      <c r="BK2823" t="s">
        <v>50</v>
      </c>
      <c r="BL2823">
        <v>22</v>
      </c>
      <c r="BM2823">
        <v>9001</v>
      </c>
      <c r="BN2823">
        <v>10000</v>
      </c>
      <c r="BO2823" t="s">
        <v>678</v>
      </c>
      <c r="BP2823" t="s">
        <v>265</v>
      </c>
    </row>
    <row r="2824" spans="63:68" x14ac:dyDescent="0.25">
      <c r="BK2824" t="s">
        <v>50</v>
      </c>
      <c r="BL2824">
        <v>22</v>
      </c>
      <c r="BM2824">
        <v>9001</v>
      </c>
      <c r="BN2824">
        <v>10000</v>
      </c>
      <c r="BO2824" t="s">
        <v>679</v>
      </c>
      <c r="BP2824" t="s">
        <v>581</v>
      </c>
    </row>
    <row r="2825" spans="63:68" x14ac:dyDescent="0.25">
      <c r="BK2825" t="s">
        <v>50</v>
      </c>
      <c r="BL2825">
        <v>22</v>
      </c>
      <c r="BM2825">
        <v>9001</v>
      </c>
      <c r="BN2825">
        <v>10000</v>
      </c>
      <c r="BO2825" t="s">
        <v>680</v>
      </c>
      <c r="BP2825" t="s">
        <v>575</v>
      </c>
    </row>
    <row r="2826" spans="63:68" x14ac:dyDescent="0.25">
      <c r="BK2826" t="s">
        <v>50</v>
      </c>
      <c r="BL2826">
        <v>22</v>
      </c>
      <c r="BM2826">
        <v>9001</v>
      </c>
      <c r="BN2826">
        <v>10000</v>
      </c>
      <c r="BO2826" t="s">
        <v>1279</v>
      </c>
      <c r="BP2826" t="s">
        <v>120</v>
      </c>
    </row>
    <row r="2827" spans="63:68" x14ac:dyDescent="0.25">
      <c r="BK2827" t="s">
        <v>50</v>
      </c>
      <c r="BL2827">
        <v>22</v>
      </c>
      <c r="BM2827">
        <v>9001</v>
      </c>
      <c r="BN2827">
        <v>10000</v>
      </c>
      <c r="BO2827" t="s">
        <v>682</v>
      </c>
      <c r="BP2827" t="s">
        <v>142</v>
      </c>
    </row>
    <row r="2828" spans="63:68" x14ac:dyDescent="0.25">
      <c r="BK2828" t="s">
        <v>50</v>
      </c>
      <c r="BL2828">
        <v>22</v>
      </c>
      <c r="BM2828">
        <v>9001</v>
      </c>
      <c r="BN2828">
        <v>10000</v>
      </c>
      <c r="BO2828" t="s">
        <v>683</v>
      </c>
      <c r="BP2828" t="s">
        <v>163</v>
      </c>
    </row>
    <row r="2829" spans="63:68" x14ac:dyDescent="0.25">
      <c r="BK2829" t="s">
        <v>50</v>
      </c>
      <c r="BL2829">
        <v>22</v>
      </c>
      <c r="BM2829">
        <v>9001</v>
      </c>
      <c r="BN2829">
        <v>10000</v>
      </c>
      <c r="BO2829" t="s">
        <v>684</v>
      </c>
      <c r="BP2829" t="s">
        <v>576</v>
      </c>
    </row>
    <row r="2830" spans="63:68" x14ac:dyDescent="0.25">
      <c r="BK2830" t="s">
        <v>50</v>
      </c>
      <c r="BL2830">
        <v>22</v>
      </c>
      <c r="BM2830">
        <v>9001</v>
      </c>
      <c r="BN2830">
        <v>10000</v>
      </c>
      <c r="BO2830" t="s">
        <v>685</v>
      </c>
      <c r="BP2830" t="s">
        <v>577</v>
      </c>
    </row>
    <row r="2831" spans="63:68" x14ac:dyDescent="0.25">
      <c r="BK2831" t="s">
        <v>50</v>
      </c>
      <c r="BL2831">
        <v>22</v>
      </c>
      <c r="BM2831">
        <v>9001</v>
      </c>
      <c r="BN2831">
        <v>10000</v>
      </c>
      <c r="BO2831" t="s">
        <v>686</v>
      </c>
      <c r="BP2831" t="s">
        <v>578</v>
      </c>
    </row>
    <row r="2832" spans="63:68" x14ac:dyDescent="0.25">
      <c r="BK2832" t="s">
        <v>50</v>
      </c>
      <c r="BL2832">
        <v>22</v>
      </c>
      <c r="BM2832">
        <v>9001</v>
      </c>
      <c r="BN2832">
        <v>10000</v>
      </c>
      <c r="BO2832" t="s">
        <v>687</v>
      </c>
      <c r="BP2832" t="s">
        <v>579</v>
      </c>
    </row>
    <row r="2833" spans="63:68" x14ac:dyDescent="0.25">
      <c r="BK2833" t="s">
        <v>50</v>
      </c>
      <c r="BL2833">
        <v>22</v>
      </c>
      <c r="BM2833">
        <v>9001</v>
      </c>
      <c r="BN2833">
        <v>10000</v>
      </c>
      <c r="BO2833" t="s">
        <v>688</v>
      </c>
      <c r="BP2833" t="s">
        <v>580</v>
      </c>
    </row>
    <row r="2834" spans="63:68" x14ac:dyDescent="0.25">
      <c r="BK2834" t="s">
        <v>50</v>
      </c>
      <c r="BL2834">
        <v>22</v>
      </c>
      <c r="BM2834">
        <v>9001</v>
      </c>
      <c r="BN2834">
        <v>10000</v>
      </c>
      <c r="BO2834" t="s">
        <v>689</v>
      </c>
      <c r="BP2834" t="s">
        <v>582</v>
      </c>
    </row>
    <row r="2835" spans="63:68" x14ac:dyDescent="0.25">
      <c r="BK2835" t="s">
        <v>112</v>
      </c>
      <c r="BL2835">
        <v>22</v>
      </c>
      <c r="BM2835">
        <v>10001</v>
      </c>
      <c r="BN2835">
        <v>11000</v>
      </c>
      <c r="BO2835" t="s">
        <v>678</v>
      </c>
      <c r="BP2835" t="s">
        <v>265</v>
      </c>
    </row>
    <row r="2836" spans="63:68" x14ac:dyDescent="0.25">
      <c r="BK2836" t="s">
        <v>112</v>
      </c>
      <c r="BL2836">
        <v>22</v>
      </c>
      <c r="BM2836">
        <v>10001</v>
      </c>
      <c r="BN2836">
        <v>11000</v>
      </c>
      <c r="BO2836" t="s">
        <v>679</v>
      </c>
      <c r="BP2836" t="s">
        <v>581</v>
      </c>
    </row>
    <row r="2837" spans="63:68" x14ac:dyDescent="0.25">
      <c r="BK2837" t="s">
        <v>112</v>
      </c>
      <c r="BL2837">
        <v>22</v>
      </c>
      <c r="BM2837">
        <v>10001</v>
      </c>
      <c r="BN2837">
        <v>11000</v>
      </c>
      <c r="BO2837" t="s">
        <v>680</v>
      </c>
      <c r="BP2837" t="s">
        <v>575</v>
      </c>
    </row>
    <row r="2838" spans="63:68" x14ac:dyDescent="0.25">
      <c r="BK2838" t="s">
        <v>112</v>
      </c>
      <c r="BL2838">
        <v>22</v>
      </c>
      <c r="BM2838">
        <v>10001</v>
      </c>
      <c r="BN2838">
        <v>11000</v>
      </c>
      <c r="BO2838" t="s">
        <v>1285</v>
      </c>
      <c r="BP2838" t="s">
        <v>120</v>
      </c>
    </row>
    <row r="2839" spans="63:68" x14ac:dyDescent="0.25">
      <c r="BK2839" t="s">
        <v>112</v>
      </c>
      <c r="BL2839">
        <v>22</v>
      </c>
      <c r="BM2839">
        <v>10001</v>
      </c>
      <c r="BN2839">
        <v>11000</v>
      </c>
      <c r="BO2839" t="s">
        <v>682</v>
      </c>
      <c r="BP2839" t="s">
        <v>142</v>
      </c>
    </row>
    <row r="2840" spans="63:68" x14ac:dyDescent="0.25">
      <c r="BK2840" t="s">
        <v>112</v>
      </c>
      <c r="BL2840">
        <v>22</v>
      </c>
      <c r="BM2840">
        <v>10001</v>
      </c>
      <c r="BN2840">
        <v>11000</v>
      </c>
      <c r="BO2840" t="s">
        <v>683</v>
      </c>
      <c r="BP2840" t="s">
        <v>163</v>
      </c>
    </row>
    <row r="2841" spans="63:68" x14ac:dyDescent="0.25">
      <c r="BK2841" t="s">
        <v>112</v>
      </c>
      <c r="BL2841">
        <v>22</v>
      </c>
      <c r="BM2841">
        <v>10001</v>
      </c>
      <c r="BN2841">
        <v>11000</v>
      </c>
      <c r="BO2841" t="s">
        <v>684</v>
      </c>
      <c r="BP2841" t="s">
        <v>576</v>
      </c>
    </row>
    <row r="2842" spans="63:68" x14ac:dyDescent="0.25">
      <c r="BK2842" t="s">
        <v>112</v>
      </c>
      <c r="BL2842">
        <v>22</v>
      </c>
      <c r="BM2842">
        <v>10001</v>
      </c>
      <c r="BN2842">
        <v>11000</v>
      </c>
      <c r="BO2842" t="s">
        <v>685</v>
      </c>
      <c r="BP2842" t="s">
        <v>577</v>
      </c>
    </row>
    <row r="2843" spans="63:68" x14ac:dyDescent="0.25">
      <c r="BK2843" t="s">
        <v>112</v>
      </c>
      <c r="BL2843">
        <v>22</v>
      </c>
      <c r="BM2843">
        <v>10001</v>
      </c>
      <c r="BN2843">
        <v>11000</v>
      </c>
      <c r="BO2843" t="s">
        <v>686</v>
      </c>
      <c r="BP2843" t="s">
        <v>578</v>
      </c>
    </row>
    <row r="2844" spans="63:68" x14ac:dyDescent="0.25">
      <c r="BK2844" t="s">
        <v>112</v>
      </c>
      <c r="BL2844">
        <v>22</v>
      </c>
      <c r="BM2844">
        <v>10001</v>
      </c>
      <c r="BN2844">
        <v>11000</v>
      </c>
      <c r="BO2844" t="s">
        <v>687</v>
      </c>
      <c r="BP2844" t="s">
        <v>579</v>
      </c>
    </row>
    <row r="2845" spans="63:68" x14ac:dyDescent="0.25">
      <c r="BK2845" t="s">
        <v>112</v>
      </c>
      <c r="BL2845">
        <v>22</v>
      </c>
      <c r="BM2845">
        <v>10001</v>
      </c>
      <c r="BN2845">
        <v>11000</v>
      </c>
      <c r="BO2845" t="s">
        <v>688</v>
      </c>
      <c r="BP2845" t="s">
        <v>580</v>
      </c>
    </row>
    <row r="2846" spans="63:68" x14ac:dyDescent="0.25">
      <c r="BK2846" t="s">
        <v>112</v>
      </c>
      <c r="BL2846">
        <v>22</v>
      </c>
      <c r="BM2846">
        <v>10001</v>
      </c>
      <c r="BN2846">
        <v>11000</v>
      </c>
      <c r="BO2846" t="s">
        <v>689</v>
      </c>
      <c r="BP2846" t="s">
        <v>582</v>
      </c>
    </row>
    <row r="2847" spans="63:68" x14ac:dyDescent="0.25">
      <c r="BK2847" t="s">
        <v>411</v>
      </c>
      <c r="BL2847">
        <v>22</v>
      </c>
      <c r="BM2847">
        <v>11001</v>
      </c>
      <c r="BN2847">
        <v>12000</v>
      </c>
      <c r="BO2847" t="s">
        <v>678</v>
      </c>
      <c r="BP2847" t="s">
        <v>265</v>
      </c>
    </row>
    <row r="2848" spans="63:68" x14ac:dyDescent="0.25">
      <c r="BK2848" t="s">
        <v>411</v>
      </c>
      <c r="BL2848">
        <v>22</v>
      </c>
      <c r="BM2848">
        <v>11001</v>
      </c>
      <c r="BN2848">
        <v>12000</v>
      </c>
      <c r="BO2848" t="s">
        <v>679</v>
      </c>
      <c r="BP2848" t="s">
        <v>581</v>
      </c>
    </row>
    <row r="2849" spans="63:68" x14ac:dyDescent="0.25">
      <c r="BK2849" t="s">
        <v>411</v>
      </c>
      <c r="BL2849">
        <v>22</v>
      </c>
      <c r="BM2849">
        <v>11001</v>
      </c>
      <c r="BN2849">
        <v>12000</v>
      </c>
      <c r="BO2849" t="s">
        <v>680</v>
      </c>
      <c r="BP2849" t="s">
        <v>575</v>
      </c>
    </row>
    <row r="2850" spans="63:68" x14ac:dyDescent="0.25">
      <c r="BK2850" t="s">
        <v>411</v>
      </c>
      <c r="BL2850">
        <v>22</v>
      </c>
      <c r="BM2850">
        <v>11001</v>
      </c>
      <c r="BN2850">
        <v>12000</v>
      </c>
      <c r="BO2850" t="s">
        <v>681</v>
      </c>
      <c r="BP2850" t="s">
        <v>120</v>
      </c>
    </row>
    <row r="2851" spans="63:68" x14ac:dyDescent="0.25">
      <c r="BK2851" t="s">
        <v>411</v>
      </c>
      <c r="BL2851">
        <v>22</v>
      </c>
      <c r="BM2851">
        <v>11001</v>
      </c>
      <c r="BN2851">
        <v>12000</v>
      </c>
      <c r="BO2851" t="s">
        <v>682</v>
      </c>
      <c r="BP2851" t="s">
        <v>142</v>
      </c>
    </row>
    <row r="2852" spans="63:68" x14ac:dyDescent="0.25">
      <c r="BK2852" t="s">
        <v>411</v>
      </c>
      <c r="BL2852">
        <v>22</v>
      </c>
      <c r="BM2852">
        <v>11001</v>
      </c>
      <c r="BN2852">
        <v>12000</v>
      </c>
      <c r="BO2852" t="s">
        <v>683</v>
      </c>
      <c r="BP2852" t="s">
        <v>163</v>
      </c>
    </row>
    <row r="2853" spans="63:68" x14ac:dyDescent="0.25">
      <c r="BK2853" t="s">
        <v>411</v>
      </c>
      <c r="BL2853">
        <v>22</v>
      </c>
      <c r="BM2853">
        <v>11001</v>
      </c>
      <c r="BN2853">
        <v>12000</v>
      </c>
      <c r="BO2853" t="s">
        <v>684</v>
      </c>
      <c r="BP2853" t="s">
        <v>576</v>
      </c>
    </row>
    <row r="2854" spans="63:68" x14ac:dyDescent="0.25">
      <c r="BK2854" t="s">
        <v>411</v>
      </c>
      <c r="BL2854">
        <v>22</v>
      </c>
      <c r="BM2854">
        <v>11001</v>
      </c>
      <c r="BN2854">
        <v>12000</v>
      </c>
      <c r="BO2854" t="s">
        <v>685</v>
      </c>
      <c r="BP2854" t="s">
        <v>577</v>
      </c>
    </row>
    <row r="2855" spans="63:68" x14ac:dyDescent="0.25">
      <c r="BK2855" t="s">
        <v>411</v>
      </c>
      <c r="BL2855">
        <v>22</v>
      </c>
      <c r="BM2855">
        <v>11001</v>
      </c>
      <c r="BN2855">
        <v>12000</v>
      </c>
      <c r="BO2855" t="s">
        <v>686</v>
      </c>
      <c r="BP2855" t="s">
        <v>578</v>
      </c>
    </row>
    <row r="2856" spans="63:68" x14ac:dyDescent="0.25">
      <c r="BK2856" t="s">
        <v>411</v>
      </c>
      <c r="BL2856">
        <v>22</v>
      </c>
      <c r="BM2856">
        <v>11001</v>
      </c>
      <c r="BN2856">
        <v>12000</v>
      </c>
      <c r="BO2856" t="s">
        <v>687</v>
      </c>
      <c r="BP2856" t="s">
        <v>579</v>
      </c>
    </row>
    <row r="2857" spans="63:68" x14ac:dyDescent="0.25">
      <c r="BK2857" t="s">
        <v>411</v>
      </c>
      <c r="BL2857">
        <v>22</v>
      </c>
      <c r="BM2857">
        <v>11001</v>
      </c>
      <c r="BN2857">
        <v>12000</v>
      </c>
      <c r="BO2857" t="s">
        <v>688</v>
      </c>
      <c r="BP2857" t="s">
        <v>580</v>
      </c>
    </row>
    <row r="2858" spans="63:68" x14ac:dyDescent="0.25">
      <c r="BK2858" t="s">
        <v>411</v>
      </c>
      <c r="BL2858">
        <v>22</v>
      </c>
      <c r="BM2858">
        <v>11001</v>
      </c>
      <c r="BN2858">
        <v>12000</v>
      </c>
      <c r="BO2858" t="s">
        <v>689</v>
      </c>
      <c r="BP2858" t="s">
        <v>582</v>
      </c>
    </row>
    <row r="2859" spans="63:68" x14ac:dyDescent="0.25">
      <c r="BK2859" t="s">
        <v>412</v>
      </c>
      <c r="BL2859">
        <v>22</v>
      </c>
      <c r="BM2859">
        <v>12001</v>
      </c>
      <c r="BN2859">
        <v>13000</v>
      </c>
      <c r="BO2859" t="s">
        <v>678</v>
      </c>
      <c r="BP2859" t="s">
        <v>265</v>
      </c>
    </row>
    <row r="2860" spans="63:68" x14ac:dyDescent="0.25">
      <c r="BK2860" t="s">
        <v>412</v>
      </c>
      <c r="BL2860">
        <v>22</v>
      </c>
      <c r="BM2860">
        <v>12001</v>
      </c>
      <c r="BN2860">
        <v>13000</v>
      </c>
      <c r="BO2860" t="s">
        <v>679</v>
      </c>
      <c r="BP2860" t="s">
        <v>581</v>
      </c>
    </row>
    <row r="2861" spans="63:68" x14ac:dyDescent="0.25">
      <c r="BK2861" t="s">
        <v>412</v>
      </c>
      <c r="BL2861">
        <v>22</v>
      </c>
      <c r="BM2861">
        <v>12001</v>
      </c>
      <c r="BN2861">
        <v>13000</v>
      </c>
      <c r="BO2861" t="s">
        <v>680</v>
      </c>
      <c r="BP2861" t="s">
        <v>575</v>
      </c>
    </row>
    <row r="2862" spans="63:68" x14ac:dyDescent="0.25">
      <c r="BK2862" t="s">
        <v>412</v>
      </c>
      <c r="BL2862">
        <v>22</v>
      </c>
      <c r="BM2862">
        <v>12001</v>
      </c>
      <c r="BN2862">
        <v>13000</v>
      </c>
      <c r="BO2862" t="s">
        <v>681</v>
      </c>
      <c r="BP2862" t="s">
        <v>120</v>
      </c>
    </row>
    <row r="2863" spans="63:68" x14ac:dyDescent="0.25">
      <c r="BK2863" t="s">
        <v>412</v>
      </c>
      <c r="BL2863">
        <v>22</v>
      </c>
      <c r="BM2863">
        <v>12001</v>
      </c>
      <c r="BN2863">
        <v>13000</v>
      </c>
      <c r="BO2863" t="s">
        <v>682</v>
      </c>
      <c r="BP2863" t="s">
        <v>142</v>
      </c>
    </row>
    <row r="2864" spans="63:68" x14ac:dyDescent="0.25">
      <c r="BK2864" t="s">
        <v>412</v>
      </c>
      <c r="BL2864">
        <v>22</v>
      </c>
      <c r="BM2864">
        <v>12001</v>
      </c>
      <c r="BN2864">
        <v>13000</v>
      </c>
      <c r="BO2864" t="s">
        <v>683</v>
      </c>
      <c r="BP2864" t="s">
        <v>163</v>
      </c>
    </row>
    <row r="2865" spans="63:68" x14ac:dyDescent="0.25">
      <c r="BK2865" t="s">
        <v>412</v>
      </c>
      <c r="BL2865">
        <v>22</v>
      </c>
      <c r="BM2865">
        <v>12001</v>
      </c>
      <c r="BN2865">
        <v>13000</v>
      </c>
      <c r="BO2865" t="s">
        <v>684</v>
      </c>
      <c r="BP2865" t="s">
        <v>576</v>
      </c>
    </row>
    <row r="2866" spans="63:68" x14ac:dyDescent="0.25">
      <c r="BK2866" t="s">
        <v>412</v>
      </c>
      <c r="BL2866">
        <v>22</v>
      </c>
      <c r="BM2866">
        <v>12001</v>
      </c>
      <c r="BN2866">
        <v>13000</v>
      </c>
      <c r="BO2866" t="s">
        <v>685</v>
      </c>
      <c r="BP2866" t="s">
        <v>577</v>
      </c>
    </row>
    <row r="2867" spans="63:68" x14ac:dyDescent="0.25">
      <c r="BK2867" t="s">
        <v>412</v>
      </c>
      <c r="BL2867">
        <v>22</v>
      </c>
      <c r="BM2867">
        <v>12001</v>
      </c>
      <c r="BN2867">
        <v>13000</v>
      </c>
      <c r="BO2867" t="s">
        <v>686</v>
      </c>
      <c r="BP2867" t="s">
        <v>578</v>
      </c>
    </row>
    <row r="2868" spans="63:68" x14ac:dyDescent="0.25">
      <c r="BK2868" t="s">
        <v>412</v>
      </c>
      <c r="BL2868">
        <v>22</v>
      </c>
      <c r="BM2868">
        <v>12001</v>
      </c>
      <c r="BN2868">
        <v>13000</v>
      </c>
      <c r="BO2868" t="s">
        <v>687</v>
      </c>
      <c r="BP2868" t="s">
        <v>579</v>
      </c>
    </row>
    <row r="2869" spans="63:68" x14ac:dyDescent="0.25">
      <c r="BK2869" t="s">
        <v>412</v>
      </c>
      <c r="BL2869">
        <v>22</v>
      </c>
      <c r="BM2869">
        <v>12001</v>
      </c>
      <c r="BN2869">
        <v>13000</v>
      </c>
      <c r="BO2869" t="s">
        <v>688</v>
      </c>
      <c r="BP2869" t="s">
        <v>580</v>
      </c>
    </row>
    <row r="2870" spans="63:68" x14ac:dyDescent="0.25">
      <c r="BK2870" t="s">
        <v>412</v>
      </c>
      <c r="BL2870">
        <v>22</v>
      </c>
      <c r="BM2870">
        <v>12001</v>
      </c>
      <c r="BN2870">
        <v>13000</v>
      </c>
      <c r="BO2870" t="s">
        <v>689</v>
      </c>
      <c r="BP2870" t="s">
        <v>582</v>
      </c>
    </row>
    <row r="2871" spans="63:68" x14ac:dyDescent="0.25">
      <c r="BK2871" t="s">
        <v>413</v>
      </c>
      <c r="BL2871">
        <v>22</v>
      </c>
      <c r="BM2871">
        <v>13001</v>
      </c>
      <c r="BN2871">
        <v>14000</v>
      </c>
      <c r="BO2871" t="s">
        <v>678</v>
      </c>
      <c r="BP2871" t="s">
        <v>265</v>
      </c>
    </row>
    <row r="2872" spans="63:68" x14ac:dyDescent="0.25">
      <c r="BK2872" t="s">
        <v>413</v>
      </c>
      <c r="BL2872">
        <v>22</v>
      </c>
      <c r="BM2872">
        <v>13001</v>
      </c>
      <c r="BN2872">
        <v>14000</v>
      </c>
      <c r="BO2872" t="s">
        <v>679</v>
      </c>
      <c r="BP2872" t="s">
        <v>581</v>
      </c>
    </row>
    <row r="2873" spans="63:68" x14ac:dyDescent="0.25">
      <c r="BK2873" t="s">
        <v>413</v>
      </c>
      <c r="BL2873">
        <v>22</v>
      </c>
      <c r="BM2873">
        <v>13001</v>
      </c>
      <c r="BN2873">
        <v>14000</v>
      </c>
      <c r="BO2873" t="s">
        <v>680</v>
      </c>
      <c r="BP2873" t="s">
        <v>575</v>
      </c>
    </row>
    <row r="2874" spans="63:68" x14ac:dyDescent="0.25">
      <c r="BK2874" t="s">
        <v>413</v>
      </c>
      <c r="BL2874">
        <v>22</v>
      </c>
      <c r="BM2874">
        <v>13001</v>
      </c>
      <c r="BN2874">
        <v>14000</v>
      </c>
      <c r="BO2874" t="s">
        <v>681</v>
      </c>
      <c r="BP2874" t="s">
        <v>120</v>
      </c>
    </row>
    <row r="2875" spans="63:68" x14ac:dyDescent="0.25">
      <c r="BK2875" t="s">
        <v>413</v>
      </c>
      <c r="BL2875">
        <v>22</v>
      </c>
      <c r="BM2875">
        <v>13001</v>
      </c>
      <c r="BN2875">
        <v>14000</v>
      </c>
      <c r="BO2875" t="s">
        <v>682</v>
      </c>
      <c r="BP2875" t="s">
        <v>142</v>
      </c>
    </row>
    <row r="2876" spans="63:68" x14ac:dyDescent="0.25">
      <c r="BK2876" t="s">
        <v>413</v>
      </c>
      <c r="BL2876">
        <v>22</v>
      </c>
      <c r="BM2876">
        <v>13001</v>
      </c>
      <c r="BN2876">
        <v>14000</v>
      </c>
      <c r="BO2876" t="s">
        <v>683</v>
      </c>
      <c r="BP2876" t="s">
        <v>163</v>
      </c>
    </row>
    <row r="2877" spans="63:68" x14ac:dyDescent="0.25">
      <c r="BK2877" t="s">
        <v>413</v>
      </c>
      <c r="BL2877">
        <v>22</v>
      </c>
      <c r="BM2877">
        <v>13001</v>
      </c>
      <c r="BN2877">
        <v>14000</v>
      </c>
      <c r="BO2877" t="s">
        <v>684</v>
      </c>
      <c r="BP2877" t="s">
        <v>576</v>
      </c>
    </row>
    <row r="2878" spans="63:68" x14ac:dyDescent="0.25">
      <c r="BK2878" t="s">
        <v>413</v>
      </c>
      <c r="BL2878">
        <v>22</v>
      </c>
      <c r="BM2878">
        <v>13001</v>
      </c>
      <c r="BN2878">
        <v>14000</v>
      </c>
      <c r="BO2878" t="s">
        <v>685</v>
      </c>
      <c r="BP2878" t="s">
        <v>577</v>
      </c>
    </row>
    <row r="2879" spans="63:68" x14ac:dyDescent="0.25">
      <c r="BK2879" t="s">
        <v>413</v>
      </c>
      <c r="BL2879">
        <v>22</v>
      </c>
      <c r="BM2879">
        <v>13001</v>
      </c>
      <c r="BN2879">
        <v>14000</v>
      </c>
      <c r="BO2879" t="s">
        <v>686</v>
      </c>
      <c r="BP2879" t="s">
        <v>578</v>
      </c>
    </row>
    <row r="2880" spans="63:68" x14ac:dyDescent="0.25">
      <c r="BK2880" t="s">
        <v>413</v>
      </c>
      <c r="BL2880">
        <v>22</v>
      </c>
      <c r="BM2880">
        <v>13001</v>
      </c>
      <c r="BN2880">
        <v>14000</v>
      </c>
      <c r="BO2880" t="s">
        <v>687</v>
      </c>
      <c r="BP2880" t="s">
        <v>579</v>
      </c>
    </row>
    <row r="2881" spans="63:68" x14ac:dyDescent="0.25">
      <c r="BK2881" t="s">
        <v>413</v>
      </c>
      <c r="BL2881">
        <v>22</v>
      </c>
      <c r="BM2881">
        <v>13001</v>
      </c>
      <c r="BN2881">
        <v>14000</v>
      </c>
      <c r="BO2881" t="s">
        <v>688</v>
      </c>
      <c r="BP2881" t="s">
        <v>580</v>
      </c>
    </row>
    <row r="2882" spans="63:68" x14ac:dyDescent="0.25">
      <c r="BK2882" t="s">
        <v>413</v>
      </c>
      <c r="BL2882">
        <v>22</v>
      </c>
      <c r="BM2882">
        <v>13001</v>
      </c>
      <c r="BN2882">
        <v>14000</v>
      </c>
      <c r="BO2882" t="s">
        <v>689</v>
      </c>
      <c r="BP2882" t="s">
        <v>582</v>
      </c>
    </row>
    <row r="2883" spans="63:68" x14ac:dyDescent="0.25">
      <c r="BK2883" t="s">
        <v>274</v>
      </c>
      <c r="BL2883">
        <v>22</v>
      </c>
      <c r="BM2883">
        <v>14001</v>
      </c>
      <c r="BN2883">
        <v>15000</v>
      </c>
      <c r="BO2883" t="s">
        <v>678</v>
      </c>
      <c r="BP2883" t="s">
        <v>265</v>
      </c>
    </row>
    <row r="2884" spans="63:68" x14ac:dyDescent="0.25">
      <c r="BK2884" t="s">
        <v>274</v>
      </c>
      <c r="BL2884">
        <v>22</v>
      </c>
      <c r="BM2884">
        <v>14001</v>
      </c>
      <c r="BN2884">
        <v>15000</v>
      </c>
      <c r="BO2884" t="s">
        <v>1266</v>
      </c>
      <c r="BP2884" t="s">
        <v>581</v>
      </c>
    </row>
    <row r="2885" spans="63:68" x14ac:dyDescent="0.25">
      <c r="BK2885" t="s">
        <v>274</v>
      </c>
      <c r="BL2885">
        <v>22</v>
      </c>
      <c r="BM2885">
        <v>14001</v>
      </c>
      <c r="BN2885">
        <v>15000</v>
      </c>
      <c r="BO2885" t="s">
        <v>680</v>
      </c>
      <c r="BP2885" t="s">
        <v>575</v>
      </c>
    </row>
    <row r="2886" spans="63:68" x14ac:dyDescent="0.25">
      <c r="BK2886" t="s">
        <v>274</v>
      </c>
      <c r="BL2886">
        <v>22</v>
      </c>
      <c r="BM2886">
        <v>14001</v>
      </c>
      <c r="BN2886">
        <v>15000</v>
      </c>
      <c r="BO2886" t="s">
        <v>681</v>
      </c>
      <c r="BP2886" t="s">
        <v>120</v>
      </c>
    </row>
    <row r="2887" spans="63:68" x14ac:dyDescent="0.25">
      <c r="BK2887" t="s">
        <v>274</v>
      </c>
      <c r="BL2887">
        <v>22</v>
      </c>
      <c r="BM2887">
        <v>14001</v>
      </c>
      <c r="BN2887">
        <v>15000</v>
      </c>
      <c r="BO2887" t="s">
        <v>682</v>
      </c>
      <c r="BP2887" t="s">
        <v>142</v>
      </c>
    </row>
    <row r="2888" spans="63:68" x14ac:dyDescent="0.25">
      <c r="BK2888" t="s">
        <v>274</v>
      </c>
      <c r="BL2888">
        <v>22</v>
      </c>
      <c r="BM2888">
        <v>14001</v>
      </c>
      <c r="BN2888">
        <v>15000</v>
      </c>
      <c r="BO2888" t="s">
        <v>683</v>
      </c>
      <c r="BP2888" t="s">
        <v>163</v>
      </c>
    </row>
    <row r="2889" spans="63:68" x14ac:dyDescent="0.25">
      <c r="BK2889" t="s">
        <v>274</v>
      </c>
      <c r="BL2889">
        <v>22</v>
      </c>
      <c r="BM2889">
        <v>14001</v>
      </c>
      <c r="BN2889">
        <v>15000</v>
      </c>
      <c r="BO2889" t="s">
        <v>684</v>
      </c>
      <c r="BP2889" t="s">
        <v>576</v>
      </c>
    </row>
    <row r="2890" spans="63:68" x14ac:dyDescent="0.25">
      <c r="BK2890" t="s">
        <v>274</v>
      </c>
      <c r="BL2890">
        <v>22</v>
      </c>
      <c r="BM2890">
        <v>14001</v>
      </c>
      <c r="BN2890">
        <v>15000</v>
      </c>
      <c r="BO2890" t="s">
        <v>685</v>
      </c>
      <c r="BP2890" t="s">
        <v>577</v>
      </c>
    </row>
    <row r="2891" spans="63:68" x14ac:dyDescent="0.25">
      <c r="BK2891" t="s">
        <v>274</v>
      </c>
      <c r="BL2891">
        <v>22</v>
      </c>
      <c r="BM2891">
        <v>14001</v>
      </c>
      <c r="BN2891">
        <v>15000</v>
      </c>
      <c r="BO2891" t="s">
        <v>686</v>
      </c>
      <c r="BP2891" t="s">
        <v>578</v>
      </c>
    </row>
    <row r="2892" spans="63:68" x14ac:dyDescent="0.25">
      <c r="BK2892" t="s">
        <v>274</v>
      </c>
      <c r="BL2892">
        <v>22</v>
      </c>
      <c r="BM2892">
        <v>14001</v>
      </c>
      <c r="BN2892">
        <v>15000</v>
      </c>
      <c r="BO2892" t="s">
        <v>687</v>
      </c>
      <c r="BP2892" t="s">
        <v>579</v>
      </c>
    </row>
    <row r="2893" spans="63:68" x14ac:dyDescent="0.25">
      <c r="BK2893" t="s">
        <v>274</v>
      </c>
      <c r="BL2893">
        <v>22</v>
      </c>
      <c r="BM2893">
        <v>14001</v>
      </c>
      <c r="BN2893">
        <v>15000</v>
      </c>
      <c r="BO2893" t="s">
        <v>688</v>
      </c>
      <c r="BP2893" t="s">
        <v>580</v>
      </c>
    </row>
    <row r="2894" spans="63:68" x14ac:dyDescent="0.25">
      <c r="BK2894" t="s">
        <v>274</v>
      </c>
      <c r="BL2894">
        <v>22</v>
      </c>
      <c r="BM2894">
        <v>14001</v>
      </c>
      <c r="BN2894">
        <v>15000</v>
      </c>
      <c r="BO2894" t="s">
        <v>689</v>
      </c>
      <c r="BP2894" t="s">
        <v>582</v>
      </c>
    </row>
    <row r="2895" spans="63:68" x14ac:dyDescent="0.25">
      <c r="BK2895" t="s">
        <v>214</v>
      </c>
      <c r="BL2895">
        <v>22</v>
      </c>
      <c r="BM2895">
        <v>15001</v>
      </c>
      <c r="BN2895">
        <v>16000</v>
      </c>
      <c r="BO2895" t="s">
        <v>678</v>
      </c>
      <c r="BP2895" t="s">
        <v>265</v>
      </c>
    </row>
    <row r="2896" spans="63:68" x14ac:dyDescent="0.25">
      <c r="BK2896" t="s">
        <v>214</v>
      </c>
      <c r="BL2896">
        <v>22</v>
      </c>
      <c r="BM2896">
        <v>15001</v>
      </c>
      <c r="BN2896">
        <v>16000</v>
      </c>
      <c r="BO2896" t="s">
        <v>1266</v>
      </c>
      <c r="BP2896" t="s">
        <v>581</v>
      </c>
    </row>
    <row r="2897" spans="63:68" x14ac:dyDescent="0.25">
      <c r="BK2897" t="s">
        <v>214</v>
      </c>
      <c r="BL2897">
        <v>22</v>
      </c>
      <c r="BM2897">
        <v>15001</v>
      </c>
      <c r="BN2897">
        <v>16000</v>
      </c>
      <c r="BO2897" t="s">
        <v>680</v>
      </c>
      <c r="BP2897" t="s">
        <v>575</v>
      </c>
    </row>
    <row r="2898" spans="63:68" x14ac:dyDescent="0.25">
      <c r="BK2898" t="s">
        <v>214</v>
      </c>
      <c r="BL2898">
        <v>22</v>
      </c>
      <c r="BM2898">
        <v>15001</v>
      </c>
      <c r="BN2898">
        <v>16000</v>
      </c>
      <c r="BO2898" t="s">
        <v>681</v>
      </c>
      <c r="BP2898" t="s">
        <v>120</v>
      </c>
    </row>
    <row r="2899" spans="63:68" x14ac:dyDescent="0.25">
      <c r="BK2899" t="s">
        <v>214</v>
      </c>
      <c r="BL2899">
        <v>22</v>
      </c>
      <c r="BM2899">
        <v>15001</v>
      </c>
      <c r="BN2899">
        <v>16000</v>
      </c>
      <c r="BO2899" t="s">
        <v>682</v>
      </c>
      <c r="BP2899" t="s">
        <v>142</v>
      </c>
    </row>
    <row r="2900" spans="63:68" x14ac:dyDescent="0.25">
      <c r="BK2900" t="s">
        <v>214</v>
      </c>
      <c r="BL2900">
        <v>22</v>
      </c>
      <c r="BM2900">
        <v>15001</v>
      </c>
      <c r="BN2900">
        <v>16000</v>
      </c>
      <c r="BO2900" t="s">
        <v>683</v>
      </c>
      <c r="BP2900" t="s">
        <v>163</v>
      </c>
    </row>
    <row r="2901" spans="63:68" x14ac:dyDescent="0.25">
      <c r="BK2901" t="s">
        <v>214</v>
      </c>
      <c r="BL2901">
        <v>22</v>
      </c>
      <c r="BM2901">
        <v>15001</v>
      </c>
      <c r="BN2901">
        <v>16000</v>
      </c>
      <c r="BO2901" t="s">
        <v>684</v>
      </c>
      <c r="BP2901" t="s">
        <v>576</v>
      </c>
    </row>
    <row r="2902" spans="63:68" x14ac:dyDescent="0.25">
      <c r="BK2902" t="s">
        <v>214</v>
      </c>
      <c r="BL2902">
        <v>22</v>
      </c>
      <c r="BM2902">
        <v>15001</v>
      </c>
      <c r="BN2902">
        <v>16000</v>
      </c>
      <c r="BO2902" t="s">
        <v>1276</v>
      </c>
      <c r="BP2902" t="s">
        <v>577</v>
      </c>
    </row>
    <row r="2903" spans="63:68" x14ac:dyDescent="0.25">
      <c r="BK2903" t="s">
        <v>214</v>
      </c>
      <c r="BL2903">
        <v>22</v>
      </c>
      <c r="BM2903">
        <v>15001</v>
      </c>
      <c r="BN2903">
        <v>16000</v>
      </c>
      <c r="BO2903" t="s">
        <v>686</v>
      </c>
      <c r="BP2903" t="s">
        <v>578</v>
      </c>
    </row>
    <row r="2904" spans="63:68" x14ac:dyDescent="0.25">
      <c r="BK2904" t="s">
        <v>214</v>
      </c>
      <c r="BL2904">
        <v>22</v>
      </c>
      <c r="BM2904">
        <v>15001</v>
      </c>
      <c r="BN2904">
        <v>16000</v>
      </c>
      <c r="BO2904" t="s">
        <v>687</v>
      </c>
      <c r="BP2904" t="s">
        <v>579</v>
      </c>
    </row>
    <row r="2905" spans="63:68" x14ac:dyDescent="0.25">
      <c r="BK2905" t="s">
        <v>214</v>
      </c>
      <c r="BL2905">
        <v>22</v>
      </c>
      <c r="BM2905">
        <v>15001</v>
      </c>
      <c r="BN2905">
        <v>16000</v>
      </c>
      <c r="BO2905" t="s">
        <v>688</v>
      </c>
      <c r="BP2905" t="s">
        <v>580</v>
      </c>
    </row>
    <row r="2906" spans="63:68" x14ac:dyDescent="0.25">
      <c r="BK2906" t="s">
        <v>214</v>
      </c>
      <c r="BL2906">
        <v>22</v>
      </c>
      <c r="BM2906">
        <v>15001</v>
      </c>
      <c r="BN2906">
        <v>16000</v>
      </c>
      <c r="BO2906" t="s">
        <v>689</v>
      </c>
      <c r="BP2906" t="s">
        <v>582</v>
      </c>
    </row>
    <row r="2907" spans="63:68" x14ac:dyDescent="0.25">
      <c r="BK2907" t="s">
        <v>51</v>
      </c>
      <c r="BL2907">
        <v>22</v>
      </c>
      <c r="BM2907">
        <v>16001</v>
      </c>
      <c r="BN2907">
        <v>17000</v>
      </c>
      <c r="BO2907" t="s">
        <v>678</v>
      </c>
      <c r="BP2907" t="s">
        <v>265</v>
      </c>
    </row>
    <row r="2908" spans="63:68" x14ac:dyDescent="0.25">
      <c r="BK2908" t="s">
        <v>51</v>
      </c>
      <c r="BL2908">
        <v>22</v>
      </c>
      <c r="BM2908">
        <v>16001</v>
      </c>
      <c r="BN2908">
        <v>17000</v>
      </c>
      <c r="BO2908" t="s">
        <v>1266</v>
      </c>
      <c r="BP2908" t="s">
        <v>581</v>
      </c>
    </row>
    <row r="2909" spans="63:68" x14ac:dyDescent="0.25">
      <c r="BK2909" t="s">
        <v>51</v>
      </c>
      <c r="BL2909">
        <v>22</v>
      </c>
      <c r="BM2909">
        <v>16001</v>
      </c>
      <c r="BN2909">
        <v>17000</v>
      </c>
      <c r="BO2909" t="s">
        <v>680</v>
      </c>
      <c r="BP2909" t="s">
        <v>575</v>
      </c>
    </row>
    <row r="2910" spans="63:68" x14ac:dyDescent="0.25">
      <c r="BK2910" t="s">
        <v>51</v>
      </c>
      <c r="BL2910">
        <v>22</v>
      </c>
      <c r="BM2910">
        <v>16001</v>
      </c>
      <c r="BN2910">
        <v>17000</v>
      </c>
      <c r="BO2910" t="s">
        <v>1272</v>
      </c>
      <c r="BP2910" t="s">
        <v>120</v>
      </c>
    </row>
    <row r="2911" spans="63:68" x14ac:dyDescent="0.25">
      <c r="BK2911" t="s">
        <v>51</v>
      </c>
      <c r="BL2911">
        <v>22</v>
      </c>
      <c r="BM2911">
        <v>16001</v>
      </c>
      <c r="BN2911">
        <v>17000</v>
      </c>
      <c r="BO2911" t="s">
        <v>1268</v>
      </c>
      <c r="BP2911" t="s">
        <v>142</v>
      </c>
    </row>
    <row r="2912" spans="63:68" x14ac:dyDescent="0.25">
      <c r="BK2912" t="s">
        <v>51</v>
      </c>
      <c r="BL2912">
        <v>22</v>
      </c>
      <c r="BM2912">
        <v>16001</v>
      </c>
      <c r="BN2912">
        <v>17000</v>
      </c>
      <c r="BO2912" t="s">
        <v>1273</v>
      </c>
      <c r="BP2912" t="s">
        <v>163</v>
      </c>
    </row>
    <row r="2913" spans="63:68" x14ac:dyDescent="0.25">
      <c r="BK2913" t="s">
        <v>51</v>
      </c>
      <c r="BL2913">
        <v>22</v>
      </c>
      <c r="BM2913">
        <v>16001</v>
      </c>
      <c r="BN2913">
        <v>17000</v>
      </c>
      <c r="BO2913" t="s">
        <v>684</v>
      </c>
      <c r="BP2913" t="s">
        <v>576</v>
      </c>
    </row>
    <row r="2914" spans="63:68" x14ac:dyDescent="0.25">
      <c r="BK2914" t="s">
        <v>51</v>
      </c>
      <c r="BL2914">
        <v>22</v>
      </c>
      <c r="BM2914">
        <v>16001</v>
      </c>
      <c r="BN2914">
        <v>17000</v>
      </c>
      <c r="BO2914" t="s">
        <v>1276</v>
      </c>
      <c r="BP2914" t="s">
        <v>577</v>
      </c>
    </row>
    <row r="2915" spans="63:68" x14ac:dyDescent="0.25">
      <c r="BK2915" t="s">
        <v>51</v>
      </c>
      <c r="BL2915">
        <v>22</v>
      </c>
      <c r="BM2915">
        <v>16001</v>
      </c>
      <c r="BN2915">
        <v>17000</v>
      </c>
      <c r="BO2915" t="s">
        <v>1274</v>
      </c>
      <c r="BP2915" t="s">
        <v>578</v>
      </c>
    </row>
    <row r="2916" spans="63:68" x14ac:dyDescent="0.25">
      <c r="BK2916" t="s">
        <v>51</v>
      </c>
      <c r="BL2916">
        <v>22</v>
      </c>
      <c r="BM2916">
        <v>16001</v>
      </c>
      <c r="BN2916">
        <v>17000</v>
      </c>
      <c r="BO2916" t="s">
        <v>687</v>
      </c>
      <c r="BP2916" t="s">
        <v>579</v>
      </c>
    </row>
    <row r="2917" spans="63:68" x14ac:dyDescent="0.25">
      <c r="BK2917" t="s">
        <v>51</v>
      </c>
      <c r="BL2917">
        <v>22</v>
      </c>
      <c r="BM2917">
        <v>16001</v>
      </c>
      <c r="BN2917">
        <v>17000</v>
      </c>
      <c r="BO2917" t="s">
        <v>688</v>
      </c>
      <c r="BP2917" t="s">
        <v>580</v>
      </c>
    </row>
    <row r="2918" spans="63:68" x14ac:dyDescent="0.25">
      <c r="BK2918" t="s">
        <v>51</v>
      </c>
      <c r="BL2918">
        <v>22</v>
      </c>
      <c r="BM2918">
        <v>16001</v>
      </c>
      <c r="BN2918">
        <v>17000</v>
      </c>
      <c r="BO2918" t="s">
        <v>689</v>
      </c>
      <c r="BP2918" t="s">
        <v>582</v>
      </c>
    </row>
    <row r="2919" spans="63:68" x14ac:dyDescent="0.25">
      <c r="BK2919" t="s">
        <v>414</v>
      </c>
      <c r="BL2919">
        <v>23</v>
      </c>
      <c r="BM2919">
        <v>1</v>
      </c>
      <c r="BN2919">
        <v>1000</v>
      </c>
      <c r="BO2919" t="s">
        <v>678</v>
      </c>
      <c r="BP2919" t="s">
        <v>265</v>
      </c>
    </row>
    <row r="2920" spans="63:68" x14ac:dyDescent="0.25">
      <c r="BK2920" t="s">
        <v>414</v>
      </c>
      <c r="BL2920">
        <v>23</v>
      </c>
      <c r="BM2920">
        <v>1</v>
      </c>
      <c r="BN2920">
        <v>1000</v>
      </c>
      <c r="BO2920" t="s">
        <v>679</v>
      </c>
      <c r="BP2920" t="s">
        <v>581</v>
      </c>
    </row>
    <row r="2921" spans="63:68" x14ac:dyDescent="0.25">
      <c r="BK2921" t="s">
        <v>414</v>
      </c>
      <c r="BL2921">
        <v>23</v>
      </c>
      <c r="BM2921">
        <v>1</v>
      </c>
      <c r="BN2921">
        <v>1000</v>
      </c>
      <c r="BO2921" t="s">
        <v>680</v>
      </c>
      <c r="BP2921" t="s">
        <v>575</v>
      </c>
    </row>
    <row r="2922" spans="63:68" x14ac:dyDescent="0.25">
      <c r="BK2922" t="s">
        <v>414</v>
      </c>
      <c r="BL2922">
        <v>23</v>
      </c>
      <c r="BM2922">
        <v>1</v>
      </c>
      <c r="BN2922">
        <v>1000</v>
      </c>
      <c r="BO2922" t="s">
        <v>681</v>
      </c>
      <c r="BP2922" t="s">
        <v>120</v>
      </c>
    </row>
    <row r="2923" spans="63:68" x14ac:dyDescent="0.25">
      <c r="BK2923" t="s">
        <v>414</v>
      </c>
      <c r="BL2923">
        <v>23</v>
      </c>
      <c r="BM2923">
        <v>1</v>
      </c>
      <c r="BN2923">
        <v>1000</v>
      </c>
      <c r="BO2923" t="s">
        <v>682</v>
      </c>
      <c r="BP2923" t="s">
        <v>142</v>
      </c>
    </row>
    <row r="2924" spans="63:68" x14ac:dyDescent="0.25">
      <c r="BK2924" t="s">
        <v>414</v>
      </c>
      <c r="BL2924">
        <v>23</v>
      </c>
      <c r="BM2924">
        <v>1</v>
      </c>
      <c r="BN2924">
        <v>1000</v>
      </c>
      <c r="BO2924" t="s">
        <v>683</v>
      </c>
      <c r="BP2924" t="s">
        <v>163</v>
      </c>
    </row>
    <row r="2925" spans="63:68" x14ac:dyDescent="0.25">
      <c r="BK2925" t="s">
        <v>414</v>
      </c>
      <c r="BL2925">
        <v>23</v>
      </c>
      <c r="BM2925">
        <v>1</v>
      </c>
      <c r="BN2925">
        <v>1000</v>
      </c>
      <c r="BO2925" t="s">
        <v>684</v>
      </c>
      <c r="BP2925" t="s">
        <v>576</v>
      </c>
    </row>
    <row r="2926" spans="63:68" x14ac:dyDescent="0.25">
      <c r="BK2926" t="s">
        <v>414</v>
      </c>
      <c r="BL2926">
        <v>23</v>
      </c>
      <c r="BM2926">
        <v>1</v>
      </c>
      <c r="BN2926">
        <v>1000</v>
      </c>
      <c r="BO2926" t="s">
        <v>685</v>
      </c>
      <c r="BP2926" t="s">
        <v>577</v>
      </c>
    </row>
    <row r="2927" spans="63:68" x14ac:dyDescent="0.25">
      <c r="BK2927" t="s">
        <v>414</v>
      </c>
      <c r="BL2927">
        <v>23</v>
      </c>
      <c r="BM2927">
        <v>1</v>
      </c>
      <c r="BN2927">
        <v>1000</v>
      </c>
      <c r="BO2927" t="s">
        <v>686</v>
      </c>
      <c r="BP2927" t="s">
        <v>578</v>
      </c>
    </row>
    <row r="2928" spans="63:68" x14ac:dyDescent="0.25">
      <c r="BK2928" t="s">
        <v>414</v>
      </c>
      <c r="BL2928">
        <v>23</v>
      </c>
      <c r="BM2928">
        <v>1</v>
      </c>
      <c r="BN2928">
        <v>1000</v>
      </c>
      <c r="BO2928" t="s">
        <v>687</v>
      </c>
      <c r="BP2928" t="s">
        <v>579</v>
      </c>
    </row>
    <row r="2929" spans="63:68" x14ac:dyDescent="0.25">
      <c r="BK2929" t="s">
        <v>414</v>
      </c>
      <c r="BL2929">
        <v>23</v>
      </c>
      <c r="BM2929">
        <v>1</v>
      </c>
      <c r="BN2929">
        <v>1000</v>
      </c>
      <c r="BO2929" t="s">
        <v>688</v>
      </c>
      <c r="BP2929" t="s">
        <v>580</v>
      </c>
    </row>
    <row r="2930" spans="63:68" x14ac:dyDescent="0.25">
      <c r="BK2930" t="s">
        <v>414</v>
      </c>
      <c r="BL2930">
        <v>23</v>
      </c>
      <c r="BM2930">
        <v>1</v>
      </c>
      <c r="BN2930">
        <v>1000</v>
      </c>
      <c r="BO2930" t="s">
        <v>689</v>
      </c>
      <c r="BP2930" t="s">
        <v>582</v>
      </c>
    </row>
    <row r="2931" spans="63:68" x14ac:dyDescent="0.25">
      <c r="BK2931" t="s">
        <v>415</v>
      </c>
      <c r="BL2931">
        <v>23</v>
      </c>
      <c r="BM2931">
        <v>1001</v>
      </c>
      <c r="BN2931">
        <v>2000</v>
      </c>
      <c r="BO2931" t="s">
        <v>678</v>
      </c>
      <c r="BP2931" t="s">
        <v>265</v>
      </c>
    </row>
    <row r="2932" spans="63:68" x14ac:dyDescent="0.25">
      <c r="BK2932" t="s">
        <v>415</v>
      </c>
      <c r="BL2932">
        <v>23</v>
      </c>
      <c r="BM2932">
        <v>1001</v>
      </c>
      <c r="BN2932">
        <v>2000</v>
      </c>
      <c r="BO2932" t="s">
        <v>679</v>
      </c>
      <c r="BP2932" t="s">
        <v>581</v>
      </c>
    </row>
    <row r="2933" spans="63:68" x14ac:dyDescent="0.25">
      <c r="BK2933" t="s">
        <v>415</v>
      </c>
      <c r="BL2933">
        <v>23</v>
      </c>
      <c r="BM2933">
        <v>1001</v>
      </c>
      <c r="BN2933">
        <v>2000</v>
      </c>
      <c r="BO2933" t="s">
        <v>680</v>
      </c>
      <c r="BP2933" t="s">
        <v>575</v>
      </c>
    </row>
    <row r="2934" spans="63:68" x14ac:dyDescent="0.25">
      <c r="BK2934" t="s">
        <v>415</v>
      </c>
      <c r="BL2934">
        <v>23</v>
      </c>
      <c r="BM2934">
        <v>1001</v>
      </c>
      <c r="BN2934">
        <v>2000</v>
      </c>
      <c r="BO2934" t="s">
        <v>681</v>
      </c>
      <c r="BP2934" t="s">
        <v>120</v>
      </c>
    </row>
    <row r="2935" spans="63:68" x14ac:dyDescent="0.25">
      <c r="BK2935" t="s">
        <v>415</v>
      </c>
      <c r="BL2935">
        <v>23</v>
      </c>
      <c r="BM2935">
        <v>1001</v>
      </c>
      <c r="BN2935">
        <v>2000</v>
      </c>
      <c r="BO2935" t="s">
        <v>682</v>
      </c>
      <c r="BP2935" t="s">
        <v>142</v>
      </c>
    </row>
    <row r="2936" spans="63:68" x14ac:dyDescent="0.25">
      <c r="BK2936" t="s">
        <v>415</v>
      </c>
      <c r="BL2936">
        <v>23</v>
      </c>
      <c r="BM2936">
        <v>1001</v>
      </c>
      <c r="BN2936">
        <v>2000</v>
      </c>
      <c r="BO2936" t="s">
        <v>683</v>
      </c>
      <c r="BP2936" t="s">
        <v>163</v>
      </c>
    </row>
    <row r="2937" spans="63:68" x14ac:dyDescent="0.25">
      <c r="BK2937" t="s">
        <v>415</v>
      </c>
      <c r="BL2937">
        <v>23</v>
      </c>
      <c r="BM2937">
        <v>1001</v>
      </c>
      <c r="BN2937">
        <v>2000</v>
      </c>
      <c r="BO2937" t="s">
        <v>684</v>
      </c>
      <c r="BP2937" t="s">
        <v>576</v>
      </c>
    </row>
    <row r="2938" spans="63:68" x14ac:dyDescent="0.25">
      <c r="BK2938" t="s">
        <v>415</v>
      </c>
      <c r="BL2938">
        <v>23</v>
      </c>
      <c r="BM2938">
        <v>1001</v>
      </c>
      <c r="BN2938">
        <v>2000</v>
      </c>
      <c r="BO2938" t="s">
        <v>685</v>
      </c>
      <c r="BP2938" t="s">
        <v>577</v>
      </c>
    </row>
    <row r="2939" spans="63:68" x14ac:dyDescent="0.25">
      <c r="BK2939" t="s">
        <v>415</v>
      </c>
      <c r="BL2939">
        <v>23</v>
      </c>
      <c r="BM2939">
        <v>1001</v>
      </c>
      <c r="BN2939">
        <v>2000</v>
      </c>
      <c r="BO2939" t="s">
        <v>686</v>
      </c>
      <c r="BP2939" t="s">
        <v>578</v>
      </c>
    </row>
    <row r="2940" spans="63:68" x14ac:dyDescent="0.25">
      <c r="BK2940" t="s">
        <v>415</v>
      </c>
      <c r="BL2940">
        <v>23</v>
      </c>
      <c r="BM2940">
        <v>1001</v>
      </c>
      <c r="BN2940">
        <v>2000</v>
      </c>
      <c r="BO2940" t="s">
        <v>687</v>
      </c>
      <c r="BP2940" t="s">
        <v>579</v>
      </c>
    </row>
    <row r="2941" spans="63:68" x14ac:dyDescent="0.25">
      <c r="BK2941" t="s">
        <v>415</v>
      </c>
      <c r="BL2941">
        <v>23</v>
      </c>
      <c r="BM2941">
        <v>1001</v>
      </c>
      <c r="BN2941">
        <v>2000</v>
      </c>
      <c r="BO2941" t="s">
        <v>688</v>
      </c>
      <c r="BP2941" t="s">
        <v>580</v>
      </c>
    </row>
    <row r="2942" spans="63:68" x14ac:dyDescent="0.25">
      <c r="BK2942" t="s">
        <v>415</v>
      </c>
      <c r="BL2942">
        <v>23</v>
      </c>
      <c r="BM2942">
        <v>1001</v>
      </c>
      <c r="BN2942">
        <v>2000</v>
      </c>
      <c r="BO2942" t="s">
        <v>689</v>
      </c>
      <c r="BP2942" t="s">
        <v>582</v>
      </c>
    </row>
    <row r="2943" spans="63:68" x14ac:dyDescent="0.25">
      <c r="BK2943" t="s">
        <v>416</v>
      </c>
      <c r="BL2943">
        <v>23</v>
      </c>
      <c r="BM2943">
        <v>2001</v>
      </c>
      <c r="BN2943">
        <v>3000</v>
      </c>
      <c r="BO2943" t="s">
        <v>678</v>
      </c>
      <c r="BP2943" t="s">
        <v>265</v>
      </c>
    </row>
    <row r="2944" spans="63:68" x14ac:dyDescent="0.25">
      <c r="BK2944" t="s">
        <v>416</v>
      </c>
      <c r="BL2944">
        <v>23</v>
      </c>
      <c r="BM2944">
        <v>2001</v>
      </c>
      <c r="BN2944">
        <v>3000</v>
      </c>
      <c r="BO2944" t="s">
        <v>679</v>
      </c>
      <c r="BP2944" t="s">
        <v>581</v>
      </c>
    </row>
    <row r="2945" spans="63:68" x14ac:dyDescent="0.25">
      <c r="BK2945" t="s">
        <v>416</v>
      </c>
      <c r="BL2945">
        <v>23</v>
      </c>
      <c r="BM2945">
        <v>2001</v>
      </c>
      <c r="BN2945">
        <v>3000</v>
      </c>
      <c r="BO2945" t="s">
        <v>680</v>
      </c>
      <c r="BP2945" t="s">
        <v>575</v>
      </c>
    </row>
    <row r="2946" spans="63:68" x14ac:dyDescent="0.25">
      <c r="BK2946" t="s">
        <v>416</v>
      </c>
      <c r="BL2946">
        <v>23</v>
      </c>
      <c r="BM2946">
        <v>2001</v>
      </c>
      <c r="BN2946">
        <v>3000</v>
      </c>
      <c r="BO2946" t="s">
        <v>681</v>
      </c>
      <c r="BP2946" t="s">
        <v>120</v>
      </c>
    </row>
    <row r="2947" spans="63:68" x14ac:dyDescent="0.25">
      <c r="BK2947" t="s">
        <v>416</v>
      </c>
      <c r="BL2947">
        <v>23</v>
      </c>
      <c r="BM2947">
        <v>2001</v>
      </c>
      <c r="BN2947">
        <v>3000</v>
      </c>
      <c r="BO2947" t="s">
        <v>682</v>
      </c>
      <c r="BP2947" t="s">
        <v>142</v>
      </c>
    </row>
    <row r="2948" spans="63:68" x14ac:dyDescent="0.25">
      <c r="BK2948" t="s">
        <v>416</v>
      </c>
      <c r="BL2948">
        <v>23</v>
      </c>
      <c r="BM2948">
        <v>2001</v>
      </c>
      <c r="BN2948">
        <v>3000</v>
      </c>
      <c r="BO2948" t="s">
        <v>683</v>
      </c>
      <c r="BP2948" t="s">
        <v>163</v>
      </c>
    </row>
    <row r="2949" spans="63:68" x14ac:dyDescent="0.25">
      <c r="BK2949" t="s">
        <v>416</v>
      </c>
      <c r="BL2949">
        <v>23</v>
      </c>
      <c r="BM2949">
        <v>2001</v>
      </c>
      <c r="BN2949">
        <v>3000</v>
      </c>
      <c r="BO2949" t="s">
        <v>684</v>
      </c>
      <c r="BP2949" t="s">
        <v>576</v>
      </c>
    </row>
    <row r="2950" spans="63:68" x14ac:dyDescent="0.25">
      <c r="BK2950" t="s">
        <v>416</v>
      </c>
      <c r="BL2950">
        <v>23</v>
      </c>
      <c r="BM2950">
        <v>2001</v>
      </c>
      <c r="BN2950">
        <v>3000</v>
      </c>
      <c r="BO2950" t="s">
        <v>685</v>
      </c>
      <c r="BP2950" t="s">
        <v>577</v>
      </c>
    </row>
    <row r="2951" spans="63:68" x14ac:dyDescent="0.25">
      <c r="BK2951" t="s">
        <v>416</v>
      </c>
      <c r="BL2951">
        <v>23</v>
      </c>
      <c r="BM2951">
        <v>2001</v>
      </c>
      <c r="BN2951">
        <v>3000</v>
      </c>
      <c r="BO2951" t="s">
        <v>686</v>
      </c>
      <c r="BP2951" t="s">
        <v>578</v>
      </c>
    </row>
    <row r="2952" spans="63:68" x14ac:dyDescent="0.25">
      <c r="BK2952" t="s">
        <v>416</v>
      </c>
      <c r="BL2952">
        <v>23</v>
      </c>
      <c r="BM2952">
        <v>2001</v>
      </c>
      <c r="BN2952">
        <v>3000</v>
      </c>
      <c r="BO2952" t="s">
        <v>687</v>
      </c>
      <c r="BP2952" t="s">
        <v>579</v>
      </c>
    </row>
    <row r="2953" spans="63:68" x14ac:dyDescent="0.25">
      <c r="BK2953" t="s">
        <v>416</v>
      </c>
      <c r="BL2953">
        <v>23</v>
      </c>
      <c r="BM2953">
        <v>2001</v>
      </c>
      <c r="BN2953">
        <v>3000</v>
      </c>
      <c r="BO2953" t="s">
        <v>688</v>
      </c>
      <c r="BP2953" t="s">
        <v>580</v>
      </c>
    </row>
    <row r="2954" spans="63:68" x14ac:dyDescent="0.25">
      <c r="BK2954" t="s">
        <v>416</v>
      </c>
      <c r="BL2954">
        <v>23</v>
      </c>
      <c r="BM2954">
        <v>2001</v>
      </c>
      <c r="BN2954">
        <v>3000</v>
      </c>
      <c r="BO2954" t="s">
        <v>689</v>
      </c>
      <c r="BP2954" t="s">
        <v>582</v>
      </c>
    </row>
    <row r="2955" spans="63:68" x14ac:dyDescent="0.25">
      <c r="BK2955" t="s">
        <v>417</v>
      </c>
      <c r="BL2955">
        <v>23</v>
      </c>
      <c r="BM2955">
        <v>3001</v>
      </c>
      <c r="BN2955">
        <v>4000</v>
      </c>
      <c r="BO2955" t="s">
        <v>678</v>
      </c>
      <c r="BP2955" t="s">
        <v>265</v>
      </c>
    </row>
    <row r="2956" spans="63:68" x14ac:dyDescent="0.25">
      <c r="BK2956" t="s">
        <v>417</v>
      </c>
      <c r="BL2956">
        <v>23</v>
      </c>
      <c r="BM2956">
        <v>3001</v>
      </c>
      <c r="BN2956">
        <v>4000</v>
      </c>
      <c r="BO2956" t="s">
        <v>679</v>
      </c>
      <c r="BP2956" t="s">
        <v>581</v>
      </c>
    </row>
    <row r="2957" spans="63:68" x14ac:dyDescent="0.25">
      <c r="BK2957" t="s">
        <v>417</v>
      </c>
      <c r="BL2957">
        <v>23</v>
      </c>
      <c r="BM2957">
        <v>3001</v>
      </c>
      <c r="BN2957">
        <v>4000</v>
      </c>
      <c r="BO2957" t="s">
        <v>680</v>
      </c>
      <c r="BP2957" t="s">
        <v>575</v>
      </c>
    </row>
    <row r="2958" spans="63:68" x14ac:dyDescent="0.25">
      <c r="BK2958" t="s">
        <v>417</v>
      </c>
      <c r="BL2958">
        <v>23</v>
      </c>
      <c r="BM2958">
        <v>3001</v>
      </c>
      <c r="BN2958">
        <v>4000</v>
      </c>
      <c r="BO2958" t="s">
        <v>681</v>
      </c>
      <c r="BP2958" t="s">
        <v>120</v>
      </c>
    </row>
    <row r="2959" spans="63:68" x14ac:dyDescent="0.25">
      <c r="BK2959" t="s">
        <v>417</v>
      </c>
      <c r="BL2959">
        <v>23</v>
      </c>
      <c r="BM2959">
        <v>3001</v>
      </c>
      <c r="BN2959">
        <v>4000</v>
      </c>
      <c r="BO2959" t="s">
        <v>682</v>
      </c>
      <c r="BP2959" t="s">
        <v>142</v>
      </c>
    </row>
    <row r="2960" spans="63:68" x14ac:dyDescent="0.25">
      <c r="BK2960" t="s">
        <v>417</v>
      </c>
      <c r="BL2960">
        <v>23</v>
      </c>
      <c r="BM2960">
        <v>3001</v>
      </c>
      <c r="BN2960">
        <v>4000</v>
      </c>
      <c r="BO2960" t="s">
        <v>683</v>
      </c>
      <c r="BP2960" t="s">
        <v>163</v>
      </c>
    </row>
    <row r="2961" spans="63:68" x14ac:dyDescent="0.25">
      <c r="BK2961" t="s">
        <v>417</v>
      </c>
      <c r="BL2961">
        <v>23</v>
      </c>
      <c r="BM2961">
        <v>3001</v>
      </c>
      <c r="BN2961">
        <v>4000</v>
      </c>
      <c r="BO2961" t="s">
        <v>684</v>
      </c>
      <c r="BP2961" t="s">
        <v>576</v>
      </c>
    </row>
    <row r="2962" spans="63:68" x14ac:dyDescent="0.25">
      <c r="BK2962" t="s">
        <v>417</v>
      </c>
      <c r="BL2962">
        <v>23</v>
      </c>
      <c r="BM2962">
        <v>3001</v>
      </c>
      <c r="BN2962">
        <v>4000</v>
      </c>
      <c r="BO2962" t="s">
        <v>685</v>
      </c>
      <c r="BP2962" t="s">
        <v>577</v>
      </c>
    </row>
    <row r="2963" spans="63:68" x14ac:dyDescent="0.25">
      <c r="BK2963" t="s">
        <v>417</v>
      </c>
      <c r="BL2963">
        <v>23</v>
      </c>
      <c r="BM2963">
        <v>3001</v>
      </c>
      <c r="BN2963">
        <v>4000</v>
      </c>
      <c r="BO2963" t="s">
        <v>686</v>
      </c>
      <c r="BP2963" t="s">
        <v>578</v>
      </c>
    </row>
    <row r="2964" spans="63:68" x14ac:dyDescent="0.25">
      <c r="BK2964" t="s">
        <v>417</v>
      </c>
      <c r="BL2964">
        <v>23</v>
      </c>
      <c r="BM2964">
        <v>3001</v>
      </c>
      <c r="BN2964">
        <v>4000</v>
      </c>
      <c r="BO2964" t="s">
        <v>687</v>
      </c>
      <c r="BP2964" t="s">
        <v>579</v>
      </c>
    </row>
    <row r="2965" spans="63:68" x14ac:dyDescent="0.25">
      <c r="BK2965" t="s">
        <v>417</v>
      </c>
      <c r="BL2965">
        <v>23</v>
      </c>
      <c r="BM2965">
        <v>3001</v>
      </c>
      <c r="BN2965">
        <v>4000</v>
      </c>
      <c r="BO2965" t="s">
        <v>688</v>
      </c>
      <c r="BP2965" t="s">
        <v>580</v>
      </c>
    </row>
    <row r="2966" spans="63:68" x14ac:dyDescent="0.25">
      <c r="BK2966" t="s">
        <v>417</v>
      </c>
      <c r="BL2966">
        <v>23</v>
      </c>
      <c r="BM2966">
        <v>3001</v>
      </c>
      <c r="BN2966">
        <v>4000</v>
      </c>
      <c r="BO2966" t="s">
        <v>689</v>
      </c>
      <c r="BP2966" t="s">
        <v>582</v>
      </c>
    </row>
    <row r="2967" spans="63:68" x14ac:dyDescent="0.25">
      <c r="BK2967" t="s">
        <v>418</v>
      </c>
      <c r="BL2967">
        <v>23</v>
      </c>
      <c r="BM2967">
        <v>4001</v>
      </c>
      <c r="BN2967">
        <v>5000</v>
      </c>
      <c r="BO2967" t="s">
        <v>678</v>
      </c>
      <c r="BP2967" t="s">
        <v>265</v>
      </c>
    </row>
    <row r="2968" spans="63:68" x14ac:dyDescent="0.25">
      <c r="BK2968" t="s">
        <v>418</v>
      </c>
      <c r="BL2968">
        <v>23</v>
      </c>
      <c r="BM2968">
        <v>4001</v>
      </c>
      <c r="BN2968">
        <v>5000</v>
      </c>
      <c r="BO2968" t="s">
        <v>679</v>
      </c>
      <c r="BP2968" t="s">
        <v>581</v>
      </c>
    </row>
    <row r="2969" spans="63:68" x14ac:dyDescent="0.25">
      <c r="BK2969" t="s">
        <v>418</v>
      </c>
      <c r="BL2969">
        <v>23</v>
      </c>
      <c r="BM2969">
        <v>4001</v>
      </c>
      <c r="BN2969">
        <v>5000</v>
      </c>
      <c r="BO2969" t="s">
        <v>680</v>
      </c>
      <c r="BP2969" t="s">
        <v>575</v>
      </c>
    </row>
    <row r="2970" spans="63:68" x14ac:dyDescent="0.25">
      <c r="BK2970" t="s">
        <v>418</v>
      </c>
      <c r="BL2970">
        <v>23</v>
      </c>
      <c r="BM2970">
        <v>4001</v>
      </c>
      <c r="BN2970">
        <v>5000</v>
      </c>
      <c r="BO2970" t="s">
        <v>681</v>
      </c>
      <c r="BP2970" t="s">
        <v>120</v>
      </c>
    </row>
    <row r="2971" spans="63:68" x14ac:dyDescent="0.25">
      <c r="BK2971" t="s">
        <v>418</v>
      </c>
      <c r="BL2971">
        <v>23</v>
      </c>
      <c r="BM2971">
        <v>4001</v>
      </c>
      <c r="BN2971">
        <v>5000</v>
      </c>
      <c r="BO2971" t="s">
        <v>682</v>
      </c>
      <c r="BP2971" t="s">
        <v>142</v>
      </c>
    </row>
    <row r="2972" spans="63:68" x14ac:dyDescent="0.25">
      <c r="BK2972" t="s">
        <v>418</v>
      </c>
      <c r="BL2972">
        <v>23</v>
      </c>
      <c r="BM2972">
        <v>4001</v>
      </c>
      <c r="BN2972">
        <v>5000</v>
      </c>
      <c r="BO2972" t="s">
        <v>683</v>
      </c>
      <c r="BP2972" t="s">
        <v>163</v>
      </c>
    </row>
    <row r="2973" spans="63:68" x14ac:dyDescent="0.25">
      <c r="BK2973" t="s">
        <v>418</v>
      </c>
      <c r="BL2973">
        <v>23</v>
      </c>
      <c r="BM2973">
        <v>4001</v>
      </c>
      <c r="BN2973">
        <v>5000</v>
      </c>
      <c r="BO2973" t="s">
        <v>684</v>
      </c>
      <c r="BP2973" t="s">
        <v>576</v>
      </c>
    </row>
    <row r="2974" spans="63:68" x14ac:dyDescent="0.25">
      <c r="BK2974" t="s">
        <v>418</v>
      </c>
      <c r="BL2974">
        <v>23</v>
      </c>
      <c r="BM2974">
        <v>4001</v>
      </c>
      <c r="BN2974">
        <v>5000</v>
      </c>
      <c r="BO2974" t="s">
        <v>685</v>
      </c>
      <c r="BP2974" t="s">
        <v>577</v>
      </c>
    </row>
    <row r="2975" spans="63:68" x14ac:dyDescent="0.25">
      <c r="BK2975" t="s">
        <v>418</v>
      </c>
      <c r="BL2975">
        <v>23</v>
      </c>
      <c r="BM2975">
        <v>4001</v>
      </c>
      <c r="BN2975">
        <v>5000</v>
      </c>
      <c r="BO2975" t="s">
        <v>686</v>
      </c>
      <c r="BP2975" t="s">
        <v>578</v>
      </c>
    </row>
    <row r="2976" spans="63:68" x14ac:dyDescent="0.25">
      <c r="BK2976" t="s">
        <v>418</v>
      </c>
      <c r="BL2976">
        <v>23</v>
      </c>
      <c r="BM2976">
        <v>4001</v>
      </c>
      <c r="BN2976">
        <v>5000</v>
      </c>
      <c r="BO2976" t="s">
        <v>687</v>
      </c>
      <c r="BP2976" t="s">
        <v>579</v>
      </c>
    </row>
    <row r="2977" spans="63:68" x14ac:dyDescent="0.25">
      <c r="BK2977" t="s">
        <v>418</v>
      </c>
      <c r="BL2977">
        <v>23</v>
      </c>
      <c r="BM2977">
        <v>4001</v>
      </c>
      <c r="BN2977">
        <v>5000</v>
      </c>
      <c r="BO2977" t="s">
        <v>688</v>
      </c>
      <c r="BP2977" t="s">
        <v>580</v>
      </c>
    </row>
    <row r="2978" spans="63:68" x14ac:dyDescent="0.25">
      <c r="BK2978" t="s">
        <v>418</v>
      </c>
      <c r="BL2978">
        <v>23</v>
      </c>
      <c r="BM2978">
        <v>4001</v>
      </c>
      <c r="BN2978">
        <v>5000</v>
      </c>
      <c r="BO2978" t="s">
        <v>689</v>
      </c>
      <c r="BP2978" t="s">
        <v>582</v>
      </c>
    </row>
    <row r="2979" spans="63:68" x14ac:dyDescent="0.25">
      <c r="BK2979" t="s">
        <v>419</v>
      </c>
      <c r="BL2979">
        <v>23</v>
      </c>
      <c r="BM2979">
        <v>5001</v>
      </c>
      <c r="BN2979">
        <v>6000</v>
      </c>
      <c r="BO2979" t="s">
        <v>678</v>
      </c>
      <c r="BP2979" t="s">
        <v>265</v>
      </c>
    </row>
    <row r="2980" spans="63:68" x14ac:dyDescent="0.25">
      <c r="BK2980" t="s">
        <v>419</v>
      </c>
      <c r="BL2980">
        <v>23</v>
      </c>
      <c r="BM2980">
        <v>5001</v>
      </c>
      <c r="BN2980">
        <v>6000</v>
      </c>
      <c r="BO2980" t="s">
        <v>679</v>
      </c>
      <c r="BP2980" t="s">
        <v>581</v>
      </c>
    </row>
    <row r="2981" spans="63:68" x14ac:dyDescent="0.25">
      <c r="BK2981" t="s">
        <v>419</v>
      </c>
      <c r="BL2981">
        <v>23</v>
      </c>
      <c r="BM2981">
        <v>5001</v>
      </c>
      <c r="BN2981">
        <v>6000</v>
      </c>
      <c r="BO2981" t="s">
        <v>680</v>
      </c>
      <c r="BP2981" t="s">
        <v>575</v>
      </c>
    </row>
    <row r="2982" spans="63:68" x14ac:dyDescent="0.25">
      <c r="BK2982" t="s">
        <v>419</v>
      </c>
      <c r="BL2982">
        <v>23</v>
      </c>
      <c r="BM2982">
        <v>5001</v>
      </c>
      <c r="BN2982">
        <v>6000</v>
      </c>
      <c r="BO2982" t="s">
        <v>681</v>
      </c>
      <c r="BP2982" t="s">
        <v>120</v>
      </c>
    </row>
    <row r="2983" spans="63:68" x14ac:dyDescent="0.25">
      <c r="BK2983" t="s">
        <v>419</v>
      </c>
      <c r="BL2983">
        <v>23</v>
      </c>
      <c r="BM2983">
        <v>5001</v>
      </c>
      <c r="BN2983">
        <v>6000</v>
      </c>
      <c r="BO2983" t="s">
        <v>682</v>
      </c>
      <c r="BP2983" t="s">
        <v>142</v>
      </c>
    </row>
    <row r="2984" spans="63:68" x14ac:dyDescent="0.25">
      <c r="BK2984" t="s">
        <v>419</v>
      </c>
      <c r="BL2984">
        <v>23</v>
      </c>
      <c r="BM2984">
        <v>5001</v>
      </c>
      <c r="BN2984">
        <v>6000</v>
      </c>
      <c r="BO2984" t="s">
        <v>683</v>
      </c>
      <c r="BP2984" t="s">
        <v>163</v>
      </c>
    </row>
    <row r="2985" spans="63:68" x14ac:dyDescent="0.25">
      <c r="BK2985" t="s">
        <v>419</v>
      </c>
      <c r="BL2985">
        <v>23</v>
      </c>
      <c r="BM2985">
        <v>5001</v>
      </c>
      <c r="BN2985">
        <v>6000</v>
      </c>
      <c r="BO2985" t="s">
        <v>684</v>
      </c>
      <c r="BP2985" t="s">
        <v>576</v>
      </c>
    </row>
    <row r="2986" spans="63:68" x14ac:dyDescent="0.25">
      <c r="BK2986" t="s">
        <v>419</v>
      </c>
      <c r="BL2986">
        <v>23</v>
      </c>
      <c r="BM2986">
        <v>5001</v>
      </c>
      <c r="BN2986">
        <v>6000</v>
      </c>
      <c r="BO2986" t="s">
        <v>685</v>
      </c>
      <c r="BP2986" t="s">
        <v>577</v>
      </c>
    </row>
    <row r="2987" spans="63:68" x14ac:dyDescent="0.25">
      <c r="BK2987" t="s">
        <v>419</v>
      </c>
      <c r="BL2987">
        <v>23</v>
      </c>
      <c r="BM2987">
        <v>5001</v>
      </c>
      <c r="BN2987">
        <v>6000</v>
      </c>
      <c r="BO2987" t="s">
        <v>686</v>
      </c>
      <c r="BP2987" t="s">
        <v>578</v>
      </c>
    </row>
    <row r="2988" spans="63:68" x14ac:dyDescent="0.25">
      <c r="BK2988" t="s">
        <v>419</v>
      </c>
      <c r="BL2988">
        <v>23</v>
      </c>
      <c r="BM2988">
        <v>5001</v>
      </c>
      <c r="BN2988">
        <v>6000</v>
      </c>
      <c r="BO2988" t="s">
        <v>687</v>
      </c>
      <c r="BP2988" t="s">
        <v>579</v>
      </c>
    </row>
    <row r="2989" spans="63:68" x14ac:dyDescent="0.25">
      <c r="BK2989" t="s">
        <v>419</v>
      </c>
      <c r="BL2989">
        <v>23</v>
      </c>
      <c r="BM2989">
        <v>5001</v>
      </c>
      <c r="BN2989">
        <v>6000</v>
      </c>
      <c r="BO2989" t="s">
        <v>688</v>
      </c>
      <c r="BP2989" t="s">
        <v>580</v>
      </c>
    </row>
    <row r="2990" spans="63:68" x14ac:dyDescent="0.25">
      <c r="BK2990" t="s">
        <v>419</v>
      </c>
      <c r="BL2990">
        <v>23</v>
      </c>
      <c r="BM2990">
        <v>5001</v>
      </c>
      <c r="BN2990">
        <v>6000</v>
      </c>
      <c r="BO2990" t="s">
        <v>689</v>
      </c>
      <c r="BP2990" t="s">
        <v>582</v>
      </c>
    </row>
    <row r="2991" spans="63:68" x14ac:dyDescent="0.25">
      <c r="BK2991" t="s">
        <v>135</v>
      </c>
      <c r="BL2991">
        <v>23</v>
      </c>
      <c r="BM2991">
        <v>6001</v>
      </c>
      <c r="BN2991">
        <v>7000</v>
      </c>
      <c r="BO2991" t="s">
        <v>678</v>
      </c>
      <c r="BP2991" t="s">
        <v>265</v>
      </c>
    </row>
    <row r="2992" spans="63:68" x14ac:dyDescent="0.25">
      <c r="BK2992" t="s">
        <v>135</v>
      </c>
      <c r="BL2992">
        <v>23</v>
      </c>
      <c r="BM2992">
        <v>6001</v>
      </c>
      <c r="BN2992">
        <v>7000</v>
      </c>
      <c r="BO2992" t="s">
        <v>1271</v>
      </c>
      <c r="BP2992" t="s">
        <v>581</v>
      </c>
    </row>
    <row r="2993" spans="63:68" x14ac:dyDescent="0.25">
      <c r="BK2993" t="s">
        <v>135</v>
      </c>
      <c r="BL2993">
        <v>23</v>
      </c>
      <c r="BM2993">
        <v>6001</v>
      </c>
      <c r="BN2993">
        <v>7000</v>
      </c>
      <c r="BO2993" t="s">
        <v>680</v>
      </c>
      <c r="BP2993" t="s">
        <v>575</v>
      </c>
    </row>
    <row r="2994" spans="63:68" x14ac:dyDescent="0.25">
      <c r="BK2994" t="s">
        <v>135</v>
      </c>
      <c r="BL2994">
        <v>23</v>
      </c>
      <c r="BM2994">
        <v>6001</v>
      </c>
      <c r="BN2994">
        <v>7000</v>
      </c>
      <c r="BO2994" t="s">
        <v>1272</v>
      </c>
      <c r="BP2994" t="s">
        <v>120</v>
      </c>
    </row>
    <row r="2995" spans="63:68" x14ac:dyDescent="0.25">
      <c r="BK2995" t="s">
        <v>135</v>
      </c>
      <c r="BL2995">
        <v>23</v>
      </c>
      <c r="BM2995">
        <v>6001</v>
      </c>
      <c r="BN2995">
        <v>7000</v>
      </c>
      <c r="BO2995" t="s">
        <v>682</v>
      </c>
      <c r="BP2995" t="s">
        <v>142</v>
      </c>
    </row>
    <row r="2996" spans="63:68" x14ac:dyDescent="0.25">
      <c r="BK2996" t="s">
        <v>135</v>
      </c>
      <c r="BL2996">
        <v>23</v>
      </c>
      <c r="BM2996">
        <v>6001</v>
      </c>
      <c r="BN2996">
        <v>7000</v>
      </c>
      <c r="BO2996" t="s">
        <v>683</v>
      </c>
      <c r="BP2996" t="s">
        <v>163</v>
      </c>
    </row>
    <row r="2997" spans="63:68" x14ac:dyDescent="0.25">
      <c r="BK2997" t="s">
        <v>135</v>
      </c>
      <c r="BL2997">
        <v>23</v>
      </c>
      <c r="BM2997">
        <v>6001</v>
      </c>
      <c r="BN2997">
        <v>7000</v>
      </c>
      <c r="BO2997" t="s">
        <v>684</v>
      </c>
      <c r="BP2997" t="s">
        <v>576</v>
      </c>
    </row>
    <row r="2998" spans="63:68" x14ac:dyDescent="0.25">
      <c r="BK2998" t="s">
        <v>135</v>
      </c>
      <c r="BL2998">
        <v>23</v>
      </c>
      <c r="BM2998">
        <v>6001</v>
      </c>
      <c r="BN2998">
        <v>7000</v>
      </c>
      <c r="BO2998" t="s">
        <v>1276</v>
      </c>
      <c r="BP2998" t="s">
        <v>577</v>
      </c>
    </row>
    <row r="2999" spans="63:68" x14ac:dyDescent="0.25">
      <c r="BK2999" t="s">
        <v>135</v>
      </c>
      <c r="BL2999">
        <v>23</v>
      </c>
      <c r="BM2999">
        <v>6001</v>
      </c>
      <c r="BN2999">
        <v>7000</v>
      </c>
      <c r="BO2999" t="s">
        <v>686</v>
      </c>
      <c r="BP2999" t="s">
        <v>578</v>
      </c>
    </row>
    <row r="3000" spans="63:68" x14ac:dyDescent="0.25">
      <c r="BK3000" t="s">
        <v>135</v>
      </c>
      <c r="BL3000">
        <v>23</v>
      </c>
      <c r="BM3000">
        <v>6001</v>
      </c>
      <c r="BN3000">
        <v>7000</v>
      </c>
      <c r="BO3000" t="s">
        <v>687</v>
      </c>
      <c r="BP3000" t="s">
        <v>579</v>
      </c>
    </row>
    <row r="3001" spans="63:68" x14ac:dyDescent="0.25">
      <c r="BK3001" t="s">
        <v>135</v>
      </c>
      <c r="BL3001">
        <v>23</v>
      </c>
      <c r="BM3001">
        <v>6001</v>
      </c>
      <c r="BN3001">
        <v>7000</v>
      </c>
      <c r="BO3001" t="s">
        <v>688</v>
      </c>
      <c r="BP3001" t="s">
        <v>580</v>
      </c>
    </row>
    <row r="3002" spans="63:68" x14ac:dyDescent="0.25">
      <c r="BK3002" t="s">
        <v>135</v>
      </c>
      <c r="BL3002">
        <v>23</v>
      </c>
      <c r="BM3002">
        <v>6001</v>
      </c>
      <c r="BN3002">
        <v>7000</v>
      </c>
      <c r="BO3002" t="s">
        <v>689</v>
      </c>
      <c r="BP3002" t="s">
        <v>582</v>
      </c>
    </row>
    <row r="3003" spans="63:68" x14ac:dyDescent="0.25">
      <c r="BK3003" t="s">
        <v>64</v>
      </c>
      <c r="BL3003">
        <v>23</v>
      </c>
      <c r="BM3003">
        <v>7001</v>
      </c>
      <c r="BN3003">
        <v>8000</v>
      </c>
      <c r="BO3003" t="s">
        <v>678</v>
      </c>
      <c r="BP3003" t="s">
        <v>265</v>
      </c>
    </row>
    <row r="3004" spans="63:68" x14ac:dyDescent="0.25">
      <c r="BK3004" t="s">
        <v>64</v>
      </c>
      <c r="BL3004">
        <v>23</v>
      </c>
      <c r="BM3004">
        <v>7001</v>
      </c>
      <c r="BN3004">
        <v>8000</v>
      </c>
      <c r="BO3004" t="s">
        <v>1266</v>
      </c>
      <c r="BP3004" t="s">
        <v>581</v>
      </c>
    </row>
    <row r="3005" spans="63:68" x14ac:dyDescent="0.25">
      <c r="BK3005" t="s">
        <v>64</v>
      </c>
      <c r="BL3005">
        <v>23</v>
      </c>
      <c r="BM3005">
        <v>7001</v>
      </c>
      <c r="BN3005">
        <v>8000</v>
      </c>
      <c r="BO3005" t="s">
        <v>680</v>
      </c>
      <c r="BP3005" t="s">
        <v>575</v>
      </c>
    </row>
    <row r="3006" spans="63:68" x14ac:dyDescent="0.25">
      <c r="BK3006" t="s">
        <v>64</v>
      </c>
      <c r="BL3006">
        <v>23</v>
      </c>
      <c r="BM3006">
        <v>7001</v>
      </c>
      <c r="BN3006">
        <v>8000</v>
      </c>
      <c r="BO3006" t="s">
        <v>1272</v>
      </c>
      <c r="BP3006" t="s">
        <v>120</v>
      </c>
    </row>
    <row r="3007" spans="63:68" x14ac:dyDescent="0.25">
      <c r="BK3007" t="s">
        <v>64</v>
      </c>
      <c r="BL3007">
        <v>23</v>
      </c>
      <c r="BM3007">
        <v>7001</v>
      </c>
      <c r="BN3007">
        <v>8000</v>
      </c>
      <c r="BO3007" t="s">
        <v>1268</v>
      </c>
      <c r="BP3007" t="s">
        <v>142</v>
      </c>
    </row>
    <row r="3008" spans="63:68" x14ac:dyDescent="0.25">
      <c r="BK3008" t="s">
        <v>64</v>
      </c>
      <c r="BL3008">
        <v>23</v>
      </c>
      <c r="BM3008">
        <v>7001</v>
      </c>
      <c r="BN3008">
        <v>8000</v>
      </c>
      <c r="BO3008" t="s">
        <v>1273</v>
      </c>
      <c r="BP3008" t="s">
        <v>163</v>
      </c>
    </row>
    <row r="3009" spans="63:68" x14ac:dyDescent="0.25">
      <c r="BK3009" t="s">
        <v>64</v>
      </c>
      <c r="BL3009">
        <v>23</v>
      </c>
      <c r="BM3009">
        <v>7001</v>
      </c>
      <c r="BN3009">
        <v>8000</v>
      </c>
      <c r="BO3009" t="s">
        <v>684</v>
      </c>
      <c r="BP3009" t="s">
        <v>576</v>
      </c>
    </row>
    <row r="3010" spans="63:68" x14ac:dyDescent="0.25">
      <c r="BK3010" t="s">
        <v>64</v>
      </c>
      <c r="BL3010">
        <v>23</v>
      </c>
      <c r="BM3010">
        <v>7001</v>
      </c>
      <c r="BN3010">
        <v>8000</v>
      </c>
      <c r="BO3010" t="s">
        <v>685</v>
      </c>
      <c r="BP3010" t="s">
        <v>577</v>
      </c>
    </row>
    <row r="3011" spans="63:68" x14ac:dyDescent="0.25">
      <c r="BK3011" t="s">
        <v>64</v>
      </c>
      <c r="BL3011">
        <v>23</v>
      </c>
      <c r="BM3011">
        <v>7001</v>
      </c>
      <c r="BN3011">
        <v>8000</v>
      </c>
      <c r="BO3011" t="s">
        <v>1274</v>
      </c>
      <c r="BP3011" t="s">
        <v>578</v>
      </c>
    </row>
    <row r="3012" spans="63:68" x14ac:dyDescent="0.25">
      <c r="BK3012" t="s">
        <v>64</v>
      </c>
      <c r="BL3012">
        <v>23</v>
      </c>
      <c r="BM3012">
        <v>7001</v>
      </c>
      <c r="BN3012">
        <v>8000</v>
      </c>
      <c r="BO3012" t="s">
        <v>687</v>
      </c>
      <c r="BP3012" t="s">
        <v>579</v>
      </c>
    </row>
    <row r="3013" spans="63:68" x14ac:dyDescent="0.25">
      <c r="BK3013" t="s">
        <v>64</v>
      </c>
      <c r="BL3013">
        <v>23</v>
      </c>
      <c r="BM3013">
        <v>7001</v>
      </c>
      <c r="BN3013">
        <v>8000</v>
      </c>
      <c r="BO3013" t="s">
        <v>688</v>
      </c>
      <c r="BP3013" t="s">
        <v>580</v>
      </c>
    </row>
    <row r="3014" spans="63:68" x14ac:dyDescent="0.25">
      <c r="BK3014" t="s">
        <v>64</v>
      </c>
      <c r="BL3014">
        <v>23</v>
      </c>
      <c r="BM3014">
        <v>7001</v>
      </c>
      <c r="BN3014">
        <v>8000</v>
      </c>
      <c r="BO3014" t="s">
        <v>1284</v>
      </c>
      <c r="BP3014" t="s">
        <v>582</v>
      </c>
    </row>
    <row r="3015" spans="63:68" x14ac:dyDescent="0.25">
      <c r="BK3015" t="s">
        <v>6</v>
      </c>
      <c r="BL3015">
        <v>23</v>
      </c>
      <c r="BM3015">
        <v>8001</v>
      </c>
      <c r="BN3015">
        <v>9000</v>
      </c>
      <c r="BO3015" t="s">
        <v>1283</v>
      </c>
      <c r="BP3015" t="s">
        <v>265</v>
      </c>
    </row>
    <row r="3016" spans="63:68" x14ac:dyDescent="0.25">
      <c r="BK3016" t="s">
        <v>6</v>
      </c>
      <c r="BL3016">
        <v>23</v>
      </c>
      <c r="BM3016">
        <v>8001</v>
      </c>
      <c r="BN3016">
        <v>9000</v>
      </c>
      <c r="BO3016" t="s">
        <v>1266</v>
      </c>
      <c r="BP3016" t="s">
        <v>581</v>
      </c>
    </row>
    <row r="3017" spans="63:68" x14ac:dyDescent="0.25">
      <c r="BK3017" t="s">
        <v>6</v>
      </c>
      <c r="BL3017">
        <v>23</v>
      </c>
      <c r="BM3017">
        <v>8001</v>
      </c>
      <c r="BN3017">
        <v>9000</v>
      </c>
      <c r="BO3017" t="s">
        <v>680</v>
      </c>
      <c r="BP3017" t="s">
        <v>575</v>
      </c>
    </row>
    <row r="3018" spans="63:68" x14ac:dyDescent="0.25">
      <c r="BK3018" t="s">
        <v>6</v>
      </c>
      <c r="BL3018">
        <v>23</v>
      </c>
      <c r="BM3018">
        <v>8001</v>
      </c>
      <c r="BN3018">
        <v>9000</v>
      </c>
      <c r="BO3018" t="s">
        <v>1272</v>
      </c>
      <c r="BP3018" t="s">
        <v>120</v>
      </c>
    </row>
    <row r="3019" spans="63:68" x14ac:dyDescent="0.25">
      <c r="BK3019" t="s">
        <v>6</v>
      </c>
      <c r="BL3019">
        <v>23</v>
      </c>
      <c r="BM3019">
        <v>8001</v>
      </c>
      <c r="BN3019">
        <v>9000</v>
      </c>
      <c r="BO3019" t="s">
        <v>1268</v>
      </c>
      <c r="BP3019" t="s">
        <v>142</v>
      </c>
    </row>
    <row r="3020" spans="63:68" x14ac:dyDescent="0.25">
      <c r="BK3020" t="s">
        <v>6</v>
      </c>
      <c r="BL3020">
        <v>23</v>
      </c>
      <c r="BM3020">
        <v>8001</v>
      </c>
      <c r="BN3020">
        <v>9000</v>
      </c>
      <c r="BO3020" t="s">
        <v>1273</v>
      </c>
      <c r="BP3020" t="s">
        <v>163</v>
      </c>
    </row>
    <row r="3021" spans="63:68" x14ac:dyDescent="0.25">
      <c r="BK3021" t="s">
        <v>6</v>
      </c>
      <c r="BL3021">
        <v>23</v>
      </c>
      <c r="BM3021">
        <v>8001</v>
      </c>
      <c r="BN3021">
        <v>9000</v>
      </c>
      <c r="BO3021" t="s">
        <v>684</v>
      </c>
      <c r="BP3021" t="s">
        <v>576</v>
      </c>
    </row>
    <row r="3022" spans="63:68" x14ac:dyDescent="0.25">
      <c r="BK3022" t="s">
        <v>6</v>
      </c>
      <c r="BL3022">
        <v>23</v>
      </c>
      <c r="BM3022">
        <v>8001</v>
      </c>
      <c r="BN3022">
        <v>9000</v>
      </c>
      <c r="BO3022" t="s">
        <v>685</v>
      </c>
      <c r="BP3022" t="s">
        <v>577</v>
      </c>
    </row>
    <row r="3023" spans="63:68" x14ac:dyDescent="0.25">
      <c r="BK3023" t="s">
        <v>6</v>
      </c>
      <c r="BL3023">
        <v>23</v>
      </c>
      <c r="BM3023">
        <v>8001</v>
      </c>
      <c r="BN3023">
        <v>9000</v>
      </c>
      <c r="BO3023" t="s">
        <v>1274</v>
      </c>
      <c r="BP3023" t="s">
        <v>578</v>
      </c>
    </row>
    <row r="3024" spans="63:68" x14ac:dyDescent="0.25">
      <c r="BK3024" t="s">
        <v>6</v>
      </c>
      <c r="BL3024">
        <v>23</v>
      </c>
      <c r="BM3024">
        <v>8001</v>
      </c>
      <c r="BN3024">
        <v>9000</v>
      </c>
      <c r="BO3024" t="s">
        <v>687</v>
      </c>
      <c r="BP3024" t="s">
        <v>579</v>
      </c>
    </row>
    <row r="3025" spans="63:68" x14ac:dyDescent="0.25">
      <c r="BK3025" t="s">
        <v>6</v>
      </c>
      <c r="BL3025">
        <v>23</v>
      </c>
      <c r="BM3025">
        <v>8001</v>
      </c>
      <c r="BN3025">
        <v>9000</v>
      </c>
      <c r="BO3025" t="s">
        <v>688</v>
      </c>
      <c r="BP3025" t="s">
        <v>580</v>
      </c>
    </row>
    <row r="3026" spans="63:68" x14ac:dyDescent="0.25">
      <c r="BK3026" t="s">
        <v>6</v>
      </c>
      <c r="BL3026">
        <v>23</v>
      </c>
      <c r="BM3026">
        <v>8001</v>
      </c>
      <c r="BN3026">
        <v>9000</v>
      </c>
      <c r="BO3026" t="s">
        <v>1284</v>
      </c>
      <c r="BP3026" t="s">
        <v>582</v>
      </c>
    </row>
    <row r="3027" spans="63:68" x14ac:dyDescent="0.25">
      <c r="BK3027" t="s">
        <v>420</v>
      </c>
      <c r="BL3027">
        <v>23</v>
      </c>
      <c r="BM3027">
        <v>9001</v>
      </c>
      <c r="BN3027">
        <v>10000</v>
      </c>
      <c r="BO3027" t="s">
        <v>678</v>
      </c>
      <c r="BP3027" t="s">
        <v>265</v>
      </c>
    </row>
    <row r="3028" spans="63:68" x14ac:dyDescent="0.25">
      <c r="BK3028" t="s">
        <v>420</v>
      </c>
      <c r="BL3028">
        <v>23</v>
      </c>
      <c r="BM3028">
        <v>9001</v>
      </c>
      <c r="BN3028">
        <v>10000</v>
      </c>
      <c r="BO3028" t="s">
        <v>679</v>
      </c>
      <c r="BP3028" t="s">
        <v>581</v>
      </c>
    </row>
    <row r="3029" spans="63:68" x14ac:dyDescent="0.25">
      <c r="BK3029" t="s">
        <v>420</v>
      </c>
      <c r="BL3029">
        <v>23</v>
      </c>
      <c r="BM3029">
        <v>9001</v>
      </c>
      <c r="BN3029">
        <v>10000</v>
      </c>
      <c r="BO3029" t="s">
        <v>680</v>
      </c>
      <c r="BP3029" t="s">
        <v>575</v>
      </c>
    </row>
    <row r="3030" spans="63:68" x14ac:dyDescent="0.25">
      <c r="BK3030" t="s">
        <v>420</v>
      </c>
      <c r="BL3030">
        <v>23</v>
      </c>
      <c r="BM3030">
        <v>9001</v>
      </c>
      <c r="BN3030">
        <v>10000</v>
      </c>
      <c r="BO3030" t="s">
        <v>681</v>
      </c>
      <c r="BP3030" t="s">
        <v>120</v>
      </c>
    </row>
    <row r="3031" spans="63:68" x14ac:dyDescent="0.25">
      <c r="BK3031" t="s">
        <v>420</v>
      </c>
      <c r="BL3031">
        <v>23</v>
      </c>
      <c r="BM3031">
        <v>9001</v>
      </c>
      <c r="BN3031">
        <v>10000</v>
      </c>
      <c r="BO3031" t="s">
        <v>682</v>
      </c>
      <c r="BP3031" t="s">
        <v>142</v>
      </c>
    </row>
    <row r="3032" spans="63:68" x14ac:dyDescent="0.25">
      <c r="BK3032" t="s">
        <v>420</v>
      </c>
      <c r="BL3032">
        <v>23</v>
      </c>
      <c r="BM3032">
        <v>9001</v>
      </c>
      <c r="BN3032">
        <v>10000</v>
      </c>
      <c r="BO3032" t="s">
        <v>683</v>
      </c>
      <c r="BP3032" t="s">
        <v>163</v>
      </c>
    </row>
    <row r="3033" spans="63:68" x14ac:dyDescent="0.25">
      <c r="BK3033" t="s">
        <v>420</v>
      </c>
      <c r="BL3033">
        <v>23</v>
      </c>
      <c r="BM3033">
        <v>9001</v>
      </c>
      <c r="BN3033">
        <v>10000</v>
      </c>
      <c r="BO3033" t="s">
        <v>684</v>
      </c>
      <c r="BP3033" t="s">
        <v>576</v>
      </c>
    </row>
    <row r="3034" spans="63:68" x14ac:dyDescent="0.25">
      <c r="BK3034" t="s">
        <v>420</v>
      </c>
      <c r="BL3034">
        <v>23</v>
      </c>
      <c r="BM3034">
        <v>9001</v>
      </c>
      <c r="BN3034">
        <v>10000</v>
      </c>
      <c r="BO3034" t="s">
        <v>685</v>
      </c>
      <c r="BP3034" t="s">
        <v>577</v>
      </c>
    </row>
    <row r="3035" spans="63:68" x14ac:dyDescent="0.25">
      <c r="BK3035" t="s">
        <v>420</v>
      </c>
      <c r="BL3035">
        <v>23</v>
      </c>
      <c r="BM3035">
        <v>9001</v>
      </c>
      <c r="BN3035">
        <v>10000</v>
      </c>
      <c r="BO3035" t="s">
        <v>686</v>
      </c>
      <c r="BP3035" t="s">
        <v>578</v>
      </c>
    </row>
    <row r="3036" spans="63:68" x14ac:dyDescent="0.25">
      <c r="BK3036" t="s">
        <v>420</v>
      </c>
      <c r="BL3036">
        <v>23</v>
      </c>
      <c r="BM3036">
        <v>9001</v>
      </c>
      <c r="BN3036">
        <v>10000</v>
      </c>
      <c r="BO3036" t="s">
        <v>687</v>
      </c>
      <c r="BP3036" t="s">
        <v>579</v>
      </c>
    </row>
    <row r="3037" spans="63:68" x14ac:dyDescent="0.25">
      <c r="BK3037" t="s">
        <v>420</v>
      </c>
      <c r="BL3037">
        <v>23</v>
      </c>
      <c r="BM3037">
        <v>9001</v>
      </c>
      <c r="BN3037">
        <v>10000</v>
      </c>
      <c r="BO3037" t="s">
        <v>688</v>
      </c>
      <c r="BP3037" t="s">
        <v>580</v>
      </c>
    </row>
    <row r="3038" spans="63:68" x14ac:dyDescent="0.25">
      <c r="BK3038" t="s">
        <v>420</v>
      </c>
      <c r="BL3038">
        <v>23</v>
      </c>
      <c r="BM3038">
        <v>9001</v>
      </c>
      <c r="BN3038">
        <v>10000</v>
      </c>
      <c r="BO3038" t="s">
        <v>689</v>
      </c>
      <c r="BP3038" t="s">
        <v>582</v>
      </c>
    </row>
    <row r="3039" spans="63:68" x14ac:dyDescent="0.25">
      <c r="BK3039" t="s">
        <v>142</v>
      </c>
      <c r="BL3039">
        <v>23</v>
      </c>
      <c r="BM3039">
        <v>10001</v>
      </c>
      <c r="BN3039">
        <v>11000</v>
      </c>
      <c r="BO3039" t="s">
        <v>678</v>
      </c>
      <c r="BP3039" t="s">
        <v>265</v>
      </c>
    </row>
    <row r="3040" spans="63:68" x14ac:dyDescent="0.25">
      <c r="BK3040" t="s">
        <v>142</v>
      </c>
      <c r="BL3040">
        <v>23</v>
      </c>
      <c r="BM3040">
        <v>10001</v>
      </c>
      <c r="BN3040">
        <v>11000</v>
      </c>
      <c r="BO3040" t="s">
        <v>679</v>
      </c>
      <c r="BP3040" t="s">
        <v>581</v>
      </c>
    </row>
    <row r="3041" spans="63:68" x14ac:dyDescent="0.25">
      <c r="BK3041" t="s">
        <v>142</v>
      </c>
      <c r="BL3041">
        <v>23</v>
      </c>
      <c r="BM3041">
        <v>10001</v>
      </c>
      <c r="BN3041">
        <v>11000</v>
      </c>
      <c r="BO3041" t="s">
        <v>680</v>
      </c>
      <c r="BP3041" t="s">
        <v>575</v>
      </c>
    </row>
    <row r="3042" spans="63:68" x14ac:dyDescent="0.25">
      <c r="BK3042" t="s">
        <v>142</v>
      </c>
      <c r="BL3042">
        <v>23</v>
      </c>
      <c r="BM3042">
        <v>10001</v>
      </c>
      <c r="BN3042">
        <v>11000</v>
      </c>
      <c r="BO3042" t="s">
        <v>681</v>
      </c>
      <c r="BP3042" t="s">
        <v>120</v>
      </c>
    </row>
    <row r="3043" spans="63:68" x14ac:dyDescent="0.25">
      <c r="BK3043" t="s">
        <v>142</v>
      </c>
      <c r="BL3043">
        <v>23</v>
      </c>
      <c r="BM3043">
        <v>10001</v>
      </c>
      <c r="BN3043">
        <v>11000</v>
      </c>
      <c r="BO3043" t="s">
        <v>1277</v>
      </c>
      <c r="BP3043" t="s">
        <v>142</v>
      </c>
    </row>
    <row r="3044" spans="63:68" x14ac:dyDescent="0.25">
      <c r="BK3044" t="s">
        <v>142</v>
      </c>
      <c r="BL3044">
        <v>23</v>
      </c>
      <c r="BM3044">
        <v>10001</v>
      </c>
      <c r="BN3044">
        <v>11000</v>
      </c>
      <c r="BO3044" t="s">
        <v>683</v>
      </c>
      <c r="BP3044" t="s">
        <v>163</v>
      </c>
    </row>
    <row r="3045" spans="63:68" x14ac:dyDescent="0.25">
      <c r="BK3045" t="s">
        <v>142</v>
      </c>
      <c r="BL3045">
        <v>23</v>
      </c>
      <c r="BM3045">
        <v>10001</v>
      </c>
      <c r="BN3045">
        <v>11000</v>
      </c>
      <c r="BO3045" t="s">
        <v>684</v>
      </c>
      <c r="BP3045" t="s">
        <v>576</v>
      </c>
    </row>
    <row r="3046" spans="63:68" x14ac:dyDescent="0.25">
      <c r="BK3046" t="s">
        <v>142</v>
      </c>
      <c r="BL3046">
        <v>23</v>
      </c>
      <c r="BM3046">
        <v>10001</v>
      </c>
      <c r="BN3046">
        <v>11000</v>
      </c>
      <c r="BO3046" t="s">
        <v>685</v>
      </c>
      <c r="BP3046" t="s">
        <v>577</v>
      </c>
    </row>
    <row r="3047" spans="63:68" x14ac:dyDescent="0.25">
      <c r="BK3047" t="s">
        <v>142</v>
      </c>
      <c r="BL3047">
        <v>23</v>
      </c>
      <c r="BM3047">
        <v>10001</v>
      </c>
      <c r="BN3047">
        <v>11000</v>
      </c>
      <c r="BO3047" t="s">
        <v>686</v>
      </c>
      <c r="BP3047" t="s">
        <v>578</v>
      </c>
    </row>
    <row r="3048" spans="63:68" x14ac:dyDescent="0.25">
      <c r="BK3048" t="s">
        <v>142</v>
      </c>
      <c r="BL3048">
        <v>23</v>
      </c>
      <c r="BM3048">
        <v>10001</v>
      </c>
      <c r="BN3048">
        <v>11000</v>
      </c>
      <c r="BO3048" t="s">
        <v>687</v>
      </c>
      <c r="BP3048" t="s">
        <v>579</v>
      </c>
    </row>
    <row r="3049" spans="63:68" x14ac:dyDescent="0.25">
      <c r="BK3049" t="s">
        <v>142</v>
      </c>
      <c r="BL3049">
        <v>23</v>
      </c>
      <c r="BM3049">
        <v>10001</v>
      </c>
      <c r="BN3049">
        <v>11000</v>
      </c>
      <c r="BO3049" t="s">
        <v>1270</v>
      </c>
      <c r="BP3049" t="s">
        <v>580</v>
      </c>
    </row>
    <row r="3050" spans="63:68" x14ac:dyDescent="0.25">
      <c r="BK3050" t="s">
        <v>142</v>
      </c>
      <c r="BL3050">
        <v>23</v>
      </c>
      <c r="BM3050">
        <v>10001</v>
      </c>
      <c r="BN3050">
        <v>11000</v>
      </c>
      <c r="BO3050" t="s">
        <v>689</v>
      </c>
      <c r="BP3050" t="s">
        <v>582</v>
      </c>
    </row>
    <row r="3051" spans="63:68" x14ac:dyDescent="0.25">
      <c r="BK3051" t="s">
        <v>163</v>
      </c>
      <c r="BL3051">
        <v>23</v>
      </c>
      <c r="BM3051">
        <v>11001</v>
      </c>
      <c r="BN3051">
        <v>12000</v>
      </c>
      <c r="BO3051" t="s">
        <v>678</v>
      </c>
      <c r="BP3051" t="s">
        <v>265</v>
      </c>
    </row>
    <row r="3052" spans="63:68" x14ac:dyDescent="0.25">
      <c r="BK3052" t="s">
        <v>163</v>
      </c>
      <c r="BL3052">
        <v>23</v>
      </c>
      <c r="BM3052">
        <v>11001</v>
      </c>
      <c r="BN3052">
        <v>12000</v>
      </c>
      <c r="BO3052" t="s">
        <v>679</v>
      </c>
      <c r="BP3052" t="s">
        <v>581</v>
      </c>
    </row>
    <row r="3053" spans="63:68" x14ac:dyDescent="0.25">
      <c r="BK3053" t="s">
        <v>163</v>
      </c>
      <c r="BL3053">
        <v>23</v>
      </c>
      <c r="BM3053">
        <v>11001</v>
      </c>
      <c r="BN3053">
        <v>12000</v>
      </c>
      <c r="BO3053" t="s">
        <v>680</v>
      </c>
      <c r="BP3053" t="s">
        <v>575</v>
      </c>
    </row>
    <row r="3054" spans="63:68" x14ac:dyDescent="0.25">
      <c r="BK3054" t="s">
        <v>163</v>
      </c>
      <c r="BL3054">
        <v>23</v>
      </c>
      <c r="BM3054">
        <v>11001</v>
      </c>
      <c r="BN3054">
        <v>12000</v>
      </c>
      <c r="BO3054" t="s">
        <v>681</v>
      </c>
      <c r="BP3054" t="s">
        <v>120</v>
      </c>
    </row>
    <row r="3055" spans="63:68" x14ac:dyDescent="0.25">
      <c r="BK3055" t="s">
        <v>163</v>
      </c>
      <c r="BL3055">
        <v>23</v>
      </c>
      <c r="BM3055">
        <v>11001</v>
      </c>
      <c r="BN3055">
        <v>12000</v>
      </c>
      <c r="BO3055" t="s">
        <v>1268</v>
      </c>
      <c r="BP3055" t="s">
        <v>142</v>
      </c>
    </row>
    <row r="3056" spans="63:68" x14ac:dyDescent="0.25">
      <c r="BK3056" t="s">
        <v>163</v>
      </c>
      <c r="BL3056">
        <v>23</v>
      </c>
      <c r="BM3056">
        <v>11001</v>
      </c>
      <c r="BN3056">
        <v>12000</v>
      </c>
      <c r="BO3056" t="s">
        <v>683</v>
      </c>
      <c r="BP3056" t="s">
        <v>163</v>
      </c>
    </row>
    <row r="3057" spans="63:68" x14ac:dyDescent="0.25">
      <c r="BK3057" t="s">
        <v>163</v>
      </c>
      <c r="BL3057">
        <v>23</v>
      </c>
      <c r="BM3057">
        <v>11001</v>
      </c>
      <c r="BN3057">
        <v>12000</v>
      </c>
      <c r="BO3057" t="s">
        <v>684</v>
      </c>
      <c r="BP3057" t="s">
        <v>576</v>
      </c>
    </row>
    <row r="3058" spans="63:68" x14ac:dyDescent="0.25">
      <c r="BK3058" t="s">
        <v>163</v>
      </c>
      <c r="BL3058">
        <v>23</v>
      </c>
      <c r="BM3058">
        <v>11001</v>
      </c>
      <c r="BN3058">
        <v>12000</v>
      </c>
      <c r="BO3058" t="s">
        <v>685</v>
      </c>
      <c r="BP3058" t="s">
        <v>577</v>
      </c>
    </row>
    <row r="3059" spans="63:68" x14ac:dyDescent="0.25">
      <c r="BK3059" t="s">
        <v>163</v>
      </c>
      <c r="BL3059">
        <v>23</v>
      </c>
      <c r="BM3059">
        <v>11001</v>
      </c>
      <c r="BN3059">
        <v>12000</v>
      </c>
      <c r="BO3059" t="s">
        <v>686</v>
      </c>
      <c r="BP3059" t="s">
        <v>578</v>
      </c>
    </row>
    <row r="3060" spans="63:68" x14ac:dyDescent="0.25">
      <c r="BK3060" t="s">
        <v>163</v>
      </c>
      <c r="BL3060">
        <v>23</v>
      </c>
      <c r="BM3060">
        <v>11001</v>
      </c>
      <c r="BN3060">
        <v>12000</v>
      </c>
      <c r="BO3060" t="s">
        <v>687</v>
      </c>
      <c r="BP3060" t="s">
        <v>579</v>
      </c>
    </row>
    <row r="3061" spans="63:68" x14ac:dyDescent="0.25">
      <c r="BK3061" t="s">
        <v>163</v>
      </c>
      <c r="BL3061">
        <v>23</v>
      </c>
      <c r="BM3061">
        <v>11001</v>
      </c>
      <c r="BN3061">
        <v>12000</v>
      </c>
      <c r="BO3061" t="s">
        <v>1270</v>
      </c>
      <c r="BP3061" t="s">
        <v>580</v>
      </c>
    </row>
    <row r="3062" spans="63:68" x14ac:dyDescent="0.25">
      <c r="BK3062" t="s">
        <v>163</v>
      </c>
      <c r="BL3062">
        <v>23</v>
      </c>
      <c r="BM3062">
        <v>11001</v>
      </c>
      <c r="BN3062">
        <v>12000</v>
      </c>
      <c r="BO3062" t="s">
        <v>689</v>
      </c>
      <c r="BP3062" t="s">
        <v>582</v>
      </c>
    </row>
    <row r="3063" spans="63:68" x14ac:dyDescent="0.25">
      <c r="BK3063" t="s">
        <v>168</v>
      </c>
      <c r="BL3063">
        <v>23</v>
      </c>
      <c r="BM3063">
        <v>12001</v>
      </c>
      <c r="BN3063">
        <v>13000</v>
      </c>
      <c r="BO3063" t="s">
        <v>678</v>
      </c>
      <c r="BP3063" t="s">
        <v>265</v>
      </c>
    </row>
    <row r="3064" spans="63:68" x14ac:dyDescent="0.25">
      <c r="BK3064" t="s">
        <v>168</v>
      </c>
      <c r="BL3064">
        <v>23</v>
      </c>
      <c r="BM3064">
        <v>12001</v>
      </c>
      <c r="BN3064">
        <v>13000</v>
      </c>
      <c r="BO3064" t="s">
        <v>679</v>
      </c>
      <c r="BP3064" t="s">
        <v>581</v>
      </c>
    </row>
    <row r="3065" spans="63:68" x14ac:dyDescent="0.25">
      <c r="BK3065" t="s">
        <v>168</v>
      </c>
      <c r="BL3065">
        <v>23</v>
      </c>
      <c r="BM3065">
        <v>12001</v>
      </c>
      <c r="BN3065">
        <v>13000</v>
      </c>
      <c r="BO3065" t="s">
        <v>680</v>
      </c>
      <c r="BP3065" t="s">
        <v>575</v>
      </c>
    </row>
    <row r="3066" spans="63:68" x14ac:dyDescent="0.25">
      <c r="BK3066" t="s">
        <v>168</v>
      </c>
      <c r="BL3066">
        <v>23</v>
      </c>
      <c r="BM3066">
        <v>12001</v>
      </c>
      <c r="BN3066">
        <v>13000</v>
      </c>
      <c r="BO3066" t="s">
        <v>681</v>
      </c>
      <c r="BP3066" t="s">
        <v>120</v>
      </c>
    </row>
    <row r="3067" spans="63:68" x14ac:dyDescent="0.25">
      <c r="BK3067" t="s">
        <v>168</v>
      </c>
      <c r="BL3067">
        <v>23</v>
      </c>
      <c r="BM3067">
        <v>12001</v>
      </c>
      <c r="BN3067">
        <v>13000</v>
      </c>
      <c r="BO3067" t="s">
        <v>682</v>
      </c>
      <c r="BP3067" t="s">
        <v>142</v>
      </c>
    </row>
    <row r="3068" spans="63:68" x14ac:dyDescent="0.25">
      <c r="BK3068" t="s">
        <v>168</v>
      </c>
      <c r="BL3068">
        <v>23</v>
      </c>
      <c r="BM3068">
        <v>12001</v>
      </c>
      <c r="BN3068">
        <v>13000</v>
      </c>
      <c r="BO3068" t="s">
        <v>1273</v>
      </c>
      <c r="BP3068" t="s">
        <v>163</v>
      </c>
    </row>
    <row r="3069" spans="63:68" x14ac:dyDescent="0.25">
      <c r="BK3069" t="s">
        <v>168</v>
      </c>
      <c r="BL3069">
        <v>23</v>
      </c>
      <c r="BM3069">
        <v>12001</v>
      </c>
      <c r="BN3069">
        <v>13000</v>
      </c>
      <c r="BO3069" t="s">
        <v>684</v>
      </c>
      <c r="BP3069" t="s">
        <v>576</v>
      </c>
    </row>
    <row r="3070" spans="63:68" x14ac:dyDescent="0.25">
      <c r="BK3070" t="s">
        <v>168</v>
      </c>
      <c r="BL3070">
        <v>23</v>
      </c>
      <c r="BM3070">
        <v>12001</v>
      </c>
      <c r="BN3070">
        <v>13000</v>
      </c>
      <c r="BO3070" t="s">
        <v>685</v>
      </c>
      <c r="BP3070" t="s">
        <v>577</v>
      </c>
    </row>
    <row r="3071" spans="63:68" x14ac:dyDescent="0.25">
      <c r="BK3071" t="s">
        <v>168</v>
      </c>
      <c r="BL3071">
        <v>23</v>
      </c>
      <c r="BM3071">
        <v>12001</v>
      </c>
      <c r="BN3071">
        <v>13000</v>
      </c>
      <c r="BO3071" t="s">
        <v>686</v>
      </c>
      <c r="BP3071" t="s">
        <v>578</v>
      </c>
    </row>
    <row r="3072" spans="63:68" x14ac:dyDescent="0.25">
      <c r="BK3072" t="s">
        <v>168</v>
      </c>
      <c r="BL3072">
        <v>23</v>
      </c>
      <c r="BM3072">
        <v>12001</v>
      </c>
      <c r="BN3072">
        <v>13000</v>
      </c>
      <c r="BO3072" t="s">
        <v>687</v>
      </c>
      <c r="BP3072" t="s">
        <v>579</v>
      </c>
    </row>
    <row r="3073" spans="63:68" x14ac:dyDescent="0.25">
      <c r="BK3073" t="s">
        <v>168</v>
      </c>
      <c r="BL3073">
        <v>23</v>
      </c>
      <c r="BM3073">
        <v>12001</v>
      </c>
      <c r="BN3073">
        <v>13000</v>
      </c>
      <c r="BO3073" t="s">
        <v>1270</v>
      </c>
      <c r="BP3073" t="s">
        <v>580</v>
      </c>
    </row>
    <row r="3074" spans="63:68" x14ac:dyDescent="0.25">
      <c r="BK3074" t="s">
        <v>168</v>
      </c>
      <c r="BL3074">
        <v>23</v>
      </c>
      <c r="BM3074">
        <v>12001</v>
      </c>
      <c r="BN3074">
        <v>13000</v>
      </c>
      <c r="BO3074" t="s">
        <v>689</v>
      </c>
      <c r="BP3074" t="s">
        <v>582</v>
      </c>
    </row>
    <row r="3075" spans="63:68" x14ac:dyDescent="0.25">
      <c r="BK3075" t="s">
        <v>167</v>
      </c>
      <c r="BL3075">
        <v>23</v>
      </c>
      <c r="BM3075">
        <v>13001</v>
      </c>
      <c r="BN3075">
        <v>14000</v>
      </c>
      <c r="BO3075" t="s">
        <v>678</v>
      </c>
      <c r="BP3075" t="s">
        <v>265</v>
      </c>
    </row>
    <row r="3076" spans="63:68" x14ac:dyDescent="0.25">
      <c r="BK3076" t="s">
        <v>167</v>
      </c>
      <c r="BL3076">
        <v>23</v>
      </c>
      <c r="BM3076">
        <v>13001</v>
      </c>
      <c r="BN3076">
        <v>14000</v>
      </c>
      <c r="BO3076" t="s">
        <v>679</v>
      </c>
      <c r="BP3076" t="s">
        <v>581</v>
      </c>
    </row>
    <row r="3077" spans="63:68" x14ac:dyDescent="0.25">
      <c r="BK3077" t="s">
        <v>167</v>
      </c>
      <c r="BL3077">
        <v>23</v>
      </c>
      <c r="BM3077">
        <v>13001</v>
      </c>
      <c r="BN3077">
        <v>14000</v>
      </c>
      <c r="BO3077" t="s">
        <v>680</v>
      </c>
      <c r="BP3077" t="s">
        <v>575</v>
      </c>
    </row>
    <row r="3078" spans="63:68" x14ac:dyDescent="0.25">
      <c r="BK3078" t="s">
        <v>167</v>
      </c>
      <c r="BL3078">
        <v>23</v>
      </c>
      <c r="BM3078">
        <v>13001</v>
      </c>
      <c r="BN3078">
        <v>14000</v>
      </c>
      <c r="BO3078" t="s">
        <v>681</v>
      </c>
      <c r="BP3078" t="s">
        <v>120</v>
      </c>
    </row>
    <row r="3079" spans="63:68" x14ac:dyDescent="0.25">
      <c r="BK3079" t="s">
        <v>167</v>
      </c>
      <c r="BL3079">
        <v>23</v>
      </c>
      <c r="BM3079">
        <v>13001</v>
      </c>
      <c r="BN3079">
        <v>14000</v>
      </c>
      <c r="BO3079" t="s">
        <v>682</v>
      </c>
      <c r="BP3079" t="s">
        <v>142</v>
      </c>
    </row>
    <row r="3080" spans="63:68" x14ac:dyDescent="0.25">
      <c r="BK3080" t="s">
        <v>167</v>
      </c>
      <c r="BL3080">
        <v>23</v>
      </c>
      <c r="BM3080">
        <v>13001</v>
      </c>
      <c r="BN3080">
        <v>14000</v>
      </c>
      <c r="BO3080" t="s">
        <v>1273</v>
      </c>
      <c r="BP3080" t="s">
        <v>163</v>
      </c>
    </row>
    <row r="3081" spans="63:68" x14ac:dyDescent="0.25">
      <c r="BK3081" t="s">
        <v>167</v>
      </c>
      <c r="BL3081">
        <v>23</v>
      </c>
      <c r="BM3081">
        <v>13001</v>
      </c>
      <c r="BN3081">
        <v>14000</v>
      </c>
      <c r="BO3081" t="s">
        <v>684</v>
      </c>
      <c r="BP3081" t="s">
        <v>576</v>
      </c>
    </row>
    <row r="3082" spans="63:68" x14ac:dyDescent="0.25">
      <c r="BK3082" t="s">
        <v>167</v>
      </c>
      <c r="BL3082">
        <v>23</v>
      </c>
      <c r="BM3082">
        <v>13001</v>
      </c>
      <c r="BN3082">
        <v>14000</v>
      </c>
      <c r="BO3082" t="s">
        <v>685</v>
      </c>
      <c r="BP3082" t="s">
        <v>577</v>
      </c>
    </row>
    <row r="3083" spans="63:68" x14ac:dyDescent="0.25">
      <c r="BK3083" t="s">
        <v>167</v>
      </c>
      <c r="BL3083">
        <v>23</v>
      </c>
      <c r="BM3083">
        <v>13001</v>
      </c>
      <c r="BN3083">
        <v>14000</v>
      </c>
      <c r="BO3083" t="s">
        <v>686</v>
      </c>
      <c r="BP3083" t="s">
        <v>578</v>
      </c>
    </row>
    <row r="3084" spans="63:68" x14ac:dyDescent="0.25">
      <c r="BK3084" t="s">
        <v>167</v>
      </c>
      <c r="BL3084">
        <v>23</v>
      </c>
      <c r="BM3084">
        <v>13001</v>
      </c>
      <c r="BN3084">
        <v>14000</v>
      </c>
      <c r="BO3084" t="s">
        <v>687</v>
      </c>
      <c r="BP3084" t="s">
        <v>579</v>
      </c>
    </row>
    <row r="3085" spans="63:68" x14ac:dyDescent="0.25">
      <c r="BK3085" t="s">
        <v>167</v>
      </c>
      <c r="BL3085">
        <v>23</v>
      </c>
      <c r="BM3085">
        <v>13001</v>
      </c>
      <c r="BN3085">
        <v>14000</v>
      </c>
      <c r="BO3085" t="s">
        <v>1270</v>
      </c>
      <c r="BP3085" t="s">
        <v>580</v>
      </c>
    </row>
    <row r="3086" spans="63:68" x14ac:dyDescent="0.25">
      <c r="BK3086" t="s">
        <v>167</v>
      </c>
      <c r="BL3086">
        <v>23</v>
      </c>
      <c r="BM3086">
        <v>13001</v>
      </c>
      <c r="BN3086">
        <v>14000</v>
      </c>
      <c r="BO3086" t="s">
        <v>689</v>
      </c>
      <c r="BP3086" t="s">
        <v>582</v>
      </c>
    </row>
    <row r="3087" spans="63:68" x14ac:dyDescent="0.25">
      <c r="BK3087" t="s">
        <v>173</v>
      </c>
      <c r="BL3087">
        <v>23</v>
      </c>
      <c r="BM3087">
        <v>14001</v>
      </c>
      <c r="BN3087">
        <v>15000</v>
      </c>
      <c r="BO3087" t="s">
        <v>678</v>
      </c>
      <c r="BP3087" t="s">
        <v>265</v>
      </c>
    </row>
    <row r="3088" spans="63:68" x14ac:dyDescent="0.25">
      <c r="BK3088" t="s">
        <v>173</v>
      </c>
      <c r="BL3088">
        <v>23</v>
      </c>
      <c r="BM3088">
        <v>14001</v>
      </c>
      <c r="BN3088">
        <v>15000</v>
      </c>
      <c r="BO3088" t="s">
        <v>679</v>
      </c>
      <c r="BP3088" t="s">
        <v>581</v>
      </c>
    </row>
    <row r="3089" spans="63:68" x14ac:dyDescent="0.25">
      <c r="BK3089" t="s">
        <v>173</v>
      </c>
      <c r="BL3089">
        <v>23</v>
      </c>
      <c r="BM3089">
        <v>14001</v>
      </c>
      <c r="BN3089">
        <v>15000</v>
      </c>
      <c r="BO3089" t="s">
        <v>680</v>
      </c>
      <c r="BP3089" t="s">
        <v>575</v>
      </c>
    </row>
    <row r="3090" spans="63:68" x14ac:dyDescent="0.25">
      <c r="BK3090" t="s">
        <v>173</v>
      </c>
      <c r="BL3090">
        <v>23</v>
      </c>
      <c r="BM3090">
        <v>14001</v>
      </c>
      <c r="BN3090">
        <v>15000</v>
      </c>
      <c r="BO3090" t="s">
        <v>681</v>
      </c>
      <c r="BP3090" t="s">
        <v>120</v>
      </c>
    </row>
    <row r="3091" spans="63:68" x14ac:dyDescent="0.25">
      <c r="BK3091" t="s">
        <v>173</v>
      </c>
      <c r="BL3091">
        <v>23</v>
      </c>
      <c r="BM3091">
        <v>14001</v>
      </c>
      <c r="BN3091">
        <v>15000</v>
      </c>
      <c r="BO3091" t="s">
        <v>682</v>
      </c>
      <c r="BP3091" t="s">
        <v>142</v>
      </c>
    </row>
    <row r="3092" spans="63:68" x14ac:dyDescent="0.25">
      <c r="BK3092" t="s">
        <v>173</v>
      </c>
      <c r="BL3092">
        <v>23</v>
      </c>
      <c r="BM3092">
        <v>14001</v>
      </c>
      <c r="BN3092">
        <v>15000</v>
      </c>
      <c r="BO3092" t="s">
        <v>1273</v>
      </c>
      <c r="BP3092" t="s">
        <v>163</v>
      </c>
    </row>
    <row r="3093" spans="63:68" x14ac:dyDescent="0.25">
      <c r="BK3093" t="s">
        <v>173</v>
      </c>
      <c r="BL3093">
        <v>23</v>
      </c>
      <c r="BM3093">
        <v>14001</v>
      </c>
      <c r="BN3093">
        <v>15000</v>
      </c>
      <c r="BO3093" t="s">
        <v>684</v>
      </c>
      <c r="BP3093" t="s">
        <v>576</v>
      </c>
    </row>
    <row r="3094" spans="63:68" x14ac:dyDescent="0.25">
      <c r="BK3094" t="s">
        <v>173</v>
      </c>
      <c r="BL3094">
        <v>23</v>
      </c>
      <c r="BM3094">
        <v>14001</v>
      </c>
      <c r="BN3094">
        <v>15000</v>
      </c>
      <c r="BO3094" t="s">
        <v>685</v>
      </c>
      <c r="BP3094" t="s">
        <v>577</v>
      </c>
    </row>
    <row r="3095" spans="63:68" x14ac:dyDescent="0.25">
      <c r="BK3095" t="s">
        <v>173</v>
      </c>
      <c r="BL3095">
        <v>23</v>
      </c>
      <c r="BM3095">
        <v>14001</v>
      </c>
      <c r="BN3095">
        <v>15000</v>
      </c>
      <c r="BO3095" t="s">
        <v>686</v>
      </c>
      <c r="BP3095" t="s">
        <v>578</v>
      </c>
    </row>
    <row r="3096" spans="63:68" x14ac:dyDescent="0.25">
      <c r="BK3096" t="s">
        <v>173</v>
      </c>
      <c r="BL3096">
        <v>23</v>
      </c>
      <c r="BM3096">
        <v>14001</v>
      </c>
      <c r="BN3096">
        <v>15000</v>
      </c>
      <c r="BO3096" t="s">
        <v>687</v>
      </c>
      <c r="BP3096" t="s">
        <v>579</v>
      </c>
    </row>
    <row r="3097" spans="63:68" x14ac:dyDescent="0.25">
      <c r="BK3097" t="s">
        <v>173</v>
      </c>
      <c r="BL3097">
        <v>23</v>
      </c>
      <c r="BM3097">
        <v>14001</v>
      </c>
      <c r="BN3097">
        <v>15000</v>
      </c>
      <c r="BO3097" t="s">
        <v>688</v>
      </c>
      <c r="BP3097" t="s">
        <v>580</v>
      </c>
    </row>
    <row r="3098" spans="63:68" x14ac:dyDescent="0.25">
      <c r="BK3098" t="s">
        <v>173</v>
      </c>
      <c r="BL3098">
        <v>23</v>
      </c>
      <c r="BM3098">
        <v>14001</v>
      </c>
      <c r="BN3098">
        <v>15000</v>
      </c>
      <c r="BO3098" t="s">
        <v>689</v>
      </c>
      <c r="BP3098" t="s">
        <v>582</v>
      </c>
    </row>
    <row r="3099" spans="63:68" x14ac:dyDescent="0.25">
      <c r="BK3099" t="s">
        <v>129</v>
      </c>
      <c r="BL3099">
        <v>23</v>
      </c>
      <c r="BM3099">
        <v>15001</v>
      </c>
      <c r="BN3099">
        <v>16000</v>
      </c>
      <c r="BO3099" t="s">
        <v>678</v>
      </c>
      <c r="BP3099" t="s">
        <v>265</v>
      </c>
    </row>
    <row r="3100" spans="63:68" x14ac:dyDescent="0.25">
      <c r="BK3100" t="s">
        <v>129</v>
      </c>
      <c r="BL3100">
        <v>23</v>
      </c>
      <c r="BM3100">
        <v>15001</v>
      </c>
      <c r="BN3100">
        <v>16000</v>
      </c>
      <c r="BO3100" t="s">
        <v>679</v>
      </c>
      <c r="BP3100" t="s">
        <v>581</v>
      </c>
    </row>
    <row r="3101" spans="63:68" x14ac:dyDescent="0.25">
      <c r="BK3101" t="s">
        <v>129</v>
      </c>
      <c r="BL3101">
        <v>23</v>
      </c>
      <c r="BM3101">
        <v>15001</v>
      </c>
      <c r="BN3101">
        <v>16000</v>
      </c>
      <c r="BO3101" t="s">
        <v>680</v>
      </c>
      <c r="BP3101" t="s">
        <v>575</v>
      </c>
    </row>
    <row r="3102" spans="63:68" x14ac:dyDescent="0.25">
      <c r="BK3102" t="s">
        <v>129</v>
      </c>
      <c r="BL3102">
        <v>23</v>
      </c>
      <c r="BM3102">
        <v>15001</v>
      </c>
      <c r="BN3102">
        <v>16000</v>
      </c>
      <c r="BO3102" t="s">
        <v>1272</v>
      </c>
      <c r="BP3102" t="s">
        <v>120</v>
      </c>
    </row>
    <row r="3103" spans="63:68" x14ac:dyDescent="0.25">
      <c r="BK3103" t="s">
        <v>129</v>
      </c>
      <c r="BL3103">
        <v>23</v>
      </c>
      <c r="BM3103">
        <v>15001</v>
      </c>
      <c r="BN3103">
        <v>16000</v>
      </c>
      <c r="BO3103" t="s">
        <v>1268</v>
      </c>
      <c r="BP3103" t="s">
        <v>142</v>
      </c>
    </row>
    <row r="3104" spans="63:68" x14ac:dyDescent="0.25">
      <c r="BK3104" t="s">
        <v>129</v>
      </c>
      <c r="BL3104">
        <v>23</v>
      </c>
      <c r="BM3104">
        <v>15001</v>
      </c>
      <c r="BN3104">
        <v>16000</v>
      </c>
      <c r="BO3104" t="s">
        <v>1273</v>
      </c>
      <c r="BP3104" t="s">
        <v>163</v>
      </c>
    </row>
    <row r="3105" spans="63:68" x14ac:dyDescent="0.25">
      <c r="BK3105" t="s">
        <v>129</v>
      </c>
      <c r="BL3105">
        <v>23</v>
      </c>
      <c r="BM3105">
        <v>15001</v>
      </c>
      <c r="BN3105">
        <v>16000</v>
      </c>
      <c r="BO3105" t="s">
        <v>684</v>
      </c>
      <c r="BP3105" t="s">
        <v>576</v>
      </c>
    </row>
    <row r="3106" spans="63:68" x14ac:dyDescent="0.25">
      <c r="BK3106" t="s">
        <v>129</v>
      </c>
      <c r="BL3106">
        <v>23</v>
      </c>
      <c r="BM3106">
        <v>15001</v>
      </c>
      <c r="BN3106">
        <v>16000</v>
      </c>
      <c r="BO3106" t="s">
        <v>685</v>
      </c>
      <c r="BP3106" t="s">
        <v>577</v>
      </c>
    </row>
    <row r="3107" spans="63:68" x14ac:dyDescent="0.25">
      <c r="BK3107" t="s">
        <v>129</v>
      </c>
      <c r="BL3107">
        <v>23</v>
      </c>
      <c r="BM3107">
        <v>15001</v>
      </c>
      <c r="BN3107">
        <v>16000</v>
      </c>
      <c r="BO3107" t="s">
        <v>686</v>
      </c>
      <c r="BP3107" t="s">
        <v>578</v>
      </c>
    </row>
    <row r="3108" spans="63:68" x14ac:dyDescent="0.25">
      <c r="BK3108" t="s">
        <v>129</v>
      </c>
      <c r="BL3108">
        <v>23</v>
      </c>
      <c r="BM3108">
        <v>15001</v>
      </c>
      <c r="BN3108">
        <v>16000</v>
      </c>
      <c r="BO3108" t="s">
        <v>687</v>
      </c>
      <c r="BP3108" t="s">
        <v>579</v>
      </c>
    </row>
    <row r="3109" spans="63:68" x14ac:dyDescent="0.25">
      <c r="BK3109" t="s">
        <v>129</v>
      </c>
      <c r="BL3109">
        <v>23</v>
      </c>
      <c r="BM3109">
        <v>15001</v>
      </c>
      <c r="BN3109">
        <v>16000</v>
      </c>
      <c r="BO3109" t="s">
        <v>688</v>
      </c>
      <c r="BP3109" t="s">
        <v>580</v>
      </c>
    </row>
    <row r="3110" spans="63:68" x14ac:dyDescent="0.25">
      <c r="BK3110" t="s">
        <v>129</v>
      </c>
      <c r="BL3110">
        <v>23</v>
      </c>
      <c r="BM3110">
        <v>15001</v>
      </c>
      <c r="BN3110">
        <v>16000</v>
      </c>
      <c r="BO3110" t="s">
        <v>689</v>
      </c>
      <c r="BP3110" t="s">
        <v>582</v>
      </c>
    </row>
    <row r="3111" spans="63:68" x14ac:dyDescent="0.25">
      <c r="BK3111" t="s">
        <v>340</v>
      </c>
      <c r="BL3111">
        <v>8</v>
      </c>
      <c r="BM3111">
        <v>2001</v>
      </c>
      <c r="BN3111">
        <v>3000</v>
      </c>
      <c r="BO3111" t="s">
        <v>678</v>
      </c>
      <c r="BP3111" t="s">
        <v>265</v>
      </c>
    </row>
    <row r="3112" spans="63:68" x14ac:dyDescent="0.25">
      <c r="BK3112" t="s">
        <v>340</v>
      </c>
      <c r="BL3112">
        <v>8</v>
      </c>
      <c r="BM3112">
        <v>2001</v>
      </c>
      <c r="BN3112">
        <v>3000</v>
      </c>
      <c r="BO3112" t="s">
        <v>679</v>
      </c>
      <c r="BP3112" t="s">
        <v>581</v>
      </c>
    </row>
    <row r="3113" spans="63:68" x14ac:dyDescent="0.25">
      <c r="BK3113" t="s">
        <v>340</v>
      </c>
      <c r="BL3113">
        <v>8</v>
      </c>
      <c r="BM3113">
        <v>2001</v>
      </c>
      <c r="BN3113">
        <v>3000</v>
      </c>
      <c r="BO3113" t="s">
        <v>680</v>
      </c>
      <c r="BP3113" t="s">
        <v>575</v>
      </c>
    </row>
    <row r="3114" spans="63:68" x14ac:dyDescent="0.25">
      <c r="BK3114" t="s">
        <v>340</v>
      </c>
      <c r="BL3114">
        <v>8</v>
      </c>
      <c r="BM3114">
        <v>2001</v>
      </c>
      <c r="BN3114">
        <v>3000</v>
      </c>
      <c r="BO3114" t="s">
        <v>681</v>
      </c>
      <c r="BP3114" t="s">
        <v>120</v>
      </c>
    </row>
    <row r="3115" spans="63:68" x14ac:dyDescent="0.25">
      <c r="BK3115" t="s">
        <v>340</v>
      </c>
      <c r="BL3115">
        <v>8</v>
      </c>
      <c r="BM3115">
        <v>2001</v>
      </c>
      <c r="BN3115">
        <v>3000</v>
      </c>
      <c r="BO3115" t="s">
        <v>682</v>
      </c>
      <c r="BP3115" t="s">
        <v>142</v>
      </c>
    </row>
    <row r="3116" spans="63:68" x14ac:dyDescent="0.25">
      <c r="BK3116" t="s">
        <v>340</v>
      </c>
      <c r="BL3116">
        <v>8</v>
      </c>
      <c r="BM3116">
        <v>2001</v>
      </c>
      <c r="BN3116">
        <v>3000</v>
      </c>
      <c r="BO3116" t="s">
        <v>683</v>
      </c>
      <c r="BP3116" t="s">
        <v>163</v>
      </c>
    </row>
    <row r="3117" spans="63:68" x14ac:dyDescent="0.25">
      <c r="BK3117" t="s">
        <v>340</v>
      </c>
      <c r="BL3117">
        <v>8</v>
      </c>
      <c r="BM3117">
        <v>2001</v>
      </c>
      <c r="BN3117">
        <v>3000</v>
      </c>
      <c r="BO3117" t="s">
        <v>684</v>
      </c>
      <c r="BP3117" t="s">
        <v>576</v>
      </c>
    </row>
    <row r="3118" spans="63:68" x14ac:dyDescent="0.25">
      <c r="BK3118" t="s">
        <v>340</v>
      </c>
      <c r="BL3118">
        <v>8</v>
      </c>
      <c r="BM3118">
        <v>2001</v>
      </c>
      <c r="BN3118">
        <v>3000</v>
      </c>
      <c r="BO3118" t="s">
        <v>685</v>
      </c>
      <c r="BP3118" t="s">
        <v>577</v>
      </c>
    </row>
    <row r="3119" spans="63:68" x14ac:dyDescent="0.25">
      <c r="BK3119" t="s">
        <v>340</v>
      </c>
      <c r="BL3119">
        <v>8</v>
      </c>
      <c r="BM3119">
        <v>2001</v>
      </c>
      <c r="BN3119">
        <v>3000</v>
      </c>
      <c r="BO3119" t="s">
        <v>686</v>
      </c>
      <c r="BP3119" t="s">
        <v>578</v>
      </c>
    </row>
    <row r="3120" spans="63:68" x14ac:dyDescent="0.25">
      <c r="BK3120" t="s">
        <v>340</v>
      </c>
      <c r="BL3120">
        <v>8</v>
      </c>
      <c r="BM3120">
        <v>2001</v>
      </c>
      <c r="BN3120">
        <v>3000</v>
      </c>
      <c r="BO3120" t="s">
        <v>687</v>
      </c>
      <c r="BP3120" t="s">
        <v>579</v>
      </c>
    </row>
    <row r="3121" spans="63:68" x14ac:dyDescent="0.25">
      <c r="BK3121" t="s">
        <v>340</v>
      </c>
      <c r="BL3121">
        <v>8</v>
      </c>
      <c r="BM3121">
        <v>2001</v>
      </c>
      <c r="BN3121">
        <v>3000</v>
      </c>
      <c r="BO3121" t="s">
        <v>688</v>
      </c>
      <c r="BP3121" t="s">
        <v>580</v>
      </c>
    </row>
    <row r="3122" spans="63:68" x14ac:dyDescent="0.25">
      <c r="BK3122" t="s">
        <v>340</v>
      </c>
      <c r="BL3122">
        <v>8</v>
      </c>
      <c r="BM3122">
        <v>2001</v>
      </c>
      <c r="BN3122">
        <v>3000</v>
      </c>
      <c r="BO3122" t="s">
        <v>689</v>
      </c>
      <c r="BP3122" t="s">
        <v>582</v>
      </c>
    </row>
    <row r="3123" spans="63:68" x14ac:dyDescent="0.25">
      <c r="BK3123" t="s">
        <v>341</v>
      </c>
      <c r="BL3123">
        <v>8</v>
      </c>
      <c r="BM3123">
        <v>3001</v>
      </c>
      <c r="BN3123">
        <v>4000</v>
      </c>
      <c r="BO3123" t="s">
        <v>678</v>
      </c>
      <c r="BP3123" t="s">
        <v>265</v>
      </c>
    </row>
    <row r="3124" spans="63:68" x14ac:dyDescent="0.25">
      <c r="BK3124" t="s">
        <v>341</v>
      </c>
      <c r="BL3124">
        <v>8</v>
      </c>
      <c r="BM3124">
        <v>3001</v>
      </c>
      <c r="BN3124">
        <v>4000</v>
      </c>
      <c r="BO3124" t="s">
        <v>679</v>
      </c>
      <c r="BP3124" t="s">
        <v>581</v>
      </c>
    </row>
    <row r="3125" spans="63:68" x14ac:dyDescent="0.25">
      <c r="BK3125" t="s">
        <v>341</v>
      </c>
      <c r="BL3125">
        <v>8</v>
      </c>
      <c r="BM3125">
        <v>3001</v>
      </c>
      <c r="BN3125">
        <v>4000</v>
      </c>
      <c r="BO3125" t="s">
        <v>680</v>
      </c>
      <c r="BP3125" t="s">
        <v>575</v>
      </c>
    </row>
    <row r="3126" spans="63:68" x14ac:dyDescent="0.25">
      <c r="BK3126" t="s">
        <v>341</v>
      </c>
      <c r="BL3126">
        <v>8</v>
      </c>
      <c r="BM3126">
        <v>3001</v>
      </c>
      <c r="BN3126">
        <v>4000</v>
      </c>
      <c r="BO3126" t="s">
        <v>681</v>
      </c>
      <c r="BP3126" t="s">
        <v>120</v>
      </c>
    </row>
    <row r="3127" spans="63:68" x14ac:dyDescent="0.25">
      <c r="BK3127" t="s">
        <v>341</v>
      </c>
      <c r="BL3127">
        <v>8</v>
      </c>
      <c r="BM3127">
        <v>3001</v>
      </c>
      <c r="BN3127">
        <v>4000</v>
      </c>
      <c r="BO3127" t="s">
        <v>682</v>
      </c>
      <c r="BP3127" t="s">
        <v>142</v>
      </c>
    </row>
    <row r="3128" spans="63:68" x14ac:dyDescent="0.25">
      <c r="BK3128" t="s">
        <v>341</v>
      </c>
      <c r="BL3128">
        <v>8</v>
      </c>
      <c r="BM3128">
        <v>3001</v>
      </c>
      <c r="BN3128">
        <v>4000</v>
      </c>
      <c r="BO3128" t="s">
        <v>683</v>
      </c>
      <c r="BP3128" t="s">
        <v>163</v>
      </c>
    </row>
    <row r="3129" spans="63:68" x14ac:dyDescent="0.25">
      <c r="BK3129" t="s">
        <v>341</v>
      </c>
      <c r="BL3129">
        <v>8</v>
      </c>
      <c r="BM3129">
        <v>3001</v>
      </c>
      <c r="BN3129">
        <v>4000</v>
      </c>
      <c r="BO3129" t="s">
        <v>684</v>
      </c>
      <c r="BP3129" t="s">
        <v>576</v>
      </c>
    </row>
    <row r="3130" spans="63:68" x14ac:dyDescent="0.25">
      <c r="BK3130" t="s">
        <v>341</v>
      </c>
      <c r="BL3130">
        <v>8</v>
      </c>
      <c r="BM3130">
        <v>3001</v>
      </c>
      <c r="BN3130">
        <v>4000</v>
      </c>
      <c r="BO3130" t="s">
        <v>685</v>
      </c>
      <c r="BP3130" t="s">
        <v>577</v>
      </c>
    </row>
    <row r="3131" spans="63:68" x14ac:dyDescent="0.25">
      <c r="BK3131" t="s">
        <v>341</v>
      </c>
      <c r="BL3131">
        <v>8</v>
      </c>
      <c r="BM3131">
        <v>3001</v>
      </c>
      <c r="BN3131">
        <v>4000</v>
      </c>
      <c r="BO3131" t="s">
        <v>686</v>
      </c>
      <c r="BP3131" t="s">
        <v>578</v>
      </c>
    </row>
    <row r="3132" spans="63:68" x14ac:dyDescent="0.25">
      <c r="BK3132" t="s">
        <v>341</v>
      </c>
      <c r="BL3132">
        <v>8</v>
      </c>
      <c r="BM3132">
        <v>3001</v>
      </c>
      <c r="BN3132">
        <v>4000</v>
      </c>
      <c r="BO3132" t="s">
        <v>687</v>
      </c>
      <c r="BP3132" t="s">
        <v>579</v>
      </c>
    </row>
    <row r="3133" spans="63:68" x14ac:dyDescent="0.25">
      <c r="BK3133" t="s">
        <v>341</v>
      </c>
      <c r="BL3133">
        <v>8</v>
      </c>
      <c r="BM3133">
        <v>3001</v>
      </c>
      <c r="BN3133">
        <v>4000</v>
      </c>
      <c r="BO3133" t="s">
        <v>688</v>
      </c>
      <c r="BP3133" t="s">
        <v>580</v>
      </c>
    </row>
    <row r="3134" spans="63:68" x14ac:dyDescent="0.25">
      <c r="BK3134" t="s">
        <v>341</v>
      </c>
      <c r="BL3134">
        <v>8</v>
      </c>
      <c r="BM3134">
        <v>3001</v>
      </c>
      <c r="BN3134">
        <v>4000</v>
      </c>
      <c r="BO3134" t="s">
        <v>689</v>
      </c>
      <c r="BP3134" t="s">
        <v>582</v>
      </c>
    </row>
    <row r="3135" spans="63:68" x14ac:dyDescent="0.25">
      <c r="BK3135" t="s">
        <v>342</v>
      </c>
      <c r="BL3135">
        <v>8</v>
      </c>
      <c r="BM3135">
        <v>4001</v>
      </c>
      <c r="BN3135">
        <v>5000</v>
      </c>
      <c r="BO3135" t="s">
        <v>678</v>
      </c>
      <c r="BP3135" t="s">
        <v>265</v>
      </c>
    </row>
    <row r="3136" spans="63:68" x14ac:dyDescent="0.25">
      <c r="BK3136" t="s">
        <v>342</v>
      </c>
      <c r="BL3136">
        <v>8</v>
      </c>
      <c r="BM3136">
        <v>4001</v>
      </c>
      <c r="BN3136">
        <v>5000</v>
      </c>
      <c r="BO3136" t="s">
        <v>679</v>
      </c>
      <c r="BP3136" t="s">
        <v>581</v>
      </c>
    </row>
    <row r="3137" spans="63:68" x14ac:dyDescent="0.25">
      <c r="BK3137" t="s">
        <v>342</v>
      </c>
      <c r="BL3137">
        <v>8</v>
      </c>
      <c r="BM3137">
        <v>4001</v>
      </c>
      <c r="BN3137">
        <v>5000</v>
      </c>
      <c r="BO3137" t="s">
        <v>680</v>
      </c>
      <c r="BP3137" t="s">
        <v>575</v>
      </c>
    </row>
    <row r="3138" spans="63:68" x14ac:dyDescent="0.25">
      <c r="BK3138" t="s">
        <v>342</v>
      </c>
      <c r="BL3138">
        <v>8</v>
      </c>
      <c r="BM3138">
        <v>4001</v>
      </c>
      <c r="BN3138">
        <v>5000</v>
      </c>
      <c r="BO3138" t="s">
        <v>681</v>
      </c>
      <c r="BP3138" t="s">
        <v>120</v>
      </c>
    </row>
    <row r="3139" spans="63:68" x14ac:dyDescent="0.25">
      <c r="BK3139" t="s">
        <v>342</v>
      </c>
      <c r="BL3139">
        <v>8</v>
      </c>
      <c r="BM3139">
        <v>4001</v>
      </c>
      <c r="BN3139">
        <v>5000</v>
      </c>
      <c r="BO3139" t="s">
        <v>682</v>
      </c>
      <c r="BP3139" t="s">
        <v>142</v>
      </c>
    </row>
    <row r="3140" spans="63:68" x14ac:dyDescent="0.25">
      <c r="BK3140" t="s">
        <v>342</v>
      </c>
      <c r="BL3140">
        <v>8</v>
      </c>
      <c r="BM3140">
        <v>4001</v>
      </c>
      <c r="BN3140">
        <v>5000</v>
      </c>
      <c r="BO3140" t="s">
        <v>683</v>
      </c>
      <c r="BP3140" t="s">
        <v>163</v>
      </c>
    </row>
    <row r="3141" spans="63:68" x14ac:dyDescent="0.25">
      <c r="BK3141" t="s">
        <v>342</v>
      </c>
      <c r="BL3141">
        <v>8</v>
      </c>
      <c r="BM3141">
        <v>4001</v>
      </c>
      <c r="BN3141">
        <v>5000</v>
      </c>
      <c r="BO3141" t="s">
        <v>684</v>
      </c>
      <c r="BP3141" t="s">
        <v>576</v>
      </c>
    </row>
    <row r="3142" spans="63:68" x14ac:dyDescent="0.25">
      <c r="BK3142" t="s">
        <v>342</v>
      </c>
      <c r="BL3142">
        <v>8</v>
      </c>
      <c r="BM3142">
        <v>4001</v>
      </c>
      <c r="BN3142">
        <v>5000</v>
      </c>
      <c r="BO3142" t="s">
        <v>685</v>
      </c>
      <c r="BP3142" t="s">
        <v>577</v>
      </c>
    </row>
    <row r="3143" spans="63:68" x14ac:dyDescent="0.25">
      <c r="BK3143" t="s">
        <v>342</v>
      </c>
      <c r="BL3143">
        <v>8</v>
      </c>
      <c r="BM3143">
        <v>4001</v>
      </c>
      <c r="BN3143">
        <v>5000</v>
      </c>
      <c r="BO3143" t="s">
        <v>686</v>
      </c>
      <c r="BP3143" t="s">
        <v>578</v>
      </c>
    </row>
    <row r="3144" spans="63:68" x14ac:dyDescent="0.25">
      <c r="BK3144" t="s">
        <v>342</v>
      </c>
      <c r="BL3144">
        <v>8</v>
      </c>
      <c r="BM3144">
        <v>4001</v>
      </c>
      <c r="BN3144">
        <v>5000</v>
      </c>
      <c r="BO3144" t="s">
        <v>687</v>
      </c>
      <c r="BP3144" t="s">
        <v>579</v>
      </c>
    </row>
    <row r="3145" spans="63:68" x14ac:dyDescent="0.25">
      <c r="BK3145" t="s">
        <v>342</v>
      </c>
      <c r="BL3145">
        <v>8</v>
      </c>
      <c r="BM3145">
        <v>4001</v>
      </c>
      <c r="BN3145">
        <v>5000</v>
      </c>
      <c r="BO3145" t="s">
        <v>688</v>
      </c>
      <c r="BP3145" t="s">
        <v>580</v>
      </c>
    </row>
    <row r="3146" spans="63:68" x14ac:dyDescent="0.25">
      <c r="BK3146" t="s">
        <v>342</v>
      </c>
      <c r="BL3146">
        <v>8</v>
      </c>
      <c r="BM3146">
        <v>4001</v>
      </c>
      <c r="BN3146">
        <v>5000</v>
      </c>
      <c r="BO3146" t="s">
        <v>689</v>
      </c>
      <c r="BP3146" t="s">
        <v>582</v>
      </c>
    </row>
    <row r="3147" spans="63:68" x14ac:dyDescent="0.25">
      <c r="BK3147" t="s">
        <v>343</v>
      </c>
      <c r="BL3147">
        <v>8</v>
      </c>
      <c r="BM3147">
        <v>5001</v>
      </c>
      <c r="BN3147">
        <v>6000</v>
      </c>
      <c r="BO3147" t="s">
        <v>678</v>
      </c>
      <c r="BP3147" t="s">
        <v>265</v>
      </c>
    </row>
    <row r="3148" spans="63:68" x14ac:dyDescent="0.25">
      <c r="BK3148" t="s">
        <v>343</v>
      </c>
      <c r="BL3148">
        <v>8</v>
      </c>
      <c r="BM3148">
        <v>5001</v>
      </c>
      <c r="BN3148">
        <v>6000</v>
      </c>
      <c r="BO3148" t="s">
        <v>679</v>
      </c>
      <c r="BP3148" t="s">
        <v>581</v>
      </c>
    </row>
    <row r="3149" spans="63:68" x14ac:dyDescent="0.25">
      <c r="BK3149" t="s">
        <v>343</v>
      </c>
      <c r="BL3149">
        <v>8</v>
      </c>
      <c r="BM3149">
        <v>5001</v>
      </c>
      <c r="BN3149">
        <v>6000</v>
      </c>
      <c r="BO3149" t="s">
        <v>680</v>
      </c>
      <c r="BP3149" t="s">
        <v>575</v>
      </c>
    </row>
    <row r="3150" spans="63:68" x14ac:dyDescent="0.25">
      <c r="BK3150" t="s">
        <v>343</v>
      </c>
      <c r="BL3150">
        <v>8</v>
      </c>
      <c r="BM3150">
        <v>5001</v>
      </c>
      <c r="BN3150">
        <v>6000</v>
      </c>
      <c r="BO3150" t="s">
        <v>681</v>
      </c>
      <c r="BP3150" t="s">
        <v>120</v>
      </c>
    </row>
    <row r="3151" spans="63:68" x14ac:dyDescent="0.25">
      <c r="BK3151" t="s">
        <v>343</v>
      </c>
      <c r="BL3151">
        <v>8</v>
      </c>
      <c r="BM3151">
        <v>5001</v>
      </c>
      <c r="BN3151">
        <v>6000</v>
      </c>
      <c r="BO3151" t="s">
        <v>682</v>
      </c>
      <c r="BP3151" t="s">
        <v>142</v>
      </c>
    </row>
    <row r="3152" spans="63:68" x14ac:dyDescent="0.25">
      <c r="BK3152" t="s">
        <v>343</v>
      </c>
      <c r="BL3152">
        <v>8</v>
      </c>
      <c r="BM3152">
        <v>5001</v>
      </c>
      <c r="BN3152">
        <v>6000</v>
      </c>
      <c r="BO3152" t="s">
        <v>683</v>
      </c>
      <c r="BP3152" t="s">
        <v>163</v>
      </c>
    </row>
    <row r="3153" spans="63:68" x14ac:dyDescent="0.25">
      <c r="BK3153" t="s">
        <v>343</v>
      </c>
      <c r="BL3153">
        <v>8</v>
      </c>
      <c r="BM3153">
        <v>5001</v>
      </c>
      <c r="BN3153">
        <v>6000</v>
      </c>
      <c r="BO3153" t="s">
        <v>684</v>
      </c>
      <c r="BP3153" t="s">
        <v>576</v>
      </c>
    </row>
    <row r="3154" spans="63:68" x14ac:dyDescent="0.25">
      <c r="BK3154" t="s">
        <v>343</v>
      </c>
      <c r="BL3154">
        <v>8</v>
      </c>
      <c r="BM3154">
        <v>5001</v>
      </c>
      <c r="BN3154">
        <v>6000</v>
      </c>
      <c r="BO3154" t="s">
        <v>685</v>
      </c>
      <c r="BP3154" t="s">
        <v>577</v>
      </c>
    </row>
    <row r="3155" spans="63:68" x14ac:dyDescent="0.25">
      <c r="BK3155" t="s">
        <v>343</v>
      </c>
      <c r="BL3155">
        <v>8</v>
      </c>
      <c r="BM3155">
        <v>5001</v>
      </c>
      <c r="BN3155">
        <v>6000</v>
      </c>
      <c r="BO3155" t="s">
        <v>686</v>
      </c>
      <c r="BP3155" t="s">
        <v>578</v>
      </c>
    </row>
    <row r="3156" spans="63:68" x14ac:dyDescent="0.25">
      <c r="BK3156" t="s">
        <v>343</v>
      </c>
      <c r="BL3156">
        <v>8</v>
      </c>
      <c r="BM3156">
        <v>5001</v>
      </c>
      <c r="BN3156">
        <v>6000</v>
      </c>
      <c r="BO3156" t="s">
        <v>687</v>
      </c>
      <c r="BP3156" t="s">
        <v>579</v>
      </c>
    </row>
    <row r="3157" spans="63:68" x14ac:dyDescent="0.25">
      <c r="BK3157" t="s">
        <v>343</v>
      </c>
      <c r="BL3157">
        <v>8</v>
      </c>
      <c r="BM3157">
        <v>5001</v>
      </c>
      <c r="BN3157">
        <v>6000</v>
      </c>
      <c r="BO3157" t="s">
        <v>688</v>
      </c>
      <c r="BP3157" t="s">
        <v>580</v>
      </c>
    </row>
    <row r="3158" spans="63:68" x14ac:dyDescent="0.25">
      <c r="BK3158" t="s">
        <v>343</v>
      </c>
      <c r="BL3158">
        <v>8</v>
      </c>
      <c r="BM3158">
        <v>5001</v>
      </c>
      <c r="BN3158">
        <v>6000</v>
      </c>
      <c r="BO3158" t="s">
        <v>689</v>
      </c>
      <c r="BP3158" t="s">
        <v>582</v>
      </c>
    </row>
    <row r="3159" spans="63:68" x14ac:dyDescent="0.25">
      <c r="BK3159" t="s">
        <v>28</v>
      </c>
      <c r="BL3159">
        <v>9</v>
      </c>
      <c r="BM3159">
        <v>2001</v>
      </c>
      <c r="BN3159">
        <v>3000</v>
      </c>
      <c r="BO3159" t="s">
        <v>678</v>
      </c>
      <c r="BP3159" t="s">
        <v>265</v>
      </c>
    </row>
    <row r="3160" spans="63:68" x14ac:dyDescent="0.25">
      <c r="BK3160" t="s">
        <v>28</v>
      </c>
      <c r="BL3160">
        <v>9</v>
      </c>
      <c r="BM3160">
        <v>2001</v>
      </c>
      <c r="BN3160">
        <v>3000</v>
      </c>
      <c r="BO3160" t="s">
        <v>1271</v>
      </c>
      <c r="BP3160" t="s">
        <v>581</v>
      </c>
    </row>
    <row r="3161" spans="63:68" x14ac:dyDescent="0.25">
      <c r="BK3161" t="s">
        <v>28</v>
      </c>
      <c r="BL3161">
        <v>9</v>
      </c>
      <c r="BM3161">
        <v>2001</v>
      </c>
      <c r="BN3161">
        <v>3000</v>
      </c>
      <c r="BO3161" t="s">
        <v>1267</v>
      </c>
      <c r="BP3161" t="s">
        <v>575</v>
      </c>
    </row>
    <row r="3162" spans="63:68" x14ac:dyDescent="0.25">
      <c r="BK3162" t="s">
        <v>28</v>
      </c>
      <c r="BL3162">
        <v>9</v>
      </c>
      <c r="BM3162">
        <v>2001</v>
      </c>
      <c r="BN3162">
        <v>3000</v>
      </c>
      <c r="BO3162" t="s">
        <v>1272</v>
      </c>
      <c r="BP3162" t="s">
        <v>120</v>
      </c>
    </row>
    <row r="3163" spans="63:68" x14ac:dyDescent="0.25">
      <c r="BK3163" t="s">
        <v>28</v>
      </c>
      <c r="BL3163">
        <v>9</v>
      </c>
      <c r="BM3163">
        <v>2001</v>
      </c>
      <c r="BN3163">
        <v>3000</v>
      </c>
      <c r="BO3163" t="s">
        <v>1268</v>
      </c>
      <c r="BP3163" t="s">
        <v>142</v>
      </c>
    </row>
    <row r="3164" spans="63:68" x14ac:dyDescent="0.25">
      <c r="BK3164" t="s">
        <v>28</v>
      </c>
      <c r="BL3164">
        <v>9</v>
      </c>
      <c r="BM3164">
        <v>2001</v>
      </c>
      <c r="BN3164">
        <v>3000</v>
      </c>
      <c r="BO3164" t="s">
        <v>1273</v>
      </c>
      <c r="BP3164" t="s">
        <v>163</v>
      </c>
    </row>
    <row r="3165" spans="63:68" x14ac:dyDescent="0.25">
      <c r="BK3165" t="s">
        <v>28</v>
      </c>
      <c r="BL3165">
        <v>9</v>
      </c>
      <c r="BM3165">
        <v>2001</v>
      </c>
      <c r="BN3165">
        <v>3000</v>
      </c>
      <c r="BO3165" t="s">
        <v>1269</v>
      </c>
      <c r="BP3165" t="s">
        <v>576</v>
      </c>
    </row>
    <row r="3166" spans="63:68" x14ac:dyDescent="0.25">
      <c r="BK3166" t="s">
        <v>28</v>
      </c>
      <c r="BL3166">
        <v>9</v>
      </c>
      <c r="BM3166">
        <v>2001</v>
      </c>
      <c r="BN3166">
        <v>3000</v>
      </c>
      <c r="BO3166" t="s">
        <v>1276</v>
      </c>
      <c r="BP3166" t="s">
        <v>577</v>
      </c>
    </row>
    <row r="3167" spans="63:68" x14ac:dyDescent="0.25">
      <c r="BK3167" t="s">
        <v>28</v>
      </c>
      <c r="BL3167">
        <v>9</v>
      </c>
      <c r="BM3167">
        <v>2001</v>
      </c>
      <c r="BN3167">
        <v>3000</v>
      </c>
      <c r="BO3167" t="s">
        <v>1274</v>
      </c>
      <c r="BP3167" t="s">
        <v>578</v>
      </c>
    </row>
    <row r="3168" spans="63:68" x14ac:dyDescent="0.25">
      <c r="BK3168" t="s">
        <v>28</v>
      </c>
      <c r="BL3168">
        <v>9</v>
      </c>
      <c r="BM3168">
        <v>2001</v>
      </c>
      <c r="BN3168">
        <v>3000</v>
      </c>
      <c r="BO3168" t="s">
        <v>687</v>
      </c>
      <c r="BP3168" t="s">
        <v>579</v>
      </c>
    </row>
    <row r="3169" spans="63:68" x14ac:dyDescent="0.25">
      <c r="BK3169" t="s">
        <v>28</v>
      </c>
      <c r="BL3169">
        <v>9</v>
      </c>
      <c r="BM3169">
        <v>2001</v>
      </c>
      <c r="BN3169">
        <v>3000</v>
      </c>
      <c r="BO3169" t="s">
        <v>688</v>
      </c>
      <c r="BP3169" t="s">
        <v>580</v>
      </c>
    </row>
    <row r="3170" spans="63:68" x14ac:dyDescent="0.25">
      <c r="BK3170" t="s">
        <v>28</v>
      </c>
      <c r="BL3170">
        <v>9</v>
      </c>
      <c r="BM3170">
        <v>2001</v>
      </c>
      <c r="BN3170">
        <v>3000</v>
      </c>
      <c r="BO3170" t="s">
        <v>689</v>
      </c>
      <c r="BP3170" t="s">
        <v>582</v>
      </c>
    </row>
    <row r="3171" spans="63:68" x14ac:dyDescent="0.25">
      <c r="BK3171" t="s">
        <v>245</v>
      </c>
      <c r="BL3171">
        <v>9</v>
      </c>
      <c r="BM3171">
        <v>3001</v>
      </c>
      <c r="BN3171">
        <v>4000</v>
      </c>
      <c r="BO3171" t="s">
        <v>678</v>
      </c>
      <c r="BP3171" t="s">
        <v>265</v>
      </c>
    </row>
    <row r="3172" spans="63:68" x14ac:dyDescent="0.25">
      <c r="BK3172" t="s">
        <v>245</v>
      </c>
      <c r="BL3172">
        <v>9</v>
      </c>
      <c r="BM3172">
        <v>3001</v>
      </c>
      <c r="BN3172">
        <v>4000</v>
      </c>
      <c r="BO3172" t="s">
        <v>1266</v>
      </c>
      <c r="BP3172" t="s">
        <v>581</v>
      </c>
    </row>
    <row r="3173" spans="63:68" x14ac:dyDescent="0.25">
      <c r="BK3173" t="s">
        <v>245</v>
      </c>
      <c r="BL3173">
        <v>9</v>
      </c>
      <c r="BM3173">
        <v>3001</v>
      </c>
      <c r="BN3173">
        <v>4000</v>
      </c>
      <c r="BO3173" t="s">
        <v>680</v>
      </c>
      <c r="BP3173" t="s">
        <v>575</v>
      </c>
    </row>
    <row r="3174" spans="63:68" x14ac:dyDescent="0.25">
      <c r="BK3174" t="s">
        <v>245</v>
      </c>
      <c r="BL3174">
        <v>9</v>
      </c>
      <c r="BM3174">
        <v>3001</v>
      </c>
      <c r="BN3174">
        <v>4000</v>
      </c>
      <c r="BO3174" t="s">
        <v>681</v>
      </c>
      <c r="BP3174" t="s">
        <v>120</v>
      </c>
    </row>
    <row r="3175" spans="63:68" x14ac:dyDescent="0.25">
      <c r="BK3175" t="s">
        <v>245</v>
      </c>
      <c r="BL3175">
        <v>9</v>
      </c>
      <c r="BM3175">
        <v>3001</v>
      </c>
      <c r="BN3175">
        <v>4000</v>
      </c>
      <c r="BO3175" t="s">
        <v>682</v>
      </c>
      <c r="BP3175" t="s">
        <v>142</v>
      </c>
    </row>
    <row r="3176" spans="63:68" x14ac:dyDescent="0.25">
      <c r="BK3176" t="s">
        <v>245</v>
      </c>
      <c r="BL3176">
        <v>9</v>
      </c>
      <c r="BM3176">
        <v>3001</v>
      </c>
      <c r="BN3176">
        <v>4000</v>
      </c>
      <c r="BO3176" t="s">
        <v>683</v>
      </c>
      <c r="BP3176" t="s">
        <v>163</v>
      </c>
    </row>
    <row r="3177" spans="63:68" x14ac:dyDescent="0.25">
      <c r="BK3177" t="s">
        <v>245</v>
      </c>
      <c r="BL3177">
        <v>9</v>
      </c>
      <c r="BM3177">
        <v>3001</v>
      </c>
      <c r="BN3177">
        <v>4000</v>
      </c>
      <c r="BO3177" t="s">
        <v>684</v>
      </c>
      <c r="BP3177" t="s">
        <v>576</v>
      </c>
    </row>
    <row r="3178" spans="63:68" x14ac:dyDescent="0.25">
      <c r="BK3178" t="s">
        <v>245</v>
      </c>
      <c r="BL3178">
        <v>9</v>
      </c>
      <c r="BM3178">
        <v>3001</v>
      </c>
      <c r="BN3178">
        <v>4000</v>
      </c>
      <c r="BO3178" t="s">
        <v>685</v>
      </c>
      <c r="BP3178" t="s">
        <v>577</v>
      </c>
    </row>
    <row r="3179" spans="63:68" x14ac:dyDescent="0.25">
      <c r="BK3179" t="s">
        <v>245</v>
      </c>
      <c r="BL3179">
        <v>9</v>
      </c>
      <c r="BM3179">
        <v>3001</v>
      </c>
      <c r="BN3179">
        <v>4000</v>
      </c>
      <c r="BO3179" t="s">
        <v>686</v>
      </c>
      <c r="BP3179" t="s">
        <v>578</v>
      </c>
    </row>
    <row r="3180" spans="63:68" x14ac:dyDescent="0.25">
      <c r="BK3180" t="s">
        <v>245</v>
      </c>
      <c r="BL3180">
        <v>9</v>
      </c>
      <c r="BM3180">
        <v>3001</v>
      </c>
      <c r="BN3180">
        <v>4000</v>
      </c>
      <c r="BO3180" t="s">
        <v>687</v>
      </c>
      <c r="BP3180" t="s">
        <v>579</v>
      </c>
    </row>
    <row r="3181" spans="63:68" x14ac:dyDescent="0.25">
      <c r="BK3181" t="s">
        <v>245</v>
      </c>
      <c r="BL3181">
        <v>9</v>
      </c>
      <c r="BM3181">
        <v>3001</v>
      </c>
      <c r="BN3181">
        <v>4000</v>
      </c>
      <c r="BO3181" t="s">
        <v>1270</v>
      </c>
      <c r="BP3181" t="s">
        <v>580</v>
      </c>
    </row>
    <row r="3182" spans="63:68" x14ac:dyDescent="0.25">
      <c r="BK3182" t="s">
        <v>245</v>
      </c>
      <c r="BL3182">
        <v>9</v>
      </c>
      <c r="BM3182">
        <v>3001</v>
      </c>
      <c r="BN3182">
        <v>4000</v>
      </c>
      <c r="BO3182" t="s">
        <v>689</v>
      </c>
      <c r="BP3182" t="s">
        <v>582</v>
      </c>
    </row>
    <row r="3183" spans="63:68" x14ac:dyDescent="0.25">
      <c r="BK3183" t="s">
        <v>140</v>
      </c>
      <c r="BL3183">
        <v>9</v>
      </c>
      <c r="BM3183">
        <v>4001</v>
      </c>
      <c r="BN3183">
        <v>5000</v>
      </c>
      <c r="BO3183" t="s">
        <v>678</v>
      </c>
      <c r="BP3183" t="s">
        <v>265</v>
      </c>
    </row>
    <row r="3184" spans="63:68" x14ac:dyDescent="0.25">
      <c r="BK3184" t="s">
        <v>140</v>
      </c>
      <c r="BL3184">
        <v>9</v>
      </c>
      <c r="BM3184">
        <v>4001</v>
      </c>
      <c r="BN3184">
        <v>5000</v>
      </c>
      <c r="BO3184" t="s">
        <v>1266</v>
      </c>
      <c r="BP3184" t="s">
        <v>581</v>
      </c>
    </row>
    <row r="3185" spans="63:68" x14ac:dyDescent="0.25">
      <c r="BK3185" t="s">
        <v>140</v>
      </c>
      <c r="BL3185">
        <v>9</v>
      </c>
      <c r="BM3185">
        <v>4001</v>
      </c>
      <c r="BN3185">
        <v>5000</v>
      </c>
      <c r="BO3185" t="s">
        <v>680</v>
      </c>
      <c r="BP3185" t="s">
        <v>575</v>
      </c>
    </row>
    <row r="3186" spans="63:68" x14ac:dyDescent="0.25">
      <c r="BK3186" t="s">
        <v>140</v>
      </c>
      <c r="BL3186">
        <v>9</v>
      </c>
      <c r="BM3186">
        <v>4001</v>
      </c>
      <c r="BN3186">
        <v>5000</v>
      </c>
      <c r="BO3186" t="s">
        <v>681</v>
      </c>
      <c r="BP3186" t="s">
        <v>120</v>
      </c>
    </row>
    <row r="3187" spans="63:68" x14ac:dyDescent="0.25">
      <c r="BK3187" t="s">
        <v>140</v>
      </c>
      <c r="BL3187">
        <v>9</v>
      </c>
      <c r="BM3187">
        <v>4001</v>
      </c>
      <c r="BN3187">
        <v>5000</v>
      </c>
      <c r="BO3187" t="s">
        <v>1268</v>
      </c>
      <c r="BP3187" t="s">
        <v>142</v>
      </c>
    </row>
    <row r="3188" spans="63:68" x14ac:dyDescent="0.25">
      <c r="BK3188" t="s">
        <v>140</v>
      </c>
      <c r="BL3188">
        <v>9</v>
      </c>
      <c r="BM3188">
        <v>4001</v>
      </c>
      <c r="BN3188">
        <v>5000</v>
      </c>
      <c r="BO3188" t="s">
        <v>683</v>
      </c>
      <c r="BP3188" t="s">
        <v>163</v>
      </c>
    </row>
    <row r="3189" spans="63:68" x14ac:dyDescent="0.25">
      <c r="BK3189" t="s">
        <v>140</v>
      </c>
      <c r="BL3189">
        <v>9</v>
      </c>
      <c r="BM3189">
        <v>4001</v>
      </c>
      <c r="BN3189">
        <v>5000</v>
      </c>
      <c r="BO3189" t="s">
        <v>684</v>
      </c>
      <c r="BP3189" t="s">
        <v>576</v>
      </c>
    </row>
    <row r="3190" spans="63:68" x14ac:dyDescent="0.25">
      <c r="BK3190" t="s">
        <v>140</v>
      </c>
      <c r="BL3190">
        <v>9</v>
      </c>
      <c r="BM3190">
        <v>4001</v>
      </c>
      <c r="BN3190">
        <v>5000</v>
      </c>
      <c r="BO3190" t="s">
        <v>685</v>
      </c>
      <c r="BP3190" t="s">
        <v>577</v>
      </c>
    </row>
    <row r="3191" spans="63:68" x14ac:dyDescent="0.25">
      <c r="BK3191" t="s">
        <v>140</v>
      </c>
      <c r="BL3191">
        <v>9</v>
      </c>
      <c r="BM3191">
        <v>4001</v>
      </c>
      <c r="BN3191">
        <v>5000</v>
      </c>
      <c r="BO3191" t="s">
        <v>686</v>
      </c>
      <c r="BP3191" t="s">
        <v>578</v>
      </c>
    </row>
    <row r="3192" spans="63:68" x14ac:dyDescent="0.25">
      <c r="BK3192" t="s">
        <v>140</v>
      </c>
      <c r="BL3192">
        <v>9</v>
      </c>
      <c r="BM3192">
        <v>4001</v>
      </c>
      <c r="BN3192">
        <v>5000</v>
      </c>
      <c r="BO3192" t="s">
        <v>687</v>
      </c>
      <c r="BP3192" t="s">
        <v>579</v>
      </c>
    </row>
    <row r="3193" spans="63:68" x14ac:dyDescent="0.25">
      <c r="BK3193" t="s">
        <v>140</v>
      </c>
      <c r="BL3193">
        <v>9</v>
      </c>
      <c r="BM3193">
        <v>4001</v>
      </c>
      <c r="BN3193">
        <v>5000</v>
      </c>
      <c r="BO3193" t="s">
        <v>1270</v>
      </c>
      <c r="BP3193" t="s">
        <v>580</v>
      </c>
    </row>
    <row r="3194" spans="63:68" x14ac:dyDescent="0.25">
      <c r="BK3194" t="s">
        <v>140</v>
      </c>
      <c r="BL3194">
        <v>9</v>
      </c>
      <c r="BM3194">
        <v>4001</v>
      </c>
      <c r="BN3194">
        <v>5000</v>
      </c>
      <c r="BO3194" t="s">
        <v>689</v>
      </c>
      <c r="BP3194" t="s">
        <v>582</v>
      </c>
    </row>
    <row r="3195" spans="63:68" x14ac:dyDescent="0.25">
      <c r="BK3195" t="s">
        <v>164</v>
      </c>
      <c r="BL3195">
        <v>9</v>
      </c>
      <c r="BM3195">
        <v>5001</v>
      </c>
      <c r="BN3195">
        <v>6000</v>
      </c>
      <c r="BO3195" t="s">
        <v>678</v>
      </c>
      <c r="BP3195" t="s">
        <v>265</v>
      </c>
    </row>
    <row r="3196" spans="63:68" x14ac:dyDescent="0.25">
      <c r="BK3196" t="s">
        <v>164</v>
      </c>
      <c r="BL3196">
        <v>9</v>
      </c>
      <c r="BM3196">
        <v>5001</v>
      </c>
      <c r="BN3196">
        <v>6000</v>
      </c>
      <c r="BO3196" t="s">
        <v>679</v>
      </c>
      <c r="BP3196" t="s">
        <v>581</v>
      </c>
    </row>
    <row r="3197" spans="63:68" x14ac:dyDescent="0.25">
      <c r="BK3197" t="s">
        <v>164</v>
      </c>
      <c r="BL3197">
        <v>9</v>
      </c>
      <c r="BM3197">
        <v>5001</v>
      </c>
      <c r="BN3197">
        <v>6000</v>
      </c>
      <c r="BO3197" t="s">
        <v>680</v>
      </c>
      <c r="BP3197" t="s">
        <v>575</v>
      </c>
    </row>
    <row r="3198" spans="63:68" x14ac:dyDescent="0.25">
      <c r="BK3198" t="s">
        <v>164</v>
      </c>
      <c r="BL3198">
        <v>9</v>
      </c>
      <c r="BM3198">
        <v>5001</v>
      </c>
      <c r="BN3198">
        <v>6000</v>
      </c>
      <c r="BO3198" t="s">
        <v>681</v>
      </c>
      <c r="BP3198" t="s">
        <v>120</v>
      </c>
    </row>
    <row r="3199" spans="63:68" x14ac:dyDescent="0.25">
      <c r="BK3199" t="s">
        <v>164</v>
      </c>
      <c r="BL3199">
        <v>9</v>
      </c>
      <c r="BM3199">
        <v>5001</v>
      </c>
      <c r="BN3199">
        <v>6000</v>
      </c>
      <c r="BO3199" t="s">
        <v>1268</v>
      </c>
      <c r="BP3199" t="s">
        <v>142</v>
      </c>
    </row>
    <row r="3200" spans="63:68" x14ac:dyDescent="0.25">
      <c r="BK3200" t="s">
        <v>164</v>
      </c>
      <c r="BL3200">
        <v>9</v>
      </c>
      <c r="BM3200">
        <v>5001</v>
      </c>
      <c r="BN3200">
        <v>6000</v>
      </c>
      <c r="BO3200" t="s">
        <v>683</v>
      </c>
      <c r="BP3200" t="s">
        <v>163</v>
      </c>
    </row>
    <row r="3201" spans="63:68" x14ac:dyDescent="0.25">
      <c r="BK3201" t="s">
        <v>164</v>
      </c>
      <c r="BL3201">
        <v>9</v>
      </c>
      <c r="BM3201">
        <v>5001</v>
      </c>
      <c r="BN3201">
        <v>6000</v>
      </c>
      <c r="BO3201" t="s">
        <v>684</v>
      </c>
      <c r="BP3201" t="s">
        <v>576</v>
      </c>
    </row>
    <row r="3202" spans="63:68" x14ac:dyDescent="0.25">
      <c r="BK3202" t="s">
        <v>164</v>
      </c>
      <c r="BL3202">
        <v>9</v>
      </c>
      <c r="BM3202">
        <v>5001</v>
      </c>
      <c r="BN3202">
        <v>6000</v>
      </c>
      <c r="BO3202" t="s">
        <v>685</v>
      </c>
      <c r="BP3202" t="s">
        <v>577</v>
      </c>
    </row>
    <row r="3203" spans="63:68" x14ac:dyDescent="0.25">
      <c r="BK3203" t="s">
        <v>164</v>
      </c>
      <c r="BL3203">
        <v>9</v>
      </c>
      <c r="BM3203">
        <v>5001</v>
      </c>
      <c r="BN3203">
        <v>6000</v>
      </c>
      <c r="BO3203" t="s">
        <v>686</v>
      </c>
      <c r="BP3203" t="s">
        <v>578</v>
      </c>
    </row>
    <row r="3204" spans="63:68" x14ac:dyDescent="0.25">
      <c r="BK3204" t="s">
        <v>164</v>
      </c>
      <c r="BL3204">
        <v>9</v>
      </c>
      <c r="BM3204">
        <v>5001</v>
      </c>
      <c r="BN3204">
        <v>6000</v>
      </c>
      <c r="BO3204" t="s">
        <v>687</v>
      </c>
      <c r="BP3204" t="s">
        <v>579</v>
      </c>
    </row>
    <row r="3205" spans="63:68" x14ac:dyDescent="0.25">
      <c r="BK3205" t="s">
        <v>164</v>
      </c>
      <c r="BL3205">
        <v>9</v>
      </c>
      <c r="BM3205">
        <v>5001</v>
      </c>
      <c r="BN3205">
        <v>6000</v>
      </c>
      <c r="BO3205" t="s">
        <v>688</v>
      </c>
      <c r="BP3205" t="s">
        <v>580</v>
      </c>
    </row>
    <row r="3206" spans="63:68" x14ac:dyDescent="0.25">
      <c r="BK3206" t="s">
        <v>164</v>
      </c>
      <c r="BL3206">
        <v>9</v>
      </c>
      <c r="BM3206">
        <v>5001</v>
      </c>
      <c r="BN3206">
        <v>6000</v>
      </c>
      <c r="BO3206" t="s">
        <v>689</v>
      </c>
      <c r="BP3206" t="s">
        <v>582</v>
      </c>
    </row>
    <row r="3207" spans="63:68" x14ac:dyDescent="0.25">
      <c r="BK3207" t="s">
        <v>258</v>
      </c>
      <c r="BL3207">
        <v>9</v>
      </c>
      <c r="BM3207">
        <v>6001</v>
      </c>
      <c r="BN3207">
        <v>7000</v>
      </c>
      <c r="BO3207" t="s">
        <v>678</v>
      </c>
      <c r="BP3207" t="s">
        <v>265</v>
      </c>
    </row>
    <row r="3208" spans="63:68" x14ac:dyDescent="0.25">
      <c r="BK3208" t="s">
        <v>258</v>
      </c>
      <c r="BL3208">
        <v>9</v>
      </c>
      <c r="BM3208">
        <v>6001</v>
      </c>
      <c r="BN3208">
        <v>7000</v>
      </c>
      <c r="BO3208" t="s">
        <v>1266</v>
      </c>
      <c r="BP3208" t="s">
        <v>581</v>
      </c>
    </row>
    <row r="3209" spans="63:68" x14ac:dyDescent="0.25">
      <c r="BK3209" t="s">
        <v>258</v>
      </c>
      <c r="BL3209">
        <v>9</v>
      </c>
      <c r="BM3209">
        <v>6001</v>
      </c>
      <c r="BN3209">
        <v>7000</v>
      </c>
      <c r="BO3209" t="s">
        <v>680</v>
      </c>
      <c r="BP3209" t="s">
        <v>575</v>
      </c>
    </row>
    <row r="3210" spans="63:68" x14ac:dyDescent="0.25">
      <c r="BK3210" t="s">
        <v>258</v>
      </c>
      <c r="BL3210">
        <v>9</v>
      </c>
      <c r="BM3210">
        <v>6001</v>
      </c>
      <c r="BN3210">
        <v>7000</v>
      </c>
      <c r="BO3210" t="s">
        <v>681</v>
      </c>
      <c r="BP3210" t="s">
        <v>120</v>
      </c>
    </row>
    <row r="3211" spans="63:68" x14ac:dyDescent="0.25">
      <c r="BK3211" t="s">
        <v>258</v>
      </c>
      <c r="BL3211">
        <v>9</v>
      </c>
      <c r="BM3211">
        <v>6001</v>
      </c>
      <c r="BN3211">
        <v>7000</v>
      </c>
      <c r="BO3211" t="s">
        <v>682</v>
      </c>
      <c r="BP3211" t="s">
        <v>142</v>
      </c>
    </row>
    <row r="3212" spans="63:68" x14ac:dyDescent="0.25">
      <c r="BK3212" t="s">
        <v>258</v>
      </c>
      <c r="BL3212">
        <v>9</v>
      </c>
      <c r="BM3212">
        <v>6001</v>
      </c>
      <c r="BN3212">
        <v>7000</v>
      </c>
      <c r="BO3212" t="s">
        <v>683</v>
      </c>
      <c r="BP3212" t="s">
        <v>163</v>
      </c>
    </row>
    <row r="3213" spans="63:68" x14ac:dyDescent="0.25">
      <c r="BK3213" t="s">
        <v>258</v>
      </c>
      <c r="BL3213">
        <v>9</v>
      </c>
      <c r="BM3213">
        <v>6001</v>
      </c>
      <c r="BN3213">
        <v>7000</v>
      </c>
      <c r="BO3213" t="s">
        <v>684</v>
      </c>
      <c r="BP3213" t="s">
        <v>576</v>
      </c>
    </row>
    <row r="3214" spans="63:68" x14ac:dyDescent="0.25">
      <c r="BK3214" t="s">
        <v>258</v>
      </c>
      <c r="BL3214">
        <v>9</v>
      </c>
      <c r="BM3214">
        <v>6001</v>
      </c>
      <c r="BN3214">
        <v>7000</v>
      </c>
      <c r="BO3214" t="s">
        <v>685</v>
      </c>
      <c r="BP3214" t="s">
        <v>577</v>
      </c>
    </row>
    <row r="3215" spans="63:68" x14ac:dyDescent="0.25">
      <c r="BK3215" t="s">
        <v>258</v>
      </c>
      <c r="BL3215">
        <v>9</v>
      </c>
      <c r="BM3215">
        <v>6001</v>
      </c>
      <c r="BN3215">
        <v>7000</v>
      </c>
      <c r="BO3215" t="s">
        <v>686</v>
      </c>
      <c r="BP3215" t="s">
        <v>578</v>
      </c>
    </row>
    <row r="3216" spans="63:68" x14ac:dyDescent="0.25">
      <c r="BK3216" t="s">
        <v>258</v>
      </c>
      <c r="BL3216">
        <v>9</v>
      </c>
      <c r="BM3216">
        <v>6001</v>
      </c>
      <c r="BN3216">
        <v>7000</v>
      </c>
      <c r="BO3216" t="s">
        <v>687</v>
      </c>
      <c r="BP3216" t="s">
        <v>579</v>
      </c>
    </row>
    <row r="3217" spans="63:68" x14ac:dyDescent="0.25">
      <c r="BK3217" t="s">
        <v>258</v>
      </c>
      <c r="BL3217">
        <v>9</v>
      </c>
      <c r="BM3217">
        <v>6001</v>
      </c>
      <c r="BN3217">
        <v>7000</v>
      </c>
      <c r="BO3217" t="s">
        <v>688</v>
      </c>
      <c r="BP3217" t="s">
        <v>580</v>
      </c>
    </row>
    <row r="3218" spans="63:68" x14ac:dyDescent="0.25">
      <c r="BK3218" t="s">
        <v>258</v>
      </c>
      <c r="BL3218">
        <v>9</v>
      </c>
      <c r="BM3218">
        <v>6001</v>
      </c>
      <c r="BN3218">
        <v>7000</v>
      </c>
      <c r="BO3218" t="s">
        <v>689</v>
      </c>
      <c r="BP3218" t="s">
        <v>582</v>
      </c>
    </row>
    <row r="3219" spans="63:68" x14ac:dyDescent="0.25">
      <c r="BK3219" t="s">
        <v>260</v>
      </c>
      <c r="BL3219">
        <v>9</v>
      </c>
      <c r="BM3219">
        <v>7001</v>
      </c>
      <c r="BN3219">
        <v>8000</v>
      </c>
      <c r="BO3219" t="s">
        <v>678</v>
      </c>
      <c r="BP3219" t="s">
        <v>265</v>
      </c>
    </row>
    <row r="3220" spans="63:68" x14ac:dyDescent="0.25">
      <c r="BK3220" t="s">
        <v>260</v>
      </c>
      <c r="BL3220">
        <v>9</v>
      </c>
      <c r="BM3220">
        <v>7001</v>
      </c>
      <c r="BN3220">
        <v>8000</v>
      </c>
      <c r="BO3220" t="s">
        <v>1266</v>
      </c>
      <c r="BP3220" t="s">
        <v>581</v>
      </c>
    </row>
    <row r="3221" spans="63:68" x14ac:dyDescent="0.25">
      <c r="BK3221" t="s">
        <v>260</v>
      </c>
      <c r="BL3221">
        <v>9</v>
      </c>
      <c r="BM3221">
        <v>7001</v>
      </c>
      <c r="BN3221">
        <v>8000</v>
      </c>
      <c r="BO3221" t="s">
        <v>680</v>
      </c>
      <c r="BP3221" t="s">
        <v>575</v>
      </c>
    </row>
    <row r="3222" spans="63:68" x14ac:dyDescent="0.25">
      <c r="BK3222" t="s">
        <v>260</v>
      </c>
      <c r="BL3222">
        <v>9</v>
      </c>
      <c r="BM3222">
        <v>7001</v>
      </c>
      <c r="BN3222">
        <v>8000</v>
      </c>
      <c r="BO3222" t="s">
        <v>681</v>
      </c>
      <c r="BP3222" t="s">
        <v>120</v>
      </c>
    </row>
    <row r="3223" spans="63:68" x14ac:dyDescent="0.25">
      <c r="BK3223" t="s">
        <v>260</v>
      </c>
      <c r="BL3223">
        <v>9</v>
      </c>
      <c r="BM3223">
        <v>7001</v>
      </c>
      <c r="BN3223">
        <v>8000</v>
      </c>
      <c r="BO3223" t="s">
        <v>682</v>
      </c>
      <c r="BP3223" t="s">
        <v>142</v>
      </c>
    </row>
    <row r="3224" spans="63:68" x14ac:dyDescent="0.25">
      <c r="BK3224" t="s">
        <v>260</v>
      </c>
      <c r="BL3224">
        <v>9</v>
      </c>
      <c r="BM3224">
        <v>7001</v>
      </c>
      <c r="BN3224">
        <v>8000</v>
      </c>
      <c r="BO3224" t="s">
        <v>683</v>
      </c>
      <c r="BP3224" t="s">
        <v>163</v>
      </c>
    </row>
    <row r="3225" spans="63:68" x14ac:dyDescent="0.25">
      <c r="BK3225" t="s">
        <v>260</v>
      </c>
      <c r="BL3225">
        <v>9</v>
      </c>
      <c r="BM3225">
        <v>7001</v>
      </c>
      <c r="BN3225">
        <v>8000</v>
      </c>
      <c r="BO3225" t="s">
        <v>684</v>
      </c>
      <c r="BP3225" t="s">
        <v>576</v>
      </c>
    </row>
    <row r="3226" spans="63:68" x14ac:dyDescent="0.25">
      <c r="BK3226" t="s">
        <v>260</v>
      </c>
      <c r="BL3226">
        <v>9</v>
      </c>
      <c r="BM3226">
        <v>7001</v>
      </c>
      <c r="BN3226">
        <v>8000</v>
      </c>
      <c r="BO3226" t="s">
        <v>685</v>
      </c>
      <c r="BP3226" t="s">
        <v>577</v>
      </c>
    </row>
    <row r="3227" spans="63:68" x14ac:dyDescent="0.25">
      <c r="BK3227" t="s">
        <v>260</v>
      </c>
      <c r="BL3227">
        <v>9</v>
      </c>
      <c r="BM3227">
        <v>7001</v>
      </c>
      <c r="BN3227">
        <v>8000</v>
      </c>
      <c r="BO3227" t="s">
        <v>686</v>
      </c>
      <c r="BP3227" t="s">
        <v>578</v>
      </c>
    </row>
    <row r="3228" spans="63:68" x14ac:dyDescent="0.25">
      <c r="BK3228" t="s">
        <v>260</v>
      </c>
      <c r="BL3228">
        <v>9</v>
      </c>
      <c r="BM3228">
        <v>7001</v>
      </c>
      <c r="BN3228">
        <v>8000</v>
      </c>
      <c r="BO3228" t="s">
        <v>687</v>
      </c>
      <c r="BP3228" t="s">
        <v>579</v>
      </c>
    </row>
    <row r="3229" spans="63:68" x14ac:dyDescent="0.25">
      <c r="BK3229" t="s">
        <v>260</v>
      </c>
      <c r="BL3229">
        <v>9</v>
      </c>
      <c r="BM3229">
        <v>7001</v>
      </c>
      <c r="BN3229">
        <v>8000</v>
      </c>
      <c r="BO3229" t="s">
        <v>688</v>
      </c>
      <c r="BP3229" t="s">
        <v>580</v>
      </c>
    </row>
    <row r="3230" spans="63:68" x14ac:dyDescent="0.25">
      <c r="BK3230" t="s">
        <v>260</v>
      </c>
      <c r="BL3230">
        <v>9</v>
      </c>
      <c r="BM3230">
        <v>7001</v>
      </c>
      <c r="BN3230">
        <v>8000</v>
      </c>
      <c r="BO3230" t="s">
        <v>689</v>
      </c>
      <c r="BP3230" t="s">
        <v>582</v>
      </c>
    </row>
    <row r="3231" spans="63:68" x14ac:dyDescent="0.25">
      <c r="BK3231" t="s">
        <v>116</v>
      </c>
      <c r="BL3231">
        <v>10</v>
      </c>
      <c r="BM3231">
        <v>2001</v>
      </c>
      <c r="BN3231">
        <v>3000</v>
      </c>
      <c r="BO3231" t="s">
        <v>678</v>
      </c>
      <c r="BP3231" t="s">
        <v>265</v>
      </c>
    </row>
    <row r="3232" spans="63:68" x14ac:dyDescent="0.25">
      <c r="BK3232" t="s">
        <v>116</v>
      </c>
      <c r="BL3232">
        <v>10</v>
      </c>
      <c r="BM3232">
        <v>2001</v>
      </c>
      <c r="BN3232">
        <v>3000</v>
      </c>
      <c r="BO3232" t="s">
        <v>1266</v>
      </c>
      <c r="BP3232" t="s">
        <v>581</v>
      </c>
    </row>
    <row r="3233" spans="63:68" x14ac:dyDescent="0.25">
      <c r="BK3233" t="s">
        <v>116</v>
      </c>
      <c r="BL3233">
        <v>10</v>
      </c>
      <c r="BM3233">
        <v>2001</v>
      </c>
      <c r="BN3233">
        <v>3000</v>
      </c>
      <c r="BO3233" t="s">
        <v>680</v>
      </c>
      <c r="BP3233" t="s">
        <v>575</v>
      </c>
    </row>
    <row r="3234" spans="63:68" x14ac:dyDescent="0.25">
      <c r="BK3234" t="s">
        <v>116</v>
      </c>
      <c r="BL3234">
        <v>10</v>
      </c>
      <c r="BM3234">
        <v>2001</v>
      </c>
      <c r="BN3234">
        <v>3000</v>
      </c>
      <c r="BO3234" t="s">
        <v>1272</v>
      </c>
      <c r="BP3234" t="s">
        <v>120</v>
      </c>
    </row>
    <row r="3235" spans="63:68" x14ac:dyDescent="0.25">
      <c r="BK3235" t="s">
        <v>116</v>
      </c>
      <c r="BL3235">
        <v>10</v>
      </c>
      <c r="BM3235">
        <v>2001</v>
      </c>
      <c r="BN3235">
        <v>3000</v>
      </c>
      <c r="BO3235" t="s">
        <v>1268</v>
      </c>
      <c r="BP3235" t="s">
        <v>142</v>
      </c>
    </row>
    <row r="3236" spans="63:68" x14ac:dyDescent="0.25">
      <c r="BK3236" t="s">
        <v>116</v>
      </c>
      <c r="BL3236">
        <v>10</v>
      </c>
      <c r="BM3236">
        <v>2001</v>
      </c>
      <c r="BN3236">
        <v>3000</v>
      </c>
      <c r="BO3236" t="s">
        <v>1273</v>
      </c>
      <c r="BP3236" t="s">
        <v>163</v>
      </c>
    </row>
    <row r="3237" spans="63:68" x14ac:dyDescent="0.25">
      <c r="BK3237" t="s">
        <v>116</v>
      </c>
      <c r="BL3237">
        <v>10</v>
      </c>
      <c r="BM3237">
        <v>2001</v>
      </c>
      <c r="BN3237">
        <v>3000</v>
      </c>
      <c r="BO3237" t="s">
        <v>684</v>
      </c>
      <c r="BP3237" t="s">
        <v>576</v>
      </c>
    </row>
    <row r="3238" spans="63:68" x14ac:dyDescent="0.25">
      <c r="BK3238" t="s">
        <v>116</v>
      </c>
      <c r="BL3238">
        <v>10</v>
      </c>
      <c r="BM3238">
        <v>2001</v>
      </c>
      <c r="BN3238">
        <v>3000</v>
      </c>
      <c r="BO3238" t="s">
        <v>1276</v>
      </c>
      <c r="BP3238" t="s">
        <v>577</v>
      </c>
    </row>
    <row r="3239" spans="63:68" x14ac:dyDescent="0.25">
      <c r="BK3239" t="s">
        <v>116</v>
      </c>
      <c r="BL3239">
        <v>10</v>
      </c>
      <c r="BM3239">
        <v>2001</v>
      </c>
      <c r="BN3239">
        <v>3000</v>
      </c>
      <c r="BO3239" t="s">
        <v>1274</v>
      </c>
      <c r="BP3239" t="s">
        <v>578</v>
      </c>
    </row>
    <row r="3240" spans="63:68" x14ac:dyDescent="0.25">
      <c r="BK3240" t="s">
        <v>116</v>
      </c>
      <c r="BL3240">
        <v>10</v>
      </c>
      <c r="BM3240">
        <v>2001</v>
      </c>
      <c r="BN3240">
        <v>3000</v>
      </c>
      <c r="BO3240" t="s">
        <v>687</v>
      </c>
      <c r="BP3240" t="s">
        <v>579</v>
      </c>
    </row>
    <row r="3241" spans="63:68" x14ac:dyDescent="0.25">
      <c r="BK3241" t="s">
        <v>116</v>
      </c>
      <c r="BL3241">
        <v>10</v>
      </c>
      <c r="BM3241">
        <v>2001</v>
      </c>
      <c r="BN3241">
        <v>3000</v>
      </c>
      <c r="BO3241" t="s">
        <v>1270</v>
      </c>
      <c r="BP3241" t="s">
        <v>580</v>
      </c>
    </row>
    <row r="3242" spans="63:68" x14ac:dyDescent="0.25">
      <c r="BK3242" t="s">
        <v>116</v>
      </c>
      <c r="BL3242">
        <v>10</v>
      </c>
      <c r="BM3242">
        <v>2001</v>
      </c>
      <c r="BN3242">
        <v>3000</v>
      </c>
      <c r="BO3242" t="s">
        <v>689</v>
      </c>
      <c r="BP3242" t="s">
        <v>582</v>
      </c>
    </row>
    <row r="3243" spans="63:68" x14ac:dyDescent="0.25">
      <c r="BK3243" t="s">
        <v>347</v>
      </c>
      <c r="BL3243">
        <v>10</v>
      </c>
      <c r="BM3243">
        <v>3001</v>
      </c>
      <c r="BN3243">
        <v>4000</v>
      </c>
      <c r="BO3243" t="s">
        <v>678</v>
      </c>
      <c r="BP3243" t="s">
        <v>265</v>
      </c>
    </row>
    <row r="3244" spans="63:68" x14ac:dyDescent="0.25">
      <c r="BK3244" t="s">
        <v>347</v>
      </c>
      <c r="BL3244">
        <v>10</v>
      </c>
      <c r="BM3244">
        <v>3001</v>
      </c>
      <c r="BN3244">
        <v>4000</v>
      </c>
      <c r="BO3244" t="s">
        <v>679</v>
      </c>
      <c r="BP3244" t="s">
        <v>581</v>
      </c>
    </row>
    <row r="3245" spans="63:68" x14ac:dyDescent="0.25">
      <c r="BK3245" t="s">
        <v>347</v>
      </c>
      <c r="BL3245">
        <v>10</v>
      </c>
      <c r="BM3245">
        <v>3001</v>
      </c>
      <c r="BN3245">
        <v>4000</v>
      </c>
      <c r="BO3245" t="s">
        <v>680</v>
      </c>
      <c r="BP3245" t="s">
        <v>575</v>
      </c>
    </row>
    <row r="3246" spans="63:68" x14ac:dyDescent="0.25">
      <c r="BK3246" t="s">
        <v>347</v>
      </c>
      <c r="BL3246">
        <v>10</v>
      </c>
      <c r="BM3246">
        <v>3001</v>
      </c>
      <c r="BN3246">
        <v>4000</v>
      </c>
      <c r="BO3246" t="s">
        <v>681</v>
      </c>
      <c r="BP3246" t="s">
        <v>120</v>
      </c>
    </row>
    <row r="3247" spans="63:68" x14ac:dyDescent="0.25">
      <c r="BK3247" t="s">
        <v>347</v>
      </c>
      <c r="BL3247">
        <v>10</v>
      </c>
      <c r="BM3247">
        <v>3001</v>
      </c>
      <c r="BN3247">
        <v>4000</v>
      </c>
      <c r="BO3247" t="s">
        <v>682</v>
      </c>
      <c r="BP3247" t="s">
        <v>142</v>
      </c>
    </row>
    <row r="3248" spans="63:68" x14ac:dyDescent="0.25">
      <c r="BK3248" t="s">
        <v>347</v>
      </c>
      <c r="BL3248">
        <v>10</v>
      </c>
      <c r="BM3248">
        <v>3001</v>
      </c>
      <c r="BN3248">
        <v>4000</v>
      </c>
      <c r="BO3248" t="s">
        <v>683</v>
      </c>
      <c r="BP3248" t="s">
        <v>163</v>
      </c>
    </row>
    <row r="3249" spans="63:68" x14ac:dyDescent="0.25">
      <c r="BK3249" t="s">
        <v>347</v>
      </c>
      <c r="BL3249">
        <v>10</v>
      </c>
      <c r="BM3249">
        <v>3001</v>
      </c>
      <c r="BN3249">
        <v>4000</v>
      </c>
      <c r="BO3249" t="s">
        <v>684</v>
      </c>
      <c r="BP3249" t="s">
        <v>576</v>
      </c>
    </row>
    <row r="3250" spans="63:68" x14ac:dyDescent="0.25">
      <c r="BK3250" t="s">
        <v>347</v>
      </c>
      <c r="BL3250">
        <v>10</v>
      </c>
      <c r="BM3250">
        <v>3001</v>
      </c>
      <c r="BN3250">
        <v>4000</v>
      </c>
      <c r="BO3250" t="s">
        <v>685</v>
      </c>
      <c r="BP3250" t="s">
        <v>577</v>
      </c>
    </row>
    <row r="3251" spans="63:68" x14ac:dyDescent="0.25">
      <c r="BK3251" t="s">
        <v>347</v>
      </c>
      <c r="BL3251">
        <v>10</v>
      </c>
      <c r="BM3251">
        <v>3001</v>
      </c>
      <c r="BN3251">
        <v>4000</v>
      </c>
      <c r="BO3251" t="s">
        <v>686</v>
      </c>
      <c r="BP3251" t="s">
        <v>578</v>
      </c>
    </row>
    <row r="3252" spans="63:68" x14ac:dyDescent="0.25">
      <c r="BK3252" t="s">
        <v>347</v>
      </c>
      <c r="BL3252">
        <v>10</v>
      </c>
      <c r="BM3252">
        <v>3001</v>
      </c>
      <c r="BN3252">
        <v>4000</v>
      </c>
      <c r="BO3252" t="s">
        <v>687</v>
      </c>
      <c r="BP3252" t="s">
        <v>579</v>
      </c>
    </row>
    <row r="3253" spans="63:68" x14ac:dyDescent="0.25">
      <c r="BK3253" t="s">
        <v>347</v>
      </c>
      <c r="BL3253">
        <v>10</v>
      </c>
      <c r="BM3253">
        <v>3001</v>
      </c>
      <c r="BN3253">
        <v>4000</v>
      </c>
      <c r="BO3253" t="s">
        <v>688</v>
      </c>
      <c r="BP3253" t="s">
        <v>580</v>
      </c>
    </row>
    <row r="3254" spans="63:68" x14ac:dyDescent="0.25">
      <c r="BK3254" t="s">
        <v>347</v>
      </c>
      <c r="BL3254">
        <v>10</v>
      </c>
      <c r="BM3254">
        <v>3001</v>
      </c>
      <c r="BN3254">
        <v>4000</v>
      </c>
      <c r="BO3254" t="s">
        <v>689</v>
      </c>
      <c r="BP3254" t="s">
        <v>582</v>
      </c>
    </row>
    <row r="3255" spans="63:68" x14ac:dyDescent="0.25">
      <c r="BK3255" t="s">
        <v>348</v>
      </c>
      <c r="BL3255">
        <v>10</v>
      </c>
      <c r="BM3255">
        <v>4001</v>
      </c>
      <c r="BN3255">
        <v>5000</v>
      </c>
      <c r="BO3255" t="s">
        <v>678</v>
      </c>
      <c r="BP3255" t="s">
        <v>265</v>
      </c>
    </row>
    <row r="3256" spans="63:68" x14ac:dyDescent="0.25">
      <c r="BK3256" t="s">
        <v>348</v>
      </c>
      <c r="BL3256">
        <v>10</v>
      </c>
      <c r="BM3256">
        <v>4001</v>
      </c>
      <c r="BN3256">
        <v>5000</v>
      </c>
      <c r="BO3256" t="s">
        <v>679</v>
      </c>
      <c r="BP3256" t="s">
        <v>581</v>
      </c>
    </row>
    <row r="3257" spans="63:68" x14ac:dyDescent="0.25">
      <c r="BK3257" t="s">
        <v>348</v>
      </c>
      <c r="BL3257">
        <v>10</v>
      </c>
      <c r="BM3257">
        <v>4001</v>
      </c>
      <c r="BN3257">
        <v>5000</v>
      </c>
      <c r="BO3257" t="s">
        <v>680</v>
      </c>
      <c r="BP3257" t="s">
        <v>575</v>
      </c>
    </row>
    <row r="3258" spans="63:68" x14ac:dyDescent="0.25">
      <c r="BK3258" t="s">
        <v>348</v>
      </c>
      <c r="BL3258">
        <v>10</v>
      </c>
      <c r="BM3258">
        <v>4001</v>
      </c>
      <c r="BN3258">
        <v>5000</v>
      </c>
      <c r="BO3258" t="s">
        <v>681</v>
      </c>
      <c r="BP3258" t="s">
        <v>120</v>
      </c>
    </row>
    <row r="3259" spans="63:68" x14ac:dyDescent="0.25">
      <c r="BK3259" t="s">
        <v>348</v>
      </c>
      <c r="BL3259">
        <v>10</v>
      </c>
      <c r="BM3259">
        <v>4001</v>
      </c>
      <c r="BN3259">
        <v>5000</v>
      </c>
      <c r="BO3259" t="s">
        <v>682</v>
      </c>
      <c r="BP3259" t="s">
        <v>142</v>
      </c>
    </row>
    <row r="3260" spans="63:68" x14ac:dyDescent="0.25">
      <c r="BK3260" t="s">
        <v>348</v>
      </c>
      <c r="BL3260">
        <v>10</v>
      </c>
      <c r="BM3260">
        <v>4001</v>
      </c>
      <c r="BN3260">
        <v>5000</v>
      </c>
      <c r="BO3260" t="s">
        <v>683</v>
      </c>
      <c r="BP3260" t="s">
        <v>163</v>
      </c>
    </row>
    <row r="3261" spans="63:68" x14ac:dyDescent="0.25">
      <c r="BK3261" t="s">
        <v>348</v>
      </c>
      <c r="BL3261">
        <v>10</v>
      </c>
      <c r="BM3261">
        <v>4001</v>
      </c>
      <c r="BN3261">
        <v>5000</v>
      </c>
      <c r="BO3261" t="s">
        <v>684</v>
      </c>
      <c r="BP3261" t="s">
        <v>576</v>
      </c>
    </row>
    <row r="3262" spans="63:68" x14ac:dyDescent="0.25">
      <c r="BK3262" t="s">
        <v>348</v>
      </c>
      <c r="BL3262">
        <v>10</v>
      </c>
      <c r="BM3262">
        <v>4001</v>
      </c>
      <c r="BN3262">
        <v>5000</v>
      </c>
      <c r="BO3262" t="s">
        <v>685</v>
      </c>
      <c r="BP3262" t="s">
        <v>577</v>
      </c>
    </row>
    <row r="3263" spans="63:68" x14ac:dyDescent="0.25">
      <c r="BK3263" t="s">
        <v>348</v>
      </c>
      <c r="BL3263">
        <v>10</v>
      </c>
      <c r="BM3263">
        <v>4001</v>
      </c>
      <c r="BN3263">
        <v>5000</v>
      </c>
      <c r="BO3263" t="s">
        <v>686</v>
      </c>
      <c r="BP3263" t="s">
        <v>578</v>
      </c>
    </row>
    <row r="3264" spans="63:68" x14ac:dyDescent="0.25">
      <c r="BK3264" t="s">
        <v>348</v>
      </c>
      <c r="BL3264">
        <v>10</v>
      </c>
      <c r="BM3264">
        <v>4001</v>
      </c>
      <c r="BN3264">
        <v>5000</v>
      </c>
      <c r="BO3264" t="s">
        <v>687</v>
      </c>
      <c r="BP3264" t="s">
        <v>579</v>
      </c>
    </row>
    <row r="3265" spans="63:68" x14ac:dyDescent="0.25">
      <c r="BK3265" t="s">
        <v>348</v>
      </c>
      <c r="BL3265">
        <v>10</v>
      </c>
      <c r="BM3265">
        <v>4001</v>
      </c>
      <c r="BN3265">
        <v>5000</v>
      </c>
      <c r="BO3265" t="s">
        <v>688</v>
      </c>
      <c r="BP3265" t="s">
        <v>580</v>
      </c>
    </row>
    <row r="3266" spans="63:68" x14ac:dyDescent="0.25">
      <c r="BK3266" t="s">
        <v>348</v>
      </c>
      <c r="BL3266">
        <v>10</v>
      </c>
      <c r="BM3266">
        <v>4001</v>
      </c>
      <c r="BN3266">
        <v>5000</v>
      </c>
      <c r="BO3266" t="s">
        <v>689</v>
      </c>
      <c r="BP3266" t="s">
        <v>582</v>
      </c>
    </row>
    <row r="3267" spans="63:68" x14ac:dyDescent="0.25">
      <c r="BK3267" t="s">
        <v>349</v>
      </c>
      <c r="BL3267">
        <v>10</v>
      </c>
      <c r="BM3267">
        <v>5001</v>
      </c>
      <c r="BN3267">
        <v>6000</v>
      </c>
      <c r="BO3267" t="s">
        <v>678</v>
      </c>
      <c r="BP3267" t="s">
        <v>265</v>
      </c>
    </row>
    <row r="3268" spans="63:68" x14ac:dyDescent="0.25">
      <c r="BK3268" t="s">
        <v>349</v>
      </c>
      <c r="BL3268">
        <v>10</v>
      </c>
      <c r="BM3268">
        <v>5001</v>
      </c>
      <c r="BN3268">
        <v>6000</v>
      </c>
      <c r="BO3268" t="s">
        <v>679</v>
      </c>
      <c r="BP3268" t="s">
        <v>581</v>
      </c>
    </row>
    <row r="3269" spans="63:68" x14ac:dyDescent="0.25">
      <c r="BK3269" t="s">
        <v>349</v>
      </c>
      <c r="BL3269">
        <v>10</v>
      </c>
      <c r="BM3269">
        <v>5001</v>
      </c>
      <c r="BN3269">
        <v>6000</v>
      </c>
      <c r="BO3269" t="s">
        <v>680</v>
      </c>
      <c r="BP3269" t="s">
        <v>575</v>
      </c>
    </row>
    <row r="3270" spans="63:68" x14ac:dyDescent="0.25">
      <c r="BK3270" t="s">
        <v>349</v>
      </c>
      <c r="BL3270">
        <v>10</v>
      </c>
      <c r="BM3270">
        <v>5001</v>
      </c>
      <c r="BN3270">
        <v>6000</v>
      </c>
      <c r="BO3270" t="s">
        <v>681</v>
      </c>
      <c r="BP3270" t="s">
        <v>120</v>
      </c>
    </row>
    <row r="3271" spans="63:68" x14ac:dyDescent="0.25">
      <c r="BK3271" t="s">
        <v>349</v>
      </c>
      <c r="BL3271">
        <v>10</v>
      </c>
      <c r="BM3271">
        <v>5001</v>
      </c>
      <c r="BN3271">
        <v>6000</v>
      </c>
      <c r="BO3271" t="s">
        <v>682</v>
      </c>
      <c r="BP3271" t="s">
        <v>142</v>
      </c>
    </row>
    <row r="3272" spans="63:68" x14ac:dyDescent="0.25">
      <c r="BK3272" t="s">
        <v>349</v>
      </c>
      <c r="BL3272">
        <v>10</v>
      </c>
      <c r="BM3272">
        <v>5001</v>
      </c>
      <c r="BN3272">
        <v>6000</v>
      </c>
      <c r="BO3272" t="s">
        <v>683</v>
      </c>
      <c r="BP3272" t="s">
        <v>163</v>
      </c>
    </row>
    <row r="3273" spans="63:68" x14ac:dyDescent="0.25">
      <c r="BK3273" t="s">
        <v>349</v>
      </c>
      <c r="BL3273">
        <v>10</v>
      </c>
      <c r="BM3273">
        <v>5001</v>
      </c>
      <c r="BN3273">
        <v>6000</v>
      </c>
      <c r="BO3273" t="s">
        <v>684</v>
      </c>
      <c r="BP3273" t="s">
        <v>576</v>
      </c>
    </row>
    <row r="3274" spans="63:68" x14ac:dyDescent="0.25">
      <c r="BK3274" t="s">
        <v>349</v>
      </c>
      <c r="BL3274">
        <v>10</v>
      </c>
      <c r="BM3274">
        <v>5001</v>
      </c>
      <c r="BN3274">
        <v>6000</v>
      </c>
      <c r="BO3274" t="s">
        <v>685</v>
      </c>
      <c r="BP3274" t="s">
        <v>577</v>
      </c>
    </row>
    <row r="3275" spans="63:68" x14ac:dyDescent="0.25">
      <c r="BK3275" t="s">
        <v>349</v>
      </c>
      <c r="BL3275">
        <v>10</v>
      </c>
      <c r="BM3275">
        <v>5001</v>
      </c>
      <c r="BN3275">
        <v>6000</v>
      </c>
      <c r="BO3275" t="s">
        <v>686</v>
      </c>
      <c r="BP3275" t="s">
        <v>578</v>
      </c>
    </row>
    <row r="3276" spans="63:68" x14ac:dyDescent="0.25">
      <c r="BK3276" t="s">
        <v>349</v>
      </c>
      <c r="BL3276">
        <v>10</v>
      </c>
      <c r="BM3276">
        <v>5001</v>
      </c>
      <c r="BN3276">
        <v>6000</v>
      </c>
      <c r="BO3276" t="s">
        <v>687</v>
      </c>
      <c r="BP3276" t="s">
        <v>579</v>
      </c>
    </row>
    <row r="3277" spans="63:68" x14ac:dyDescent="0.25">
      <c r="BK3277" t="s">
        <v>349</v>
      </c>
      <c r="BL3277">
        <v>10</v>
      </c>
      <c r="BM3277">
        <v>5001</v>
      </c>
      <c r="BN3277">
        <v>6000</v>
      </c>
      <c r="BO3277" t="s">
        <v>688</v>
      </c>
      <c r="BP3277" t="s">
        <v>580</v>
      </c>
    </row>
    <row r="3278" spans="63:68" x14ac:dyDescent="0.25">
      <c r="BK3278" t="s">
        <v>349</v>
      </c>
      <c r="BL3278">
        <v>10</v>
      </c>
      <c r="BM3278">
        <v>5001</v>
      </c>
      <c r="BN3278">
        <v>6000</v>
      </c>
      <c r="BO3278" t="s">
        <v>689</v>
      </c>
      <c r="BP3278" t="s">
        <v>582</v>
      </c>
    </row>
    <row r="3279" spans="63:68" x14ac:dyDescent="0.25">
      <c r="BK3279" t="s">
        <v>278</v>
      </c>
      <c r="BL3279">
        <v>10</v>
      </c>
      <c r="BM3279">
        <v>6001</v>
      </c>
      <c r="BN3279">
        <v>7000</v>
      </c>
      <c r="BO3279" t="s">
        <v>678</v>
      </c>
      <c r="BP3279" t="s">
        <v>265</v>
      </c>
    </row>
    <row r="3280" spans="63:68" x14ac:dyDescent="0.25">
      <c r="BK3280" t="s">
        <v>278</v>
      </c>
      <c r="BL3280">
        <v>10</v>
      </c>
      <c r="BM3280">
        <v>6001</v>
      </c>
      <c r="BN3280">
        <v>7000</v>
      </c>
      <c r="BO3280" t="s">
        <v>1271</v>
      </c>
      <c r="BP3280" t="s">
        <v>581</v>
      </c>
    </row>
    <row r="3281" spans="63:68" x14ac:dyDescent="0.25">
      <c r="BK3281" t="s">
        <v>278</v>
      </c>
      <c r="BL3281">
        <v>10</v>
      </c>
      <c r="BM3281">
        <v>6001</v>
      </c>
      <c r="BN3281">
        <v>7000</v>
      </c>
      <c r="BO3281" t="s">
        <v>680</v>
      </c>
      <c r="BP3281" t="s">
        <v>575</v>
      </c>
    </row>
    <row r="3282" spans="63:68" x14ac:dyDescent="0.25">
      <c r="BK3282" t="s">
        <v>278</v>
      </c>
      <c r="BL3282">
        <v>10</v>
      </c>
      <c r="BM3282">
        <v>6001</v>
      </c>
      <c r="BN3282">
        <v>7000</v>
      </c>
      <c r="BO3282" t="s">
        <v>681</v>
      </c>
      <c r="BP3282" t="s">
        <v>120</v>
      </c>
    </row>
    <row r="3283" spans="63:68" x14ac:dyDescent="0.25">
      <c r="BK3283" t="s">
        <v>278</v>
      </c>
      <c r="BL3283">
        <v>10</v>
      </c>
      <c r="BM3283">
        <v>6001</v>
      </c>
      <c r="BN3283">
        <v>7000</v>
      </c>
      <c r="BO3283" t="s">
        <v>682</v>
      </c>
      <c r="BP3283" t="s">
        <v>142</v>
      </c>
    </row>
    <row r="3284" spans="63:68" x14ac:dyDescent="0.25">
      <c r="BK3284" t="s">
        <v>278</v>
      </c>
      <c r="BL3284">
        <v>10</v>
      </c>
      <c r="BM3284">
        <v>6001</v>
      </c>
      <c r="BN3284">
        <v>7000</v>
      </c>
      <c r="BO3284" t="s">
        <v>683</v>
      </c>
      <c r="BP3284" t="s">
        <v>163</v>
      </c>
    </row>
    <row r="3285" spans="63:68" x14ac:dyDescent="0.25">
      <c r="BK3285" t="s">
        <v>278</v>
      </c>
      <c r="BL3285">
        <v>10</v>
      </c>
      <c r="BM3285">
        <v>6001</v>
      </c>
      <c r="BN3285">
        <v>7000</v>
      </c>
      <c r="BO3285" t="s">
        <v>684</v>
      </c>
      <c r="BP3285" t="s">
        <v>576</v>
      </c>
    </row>
    <row r="3286" spans="63:68" x14ac:dyDescent="0.25">
      <c r="BK3286" t="s">
        <v>278</v>
      </c>
      <c r="BL3286">
        <v>10</v>
      </c>
      <c r="BM3286">
        <v>6001</v>
      </c>
      <c r="BN3286">
        <v>7000</v>
      </c>
      <c r="BO3286" t="s">
        <v>685</v>
      </c>
      <c r="BP3286" t="s">
        <v>577</v>
      </c>
    </row>
    <row r="3287" spans="63:68" x14ac:dyDescent="0.25">
      <c r="BK3287" t="s">
        <v>278</v>
      </c>
      <c r="BL3287">
        <v>10</v>
      </c>
      <c r="BM3287">
        <v>6001</v>
      </c>
      <c r="BN3287">
        <v>7000</v>
      </c>
      <c r="BO3287" t="s">
        <v>686</v>
      </c>
      <c r="BP3287" t="s">
        <v>578</v>
      </c>
    </row>
    <row r="3288" spans="63:68" x14ac:dyDescent="0.25">
      <c r="BK3288" t="s">
        <v>278</v>
      </c>
      <c r="BL3288">
        <v>10</v>
      </c>
      <c r="BM3288">
        <v>6001</v>
      </c>
      <c r="BN3288">
        <v>7000</v>
      </c>
      <c r="BO3288" t="s">
        <v>687</v>
      </c>
      <c r="BP3288" t="s">
        <v>579</v>
      </c>
    </row>
    <row r="3289" spans="63:68" x14ac:dyDescent="0.25">
      <c r="BK3289" t="s">
        <v>278</v>
      </c>
      <c r="BL3289">
        <v>10</v>
      </c>
      <c r="BM3289">
        <v>6001</v>
      </c>
      <c r="BN3289">
        <v>7000</v>
      </c>
      <c r="BO3289" t="s">
        <v>688</v>
      </c>
      <c r="BP3289" t="s">
        <v>580</v>
      </c>
    </row>
    <row r="3290" spans="63:68" x14ac:dyDescent="0.25">
      <c r="BK3290" t="s">
        <v>278</v>
      </c>
      <c r="BL3290">
        <v>10</v>
      </c>
      <c r="BM3290">
        <v>6001</v>
      </c>
      <c r="BN3290">
        <v>7000</v>
      </c>
      <c r="BO3290" t="s">
        <v>689</v>
      </c>
      <c r="BP3290" t="s">
        <v>582</v>
      </c>
    </row>
    <row r="3291" spans="63:68" x14ac:dyDescent="0.25">
      <c r="BK3291" t="s">
        <v>199</v>
      </c>
      <c r="BL3291">
        <v>10</v>
      </c>
      <c r="BM3291">
        <v>7001</v>
      </c>
      <c r="BN3291">
        <v>8000</v>
      </c>
      <c r="BO3291" t="s">
        <v>678</v>
      </c>
      <c r="BP3291" t="s">
        <v>265</v>
      </c>
    </row>
    <row r="3292" spans="63:68" x14ac:dyDescent="0.25">
      <c r="BK3292" t="s">
        <v>199</v>
      </c>
      <c r="BL3292">
        <v>10</v>
      </c>
      <c r="BM3292">
        <v>7001</v>
      </c>
      <c r="BN3292">
        <v>8000</v>
      </c>
      <c r="BO3292" t="s">
        <v>1266</v>
      </c>
      <c r="BP3292" t="s">
        <v>581</v>
      </c>
    </row>
    <row r="3293" spans="63:68" x14ac:dyDescent="0.25">
      <c r="BK3293" t="s">
        <v>199</v>
      </c>
      <c r="BL3293">
        <v>10</v>
      </c>
      <c r="BM3293">
        <v>7001</v>
      </c>
      <c r="BN3293">
        <v>8000</v>
      </c>
      <c r="BO3293" t="s">
        <v>680</v>
      </c>
      <c r="BP3293" t="s">
        <v>575</v>
      </c>
    </row>
    <row r="3294" spans="63:68" x14ac:dyDescent="0.25">
      <c r="BK3294" t="s">
        <v>199</v>
      </c>
      <c r="BL3294">
        <v>10</v>
      </c>
      <c r="BM3294">
        <v>7001</v>
      </c>
      <c r="BN3294">
        <v>8000</v>
      </c>
      <c r="BO3294" t="s">
        <v>681</v>
      </c>
      <c r="BP3294" t="s">
        <v>120</v>
      </c>
    </row>
    <row r="3295" spans="63:68" x14ac:dyDescent="0.25">
      <c r="BK3295" t="s">
        <v>199</v>
      </c>
      <c r="BL3295">
        <v>10</v>
      </c>
      <c r="BM3295">
        <v>7001</v>
      </c>
      <c r="BN3295">
        <v>8000</v>
      </c>
      <c r="BO3295" t="s">
        <v>682</v>
      </c>
      <c r="BP3295" t="s">
        <v>142</v>
      </c>
    </row>
    <row r="3296" spans="63:68" x14ac:dyDescent="0.25">
      <c r="BK3296" t="s">
        <v>199</v>
      </c>
      <c r="BL3296">
        <v>10</v>
      </c>
      <c r="BM3296">
        <v>7001</v>
      </c>
      <c r="BN3296">
        <v>8000</v>
      </c>
      <c r="BO3296" t="s">
        <v>683</v>
      </c>
      <c r="BP3296" t="s">
        <v>163</v>
      </c>
    </row>
    <row r="3297" spans="63:68" x14ac:dyDescent="0.25">
      <c r="BK3297" t="s">
        <v>199</v>
      </c>
      <c r="BL3297">
        <v>10</v>
      </c>
      <c r="BM3297">
        <v>7001</v>
      </c>
      <c r="BN3297">
        <v>8000</v>
      </c>
      <c r="BO3297" t="s">
        <v>684</v>
      </c>
      <c r="BP3297" t="s">
        <v>576</v>
      </c>
    </row>
    <row r="3298" spans="63:68" x14ac:dyDescent="0.25">
      <c r="BK3298" t="s">
        <v>199</v>
      </c>
      <c r="BL3298">
        <v>10</v>
      </c>
      <c r="BM3298">
        <v>7001</v>
      </c>
      <c r="BN3298">
        <v>8000</v>
      </c>
      <c r="BO3298" t="s">
        <v>1276</v>
      </c>
      <c r="BP3298" t="s">
        <v>577</v>
      </c>
    </row>
    <row r="3299" spans="63:68" x14ac:dyDescent="0.25">
      <c r="BK3299" t="s">
        <v>199</v>
      </c>
      <c r="BL3299">
        <v>10</v>
      </c>
      <c r="BM3299">
        <v>7001</v>
      </c>
      <c r="BN3299">
        <v>8000</v>
      </c>
      <c r="BO3299" t="s">
        <v>686</v>
      </c>
      <c r="BP3299" t="s">
        <v>578</v>
      </c>
    </row>
    <row r="3300" spans="63:68" x14ac:dyDescent="0.25">
      <c r="BK3300" t="s">
        <v>199</v>
      </c>
      <c r="BL3300">
        <v>10</v>
      </c>
      <c r="BM3300">
        <v>7001</v>
      </c>
      <c r="BN3300">
        <v>8000</v>
      </c>
      <c r="BO3300" t="s">
        <v>687</v>
      </c>
      <c r="BP3300" t="s">
        <v>579</v>
      </c>
    </row>
    <row r="3301" spans="63:68" x14ac:dyDescent="0.25">
      <c r="BK3301" t="s">
        <v>199</v>
      </c>
      <c r="BL3301">
        <v>10</v>
      </c>
      <c r="BM3301">
        <v>7001</v>
      </c>
      <c r="BN3301">
        <v>8000</v>
      </c>
      <c r="BO3301" t="s">
        <v>688</v>
      </c>
      <c r="BP3301" t="s">
        <v>580</v>
      </c>
    </row>
    <row r="3302" spans="63:68" x14ac:dyDescent="0.25">
      <c r="BK3302" t="s">
        <v>199</v>
      </c>
      <c r="BL3302">
        <v>10</v>
      </c>
      <c r="BM3302">
        <v>7001</v>
      </c>
      <c r="BN3302">
        <v>8000</v>
      </c>
      <c r="BO3302" t="s">
        <v>689</v>
      </c>
      <c r="BP3302" t="s">
        <v>582</v>
      </c>
    </row>
    <row r="3303" spans="63:68" x14ac:dyDescent="0.25">
      <c r="BK3303" t="s">
        <v>204</v>
      </c>
      <c r="BL3303">
        <v>10</v>
      </c>
      <c r="BM3303">
        <v>8001</v>
      </c>
      <c r="BN3303">
        <v>9000</v>
      </c>
      <c r="BO3303" t="s">
        <v>678</v>
      </c>
      <c r="BP3303" t="s">
        <v>265</v>
      </c>
    </row>
    <row r="3304" spans="63:68" x14ac:dyDescent="0.25">
      <c r="BK3304" t="s">
        <v>204</v>
      </c>
      <c r="BL3304">
        <v>10</v>
      </c>
      <c r="BM3304">
        <v>8001</v>
      </c>
      <c r="BN3304">
        <v>9000</v>
      </c>
      <c r="BO3304" t="s">
        <v>679</v>
      </c>
      <c r="BP3304" t="s">
        <v>581</v>
      </c>
    </row>
    <row r="3305" spans="63:68" x14ac:dyDescent="0.25">
      <c r="BK3305" t="s">
        <v>204</v>
      </c>
      <c r="BL3305">
        <v>10</v>
      </c>
      <c r="BM3305">
        <v>8001</v>
      </c>
      <c r="BN3305">
        <v>9000</v>
      </c>
      <c r="BO3305" t="s">
        <v>680</v>
      </c>
      <c r="BP3305" t="s">
        <v>575</v>
      </c>
    </row>
    <row r="3306" spans="63:68" x14ac:dyDescent="0.25">
      <c r="BK3306" t="s">
        <v>204</v>
      </c>
      <c r="BL3306">
        <v>10</v>
      </c>
      <c r="BM3306">
        <v>8001</v>
      </c>
      <c r="BN3306">
        <v>9000</v>
      </c>
      <c r="BO3306" t="s">
        <v>681</v>
      </c>
      <c r="BP3306" t="s">
        <v>120</v>
      </c>
    </row>
    <row r="3307" spans="63:68" x14ac:dyDescent="0.25">
      <c r="BK3307" t="s">
        <v>204</v>
      </c>
      <c r="BL3307">
        <v>10</v>
      </c>
      <c r="BM3307">
        <v>8001</v>
      </c>
      <c r="BN3307">
        <v>9000</v>
      </c>
      <c r="BO3307" t="s">
        <v>682</v>
      </c>
      <c r="BP3307" t="s">
        <v>142</v>
      </c>
    </row>
    <row r="3308" spans="63:68" x14ac:dyDescent="0.25">
      <c r="BK3308" t="s">
        <v>204</v>
      </c>
      <c r="BL3308">
        <v>10</v>
      </c>
      <c r="BM3308">
        <v>8001</v>
      </c>
      <c r="BN3308">
        <v>9000</v>
      </c>
      <c r="BO3308" t="s">
        <v>683</v>
      </c>
      <c r="BP3308" t="s">
        <v>163</v>
      </c>
    </row>
    <row r="3309" spans="63:68" x14ac:dyDescent="0.25">
      <c r="BK3309" t="s">
        <v>204</v>
      </c>
      <c r="BL3309">
        <v>10</v>
      </c>
      <c r="BM3309">
        <v>8001</v>
      </c>
      <c r="BN3309">
        <v>9000</v>
      </c>
      <c r="BO3309" t="s">
        <v>684</v>
      </c>
      <c r="BP3309" t="s">
        <v>576</v>
      </c>
    </row>
    <row r="3310" spans="63:68" x14ac:dyDescent="0.25">
      <c r="BK3310" t="s">
        <v>204</v>
      </c>
      <c r="BL3310">
        <v>10</v>
      </c>
      <c r="BM3310">
        <v>8001</v>
      </c>
      <c r="BN3310">
        <v>9000</v>
      </c>
      <c r="BO3310" t="s">
        <v>1276</v>
      </c>
      <c r="BP3310" t="s">
        <v>577</v>
      </c>
    </row>
    <row r="3311" spans="63:68" x14ac:dyDescent="0.25">
      <c r="BK3311" t="s">
        <v>204</v>
      </c>
      <c r="BL3311">
        <v>10</v>
      </c>
      <c r="BM3311">
        <v>8001</v>
      </c>
      <c r="BN3311">
        <v>9000</v>
      </c>
      <c r="BO3311" t="s">
        <v>686</v>
      </c>
      <c r="BP3311" t="s">
        <v>578</v>
      </c>
    </row>
    <row r="3312" spans="63:68" x14ac:dyDescent="0.25">
      <c r="BK3312" t="s">
        <v>204</v>
      </c>
      <c r="BL3312">
        <v>10</v>
      </c>
      <c r="BM3312">
        <v>8001</v>
      </c>
      <c r="BN3312">
        <v>9000</v>
      </c>
      <c r="BO3312" t="s">
        <v>687</v>
      </c>
      <c r="BP3312" t="s">
        <v>579</v>
      </c>
    </row>
    <row r="3313" spans="63:68" x14ac:dyDescent="0.25">
      <c r="BK3313" t="s">
        <v>204</v>
      </c>
      <c r="BL3313">
        <v>10</v>
      </c>
      <c r="BM3313">
        <v>8001</v>
      </c>
      <c r="BN3313">
        <v>9000</v>
      </c>
      <c r="BO3313" t="s">
        <v>688</v>
      </c>
      <c r="BP3313" t="s">
        <v>580</v>
      </c>
    </row>
    <row r="3314" spans="63:68" x14ac:dyDescent="0.25">
      <c r="BK3314" t="s">
        <v>204</v>
      </c>
      <c r="BL3314">
        <v>10</v>
      </c>
      <c r="BM3314">
        <v>8001</v>
      </c>
      <c r="BN3314">
        <v>9000</v>
      </c>
      <c r="BO3314" t="s">
        <v>689</v>
      </c>
      <c r="BP3314" t="s">
        <v>582</v>
      </c>
    </row>
    <row r="3315" spans="63:68" x14ac:dyDescent="0.25">
      <c r="BK3315" t="s">
        <v>350</v>
      </c>
      <c r="BL3315">
        <v>10</v>
      </c>
      <c r="BM3315">
        <v>9001</v>
      </c>
      <c r="BN3315">
        <v>10000</v>
      </c>
      <c r="BO3315" t="s">
        <v>678</v>
      </c>
      <c r="BP3315" t="s">
        <v>265</v>
      </c>
    </row>
    <row r="3316" spans="63:68" x14ac:dyDescent="0.25">
      <c r="BK3316" t="s">
        <v>350</v>
      </c>
      <c r="BL3316">
        <v>10</v>
      </c>
      <c r="BM3316">
        <v>9001</v>
      </c>
      <c r="BN3316">
        <v>10000</v>
      </c>
      <c r="BO3316" t="s">
        <v>679</v>
      </c>
      <c r="BP3316" t="s">
        <v>581</v>
      </c>
    </row>
    <row r="3317" spans="63:68" x14ac:dyDescent="0.25">
      <c r="BK3317" t="s">
        <v>350</v>
      </c>
      <c r="BL3317">
        <v>10</v>
      </c>
      <c r="BM3317">
        <v>9001</v>
      </c>
      <c r="BN3317">
        <v>10000</v>
      </c>
      <c r="BO3317" t="s">
        <v>680</v>
      </c>
      <c r="BP3317" t="s">
        <v>575</v>
      </c>
    </row>
    <row r="3318" spans="63:68" x14ac:dyDescent="0.25">
      <c r="BK3318" t="s">
        <v>350</v>
      </c>
      <c r="BL3318">
        <v>10</v>
      </c>
      <c r="BM3318">
        <v>9001</v>
      </c>
      <c r="BN3318">
        <v>10000</v>
      </c>
      <c r="BO3318" t="s">
        <v>681</v>
      </c>
      <c r="BP3318" t="s">
        <v>120</v>
      </c>
    </row>
    <row r="3319" spans="63:68" x14ac:dyDescent="0.25">
      <c r="BK3319" t="s">
        <v>350</v>
      </c>
      <c r="BL3319">
        <v>10</v>
      </c>
      <c r="BM3319">
        <v>9001</v>
      </c>
      <c r="BN3319">
        <v>10000</v>
      </c>
      <c r="BO3319" t="s">
        <v>682</v>
      </c>
      <c r="BP3319" t="s">
        <v>142</v>
      </c>
    </row>
    <row r="3320" spans="63:68" x14ac:dyDescent="0.25">
      <c r="BK3320" t="s">
        <v>350</v>
      </c>
      <c r="BL3320">
        <v>10</v>
      </c>
      <c r="BM3320">
        <v>9001</v>
      </c>
      <c r="BN3320">
        <v>10000</v>
      </c>
      <c r="BO3320" t="s">
        <v>683</v>
      </c>
      <c r="BP3320" t="s">
        <v>163</v>
      </c>
    </row>
    <row r="3321" spans="63:68" x14ac:dyDescent="0.25">
      <c r="BK3321" t="s">
        <v>350</v>
      </c>
      <c r="BL3321">
        <v>10</v>
      </c>
      <c r="BM3321">
        <v>9001</v>
      </c>
      <c r="BN3321">
        <v>10000</v>
      </c>
      <c r="BO3321" t="s">
        <v>684</v>
      </c>
      <c r="BP3321" t="s">
        <v>576</v>
      </c>
    </row>
    <row r="3322" spans="63:68" x14ac:dyDescent="0.25">
      <c r="BK3322" t="s">
        <v>350</v>
      </c>
      <c r="BL3322">
        <v>10</v>
      </c>
      <c r="BM3322">
        <v>9001</v>
      </c>
      <c r="BN3322">
        <v>10000</v>
      </c>
      <c r="BO3322" t="s">
        <v>685</v>
      </c>
      <c r="BP3322" t="s">
        <v>577</v>
      </c>
    </row>
    <row r="3323" spans="63:68" x14ac:dyDescent="0.25">
      <c r="BK3323" t="s">
        <v>350</v>
      </c>
      <c r="BL3323">
        <v>10</v>
      </c>
      <c r="BM3323">
        <v>9001</v>
      </c>
      <c r="BN3323">
        <v>10000</v>
      </c>
      <c r="BO3323" t="s">
        <v>686</v>
      </c>
      <c r="BP3323" t="s">
        <v>578</v>
      </c>
    </row>
    <row r="3324" spans="63:68" x14ac:dyDescent="0.25">
      <c r="BK3324" t="s">
        <v>350</v>
      </c>
      <c r="BL3324">
        <v>10</v>
      </c>
      <c r="BM3324">
        <v>9001</v>
      </c>
      <c r="BN3324">
        <v>10000</v>
      </c>
      <c r="BO3324" t="s">
        <v>687</v>
      </c>
      <c r="BP3324" t="s">
        <v>579</v>
      </c>
    </row>
    <row r="3325" spans="63:68" x14ac:dyDescent="0.25">
      <c r="BK3325" t="s">
        <v>350</v>
      </c>
      <c r="BL3325">
        <v>10</v>
      </c>
      <c r="BM3325">
        <v>9001</v>
      </c>
      <c r="BN3325">
        <v>10000</v>
      </c>
      <c r="BO3325" t="s">
        <v>688</v>
      </c>
      <c r="BP3325" t="s">
        <v>580</v>
      </c>
    </row>
    <row r="3326" spans="63:68" x14ac:dyDescent="0.25">
      <c r="BK3326" t="s">
        <v>350</v>
      </c>
      <c r="BL3326">
        <v>10</v>
      </c>
      <c r="BM3326">
        <v>9001</v>
      </c>
      <c r="BN3326">
        <v>10000</v>
      </c>
      <c r="BO3326" t="s">
        <v>689</v>
      </c>
      <c r="BP3326" t="s">
        <v>582</v>
      </c>
    </row>
    <row r="3327" spans="63:68" x14ac:dyDescent="0.25">
      <c r="BK3327" t="s">
        <v>422</v>
      </c>
      <c r="BL3327">
        <v>24</v>
      </c>
      <c r="BM3327">
        <v>2001</v>
      </c>
      <c r="BN3327">
        <v>3000</v>
      </c>
      <c r="BO3327" t="s">
        <v>678</v>
      </c>
      <c r="BP3327" t="s">
        <v>265</v>
      </c>
    </row>
    <row r="3328" spans="63:68" x14ac:dyDescent="0.25">
      <c r="BK3328" t="s">
        <v>422</v>
      </c>
      <c r="BL3328">
        <v>24</v>
      </c>
      <c r="BM3328">
        <v>2001</v>
      </c>
      <c r="BN3328">
        <v>3000</v>
      </c>
      <c r="BO3328" t="s">
        <v>679</v>
      </c>
      <c r="BP3328" t="s">
        <v>581</v>
      </c>
    </row>
    <row r="3329" spans="63:68" x14ac:dyDescent="0.25">
      <c r="BK3329" t="s">
        <v>422</v>
      </c>
      <c r="BL3329">
        <v>24</v>
      </c>
      <c r="BM3329">
        <v>2001</v>
      </c>
      <c r="BN3329">
        <v>3000</v>
      </c>
      <c r="BO3329" t="s">
        <v>680</v>
      </c>
      <c r="BP3329" t="s">
        <v>575</v>
      </c>
    </row>
    <row r="3330" spans="63:68" x14ac:dyDescent="0.25">
      <c r="BK3330" t="s">
        <v>422</v>
      </c>
      <c r="BL3330">
        <v>24</v>
      </c>
      <c r="BM3330">
        <v>2001</v>
      </c>
      <c r="BN3330">
        <v>3000</v>
      </c>
      <c r="BO3330" t="s">
        <v>681</v>
      </c>
      <c r="BP3330" t="s">
        <v>120</v>
      </c>
    </row>
    <row r="3331" spans="63:68" x14ac:dyDescent="0.25">
      <c r="BK3331" t="s">
        <v>422</v>
      </c>
      <c r="BL3331">
        <v>24</v>
      </c>
      <c r="BM3331">
        <v>2001</v>
      </c>
      <c r="BN3331">
        <v>3000</v>
      </c>
      <c r="BO3331" t="s">
        <v>682</v>
      </c>
      <c r="BP3331" t="s">
        <v>142</v>
      </c>
    </row>
    <row r="3332" spans="63:68" x14ac:dyDescent="0.25">
      <c r="BK3332" t="s">
        <v>422</v>
      </c>
      <c r="BL3332">
        <v>24</v>
      </c>
      <c r="BM3332">
        <v>2001</v>
      </c>
      <c r="BN3332">
        <v>3000</v>
      </c>
      <c r="BO3332" t="s">
        <v>683</v>
      </c>
      <c r="BP3332" t="s">
        <v>163</v>
      </c>
    </row>
    <row r="3333" spans="63:68" x14ac:dyDescent="0.25">
      <c r="BK3333" t="s">
        <v>422</v>
      </c>
      <c r="BL3333">
        <v>24</v>
      </c>
      <c r="BM3333">
        <v>2001</v>
      </c>
      <c r="BN3333">
        <v>3000</v>
      </c>
      <c r="BO3333" t="s">
        <v>684</v>
      </c>
      <c r="BP3333" t="s">
        <v>576</v>
      </c>
    </row>
    <row r="3334" spans="63:68" x14ac:dyDescent="0.25">
      <c r="BK3334" t="s">
        <v>422</v>
      </c>
      <c r="BL3334">
        <v>24</v>
      </c>
      <c r="BM3334">
        <v>2001</v>
      </c>
      <c r="BN3334">
        <v>3000</v>
      </c>
      <c r="BO3334" t="s">
        <v>685</v>
      </c>
      <c r="BP3334" t="s">
        <v>577</v>
      </c>
    </row>
    <row r="3335" spans="63:68" x14ac:dyDescent="0.25">
      <c r="BK3335" t="s">
        <v>422</v>
      </c>
      <c r="BL3335">
        <v>24</v>
      </c>
      <c r="BM3335">
        <v>2001</v>
      </c>
      <c r="BN3335">
        <v>3000</v>
      </c>
      <c r="BO3335" t="s">
        <v>686</v>
      </c>
      <c r="BP3335" t="s">
        <v>578</v>
      </c>
    </row>
    <row r="3336" spans="63:68" x14ac:dyDescent="0.25">
      <c r="BK3336" t="s">
        <v>422</v>
      </c>
      <c r="BL3336">
        <v>24</v>
      </c>
      <c r="BM3336">
        <v>2001</v>
      </c>
      <c r="BN3336">
        <v>3000</v>
      </c>
      <c r="BO3336" t="s">
        <v>687</v>
      </c>
      <c r="BP3336" t="s">
        <v>579</v>
      </c>
    </row>
    <row r="3337" spans="63:68" x14ac:dyDescent="0.25">
      <c r="BK3337" t="s">
        <v>422</v>
      </c>
      <c r="BL3337">
        <v>24</v>
      </c>
      <c r="BM3337">
        <v>2001</v>
      </c>
      <c r="BN3337">
        <v>3000</v>
      </c>
      <c r="BO3337" t="s">
        <v>688</v>
      </c>
      <c r="BP3337" t="s">
        <v>580</v>
      </c>
    </row>
    <row r="3338" spans="63:68" x14ac:dyDescent="0.25">
      <c r="BK3338" t="s">
        <v>422</v>
      </c>
      <c r="BL3338">
        <v>24</v>
      </c>
      <c r="BM3338">
        <v>2001</v>
      </c>
      <c r="BN3338">
        <v>3000</v>
      </c>
      <c r="BO3338" t="s">
        <v>689</v>
      </c>
      <c r="BP3338" t="s">
        <v>582</v>
      </c>
    </row>
    <row r="3339" spans="63:68" x14ac:dyDescent="0.25">
      <c r="BK3339" t="s">
        <v>423</v>
      </c>
      <c r="BL3339">
        <v>24</v>
      </c>
      <c r="BM3339">
        <v>3001</v>
      </c>
      <c r="BN3339">
        <v>4000</v>
      </c>
      <c r="BO3339" t="s">
        <v>678</v>
      </c>
      <c r="BP3339" t="s">
        <v>265</v>
      </c>
    </row>
    <row r="3340" spans="63:68" x14ac:dyDescent="0.25">
      <c r="BK3340" t="s">
        <v>423</v>
      </c>
      <c r="BL3340">
        <v>24</v>
      </c>
      <c r="BM3340">
        <v>3001</v>
      </c>
      <c r="BN3340">
        <v>4000</v>
      </c>
      <c r="BO3340" t="s">
        <v>679</v>
      </c>
      <c r="BP3340" t="s">
        <v>581</v>
      </c>
    </row>
    <row r="3341" spans="63:68" x14ac:dyDescent="0.25">
      <c r="BK3341" t="s">
        <v>423</v>
      </c>
      <c r="BL3341">
        <v>24</v>
      </c>
      <c r="BM3341">
        <v>3001</v>
      </c>
      <c r="BN3341">
        <v>4000</v>
      </c>
      <c r="BO3341" t="s">
        <v>680</v>
      </c>
      <c r="BP3341" t="s">
        <v>575</v>
      </c>
    </row>
    <row r="3342" spans="63:68" x14ac:dyDescent="0.25">
      <c r="BK3342" t="s">
        <v>423</v>
      </c>
      <c r="BL3342">
        <v>24</v>
      </c>
      <c r="BM3342">
        <v>3001</v>
      </c>
      <c r="BN3342">
        <v>4000</v>
      </c>
      <c r="BO3342" t="s">
        <v>681</v>
      </c>
      <c r="BP3342" t="s">
        <v>120</v>
      </c>
    </row>
    <row r="3343" spans="63:68" x14ac:dyDescent="0.25">
      <c r="BK3343" t="s">
        <v>423</v>
      </c>
      <c r="BL3343">
        <v>24</v>
      </c>
      <c r="BM3343">
        <v>3001</v>
      </c>
      <c r="BN3343">
        <v>4000</v>
      </c>
      <c r="BO3343" t="s">
        <v>682</v>
      </c>
      <c r="BP3343" t="s">
        <v>142</v>
      </c>
    </row>
    <row r="3344" spans="63:68" x14ac:dyDescent="0.25">
      <c r="BK3344" t="s">
        <v>423</v>
      </c>
      <c r="BL3344">
        <v>24</v>
      </c>
      <c r="BM3344">
        <v>3001</v>
      </c>
      <c r="BN3344">
        <v>4000</v>
      </c>
      <c r="BO3344" t="s">
        <v>683</v>
      </c>
      <c r="BP3344" t="s">
        <v>163</v>
      </c>
    </row>
    <row r="3345" spans="63:68" x14ac:dyDescent="0.25">
      <c r="BK3345" t="s">
        <v>423</v>
      </c>
      <c r="BL3345">
        <v>24</v>
      </c>
      <c r="BM3345">
        <v>3001</v>
      </c>
      <c r="BN3345">
        <v>4000</v>
      </c>
      <c r="BO3345" t="s">
        <v>684</v>
      </c>
      <c r="BP3345" t="s">
        <v>576</v>
      </c>
    </row>
    <row r="3346" spans="63:68" x14ac:dyDescent="0.25">
      <c r="BK3346" t="s">
        <v>423</v>
      </c>
      <c r="BL3346">
        <v>24</v>
      </c>
      <c r="BM3346">
        <v>3001</v>
      </c>
      <c r="BN3346">
        <v>4000</v>
      </c>
      <c r="BO3346" t="s">
        <v>685</v>
      </c>
      <c r="BP3346" t="s">
        <v>577</v>
      </c>
    </row>
    <row r="3347" spans="63:68" x14ac:dyDescent="0.25">
      <c r="BK3347" t="s">
        <v>423</v>
      </c>
      <c r="BL3347">
        <v>24</v>
      </c>
      <c r="BM3347">
        <v>3001</v>
      </c>
      <c r="BN3347">
        <v>4000</v>
      </c>
      <c r="BO3347" t="s">
        <v>686</v>
      </c>
      <c r="BP3347" t="s">
        <v>578</v>
      </c>
    </row>
    <row r="3348" spans="63:68" x14ac:dyDescent="0.25">
      <c r="BK3348" t="s">
        <v>423</v>
      </c>
      <c r="BL3348">
        <v>24</v>
      </c>
      <c r="BM3348">
        <v>3001</v>
      </c>
      <c r="BN3348">
        <v>4000</v>
      </c>
      <c r="BO3348" t="s">
        <v>687</v>
      </c>
      <c r="BP3348" t="s">
        <v>579</v>
      </c>
    </row>
    <row r="3349" spans="63:68" x14ac:dyDescent="0.25">
      <c r="BK3349" t="s">
        <v>423</v>
      </c>
      <c r="BL3349">
        <v>24</v>
      </c>
      <c r="BM3349">
        <v>3001</v>
      </c>
      <c r="BN3349">
        <v>4000</v>
      </c>
      <c r="BO3349" t="s">
        <v>688</v>
      </c>
      <c r="BP3349" t="s">
        <v>580</v>
      </c>
    </row>
    <row r="3350" spans="63:68" x14ac:dyDescent="0.25">
      <c r="BK3350" t="s">
        <v>423</v>
      </c>
      <c r="BL3350">
        <v>24</v>
      </c>
      <c r="BM3350">
        <v>3001</v>
      </c>
      <c r="BN3350">
        <v>4000</v>
      </c>
      <c r="BO3350" t="s">
        <v>689</v>
      </c>
      <c r="BP3350" t="s">
        <v>582</v>
      </c>
    </row>
    <row r="3351" spans="63:68" x14ac:dyDescent="0.25">
      <c r="BK3351" t="s">
        <v>22</v>
      </c>
      <c r="BL3351">
        <v>24</v>
      </c>
      <c r="BM3351">
        <v>4001</v>
      </c>
      <c r="BN3351">
        <v>5000</v>
      </c>
      <c r="BO3351" t="s">
        <v>678</v>
      </c>
      <c r="BP3351" t="s">
        <v>265</v>
      </c>
    </row>
    <row r="3352" spans="63:68" x14ac:dyDescent="0.25">
      <c r="BK3352" t="s">
        <v>22</v>
      </c>
      <c r="BL3352">
        <v>24</v>
      </c>
      <c r="BM3352">
        <v>4001</v>
      </c>
      <c r="BN3352">
        <v>5000</v>
      </c>
      <c r="BO3352" t="s">
        <v>1266</v>
      </c>
      <c r="BP3352" t="s">
        <v>581</v>
      </c>
    </row>
    <row r="3353" spans="63:68" x14ac:dyDescent="0.25">
      <c r="BK3353" t="s">
        <v>22</v>
      </c>
      <c r="BL3353">
        <v>24</v>
      </c>
      <c r="BM3353">
        <v>4001</v>
      </c>
      <c r="BN3353">
        <v>5000</v>
      </c>
      <c r="BO3353" t="s">
        <v>1267</v>
      </c>
      <c r="BP3353" t="s">
        <v>575</v>
      </c>
    </row>
    <row r="3354" spans="63:68" x14ac:dyDescent="0.25">
      <c r="BK3354" t="s">
        <v>22</v>
      </c>
      <c r="BL3354">
        <v>24</v>
      </c>
      <c r="BM3354">
        <v>4001</v>
      </c>
      <c r="BN3354">
        <v>5000</v>
      </c>
      <c r="BO3354" t="s">
        <v>681</v>
      </c>
      <c r="BP3354" t="s">
        <v>120</v>
      </c>
    </row>
    <row r="3355" spans="63:68" x14ac:dyDescent="0.25">
      <c r="BK3355" t="s">
        <v>22</v>
      </c>
      <c r="BL3355">
        <v>24</v>
      </c>
      <c r="BM3355">
        <v>4001</v>
      </c>
      <c r="BN3355">
        <v>5000</v>
      </c>
      <c r="BO3355" t="s">
        <v>1268</v>
      </c>
      <c r="BP3355" t="s">
        <v>142</v>
      </c>
    </row>
    <row r="3356" spans="63:68" x14ac:dyDescent="0.25">
      <c r="BK3356" t="s">
        <v>22</v>
      </c>
      <c r="BL3356">
        <v>24</v>
      </c>
      <c r="BM3356">
        <v>4001</v>
      </c>
      <c r="BN3356">
        <v>5000</v>
      </c>
      <c r="BO3356" t="s">
        <v>683</v>
      </c>
      <c r="BP3356" t="s">
        <v>163</v>
      </c>
    </row>
    <row r="3357" spans="63:68" x14ac:dyDescent="0.25">
      <c r="BK3357" t="s">
        <v>22</v>
      </c>
      <c r="BL3357">
        <v>24</v>
      </c>
      <c r="BM3357">
        <v>4001</v>
      </c>
      <c r="BN3357">
        <v>5000</v>
      </c>
      <c r="BO3357" t="s">
        <v>1269</v>
      </c>
      <c r="BP3357" t="s">
        <v>576</v>
      </c>
    </row>
    <row r="3358" spans="63:68" x14ac:dyDescent="0.25">
      <c r="BK3358" t="s">
        <v>22</v>
      </c>
      <c r="BL3358">
        <v>24</v>
      </c>
      <c r="BM3358">
        <v>4001</v>
      </c>
      <c r="BN3358">
        <v>5000</v>
      </c>
      <c r="BO3358" t="s">
        <v>685</v>
      </c>
      <c r="BP3358" t="s">
        <v>577</v>
      </c>
    </row>
    <row r="3359" spans="63:68" x14ac:dyDescent="0.25">
      <c r="BK3359" t="s">
        <v>22</v>
      </c>
      <c r="BL3359">
        <v>24</v>
      </c>
      <c r="BM3359">
        <v>4001</v>
      </c>
      <c r="BN3359">
        <v>5000</v>
      </c>
      <c r="BO3359" t="s">
        <v>686</v>
      </c>
      <c r="BP3359" t="s">
        <v>578</v>
      </c>
    </row>
    <row r="3360" spans="63:68" x14ac:dyDescent="0.25">
      <c r="BK3360" t="s">
        <v>22</v>
      </c>
      <c r="BL3360">
        <v>24</v>
      </c>
      <c r="BM3360">
        <v>4001</v>
      </c>
      <c r="BN3360">
        <v>5000</v>
      </c>
      <c r="BO3360" t="s">
        <v>687</v>
      </c>
      <c r="BP3360" t="s">
        <v>579</v>
      </c>
    </row>
    <row r="3361" spans="63:68" x14ac:dyDescent="0.25">
      <c r="BK3361" t="s">
        <v>22</v>
      </c>
      <c r="BL3361">
        <v>24</v>
      </c>
      <c r="BM3361">
        <v>4001</v>
      </c>
      <c r="BN3361">
        <v>5000</v>
      </c>
      <c r="BO3361" t="s">
        <v>1270</v>
      </c>
      <c r="BP3361" t="s">
        <v>580</v>
      </c>
    </row>
    <row r="3362" spans="63:68" x14ac:dyDescent="0.25">
      <c r="BK3362" t="s">
        <v>22</v>
      </c>
      <c r="BL3362">
        <v>24</v>
      </c>
      <c r="BM3362">
        <v>4001</v>
      </c>
      <c r="BN3362">
        <v>5000</v>
      </c>
      <c r="BO3362" t="s">
        <v>689</v>
      </c>
      <c r="BP3362" t="s">
        <v>582</v>
      </c>
    </row>
    <row r="3363" spans="63:68" x14ac:dyDescent="0.25">
      <c r="BK3363" t="s">
        <v>172</v>
      </c>
      <c r="BL3363">
        <v>24</v>
      </c>
      <c r="BM3363">
        <v>5001</v>
      </c>
      <c r="BN3363">
        <v>6000</v>
      </c>
      <c r="BO3363" t="s">
        <v>678</v>
      </c>
      <c r="BP3363" t="s">
        <v>265</v>
      </c>
    </row>
    <row r="3364" spans="63:68" x14ac:dyDescent="0.25">
      <c r="BK3364" t="s">
        <v>172</v>
      </c>
      <c r="BL3364">
        <v>24</v>
      </c>
      <c r="BM3364">
        <v>5001</v>
      </c>
      <c r="BN3364">
        <v>6000</v>
      </c>
      <c r="BO3364" t="s">
        <v>1266</v>
      </c>
      <c r="BP3364" t="s">
        <v>581</v>
      </c>
    </row>
    <row r="3365" spans="63:68" x14ac:dyDescent="0.25">
      <c r="BK3365" t="s">
        <v>172</v>
      </c>
      <c r="BL3365">
        <v>24</v>
      </c>
      <c r="BM3365">
        <v>5001</v>
      </c>
      <c r="BN3365">
        <v>6000</v>
      </c>
      <c r="BO3365" t="s">
        <v>680</v>
      </c>
      <c r="BP3365" t="s">
        <v>575</v>
      </c>
    </row>
    <row r="3366" spans="63:68" x14ac:dyDescent="0.25">
      <c r="BK3366" t="s">
        <v>172</v>
      </c>
      <c r="BL3366">
        <v>24</v>
      </c>
      <c r="BM3366">
        <v>5001</v>
      </c>
      <c r="BN3366">
        <v>6000</v>
      </c>
      <c r="BO3366" t="s">
        <v>681</v>
      </c>
      <c r="BP3366" t="s">
        <v>120</v>
      </c>
    </row>
    <row r="3367" spans="63:68" x14ac:dyDescent="0.25">
      <c r="BK3367" t="s">
        <v>172</v>
      </c>
      <c r="BL3367">
        <v>24</v>
      </c>
      <c r="BM3367">
        <v>5001</v>
      </c>
      <c r="BN3367">
        <v>6000</v>
      </c>
      <c r="BO3367" t="s">
        <v>682</v>
      </c>
      <c r="BP3367" t="s">
        <v>142</v>
      </c>
    </row>
    <row r="3368" spans="63:68" x14ac:dyDescent="0.25">
      <c r="BK3368" t="s">
        <v>172</v>
      </c>
      <c r="BL3368">
        <v>24</v>
      </c>
      <c r="BM3368">
        <v>5001</v>
      </c>
      <c r="BN3368">
        <v>6000</v>
      </c>
      <c r="BO3368" t="s">
        <v>1273</v>
      </c>
      <c r="BP3368" t="s">
        <v>163</v>
      </c>
    </row>
    <row r="3369" spans="63:68" x14ac:dyDescent="0.25">
      <c r="BK3369" t="s">
        <v>172</v>
      </c>
      <c r="BL3369">
        <v>24</v>
      </c>
      <c r="BM3369">
        <v>5001</v>
      </c>
      <c r="BN3369">
        <v>6000</v>
      </c>
      <c r="BO3369" t="s">
        <v>1269</v>
      </c>
      <c r="BP3369" t="s">
        <v>576</v>
      </c>
    </row>
    <row r="3370" spans="63:68" x14ac:dyDescent="0.25">
      <c r="BK3370" t="s">
        <v>172</v>
      </c>
      <c r="BL3370">
        <v>24</v>
      </c>
      <c r="BM3370">
        <v>5001</v>
      </c>
      <c r="BN3370">
        <v>6000</v>
      </c>
      <c r="BO3370" t="s">
        <v>685</v>
      </c>
      <c r="BP3370" t="s">
        <v>577</v>
      </c>
    </row>
    <row r="3371" spans="63:68" x14ac:dyDescent="0.25">
      <c r="BK3371" t="s">
        <v>172</v>
      </c>
      <c r="BL3371">
        <v>24</v>
      </c>
      <c r="BM3371">
        <v>5001</v>
      </c>
      <c r="BN3371">
        <v>6000</v>
      </c>
      <c r="BO3371" t="s">
        <v>686</v>
      </c>
      <c r="BP3371" t="s">
        <v>578</v>
      </c>
    </row>
    <row r="3372" spans="63:68" x14ac:dyDescent="0.25">
      <c r="BK3372" t="s">
        <v>172</v>
      </c>
      <c r="BL3372">
        <v>24</v>
      </c>
      <c r="BM3372">
        <v>5001</v>
      </c>
      <c r="BN3372">
        <v>6000</v>
      </c>
      <c r="BO3372" t="s">
        <v>687</v>
      </c>
      <c r="BP3372" t="s">
        <v>579</v>
      </c>
    </row>
    <row r="3373" spans="63:68" x14ac:dyDescent="0.25">
      <c r="BK3373" t="s">
        <v>172</v>
      </c>
      <c r="BL3373">
        <v>24</v>
      </c>
      <c r="BM3373">
        <v>5001</v>
      </c>
      <c r="BN3373">
        <v>6000</v>
      </c>
      <c r="BO3373" t="s">
        <v>1270</v>
      </c>
      <c r="BP3373" t="s">
        <v>580</v>
      </c>
    </row>
    <row r="3374" spans="63:68" x14ac:dyDescent="0.25">
      <c r="BK3374" t="s">
        <v>172</v>
      </c>
      <c r="BL3374">
        <v>24</v>
      </c>
      <c r="BM3374">
        <v>5001</v>
      </c>
      <c r="BN3374">
        <v>6000</v>
      </c>
      <c r="BO3374" t="s">
        <v>689</v>
      </c>
      <c r="BP3374" t="s">
        <v>582</v>
      </c>
    </row>
    <row r="3375" spans="63:68" x14ac:dyDescent="0.25">
      <c r="BK3375" t="s">
        <v>424</v>
      </c>
      <c r="BL3375">
        <v>24</v>
      </c>
      <c r="BM3375">
        <v>6001</v>
      </c>
      <c r="BN3375">
        <v>7000</v>
      </c>
      <c r="BO3375" t="s">
        <v>678</v>
      </c>
      <c r="BP3375" t="s">
        <v>265</v>
      </c>
    </row>
    <row r="3376" spans="63:68" x14ac:dyDescent="0.25">
      <c r="BK3376" t="s">
        <v>424</v>
      </c>
      <c r="BL3376">
        <v>24</v>
      </c>
      <c r="BM3376">
        <v>6001</v>
      </c>
      <c r="BN3376">
        <v>7000</v>
      </c>
      <c r="BO3376" t="s">
        <v>679</v>
      </c>
      <c r="BP3376" t="s">
        <v>581</v>
      </c>
    </row>
    <row r="3377" spans="63:68" x14ac:dyDescent="0.25">
      <c r="BK3377" t="s">
        <v>424</v>
      </c>
      <c r="BL3377">
        <v>24</v>
      </c>
      <c r="BM3377">
        <v>6001</v>
      </c>
      <c r="BN3377">
        <v>7000</v>
      </c>
      <c r="BO3377" t="s">
        <v>680</v>
      </c>
      <c r="BP3377" t="s">
        <v>575</v>
      </c>
    </row>
    <row r="3378" spans="63:68" x14ac:dyDescent="0.25">
      <c r="BK3378" t="s">
        <v>424</v>
      </c>
      <c r="BL3378">
        <v>24</v>
      </c>
      <c r="BM3378">
        <v>6001</v>
      </c>
      <c r="BN3378">
        <v>7000</v>
      </c>
      <c r="BO3378" t="s">
        <v>681</v>
      </c>
      <c r="BP3378" t="s">
        <v>120</v>
      </c>
    </row>
    <row r="3379" spans="63:68" x14ac:dyDescent="0.25">
      <c r="BK3379" t="s">
        <v>424</v>
      </c>
      <c r="BL3379">
        <v>24</v>
      </c>
      <c r="BM3379">
        <v>6001</v>
      </c>
      <c r="BN3379">
        <v>7000</v>
      </c>
      <c r="BO3379" t="s">
        <v>682</v>
      </c>
      <c r="BP3379" t="s">
        <v>142</v>
      </c>
    </row>
    <row r="3380" spans="63:68" x14ac:dyDescent="0.25">
      <c r="BK3380" t="s">
        <v>424</v>
      </c>
      <c r="BL3380">
        <v>24</v>
      </c>
      <c r="BM3380">
        <v>6001</v>
      </c>
      <c r="BN3380">
        <v>7000</v>
      </c>
      <c r="BO3380" t="s">
        <v>683</v>
      </c>
      <c r="BP3380" t="s">
        <v>163</v>
      </c>
    </row>
    <row r="3381" spans="63:68" x14ac:dyDescent="0.25">
      <c r="BK3381" t="s">
        <v>424</v>
      </c>
      <c r="BL3381">
        <v>24</v>
      </c>
      <c r="BM3381">
        <v>6001</v>
      </c>
      <c r="BN3381">
        <v>7000</v>
      </c>
      <c r="BO3381" t="s">
        <v>684</v>
      </c>
      <c r="BP3381" t="s">
        <v>576</v>
      </c>
    </row>
    <row r="3382" spans="63:68" x14ac:dyDescent="0.25">
      <c r="BK3382" t="s">
        <v>424</v>
      </c>
      <c r="BL3382">
        <v>24</v>
      </c>
      <c r="BM3382">
        <v>6001</v>
      </c>
      <c r="BN3382">
        <v>7000</v>
      </c>
      <c r="BO3382" t="s">
        <v>685</v>
      </c>
      <c r="BP3382" t="s">
        <v>577</v>
      </c>
    </row>
    <row r="3383" spans="63:68" x14ac:dyDescent="0.25">
      <c r="BK3383" t="s">
        <v>424</v>
      </c>
      <c r="BL3383">
        <v>24</v>
      </c>
      <c r="BM3383">
        <v>6001</v>
      </c>
      <c r="BN3383">
        <v>7000</v>
      </c>
      <c r="BO3383" t="s">
        <v>686</v>
      </c>
      <c r="BP3383" t="s">
        <v>578</v>
      </c>
    </row>
    <row r="3384" spans="63:68" x14ac:dyDescent="0.25">
      <c r="BK3384" t="s">
        <v>424</v>
      </c>
      <c r="BL3384">
        <v>24</v>
      </c>
      <c r="BM3384">
        <v>6001</v>
      </c>
      <c r="BN3384">
        <v>7000</v>
      </c>
      <c r="BO3384" t="s">
        <v>687</v>
      </c>
      <c r="BP3384" t="s">
        <v>579</v>
      </c>
    </row>
    <row r="3385" spans="63:68" x14ac:dyDescent="0.25">
      <c r="BK3385" t="s">
        <v>424</v>
      </c>
      <c r="BL3385">
        <v>24</v>
      </c>
      <c r="BM3385">
        <v>6001</v>
      </c>
      <c r="BN3385">
        <v>7000</v>
      </c>
      <c r="BO3385" t="s">
        <v>688</v>
      </c>
      <c r="BP3385" t="s">
        <v>580</v>
      </c>
    </row>
    <row r="3386" spans="63:68" x14ac:dyDescent="0.25">
      <c r="BK3386" t="s">
        <v>424</v>
      </c>
      <c r="BL3386">
        <v>24</v>
      </c>
      <c r="BM3386">
        <v>6001</v>
      </c>
      <c r="BN3386">
        <v>7000</v>
      </c>
      <c r="BO3386" t="s">
        <v>689</v>
      </c>
      <c r="BP3386" t="s">
        <v>582</v>
      </c>
    </row>
    <row r="3387" spans="63:68" x14ac:dyDescent="0.25">
      <c r="BK3387" t="s">
        <v>147</v>
      </c>
      <c r="BL3387">
        <v>24</v>
      </c>
      <c r="BM3387">
        <v>7001</v>
      </c>
      <c r="BN3387">
        <v>8000</v>
      </c>
      <c r="BO3387" t="s">
        <v>678</v>
      </c>
      <c r="BP3387" t="s">
        <v>265</v>
      </c>
    </row>
    <row r="3388" spans="63:68" x14ac:dyDescent="0.25">
      <c r="BK3388" t="s">
        <v>147</v>
      </c>
      <c r="BL3388">
        <v>24</v>
      </c>
      <c r="BM3388">
        <v>7001</v>
      </c>
      <c r="BN3388">
        <v>8000</v>
      </c>
      <c r="BO3388" t="s">
        <v>679</v>
      </c>
      <c r="BP3388" t="s">
        <v>581</v>
      </c>
    </row>
    <row r="3389" spans="63:68" x14ac:dyDescent="0.25">
      <c r="BK3389" t="s">
        <v>147</v>
      </c>
      <c r="BL3389">
        <v>24</v>
      </c>
      <c r="BM3389">
        <v>7001</v>
      </c>
      <c r="BN3389">
        <v>8000</v>
      </c>
      <c r="BO3389" t="s">
        <v>680</v>
      </c>
      <c r="BP3389" t="s">
        <v>575</v>
      </c>
    </row>
    <row r="3390" spans="63:68" x14ac:dyDescent="0.25">
      <c r="BK3390" t="s">
        <v>147</v>
      </c>
      <c r="BL3390">
        <v>24</v>
      </c>
      <c r="BM3390">
        <v>7001</v>
      </c>
      <c r="BN3390">
        <v>8000</v>
      </c>
      <c r="BO3390" t="s">
        <v>681</v>
      </c>
      <c r="BP3390" t="s">
        <v>120</v>
      </c>
    </row>
    <row r="3391" spans="63:68" x14ac:dyDescent="0.25">
      <c r="BK3391" t="s">
        <v>147</v>
      </c>
      <c r="BL3391">
        <v>24</v>
      </c>
      <c r="BM3391">
        <v>7001</v>
      </c>
      <c r="BN3391">
        <v>8000</v>
      </c>
      <c r="BO3391" t="s">
        <v>1268</v>
      </c>
      <c r="BP3391" t="s">
        <v>142</v>
      </c>
    </row>
    <row r="3392" spans="63:68" x14ac:dyDescent="0.25">
      <c r="BK3392" t="s">
        <v>147</v>
      </c>
      <c r="BL3392">
        <v>24</v>
      </c>
      <c r="BM3392">
        <v>7001</v>
      </c>
      <c r="BN3392">
        <v>8000</v>
      </c>
      <c r="BO3392" t="s">
        <v>683</v>
      </c>
      <c r="BP3392" t="s">
        <v>163</v>
      </c>
    </row>
    <row r="3393" spans="63:68" x14ac:dyDescent="0.25">
      <c r="BK3393" t="s">
        <v>147</v>
      </c>
      <c r="BL3393">
        <v>24</v>
      </c>
      <c r="BM3393">
        <v>7001</v>
      </c>
      <c r="BN3393">
        <v>8000</v>
      </c>
      <c r="BO3393" t="s">
        <v>684</v>
      </c>
      <c r="BP3393" t="s">
        <v>576</v>
      </c>
    </row>
    <row r="3394" spans="63:68" x14ac:dyDescent="0.25">
      <c r="BK3394" t="s">
        <v>147</v>
      </c>
      <c r="BL3394">
        <v>24</v>
      </c>
      <c r="BM3394">
        <v>7001</v>
      </c>
      <c r="BN3394">
        <v>8000</v>
      </c>
      <c r="BO3394" t="s">
        <v>685</v>
      </c>
      <c r="BP3394" t="s">
        <v>577</v>
      </c>
    </row>
    <row r="3395" spans="63:68" x14ac:dyDescent="0.25">
      <c r="BK3395" t="s">
        <v>147</v>
      </c>
      <c r="BL3395">
        <v>24</v>
      </c>
      <c r="BM3395">
        <v>7001</v>
      </c>
      <c r="BN3395">
        <v>8000</v>
      </c>
      <c r="BO3395" t="s">
        <v>686</v>
      </c>
      <c r="BP3395" t="s">
        <v>578</v>
      </c>
    </row>
    <row r="3396" spans="63:68" x14ac:dyDescent="0.25">
      <c r="BK3396" t="s">
        <v>147</v>
      </c>
      <c r="BL3396">
        <v>24</v>
      </c>
      <c r="BM3396">
        <v>7001</v>
      </c>
      <c r="BN3396">
        <v>8000</v>
      </c>
      <c r="BO3396" t="s">
        <v>687</v>
      </c>
      <c r="BP3396" t="s">
        <v>579</v>
      </c>
    </row>
    <row r="3397" spans="63:68" x14ac:dyDescent="0.25">
      <c r="BK3397" t="s">
        <v>147</v>
      </c>
      <c r="BL3397">
        <v>24</v>
      </c>
      <c r="BM3397">
        <v>7001</v>
      </c>
      <c r="BN3397">
        <v>8000</v>
      </c>
      <c r="BO3397" t="s">
        <v>688</v>
      </c>
      <c r="BP3397" t="s">
        <v>580</v>
      </c>
    </row>
    <row r="3398" spans="63:68" x14ac:dyDescent="0.25">
      <c r="BK3398" t="s">
        <v>147</v>
      </c>
      <c r="BL3398">
        <v>24</v>
      </c>
      <c r="BM3398">
        <v>7001</v>
      </c>
      <c r="BN3398">
        <v>8000</v>
      </c>
      <c r="BO3398" t="s">
        <v>689</v>
      </c>
      <c r="BP3398" t="s">
        <v>582</v>
      </c>
    </row>
    <row r="3399" spans="63:68" x14ac:dyDescent="0.25">
      <c r="BK3399" t="s">
        <v>153</v>
      </c>
      <c r="BL3399">
        <v>24</v>
      </c>
      <c r="BM3399">
        <v>8001</v>
      </c>
      <c r="BN3399">
        <v>9000</v>
      </c>
      <c r="BO3399" t="s">
        <v>678</v>
      </c>
      <c r="BP3399" t="s">
        <v>265</v>
      </c>
    </row>
    <row r="3400" spans="63:68" x14ac:dyDescent="0.25">
      <c r="BK3400" t="s">
        <v>153</v>
      </c>
      <c r="BL3400">
        <v>24</v>
      </c>
      <c r="BM3400">
        <v>8001</v>
      </c>
      <c r="BN3400">
        <v>9000</v>
      </c>
      <c r="BO3400" t="s">
        <v>679</v>
      </c>
      <c r="BP3400" t="s">
        <v>581</v>
      </c>
    </row>
    <row r="3401" spans="63:68" x14ac:dyDescent="0.25">
      <c r="BK3401" t="s">
        <v>153</v>
      </c>
      <c r="BL3401">
        <v>24</v>
      </c>
      <c r="BM3401">
        <v>8001</v>
      </c>
      <c r="BN3401">
        <v>9000</v>
      </c>
      <c r="BO3401" t="s">
        <v>680</v>
      </c>
      <c r="BP3401" t="s">
        <v>575</v>
      </c>
    </row>
    <row r="3402" spans="63:68" x14ac:dyDescent="0.25">
      <c r="BK3402" t="s">
        <v>153</v>
      </c>
      <c r="BL3402">
        <v>24</v>
      </c>
      <c r="BM3402">
        <v>8001</v>
      </c>
      <c r="BN3402">
        <v>9000</v>
      </c>
      <c r="BO3402" t="s">
        <v>681</v>
      </c>
      <c r="BP3402" t="s">
        <v>120</v>
      </c>
    </row>
    <row r="3403" spans="63:68" x14ac:dyDescent="0.25">
      <c r="BK3403" t="s">
        <v>153</v>
      </c>
      <c r="BL3403">
        <v>24</v>
      </c>
      <c r="BM3403">
        <v>8001</v>
      </c>
      <c r="BN3403">
        <v>9000</v>
      </c>
      <c r="BO3403" t="s">
        <v>1268</v>
      </c>
      <c r="BP3403" t="s">
        <v>142</v>
      </c>
    </row>
    <row r="3404" spans="63:68" x14ac:dyDescent="0.25">
      <c r="BK3404" t="s">
        <v>153</v>
      </c>
      <c r="BL3404">
        <v>24</v>
      </c>
      <c r="BM3404">
        <v>8001</v>
      </c>
      <c r="BN3404">
        <v>9000</v>
      </c>
      <c r="BO3404" t="s">
        <v>683</v>
      </c>
      <c r="BP3404" t="s">
        <v>163</v>
      </c>
    </row>
    <row r="3405" spans="63:68" x14ac:dyDescent="0.25">
      <c r="BK3405" t="s">
        <v>153</v>
      </c>
      <c r="BL3405">
        <v>24</v>
      </c>
      <c r="BM3405">
        <v>8001</v>
      </c>
      <c r="BN3405">
        <v>9000</v>
      </c>
      <c r="BO3405" t="s">
        <v>684</v>
      </c>
      <c r="BP3405" t="s">
        <v>576</v>
      </c>
    </row>
    <row r="3406" spans="63:68" x14ac:dyDescent="0.25">
      <c r="BK3406" t="s">
        <v>153</v>
      </c>
      <c r="BL3406">
        <v>24</v>
      </c>
      <c r="BM3406">
        <v>8001</v>
      </c>
      <c r="BN3406">
        <v>9000</v>
      </c>
      <c r="BO3406" t="s">
        <v>685</v>
      </c>
      <c r="BP3406" t="s">
        <v>577</v>
      </c>
    </row>
    <row r="3407" spans="63:68" x14ac:dyDescent="0.25">
      <c r="BK3407" t="s">
        <v>153</v>
      </c>
      <c r="BL3407">
        <v>24</v>
      </c>
      <c r="BM3407">
        <v>8001</v>
      </c>
      <c r="BN3407">
        <v>9000</v>
      </c>
      <c r="BO3407" t="s">
        <v>686</v>
      </c>
      <c r="BP3407" t="s">
        <v>578</v>
      </c>
    </row>
    <row r="3408" spans="63:68" x14ac:dyDescent="0.25">
      <c r="BK3408" t="s">
        <v>153</v>
      </c>
      <c r="BL3408">
        <v>24</v>
      </c>
      <c r="BM3408">
        <v>8001</v>
      </c>
      <c r="BN3408">
        <v>9000</v>
      </c>
      <c r="BO3408" t="s">
        <v>687</v>
      </c>
      <c r="BP3408" t="s">
        <v>579</v>
      </c>
    </row>
    <row r="3409" spans="63:68" x14ac:dyDescent="0.25">
      <c r="BK3409" t="s">
        <v>153</v>
      </c>
      <c r="BL3409">
        <v>24</v>
      </c>
      <c r="BM3409">
        <v>8001</v>
      </c>
      <c r="BN3409">
        <v>9000</v>
      </c>
      <c r="BO3409" t="s">
        <v>688</v>
      </c>
      <c r="BP3409" t="s">
        <v>580</v>
      </c>
    </row>
    <row r="3410" spans="63:68" x14ac:dyDescent="0.25">
      <c r="BK3410" t="s">
        <v>153</v>
      </c>
      <c r="BL3410">
        <v>24</v>
      </c>
      <c r="BM3410">
        <v>8001</v>
      </c>
      <c r="BN3410">
        <v>9000</v>
      </c>
      <c r="BO3410" t="s">
        <v>689</v>
      </c>
      <c r="BP3410" t="s">
        <v>582</v>
      </c>
    </row>
    <row r="3411" spans="63:68" x14ac:dyDescent="0.25">
      <c r="BK3411" t="s">
        <v>91</v>
      </c>
      <c r="BL3411">
        <v>24</v>
      </c>
      <c r="BM3411">
        <v>9001</v>
      </c>
      <c r="BN3411">
        <v>10000</v>
      </c>
      <c r="BO3411" t="s">
        <v>678</v>
      </c>
      <c r="BP3411" t="s">
        <v>265</v>
      </c>
    </row>
    <row r="3412" spans="63:68" x14ac:dyDescent="0.25">
      <c r="BK3412" t="s">
        <v>91</v>
      </c>
      <c r="BL3412">
        <v>24</v>
      </c>
      <c r="BM3412">
        <v>9001</v>
      </c>
      <c r="BN3412">
        <v>10000</v>
      </c>
      <c r="BO3412" t="s">
        <v>1266</v>
      </c>
      <c r="BP3412" t="s">
        <v>581</v>
      </c>
    </row>
    <row r="3413" spans="63:68" x14ac:dyDescent="0.25">
      <c r="BK3413" t="s">
        <v>91</v>
      </c>
      <c r="BL3413">
        <v>24</v>
      </c>
      <c r="BM3413">
        <v>9001</v>
      </c>
      <c r="BN3413">
        <v>10000</v>
      </c>
      <c r="BO3413" t="s">
        <v>680</v>
      </c>
      <c r="BP3413" t="s">
        <v>575</v>
      </c>
    </row>
    <row r="3414" spans="63:68" x14ac:dyDescent="0.25">
      <c r="BK3414" t="s">
        <v>91</v>
      </c>
      <c r="BL3414">
        <v>24</v>
      </c>
      <c r="BM3414">
        <v>9001</v>
      </c>
      <c r="BN3414">
        <v>10000</v>
      </c>
      <c r="BO3414" t="s">
        <v>1272</v>
      </c>
      <c r="BP3414" t="s">
        <v>120</v>
      </c>
    </row>
    <row r="3415" spans="63:68" x14ac:dyDescent="0.25">
      <c r="BK3415" t="s">
        <v>91</v>
      </c>
      <c r="BL3415">
        <v>24</v>
      </c>
      <c r="BM3415">
        <v>9001</v>
      </c>
      <c r="BN3415">
        <v>10000</v>
      </c>
      <c r="BO3415" t="s">
        <v>682</v>
      </c>
      <c r="BP3415" t="s">
        <v>142</v>
      </c>
    </row>
    <row r="3416" spans="63:68" x14ac:dyDescent="0.25">
      <c r="BK3416" t="s">
        <v>91</v>
      </c>
      <c r="BL3416">
        <v>24</v>
      </c>
      <c r="BM3416">
        <v>9001</v>
      </c>
      <c r="BN3416">
        <v>10000</v>
      </c>
      <c r="BO3416" t="s">
        <v>683</v>
      </c>
      <c r="BP3416" t="s">
        <v>163</v>
      </c>
    </row>
    <row r="3417" spans="63:68" x14ac:dyDescent="0.25">
      <c r="BK3417" t="s">
        <v>91</v>
      </c>
      <c r="BL3417">
        <v>24</v>
      </c>
      <c r="BM3417">
        <v>9001</v>
      </c>
      <c r="BN3417">
        <v>10000</v>
      </c>
      <c r="BO3417" t="s">
        <v>684</v>
      </c>
      <c r="BP3417" t="s">
        <v>576</v>
      </c>
    </row>
    <row r="3418" spans="63:68" x14ac:dyDescent="0.25">
      <c r="BK3418" t="s">
        <v>91</v>
      </c>
      <c r="BL3418">
        <v>24</v>
      </c>
      <c r="BM3418">
        <v>9001</v>
      </c>
      <c r="BN3418">
        <v>10000</v>
      </c>
      <c r="BO3418" t="s">
        <v>1276</v>
      </c>
      <c r="BP3418" t="s">
        <v>577</v>
      </c>
    </row>
    <row r="3419" spans="63:68" x14ac:dyDescent="0.25">
      <c r="BK3419" t="s">
        <v>91</v>
      </c>
      <c r="BL3419">
        <v>24</v>
      </c>
      <c r="BM3419">
        <v>9001</v>
      </c>
      <c r="BN3419">
        <v>10000</v>
      </c>
      <c r="BO3419" t="s">
        <v>686</v>
      </c>
      <c r="BP3419" t="s">
        <v>578</v>
      </c>
    </row>
    <row r="3420" spans="63:68" x14ac:dyDescent="0.25">
      <c r="BK3420" t="s">
        <v>91</v>
      </c>
      <c r="BL3420">
        <v>24</v>
      </c>
      <c r="BM3420">
        <v>9001</v>
      </c>
      <c r="BN3420">
        <v>10000</v>
      </c>
      <c r="BO3420" t="s">
        <v>687</v>
      </c>
      <c r="BP3420" t="s">
        <v>579</v>
      </c>
    </row>
    <row r="3421" spans="63:68" x14ac:dyDescent="0.25">
      <c r="BK3421" t="s">
        <v>91</v>
      </c>
      <c r="BL3421">
        <v>24</v>
      </c>
      <c r="BM3421">
        <v>9001</v>
      </c>
      <c r="BN3421">
        <v>10000</v>
      </c>
      <c r="BO3421" t="s">
        <v>1270</v>
      </c>
      <c r="BP3421" t="s">
        <v>580</v>
      </c>
    </row>
    <row r="3422" spans="63:68" x14ac:dyDescent="0.25">
      <c r="BK3422" t="s">
        <v>91</v>
      </c>
      <c r="BL3422">
        <v>24</v>
      </c>
      <c r="BM3422">
        <v>9001</v>
      </c>
      <c r="BN3422">
        <v>10000</v>
      </c>
      <c r="BO3422" t="s">
        <v>689</v>
      </c>
      <c r="BP3422" t="s">
        <v>582</v>
      </c>
    </row>
    <row r="3423" spans="63:68" x14ac:dyDescent="0.25">
      <c r="BK3423" t="s">
        <v>283</v>
      </c>
      <c r="BL3423">
        <v>24</v>
      </c>
      <c r="BM3423">
        <v>10001</v>
      </c>
      <c r="BN3423">
        <v>11000</v>
      </c>
      <c r="BO3423" t="s">
        <v>678</v>
      </c>
      <c r="BP3423" t="s">
        <v>265</v>
      </c>
    </row>
    <row r="3424" spans="63:68" x14ac:dyDescent="0.25">
      <c r="BK3424" t="s">
        <v>283</v>
      </c>
      <c r="BL3424">
        <v>24</v>
      </c>
      <c r="BM3424">
        <v>10001</v>
      </c>
      <c r="BN3424">
        <v>11000</v>
      </c>
      <c r="BO3424" t="s">
        <v>1266</v>
      </c>
      <c r="BP3424" t="s">
        <v>581</v>
      </c>
    </row>
    <row r="3425" spans="63:68" x14ac:dyDescent="0.25">
      <c r="BK3425" t="s">
        <v>283</v>
      </c>
      <c r="BL3425">
        <v>24</v>
      </c>
      <c r="BM3425">
        <v>10001</v>
      </c>
      <c r="BN3425">
        <v>11000</v>
      </c>
      <c r="BO3425" t="s">
        <v>680</v>
      </c>
      <c r="BP3425" t="s">
        <v>575</v>
      </c>
    </row>
    <row r="3426" spans="63:68" x14ac:dyDescent="0.25">
      <c r="BK3426" t="s">
        <v>283</v>
      </c>
      <c r="BL3426">
        <v>24</v>
      </c>
      <c r="BM3426">
        <v>10001</v>
      </c>
      <c r="BN3426">
        <v>11000</v>
      </c>
      <c r="BO3426" t="s">
        <v>681</v>
      </c>
      <c r="BP3426" t="s">
        <v>120</v>
      </c>
    </row>
    <row r="3427" spans="63:68" x14ac:dyDescent="0.25">
      <c r="BK3427" t="s">
        <v>283</v>
      </c>
      <c r="BL3427">
        <v>24</v>
      </c>
      <c r="BM3427">
        <v>10001</v>
      </c>
      <c r="BN3427">
        <v>11000</v>
      </c>
      <c r="BO3427" t="s">
        <v>682</v>
      </c>
      <c r="BP3427" t="s">
        <v>142</v>
      </c>
    </row>
    <row r="3428" spans="63:68" x14ac:dyDescent="0.25">
      <c r="BK3428" t="s">
        <v>283</v>
      </c>
      <c r="BL3428">
        <v>24</v>
      </c>
      <c r="BM3428">
        <v>10001</v>
      </c>
      <c r="BN3428">
        <v>11000</v>
      </c>
      <c r="BO3428" t="s">
        <v>683</v>
      </c>
      <c r="BP3428" t="s">
        <v>163</v>
      </c>
    </row>
    <row r="3429" spans="63:68" x14ac:dyDescent="0.25">
      <c r="BK3429" t="s">
        <v>283</v>
      </c>
      <c r="BL3429">
        <v>24</v>
      </c>
      <c r="BM3429">
        <v>10001</v>
      </c>
      <c r="BN3429">
        <v>11000</v>
      </c>
      <c r="BO3429" t="s">
        <v>684</v>
      </c>
      <c r="BP3429" t="s">
        <v>576</v>
      </c>
    </row>
    <row r="3430" spans="63:68" x14ac:dyDescent="0.25">
      <c r="BK3430" t="s">
        <v>283</v>
      </c>
      <c r="BL3430">
        <v>24</v>
      </c>
      <c r="BM3430">
        <v>10001</v>
      </c>
      <c r="BN3430">
        <v>11000</v>
      </c>
      <c r="BO3430" t="s">
        <v>685</v>
      </c>
      <c r="BP3430" t="s">
        <v>577</v>
      </c>
    </row>
    <row r="3431" spans="63:68" x14ac:dyDescent="0.25">
      <c r="BK3431" t="s">
        <v>283</v>
      </c>
      <c r="BL3431">
        <v>24</v>
      </c>
      <c r="BM3431">
        <v>10001</v>
      </c>
      <c r="BN3431">
        <v>11000</v>
      </c>
      <c r="BO3431" t="s">
        <v>686</v>
      </c>
      <c r="BP3431" t="s">
        <v>578</v>
      </c>
    </row>
    <row r="3432" spans="63:68" x14ac:dyDescent="0.25">
      <c r="BK3432" t="s">
        <v>283</v>
      </c>
      <c r="BL3432">
        <v>24</v>
      </c>
      <c r="BM3432">
        <v>10001</v>
      </c>
      <c r="BN3432">
        <v>11000</v>
      </c>
      <c r="BO3432" t="s">
        <v>687</v>
      </c>
      <c r="BP3432" t="s">
        <v>579</v>
      </c>
    </row>
    <row r="3433" spans="63:68" x14ac:dyDescent="0.25">
      <c r="BK3433" t="s">
        <v>283</v>
      </c>
      <c r="BL3433">
        <v>24</v>
      </c>
      <c r="BM3433">
        <v>10001</v>
      </c>
      <c r="BN3433">
        <v>11000</v>
      </c>
      <c r="BO3433" t="s">
        <v>688</v>
      </c>
      <c r="BP3433" t="s">
        <v>580</v>
      </c>
    </row>
    <row r="3434" spans="63:68" x14ac:dyDescent="0.25">
      <c r="BK3434" t="s">
        <v>283</v>
      </c>
      <c r="BL3434">
        <v>24</v>
      </c>
      <c r="BM3434">
        <v>10001</v>
      </c>
      <c r="BN3434">
        <v>11000</v>
      </c>
      <c r="BO3434" t="s">
        <v>689</v>
      </c>
      <c r="BP3434" t="s">
        <v>582</v>
      </c>
    </row>
    <row r="3435" spans="63:68" x14ac:dyDescent="0.25">
      <c r="BK3435" t="s">
        <v>268</v>
      </c>
      <c r="BL3435">
        <v>24</v>
      </c>
      <c r="BM3435">
        <v>11001</v>
      </c>
      <c r="BN3435">
        <v>12000</v>
      </c>
      <c r="BO3435" t="s">
        <v>678</v>
      </c>
      <c r="BP3435" t="s">
        <v>265</v>
      </c>
    </row>
    <row r="3436" spans="63:68" x14ac:dyDescent="0.25">
      <c r="BK3436" t="s">
        <v>268</v>
      </c>
      <c r="BL3436">
        <v>24</v>
      </c>
      <c r="BM3436">
        <v>11001</v>
      </c>
      <c r="BN3436">
        <v>12000</v>
      </c>
      <c r="BO3436" t="s">
        <v>1266</v>
      </c>
      <c r="BP3436" t="s">
        <v>581</v>
      </c>
    </row>
    <row r="3437" spans="63:68" x14ac:dyDescent="0.25">
      <c r="BK3437" t="s">
        <v>268</v>
      </c>
      <c r="BL3437">
        <v>24</v>
      </c>
      <c r="BM3437">
        <v>11001</v>
      </c>
      <c r="BN3437">
        <v>12000</v>
      </c>
      <c r="BO3437" t="s">
        <v>680</v>
      </c>
      <c r="BP3437" t="s">
        <v>575</v>
      </c>
    </row>
    <row r="3438" spans="63:68" x14ac:dyDescent="0.25">
      <c r="BK3438" t="s">
        <v>268</v>
      </c>
      <c r="BL3438">
        <v>24</v>
      </c>
      <c r="BM3438">
        <v>11001</v>
      </c>
      <c r="BN3438">
        <v>12000</v>
      </c>
      <c r="BO3438" t="s">
        <v>681</v>
      </c>
      <c r="BP3438" t="s">
        <v>120</v>
      </c>
    </row>
    <row r="3439" spans="63:68" x14ac:dyDescent="0.25">
      <c r="BK3439" t="s">
        <v>268</v>
      </c>
      <c r="BL3439">
        <v>24</v>
      </c>
      <c r="BM3439">
        <v>11001</v>
      </c>
      <c r="BN3439">
        <v>12000</v>
      </c>
      <c r="BO3439" t="s">
        <v>682</v>
      </c>
      <c r="BP3439" t="s">
        <v>142</v>
      </c>
    </row>
    <row r="3440" spans="63:68" x14ac:dyDescent="0.25">
      <c r="BK3440" t="s">
        <v>268</v>
      </c>
      <c r="BL3440">
        <v>24</v>
      </c>
      <c r="BM3440">
        <v>11001</v>
      </c>
      <c r="BN3440">
        <v>12000</v>
      </c>
      <c r="BO3440" t="s">
        <v>683</v>
      </c>
      <c r="BP3440" t="s">
        <v>163</v>
      </c>
    </row>
    <row r="3441" spans="63:68" x14ac:dyDescent="0.25">
      <c r="BK3441" t="s">
        <v>268</v>
      </c>
      <c r="BL3441">
        <v>24</v>
      </c>
      <c r="BM3441">
        <v>11001</v>
      </c>
      <c r="BN3441">
        <v>12000</v>
      </c>
      <c r="BO3441" t="s">
        <v>684</v>
      </c>
      <c r="BP3441" t="s">
        <v>576</v>
      </c>
    </row>
    <row r="3442" spans="63:68" x14ac:dyDescent="0.25">
      <c r="BK3442" t="s">
        <v>268</v>
      </c>
      <c r="BL3442">
        <v>24</v>
      </c>
      <c r="BM3442">
        <v>11001</v>
      </c>
      <c r="BN3442">
        <v>12000</v>
      </c>
      <c r="BO3442" t="s">
        <v>685</v>
      </c>
      <c r="BP3442" t="s">
        <v>577</v>
      </c>
    </row>
    <row r="3443" spans="63:68" x14ac:dyDescent="0.25">
      <c r="BK3443" t="s">
        <v>268</v>
      </c>
      <c r="BL3443">
        <v>24</v>
      </c>
      <c r="BM3443">
        <v>11001</v>
      </c>
      <c r="BN3443">
        <v>12000</v>
      </c>
      <c r="BO3443" t="s">
        <v>686</v>
      </c>
      <c r="BP3443" t="s">
        <v>578</v>
      </c>
    </row>
    <row r="3444" spans="63:68" x14ac:dyDescent="0.25">
      <c r="BK3444" t="s">
        <v>268</v>
      </c>
      <c r="BL3444">
        <v>24</v>
      </c>
      <c r="BM3444">
        <v>11001</v>
      </c>
      <c r="BN3444">
        <v>12000</v>
      </c>
      <c r="BO3444" t="s">
        <v>687</v>
      </c>
      <c r="BP3444" t="s">
        <v>579</v>
      </c>
    </row>
    <row r="3445" spans="63:68" x14ac:dyDescent="0.25">
      <c r="BK3445" t="s">
        <v>268</v>
      </c>
      <c r="BL3445">
        <v>24</v>
      </c>
      <c r="BM3445">
        <v>11001</v>
      </c>
      <c r="BN3445">
        <v>12000</v>
      </c>
      <c r="BO3445" t="s">
        <v>688</v>
      </c>
      <c r="BP3445" t="s">
        <v>580</v>
      </c>
    </row>
    <row r="3446" spans="63:68" x14ac:dyDescent="0.25">
      <c r="BK3446" t="s">
        <v>268</v>
      </c>
      <c r="BL3446">
        <v>24</v>
      </c>
      <c r="BM3446">
        <v>11001</v>
      </c>
      <c r="BN3446">
        <v>12000</v>
      </c>
      <c r="BO3446" t="s">
        <v>689</v>
      </c>
      <c r="BP3446" t="s">
        <v>582</v>
      </c>
    </row>
    <row r="3447" spans="63:68" x14ac:dyDescent="0.25">
      <c r="BK3447" t="s">
        <v>269</v>
      </c>
      <c r="BL3447">
        <v>24</v>
      </c>
      <c r="BM3447">
        <v>12001</v>
      </c>
      <c r="BN3447">
        <v>13000</v>
      </c>
      <c r="BO3447" t="s">
        <v>678</v>
      </c>
      <c r="BP3447" t="s">
        <v>265</v>
      </c>
    </row>
    <row r="3448" spans="63:68" x14ac:dyDescent="0.25">
      <c r="BK3448" t="s">
        <v>269</v>
      </c>
      <c r="BL3448">
        <v>24</v>
      </c>
      <c r="BM3448">
        <v>12001</v>
      </c>
      <c r="BN3448">
        <v>13000</v>
      </c>
      <c r="BO3448" t="s">
        <v>1266</v>
      </c>
      <c r="BP3448" t="s">
        <v>581</v>
      </c>
    </row>
    <row r="3449" spans="63:68" x14ac:dyDescent="0.25">
      <c r="BK3449" t="s">
        <v>269</v>
      </c>
      <c r="BL3449">
        <v>24</v>
      </c>
      <c r="BM3449">
        <v>12001</v>
      </c>
      <c r="BN3449">
        <v>13000</v>
      </c>
      <c r="BO3449" t="s">
        <v>680</v>
      </c>
      <c r="BP3449" t="s">
        <v>575</v>
      </c>
    </row>
    <row r="3450" spans="63:68" x14ac:dyDescent="0.25">
      <c r="BK3450" t="s">
        <v>269</v>
      </c>
      <c r="BL3450">
        <v>24</v>
      </c>
      <c r="BM3450">
        <v>12001</v>
      </c>
      <c r="BN3450">
        <v>13000</v>
      </c>
      <c r="BO3450" t="s">
        <v>681</v>
      </c>
      <c r="BP3450" t="s">
        <v>120</v>
      </c>
    </row>
    <row r="3451" spans="63:68" x14ac:dyDescent="0.25">
      <c r="BK3451" t="s">
        <v>269</v>
      </c>
      <c r="BL3451">
        <v>24</v>
      </c>
      <c r="BM3451">
        <v>12001</v>
      </c>
      <c r="BN3451">
        <v>13000</v>
      </c>
      <c r="BO3451" t="s">
        <v>682</v>
      </c>
      <c r="BP3451" t="s">
        <v>142</v>
      </c>
    </row>
    <row r="3452" spans="63:68" x14ac:dyDescent="0.25">
      <c r="BK3452" t="s">
        <v>269</v>
      </c>
      <c r="BL3452">
        <v>24</v>
      </c>
      <c r="BM3452">
        <v>12001</v>
      </c>
      <c r="BN3452">
        <v>13000</v>
      </c>
      <c r="BO3452" t="s">
        <v>683</v>
      </c>
      <c r="BP3452" t="s">
        <v>163</v>
      </c>
    </row>
    <row r="3453" spans="63:68" x14ac:dyDescent="0.25">
      <c r="BK3453" t="s">
        <v>269</v>
      </c>
      <c r="BL3453">
        <v>24</v>
      </c>
      <c r="BM3453">
        <v>12001</v>
      </c>
      <c r="BN3453">
        <v>13000</v>
      </c>
      <c r="BO3453" t="s">
        <v>684</v>
      </c>
      <c r="BP3453" t="s">
        <v>576</v>
      </c>
    </row>
    <row r="3454" spans="63:68" x14ac:dyDescent="0.25">
      <c r="BK3454" t="s">
        <v>269</v>
      </c>
      <c r="BL3454">
        <v>24</v>
      </c>
      <c r="BM3454">
        <v>12001</v>
      </c>
      <c r="BN3454">
        <v>13000</v>
      </c>
      <c r="BO3454" t="s">
        <v>685</v>
      </c>
      <c r="BP3454" t="s">
        <v>577</v>
      </c>
    </row>
    <row r="3455" spans="63:68" x14ac:dyDescent="0.25">
      <c r="BK3455" t="s">
        <v>269</v>
      </c>
      <c r="BL3455">
        <v>24</v>
      </c>
      <c r="BM3455">
        <v>12001</v>
      </c>
      <c r="BN3455">
        <v>13000</v>
      </c>
      <c r="BO3455" t="s">
        <v>686</v>
      </c>
      <c r="BP3455" t="s">
        <v>578</v>
      </c>
    </row>
    <row r="3456" spans="63:68" x14ac:dyDescent="0.25">
      <c r="BK3456" t="s">
        <v>269</v>
      </c>
      <c r="BL3456">
        <v>24</v>
      </c>
      <c r="BM3456">
        <v>12001</v>
      </c>
      <c r="BN3456">
        <v>13000</v>
      </c>
      <c r="BO3456" t="s">
        <v>687</v>
      </c>
      <c r="BP3456" t="s">
        <v>579</v>
      </c>
    </row>
    <row r="3457" spans="63:68" x14ac:dyDescent="0.25">
      <c r="BK3457" t="s">
        <v>269</v>
      </c>
      <c r="BL3457">
        <v>24</v>
      </c>
      <c r="BM3457">
        <v>12001</v>
      </c>
      <c r="BN3457">
        <v>13000</v>
      </c>
      <c r="BO3457" t="s">
        <v>688</v>
      </c>
      <c r="BP3457" t="s">
        <v>580</v>
      </c>
    </row>
    <row r="3458" spans="63:68" x14ac:dyDescent="0.25">
      <c r="BK3458" t="s">
        <v>269</v>
      </c>
      <c r="BL3458">
        <v>24</v>
      </c>
      <c r="BM3458">
        <v>12001</v>
      </c>
      <c r="BN3458">
        <v>13000</v>
      </c>
      <c r="BO3458" t="s">
        <v>689</v>
      </c>
      <c r="BP3458" t="s">
        <v>582</v>
      </c>
    </row>
    <row r="3459" spans="63:68" x14ac:dyDescent="0.25">
      <c r="BK3459" t="s">
        <v>55</v>
      </c>
      <c r="BL3459">
        <v>25</v>
      </c>
      <c r="BM3459">
        <v>1</v>
      </c>
      <c r="BN3459">
        <v>1000</v>
      </c>
      <c r="BO3459" t="s">
        <v>678</v>
      </c>
      <c r="BP3459" t="s">
        <v>265</v>
      </c>
    </row>
    <row r="3460" spans="63:68" x14ac:dyDescent="0.25">
      <c r="BK3460" t="s">
        <v>55</v>
      </c>
      <c r="BL3460">
        <v>25</v>
      </c>
      <c r="BM3460">
        <v>1</v>
      </c>
      <c r="BN3460">
        <v>1000</v>
      </c>
      <c r="BO3460" t="s">
        <v>1266</v>
      </c>
      <c r="BP3460" t="s">
        <v>581</v>
      </c>
    </row>
    <row r="3461" spans="63:68" x14ac:dyDescent="0.25">
      <c r="BK3461" t="s">
        <v>55</v>
      </c>
      <c r="BL3461">
        <v>25</v>
      </c>
      <c r="BM3461">
        <v>1</v>
      </c>
      <c r="BN3461">
        <v>1000</v>
      </c>
      <c r="BO3461" t="s">
        <v>680</v>
      </c>
      <c r="BP3461" t="s">
        <v>575</v>
      </c>
    </row>
    <row r="3462" spans="63:68" x14ac:dyDescent="0.25">
      <c r="BK3462" t="s">
        <v>55</v>
      </c>
      <c r="BL3462">
        <v>25</v>
      </c>
      <c r="BM3462">
        <v>1</v>
      </c>
      <c r="BN3462">
        <v>1000</v>
      </c>
      <c r="BO3462" t="s">
        <v>1285</v>
      </c>
      <c r="BP3462" t="s">
        <v>120</v>
      </c>
    </row>
    <row r="3463" spans="63:68" x14ac:dyDescent="0.25">
      <c r="BK3463" t="s">
        <v>55</v>
      </c>
      <c r="BL3463">
        <v>25</v>
      </c>
      <c r="BM3463">
        <v>1</v>
      </c>
      <c r="BN3463">
        <v>1000</v>
      </c>
      <c r="BO3463" t="s">
        <v>682</v>
      </c>
      <c r="BP3463" t="s">
        <v>142</v>
      </c>
    </row>
    <row r="3464" spans="63:68" x14ac:dyDescent="0.25">
      <c r="BK3464" t="s">
        <v>55</v>
      </c>
      <c r="BL3464">
        <v>25</v>
      </c>
      <c r="BM3464">
        <v>1</v>
      </c>
      <c r="BN3464">
        <v>1000</v>
      </c>
      <c r="BO3464" t="s">
        <v>1273</v>
      </c>
      <c r="BP3464" t="s">
        <v>163</v>
      </c>
    </row>
    <row r="3465" spans="63:68" x14ac:dyDescent="0.25">
      <c r="BK3465" t="s">
        <v>55</v>
      </c>
      <c r="BL3465">
        <v>25</v>
      </c>
      <c r="BM3465">
        <v>1</v>
      </c>
      <c r="BN3465">
        <v>1000</v>
      </c>
      <c r="BO3465" t="s">
        <v>684</v>
      </c>
      <c r="BP3465" t="s">
        <v>576</v>
      </c>
    </row>
    <row r="3466" spans="63:68" x14ac:dyDescent="0.25">
      <c r="BK3466" t="s">
        <v>55</v>
      </c>
      <c r="BL3466">
        <v>25</v>
      </c>
      <c r="BM3466">
        <v>1</v>
      </c>
      <c r="BN3466">
        <v>1000</v>
      </c>
      <c r="BO3466" t="s">
        <v>1276</v>
      </c>
      <c r="BP3466" t="s">
        <v>577</v>
      </c>
    </row>
    <row r="3467" spans="63:68" x14ac:dyDescent="0.25">
      <c r="BK3467" t="s">
        <v>55</v>
      </c>
      <c r="BL3467">
        <v>25</v>
      </c>
      <c r="BM3467">
        <v>1</v>
      </c>
      <c r="BN3467">
        <v>1000</v>
      </c>
      <c r="BO3467" t="s">
        <v>686</v>
      </c>
      <c r="BP3467" t="s">
        <v>578</v>
      </c>
    </row>
    <row r="3468" spans="63:68" x14ac:dyDescent="0.25">
      <c r="BK3468" t="s">
        <v>55</v>
      </c>
      <c r="BL3468">
        <v>25</v>
      </c>
      <c r="BM3468">
        <v>1</v>
      </c>
      <c r="BN3468">
        <v>1000</v>
      </c>
      <c r="BO3468" t="s">
        <v>687</v>
      </c>
      <c r="BP3468" t="s">
        <v>579</v>
      </c>
    </row>
    <row r="3469" spans="63:68" x14ac:dyDescent="0.25">
      <c r="BK3469" t="s">
        <v>55</v>
      </c>
      <c r="BL3469">
        <v>25</v>
      </c>
      <c r="BM3469">
        <v>1</v>
      </c>
      <c r="BN3469">
        <v>1000</v>
      </c>
      <c r="BO3469" t="s">
        <v>688</v>
      </c>
      <c r="BP3469" t="s">
        <v>580</v>
      </c>
    </row>
    <row r="3470" spans="63:68" x14ac:dyDescent="0.25">
      <c r="BK3470" t="s">
        <v>55</v>
      </c>
      <c r="BL3470">
        <v>25</v>
      </c>
      <c r="BM3470">
        <v>1</v>
      </c>
      <c r="BN3470">
        <v>1000</v>
      </c>
      <c r="BO3470" t="s">
        <v>689</v>
      </c>
      <c r="BP3470" t="s">
        <v>582</v>
      </c>
    </row>
    <row r="3471" spans="63:68" x14ac:dyDescent="0.25">
      <c r="BK3471" t="s">
        <v>77</v>
      </c>
      <c r="BL3471">
        <v>25</v>
      </c>
      <c r="BM3471">
        <v>1001</v>
      </c>
      <c r="BN3471">
        <v>2000</v>
      </c>
      <c r="BO3471" t="s">
        <v>678</v>
      </c>
      <c r="BP3471" t="s">
        <v>265</v>
      </c>
    </row>
    <row r="3472" spans="63:68" x14ac:dyDescent="0.25">
      <c r="BK3472" t="s">
        <v>77</v>
      </c>
      <c r="BL3472">
        <v>25</v>
      </c>
      <c r="BM3472">
        <v>1001</v>
      </c>
      <c r="BN3472">
        <v>2000</v>
      </c>
      <c r="BO3472" t="s">
        <v>1266</v>
      </c>
      <c r="BP3472" t="s">
        <v>581</v>
      </c>
    </row>
    <row r="3473" spans="63:68" x14ac:dyDescent="0.25">
      <c r="BK3473" t="s">
        <v>77</v>
      </c>
      <c r="BL3473">
        <v>25</v>
      </c>
      <c r="BM3473">
        <v>1001</v>
      </c>
      <c r="BN3473">
        <v>2000</v>
      </c>
      <c r="BO3473" t="s">
        <v>680</v>
      </c>
      <c r="BP3473" t="s">
        <v>575</v>
      </c>
    </row>
    <row r="3474" spans="63:68" x14ac:dyDescent="0.25">
      <c r="BK3474" t="s">
        <v>77</v>
      </c>
      <c r="BL3474">
        <v>25</v>
      </c>
      <c r="BM3474">
        <v>1001</v>
      </c>
      <c r="BN3474">
        <v>2000</v>
      </c>
      <c r="BO3474" t="s">
        <v>1272</v>
      </c>
      <c r="BP3474" t="s">
        <v>120</v>
      </c>
    </row>
    <row r="3475" spans="63:68" x14ac:dyDescent="0.25">
      <c r="BK3475" t="s">
        <v>77</v>
      </c>
      <c r="BL3475">
        <v>25</v>
      </c>
      <c r="BM3475">
        <v>1001</v>
      </c>
      <c r="BN3475">
        <v>2000</v>
      </c>
      <c r="BO3475" t="s">
        <v>682</v>
      </c>
      <c r="BP3475" t="s">
        <v>142</v>
      </c>
    </row>
    <row r="3476" spans="63:68" x14ac:dyDescent="0.25">
      <c r="BK3476" t="s">
        <v>77</v>
      </c>
      <c r="BL3476">
        <v>25</v>
      </c>
      <c r="BM3476">
        <v>1001</v>
      </c>
      <c r="BN3476">
        <v>2000</v>
      </c>
      <c r="BO3476" t="s">
        <v>1273</v>
      </c>
      <c r="BP3476" t="s">
        <v>163</v>
      </c>
    </row>
    <row r="3477" spans="63:68" x14ac:dyDescent="0.25">
      <c r="BK3477" t="s">
        <v>77</v>
      </c>
      <c r="BL3477">
        <v>25</v>
      </c>
      <c r="BM3477">
        <v>1001</v>
      </c>
      <c r="BN3477">
        <v>2000</v>
      </c>
      <c r="BO3477" t="s">
        <v>684</v>
      </c>
      <c r="BP3477" t="s">
        <v>576</v>
      </c>
    </row>
    <row r="3478" spans="63:68" x14ac:dyDescent="0.25">
      <c r="BK3478" t="s">
        <v>77</v>
      </c>
      <c r="BL3478">
        <v>25</v>
      </c>
      <c r="BM3478">
        <v>1001</v>
      </c>
      <c r="BN3478">
        <v>2000</v>
      </c>
      <c r="BO3478" t="s">
        <v>1276</v>
      </c>
      <c r="BP3478" t="s">
        <v>577</v>
      </c>
    </row>
    <row r="3479" spans="63:68" x14ac:dyDescent="0.25">
      <c r="BK3479" t="s">
        <v>77</v>
      </c>
      <c r="BL3479">
        <v>25</v>
      </c>
      <c r="BM3479">
        <v>1001</v>
      </c>
      <c r="BN3479">
        <v>2000</v>
      </c>
      <c r="BO3479" t="s">
        <v>686</v>
      </c>
      <c r="BP3479" t="s">
        <v>578</v>
      </c>
    </row>
    <row r="3480" spans="63:68" x14ac:dyDescent="0.25">
      <c r="BK3480" t="s">
        <v>77</v>
      </c>
      <c r="BL3480">
        <v>25</v>
      </c>
      <c r="BM3480">
        <v>1001</v>
      </c>
      <c r="BN3480">
        <v>2000</v>
      </c>
      <c r="BO3480" t="s">
        <v>687</v>
      </c>
      <c r="BP3480" t="s">
        <v>579</v>
      </c>
    </row>
    <row r="3481" spans="63:68" x14ac:dyDescent="0.25">
      <c r="BK3481" t="s">
        <v>77</v>
      </c>
      <c r="BL3481">
        <v>25</v>
      </c>
      <c r="BM3481">
        <v>1001</v>
      </c>
      <c r="BN3481">
        <v>2000</v>
      </c>
      <c r="BO3481" t="s">
        <v>688</v>
      </c>
      <c r="BP3481" t="s">
        <v>580</v>
      </c>
    </row>
    <row r="3482" spans="63:68" x14ac:dyDescent="0.25">
      <c r="BK3482" t="s">
        <v>77</v>
      </c>
      <c r="BL3482">
        <v>25</v>
      </c>
      <c r="BM3482">
        <v>1001</v>
      </c>
      <c r="BN3482">
        <v>2000</v>
      </c>
      <c r="BO3482" t="s">
        <v>689</v>
      </c>
      <c r="BP3482" t="s">
        <v>582</v>
      </c>
    </row>
    <row r="3483" spans="63:68" x14ac:dyDescent="0.25">
      <c r="BK3483" t="s">
        <v>200</v>
      </c>
      <c r="BL3483">
        <v>25</v>
      </c>
      <c r="BM3483">
        <v>2001</v>
      </c>
      <c r="BN3483">
        <v>3000</v>
      </c>
      <c r="BO3483" t="s">
        <v>678</v>
      </c>
      <c r="BP3483" t="s">
        <v>265</v>
      </c>
    </row>
    <row r="3484" spans="63:68" x14ac:dyDescent="0.25">
      <c r="BK3484" t="s">
        <v>200</v>
      </c>
      <c r="BL3484">
        <v>25</v>
      </c>
      <c r="BM3484">
        <v>2001</v>
      </c>
      <c r="BN3484">
        <v>3000</v>
      </c>
      <c r="BO3484" t="s">
        <v>679</v>
      </c>
      <c r="BP3484" t="s">
        <v>581</v>
      </c>
    </row>
    <row r="3485" spans="63:68" x14ac:dyDescent="0.25">
      <c r="BK3485" t="s">
        <v>200</v>
      </c>
      <c r="BL3485">
        <v>25</v>
      </c>
      <c r="BM3485">
        <v>2001</v>
      </c>
      <c r="BN3485">
        <v>3000</v>
      </c>
      <c r="BO3485" t="s">
        <v>680</v>
      </c>
      <c r="BP3485" t="s">
        <v>575</v>
      </c>
    </row>
    <row r="3486" spans="63:68" x14ac:dyDescent="0.25">
      <c r="BK3486" t="s">
        <v>200</v>
      </c>
      <c r="BL3486">
        <v>25</v>
      </c>
      <c r="BM3486">
        <v>2001</v>
      </c>
      <c r="BN3486">
        <v>3000</v>
      </c>
      <c r="BO3486" t="s">
        <v>681</v>
      </c>
      <c r="BP3486" t="s">
        <v>120</v>
      </c>
    </row>
    <row r="3487" spans="63:68" x14ac:dyDescent="0.25">
      <c r="BK3487" t="s">
        <v>200</v>
      </c>
      <c r="BL3487">
        <v>25</v>
      </c>
      <c r="BM3487">
        <v>2001</v>
      </c>
      <c r="BN3487">
        <v>3000</v>
      </c>
      <c r="BO3487" t="s">
        <v>682</v>
      </c>
      <c r="BP3487" t="s">
        <v>142</v>
      </c>
    </row>
    <row r="3488" spans="63:68" x14ac:dyDescent="0.25">
      <c r="BK3488" t="s">
        <v>200</v>
      </c>
      <c r="BL3488">
        <v>25</v>
      </c>
      <c r="BM3488">
        <v>2001</v>
      </c>
      <c r="BN3488">
        <v>3000</v>
      </c>
      <c r="BO3488" t="s">
        <v>683</v>
      </c>
      <c r="BP3488" t="s">
        <v>163</v>
      </c>
    </row>
    <row r="3489" spans="63:68" x14ac:dyDescent="0.25">
      <c r="BK3489" t="s">
        <v>200</v>
      </c>
      <c r="BL3489">
        <v>25</v>
      </c>
      <c r="BM3489">
        <v>2001</v>
      </c>
      <c r="BN3489">
        <v>3000</v>
      </c>
      <c r="BO3489" t="s">
        <v>684</v>
      </c>
      <c r="BP3489" t="s">
        <v>576</v>
      </c>
    </row>
    <row r="3490" spans="63:68" x14ac:dyDescent="0.25">
      <c r="BK3490" t="s">
        <v>200</v>
      </c>
      <c r="BL3490">
        <v>25</v>
      </c>
      <c r="BM3490">
        <v>2001</v>
      </c>
      <c r="BN3490">
        <v>3000</v>
      </c>
      <c r="BO3490" t="s">
        <v>1276</v>
      </c>
      <c r="BP3490" t="s">
        <v>577</v>
      </c>
    </row>
    <row r="3491" spans="63:68" x14ac:dyDescent="0.25">
      <c r="BK3491" t="s">
        <v>200</v>
      </c>
      <c r="BL3491">
        <v>25</v>
      </c>
      <c r="BM3491">
        <v>2001</v>
      </c>
      <c r="BN3491">
        <v>3000</v>
      </c>
      <c r="BO3491" t="s">
        <v>686</v>
      </c>
      <c r="BP3491" t="s">
        <v>578</v>
      </c>
    </row>
    <row r="3492" spans="63:68" x14ac:dyDescent="0.25">
      <c r="BK3492" t="s">
        <v>200</v>
      </c>
      <c r="BL3492">
        <v>25</v>
      </c>
      <c r="BM3492">
        <v>2001</v>
      </c>
      <c r="BN3492">
        <v>3000</v>
      </c>
      <c r="BO3492" t="s">
        <v>687</v>
      </c>
      <c r="BP3492" t="s">
        <v>579</v>
      </c>
    </row>
    <row r="3493" spans="63:68" x14ac:dyDescent="0.25">
      <c r="BK3493" t="s">
        <v>200</v>
      </c>
      <c r="BL3493">
        <v>25</v>
      </c>
      <c r="BM3493">
        <v>2001</v>
      </c>
      <c r="BN3493">
        <v>3000</v>
      </c>
      <c r="BO3493" t="s">
        <v>688</v>
      </c>
      <c r="BP3493" t="s">
        <v>580</v>
      </c>
    </row>
    <row r="3494" spans="63:68" x14ac:dyDescent="0.25">
      <c r="BK3494" t="s">
        <v>200</v>
      </c>
      <c r="BL3494">
        <v>25</v>
      </c>
      <c r="BM3494">
        <v>2001</v>
      </c>
      <c r="BN3494">
        <v>3000</v>
      </c>
      <c r="BO3494" t="s">
        <v>689</v>
      </c>
      <c r="BP3494" t="s">
        <v>582</v>
      </c>
    </row>
    <row r="3495" spans="63:68" x14ac:dyDescent="0.25">
      <c r="BK3495" t="s">
        <v>425</v>
      </c>
      <c r="BL3495">
        <v>25</v>
      </c>
      <c r="BM3495">
        <v>3001</v>
      </c>
      <c r="BN3495">
        <v>4000</v>
      </c>
      <c r="BO3495" t="s">
        <v>678</v>
      </c>
      <c r="BP3495" t="s">
        <v>265</v>
      </c>
    </row>
    <row r="3496" spans="63:68" x14ac:dyDescent="0.25">
      <c r="BK3496" t="s">
        <v>425</v>
      </c>
      <c r="BL3496">
        <v>25</v>
      </c>
      <c r="BM3496">
        <v>3001</v>
      </c>
      <c r="BN3496">
        <v>4000</v>
      </c>
      <c r="BO3496" t="s">
        <v>679</v>
      </c>
      <c r="BP3496" t="s">
        <v>581</v>
      </c>
    </row>
    <row r="3497" spans="63:68" x14ac:dyDescent="0.25">
      <c r="BK3497" t="s">
        <v>425</v>
      </c>
      <c r="BL3497">
        <v>25</v>
      </c>
      <c r="BM3497">
        <v>3001</v>
      </c>
      <c r="BN3497">
        <v>4000</v>
      </c>
      <c r="BO3497" t="s">
        <v>680</v>
      </c>
      <c r="BP3497" t="s">
        <v>575</v>
      </c>
    </row>
    <row r="3498" spans="63:68" x14ac:dyDescent="0.25">
      <c r="BK3498" t="s">
        <v>425</v>
      </c>
      <c r="BL3498">
        <v>25</v>
      </c>
      <c r="BM3498">
        <v>3001</v>
      </c>
      <c r="BN3498">
        <v>4000</v>
      </c>
      <c r="BO3498" t="s">
        <v>681</v>
      </c>
      <c r="BP3498" t="s">
        <v>120</v>
      </c>
    </row>
    <row r="3499" spans="63:68" x14ac:dyDescent="0.25">
      <c r="BK3499" t="s">
        <v>425</v>
      </c>
      <c r="BL3499">
        <v>25</v>
      </c>
      <c r="BM3499">
        <v>3001</v>
      </c>
      <c r="BN3499">
        <v>4000</v>
      </c>
      <c r="BO3499" t="s">
        <v>682</v>
      </c>
      <c r="BP3499" t="s">
        <v>142</v>
      </c>
    </row>
    <row r="3500" spans="63:68" x14ac:dyDescent="0.25">
      <c r="BK3500" t="s">
        <v>425</v>
      </c>
      <c r="BL3500">
        <v>25</v>
      </c>
      <c r="BM3500">
        <v>3001</v>
      </c>
      <c r="BN3500">
        <v>4000</v>
      </c>
      <c r="BO3500" t="s">
        <v>683</v>
      </c>
      <c r="BP3500" t="s">
        <v>163</v>
      </c>
    </row>
    <row r="3501" spans="63:68" x14ac:dyDescent="0.25">
      <c r="BK3501" t="s">
        <v>425</v>
      </c>
      <c r="BL3501">
        <v>25</v>
      </c>
      <c r="BM3501">
        <v>3001</v>
      </c>
      <c r="BN3501">
        <v>4000</v>
      </c>
      <c r="BO3501" t="s">
        <v>684</v>
      </c>
      <c r="BP3501" t="s">
        <v>576</v>
      </c>
    </row>
    <row r="3502" spans="63:68" x14ac:dyDescent="0.25">
      <c r="BK3502" t="s">
        <v>425</v>
      </c>
      <c r="BL3502">
        <v>25</v>
      </c>
      <c r="BM3502">
        <v>3001</v>
      </c>
      <c r="BN3502">
        <v>4000</v>
      </c>
      <c r="BO3502" t="s">
        <v>685</v>
      </c>
      <c r="BP3502" t="s">
        <v>577</v>
      </c>
    </row>
    <row r="3503" spans="63:68" x14ac:dyDescent="0.25">
      <c r="BK3503" t="s">
        <v>425</v>
      </c>
      <c r="BL3503">
        <v>25</v>
      </c>
      <c r="BM3503">
        <v>3001</v>
      </c>
      <c r="BN3503">
        <v>4000</v>
      </c>
      <c r="BO3503" t="s">
        <v>686</v>
      </c>
      <c r="BP3503" t="s">
        <v>578</v>
      </c>
    </row>
    <row r="3504" spans="63:68" x14ac:dyDescent="0.25">
      <c r="BK3504" t="s">
        <v>425</v>
      </c>
      <c r="BL3504">
        <v>25</v>
      </c>
      <c r="BM3504">
        <v>3001</v>
      </c>
      <c r="BN3504">
        <v>4000</v>
      </c>
      <c r="BO3504" t="s">
        <v>687</v>
      </c>
      <c r="BP3504" t="s">
        <v>579</v>
      </c>
    </row>
    <row r="3505" spans="63:68" x14ac:dyDescent="0.25">
      <c r="BK3505" t="s">
        <v>425</v>
      </c>
      <c r="BL3505">
        <v>25</v>
      </c>
      <c r="BM3505">
        <v>3001</v>
      </c>
      <c r="BN3505">
        <v>4000</v>
      </c>
      <c r="BO3505" t="s">
        <v>688</v>
      </c>
      <c r="BP3505" t="s">
        <v>580</v>
      </c>
    </row>
    <row r="3506" spans="63:68" x14ac:dyDescent="0.25">
      <c r="BK3506" t="s">
        <v>425</v>
      </c>
      <c r="BL3506">
        <v>25</v>
      </c>
      <c r="BM3506">
        <v>3001</v>
      </c>
      <c r="BN3506">
        <v>4000</v>
      </c>
      <c r="BO3506" t="s">
        <v>689</v>
      </c>
      <c r="BP3506" t="s">
        <v>582</v>
      </c>
    </row>
    <row r="3507" spans="63:68" x14ac:dyDescent="0.25">
      <c r="BK3507" t="s">
        <v>34</v>
      </c>
      <c r="BL3507">
        <v>25</v>
      </c>
      <c r="BM3507">
        <v>4001</v>
      </c>
      <c r="BN3507">
        <v>5000</v>
      </c>
      <c r="BO3507" t="s">
        <v>678</v>
      </c>
      <c r="BP3507" t="s">
        <v>265</v>
      </c>
    </row>
    <row r="3508" spans="63:68" x14ac:dyDescent="0.25">
      <c r="BK3508" t="s">
        <v>34</v>
      </c>
      <c r="BL3508">
        <v>25</v>
      </c>
      <c r="BM3508">
        <v>4001</v>
      </c>
      <c r="BN3508">
        <v>5000</v>
      </c>
      <c r="BO3508" t="s">
        <v>679</v>
      </c>
      <c r="BP3508" t="s">
        <v>581</v>
      </c>
    </row>
    <row r="3509" spans="63:68" x14ac:dyDescent="0.25">
      <c r="BK3509" t="s">
        <v>34</v>
      </c>
      <c r="BL3509">
        <v>25</v>
      </c>
      <c r="BM3509">
        <v>4001</v>
      </c>
      <c r="BN3509">
        <v>5000</v>
      </c>
      <c r="BO3509" t="s">
        <v>1267</v>
      </c>
      <c r="BP3509" t="s">
        <v>575</v>
      </c>
    </row>
    <row r="3510" spans="63:68" x14ac:dyDescent="0.25">
      <c r="BK3510" t="s">
        <v>34</v>
      </c>
      <c r="BL3510">
        <v>25</v>
      </c>
      <c r="BM3510">
        <v>4001</v>
      </c>
      <c r="BN3510">
        <v>5000</v>
      </c>
      <c r="BO3510" t="s">
        <v>681</v>
      </c>
      <c r="BP3510" t="s">
        <v>120</v>
      </c>
    </row>
    <row r="3511" spans="63:68" x14ac:dyDescent="0.25">
      <c r="BK3511" t="s">
        <v>34</v>
      </c>
      <c r="BL3511">
        <v>25</v>
      </c>
      <c r="BM3511">
        <v>4001</v>
      </c>
      <c r="BN3511">
        <v>5000</v>
      </c>
      <c r="BO3511" t="s">
        <v>682</v>
      </c>
      <c r="BP3511" t="s">
        <v>142</v>
      </c>
    </row>
    <row r="3512" spans="63:68" x14ac:dyDescent="0.25">
      <c r="BK3512" t="s">
        <v>34</v>
      </c>
      <c r="BL3512">
        <v>25</v>
      </c>
      <c r="BM3512">
        <v>4001</v>
      </c>
      <c r="BN3512">
        <v>5000</v>
      </c>
      <c r="BO3512" t="s">
        <v>683</v>
      </c>
      <c r="BP3512" t="s">
        <v>163</v>
      </c>
    </row>
    <row r="3513" spans="63:68" x14ac:dyDescent="0.25">
      <c r="BK3513" t="s">
        <v>34</v>
      </c>
      <c r="BL3513">
        <v>25</v>
      </c>
      <c r="BM3513">
        <v>4001</v>
      </c>
      <c r="BN3513">
        <v>5000</v>
      </c>
      <c r="BO3513" t="s">
        <v>1269</v>
      </c>
      <c r="BP3513" t="s">
        <v>576</v>
      </c>
    </row>
    <row r="3514" spans="63:68" x14ac:dyDescent="0.25">
      <c r="BK3514" t="s">
        <v>34</v>
      </c>
      <c r="BL3514">
        <v>25</v>
      </c>
      <c r="BM3514">
        <v>4001</v>
      </c>
      <c r="BN3514">
        <v>5000</v>
      </c>
      <c r="BO3514" t="s">
        <v>685</v>
      </c>
      <c r="BP3514" t="s">
        <v>577</v>
      </c>
    </row>
    <row r="3515" spans="63:68" x14ac:dyDescent="0.25">
      <c r="BK3515" t="s">
        <v>34</v>
      </c>
      <c r="BL3515">
        <v>25</v>
      </c>
      <c r="BM3515">
        <v>4001</v>
      </c>
      <c r="BN3515">
        <v>5000</v>
      </c>
      <c r="BO3515" t="s">
        <v>686</v>
      </c>
      <c r="BP3515" t="s">
        <v>578</v>
      </c>
    </row>
    <row r="3516" spans="63:68" x14ac:dyDescent="0.25">
      <c r="BK3516" t="s">
        <v>34</v>
      </c>
      <c r="BL3516">
        <v>25</v>
      </c>
      <c r="BM3516">
        <v>4001</v>
      </c>
      <c r="BN3516">
        <v>5000</v>
      </c>
      <c r="BO3516" t="s">
        <v>687</v>
      </c>
      <c r="BP3516" t="s">
        <v>579</v>
      </c>
    </row>
    <row r="3517" spans="63:68" x14ac:dyDescent="0.25">
      <c r="BK3517" t="s">
        <v>34</v>
      </c>
      <c r="BL3517">
        <v>25</v>
      </c>
      <c r="BM3517">
        <v>4001</v>
      </c>
      <c r="BN3517">
        <v>5000</v>
      </c>
      <c r="BO3517" t="s">
        <v>1270</v>
      </c>
      <c r="BP3517" t="s">
        <v>580</v>
      </c>
    </row>
    <row r="3518" spans="63:68" x14ac:dyDescent="0.25">
      <c r="BK3518" t="s">
        <v>34</v>
      </c>
      <c r="BL3518">
        <v>25</v>
      </c>
      <c r="BM3518">
        <v>4001</v>
      </c>
      <c r="BN3518">
        <v>5000</v>
      </c>
      <c r="BO3518" t="s">
        <v>689</v>
      </c>
      <c r="BP3518" t="s">
        <v>582</v>
      </c>
    </row>
    <row r="3519" spans="63:68" x14ac:dyDescent="0.25">
      <c r="BK3519" t="s">
        <v>426</v>
      </c>
      <c r="BL3519">
        <v>25</v>
      </c>
      <c r="BM3519">
        <v>5001</v>
      </c>
      <c r="BN3519">
        <v>6000</v>
      </c>
      <c r="BO3519" t="s">
        <v>678</v>
      </c>
      <c r="BP3519" t="s">
        <v>265</v>
      </c>
    </row>
    <row r="3520" spans="63:68" x14ac:dyDescent="0.25">
      <c r="BK3520" t="s">
        <v>426</v>
      </c>
      <c r="BL3520">
        <v>25</v>
      </c>
      <c r="BM3520">
        <v>5001</v>
      </c>
      <c r="BN3520">
        <v>6000</v>
      </c>
      <c r="BO3520" t="s">
        <v>679</v>
      </c>
      <c r="BP3520" t="s">
        <v>581</v>
      </c>
    </row>
    <row r="3521" spans="63:68" x14ac:dyDescent="0.25">
      <c r="BK3521" t="s">
        <v>426</v>
      </c>
      <c r="BL3521">
        <v>25</v>
      </c>
      <c r="BM3521">
        <v>5001</v>
      </c>
      <c r="BN3521">
        <v>6000</v>
      </c>
      <c r="BO3521" t="s">
        <v>680</v>
      </c>
      <c r="BP3521" t="s">
        <v>575</v>
      </c>
    </row>
    <row r="3522" spans="63:68" x14ac:dyDescent="0.25">
      <c r="BK3522" t="s">
        <v>426</v>
      </c>
      <c r="BL3522">
        <v>25</v>
      </c>
      <c r="BM3522">
        <v>5001</v>
      </c>
      <c r="BN3522">
        <v>6000</v>
      </c>
      <c r="BO3522" t="s">
        <v>681</v>
      </c>
      <c r="BP3522" t="s">
        <v>120</v>
      </c>
    </row>
    <row r="3523" spans="63:68" x14ac:dyDescent="0.25">
      <c r="BK3523" t="s">
        <v>426</v>
      </c>
      <c r="BL3523">
        <v>25</v>
      </c>
      <c r="BM3523">
        <v>5001</v>
      </c>
      <c r="BN3523">
        <v>6000</v>
      </c>
      <c r="BO3523" t="s">
        <v>682</v>
      </c>
      <c r="BP3523" t="s">
        <v>142</v>
      </c>
    </row>
    <row r="3524" spans="63:68" x14ac:dyDescent="0.25">
      <c r="BK3524" t="s">
        <v>426</v>
      </c>
      <c r="BL3524">
        <v>25</v>
      </c>
      <c r="BM3524">
        <v>5001</v>
      </c>
      <c r="BN3524">
        <v>6000</v>
      </c>
      <c r="BO3524" t="s">
        <v>683</v>
      </c>
      <c r="BP3524" t="s">
        <v>163</v>
      </c>
    </row>
    <row r="3525" spans="63:68" x14ac:dyDescent="0.25">
      <c r="BK3525" t="s">
        <v>426</v>
      </c>
      <c r="BL3525">
        <v>25</v>
      </c>
      <c r="BM3525">
        <v>5001</v>
      </c>
      <c r="BN3525">
        <v>6000</v>
      </c>
      <c r="BO3525" t="s">
        <v>684</v>
      </c>
      <c r="BP3525" t="s">
        <v>576</v>
      </c>
    </row>
    <row r="3526" spans="63:68" x14ac:dyDescent="0.25">
      <c r="BK3526" t="s">
        <v>426</v>
      </c>
      <c r="BL3526">
        <v>25</v>
      </c>
      <c r="BM3526">
        <v>5001</v>
      </c>
      <c r="BN3526">
        <v>6000</v>
      </c>
      <c r="BO3526" t="s">
        <v>685</v>
      </c>
      <c r="BP3526" t="s">
        <v>577</v>
      </c>
    </row>
    <row r="3527" spans="63:68" x14ac:dyDescent="0.25">
      <c r="BK3527" t="s">
        <v>426</v>
      </c>
      <c r="BL3527">
        <v>25</v>
      </c>
      <c r="BM3527">
        <v>5001</v>
      </c>
      <c r="BN3527">
        <v>6000</v>
      </c>
      <c r="BO3527" t="s">
        <v>686</v>
      </c>
      <c r="BP3527" t="s">
        <v>578</v>
      </c>
    </row>
    <row r="3528" spans="63:68" x14ac:dyDescent="0.25">
      <c r="BK3528" t="s">
        <v>426</v>
      </c>
      <c r="BL3528">
        <v>25</v>
      </c>
      <c r="BM3528">
        <v>5001</v>
      </c>
      <c r="BN3528">
        <v>6000</v>
      </c>
      <c r="BO3528" t="s">
        <v>687</v>
      </c>
      <c r="BP3528" t="s">
        <v>579</v>
      </c>
    </row>
    <row r="3529" spans="63:68" x14ac:dyDescent="0.25">
      <c r="BK3529" t="s">
        <v>426</v>
      </c>
      <c r="BL3529">
        <v>25</v>
      </c>
      <c r="BM3529">
        <v>5001</v>
      </c>
      <c r="BN3529">
        <v>6000</v>
      </c>
      <c r="BO3529" t="s">
        <v>688</v>
      </c>
      <c r="BP3529" t="s">
        <v>580</v>
      </c>
    </row>
    <row r="3530" spans="63:68" x14ac:dyDescent="0.25">
      <c r="BK3530" t="s">
        <v>426</v>
      </c>
      <c r="BL3530">
        <v>25</v>
      </c>
      <c r="BM3530">
        <v>5001</v>
      </c>
      <c r="BN3530">
        <v>6000</v>
      </c>
      <c r="BO3530" t="s">
        <v>689</v>
      </c>
      <c r="BP3530" t="s">
        <v>582</v>
      </c>
    </row>
    <row r="3531" spans="63:68" x14ac:dyDescent="0.25">
      <c r="BK3531" t="s">
        <v>179</v>
      </c>
      <c r="BL3531">
        <v>25</v>
      </c>
      <c r="BM3531">
        <v>6001</v>
      </c>
      <c r="BN3531">
        <v>7000</v>
      </c>
      <c r="BO3531" t="s">
        <v>678</v>
      </c>
      <c r="BP3531" t="s">
        <v>265</v>
      </c>
    </row>
    <row r="3532" spans="63:68" x14ac:dyDescent="0.25">
      <c r="BK3532" t="s">
        <v>179</v>
      </c>
      <c r="BL3532">
        <v>25</v>
      </c>
      <c r="BM3532">
        <v>6001</v>
      </c>
      <c r="BN3532">
        <v>7000</v>
      </c>
      <c r="BO3532" t="s">
        <v>1266</v>
      </c>
      <c r="BP3532" t="s">
        <v>581</v>
      </c>
    </row>
    <row r="3533" spans="63:68" x14ac:dyDescent="0.25">
      <c r="BK3533" t="s">
        <v>179</v>
      </c>
      <c r="BL3533">
        <v>25</v>
      </c>
      <c r="BM3533">
        <v>6001</v>
      </c>
      <c r="BN3533">
        <v>7000</v>
      </c>
      <c r="BO3533" t="s">
        <v>680</v>
      </c>
      <c r="BP3533" t="s">
        <v>575</v>
      </c>
    </row>
    <row r="3534" spans="63:68" x14ac:dyDescent="0.25">
      <c r="BK3534" t="s">
        <v>179</v>
      </c>
      <c r="BL3534">
        <v>25</v>
      </c>
      <c r="BM3534">
        <v>6001</v>
      </c>
      <c r="BN3534">
        <v>7000</v>
      </c>
      <c r="BO3534" t="s">
        <v>681</v>
      </c>
      <c r="BP3534" t="s">
        <v>120</v>
      </c>
    </row>
    <row r="3535" spans="63:68" x14ac:dyDescent="0.25">
      <c r="BK3535" t="s">
        <v>179</v>
      </c>
      <c r="BL3535">
        <v>25</v>
      </c>
      <c r="BM3535">
        <v>6001</v>
      </c>
      <c r="BN3535">
        <v>7000</v>
      </c>
      <c r="BO3535" t="s">
        <v>682</v>
      </c>
      <c r="BP3535" t="s">
        <v>142</v>
      </c>
    </row>
    <row r="3536" spans="63:68" x14ac:dyDescent="0.25">
      <c r="BK3536" t="s">
        <v>179</v>
      </c>
      <c r="BL3536">
        <v>25</v>
      </c>
      <c r="BM3536">
        <v>6001</v>
      </c>
      <c r="BN3536">
        <v>7000</v>
      </c>
      <c r="BO3536" t="s">
        <v>683</v>
      </c>
      <c r="BP3536" t="s">
        <v>163</v>
      </c>
    </row>
    <row r="3537" spans="63:68" x14ac:dyDescent="0.25">
      <c r="BK3537" t="s">
        <v>179</v>
      </c>
      <c r="BL3537">
        <v>25</v>
      </c>
      <c r="BM3537">
        <v>6001</v>
      </c>
      <c r="BN3537">
        <v>7000</v>
      </c>
      <c r="BO3537" t="s">
        <v>1269</v>
      </c>
      <c r="BP3537" t="s">
        <v>576</v>
      </c>
    </row>
    <row r="3538" spans="63:68" x14ac:dyDescent="0.25">
      <c r="BK3538" t="s">
        <v>179</v>
      </c>
      <c r="BL3538">
        <v>25</v>
      </c>
      <c r="BM3538">
        <v>6001</v>
      </c>
      <c r="BN3538">
        <v>7000</v>
      </c>
      <c r="BO3538" t="s">
        <v>685</v>
      </c>
      <c r="BP3538" t="s">
        <v>577</v>
      </c>
    </row>
    <row r="3539" spans="63:68" x14ac:dyDescent="0.25">
      <c r="BK3539" t="s">
        <v>179</v>
      </c>
      <c r="BL3539">
        <v>25</v>
      </c>
      <c r="BM3539">
        <v>6001</v>
      </c>
      <c r="BN3539">
        <v>7000</v>
      </c>
      <c r="BO3539" t="s">
        <v>686</v>
      </c>
      <c r="BP3539" t="s">
        <v>578</v>
      </c>
    </row>
    <row r="3540" spans="63:68" x14ac:dyDescent="0.25">
      <c r="BK3540" t="s">
        <v>179</v>
      </c>
      <c r="BL3540">
        <v>25</v>
      </c>
      <c r="BM3540">
        <v>6001</v>
      </c>
      <c r="BN3540">
        <v>7000</v>
      </c>
      <c r="BO3540" t="s">
        <v>687</v>
      </c>
      <c r="BP3540" t="s">
        <v>579</v>
      </c>
    </row>
    <row r="3541" spans="63:68" x14ac:dyDescent="0.25">
      <c r="BK3541" t="s">
        <v>179</v>
      </c>
      <c r="BL3541">
        <v>25</v>
      </c>
      <c r="BM3541">
        <v>6001</v>
      </c>
      <c r="BN3541">
        <v>7000</v>
      </c>
      <c r="BO3541" t="s">
        <v>1270</v>
      </c>
      <c r="BP3541" t="s">
        <v>580</v>
      </c>
    </row>
    <row r="3542" spans="63:68" x14ac:dyDescent="0.25">
      <c r="BK3542" t="s">
        <v>179</v>
      </c>
      <c r="BL3542">
        <v>25</v>
      </c>
      <c r="BM3542">
        <v>6001</v>
      </c>
      <c r="BN3542">
        <v>7000</v>
      </c>
      <c r="BO3542" t="s">
        <v>689</v>
      </c>
      <c r="BP3542" t="s">
        <v>582</v>
      </c>
    </row>
    <row r="3543" spans="63:68" x14ac:dyDescent="0.25">
      <c r="BK3543" t="s">
        <v>253</v>
      </c>
      <c r="BL3543">
        <v>25</v>
      </c>
      <c r="BM3543">
        <v>7001</v>
      </c>
      <c r="BN3543">
        <v>8000</v>
      </c>
      <c r="BO3543" t="s">
        <v>678</v>
      </c>
      <c r="BP3543" t="s">
        <v>265</v>
      </c>
    </row>
    <row r="3544" spans="63:68" x14ac:dyDescent="0.25">
      <c r="BK3544" t="s">
        <v>253</v>
      </c>
      <c r="BL3544">
        <v>25</v>
      </c>
      <c r="BM3544">
        <v>7001</v>
      </c>
      <c r="BN3544">
        <v>8000</v>
      </c>
      <c r="BO3544" t="s">
        <v>1271</v>
      </c>
      <c r="BP3544" t="s">
        <v>581</v>
      </c>
    </row>
    <row r="3545" spans="63:68" x14ac:dyDescent="0.25">
      <c r="BK3545" t="s">
        <v>253</v>
      </c>
      <c r="BL3545">
        <v>25</v>
      </c>
      <c r="BM3545">
        <v>7001</v>
      </c>
      <c r="BN3545">
        <v>8000</v>
      </c>
      <c r="BO3545" t="s">
        <v>680</v>
      </c>
      <c r="BP3545" t="s">
        <v>575</v>
      </c>
    </row>
    <row r="3546" spans="63:68" x14ac:dyDescent="0.25">
      <c r="BK3546" t="s">
        <v>253</v>
      </c>
      <c r="BL3546">
        <v>25</v>
      </c>
      <c r="BM3546">
        <v>7001</v>
      </c>
      <c r="BN3546">
        <v>8000</v>
      </c>
      <c r="BO3546" t="s">
        <v>681</v>
      </c>
      <c r="BP3546" t="s">
        <v>120</v>
      </c>
    </row>
    <row r="3547" spans="63:68" x14ac:dyDescent="0.25">
      <c r="BK3547" t="s">
        <v>253</v>
      </c>
      <c r="BL3547">
        <v>25</v>
      </c>
      <c r="BM3547">
        <v>7001</v>
      </c>
      <c r="BN3547">
        <v>8000</v>
      </c>
      <c r="BO3547" t="s">
        <v>682</v>
      </c>
      <c r="BP3547" t="s">
        <v>142</v>
      </c>
    </row>
    <row r="3548" spans="63:68" x14ac:dyDescent="0.25">
      <c r="BK3548" t="s">
        <v>253</v>
      </c>
      <c r="BL3548">
        <v>25</v>
      </c>
      <c r="BM3548">
        <v>7001</v>
      </c>
      <c r="BN3548">
        <v>8000</v>
      </c>
      <c r="BO3548" t="s">
        <v>683</v>
      </c>
      <c r="BP3548" t="s">
        <v>163</v>
      </c>
    </row>
    <row r="3549" spans="63:68" x14ac:dyDescent="0.25">
      <c r="BK3549" t="s">
        <v>253</v>
      </c>
      <c r="BL3549">
        <v>25</v>
      </c>
      <c r="BM3549">
        <v>7001</v>
      </c>
      <c r="BN3549">
        <v>8000</v>
      </c>
      <c r="BO3549" t="s">
        <v>684</v>
      </c>
      <c r="BP3549" t="s">
        <v>576</v>
      </c>
    </row>
    <row r="3550" spans="63:68" x14ac:dyDescent="0.25">
      <c r="BK3550" t="s">
        <v>253</v>
      </c>
      <c r="BL3550">
        <v>25</v>
      </c>
      <c r="BM3550">
        <v>7001</v>
      </c>
      <c r="BN3550">
        <v>8000</v>
      </c>
      <c r="BO3550" t="s">
        <v>685</v>
      </c>
      <c r="BP3550" t="s">
        <v>577</v>
      </c>
    </row>
    <row r="3551" spans="63:68" x14ac:dyDescent="0.25">
      <c r="BK3551" t="s">
        <v>253</v>
      </c>
      <c r="BL3551">
        <v>25</v>
      </c>
      <c r="BM3551">
        <v>7001</v>
      </c>
      <c r="BN3551">
        <v>8000</v>
      </c>
      <c r="BO3551" t="s">
        <v>686</v>
      </c>
      <c r="BP3551" t="s">
        <v>578</v>
      </c>
    </row>
    <row r="3552" spans="63:68" x14ac:dyDescent="0.25">
      <c r="BK3552" t="s">
        <v>253</v>
      </c>
      <c r="BL3552">
        <v>25</v>
      </c>
      <c r="BM3552">
        <v>7001</v>
      </c>
      <c r="BN3552">
        <v>8000</v>
      </c>
      <c r="BO3552" t="s">
        <v>687</v>
      </c>
      <c r="BP3552" t="s">
        <v>579</v>
      </c>
    </row>
    <row r="3553" spans="63:68" x14ac:dyDescent="0.25">
      <c r="BK3553" t="s">
        <v>253</v>
      </c>
      <c r="BL3553">
        <v>25</v>
      </c>
      <c r="BM3553">
        <v>7001</v>
      </c>
      <c r="BN3553">
        <v>8000</v>
      </c>
      <c r="BO3553" t="s">
        <v>688</v>
      </c>
      <c r="BP3553" t="s">
        <v>580</v>
      </c>
    </row>
    <row r="3554" spans="63:68" x14ac:dyDescent="0.25">
      <c r="BK3554" t="s">
        <v>253</v>
      </c>
      <c r="BL3554">
        <v>25</v>
      </c>
      <c r="BM3554">
        <v>7001</v>
      </c>
      <c r="BN3554">
        <v>8000</v>
      </c>
      <c r="BO3554" t="s">
        <v>689</v>
      </c>
      <c r="BP3554" t="s">
        <v>582</v>
      </c>
    </row>
    <row r="3555" spans="63:68" x14ac:dyDescent="0.25">
      <c r="BK3555" t="s">
        <v>255</v>
      </c>
      <c r="BL3555">
        <v>25</v>
      </c>
      <c r="BM3555">
        <v>8001</v>
      </c>
      <c r="BN3555">
        <v>9000</v>
      </c>
      <c r="BO3555" t="s">
        <v>678</v>
      </c>
      <c r="BP3555" t="s">
        <v>265</v>
      </c>
    </row>
    <row r="3556" spans="63:68" x14ac:dyDescent="0.25">
      <c r="BK3556" t="s">
        <v>255</v>
      </c>
      <c r="BL3556">
        <v>25</v>
      </c>
      <c r="BM3556">
        <v>8001</v>
      </c>
      <c r="BN3556">
        <v>9000</v>
      </c>
      <c r="BO3556" t="s">
        <v>1266</v>
      </c>
      <c r="BP3556" t="s">
        <v>581</v>
      </c>
    </row>
    <row r="3557" spans="63:68" x14ac:dyDescent="0.25">
      <c r="BK3557" t="s">
        <v>255</v>
      </c>
      <c r="BL3557">
        <v>25</v>
      </c>
      <c r="BM3557">
        <v>8001</v>
      </c>
      <c r="BN3557">
        <v>9000</v>
      </c>
      <c r="BO3557" t="s">
        <v>680</v>
      </c>
      <c r="BP3557" t="s">
        <v>575</v>
      </c>
    </row>
    <row r="3558" spans="63:68" x14ac:dyDescent="0.25">
      <c r="BK3558" t="s">
        <v>255</v>
      </c>
      <c r="BL3558">
        <v>25</v>
      </c>
      <c r="BM3558">
        <v>8001</v>
      </c>
      <c r="BN3558">
        <v>9000</v>
      </c>
      <c r="BO3558" t="s">
        <v>681</v>
      </c>
      <c r="BP3558" t="s">
        <v>120</v>
      </c>
    </row>
    <row r="3559" spans="63:68" x14ac:dyDescent="0.25">
      <c r="BK3559" t="s">
        <v>255</v>
      </c>
      <c r="BL3559">
        <v>25</v>
      </c>
      <c r="BM3559">
        <v>8001</v>
      </c>
      <c r="BN3559">
        <v>9000</v>
      </c>
      <c r="BO3559" t="s">
        <v>682</v>
      </c>
      <c r="BP3559" t="s">
        <v>142</v>
      </c>
    </row>
    <row r="3560" spans="63:68" x14ac:dyDescent="0.25">
      <c r="BK3560" t="s">
        <v>255</v>
      </c>
      <c r="BL3560">
        <v>25</v>
      </c>
      <c r="BM3560">
        <v>8001</v>
      </c>
      <c r="BN3560">
        <v>9000</v>
      </c>
      <c r="BO3560" t="s">
        <v>683</v>
      </c>
      <c r="BP3560" t="s">
        <v>163</v>
      </c>
    </row>
    <row r="3561" spans="63:68" x14ac:dyDescent="0.25">
      <c r="BK3561" t="s">
        <v>255</v>
      </c>
      <c r="BL3561">
        <v>25</v>
      </c>
      <c r="BM3561">
        <v>8001</v>
      </c>
      <c r="BN3561">
        <v>9000</v>
      </c>
      <c r="BO3561" t="s">
        <v>684</v>
      </c>
      <c r="BP3561" t="s">
        <v>576</v>
      </c>
    </row>
    <row r="3562" spans="63:68" x14ac:dyDescent="0.25">
      <c r="BK3562" t="s">
        <v>255</v>
      </c>
      <c r="BL3562">
        <v>25</v>
      </c>
      <c r="BM3562">
        <v>8001</v>
      </c>
      <c r="BN3562">
        <v>9000</v>
      </c>
      <c r="BO3562" t="s">
        <v>685</v>
      </c>
      <c r="BP3562" t="s">
        <v>577</v>
      </c>
    </row>
    <row r="3563" spans="63:68" x14ac:dyDescent="0.25">
      <c r="BK3563" t="s">
        <v>255</v>
      </c>
      <c r="BL3563">
        <v>25</v>
      </c>
      <c r="BM3563">
        <v>8001</v>
      </c>
      <c r="BN3563">
        <v>9000</v>
      </c>
      <c r="BO3563" t="s">
        <v>686</v>
      </c>
      <c r="BP3563" t="s">
        <v>578</v>
      </c>
    </row>
    <row r="3564" spans="63:68" x14ac:dyDescent="0.25">
      <c r="BK3564" t="s">
        <v>255</v>
      </c>
      <c r="BL3564">
        <v>25</v>
      </c>
      <c r="BM3564">
        <v>8001</v>
      </c>
      <c r="BN3564">
        <v>9000</v>
      </c>
      <c r="BO3564" t="s">
        <v>687</v>
      </c>
      <c r="BP3564" t="s">
        <v>579</v>
      </c>
    </row>
    <row r="3565" spans="63:68" x14ac:dyDescent="0.25">
      <c r="BK3565" t="s">
        <v>255</v>
      </c>
      <c r="BL3565">
        <v>25</v>
      </c>
      <c r="BM3565">
        <v>8001</v>
      </c>
      <c r="BN3565">
        <v>9000</v>
      </c>
      <c r="BO3565" t="s">
        <v>688</v>
      </c>
      <c r="BP3565" t="s">
        <v>580</v>
      </c>
    </row>
    <row r="3566" spans="63:68" x14ac:dyDescent="0.25">
      <c r="BK3566" t="s">
        <v>255</v>
      </c>
      <c r="BL3566">
        <v>25</v>
      </c>
      <c r="BM3566">
        <v>8001</v>
      </c>
      <c r="BN3566">
        <v>9000</v>
      </c>
      <c r="BO3566" t="s">
        <v>689</v>
      </c>
      <c r="BP3566" t="s">
        <v>582</v>
      </c>
    </row>
    <row r="3567" spans="63:68" x14ac:dyDescent="0.25">
      <c r="BK3567" t="s">
        <v>427</v>
      </c>
      <c r="BL3567">
        <v>25</v>
      </c>
      <c r="BM3567">
        <v>9001</v>
      </c>
      <c r="BN3567">
        <v>10000</v>
      </c>
      <c r="BO3567" t="s">
        <v>678</v>
      </c>
      <c r="BP3567" t="s">
        <v>265</v>
      </c>
    </row>
    <row r="3568" spans="63:68" x14ac:dyDescent="0.25">
      <c r="BK3568" t="s">
        <v>427</v>
      </c>
      <c r="BL3568">
        <v>25</v>
      </c>
      <c r="BM3568">
        <v>9001</v>
      </c>
      <c r="BN3568">
        <v>10000</v>
      </c>
      <c r="BO3568" t="s">
        <v>679</v>
      </c>
      <c r="BP3568" t="s">
        <v>581</v>
      </c>
    </row>
    <row r="3569" spans="63:68" x14ac:dyDescent="0.25">
      <c r="BK3569" t="s">
        <v>427</v>
      </c>
      <c r="BL3569">
        <v>25</v>
      </c>
      <c r="BM3569">
        <v>9001</v>
      </c>
      <c r="BN3569">
        <v>10000</v>
      </c>
      <c r="BO3569" t="s">
        <v>680</v>
      </c>
      <c r="BP3569" t="s">
        <v>575</v>
      </c>
    </row>
    <row r="3570" spans="63:68" x14ac:dyDescent="0.25">
      <c r="BK3570" t="s">
        <v>427</v>
      </c>
      <c r="BL3570">
        <v>25</v>
      </c>
      <c r="BM3570">
        <v>9001</v>
      </c>
      <c r="BN3570">
        <v>10000</v>
      </c>
      <c r="BO3570" t="s">
        <v>681</v>
      </c>
      <c r="BP3570" t="s">
        <v>120</v>
      </c>
    </row>
    <row r="3571" spans="63:68" x14ac:dyDescent="0.25">
      <c r="BK3571" t="s">
        <v>427</v>
      </c>
      <c r="BL3571">
        <v>25</v>
      </c>
      <c r="BM3571">
        <v>9001</v>
      </c>
      <c r="BN3571">
        <v>10000</v>
      </c>
      <c r="BO3571" t="s">
        <v>682</v>
      </c>
      <c r="BP3571" t="s">
        <v>142</v>
      </c>
    </row>
    <row r="3572" spans="63:68" x14ac:dyDescent="0.25">
      <c r="BK3572" t="s">
        <v>427</v>
      </c>
      <c r="BL3572">
        <v>25</v>
      </c>
      <c r="BM3572">
        <v>9001</v>
      </c>
      <c r="BN3572">
        <v>10000</v>
      </c>
      <c r="BO3572" t="s">
        <v>683</v>
      </c>
      <c r="BP3572" t="s">
        <v>163</v>
      </c>
    </row>
    <row r="3573" spans="63:68" x14ac:dyDescent="0.25">
      <c r="BK3573" t="s">
        <v>427</v>
      </c>
      <c r="BL3573">
        <v>25</v>
      </c>
      <c r="BM3573">
        <v>9001</v>
      </c>
      <c r="BN3573">
        <v>10000</v>
      </c>
      <c r="BO3573" t="s">
        <v>684</v>
      </c>
      <c r="BP3573" t="s">
        <v>576</v>
      </c>
    </row>
    <row r="3574" spans="63:68" x14ac:dyDescent="0.25">
      <c r="BK3574" t="s">
        <v>427</v>
      </c>
      <c r="BL3574">
        <v>25</v>
      </c>
      <c r="BM3574">
        <v>9001</v>
      </c>
      <c r="BN3574">
        <v>10000</v>
      </c>
      <c r="BO3574" t="s">
        <v>685</v>
      </c>
      <c r="BP3574" t="s">
        <v>577</v>
      </c>
    </row>
    <row r="3575" spans="63:68" x14ac:dyDescent="0.25">
      <c r="BK3575" t="s">
        <v>427</v>
      </c>
      <c r="BL3575">
        <v>25</v>
      </c>
      <c r="BM3575">
        <v>9001</v>
      </c>
      <c r="BN3575">
        <v>10000</v>
      </c>
      <c r="BO3575" t="s">
        <v>686</v>
      </c>
      <c r="BP3575" t="s">
        <v>578</v>
      </c>
    </row>
    <row r="3576" spans="63:68" x14ac:dyDescent="0.25">
      <c r="BK3576" t="s">
        <v>427</v>
      </c>
      <c r="BL3576">
        <v>25</v>
      </c>
      <c r="BM3576">
        <v>9001</v>
      </c>
      <c r="BN3576">
        <v>10000</v>
      </c>
      <c r="BO3576" t="s">
        <v>687</v>
      </c>
      <c r="BP3576" t="s">
        <v>579</v>
      </c>
    </row>
    <row r="3577" spans="63:68" x14ac:dyDescent="0.25">
      <c r="BK3577" t="s">
        <v>427</v>
      </c>
      <c r="BL3577">
        <v>25</v>
      </c>
      <c r="BM3577">
        <v>9001</v>
      </c>
      <c r="BN3577">
        <v>10000</v>
      </c>
      <c r="BO3577" t="s">
        <v>688</v>
      </c>
      <c r="BP3577" t="s">
        <v>580</v>
      </c>
    </row>
    <row r="3578" spans="63:68" x14ac:dyDescent="0.25">
      <c r="BK3578" t="s">
        <v>427</v>
      </c>
      <c r="BL3578">
        <v>25</v>
      </c>
      <c r="BM3578">
        <v>9001</v>
      </c>
      <c r="BN3578">
        <v>10000</v>
      </c>
      <c r="BO3578" t="s">
        <v>689</v>
      </c>
      <c r="BP3578" t="s">
        <v>582</v>
      </c>
    </row>
    <row r="3579" spans="63:68" x14ac:dyDescent="0.25">
      <c r="BK3579" t="s">
        <v>184</v>
      </c>
      <c r="BL3579">
        <v>25</v>
      </c>
      <c r="BM3579">
        <v>10001</v>
      </c>
      <c r="BN3579">
        <v>11000</v>
      </c>
      <c r="BO3579" t="s">
        <v>678</v>
      </c>
      <c r="BP3579" t="s">
        <v>265</v>
      </c>
    </row>
    <row r="3580" spans="63:68" x14ac:dyDescent="0.25">
      <c r="BK3580" t="s">
        <v>184</v>
      </c>
      <c r="BL3580">
        <v>25</v>
      </c>
      <c r="BM3580">
        <v>10001</v>
      </c>
      <c r="BN3580">
        <v>11000</v>
      </c>
      <c r="BO3580" t="s">
        <v>679</v>
      </c>
      <c r="BP3580" t="s">
        <v>581</v>
      </c>
    </row>
    <row r="3581" spans="63:68" x14ac:dyDescent="0.25">
      <c r="BK3581" t="s">
        <v>184</v>
      </c>
      <c r="BL3581">
        <v>25</v>
      </c>
      <c r="BM3581">
        <v>10001</v>
      </c>
      <c r="BN3581">
        <v>11000</v>
      </c>
      <c r="BO3581" t="s">
        <v>680</v>
      </c>
      <c r="BP3581" t="s">
        <v>575</v>
      </c>
    </row>
    <row r="3582" spans="63:68" x14ac:dyDescent="0.25">
      <c r="BK3582" t="s">
        <v>184</v>
      </c>
      <c r="BL3582">
        <v>25</v>
      </c>
      <c r="BM3582">
        <v>10001</v>
      </c>
      <c r="BN3582">
        <v>11000</v>
      </c>
      <c r="BO3582" t="s">
        <v>681</v>
      </c>
      <c r="BP3582" t="s">
        <v>120</v>
      </c>
    </row>
    <row r="3583" spans="63:68" x14ac:dyDescent="0.25">
      <c r="BK3583" t="s">
        <v>184</v>
      </c>
      <c r="BL3583">
        <v>25</v>
      </c>
      <c r="BM3583">
        <v>10001</v>
      </c>
      <c r="BN3583">
        <v>11000</v>
      </c>
      <c r="BO3583" t="s">
        <v>682</v>
      </c>
      <c r="BP3583" t="s">
        <v>142</v>
      </c>
    </row>
    <row r="3584" spans="63:68" x14ac:dyDescent="0.25">
      <c r="BK3584" t="s">
        <v>184</v>
      </c>
      <c r="BL3584">
        <v>25</v>
      </c>
      <c r="BM3584">
        <v>10001</v>
      </c>
      <c r="BN3584">
        <v>11000</v>
      </c>
      <c r="BO3584" t="s">
        <v>683</v>
      </c>
      <c r="BP3584" t="s">
        <v>163</v>
      </c>
    </row>
    <row r="3585" spans="63:68" x14ac:dyDescent="0.25">
      <c r="BK3585" t="s">
        <v>184</v>
      </c>
      <c r="BL3585">
        <v>25</v>
      </c>
      <c r="BM3585">
        <v>10001</v>
      </c>
      <c r="BN3585">
        <v>11000</v>
      </c>
      <c r="BO3585" t="s">
        <v>1269</v>
      </c>
      <c r="BP3585" t="s">
        <v>576</v>
      </c>
    </row>
    <row r="3586" spans="63:68" x14ac:dyDescent="0.25">
      <c r="BK3586" t="s">
        <v>184</v>
      </c>
      <c r="BL3586">
        <v>25</v>
      </c>
      <c r="BM3586">
        <v>10001</v>
      </c>
      <c r="BN3586">
        <v>11000</v>
      </c>
      <c r="BO3586" t="s">
        <v>685</v>
      </c>
      <c r="BP3586" t="s">
        <v>577</v>
      </c>
    </row>
    <row r="3587" spans="63:68" x14ac:dyDescent="0.25">
      <c r="BK3587" t="s">
        <v>184</v>
      </c>
      <c r="BL3587">
        <v>25</v>
      </c>
      <c r="BM3587">
        <v>10001</v>
      </c>
      <c r="BN3587">
        <v>11000</v>
      </c>
      <c r="BO3587" t="s">
        <v>686</v>
      </c>
      <c r="BP3587" t="s">
        <v>578</v>
      </c>
    </row>
    <row r="3588" spans="63:68" x14ac:dyDescent="0.25">
      <c r="BK3588" t="s">
        <v>184</v>
      </c>
      <c r="BL3588">
        <v>25</v>
      </c>
      <c r="BM3588">
        <v>10001</v>
      </c>
      <c r="BN3588">
        <v>11000</v>
      </c>
      <c r="BO3588" t="s">
        <v>687</v>
      </c>
      <c r="BP3588" t="s">
        <v>579</v>
      </c>
    </row>
    <row r="3589" spans="63:68" x14ac:dyDescent="0.25">
      <c r="BK3589" t="s">
        <v>184</v>
      </c>
      <c r="BL3589">
        <v>25</v>
      </c>
      <c r="BM3589">
        <v>10001</v>
      </c>
      <c r="BN3589">
        <v>11000</v>
      </c>
      <c r="BO3589" t="s">
        <v>688</v>
      </c>
      <c r="BP3589" t="s">
        <v>580</v>
      </c>
    </row>
    <row r="3590" spans="63:68" x14ac:dyDescent="0.25">
      <c r="BK3590" t="s">
        <v>184</v>
      </c>
      <c r="BL3590">
        <v>25</v>
      </c>
      <c r="BM3590">
        <v>10001</v>
      </c>
      <c r="BN3590">
        <v>11000</v>
      </c>
      <c r="BO3590" t="s">
        <v>689</v>
      </c>
      <c r="BP3590" t="s">
        <v>582</v>
      </c>
    </row>
    <row r="3591" spans="63:68" x14ac:dyDescent="0.25">
      <c r="BK3591" t="s">
        <v>193</v>
      </c>
      <c r="BL3591">
        <v>25</v>
      </c>
      <c r="BM3591">
        <v>11001</v>
      </c>
      <c r="BN3591">
        <v>12000</v>
      </c>
      <c r="BO3591" t="s">
        <v>678</v>
      </c>
      <c r="BP3591" t="s">
        <v>265</v>
      </c>
    </row>
    <row r="3592" spans="63:68" x14ac:dyDescent="0.25">
      <c r="BK3592" t="s">
        <v>193</v>
      </c>
      <c r="BL3592">
        <v>25</v>
      </c>
      <c r="BM3592">
        <v>11001</v>
      </c>
      <c r="BN3592">
        <v>12000</v>
      </c>
      <c r="BO3592" t="s">
        <v>1266</v>
      </c>
      <c r="BP3592" t="s">
        <v>581</v>
      </c>
    </row>
    <row r="3593" spans="63:68" x14ac:dyDescent="0.25">
      <c r="BK3593" t="s">
        <v>193</v>
      </c>
      <c r="BL3593">
        <v>25</v>
      </c>
      <c r="BM3593">
        <v>11001</v>
      </c>
      <c r="BN3593">
        <v>12000</v>
      </c>
      <c r="BO3593" t="s">
        <v>680</v>
      </c>
      <c r="BP3593" t="s">
        <v>575</v>
      </c>
    </row>
    <row r="3594" spans="63:68" x14ac:dyDescent="0.25">
      <c r="BK3594" t="s">
        <v>193</v>
      </c>
      <c r="BL3594">
        <v>25</v>
      </c>
      <c r="BM3594">
        <v>11001</v>
      </c>
      <c r="BN3594">
        <v>12000</v>
      </c>
      <c r="BO3594" t="s">
        <v>681</v>
      </c>
      <c r="BP3594" t="s">
        <v>120</v>
      </c>
    </row>
    <row r="3595" spans="63:68" x14ac:dyDescent="0.25">
      <c r="BK3595" t="s">
        <v>193</v>
      </c>
      <c r="BL3595">
        <v>25</v>
      </c>
      <c r="BM3595">
        <v>11001</v>
      </c>
      <c r="BN3595">
        <v>12000</v>
      </c>
      <c r="BO3595" t="s">
        <v>682</v>
      </c>
      <c r="BP3595" t="s">
        <v>142</v>
      </c>
    </row>
    <row r="3596" spans="63:68" x14ac:dyDescent="0.25">
      <c r="BK3596" t="s">
        <v>193</v>
      </c>
      <c r="BL3596">
        <v>25</v>
      </c>
      <c r="BM3596">
        <v>11001</v>
      </c>
      <c r="BN3596">
        <v>12000</v>
      </c>
      <c r="BO3596" t="s">
        <v>683</v>
      </c>
      <c r="BP3596" t="s">
        <v>163</v>
      </c>
    </row>
    <row r="3597" spans="63:68" x14ac:dyDescent="0.25">
      <c r="BK3597" t="s">
        <v>193</v>
      </c>
      <c r="BL3597">
        <v>25</v>
      </c>
      <c r="BM3597">
        <v>11001</v>
      </c>
      <c r="BN3597">
        <v>12000</v>
      </c>
      <c r="BO3597" t="s">
        <v>1269</v>
      </c>
      <c r="BP3597" t="s">
        <v>576</v>
      </c>
    </row>
    <row r="3598" spans="63:68" x14ac:dyDescent="0.25">
      <c r="BK3598" t="s">
        <v>193</v>
      </c>
      <c r="BL3598">
        <v>25</v>
      </c>
      <c r="BM3598">
        <v>11001</v>
      </c>
      <c r="BN3598">
        <v>12000</v>
      </c>
      <c r="BO3598" t="s">
        <v>685</v>
      </c>
      <c r="BP3598" t="s">
        <v>577</v>
      </c>
    </row>
    <row r="3599" spans="63:68" x14ac:dyDescent="0.25">
      <c r="BK3599" t="s">
        <v>193</v>
      </c>
      <c r="BL3599">
        <v>25</v>
      </c>
      <c r="BM3599">
        <v>11001</v>
      </c>
      <c r="BN3599">
        <v>12000</v>
      </c>
      <c r="BO3599" t="s">
        <v>686</v>
      </c>
      <c r="BP3599" t="s">
        <v>578</v>
      </c>
    </row>
    <row r="3600" spans="63:68" x14ac:dyDescent="0.25">
      <c r="BK3600" t="s">
        <v>193</v>
      </c>
      <c r="BL3600">
        <v>25</v>
      </c>
      <c r="BM3600">
        <v>11001</v>
      </c>
      <c r="BN3600">
        <v>12000</v>
      </c>
      <c r="BO3600" t="s">
        <v>687</v>
      </c>
      <c r="BP3600" t="s">
        <v>579</v>
      </c>
    </row>
    <row r="3601" spans="63:68" x14ac:dyDescent="0.25">
      <c r="BK3601" t="s">
        <v>193</v>
      </c>
      <c r="BL3601">
        <v>25</v>
      </c>
      <c r="BM3601">
        <v>11001</v>
      </c>
      <c r="BN3601">
        <v>12000</v>
      </c>
      <c r="BO3601" t="s">
        <v>688</v>
      </c>
      <c r="BP3601" t="s">
        <v>580</v>
      </c>
    </row>
    <row r="3602" spans="63:68" x14ac:dyDescent="0.25">
      <c r="BK3602" t="s">
        <v>193</v>
      </c>
      <c r="BL3602">
        <v>25</v>
      </c>
      <c r="BM3602">
        <v>11001</v>
      </c>
      <c r="BN3602">
        <v>12000</v>
      </c>
      <c r="BO3602" t="s">
        <v>689</v>
      </c>
      <c r="BP3602" t="s">
        <v>582</v>
      </c>
    </row>
    <row r="3603" spans="63:68" x14ac:dyDescent="0.25">
      <c r="BK3603" t="s">
        <v>182</v>
      </c>
      <c r="BL3603">
        <v>25</v>
      </c>
      <c r="BM3603">
        <v>12001</v>
      </c>
      <c r="BN3603">
        <v>13000</v>
      </c>
      <c r="BO3603" t="s">
        <v>678</v>
      </c>
      <c r="BP3603" t="s">
        <v>265</v>
      </c>
    </row>
    <row r="3604" spans="63:68" x14ac:dyDescent="0.25">
      <c r="BK3604" t="s">
        <v>182</v>
      </c>
      <c r="BL3604">
        <v>25</v>
      </c>
      <c r="BM3604">
        <v>12001</v>
      </c>
      <c r="BN3604">
        <v>13000</v>
      </c>
      <c r="BO3604" t="s">
        <v>1266</v>
      </c>
      <c r="BP3604" t="s">
        <v>581</v>
      </c>
    </row>
    <row r="3605" spans="63:68" x14ac:dyDescent="0.25">
      <c r="BK3605" t="s">
        <v>182</v>
      </c>
      <c r="BL3605">
        <v>25</v>
      </c>
      <c r="BM3605">
        <v>12001</v>
      </c>
      <c r="BN3605">
        <v>13000</v>
      </c>
      <c r="BO3605" t="s">
        <v>680</v>
      </c>
      <c r="BP3605" t="s">
        <v>575</v>
      </c>
    </row>
    <row r="3606" spans="63:68" x14ac:dyDescent="0.25">
      <c r="BK3606" t="s">
        <v>182</v>
      </c>
      <c r="BL3606">
        <v>25</v>
      </c>
      <c r="BM3606">
        <v>12001</v>
      </c>
      <c r="BN3606">
        <v>13000</v>
      </c>
      <c r="BO3606" t="s">
        <v>681</v>
      </c>
      <c r="BP3606" t="s">
        <v>120</v>
      </c>
    </row>
    <row r="3607" spans="63:68" x14ac:dyDescent="0.25">
      <c r="BK3607" t="s">
        <v>182</v>
      </c>
      <c r="BL3607">
        <v>25</v>
      </c>
      <c r="BM3607">
        <v>12001</v>
      </c>
      <c r="BN3607">
        <v>13000</v>
      </c>
      <c r="BO3607" t="s">
        <v>682</v>
      </c>
      <c r="BP3607" t="s">
        <v>142</v>
      </c>
    </row>
    <row r="3608" spans="63:68" x14ac:dyDescent="0.25">
      <c r="BK3608" t="s">
        <v>182</v>
      </c>
      <c r="BL3608">
        <v>25</v>
      </c>
      <c r="BM3608">
        <v>12001</v>
      </c>
      <c r="BN3608">
        <v>13000</v>
      </c>
      <c r="BO3608" t="s">
        <v>683</v>
      </c>
      <c r="BP3608" t="s">
        <v>163</v>
      </c>
    </row>
    <row r="3609" spans="63:68" x14ac:dyDescent="0.25">
      <c r="BK3609" t="s">
        <v>182</v>
      </c>
      <c r="BL3609">
        <v>25</v>
      </c>
      <c r="BM3609">
        <v>12001</v>
      </c>
      <c r="BN3609">
        <v>13000</v>
      </c>
      <c r="BO3609" t="s">
        <v>1269</v>
      </c>
      <c r="BP3609" t="s">
        <v>576</v>
      </c>
    </row>
    <row r="3610" spans="63:68" x14ac:dyDescent="0.25">
      <c r="BK3610" t="s">
        <v>182</v>
      </c>
      <c r="BL3610">
        <v>25</v>
      </c>
      <c r="BM3610">
        <v>12001</v>
      </c>
      <c r="BN3610">
        <v>13000</v>
      </c>
      <c r="BO3610" t="s">
        <v>685</v>
      </c>
      <c r="BP3610" t="s">
        <v>577</v>
      </c>
    </row>
    <row r="3611" spans="63:68" x14ac:dyDescent="0.25">
      <c r="BK3611" t="s">
        <v>182</v>
      </c>
      <c r="BL3611">
        <v>25</v>
      </c>
      <c r="BM3611">
        <v>12001</v>
      </c>
      <c r="BN3611">
        <v>13000</v>
      </c>
      <c r="BO3611" t="s">
        <v>686</v>
      </c>
      <c r="BP3611" t="s">
        <v>578</v>
      </c>
    </row>
    <row r="3612" spans="63:68" x14ac:dyDescent="0.25">
      <c r="BK3612" t="s">
        <v>182</v>
      </c>
      <c r="BL3612">
        <v>25</v>
      </c>
      <c r="BM3612">
        <v>12001</v>
      </c>
      <c r="BN3612">
        <v>13000</v>
      </c>
      <c r="BO3612" t="s">
        <v>687</v>
      </c>
      <c r="BP3612" t="s">
        <v>579</v>
      </c>
    </row>
    <row r="3613" spans="63:68" x14ac:dyDescent="0.25">
      <c r="BK3613" t="s">
        <v>182</v>
      </c>
      <c r="BL3613">
        <v>25</v>
      </c>
      <c r="BM3613">
        <v>12001</v>
      </c>
      <c r="BN3613">
        <v>13000</v>
      </c>
      <c r="BO3613" t="s">
        <v>688</v>
      </c>
      <c r="BP3613" t="s">
        <v>580</v>
      </c>
    </row>
    <row r="3614" spans="63:68" x14ac:dyDescent="0.25">
      <c r="BK3614" t="s">
        <v>182</v>
      </c>
      <c r="BL3614">
        <v>25</v>
      </c>
      <c r="BM3614">
        <v>12001</v>
      </c>
      <c r="BN3614">
        <v>13000</v>
      </c>
      <c r="BO3614" t="s">
        <v>689</v>
      </c>
      <c r="BP3614" t="s">
        <v>582</v>
      </c>
    </row>
    <row r="3615" spans="63:68" x14ac:dyDescent="0.25">
      <c r="BK3615" t="s">
        <v>121</v>
      </c>
      <c r="BL3615">
        <v>26</v>
      </c>
      <c r="BM3615">
        <v>1</v>
      </c>
      <c r="BN3615">
        <v>1000</v>
      </c>
      <c r="BO3615" t="s">
        <v>678</v>
      </c>
      <c r="BP3615" t="s">
        <v>265</v>
      </c>
    </row>
    <row r="3616" spans="63:68" x14ac:dyDescent="0.25">
      <c r="BK3616" t="s">
        <v>121</v>
      </c>
      <c r="BL3616">
        <v>26</v>
      </c>
      <c r="BM3616">
        <v>1</v>
      </c>
      <c r="BN3616">
        <v>1000</v>
      </c>
      <c r="BO3616" t="s">
        <v>1271</v>
      </c>
      <c r="BP3616" t="s">
        <v>581</v>
      </c>
    </row>
    <row r="3617" spans="63:68" x14ac:dyDescent="0.25">
      <c r="BK3617" t="s">
        <v>121</v>
      </c>
      <c r="BL3617">
        <v>26</v>
      </c>
      <c r="BM3617">
        <v>1</v>
      </c>
      <c r="BN3617">
        <v>1000</v>
      </c>
      <c r="BO3617" t="s">
        <v>680</v>
      </c>
      <c r="BP3617" t="s">
        <v>575</v>
      </c>
    </row>
    <row r="3618" spans="63:68" x14ac:dyDescent="0.25">
      <c r="BK3618" t="s">
        <v>121</v>
      </c>
      <c r="BL3618">
        <v>26</v>
      </c>
      <c r="BM3618">
        <v>1</v>
      </c>
      <c r="BN3618">
        <v>1000</v>
      </c>
      <c r="BO3618" t="s">
        <v>1279</v>
      </c>
      <c r="BP3618" t="s">
        <v>120</v>
      </c>
    </row>
    <row r="3619" spans="63:68" x14ac:dyDescent="0.25">
      <c r="BK3619" t="s">
        <v>121</v>
      </c>
      <c r="BL3619">
        <v>26</v>
      </c>
      <c r="BM3619">
        <v>1</v>
      </c>
      <c r="BN3619">
        <v>1000</v>
      </c>
      <c r="BO3619" t="s">
        <v>1268</v>
      </c>
      <c r="BP3619" t="s">
        <v>142</v>
      </c>
    </row>
    <row r="3620" spans="63:68" x14ac:dyDescent="0.25">
      <c r="BK3620" t="s">
        <v>121</v>
      </c>
      <c r="BL3620">
        <v>26</v>
      </c>
      <c r="BM3620">
        <v>1</v>
      </c>
      <c r="BN3620">
        <v>1000</v>
      </c>
      <c r="BO3620" t="s">
        <v>683</v>
      </c>
      <c r="BP3620" t="s">
        <v>163</v>
      </c>
    </row>
    <row r="3621" spans="63:68" x14ac:dyDescent="0.25">
      <c r="BK3621" t="s">
        <v>121</v>
      </c>
      <c r="BL3621">
        <v>26</v>
      </c>
      <c r="BM3621">
        <v>1</v>
      </c>
      <c r="BN3621">
        <v>1000</v>
      </c>
      <c r="BO3621" t="s">
        <v>684</v>
      </c>
      <c r="BP3621" t="s">
        <v>576</v>
      </c>
    </row>
    <row r="3622" spans="63:68" x14ac:dyDescent="0.25">
      <c r="BK3622" t="s">
        <v>121</v>
      </c>
      <c r="BL3622">
        <v>26</v>
      </c>
      <c r="BM3622">
        <v>1</v>
      </c>
      <c r="BN3622">
        <v>1000</v>
      </c>
      <c r="BO3622" t="s">
        <v>1276</v>
      </c>
      <c r="BP3622" t="s">
        <v>577</v>
      </c>
    </row>
    <row r="3623" spans="63:68" x14ac:dyDescent="0.25">
      <c r="BK3623" t="s">
        <v>121</v>
      </c>
      <c r="BL3623">
        <v>26</v>
      </c>
      <c r="BM3623">
        <v>1</v>
      </c>
      <c r="BN3623">
        <v>1000</v>
      </c>
      <c r="BO3623" t="s">
        <v>1274</v>
      </c>
      <c r="BP3623" t="s">
        <v>578</v>
      </c>
    </row>
    <row r="3624" spans="63:68" x14ac:dyDescent="0.25">
      <c r="BK3624" t="s">
        <v>121</v>
      </c>
      <c r="BL3624">
        <v>26</v>
      </c>
      <c r="BM3624">
        <v>1</v>
      </c>
      <c r="BN3624">
        <v>1000</v>
      </c>
      <c r="BO3624" t="s">
        <v>687</v>
      </c>
      <c r="BP3624" t="s">
        <v>579</v>
      </c>
    </row>
    <row r="3625" spans="63:68" x14ac:dyDescent="0.25">
      <c r="BK3625" t="s">
        <v>121</v>
      </c>
      <c r="BL3625">
        <v>26</v>
      </c>
      <c r="BM3625">
        <v>1</v>
      </c>
      <c r="BN3625">
        <v>1000</v>
      </c>
      <c r="BO3625" t="s">
        <v>688</v>
      </c>
      <c r="BP3625" t="s">
        <v>580</v>
      </c>
    </row>
    <row r="3626" spans="63:68" x14ac:dyDescent="0.25">
      <c r="BK3626" t="s">
        <v>121</v>
      </c>
      <c r="BL3626">
        <v>26</v>
      </c>
      <c r="BM3626">
        <v>1</v>
      </c>
      <c r="BN3626">
        <v>1000</v>
      </c>
      <c r="BO3626" t="s">
        <v>689</v>
      </c>
      <c r="BP3626" t="s">
        <v>582</v>
      </c>
    </row>
    <row r="3627" spans="63:68" x14ac:dyDescent="0.25">
      <c r="BK3627" t="s">
        <v>136</v>
      </c>
      <c r="BL3627">
        <v>26</v>
      </c>
      <c r="BM3627">
        <v>1001</v>
      </c>
      <c r="BN3627">
        <v>2000</v>
      </c>
      <c r="BO3627" t="s">
        <v>678</v>
      </c>
      <c r="BP3627" t="s">
        <v>265</v>
      </c>
    </row>
    <row r="3628" spans="63:68" x14ac:dyDescent="0.25">
      <c r="BK3628" t="s">
        <v>136</v>
      </c>
      <c r="BL3628">
        <v>26</v>
      </c>
      <c r="BM3628">
        <v>1001</v>
      </c>
      <c r="BN3628">
        <v>2000</v>
      </c>
      <c r="BO3628" t="s">
        <v>1271</v>
      </c>
      <c r="BP3628" t="s">
        <v>581</v>
      </c>
    </row>
    <row r="3629" spans="63:68" x14ac:dyDescent="0.25">
      <c r="BK3629" t="s">
        <v>136</v>
      </c>
      <c r="BL3629">
        <v>26</v>
      </c>
      <c r="BM3629">
        <v>1001</v>
      </c>
      <c r="BN3629">
        <v>2000</v>
      </c>
      <c r="BO3629" t="s">
        <v>680</v>
      </c>
      <c r="BP3629" t="s">
        <v>575</v>
      </c>
    </row>
    <row r="3630" spans="63:68" x14ac:dyDescent="0.25">
      <c r="BK3630" t="s">
        <v>136</v>
      </c>
      <c r="BL3630">
        <v>26</v>
      </c>
      <c r="BM3630">
        <v>1001</v>
      </c>
      <c r="BN3630">
        <v>2000</v>
      </c>
      <c r="BO3630" t="s">
        <v>1272</v>
      </c>
      <c r="BP3630" t="s">
        <v>120</v>
      </c>
    </row>
    <row r="3631" spans="63:68" x14ac:dyDescent="0.25">
      <c r="BK3631" t="s">
        <v>136</v>
      </c>
      <c r="BL3631">
        <v>26</v>
      </c>
      <c r="BM3631">
        <v>1001</v>
      </c>
      <c r="BN3631">
        <v>2000</v>
      </c>
      <c r="BO3631" t="s">
        <v>682</v>
      </c>
      <c r="BP3631" t="s">
        <v>142</v>
      </c>
    </row>
    <row r="3632" spans="63:68" x14ac:dyDescent="0.25">
      <c r="BK3632" t="s">
        <v>136</v>
      </c>
      <c r="BL3632">
        <v>26</v>
      </c>
      <c r="BM3632">
        <v>1001</v>
      </c>
      <c r="BN3632">
        <v>2000</v>
      </c>
      <c r="BO3632" t="s">
        <v>1273</v>
      </c>
      <c r="BP3632" t="s">
        <v>163</v>
      </c>
    </row>
    <row r="3633" spans="63:68" x14ac:dyDescent="0.25">
      <c r="BK3633" t="s">
        <v>136</v>
      </c>
      <c r="BL3633">
        <v>26</v>
      </c>
      <c r="BM3633">
        <v>1001</v>
      </c>
      <c r="BN3633">
        <v>2000</v>
      </c>
      <c r="BO3633" t="s">
        <v>684</v>
      </c>
      <c r="BP3633" t="s">
        <v>576</v>
      </c>
    </row>
    <row r="3634" spans="63:68" x14ac:dyDescent="0.25">
      <c r="BK3634" t="s">
        <v>136</v>
      </c>
      <c r="BL3634">
        <v>26</v>
      </c>
      <c r="BM3634">
        <v>1001</v>
      </c>
      <c r="BN3634">
        <v>2000</v>
      </c>
      <c r="BO3634" t="s">
        <v>1276</v>
      </c>
      <c r="BP3634" t="s">
        <v>577</v>
      </c>
    </row>
    <row r="3635" spans="63:68" x14ac:dyDescent="0.25">
      <c r="BK3635" t="s">
        <v>136</v>
      </c>
      <c r="BL3635">
        <v>26</v>
      </c>
      <c r="BM3635">
        <v>1001</v>
      </c>
      <c r="BN3635">
        <v>2000</v>
      </c>
      <c r="BO3635" t="s">
        <v>686</v>
      </c>
      <c r="BP3635" t="s">
        <v>578</v>
      </c>
    </row>
    <row r="3636" spans="63:68" x14ac:dyDescent="0.25">
      <c r="BK3636" t="s">
        <v>136</v>
      </c>
      <c r="BL3636">
        <v>26</v>
      </c>
      <c r="BM3636">
        <v>1001</v>
      </c>
      <c r="BN3636">
        <v>2000</v>
      </c>
      <c r="BO3636" t="s">
        <v>687</v>
      </c>
      <c r="BP3636" t="s">
        <v>579</v>
      </c>
    </row>
    <row r="3637" spans="63:68" x14ac:dyDescent="0.25">
      <c r="BK3637" t="s">
        <v>136</v>
      </c>
      <c r="BL3637">
        <v>26</v>
      </c>
      <c r="BM3637">
        <v>1001</v>
      </c>
      <c r="BN3637">
        <v>2000</v>
      </c>
      <c r="BO3637" t="s">
        <v>1270</v>
      </c>
      <c r="BP3637" t="s">
        <v>580</v>
      </c>
    </row>
    <row r="3638" spans="63:68" x14ac:dyDescent="0.25">
      <c r="BK3638" t="s">
        <v>136</v>
      </c>
      <c r="BL3638">
        <v>26</v>
      </c>
      <c r="BM3638">
        <v>1001</v>
      </c>
      <c r="BN3638">
        <v>2000</v>
      </c>
      <c r="BO3638" t="s">
        <v>689</v>
      </c>
      <c r="BP3638" t="s">
        <v>582</v>
      </c>
    </row>
    <row r="3639" spans="63:68" x14ac:dyDescent="0.25">
      <c r="BK3639" t="s">
        <v>42</v>
      </c>
      <c r="BL3639">
        <v>26</v>
      </c>
      <c r="BM3639">
        <v>2001</v>
      </c>
      <c r="BN3639">
        <v>3000</v>
      </c>
      <c r="BO3639" t="s">
        <v>678</v>
      </c>
      <c r="BP3639" t="s">
        <v>265</v>
      </c>
    </row>
    <row r="3640" spans="63:68" x14ac:dyDescent="0.25">
      <c r="BK3640" t="s">
        <v>42</v>
      </c>
      <c r="BL3640">
        <v>26</v>
      </c>
      <c r="BM3640">
        <v>2001</v>
      </c>
      <c r="BN3640">
        <v>3000</v>
      </c>
      <c r="BO3640" t="s">
        <v>1266</v>
      </c>
      <c r="BP3640" t="s">
        <v>581</v>
      </c>
    </row>
    <row r="3641" spans="63:68" x14ac:dyDescent="0.25">
      <c r="BK3641" t="s">
        <v>42</v>
      </c>
      <c r="BL3641">
        <v>26</v>
      </c>
      <c r="BM3641">
        <v>2001</v>
      </c>
      <c r="BN3641">
        <v>3000</v>
      </c>
      <c r="BO3641" t="s">
        <v>680</v>
      </c>
      <c r="BP3641" t="s">
        <v>575</v>
      </c>
    </row>
    <row r="3642" spans="63:68" x14ac:dyDescent="0.25">
      <c r="BK3642" t="s">
        <v>42</v>
      </c>
      <c r="BL3642">
        <v>26</v>
      </c>
      <c r="BM3642">
        <v>2001</v>
      </c>
      <c r="BN3642">
        <v>3000</v>
      </c>
      <c r="BO3642" t="s">
        <v>1272</v>
      </c>
      <c r="BP3642" t="s">
        <v>120</v>
      </c>
    </row>
    <row r="3643" spans="63:68" x14ac:dyDescent="0.25">
      <c r="BK3643" t="s">
        <v>42</v>
      </c>
      <c r="BL3643">
        <v>26</v>
      </c>
      <c r="BM3643">
        <v>2001</v>
      </c>
      <c r="BN3643">
        <v>3000</v>
      </c>
      <c r="BO3643" t="s">
        <v>1268</v>
      </c>
      <c r="BP3643" t="s">
        <v>142</v>
      </c>
    </row>
    <row r="3644" spans="63:68" x14ac:dyDescent="0.25">
      <c r="BK3644" t="s">
        <v>42</v>
      </c>
      <c r="BL3644">
        <v>26</v>
      </c>
      <c r="BM3644">
        <v>2001</v>
      </c>
      <c r="BN3644">
        <v>3000</v>
      </c>
      <c r="BO3644" t="s">
        <v>683</v>
      </c>
      <c r="BP3644" t="s">
        <v>163</v>
      </c>
    </row>
    <row r="3645" spans="63:68" x14ac:dyDescent="0.25">
      <c r="BK3645" t="s">
        <v>42</v>
      </c>
      <c r="BL3645">
        <v>26</v>
      </c>
      <c r="BM3645">
        <v>2001</v>
      </c>
      <c r="BN3645">
        <v>3000</v>
      </c>
      <c r="BO3645" t="s">
        <v>684</v>
      </c>
      <c r="BP3645" t="s">
        <v>576</v>
      </c>
    </row>
    <row r="3646" spans="63:68" x14ac:dyDescent="0.25">
      <c r="BK3646" t="s">
        <v>42</v>
      </c>
      <c r="BL3646">
        <v>26</v>
      </c>
      <c r="BM3646">
        <v>2001</v>
      </c>
      <c r="BN3646">
        <v>3000</v>
      </c>
      <c r="BO3646" t="s">
        <v>685</v>
      </c>
      <c r="BP3646" t="s">
        <v>577</v>
      </c>
    </row>
    <row r="3647" spans="63:68" x14ac:dyDescent="0.25">
      <c r="BK3647" t="s">
        <v>42</v>
      </c>
      <c r="BL3647">
        <v>26</v>
      </c>
      <c r="BM3647">
        <v>2001</v>
      </c>
      <c r="BN3647">
        <v>3000</v>
      </c>
      <c r="BO3647" t="s">
        <v>686</v>
      </c>
      <c r="BP3647" t="s">
        <v>578</v>
      </c>
    </row>
    <row r="3648" spans="63:68" x14ac:dyDescent="0.25">
      <c r="BK3648" t="s">
        <v>42</v>
      </c>
      <c r="BL3648">
        <v>26</v>
      </c>
      <c r="BM3648">
        <v>2001</v>
      </c>
      <c r="BN3648">
        <v>3000</v>
      </c>
      <c r="BO3648" t="s">
        <v>687</v>
      </c>
      <c r="BP3648" t="s">
        <v>579</v>
      </c>
    </row>
    <row r="3649" spans="63:68" x14ac:dyDescent="0.25">
      <c r="BK3649" t="s">
        <v>42</v>
      </c>
      <c r="BL3649">
        <v>26</v>
      </c>
      <c r="BM3649">
        <v>2001</v>
      </c>
      <c r="BN3649">
        <v>3000</v>
      </c>
      <c r="BO3649" t="s">
        <v>1270</v>
      </c>
      <c r="BP3649" t="s">
        <v>580</v>
      </c>
    </row>
    <row r="3650" spans="63:68" x14ac:dyDescent="0.25">
      <c r="BK3650" t="s">
        <v>42</v>
      </c>
      <c r="BL3650">
        <v>26</v>
      </c>
      <c r="BM3650">
        <v>2001</v>
      </c>
      <c r="BN3650">
        <v>3000</v>
      </c>
      <c r="BO3650" t="s">
        <v>689</v>
      </c>
      <c r="BP3650" t="s">
        <v>582</v>
      </c>
    </row>
    <row r="3651" spans="63:68" x14ac:dyDescent="0.25">
      <c r="BK3651" t="s">
        <v>67</v>
      </c>
      <c r="BL3651">
        <v>26</v>
      </c>
      <c r="BM3651">
        <v>3001</v>
      </c>
      <c r="BN3651">
        <v>4000</v>
      </c>
      <c r="BO3651" t="s">
        <v>678</v>
      </c>
      <c r="BP3651" t="s">
        <v>265</v>
      </c>
    </row>
    <row r="3652" spans="63:68" x14ac:dyDescent="0.25">
      <c r="BK3652" t="s">
        <v>67</v>
      </c>
      <c r="BL3652">
        <v>26</v>
      </c>
      <c r="BM3652">
        <v>3001</v>
      </c>
      <c r="BN3652">
        <v>4000</v>
      </c>
      <c r="BO3652" t="s">
        <v>1266</v>
      </c>
      <c r="BP3652" t="s">
        <v>581</v>
      </c>
    </row>
    <row r="3653" spans="63:68" x14ac:dyDescent="0.25">
      <c r="BK3653" t="s">
        <v>67</v>
      </c>
      <c r="BL3653">
        <v>26</v>
      </c>
      <c r="BM3653">
        <v>3001</v>
      </c>
      <c r="BN3653">
        <v>4000</v>
      </c>
      <c r="BO3653" t="s">
        <v>680</v>
      </c>
      <c r="BP3653" t="s">
        <v>575</v>
      </c>
    </row>
    <row r="3654" spans="63:68" x14ac:dyDescent="0.25">
      <c r="BK3654" t="s">
        <v>67</v>
      </c>
      <c r="BL3654">
        <v>26</v>
      </c>
      <c r="BM3654">
        <v>3001</v>
      </c>
      <c r="BN3654">
        <v>4000</v>
      </c>
      <c r="BO3654" t="s">
        <v>1272</v>
      </c>
      <c r="BP3654" t="s">
        <v>120</v>
      </c>
    </row>
    <row r="3655" spans="63:68" x14ac:dyDescent="0.25">
      <c r="BK3655" t="s">
        <v>67</v>
      </c>
      <c r="BL3655">
        <v>26</v>
      </c>
      <c r="BM3655">
        <v>3001</v>
      </c>
      <c r="BN3655">
        <v>4000</v>
      </c>
      <c r="BO3655" t="s">
        <v>1268</v>
      </c>
      <c r="BP3655" t="s">
        <v>142</v>
      </c>
    </row>
    <row r="3656" spans="63:68" x14ac:dyDescent="0.25">
      <c r="BK3656" t="s">
        <v>67</v>
      </c>
      <c r="BL3656">
        <v>26</v>
      </c>
      <c r="BM3656">
        <v>3001</v>
      </c>
      <c r="BN3656">
        <v>4000</v>
      </c>
      <c r="BO3656" t="s">
        <v>683</v>
      </c>
      <c r="BP3656" t="s">
        <v>163</v>
      </c>
    </row>
    <row r="3657" spans="63:68" x14ac:dyDescent="0.25">
      <c r="BK3657" t="s">
        <v>67</v>
      </c>
      <c r="BL3657">
        <v>26</v>
      </c>
      <c r="BM3657">
        <v>3001</v>
      </c>
      <c r="BN3657">
        <v>4000</v>
      </c>
      <c r="BO3657" t="s">
        <v>684</v>
      </c>
      <c r="BP3657" t="s">
        <v>576</v>
      </c>
    </row>
    <row r="3658" spans="63:68" x14ac:dyDescent="0.25">
      <c r="BK3658" t="s">
        <v>67</v>
      </c>
      <c r="BL3658">
        <v>26</v>
      </c>
      <c r="BM3658">
        <v>3001</v>
      </c>
      <c r="BN3658">
        <v>4000</v>
      </c>
      <c r="BO3658" t="s">
        <v>685</v>
      </c>
      <c r="BP3658" t="s">
        <v>577</v>
      </c>
    </row>
    <row r="3659" spans="63:68" x14ac:dyDescent="0.25">
      <c r="BK3659" t="s">
        <v>67</v>
      </c>
      <c r="BL3659">
        <v>26</v>
      </c>
      <c r="BM3659">
        <v>3001</v>
      </c>
      <c r="BN3659">
        <v>4000</v>
      </c>
      <c r="BO3659" t="s">
        <v>686</v>
      </c>
      <c r="BP3659" t="s">
        <v>578</v>
      </c>
    </row>
    <row r="3660" spans="63:68" x14ac:dyDescent="0.25">
      <c r="BK3660" t="s">
        <v>67</v>
      </c>
      <c r="BL3660">
        <v>26</v>
      </c>
      <c r="BM3660">
        <v>3001</v>
      </c>
      <c r="BN3660">
        <v>4000</v>
      </c>
      <c r="BO3660" t="s">
        <v>687</v>
      </c>
      <c r="BP3660" t="s">
        <v>579</v>
      </c>
    </row>
    <row r="3661" spans="63:68" x14ac:dyDescent="0.25">
      <c r="BK3661" t="s">
        <v>67</v>
      </c>
      <c r="BL3661">
        <v>26</v>
      </c>
      <c r="BM3661">
        <v>3001</v>
      </c>
      <c r="BN3661">
        <v>4000</v>
      </c>
      <c r="BO3661" t="s">
        <v>1270</v>
      </c>
      <c r="BP3661" t="s">
        <v>580</v>
      </c>
    </row>
    <row r="3662" spans="63:68" x14ac:dyDescent="0.25">
      <c r="BK3662" t="s">
        <v>67</v>
      </c>
      <c r="BL3662">
        <v>26</v>
      </c>
      <c r="BM3662">
        <v>3001</v>
      </c>
      <c r="BN3662">
        <v>4000</v>
      </c>
      <c r="BO3662" t="s">
        <v>689</v>
      </c>
      <c r="BP3662" t="s">
        <v>582</v>
      </c>
    </row>
    <row r="3663" spans="63:68" x14ac:dyDescent="0.25">
      <c r="BK3663" t="s">
        <v>428</v>
      </c>
      <c r="BL3663">
        <v>26</v>
      </c>
      <c r="BM3663">
        <v>4001</v>
      </c>
      <c r="BN3663">
        <v>5000</v>
      </c>
      <c r="BO3663" t="s">
        <v>678</v>
      </c>
      <c r="BP3663" t="s">
        <v>265</v>
      </c>
    </row>
    <row r="3664" spans="63:68" x14ac:dyDescent="0.25">
      <c r="BK3664" t="s">
        <v>428</v>
      </c>
      <c r="BL3664">
        <v>26</v>
      </c>
      <c r="BM3664">
        <v>4001</v>
      </c>
      <c r="BN3664">
        <v>5000</v>
      </c>
      <c r="BO3664" t="s">
        <v>679</v>
      </c>
      <c r="BP3664" t="s">
        <v>581</v>
      </c>
    </row>
    <row r="3665" spans="63:68" x14ac:dyDescent="0.25">
      <c r="BK3665" t="s">
        <v>428</v>
      </c>
      <c r="BL3665">
        <v>26</v>
      </c>
      <c r="BM3665">
        <v>4001</v>
      </c>
      <c r="BN3665">
        <v>5000</v>
      </c>
      <c r="BO3665" t="s">
        <v>680</v>
      </c>
      <c r="BP3665" t="s">
        <v>575</v>
      </c>
    </row>
    <row r="3666" spans="63:68" x14ac:dyDescent="0.25">
      <c r="BK3666" t="s">
        <v>428</v>
      </c>
      <c r="BL3666">
        <v>26</v>
      </c>
      <c r="BM3666">
        <v>4001</v>
      </c>
      <c r="BN3666">
        <v>5000</v>
      </c>
      <c r="BO3666" t="s">
        <v>681</v>
      </c>
      <c r="BP3666" t="s">
        <v>120</v>
      </c>
    </row>
    <row r="3667" spans="63:68" x14ac:dyDescent="0.25">
      <c r="BK3667" t="s">
        <v>428</v>
      </c>
      <c r="BL3667">
        <v>26</v>
      </c>
      <c r="BM3667">
        <v>4001</v>
      </c>
      <c r="BN3667">
        <v>5000</v>
      </c>
      <c r="BO3667" t="s">
        <v>682</v>
      </c>
      <c r="BP3667" t="s">
        <v>142</v>
      </c>
    </row>
    <row r="3668" spans="63:68" x14ac:dyDescent="0.25">
      <c r="BK3668" t="s">
        <v>428</v>
      </c>
      <c r="BL3668">
        <v>26</v>
      </c>
      <c r="BM3668">
        <v>4001</v>
      </c>
      <c r="BN3668">
        <v>5000</v>
      </c>
      <c r="BO3668" t="s">
        <v>683</v>
      </c>
      <c r="BP3668" t="s">
        <v>163</v>
      </c>
    </row>
    <row r="3669" spans="63:68" x14ac:dyDescent="0.25">
      <c r="BK3669" t="s">
        <v>428</v>
      </c>
      <c r="BL3669">
        <v>26</v>
      </c>
      <c r="BM3669">
        <v>4001</v>
      </c>
      <c r="BN3669">
        <v>5000</v>
      </c>
      <c r="BO3669" t="s">
        <v>684</v>
      </c>
      <c r="BP3669" t="s">
        <v>576</v>
      </c>
    </row>
    <row r="3670" spans="63:68" x14ac:dyDescent="0.25">
      <c r="BK3670" t="s">
        <v>428</v>
      </c>
      <c r="BL3670">
        <v>26</v>
      </c>
      <c r="BM3670">
        <v>4001</v>
      </c>
      <c r="BN3670">
        <v>5000</v>
      </c>
      <c r="BO3670" t="s">
        <v>685</v>
      </c>
      <c r="BP3670" t="s">
        <v>577</v>
      </c>
    </row>
    <row r="3671" spans="63:68" x14ac:dyDescent="0.25">
      <c r="BK3671" t="s">
        <v>428</v>
      </c>
      <c r="BL3671">
        <v>26</v>
      </c>
      <c r="BM3671">
        <v>4001</v>
      </c>
      <c r="BN3671">
        <v>5000</v>
      </c>
      <c r="BO3671" t="s">
        <v>686</v>
      </c>
      <c r="BP3671" t="s">
        <v>578</v>
      </c>
    </row>
    <row r="3672" spans="63:68" x14ac:dyDescent="0.25">
      <c r="BK3672" t="s">
        <v>428</v>
      </c>
      <c r="BL3672">
        <v>26</v>
      </c>
      <c r="BM3672">
        <v>4001</v>
      </c>
      <c r="BN3672">
        <v>5000</v>
      </c>
      <c r="BO3672" t="s">
        <v>687</v>
      </c>
      <c r="BP3672" t="s">
        <v>579</v>
      </c>
    </row>
    <row r="3673" spans="63:68" x14ac:dyDescent="0.25">
      <c r="BK3673" t="s">
        <v>428</v>
      </c>
      <c r="BL3673">
        <v>26</v>
      </c>
      <c r="BM3673">
        <v>4001</v>
      </c>
      <c r="BN3673">
        <v>5000</v>
      </c>
      <c r="BO3673" t="s">
        <v>688</v>
      </c>
      <c r="BP3673" t="s">
        <v>580</v>
      </c>
    </row>
    <row r="3674" spans="63:68" x14ac:dyDescent="0.25">
      <c r="BK3674" t="s">
        <v>428</v>
      </c>
      <c r="BL3674">
        <v>26</v>
      </c>
      <c r="BM3674">
        <v>4001</v>
      </c>
      <c r="BN3674">
        <v>5000</v>
      </c>
      <c r="BO3674" t="s">
        <v>689</v>
      </c>
      <c r="BP3674" t="s">
        <v>582</v>
      </c>
    </row>
    <row r="3675" spans="63:68" x14ac:dyDescent="0.25">
      <c r="BK3675" t="s">
        <v>429</v>
      </c>
      <c r="BL3675">
        <v>26</v>
      </c>
      <c r="BM3675">
        <v>5001</v>
      </c>
      <c r="BN3675">
        <v>6000</v>
      </c>
      <c r="BO3675" t="s">
        <v>678</v>
      </c>
      <c r="BP3675" t="s">
        <v>265</v>
      </c>
    </row>
    <row r="3676" spans="63:68" x14ac:dyDescent="0.25">
      <c r="BK3676" t="s">
        <v>429</v>
      </c>
      <c r="BL3676">
        <v>26</v>
      </c>
      <c r="BM3676">
        <v>5001</v>
      </c>
      <c r="BN3676">
        <v>6000</v>
      </c>
      <c r="BO3676" t="s">
        <v>679</v>
      </c>
      <c r="BP3676" t="s">
        <v>581</v>
      </c>
    </row>
    <row r="3677" spans="63:68" x14ac:dyDescent="0.25">
      <c r="BK3677" t="s">
        <v>429</v>
      </c>
      <c r="BL3677">
        <v>26</v>
      </c>
      <c r="BM3677">
        <v>5001</v>
      </c>
      <c r="BN3677">
        <v>6000</v>
      </c>
      <c r="BO3677" t="s">
        <v>680</v>
      </c>
      <c r="BP3677" t="s">
        <v>575</v>
      </c>
    </row>
    <row r="3678" spans="63:68" x14ac:dyDescent="0.25">
      <c r="BK3678" t="s">
        <v>429</v>
      </c>
      <c r="BL3678">
        <v>26</v>
      </c>
      <c r="BM3678">
        <v>5001</v>
      </c>
      <c r="BN3678">
        <v>6000</v>
      </c>
      <c r="BO3678" t="s">
        <v>681</v>
      </c>
      <c r="BP3678" t="s">
        <v>120</v>
      </c>
    </row>
    <row r="3679" spans="63:68" x14ac:dyDescent="0.25">
      <c r="BK3679" t="s">
        <v>429</v>
      </c>
      <c r="BL3679">
        <v>26</v>
      </c>
      <c r="BM3679">
        <v>5001</v>
      </c>
      <c r="BN3679">
        <v>6000</v>
      </c>
      <c r="BO3679" t="s">
        <v>682</v>
      </c>
      <c r="BP3679" t="s">
        <v>142</v>
      </c>
    </row>
    <row r="3680" spans="63:68" x14ac:dyDescent="0.25">
      <c r="BK3680" t="s">
        <v>429</v>
      </c>
      <c r="BL3680">
        <v>26</v>
      </c>
      <c r="BM3680">
        <v>5001</v>
      </c>
      <c r="BN3680">
        <v>6000</v>
      </c>
      <c r="BO3680" t="s">
        <v>683</v>
      </c>
      <c r="BP3680" t="s">
        <v>163</v>
      </c>
    </row>
    <row r="3681" spans="63:68" x14ac:dyDescent="0.25">
      <c r="BK3681" t="s">
        <v>429</v>
      </c>
      <c r="BL3681">
        <v>26</v>
      </c>
      <c r="BM3681">
        <v>5001</v>
      </c>
      <c r="BN3681">
        <v>6000</v>
      </c>
      <c r="BO3681" t="s">
        <v>684</v>
      </c>
      <c r="BP3681" t="s">
        <v>576</v>
      </c>
    </row>
    <row r="3682" spans="63:68" x14ac:dyDescent="0.25">
      <c r="BK3682" t="s">
        <v>429</v>
      </c>
      <c r="BL3682">
        <v>26</v>
      </c>
      <c r="BM3682">
        <v>5001</v>
      </c>
      <c r="BN3682">
        <v>6000</v>
      </c>
      <c r="BO3682" t="s">
        <v>685</v>
      </c>
      <c r="BP3682" t="s">
        <v>577</v>
      </c>
    </row>
    <row r="3683" spans="63:68" x14ac:dyDescent="0.25">
      <c r="BK3683" t="s">
        <v>429</v>
      </c>
      <c r="BL3683">
        <v>26</v>
      </c>
      <c r="BM3683">
        <v>5001</v>
      </c>
      <c r="BN3683">
        <v>6000</v>
      </c>
      <c r="BO3683" t="s">
        <v>686</v>
      </c>
      <c r="BP3683" t="s">
        <v>578</v>
      </c>
    </row>
    <row r="3684" spans="63:68" x14ac:dyDescent="0.25">
      <c r="BK3684" t="s">
        <v>429</v>
      </c>
      <c r="BL3684">
        <v>26</v>
      </c>
      <c r="BM3684">
        <v>5001</v>
      </c>
      <c r="BN3684">
        <v>6000</v>
      </c>
      <c r="BO3684" t="s">
        <v>687</v>
      </c>
      <c r="BP3684" t="s">
        <v>579</v>
      </c>
    </row>
    <row r="3685" spans="63:68" x14ac:dyDescent="0.25">
      <c r="BK3685" t="s">
        <v>429</v>
      </c>
      <c r="BL3685">
        <v>26</v>
      </c>
      <c r="BM3685">
        <v>5001</v>
      </c>
      <c r="BN3685">
        <v>6000</v>
      </c>
      <c r="BO3685" t="s">
        <v>688</v>
      </c>
      <c r="BP3685" t="s">
        <v>580</v>
      </c>
    </row>
    <row r="3686" spans="63:68" x14ac:dyDescent="0.25">
      <c r="BK3686" t="s">
        <v>429</v>
      </c>
      <c r="BL3686">
        <v>26</v>
      </c>
      <c r="BM3686">
        <v>5001</v>
      </c>
      <c r="BN3686">
        <v>6000</v>
      </c>
      <c r="BO3686" t="s">
        <v>689</v>
      </c>
      <c r="BP3686" t="s">
        <v>582</v>
      </c>
    </row>
    <row r="3687" spans="63:68" x14ac:dyDescent="0.25">
      <c r="BK3687" t="s">
        <v>155</v>
      </c>
      <c r="BL3687">
        <v>26</v>
      </c>
      <c r="BM3687">
        <v>6001</v>
      </c>
      <c r="BN3687">
        <v>7000</v>
      </c>
      <c r="BO3687" t="s">
        <v>678</v>
      </c>
      <c r="BP3687" t="s">
        <v>265</v>
      </c>
    </row>
    <row r="3688" spans="63:68" x14ac:dyDescent="0.25">
      <c r="BK3688" t="s">
        <v>155</v>
      </c>
      <c r="BL3688">
        <v>26</v>
      </c>
      <c r="BM3688">
        <v>6001</v>
      </c>
      <c r="BN3688">
        <v>7000</v>
      </c>
      <c r="BO3688" t="s">
        <v>1266</v>
      </c>
      <c r="BP3688" t="s">
        <v>581</v>
      </c>
    </row>
    <row r="3689" spans="63:68" x14ac:dyDescent="0.25">
      <c r="BK3689" t="s">
        <v>155</v>
      </c>
      <c r="BL3689">
        <v>26</v>
      </c>
      <c r="BM3689">
        <v>6001</v>
      </c>
      <c r="BN3689">
        <v>7000</v>
      </c>
      <c r="BO3689" t="s">
        <v>680</v>
      </c>
      <c r="BP3689" t="s">
        <v>575</v>
      </c>
    </row>
    <row r="3690" spans="63:68" x14ac:dyDescent="0.25">
      <c r="BK3690" t="s">
        <v>155</v>
      </c>
      <c r="BL3690">
        <v>26</v>
      </c>
      <c r="BM3690">
        <v>6001</v>
      </c>
      <c r="BN3690">
        <v>7000</v>
      </c>
      <c r="BO3690" t="s">
        <v>681</v>
      </c>
      <c r="BP3690" t="s">
        <v>120</v>
      </c>
    </row>
    <row r="3691" spans="63:68" x14ac:dyDescent="0.25">
      <c r="BK3691" t="s">
        <v>155</v>
      </c>
      <c r="BL3691">
        <v>26</v>
      </c>
      <c r="BM3691">
        <v>6001</v>
      </c>
      <c r="BN3691">
        <v>7000</v>
      </c>
      <c r="BO3691" t="s">
        <v>1268</v>
      </c>
      <c r="BP3691" t="s">
        <v>142</v>
      </c>
    </row>
    <row r="3692" spans="63:68" x14ac:dyDescent="0.25">
      <c r="BK3692" t="s">
        <v>155</v>
      </c>
      <c r="BL3692">
        <v>26</v>
      </c>
      <c r="BM3692">
        <v>6001</v>
      </c>
      <c r="BN3692">
        <v>7000</v>
      </c>
      <c r="BO3692" t="s">
        <v>683</v>
      </c>
      <c r="BP3692" t="s">
        <v>163</v>
      </c>
    </row>
    <row r="3693" spans="63:68" x14ac:dyDescent="0.25">
      <c r="BK3693" t="s">
        <v>155</v>
      </c>
      <c r="BL3693">
        <v>26</v>
      </c>
      <c r="BM3693">
        <v>6001</v>
      </c>
      <c r="BN3693">
        <v>7000</v>
      </c>
      <c r="BO3693" t="s">
        <v>684</v>
      </c>
      <c r="BP3693" t="s">
        <v>576</v>
      </c>
    </row>
    <row r="3694" spans="63:68" x14ac:dyDescent="0.25">
      <c r="BK3694" t="s">
        <v>155</v>
      </c>
      <c r="BL3694">
        <v>26</v>
      </c>
      <c r="BM3694">
        <v>6001</v>
      </c>
      <c r="BN3694">
        <v>7000</v>
      </c>
      <c r="BO3694" t="s">
        <v>685</v>
      </c>
      <c r="BP3694" t="s">
        <v>577</v>
      </c>
    </row>
    <row r="3695" spans="63:68" x14ac:dyDescent="0.25">
      <c r="BK3695" t="s">
        <v>155</v>
      </c>
      <c r="BL3695">
        <v>26</v>
      </c>
      <c r="BM3695">
        <v>6001</v>
      </c>
      <c r="BN3695">
        <v>7000</v>
      </c>
      <c r="BO3695" t="s">
        <v>686</v>
      </c>
      <c r="BP3695" t="s">
        <v>578</v>
      </c>
    </row>
    <row r="3696" spans="63:68" x14ac:dyDescent="0.25">
      <c r="BK3696" t="s">
        <v>155</v>
      </c>
      <c r="BL3696">
        <v>26</v>
      </c>
      <c r="BM3696">
        <v>6001</v>
      </c>
      <c r="BN3696">
        <v>7000</v>
      </c>
      <c r="BO3696" t="s">
        <v>687</v>
      </c>
      <c r="BP3696" t="s">
        <v>579</v>
      </c>
    </row>
    <row r="3697" spans="63:68" x14ac:dyDescent="0.25">
      <c r="BK3697" t="s">
        <v>155</v>
      </c>
      <c r="BL3697">
        <v>26</v>
      </c>
      <c r="BM3697">
        <v>6001</v>
      </c>
      <c r="BN3697">
        <v>7000</v>
      </c>
      <c r="BO3697" t="s">
        <v>688</v>
      </c>
      <c r="BP3697" t="s">
        <v>580</v>
      </c>
    </row>
    <row r="3698" spans="63:68" x14ac:dyDescent="0.25">
      <c r="BK3698" t="s">
        <v>155</v>
      </c>
      <c r="BL3698">
        <v>26</v>
      </c>
      <c r="BM3698">
        <v>6001</v>
      </c>
      <c r="BN3698">
        <v>7000</v>
      </c>
      <c r="BO3698" t="s">
        <v>689</v>
      </c>
      <c r="BP3698" t="s">
        <v>582</v>
      </c>
    </row>
    <row r="3699" spans="63:68" x14ac:dyDescent="0.25">
      <c r="BK3699" t="s">
        <v>165</v>
      </c>
      <c r="BL3699">
        <v>26</v>
      </c>
      <c r="BM3699">
        <v>7001</v>
      </c>
      <c r="BN3699">
        <v>8000</v>
      </c>
      <c r="BO3699" t="s">
        <v>678</v>
      </c>
      <c r="BP3699" t="s">
        <v>265</v>
      </c>
    </row>
    <row r="3700" spans="63:68" x14ac:dyDescent="0.25">
      <c r="BK3700" t="s">
        <v>165</v>
      </c>
      <c r="BL3700">
        <v>26</v>
      </c>
      <c r="BM3700">
        <v>7001</v>
      </c>
      <c r="BN3700">
        <v>8000</v>
      </c>
      <c r="BO3700" t="s">
        <v>1266</v>
      </c>
      <c r="BP3700" t="s">
        <v>581</v>
      </c>
    </row>
    <row r="3701" spans="63:68" x14ac:dyDescent="0.25">
      <c r="BK3701" t="s">
        <v>165</v>
      </c>
      <c r="BL3701">
        <v>26</v>
      </c>
      <c r="BM3701">
        <v>7001</v>
      </c>
      <c r="BN3701">
        <v>8000</v>
      </c>
      <c r="BO3701" t="s">
        <v>680</v>
      </c>
      <c r="BP3701" t="s">
        <v>575</v>
      </c>
    </row>
    <row r="3702" spans="63:68" x14ac:dyDescent="0.25">
      <c r="BK3702" t="s">
        <v>165</v>
      </c>
      <c r="BL3702">
        <v>26</v>
      </c>
      <c r="BM3702">
        <v>7001</v>
      </c>
      <c r="BN3702">
        <v>8000</v>
      </c>
      <c r="BO3702" t="s">
        <v>681</v>
      </c>
      <c r="BP3702" t="s">
        <v>120</v>
      </c>
    </row>
    <row r="3703" spans="63:68" x14ac:dyDescent="0.25">
      <c r="BK3703" t="s">
        <v>165</v>
      </c>
      <c r="BL3703">
        <v>26</v>
      </c>
      <c r="BM3703">
        <v>7001</v>
      </c>
      <c r="BN3703">
        <v>8000</v>
      </c>
      <c r="BO3703" t="s">
        <v>1286</v>
      </c>
      <c r="BP3703" t="s">
        <v>142</v>
      </c>
    </row>
    <row r="3704" spans="63:68" x14ac:dyDescent="0.25">
      <c r="BK3704" t="s">
        <v>165</v>
      </c>
      <c r="BL3704">
        <v>26</v>
      </c>
      <c r="BM3704">
        <v>7001</v>
      </c>
      <c r="BN3704">
        <v>8000</v>
      </c>
      <c r="BO3704" t="s">
        <v>683</v>
      </c>
      <c r="BP3704" t="s">
        <v>163</v>
      </c>
    </row>
    <row r="3705" spans="63:68" x14ac:dyDescent="0.25">
      <c r="BK3705" t="s">
        <v>165</v>
      </c>
      <c r="BL3705">
        <v>26</v>
      </c>
      <c r="BM3705">
        <v>7001</v>
      </c>
      <c r="BN3705">
        <v>8000</v>
      </c>
      <c r="BO3705" t="s">
        <v>684</v>
      </c>
      <c r="BP3705" t="s">
        <v>576</v>
      </c>
    </row>
    <row r="3706" spans="63:68" x14ac:dyDescent="0.25">
      <c r="BK3706" t="s">
        <v>165</v>
      </c>
      <c r="BL3706">
        <v>26</v>
      </c>
      <c r="BM3706">
        <v>7001</v>
      </c>
      <c r="BN3706">
        <v>8000</v>
      </c>
      <c r="BO3706" t="s">
        <v>685</v>
      </c>
      <c r="BP3706" t="s">
        <v>577</v>
      </c>
    </row>
    <row r="3707" spans="63:68" x14ac:dyDescent="0.25">
      <c r="BK3707" t="s">
        <v>165</v>
      </c>
      <c r="BL3707">
        <v>26</v>
      </c>
      <c r="BM3707">
        <v>7001</v>
      </c>
      <c r="BN3707">
        <v>8000</v>
      </c>
      <c r="BO3707" t="s">
        <v>686</v>
      </c>
      <c r="BP3707" t="s">
        <v>578</v>
      </c>
    </row>
    <row r="3708" spans="63:68" x14ac:dyDescent="0.25">
      <c r="BK3708" t="s">
        <v>165</v>
      </c>
      <c r="BL3708">
        <v>26</v>
      </c>
      <c r="BM3708">
        <v>7001</v>
      </c>
      <c r="BN3708">
        <v>8000</v>
      </c>
      <c r="BO3708" t="s">
        <v>687</v>
      </c>
      <c r="BP3708" t="s">
        <v>579</v>
      </c>
    </row>
    <row r="3709" spans="63:68" x14ac:dyDescent="0.25">
      <c r="BK3709" t="s">
        <v>165</v>
      </c>
      <c r="BL3709">
        <v>26</v>
      </c>
      <c r="BM3709">
        <v>7001</v>
      </c>
      <c r="BN3709">
        <v>8000</v>
      </c>
      <c r="BO3709" t="s">
        <v>688</v>
      </c>
      <c r="BP3709" t="s">
        <v>580</v>
      </c>
    </row>
    <row r="3710" spans="63:68" x14ac:dyDescent="0.25">
      <c r="BK3710" t="s">
        <v>165</v>
      </c>
      <c r="BL3710">
        <v>26</v>
      </c>
      <c r="BM3710">
        <v>7001</v>
      </c>
      <c r="BN3710">
        <v>8000</v>
      </c>
      <c r="BO3710" t="s">
        <v>689</v>
      </c>
      <c r="BP3710" t="s">
        <v>582</v>
      </c>
    </row>
    <row r="3711" spans="63:68" x14ac:dyDescent="0.25">
      <c r="BK3711" t="s">
        <v>207</v>
      </c>
      <c r="BL3711">
        <v>26</v>
      </c>
      <c r="BM3711">
        <v>8001</v>
      </c>
      <c r="BN3711">
        <v>9000</v>
      </c>
      <c r="BO3711" t="s">
        <v>678</v>
      </c>
      <c r="BP3711" t="s">
        <v>265</v>
      </c>
    </row>
    <row r="3712" spans="63:68" x14ac:dyDescent="0.25">
      <c r="BK3712" t="s">
        <v>207</v>
      </c>
      <c r="BL3712">
        <v>26</v>
      </c>
      <c r="BM3712">
        <v>8001</v>
      </c>
      <c r="BN3712">
        <v>9000</v>
      </c>
      <c r="BO3712" t="s">
        <v>1266</v>
      </c>
      <c r="BP3712" t="s">
        <v>581</v>
      </c>
    </row>
    <row r="3713" spans="63:68" x14ac:dyDescent="0.25">
      <c r="BK3713" t="s">
        <v>207</v>
      </c>
      <c r="BL3713">
        <v>26</v>
      </c>
      <c r="BM3713">
        <v>8001</v>
      </c>
      <c r="BN3713">
        <v>9000</v>
      </c>
      <c r="BO3713" t="s">
        <v>680</v>
      </c>
      <c r="BP3713" t="s">
        <v>575</v>
      </c>
    </row>
    <row r="3714" spans="63:68" x14ac:dyDescent="0.25">
      <c r="BK3714" t="s">
        <v>207</v>
      </c>
      <c r="BL3714">
        <v>26</v>
      </c>
      <c r="BM3714">
        <v>8001</v>
      </c>
      <c r="BN3714">
        <v>9000</v>
      </c>
      <c r="BO3714" t="s">
        <v>681</v>
      </c>
      <c r="BP3714" t="s">
        <v>120</v>
      </c>
    </row>
    <row r="3715" spans="63:68" x14ac:dyDescent="0.25">
      <c r="BK3715" t="s">
        <v>207</v>
      </c>
      <c r="BL3715">
        <v>26</v>
      </c>
      <c r="BM3715">
        <v>8001</v>
      </c>
      <c r="BN3715">
        <v>9000</v>
      </c>
      <c r="BO3715" t="s">
        <v>682</v>
      </c>
      <c r="BP3715" t="s">
        <v>142</v>
      </c>
    </row>
    <row r="3716" spans="63:68" x14ac:dyDescent="0.25">
      <c r="BK3716" t="s">
        <v>207</v>
      </c>
      <c r="BL3716">
        <v>26</v>
      </c>
      <c r="BM3716">
        <v>8001</v>
      </c>
      <c r="BN3716">
        <v>9000</v>
      </c>
      <c r="BO3716" t="s">
        <v>683</v>
      </c>
      <c r="BP3716" t="s">
        <v>163</v>
      </c>
    </row>
    <row r="3717" spans="63:68" x14ac:dyDescent="0.25">
      <c r="BK3717" t="s">
        <v>207</v>
      </c>
      <c r="BL3717">
        <v>26</v>
      </c>
      <c r="BM3717">
        <v>8001</v>
      </c>
      <c r="BN3717">
        <v>9000</v>
      </c>
      <c r="BO3717" t="s">
        <v>684</v>
      </c>
      <c r="BP3717" t="s">
        <v>576</v>
      </c>
    </row>
    <row r="3718" spans="63:68" x14ac:dyDescent="0.25">
      <c r="BK3718" t="s">
        <v>207</v>
      </c>
      <c r="BL3718">
        <v>26</v>
      </c>
      <c r="BM3718">
        <v>8001</v>
      </c>
      <c r="BN3718">
        <v>9000</v>
      </c>
      <c r="BO3718" t="s">
        <v>1276</v>
      </c>
      <c r="BP3718" t="s">
        <v>577</v>
      </c>
    </row>
    <row r="3719" spans="63:68" x14ac:dyDescent="0.25">
      <c r="BK3719" t="s">
        <v>207</v>
      </c>
      <c r="BL3719">
        <v>26</v>
      </c>
      <c r="BM3719">
        <v>8001</v>
      </c>
      <c r="BN3719">
        <v>9000</v>
      </c>
      <c r="BO3719" t="s">
        <v>686</v>
      </c>
      <c r="BP3719" t="s">
        <v>578</v>
      </c>
    </row>
    <row r="3720" spans="63:68" x14ac:dyDescent="0.25">
      <c r="BK3720" t="s">
        <v>207</v>
      </c>
      <c r="BL3720">
        <v>26</v>
      </c>
      <c r="BM3720">
        <v>8001</v>
      </c>
      <c r="BN3720">
        <v>9000</v>
      </c>
      <c r="BO3720" t="s">
        <v>687</v>
      </c>
      <c r="BP3720" t="s">
        <v>579</v>
      </c>
    </row>
    <row r="3721" spans="63:68" x14ac:dyDescent="0.25">
      <c r="BK3721" t="s">
        <v>207</v>
      </c>
      <c r="BL3721">
        <v>26</v>
      </c>
      <c r="BM3721">
        <v>8001</v>
      </c>
      <c r="BN3721">
        <v>9000</v>
      </c>
      <c r="BO3721" t="s">
        <v>688</v>
      </c>
      <c r="BP3721" t="s">
        <v>580</v>
      </c>
    </row>
    <row r="3722" spans="63:68" x14ac:dyDescent="0.25">
      <c r="BK3722" t="s">
        <v>207</v>
      </c>
      <c r="BL3722">
        <v>26</v>
      </c>
      <c r="BM3722">
        <v>8001</v>
      </c>
      <c r="BN3722">
        <v>9000</v>
      </c>
      <c r="BO3722" t="s">
        <v>689</v>
      </c>
      <c r="BP3722" t="s">
        <v>582</v>
      </c>
    </row>
    <row r="3723" spans="63:68" x14ac:dyDescent="0.25">
      <c r="BK3723" t="s">
        <v>212</v>
      </c>
      <c r="BL3723">
        <v>26</v>
      </c>
      <c r="BM3723">
        <v>9001</v>
      </c>
      <c r="BN3723">
        <v>10000</v>
      </c>
      <c r="BO3723" t="s">
        <v>678</v>
      </c>
      <c r="BP3723" t="s">
        <v>265</v>
      </c>
    </row>
    <row r="3724" spans="63:68" x14ac:dyDescent="0.25">
      <c r="BK3724" t="s">
        <v>212</v>
      </c>
      <c r="BL3724">
        <v>26</v>
      </c>
      <c r="BM3724">
        <v>9001</v>
      </c>
      <c r="BN3724">
        <v>10000</v>
      </c>
      <c r="BO3724" t="s">
        <v>679</v>
      </c>
      <c r="BP3724" t="s">
        <v>581</v>
      </c>
    </row>
    <row r="3725" spans="63:68" x14ac:dyDescent="0.25">
      <c r="BK3725" t="s">
        <v>212</v>
      </c>
      <c r="BL3725">
        <v>26</v>
      </c>
      <c r="BM3725">
        <v>9001</v>
      </c>
      <c r="BN3725">
        <v>10000</v>
      </c>
      <c r="BO3725" t="s">
        <v>680</v>
      </c>
      <c r="BP3725" t="s">
        <v>575</v>
      </c>
    </row>
    <row r="3726" spans="63:68" x14ac:dyDescent="0.25">
      <c r="BK3726" t="s">
        <v>212</v>
      </c>
      <c r="BL3726">
        <v>26</v>
      </c>
      <c r="BM3726">
        <v>9001</v>
      </c>
      <c r="BN3726">
        <v>10000</v>
      </c>
      <c r="BO3726" t="s">
        <v>681</v>
      </c>
      <c r="BP3726" t="s">
        <v>120</v>
      </c>
    </row>
    <row r="3727" spans="63:68" x14ac:dyDescent="0.25">
      <c r="BK3727" t="s">
        <v>212</v>
      </c>
      <c r="BL3727">
        <v>26</v>
      </c>
      <c r="BM3727">
        <v>9001</v>
      </c>
      <c r="BN3727">
        <v>10000</v>
      </c>
      <c r="BO3727" t="s">
        <v>682</v>
      </c>
      <c r="BP3727" t="s">
        <v>142</v>
      </c>
    </row>
    <row r="3728" spans="63:68" x14ac:dyDescent="0.25">
      <c r="BK3728" t="s">
        <v>212</v>
      </c>
      <c r="BL3728">
        <v>26</v>
      </c>
      <c r="BM3728">
        <v>9001</v>
      </c>
      <c r="BN3728">
        <v>10000</v>
      </c>
      <c r="BO3728" t="s">
        <v>683</v>
      </c>
      <c r="BP3728" t="s">
        <v>163</v>
      </c>
    </row>
    <row r="3729" spans="63:68" x14ac:dyDescent="0.25">
      <c r="BK3729" t="s">
        <v>212</v>
      </c>
      <c r="BL3729">
        <v>26</v>
      </c>
      <c r="BM3729">
        <v>9001</v>
      </c>
      <c r="BN3729">
        <v>10000</v>
      </c>
      <c r="BO3729" t="s">
        <v>684</v>
      </c>
      <c r="BP3729" t="s">
        <v>576</v>
      </c>
    </row>
    <row r="3730" spans="63:68" x14ac:dyDescent="0.25">
      <c r="BK3730" t="s">
        <v>212</v>
      </c>
      <c r="BL3730">
        <v>26</v>
      </c>
      <c r="BM3730">
        <v>9001</v>
      </c>
      <c r="BN3730">
        <v>10000</v>
      </c>
      <c r="BO3730" t="s">
        <v>1276</v>
      </c>
      <c r="BP3730" t="s">
        <v>577</v>
      </c>
    </row>
    <row r="3731" spans="63:68" x14ac:dyDescent="0.25">
      <c r="BK3731" t="s">
        <v>212</v>
      </c>
      <c r="BL3731">
        <v>26</v>
      </c>
      <c r="BM3731">
        <v>9001</v>
      </c>
      <c r="BN3731">
        <v>10000</v>
      </c>
      <c r="BO3731" t="s">
        <v>686</v>
      </c>
      <c r="BP3731" t="s">
        <v>578</v>
      </c>
    </row>
    <row r="3732" spans="63:68" x14ac:dyDescent="0.25">
      <c r="BK3732" t="s">
        <v>212</v>
      </c>
      <c r="BL3732">
        <v>26</v>
      </c>
      <c r="BM3732">
        <v>9001</v>
      </c>
      <c r="BN3732">
        <v>10000</v>
      </c>
      <c r="BO3732" t="s">
        <v>687</v>
      </c>
      <c r="BP3732" t="s">
        <v>579</v>
      </c>
    </row>
    <row r="3733" spans="63:68" x14ac:dyDescent="0.25">
      <c r="BK3733" t="s">
        <v>212</v>
      </c>
      <c r="BL3733">
        <v>26</v>
      </c>
      <c r="BM3733">
        <v>9001</v>
      </c>
      <c r="BN3733">
        <v>10000</v>
      </c>
      <c r="BO3733" t="s">
        <v>688</v>
      </c>
      <c r="BP3733" t="s">
        <v>580</v>
      </c>
    </row>
    <row r="3734" spans="63:68" x14ac:dyDescent="0.25">
      <c r="BK3734" t="s">
        <v>212</v>
      </c>
      <c r="BL3734">
        <v>26</v>
      </c>
      <c r="BM3734">
        <v>9001</v>
      </c>
      <c r="BN3734">
        <v>10000</v>
      </c>
      <c r="BO3734" t="s">
        <v>689</v>
      </c>
      <c r="BP3734" t="s">
        <v>582</v>
      </c>
    </row>
    <row r="3735" spans="63:68" x14ac:dyDescent="0.25">
      <c r="BK3735" t="s">
        <v>123</v>
      </c>
      <c r="BL3735">
        <v>26</v>
      </c>
      <c r="BM3735">
        <v>10001</v>
      </c>
      <c r="BN3735">
        <v>11000</v>
      </c>
      <c r="BO3735" t="s">
        <v>678</v>
      </c>
      <c r="BP3735" t="s">
        <v>265</v>
      </c>
    </row>
    <row r="3736" spans="63:68" x14ac:dyDescent="0.25">
      <c r="BK3736" t="s">
        <v>123</v>
      </c>
      <c r="BL3736">
        <v>26</v>
      </c>
      <c r="BM3736">
        <v>10001</v>
      </c>
      <c r="BN3736">
        <v>11000</v>
      </c>
      <c r="BO3736" t="s">
        <v>1266</v>
      </c>
      <c r="BP3736" t="s">
        <v>581</v>
      </c>
    </row>
    <row r="3737" spans="63:68" x14ac:dyDescent="0.25">
      <c r="BK3737" t="s">
        <v>123</v>
      </c>
      <c r="BL3737">
        <v>26</v>
      </c>
      <c r="BM3737">
        <v>10001</v>
      </c>
      <c r="BN3737">
        <v>11000</v>
      </c>
      <c r="BO3737" t="s">
        <v>680</v>
      </c>
      <c r="BP3737" t="s">
        <v>575</v>
      </c>
    </row>
    <row r="3738" spans="63:68" x14ac:dyDescent="0.25">
      <c r="BK3738" t="s">
        <v>123</v>
      </c>
      <c r="BL3738">
        <v>26</v>
      </c>
      <c r="BM3738">
        <v>10001</v>
      </c>
      <c r="BN3738">
        <v>11000</v>
      </c>
      <c r="BO3738" t="s">
        <v>1272</v>
      </c>
      <c r="BP3738" t="s">
        <v>120</v>
      </c>
    </row>
    <row r="3739" spans="63:68" x14ac:dyDescent="0.25">
      <c r="BK3739" t="s">
        <v>123</v>
      </c>
      <c r="BL3739">
        <v>26</v>
      </c>
      <c r="BM3739">
        <v>10001</v>
      </c>
      <c r="BN3739">
        <v>11000</v>
      </c>
      <c r="BO3739" t="s">
        <v>1268</v>
      </c>
      <c r="BP3739" t="s">
        <v>142</v>
      </c>
    </row>
    <row r="3740" spans="63:68" x14ac:dyDescent="0.25">
      <c r="BK3740" t="s">
        <v>123</v>
      </c>
      <c r="BL3740">
        <v>26</v>
      </c>
      <c r="BM3740">
        <v>10001</v>
      </c>
      <c r="BN3740">
        <v>11000</v>
      </c>
      <c r="BO3740" t="s">
        <v>1273</v>
      </c>
      <c r="BP3740" t="s">
        <v>163</v>
      </c>
    </row>
    <row r="3741" spans="63:68" x14ac:dyDescent="0.25">
      <c r="BK3741" t="s">
        <v>123</v>
      </c>
      <c r="BL3741">
        <v>26</v>
      </c>
      <c r="BM3741">
        <v>10001</v>
      </c>
      <c r="BN3741">
        <v>11000</v>
      </c>
      <c r="BO3741" t="s">
        <v>1269</v>
      </c>
      <c r="BP3741" t="s">
        <v>576</v>
      </c>
    </row>
    <row r="3742" spans="63:68" x14ac:dyDescent="0.25">
      <c r="BK3742" t="s">
        <v>123</v>
      </c>
      <c r="BL3742">
        <v>26</v>
      </c>
      <c r="BM3742">
        <v>10001</v>
      </c>
      <c r="BN3742">
        <v>11000</v>
      </c>
      <c r="BO3742" t="s">
        <v>685</v>
      </c>
      <c r="BP3742" t="s">
        <v>577</v>
      </c>
    </row>
    <row r="3743" spans="63:68" x14ac:dyDescent="0.25">
      <c r="BK3743" t="s">
        <v>123</v>
      </c>
      <c r="BL3743">
        <v>26</v>
      </c>
      <c r="BM3743">
        <v>10001</v>
      </c>
      <c r="BN3743">
        <v>11000</v>
      </c>
      <c r="BO3743" t="s">
        <v>1274</v>
      </c>
      <c r="BP3743" t="s">
        <v>578</v>
      </c>
    </row>
    <row r="3744" spans="63:68" x14ac:dyDescent="0.25">
      <c r="BK3744" t="s">
        <v>123</v>
      </c>
      <c r="BL3744">
        <v>26</v>
      </c>
      <c r="BM3744">
        <v>10001</v>
      </c>
      <c r="BN3744">
        <v>11000</v>
      </c>
      <c r="BO3744" t="s">
        <v>687</v>
      </c>
      <c r="BP3744" t="s">
        <v>579</v>
      </c>
    </row>
    <row r="3745" spans="63:68" x14ac:dyDescent="0.25">
      <c r="BK3745" t="s">
        <v>123</v>
      </c>
      <c r="BL3745">
        <v>26</v>
      </c>
      <c r="BM3745">
        <v>10001</v>
      </c>
      <c r="BN3745">
        <v>11000</v>
      </c>
      <c r="BO3745" t="s">
        <v>1270</v>
      </c>
      <c r="BP3745" t="s">
        <v>580</v>
      </c>
    </row>
    <row r="3746" spans="63:68" x14ac:dyDescent="0.25">
      <c r="BK3746" t="s">
        <v>123</v>
      </c>
      <c r="BL3746">
        <v>26</v>
      </c>
      <c r="BM3746">
        <v>10001</v>
      </c>
      <c r="BN3746">
        <v>11000</v>
      </c>
      <c r="BO3746" t="s">
        <v>689</v>
      </c>
      <c r="BP3746" t="s">
        <v>582</v>
      </c>
    </row>
    <row r="3747" spans="63:68" x14ac:dyDescent="0.25">
      <c r="BK3747" t="s">
        <v>430</v>
      </c>
      <c r="BL3747">
        <v>26</v>
      </c>
      <c r="BM3747">
        <v>11001</v>
      </c>
      <c r="BN3747">
        <v>12000</v>
      </c>
      <c r="BO3747" t="s">
        <v>678</v>
      </c>
      <c r="BP3747" t="s">
        <v>265</v>
      </c>
    </row>
    <row r="3748" spans="63:68" x14ac:dyDescent="0.25">
      <c r="BK3748" t="s">
        <v>430</v>
      </c>
      <c r="BL3748">
        <v>26</v>
      </c>
      <c r="BM3748">
        <v>11001</v>
      </c>
      <c r="BN3748">
        <v>12000</v>
      </c>
      <c r="BO3748" t="s">
        <v>679</v>
      </c>
      <c r="BP3748" t="s">
        <v>581</v>
      </c>
    </row>
    <row r="3749" spans="63:68" x14ac:dyDescent="0.25">
      <c r="BK3749" t="s">
        <v>430</v>
      </c>
      <c r="BL3749">
        <v>26</v>
      </c>
      <c r="BM3749">
        <v>11001</v>
      </c>
      <c r="BN3749">
        <v>12000</v>
      </c>
      <c r="BO3749" t="s">
        <v>680</v>
      </c>
      <c r="BP3749" t="s">
        <v>575</v>
      </c>
    </row>
    <row r="3750" spans="63:68" x14ac:dyDescent="0.25">
      <c r="BK3750" t="s">
        <v>430</v>
      </c>
      <c r="BL3750">
        <v>26</v>
      </c>
      <c r="BM3750">
        <v>11001</v>
      </c>
      <c r="BN3750">
        <v>12000</v>
      </c>
      <c r="BO3750" t="s">
        <v>681</v>
      </c>
      <c r="BP3750" t="s">
        <v>120</v>
      </c>
    </row>
    <row r="3751" spans="63:68" x14ac:dyDescent="0.25">
      <c r="BK3751" t="s">
        <v>430</v>
      </c>
      <c r="BL3751">
        <v>26</v>
      </c>
      <c r="BM3751">
        <v>11001</v>
      </c>
      <c r="BN3751">
        <v>12000</v>
      </c>
      <c r="BO3751" t="s">
        <v>682</v>
      </c>
      <c r="BP3751" t="s">
        <v>142</v>
      </c>
    </row>
    <row r="3752" spans="63:68" x14ac:dyDescent="0.25">
      <c r="BK3752" t="s">
        <v>430</v>
      </c>
      <c r="BL3752">
        <v>26</v>
      </c>
      <c r="BM3752">
        <v>11001</v>
      </c>
      <c r="BN3752">
        <v>12000</v>
      </c>
      <c r="BO3752" t="s">
        <v>683</v>
      </c>
      <c r="BP3752" t="s">
        <v>163</v>
      </c>
    </row>
    <row r="3753" spans="63:68" x14ac:dyDescent="0.25">
      <c r="BK3753" t="s">
        <v>430</v>
      </c>
      <c r="BL3753">
        <v>26</v>
      </c>
      <c r="BM3753">
        <v>11001</v>
      </c>
      <c r="BN3753">
        <v>12000</v>
      </c>
      <c r="BO3753" t="s">
        <v>684</v>
      </c>
      <c r="BP3753" t="s">
        <v>576</v>
      </c>
    </row>
    <row r="3754" spans="63:68" x14ac:dyDescent="0.25">
      <c r="BK3754" t="s">
        <v>430</v>
      </c>
      <c r="BL3754">
        <v>26</v>
      </c>
      <c r="BM3754">
        <v>11001</v>
      </c>
      <c r="BN3754">
        <v>12000</v>
      </c>
      <c r="BO3754" t="s">
        <v>685</v>
      </c>
      <c r="BP3754" t="s">
        <v>577</v>
      </c>
    </row>
    <row r="3755" spans="63:68" x14ac:dyDescent="0.25">
      <c r="BK3755" t="s">
        <v>430</v>
      </c>
      <c r="BL3755">
        <v>26</v>
      </c>
      <c r="BM3755">
        <v>11001</v>
      </c>
      <c r="BN3755">
        <v>12000</v>
      </c>
      <c r="BO3755" t="s">
        <v>686</v>
      </c>
      <c r="BP3755" t="s">
        <v>578</v>
      </c>
    </row>
    <row r="3756" spans="63:68" x14ac:dyDescent="0.25">
      <c r="BK3756" t="s">
        <v>430</v>
      </c>
      <c r="BL3756">
        <v>26</v>
      </c>
      <c r="BM3756">
        <v>11001</v>
      </c>
      <c r="BN3756">
        <v>12000</v>
      </c>
      <c r="BO3756" t="s">
        <v>687</v>
      </c>
      <c r="BP3756" t="s">
        <v>579</v>
      </c>
    </row>
    <row r="3757" spans="63:68" x14ac:dyDescent="0.25">
      <c r="BK3757" t="s">
        <v>430</v>
      </c>
      <c r="BL3757">
        <v>26</v>
      </c>
      <c r="BM3757">
        <v>11001</v>
      </c>
      <c r="BN3757">
        <v>12000</v>
      </c>
      <c r="BO3757" t="s">
        <v>688</v>
      </c>
      <c r="BP3757" t="s">
        <v>580</v>
      </c>
    </row>
    <row r="3758" spans="63:68" x14ac:dyDescent="0.25">
      <c r="BK3758" t="s">
        <v>430</v>
      </c>
      <c r="BL3758">
        <v>26</v>
      </c>
      <c r="BM3758">
        <v>11001</v>
      </c>
      <c r="BN3758">
        <v>12000</v>
      </c>
      <c r="BO3758" t="s">
        <v>689</v>
      </c>
      <c r="BP3758" t="s">
        <v>582</v>
      </c>
    </row>
    <row r="3759" spans="63:68" x14ac:dyDescent="0.25">
      <c r="BK3759" t="s">
        <v>431</v>
      </c>
      <c r="BL3759">
        <v>26</v>
      </c>
      <c r="BM3759">
        <v>12001</v>
      </c>
      <c r="BN3759">
        <v>13000</v>
      </c>
      <c r="BO3759" t="s">
        <v>678</v>
      </c>
      <c r="BP3759" t="s">
        <v>265</v>
      </c>
    </row>
    <row r="3760" spans="63:68" x14ac:dyDescent="0.25">
      <c r="BK3760" t="s">
        <v>431</v>
      </c>
      <c r="BL3760">
        <v>26</v>
      </c>
      <c r="BM3760">
        <v>12001</v>
      </c>
      <c r="BN3760">
        <v>13000</v>
      </c>
      <c r="BO3760" t="s">
        <v>679</v>
      </c>
      <c r="BP3760" t="s">
        <v>581</v>
      </c>
    </row>
    <row r="3761" spans="63:68" x14ac:dyDescent="0.25">
      <c r="BK3761" t="s">
        <v>431</v>
      </c>
      <c r="BL3761">
        <v>26</v>
      </c>
      <c r="BM3761">
        <v>12001</v>
      </c>
      <c r="BN3761">
        <v>13000</v>
      </c>
      <c r="BO3761" t="s">
        <v>680</v>
      </c>
      <c r="BP3761" t="s">
        <v>575</v>
      </c>
    </row>
    <row r="3762" spans="63:68" x14ac:dyDescent="0.25">
      <c r="BK3762" t="s">
        <v>431</v>
      </c>
      <c r="BL3762">
        <v>26</v>
      </c>
      <c r="BM3762">
        <v>12001</v>
      </c>
      <c r="BN3762">
        <v>13000</v>
      </c>
      <c r="BO3762" t="s">
        <v>681</v>
      </c>
      <c r="BP3762" t="s">
        <v>120</v>
      </c>
    </row>
    <row r="3763" spans="63:68" x14ac:dyDescent="0.25">
      <c r="BK3763" t="s">
        <v>431</v>
      </c>
      <c r="BL3763">
        <v>26</v>
      </c>
      <c r="BM3763">
        <v>12001</v>
      </c>
      <c r="BN3763">
        <v>13000</v>
      </c>
      <c r="BO3763" t="s">
        <v>682</v>
      </c>
      <c r="BP3763" t="s">
        <v>142</v>
      </c>
    </row>
    <row r="3764" spans="63:68" x14ac:dyDescent="0.25">
      <c r="BK3764" t="s">
        <v>431</v>
      </c>
      <c r="BL3764">
        <v>26</v>
      </c>
      <c r="BM3764">
        <v>12001</v>
      </c>
      <c r="BN3764">
        <v>13000</v>
      </c>
      <c r="BO3764" t="s">
        <v>683</v>
      </c>
      <c r="BP3764" t="s">
        <v>163</v>
      </c>
    </row>
    <row r="3765" spans="63:68" x14ac:dyDescent="0.25">
      <c r="BK3765" t="s">
        <v>431</v>
      </c>
      <c r="BL3765">
        <v>26</v>
      </c>
      <c r="BM3765">
        <v>12001</v>
      </c>
      <c r="BN3765">
        <v>13000</v>
      </c>
      <c r="BO3765" t="s">
        <v>684</v>
      </c>
      <c r="BP3765" t="s">
        <v>576</v>
      </c>
    </row>
    <row r="3766" spans="63:68" x14ac:dyDescent="0.25">
      <c r="BK3766" t="s">
        <v>431</v>
      </c>
      <c r="BL3766">
        <v>26</v>
      </c>
      <c r="BM3766">
        <v>12001</v>
      </c>
      <c r="BN3766">
        <v>13000</v>
      </c>
      <c r="BO3766" t="s">
        <v>685</v>
      </c>
      <c r="BP3766" t="s">
        <v>577</v>
      </c>
    </row>
    <row r="3767" spans="63:68" x14ac:dyDescent="0.25">
      <c r="BK3767" t="s">
        <v>431</v>
      </c>
      <c r="BL3767">
        <v>26</v>
      </c>
      <c r="BM3767">
        <v>12001</v>
      </c>
      <c r="BN3767">
        <v>13000</v>
      </c>
      <c r="BO3767" t="s">
        <v>686</v>
      </c>
      <c r="BP3767" t="s">
        <v>578</v>
      </c>
    </row>
    <row r="3768" spans="63:68" x14ac:dyDescent="0.25">
      <c r="BK3768" t="s">
        <v>431</v>
      </c>
      <c r="BL3768">
        <v>26</v>
      </c>
      <c r="BM3768">
        <v>12001</v>
      </c>
      <c r="BN3768">
        <v>13000</v>
      </c>
      <c r="BO3768" t="s">
        <v>687</v>
      </c>
      <c r="BP3768" t="s">
        <v>579</v>
      </c>
    </row>
    <row r="3769" spans="63:68" x14ac:dyDescent="0.25">
      <c r="BK3769" t="s">
        <v>431</v>
      </c>
      <c r="BL3769">
        <v>26</v>
      </c>
      <c r="BM3769">
        <v>12001</v>
      </c>
      <c r="BN3769">
        <v>13000</v>
      </c>
      <c r="BO3769" t="s">
        <v>688</v>
      </c>
      <c r="BP3769" t="s">
        <v>580</v>
      </c>
    </row>
    <row r="3770" spans="63:68" x14ac:dyDescent="0.25">
      <c r="BK3770" t="s">
        <v>431</v>
      </c>
      <c r="BL3770">
        <v>26</v>
      </c>
      <c r="BM3770">
        <v>12001</v>
      </c>
      <c r="BN3770">
        <v>13000</v>
      </c>
      <c r="BO3770" t="s">
        <v>689</v>
      </c>
      <c r="BP3770" t="s">
        <v>582</v>
      </c>
    </row>
    <row r="3771" spans="63:68" x14ac:dyDescent="0.25">
      <c r="BK3771" t="s">
        <v>432</v>
      </c>
      <c r="BL3771">
        <v>26</v>
      </c>
      <c r="BM3771">
        <v>13001</v>
      </c>
      <c r="BN3771">
        <v>14000</v>
      </c>
      <c r="BO3771" t="s">
        <v>678</v>
      </c>
      <c r="BP3771" t="s">
        <v>265</v>
      </c>
    </row>
    <row r="3772" spans="63:68" x14ac:dyDescent="0.25">
      <c r="BK3772" t="s">
        <v>432</v>
      </c>
      <c r="BL3772">
        <v>26</v>
      </c>
      <c r="BM3772">
        <v>13001</v>
      </c>
      <c r="BN3772">
        <v>14000</v>
      </c>
      <c r="BO3772" t="s">
        <v>679</v>
      </c>
      <c r="BP3772" t="s">
        <v>581</v>
      </c>
    </row>
    <row r="3773" spans="63:68" x14ac:dyDescent="0.25">
      <c r="BK3773" t="s">
        <v>432</v>
      </c>
      <c r="BL3773">
        <v>26</v>
      </c>
      <c r="BM3773">
        <v>13001</v>
      </c>
      <c r="BN3773">
        <v>14000</v>
      </c>
      <c r="BO3773" t="s">
        <v>680</v>
      </c>
      <c r="BP3773" t="s">
        <v>575</v>
      </c>
    </row>
    <row r="3774" spans="63:68" x14ac:dyDescent="0.25">
      <c r="BK3774" t="s">
        <v>432</v>
      </c>
      <c r="BL3774">
        <v>26</v>
      </c>
      <c r="BM3774">
        <v>13001</v>
      </c>
      <c r="BN3774">
        <v>14000</v>
      </c>
      <c r="BO3774" t="s">
        <v>681</v>
      </c>
      <c r="BP3774" t="s">
        <v>120</v>
      </c>
    </row>
    <row r="3775" spans="63:68" x14ac:dyDescent="0.25">
      <c r="BK3775" t="s">
        <v>432</v>
      </c>
      <c r="BL3775">
        <v>26</v>
      </c>
      <c r="BM3775">
        <v>13001</v>
      </c>
      <c r="BN3775">
        <v>14000</v>
      </c>
      <c r="BO3775" t="s">
        <v>682</v>
      </c>
      <c r="BP3775" t="s">
        <v>142</v>
      </c>
    </row>
    <row r="3776" spans="63:68" x14ac:dyDescent="0.25">
      <c r="BK3776" t="s">
        <v>432</v>
      </c>
      <c r="BL3776">
        <v>26</v>
      </c>
      <c r="BM3776">
        <v>13001</v>
      </c>
      <c r="BN3776">
        <v>14000</v>
      </c>
      <c r="BO3776" t="s">
        <v>683</v>
      </c>
      <c r="BP3776" t="s">
        <v>163</v>
      </c>
    </row>
    <row r="3777" spans="63:68" x14ac:dyDescent="0.25">
      <c r="BK3777" t="s">
        <v>432</v>
      </c>
      <c r="BL3777">
        <v>26</v>
      </c>
      <c r="BM3777">
        <v>13001</v>
      </c>
      <c r="BN3777">
        <v>14000</v>
      </c>
      <c r="BO3777" t="s">
        <v>684</v>
      </c>
      <c r="BP3777" t="s">
        <v>576</v>
      </c>
    </row>
    <row r="3778" spans="63:68" x14ac:dyDescent="0.25">
      <c r="BK3778" t="s">
        <v>432</v>
      </c>
      <c r="BL3778">
        <v>26</v>
      </c>
      <c r="BM3778">
        <v>13001</v>
      </c>
      <c r="BN3778">
        <v>14000</v>
      </c>
      <c r="BO3778" t="s">
        <v>685</v>
      </c>
      <c r="BP3778" t="s">
        <v>577</v>
      </c>
    </row>
    <row r="3779" spans="63:68" x14ac:dyDescent="0.25">
      <c r="BK3779" t="s">
        <v>432</v>
      </c>
      <c r="BL3779">
        <v>26</v>
      </c>
      <c r="BM3779">
        <v>13001</v>
      </c>
      <c r="BN3779">
        <v>14000</v>
      </c>
      <c r="BO3779" t="s">
        <v>686</v>
      </c>
      <c r="BP3779" t="s">
        <v>578</v>
      </c>
    </row>
    <row r="3780" spans="63:68" x14ac:dyDescent="0.25">
      <c r="BK3780" t="s">
        <v>432</v>
      </c>
      <c r="BL3780">
        <v>26</v>
      </c>
      <c r="BM3780">
        <v>13001</v>
      </c>
      <c r="BN3780">
        <v>14000</v>
      </c>
      <c r="BO3780" t="s">
        <v>687</v>
      </c>
      <c r="BP3780" t="s">
        <v>579</v>
      </c>
    </row>
    <row r="3781" spans="63:68" x14ac:dyDescent="0.25">
      <c r="BK3781" t="s">
        <v>432</v>
      </c>
      <c r="BL3781">
        <v>26</v>
      </c>
      <c r="BM3781">
        <v>13001</v>
      </c>
      <c r="BN3781">
        <v>14000</v>
      </c>
      <c r="BO3781" t="s">
        <v>688</v>
      </c>
      <c r="BP3781" t="s">
        <v>580</v>
      </c>
    </row>
    <row r="3782" spans="63:68" x14ac:dyDescent="0.25">
      <c r="BK3782" t="s">
        <v>432</v>
      </c>
      <c r="BL3782">
        <v>26</v>
      </c>
      <c r="BM3782">
        <v>13001</v>
      </c>
      <c r="BN3782">
        <v>14000</v>
      </c>
      <c r="BO3782" t="s">
        <v>689</v>
      </c>
      <c r="BP3782" t="s">
        <v>582</v>
      </c>
    </row>
    <row r="3783" spans="63:68" x14ac:dyDescent="0.25">
      <c r="BK3783" t="s">
        <v>433</v>
      </c>
      <c r="BL3783">
        <v>26</v>
      </c>
      <c r="BM3783">
        <v>14001</v>
      </c>
      <c r="BN3783">
        <v>15000</v>
      </c>
      <c r="BO3783" t="s">
        <v>678</v>
      </c>
      <c r="BP3783" t="s">
        <v>265</v>
      </c>
    </row>
    <row r="3784" spans="63:68" x14ac:dyDescent="0.25">
      <c r="BK3784" t="s">
        <v>433</v>
      </c>
      <c r="BL3784">
        <v>26</v>
      </c>
      <c r="BM3784">
        <v>14001</v>
      </c>
      <c r="BN3784">
        <v>15000</v>
      </c>
      <c r="BO3784" t="s">
        <v>679</v>
      </c>
      <c r="BP3784" t="s">
        <v>581</v>
      </c>
    </row>
    <row r="3785" spans="63:68" x14ac:dyDescent="0.25">
      <c r="BK3785" t="s">
        <v>433</v>
      </c>
      <c r="BL3785">
        <v>26</v>
      </c>
      <c r="BM3785">
        <v>14001</v>
      </c>
      <c r="BN3785">
        <v>15000</v>
      </c>
      <c r="BO3785" t="s">
        <v>680</v>
      </c>
      <c r="BP3785" t="s">
        <v>575</v>
      </c>
    </row>
    <row r="3786" spans="63:68" x14ac:dyDescent="0.25">
      <c r="BK3786" t="s">
        <v>433</v>
      </c>
      <c r="BL3786">
        <v>26</v>
      </c>
      <c r="BM3786">
        <v>14001</v>
      </c>
      <c r="BN3786">
        <v>15000</v>
      </c>
      <c r="BO3786" t="s">
        <v>681</v>
      </c>
      <c r="BP3786" t="s">
        <v>120</v>
      </c>
    </row>
    <row r="3787" spans="63:68" x14ac:dyDescent="0.25">
      <c r="BK3787" t="s">
        <v>433</v>
      </c>
      <c r="BL3787">
        <v>26</v>
      </c>
      <c r="BM3787">
        <v>14001</v>
      </c>
      <c r="BN3787">
        <v>15000</v>
      </c>
      <c r="BO3787" t="s">
        <v>682</v>
      </c>
      <c r="BP3787" t="s">
        <v>142</v>
      </c>
    </row>
    <row r="3788" spans="63:68" x14ac:dyDescent="0.25">
      <c r="BK3788" t="s">
        <v>433</v>
      </c>
      <c r="BL3788">
        <v>26</v>
      </c>
      <c r="BM3788">
        <v>14001</v>
      </c>
      <c r="BN3788">
        <v>15000</v>
      </c>
      <c r="BO3788" t="s">
        <v>683</v>
      </c>
      <c r="BP3788" t="s">
        <v>163</v>
      </c>
    </row>
    <row r="3789" spans="63:68" x14ac:dyDescent="0.25">
      <c r="BK3789" t="s">
        <v>433</v>
      </c>
      <c r="BL3789">
        <v>26</v>
      </c>
      <c r="BM3789">
        <v>14001</v>
      </c>
      <c r="BN3789">
        <v>15000</v>
      </c>
      <c r="BO3789" t="s">
        <v>684</v>
      </c>
      <c r="BP3789" t="s">
        <v>576</v>
      </c>
    </row>
    <row r="3790" spans="63:68" x14ac:dyDescent="0.25">
      <c r="BK3790" t="s">
        <v>433</v>
      </c>
      <c r="BL3790">
        <v>26</v>
      </c>
      <c r="BM3790">
        <v>14001</v>
      </c>
      <c r="BN3790">
        <v>15000</v>
      </c>
      <c r="BO3790" t="s">
        <v>685</v>
      </c>
      <c r="BP3790" t="s">
        <v>577</v>
      </c>
    </row>
    <row r="3791" spans="63:68" x14ac:dyDescent="0.25">
      <c r="BK3791" t="s">
        <v>433</v>
      </c>
      <c r="BL3791">
        <v>26</v>
      </c>
      <c r="BM3791">
        <v>14001</v>
      </c>
      <c r="BN3791">
        <v>15000</v>
      </c>
      <c r="BO3791" t="s">
        <v>686</v>
      </c>
      <c r="BP3791" t="s">
        <v>578</v>
      </c>
    </row>
    <row r="3792" spans="63:68" x14ac:dyDescent="0.25">
      <c r="BK3792" t="s">
        <v>433</v>
      </c>
      <c r="BL3792">
        <v>26</v>
      </c>
      <c r="BM3792">
        <v>14001</v>
      </c>
      <c r="BN3792">
        <v>15000</v>
      </c>
      <c r="BO3792" t="s">
        <v>687</v>
      </c>
      <c r="BP3792" t="s">
        <v>579</v>
      </c>
    </row>
    <row r="3793" spans="63:68" x14ac:dyDescent="0.25">
      <c r="BK3793" t="s">
        <v>433</v>
      </c>
      <c r="BL3793">
        <v>26</v>
      </c>
      <c r="BM3793">
        <v>14001</v>
      </c>
      <c r="BN3793">
        <v>15000</v>
      </c>
      <c r="BO3793" t="s">
        <v>688</v>
      </c>
      <c r="BP3793" t="s">
        <v>580</v>
      </c>
    </row>
    <row r="3794" spans="63:68" x14ac:dyDescent="0.25">
      <c r="BK3794" t="s">
        <v>433</v>
      </c>
      <c r="BL3794">
        <v>26</v>
      </c>
      <c r="BM3794">
        <v>14001</v>
      </c>
      <c r="BN3794">
        <v>15000</v>
      </c>
      <c r="BO3794" t="s">
        <v>689</v>
      </c>
      <c r="BP3794" t="s">
        <v>582</v>
      </c>
    </row>
    <row r="3795" spans="63:68" x14ac:dyDescent="0.25">
      <c r="BK3795" t="s">
        <v>213</v>
      </c>
      <c r="BL3795">
        <v>26</v>
      </c>
      <c r="BM3795">
        <v>15001</v>
      </c>
      <c r="BN3795">
        <v>16000</v>
      </c>
      <c r="BO3795" t="s">
        <v>678</v>
      </c>
      <c r="BP3795" t="s">
        <v>265</v>
      </c>
    </row>
    <row r="3796" spans="63:68" x14ac:dyDescent="0.25">
      <c r="BK3796" t="s">
        <v>213</v>
      </c>
      <c r="BL3796">
        <v>26</v>
      </c>
      <c r="BM3796">
        <v>15001</v>
      </c>
      <c r="BN3796">
        <v>16000</v>
      </c>
      <c r="BO3796" t="s">
        <v>1271</v>
      </c>
      <c r="BP3796" t="s">
        <v>581</v>
      </c>
    </row>
    <row r="3797" spans="63:68" x14ac:dyDescent="0.25">
      <c r="BK3797" t="s">
        <v>213</v>
      </c>
      <c r="BL3797">
        <v>26</v>
      </c>
      <c r="BM3797">
        <v>15001</v>
      </c>
      <c r="BN3797">
        <v>16000</v>
      </c>
      <c r="BO3797" t="s">
        <v>680</v>
      </c>
      <c r="BP3797" t="s">
        <v>575</v>
      </c>
    </row>
    <row r="3798" spans="63:68" x14ac:dyDescent="0.25">
      <c r="BK3798" t="s">
        <v>213</v>
      </c>
      <c r="BL3798">
        <v>26</v>
      </c>
      <c r="BM3798">
        <v>15001</v>
      </c>
      <c r="BN3798">
        <v>16000</v>
      </c>
      <c r="BO3798" t="s">
        <v>681</v>
      </c>
      <c r="BP3798" t="s">
        <v>120</v>
      </c>
    </row>
    <row r="3799" spans="63:68" x14ac:dyDescent="0.25">
      <c r="BK3799" t="s">
        <v>213</v>
      </c>
      <c r="BL3799">
        <v>26</v>
      </c>
      <c r="BM3799">
        <v>15001</v>
      </c>
      <c r="BN3799">
        <v>16000</v>
      </c>
      <c r="BO3799" t="s">
        <v>682</v>
      </c>
      <c r="BP3799" t="s">
        <v>142</v>
      </c>
    </row>
    <row r="3800" spans="63:68" x14ac:dyDescent="0.25">
      <c r="BK3800" t="s">
        <v>213</v>
      </c>
      <c r="BL3800">
        <v>26</v>
      </c>
      <c r="BM3800">
        <v>15001</v>
      </c>
      <c r="BN3800">
        <v>16000</v>
      </c>
      <c r="BO3800" t="s">
        <v>683</v>
      </c>
      <c r="BP3800" t="s">
        <v>163</v>
      </c>
    </row>
    <row r="3801" spans="63:68" x14ac:dyDescent="0.25">
      <c r="BK3801" t="s">
        <v>213</v>
      </c>
      <c r="BL3801">
        <v>26</v>
      </c>
      <c r="BM3801">
        <v>15001</v>
      </c>
      <c r="BN3801">
        <v>16000</v>
      </c>
      <c r="BO3801" t="s">
        <v>684</v>
      </c>
      <c r="BP3801" t="s">
        <v>576</v>
      </c>
    </row>
    <row r="3802" spans="63:68" x14ac:dyDescent="0.25">
      <c r="BK3802" t="s">
        <v>213</v>
      </c>
      <c r="BL3802">
        <v>26</v>
      </c>
      <c r="BM3802">
        <v>15001</v>
      </c>
      <c r="BN3802">
        <v>16000</v>
      </c>
      <c r="BO3802" t="s">
        <v>1280</v>
      </c>
      <c r="BP3802" t="s">
        <v>577</v>
      </c>
    </row>
    <row r="3803" spans="63:68" x14ac:dyDescent="0.25">
      <c r="BK3803" t="s">
        <v>213</v>
      </c>
      <c r="BL3803">
        <v>26</v>
      </c>
      <c r="BM3803">
        <v>15001</v>
      </c>
      <c r="BN3803">
        <v>16000</v>
      </c>
      <c r="BO3803" t="s">
        <v>686</v>
      </c>
      <c r="BP3803" t="s">
        <v>578</v>
      </c>
    </row>
    <row r="3804" spans="63:68" x14ac:dyDescent="0.25">
      <c r="BK3804" t="s">
        <v>213</v>
      </c>
      <c r="BL3804">
        <v>26</v>
      </c>
      <c r="BM3804">
        <v>15001</v>
      </c>
      <c r="BN3804">
        <v>16000</v>
      </c>
      <c r="BO3804" t="s">
        <v>687</v>
      </c>
      <c r="BP3804" t="s">
        <v>579</v>
      </c>
    </row>
    <row r="3805" spans="63:68" x14ac:dyDescent="0.25">
      <c r="BK3805" t="s">
        <v>213</v>
      </c>
      <c r="BL3805">
        <v>26</v>
      </c>
      <c r="BM3805">
        <v>15001</v>
      </c>
      <c r="BN3805">
        <v>16000</v>
      </c>
      <c r="BO3805" t="s">
        <v>688</v>
      </c>
      <c r="BP3805" t="s">
        <v>580</v>
      </c>
    </row>
    <row r="3806" spans="63:68" x14ac:dyDescent="0.25">
      <c r="BK3806" t="s">
        <v>213</v>
      </c>
      <c r="BL3806">
        <v>26</v>
      </c>
      <c r="BM3806">
        <v>15001</v>
      </c>
      <c r="BN3806">
        <v>16000</v>
      </c>
      <c r="BO3806" t="s">
        <v>689</v>
      </c>
      <c r="BP3806" t="s">
        <v>582</v>
      </c>
    </row>
    <row r="3807" spans="63:68" x14ac:dyDescent="0.25">
      <c r="BK3807" t="s">
        <v>205</v>
      </c>
      <c r="BL3807">
        <v>26</v>
      </c>
      <c r="BM3807">
        <v>16001</v>
      </c>
      <c r="BN3807">
        <v>17000</v>
      </c>
      <c r="BO3807" t="s">
        <v>678</v>
      </c>
      <c r="BP3807" t="s">
        <v>265</v>
      </c>
    </row>
    <row r="3808" spans="63:68" x14ac:dyDescent="0.25">
      <c r="BK3808" t="s">
        <v>205</v>
      </c>
      <c r="BL3808">
        <v>26</v>
      </c>
      <c r="BM3808">
        <v>16001</v>
      </c>
      <c r="BN3808">
        <v>17000</v>
      </c>
      <c r="BO3808" t="s">
        <v>1271</v>
      </c>
      <c r="BP3808" t="s">
        <v>581</v>
      </c>
    </row>
    <row r="3809" spans="63:68" x14ac:dyDescent="0.25">
      <c r="BK3809" t="s">
        <v>205</v>
      </c>
      <c r="BL3809">
        <v>26</v>
      </c>
      <c r="BM3809">
        <v>16001</v>
      </c>
      <c r="BN3809">
        <v>17000</v>
      </c>
      <c r="BO3809" t="s">
        <v>680</v>
      </c>
      <c r="BP3809" t="s">
        <v>575</v>
      </c>
    </row>
    <row r="3810" spans="63:68" x14ac:dyDescent="0.25">
      <c r="BK3810" t="s">
        <v>205</v>
      </c>
      <c r="BL3810">
        <v>26</v>
      </c>
      <c r="BM3810">
        <v>16001</v>
      </c>
      <c r="BN3810">
        <v>17000</v>
      </c>
      <c r="BO3810" t="s">
        <v>681</v>
      </c>
      <c r="BP3810" t="s">
        <v>120</v>
      </c>
    </row>
    <row r="3811" spans="63:68" x14ac:dyDescent="0.25">
      <c r="BK3811" t="s">
        <v>205</v>
      </c>
      <c r="BL3811">
        <v>26</v>
      </c>
      <c r="BM3811">
        <v>16001</v>
      </c>
      <c r="BN3811">
        <v>17000</v>
      </c>
      <c r="BO3811" t="s">
        <v>682</v>
      </c>
      <c r="BP3811" t="s">
        <v>142</v>
      </c>
    </row>
    <row r="3812" spans="63:68" x14ac:dyDescent="0.25">
      <c r="BK3812" t="s">
        <v>205</v>
      </c>
      <c r="BL3812">
        <v>26</v>
      </c>
      <c r="BM3812">
        <v>16001</v>
      </c>
      <c r="BN3812">
        <v>17000</v>
      </c>
      <c r="BO3812" t="s">
        <v>683</v>
      </c>
      <c r="BP3812" t="s">
        <v>163</v>
      </c>
    </row>
    <row r="3813" spans="63:68" x14ac:dyDescent="0.25">
      <c r="BK3813" t="s">
        <v>205</v>
      </c>
      <c r="BL3813">
        <v>26</v>
      </c>
      <c r="BM3813">
        <v>16001</v>
      </c>
      <c r="BN3813">
        <v>17000</v>
      </c>
      <c r="BO3813" t="s">
        <v>684</v>
      </c>
      <c r="BP3813" t="s">
        <v>576</v>
      </c>
    </row>
    <row r="3814" spans="63:68" x14ac:dyDescent="0.25">
      <c r="BK3814" t="s">
        <v>205</v>
      </c>
      <c r="BL3814">
        <v>26</v>
      </c>
      <c r="BM3814">
        <v>16001</v>
      </c>
      <c r="BN3814">
        <v>17000</v>
      </c>
      <c r="BO3814" t="s">
        <v>1276</v>
      </c>
      <c r="BP3814" t="s">
        <v>577</v>
      </c>
    </row>
    <row r="3815" spans="63:68" x14ac:dyDescent="0.25">
      <c r="BK3815" t="s">
        <v>205</v>
      </c>
      <c r="BL3815">
        <v>26</v>
      </c>
      <c r="BM3815">
        <v>16001</v>
      </c>
      <c r="BN3815">
        <v>17000</v>
      </c>
      <c r="BO3815" t="s">
        <v>686</v>
      </c>
      <c r="BP3815" t="s">
        <v>578</v>
      </c>
    </row>
    <row r="3816" spans="63:68" x14ac:dyDescent="0.25">
      <c r="BK3816" t="s">
        <v>205</v>
      </c>
      <c r="BL3816">
        <v>26</v>
      </c>
      <c r="BM3816">
        <v>16001</v>
      </c>
      <c r="BN3816">
        <v>17000</v>
      </c>
      <c r="BO3816" t="s">
        <v>687</v>
      </c>
      <c r="BP3816" t="s">
        <v>579</v>
      </c>
    </row>
    <row r="3817" spans="63:68" x14ac:dyDescent="0.25">
      <c r="BK3817" t="s">
        <v>205</v>
      </c>
      <c r="BL3817">
        <v>26</v>
      </c>
      <c r="BM3817">
        <v>16001</v>
      </c>
      <c r="BN3817">
        <v>17000</v>
      </c>
      <c r="BO3817" t="s">
        <v>688</v>
      </c>
      <c r="BP3817" t="s">
        <v>580</v>
      </c>
    </row>
    <row r="3818" spans="63:68" x14ac:dyDescent="0.25">
      <c r="BK3818" t="s">
        <v>205</v>
      </c>
      <c r="BL3818">
        <v>26</v>
      </c>
      <c r="BM3818">
        <v>16001</v>
      </c>
      <c r="BN3818">
        <v>17000</v>
      </c>
      <c r="BO3818" t="s">
        <v>689</v>
      </c>
      <c r="BP3818" t="s">
        <v>582</v>
      </c>
    </row>
    <row r="3819" spans="63:68" x14ac:dyDescent="0.25">
      <c r="BK3819" t="s">
        <v>434</v>
      </c>
      <c r="BL3819">
        <v>26</v>
      </c>
      <c r="BM3819">
        <v>17001</v>
      </c>
      <c r="BN3819">
        <v>18000</v>
      </c>
      <c r="BO3819" t="s">
        <v>678</v>
      </c>
      <c r="BP3819" t="s">
        <v>265</v>
      </c>
    </row>
    <row r="3820" spans="63:68" x14ac:dyDescent="0.25">
      <c r="BK3820" t="s">
        <v>434</v>
      </c>
      <c r="BL3820">
        <v>26</v>
      </c>
      <c r="BM3820">
        <v>17001</v>
      </c>
      <c r="BN3820">
        <v>18000</v>
      </c>
      <c r="BO3820" t="s">
        <v>679</v>
      </c>
      <c r="BP3820" t="s">
        <v>581</v>
      </c>
    </row>
    <row r="3821" spans="63:68" x14ac:dyDescent="0.25">
      <c r="BK3821" t="s">
        <v>434</v>
      </c>
      <c r="BL3821">
        <v>26</v>
      </c>
      <c r="BM3821">
        <v>17001</v>
      </c>
      <c r="BN3821">
        <v>18000</v>
      </c>
      <c r="BO3821" t="s">
        <v>680</v>
      </c>
      <c r="BP3821" t="s">
        <v>575</v>
      </c>
    </row>
    <row r="3822" spans="63:68" x14ac:dyDescent="0.25">
      <c r="BK3822" t="s">
        <v>434</v>
      </c>
      <c r="BL3822">
        <v>26</v>
      </c>
      <c r="BM3822">
        <v>17001</v>
      </c>
      <c r="BN3822">
        <v>18000</v>
      </c>
      <c r="BO3822" t="s">
        <v>681</v>
      </c>
      <c r="BP3822" t="s">
        <v>120</v>
      </c>
    </row>
    <row r="3823" spans="63:68" x14ac:dyDescent="0.25">
      <c r="BK3823" t="s">
        <v>434</v>
      </c>
      <c r="BL3823">
        <v>26</v>
      </c>
      <c r="BM3823">
        <v>17001</v>
      </c>
      <c r="BN3823">
        <v>18000</v>
      </c>
      <c r="BO3823" t="s">
        <v>682</v>
      </c>
      <c r="BP3823" t="s">
        <v>142</v>
      </c>
    </row>
    <row r="3824" spans="63:68" x14ac:dyDescent="0.25">
      <c r="BK3824" t="s">
        <v>434</v>
      </c>
      <c r="BL3824">
        <v>26</v>
      </c>
      <c r="BM3824">
        <v>17001</v>
      </c>
      <c r="BN3824">
        <v>18000</v>
      </c>
      <c r="BO3824" t="s">
        <v>683</v>
      </c>
      <c r="BP3824" t="s">
        <v>163</v>
      </c>
    </row>
    <row r="3825" spans="63:68" x14ac:dyDescent="0.25">
      <c r="BK3825" t="s">
        <v>434</v>
      </c>
      <c r="BL3825">
        <v>26</v>
      </c>
      <c r="BM3825">
        <v>17001</v>
      </c>
      <c r="BN3825">
        <v>18000</v>
      </c>
      <c r="BO3825" t="s">
        <v>684</v>
      </c>
      <c r="BP3825" t="s">
        <v>576</v>
      </c>
    </row>
    <row r="3826" spans="63:68" x14ac:dyDescent="0.25">
      <c r="BK3826" t="s">
        <v>434</v>
      </c>
      <c r="BL3826">
        <v>26</v>
      </c>
      <c r="BM3826">
        <v>17001</v>
      </c>
      <c r="BN3826">
        <v>18000</v>
      </c>
      <c r="BO3826" t="s">
        <v>685</v>
      </c>
      <c r="BP3826" t="s">
        <v>577</v>
      </c>
    </row>
    <row r="3827" spans="63:68" x14ac:dyDescent="0.25">
      <c r="BK3827" t="s">
        <v>434</v>
      </c>
      <c r="BL3827">
        <v>26</v>
      </c>
      <c r="BM3827">
        <v>17001</v>
      </c>
      <c r="BN3827">
        <v>18000</v>
      </c>
      <c r="BO3827" t="s">
        <v>686</v>
      </c>
      <c r="BP3827" t="s">
        <v>578</v>
      </c>
    </row>
    <row r="3828" spans="63:68" x14ac:dyDescent="0.25">
      <c r="BK3828" t="s">
        <v>434</v>
      </c>
      <c r="BL3828">
        <v>26</v>
      </c>
      <c r="BM3828">
        <v>17001</v>
      </c>
      <c r="BN3828">
        <v>18000</v>
      </c>
      <c r="BO3828" t="s">
        <v>687</v>
      </c>
      <c r="BP3828" t="s">
        <v>579</v>
      </c>
    </row>
    <row r="3829" spans="63:68" x14ac:dyDescent="0.25">
      <c r="BK3829" t="s">
        <v>434</v>
      </c>
      <c r="BL3829">
        <v>26</v>
      </c>
      <c r="BM3829">
        <v>17001</v>
      </c>
      <c r="BN3829">
        <v>18000</v>
      </c>
      <c r="BO3829" t="s">
        <v>688</v>
      </c>
      <c r="BP3829" t="s">
        <v>580</v>
      </c>
    </row>
    <row r="3830" spans="63:68" x14ac:dyDescent="0.25">
      <c r="BK3830" t="s">
        <v>434</v>
      </c>
      <c r="BL3830">
        <v>26</v>
      </c>
      <c r="BM3830">
        <v>17001</v>
      </c>
      <c r="BN3830">
        <v>18000</v>
      </c>
      <c r="BO3830" t="s">
        <v>689</v>
      </c>
      <c r="BP3830" t="s">
        <v>582</v>
      </c>
    </row>
    <row r="3831" spans="63:68" x14ac:dyDescent="0.25">
      <c r="BK3831" t="s">
        <v>130</v>
      </c>
      <c r="BL3831">
        <v>26</v>
      </c>
      <c r="BM3831">
        <v>18001</v>
      </c>
      <c r="BN3831">
        <v>19000</v>
      </c>
      <c r="BO3831" t="s">
        <v>678</v>
      </c>
      <c r="BP3831" t="s">
        <v>265</v>
      </c>
    </row>
    <row r="3832" spans="63:68" x14ac:dyDescent="0.25">
      <c r="BK3832" t="s">
        <v>130</v>
      </c>
      <c r="BL3832">
        <v>26</v>
      </c>
      <c r="BM3832">
        <v>18001</v>
      </c>
      <c r="BN3832">
        <v>19000</v>
      </c>
      <c r="BO3832" t="s">
        <v>1271</v>
      </c>
      <c r="BP3832" t="s">
        <v>581</v>
      </c>
    </row>
    <row r="3833" spans="63:68" x14ac:dyDescent="0.25">
      <c r="BK3833" t="s">
        <v>130</v>
      </c>
      <c r="BL3833">
        <v>26</v>
      </c>
      <c r="BM3833">
        <v>18001</v>
      </c>
      <c r="BN3833">
        <v>19000</v>
      </c>
      <c r="BO3833" t="s">
        <v>680</v>
      </c>
      <c r="BP3833" t="s">
        <v>575</v>
      </c>
    </row>
    <row r="3834" spans="63:68" x14ac:dyDescent="0.25">
      <c r="BK3834" t="s">
        <v>130</v>
      </c>
      <c r="BL3834">
        <v>26</v>
      </c>
      <c r="BM3834">
        <v>18001</v>
      </c>
      <c r="BN3834">
        <v>19000</v>
      </c>
      <c r="BO3834" t="s">
        <v>1272</v>
      </c>
      <c r="BP3834" t="s">
        <v>120</v>
      </c>
    </row>
    <row r="3835" spans="63:68" x14ac:dyDescent="0.25">
      <c r="BK3835" t="s">
        <v>130</v>
      </c>
      <c r="BL3835">
        <v>26</v>
      </c>
      <c r="BM3835">
        <v>18001</v>
      </c>
      <c r="BN3835">
        <v>19000</v>
      </c>
      <c r="BO3835" t="s">
        <v>682</v>
      </c>
      <c r="BP3835" t="s">
        <v>142</v>
      </c>
    </row>
    <row r="3836" spans="63:68" x14ac:dyDescent="0.25">
      <c r="BK3836" t="s">
        <v>130</v>
      </c>
      <c r="BL3836">
        <v>26</v>
      </c>
      <c r="BM3836">
        <v>18001</v>
      </c>
      <c r="BN3836">
        <v>19000</v>
      </c>
      <c r="BO3836" t="s">
        <v>683</v>
      </c>
      <c r="BP3836" t="s">
        <v>163</v>
      </c>
    </row>
    <row r="3837" spans="63:68" x14ac:dyDescent="0.25">
      <c r="BK3837" t="s">
        <v>130</v>
      </c>
      <c r="BL3837">
        <v>26</v>
      </c>
      <c r="BM3837">
        <v>18001</v>
      </c>
      <c r="BN3837">
        <v>19000</v>
      </c>
      <c r="BO3837" t="s">
        <v>684</v>
      </c>
      <c r="BP3837" t="s">
        <v>576</v>
      </c>
    </row>
    <row r="3838" spans="63:68" x14ac:dyDescent="0.25">
      <c r="BK3838" t="s">
        <v>130</v>
      </c>
      <c r="BL3838">
        <v>26</v>
      </c>
      <c r="BM3838">
        <v>18001</v>
      </c>
      <c r="BN3838">
        <v>19000</v>
      </c>
      <c r="BO3838" t="s">
        <v>685</v>
      </c>
      <c r="BP3838" t="s">
        <v>577</v>
      </c>
    </row>
    <row r="3839" spans="63:68" x14ac:dyDescent="0.25">
      <c r="BK3839" t="s">
        <v>130</v>
      </c>
      <c r="BL3839">
        <v>26</v>
      </c>
      <c r="BM3839">
        <v>18001</v>
      </c>
      <c r="BN3839">
        <v>19000</v>
      </c>
      <c r="BO3839" t="s">
        <v>686</v>
      </c>
      <c r="BP3839" t="s">
        <v>578</v>
      </c>
    </row>
    <row r="3840" spans="63:68" x14ac:dyDescent="0.25">
      <c r="BK3840" t="s">
        <v>130</v>
      </c>
      <c r="BL3840">
        <v>26</v>
      </c>
      <c r="BM3840">
        <v>18001</v>
      </c>
      <c r="BN3840">
        <v>19000</v>
      </c>
      <c r="BO3840" t="s">
        <v>687</v>
      </c>
      <c r="BP3840" t="s">
        <v>579</v>
      </c>
    </row>
    <row r="3841" spans="63:68" x14ac:dyDescent="0.25">
      <c r="BK3841" t="s">
        <v>130</v>
      </c>
      <c r="BL3841">
        <v>26</v>
      </c>
      <c r="BM3841">
        <v>18001</v>
      </c>
      <c r="BN3841">
        <v>19000</v>
      </c>
      <c r="BO3841" t="s">
        <v>688</v>
      </c>
      <c r="BP3841" t="s">
        <v>580</v>
      </c>
    </row>
    <row r="3842" spans="63:68" x14ac:dyDescent="0.25">
      <c r="BK3842" t="s">
        <v>130</v>
      </c>
      <c r="BL3842">
        <v>26</v>
      </c>
      <c r="BM3842">
        <v>18001</v>
      </c>
      <c r="BN3842">
        <v>19000</v>
      </c>
      <c r="BO3842" t="s">
        <v>689</v>
      </c>
      <c r="BP3842" t="s">
        <v>582</v>
      </c>
    </row>
    <row r="3843" spans="63:68" x14ac:dyDescent="0.25">
      <c r="BK3843" t="s">
        <v>47</v>
      </c>
      <c r="BL3843">
        <v>27</v>
      </c>
      <c r="BM3843">
        <v>1</v>
      </c>
      <c r="BN3843">
        <v>1000</v>
      </c>
      <c r="BO3843" t="s">
        <v>678</v>
      </c>
      <c r="BP3843" t="s">
        <v>265</v>
      </c>
    </row>
    <row r="3844" spans="63:68" x14ac:dyDescent="0.25">
      <c r="BK3844" t="s">
        <v>47</v>
      </c>
      <c r="BL3844">
        <v>27</v>
      </c>
      <c r="BM3844">
        <v>1</v>
      </c>
      <c r="BN3844">
        <v>1000</v>
      </c>
      <c r="BO3844" t="s">
        <v>1266</v>
      </c>
      <c r="BP3844" t="s">
        <v>581</v>
      </c>
    </row>
    <row r="3845" spans="63:68" x14ac:dyDescent="0.25">
      <c r="BK3845" t="s">
        <v>47</v>
      </c>
      <c r="BL3845">
        <v>27</v>
      </c>
      <c r="BM3845">
        <v>1</v>
      </c>
      <c r="BN3845">
        <v>1000</v>
      </c>
      <c r="BO3845" t="s">
        <v>680</v>
      </c>
      <c r="BP3845" t="s">
        <v>575</v>
      </c>
    </row>
    <row r="3846" spans="63:68" x14ac:dyDescent="0.25">
      <c r="BK3846" t="s">
        <v>47</v>
      </c>
      <c r="BL3846">
        <v>27</v>
      </c>
      <c r="BM3846">
        <v>1</v>
      </c>
      <c r="BN3846">
        <v>1000</v>
      </c>
      <c r="BO3846" t="s">
        <v>1272</v>
      </c>
      <c r="BP3846" t="s">
        <v>120</v>
      </c>
    </row>
    <row r="3847" spans="63:68" x14ac:dyDescent="0.25">
      <c r="BK3847" t="s">
        <v>47</v>
      </c>
      <c r="BL3847">
        <v>27</v>
      </c>
      <c r="BM3847">
        <v>1</v>
      </c>
      <c r="BN3847">
        <v>1000</v>
      </c>
      <c r="BO3847" t="s">
        <v>1277</v>
      </c>
      <c r="BP3847" t="s">
        <v>142</v>
      </c>
    </row>
    <row r="3848" spans="63:68" x14ac:dyDescent="0.25">
      <c r="BK3848" t="s">
        <v>47</v>
      </c>
      <c r="BL3848">
        <v>27</v>
      </c>
      <c r="BM3848">
        <v>1</v>
      </c>
      <c r="BN3848">
        <v>1000</v>
      </c>
      <c r="BO3848" t="s">
        <v>1273</v>
      </c>
      <c r="BP3848" t="s">
        <v>163</v>
      </c>
    </row>
    <row r="3849" spans="63:68" x14ac:dyDescent="0.25">
      <c r="BK3849" t="s">
        <v>47</v>
      </c>
      <c r="BL3849">
        <v>27</v>
      </c>
      <c r="BM3849">
        <v>1</v>
      </c>
      <c r="BN3849">
        <v>1000</v>
      </c>
      <c r="BO3849" t="s">
        <v>1292</v>
      </c>
      <c r="BP3849" t="s">
        <v>576</v>
      </c>
    </row>
    <row r="3850" spans="63:68" x14ac:dyDescent="0.25">
      <c r="BK3850" t="s">
        <v>47</v>
      </c>
      <c r="BL3850">
        <v>27</v>
      </c>
      <c r="BM3850">
        <v>1</v>
      </c>
      <c r="BN3850">
        <v>1000</v>
      </c>
      <c r="BO3850" t="s">
        <v>1276</v>
      </c>
      <c r="BP3850" t="s">
        <v>577</v>
      </c>
    </row>
    <row r="3851" spans="63:68" x14ac:dyDescent="0.25">
      <c r="BK3851" t="s">
        <v>47</v>
      </c>
      <c r="BL3851">
        <v>27</v>
      </c>
      <c r="BM3851">
        <v>1</v>
      </c>
      <c r="BN3851">
        <v>1000</v>
      </c>
      <c r="BO3851" t="s">
        <v>1289</v>
      </c>
      <c r="BP3851" t="s">
        <v>578</v>
      </c>
    </row>
    <row r="3852" spans="63:68" x14ac:dyDescent="0.25">
      <c r="BK3852" t="s">
        <v>47</v>
      </c>
      <c r="BL3852">
        <v>27</v>
      </c>
      <c r="BM3852">
        <v>1</v>
      </c>
      <c r="BN3852">
        <v>1000</v>
      </c>
      <c r="BO3852" t="s">
        <v>687</v>
      </c>
      <c r="BP3852" t="s">
        <v>579</v>
      </c>
    </row>
    <row r="3853" spans="63:68" x14ac:dyDescent="0.25">
      <c r="BK3853" t="s">
        <v>47</v>
      </c>
      <c r="BL3853">
        <v>27</v>
      </c>
      <c r="BM3853">
        <v>1</v>
      </c>
      <c r="BN3853">
        <v>1000</v>
      </c>
      <c r="BO3853" t="s">
        <v>1270</v>
      </c>
      <c r="BP3853" t="s">
        <v>580</v>
      </c>
    </row>
    <row r="3854" spans="63:68" x14ac:dyDescent="0.25">
      <c r="BK3854" t="s">
        <v>47</v>
      </c>
      <c r="BL3854">
        <v>27</v>
      </c>
      <c r="BM3854">
        <v>1</v>
      </c>
      <c r="BN3854">
        <v>1000</v>
      </c>
      <c r="BO3854" t="s">
        <v>689</v>
      </c>
      <c r="BP3854" t="s">
        <v>582</v>
      </c>
    </row>
    <row r="3855" spans="63:68" x14ac:dyDescent="0.25">
      <c r="BK3855" t="s">
        <v>70</v>
      </c>
      <c r="BL3855">
        <v>27</v>
      </c>
      <c r="BM3855">
        <v>1001</v>
      </c>
      <c r="BN3855">
        <v>2000</v>
      </c>
      <c r="BO3855" t="s">
        <v>678</v>
      </c>
      <c r="BP3855" t="s">
        <v>265</v>
      </c>
    </row>
    <row r="3856" spans="63:68" x14ac:dyDescent="0.25">
      <c r="BK3856" t="s">
        <v>70</v>
      </c>
      <c r="BL3856">
        <v>27</v>
      </c>
      <c r="BM3856">
        <v>1001</v>
      </c>
      <c r="BN3856">
        <v>2000</v>
      </c>
      <c r="BO3856" t="s">
        <v>1266</v>
      </c>
      <c r="BP3856" t="s">
        <v>581</v>
      </c>
    </row>
    <row r="3857" spans="63:68" x14ac:dyDescent="0.25">
      <c r="BK3857" t="s">
        <v>70</v>
      </c>
      <c r="BL3857">
        <v>27</v>
      </c>
      <c r="BM3857">
        <v>1001</v>
      </c>
      <c r="BN3857">
        <v>2000</v>
      </c>
      <c r="BO3857" t="s">
        <v>680</v>
      </c>
      <c r="BP3857" t="s">
        <v>575</v>
      </c>
    </row>
    <row r="3858" spans="63:68" x14ac:dyDescent="0.25">
      <c r="BK3858" t="s">
        <v>70</v>
      </c>
      <c r="BL3858">
        <v>27</v>
      </c>
      <c r="BM3858">
        <v>1001</v>
      </c>
      <c r="BN3858">
        <v>2000</v>
      </c>
      <c r="BO3858" t="s">
        <v>1272</v>
      </c>
      <c r="BP3858" t="s">
        <v>120</v>
      </c>
    </row>
    <row r="3859" spans="63:68" x14ac:dyDescent="0.25">
      <c r="BK3859" t="s">
        <v>70</v>
      </c>
      <c r="BL3859">
        <v>27</v>
      </c>
      <c r="BM3859">
        <v>1001</v>
      </c>
      <c r="BN3859">
        <v>2000</v>
      </c>
      <c r="BO3859" t="s">
        <v>1277</v>
      </c>
      <c r="BP3859" t="s">
        <v>142</v>
      </c>
    </row>
    <row r="3860" spans="63:68" x14ac:dyDescent="0.25">
      <c r="BK3860" t="s">
        <v>70</v>
      </c>
      <c r="BL3860">
        <v>27</v>
      </c>
      <c r="BM3860">
        <v>1001</v>
      </c>
      <c r="BN3860">
        <v>2000</v>
      </c>
      <c r="BO3860" t="s">
        <v>1273</v>
      </c>
      <c r="BP3860" t="s">
        <v>163</v>
      </c>
    </row>
    <row r="3861" spans="63:68" x14ac:dyDescent="0.25">
      <c r="BK3861" t="s">
        <v>70</v>
      </c>
      <c r="BL3861">
        <v>27</v>
      </c>
      <c r="BM3861">
        <v>1001</v>
      </c>
      <c r="BN3861">
        <v>2000</v>
      </c>
      <c r="BO3861" t="s">
        <v>684</v>
      </c>
      <c r="BP3861" t="s">
        <v>576</v>
      </c>
    </row>
    <row r="3862" spans="63:68" x14ac:dyDescent="0.25">
      <c r="BK3862" t="s">
        <v>70</v>
      </c>
      <c r="BL3862">
        <v>27</v>
      </c>
      <c r="BM3862">
        <v>1001</v>
      </c>
      <c r="BN3862">
        <v>2000</v>
      </c>
      <c r="BO3862" t="s">
        <v>685</v>
      </c>
      <c r="BP3862" t="s">
        <v>577</v>
      </c>
    </row>
    <row r="3863" spans="63:68" x14ac:dyDescent="0.25">
      <c r="BK3863" t="s">
        <v>70</v>
      </c>
      <c r="BL3863">
        <v>27</v>
      </c>
      <c r="BM3863">
        <v>1001</v>
      </c>
      <c r="BN3863">
        <v>2000</v>
      </c>
      <c r="BO3863" t="s">
        <v>1289</v>
      </c>
      <c r="BP3863" t="s">
        <v>578</v>
      </c>
    </row>
    <row r="3864" spans="63:68" x14ac:dyDescent="0.25">
      <c r="BK3864" t="s">
        <v>70</v>
      </c>
      <c r="BL3864">
        <v>27</v>
      </c>
      <c r="BM3864">
        <v>1001</v>
      </c>
      <c r="BN3864">
        <v>2000</v>
      </c>
      <c r="BO3864" t="s">
        <v>687</v>
      </c>
      <c r="BP3864" t="s">
        <v>579</v>
      </c>
    </row>
    <row r="3865" spans="63:68" x14ac:dyDescent="0.25">
      <c r="BK3865" t="s">
        <v>70</v>
      </c>
      <c r="BL3865">
        <v>27</v>
      </c>
      <c r="BM3865">
        <v>1001</v>
      </c>
      <c r="BN3865">
        <v>2000</v>
      </c>
      <c r="BO3865" t="s">
        <v>1275</v>
      </c>
      <c r="BP3865" t="s">
        <v>580</v>
      </c>
    </row>
    <row r="3866" spans="63:68" x14ac:dyDescent="0.25">
      <c r="BK3866" t="s">
        <v>70</v>
      </c>
      <c r="BL3866">
        <v>27</v>
      </c>
      <c r="BM3866">
        <v>1001</v>
      </c>
      <c r="BN3866">
        <v>2000</v>
      </c>
      <c r="BO3866" t="s">
        <v>689</v>
      </c>
      <c r="BP3866" t="s">
        <v>582</v>
      </c>
    </row>
    <row r="3867" spans="63:68" x14ac:dyDescent="0.25">
      <c r="BK3867" t="s">
        <v>101</v>
      </c>
      <c r="BL3867">
        <v>27</v>
      </c>
      <c r="BM3867">
        <v>2001</v>
      </c>
      <c r="BN3867">
        <v>3000</v>
      </c>
      <c r="BO3867" t="s">
        <v>678</v>
      </c>
      <c r="BP3867" t="s">
        <v>265</v>
      </c>
    </row>
    <row r="3868" spans="63:68" x14ac:dyDescent="0.25">
      <c r="BK3868" t="s">
        <v>101</v>
      </c>
      <c r="BL3868">
        <v>27</v>
      </c>
      <c r="BM3868">
        <v>2001</v>
      </c>
      <c r="BN3868">
        <v>3000</v>
      </c>
      <c r="BO3868" t="s">
        <v>1271</v>
      </c>
      <c r="BP3868" t="s">
        <v>581</v>
      </c>
    </row>
    <row r="3869" spans="63:68" x14ac:dyDescent="0.25">
      <c r="BK3869" t="s">
        <v>101</v>
      </c>
      <c r="BL3869">
        <v>27</v>
      </c>
      <c r="BM3869">
        <v>2001</v>
      </c>
      <c r="BN3869">
        <v>3000</v>
      </c>
      <c r="BO3869" t="s">
        <v>680</v>
      </c>
      <c r="BP3869" t="s">
        <v>575</v>
      </c>
    </row>
    <row r="3870" spans="63:68" x14ac:dyDescent="0.25">
      <c r="BK3870" t="s">
        <v>101</v>
      </c>
      <c r="BL3870">
        <v>27</v>
      </c>
      <c r="BM3870">
        <v>2001</v>
      </c>
      <c r="BN3870">
        <v>3000</v>
      </c>
      <c r="BO3870" t="s">
        <v>1272</v>
      </c>
      <c r="BP3870" t="s">
        <v>120</v>
      </c>
    </row>
    <row r="3871" spans="63:68" x14ac:dyDescent="0.25">
      <c r="BK3871" t="s">
        <v>101</v>
      </c>
      <c r="BL3871">
        <v>27</v>
      </c>
      <c r="BM3871">
        <v>2001</v>
      </c>
      <c r="BN3871">
        <v>3000</v>
      </c>
      <c r="BO3871" t="s">
        <v>1277</v>
      </c>
      <c r="BP3871" t="s">
        <v>142</v>
      </c>
    </row>
    <row r="3872" spans="63:68" x14ac:dyDescent="0.25">
      <c r="BK3872" t="s">
        <v>101</v>
      </c>
      <c r="BL3872">
        <v>27</v>
      </c>
      <c r="BM3872">
        <v>2001</v>
      </c>
      <c r="BN3872">
        <v>3000</v>
      </c>
      <c r="BO3872" t="s">
        <v>1273</v>
      </c>
      <c r="BP3872" t="s">
        <v>163</v>
      </c>
    </row>
    <row r="3873" spans="63:68" x14ac:dyDescent="0.25">
      <c r="BK3873" t="s">
        <v>101</v>
      </c>
      <c r="BL3873">
        <v>27</v>
      </c>
      <c r="BM3873">
        <v>2001</v>
      </c>
      <c r="BN3873">
        <v>3000</v>
      </c>
      <c r="BO3873" t="s">
        <v>684</v>
      </c>
      <c r="BP3873" t="s">
        <v>576</v>
      </c>
    </row>
    <row r="3874" spans="63:68" x14ac:dyDescent="0.25">
      <c r="BK3874" t="s">
        <v>101</v>
      </c>
      <c r="BL3874">
        <v>27</v>
      </c>
      <c r="BM3874">
        <v>2001</v>
      </c>
      <c r="BN3874">
        <v>3000</v>
      </c>
      <c r="BO3874" t="s">
        <v>685</v>
      </c>
      <c r="BP3874" t="s">
        <v>577</v>
      </c>
    </row>
    <row r="3875" spans="63:68" x14ac:dyDescent="0.25">
      <c r="BK3875" t="s">
        <v>101</v>
      </c>
      <c r="BL3875">
        <v>27</v>
      </c>
      <c r="BM3875">
        <v>2001</v>
      </c>
      <c r="BN3875">
        <v>3000</v>
      </c>
      <c r="BO3875" t="s">
        <v>1289</v>
      </c>
      <c r="BP3875" t="s">
        <v>578</v>
      </c>
    </row>
    <row r="3876" spans="63:68" x14ac:dyDescent="0.25">
      <c r="BK3876" t="s">
        <v>101</v>
      </c>
      <c r="BL3876">
        <v>27</v>
      </c>
      <c r="BM3876">
        <v>2001</v>
      </c>
      <c r="BN3876">
        <v>3000</v>
      </c>
      <c r="BO3876" t="s">
        <v>687</v>
      </c>
      <c r="BP3876" t="s">
        <v>579</v>
      </c>
    </row>
    <row r="3877" spans="63:68" x14ac:dyDescent="0.25">
      <c r="BK3877" t="s">
        <v>101</v>
      </c>
      <c r="BL3877">
        <v>27</v>
      </c>
      <c r="BM3877">
        <v>2001</v>
      </c>
      <c r="BN3877">
        <v>3000</v>
      </c>
      <c r="BO3877" t="s">
        <v>1270</v>
      </c>
      <c r="BP3877" t="s">
        <v>580</v>
      </c>
    </row>
    <row r="3878" spans="63:68" x14ac:dyDescent="0.25">
      <c r="BK3878" t="s">
        <v>101</v>
      </c>
      <c r="BL3878">
        <v>27</v>
      </c>
      <c r="BM3878">
        <v>2001</v>
      </c>
      <c r="BN3878">
        <v>3000</v>
      </c>
      <c r="BO3878" t="s">
        <v>689</v>
      </c>
      <c r="BP3878" t="s">
        <v>582</v>
      </c>
    </row>
    <row r="3879" spans="63:68" x14ac:dyDescent="0.25">
      <c r="BK3879" t="s">
        <v>12</v>
      </c>
      <c r="BL3879">
        <v>28</v>
      </c>
      <c r="BM3879">
        <v>1001</v>
      </c>
      <c r="BN3879">
        <v>2000</v>
      </c>
      <c r="BO3879" t="s">
        <v>678</v>
      </c>
      <c r="BP3879" t="s">
        <v>265</v>
      </c>
    </row>
    <row r="3880" spans="63:68" x14ac:dyDescent="0.25">
      <c r="BK3880" t="s">
        <v>12</v>
      </c>
      <c r="BL3880">
        <v>28</v>
      </c>
      <c r="BM3880">
        <v>1001</v>
      </c>
      <c r="BN3880">
        <v>2000</v>
      </c>
      <c r="BO3880" t="s">
        <v>1266</v>
      </c>
      <c r="BP3880" t="s">
        <v>581</v>
      </c>
    </row>
    <row r="3881" spans="63:68" x14ac:dyDescent="0.25">
      <c r="BK3881" t="s">
        <v>12</v>
      </c>
      <c r="BL3881">
        <v>28</v>
      </c>
      <c r="BM3881">
        <v>1001</v>
      </c>
      <c r="BN3881">
        <v>2000</v>
      </c>
      <c r="BO3881" t="s">
        <v>1267</v>
      </c>
      <c r="BP3881" t="s">
        <v>575</v>
      </c>
    </row>
    <row r="3882" spans="63:68" x14ac:dyDescent="0.25">
      <c r="BK3882" t="s">
        <v>12</v>
      </c>
      <c r="BL3882">
        <v>28</v>
      </c>
      <c r="BM3882">
        <v>1001</v>
      </c>
      <c r="BN3882">
        <v>2000</v>
      </c>
      <c r="BO3882" t="s">
        <v>1272</v>
      </c>
      <c r="BP3882" t="s">
        <v>120</v>
      </c>
    </row>
    <row r="3883" spans="63:68" x14ac:dyDescent="0.25">
      <c r="BK3883" t="s">
        <v>12</v>
      </c>
      <c r="BL3883">
        <v>28</v>
      </c>
      <c r="BM3883">
        <v>1001</v>
      </c>
      <c r="BN3883">
        <v>2000</v>
      </c>
      <c r="BO3883" t="s">
        <v>682</v>
      </c>
      <c r="BP3883" t="s">
        <v>142</v>
      </c>
    </row>
    <row r="3884" spans="63:68" x14ac:dyDescent="0.25">
      <c r="BK3884" t="s">
        <v>12</v>
      </c>
      <c r="BL3884">
        <v>28</v>
      </c>
      <c r="BM3884">
        <v>1001</v>
      </c>
      <c r="BN3884">
        <v>2000</v>
      </c>
      <c r="BO3884" t="s">
        <v>1273</v>
      </c>
      <c r="BP3884" t="s">
        <v>163</v>
      </c>
    </row>
    <row r="3885" spans="63:68" x14ac:dyDescent="0.25">
      <c r="BK3885" t="s">
        <v>12</v>
      </c>
      <c r="BL3885">
        <v>28</v>
      </c>
      <c r="BM3885">
        <v>1001</v>
      </c>
      <c r="BN3885">
        <v>2000</v>
      </c>
      <c r="BO3885" t="s">
        <v>1269</v>
      </c>
      <c r="BP3885" t="s">
        <v>576</v>
      </c>
    </row>
    <row r="3886" spans="63:68" x14ac:dyDescent="0.25">
      <c r="BK3886" t="s">
        <v>12</v>
      </c>
      <c r="BL3886">
        <v>28</v>
      </c>
      <c r="BM3886">
        <v>1001</v>
      </c>
      <c r="BN3886">
        <v>2000</v>
      </c>
      <c r="BO3886" t="s">
        <v>685</v>
      </c>
      <c r="BP3886" t="s">
        <v>577</v>
      </c>
    </row>
    <row r="3887" spans="63:68" x14ac:dyDescent="0.25">
      <c r="BK3887" t="s">
        <v>12</v>
      </c>
      <c r="BL3887">
        <v>28</v>
      </c>
      <c r="BM3887">
        <v>1001</v>
      </c>
      <c r="BN3887">
        <v>2000</v>
      </c>
      <c r="BO3887" t="s">
        <v>686</v>
      </c>
      <c r="BP3887" t="s">
        <v>578</v>
      </c>
    </row>
    <row r="3888" spans="63:68" x14ac:dyDescent="0.25">
      <c r="BK3888" t="s">
        <v>12</v>
      </c>
      <c r="BL3888">
        <v>28</v>
      </c>
      <c r="BM3888">
        <v>1001</v>
      </c>
      <c r="BN3888">
        <v>2000</v>
      </c>
      <c r="BO3888" t="s">
        <v>687</v>
      </c>
      <c r="BP3888" t="s">
        <v>579</v>
      </c>
    </row>
    <row r="3889" spans="63:68" x14ac:dyDescent="0.25">
      <c r="BK3889" t="s">
        <v>12</v>
      </c>
      <c r="BL3889">
        <v>28</v>
      </c>
      <c r="BM3889">
        <v>1001</v>
      </c>
      <c r="BN3889">
        <v>2000</v>
      </c>
      <c r="BO3889" t="s">
        <v>1270</v>
      </c>
      <c r="BP3889" t="s">
        <v>580</v>
      </c>
    </row>
    <row r="3890" spans="63:68" x14ac:dyDescent="0.25">
      <c r="BK3890" t="s">
        <v>12</v>
      </c>
      <c r="BL3890">
        <v>28</v>
      </c>
      <c r="BM3890">
        <v>1001</v>
      </c>
      <c r="BN3890">
        <v>2000</v>
      </c>
      <c r="BO3890" t="s">
        <v>689</v>
      </c>
      <c r="BP3890" t="s">
        <v>582</v>
      </c>
    </row>
    <row r="3891" spans="63:68" x14ac:dyDescent="0.25">
      <c r="BK3891" t="s">
        <v>32</v>
      </c>
      <c r="BL3891">
        <v>28</v>
      </c>
      <c r="BM3891">
        <v>2001</v>
      </c>
      <c r="BN3891">
        <v>3000</v>
      </c>
      <c r="BO3891" t="s">
        <v>678</v>
      </c>
      <c r="BP3891" t="s">
        <v>265</v>
      </c>
    </row>
    <row r="3892" spans="63:68" x14ac:dyDescent="0.25">
      <c r="BK3892" t="s">
        <v>32</v>
      </c>
      <c r="BL3892">
        <v>28</v>
      </c>
      <c r="BM3892">
        <v>2001</v>
      </c>
      <c r="BN3892">
        <v>3000</v>
      </c>
      <c r="BO3892" t="s">
        <v>1266</v>
      </c>
      <c r="BP3892" t="s">
        <v>581</v>
      </c>
    </row>
    <row r="3893" spans="63:68" x14ac:dyDescent="0.25">
      <c r="BK3893" t="s">
        <v>32</v>
      </c>
      <c r="BL3893">
        <v>28</v>
      </c>
      <c r="BM3893">
        <v>2001</v>
      </c>
      <c r="BN3893">
        <v>3000</v>
      </c>
      <c r="BO3893" t="s">
        <v>1281</v>
      </c>
      <c r="BP3893" t="s">
        <v>575</v>
      </c>
    </row>
    <row r="3894" spans="63:68" x14ac:dyDescent="0.25">
      <c r="BK3894" t="s">
        <v>32</v>
      </c>
      <c r="BL3894">
        <v>28</v>
      </c>
      <c r="BM3894">
        <v>2001</v>
      </c>
      <c r="BN3894">
        <v>3000</v>
      </c>
      <c r="BO3894" t="s">
        <v>1272</v>
      </c>
      <c r="BP3894" t="s">
        <v>120</v>
      </c>
    </row>
    <row r="3895" spans="63:68" x14ac:dyDescent="0.25">
      <c r="BK3895" t="s">
        <v>32</v>
      </c>
      <c r="BL3895">
        <v>28</v>
      </c>
      <c r="BM3895">
        <v>2001</v>
      </c>
      <c r="BN3895">
        <v>3000</v>
      </c>
      <c r="BO3895" t="s">
        <v>682</v>
      </c>
      <c r="BP3895" t="s">
        <v>142</v>
      </c>
    </row>
    <row r="3896" spans="63:68" x14ac:dyDescent="0.25">
      <c r="BK3896" t="s">
        <v>32</v>
      </c>
      <c r="BL3896">
        <v>28</v>
      </c>
      <c r="BM3896">
        <v>2001</v>
      </c>
      <c r="BN3896">
        <v>3000</v>
      </c>
      <c r="BO3896" t="s">
        <v>1282</v>
      </c>
      <c r="BP3896" t="s">
        <v>163</v>
      </c>
    </row>
    <row r="3897" spans="63:68" x14ac:dyDescent="0.25">
      <c r="BK3897" t="s">
        <v>32</v>
      </c>
      <c r="BL3897">
        <v>28</v>
      </c>
      <c r="BM3897">
        <v>2001</v>
      </c>
      <c r="BN3897">
        <v>3000</v>
      </c>
      <c r="BO3897" t="s">
        <v>1292</v>
      </c>
      <c r="BP3897" t="s">
        <v>576</v>
      </c>
    </row>
    <row r="3898" spans="63:68" x14ac:dyDescent="0.25">
      <c r="BK3898" t="s">
        <v>32</v>
      </c>
      <c r="BL3898">
        <v>28</v>
      </c>
      <c r="BM3898">
        <v>2001</v>
      </c>
      <c r="BN3898">
        <v>3000</v>
      </c>
      <c r="BO3898" t="s">
        <v>685</v>
      </c>
      <c r="BP3898" t="s">
        <v>577</v>
      </c>
    </row>
    <row r="3899" spans="63:68" x14ac:dyDescent="0.25">
      <c r="BK3899" t="s">
        <v>32</v>
      </c>
      <c r="BL3899">
        <v>28</v>
      </c>
      <c r="BM3899">
        <v>2001</v>
      </c>
      <c r="BN3899">
        <v>3000</v>
      </c>
      <c r="BO3899" t="s">
        <v>686</v>
      </c>
      <c r="BP3899" t="s">
        <v>578</v>
      </c>
    </row>
    <row r="3900" spans="63:68" x14ac:dyDescent="0.25">
      <c r="BK3900" t="s">
        <v>32</v>
      </c>
      <c r="BL3900">
        <v>28</v>
      </c>
      <c r="BM3900">
        <v>2001</v>
      </c>
      <c r="BN3900">
        <v>3000</v>
      </c>
      <c r="BO3900" t="s">
        <v>687</v>
      </c>
      <c r="BP3900" t="s">
        <v>579</v>
      </c>
    </row>
    <row r="3901" spans="63:68" x14ac:dyDescent="0.25">
      <c r="BK3901" t="s">
        <v>32</v>
      </c>
      <c r="BL3901">
        <v>28</v>
      </c>
      <c r="BM3901">
        <v>2001</v>
      </c>
      <c r="BN3901">
        <v>3000</v>
      </c>
      <c r="BO3901" t="s">
        <v>1270</v>
      </c>
      <c r="BP3901" t="s">
        <v>580</v>
      </c>
    </row>
    <row r="3902" spans="63:68" x14ac:dyDescent="0.25">
      <c r="BK3902" t="s">
        <v>32</v>
      </c>
      <c r="BL3902">
        <v>28</v>
      </c>
      <c r="BM3902">
        <v>2001</v>
      </c>
      <c r="BN3902">
        <v>3000</v>
      </c>
      <c r="BO3902" t="s">
        <v>689</v>
      </c>
      <c r="BP3902" t="s">
        <v>582</v>
      </c>
    </row>
    <row r="3903" spans="63:68" x14ac:dyDescent="0.25">
      <c r="BK3903" t="s">
        <v>181</v>
      </c>
      <c r="BL3903">
        <v>28</v>
      </c>
      <c r="BM3903">
        <v>3001</v>
      </c>
      <c r="BN3903">
        <v>4000</v>
      </c>
      <c r="BO3903" t="s">
        <v>678</v>
      </c>
      <c r="BP3903" t="s">
        <v>265</v>
      </c>
    </row>
    <row r="3904" spans="63:68" x14ac:dyDescent="0.25">
      <c r="BK3904" t="s">
        <v>181</v>
      </c>
      <c r="BL3904">
        <v>28</v>
      </c>
      <c r="BM3904">
        <v>3001</v>
      </c>
      <c r="BN3904">
        <v>4000</v>
      </c>
      <c r="BO3904" t="s">
        <v>1266</v>
      </c>
      <c r="BP3904" t="s">
        <v>581</v>
      </c>
    </row>
    <row r="3905" spans="63:68" x14ac:dyDescent="0.25">
      <c r="BK3905" t="s">
        <v>181</v>
      </c>
      <c r="BL3905">
        <v>28</v>
      </c>
      <c r="BM3905">
        <v>3001</v>
      </c>
      <c r="BN3905">
        <v>4000</v>
      </c>
      <c r="BO3905" t="s">
        <v>680</v>
      </c>
      <c r="BP3905" t="s">
        <v>575</v>
      </c>
    </row>
    <row r="3906" spans="63:68" x14ac:dyDescent="0.25">
      <c r="BK3906" t="s">
        <v>181</v>
      </c>
      <c r="BL3906">
        <v>28</v>
      </c>
      <c r="BM3906">
        <v>3001</v>
      </c>
      <c r="BN3906">
        <v>4000</v>
      </c>
      <c r="BO3906" t="s">
        <v>681</v>
      </c>
      <c r="BP3906" t="s">
        <v>120</v>
      </c>
    </row>
    <row r="3907" spans="63:68" x14ac:dyDescent="0.25">
      <c r="BK3907" t="s">
        <v>181</v>
      </c>
      <c r="BL3907">
        <v>28</v>
      </c>
      <c r="BM3907">
        <v>3001</v>
      </c>
      <c r="BN3907">
        <v>4000</v>
      </c>
      <c r="BO3907" t="s">
        <v>682</v>
      </c>
      <c r="BP3907" t="s">
        <v>142</v>
      </c>
    </row>
    <row r="3908" spans="63:68" x14ac:dyDescent="0.25">
      <c r="BK3908" t="s">
        <v>181</v>
      </c>
      <c r="BL3908">
        <v>28</v>
      </c>
      <c r="BM3908">
        <v>3001</v>
      </c>
      <c r="BN3908">
        <v>4000</v>
      </c>
      <c r="BO3908" t="s">
        <v>683</v>
      </c>
      <c r="BP3908" t="s">
        <v>163</v>
      </c>
    </row>
    <row r="3909" spans="63:68" x14ac:dyDescent="0.25">
      <c r="BK3909" t="s">
        <v>181</v>
      </c>
      <c r="BL3909">
        <v>28</v>
      </c>
      <c r="BM3909">
        <v>3001</v>
      </c>
      <c r="BN3909">
        <v>4000</v>
      </c>
      <c r="BO3909" t="s">
        <v>1269</v>
      </c>
      <c r="BP3909" t="s">
        <v>576</v>
      </c>
    </row>
    <row r="3910" spans="63:68" x14ac:dyDescent="0.25">
      <c r="BK3910" t="s">
        <v>181</v>
      </c>
      <c r="BL3910">
        <v>28</v>
      </c>
      <c r="BM3910">
        <v>3001</v>
      </c>
      <c r="BN3910">
        <v>4000</v>
      </c>
      <c r="BO3910" t="s">
        <v>685</v>
      </c>
      <c r="BP3910" t="s">
        <v>577</v>
      </c>
    </row>
    <row r="3911" spans="63:68" x14ac:dyDescent="0.25">
      <c r="BK3911" t="s">
        <v>181</v>
      </c>
      <c r="BL3911">
        <v>28</v>
      </c>
      <c r="BM3911">
        <v>3001</v>
      </c>
      <c r="BN3911">
        <v>4000</v>
      </c>
      <c r="BO3911" t="s">
        <v>686</v>
      </c>
      <c r="BP3911" t="s">
        <v>578</v>
      </c>
    </row>
    <row r="3912" spans="63:68" x14ac:dyDescent="0.25">
      <c r="BK3912" t="s">
        <v>181</v>
      </c>
      <c r="BL3912">
        <v>28</v>
      </c>
      <c r="BM3912">
        <v>3001</v>
      </c>
      <c r="BN3912">
        <v>4000</v>
      </c>
      <c r="BO3912" t="s">
        <v>687</v>
      </c>
      <c r="BP3912" t="s">
        <v>579</v>
      </c>
    </row>
    <row r="3913" spans="63:68" x14ac:dyDescent="0.25">
      <c r="BK3913" t="s">
        <v>181</v>
      </c>
      <c r="BL3913">
        <v>28</v>
      </c>
      <c r="BM3913">
        <v>3001</v>
      </c>
      <c r="BN3913">
        <v>4000</v>
      </c>
      <c r="BO3913" t="s">
        <v>688</v>
      </c>
      <c r="BP3913" t="s">
        <v>580</v>
      </c>
    </row>
    <row r="3914" spans="63:68" x14ac:dyDescent="0.25">
      <c r="BK3914" t="s">
        <v>181</v>
      </c>
      <c r="BL3914">
        <v>28</v>
      </c>
      <c r="BM3914">
        <v>3001</v>
      </c>
      <c r="BN3914">
        <v>4000</v>
      </c>
      <c r="BO3914" t="s">
        <v>689</v>
      </c>
      <c r="BP3914" t="s">
        <v>582</v>
      </c>
    </row>
    <row r="3915" spans="63:68" x14ac:dyDescent="0.25">
      <c r="BK3915" t="s">
        <v>436</v>
      </c>
      <c r="BL3915">
        <v>28</v>
      </c>
      <c r="BM3915">
        <v>4001</v>
      </c>
      <c r="BN3915">
        <v>5000</v>
      </c>
      <c r="BO3915" t="s">
        <v>678</v>
      </c>
      <c r="BP3915" t="s">
        <v>265</v>
      </c>
    </row>
    <row r="3916" spans="63:68" x14ac:dyDescent="0.25">
      <c r="BK3916" t="s">
        <v>436</v>
      </c>
      <c r="BL3916">
        <v>28</v>
      </c>
      <c r="BM3916">
        <v>4001</v>
      </c>
      <c r="BN3916">
        <v>5000</v>
      </c>
      <c r="BO3916" t="s">
        <v>679</v>
      </c>
      <c r="BP3916" t="s">
        <v>581</v>
      </c>
    </row>
    <row r="3917" spans="63:68" x14ac:dyDescent="0.25">
      <c r="BK3917" t="s">
        <v>436</v>
      </c>
      <c r="BL3917">
        <v>28</v>
      </c>
      <c r="BM3917">
        <v>4001</v>
      </c>
      <c r="BN3917">
        <v>5000</v>
      </c>
      <c r="BO3917" t="s">
        <v>680</v>
      </c>
      <c r="BP3917" t="s">
        <v>575</v>
      </c>
    </row>
    <row r="3918" spans="63:68" x14ac:dyDescent="0.25">
      <c r="BK3918" t="s">
        <v>436</v>
      </c>
      <c r="BL3918">
        <v>28</v>
      </c>
      <c r="BM3918">
        <v>4001</v>
      </c>
      <c r="BN3918">
        <v>5000</v>
      </c>
      <c r="BO3918" t="s">
        <v>681</v>
      </c>
      <c r="BP3918" t="s">
        <v>120</v>
      </c>
    </row>
    <row r="3919" spans="63:68" x14ac:dyDescent="0.25">
      <c r="BK3919" t="s">
        <v>436</v>
      </c>
      <c r="BL3919">
        <v>28</v>
      </c>
      <c r="BM3919">
        <v>4001</v>
      </c>
      <c r="BN3919">
        <v>5000</v>
      </c>
      <c r="BO3919" t="s">
        <v>682</v>
      </c>
      <c r="BP3919" t="s">
        <v>142</v>
      </c>
    </row>
    <row r="3920" spans="63:68" x14ac:dyDescent="0.25">
      <c r="BK3920" t="s">
        <v>436</v>
      </c>
      <c r="BL3920">
        <v>28</v>
      </c>
      <c r="BM3920">
        <v>4001</v>
      </c>
      <c r="BN3920">
        <v>5000</v>
      </c>
      <c r="BO3920" t="s">
        <v>683</v>
      </c>
      <c r="BP3920" t="s">
        <v>163</v>
      </c>
    </row>
    <row r="3921" spans="63:68" x14ac:dyDescent="0.25">
      <c r="BK3921" t="s">
        <v>436</v>
      </c>
      <c r="BL3921">
        <v>28</v>
      </c>
      <c r="BM3921">
        <v>4001</v>
      </c>
      <c r="BN3921">
        <v>5000</v>
      </c>
      <c r="BO3921" t="s">
        <v>684</v>
      </c>
      <c r="BP3921" t="s">
        <v>576</v>
      </c>
    </row>
    <row r="3922" spans="63:68" x14ac:dyDescent="0.25">
      <c r="BK3922" t="s">
        <v>436</v>
      </c>
      <c r="BL3922">
        <v>28</v>
      </c>
      <c r="BM3922">
        <v>4001</v>
      </c>
      <c r="BN3922">
        <v>5000</v>
      </c>
      <c r="BO3922" t="s">
        <v>685</v>
      </c>
      <c r="BP3922" t="s">
        <v>577</v>
      </c>
    </row>
    <row r="3923" spans="63:68" x14ac:dyDescent="0.25">
      <c r="BK3923" t="s">
        <v>436</v>
      </c>
      <c r="BL3923">
        <v>28</v>
      </c>
      <c r="BM3923">
        <v>4001</v>
      </c>
      <c r="BN3923">
        <v>5000</v>
      </c>
      <c r="BO3923" t="s">
        <v>686</v>
      </c>
      <c r="BP3923" t="s">
        <v>578</v>
      </c>
    </row>
    <row r="3924" spans="63:68" x14ac:dyDescent="0.25">
      <c r="BK3924" t="s">
        <v>436</v>
      </c>
      <c r="BL3924">
        <v>28</v>
      </c>
      <c r="BM3924">
        <v>4001</v>
      </c>
      <c r="BN3924">
        <v>5000</v>
      </c>
      <c r="BO3924" t="s">
        <v>687</v>
      </c>
      <c r="BP3924" t="s">
        <v>579</v>
      </c>
    </row>
    <row r="3925" spans="63:68" x14ac:dyDescent="0.25">
      <c r="BK3925" t="s">
        <v>436</v>
      </c>
      <c r="BL3925">
        <v>28</v>
      </c>
      <c r="BM3925">
        <v>4001</v>
      </c>
      <c r="BN3925">
        <v>5000</v>
      </c>
      <c r="BO3925" t="s">
        <v>688</v>
      </c>
      <c r="BP3925" t="s">
        <v>580</v>
      </c>
    </row>
    <row r="3926" spans="63:68" x14ac:dyDescent="0.25">
      <c r="BK3926" t="s">
        <v>436</v>
      </c>
      <c r="BL3926">
        <v>28</v>
      </c>
      <c r="BM3926">
        <v>4001</v>
      </c>
      <c r="BN3926">
        <v>5000</v>
      </c>
      <c r="BO3926" t="s">
        <v>689</v>
      </c>
      <c r="BP3926" t="s">
        <v>582</v>
      </c>
    </row>
    <row r="3927" spans="63:68" x14ac:dyDescent="0.25">
      <c r="BK3927" t="s">
        <v>437</v>
      </c>
      <c r="BL3927">
        <v>28</v>
      </c>
      <c r="BM3927">
        <v>5001</v>
      </c>
      <c r="BN3927">
        <v>6000</v>
      </c>
      <c r="BO3927" t="s">
        <v>678</v>
      </c>
      <c r="BP3927" t="s">
        <v>265</v>
      </c>
    </row>
    <row r="3928" spans="63:68" x14ac:dyDescent="0.25">
      <c r="BK3928" t="s">
        <v>437</v>
      </c>
      <c r="BL3928">
        <v>28</v>
      </c>
      <c r="BM3928">
        <v>5001</v>
      </c>
      <c r="BN3928">
        <v>6000</v>
      </c>
      <c r="BO3928" t="s">
        <v>679</v>
      </c>
      <c r="BP3928" t="s">
        <v>581</v>
      </c>
    </row>
    <row r="3929" spans="63:68" x14ac:dyDescent="0.25">
      <c r="BK3929" t="s">
        <v>437</v>
      </c>
      <c r="BL3929">
        <v>28</v>
      </c>
      <c r="BM3929">
        <v>5001</v>
      </c>
      <c r="BN3929">
        <v>6000</v>
      </c>
      <c r="BO3929" t="s">
        <v>680</v>
      </c>
      <c r="BP3929" t="s">
        <v>575</v>
      </c>
    </row>
    <row r="3930" spans="63:68" x14ac:dyDescent="0.25">
      <c r="BK3930" t="s">
        <v>437</v>
      </c>
      <c r="BL3930">
        <v>28</v>
      </c>
      <c r="BM3930">
        <v>5001</v>
      </c>
      <c r="BN3930">
        <v>6000</v>
      </c>
      <c r="BO3930" t="s">
        <v>681</v>
      </c>
      <c r="BP3930" t="s">
        <v>120</v>
      </c>
    </row>
    <row r="3931" spans="63:68" x14ac:dyDescent="0.25">
      <c r="BK3931" t="s">
        <v>437</v>
      </c>
      <c r="BL3931">
        <v>28</v>
      </c>
      <c r="BM3931">
        <v>5001</v>
      </c>
      <c r="BN3931">
        <v>6000</v>
      </c>
      <c r="BO3931" t="s">
        <v>682</v>
      </c>
      <c r="BP3931" t="s">
        <v>142</v>
      </c>
    </row>
    <row r="3932" spans="63:68" x14ac:dyDescent="0.25">
      <c r="BK3932" t="s">
        <v>437</v>
      </c>
      <c r="BL3932">
        <v>28</v>
      </c>
      <c r="BM3932">
        <v>5001</v>
      </c>
      <c r="BN3932">
        <v>6000</v>
      </c>
      <c r="BO3932" t="s">
        <v>683</v>
      </c>
      <c r="BP3932" t="s">
        <v>163</v>
      </c>
    </row>
    <row r="3933" spans="63:68" x14ac:dyDescent="0.25">
      <c r="BK3933" t="s">
        <v>437</v>
      </c>
      <c r="BL3933">
        <v>28</v>
      </c>
      <c r="BM3933">
        <v>5001</v>
      </c>
      <c r="BN3933">
        <v>6000</v>
      </c>
      <c r="BO3933" t="s">
        <v>684</v>
      </c>
      <c r="BP3933" t="s">
        <v>576</v>
      </c>
    </row>
    <row r="3934" spans="63:68" x14ac:dyDescent="0.25">
      <c r="BK3934" t="s">
        <v>437</v>
      </c>
      <c r="BL3934">
        <v>28</v>
      </c>
      <c r="BM3934">
        <v>5001</v>
      </c>
      <c r="BN3934">
        <v>6000</v>
      </c>
      <c r="BO3934" t="s">
        <v>685</v>
      </c>
      <c r="BP3934" t="s">
        <v>577</v>
      </c>
    </row>
    <row r="3935" spans="63:68" x14ac:dyDescent="0.25">
      <c r="BK3935" t="s">
        <v>437</v>
      </c>
      <c r="BL3935">
        <v>28</v>
      </c>
      <c r="BM3935">
        <v>5001</v>
      </c>
      <c r="BN3935">
        <v>6000</v>
      </c>
      <c r="BO3935" t="s">
        <v>686</v>
      </c>
      <c r="BP3935" t="s">
        <v>578</v>
      </c>
    </row>
    <row r="3936" spans="63:68" x14ac:dyDescent="0.25">
      <c r="BK3936" t="s">
        <v>437</v>
      </c>
      <c r="BL3936">
        <v>28</v>
      </c>
      <c r="BM3936">
        <v>5001</v>
      </c>
      <c r="BN3936">
        <v>6000</v>
      </c>
      <c r="BO3936" t="s">
        <v>687</v>
      </c>
      <c r="BP3936" t="s">
        <v>579</v>
      </c>
    </row>
    <row r="3937" spans="63:68" x14ac:dyDescent="0.25">
      <c r="BK3937" t="s">
        <v>437</v>
      </c>
      <c r="BL3937">
        <v>28</v>
      </c>
      <c r="BM3937">
        <v>5001</v>
      </c>
      <c r="BN3937">
        <v>6000</v>
      </c>
      <c r="BO3937" t="s">
        <v>688</v>
      </c>
      <c r="BP3937" t="s">
        <v>580</v>
      </c>
    </row>
    <row r="3938" spans="63:68" x14ac:dyDescent="0.25">
      <c r="BK3938" t="s">
        <v>437</v>
      </c>
      <c r="BL3938">
        <v>28</v>
      </c>
      <c r="BM3938">
        <v>5001</v>
      </c>
      <c r="BN3938">
        <v>6000</v>
      </c>
      <c r="BO3938" t="s">
        <v>689</v>
      </c>
      <c r="BP3938" t="s">
        <v>582</v>
      </c>
    </row>
    <row r="3939" spans="63:68" x14ac:dyDescent="0.25">
      <c r="BK3939" t="s">
        <v>438</v>
      </c>
      <c r="BL3939">
        <v>28</v>
      </c>
      <c r="BM3939">
        <v>6001</v>
      </c>
      <c r="BN3939">
        <v>7000</v>
      </c>
      <c r="BO3939" t="s">
        <v>678</v>
      </c>
      <c r="BP3939" t="s">
        <v>265</v>
      </c>
    </row>
    <row r="3940" spans="63:68" x14ac:dyDescent="0.25">
      <c r="BK3940" t="s">
        <v>438</v>
      </c>
      <c r="BL3940">
        <v>28</v>
      </c>
      <c r="BM3940">
        <v>6001</v>
      </c>
      <c r="BN3940">
        <v>7000</v>
      </c>
      <c r="BO3940" t="s">
        <v>679</v>
      </c>
      <c r="BP3940" t="s">
        <v>581</v>
      </c>
    </row>
    <row r="3941" spans="63:68" x14ac:dyDescent="0.25">
      <c r="BK3941" t="s">
        <v>438</v>
      </c>
      <c r="BL3941">
        <v>28</v>
      </c>
      <c r="BM3941">
        <v>6001</v>
      </c>
      <c r="BN3941">
        <v>7000</v>
      </c>
      <c r="BO3941" t="s">
        <v>680</v>
      </c>
      <c r="BP3941" t="s">
        <v>575</v>
      </c>
    </row>
    <row r="3942" spans="63:68" x14ac:dyDescent="0.25">
      <c r="BK3942" t="s">
        <v>438</v>
      </c>
      <c r="BL3942">
        <v>28</v>
      </c>
      <c r="BM3942">
        <v>6001</v>
      </c>
      <c r="BN3942">
        <v>7000</v>
      </c>
      <c r="BO3942" t="s">
        <v>681</v>
      </c>
      <c r="BP3942" t="s">
        <v>120</v>
      </c>
    </row>
    <row r="3943" spans="63:68" x14ac:dyDescent="0.25">
      <c r="BK3943" t="s">
        <v>438</v>
      </c>
      <c r="BL3943">
        <v>28</v>
      </c>
      <c r="BM3943">
        <v>6001</v>
      </c>
      <c r="BN3943">
        <v>7000</v>
      </c>
      <c r="BO3943" t="s">
        <v>682</v>
      </c>
      <c r="BP3943" t="s">
        <v>142</v>
      </c>
    </row>
    <row r="3944" spans="63:68" x14ac:dyDescent="0.25">
      <c r="BK3944" t="s">
        <v>438</v>
      </c>
      <c r="BL3944">
        <v>28</v>
      </c>
      <c r="BM3944">
        <v>6001</v>
      </c>
      <c r="BN3944">
        <v>7000</v>
      </c>
      <c r="BO3944" t="s">
        <v>683</v>
      </c>
      <c r="BP3944" t="s">
        <v>163</v>
      </c>
    </row>
    <row r="3945" spans="63:68" x14ac:dyDescent="0.25">
      <c r="BK3945" t="s">
        <v>438</v>
      </c>
      <c r="BL3945">
        <v>28</v>
      </c>
      <c r="BM3945">
        <v>6001</v>
      </c>
      <c r="BN3945">
        <v>7000</v>
      </c>
      <c r="BO3945" t="s">
        <v>684</v>
      </c>
      <c r="BP3945" t="s">
        <v>576</v>
      </c>
    </row>
    <row r="3946" spans="63:68" x14ac:dyDescent="0.25">
      <c r="BK3946" t="s">
        <v>438</v>
      </c>
      <c r="BL3946">
        <v>28</v>
      </c>
      <c r="BM3946">
        <v>6001</v>
      </c>
      <c r="BN3946">
        <v>7000</v>
      </c>
      <c r="BO3946" t="s">
        <v>685</v>
      </c>
      <c r="BP3946" t="s">
        <v>577</v>
      </c>
    </row>
    <row r="3947" spans="63:68" x14ac:dyDescent="0.25">
      <c r="BK3947" t="s">
        <v>438</v>
      </c>
      <c r="BL3947">
        <v>28</v>
      </c>
      <c r="BM3947">
        <v>6001</v>
      </c>
      <c r="BN3947">
        <v>7000</v>
      </c>
      <c r="BO3947" t="s">
        <v>686</v>
      </c>
      <c r="BP3947" t="s">
        <v>578</v>
      </c>
    </row>
    <row r="3948" spans="63:68" x14ac:dyDescent="0.25">
      <c r="BK3948" t="s">
        <v>438</v>
      </c>
      <c r="BL3948">
        <v>28</v>
      </c>
      <c r="BM3948">
        <v>6001</v>
      </c>
      <c r="BN3948">
        <v>7000</v>
      </c>
      <c r="BO3948" t="s">
        <v>687</v>
      </c>
      <c r="BP3948" t="s">
        <v>579</v>
      </c>
    </row>
    <row r="3949" spans="63:68" x14ac:dyDescent="0.25">
      <c r="BK3949" t="s">
        <v>438</v>
      </c>
      <c r="BL3949">
        <v>28</v>
      </c>
      <c r="BM3949">
        <v>6001</v>
      </c>
      <c r="BN3949">
        <v>7000</v>
      </c>
      <c r="BO3949" t="s">
        <v>688</v>
      </c>
      <c r="BP3949" t="s">
        <v>580</v>
      </c>
    </row>
    <row r="3950" spans="63:68" x14ac:dyDescent="0.25">
      <c r="BK3950" t="s">
        <v>438</v>
      </c>
      <c r="BL3950">
        <v>28</v>
      </c>
      <c r="BM3950">
        <v>6001</v>
      </c>
      <c r="BN3950">
        <v>7000</v>
      </c>
      <c r="BO3950" t="s">
        <v>689</v>
      </c>
      <c r="BP3950" t="s">
        <v>582</v>
      </c>
    </row>
    <row r="3951" spans="63:68" x14ac:dyDescent="0.25">
      <c r="BK3951" t="s">
        <v>439</v>
      </c>
      <c r="BL3951">
        <v>29</v>
      </c>
      <c r="BM3951">
        <v>1</v>
      </c>
      <c r="BN3951">
        <v>1000</v>
      </c>
      <c r="BO3951" t="s">
        <v>678</v>
      </c>
      <c r="BP3951" t="s">
        <v>265</v>
      </c>
    </row>
    <row r="3952" spans="63:68" x14ac:dyDescent="0.25">
      <c r="BK3952" t="s">
        <v>439</v>
      </c>
      <c r="BL3952">
        <v>29</v>
      </c>
      <c r="BM3952">
        <v>1</v>
      </c>
      <c r="BN3952">
        <v>1000</v>
      </c>
      <c r="BO3952" t="s">
        <v>679</v>
      </c>
      <c r="BP3952" t="s">
        <v>581</v>
      </c>
    </row>
    <row r="3953" spans="63:68" x14ac:dyDescent="0.25">
      <c r="BK3953" t="s">
        <v>439</v>
      </c>
      <c r="BL3953">
        <v>29</v>
      </c>
      <c r="BM3953">
        <v>1</v>
      </c>
      <c r="BN3953">
        <v>1000</v>
      </c>
      <c r="BO3953" t="s">
        <v>680</v>
      </c>
      <c r="BP3953" t="s">
        <v>575</v>
      </c>
    </row>
    <row r="3954" spans="63:68" x14ac:dyDescent="0.25">
      <c r="BK3954" t="s">
        <v>439</v>
      </c>
      <c r="BL3954">
        <v>29</v>
      </c>
      <c r="BM3954">
        <v>1</v>
      </c>
      <c r="BN3954">
        <v>1000</v>
      </c>
      <c r="BO3954" t="s">
        <v>681</v>
      </c>
      <c r="BP3954" t="s">
        <v>120</v>
      </c>
    </row>
    <row r="3955" spans="63:68" x14ac:dyDescent="0.25">
      <c r="BK3955" t="s">
        <v>439</v>
      </c>
      <c r="BL3955">
        <v>29</v>
      </c>
      <c r="BM3955">
        <v>1</v>
      </c>
      <c r="BN3955">
        <v>1000</v>
      </c>
      <c r="BO3955" t="s">
        <v>682</v>
      </c>
      <c r="BP3955" t="s">
        <v>142</v>
      </c>
    </row>
    <row r="3956" spans="63:68" x14ac:dyDescent="0.25">
      <c r="BK3956" t="s">
        <v>439</v>
      </c>
      <c r="BL3956">
        <v>29</v>
      </c>
      <c r="BM3956">
        <v>1</v>
      </c>
      <c r="BN3956">
        <v>1000</v>
      </c>
      <c r="BO3956" t="s">
        <v>683</v>
      </c>
      <c r="BP3956" t="s">
        <v>163</v>
      </c>
    </row>
    <row r="3957" spans="63:68" x14ac:dyDescent="0.25">
      <c r="BK3957" t="s">
        <v>439</v>
      </c>
      <c r="BL3957">
        <v>29</v>
      </c>
      <c r="BM3957">
        <v>1</v>
      </c>
      <c r="BN3957">
        <v>1000</v>
      </c>
      <c r="BO3957" t="s">
        <v>684</v>
      </c>
      <c r="BP3957" t="s">
        <v>576</v>
      </c>
    </row>
    <row r="3958" spans="63:68" x14ac:dyDescent="0.25">
      <c r="BK3958" t="s">
        <v>439</v>
      </c>
      <c r="BL3958">
        <v>29</v>
      </c>
      <c r="BM3958">
        <v>1</v>
      </c>
      <c r="BN3958">
        <v>1000</v>
      </c>
      <c r="BO3958" t="s">
        <v>685</v>
      </c>
      <c r="BP3958" t="s">
        <v>577</v>
      </c>
    </row>
    <row r="3959" spans="63:68" x14ac:dyDescent="0.25">
      <c r="BK3959" t="s">
        <v>439</v>
      </c>
      <c r="BL3959">
        <v>29</v>
      </c>
      <c r="BM3959">
        <v>1</v>
      </c>
      <c r="BN3959">
        <v>1000</v>
      </c>
      <c r="BO3959" t="s">
        <v>686</v>
      </c>
      <c r="BP3959" t="s">
        <v>578</v>
      </c>
    </row>
    <row r="3960" spans="63:68" x14ac:dyDescent="0.25">
      <c r="BK3960" t="s">
        <v>439</v>
      </c>
      <c r="BL3960">
        <v>29</v>
      </c>
      <c r="BM3960">
        <v>1</v>
      </c>
      <c r="BN3960">
        <v>1000</v>
      </c>
      <c r="BO3960" t="s">
        <v>687</v>
      </c>
      <c r="BP3960" t="s">
        <v>579</v>
      </c>
    </row>
    <row r="3961" spans="63:68" x14ac:dyDescent="0.25">
      <c r="BK3961" t="s">
        <v>439</v>
      </c>
      <c r="BL3961">
        <v>29</v>
      </c>
      <c r="BM3961">
        <v>1</v>
      </c>
      <c r="BN3961">
        <v>1000</v>
      </c>
      <c r="BO3961" t="s">
        <v>688</v>
      </c>
      <c r="BP3961" t="s">
        <v>580</v>
      </c>
    </row>
    <row r="3962" spans="63:68" x14ac:dyDescent="0.25">
      <c r="BK3962" t="s">
        <v>439</v>
      </c>
      <c r="BL3962">
        <v>29</v>
      </c>
      <c r="BM3962">
        <v>1</v>
      </c>
      <c r="BN3962">
        <v>1000</v>
      </c>
      <c r="BO3962" t="s">
        <v>689</v>
      </c>
      <c r="BP3962" t="s">
        <v>582</v>
      </c>
    </row>
    <row r="3963" spans="63:68" x14ac:dyDescent="0.25">
      <c r="BK3963" t="s">
        <v>17</v>
      </c>
      <c r="BL3963">
        <v>29</v>
      </c>
      <c r="BM3963">
        <v>1001</v>
      </c>
      <c r="BN3963">
        <v>2000</v>
      </c>
      <c r="BO3963" t="s">
        <v>678</v>
      </c>
      <c r="BP3963" t="s">
        <v>265</v>
      </c>
    </row>
    <row r="3964" spans="63:68" x14ac:dyDescent="0.25">
      <c r="BK3964" t="s">
        <v>17</v>
      </c>
      <c r="BL3964">
        <v>29</v>
      </c>
      <c r="BM3964">
        <v>1001</v>
      </c>
      <c r="BN3964">
        <v>2000</v>
      </c>
      <c r="BO3964" t="s">
        <v>1271</v>
      </c>
      <c r="BP3964" t="s">
        <v>581</v>
      </c>
    </row>
    <row r="3965" spans="63:68" x14ac:dyDescent="0.25">
      <c r="BK3965" t="s">
        <v>17</v>
      </c>
      <c r="BL3965">
        <v>29</v>
      </c>
      <c r="BM3965">
        <v>1001</v>
      </c>
      <c r="BN3965">
        <v>2000</v>
      </c>
      <c r="BO3965" t="s">
        <v>1281</v>
      </c>
      <c r="BP3965" t="s">
        <v>575</v>
      </c>
    </row>
    <row r="3966" spans="63:68" x14ac:dyDescent="0.25">
      <c r="BK3966" t="s">
        <v>17</v>
      </c>
      <c r="BL3966">
        <v>29</v>
      </c>
      <c r="BM3966">
        <v>1001</v>
      </c>
      <c r="BN3966">
        <v>2000</v>
      </c>
      <c r="BO3966" t="s">
        <v>1279</v>
      </c>
      <c r="BP3966" t="s">
        <v>120</v>
      </c>
    </row>
    <row r="3967" spans="63:68" x14ac:dyDescent="0.25">
      <c r="BK3967" t="s">
        <v>17</v>
      </c>
      <c r="BL3967">
        <v>29</v>
      </c>
      <c r="BM3967">
        <v>1001</v>
      </c>
      <c r="BN3967">
        <v>2000</v>
      </c>
      <c r="BO3967" t="s">
        <v>1277</v>
      </c>
      <c r="BP3967" t="s">
        <v>142</v>
      </c>
    </row>
    <row r="3968" spans="63:68" x14ac:dyDescent="0.25">
      <c r="BK3968" t="s">
        <v>17</v>
      </c>
      <c r="BL3968">
        <v>29</v>
      </c>
      <c r="BM3968">
        <v>1001</v>
      </c>
      <c r="BN3968">
        <v>2000</v>
      </c>
      <c r="BO3968" t="s">
        <v>1282</v>
      </c>
      <c r="BP3968" t="s">
        <v>163</v>
      </c>
    </row>
    <row r="3969" spans="63:68" x14ac:dyDescent="0.25">
      <c r="BK3969" t="s">
        <v>17</v>
      </c>
      <c r="BL3969">
        <v>29</v>
      </c>
      <c r="BM3969">
        <v>1001</v>
      </c>
      <c r="BN3969">
        <v>2000</v>
      </c>
      <c r="BO3969" t="s">
        <v>1292</v>
      </c>
      <c r="BP3969" t="s">
        <v>576</v>
      </c>
    </row>
    <row r="3970" spans="63:68" x14ac:dyDescent="0.25">
      <c r="BK3970" t="s">
        <v>17</v>
      </c>
      <c r="BL3970">
        <v>29</v>
      </c>
      <c r="BM3970">
        <v>1001</v>
      </c>
      <c r="BN3970">
        <v>2000</v>
      </c>
      <c r="BO3970" t="s">
        <v>1280</v>
      </c>
      <c r="BP3970" t="s">
        <v>577</v>
      </c>
    </row>
    <row r="3971" spans="63:68" x14ac:dyDescent="0.25">
      <c r="BK3971" t="s">
        <v>17</v>
      </c>
      <c r="BL3971">
        <v>29</v>
      </c>
      <c r="BM3971">
        <v>1001</v>
      </c>
      <c r="BN3971">
        <v>2000</v>
      </c>
      <c r="BO3971" t="s">
        <v>1289</v>
      </c>
      <c r="BP3971" t="s">
        <v>578</v>
      </c>
    </row>
    <row r="3972" spans="63:68" x14ac:dyDescent="0.25">
      <c r="BK3972" t="s">
        <v>17</v>
      </c>
      <c r="BL3972">
        <v>29</v>
      </c>
      <c r="BM3972">
        <v>1001</v>
      </c>
      <c r="BN3972">
        <v>2000</v>
      </c>
      <c r="BO3972" t="s">
        <v>687</v>
      </c>
      <c r="BP3972" t="s">
        <v>579</v>
      </c>
    </row>
    <row r="3973" spans="63:68" x14ac:dyDescent="0.25">
      <c r="BK3973" t="s">
        <v>17</v>
      </c>
      <c r="BL3973">
        <v>29</v>
      </c>
      <c r="BM3973">
        <v>1001</v>
      </c>
      <c r="BN3973">
        <v>2000</v>
      </c>
      <c r="BO3973" t="s">
        <v>1275</v>
      </c>
      <c r="BP3973" t="s">
        <v>580</v>
      </c>
    </row>
    <row r="3974" spans="63:68" x14ac:dyDescent="0.25">
      <c r="BK3974" t="s">
        <v>17</v>
      </c>
      <c r="BL3974">
        <v>29</v>
      </c>
      <c r="BM3974">
        <v>1001</v>
      </c>
      <c r="BN3974">
        <v>2000</v>
      </c>
      <c r="BO3974" t="s">
        <v>689</v>
      </c>
      <c r="BP3974" t="s">
        <v>582</v>
      </c>
    </row>
    <row r="3975" spans="63:68" x14ac:dyDescent="0.25">
      <c r="BK3975" t="s">
        <v>38</v>
      </c>
      <c r="BL3975">
        <v>29</v>
      </c>
      <c r="BM3975">
        <v>2001</v>
      </c>
      <c r="BN3975">
        <v>3000</v>
      </c>
      <c r="BO3975" t="s">
        <v>678</v>
      </c>
      <c r="BP3975" t="s">
        <v>265</v>
      </c>
    </row>
    <row r="3976" spans="63:68" x14ac:dyDescent="0.25">
      <c r="BK3976" t="s">
        <v>38</v>
      </c>
      <c r="BL3976">
        <v>29</v>
      </c>
      <c r="BM3976">
        <v>2001</v>
      </c>
      <c r="BN3976">
        <v>3000</v>
      </c>
      <c r="BO3976" t="s">
        <v>1266</v>
      </c>
      <c r="BP3976" t="s">
        <v>581</v>
      </c>
    </row>
    <row r="3977" spans="63:68" x14ac:dyDescent="0.25">
      <c r="BK3977" t="s">
        <v>38</v>
      </c>
      <c r="BL3977">
        <v>29</v>
      </c>
      <c r="BM3977">
        <v>2001</v>
      </c>
      <c r="BN3977">
        <v>3000</v>
      </c>
      <c r="BO3977" t="s">
        <v>1267</v>
      </c>
      <c r="BP3977" t="s">
        <v>575</v>
      </c>
    </row>
    <row r="3978" spans="63:68" x14ac:dyDescent="0.25">
      <c r="BK3978" t="s">
        <v>38</v>
      </c>
      <c r="BL3978">
        <v>29</v>
      </c>
      <c r="BM3978">
        <v>2001</v>
      </c>
      <c r="BN3978">
        <v>3000</v>
      </c>
      <c r="BO3978" t="s">
        <v>1272</v>
      </c>
      <c r="BP3978" t="s">
        <v>120</v>
      </c>
    </row>
    <row r="3979" spans="63:68" x14ac:dyDescent="0.25">
      <c r="BK3979" t="s">
        <v>38</v>
      </c>
      <c r="BL3979">
        <v>29</v>
      </c>
      <c r="BM3979">
        <v>2001</v>
      </c>
      <c r="BN3979">
        <v>3000</v>
      </c>
      <c r="BO3979" t="s">
        <v>1268</v>
      </c>
      <c r="BP3979" t="s">
        <v>142</v>
      </c>
    </row>
    <row r="3980" spans="63:68" x14ac:dyDescent="0.25">
      <c r="BK3980" t="s">
        <v>38</v>
      </c>
      <c r="BL3980">
        <v>29</v>
      </c>
      <c r="BM3980">
        <v>2001</v>
      </c>
      <c r="BN3980">
        <v>3000</v>
      </c>
      <c r="BO3980" t="s">
        <v>1273</v>
      </c>
      <c r="BP3980" t="s">
        <v>163</v>
      </c>
    </row>
    <row r="3981" spans="63:68" x14ac:dyDescent="0.25">
      <c r="BK3981" t="s">
        <v>38</v>
      </c>
      <c r="BL3981">
        <v>29</v>
      </c>
      <c r="BM3981">
        <v>2001</v>
      </c>
      <c r="BN3981">
        <v>3000</v>
      </c>
      <c r="BO3981" t="s">
        <v>1269</v>
      </c>
      <c r="BP3981" t="s">
        <v>576</v>
      </c>
    </row>
    <row r="3982" spans="63:68" x14ac:dyDescent="0.25">
      <c r="BK3982" t="s">
        <v>38</v>
      </c>
      <c r="BL3982">
        <v>29</v>
      </c>
      <c r="BM3982">
        <v>2001</v>
      </c>
      <c r="BN3982">
        <v>3000</v>
      </c>
      <c r="BO3982" t="s">
        <v>1276</v>
      </c>
      <c r="BP3982" t="s">
        <v>577</v>
      </c>
    </row>
    <row r="3983" spans="63:68" x14ac:dyDescent="0.25">
      <c r="BK3983" t="s">
        <v>38</v>
      </c>
      <c r="BL3983">
        <v>29</v>
      </c>
      <c r="BM3983">
        <v>2001</v>
      </c>
      <c r="BN3983">
        <v>3000</v>
      </c>
      <c r="BO3983" t="s">
        <v>1274</v>
      </c>
      <c r="BP3983" t="s">
        <v>578</v>
      </c>
    </row>
    <row r="3984" spans="63:68" x14ac:dyDescent="0.25">
      <c r="BK3984" t="s">
        <v>38</v>
      </c>
      <c r="BL3984">
        <v>29</v>
      </c>
      <c r="BM3984">
        <v>2001</v>
      </c>
      <c r="BN3984">
        <v>3000</v>
      </c>
      <c r="BO3984" t="s">
        <v>687</v>
      </c>
      <c r="BP3984" t="s">
        <v>579</v>
      </c>
    </row>
    <row r="3985" spans="63:68" x14ac:dyDescent="0.25">
      <c r="BK3985" t="s">
        <v>38</v>
      </c>
      <c r="BL3985">
        <v>29</v>
      </c>
      <c r="BM3985">
        <v>2001</v>
      </c>
      <c r="BN3985">
        <v>3000</v>
      </c>
      <c r="BO3985" t="s">
        <v>1270</v>
      </c>
      <c r="BP3985" t="s">
        <v>580</v>
      </c>
    </row>
    <row r="3986" spans="63:68" x14ac:dyDescent="0.25">
      <c r="BK3986" t="s">
        <v>38</v>
      </c>
      <c r="BL3986">
        <v>29</v>
      </c>
      <c r="BM3986">
        <v>2001</v>
      </c>
      <c r="BN3986">
        <v>3000</v>
      </c>
      <c r="BO3986" t="s">
        <v>689</v>
      </c>
      <c r="BP3986" t="s">
        <v>582</v>
      </c>
    </row>
    <row r="3987" spans="63:68" x14ac:dyDescent="0.25">
      <c r="BK3987" t="s">
        <v>440</v>
      </c>
      <c r="BL3987">
        <v>29</v>
      </c>
      <c r="BM3987">
        <v>3001</v>
      </c>
      <c r="BN3987">
        <v>4000</v>
      </c>
      <c r="BO3987" t="s">
        <v>678</v>
      </c>
      <c r="BP3987" t="s">
        <v>265</v>
      </c>
    </row>
    <row r="3988" spans="63:68" x14ac:dyDescent="0.25">
      <c r="BK3988" t="s">
        <v>440</v>
      </c>
      <c r="BL3988">
        <v>29</v>
      </c>
      <c r="BM3988">
        <v>3001</v>
      </c>
      <c r="BN3988">
        <v>4000</v>
      </c>
      <c r="BO3988" t="s">
        <v>679</v>
      </c>
      <c r="BP3988" t="s">
        <v>581</v>
      </c>
    </row>
    <row r="3989" spans="63:68" x14ac:dyDescent="0.25">
      <c r="BK3989" t="s">
        <v>440</v>
      </c>
      <c r="BL3989">
        <v>29</v>
      </c>
      <c r="BM3989">
        <v>3001</v>
      </c>
      <c r="BN3989">
        <v>4000</v>
      </c>
      <c r="BO3989" t="s">
        <v>680</v>
      </c>
      <c r="BP3989" t="s">
        <v>575</v>
      </c>
    </row>
    <row r="3990" spans="63:68" x14ac:dyDescent="0.25">
      <c r="BK3990" t="s">
        <v>440</v>
      </c>
      <c r="BL3990">
        <v>29</v>
      </c>
      <c r="BM3990">
        <v>3001</v>
      </c>
      <c r="BN3990">
        <v>4000</v>
      </c>
      <c r="BO3990" t="s">
        <v>681</v>
      </c>
      <c r="BP3990" t="s">
        <v>120</v>
      </c>
    </row>
    <row r="3991" spans="63:68" x14ac:dyDescent="0.25">
      <c r="BK3991" t="s">
        <v>440</v>
      </c>
      <c r="BL3991">
        <v>29</v>
      </c>
      <c r="BM3991">
        <v>3001</v>
      </c>
      <c r="BN3991">
        <v>4000</v>
      </c>
      <c r="BO3991" t="s">
        <v>682</v>
      </c>
      <c r="BP3991" t="s">
        <v>142</v>
      </c>
    </row>
    <row r="3992" spans="63:68" x14ac:dyDescent="0.25">
      <c r="BK3992" t="s">
        <v>440</v>
      </c>
      <c r="BL3992">
        <v>29</v>
      </c>
      <c r="BM3992">
        <v>3001</v>
      </c>
      <c r="BN3992">
        <v>4000</v>
      </c>
      <c r="BO3992" t="s">
        <v>683</v>
      </c>
      <c r="BP3992" t="s">
        <v>163</v>
      </c>
    </row>
    <row r="3993" spans="63:68" x14ac:dyDescent="0.25">
      <c r="BK3993" t="s">
        <v>440</v>
      </c>
      <c r="BL3993">
        <v>29</v>
      </c>
      <c r="BM3993">
        <v>3001</v>
      </c>
      <c r="BN3993">
        <v>4000</v>
      </c>
      <c r="BO3993" t="s">
        <v>684</v>
      </c>
      <c r="BP3993" t="s">
        <v>576</v>
      </c>
    </row>
    <row r="3994" spans="63:68" x14ac:dyDescent="0.25">
      <c r="BK3994" t="s">
        <v>440</v>
      </c>
      <c r="BL3994">
        <v>29</v>
      </c>
      <c r="BM3994">
        <v>3001</v>
      </c>
      <c r="BN3994">
        <v>4000</v>
      </c>
      <c r="BO3994" t="s">
        <v>685</v>
      </c>
      <c r="BP3994" t="s">
        <v>577</v>
      </c>
    </row>
    <row r="3995" spans="63:68" x14ac:dyDescent="0.25">
      <c r="BK3995" t="s">
        <v>440</v>
      </c>
      <c r="BL3995">
        <v>29</v>
      </c>
      <c r="BM3995">
        <v>3001</v>
      </c>
      <c r="BN3995">
        <v>4000</v>
      </c>
      <c r="BO3995" t="s">
        <v>686</v>
      </c>
      <c r="BP3995" t="s">
        <v>578</v>
      </c>
    </row>
    <row r="3996" spans="63:68" x14ac:dyDescent="0.25">
      <c r="BK3996" t="s">
        <v>440</v>
      </c>
      <c r="BL3996">
        <v>29</v>
      </c>
      <c r="BM3996">
        <v>3001</v>
      </c>
      <c r="BN3996">
        <v>4000</v>
      </c>
      <c r="BO3996" t="s">
        <v>687</v>
      </c>
      <c r="BP3996" t="s">
        <v>579</v>
      </c>
    </row>
    <row r="3997" spans="63:68" x14ac:dyDescent="0.25">
      <c r="BK3997" t="s">
        <v>440</v>
      </c>
      <c r="BL3997">
        <v>29</v>
      </c>
      <c r="BM3997">
        <v>3001</v>
      </c>
      <c r="BN3997">
        <v>4000</v>
      </c>
      <c r="BO3997" t="s">
        <v>688</v>
      </c>
      <c r="BP3997" t="s">
        <v>580</v>
      </c>
    </row>
    <row r="3998" spans="63:68" x14ac:dyDescent="0.25">
      <c r="BK3998" t="s">
        <v>440</v>
      </c>
      <c r="BL3998">
        <v>29</v>
      </c>
      <c r="BM3998">
        <v>3001</v>
      </c>
      <c r="BN3998">
        <v>4000</v>
      </c>
      <c r="BO3998" t="s">
        <v>689</v>
      </c>
      <c r="BP3998" t="s">
        <v>582</v>
      </c>
    </row>
    <row r="3999" spans="63:68" x14ac:dyDescent="0.25">
      <c r="BK3999" t="s">
        <v>441</v>
      </c>
      <c r="BL3999">
        <v>29</v>
      </c>
      <c r="BM3999">
        <v>4001</v>
      </c>
      <c r="BN3999">
        <v>5000</v>
      </c>
      <c r="BO3999" t="s">
        <v>678</v>
      </c>
      <c r="BP3999" t="s">
        <v>265</v>
      </c>
    </row>
    <row r="4000" spans="63:68" x14ac:dyDescent="0.25">
      <c r="BK4000" t="s">
        <v>441</v>
      </c>
      <c r="BL4000">
        <v>29</v>
      </c>
      <c r="BM4000">
        <v>4001</v>
      </c>
      <c r="BN4000">
        <v>5000</v>
      </c>
      <c r="BO4000" t="s">
        <v>679</v>
      </c>
      <c r="BP4000" t="s">
        <v>581</v>
      </c>
    </row>
    <row r="4001" spans="63:68" x14ac:dyDescent="0.25">
      <c r="BK4001" t="s">
        <v>441</v>
      </c>
      <c r="BL4001">
        <v>29</v>
      </c>
      <c r="BM4001">
        <v>4001</v>
      </c>
      <c r="BN4001">
        <v>5000</v>
      </c>
      <c r="BO4001" t="s">
        <v>680</v>
      </c>
      <c r="BP4001" t="s">
        <v>575</v>
      </c>
    </row>
    <row r="4002" spans="63:68" x14ac:dyDescent="0.25">
      <c r="BK4002" t="s">
        <v>441</v>
      </c>
      <c r="BL4002">
        <v>29</v>
      </c>
      <c r="BM4002">
        <v>4001</v>
      </c>
      <c r="BN4002">
        <v>5000</v>
      </c>
      <c r="BO4002" t="s">
        <v>681</v>
      </c>
      <c r="BP4002" t="s">
        <v>120</v>
      </c>
    </row>
    <row r="4003" spans="63:68" x14ac:dyDescent="0.25">
      <c r="BK4003" t="s">
        <v>441</v>
      </c>
      <c r="BL4003">
        <v>29</v>
      </c>
      <c r="BM4003">
        <v>4001</v>
      </c>
      <c r="BN4003">
        <v>5000</v>
      </c>
      <c r="BO4003" t="s">
        <v>682</v>
      </c>
      <c r="BP4003" t="s">
        <v>142</v>
      </c>
    </row>
    <row r="4004" spans="63:68" x14ac:dyDescent="0.25">
      <c r="BK4004" t="s">
        <v>441</v>
      </c>
      <c r="BL4004">
        <v>29</v>
      </c>
      <c r="BM4004">
        <v>4001</v>
      </c>
      <c r="BN4004">
        <v>5000</v>
      </c>
      <c r="BO4004" t="s">
        <v>683</v>
      </c>
      <c r="BP4004" t="s">
        <v>163</v>
      </c>
    </row>
    <row r="4005" spans="63:68" x14ac:dyDescent="0.25">
      <c r="BK4005" t="s">
        <v>441</v>
      </c>
      <c r="BL4005">
        <v>29</v>
      </c>
      <c r="BM4005">
        <v>4001</v>
      </c>
      <c r="BN4005">
        <v>5000</v>
      </c>
      <c r="BO4005" t="s">
        <v>684</v>
      </c>
      <c r="BP4005" t="s">
        <v>576</v>
      </c>
    </row>
    <row r="4006" spans="63:68" x14ac:dyDescent="0.25">
      <c r="BK4006" t="s">
        <v>441</v>
      </c>
      <c r="BL4006">
        <v>29</v>
      </c>
      <c r="BM4006">
        <v>4001</v>
      </c>
      <c r="BN4006">
        <v>5000</v>
      </c>
      <c r="BO4006" t="s">
        <v>685</v>
      </c>
      <c r="BP4006" t="s">
        <v>577</v>
      </c>
    </row>
    <row r="4007" spans="63:68" x14ac:dyDescent="0.25">
      <c r="BK4007" t="s">
        <v>441</v>
      </c>
      <c r="BL4007">
        <v>29</v>
      </c>
      <c r="BM4007">
        <v>4001</v>
      </c>
      <c r="BN4007">
        <v>5000</v>
      </c>
      <c r="BO4007" t="s">
        <v>686</v>
      </c>
      <c r="BP4007" t="s">
        <v>578</v>
      </c>
    </row>
    <row r="4008" spans="63:68" x14ac:dyDescent="0.25">
      <c r="BK4008" t="s">
        <v>441</v>
      </c>
      <c r="BL4008">
        <v>29</v>
      </c>
      <c r="BM4008">
        <v>4001</v>
      </c>
      <c r="BN4008">
        <v>5000</v>
      </c>
      <c r="BO4008" t="s">
        <v>687</v>
      </c>
      <c r="BP4008" t="s">
        <v>579</v>
      </c>
    </row>
    <row r="4009" spans="63:68" x14ac:dyDescent="0.25">
      <c r="BK4009" t="s">
        <v>441</v>
      </c>
      <c r="BL4009">
        <v>29</v>
      </c>
      <c r="BM4009">
        <v>4001</v>
      </c>
      <c r="BN4009">
        <v>5000</v>
      </c>
      <c r="BO4009" t="s">
        <v>688</v>
      </c>
      <c r="BP4009" t="s">
        <v>580</v>
      </c>
    </row>
    <row r="4010" spans="63:68" x14ac:dyDescent="0.25">
      <c r="BK4010" t="s">
        <v>441</v>
      </c>
      <c r="BL4010">
        <v>29</v>
      </c>
      <c r="BM4010">
        <v>4001</v>
      </c>
      <c r="BN4010">
        <v>5000</v>
      </c>
      <c r="BO4010" t="s">
        <v>689</v>
      </c>
      <c r="BP4010" t="s">
        <v>582</v>
      </c>
    </row>
    <row r="4011" spans="63:68" x14ac:dyDescent="0.25">
      <c r="BK4011" t="s">
        <v>442</v>
      </c>
      <c r="BL4011">
        <v>29</v>
      </c>
      <c r="BM4011">
        <v>5001</v>
      </c>
      <c r="BN4011">
        <v>6000</v>
      </c>
      <c r="BO4011" t="s">
        <v>678</v>
      </c>
      <c r="BP4011" t="s">
        <v>265</v>
      </c>
    </row>
    <row r="4012" spans="63:68" x14ac:dyDescent="0.25">
      <c r="BK4012" t="s">
        <v>442</v>
      </c>
      <c r="BL4012">
        <v>29</v>
      </c>
      <c r="BM4012">
        <v>5001</v>
      </c>
      <c r="BN4012">
        <v>6000</v>
      </c>
      <c r="BO4012" t="s">
        <v>679</v>
      </c>
      <c r="BP4012" t="s">
        <v>581</v>
      </c>
    </row>
    <row r="4013" spans="63:68" x14ac:dyDescent="0.25">
      <c r="BK4013" t="s">
        <v>442</v>
      </c>
      <c r="BL4013">
        <v>29</v>
      </c>
      <c r="BM4013">
        <v>5001</v>
      </c>
      <c r="BN4013">
        <v>6000</v>
      </c>
      <c r="BO4013" t="s">
        <v>680</v>
      </c>
      <c r="BP4013" t="s">
        <v>575</v>
      </c>
    </row>
    <row r="4014" spans="63:68" x14ac:dyDescent="0.25">
      <c r="BK4014" t="s">
        <v>442</v>
      </c>
      <c r="BL4014">
        <v>29</v>
      </c>
      <c r="BM4014">
        <v>5001</v>
      </c>
      <c r="BN4014">
        <v>6000</v>
      </c>
      <c r="BO4014" t="s">
        <v>681</v>
      </c>
      <c r="BP4014" t="s">
        <v>120</v>
      </c>
    </row>
    <row r="4015" spans="63:68" x14ac:dyDescent="0.25">
      <c r="BK4015" t="s">
        <v>442</v>
      </c>
      <c r="BL4015">
        <v>29</v>
      </c>
      <c r="BM4015">
        <v>5001</v>
      </c>
      <c r="BN4015">
        <v>6000</v>
      </c>
      <c r="BO4015" t="s">
        <v>682</v>
      </c>
      <c r="BP4015" t="s">
        <v>142</v>
      </c>
    </row>
    <row r="4016" spans="63:68" x14ac:dyDescent="0.25">
      <c r="BK4016" t="s">
        <v>442</v>
      </c>
      <c r="BL4016">
        <v>29</v>
      </c>
      <c r="BM4016">
        <v>5001</v>
      </c>
      <c r="BN4016">
        <v>6000</v>
      </c>
      <c r="BO4016" t="s">
        <v>683</v>
      </c>
      <c r="BP4016" t="s">
        <v>163</v>
      </c>
    </row>
    <row r="4017" spans="63:68" x14ac:dyDescent="0.25">
      <c r="BK4017" t="s">
        <v>442</v>
      </c>
      <c r="BL4017">
        <v>29</v>
      </c>
      <c r="BM4017">
        <v>5001</v>
      </c>
      <c r="BN4017">
        <v>6000</v>
      </c>
      <c r="BO4017" t="s">
        <v>684</v>
      </c>
      <c r="BP4017" t="s">
        <v>576</v>
      </c>
    </row>
    <row r="4018" spans="63:68" x14ac:dyDescent="0.25">
      <c r="BK4018" t="s">
        <v>442</v>
      </c>
      <c r="BL4018">
        <v>29</v>
      </c>
      <c r="BM4018">
        <v>5001</v>
      </c>
      <c r="BN4018">
        <v>6000</v>
      </c>
      <c r="BO4018" t="s">
        <v>685</v>
      </c>
      <c r="BP4018" t="s">
        <v>577</v>
      </c>
    </row>
    <row r="4019" spans="63:68" x14ac:dyDescent="0.25">
      <c r="BK4019" t="s">
        <v>442</v>
      </c>
      <c r="BL4019">
        <v>29</v>
      </c>
      <c r="BM4019">
        <v>5001</v>
      </c>
      <c r="BN4019">
        <v>6000</v>
      </c>
      <c r="BO4019" t="s">
        <v>686</v>
      </c>
      <c r="BP4019" t="s">
        <v>578</v>
      </c>
    </row>
    <row r="4020" spans="63:68" x14ac:dyDescent="0.25">
      <c r="BK4020" t="s">
        <v>442</v>
      </c>
      <c r="BL4020">
        <v>29</v>
      </c>
      <c r="BM4020">
        <v>5001</v>
      </c>
      <c r="BN4020">
        <v>6000</v>
      </c>
      <c r="BO4020" t="s">
        <v>687</v>
      </c>
      <c r="BP4020" t="s">
        <v>579</v>
      </c>
    </row>
    <row r="4021" spans="63:68" x14ac:dyDescent="0.25">
      <c r="BK4021" t="s">
        <v>442</v>
      </c>
      <c r="BL4021">
        <v>29</v>
      </c>
      <c r="BM4021">
        <v>5001</v>
      </c>
      <c r="BN4021">
        <v>6000</v>
      </c>
      <c r="BO4021" t="s">
        <v>688</v>
      </c>
      <c r="BP4021" t="s">
        <v>580</v>
      </c>
    </row>
    <row r="4022" spans="63:68" x14ac:dyDescent="0.25">
      <c r="BK4022" t="s">
        <v>442</v>
      </c>
      <c r="BL4022">
        <v>29</v>
      </c>
      <c r="BM4022">
        <v>5001</v>
      </c>
      <c r="BN4022">
        <v>6000</v>
      </c>
      <c r="BO4022" t="s">
        <v>689</v>
      </c>
      <c r="BP4022" t="s">
        <v>582</v>
      </c>
    </row>
    <row r="4023" spans="63:68" x14ac:dyDescent="0.25">
      <c r="BK4023" t="s">
        <v>16</v>
      </c>
      <c r="BL4023">
        <v>29</v>
      </c>
      <c r="BM4023">
        <v>6001</v>
      </c>
      <c r="BN4023">
        <v>7000</v>
      </c>
      <c r="BO4023" t="s">
        <v>678</v>
      </c>
      <c r="BP4023" t="s">
        <v>265</v>
      </c>
    </row>
    <row r="4024" spans="63:68" x14ac:dyDescent="0.25">
      <c r="BK4024" t="s">
        <v>16</v>
      </c>
      <c r="BL4024">
        <v>29</v>
      </c>
      <c r="BM4024">
        <v>6001</v>
      </c>
      <c r="BN4024">
        <v>7000</v>
      </c>
      <c r="BO4024" t="s">
        <v>679</v>
      </c>
      <c r="BP4024" t="s">
        <v>581</v>
      </c>
    </row>
    <row r="4025" spans="63:68" x14ac:dyDescent="0.25">
      <c r="BK4025" t="s">
        <v>16</v>
      </c>
      <c r="BL4025">
        <v>29</v>
      </c>
      <c r="BM4025">
        <v>6001</v>
      </c>
      <c r="BN4025">
        <v>7000</v>
      </c>
      <c r="BO4025" t="s">
        <v>1267</v>
      </c>
      <c r="BP4025" t="s">
        <v>575</v>
      </c>
    </row>
    <row r="4026" spans="63:68" x14ac:dyDescent="0.25">
      <c r="BK4026" t="s">
        <v>16</v>
      </c>
      <c r="BL4026">
        <v>29</v>
      </c>
      <c r="BM4026">
        <v>6001</v>
      </c>
      <c r="BN4026">
        <v>7000</v>
      </c>
      <c r="BO4026" t="s">
        <v>681</v>
      </c>
      <c r="BP4026" t="s">
        <v>120</v>
      </c>
    </row>
    <row r="4027" spans="63:68" x14ac:dyDescent="0.25">
      <c r="BK4027" t="s">
        <v>16</v>
      </c>
      <c r="BL4027">
        <v>29</v>
      </c>
      <c r="BM4027">
        <v>6001</v>
      </c>
      <c r="BN4027">
        <v>7000</v>
      </c>
      <c r="BO4027" t="s">
        <v>682</v>
      </c>
      <c r="BP4027" t="s">
        <v>142</v>
      </c>
    </row>
    <row r="4028" spans="63:68" x14ac:dyDescent="0.25">
      <c r="BK4028" t="s">
        <v>16</v>
      </c>
      <c r="BL4028">
        <v>29</v>
      </c>
      <c r="BM4028">
        <v>6001</v>
      </c>
      <c r="BN4028">
        <v>7000</v>
      </c>
      <c r="BO4028" t="s">
        <v>683</v>
      </c>
      <c r="BP4028" t="s">
        <v>163</v>
      </c>
    </row>
    <row r="4029" spans="63:68" x14ac:dyDescent="0.25">
      <c r="BK4029" t="s">
        <v>16</v>
      </c>
      <c r="BL4029">
        <v>29</v>
      </c>
      <c r="BM4029">
        <v>6001</v>
      </c>
      <c r="BN4029">
        <v>7000</v>
      </c>
      <c r="BO4029" t="s">
        <v>1269</v>
      </c>
      <c r="BP4029" t="s">
        <v>576</v>
      </c>
    </row>
    <row r="4030" spans="63:68" x14ac:dyDescent="0.25">
      <c r="BK4030" t="s">
        <v>16</v>
      </c>
      <c r="BL4030">
        <v>29</v>
      </c>
      <c r="BM4030">
        <v>6001</v>
      </c>
      <c r="BN4030">
        <v>7000</v>
      </c>
      <c r="BO4030" t="s">
        <v>1276</v>
      </c>
      <c r="BP4030" t="s">
        <v>577</v>
      </c>
    </row>
    <row r="4031" spans="63:68" x14ac:dyDescent="0.25">
      <c r="BK4031" t="s">
        <v>16</v>
      </c>
      <c r="BL4031">
        <v>29</v>
      </c>
      <c r="BM4031">
        <v>6001</v>
      </c>
      <c r="BN4031">
        <v>7000</v>
      </c>
      <c r="BO4031" t="s">
        <v>686</v>
      </c>
      <c r="BP4031" t="s">
        <v>578</v>
      </c>
    </row>
    <row r="4032" spans="63:68" x14ac:dyDescent="0.25">
      <c r="BK4032" t="s">
        <v>16</v>
      </c>
      <c r="BL4032">
        <v>29</v>
      </c>
      <c r="BM4032">
        <v>6001</v>
      </c>
      <c r="BN4032">
        <v>7000</v>
      </c>
      <c r="BO4032" t="s">
        <v>687</v>
      </c>
      <c r="BP4032" t="s">
        <v>579</v>
      </c>
    </row>
    <row r="4033" spans="63:68" x14ac:dyDescent="0.25">
      <c r="BK4033" t="s">
        <v>16</v>
      </c>
      <c r="BL4033">
        <v>29</v>
      </c>
      <c r="BM4033">
        <v>6001</v>
      </c>
      <c r="BN4033">
        <v>7000</v>
      </c>
      <c r="BO4033" t="s">
        <v>1270</v>
      </c>
      <c r="BP4033" t="s">
        <v>580</v>
      </c>
    </row>
    <row r="4034" spans="63:68" x14ac:dyDescent="0.25">
      <c r="BK4034" t="s">
        <v>16</v>
      </c>
      <c r="BL4034">
        <v>29</v>
      </c>
      <c r="BM4034">
        <v>6001</v>
      </c>
      <c r="BN4034">
        <v>7000</v>
      </c>
      <c r="BO4034" t="s">
        <v>689</v>
      </c>
      <c r="BP4034" t="s">
        <v>582</v>
      </c>
    </row>
    <row r="4035" spans="63:68" x14ac:dyDescent="0.25">
      <c r="BK4035" t="s">
        <v>443</v>
      </c>
      <c r="BL4035">
        <v>29</v>
      </c>
      <c r="BM4035">
        <v>7001</v>
      </c>
      <c r="BN4035">
        <v>8000</v>
      </c>
      <c r="BO4035" t="s">
        <v>678</v>
      </c>
      <c r="BP4035" t="s">
        <v>265</v>
      </c>
    </row>
    <row r="4036" spans="63:68" x14ac:dyDescent="0.25">
      <c r="BK4036" t="s">
        <v>443</v>
      </c>
      <c r="BL4036">
        <v>29</v>
      </c>
      <c r="BM4036">
        <v>7001</v>
      </c>
      <c r="BN4036">
        <v>8000</v>
      </c>
      <c r="BO4036" t="s">
        <v>679</v>
      </c>
      <c r="BP4036" t="s">
        <v>581</v>
      </c>
    </row>
    <row r="4037" spans="63:68" x14ac:dyDescent="0.25">
      <c r="BK4037" t="s">
        <v>443</v>
      </c>
      <c r="BL4037">
        <v>29</v>
      </c>
      <c r="BM4037">
        <v>7001</v>
      </c>
      <c r="BN4037">
        <v>8000</v>
      </c>
      <c r="BO4037" t="s">
        <v>680</v>
      </c>
      <c r="BP4037" t="s">
        <v>575</v>
      </c>
    </row>
    <row r="4038" spans="63:68" x14ac:dyDescent="0.25">
      <c r="BK4038" t="s">
        <v>443</v>
      </c>
      <c r="BL4038">
        <v>29</v>
      </c>
      <c r="BM4038">
        <v>7001</v>
      </c>
      <c r="BN4038">
        <v>8000</v>
      </c>
      <c r="BO4038" t="s">
        <v>681</v>
      </c>
      <c r="BP4038" t="s">
        <v>120</v>
      </c>
    </row>
    <row r="4039" spans="63:68" x14ac:dyDescent="0.25">
      <c r="BK4039" t="s">
        <v>443</v>
      </c>
      <c r="BL4039">
        <v>29</v>
      </c>
      <c r="BM4039">
        <v>7001</v>
      </c>
      <c r="BN4039">
        <v>8000</v>
      </c>
      <c r="BO4039" t="s">
        <v>682</v>
      </c>
      <c r="BP4039" t="s">
        <v>142</v>
      </c>
    </row>
    <row r="4040" spans="63:68" x14ac:dyDescent="0.25">
      <c r="BK4040" t="s">
        <v>443</v>
      </c>
      <c r="BL4040">
        <v>29</v>
      </c>
      <c r="BM4040">
        <v>7001</v>
      </c>
      <c r="BN4040">
        <v>8000</v>
      </c>
      <c r="BO4040" t="s">
        <v>683</v>
      </c>
      <c r="BP4040" t="s">
        <v>163</v>
      </c>
    </row>
    <row r="4041" spans="63:68" x14ac:dyDescent="0.25">
      <c r="BK4041" t="s">
        <v>443</v>
      </c>
      <c r="BL4041">
        <v>29</v>
      </c>
      <c r="BM4041">
        <v>7001</v>
      </c>
      <c r="BN4041">
        <v>8000</v>
      </c>
      <c r="BO4041" t="s">
        <v>684</v>
      </c>
      <c r="BP4041" t="s">
        <v>576</v>
      </c>
    </row>
    <row r="4042" spans="63:68" x14ac:dyDescent="0.25">
      <c r="BK4042" t="s">
        <v>443</v>
      </c>
      <c r="BL4042">
        <v>29</v>
      </c>
      <c r="BM4042">
        <v>7001</v>
      </c>
      <c r="BN4042">
        <v>8000</v>
      </c>
      <c r="BO4042" t="s">
        <v>685</v>
      </c>
      <c r="BP4042" t="s">
        <v>577</v>
      </c>
    </row>
    <row r="4043" spans="63:68" x14ac:dyDescent="0.25">
      <c r="BK4043" t="s">
        <v>443</v>
      </c>
      <c r="BL4043">
        <v>29</v>
      </c>
      <c r="BM4043">
        <v>7001</v>
      </c>
      <c r="BN4043">
        <v>8000</v>
      </c>
      <c r="BO4043" t="s">
        <v>686</v>
      </c>
      <c r="BP4043" t="s">
        <v>578</v>
      </c>
    </row>
    <row r="4044" spans="63:68" x14ac:dyDescent="0.25">
      <c r="BK4044" t="s">
        <v>443</v>
      </c>
      <c r="BL4044">
        <v>29</v>
      </c>
      <c r="BM4044">
        <v>7001</v>
      </c>
      <c r="BN4044">
        <v>8000</v>
      </c>
      <c r="BO4044" t="s">
        <v>687</v>
      </c>
      <c r="BP4044" t="s">
        <v>579</v>
      </c>
    </row>
    <row r="4045" spans="63:68" x14ac:dyDescent="0.25">
      <c r="BK4045" t="s">
        <v>443</v>
      </c>
      <c r="BL4045">
        <v>29</v>
      </c>
      <c r="BM4045">
        <v>7001</v>
      </c>
      <c r="BN4045">
        <v>8000</v>
      </c>
      <c r="BO4045" t="s">
        <v>688</v>
      </c>
      <c r="BP4045" t="s">
        <v>580</v>
      </c>
    </row>
    <row r="4046" spans="63:68" x14ac:dyDescent="0.25">
      <c r="BK4046" t="s">
        <v>443</v>
      </c>
      <c r="BL4046">
        <v>29</v>
      </c>
      <c r="BM4046">
        <v>7001</v>
      </c>
      <c r="BN4046">
        <v>8000</v>
      </c>
      <c r="BO4046" t="s">
        <v>689</v>
      </c>
      <c r="BP4046" t="s">
        <v>582</v>
      </c>
    </row>
    <row r="4047" spans="63:68" x14ac:dyDescent="0.25">
      <c r="BK4047" t="s">
        <v>444</v>
      </c>
      <c r="BL4047">
        <v>29</v>
      </c>
      <c r="BM4047">
        <v>8001</v>
      </c>
      <c r="BN4047">
        <v>9000</v>
      </c>
      <c r="BO4047" t="s">
        <v>678</v>
      </c>
      <c r="BP4047" t="s">
        <v>265</v>
      </c>
    </row>
    <row r="4048" spans="63:68" x14ac:dyDescent="0.25">
      <c r="BK4048" t="s">
        <v>444</v>
      </c>
      <c r="BL4048">
        <v>29</v>
      </c>
      <c r="BM4048">
        <v>8001</v>
      </c>
      <c r="BN4048">
        <v>9000</v>
      </c>
      <c r="BO4048" t="s">
        <v>679</v>
      </c>
      <c r="BP4048" t="s">
        <v>581</v>
      </c>
    </row>
    <row r="4049" spans="63:68" x14ac:dyDescent="0.25">
      <c r="BK4049" t="s">
        <v>444</v>
      </c>
      <c r="BL4049">
        <v>29</v>
      </c>
      <c r="BM4049">
        <v>8001</v>
      </c>
      <c r="BN4049">
        <v>9000</v>
      </c>
      <c r="BO4049" t="s">
        <v>680</v>
      </c>
      <c r="BP4049" t="s">
        <v>575</v>
      </c>
    </row>
    <row r="4050" spans="63:68" x14ac:dyDescent="0.25">
      <c r="BK4050" t="s">
        <v>444</v>
      </c>
      <c r="BL4050">
        <v>29</v>
      </c>
      <c r="BM4050">
        <v>8001</v>
      </c>
      <c r="BN4050">
        <v>9000</v>
      </c>
      <c r="BO4050" t="s">
        <v>681</v>
      </c>
      <c r="BP4050" t="s">
        <v>120</v>
      </c>
    </row>
    <row r="4051" spans="63:68" x14ac:dyDescent="0.25">
      <c r="BK4051" t="s">
        <v>444</v>
      </c>
      <c r="BL4051">
        <v>29</v>
      </c>
      <c r="BM4051">
        <v>8001</v>
      </c>
      <c r="BN4051">
        <v>9000</v>
      </c>
      <c r="BO4051" t="s">
        <v>682</v>
      </c>
      <c r="BP4051" t="s">
        <v>142</v>
      </c>
    </row>
    <row r="4052" spans="63:68" x14ac:dyDescent="0.25">
      <c r="BK4052" t="s">
        <v>444</v>
      </c>
      <c r="BL4052">
        <v>29</v>
      </c>
      <c r="BM4052">
        <v>8001</v>
      </c>
      <c r="BN4052">
        <v>9000</v>
      </c>
      <c r="BO4052" t="s">
        <v>683</v>
      </c>
      <c r="BP4052" t="s">
        <v>163</v>
      </c>
    </row>
    <row r="4053" spans="63:68" x14ac:dyDescent="0.25">
      <c r="BK4053" t="s">
        <v>444</v>
      </c>
      <c r="BL4053">
        <v>29</v>
      </c>
      <c r="BM4053">
        <v>8001</v>
      </c>
      <c r="BN4053">
        <v>9000</v>
      </c>
      <c r="BO4053" t="s">
        <v>684</v>
      </c>
      <c r="BP4053" t="s">
        <v>576</v>
      </c>
    </row>
    <row r="4054" spans="63:68" x14ac:dyDescent="0.25">
      <c r="BK4054" t="s">
        <v>444</v>
      </c>
      <c r="BL4054">
        <v>29</v>
      </c>
      <c r="BM4054">
        <v>8001</v>
      </c>
      <c r="BN4054">
        <v>9000</v>
      </c>
      <c r="BO4054" t="s">
        <v>685</v>
      </c>
      <c r="BP4054" t="s">
        <v>577</v>
      </c>
    </row>
    <row r="4055" spans="63:68" x14ac:dyDescent="0.25">
      <c r="BK4055" t="s">
        <v>444</v>
      </c>
      <c r="BL4055">
        <v>29</v>
      </c>
      <c r="BM4055">
        <v>8001</v>
      </c>
      <c r="BN4055">
        <v>9000</v>
      </c>
      <c r="BO4055" t="s">
        <v>686</v>
      </c>
      <c r="BP4055" t="s">
        <v>578</v>
      </c>
    </row>
    <row r="4056" spans="63:68" x14ac:dyDescent="0.25">
      <c r="BK4056" t="s">
        <v>444</v>
      </c>
      <c r="BL4056">
        <v>29</v>
      </c>
      <c r="BM4056">
        <v>8001</v>
      </c>
      <c r="BN4056">
        <v>9000</v>
      </c>
      <c r="BO4056" t="s">
        <v>687</v>
      </c>
      <c r="BP4056" t="s">
        <v>579</v>
      </c>
    </row>
    <row r="4057" spans="63:68" x14ac:dyDescent="0.25">
      <c r="BK4057" t="s">
        <v>444</v>
      </c>
      <c r="BL4057">
        <v>29</v>
      </c>
      <c r="BM4057">
        <v>8001</v>
      </c>
      <c r="BN4057">
        <v>9000</v>
      </c>
      <c r="BO4057" t="s">
        <v>688</v>
      </c>
      <c r="BP4057" t="s">
        <v>580</v>
      </c>
    </row>
    <row r="4058" spans="63:68" x14ac:dyDescent="0.25">
      <c r="BK4058" t="s">
        <v>444</v>
      </c>
      <c r="BL4058">
        <v>29</v>
      </c>
      <c r="BM4058">
        <v>8001</v>
      </c>
      <c r="BN4058">
        <v>9000</v>
      </c>
      <c r="BO4058" t="s">
        <v>689</v>
      </c>
      <c r="BP4058" t="s">
        <v>582</v>
      </c>
    </row>
    <row r="4059" spans="63:68" x14ac:dyDescent="0.25">
      <c r="BK4059" t="s">
        <v>445</v>
      </c>
      <c r="BL4059">
        <v>29</v>
      </c>
      <c r="BM4059">
        <v>9001</v>
      </c>
      <c r="BN4059">
        <v>10000</v>
      </c>
      <c r="BO4059" t="s">
        <v>678</v>
      </c>
      <c r="BP4059" t="s">
        <v>265</v>
      </c>
    </row>
    <row r="4060" spans="63:68" x14ac:dyDescent="0.25">
      <c r="BK4060" t="s">
        <v>445</v>
      </c>
      <c r="BL4060">
        <v>29</v>
      </c>
      <c r="BM4060">
        <v>9001</v>
      </c>
      <c r="BN4060">
        <v>10000</v>
      </c>
      <c r="BO4060" t="s">
        <v>679</v>
      </c>
      <c r="BP4060" t="s">
        <v>581</v>
      </c>
    </row>
    <row r="4061" spans="63:68" x14ac:dyDescent="0.25">
      <c r="BK4061" t="s">
        <v>445</v>
      </c>
      <c r="BL4061">
        <v>29</v>
      </c>
      <c r="BM4061">
        <v>9001</v>
      </c>
      <c r="BN4061">
        <v>10000</v>
      </c>
      <c r="BO4061" t="s">
        <v>680</v>
      </c>
      <c r="BP4061" t="s">
        <v>575</v>
      </c>
    </row>
    <row r="4062" spans="63:68" x14ac:dyDescent="0.25">
      <c r="BK4062" t="s">
        <v>445</v>
      </c>
      <c r="BL4062">
        <v>29</v>
      </c>
      <c r="BM4062">
        <v>9001</v>
      </c>
      <c r="BN4062">
        <v>10000</v>
      </c>
      <c r="BO4062" t="s">
        <v>681</v>
      </c>
      <c r="BP4062" t="s">
        <v>120</v>
      </c>
    </row>
    <row r="4063" spans="63:68" x14ac:dyDescent="0.25">
      <c r="BK4063" t="s">
        <v>445</v>
      </c>
      <c r="BL4063">
        <v>29</v>
      </c>
      <c r="BM4063">
        <v>9001</v>
      </c>
      <c r="BN4063">
        <v>10000</v>
      </c>
      <c r="BO4063" t="s">
        <v>682</v>
      </c>
      <c r="BP4063" t="s">
        <v>142</v>
      </c>
    </row>
    <row r="4064" spans="63:68" x14ac:dyDescent="0.25">
      <c r="BK4064" t="s">
        <v>445</v>
      </c>
      <c r="BL4064">
        <v>29</v>
      </c>
      <c r="BM4064">
        <v>9001</v>
      </c>
      <c r="BN4064">
        <v>10000</v>
      </c>
      <c r="BO4064" t="s">
        <v>683</v>
      </c>
      <c r="BP4064" t="s">
        <v>163</v>
      </c>
    </row>
    <row r="4065" spans="63:68" x14ac:dyDescent="0.25">
      <c r="BK4065" t="s">
        <v>445</v>
      </c>
      <c r="BL4065">
        <v>29</v>
      </c>
      <c r="BM4065">
        <v>9001</v>
      </c>
      <c r="BN4065">
        <v>10000</v>
      </c>
      <c r="BO4065" t="s">
        <v>684</v>
      </c>
      <c r="BP4065" t="s">
        <v>576</v>
      </c>
    </row>
    <row r="4066" spans="63:68" x14ac:dyDescent="0.25">
      <c r="BK4066" t="s">
        <v>445</v>
      </c>
      <c r="BL4066">
        <v>29</v>
      </c>
      <c r="BM4066">
        <v>9001</v>
      </c>
      <c r="BN4066">
        <v>10000</v>
      </c>
      <c r="BO4066" t="s">
        <v>685</v>
      </c>
      <c r="BP4066" t="s">
        <v>577</v>
      </c>
    </row>
    <row r="4067" spans="63:68" x14ac:dyDescent="0.25">
      <c r="BK4067" t="s">
        <v>445</v>
      </c>
      <c r="BL4067">
        <v>29</v>
      </c>
      <c r="BM4067">
        <v>9001</v>
      </c>
      <c r="BN4067">
        <v>10000</v>
      </c>
      <c r="BO4067" t="s">
        <v>686</v>
      </c>
      <c r="BP4067" t="s">
        <v>578</v>
      </c>
    </row>
    <row r="4068" spans="63:68" x14ac:dyDescent="0.25">
      <c r="BK4068" t="s">
        <v>445</v>
      </c>
      <c r="BL4068">
        <v>29</v>
      </c>
      <c r="BM4068">
        <v>9001</v>
      </c>
      <c r="BN4068">
        <v>10000</v>
      </c>
      <c r="BO4068" t="s">
        <v>687</v>
      </c>
      <c r="BP4068" t="s">
        <v>579</v>
      </c>
    </row>
    <row r="4069" spans="63:68" x14ac:dyDescent="0.25">
      <c r="BK4069" t="s">
        <v>445</v>
      </c>
      <c r="BL4069">
        <v>29</v>
      </c>
      <c r="BM4069">
        <v>9001</v>
      </c>
      <c r="BN4069">
        <v>10000</v>
      </c>
      <c r="BO4069" t="s">
        <v>688</v>
      </c>
      <c r="BP4069" t="s">
        <v>580</v>
      </c>
    </row>
    <row r="4070" spans="63:68" x14ac:dyDescent="0.25">
      <c r="BK4070" t="s">
        <v>445</v>
      </c>
      <c r="BL4070">
        <v>29</v>
      </c>
      <c r="BM4070">
        <v>9001</v>
      </c>
      <c r="BN4070">
        <v>10000</v>
      </c>
      <c r="BO4070" t="s">
        <v>689</v>
      </c>
      <c r="BP4070" t="s">
        <v>582</v>
      </c>
    </row>
    <row r="4071" spans="63:68" x14ac:dyDescent="0.25">
      <c r="BK4071" t="s">
        <v>446</v>
      </c>
      <c r="BL4071">
        <v>29</v>
      </c>
      <c r="BM4071">
        <v>10001</v>
      </c>
      <c r="BN4071">
        <v>11000</v>
      </c>
      <c r="BO4071" t="s">
        <v>678</v>
      </c>
      <c r="BP4071" t="s">
        <v>265</v>
      </c>
    </row>
    <row r="4072" spans="63:68" x14ac:dyDescent="0.25">
      <c r="BK4072" t="s">
        <v>446</v>
      </c>
      <c r="BL4072">
        <v>29</v>
      </c>
      <c r="BM4072">
        <v>10001</v>
      </c>
      <c r="BN4072">
        <v>11000</v>
      </c>
      <c r="BO4072" t="s">
        <v>679</v>
      </c>
      <c r="BP4072" t="s">
        <v>581</v>
      </c>
    </row>
    <row r="4073" spans="63:68" x14ac:dyDescent="0.25">
      <c r="BK4073" t="s">
        <v>446</v>
      </c>
      <c r="BL4073">
        <v>29</v>
      </c>
      <c r="BM4073">
        <v>10001</v>
      </c>
      <c r="BN4073">
        <v>11000</v>
      </c>
      <c r="BO4073" t="s">
        <v>680</v>
      </c>
      <c r="BP4073" t="s">
        <v>575</v>
      </c>
    </row>
    <row r="4074" spans="63:68" x14ac:dyDescent="0.25">
      <c r="BK4074" t="s">
        <v>446</v>
      </c>
      <c r="BL4074">
        <v>29</v>
      </c>
      <c r="BM4074">
        <v>10001</v>
      </c>
      <c r="BN4074">
        <v>11000</v>
      </c>
      <c r="BO4074" t="s">
        <v>681</v>
      </c>
      <c r="BP4074" t="s">
        <v>120</v>
      </c>
    </row>
    <row r="4075" spans="63:68" x14ac:dyDescent="0.25">
      <c r="BK4075" t="s">
        <v>446</v>
      </c>
      <c r="BL4075">
        <v>29</v>
      </c>
      <c r="BM4075">
        <v>10001</v>
      </c>
      <c r="BN4075">
        <v>11000</v>
      </c>
      <c r="BO4075" t="s">
        <v>682</v>
      </c>
      <c r="BP4075" t="s">
        <v>142</v>
      </c>
    </row>
    <row r="4076" spans="63:68" x14ac:dyDescent="0.25">
      <c r="BK4076" t="s">
        <v>446</v>
      </c>
      <c r="BL4076">
        <v>29</v>
      </c>
      <c r="BM4076">
        <v>10001</v>
      </c>
      <c r="BN4076">
        <v>11000</v>
      </c>
      <c r="BO4076" t="s">
        <v>683</v>
      </c>
      <c r="BP4076" t="s">
        <v>163</v>
      </c>
    </row>
    <row r="4077" spans="63:68" x14ac:dyDescent="0.25">
      <c r="BK4077" t="s">
        <v>446</v>
      </c>
      <c r="BL4077">
        <v>29</v>
      </c>
      <c r="BM4077">
        <v>10001</v>
      </c>
      <c r="BN4077">
        <v>11000</v>
      </c>
      <c r="BO4077" t="s">
        <v>684</v>
      </c>
      <c r="BP4077" t="s">
        <v>576</v>
      </c>
    </row>
    <row r="4078" spans="63:68" x14ac:dyDescent="0.25">
      <c r="BK4078" t="s">
        <v>446</v>
      </c>
      <c r="BL4078">
        <v>29</v>
      </c>
      <c r="BM4078">
        <v>10001</v>
      </c>
      <c r="BN4078">
        <v>11000</v>
      </c>
      <c r="BO4078" t="s">
        <v>685</v>
      </c>
      <c r="BP4078" t="s">
        <v>577</v>
      </c>
    </row>
    <row r="4079" spans="63:68" x14ac:dyDescent="0.25">
      <c r="BK4079" t="s">
        <v>446</v>
      </c>
      <c r="BL4079">
        <v>29</v>
      </c>
      <c r="BM4079">
        <v>10001</v>
      </c>
      <c r="BN4079">
        <v>11000</v>
      </c>
      <c r="BO4079" t="s">
        <v>686</v>
      </c>
      <c r="BP4079" t="s">
        <v>578</v>
      </c>
    </row>
    <row r="4080" spans="63:68" x14ac:dyDescent="0.25">
      <c r="BK4080" t="s">
        <v>446</v>
      </c>
      <c r="BL4080">
        <v>29</v>
      </c>
      <c r="BM4080">
        <v>10001</v>
      </c>
      <c r="BN4080">
        <v>11000</v>
      </c>
      <c r="BO4080" t="s">
        <v>687</v>
      </c>
      <c r="BP4080" t="s">
        <v>579</v>
      </c>
    </row>
    <row r="4081" spans="63:68" x14ac:dyDescent="0.25">
      <c r="BK4081" t="s">
        <v>446</v>
      </c>
      <c r="BL4081">
        <v>29</v>
      </c>
      <c r="BM4081">
        <v>10001</v>
      </c>
      <c r="BN4081">
        <v>11000</v>
      </c>
      <c r="BO4081" t="s">
        <v>688</v>
      </c>
      <c r="BP4081" t="s">
        <v>580</v>
      </c>
    </row>
    <row r="4082" spans="63:68" x14ac:dyDescent="0.25">
      <c r="BK4082" t="s">
        <v>446</v>
      </c>
      <c r="BL4082">
        <v>29</v>
      </c>
      <c r="BM4082">
        <v>10001</v>
      </c>
      <c r="BN4082">
        <v>11000</v>
      </c>
      <c r="BO4082" t="s">
        <v>689</v>
      </c>
      <c r="BP4082" t="s">
        <v>582</v>
      </c>
    </row>
    <row r="4083" spans="63:68" x14ac:dyDescent="0.25">
      <c r="BK4083" t="s">
        <v>447</v>
      </c>
      <c r="BL4083">
        <v>29</v>
      </c>
      <c r="BM4083">
        <v>11001</v>
      </c>
      <c r="BN4083">
        <v>12000</v>
      </c>
      <c r="BO4083" t="s">
        <v>678</v>
      </c>
      <c r="BP4083" t="s">
        <v>265</v>
      </c>
    </row>
    <row r="4084" spans="63:68" x14ac:dyDescent="0.25">
      <c r="BK4084" t="s">
        <v>447</v>
      </c>
      <c r="BL4084">
        <v>29</v>
      </c>
      <c r="BM4084">
        <v>11001</v>
      </c>
      <c r="BN4084">
        <v>12000</v>
      </c>
      <c r="BO4084" t="s">
        <v>679</v>
      </c>
      <c r="BP4084" t="s">
        <v>581</v>
      </c>
    </row>
    <row r="4085" spans="63:68" x14ac:dyDescent="0.25">
      <c r="BK4085" t="s">
        <v>447</v>
      </c>
      <c r="BL4085">
        <v>29</v>
      </c>
      <c r="BM4085">
        <v>11001</v>
      </c>
      <c r="BN4085">
        <v>12000</v>
      </c>
      <c r="BO4085" t="s">
        <v>680</v>
      </c>
      <c r="BP4085" t="s">
        <v>575</v>
      </c>
    </row>
    <row r="4086" spans="63:68" x14ac:dyDescent="0.25">
      <c r="BK4086" t="s">
        <v>447</v>
      </c>
      <c r="BL4086">
        <v>29</v>
      </c>
      <c r="BM4086">
        <v>11001</v>
      </c>
      <c r="BN4086">
        <v>12000</v>
      </c>
      <c r="BO4086" t="s">
        <v>681</v>
      </c>
      <c r="BP4086" t="s">
        <v>120</v>
      </c>
    </row>
    <row r="4087" spans="63:68" x14ac:dyDescent="0.25">
      <c r="BK4087" t="s">
        <v>447</v>
      </c>
      <c r="BL4087">
        <v>29</v>
      </c>
      <c r="BM4087">
        <v>11001</v>
      </c>
      <c r="BN4087">
        <v>12000</v>
      </c>
      <c r="BO4087" t="s">
        <v>682</v>
      </c>
      <c r="BP4087" t="s">
        <v>142</v>
      </c>
    </row>
    <row r="4088" spans="63:68" x14ac:dyDescent="0.25">
      <c r="BK4088" t="s">
        <v>447</v>
      </c>
      <c r="BL4088">
        <v>29</v>
      </c>
      <c r="BM4088">
        <v>11001</v>
      </c>
      <c r="BN4088">
        <v>12000</v>
      </c>
      <c r="BO4088" t="s">
        <v>683</v>
      </c>
      <c r="BP4088" t="s">
        <v>163</v>
      </c>
    </row>
    <row r="4089" spans="63:68" x14ac:dyDescent="0.25">
      <c r="BK4089" t="s">
        <v>447</v>
      </c>
      <c r="BL4089">
        <v>29</v>
      </c>
      <c r="BM4089">
        <v>11001</v>
      </c>
      <c r="BN4089">
        <v>12000</v>
      </c>
      <c r="BO4089" t="s">
        <v>684</v>
      </c>
      <c r="BP4089" t="s">
        <v>576</v>
      </c>
    </row>
    <row r="4090" spans="63:68" x14ac:dyDescent="0.25">
      <c r="BK4090" t="s">
        <v>447</v>
      </c>
      <c r="BL4090">
        <v>29</v>
      </c>
      <c r="BM4090">
        <v>11001</v>
      </c>
      <c r="BN4090">
        <v>12000</v>
      </c>
      <c r="BO4090" t="s">
        <v>685</v>
      </c>
      <c r="BP4090" t="s">
        <v>577</v>
      </c>
    </row>
    <row r="4091" spans="63:68" x14ac:dyDescent="0.25">
      <c r="BK4091" t="s">
        <v>447</v>
      </c>
      <c r="BL4091">
        <v>29</v>
      </c>
      <c r="BM4091">
        <v>11001</v>
      </c>
      <c r="BN4091">
        <v>12000</v>
      </c>
      <c r="BO4091" t="s">
        <v>686</v>
      </c>
      <c r="BP4091" t="s">
        <v>578</v>
      </c>
    </row>
    <row r="4092" spans="63:68" x14ac:dyDescent="0.25">
      <c r="BK4092" t="s">
        <v>447</v>
      </c>
      <c r="BL4092">
        <v>29</v>
      </c>
      <c r="BM4092">
        <v>11001</v>
      </c>
      <c r="BN4092">
        <v>12000</v>
      </c>
      <c r="BO4092" t="s">
        <v>687</v>
      </c>
      <c r="BP4092" t="s">
        <v>579</v>
      </c>
    </row>
    <row r="4093" spans="63:68" x14ac:dyDescent="0.25">
      <c r="BK4093" t="s">
        <v>447</v>
      </c>
      <c r="BL4093">
        <v>29</v>
      </c>
      <c r="BM4093">
        <v>11001</v>
      </c>
      <c r="BN4093">
        <v>12000</v>
      </c>
      <c r="BO4093" t="s">
        <v>688</v>
      </c>
      <c r="BP4093" t="s">
        <v>580</v>
      </c>
    </row>
    <row r="4094" spans="63:68" x14ac:dyDescent="0.25">
      <c r="BK4094" t="s">
        <v>447</v>
      </c>
      <c r="BL4094">
        <v>29</v>
      </c>
      <c r="BM4094">
        <v>11001</v>
      </c>
      <c r="BN4094">
        <v>12000</v>
      </c>
      <c r="BO4094" t="s">
        <v>689</v>
      </c>
      <c r="BP4094" t="s">
        <v>582</v>
      </c>
    </row>
    <row r="4095" spans="63:68" x14ac:dyDescent="0.25">
      <c r="BK4095" t="s">
        <v>448</v>
      </c>
      <c r="BL4095">
        <v>29</v>
      </c>
      <c r="BM4095">
        <v>12001</v>
      </c>
      <c r="BN4095">
        <v>13000</v>
      </c>
      <c r="BO4095" t="s">
        <v>678</v>
      </c>
      <c r="BP4095" t="s">
        <v>265</v>
      </c>
    </row>
    <row r="4096" spans="63:68" x14ac:dyDescent="0.25">
      <c r="BK4096" t="s">
        <v>448</v>
      </c>
      <c r="BL4096">
        <v>29</v>
      </c>
      <c r="BM4096">
        <v>12001</v>
      </c>
      <c r="BN4096">
        <v>13000</v>
      </c>
      <c r="BO4096" t="s">
        <v>679</v>
      </c>
      <c r="BP4096" t="s">
        <v>581</v>
      </c>
    </row>
    <row r="4097" spans="63:68" x14ac:dyDescent="0.25">
      <c r="BK4097" t="s">
        <v>448</v>
      </c>
      <c r="BL4097">
        <v>29</v>
      </c>
      <c r="BM4097">
        <v>12001</v>
      </c>
      <c r="BN4097">
        <v>13000</v>
      </c>
      <c r="BO4097" t="s">
        <v>680</v>
      </c>
      <c r="BP4097" t="s">
        <v>575</v>
      </c>
    </row>
    <row r="4098" spans="63:68" x14ac:dyDescent="0.25">
      <c r="BK4098" t="s">
        <v>448</v>
      </c>
      <c r="BL4098">
        <v>29</v>
      </c>
      <c r="BM4098">
        <v>12001</v>
      </c>
      <c r="BN4098">
        <v>13000</v>
      </c>
      <c r="BO4098" t="s">
        <v>681</v>
      </c>
      <c r="BP4098" t="s">
        <v>120</v>
      </c>
    </row>
    <row r="4099" spans="63:68" x14ac:dyDescent="0.25">
      <c r="BK4099" t="s">
        <v>448</v>
      </c>
      <c r="BL4099">
        <v>29</v>
      </c>
      <c r="BM4099">
        <v>12001</v>
      </c>
      <c r="BN4099">
        <v>13000</v>
      </c>
      <c r="BO4099" t="s">
        <v>682</v>
      </c>
      <c r="BP4099" t="s">
        <v>142</v>
      </c>
    </row>
    <row r="4100" spans="63:68" x14ac:dyDescent="0.25">
      <c r="BK4100" t="s">
        <v>448</v>
      </c>
      <c r="BL4100">
        <v>29</v>
      </c>
      <c r="BM4100">
        <v>12001</v>
      </c>
      <c r="BN4100">
        <v>13000</v>
      </c>
      <c r="BO4100" t="s">
        <v>683</v>
      </c>
      <c r="BP4100" t="s">
        <v>163</v>
      </c>
    </row>
    <row r="4101" spans="63:68" x14ac:dyDescent="0.25">
      <c r="BK4101" t="s">
        <v>448</v>
      </c>
      <c r="BL4101">
        <v>29</v>
      </c>
      <c r="BM4101">
        <v>12001</v>
      </c>
      <c r="BN4101">
        <v>13000</v>
      </c>
      <c r="BO4101" t="s">
        <v>684</v>
      </c>
      <c r="BP4101" t="s">
        <v>576</v>
      </c>
    </row>
    <row r="4102" spans="63:68" x14ac:dyDescent="0.25">
      <c r="BK4102" t="s">
        <v>448</v>
      </c>
      <c r="BL4102">
        <v>29</v>
      </c>
      <c r="BM4102">
        <v>12001</v>
      </c>
      <c r="BN4102">
        <v>13000</v>
      </c>
      <c r="BO4102" t="s">
        <v>685</v>
      </c>
      <c r="BP4102" t="s">
        <v>577</v>
      </c>
    </row>
    <row r="4103" spans="63:68" x14ac:dyDescent="0.25">
      <c r="BK4103" t="s">
        <v>448</v>
      </c>
      <c r="BL4103">
        <v>29</v>
      </c>
      <c r="BM4103">
        <v>12001</v>
      </c>
      <c r="BN4103">
        <v>13000</v>
      </c>
      <c r="BO4103" t="s">
        <v>686</v>
      </c>
      <c r="BP4103" t="s">
        <v>578</v>
      </c>
    </row>
    <row r="4104" spans="63:68" x14ac:dyDescent="0.25">
      <c r="BK4104" t="s">
        <v>448</v>
      </c>
      <c r="BL4104">
        <v>29</v>
      </c>
      <c r="BM4104">
        <v>12001</v>
      </c>
      <c r="BN4104">
        <v>13000</v>
      </c>
      <c r="BO4104" t="s">
        <v>687</v>
      </c>
      <c r="BP4104" t="s">
        <v>579</v>
      </c>
    </row>
    <row r="4105" spans="63:68" x14ac:dyDescent="0.25">
      <c r="BK4105" t="s">
        <v>448</v>
      </c>
      <c r="BL4105">
        <v>29</v>
      </c>
      <c r="BM4105">
        <v>12001</v>
      </c>
      <c r="BN4105">
        <v>13000</v>
      </c>
      <c r="BO4105" t="s">
        <v>688</v>
      </c>
      <c r="BP4105" t="s">
        <v>580</v>
      </c>
    </row>
    <row r="4106" spans="63:68" x14ac:dyDescent="0.25">
      <c r="BK4106" t="s">
        <v>448</v>
      </c>
      <c r="BL4106">
        <v>29</v>
      </c>
      <c r="BM4106">
        <v>12001</v>
      </c>
      <c r="BN4106">
        <v>13000</v>
      </c>
      <c r="BO4106" t="s">
        <v>689</v>
      </c>
      <c r="BP4106" t="s">
        <v>582</v>
      </c>
    </row>
    <row r="4107" spans="63:68" x14ac:dyDescent="0.25">
      <c r="BK4107" t="s">
        <v>170</v>
      </c>
      <c r="BL4107">
        <v>29</v>
      </c>
      <c r="BM4107">
        <v>13001</v>
      </c>
      <c r="BN4107">
        <v>14000</v>
      </c>
      <c r="BO4107" t="s">
        <v>678</v>
      </c>
      <c r="BP4107" t="s">
        <v>265</v>
      </c>
    </row>
    <row r="4108" spans="63:68" x14ac:dyDescent="0.25">
      <c r="BK4108" t="s">
        <v>170</v>
      </c>
      <c r="BL4108">
        <v>29</v>
      </c>
      <c r="BM4108">
        <v>13001</v>
      </c>
      <c r="BN4108">
        <v>14000</v>
      </c>
      <c r="BO4108" t="s">
        <v>679</v>
      </c>
      <c r="BP4108" t="s">
        <v>581</v>
      </c>
    </row>
    <row r="4109" spans="63:68" x14ac:dyDescent="0.25">
      <c r="BK4109" t="s">
        <v>170</v>
      </c>
      <c r="BL4109">
        <v>29</v>
      </c>
      <c r="BM4109">
        <v>13001</v>
      </c>
      <c r="BN4109">
        <v>14000</v>
      </c>
      <c r="BO4109" t="s">
        <v>680</v>
      </c>
      <c r="BP4109" t="s">
        <v>575</v>
      </c>
    </row>
    <row r="4110" spans="63:68" x14ac:dyDescent="0.25">
      <c r="BK4110" t="s">
        <v>170</v>
      </c>
      <c r="BL4110">
        <v>29</v>
      </c>
      <c r="BM4110">
        <v>13001</v>
      </c>
      <c r="BN4110">
        <v>14000</v>
      </c>
      <c r="BO4110" t="s">
        <v>681</v>
      </c>
      <c r="BP4110" t="s">
        <v>120</v>
      </c>
    </row>
    <row r="4111" spans="63:68" x14ac:dyDescent="0.25">
      <c r="BK4111" t="s">
        <v>170</v>
      </c>
      <c r="BL4111">
        <v>29</v>
      </c>
      <c r="BM4111">
        <v>13001</v>
      </c>
      <c r="BN4111">
        <v>14000</v>
      </c>
      <c r="BO4111" t="s">
        <v>682</v>
      </c>
      <c r="BP4111" t="s">
        <v>142</v>
      </c>
    </row>
    <row r="4112" spans="63:68" x14ac:dyDescent="0.25">
      <c r="BK4112" t="s">
        <v>170</v>
      </c>
      <c r="BL4112">
        <v>29</v>
      </c>
      <c r="BM4112">
        <v>13001</v>
      </c>
      <c r="BN4112">
        <v>14000</v>
      </c>
      <c r="BO4112" t="s">
        <v>1273</v>
      </c>
      <c r="BP4112" t="s">
        <v>163</v>
      </c>
    </row>
    <row r="4113" spans="63:68" x14ac:dyDescent="0.25">
      <c r="BK4113" t="s">
        <v>170</v>
      </c>
      <c r="BL4113">
        <v>29</v>
      </c>
      <c r="BM4113">
        <v>13001</v>
      </c>
      <c r="BN4113">
        <v>14000</v>
      </c>
      <c r="BO4113" t="s">
        <v>684</v>
      </c>
      <c r="BP4113" t="s">
        <v>576</v>
      </c>
    </row>
    <row r="4114" spans="63:68" x14ac:dyDescent="0.25">
      <c r="BK4114" t="s">
        <v>170</v>
      </c>
      <c r="BL4114">
        <v>29</v>
      </c>
      <c r="BM4114">
        <v>13001</v>
      </c>
      <c r="BN4114">
        <v>14000</v>
      </c>
      <c r="BO4114" t="s">
        <v>685</v>
      </c>
      <c r="BP4114" t="s">
        <v>577</v>
      </c>
    </row>
    <row r="4115" spans="63:68" x14ac:dyDescent="0.25">
      <c r="BK4115" t="s">
        <v>170</v>
      </c>
      <c r="BL4115">
        <v>29</v>
      </c>
      <c r="BM4115">
        <v>13001</v>
      </c>
      <c r="BN4115">
        <v>14000</v>
      </c>
      <c r="BO4115" t="s">
        <v>686</v>
      </c>
      <c r="BP4115" t="s">
        <v>578</v>
      </c>
    </row>
    <row r="4116" spans="63:68" x14ac:dyDescent="0.25">
      <c r="BK4116" t="s">
        <v>170</v>
      </c>
      <c r="BL4116">
        <v>29</v>
      </c>
      <c r="BM4116">
        <v>13001</v>
      </c>
      <c r="BN4116">
        <v>14000</v>
      </c>
      <c r="BO4116" t="s">
        <v>1278</v>
      </c>
      <c r="BP4116" t="s">
        <v>579</v>
      </c>
    </row>
    <row r="4117" spans="63:68" x14ac:dyDescent="0.25">
      <c r="BK4117" t="s">
        <v>170</v>
      </c>
      <c r="BL4117">
        <v>29</v>
      </c>
      <c r="BM4117">
        <v>13001</v>
      </c>
      <c r="BN4117">
        <v>14000</v>
      </c>
      <c r="BO4117" t="s">
        <v>1270</v>
      </c>
      <c r="BP4117" t="s">
        <v>580</v>
      </c>
    </row>
    <row r="4118" spans="63:68" x14ac:dyDescent="0.25">
      <c r="BK4118" t="s">
        <v>170</v>
      </c>
      <c r="BL4118">
        <v>29</v>
      </c>
      <c r="BM4118">
        <v>13001</v>
      </c>
      <c r="BN4118">
        <v>14000</v>
      </c>
      <c r="BO4118" t="s">
        <v>689</v>
      </c>
      <c r="BP4118" t="s">
        <v>582</v>
      </c>
    </row>
    <row r="4119" spans="63:68" x14ac:dyDescent="0.25">
      <c r="BK4119" t="s">
        <v>176</v>
      </c>
      <c r="BL4119">
        <v>29</v>
      </c>
      <c r="BM4119">
        <v>14001</v>
      </c>
      <c r="BN4119">
        <v>15000</v>
      </c>
      <c r="BO4119" t="s">
        <v>678</v>
      </c>
      <c r="BP4119" t="s">
        <v>265</v>
      </c>
    </row>
    <row r="4120" spans="63:68" x14ac:dyDescent="0.25">
      <c r="BK4120" t="s">
        <v>176</v>
      </c>
      <c r="BL4120">
        <v>29</v>
      </c>
      <c r="BM4120">
        <v>14001</v>
      </c>
      <c r="BN4120">
        <v>15000</v>
      </c>
      <c r="BO4120" t="s">
        <v>679</v>
      </c>
      <c r="BP4120" t="s">
        <v>581</v>
      </c>
    </row>
    <row r="4121" spans="63:68" x14ac:dyDescent="0.25">
      <c r="BK4121" t="s">
        <v>176</v>
      </c>
      <c r="BL4121">
        <v>29</v>
      </c>
      <c r="BM4121">
        <v>14001</v>
      </c>
      <c r="BN4121">
        <v>15000</v>
      </c>
      <c r="BO4121" t="s">
        <v>680</v>
      </c>
      <c r="BP4121" t="s">
        <v>575</v>
      </c>
    </row>
    <row r="4122" spans="63:68" x14ac:dyDescent="0.25">
      <c r="BK4122" t="s">
        <v>176</v>
      </c>
      <c r="BL4122">
        <v>29</v>
      </c>
      <c r="BM4122">
        <v>14001</v>
      </c>
      <c r="BN4122">
        <v>15000</v>
      </c>
      <c r="BO4122" t="s">
        <v>681</v>
      </c>
      <c r="BP4122" t="s">
        <v>120</v>
      </c>
    </row>
    <row r="4123" spans="63:68" x14ac:dyDescent="0.25">
      <c r="BK4123" t="s">
        <v>176</v>
      </c>
      <c r="BL4123">
        <v>29</v>
      </c>
      <c r="BM4123">
        <v>14001</v>
      </c>
      <c r="BN4123">
        <v>15000</v>
      </c>
      <c r="BO4123" t="s">
        <v>682</v>
      </c>
      <c r="BP4123" t="s">
        <v>142</v>
      </c>
    </row>
    <row r="4124" spans="63:68" x14ac:dyDescent="0.25">
      <c r="BK4124" t="s">
        <v>176</v>
      </c>
      <c r="BL4124">
        <v>29</v>
      </c>
      <c r="BM4124">
        <v>14001</v>
      </c>
      <c r="BN4124">
        <v>15000</v>
      </c>
      <c r="BO4124" t="s">
        <v>1273</v>
      </c>
      <c r="BP4124" t="s">
        <v>163</v>
      </c>
    </row>
    <row r="4125" spans="63:68" x14ac:dyDescent="0.25">
      <c r="BK4125" t="s">
        <v>176</v>
      </c>
      <c r="BL4125">
        <v>29</v>
      </c>
      <c r="BM4125">
        <v>14001</v>
      </c>
      <c r="BN4125">
        <v>15000</v>
      </c>
      <c r="BO4125" t="s">
        <v>1269</v>
      </c>
      <c r="BP4125" t="s">
        <v>576</v>
      </c>
    </row>
    <row r="4126" spans="63:68" x14ac:dyDescent="0.25">
      <c r="BK4126" t="s">
        <v>176</v>
      </c>
      <c r="BL4126">
        <v>29</v>
      </c>
      <c r="BM4126">
        <v>14001</v>
      </c>
      <c r="BN4126">
        <v>15000</v>
      </c>
      <c r="BO4126" t="s">
        <v>685</v>
      </c>
      <c r="BP4126" t="s">
        <v>577</v>
      </c>
    </row>
    <row r="4127" spans="63:68" x14ac:dyDescent="0.25">
      <c r="BK4127" t="s">
        <v>176</v>
      </c>
      <c r="BL4127">
        <v>29</v>
      </c>
      <c r="BM4127">
        <v>14001</v>
      </c>
      <c r="BN4127">
        <v>15000</v>
      </c>
      <c r="BO4127" t="s">
        <v>686</v>
      </c>
      <c r="BP4127" t="s">
        <v>578</v>
      </c>
    </row>
    <row r="4128" spans="63:68" x14ac:dyDescent="0.25">
      <c r="BK4128" t="s">
        <v>176</v>
      </c>
      <c r="BL4128">
        <v>29</v>
      </c>
      <c r="BM4128">
        <v>14001</v>
      </c>
      <c r="BN4128">
        <v>15000</v>
      </c>
      <c r="BO4128" t="s">
        <v>1278</v>
      </c>
      <c r="BP4128" t="s">
        <v>579</v>
      </c>
    </row>
    <row r="4129" spans="63:68" x14ac:dyDescent="0.25">
      <c r="BK4129" t="s">
        <v>176</v>
      </c>
      <c r="BL4129">
        <v>29</v>
      </c>
      <c r="BM4129">
        <v>14001</v>
      </c>
      <c r="BN4129">
        <v>15000</v>
      </c>
      <c r="BO4129" t="s">
        <v>1270</v>
      </c>
      <c r="BP4129" t="s">
        <v>580</v>
      </c>
    </row>
    <row r="4130" spans="63:68" x14ac:dyDescent="0.25">
      <c r="BK4130" t="s">
        <v>176</v>
      </c>
      <c r="BL4130">
        <v>29</v>
      </c>
      <c r="BM4130">
        <v>14001</v>
      </c>
      <c r="BN4130">
        <v>15000</v>
      </c>
      <c r="BO4130" t="s">
        <v>689</v>
      </c>
      <c r="BP4130" t="s">
        <v>582</v>
      </c>
    </row>
    <row r="4131" spans="63:68" x14ac:dyDescent="0.25">
      <c r="BK4131" t="s">
        <v>197</v>
      </c>
      <c r="BL4131">
        <v>29</v>
      </c>
      <c r="BM4131">
        <v>15001</v>
      </c>
      <c r="BN4131">
        <v>16000</v>
      </c>
      <c r="BO4131" t="s">
        <v>678</v>
      </c>
      <c r="BP4131" t="s">
        <v>265</v>
      </c>
    </row>
    <row r="4132" spans="63:68" x14ac:dyDescent="0.25">
      <c r="BK4132" t="s">
        <v>197</v>
      </c>
      <c r="BL4132">
        <v>29</v>
      </c>
      <c r="BM4132">
        <v>15001</v>
      </c>
      <c r="BN4132">
        <v>16000</v>
      </c>
      <c r="BO4132" t="s">
        <v>679</v>
      </c>
      <c r="BP4132" t="s">
        <v>581</v>
      </c>
    </row>
    <row r="4133" spans="63:68" x14ac:dyDescent="0.25">
      <c r="BK4133" t="s">
        <v>197</v>
      </c>
      <c r="BL4133">
        <v>29</v>
      </c>
      <c r="BM4133">
        <v>15001</v>
      </c>
      <c r="BN4133">
        <v>16000</v>
      </c>
      <c r="BO4133" t="s">
        <v>680</v>
      </c>
      <c r="BP4133" t="s">
        <v>575</v>
      </c>
    </row>
    <row r="4134" spans="63:68" x14ac:dyDescent="0.25">
      <c r="BK4134" t="s">
        <v>197</v>
      </c>
      <c r="BL4134">
        <v>29</v>
      </c>
      <c r="BM4134">
        <v>15001</v>
      </c>
      <c r="BN4134">
        <v>16000</v>
      </c>
      <c r="BO4134" t="s">
        <v>681</v>
      </c>
      <c r="BP4134" t="s">
        <v>120</v>
      </c>
    </row>
    <row r="4135" spans="63:68" x14ac:dyDescent="0.25">
      <c r="BK4135" t="s">
        <v>197</v>
      </c>
      <c r="BL4135">
        <v>29</v>
      </c>
      <c r="BM4135">
        <v>15001</v>
      </c>
      <c r="BN4135">
        <v>16000</v>
      </c>
      <c r="BO4135" t="s">
        <v>682</v>
      </c>
      <c r="BP4135" t="s">
        <v>142</v>
      </c>
    </row>
    <row r="4136" spans="63:68" x14ac:dyDescent="0.25">
      <c r="BK4136" t="s">
        <v>197</v>
      </c>
      <c r="BL4136">
        <v>29</v>
      </c>
      <c r="BM4136">
        <v>15001</v>
      </c>
      <c r="BN4136">
        <v>16000</v>
      </c>
      <c r="BO4136" t="s">
        <v>683</v>
      </c>
      <c r="BP4136" t="s">
        <v>163</v>
      </c>
    </row>
    <row r="4137" spans="63:68" x14ac:dyDescent="0.25">
      <c r="BK4137" t="s">
        <v>197</v>
      </c>
      <c r="BL4137">
        <v>29</v>
      </c>
      <c r="BM4137">
        <v>15001</v>
      </c>
      <c r="BN4137">
        <v>16000</v>
      </c>
      <c r="BO4137" t="s">
        <v>1269</v>
      </c>
      <c r="BP4137" t="s">
        <v>576</v>
      </c>
    </row>
    <row r="4138" spans="63:68" x14ac:dyDescent="0.25">
      <c r="BK4138" t="s">
        <v>197</v>
      </c>
      <c r="BL4138">
        <v>29</v>
      </c>
      <c r="BM4138">
        <v>15001</v>
      </c>
      <c r="BN4138">
        <v>16000</v>
      </c>
      <c r="BO4138" t="s">
        <v>685</v>
      </c>
      <c r="BP4138" t="s">
        <v>577</v>
      </c>
    </row>
    <row r="4139" spans="63:68" x14ac:dyDescent="0.25">
      <c r="BK4139" t="s">
        <v>197</v>
      </c>
      <c r="BL4139">
        <v>29</v>
      </c>
      <c r="BM4139">
        <v>15001</v>
      </c>
      <c r="BN4139">
        <v>16000</v>
      </c>
      <c r="BO4139" t="s">
        <v>686</v>
      </c>
      <c r="BP4139" t="s">
        <v>578</v>
      </c>
    </row>
    <row r="4140" spans="63:68" x14ac:dyDescent="0.25">
      <c r="BK4140" t="s">
        <v>197</v>
      </c>
      <c r="BL4140">
        <v>29</v>
      </c>
      <c r="BM4140">
        <v>15001</v>
      </c>
      <c r="BN4140">
        <v>16000</v>
      </c>
      <c r="BO4140" t="s">
        <v>687</v>
      </c>
      <c r="BP4140" t="s">
        <v>579</v>
      </c>
    </row>
    <row r="4141" spans="63:68" x14ac:dyDescent="0.25">
      <c r="BK4141" t="s">
        <v>197</v>
      </c>
      <c r="BL4141">
        <v>29</v>
      </c>
      <c r="BM4141">
        <v>15001</v>
      </c>
      <c r="BN4141">
        <v>16000</v>
      </c>
      <c r="BO4141" t="s">
        <v>688</v>
      </c>
      <c r="BP4141" t="s">
        <v>580</v>
      </c>
    </row>
    <row r="4142" spans="63:68" x14ac:dyDescent="0.25">
      <c r="BK4142" t="s">
        <v>197</v>
      </c>
      <c r="BL4142">
        <v>29</v>
      </c>
      <c r="BM4142">
        <v>15001</v>
      </c>
      <c r="BN4142">
        <v>16000</v>
      </c>
      <c r="BO4142" t="s">
        <v>689</v>
      </c>
      <c r="BP4142" t="s">
        <v>582</v>
      </c>
    </row>
    <row r="4143" spans="63:68" x14ac:dyDescent="0.25">
      <c r="BK4143" t="s">
        <v>449</v>
      </c>
      <c r="BL4143">
        <v>29</v>
      </c>
      <c r="BM4143">
        <v>16001</v>
      </c>
      <c r="BN4143">
        <v>17000</v>
      </c>
      <c r="BO4143" t="s">
        <v>678</v>
      </c>
      <c r="BP4143" t="s">
        <v>265</v>
      </c>
    </row>
    <row r="4144" spans="63:68" x14ac:dyDescent="0.25">
      <c r="BK4144" t="s">
        <v>449</v>
      </c>
      <c r="BL4144">
        <v>29</v>
      </c>
      <c r="BM4144">
        <v>16001</v>
      </c>
      <c r="BN4144">
        <v>17000</v>
      </c>
      <c r="BO4144" t="s">
        <v>679</v>
      </c>
      <c r="BP4144" t="s">
        <v>581</v>
      </c>
    </row>
    <row r="4145" spans="63:68" x14ac:dyDescent="0.25">
      <c r="BK4145" t="s">
        <v>449</v>
      </c>
      <c r="BL4145">
        <v>29</v>
      </c>
      <c r="BM4145">
        <v>16001</v>
      </c>
      <c r="BN4145">
        <v>17000</v>
      </c>
      <c r="BO4145" t="s">
        <v>680</v>
      </c>
      <c r="BP4145" t="s">
        <v>575</v>
      </c>
    </row>
    <row r="4146" spans="63:68" x14ac:dyDescent="0.25">
      <c r="BK4146" t="s">
        <v>449</v>
      </c>
      <c r="BL4146">
        <v>29</v>
      </c>
      <c r="BM4146">
        <v>16001</v>
      </c>
      <c r="BN4146">
        <v>17000</v>
      </c>
      <c r="BO4146" t="s">
        <v>681</v>
      </c>
      <c r="BP4146" t="s">
        <v>120</v>
      </c>
    </row>
    <row r="4147" spans="63:68" x14ac:dyDescent="0.25">
      <c r="BK4147" t="s">
        <v>449</v>
      </c>
      <c r="BL4147">
        <v>29</v>
      </c>
      <c r="BM4147">
        <v>16001</v>
      </c>
      <c r="BN4147">
        <v>17000</v>
      </c>
      <c r="BO4147" t="s">
        <v>682</v>
      </c>
      <c r="BP4147" t="s">
        <v>142</v>
      </c>
    </row>
    <row r="4148" spans="63:68" x14ac:dyDescent="0.25">
      <c r="BK4148" t="s">
        <v>449</v>
      </c>
      <c r="BL4148">
        <v>29</v>
      </c>
      <c r="BM4148">
        <v>16001</v>
      </c>
      <c r="BN4148">
        <v>17000</v>
      </c>
      <c r="BO4148" t="s">
        <v>683</v>
      </c>
      <c r="BP4148" t="s">
        <v>163</v>
      </c>
    </row>
    <row r="4149" spans="63:68" x14ac:dyDescent="0.25">
      <c r="BK4149" t="s">
        <v>449</v>
      </c>
      <c r="BL4149">
        <v>29</v>
      </c>
      <c r="BM4149">
        <v>16001</v>
      </c>
      <c r="BN4149">
        <v>17000</v>
      </c>
      <c r="BO4149" t="s">
        <v>684</v>
      </c>
      <c r="BP4149" t="s">
        <v>576</v>
      </c>
    </row>
    <row r="4150" spans="63:68" x14ac:dyDescent="0.25">
      <c r="BK4150" t="s">
        <v>449</v>
      </c>
      <c r="BL4150">
        <v>29</v>
      </c>
      <c r="BM4150">
        <v>16001</v>
      </c>
      <c r="BN4150">
        <v>17000</v>
      </c>
      <c r="BO4150" t="s">
        <v>685</v>
      </c>
      <c r="BP4150" t="s">
        <v>577</v>
      </c>
    </row>
    <row r="4151" spans="63:68" x14ac:dyDescent="0.25">
      <c r="BK4151" t="s">
        <v>449</v>
      </c>
      <c r="BL4151">
        <v>29</v>
      </c>
      <c r="BM4151">
        <v>16001</v>
      </c>
      <c r="BN4151">
        <v>17000</v>
      </c>
      <c r="BO4151" t="s">
        <v>686</v>
      </c>
      <c r="BP4151" t="s">
        <v>578</v>
      </c>
    </row>
    <row r="4152" spans="63:68" x14ac:dyDescent="0.25">
      <c r="BK4152" t="s">
        <v>449</v>
      </c>
      <c r="BL4152">
        <v>29</v>
      </c>
      <c r="BM4152">
        <v>16001</v>
      </c>
      <c r="BN4152">
        <v>17000</v>
      </c>
      <c r="BO4152" t="s">
        <v>687</v>
      </c>
      <c r="BP4152" t="s">
        <v>579</v>
      </c>
    </row>
    <row r="4153" spans="63:68" x14ac:dyDescent="0.25">
      <c r="BK4153" t="s">
        <v>449</v>
      </c>
      <c r="BL4153">
        <v>29</v>
      </c>
      <c r="BM4153">
        <v>16001</v>
      </c>
      <c r="BN4153">
        <v>17000</v>
      </c>
      <c r="BO4153" t="s">
        <v>688</v>
      </c>
      <c r="BP4153" t="s">
        <v>580</v>
      </c>
    </row>
    <row r="4154" spans="63:68" x14ac:dyDescent="0.25">
      <c r="BK4154" t="s">
        <v>449</v>
      </c>
      <c r="BL4154">
        <v>29</v>
      </c>
      <c r="BM4154">
        <v>16001</v>
      </c>
      <c r="BN4154">
        <v>17000</v>
      </c>
      <c r="BO4154" t="s">
        <v>689</v>
      </c>
      <c r="BP4154" t="s">
        <v>582</v>
      </c>
    </row>
    <row r="4155" spans="63:68" x14ac:dyDescent="0.25">
      <c r="BK4155" t="s">
        <v>450</v>
      </c>
      <c r="BL4155">
        <v>29</v>
      </c>
      <c r="BM4155">
        <v>17001</v>
      </c>
      <c r="BN4155">
        <v>18000</v>
      </c>
      <c r="BO4155" t="s">
        <v>678</v>
      </c>
      <c r="BP4155" t="s">
        <v>265</v>
      </c>
    </row>
    <row r="4156" spans="63:68" x14ac:dyDescent="0.25">
      <c r="BK4156" t="s">
        <v>450</v>
      </c>
      <c r="BL4156">
        <v>29</v>
      </c>
      <c r="BM4156">
        <v>17001</v>
      </c>
      <c r="BN4156">
        <v>18000</v>
      </c>
      <c r="BO4156" t="s">
        <v>679</v>
      </c>
      <c r="BP4156" t="s">
        <v>581</v>
      </c>
    </row>
    <row r="4157" spans="63:68" x14ac:dyDescent="0.25">
      <c r="BK4157" t="s">
        <v>450</v>
      </c>
      <c r="BL4157">
        <v>29</v>
      </c>
      <c r="BM4157">
        <v>17001</v>
      </c>
      <c r="BN4157">
        <v>18000</v>
      </c>
      <c r="BO4157" t="s">
        <v>680</v>
      </c>
      <c r="BP4157" t="s">
        <v>575</v>
      </c>
    </row>
    <row r="4158" spans="63:68" x14ac:dyDescent="0.25">
      <c r="BK4158" t="s">
        <v>450</v>
      </c>
      <c r="BL4158">
        <v>29</v>
      </c>
      <c r="BM4158">
        <v>17001</v>
      </c>
      <c r="BN4158">
        <v>18000</v>
      </c>
      <c r="BO4158" t="s">
        <v>681</v>
      </c>
      <c r="BP4158" t="s">
        <v>120</v>
      </c>
    </row>
    <row r="4159" spans="63:68" x14ac:dyDescent="0.25">
      <c r="BK4159" t="s">
        <v>450</v>
      </c>
      <c r="BL4159">
        <v>29</v>
      </c>
      <c r="BM4159">
        <v>17001</v>
      </c>
      <c r="BN4159">
        <v>18000</v>
      </c>
      <c r="BO4159" t="s">
        <v>682</v>
      </c>
      <c r="BP4159" t="s">
        <v>142</v>
      </c>
    </row>
    <row r="4160" spans="63:68" x14ac:dyDescent="0.25">
      <c r="BK4160" t="s">
        <v>450</v>
      </c>
      <c r="BL4160">
        <v>29</v>
      </c>
      <c r="BM4160">
        <v>17001</v>
      </c>
      <c r="BN4160">
        <v>18000</v>
      </c>
      <c r="BO4160" t="s">
        <v>683</v>
      </c>
      <c r="BP4160" t="s">
        <v>163</v>
      </c>
    </row>
    <row r="4161" spans="63:68" x14ac:dyDescent="0.25">
      <c r="BK4161" t="s">
        <v>450</v>
      </c>
      <c r="BL4161">
        <v>29</v>
      </c>
      <c r="BM4161">
        <v>17001</v>
      </c>
      <c r="BN4161">
        <v>18000</v>
      </c>
      <c r="BO4161" t="s">
        <v>684</v>
      </c>
      <c r="BP4161" t="s">
        <v>576</v>
      </c>
    </row>
    <row r="4162" spans="63:68" x14ac:dyDescent="0.25">
      <c r="BK4162" t="s">
        <v>450</v>
      </c>
      <c r="BL4162">
        <v>29</v>
      </c>
      <c r="BM4162">
        <v>17001</v>
      </c>
      <c r="BN4162">
        <v>18000</v>
      </c>
      <c r="BO4162" t="s">
        <v>685</v>
      </c>
      <c r="BP4162" t="s">
        <v>577</v>
      </c>
    </row>
    <row r="4163" spans="63:68" x14ac:dyDescent="0.25">
      <c r="BK4163" t="s">
        <v>450</v>
      </c>
      <c r="BL4163">
        <v>29</v>
      </c>
      <c r="BM4163">
        <v>17001</v>
      </c>
      <c r="BN4163">
        <v>18000</v>
      </c>
      <c r="BO4163" t="s">
        <v>686</v>
      </c>
      <c r="BP4163" t="s">
        <v>578</v>
      </c>
    </row>
    <row r="4164" spans="63:68" x14ac:dyDescent="0.25">
      <c r="BK4164" t="s">
        <v>450</v>
      </c>
      <c r="BL4164">
        <v>29</v>
      </c>
      <c r="BM4164">
        <v>17001</v>
      </c>
      <c r="BN4164">
        <v>18000</v>
      </c>
      <c r="BO4164" t="s">
        <v>687</v>
      </c>
      <c r="BP4164" t="s">
        <v>579</v>
      </c>
    </row>
    <row r="4165" spans="63:68" x14ac:dyDescent="0.25">
      <c r="BK4165" t="s">
        <v>450</v>
      </c>
      <c r="BL4165">
        <v>29</v>
      </c>
      <c r="BM4165">
        <v>17001</v>
      </c>
      <c r="BN4165">
        <v>18000</v>
      </c>
      <c r="BO4165" t="s">
        <v>688</v>
      </c>
      <c r="BP4165" t="s">
        <v>580</v>
      </c>
    </row>
    <row r="4166" spans="63:68" x14ac:dyDescent="0.25">
      <c r="BK4166" t="s">
        <v>450</v>
      </c>
      <c r="BL4166">
        <v>29</v>
      </c>
      <c r="BM4166">
        <v>17001</v>
      </c>
      <c r="BN4166">
        <v>18000</v>
      </c>
      <c r="BO4166" t="s">
        <v>689</v>
      </c>
      <c r="BP4166" t="s">
        <v>582</v>
      </c>
    </row>
    <row r="4167" spans="63:68" x14ac:dyDescent="0.25">
      <c r="BK4167" t="s">
        <v>451</v>
      </c>
      <c r="BL4167">
        <v>29</v>
      </c>
      <c r="BM4167">
        <v>18001</v>
      </c>
      <c r="BN4167">
        <v>19000</v>
      </c>
      <c r="BO4167" t="s">
        <v>678</v>
      </c>
      <c r="BP4167" t="s">
        <v>265</v>
      </c>
    </row>
    <row r="4168" spans="63:68" x14ac:dyDescent="0.25">
      <c r="BK4168" t="s">
        <v>451</v>
      </c>
      <c r="BL4168">
        <v>29</v>
      </c>
      <c r="BM4168">
        <v>18001</v>
      </c>
      <c r="BN4168">
        <v>19000</v>
      </c>
      <c r="BO4168" t="s">
        <v>679</v>
      </c>
      <c r="BP4168" t="s">
        <v>581</v>
      </c>
    </row>
    <row r="4169" spans="63:68" x14ac:dyDescent="0.25">
      <c r="BK4169" t="s">
        <v>451</v>
      </c>
      <c r="BL4169">
        <v>29</v>
      </c>
      <c r="BM4169">
        <v>18001</v>
      </c>
      <c r="BN4169">
        <v>19000</v>
      </c>
      <c r="BO4169" t="s">
        <v>680</v>
      </c>
      <c r="BP4169" t="s">
        <v>575</v>
      </c>
    </row>
    <row r="4170" spans="63:68" x14ac:dyDescent="0.25">
      <c r="BK4170" t="s">
        <v>451</v>
      </c>
      <c r="BL4170">
        <v>29</v>
      </c>
      <c r="BM4170">
        <v>18001</v>
      </c>
      <c r="BN4170">
        <v>19000</v>
      </c>
      <c r="BO4170" t="s">
        <v>681</v>
      </c>
      <c r="BP4170" t="s">
        <v>120</v>
      </c>
    </row>
    <row r="4171" spans="63:68" x14ac:dyDescent="0.25">
      <c r="BK4171" t="s">
        <v>451</v>
      </c>
      <c r="BL4171">
        <v>29</v>
      </c>
      <c r="BM4171">
        <v>18001</v>
      </c>
      <c r="BN4171">
        <v>19000</v>
      </c>
      <c r="BO4171" t="s">
        <v>682</v>
      </c>
      <c r="BP4171" t="s">
        <v>142</v>
      </c>
    </row>
    <row r="4172" spans="63:68" x14ac:dyDescent="0.25">
      <c r="BK4172" t="s">
        <v>451</v>
      </c>
      <c r="BL4172">
        <v>29</v>
      </c>
      <c r="BM4172">
        <v>18001</v>
      </c>
      <c r="BN4172">
        <v>19000</v>
      </c>
      <c r="BO4172" t="s">
        <v>683</v>
      </c>
      <c r="BP4172" t="s">
        <v>163</v>
      </c>
    </row>
    <row r="4173" spans="63:68" x14ac:dyDescent="0.25">
      <c r="BK4173" t="s">
        <v>451</v>
      </c>
      <c r="BL4173">
        <v>29</v>
      </c>
      <c r="BM4173">
        <v>18001</v>
      </c>
      <c r="BN4173">
        <v>19000</v>
      </c>
      <c r="BO4173" t="s">
        <v>684</v>
      </c>
      <c r="BP4173" t="s">
        <v>576</v>
      </c>
    </row>
    <row r="4174" spans="63:68" x14ac:dyDescent="0.25">
      <c r="BK4174" t="s">
        <v>451</v>
      </c>
      <c r="BL4174">
        <v>29</v>
      </c>
      <c r="BM4174">
        <v>18001</v>
      </c>
      <c r="BN4174">
        <v>19000</v>
      </c>
      <c r="BO4174" t="s">
        <v>685</v>
      </c>
      <c r="BP4174" t="s">
        <v>577</v>
      </c>
    </row>
    <row r="4175" spans="63:68" x14ac:dyDescent="0.25">
      <c r="BK4175" t="s">
        <v>451</v>
      </c>
      <c r="BL4175">
        <v>29</v>
      </c>
      <c r="BM4175">
        <v>18001</v>
      </c>
      <c r="BN4175">
        <v>19000</v>
      </c>
      <c r="BO4175" t="s">
        <v>686</v>
      </c>
      <c r="BP4175" t="s">
        <v>578</v>
      </c>
    </row>
    <row r="4176" spans="63:68" x14ac:dyDescent="0.25">
      <c r="BK4176" t="s">
        <v>451</v>
      </c>
      <c r="BL4176">
        <v>29</v>
      </c>
      <c r="BM4176">
        <v>18001</v>
      </c>
      <c r="BN4176">
        <v>19000</v>
      </c>
      <c r="BO4176" t="s">
        <v>687</v>
      </c>
      <c r="BP4176" t="s">
        <v>579</v>
      </c>
    </row>
    <row r="4177" spans="63:68" x14ac:dyDescent="0.25">
      <c r="BK4177" t="s">
        <v>451</v>
      </c>
      <c r="BL4177">
        <v>29</v>
      </c>
      <c r="BM4177">
        <v>18001</v>
      </c>
      <c r="BN4177">
        <v>19000</v>
      </c>
      <c r="BO4177" t="s">
        <v>688</v>
      </c>
      <c r="BP4177" t="s">
        <v>580</v>
      </c>
    </row>
    <row r="4178" spans="63:68" x14ac:dyDescent="0.25">
      <c r="BK4178" t="s">
        <v>451</v>
      </c>
      <c r="BL4178">
        <v>29</v>
      </c>
      <c r="BM4178">
        <v>18001</v>
      </c>
      <c r="BN4178">
        <v>19000</v>
      </c>
      <c r="BO4178" t="s">
        <v>689</v>
      </c>
      <c r="BP4178" t="s">
        <v>582</v>
      </c>
    </row>
    <row r="4179" spans="63:68" x14ac:dyDescent="0.25">
      <c r="BK4179" t="s">
        <v>452</v>
      </c>
      <c r="BL4179">
        <v>29</v>
      </c>
      <c r="BM4179">
        <v>19001</v>
      </c>
      <c r="BN4179">
        <v>20000</v>
      </c>
      <c r="BO4179" t="s">
        <v>678</v>
      </c>
      <c r="BP4179" t="s">
        <v>265</v>
      </c>
    </row>
    <row r="4180" spans="63:68" x14ac:dyDescent="0.25">
      <c r="BK4180" t="s">
        <v>452</v>
      </c>
      <c r="BL4180">
        <v>29</v>
      </c>
      <c r="BM4180">
        <v>19001</v>
      </c>
      <c r="BN4180">
        <v>20000</v>
      </c>
      <c r="BO4180" t="s">
        <v>679</v>
      </c>
      <c r="BP4180" t="s">
        <v>581</v>
      </c>
    </row>
    <row r="4181" spans="63:68" x14ac:dyDescent="0.25">
      <c r="BK4181" t="s">
        <v>452</v>
      </c>
      <c r="BL4181">
        <v>29</v>
      </c>
      <c r="BM4181">
        <v>19001</v>
      </c>
      <c r="BN4181">
        <v>20000</v>
      </c>
      <c r="BO4181" t="s">
        <v>680</v>
      </c>
      <c r="BP4181" t="s">
        <v>575</v>
      </c>
    </row>
    <row r="4182" spans="63:68" x14ac:dyDescent="0.25">
      <c r="BK4182" t="s">
        <v>452</v>
      </c>
      <c r="BL4182">
        <v>29</v>
      </c>
      <c r="BM4182">
        <v>19001</v>
      </c>
      <c r="BN4182">
        <v>20000</v>
      </c>
      <c r="BO4182" t="s">
        <v>681</v>
      </c>
      <c r="BP4182" t="s">
        <v>120</v>
      </c>
    </row>
    <row r="4183" spans="63:68" x14ac:dyDescent="0.25">
      <c r="BK4183" t="s">
        <v>452</v>
      </c>
      <c r="BL4183">
        <v>29</v>
      </c>
      <c r="BM4183">
        <v>19001</v>
      </c>
      <c r="BN4183">
        <v>20000</v>
      </c>
      <c r="BO4183" t="s">
        <v>682</v>
      </c>
      <c r="BP4183" t="s">
        <v>142</v>
      </c>
    </row>
    <row r="4184" spans="63:68" x14ac:dyDescent="0.25">
      <c r="BK4184" t="s">
        <v>452</v>
      </c>
      <c r="BL4184">
        <v>29</v>
      </c>
      <c r="BM4184">
        <v>19001</v>
      </c>
      <c r="BN4184">
        <v>20000</v>
      </c>
      <c r="BO4184" t="s">
        <v>683</v>
      </c>
      <c r="BP4184" t="s">
        <v>163</v>
      </c>
    </row>
    <row r="4185" spans="63:68" x14ac:dyDescent="0.25">
      <c r="BK4185" t="s">
        <v>452</v>
      </c>
      <c r="BL4185">
        <v>29</v>
      </c>
      <c r="BM4185">
        <v>19001</v>
      </c>
      <c r="BN4185">
        <v>20000</v>
      </c>
      <c r="BO4185" t="s">
        <v>684</v>
      </c>
      <c r="BP4185" t="s">
        <v>576</v>
      </c>
    </row>
    <row r="4186" spans="63:68" x14ac:dyDescent="0.25">
      <c r="BK4186" t="s">
        <v>452</v>
      </c>
      <c r="BL4186">
        <v>29</v>
      </c>
      <c r="BM4186">
        <v>19001</v>
      </c>
      <c r="BN4186">
        <v>20000</v>
      </c>
      <c r="BO4186" t="s">
        <v>685</v>
      </c>
      <c r="BP4186" t="s">
        <v>577</v>
      </c>
    </row>
    <row r="4187" spans="63:68" x14ac:dyDescent="0.25">
      <c r="BK4187" t="s">
        <v>452</v>
      </c>
      <c r="BL4187">
        <v>29</v>
      </c>
      <c r="BM4187">
        <v>19001</v>
      </c>
      <c r="BN4187">
        <v>20000</v>
      </c>
      <c r="BO4187" t="s">
        <v>686</v>
      </c>
      <c r="BP4187" t="s">
        <v>578</v>
      </c>
    </row>
    <row r="4188" spans="63:68" x14ac:dyDescent="0.25">
      <c r="BK4188" t="s">
        <v>452</v>
      </c>
      <c r="BL4188">
        <v>29</v>
      </c>
      <c r="BM4188">
        <v>19001</v>
      </c>
      <c r="BN4188">
        <v>20000</v>
      </c>
      <c r="BO4188" t="s">
        <v>687</v>
      </c>
      <c r="BP4188" t="s">
        <v>579</v>
      </c>
    </row>
    <row r="4189" spans="63:68" x14ac:dyDescent="0.25">
      <c r="BK4189" t="s">
        <v>452</v>
      </c>
      <c r="BL4189">
        <v>29</v>
      </c>
      <c r="BM4189">
        <v>19001</v>
      </c>
      <c r="BN4189">
        <v>20000</v>
      </c>
      <c r="BO4189" t="s">
        <v>688</v>
      </c>
      <c r="BP4189" t="s">
        <v>580</v>
      </c>
    </row>
    <row r="4190" spans="63:68" x14ac:dyDescent="0.25">
      <c r="BK4190" t="s">
        <v>452</v>
      </c>
      <c r="BL4190">
        <v>29</v>
      </c>
      <c r="BM4190">
        <v>19001</v>
      </c>
      <c r="BN4190">
        <v>20000</v>
      </c>
      <c r="BO4190" t="s">
        <v>689</v>
      </c>
      <c r="BP4190" t="s">
        <v>582</v>
      </c>
    </row>
    <row r="4191" spans="63:68" x14ac:dyDescent="0.25">
      <c r="BK4191" t="s">
        <v>453</v>
      </c>
      <c r="BL4191">
        <v>29</v>
      </c>
      <c r="BM4191">
        <v>20001</v>
      </c>
      <c r="BN4191">
        <v>21000</v>
      </c>
      <c r="BO4191" t="s">
        <v>678</v>
      </c>
      <c r="BP4191" t="s">
        <v>265</v>
      </c>
    </row>
    <row r="4192" spans="63:68" x14ac:dyDescent="0.25">
      <c r="BK4192" t="s">
        <v>453</v>
      </c>
      <c r="BL4192">
        <v>29</v>
      </c>
      <c r="BM4192">
        <v>20001</v>
      </c>
      <c r="BN4192">
        <v>21000</v>
      </c>
      <c r="BO4192" t="s">
        <v>679</v>
      </c>
      <c r="BP4192" t="s">
        <v>581</v>
      </c>
    </row>
    <row r="4193" spans="63:68" x14ac:dyDescent="0.25">
      <c r="BK4193" t="s">
        <v>453</v>
      </c>
      <c r="BL4193">
        <v>29</v>
      </c>
      <c r="BM4193">
        <v>20001</v>
      </c>
      <c r="BN4193">
        <v>21000</v>
      </c>
      <c r="BO4193" t="s">
        <v>680</v>
      </c>
      <c r="BP4193" t="s">
        <v>575</v>
      </c>
    </row>
    <row r="4194" spans="63:68" x14ac:dyDescent="0.25">
      <c r="BK4194" t="s">
        <v>453</v>
      </c>
      <c r="BL4194">
        <v>29</v>
      </c>
      <c r="BM4194">
        <v>20001</v>
      </c>
      <c r="BN4194">
        <v>21000</v>
      </c>
      <c r="BO4194" t="s">
        <v>681</v>
      </c>
      <c r="BP4194" t="s">
        <v>120</v>
      </c>
    </row>
    <row r="4195" spans="63:68" x14ac:dyDescent="0.25">
      <c r="BK4195" t="s">
        <v>453</v>
      </c>
      <c r="BL4195">
        <v>29</v>
      </c>
      <c r="BM4195">
        <v>20001</v>
      </c>
      <c r="BN4195">
        <v>21000</v>
      </c>
      <c r="BO4195" t="s">
        <v>682</v>
      </c>
      <c r="BP4195" t="s">
        <v>142</v>
      </c>
    </row>
    <row r="4196" spans="63:68" x14ac:dyDescent="0.25">
      <c r="BK4196" t="s">
        <v>453</v>
      </c>
      <c r="BL4196">
        <v>29</v>
      </c>
      <c r="BM4196">
        <v>20001</v>
      </c>
      <c r="BN4196">
        <v>21000</v>
      </c>
      <c r="BO4196" t="s">
        <v>683</v>
      </c>
      <c r="BP4196" t="s">
        <v>163</v>
      </c>
    </row>
    <row r="4197" spans="63:68" x14ac:dyDescent="0.25">
      <c r="BK4197" t="s">
        <v>453</v>
      </c>
      <c r="BL4197">
        <v>29</v>
      </c>
      <c r="BM4197">
        <v>20001</v>
      </c>
      <c r="BN4197">
        <v>21000</v>
      </c>
      <c r="BO4197" t="s">
        <v>684</v>
      </c>
      <c r="BP4197" t="s">
        <v>576</v>
      </c>
    </row>
    <row r="4198" spans="63:68" x14ac:dyDescent="0.25">
      <c r="BK4198" t="s">
        <v>453</v>
      </c>
      <c r="BL4198">
        <v>29</v>
      </c>
      <c r="BM4198">
        <v>20001</v>
      </c>
      <c r="BN4198">
        <v>21000</v>
      </c>
      <c r="BO4198" t="s">
        <v>685</v>
      </c>
      <c r="BP4198" t="s">
        <v>577</v>
      </c>
    </row>
    <row r="4199" spans="63:68" x14ac:dyDescent="0.25">
      <c r="BK4199" t="s">
        <v>453</v>
      </c>
      <c r="BL4199">
        <v>29</v>
      </c>
      <c r="BM4199">
        <v>20001</v>
      </c>
      <c r="BN4199">
        <v>21000</v>
      </c>
      <c r="BO4199" t="s">
        <v>686</v>
      </c>
      <c r="BP4199" t="s">
        <v>578</v>
      </c>
    </row>
    <row r="4200" spans="63:68" x14ac:dyDescent="0.25">
      <c r="BK4200" t="s">
        <v>453</v>
      </c>
      <c r="BL4200">
        <v>29</v>
      </c>
      <c r="BM4200">
        <v>20001</v>
      </c>
      <c r="BN4200">
        <v>21000</v>
      </c>
      <c r="BO4200" t="s">
        <v>687</v>
      </c>
      <c r="BP4200" t="s">
        <v>579</v>
      </c>
    </row>
    <row r="4201" spans="63:68" x14ac:dyDescent="0.25">
      <c r="BK4201" t="s">
        <v>453</v>
      </c>
      <c r="BL4201">
        <v>29</v>
      </c>
      <c r="BM4201">
        <v>20001</v>
      </c>
      <c r="BN4201">
        <v>21000</v>
      </c>
      <c r="BO4201" t="s">
        <v>688</v>
      </c>
      <c r="BP4201" t="s">
        <v>580</v>
      </c>
    </row>
    <row r="4202" spans="63:68" x14ac:dyDescent="0.25">
      <c r="BK4202" t="s">
        <v>453</v>
      </c>
      <c r="BL4202">
        <v>29</v>
      </c>
      <c r="BM4202">
        <v>20001</v>
      </c>
      <c r="BN4202">
        <v>21000</v>
      </c>
      <c r="BO4202" t="s">
        <v>689</v>
      </c>
      <c r="BP4202" t="s">
        <v>582</v>
      </c>
    </row>
    <row r="4203" spans="63:68" x14ac:dyDescent="0.25">
      <c r="BK4203" t="s">
        <v>454</v>
      </c>
      <c r="BL4203">
        <v>29</v>
      </c>
      <c r="BM4203">
        <v>21001</v>
      </c>
      <c r="BN4203">
        <v>22000</v>
      </c>
      <c r="BO4203" t="s">
        <v>678</v>
      </c>
      <c r="BP4203" t="s">
        <v>265</v>
      </c>
    </row>
    <row r="4204" spans="63:68" x14ac:dyDescent="0.25">
      <c r="BK4204" t="s">
        <v>454</v>
      </c>
      <c r="BL4204">
        <v>29</v>
      </c>
      <c r="BM4204">
        <v>21001</v>
      </c>
      <c r="BN4204">
        <v>22000</v>
      </c>
      <c r="BO4204" t="s">
        <v>679</v>
      </c>
      <c r="BP4204" t="s">
        <v>581</v>
      </c>
    </row>
    <row r="4205" spans="63:68" x14ac:dyDescent="0.25">
      <c r="BK4205" t="s">
        <v>454</v>
      </c>
      <c r="BL4205">
        <v>29</v>
      </c>
      <c r="BM4205">
        <v>21001</v>
      </c>
      <c r="BN4205">
        <v>22000</v>
      </c>
      <c r="BO4205" t="s">
        <v>680</v>
      </c>
      <c r="BP4205" t="s">
        <v>575</v>
      </c>
    </row>
    <row r="4206" spans="63:68" x14ac:dyDescent="0.25">
      <c r="BK4206" t="s">
        <v>454</v>
      </c>
      <c r="BL4206">
        <v>29</v>
      </c>
      <c r="BM4206">
        <v>21001</v>
      </c>
      <c r="BN4206">
        <v>22000</v>
      </c>
      <c r="BO4206" t="s">
        <v>681</v>
      </c>
      <c r="BP4206" t="s">
        <v>120</v>
      </c>
    </row>
    <row r="4207" spans="63:68" x14ac:dyDescent="0.25">
      <c r="BK4207" t="s">
        <v>454</v>
      </c>
      <c r="BL4207">
        <v>29</v>
      </c>
      <c r="BM4207">
        <v>21001</v>
      </c>
      <c r="BN4207">
        <v>22000</v>
      </c>
      <c r="BO4207" t="s">
        <v>682</v>
      </c>
      <c r="BP4207" t="s">
        <v>142</v>
      </c>
    </row>
    <row r="4208" spans="63:68" x14ac:dyDescent="0.25">
      <c r="BK4208" t="s">
        <v>454</v>
      </c>
      <c r="BL4208">
        <v>29</v>
      </c>
      <c r="BM4208">
        <v>21001</v>
      </c>
      <c r="BN4208">
        <v>22000</v>
      </c>
      <c r="BO4208" t="s">
        <v>683</v>
      </c>
      <c r="BP4208" t="s">
        <v>163</v>
      </c>
    </row>
    <row r="4209" spans="63:68" x14ac:dyDescent="0.25">
      <c r="BK4209" t="s">
        <v>454</v>
      </c>
      <c r="BL4209">
        <v>29</v>
      </c>
      <c r="BM4209">
        <v>21001</v>
      </c>
      <c r="BN4209">
        <v>22000</v>
      </c>
      <c r="BO4209" t="s">
        <v>684</v>
      </c>
      <c r="BP4209" t="s">
        <v>576</v>
      </c>
    </row>
    <row r="4210" spans="63:68" x14ac:dyDescent="0.25">
      <c r="BK4210" t="s">
        <v>454</v>
      </c>
      <c r="BL4210">
        <v>29</v>
      </c>
      <c r="BM4210">
        <v>21001</v>
      </c>
      <c r="BN4210">
        <v>22000</v>
      </c>
      <c r="BO4210" t="s">
        <v>685</v>
      </c>
      <c r="BP4210" t="s">
        <v>577</v>
      </c>
    </row>
    <row r="4211" spans="63:68" x14ac:dyDescent="0.25">
      <c r="BK4211" t="s">
        <v>454</v>
      </c>
      <c r="BL4211">
        <v>29</v>
      </c>
      <c r="BM4211">
        <v>21001</v>
      </c>
      <c r="BN4211">
        <v>22000</v>
      </c>
      <c r="BO4211" t="s">
        <v>686</v>
      </c>
      <c r="BP4211" t="s">
        <v>578</v>
      </c>
    </row>
    <row r="4212" spans="63:68" x14ac:dyDescent="0.25">
      <c r="BK4212" t="s">
        <v>454</v>
      </c>
      <c r="BL4212">
        <v>29</v>
      </c>
      <c r="BM4212">
        <v>21001</v>
      </c>
      <c r="BN4212">
        <v>22000</v>
      </c>
      <c r="BO4212" t="s">
        <v>687</v>
      </c>
      <c r="BP4212" t="s">
        <v>579</v>
      </c>
    </row>
    <row r="4213" spans="63:68" x14ac:dyDescent="0.25">
      <c r="BK4213" t="s">
        <v>454</v>
      </c>
      <c r="BL4213">
        <v>29</v>
      </c>
      <c r="BM4213">
        <v>21001</v>
      </c>
      <c r="BN4213">
        <v>22000</v>
      </c>
      <c r="BO4213" t="s">
        <v>688</v>
      </c>
      <c r="BP4213" t="s">
        <v>580</v>
      </c>
    </row>
    <row r="4214" spans="63:68" x14ac:dyDescent="0.25">
      <c r="BK4214" t="s">
        <v>454</v>
      </c>
      <c r="BL4214">
        <v>29</v>
      </c>
      <c r="BM4214">
        <v>21001</v>
      </c>
      <c r="BN4214">
        <v>22000</v>
      </c>
      <c r="BO4214" t="s">
        <v>689</v>
      </c>
      <c r="BP4214" t="s">
        <v>582</v>
      </c>
    </row>
    <row r="4215" spans="63:68" x14ac:dyDescent="0.25">
      <c r="BK4215" t="s">
        <v>455</v>
      </c>
      <c r="BL4215">
        <v>29</v>
      </c>
      <c r="BM4215">
        <v>22001</v>
      </c>
      <c r="BN4215">
        <v>23000</v>
      </c>
      <c r="BO4215" t="s">
        <v>678</v>
      </c>
      <c r="BP4215" t="s">
        <v>265</v>
      </c>
    </row>
    <row r="4216" spans="63:68" x14ac:dyDescent="0.25">
      <c r="BK4216" t="s">
        <v>455</v>
      </c>
      <c r="BL4216">
        <v>29</v>
      </c>
      <c r="BM4216">
        <v>22001</v>
      </c>
      <c r="BN4216">
        <v>23000</v>
      </c>
      <c r="BO4216" t="s">
        <v>679</v>
      </c>
      <c r="BP4216" t="s">
        <v>581</v>
      </c>
    </row>
    <row r="4217" spans="63:68" x14ac:dyDescent="0.25">
      <c r="BK4217" t="s">
        <v>455</v>
      </c>
      <c r="BL4217">
        <v>29</v>
      </c>
      <c r="BM4217">
        <v>22001</v>
      </c>
      <c r="BN4217">
        <v>23000</v>
      </c>
      <c r="BO4217" t="s">
        <v>680</v>
      </c>
      <c r="BP4217" t="s">
        <v>575</v>
      </c>
    </row>
    <row r="4218" spans="63:68" x14ac:dyDescent="0.25">
      <c r="BK4218" t="s">
        <v>455</v>
      </c>
      <c r="BL4218">
        <v>29</v>
      </c>
      <c r="BM4218">
        <v>22001</v>
      </c>
      <c r="BN4218">
        <v>23000</v>
      </c>
      <c r="BO4218" t="s">
        <v>681</v>
      </c>
      <c r="BP4218" t="s">
        <v>120</v>
      </c>
    </row>
    <row r="4219" spans="63:68" x14ac:dyDescent="0.25">
      <c r="BK4219" t="s">
        <v>455</v>
      </c>
      <c r="BL4219">
        <v>29</v>
      </c>
      <c r="BM4219">
        <v>22001</v>
      </c>
      <c r="BN4219">
        <v>23000</v>
      </c>
      <c r="BO4219" t="s">
        <v>682</v>
      </c>
      <c r="BP4219" t="s">
        <v>142</v>
      </c>
    </row>
    <row r="4220" spans="63:68" x14ac:dyDescent="0.25">
      <c r="BK4220" t="s">
        <v>455</v>
      </c>
      <c r="BL4220">
        <v>29</v>
      </c>
      <c r="BM4220">
        <v>22001</v>
      </c>
      <c r="BN4220">
        <v>23000</v>
      </c>
      <c r="BO4220" t="s">
        <v>683</v>
      </c>
      <c r="BP4220" t="s">
        <v>163</v>
      </c>
    </row>
    <row r="4221" spans="63:68" x14ac:dyDescent="0.25">
      <c r="BK4221" t="s">
        <v>455</v>
      </c>
      <c r="BL4221">
        <v>29</v>
      </c>
      <c r="BM4221">
        <v>22001</v>
      </c>
      <c r="BN4221">
        <v>23000</v>
      </c>
      <c r="BO4221" t="s">
        <v>684</v>
      </c>
      <c r="BP4221" t="s">
        <v>576</v>
      </c>
    </row>
    <row r="4222" spans="63:68" x14ac:dyDescent="0.25">
      <c r="BK4222" t="s">
        <v>455</v>
      </c>
      <c r="BL4222">
        <v>29</v>
      </c>
      <c r="BM4222">
        <v>22001</v>
      </c>
      <c r="BN4222">
        <v>23000</v>
      </c>
      <c r="BO4222" t="s">
        <v>685</v>
      </c>
      <c r="BP4222" t="s">
        <v>577</v>
      </c>
    </row>
    <row r="4223" spans="63:68" x14ac:dyDescent="0.25">
      <c r="BK4223" t="s">
        <v>455</v>
      </c>
      <c r="BL4223">
        <v>29</v>
      </c>
      <c r="BM4223">
        <v>22001</v>
      </c>
      <c r="BN4223">
        <v>23000</v>
      </c>
      <c r="BO4223" t="s">
        <v>686</v>
      </c>
      <c r="BP4223" t="s">
        <v>578</v>
      </c>
    </row>
    <row r="4224" spans="63:68" x14ac:dyDescent="0.25">
      <c r="BK4224" t="s">
        <v>455</v>
      </c>
      <c r="BL4224">
        <v>29</v>
      </c>
      <c r="BM4224">
        <v>22001</v>
      </c>
      <c r="BN4224">
        <v>23000</v>
      </c>
      <c r="BO4224" t="s">
        <v>687</v>
      </c>
      <c r="BP4224" t="s">
        <v>579</v>
      </c>
    </row>
    <row r="4225" spans="63:68" x14ac:dyDescent="0.25">
      <c r="BK4225" t="s">
        <v>455</v>
      </c>
      <c r="BL4225">
        <v>29</v>
      </c>
      <c r="BM4225">
        <v>22001</v>
      </c>
      <c r="BN4225">
        <v>23000</v>
      </c>
      <c r="BO4225" t="s">
        <v>688</v>
      </c>
      <c r="BP4225" t="s">
        <v>580</v>
      </c>
    </row>
    <row r="4226" spans="63:68" x14ac:dyDescent="0.25">
      <c r="BK4226" t="s">
        <v>455</v>
      </c>
      <c r="BL4226">
        <v>29</v>
      </c>
      <c r="BM4226">
        <v>22001</v>
      </c>
      <c r="BN4226">
        <v>23000</v>
      </c>
      <c r="BO4226" t="s">
        <v>689</v>
      </c>
      <c r="BP4226" t="s">
        <v>582</v>
      </c>
    </row>
    <row r="4227" spans="63:68" x14ac:dyDescent="0.25">
      <c r="BK4227" t="s">
        <v>46</v>
      </c>
      <c r="BL4227">
        <v>29</v>
      </c>
      <c r="BM4227">
        <v>23001</v>
      </c>
      <c r="BN4227">
        <v>24000</v>
      </c>
      <c r="BO4227" t="s">
        <v>678</v>
      </c>
      <c r="BP4227" t="s">
        <v>265</v>
      </c>
    </row>
    <row r="4228" spans="63:68" x14ac:dyDescent="0.25">
      <c r="BK4228" t="s">
        <v>46</v>
      </c>
      <c r="BL4228">
        <v>29</v>
      </c>
      <c r="BM4228">
        <v>23001</v>
      </c>
      <c r="BN4228">
        <v>24000</v>
      </c>
      <c r="BO4228" t="s">
        <v>1288</v>
      </c>
      <c r="BP4228" t="s">
        <v>581</v>
      </c>
    </row>
    <row r="4229" spans="63:68" x14ac:dyDescent="0.25">
      <c r="BK4229" t="s">
        <v>46</v>
      </c>
      <c r="BL4229">
        <v>29</v>
      </c>
      <c r="BM4229">
        <v>23001</v>
      </c>
      <c r="BN4229">
        <v>24000</v>
      </c>
      <c r="BO4229" t="s">
        <v>680</v>
      </c>
      <c r="BP4229" t="s">
        <v>575</v>
      </c>
    </row>
    <row r="4230" spans="63:68" x14ac:dyDescent="0.25">
      <c r="BK4230" t="s">
        <v>46</v>
      </c>
      <c r="BL4230">
        <v>29</v>
      </c>
      <c r="BM4230">
        <v>23001</v>
      </c>
      <c r="BN4230">
        <v>24000</v>
      </c>
      <c r="BO4230" t="s">
        <v>1272</v>
      </c>
      <c r="BP4230" t="s">
        <v>120</v>
      </c>
    </row>
    <row r="4231" spans="63:68" x14ac:dyDescent="0.25">
      <c r="BK4231" t="s">
        <v>46</v>
      </c>
      <c r="BL4231">
        <v>29</v>
      </c>
      <c r="BM4231">
        <v>23001</v>
      </c>
      <c r="BN4231">
        <v>24000</v>
      </c>
      <c r="BO4231" t="s">
        <v>1268</v>
      </c>
      <c r="BP4231" t="s">
        <v>142</v>
      </c>
    </row>
    <row r="4232" spans="63:68" x14ac:dyDescent="0.25">
      <c r="BK4232" t="s">
        <v>46</v>
      </c>
      <c r="BL4232">
        <v>29</v>
      </c>
      <c r="BM4232">
        <v>23001</v>
      </c>
      <c r="BN4232">
        <v>24000</v>
      </c>
      <c r="BO4232" t="s">
        <v>1273</v>
      </c>
      <c r="BP4232" t="s">
        <v>163</v>
      </c>
    </row>
    <row r="4233" spans="63:68" x14ac:dyDescent="0.25">
      <c r="BK4233" t="s">
        <v>46</v>
      </c>
      <c r="BL4233">
        <v>29</v>
      </c>
      <c r="BM4233">
        <v>23001</v>
      </c>
      <c r="BN4233">
        <v>24000</v>
      </c>
      <c r="BO4233" t="s">
        <v>1269</v>
      </c>
      <c r="BP4233" t="s">
        <v>576</v>
      </c>
    </row>
    <row r="4234" spans="63:68" x14ac:dyDescent="0.25">
      <c r="BK4234" t="s">
        <v>46</v>
      </c>
      <c r="BL4234">
        <v>29</v>
      </c>
      <c r="BM4234">
        <v>23001</v>
      </c>
      <c r="BN4234">
        <v>24000</v>
      </c>
      <c r="BO4234" t="s">
        <v>685</v>
      </c>
      <c r="BP4234" t="s">
        <v>577</v>
      </c>
    </row>
    <row r="4235" spans="63:68" x14ac:dyDescent="0.25">
      <c r="BK4235" t="s">
        <v>46</v>
      </c>
      <c r="BL4235">
        <v>29</v>
      </c>
      <c r="BM4235">
        <v>23001</v>
      </c>
      <c r="BN4235">
        <v>24000</v>
      </c>
      <c r="BO4235" t="s">
        <v>1274</v>
      </c>
      <c r="BP4235" t="s">
        <v>578</v>
      </c>
    </row>
    <row r="4236" spans="63:68" x14ac:dyDescent="0.25">
      <c r="BK4236" t="s">
        <v>46</v>
      </c>
      <c r="BL4236">
        <v>29</v>
      </c>
      <c r="BM4236">
        <v>23001</v>
      </c>
      <c r="BN4236">
        <v>24000</v>
      </c>
      <c r="BO4236" t="s">
        <v>1278</v>
      </c>
      <c r="BP4236" t="s">
        <v>579</v>
      </c>
    </row>
    <row r="4237" spans="63:68" x14ac:dyDescent="0.25">
      <c r="BK4237" t="s">
        <v>46</v>
      </c>
      <c r="BL4237">
        <v>29</v>
      </c>
      <c r="BM4237">
        <v>23001</v>
      </c>
      <c r="BN4237">
        <v>24000</v>
      </c>
      <c r="BO4237" t="s">
        <v>688</v>
      </c>
      <c r="BP4237" t="s">
        <v>580</v>
      </c>
    </row>
    <row r="4238" spans="63:68" x14ac:dyDescent="0.25">
      <c r="BK4238" t="s">
        <v>46</v>
      </c>
      <c r="BL4238">
        <v>29</v>
      </c>
      <c r="BM4238">
        <v>23001</v>
      </c>
      <c r="BN4238">
        <v>24000</v>
      </c>
      <c r="BO4238" t="s">
        <v>689</v>
      </c>
      <c r="BP4238" t="s">
        <v>582</v>
      </c>
    </row>
    <row r="4239" spans="63:68" x14ac:dyDescent="0.25">
      <c r="BK4239" t="s">
        <v>456</v>
      </c>
      <c r="BL4239">
        <v>29</v>
      </c>
      <c r="BM4239">
        <v>24001</v>
      </c>
      <c r="BN4239">
        <v>25000</v>
      </c>
      <c r="BO4239" t="s">
        <v>678</v>
      </c>
      <c r="BP4239" t="s">
        <v>265</v>
      </c>
    </row>
    <row r="4240" spans="63:68" x14ac:dyDescent="0.25">
      <c r="BK4240" t="s">
        <v>456</v>
      </c>
      <c r="BL4240">
        <v>29</v>
      </c>
      <c r="BM4240">
        <v>24001</v>
      </c>
      <c r="BN4240">
        <v>25000</v>
      </c>
      <c r="BO4240" t="s">
        <v>679</v>
      </c>
      <c r="BP4240" t="s">
        <v>581</v>
      </c>
    </row>
    <row r="4241" spans="63:68" x14ac:dyDescent="0.25">
      <c r="BK4241" t="s">
        <v>456</v>
      </c>
      <c r="BL4241">
        <v>29</v>
      </c>
      <c r="BM4241">
        <v>24001</v>
      </c>
      <c r="BN4241">
        <v>25000</v>
      </c>
      <c r="BO4241" t="s">
        <v>680</v>
      </c>
      <c r="BP4241" t="s">
        <v>575</v>
      </c>
    </row>
    <row r="4242" spans="63:68" x14ac:dyDescent="0.25">
      <c r="BK4242" t="s">
        <v>456</v>
      </c>
      <c r="BL4242">
        <v>29</v>
      </c>
      <c r="BM4242">
        <v>24001</v>
      </c>
      <c r="BN4242">
        <v>25000</v>
      </c>
      <c r="BO4242" t="s">
        <v>681</v>
      </c>
      <c r="BP4242" t="s">
        <v>120</v>
      </c>
    </row>
    <row r="4243" spans="63:68" x14ac:dyDescent="0.25">
      <c r="BK4243" t="s">
        <v>456</v>
      </c>
      <c r="BL4243">
        <v>29</v>
      </c>
      <c r="BM4243">
        <v>24001</v>
      </c>
      <c r="BN4243">
        <v>25000</v>
      </c>
      <c r="BO4243" t="s">
        <v>682</v>
      </c>
      <c r="BP4243" t="s">
        <v>142</v>
      </c>
    </row>
    <row r="4244" spans="63:68" x14ac:dyDescent="0.25">
      <c r="BK4244" t="s">
        <v>456</v>
      </c>
      <c r="BL4244">
        <v>29</v>
      </c>
      <c r="BM4244">
        <v>24001</v>
      </c>
      <c r="BN4244">
        <v>25000</v>
      </c>
      <c r="BO4244" t="s">
        <v>683</v>
      </c>
      <c r="BP4244" t="s">
        <v>163</v>
      </c>
    </row>
    <row r="4245" spans="63:68" x14ac:dyDescent="0.25">
      <c r="BK4245" t="s">
        <v>456</v>
      </c>
      <c r="BL4245">
        <v>29</v>
      </c>
      <c r="BM4245">
        <v>24001</v>
      </c>
      <c r="BN4245">
        <v>25000</v>
      </c>
      <c r="BO4245" t="s">
        <v>684</v>
      </c>
      <c r="BP4245" t="s">
        <v>576</v>
      </c>
    </row>
    <row r="4246" spans="63:68" x14ac:dyDescent="0.25">
      <c r="BK4246" t="s">
        <v>456</v>
      </c>
      <c r="BL4246">
        <v>29</v>
      </c>
      <c r="BM4246">
        <v>24001</v>
      </c>
      <c r="BN4246">
        <v>25000</v>
      </c>
      <c r="BO4246" t="s">
        <v>685</v>
      </c>
      <c r="BP4246" t="s">
        <v>577</v>
      </c>
    </row>
    <row r="4247" spans="63:68" x14ac:dyDescent="0.25">
      <c r="BK4247" t="s">
        <v>456</v>
      </c>
      <c r="BL4247">
        <v>29</v>
      </c>
      <c r="BM4247">
        <v>24001</v>
      </c>
      <c r="BN4247">
        <v>25000</v>
      </c>
      <c r="BO4247" t="s">
        <v>686</v>
      </c>
      <c r="BP4247" t="s">
        <v>578</v>
      </c>
    </row>
    <row r="4248" spans="63:68" x14ac:dyDescent="0.25">
      <c r="BK4248" t="s">
        <v>456</v>
      </c>
      <c r="BL4248">
        <v>29</v>
      </c>
      <c r="BM4248">
        <v>24001</v>
      </c>
      <c r="BN4248">
        <v>25000</v>
      </c>
      <c r="BO4248" t="s">
        <v>687</v>
      </c>
      <c r="BP4248" t="s">
        <v>579</v>
      </c>
    </row>
    <row r="4249" spans="63:68" x14ac:dyDescent="0.25">
      <c r="BK4249" t="s">
        <v>456</v>
      </c>
      <c r="BL4249">
        <v>29</v>
      </c>
      <c r="BM4249">
        <v>24001</v>
      </c>
      <c r="BN4249">
        <v>25000</v>
      </c>
      <c r="BO4249" t="s">
        <v>688</v>
      </c>
      <c r="BP4249" t="s">
        <v>580</v>
      </c>
    </row>
    <row r="4250" spans="63:68" x14ac:dyDescent="0.25">
      <c r="BK4250" t="s">
        <v>456</v>
      </c>
      <c r="BL4250">
        <v>29</v>
      </c>
      <c r="BM4250">
        <v>24001</v>
      </c>
      <c r="BN4250">
        <v>25000</v>
      </c>
      <c r="BO4250" t="s">
        <v>689</v>
      </c>
      <c r="BP4250" t="s">
        <v>582</v>
      </c>
    </row>
    <row r="4251" spans="63:68" x14ac:dyDescent="0.25">
      <c r="BK4251" t="s">
        <v>458</v>
      </c>
      <c r="BL4251">
        <v>30</v>
      </c>
      <c r="BM4251">
        <v>1001</v>
      </c>
      <c r="BN4251">
        <v>2000</v>
      </c>
      <c r="BO4251" t="s">
        <v>678</v>
      </c>
      <c r="BP4251" t="s">
        <v>265</v>
      </c>
    </row>
    <row r="4252" spans="63:68" x14ac:dyDescent="0.25">
      <c r="BK4252" t="s">
        <v>458</v>
      </c>
      <c r="BL4252">
        <v>30</v>
      </c>
      <c r="BM4252">
        <v>1001</v>
      </c>
      <c r="BN4252">
        <v>2000</v>
      </c>
      <c r="BO4252" t="s">
        <v>679</v>
      </c>
      <c r="BP4252" t="s">
        <v>581</v>
      </c>
    </row>
    <row r="4253" spans="63:68" x14ac:dyDescent="0.25">
      <c r="BK4253" t="s">
        <v>458</v>
      </c>
      <c r="BL4253">
        <v>30</v>
      </c>
      <c r="BM4253">
        <v>1001</v>
      </c>
      <c r="BN4253">
        <v>2000</v>
      </c>
      <c r="BO4253" t="s">
        <v>680</v>
      </c>
      <c r="BP4253" t="s">
        <v>575</v>
      </c>
    </row>
    <row r="4254" spans="63:68" x14ac:dyDescent="0.25">
      <c r="BK4254" t="s">
        <v>458</v>
      </c>
      <c r="BL4254">
        <v>30</v>
      </c>
      <c r="BM4254">
        <v>1001</v>
      </c>
      <c r="BN4254">
        <v>2000</v>
      </c>
      <c r="BO4254" t="s">
        <v>681</v>
      </c>
      <c r="BP4254" t="s">
        <v>120</v>
      </c>
    </row>
    <row r="4255" spans="63:68" x14ac:dyDescent="0.25">
      <c r="BK4255" t="s">
        <v>458</v>
      </c>
      <c r="BL4255">
        <v>30</v>
      </c>
      <c r="BM4255">
        <v>1001</v>
      </c>
      <c r="BN4255">
        <v>2000</v>
      </c>
      <c r="BO4255" t="s">
        <v>682</v>
      </c>
      <c r="BP4255" t="s">
        <v>142</v>
      </c>
    </row>
    <row r="4256" spans="63:68" x14ac:dyDescent="0.25">
      <c r="BK4256" t="s">
        <v>458</v>
      </c>
      <c r="BL4256">
        <v>30</v>
      </c>
      <c r="BM4256">
        <v>1001</v>
      </c>
      <c r="BN4256">
        <v>2000</v>
      </c>
      <c r="BO4256" t="s">
        <v>683</v>
      </c>
      <c r="BP4256" t="s">
        <v>163</v>
      </c>
    </row>
    <row r="4257" spans="63:68" x14ac:dyDescent="0.25">
      <c r="BK4257" t="s">
        <v>458</v>
      </c>
      <c r="BL4257">
        <v>30</v>
      </c>
      <c r="BM4257">
        <v>1001</v>
      </c>
      <c r="BN4257">
        <v>2000</v>
      </c>
      <c r="BO4257" t="s">
        <v>684</v>
      </c>
      <c r="BP4257" t="s">
        <v>576</v>
      </c>
    </row>
    <row r="4258" spans="63:68" x14ac:dyDescent="0.25">
      <c r="BK4258" t="s">
        <v>458</v>
      </c>
      <c r="BL4258">
        <v>30</v>
      </c>
      <c r="BM4258">
        <v>1001</v>
      </c>
      <c r="BN4258">
        <v>2000</v>
      </c>
      <c r="BO4258" t="s">
        <v>685</v>
      </c>
      <c r="BP4258" t="s">
        <v>577</v>
      </c>
    </row>
    <row r="4259" spans="63:68" x14ac:dyDescent="0.25">
      <c r="BK4259" t="s">
        <v>458</v>
      </c>
      <c r="BL4259">
        <v>30</v>
      </c>
      <c r="BM4259">
        <v>1001</v>
      </c>
      <c r="BN4259">
        <v>2000</v>
      </c>
      <c r="BO4259" t="s">
        <v>686</v>
      </c>
      <c r="BP4259" t="s">
        <v>578</v>
      </c>
    </row>
    <row r="4260" spans="63:68" x14ac:dyDescent="0.25">
      <c r="BK4260" t="s">
        <v>458</v>
      </c>
      <c r="BL4260">
        <v>30</v>
      </c>
      <c r="BM4260">
        <v>1001</v>
      </c>
      <c r="BN4260">
        <v>2000</v>
      </c>
      <c r="BO4260" t="s">
        <v>687</v>
      </c>
      <c r="BP4260" t="s">
        <v>579</v>
      </c>
    </row>
    <row r="4261" spans="63:68" x14ac:dyDescent="0.25">
      <c r="BK4261" t="s">
        <v>458</v>
      </c>
      <c r="BL4261">
        <v>30</v>
      </c>
      <c r="BM4261">
        <v>1001</v>
      </c>
      <c r="BN4261">
        <v>2000</v>
      </c>
      <c r="BO4261" t="s">
        <v>688</v>
      </c>
      <c r="BP4261" t="s">
        <v>580</v>
      </c>
    </row>
    <row r="4262" spans="63:68" x14ac:dyDescent="0.25">
      <c r="BK4262" t="s">
        <v>458</v>
      </c>
      <c r="BL4262">
        <v>30</v>
      </c>
      <c r="BM4262">
        <v>1001</v>
      </c>
      <c r="BN4262">
        <v>2000</v>
      </c>
      <c r="BO4262" t="s">
        <v>689</v>
      </c>
      <c r="BP4262" t="s">
        <v>582</v>
      </c>
    </row>
    <row r="4263" spans="63:68" x14ac:dyDescent="0.25">
      <c r="BK4263" t="s">
        <v>110</v>
      </c>
      <c r="BL4263">
        <v>30</v>
      </c>
      <c r="BM4263">
        <v>2001</v>
      </c>
      <c r="BN4263">
        <v>3000</v>
      </c>
      <c r="BO4263" t="s">
        <v>678</v>
      </c>
      <c r="BP4263" t="s">
        <v>265</v>
      </c>
    </row>
    <row r="4264" spans="63:68" x14ac:dyDescent="0.25">
      <c r="BK4264" t="s">
        <v>110</v>
      </c>
      <c r="BL4264">
        <v>30</v>
      </c>
      <c r="BM4264">
        <v>2001</v>
      </c>
      <c r="BN4264">
        <v>3000</v>
      </c>
      <c r="BO4264" t="s">
        <v>1271</v>
      </c>
      <c r="BP4264" t="s">
        <v>581</v>
      </c>
    </row>
    <row r="4265" spans="63:68" x14ac:dyDescent="0.25">
      <c r="BK4265" t="s">
        <v>110</v>
      </c>
      <c r="BL4265">
        <v>30</v>
      </c>
      <c r="BM4265">
        <v>2001</v>
      </c>
      <c r="BN4265">
        <v>3000</v>
      </c>
      <c r="BO4265" t="s">
        <v>680</v>
      </c>
      <c r="BP4265" t="s">
        <v>575</v>
      </c>
    </row>
    <row r="4266" spans="63:68" x14ac:dyDescent="0.25">
      <c r="BK4266" t="s">
        <v>110</v>
      </c>
      <c r="BL4266">
        <v>30</v>
      </c>
      <c r="BM4266">
        <v>2001</v>
      </c>
      <c r="BN4266">
        <v>3000</v>
      </c>
      <c r="BO4266" t="s">
        <v>1272</v>
      </c>
      <c r="BP4266" t="s">
        <v>120</v>
      </c>
    </row>
    <row r="4267" spans="63:68" x14ac:dyDescent="0.25">
      <c r="BK4267" t="s">
        <v>110</v>
      </c>
      <c r="BL4267">
        <v>30</v>
      </c>
      <c r="BM4267">
        <v>2001</v>
      </c>
      <c r="BN4267">
        <v>3000</v>
      </c>
      <c r="BO4267" t="s">
        <v>682</v>
      </c>
      <c r="BP4267" t="s">
        <v>142</v>
      </c>
    </row>
    <row r="4268" spans="63:68" x14ac:dyDescent="0.25">
      <c r="BK4268" t="s">
        <v>110</v>
      </c>
      <c r="BL4268">
        <v>30</v>
      </c>
      <c r="BM4268">
        <v>2001</v>
      </c>
      <c r="BN4268">
        <v>3000</v>
      </c>
      <c r="BO4268" t="s">
        <v>683</v>
      </c>
      <c r="BP4268" t="s">
        <v>163</v>
      </c>
    </row>
    <row r="4269" spans="63:68" x14ac:dyDescent="0.25">
      <c r="BK4269" t="s">
        <v>110</v>
      </c>
      <c r="BL4269">
        <v>30</v>
      </c>
      <c r="BM4269">
        <v>2001</v>
      </c>
      <c r="BN4269">
        <v>3000</v>
      </c>
      <c r="BO4269" t="s">
        <v>1269</v>
      </c>
      <c r="BP4269" t="s">
        <v>576</v>
      </c>
    </row>
    <row r="4270" spans="63:68" x14ac:dyDescent="0.25">
      <c r="BK4270" t="s">
        <v>110</v>
      </c>
      <c r="BL4270">
        <v>30</v>
      </c>
      <c r="BM4270">
        <v>2001</v>
      </c>
      <c r="BN4270">
        <v>3000</v>
      </c>
      <c r="BO4270" t="s">
        <v>685</v>
      </c>
      <c r="BP4270" t="s">
        <v>577</v>
      </c>
    </row>
    <row r="4271" spans="63:68" x14ac:dyDescent="0.25">
      <c r="BK4271" t="s">
        <v>110</v>
      </c>
      <c r="BL4271">
        <v>30</v>
      </c>
      <c r="BM4271">
        <v>2001</v>
      </c>
      <c r="BN4271">
        <v>3000</v>
      </c>
      <c r="BO4271" t="s">
        <v>686</v>
      </c>
      <c r="BP4271" t="s">
        <v>578</v>
      </c>
    </row>
    <row r="4272" spans="63:68" x14ac:dyDescent="0.25">
      <c r="BK4272" t="s">
        <v>110</v>
      </c>
      <c r="BL4272">
        <v>30</v>
      </c>
      <c r="BM4272">
        <v>2001</v>
      </c>
      <c r="BN4272">
        <v>3000</v>
      </c>
      <c r="BO4272" t="s">
        <v>1278</v>
      </c>
      <c r="BP4272" t="s">
        <v>579</v>
      </c>
    </row>
    <row r="4273" spans="63:68" x14ac:dyDescent="0.25">
      <c r="BK4273" t="s">
        <v>110</v>
      </c>
      <c r="BL4273">
        <v>30</v>
      </c>
      <c r="BM4273">
        <v>2001</v>
      </c>
      <c r="BN4273">
        <v>3000</v>
      </c>
      <c r="BO4273" t="s">
        <v>688</v>
      </c>
      <c r="BP4273" t="s">
        <v>580</v>
      </c>
    </row>
    <row r="4274" spans="63:68" x14ac:dyDescent="0.25">
      <c r="BK4274" t="s">
        <v>110</v>
      </c>
      <c r="BL4274">
        <v>30</v>
      </c>
      <c r="BM4274">
        <v>2001</v>
      </c>
      <c r="BN4274">
        <v>3000</v>
      </c>
      <c r="BO4274" t="s">
        <v>689</v>
      </c>
      <c r="BP4274" t="s">
        <v>582</v>
      </c>
    </row>
    <row r="4275" spans="63:68" x14ac:dyDescent="0.25">
      <c r="BK4275" t="s">
        <v>131</v>
      </c>
      <c r="BL4275">
        <v>30</v>
      </c>
      <c r="BM4275">
        <v>3001</v>
      </c>
      <c r="BN4275">
        <v>4000</v>
      </c>
      <c r="BO4275" t="s">
        <v>678</v>
      </c>
      <c r="BP4275" t="s">
        <v>265</v>
      </c>
    </row>
    <row r="4276" spans="63:68" x14ac:dyDescent="0.25">
      <c r="BK4276" t="s">
        <v>131</v>
      </c>
      <c r="BL4276">
        <v>30</v>
      </c>
      <c r="BM4276">
        <v>3001</v>
      </c>
      <c r="BN4276">
        <v>4000</v>
      </c>
      <c r="BO4276" t="s">
        <v>1266</v>
      </c>
      <c r="BP4276" t="s">
        <v>581</v>
      </c>
    </row>
    <row r="4277" spans="63:68" x14ac:dyDescent="0.25">
      <c r="BK4277" t="s">
        <v>131</v>
      </c>
      <c r="BL4277">
        <v>30</v>
      </c>
      <c r="BM4277">
        <v>3001</v>
      </c>
      <c r="BN4277">
        <v>4000</v>
      </c>
      <c r="BO4277" t="s">
        <v>680</v>
      </c>
      <c r="BP4277" t="s">
        <v>575</v>
      </c>
    </row>
    <row r="4278" spans="63:68" x14ac:dyDescent="0.25">
      <c r="BK4278" t="s">
        <v>131</v>
      </c>
      <c r="BL4278">
        <v>30</v>
      </c>
      <c r="BM4278">
        <v>3001</v>
      </c>
      <c r="BN4278">
        <v>4000</v>
      </c>
      <c r="BO4278" t="s">
        <v>1272</v>
      </c>
      <c r="BP4278" t="s">
        <v>120</v>
      </c>
    </row>
    <row r="4279" spans="63:68" x14ac:dyDescent="0.25">
      <c r="BK4279" t="s">
        <v>131</v>
      </c>
      <c r="BL4279">
        <v>30</v>
      </c>
      <c r="BM4279">
        <v>3001</v>
      </c>
      <c r="BN4279">
        <v>4000</v>
      </c>
      <c r="BO4279" t="s">
        <v>682</v>
      </c>
      <c r="BP4279" t="s">
        <v>142</v>
      </c>
    </row>
    <row r="4280" spans="63:68" x14ac:dyDescent="0.25">
      <c r="BK4280" t="s">
        <v>131</v>
      </c>
      <c r="BL4280">
        <v>30</v>
      </c>
      <c r="BM4280">
        <v>3001</v>
      </c>
      <c r="BN4280">
        <v>4000</v>
      </c>
      <c r="BO4280" t="s">
        <v>683</v>
      </c>
      <c r="BP4280" t="s">
        <v>163</v>
      </c>
    </row>
    <row r="4281" spans="63:68" x14ac:dyDescent="0.25">
      <c r="BK4281" t="s">
        <v>131</v>
      </c>
      <c r="BL4281">
        <v>30</v>
      </c>
      <c r="BM4281">
        <v>3001</v>
      </c>
      <c r="BN4281">
        <v>4000</v>
      </c>
      <c r="BO4281" t="s">
        <v>1269</v>
      </c>
      <c r="BP4281" t="s">
        <v>576</v>
      </c>
    </row>
    <row r="4282" spans="63:68" x14ac:dyDescent="0.25">
      <c r="BK4282" t="s">
        <v>131</v>
      </c>
      <c r="BL4282">
        <v>30</v>
      </c>
      <c r="BM4282">
        <v>3001</v>
      </c>
      <c r="BN4282">
        <v>4000</v>
      </c>
      <c r="BO4282" t="s">
        <v>685</v>
      </c>
      <c r="BP4282" t="s">
        <v>577</v>
      </c>
    </row>
    <row r="4283" spans="63:68" x14ac:dyDescent="0.25">
      <c r="BK4283" t="s">
        <v>131</v>
      </c>
      <c r="BL4283">
        <v>30</v>
      </c>
      <c r="BM4283">
        <v>3001</v>
      </c>
      <c r="BN4283">
        <v>4000</v>
      </c>
      <c r="BO4283" t="s">
        <v>686</v>
      </c>
      <c r="BP4283" t="s">
        <v>578</v>
      </c>
    </row>
    <row r="4284" spans="63:68" x14ac:dyDescent="0.25">
      <c r="BK4284" t="s">
        <v>131</v>
      </c>
      <c r="BL4284">
        <v>30</v>
      </c>
      <c r="BM4284">
        <v>3001</v>
      </c>
      <c r="BN4284">
        <v>4000</v>
      </c>
      <c r="BO4284" t="s">
        <v>1278</v>
      </c>
      <c r="BP4284" t="s">
        <v>579</v>
      </c>
    </row>
    <row r="4285" spans="63:68" x14ac:dyDescent="0.25">
      <c r="BK4285" t="s">
        <v>131</v>
      </c>
      <c r="BL4285">
        <v>30</v>
      </c>
      <c r="BM4285">
        <v>3001</v>
      </c>
      <c r="BN4285">
        <v>4000</v>
      </c>
      <c r="BO4285" t="s">
        <v>688</v>
      </c>
      <c r="BP4285" t="s">
        <v>580</v>
      </c>
    </row>
    <row r="4286" spans="63:68" x14ac:dyDescent="0.25">
      <c r="BK4286" t="s">
        <v>131</v>
      </c>
      <c r="BL4286">
        <v>30</v>
      </c>
      <c r="BM4286">
        <v>3001</v>
      </c>
      <c r="BN4286">
        <v>4000</v>
      </c>
      <c r="BO4286" t="s">
        <v>689</v>
      </c>
      <c r="BP4286" t="s">
        <v>582</v>
      </c>
    </row>
    <row r="4287" spans="63:68" x14ac:dyDescent="0.25">
      <c r="BK4287" t="s">
        <v>459</v>
      </c>
      <c r="BL4287">
        <v>30</v>
      </c>
      <c r="BM4287">
        <v>4001</v>
      </c>
      <c r="BN4287">
        <v>5000</v>
      </c>
      <c r="BO4287" t="s">
        <v>678</v>
      </c>
      <c r="BP4287" t="s">
        <v>265</v>
      </c>
    </row>
    <row r="4288" spans="63:68" x14ac:dyDescent="0.25">
      <c r="BK4288" t="s">
        <v>459</v>
      </c>
      <c r="BL4288">
        <v>30</v>
      </c>
      <c r="BM4288">
        <v>4001</v>
      </c>
      <c r="BN4288">
        <v>5000</v>
      </c>
      <c r="BO4288" t="s">
        <v>679</v>
      </c>
      <c r="BP4288" t="s">
        <v>581</v>
      </c>
    </row>
    <row r="4289" spans="63:68" x14ac:dyDescent="0.25">
      <c r="BK4289" t="s">
        <v>459</v>
      </c>
      <c r="BL4289">
        <v>30</v>
      </c>
      <c r="BM4289">
        <v>4001</v>
      </c>
      <c r="BN4289">
        <v>5000</v>
      </c>
      <c r="BO4289" t="s">
        <v>680</v>
      </c>
      <c r="BP4289" t="s">
        <v>575</v>
      </c>
    </row>
    <row r="4290" spans="63:68" x14ac:dyDescent="0.25">
      <c r="BK4290" t="s">
        <v>459</v>
      </c>
      <c r="BL4290">
        <v>30</v>
      </c>
      <c r="BM4290">
        <v>4001</v>
      </c>
      <c r="BN4290">
        <v>5000</v>
      </c>
      <c r="BO4290" t="s">
        <v>681</v>
      </c>
      <c r="BP4290" t="s">
        <v>120</v>
      </c>
    </row>
    <row r="4291" spans="63:68" x14ac:dyDescent="0.25">
      <c r="BK4291" t="s">
        <v>459</v>
      </c>
      <c r="BL4291">
        <v>30</v>
      </c>
      <c r="BM4291">
        <v>4001</v>
      </c>
      <c r="BN4291">
        <v>5000</v>
      </c>
      <c r="BO4291" t="s">
        <v>682</v>
      </c>
      <c r="BP4291" t="s">
        <v>142</v>
      </c>
    </row>
    <row r="4292" spans="63:68" x14ac:dyDescent="0.25">
      <c r="BK4292" t="s">
        <v>459</v>
      </c>
      <c r="BL4292">
        <v>30</v>
      </c>
      <c r="BM4292">
        <v>4001</v>
      </c>
      <c r="BN4292">
        <v>5000</v>
      </c>
      <c r="BO4292" t="s">
        <v>683</v>
      </c>
      <c r="BP4292" t="s">
        <v>163</v>
      </c>
    </row>
    <row r="4293" spans="63:68" x14ac:dyDescent="0.25">
      <c r="BK4293" t="s">
        <v>459</v>
      </c>
      <c r="BL4293">
        <v>30</v>
      </c>
      <c r="BM4293">
        <v>4001</v>
      </c>
      <c r="BN4293">
        <v>5000</v>
      </c>
      <c r="BO4293" t="s">
        <v>684</v>
      </c>
      <c r="BP4293" t="s">
        <v>576</v>
      </c>
    </row>
    <row r="4294" spans="63:68" x14ac:dyDescent="0.25">
      <c r="BK4294" t="s">
        <v>459</v>
      </c>
      <c r="BL4294">
        <v>30</v>
      </c>
      <c r="BM4294">
        <v>4001</v>
      </c>
      <c r="BN4294">
        <v>5000</v>
      </c>
      <c r="BO4294" t="s">
        <v>685</v>
      </c>
      <c r="BP4294" t="s">
        <v>577</v>
      </c>
    </row>
    <row r="4295" spans="63:68" x14ac:dyDescent="0.25">
      <c r="BK4295" t="s">
        <v>459</v>
      </c>
      <c r="BL4295">
        <v>30</v>
      </c>
      <c r="BM4295">
        <v>4001</v>
      </c>
      <c r="BN4295">
        <v>5000</v>
      </c>
      <c r="BO4295" t="s">
        <v>686</v>
      </c>
      <c r="BP4295" t="s">
        <v>578</v>
      </c>
    </row>
    <row r="4296" spans="63:68" x14ac:dyDescent="0.25">
      <c r="BK4296" t="s">
        <v>459</v>
      </c>
      <c r="BL4296">
        <v>30</v>
      </c>
      <c r="BM4296">
        <v>4001</v>
      </c>
      <c r="BN4296">
        <v>5000</v>
      </c>
      <c r="BO4296" t="s">
        <v>687</v>
      </c>
      <c r="BP4296" t="s">
        <v>579</v>
      </c>
    </row>
    <row r="4297" spans="63:68" x14ac:dyDescent="0.25">
      <c r="BK4297" t="s">
        <v>459</v>
      </c>
      <c r="BL4297">
        <v>30</v>
      </c>
      <c r="BM4297">
        <v>4001</v>
      </c>
      <c r="BN4297">
        <v>5000</v>
      </c>
      <c r="BO4297" t="s">
        <v>688</v>
      </c>
      <c r="BP4297" t="s">
        <v>580</v>
      </c>
    </row>
    <row r="4298" spans="63:68" x14ac:dyDescent="0.25">
      <c r="BK4298" t="s">
        <v>459</v>
      </c>
      <c r="BL4298">
        <v>30</v>
      </c>
      <c r="BM4298">
        <v>4001</v>
      </c>
      <c r="BN4298">
        <v>5000</v>
      </c>
      <c r="BO4298" t="s">
        <v>689</v>
      </c>
      <c r="BP4298" t="s">
        <v>582</v>
      </c>
    </row>
    <row r="4299" spans="63:68" x14ac:dyDescent="0.25">
      <c r="BK4299" t="s">
        <v>460</v>
      </c>
      <c r="BL4299">
        <v>30</v>
      </c>
      <c r="BM4299">
        <v>5001</v>
      </c>
      <c r="BN4299">
        <v>6000</v>
      </c>
      <c r="BO4299" t="s">
        <v>678</v>
      </c>
      <c r="BP4299" t="s">
        <v>265</v>
      </c>
    </row>
    <row r="4300" spans="63:68" x14ac:dyDescent="0.25">
      <c r="BK4300" t="s">
        <v>460</v>
      </c>
      <c r="BL4300">
        <v>30</v>
      </c>
      <c r="BM4300">
        <v>5001</v>
      </c>
      <c r="BN4300">
        <v>6000</v>
      </c>
      <c r="BO4300" t="s">
        <v>679</v>
      </c>
      <c r="BP4300" t="s">
        <v>581</v>
      </c>
    </row>
    <row r="4301" spans="63:68" x14ac:dyDescent="0.25">
      <c r="BK4301" t="s">
        <v>460</v>
      </c>
      <c r="BL4301">
        <v>30</v>
      </c>
      <c r="BM4301">
        <v>5001</v>
      </c>
      <c r="BN4301">
        <v>6000</v>
      </c>
      <c r="BO4301" t="s">
        <v>680</v>
      </c>
      <c r="BP4301" t="s">
        <v>575</v>
      </c>
    </row>
    <row r="4302" spans="63:68" x14ac:dyDescent="0.25">
      <c r="BK4302" t="s">
        <v>460</v>
      </c>
      <c r="BL4302">
        <v>30</v>
      </c>
      <c r="BM4302">
        <v>5001</v>
      </c>
      <c r="BN4302">
        <v>6000</v>
      </c>
      <c r="BO4302" t="s">
        <v>681</v>
      </c>
      <c r="BP4302" t="s">
        <v>120</v>
      </c>
    </row>
    <row r="4303" spans="63:68" x14ac:dyDescent="0.25">
      <c r="BK4303" t="s">
        <v>460</v>
      </c>
      <c r="BL4303">
        <v>30</v>
      </c>
      <c r="BM4303">
        <v>5001</v>
      </c>
      <c r="BN4303">
        <v>6000</v>
      </c>
      <c r="BO4303" t="s">
        <v>682</v>
      </c>
      <c r="BP4303" t="s">
        <v>142</v>
      </c>
    </row>
    <row r="4304" spans="63:68" x14ac:dyDescent="0.25">
      <c r="BK4304" t="s">
        <v>460</v>
      </c>
      <c r="BL4304">
        <v>30</v>
      </c>
      <c r="BM4304">
        <v>5001</v>
      </c>
      <c r="BN4304">
        <v>6000</v>
      </c>
      <c r="BO4304" t="s">
        <v>683</v>
      </c>
      <c r="BP4304" t="s">
        <v>163</v>
      </c>
    </row>
    <row r="4305" spans="63:68" x14ac:dyDescent="0.25">
      <c r="BK4305" t="s">
        <v>460</v>
      </c>
      <c r="BL4305">
        <v>30</v>
      </c>
      <c r="BM4305">
        <v>5001</v>
      </c>
      <c r="BN4305">
        <v>6000</v>
      </c>
      <c r="BO4305" t="s">
        <v>684</v>
      </c>
      <c r="BP4305" t="s">
        <v>576</v>
      </c>
    </row>
    <row r="4306" spans="63:68" x14ac:dyDescent="0.25">
      <c r="BK4306" t="s">
        <v>460</v>
      </c>
      <c r="BL4306">
        <v>30</v>
      </c>
      <c r="BM4306">
        <v>5001</v>
      </c>
      <c r="BN4306">
        <v>6000</v>
      </c>
      <c r="BO4306" t="s">
        <v>685</v>
      </c>
      <c r="BP4306" t="s">
        <v>577</v>
      </c>
    </row>
    <row r="4307" spans="63:68" x14ac:dyDescent="0.25">
      <c r="BK4307" t="s">
        <v>460</v>
      </c>
      <c r="BL4307">
        <v>30</v>
      </c>
      <c r="BM4307">
        <v>5001</v>
      </c>
      <c r="BN4307">
        <v>6000</v>
      </c>
      <c r="BO4307" t="s">
        <v>686</v>
      </c>
      <c r="BP4307" t="s">
        <v>578</v>
      </c>
    </row>
    <row r="4308" spans="63:68" x14ac:dyDescent="0.25">
      <c r="BK4308" t="s">
        <v>460</v>
      </c>
      <c r="BL4308">
        <v>30</v>
      </c>
      <c r="BM4308">
        <v>5001</v>
      </c>
      <c r="BN4308">
        <v>6000</v>
      </c>
      <c r="BO4308" t="s">
        <v>687</v>
      </c>
      <c r="BP4308" t="s">
        <v>579</v>
      </c>
    </row>
    <row r="4309" spans="63:68" x14ac:dyDescent="0.25">
      <c r="BK4309" t="s">
        <v>460</v>
      </c>
      <c r="BL4309">
        <v>30</v>
      </c>
      <c r="BM4309">
        <v>5001</v>
      </c>
      <c r="BN4309">
        <v>6000</v>
      </c>
      <c r="BO4309" t="s">
        <v>688</v>
      </c>
      <c r="BP4309" t="s">
        <v>580</v>
      </c>
    </row>
    <row r="4310" spans="63:68" x14ac:dyDescent="0.25">
      <c r="BK4310" t="s">
        <v>460</v>
      </c>
      <c r="BL4310">
        <v>30</v>
      </c>
      <c r="BM4310">
        <v>5001</v>
      </c>
      <c r="BN4310">
        <v>6000</v>
      </c>
      <c r="BO4310" t="s">
        <v>689</v>
      </c>
      <c r="BP4310" t="s">
        <v>582</v>
      </c>
    </row>
    <row r="4311" spans="63:68" x14ac:dyDescent="0.25">
      <c r="BK4311" t="s">
        <v>461</v>
      </c>
      <c r="BL4311">
        <v>30</v>
      </c>
      <c r="BM4311">
        <v>6001</v>
      </c>
      <c r="BN4311">
        <v>7000</v>
      </c>
      <c r="BO4311" t="s">
        <v>678</v>
      </c>
      <c r="BP4311" t="s">
        <v>265</v>
      </c>
    </row>
    <row r="4312" spans="63:68" x14ac:dyDescent="0.25">
      <c r="BK4312" t="s">
        <v>461</v>
      </c>
      <c r="BL4312">
        <v>30</v>
      </c>
      <c r="BM4312">
        <v>6001</v>
      </c>
      <c r="BN4312">
        <v>7000</v>
      </c>
      <c r="BO4312" t="s">
        <v>679</v>
      </c>
      <c r="BP4312" t="s">
        <v>581</v>
      </c>
    </row>
    <row r="4313" spans="63:68" x14ac:dyDescent="0.25">
      <c r="BK4313" t="s">
        <v>461</v>
      </c>
      <c r="BL4313">
        <v>30</v>
      </c>
      <c r="BM4313">
        <v>6001</v>
      </c>
      <c r="BN4313">
        <v>7000</v>
      </c>
      <c r="BO4313" t="s">
        <v>680</v>
      </c>
      <c r="BP4313" t="s">
        <v>575</v>
      </c>
    </row>
    <row r="4314" spans="63:68" x14ac:dyDescent="0.25">
      <c r="BK4314" t="s">
        <v>461</v>
      </c>
      <c r="BL4314">
        <v>30</v>
      </c>
      <c r="BM4314">
        <v>6001</v>
      </c>
      <c r="BN4314">
        <v>7000</v>
      </c>
      <c r="BO4314" t="s">
        <v>681</v>
      </c>
      <c r="BP4314" t="s">
        <v>120</v>
      </c>
    </row>
    <row r="4315" spans="63:68" x14ac:dyDescent="0.25">
      <c r="BK4315" t="s">
        <v>461</v>
      </c>
      <c r="BL4315">
        <v>30</v>
      </c>
      <c r="BM4315">
        <v>6001</v>
      </c>
      <c r="BN4315">
        <v>7000</v>
      </c>
      <c r="BO4315" t="s">
        <v>682</v>
      </c>
      <c r="BP4315" t="s">
        <v>142</v>
      </c>
    </row>
    <row r="4316" spans="63:68" x14ac:dyDescent="0.25">
      <c r="BK4316" t="s">
        <v>461</v>
      </c>
      <c r="BL4316">
        <v>30</v>
      </c>
      <c r="BM4316">
        <v>6001</v>
      </c>
      <c r="BN4316">
        <v>7000</v>
      </c>
      <c r="BO4316" t="s">
        <v>683</v>
      </c>
      <c r="BP4316" t="s">
        <v>163</v>
      </c>
    </row>
    <row r="4317" spans="63:68" x14ac:dyDescent="0.25">
      <c r="BK4317" t="s">
        <v>461</v>
      </c>
      <c r="BL4317">
        <v>30</v>
      </c>
      <c r="BM4317">
        <v>6001</v>
      </c>
      <c r="BN4317">
        <v>7000</v>
      </c>
      <c r="BO4317" t="s">
        <v>684</v>
      </c>
      <c r="BP4317" t="s">
        <v>576</v>
      </c>
    </row>
    <row r="4318" spans="63:68" x14ac:dyDescent="0.25">
      <c r="BK4318" t="s">
        <v>461</v>
      </c>
      <c r="BL4318">
        <v>30</v>
      </c>
      <c r="BM4318">
        <v>6001</v>
      </c>
      <c r="BN4318">
        <v>7000</v>
      </c>
      <c r="BO4318" t="s">
        <v>685</v>
      </c>
      <c r="BP4318" t="s">
        <v>577</v>
      </c>
    </row>
    <row r="4319" spans="63:68" x14ac:dyDescent="0.25">
      <c r="BK4319" t="s">
        <v>461</v>
      </c>
      <c r="BL4319">
        <v>30</v>
      </c>
      <c r="BM4319">
        <v>6001</v>
      </c>
      <c r="BN4319">
        <v>7000</v>
      </c>
      <c r="BO4319" t="s">
        <v>686</v>
      </c>
      <c r="BP4319" t="s">
        <v>578</v>
      </c>
    </row>
    <row r="4320" spans="63:68" x14ac:dyDescent="0.25">
      <c r="BK4320" t="s">
        <v>461</v>
      </c>
      <c r="BL4320">
        <v>30</v>
      </c>
      <c r="BM4320">
        <v>6001</v>
      </c>
      <c r="BN4320">
        <v>7000</v>
      </c>
      <c r="BO4320" t="s">
        <v>687</v>
      </c>
      <c r="BP4320" t="s">
        <v>579</v>
      </c>
    </row>
    <row r="4321" spans="63:68" x14ac:dyDescent="0.25">
      <c r="BK4321" t="s">
        <v>461</v>
      </c>
      <c r="BL4321">
        <v>30</v>
      </c>
      <c r="BM4321">
        <v>6001</v>
      </c>
      <c r="BN4321">
        <v>7000</v>
      </c>
      <c r="BO4321" t="s">
        <v>688</v>
      </c>
      <c r="BP4321" t="s">
        <v>580</v>
      </c>
    </row>
    <row r="4322" spans="63:68" x14ac:dyDescent="0.25">
      <c r="BK4322" t="s">
        <v>461</v>
      </c>
      <c r="BL4322">
        <v>30</v>
      </c>
      <c r="BM4322">
        <v>6001</v>
      </c>
      <c r="BN4322">
        <v>7000</v>
      </c>
      <c r="BO4322" t="s">
        <v>689</v>
      </c>
      <c r="BP4322" t="s">
        <v>582</v>
      </c>
    </row>
    <row r="4323" spans="63:68" x14ac:dyDescent="0.25">
      <c r="BK4323" t="s">
        <v>462</v>
      </c>
      <c r="BL4323">
        <v>30</v>
      </c>
      <c r="BM4323">
        <v>7001</v>
      </c>
      <c r="BN4323">
        <v>8000</v>
      </c>
      <c r="BO4323" t="s">
        <v>678</v>
      </c>
      <c r="BP4323" t="s">
        <v>265</v>
      </c>
    </row>
    <row r="4324" spans="63:68" x14ac:dyDescent="0.25">
      <c r="BK4324" t="s">
        <v>462</v>
      </c>
      <c r="BL4324">
        <v>30</v>
      </c>
      <c r="BM4324">
        <v>7001</v>
      </c>
      <c r="BN4324">
        <v>8000</v>
      </c>
      <c r="BO4324" t="s">
        <v>679</v>
      </c>
      <c r="BP4324" t="s">
        <v>581</v>
      </c>
    </row>
    <row r="4325" spans="63:68" x14ac:dyDescent="0.25">
      <c r="BK4325" t="s">
        <v>462</v>
      </c>
      <c r="BL4325">
        <v>30</v>
      </c>
      <c r="BM4325">
        <v>7001</v>
      </c>
      <c r="BN4325">
        <v>8000</v>
      </c>
      <c r="BO4325" t="s">
        <v>680</v>
      </c>
      <c r="BP4325" t="s">
        <v>575</v>
      </c>
    </row>
    <row r="4326" spans="63:68" x14ac:dyDescent="0.25">
      <c r="BK4326" t="s">
        <v>462</v>
      </c>
      <c r="BL4326">
        <v>30</v>
      </c>
      <c r="BM4326">
        <v>7001</v>
      </c>
      <c r="BN4326">
        <v>8000</v>
      </c>
      <c r="BO4326" t="s">
        <v>681</v>
      </c>
      <c r="BP4326" t="s">
        <v>120</v>
      </c>
    </row>
    <row r="4327" spans="63:68" x14ac:dyDescent="0.25">
      <c r="BK4327" t="s">
        <v>462</v>
      </c>
      <c r="BL4327">
        <v>30</v>
      </c>
      <c r="BM4327">
        <v>7001</v>
      </c>
      <c r="BN4327">
        <v>8000</v>
      </c>
      <c r="BO4327" t="s">
        <v>682</v>
      </c>
      <c r="BP4327" t="s">
        <v>142</v>
      </c>
    </row>
    <row r="4328" spans="63:68" x14ac:dyDescent="0.25">
      <c r="BK4328" t="s">
        <v>462</v>
      </c>
      <c r="BL4328">
        <v>30</v>
      </c>
      <c r="BM4328">
        <v>7001</v>
      </c>
      <c r="BN4328">
        <v>8000</v>
      </c>
      <c r="BO4328" t="s">
        <v>683</v>
      </c>
      <c r="BP4328" t="s">
        <v>163</v>
      </c>
    </row>
    <row r="4329" spans="63:68" x14ac:dyDescent="0.25">
      <c r="BK4329" t="s">
        <v>462</v>
      </c>
      <c r="BL4329">
        <v>30</v>
      </c>
      <c r="BM4329">
        <v>7001</v>
      </c>
      <c r="BN4329">
        <v>8000</v>
      </c>
      <c r="BO4329" t="s">
        <v>684</v>
      </c>
      <c r="BP4329" t="s">
        <v>576</v>
      </c>
    </row>
    <row r="4330" spans="63:68" x14ac:dyDescent="0.25">
      <c r="BK4330" t="s">
        <v>462</v>
      </c>
      <c r="BL4330">
        <v>30</v>
      </c>
      <c r="BM4330">
        <v>7001</v>
      </c>
      <c r="BN4330">
        <v>8000</v>
      </c>
      <c r="BO4330" t="s">
        <v>685</v>
      </c>
      <c r="BP4330" t="s">
        <v>577</v>
      </c>
    </row>
    <row r="4331" spans="63:68" x14ac:dyDescent="0.25">
      <c r="BK4331" t="s">
        <v>462</v>
      </c>
      <c r="BL4331">
        <v>30</v>
      </c>
      <c r="BM4331">
        <v>7001</v>
      </c>
      <c r="BN4331">
        <v>8000</v>
      </c>
      <c r="BO4331" t="s">
        <v>686</v>
      </c>
      <c r="BP4331" t="s">
        <v>578</v>
      </c>
    </row>
    <row r="4332" spans="63:68" x14ac:dyDescent="0.25">
      <c r="BK4332" t="s">
        <v>462</v>
      </c>
      <c r="BL4332">
        <v>30</v>
      </c>
      <c r="BM4332">
        <v>7001</v>
      </c>
      <c r="BN4332">
        <v>8000</v>
      </c>
      <c r="BO4332" t="s">
        <v>687</v>
      </c>
      <c r="BP4332" t="s">
        <v>579</v>
      </c>
    </row>
    <row r="4333" spans="63:68" x14ac:dyDescent="0.25">
      <c r="BK4333" t="s">
        <v>462</v>
      </c>
      <c r="BL4333">
        <v>30</v>
      </c>
      <c r="BM4333">
        <v>7001</v>
      </c>
      <c r="BN4333">
        <v>8000</v>
      </c>
      <c r="BO4333" t="s">
        <v>688</v>
      </c>
      <c r="BP4333" t="s">
        <v>580</v>
      </c>
    </row>
    <row r="4334" spans="63:68" x14ac:dyDescent="0.25">
      <c r="BK4334" t="s">
        <v>462</v>
      </c>
      <c r="BL4334">
        <v>30</v>
      </c>
      <c r="BM4334">
        <v>7001</v>
      </c>
      <c r="BN4334">
        <v>8000</v>
      </c>
      <c r="BO4334" t="s">
        <v>689</v>
      </c>
      <c r="BP4334" t="s">
        <v>582</v>
      </c>
    </row>
    <row r="4335" spans="63:68" x14ac:dyDescent="0.25">
      <c r="BK4335" t="s">
        <v>257</v>
      </c>
      <c r="BL4335">
        <v>30</v>
      </c>
      <c r="BM4335">
        <v>8001</v>
      </c>
      <c r="BN4335">
        <v>9000</v>
      </c>
      <c r="BO4335" t="s">
        <v>678</v>
      </c>
      <c r="BP4335" t="s">
        <v>265</v>
      </c>
    </row>
    <row r="4336" spans="63:68" x14ac:dyDescent="0.25">
      <c r="BK4336" t="s">
        <v>257</v>
      </c>
      <c r="BL4336">
        <v>30</v>
      </c>
      <c r="BM4336">
        <v>8001</v>
      </c>
      <c r="BN4336">
        <v>9000</v>
      </c>
      <c r="BO4336" t="s">
        <v>1266</v>
      </c>
      <c r="BP4336" t="s">
        <v>581</v>
      </c>
    </row>
    <row r="4337" spans="63:68" x14ac:dyDescent="0.25">
      <c r="BK4337" t="s">
        <v>257</v>
      </c>
      <c r="BL4337">
        <v>30</v>
      </c>
      <c r="BM4337">
        <v>8001</v>
      </c>
      <c r="BN4337">
        <v>9000</v>
      </c>
      <c r="BO4337" t="s">
        <v>680</v>
      </c>
      <c r="BP4337" t="s">
        <v>575</v>
      </c>
    </row>
    <row r="4338" spans="63:68" x14ac:dyDescent="0.25">
      <c r="BK4338" t="s">
        <v>257</v>
      </c>
      <c r="BL4338">
        <v>30</v>
      </c>
      <c r="BM4338">
        <v>8001</v>
      </c>
      <c r="BN4338">
        <v>9000</v>
      </c>
      <c r="BO4338" t="s">
        <v>681</v>
      </c>
      <c r="BP4338" t="s">
        <v>120</v>
      </c>
    </row>
    <row r="4339" spans="63:68" x14ac:dyDescent="0.25">
      <c r="BK4339" t="s">
        <v>257</v>
      </c>
      <c r="BL4339">
        <v>30</v>
      </c>
      <c r="BM4339">
        <v>8001</v>
      </c>
      <c r="BN4339">
        <v>9000</v>
      </c>
      <c r="BO4339" t="s">
        <v>682</v>
      </c>
      <c r="BP4339" t="s">
        <v>142</v>
      </c>
    </row>
    <row r="4340" spans="63:68" x14ac:dyDescent="0.25">
      <c r="BK4340" t="s">
        <v>257</v>
      </c>
      <c r="BL4340">
        <v>30</v>
      </c>
      <c r="BM4340">
        <v>8001</v>
      </c>
      <c r="BN4340">
        <v>9000</v>
      </c>
      <c r="BO4340" t="s">
        <v>683</v>
      </c>
      <c r="BP4340" t="s">
        <v>163</v>
      </c>
    </row>
    <row r="4341" spans="63:68" x14ac:dyDescent="0.25">
      <c r="BK4341" t="s">
        <v>257</v>
      </c>
      <c r="BL4341">
        <v>30</v>
      </c>
      <c r="BM4341">
        <v>8001</v>
      </c>
      <c r="BN4341">
        <v>9000</v>
      </c>
      <c r="BO4341" t="s">
        <v>684</v>
      </c>
      <c r="BP4341" t="s">
        <v>576</v>
      </c>
    </row>
    <row r="4342" spans="63:68" x14ac:dyDescent="0.25">
      <c r="BK4342" t="s">
        <v>257</v>
      </c>
      <c r="BL4342">
        <v>30</v>
      </c>
      <c r="BM4342">
        <v>8001</v>
      </c>
      <c r="BN4342">
        <v>9000</v>
      </c>
      <c r="BO4342" t="s">
        <v>685</v>
      </c>
      <c r="BP4342" t="s">
        <v>577</v>
      </c>
    </row>
    <row r="4343" spans="63:68" x14ac:dyDescent="0.25">
      <c r="BK4343" t="s">
        <v>257</v>
      </c>
      <c r="BL4343">
        <v>30</v>
      </c>
      <c r="BM4343">
        <v>8001</v>
      </c>
      <c r="BN4343">
        <v>9000</v>
      </c>
      <c r="BO4343" t="s">
        <v>686</v>
      </c>
      <c r="BP4343" t="s">
        <v>578</v>
      </c>
    </row>
    <row r="4344" spans="63:68" x14ac:dyDescent="0.25">
      <c r="BK4344" t="s">
        <v>257</v>
      </c>
      <c r="BL4344">
        <v>30</v>
      </c>
      <c r="BM4344">
        <v>8001</v>
      </c>
      <c r="BN4344">
        <v>9000</v>
      </c>
      <c r="BO4344" t="s">
        <v>687</v>
      </c>
      <c r="BP4344" t="s">
        <v>579</v>
      </c>
    </row>
    <row r="4345" spans="63:68" x14ac:dyDescent="0.25">
      <c r="BK4345" t="s">
        <v>257</v>
      </c>
      <c r="BL4345">
        <v>30</v>
      </c>
      <c r="BM4345">
        <v>8001</v>
      </c>
      <c r="BN4345">
        <v>9000</v>
      </c>
      <c r="BO4345" t="s">
        <v>688</v>
      </c>
      <c r="BP4345" t="s">
        <v>580</v>
      </c>
    </row>
    <row r="4346" spans="63:68" x14ac:dyDescent="0.25">
      <c r="BK4346" t="s">
        <v>257</v>
      </c>
      <c r="BL4346">
        <v>30</v>
      </c>
      <c r="BM4346">
        <v>8001</v>
      </c>
      <c r="BN4346">
        <v>9000</v>
      </c>
      <c r="BO4346" t="s">
        <v>689</v>
      </c>
      <c r="BP4346" t="s">
        <v>582</v>
      </c>
    </row>
    <row r="4347" spans="63:68" x14ac:dyDescent="0.25">
      <c r="BK4347" t="s">
        <v>463</v>
      </c>
      <c r="BL4347">
        <v>30</v>
      </c>
      <c r="BM4347">
        <v>9001</v>
      </c>
      <c r="BN4347">
        <v>10000</v>
      </c>
      <c r="BO4347" t="s">
        <v>678</v>
      </c>
      <c r="BP4347" t="s">
        <v>265</v>
      </c>
    </row>
    <row r="4348" spans="63:68" x14ac:dyDescent="0.25">
      <c r="BK4348" t="s">
        <v>463</v>
      </c>
      <c r="BL4348">
        <v>30</v>
      </c>
      <c r="BM4348">
        <v>9001</v>
      </c>
      <c r="BN4348">
        <v>10000</v>
      </c>
      <c r="BO4348" t="s">
        <v>679</v>
      </c>
      <c r="BP4348" t="s">
        <v>581</v>
      </c>
    </row>
    <row r="4349" spans="63:68" x14ac:dyDescent="0.25">
      <c r="BK4349" t="s">
        <v>463</v>
      </c>
      <c r="BL4349">
        <v>30</v>
      </c>
      <c r="BM4349">
        <v>9001</v>
      </c>
      <c r="BN4349">
        <v>10000</v>
      </c>
      <c r="BO4349" t="s">
        <v>680</v>
      </c>
      <c r="BP4349" t="s">
        <v>575</v>
      </c>
    </row>
    <row r="4350" spans="63:68" x14ac:dyDescent="0.25">
      <c r="BK4350" t="s">
        <v>463</v>
      </c>
      <c r="BL4350">
        <v>30</v>
      </c>
      <c r="BM4350">
        <v>9001</v>
      </c>
      <c r="BN4350">
        <v>10000</v>
      </c>
      <c r="BO4350" t="s">
        <v>681</v>
      </c>
      <c r="BP4350" t="s">
        <v>120</v>
      </c>
    </row>
    <row r="4351" spans="63:68" x14ac:dyDescent="0.25">
      <c r="BK4351" t="s">
        <v>463</v>
      </c>
      <c r="BL4351">
        <v>30</v>
      </c>
      <c r="BM4351">
        <v>9001</v>
      </c>
      <c r="BN4351">
        <v>10000</v>
      </c>
      <c r="BO4351" t="s">
        <v>682</v>
      </c>
      <c r="BP4351" t="s">
        <v>142</v>
      </c>
    </row>
    <row r="4352" spans="63:68" x14ac:dyDescent="0.25">
      <c r="BK4352" t="s">
        <v>463</v>
      </c>
      <c r="BL4352">
        <v>30</v>
      </c>
      <c r="BM4352">
        <v>9001</v>
      </c>
      <c r="BN4352">
        <v>10000</v>
      </c>
      <c r="BO4352" t="s">
        <v>683</v>
      </c>
      <c r="BP4352" t="s">
        <v>163</v>
      </c>
    </row>
    <row r="4353" spans="63:68" x14ac:dyDescent="0.25">
      <c r="BK4353" t="s">
        <v>463</v>
      </c>
      <c r="BL4353">
        <v>30</v>
      </c>
      <c r="BM4353">
        <v>9001</v>
      </c>
      <c r="BN4353">
        <v>10000</v>
      </c>
      <c r="BO4353" t="s">
        <v>684</v>
      </c>
      <c r="BP4353" t="s">
        <v>576</v>
      </c>
    </row>
    <row r="4354" spans="63:68" x14ac:dyDescent="0.25">
      <c r="BK4354" t="s">
        <v>463</v>
      </c>
      <c r="BL4354">
        <v>30</v>
      </c>
      <c r="BM4354">
        <v>9001</v>
      </c>
      <c r="BN4354">
        <v>10000</v>
      </c>
      <c r="BO4354" t="s">
        <v>685</v>
      </c>
      <c r="BP4354" t="s">
        <v>577</v>
      </c>
    </row>
    <row r="4355" spans="63:68" x14ac:dyDescent="0.25">
      <c r="BK4355" t="s">
        <v>463</v>
      </c>
      <c r="BL4355">
        <v>30</v>
      </c>
      <c r="BM4355">
        <v>9001</v>
      </c>
      <c r="BN4355">
        <v>10000</v>
      </c>
      <c r="BO4355" t="s">
        <v>686</v>
      </c>
      <c r="BP4355" t="s">
        <v>578</v>
      </c>
    </row>
    <row r="4356" spans="63:68" x14ac:dyDescent="0.25">
      <c r="BK4356" t="s">
        <v>463</v>
      </c>
      <c r="BL4356">
        <v>30</v>
      </c>
      <c r="BM4356">
        <v>9001</v>
      </c>
      <c r="BN4356">
        <v>10000</v>
      </c>
      <c r="BO4356" t="s">
        <v>687</v>
      </c>
      <c r="BP4356" t="s">
        <v>579</v>
      </c>
    </row>
    <row r="4357" spans="63:68" x14ac:dyDescent="0.25">
      <c r="BK4357" t="s">
        <v>463</v>
      </c>
      <c r="BL4357">
        <v>30</v>
      </c>
      <c r="BM4357">
        <v>9001</v>
      </c>
      <c r="BN4357">
        <v>10000</v>
      </c>
      <c r="BO4357" t="s">
        <v>688</v>
      </c>
      <c r="BP4357" t="s">
        <v>580</v>
      </c>
    </row>
    <row r="4358" spans="63:68" x14ac:dyDescent="0.25">
      <c r="BK4358" t="s">
        <v>463</v>
      </c>
      <c r="BL4358">
        <v>30</v>
      </c>
      <c r="BM4358">
        <v>9001</v>
      </c>
      <c r="BN4358">
        <v>10000</v>
      </c>
      <c r="BO4358" t="s">
        <v>689</v>
      </c>
      <c r="BP4358" t="s">
        <v>582</v>
      </c>
    </row>
    <row r="4359" spans="63:68" x14ac:dyDescent="0.25">
      <c r="BK4359" t="s">
        <v>464</v>
      </c>
      <c r="BL4359">
        <v>30</v>
      </c>
      <c r="BM4359">
        <v>10001</v>
      </c>
      <c r="BN4359">
        <v>11000</v>
      </c>
      <c r="BO4359" t="s">
        <v>678</v>
      </c>
      <c r="BP4359" t="s">
        <v>265</v>
      </c>
    </row>
    <row r="4360" spans="63:68" x14ac:dyDescent="0.25">
      <c r="BK4360" t="s">
        <v>464</v>
      </c>
      <c r="BL4360">
        <v>30</v>
      </c>
      <c r="BM4360">
        <v>10001</v>
      </c>
      <c r="BN4360">
        <v>11000</v>
      </c>
      <c r="BO4360" t="s">
        <v>679</v>
      </c>
      <c r="BP4360" t="s">
        <v>581</v>
      </c>
    </row>
    <row r="4361" spans="63:68" x14ac:dyDescent="0.25">
      <c r="BK4361" t="s">
        <v>464</v>
      </c>
      <c r="BL4361">
        <v>30</v>
      </c>
      <c r="BM4361">
        <v>10001</v>
      </c>
      <c r="BN4361">
        <v>11000</v>
      </c>
      <c r="BO4361" t="s">
        <v>680</v>
      </c>
      <c r="BP4361" t="s">
        <v>575</v>
      </c>
    </row>
    <row r="4362" spans="63:68" x14ac:dyDescent="0.25">
      <c r="BK4362" t="s">
        <v>464</v>
      </c>
      <c r="BL4362">
        <v>30</v>
      </c>
      <c r="BM4362">
        <v>10001</v>
      </c>
      <c r="BN4362">
        <v>11000</v>
      </c>
      <c r="BO4362" t="s">
        <v>681</v>
      </c>
      <c r="BP4362" t="s">
        <v>120</v>
      </c>
    </row>
    <row r="4363" spans="63:68" x14ac:dyDescent="0.25">
      <c r="BK4363" t="s">
        <v>464</v>
      </c>
      <c r="BL4363">
        <v>30</v>
      </c>
      <c r="BM4363">
        <v>10001</v>
      </c>
      <c r="BN4363">
        <v>11000</v>
      </c>
      <c r="BO4363" t="s">
        <v>682</v>
      </c>
      <c r="BP4363" t="s">
        <v>142</v>
      </c>
    </row>
    <row r="4364" spans="63:68" x14ac:dyDescent="0.25">
      <c r="BK4364" t="s">
        <v>464</v>
      </c>
      <c r="BL4364">
        <v>30</v>
      </c>
      <c r="BM4364">
        <v>10001</v>
      </c>
      <c r="BN4364">
        <v>11000</v>
      </c>
      <c r="BO4364" t="s">
        <v>683</v>
      </c>
      <c r="BP4364" t="s">
        <v>163</v>
      </c>
    </row>
    <row r="4365" spans="63:68" x14ac:dyDescent="0.25">
      <c r="BK4365" t="s">
        <v>464</v>
      </c>
      <c r="BL4365">
        <v>30</v>
      </c>
      <c r="BM4365">
        <v>10001</v>
      </c>
      <c r="BN4365">
        <v>11000</v>
      </c>
      <c r="BO4365" t="s">
        <v>684</v>
      </c>
      <c r="BP4365" t="s">
        <v>576</v>
      </c>
    </row>
    <row r="4366" spans="63:68" x14ac:dyDescent="0.25">
      <c r="BK4366" t="s">
        <v>464</v>
      </c>
      <c r="BL4366">
        <v>30</v>
      </c>
      <c r="BM4366">
        <v>10001</v>
      </c>
      <c r="BN4366">
        <v>11000</v>
      </c>
      <c r="BO4366" t="s">
        <v>685</v>
      </c>
      <c r="BP4366" t="s">
        <v>577</v>
      </c>
    </row>
    <row r="4367" spans="63:68" x14ac:dyDescent="0.25">
      <c r="BK4367" t="s">
        <v>464</v>
      </c>
      <c r="BL4367">
        <v>30</v>
      </c>
      <c r="BM4367">
        <v>10001</v>
      </c>
      <c r="BN4367">
        <v>11000</v>
      </c>
      <c r="BO4367" t="s">
        <v>686</v>
      </c>
      <c r="BP4367" t="s">
        <v>578</v>
      </c>
    </row>
    <row r="4368" spans="63:68" x14ac:dyDescent="0.25">
      <c r="BK4368" t="s">
        <v>464</v>
      </c>
      <c r="BL4368">
        <v>30</v>
      </c>
      <c r="BM4368">
        <v>10001</v>
      </c>
      <c r="BN4368">
        <v>11000</v>
      </c>
      <c r="BO4368" t="s">
        <v>687</v>
      </c>
      <c r="BP4368" t="s">
        <v>579</v>
      </c>
    </row>
    <row r="4369" spans="63:68" x14ac:dyDescent="0.25">
      <c r="BK4369" t="s">
        <v>464</v>
      </c>
      <c r="BL4369">
        <v>30</v>
      </c>
      <c r="BM4369">
        <v>10001</v>
      </c>
      <c r="BN4369">
        <v>11000</v>
      </c>
      <c r="BO4369" t="s">
        <v>688</v>
      </c>
      <c r="BP4369" t="s">
        <v>580</v>
      </c>
    </row>
    <row r="4370" spans="63:68" x14ac:dyDescent="0.25">
      <c r="BK4370" t="s">
        <v>464</v>
      </c>
      <c r="BL4370">
        <v>30</v>
      </c>
      <c r="BM4370">
        <v>10001</v>
      </c>
      <c r="BN4370">
        <v>11000</v>
      </c>
      <c r="BO4370" t="s">
        <v>689</v>
      </c>
      <c r="BP4370" t="s">
        <v>582</v>
      </c>
    </row>
    <row r="4371" spans="63:68" x14ac:dyDescent="0.25">
      <c r="BK4371" t="s">
        <v>465</v>
      </c>
      <c r="BL4371">
        <v>30</v>
      </c>
      <c r="BM4371">
        <v>11001</v>
      </c>
      <c r="BN4371">
        <v>12000</v>
      </c>
      <c r="BO4371" t="s">
        <v>678</v>
      </c>
      <c r="BP4371" t="s">
        <v>265</v>
      </c>
    </row>
    <row r="4372" spans="63:68" x14ac:dyDescent="0.25">
      <c r="BK4372" t="s">
        <v>465</v>
      </c>
      <c r="BL4372">
        <v>30</v>
      </c>
      <c r="BM4372">
        <v>11001</v>
      </c>
      <c r="BN4372">
        <v>12000</v>
      </c>
      <c r="BO4372" t="s">
        <v>679</v>
      </c>
      <c r="BP4372" t="s">
        <v>581</v>
      </c>
    </row>
    <row r="4373" spans="63:68" x14ac:dyDescent="0.25">
      <c r="BK4373" t="s">
        <v>465</v>
      </c>
      <c r="BL4373">
        <v>30</v>
      </c>
      <c r="BM4373">
        <v>11001</v>
      </c>
      <c r="BN4373">
        <v>12000</v>
      </c>
      <c r="BO4373" t="s">
        <v>680</v>
      </c>
      <c r="BP4373" t="s">
        <v>575</v>
      </c>
    </row>
    <row r="4374" spans="63:68" x14ac:dyDescent="0.25">
      <c r="BK4374" t="s">
        <v>465</v>
      </c>
      <c r="BL4374">
        <v>30</v>
      </c>
      <c r="BM4374">
        <v>11001</v>
      </c>
      <c r="BN4374">
        <v>12000</v>
      </c>
      <c r="BO4374" t="s">
        <v>681</v>
      </c>
      <c r="BP4374" t="s">
        <v>120</v>
      </c>
    </row>
    <row r="4375" spans="63:68" x14ac:dyDescent="0.25">
      <c r="BK4375" t="s">
        <v>465</v>
      </c>
      <c r="BL4375">
        <v>30</v>
      </c>
      <c r="BM4375">
        <v>11001</v>
      </c>
      <c r="BN4375">
        <v>12000</v>
      </c>
      <c r="BO4375" t="s">
        <v>682</v>
      </c>
      <c r="BP4375" t="s">
        <v>142</v>
      </c>
    </row>
    <row r="4376" spans="63:68" x14ac:dyDescent="0.25">
      <c r="BK4376" t="s">
        <v>465</v>
      </c>
      <c r="BL4376">
        <v>30</v>
      </c>
      <c r="BM4376">
        <v>11001</v>
      </c>
      <c r="BN4376">
        <v>12000</v>
      </c>
      <c r="BO4376" t="s">
        <v>683</v>
      </c>
      <c r="BP4376" t="s">
        <v>163</v>
      </c>
    </row>
    <row r="4377" spans="63:68" x14ac:dyDescent="0.25">
      <c r="BK4377" t="s">
        <v>465</v>
      </c>
      <c r="BL4377">
        <v>30</v>
      </c>
      <c r="BM4377">
        <v>11001</v>
      </c>
      <c r="BN4377">
        <v>12000</v>
      </c>
      <c r="BO4377" t="s">
        <v>684</v>
      </c>
      <c r="BP4377" t="s">
        <v>576</v>
      </c>
    </row>
    <row r="4378" spans="63:68" x14ac:dyDescent="0.25">
      <c r="BK4378" t="s">
        <v>465</v>
      </c>
      <c r="BL4378">
        <v>30</v>
      </c>
      <c r="BM4378">
        <v>11001</v>
      </c>
      <c r="BN4378">
        <v>12000</v>
      </c>
      <c r="BO4378" t="s">
        <v>685</v>
      </c>
      <c r="BP4378" t="s">
        <v>577</v>
      </c>
    </row>
    <row r="4379" spans="63:68" x14ac:dyDescent="0.25">
      <c r="BK4379" t="s">
        <v>465</v>
      </c>
      <c r="BL4379">
        <v>30</v>
      </c>
      <c r="BM4379">
        <v>11001</v>
      </c>
      <c r="BN4379">
        <v>12000</v>
      </c>
      <c r="BO4379" t="s">
        <v>686</v>
      </c>
      <c r="BP4379" t="s">
        <v>578</v>
      </c>
    </row>
    <row r="4380" spans="63:68" x14ac:dyDescent="0.25">
      <c r="BK4380" t="s">
        <v>465</v>
      </c>
      <c r="BL4380">
        <v>30</v>
      </c>
      <c r="BM4380">
        <v>11001</v>
      </c>
      <c r="BN4380">
        <v>12000</v>
      </c>
      <c r="BO4380" t="s">
        <v>687</v>
      </c>
      <c r="BP4380" t="s">
        <v>579</v>
      </c>
    </row>
    <row r="4381" spans="63:68" x14ac:dyDescent="0.25">
      <c r="BK4381" t="s">
        <v>465</v>
      </c>
      <c r="BL4381">
        <v>30</v>
      </c>
      <c r="BM4381">
        <v>11001</v>
      </c>
      <c r="BN4381">
        <v>12000</v>
      </c>
      <c r="BO4381" t="s">
        <v>688</v>
      </c>
      <c r="BP4381" t="s">
        <v>580</v>
      </c>
    </row>
    <row r="4382" spans="63:68" x14ac:dyDescent="0.25">
      <c r="BK4382" t="s">
        <v>465</v>
      </c>
      <c r="BL4382">
        <v>30</v>
      </c>
      <c r="BM4382">
        <v>11001</v>
      </c>
      <c r="BN4382">
        <v>12000</v>
      </c>
      <c r="BO4382" t="s">
        <v>689</v>
      </c>
      <c r="BP4382" t="s">
        <v>582</v>
      </c>
    </row>
    <row r="4383" spans="63:68" x14ac:dyDescent="0.25">
      <c r="BK4383" t="s">
        <v>466</v>
      </c>
      <c r="BL4383">
        <v>30</v>
      </c>
      <c r="BM4383">
        <v>12001</v>
      </c>
      <c r="BN4383">
        <v>13000</v>
      </c>
      <c r="BO4383" t="s">
        <v>678</v>
      </c>
      <c r="BP4383" t="s">
        <v>265</v>
      </c>
    </row>
    <row r="4384" spans="63:68" x14ac:dyDescent="0.25">
      <c r="BK4384" t="s">
        <v>466</v>
      </c>
      <c r="BL4384">
        <v>30</v>
      </c>
      <c r="BM4384">
        <v>12001</v>
      </c>
      <c r="BN4384">
        <v>13000</v>
      </c>
      <c r="BO4384" t="s">
        <v>679</v>
      </c>
      <c r="BP4384" t="s">
        <v>581</v>
      </c>
    </row>
    <row r="4385" spans="63:68" x14ac:dyDescent="0.25">
      <c r="BK4385" t="s">
        <v>466</v>
      </c>
      <c r="BL4385">
        <v>30</v>
      </c>
      <c r="BM4385">
        <v>12001</v>
      </c>
      <c r="BN4385">
        <v>13000</v>
      </c>
      <c r="BO4385" t="s">
        <v>680</v>
      </c>
      <c r="BP4385" t="s">
        <v>575</v>
      </c>
    </row>
    <row r="4386" spans="63:68" x14ac:dyDescent="0.25">
      <c r="BK4386" t="s">
        <v>466</v>
      </c>
      <c r="BL4386">
        <v>30</v>
      </c>
      <c r="BM4386">
        <v>12001</v>
      </c>
      <c r="BN4386">
        <v>13000</v>
      </c>
      <c r="BO4386" t="s">
        <v>681</v>
      </c>
      <c r="BP4386" t="s">
        <v>120</v>
      </c>
    </row>
    <row r="4387" spans="63:68" x14ac:dyDescent="0.25">
      <c r="BK4387" t="s">
        <v>466</v>
      </c>
      <c r="BL4387">
        <v>30</v>
      </c>
      <c r="BM4387">
        <v>12001</v>
      </c>
      <c r="BN4387">
        <v>13000</v>
      </c>
      <c r="BO4387" t="s">
        <v>682</v>
      </c>
      <c r="BP4387" t="s">
        <v>142</v>
      </c>
    </row>
    <row r="4388" spans="63:68" x14ac:dyDescent="0.25">
      <c r="BK4388" t="s">
        <v>466</v>
      </c>
      <c r="BL4388">
        <v>30</v>
      </c>
      <c r="BM4388">
        <v>12001</v>
      </c>
      <c r="BN4388">
        <v>13000</v>
      </c>
      <c r="BO4388" t="s">
        <v>683</v>
      </c>
      <c r="BP4388" t="s">
        <v>163</v>
      </c>
    </row>
    <row r="4389" spans="63:68" x14ac:dyDescent="0.25">
      <c r="BK4389" t="s">
        <v>466</v>
      </c>
      <c r="BL4389">
        <v>30</v>
      </c>
      <c r="BM4389">
        <v>12001</v>
      </c>
      <c r="BN4389">
        <v>13000</v>
      </c>
      <c r="BO4389" t="s">
        <v>684</v>
      </c>
      <c r="BP4389" t="s">
        <v>576</v>
      </c>
    </row>
    <row r="4390" spans="63:68" x14ac:dyDescent="0.25">
      <c r="BK4390" t="s">
        <v>466</v>
      </c>
      <c r="BL4390">
        <v>30</v>
      </c>
      <c r="BM4390">
        <v>12001</v>
      </c>
      <c r="BN4390">
        <v>13000</v>
      </c>
      <c r="BO4390" t="s">
        <v>685</v>
      </c>
      <c r="BP4390" t="s">
        <v>577</v>
      </c>
    </row>
    <row r="4391" spans="63:68" x14ac:dyDescent="0.25">
      <c r="BK4391" t="s">
        <v>466</v>
      </c>
      <c r="BL4391">
        <v>30</v>
      </c>
      <c r="BM4391">
        <v>12001</v>
      </c>
      <c r="BN4391">
        <v>13000</v>
      </c>
      <c r="BO4391" t="s">
        <v>686</v>
      </c>
      <c r="BP4391" t="s">
        <v>578</v>
      </c>
    </row>
    <row r="4392" spans="63:68" x14ac:dyDescent="0.25">
      <c r="BK4392" t="s">
        <v>466</v>
      </c>
      <c r="BL4392">
        <v>30</v>
      </c>
      <c r="BM4392">
        <v>12001</v>
      </c>
      <c r="BN4392">
        <v>13000</v>
      </c>
      <c r="BO4392" t="s">
        <v>687</v>
      </c>
      <c r="BP4392" t="s">
        <v>579</v>
      </c>
    </row>
    <row r="4393" spans="63:68" x14ac:dyDescent="0.25">
      <c r="BK4393" t="s">
        <v>466</v>
      </c>
      <c r="BL4393">
        <v>30</v>
      </c>
      <c r="BM4393">
        <v>12001</v>
      </c>
      <c r="BN4393">
        <v>13000</v>
      </c>
      <c r="BO4393" t="s">
        <v>688</v>
      </c>
      <c r="BP4393" t="s">
        <v>580</v>
      </c>
    </row>
    <row r="4394" spans="63:68" x14ac:dyDescent="0.25">
      <c r="BK4394" t="s">
        <v>466</v>
      </c>
      <c r="BL4394">
        <v>30</v>
      </c>
      <c r="BM4394">
        <v>12001</v>
      </c>
      <c r="BN4394">
        <v>13000</v>
      </c>
      <c r="BO4394" t="s">
        <v>689</v>
      </c>
      <c r="BP4394" t="s">
        <v>582</v>
      </c>
    </row>
    <row r="4395" spans="63:68" x14ac:dyDescent="0.25">
      <c r="BK4395" t="s">
        <v>467</v>
      </c>
      <c r="BL4395">
        <v>30</v>
      </c>
      <c r="BM4395">
        <v>13001</v>
      </c>
      <c r="BN4395">
        <v>14000</v>
      </c>
      <c r="BO4395" t="s">
        <v>678</v>
      </c>
      <c r="BP4395" t="s">
        <v>265</v>
      </c>
    </row>
    <row r="4396" spans="63:68" x14ac:dyDescent="0.25">
      <c r="BK4396" t="s">
        <v>467</v>
      </c>
      <c r="BL4396">
        <v>30</v>
      </c>
      <c r="BM4396">
        <v>13001</v>
      </c>
      <c r="BN4396">
        <v>14000</v>
      </c>
      <c r="BO4396" t="s">
        <v>679</v>
      </c>
      <c r="BP4396" t="s">
        <v>581</v>
      </c>
    </row>
    <row r="4397" spans="63:68" x14ac:dyDescent="0.25">
      <c r="BK4397" t="s">
        <v>467</v>
      </c>
      <c r="BL4397">
        <v>30</v>
      </c>
      <c r="BM4397">
        <v>13001</v>
      </c>
      <c r="BN4397">
        <v>14000</v>
      </c>
      <c r="BO4397" t="s">
        <v>680</v>
      </c>
      <c r="BP4397" t="s">
        <v>575</v>
      </c>
    </row>
    <row r="4398" spans="63:68" x14ac:dyDescent="0.25">
      <c r="BK4398" t="s">
        <v>467</v>
      </c>
      <c r="BL4398">
        <v>30</v>
      </c>
      <c r="BM4398">
        <v>13001</v>
      </c>
      <c r="BN4398">
        <v>14000</v>
      </c>
      <c r="BO4398" t="s">
        <v>681</v>
      </c>
      <c r="BP4398" t="s">
        <v>120</v>
      </c>
    </row>
    <row r="4399" spans="63:68" x14ac:dyDescent="0.25">
      <c r="BK4399" t="s">
        <v>467</v>
      </c>
      <c r="BL4399">
        <v>30</v>
      </c>
      <c r="BM4399">
        <v>13001</v>
      </c>
      <c r="BN4399">
        <v>14000</v>
      </c>
      <c r="BO4399" t="s">
        <v>682</v>
      </c>
      <c r="BP4399" t="s">
        <v>142</v>
      </c>
    </row>
    <row r="4400" spans="63:68" x14ac:dyDescent="0.25">
      <c r="BK4400" t="s">
        <v>467</v>
      </c>
      <c r="BL4400">
        <v>30</v>
      </c>
      <c r="BM4400">
        <v>13001</v>
      </c>
      <c r="BN4400">
        <v>14000</v>
      </c>
      <c r="BO4400" t="s">
        <v>683</v>
      </c>
      <c r="BP4400" t="s">
        <v>163</v>
      </c>
    </row>
    <row r="4401" spans="63:68" x14ac:dyDescent="0.25">
      <c r="BK4401" t="s">
        <v>467</v>
      </c>
      <c r="BL4401">
        <v>30</v>
      </c>
      <c r="BM4401">
        <v>13001</v>
      </c>
      <c r="BN4401">
        <v>14000</v>
      </c>
      <c r="BO4401" t="s">
        <v>684</v>
      </c>
      <c r="BP4401" t="s">
        <v>576</v>
      </c>
    </row>
    <row r="4402" spans="63:68" x14ac:dyDescent="0.25">
      <c r="BK4402" t="s">
        <v>467</v>
      </c>
      <c r="BL4402">
        <v>30</v>
      </c>
      <c r="BM4402">
        <v>13001</v>
      </c>
      <c r="BN4402">
        <v>14000</v>
      </c>
      <c r="BO4402" t="s">
        <v>685</v>
      </c>
      <c r="BP4402" t="s">
        <v>577</v>
      </c>
    </row>
    <row r="4403" spans="63:68" x14ac:dyDescent="0.25">
      <c r="BK4403" t="s">
        <v>467</v>
      </c>
      <c r="BL4403">
        <v>30</v>
      </c>
      <c r="BM4403">
        <v>13001</v>
      </c>
      <c r="BN4403">
        <v>14000</v>
      </c>
      <c r="BO4403" t="s">
        <v>686</v>
      </c>
      <c r="BP4403" t="s">
        <v>578</v>
      </c>
    </row>
    <row r="4404" spans="63:68" x14ac:dyDescent="0.25">
      <c r="BK4404" t="s">
        <v>467</v>
      </c>
      <c r="BL4404">
        <v>30</v>
      </c>
      <c r="BM4404">
        <v>13001</v>
      </c>
      <c r="BN4404">
        <v>14000</v>
      </c>
      <c r="BO4404" t="s">
        <v>687</v>
      </c>
      <c r="BP4404" t="s">
        <v>579</v>
      </c>
    </row>
    <row r="4405" spans="63:68" x14ac:dyDescent="0.25">
      <c r="BK4405" t="s">
        <v>467</v>
      </c>
      <c r="BL4405">
        <v>30</v>
      </c>
      <c r="BM4405">
        <v>13001</v>
      </c>
      <c r="BN4405">
        <v>14000</v>
      </c>
      <c r="BO4405" t="s">
        <v>688</v>
      </c>
      <c r="BP4405" t="s">
        <v>580</v>
      </c>
    </row>
    <row r="4406" spans="63:68" x14ac:dyDescent="0.25">
      <c r="BK4406" t="s">
        <v>467</v>
      </c>
      <c r="BL4406">
        <v>30</v>
      </c>
      <c r="BM4406">
        <v>13001</v>
      </c>
      <c r="BN4406">
        <v>14000</v>
      </c>
      <c r="BO4406" t="s">
        <v>689</v>
      </c>
      <c r="BP4406" t="s">
        <v>582</v>
      </c>
    </row>
    <row r="4407" spans="63:68" x14ac:dyDescent="0.25">
      <c r="BK4407" t="s">
        <v>468</v>
      </c>
      <c r="BL4407">
        <v>30</v>
      </c>
      <c r="BM4407">
        <v>14001</v>
      </c>
      <c r="BN4407">
        <v>15000</v>
      </c>
      <c r="BO4407" t="s">
        <v>678</v>
      </c>
      <c r="BP4407" t="s">
        <v>265</v>
      </c>
    </row>
    <row r="4408" spans="63:68" x14ac:dyDescent="0.25">
      <c r="BK4408" t="s">
        <v>468</v>
      </c>
      <c r="BL4408">
        <v>30</v>
      </c>
      <c r="BM4408">
        <v>14001</v>
      </c>
      <c r="BN4408">
        <v>15000</v>
      </c>
      <c r="BO4408" t="s">
        <v>679</v>
      </c>
      <c r="BP4408" t="s">
        <v>581</v>
      </c>
    </row>
    <row r="4409" spans="63:68" x14ac:dyDescent="0.25">
      <c r="BK4409" t="s">
        <v>468</v>
      </c>
      <c r="BL4409">
        <v>30</v>
      </c>
      <c r="BM4409">
        <v>14001</v>
      </c>
      <c r="BN4409">
        <v>15000</v>
      </c>
      <c r="BO4409" t="s">
        <v>680</v>
      </c>
      <c r="BP4409" t="s">
        <v>575</v>
      </c>
    </row>
    <row r="4410" spans="63:68" x14ac:dyDescent="0.25">
      <c r="BK4410" t="s">
        <v>468</v>
      </c>
      <c r="BL4410">
        <v>30</v>
      </c>
      <c r="BM4410">
        <v>14001</v>
      </c>
      <c r="BN4410">
        <v>15000</v>
      </c>
      <c r="BO4410" t="s">
        <v>681</v>
      </c>
      <c r="BP4410" t="s">
        <v>120</v>
      </c>
    </row>
    <row r="4411" spans="63:68" x14ac:dyDescent="0.25">
      <c r="BK4411" t="s">
        <v>468</v>
      </c>
      <c r="BL4411">
        <v>30</v>
      </c>
      <c r="BM4411">
        <v>14001</v>
      </c>
      <c r="BN4411">
        <v>15000</v>
      </c>
      <c r="BO4411" t="s">
        <v>682</v>
      </c>
      <c r="BP4411" t="s">
        <v>142</v>
      </c>
    </row>
    <row r="4412" spans="63:68" x14ac:dyDescent="0.25">
      <c r="BK4412" t="s">
        <v>468</v>
      </c>
      <c r="BL4412">
        <v>30</v>
      </c>
      <c r="BM4412">
        <v>14001</v>
      </c>
      <c r="BN4412">
        <v>15000</v>
      </c>
      <c r="BO4412" t="s">
        <v>683</v>
      </c>
      <c r="BP4412" t="s">
        <v>163</v>
      </c>
    </row>
    <row r="4413" spans="63:68" x14ac:dyDescent="0.25">
      <c r="BK4413" t="s">
        <v>468</v>
      </c>
      <c r="BL4413">
        <v>30</v>
      </c>
      <c r="BM4413">
        <v>14001</v>
      </c>
      <c r="BN4413">
        <v>15000</v>
      </c>
      <c r="BO4413" t="s">
        <v>684</v>
      </c>
      <c r="BP4413" t="s">
        <v>576</v>
      </c>
    </row>
    <row r="4414" spans="63:68" x14ac:dyDescent="0.25">
      <c r="BK4414" t="s">
        <v>468</v>
      </c>
      <c r="BL4414">
        <v>30</v>
      </c>
      <c r="BM4414">
        <v>14001</v>
      </c>
      <c r="BN4414">
        <v>15000</v>
      </c>
      <c r="BO4414" t="s">
        <v>685</v>
      </c>
      <c r="BP4414" t="s">
        <v>577</v>
      </c>
    </row>
    <row r="4415" spans="63:68" x14ac:dyDescent="0.25">
      <c r="BK4415" t="s">
        <v>468</v>
      </c>
      <c r="BL4415">
        <v>30</v>
      </c>
      <c r="BM4415">
        <v>14001</v>
      </c>
      <c r="BN4415">
        <v>15000</v>
      </c>
      <c r="BO4415" t="s">
        <v>686</v>
      </c>
      <c r="BP4415" t="s">
        <v>578</v>
      </c>
    </row>
    <row r="4416" spans="63:68" x14ac:dyDescent="0.25">
      <c r="BK4416" t="s">
        <v>468</v>
      </c>
      <c r="BL4416">
        <v>30</v>
      </c>
      <c r="BM4416">
        <v>14001</v>
      </c>
      <c r="BN4416">
        <v>15000</v>
      </c>
      <c r="BO4416" t="s">
        <v>687</v>
      </c>
      <c r="BP4416" t="s">
        <v>579</v>
      </c>
    </row>
    <row r="4417" spans="63:68" x14ac:dyDescent="0.25">
      <c r="BK4417" t="s">
        <v>468</v>
      </c>
      <c r="BL4417">
        <v>30</v>
      </c>
      <c r="BM4417">
        <v>14001</v>
      </c>
      <c r="BN4417">
        <v>15000</v>
      </c>
      <c r="BO4417" t="s">
        <v>688</v>
      </c>
      <c r="BP4417" t="s">
        <v>580</v>
      </c>
    </row>
    <row r="4418" spans="63:68" x14ac:dyDescent="0.25">
      <c r="BK4418" t="s">
        <v>468</v>
      </c>
      <c r="BL4418">
        <v>30</v>
      </c>
      <c r="BM4418">
        <v>14001</v>
      </c>
      <c r="BN4418">
        <v>15000</v>
      </c>
      <c r="BO4418" t="s">
        <v>689</v>
      </c>
      <c r="BP4418" t="s">
        <v>582</v>
      </c>
    </row>
    <row r="4419" spans="63:68" x14ac:dyDescent="0.25">
      <c r="BK4419" t="s">
        <v>20</v>
      </c>
      <c r="BL4419">
        <v>30</v>
      </c>
      <c r="BM4419">
        <v>15001</v>
      </c>
      <c r="BN4419">
        <v>16000</v>
      </c>
      <c r="BO4419" t="s">
        <v>678</v>
      </c>
      <c r="BP4419" t="s">
        <v>265</v>
      </c>
    </row>
    <row r="4420" spans="63:68" x14ac:dyDescent="0.25">
      <c r="BK4420" t="s">
        <v>20</v>
      </c>
      <c r="BL4420">
        <v>30</v>
      </c>
      <c r="BM4420">
        <v>15001</v>
      </c>
      <c r="BN4420">
        <v>16000</v>
      </c>
      <c r="BO4420" t="s">
        <v>679</v>
      </c>
      <c r="BP4420" t="s">
        <v>581</v>
      </c>
    </row>
    <row r="4421" spans="63:68" x14ac:dyDescent="0.25">
      <c r="BK4421" t="s">
        <v>20</v>
      </c>
      <c r="BL4421">
        <v>30</v>
      </c>
      <c r="BM4421">
        <v>15001</v>
      </c>
      <c r="BN4421">
        <v>16000</v>
      </c>
      <c r="BO4421" t="s">
        <v>1267</v>
      </c>
      <c r="BP4421" t="s">
        <v>575</v>
      </c>
    </row>
    <row r="4422" spans="63:68" x14ac:dyDescent="0.25">
      <c r="BK4422" t="s">
        <v>20</v>
      </c>
      <c r="BL4422">
        <v>30</v>
      </c>
      <c r="BM4422">
        <v>15001</v>
      </c>
      <c r="BN4422">
        <v>16000</v>
      </c>
      <c r="BO4422" t="s">
        <v>681</v>
      </c>
      <c r="BP4422" t="s">
        <v>120</v>
      </c>
    </row>
    <row r="4423" spans="63:68" x14ac:dyDescent="0.25">
      <c r="BK4423" t="s">
        <v>20</v>
      </c>
      <c r="BL4423">
        <v>30</v>
      </c>
      <c r="BM4423">
        <v>15001</v>
      </c>
      <c r="BN4423">
        <v>16000</v>
      </c>
      <c r="BO4423" t="s">
        <v>682</v>
      </c>
      <c r="BP4423" t="s">
        <v>142</v>
      </c>
    </row>
    <row r="4424" spans="63:68" x14ac:dyDescent="0.25">
      <c r="BK4424" t="s">
        <v>20</v>
      </c>
      <c r="BL4424">
        <v>30</v>
      </c>
      <c r="BM4424">
        <v>15001</v>
      </c>
      <c r="BN4424">
        <v>16000</v>
      </c>
      <c r="BO4424" t="s">
        <v>683</v>
      </c>
      <c r="BP4424" t="s">
        <v>163</v>
      </c>
    </row>
    <row r="4425" spans="63:68" x14ac:dyDescent="0.25">
      <c r="BK4425" t="s">
        <v>20</v>
      </c>
      <c r="BL4425">
        <v>30</v>
      </c>
      <c r="BM4425">
        <v>15001</v>
      </c>
      <c r="BN4425">
        <v>16000</v>
      </c>
      <c r="BO4425" t="s">
        <v>684</v>
      </c>
      <c r="BP4425" t="s">
        <v>576</v>
      </c>
    </row>
    <row r="4426" spans="63:68" x14ac:dyDescent="0.25">
      <c r="BK4426" t="s">
        <v>20</v>
      </c>
      <c r="BL4426">
        <v>30</v>
      </c>
      <c r="BM4426">
        <v>15001</v>
      </c>
      <c r="BN4426">
        <v>16000</v>
      </c>
      <c r="BO4426" t="s">
        <v>685</v>
      </c>
      <c r="BP4426" t="s">
        <v>577</v>
      </c>
    </row>
    <row r="4427" spans="63:68" x14ac:dyDescent="0.25">
      <c r="BK4427" t="s">
        <v>20</v>
      </c>
      <c r="BL4427">
        <v>30</v>
      </c>
      <c r="BM4427">
        <v>15001</v>
      </c>
      <c r="BN4427">
        <v>16000</v>
      </c>
      <c r="BO4427" t="s">
        <v>686</v>
      </c>
      <c r="BP4427" t="s">
        <v>578</v>
      </c>
    </row>
    <row r="4428" spans="63:68" x14ac:dyDescent="0.25">
      <c r="BK4428" t="s">
        <v>20</v>
      </c>
      <c r="BL4428">
        <v>30</v>
      </c>
      <c r="BM4428">
        <v>15001</v>
      </c>
      <c r="BN4428">
        <v>16000</v>
      </c>
      <c r="BO4428" t="s">
        <v>687</v>
      </c>
      <c r="BP4428" t="s">
        <v>579</v>
      </c>
    </row>
    <row r="4429" spans="63:68" x14ac:dyDescent="0.25">
      <c r="BK4429" t="s">
        <v>20</v>
      </c>
      <c r="BL4429">
        <v>30</v>
      </c>
      <c r="BM4429">
        <v>15001</v>
      </c>
      <c r="BN4429">
        <v>16000</v>
      </c>
      <c r="BO4429" t="s">
        <v>1270</v>
      </c>
      <c r="BP4429" t="s">
        <v>580</v>
      </c>
    </row>
    <row r="4430" spans="63:68" x14ac:dyDescent="0.25">
      <c r="BK4430" t="s">
        <v>20</v>
      </c>
      <c r="BL4430">
        <v>30</v>
      </c>
      <c r="BM4430">
        <v>15001</v>
      </c>
      <c r="BN4430">
        <v>16000</v>
      </c>
      <c r="BO4430" t="s">
        <v>689</v>
      </c>
      <c r="BP4430" t="s">
        <v>582</v>
      </c>
    </row>
    <row r="4431" spans="63:68" x14ac:dyDescent="0.25">
      <c r="BK4431" t="s">
        <v>27</v>
      </c>
      <c r="BL4431">
        <v>30</v>
      </c>
      <c r="BM4431">
        <v>16001</v>
      </c>
      <c r="BN4431">
        <v>17000</v>
      </c>
      <c r="BO4431" t="s">
        <v>678</v>
      </c>
      <c r="BP4431" t="s">
        <v>265</v>
      </c>
    </row>
    <row r="4432" spans="63:68" x14ac:dyDescent="0.25">
      <c r="BK4432" t="s">
        <v>27</v>
      </c>
      <c r="BL4432">
        <v>30</v>
      </c>
      <c r="BM4432">
        <v>16001</v>
      </c>
      <c r="BN4432">
        <v>17000</v>
      </c>
      <c r="BO4432" t="s">
        <v>679</v>
      </c>
      <c r="BP4432" t="s">
        <v>581</v>
      </c>
    </row>
    <row r="4433" spans="63:68" x14ac:dyDescent="0.25">
      <c r="BK4433" t="s">
        <v>27</v>
      </c>
      <c r="BL4433">
        <v>30</v>
      </c>
      <c r="BM4433">
        <v>16001</v>
      </c>
      <c r="BN4433">
        <v>17000</v>
      </c>
      <c r="BO4433" t="s">
        <v>1267</v>
      </c>
      <c r="BP4433" t="s">
        <v>575</v>
      </c>
    </row>
    <row r="4434" spans="63:68" x14ac:dyDescent="0.25">
      <c r="BK4434" t="s">
        <v>27</v>
      </c>
      <c r="BL4434">
        <v>30</v>
      </c>
      <c r="BM4434">
        <v>16001</v>
      </c>
      <c r="BN4434">
        <v>17000</v>
      </c>
      <c r="BO4434" t="s">
        <v>681</v>
      </c>
      <c r="BP4434" t="s">
        <v>120</v>
      </c>
    </row>
    <row r="4435" spans="63:68" x14ac:dyDescent="0.25">
      <c r="BK4435" t="s">
        <v>27</v>
      </c>
      <c r="BL4435">
        <v>30</v>
      </c>
      <c r="BM4435">
        <v>16001</v>
      </c>
      <c r="BN4435">
        <v>17000</v>
      </c>
      <c r="BO4435" t="s">
        <v>682</v>
      </c>
      <c r="BP4435" t="s">
        <v>142</v>
      </c>
    </row>
    <row r="4436" spans="63:68" x14ac:dyDescent="0.25">
      <c r="BK4436" t="s">
        <v>27</v>
      </c>
      <c r="BL4436">
        <v>30</v>
      </c>
      <c r="BM4436">
        <v>16001</v>
      </c>
      <c r="BN4436">
        <v>17000</v>
      </c>
      <c r="BO4436" t="s">
        <v>683</v>
      </c>
      <c r="BP4436" t="s">
        <v>163</v>
      </c>
    </row>
    <row r="4437" spans="63:68" x14ac:dyDescent="0.25">
      <c r="BK4437" t="s">
        <v>27</v>
      </c>
      <c r="BL4437">
        <v>30</v>
      </c>
      <c r="BM4437">
        <v>16001</v>
      </c>
      <c r="BN4437">
        <v>17000</v>
      </c>
      <c r="BO4437" t="s">
        <v>684</v>
      </c>
      <c r="BP4437" t="s">
        <v>576</v>
      </c>
    </row>
    <row r="4438" spans="63:68" x14ac:dyDescent="0.25">
      <c r="BK4438" t="s">
        <v>27</v>
      </c>
      <c r="BL4438">
        <v>30</v>
      </c>
      <c r="BM4438">
        <v>16001</v>
      </c>
      <c r="BN4438">
        <v>17000</v>
      </c>
      <c r="BO4438" t="s">
        <v>685</v>
      </c>
      <c r="BP4438" t="s">
        <v>577</v>
      </c>
    </row>
    <row r="4439" spans="63:68" x14ac:dyDescent="0.25">
      <c r="BK4439" t="s">
        <v>27</v>
      </c>
      <c r="BL4439">
        <v>30</v>
      </c>
      <c r="BM4439">
        <v>16001</v>
      </c>
      <c r="BN4439">
        <v>17000</v>
      </c>
      <c r="BO4439" t="s">
        <v>686</v>
      </c>
      <c r="BP4439" t="s">
        <v>578</v>
      </c>
    </row>
    <row r="4440" spans="63:68" x14ac:dyDescent="0.25">
      <c r="BK4440" t="s">
        <v>27</v>
      </c>
      <c r="BL4440">
        <v>30</v>
      </c>
      <c r="BM4440">
        <v>16001</v>
      </c>
      <c r="BN4440">
        <v>17000</v>
      </c>
      <c r="BO4440" t="s">
        <v>687</v>
      </c>
      <c r="BP4440" t="s">
        <v>579</v>
      </c>
    </row>
    <row r="4441" spans="63:68" x14ac:dyDescent="0.25">
      <c r="BK4441" t="s">
        <v>27</v>
      </c>
      <c r="BL4441">
        <v>30</v>
      </c>
      <c r="BM4441">
        <v>16001</v>
      </c>
      <c r="BN4441">
        <v>17000</v>
      </c>
      <c r="BO4441" t="s">
        <v>1293</v>
      </c>
      <c r="BP4441" t="s">
        <v>580</v>
      </c>
    </row>
    <row r="4442" spans="63:68" x14ac:dyDescent="0.25">
      <c r="BK4442" t="s">
        <v>27</v>
      </c>
      <c r="BL4442">
        <v>30</v>
      </c>
      <c r="BM4442">
        <v>16001</v>
      </c>
      <c r="BN4442">
        <v>17000</v>
      </c>
      <c r="BO4442" t="s">
        <v>689</v>
      </c>
      <c r="BP4442" t="s">
        <v>582</v>
      </c>
    </row>
    <row r="4443" spans="63:68" x14ac:dyDescent="0.25">
      <c r="BK4443" t="s">
        <v>14</v>
      </c>
      <c r="BL4443">
        <v>30</v>
      </c>
      <c r="BM4443">
        <v>17001</v>
      </c>
      <c r="BN4443">
        <v>18000</v>
      </c>
      <c r="BO4443" t="s">
        <v>678</v>
      </c>
      <c r="BP4443" t="s">
        <v>265</v>
      </c>
    </row>
    <row r="4444" spans="63:68" x14ac:dyDescent="0.25">
      <c r="BK4444" t="s">
        <v>14</v>
      </c>
      <c r="BL4444">
        <v>30</v>
      </c>
      <c r="BM4444">
        <v>17001</v>
      </c>
      <c r="BN4444">
        <v>18000</v>
      </c>
      <c r="BO4444" t="s">
        <v>1266</v>
      </c>
      <c r="BP4444" t="s">
        <v>581</v>
      </c>
    </row>
    <row r="4445" spans="63:68" x14ac:dyDescent="0.25">
      <c r="BK4445" t="s">
        <v>14</v>
      </c>
      <c r="BL4445">
        <v>30</v>
      </c>
      <c r="BM4445">
        <v>17001</v>
      </c>
      <c r="BN4445">
        <v>18000</v>
      </c>
      <c r="BO4445" t="s">
        <v>1267</v>
      </c>
      <c r="BP4445" t="s">
        <v>575</v>
      </c>
    </row>
    <row r="4446" spans="63:68" x14ac:dyDescent="0.25">
      <c r="BK4446" t="s">
        <v>14</v>
      </c>
      <c r="BL4446">
        <v>30</v>
      </c>
      <c r="BM4446">
        <v>17001</v>
      </c>
      <c r="BN4446">
        <v>18000</v>
      </c>
      <c r="BO4446" t="s">
        <v>1272</v>
      </c>
      <c r="BP4446" t="s">
        <v>120</v>
      </c>
    </row>
    <row r="4447" spans="63:68" x14ac:dyDescent="0.25">
      <c r="BK4447" t="s">
        <v>14</v>
      </c>
      <c r="BL4447">
        <v>30</v>
      </c>
      <c r="BM4447">
        <v>17001</v>
      </c>
      <c r="BN4447">
        <v>18000</v>
      </c>
      <c r="BO4447" t="s">
        <v>1268</v>
      </c>
      <c r="BP4447" t="s">
        <v>142</v>
      </c>
    </row>
    <row r="4448" spans="63:68" x14ac:dyDescent="0.25">
      <c r="BK4448" t="s">
        <v>14</v>
      </c>
      <c r="BL4448">
        <v>30</v>
      </c>
      <c r="BM4448">
        <v>17001</v>
      </c>
      <c r="BN4448">
        <v>18000</v>
      </c>
      <c r="BO4448" t="s">
        <v>1273</v>
      </c>
      <c r="BP4448" t="s">
        <v>163</v>
      </c>
    </row>
    <row r="4449" spans="63:68" x14ac:dyDescent="0.25">
      <c r="BK4449" t="s">
        <v>14</v>
      </c>
      <c r="BL4449">
        <v>30</v>
      </c>
      <c r="BM4449">
        <v>17001</v>
      </c>
      <c r="BN4449">
        <v>18000</v>
      </c>
      <c r="BO4449" t="s">
        <v>1269</v>
      </c>
      <c r="BP4449" t="s">
        <v>576</v>
      </c>
    </row>
    <row r="4450" spans="63:68" x14ac:dyDescent="0.25">
      <c r="BK4450" t="s">
        <v>14</v>
      </c>
      <c r="BL4450">
        <v>30</v>
      </c>
      <c r="BM4450">
        <v>17001</v>
      </c>
      <c r="BN4450">
        <v>18000</v>
      </c>
      <c r="BO4450" t="s">
        <v>1276</v>
      </c>
      <c r="BP4450" t="s">
        <v>577</v>
      </c>
    </row>
    <row r="4451" spans="63:68" x14ac:dyDescent="0.25">
      <c r="BK4451" t="s">
        <v>14</v>
      </c>
      <c r="BL4451">
        <v>30</v>
      </c>
      <c r="BM4451">
        <v>17001</v>
      </c>
      <c r="BN4451">
        <v>18000</v>
      </c>
      <c r="BO4451" t="s">
        <v>1274</v>
      </c>
      <c r="BP4451" t="s">
        <v>578</v>
      </c>
    </row>
    <row r="4452" spans="63:68" x14ac:dyDescent="0.25">
      <c r="BK4452" t="s">
        <v>14</v>
      </c>
      <c r="BL4452">
        <v>30</v>
      </c>
      <c r="BM4452">
        <v>17001</v>
      </c>
      <c r="BN4452">
        <v>18000</v>
      </c>
      <c r="BO4452" t="s">
        <v>1278</v>
      </c>
      <c r="BP4452" t="s">
        <v>579</v>
      </c>
    </row>
    <row r="4453" spans="63:68" x14ac:dyDescent="0.25">
      <c r="BK4453" t="s">
        <v>14</v>
      </c>
      <c r="BL4453">
        <v>30</v>
      </c>
      <c r="BM4453">
        <v>17001</v>
      </c>
      <c r="BN4453">
        <v>18000</v>
      </c>
      <c r="BO4453" t="s">
        <v>688</v>
      </c>
      <c r="BP4453" t="s">
        <v>580</v>
      </c>
    </row>
    <row r="4454" spans="63:68" x14ac:dyDescent="0.25">
      <c r="BK4454" t="s">
        <v>14</v>
      </c>
      <c r="BL4454">
        <v>30</v>
      </c>
      <c r="BM4454">
        <v>17001</v>
      </c>
      <c r="BN4454">
        <v>18000</v>
      </c>
      <c r="BO4454" t="s">
        <v>689</v>
      </c>
      <c r="BP4454" t="s">
        <v>582</v>
      </c>
    </row>
    <row r="4455" spans="63:68" x14ac:dyDescent="0.25">
      <c r="BK4455" t="s">
        <v>30</v>
      </c>
      <c r="BL4455">
        <v>30</v>
      </c>
      <c r="BM4455">
        <v>18001</v>
      </c>
      <c r="BN4455">
        <v>19000</v>
      </c>
      <c r="BO4455" t="s">
        <v>678</v>
      </c>
      <c r="BP4455" t="s">
        <v>265</v>
      </c>
    </row>
    <row r="4456" spans="63:68" x14ac:dyDescent="0.25">
      <c r="BK4456" t="s">
        <v>30</v>
      </c>
      <c r="BL4456">
        <v>30</v>
      </c>
      <c r="BM4456">
        <v>18001</v>
      </c>
      <c r="BN4456">
        <v>19000</v>
      </c>
      <c r="BO4456" t="s">
        <v>1288</v>
      </c>
      <c r="BP4456" t="s">
        <v>581</v>
      </c>
    </row>
    <row r="4457" spans="63:68" x14ac:dyDescent="0.25">
      <c r="BK4457" t="s">
        <v>30</v>
      </c>
      <c r="BL4457">
        <v>30</v>
      </c>
      <c r="BM4457">
        <v>18001</v>
      </c>
      <c r="BN4457">
        <v>19000</v>
      </c>
      <c r="BO4457" t="s">
        <v>1267</v>
      </c>
      <c r="BP4457" t="s">
        <v>575</v>
      </c>
    </row>
    <row r="4458" spans="63:68" x14ac:dyDescent="0.25">
      <c r="BK4458" t="s">
        <v>30</v>
      </c>
      <c r="BL4458">
        <v>30</v>
      </c>
      <c r="BM4458">
        <v>18001</v>
      </c>
      <c r="BN4458">
        <v>19000</v>
      </c>
      <c r="BO4458" t="s">
        <v>1272</v>
      </c>
      <c r="BP4458" t="s">
        <v>120</v>
      </c>
    </row>
    <row r="4459" spans="63:68" x14ac:dyDescent="0.25">
      <c r="BK4459" t="s">
        <v>30</v>
      </c>
      <c r="BL4459">
        <v>30</v>
      </c>
      <c r="BM4459">
        <v>18001</v>
      </c>
      <c r="BN4459">
        <v>19000</v>
      </c>
      <c r="BO4459" t="s">
        <v>1268</v>
      </c>
      <c r="BP4459" t="s">
        <v>142</v>
      </c>
    </row>
    <row r="4460" spans="63:68" x14ac:dyDescent="0.25">
      <c r="BK4460" t="s">
        <v>30</v>
      </c>
      <c r="BL4460">
        <v>30</v>
      </c>
      <c r="BM4460">
        <v>18001</v>
      </c>
      <c r="BN4460">
        <v>19000</v>
      </c>
      <c r="BO4460" t="s">
        <v>1273</v>
      </c>
      <c r="BP4460" t="s">
        <v>163</v>
      </c>
    </row>
    <row r="4461" spans="63:68" x14ac:dyDescent="0.25">
      <c r="BK4461" t="s">
        <v>30</v>
      </c>
      <c r="BL4461">
        <v>30</v>
      </c>
      <c r="BM4461">
        <v>18001</v>
      </c>
      <c r="BN4461">
        <v>19000</v>
      </c>
      <c r="BO4461" t="s">
        <v>1291</v>
      </c>
      <c r="BP4461" t="s">
        <v>576</v>
      </c>
    </row>
    <row r="4462" spans="63:68" x14ac:dyDescent="0.25">
      <c r="BK4462" t="s">
        <v>30</v>
      </c>
      <c r="BL4462">
        <v>30</v>
      </c>
      <c r="BM4462">
        <v>18001</v>
      </c>
      <c r="BN4462">
        <v>19000</v>
      </c>
      <c r="BO4462" t="s">
        <v>1294</v>
      </c>
      <c r="BP4462" t="s">
        <v>577</v>
      </c>
    </row>
    <row r="4463" spans="63:68" x14ac:dyDescent="0.25">
      <c r="BK4463" t="s">
        <v>30</v>
      </c>
      <c r="BL4463">
        <v>30</v>
      </c>
      <c r="BM4463">
        <v>18001</v>
      </c>
      <c r="BN4463">
        <v>19000</v>
      </c>
      <c r="BO4463" t="s">
        <v>1274</v>
      </c>
      <c r="BP4463" t="s">
        <v>578</v>
      </c>
    </row>
    <row r="4464" spans="63:68" x14ac:dyDescent="0.25">
      <c r="BK4464" t="s">
        <v>30</v>
      </c>
      <c r="BL4464">
        <v>30</v>
      </c>
      <c r="BM4464">
        <v>18001</v>
      </c>
      <c r="BN4464">
        <v>19000</v>
      </c>
      <c r="BO4464" t="s">
        <v>1278</v>
      </c>
      <c r="BP4464" t="s">
        <v>579</v>
      </c>
    </row>
    <row r="4465" spans="63:68" x14ac:dyDescent="0.25">
      <c r="BK4465" t="s">
        <v>30</v>
      </c>
      <c r="BL4465">
        <v>30</v>
      </c>
      <c r="BM4465">
        <v>18001</v>
      </c>
      <c r="BN4465">
        <v>19000</v>
      </c>
      <c r="BO4465" t="s">
        <v>688</v>
      </c>
      <c r="BP4465" t="s">
        <v>580</v>
      </c>
    </row>
    <row r="4466" spans="63:68" x14ac:dyDescent="0.25">
      <c r="BK4466" t="s">
        <v>30</v>
      </c>
      <c r="BL4466">
        <v>30</v>
      </c>
      <c r="BM4466">
        <v>18001</v>
      </c>
      <c r="BN4466">
        <v>19000</v>
      </c>
      <c r="BO4466" t="s">
        <v>689</v>
      </c>
      <c r="BP4466" t="s">
        <v>582</v>
      </c>
    </row>
    <row r="4467" spans="63:68" x14ac:dyDescent="0.25">
      <c r="BK4467" t="s">
        <v>469</v>
      </c>
      <c r="BL4467">
        <v>30</v>
      </c>
      <c r="BM4467">
        <v>19001</v>
      </c>
      <c r="BN4467">
        <v>20000</v>
      </c>
      <c r="BO4467" t="s">
        <v>678</v>
      </c>
      <c r="BP4467" t="s">
        <v>265</v>
      </c>
    </row>
    <row r="4468" spans="63:68" x14ac:dyDescent="0.25">
      <c r="BK4468" t="s">
        <v>469</v>
      </c>
      <c r="BL4468">
        <v>30</v>
      </c>
      <c r="BM4468">
        <v>19001</v>
      </c>
      <c r="BN4468">
        <v>20000</v>
      </c>
      <c r="BO4468" t="s">
        <v>679</v>
      </c>
      <c r="BP4468" t="s">
        <v>581</v>
      </c>
    </row>
    <row r="4469" spans="63:68" x14ac:dyDescent="0.25">
      <c r="BK4469" t="s">
        <v>469</v>
      </c>
      <c r="BL4469">
        <v>30</v>
      </c>
      <c r="BM4469">
        <v>19001</v>
      </c>
      <c r="BN4469">
        <v>20000</v>
      </c>
      <c r="BO4469" t="s">
        <v>680</v>
      </c>
      <c r="BP4469" t="s">
        <v>575</v>
      </c>
    </row>
    <row r="4470" spans="63:68" x14ac:dyDescent="0.25">
      <c r="BK4470" t="s">
        <v>469</v>
      </c>
      <c r="BL4470">
        <v>30</v>
      </c>
      <c r="BM4470">
        <v>19001</v>
      </c>
      <c r="BN4470">
        <v>20000</v>
      </c>
      <c r="BO4470" t="s">
        <v>681</v>
      </c>
      <c r="BP4470" t="s">
        <v>120</v>
      </c>
    </row>
    <row r="4471" spans="63:68" x14ac:dyDescent="0.25">
      <c r="BK4471" t="s">
        <v>469</v>
      </c>
      <c r="BL4471">
        <v>30</v>
      </c>
      <c r="BM4471">
        <v>19001</v>
      </c>
      <c r="BN4471">
        <v>20000</v>
      </c>
      <c r="BO4471" t="s">
        <v>682</v>
      </c>
      <c r="BP4471" t="s">
        <v>142</v>
      </c>
    </row>
    <row r="4472" spans="63:68" x14ac:dyDescent="0.25">
      <c r="BK4472" t="s">
        <v>469</v>
      </c>
      <c r="BL4472">
        <v>30</v>
      </c>
      <c r="BM4472">
        <v>19001</v>
      </c>
      <c r="BN4472">
        <v>20000</v>
      </c>
      <c r="BO4472" t="s">
        <v>683</v>
      </c>
      <c r="BP4472" t="s">
        <v>163</v>
      </c>
    </row>
    <row r="4473" spans="63:68" x14ac:dyDescent="0.25">
      <c r="BK4473" t="s">
        <v>469</v>
      </c>
      <c r="BL4473">
        <v>30</v>
      </c>
      <c r="BM4473">
        <v>19001</v>
      </c>
      <c r="BN4473">
        <v>20000</v>
      </c>
      <c r="BO4473" t="s">
        <v>684</v>
      </c>
      <c r="BP4473" t="s">
        <v>576</v>
      </c>
    </row>
    <row r="4474" spans="63:68" x14ac:dyDescent="0.25">
      <c r="BK4474" t="s">
        <v>469</v>
      </c>
      <c r="BL4474">
        <v>30</v>
      </c>
      <c r="BM4474">
        <v>19001</v>
      </c>
      <c r="BN4474">
        <v>20000</v>
      </c>
      <c r="BO4474" t="s">
        <v>685</v>
      </c>
      <c r="BP4474" t="s">
        <v>577</v>
      </c>
    </row>
    <row r="4475" spans="63:68" x14ac:dyDescent="0.25">
      <c r="BK4475" t="s">
        <v>469</v>
      </c>
      <c r="BL4475">
        <v>30</v>
      </c>
      <c r="BM4475">
        <v>19001</v>
      </c>
      <c r="BN4475">
        <v>20000</v>
      </c>
      <c r="BO4475" t="s">
        <v>686</v>
      </c>
      <c r="BP4475" t="s">
        <v>578</v>
      </c>
    </row>
    <row r="4476" spans="63:68" x14ac:dyDescent="0.25">
      <c r="BK4476" t="s">
        <v>469</v>
      </c>
      <c r="BL4476">
        <v>30</v>
      </c>
      <c r="BM4476">
        <v>19001</v>
      </c>
      <c r="BN4476">
        <v>20000</v>
      </c>
      <c r="BO4476" t="s">
        <v>687</v>
      </c>
      <c r="BP4476" t="s">
        <v>579</v>
      </c>
    </row>
    <row r="4477" spans="63:68" x14ac:dyDescent="0.25">
      <c r="BK4477" t="s">
        <v>469</v>
      </c>
      <c r="BL4477">
        <v>30</v>
      </c>
      <c r="BM4477">
        <v>19001</v>
      </c>
      <c r="BN4477">
        <v>20000</v>
      </c>
      <c r="BO4477" t="s">
        <v>688</v>
      </c>
      <c r="BP4477" t="s">
        <v>580</v>
      </c>
    </row>
    <row r="4478" spans="63:68" x14ac:dyDescent="0.25">
      <c r="BK4478" t="s">
        <v>469</v>
      </c>
      <c r="BL4478">
        <v>30</v>
      </c>
      <c r="BM4478">
        <v>19001</v>
      </c>
      <c r="BN4478">
        <v>20000</v>
      </c>
      <c r="BO4478" t="s">
        <v>689</v>
      </c>
      <c r="BP4478" t="s">
        <v>582</v>
      </c>
    </row>
    <row r="4479" spans="63:68" x14ac:dyDescent="0.25">
      <c r="BK4479" t="s">
        <v>2</v>
      </c>
      <c r="BL4479">
        <v>30</v>
      </c>
      <c r="BM4479">
        <v>20001</v>
      </c>
      <c r="BN4479">
        <v>21000</v>
      </c>
      <c r="BO4479" t="s">
        <v>1283</v>
      </c>
      <c r="BP4479" t="s">
        <v>265</v>
      </c>
    </row>
    <row r="4480" spans="63:68" x14ac:dyDescent="0.25">
      <c r="BK4480" t="s">
        <v>2</v>
      </c>
      <c r="BL4480">
        <v>30</v>
      </c>
      <c r="BM4480">
        <v>20001</v>
      </c>
      <c r="BN4480">
        <v>21000</v>
      </c>
      <c r="BO4480" t="s">
        <v>1288</v>
      </c>
      <c r="BP4480" t="s">
        <v>581</v>
      </c>
    </row>
    <row r="4481" spans="63:68" x14ac:dyDescent="0.25">
      <c r="BK4481" t="s">
        <v>2</v>
      </c>
      <c r="BL4481">
        <v>30</v>
      </c>
      <c r="BM4481">
        <v>20001</v>
      </c>
      <c r="BN4481">
        <v>21000</v>
      </c>
      <c r="BO4481" t="s">
        <v>1267</v>
      </c>
      <c r="BP4481" t="s">
        <v>575</v>
      </c>
    </row>
    <row r="4482" spans="63:68" x14ac:dyDescent="0.25">
      <c r="BK4482" t="s">
        <v>2</v>
      </c>
      <c r="BL4482">
        <v>30</v>
      </c>
      <c r="BM4482">
        <v>20001</v>
      </c>
      <c r="BN4482">
        <v>21000</v>
      </c>
      <c r="BO4482" t="s">
        <v>1272</v>
      </c>
      <c r="BP4482" t="s">
        <v>120</v>
      </c>
    </row>
    <row r="4483" spans="63:68" x14ac:dyDescent="0.25">
      <c r="BK4483" t="s">
        <v>2</v>
      </c>
      <c r="BL4483">
        <v>30</v>
      </c>
      <c r="BM4483">
        <v>20001</v>
      </c>
      <c r="BN4483">
        <v>21000</v>
      </c>
      <c r="BO4483" t="s">
        <v>1268</v>
      </c>
      <c r="BP4483" t="s">
        <v>142</v>
      </c>
    </row>
    <row r="4484" spans="63:68" x14ac:dyDescent="0.25">
      <c r="BK4484" t="s">
        <v>2</v>
      </c>
      <c r="BL4484">
        <v>30</v>
      </c>
      <c r="BM4484">
        <v>20001</v>
      </c>
      <c r="BN4484">
        <v>21000</v>
      </c>
      <c r="BO4484" t="s">
        <v>1273</v>
      </c>
      <c r="BP4484" t="s">
        <v>163</v>
      </c>
    </row>
    <row r="4485" spans="63:68" x14ac:dyDescent="0.25">
      <c r="BK4485" t="s">
        <v>2</v>
      </c>
      <c r="BL4485">
        <v>30</v>
      </c>
      <c r="BM4485">
        <v>20001</v>
      </c>
      <c r="BN4485">
        <v>21000</v>
      </c>
      <c r="BO4485" t="s">
        <v>1269</v>
      </c>
      <c r="BP4485" t="s">
        <v>576</v>
      </c>
    </row>
    <row r="4486" spans="63:68" x14ac:dyDescent="0.25">
      <c r="BK4486" t="s">
        <v>2</v>
      </c>
      <c r="BL4486">
        <v>30</v>
      </c>
      <c r="BM4486">
        <v>20001</v>
      </c>
      <c r="BN4486">
        <v>21000</v>
      </c>
      <c r="BO4486" t="s">
        <v>1276</v>
      </c>
      <c r="BP4486" t="s">
        <v>577</v>
      </c>
    </row>
    <row r="4487" spans="63:68" x14ac:dyDescent="0.25">
      <c r="BK4487" t="s">
        <v>2</v>
      </c>
      <c r="BL4487">
        <v>30</v>
      </c>
      <c r="BM4487">
        <v>20001</v>
      </c>
      <c r="BN4487">
        <v>21000</v>
      </c>
      <c r="BO4487" t="s">
        <v>1274</v>
      </c>
      <c r="BP4487" t="s">
        <v>578</v>
      </c>
    </row>
    <row r="4488" spans="63:68" x14ac:dyDescent="0.25">
      <c r="BK4488" t="s">
        <v>2</v>
      </c>
      <c r="BL4488">
        <v>30</v>
      </c>
      <c r="BM4488">
        <v>20001</v>
      </c>
      <c r="BN4488">
        <v>21000</v>
      </c>
      <c r="BO4488" t="s">
        <v>1278</v>
      </c>
      <c r="BP4488" t="s">
        <v>579</v>
      </c>
    </row>
    <row r="4489" spans="63:68" x14ac:dyDescent="0.25">
      <c r="BK4489" t="s">
        <v>2</v>
      </c>
      <c r="BL4489">
        <v>30</v>
      </c>
      <c r="BM4489">
        <v>20001</v>
      </c>
      <c r="BN4489">
        <v>21000</v>
      </c>
      <c r="BO4489" t="s">
        <v>1270</v>
      </c>
      <c r="BP4489" t="s">
        <v>580</v>
      </c>
    </row>
    <row r="4490" spans="63:68" x14ac:dyDescent="0.25">
      <c r="BK4490" t="s">
        <v>2</v>
      </c>
      <c r="BL4490">
        <v>30</v>
      </c>
      <c r="BM4490">
        <v>20001</v>
      </c>
      <c r="BN4490">
        <v>21000</v>
      </c>
      <c r="BO4490" t="s">
        <v>1284</v>
      </c>
      <c r="BP4490" t="s">
        <v>582</v>
      </c>
    </row>
    <row r="4491" spans="63:68" x14ac:dyDescent="0.25">
      <c r="BK4491" t="s">
        <v>36</v>
      </c>
      <c r="BL4491">
        <v>30</v>
      </c>
      <c r="BM4491">
        <v>21001</v>
      </c>
      <c r="BN4491">
        <v>22000</v>
      </c>
      <c r="BO4491" t="s">
        <v>678</v>
      </c>
      <c r="BP4491" t="s">
        <v>265</v>
      </c>
    </row>
    <row r="4492" spans="63:68" x14ac:dyDescent="0.25">
      <c r="BK4492" t="s">
        <v>36</v>
      </c>
      <c r="BL4492">
        <v>30</v>
      </c>
      <c r="BM4492">
        <v>21001</v>
      </c>
      <c r="BN4492">
        <v>22000</v>
      </c>
      <c r="BO4492" t="s">
        <v>1288</v>
      </c>
      <c r="BP4492" t="s">
        <v>581</v>
      </c>
    </row>
    <row r="4493" spans="63:68" x14ac:dyDescent="0.25">
      <c r="BK4493" t="s">
        <v>36</v>
      </c>
      <c r="BL4493">
        <v>30</v>
      </c>
      <c r="BM4493">
        <v>21001</v>
      </c>
      <c r="BN4493">
        <v>22000</v>
      </c>
      <c r="BO4493" t="s">
        <v>1267</v>
      </c>
      <c r="BP4493" t="s">
        <v>575</v>
      </c>
    </row>
    <row r="4494" spans="63:68" x14ac:dyDescent="0.25">
      <c r="BK4494" t="s">
        <v>36</v>
      </c>
      <c r="BL4494">
        <v>30</v>
      </c>
      <c r="BM4494">
        <v>21001</v>
      </c>
      <c r="BN4494">
        <v>22000</v>
      </c>
      <c r="BO4494" t="s">
        <v>1272</v>
      </c>
      <c r="BP4494" t="s">
        <v>120</v>
      </c>
    </row>
    <row r="4495" spans="63:68" x14ac:dyDescent="0.25">
      <c r="BK4495" t="s">
        <v>36</v>
      </c>
      <c r="BL4495">
        <v>30</v>
      </c>
      <c r="BM4495">
        <v>21001</v>
      </c>
      <c r="BN4495">
        <v>22000</v>
      </c>
      <c r="BO4495" t="s">
        <v>1268</v>
      </c>
      <c r="BP4495" t="s">
        <v>142</v>
      </c>
    </row>
    <row r="4496" spans="63:68" x14ac:dyDescent="0.25">
      <c r="BK4496" t="s">
        <v>36</v>
      </c>
      <c r="BL4496">
        <v>30</v>
      </c>
      <c r="BM4496">
        <v>21001</v>
      </c>
      <c r="BN4496">
        <v>22000</v>
      </c>
      <c r="BO4496" t="s">
        <v>1273</v>
      </c>
      <c r="BP4496" t="s">
        <v>163</v>
      </c>
    </row>
    <row r="4497" spans="63:68" x14ac:dyDescent="0.25">
      <c r="BK4497" t="s">
        <v>36</v>
      </c>
      <c r="BL4497">
        <v>30</v>
      </c>
      <c r="BM4497">
        <v>21001</v>
      </c>
      <c r="BN4497">
        <v>22000</v>
      </c>
      <c r="BO4497" t="s">
        <v>1269</v>
      </c>
      <c r="BP4497" t="s">
        <v>576</v>
      </c>
    </row>
    <row r="4498" spans="63:68" x14ac:dyDescent="0.25">
      <c r="BK4498" t="s">
        <v>36</v>
      </c>
      <c r="BL4498">
        <v>30</v>
      </c>
      <c r="BM4498">
        <v>21001</v>
      </c>
      <c r="BN4498">
        <v>22000</v>
      </c>
      <c r="BO4498" t="s">
        <v>1280</v>
      </c>
      <c r="BP4498" t="s">
        <v>577</v>
      </c>
    </row>
    <row r="4499" spans="63:68" x14ac:dyDescent="0.25">
      <c r="BK4499" t="s">
        <v>36</v>
      </c>
      <c r="BL4499">
        <v>30</v>
      </c>
      <c r="BM4499">
        <v>21001</v>
      </c>
      <c r="BN4499">
        <v>22000</v>
      </c>
      <c r="BO4499" t="s">
        <v>1274</v>
      </c>
      <c r="BP4499" t="s">
        <v>578</v>
      </c>
    </row>
    <row r="4500" spans="63:68" x14ac:dyDescent="0.25">
      <c r="BK4500" t="s">
        <v>36</v>
      </c>
      <c r="BL4500">
        <v>30</v>
      </c>
      <c r="BM4500">
        <v>21001</v>
      </c>
      <c r="BN4500">
        <v>22000</v>
      </c>
      <c r="BO4500" t="s">
        <v>1278</v>
      </c>
      <c r="BP4500" t="s">
        <v>579</v>
      </c>
    </row>
    <row r="4501" spans="63:68" x14ac:dyDescent="0.25">
      <c r="BK4501" t="s">
        <v>36</v>
      </c>
      <c r="BL4501">
        <v>30</v>
      </c>
      <c r="BM4501">
        <v>21001</v>
      </c>
      <c r="BN4501">
        <v>22000</v>
      </c>
      <c r="BO4501" t="s">
        <v>1270</v>
      </c>
      <c r="BP4501" t="s">
        <v>580</v>
      </c>
    </row>
    <row r="4502" spans="63:68" x14ac:dyDescent="0.25">
      <c r="BK4502" t="s">
        <v>36</v>
      </c>
      <c r="BL4502">
        <v>30</v>
      </c>
      <c r="BM4502">
        <v>21001</v>
      </c>
      <c r="BN4502">
        <v>22000</v>
      </c>
      <c r="BO4502" t="s">
        <v>1284</v>
      </c>
      <c r="BP4502" t="s">
        <v>582</v>
      </c>
    </row>
    <row r="4503" spans="63:68" x14ac:dyDescent="0.25">
      <c r="BK4503" t="s">
        <v>171</v>
      </c>
      <c r="BL4503">
        <v>30</v>
      </c>
      <c r="BM4503">
        <v>22001</v>
      </c>
      <c r="BN4503">
        <v>23000</v>
      </c>
      <c r="BO4503" t="s">
        <v>678</v>
      </c>
      <c r="BP4503" t="s">
        <v>265</v>
      </c>
    </row>
    <row r="4504" spans="63:68" x14ac:dyDescent="0.25">
      <c r="BK4504" t="s">
        <v>171</v>
      </c>
      <c r="BL4504">
        <v>30</v>
      </c>
      <c r="BM4504">
        <v>22001</v>
      </c>
      <c r="BN4504">
        <v>23000</v>
      </c>
      <c r="BO4504" t="s">
        <v>1266</v>
      </c>
      <c r="BP4504" t="s">
        <v>581</v>
      </c>
    </row>
    <row r="4505" spans="63:68" x14ac:dyDescent="0.25">
      <c r="BK4505" t="s">
        <v>171</v>
      </c>
      <c r="BL4505">
        <v>30</v>
      </c>
      <c r="BM4505">
        <v>22001</v>
      </c>
      <c r="BN4505">
        <v>23000</v>
      </c>
      <c r="BO4505" t="s">
        <v>680</v>
      </c>
      <c r="BP4505" t="s">
        <v>575</v>
      </c>
    </row>
    <row r="4506" spans="63:68" x14ac:dyDescent="0.25">
      <c r="BK4506" t="s">
        <v>171</v>
      </c>
      <c r="BL4506">
        <v>30</v>
      </c>
      <c r="BM4506">
        <v>22001</v>
      </c>
      <c r="BN4506">
        <v>23000</v>
      </c>
      <c r="BO4506" t="s">
        <v>681</v>
      </c>
      <c r="BP4506" t="s">
        <v>120</v>
      </c>
    </row>
    <row r="4507" spans="63:68" x14ac:dyDescent="0.25">
      <c r="BK4507" t="s">
        <v>171</v>
      </c>
      <c r="BL4507">
        <v>30</v>
      </c>
      <c r="BM4507">
        <v>22001</v>
      </c>
      <c r="BN4507">
        <v>23000</v>
      </c>
      <c r="BO4507" t="s">
        <v>682</v>
      </c>
      <c r="BP4507" t="s">
        <v>142</v>
      </c>
    </row>
    <row r="4508" spans="63:68" x14ac:dyDescent="0.25">
      <c r="BK4508" t="s">
        <v>171</v>
      </c>
      <c r="BL4508">
        <v>30</v>
      </c>
      <c r="BM4508">
        <v>22001</v>
      </c>
      <c r="BN4508">
        <v>23000</v>
      </c>
      <c r="BO4508" t="s">
        <v>1273</v>
      </c>
      <c r="BP4508" t="s">
        <v>163</v>
      </c>
    </row>
    <row r="4509" spans="63:68" x14ac:dyDescent="0.25">
      <c r="BK4509" t="s">
        <v>171</v>
      </c>
      <c r="BL4509">
        <v>30</v>
      </c>
      <c r="BM4509">
        <v>22001</v>
      </c>
      <c r="BN4509">
        <v>23000</v>
      </c>
      <c r="BO4509" t="s">
        <v>1269</v>
      </c>
      <c r="BP4509" t="s">
        <v>576</v>
      </c>
    </row>
    <row r="4510" spans="63:68" x14ac:dyDescent="0.25">
      <c r="BK4510" t="s">
        <v>171</v>
      </c>
      <c r="BL4510">
        <v>30</v>
      </c>
      <c r="BM4510">
        <v>22001</v>
      </c>
      <c r="BN4510">
        <v>23000</v>
      </c>
      <c r="BO4510" t="s">
        <v>685</v>
      </c>
      <c r="BP4510" t="s">
        <v>577</v>
      </c>
    </row>
    <row r="4511" spans="63:68" x14ac:dyDescent="0.25">
      <c r="BK4511" t="s">
        <v>171</v>
      </c>
      <c r="BL4511">
        <v>30</v>
      </c>
      <c r="BM4511">
        <v>22001</v>
      </c>
      <c r="BN4511">
        <v>23000</v>
      </c>
      <c r="BO4511" t="s">
        <v>686</v>
      </c>
      <c r="BP4511" t="s">
        <v>578</v>
      </c>
    </row>
    <row r="4512" spans="63:68" x14ac:dyDescent="0.25">
      <c r="BK4512" t="s">
        <v>171</v>
      </c>
      <c r="BL4512">
        <v>30</v>
      </c>
      <c r="BM4512">
        <v>22001</v>
      </c>
      <c r="BN4512">
        <v>23000</v>
      </c>
      <c r="BO4512" t="s">
        <v>1278</v>
      </c>
      <c r="BP4512" t="s">
        <v>579</v>
      </c>
    </row>
    <row r="4513" spans="63:68" x14ac:dyDescent="0.25">
      <c r="BK4513" t="s">
        <v>171</v>
      </c>
      <c r="BL4513">
        <v>30</v>
      </c>
      <c r="BM4513">
        <v>22001</v>
      </c>
      <c r="BN4513">
        <v>23000</v>
      </c>
      <c r="BO4513" t="s">
        <v>1270</v>
      </c>
      <c r="BP4513" t="s">
        <v>580</v>
      </c>
    </row>
    <row r="4514" spans="63:68" x14ac:dyDescent="0.25">
      <c r="BK4514" t="s">
        <v>171</v>
      </c>
      <c r="BL4514">
        <v>30</v>
      </c>
      <c r="BM4514">
        <v>22001</v>
      </c>
      <c r="BN4514">
        <v>23000</v>
      </c>
      <c r="BO4514" t="s">
        <v>689</v>
      </c>
      <c r="BP4514" t="s">
        <v>582</v>
      </c>
    </row>
    <row r="4515" spans="63:68" x14ac:dyDescent="0.25">
      <c r="BK4515" t="s">
        <v>218</v>
      </c>
      <c r="BL4515">
        <v>31</v>
      </c>
      <c r="BM4515">
        <v>4001</v>
      </c>
      <c r="BN4515">
        <v>5000</v>
      </c>
      <c r="BO4515" t="s">
        <v>678</v>
      </c>
      <c r="BP4515" t="s">
        <v>265</v>
      </c>
    </row>
    <row r="4516" spans="63:68" x14ac:dyDescent="0.25">
      <c r="BK4516" t="s">
        <v>218</v>
      </c>
      <c r="BL4516">
        <v>31</v>
      </c>
      <c r="BM4516">
        <v>4001</v>
      </c>
      <c r="BN4516">
        <v>5000</v>
      </c>
      <c r="BO4516" t="s">
        <v>679</v>
      </c>
      <c r="BP4516" t="s">
        <v>581</v>
      </c>
    </row>
    <row r="4517" spans="63:68" x14ac:dyDescent="0.25">
      <c r="BK4517" t="s">
        <v>218</v>
      </c>
      <c r="BL4517">
        <v>31</v>
      </c>
      <c r="BM4517">
        <v>4001</v>
      </c>
      <c r="BN4517">
        <v>5000</v>
      </c>
      <c r="BO4517" t="s">
        <v>680</v>
      </c>
      <c r="BP4517" t="s">
        <v>575</v>
      </c>
    </row>
    <row r="4518" spans="63:68" x14ac:dyDescent="0.25">
      <c r="BK4518" t="s">
        <v>218</v>
      </c>
      <c r="BL4518">
        <v>31</v>
      </c>
      <c r="BM4518">
        <v>4001</v>
      </c>
      <c r="BN4518">
        <v>5000</v>
      </c>
      <c r="BO4518" t="s">
        <v>681</v>
      </c>
      <c r="BP4518" t="s">
        <v>120</v>
      </c>
    </row>
    <row r="4519" spans="63:68" x14ac:dyDescent="0.25">
      <c r="BK4519" t="s">
        <v>218</v>
      </c>
      <c r="BL4519">
        <v>31</v>
      </c>
      <c r="BM4519">
        <v>4001</v>
      </c>
      <c r="BN4519">
        <v>5000</v>
      </c>
      <c r="BO4519" t="s">
        <v>682</v>
      </c>
      <c r="BP4519" t="s">
        <v>142</v>
      </c>
    </row>
    <row r="4520" spans="63:68" x14ac:dyDescent="0.25">
      <c r="BK4520" t="s">
        <v>218</v>
      </c>
      <c r="BL4520">
        <v>31</v>
      </c>
      <c r="BM4520">
        <v>4001</v>
      </c>
      <c r="BN4520">
        <v>5000</v>
      </c>
      <c r="BO4520" t="s">
        <v>683</v>
      </c>
      <c r="BP4520" t="s">
        <v>163</v>
      </c>
    </row>
    <row r="4521" spans="63:68" x14ac:dyDescent="0.25">
      <c r="BK4521" t="s">
        <v>218</v>
      </c>
      <c r="BL4521">
        <v>31</v>
      </c>
      <c r="BM4521">
        <v>4001</v>
      </c>
      <c r="BN4521">
        <v>5000</v>
      </c>
      <c r="BO4521" t="s">
        <v>684</v>
      </c>
      <c r="BP4521" t="s">
        <v>576</v>
      </c>
    </row>
    <row r="4522" spans="63:68" x14ac:dyDescent="0.25">
      <c r="BK4522" t="s">
        <v>218</v>
      </c>
      <c r="BL4522">
        <v>31</v>
      </c>
      <c r="BM4522">
        <v>4001</v>
      </c>
      <c r="BN4522">
        <v>5000</v>
      </c>
      <c r="BO4522" t="s">
        <v>685</v>
      </c>
      <c r="BP4522" t="s">
        <v>577</v>
      </c>
    </row>
    <row r="4523" spans="63:68" x14ac:dyDescent="0.25">
      <c r="BK4523" t="s">
        <v>218</v>
      </c>
      <c r="BL4523">
        <v>31</v>
      </c>
      <c r="BM4523">
        <v>4001</v>
      </c>
      <c r="BN4523">
        <v>5000</v>
      </c>
      <c r="BO4523" t="s">
        <v>1289</v>
      </c>
      <c r="BP4523" t="s">
        <v>578</v>
      </c>
    </row>
    <row r="4524" spans="63:68" x14ac:dyDescent="0.25">
      <c r="BK4524" t="s">
        <v>218</v>
      </c>
      <c r="BL4524">
        <v>31</v>
      </c>
      <c r="BM4524">
        <v>4001</v>
      </c>
      <c r="BN4524">
        <v>5000</v>
      </c>
      <c r="BO4524" t="s">
        <v>687</v>
      </c>
      <c r="BP4524" t="s">
        <v>579</v>
      </c>
    </row>
    <row r="4525" spans="63:68" x14ac:dyDescent="0.25">
      <c r="BK4525" t="s">
        <v>218</v>
      </c>
      <c r="BL4525">
        <v>31</v>
      </c>
      <c r="BM4525">
        <v>4001</v>
      </c>
      <c r="BN4525">
        <v>5000</v>
      </c>
      <c r="BO4525" t="s">
        <v>688</v>
      </c>
      <c r="BP4525" t="s">
        <v>580</v>
      </c>
    </row>
    <row r="4526" spans="63:68" x14ac:dyDescent="0.25">
      <c r="BK4526" t="s">
        <v>218</v>
      </c>
      <c r="BL4526">
        <v>31</v>
      </c>
      <c r="BM4526">
        <v>4001</v>
      </c>
      <c r="BN4526">
        <v>5000</v>
      </c>
      <c r="BO4526" t="s">
        <v>689</v>
      </c>
      <c r="BP4526" t="s">
        <v>582</v>
      </c>
    </row>
    <row r="4527" spans="63:68" x14ac:dyDescent="0.25">
      <c r="BK4527" t="s">
        <v>220</v>
      </c>
      <c r="BL4527">
        <v>31</v>
      </c>
      <c r="BM4527">
        <v>5001</v>
      </c>
      <c r="BN4527">
        <v>6000</v>
      </c>
      <c r="BO4527" t="s">
        <v>678</v>
      </c>
      <c r="BP4527" t="s">
        <v>265</v>
      </c>
    </row>
    <row r="4528" spans="63:68" x14ac:dyDescent="0.25">
      <c r="BK4528" t="s">
        <v>220</v>
      </c>
      <c r="BL4528">
        <v>31</v>
      </c>
      <c r="BM4528">
        <v>5001</v>
      </c>
      <c r="BN4528">
        <v>6000</v>
      </c>
      <c r="BO4528" t="s">
        <v>679</v>
      </c>
      <c r="BP4528" t="s">
        <v>581</v>
      </c>
    </row>
    <row r="4529" spans="63:68" x14ac:dyDescent="0.25">
      <c r="BK4529" t="s">
        <v>220</v>
      </c>
      <c r="BL4529">
        <v>31</v>
      </c>
      <c r="BM4529">
        <v>5001</v>
      </c>
      <c r="BN4529">
        <v>6000</v>
      </c>
      <c r="BO4529" t="s">
        <v>680</v>
      </c>
      <c r="BP4529" t="s">
        <v>575</v>
      </c>
    </row>
    <row r="4530" spans="63:68" x14ac:dyDescent="0.25">
      <c r="BK4530" t="s">
        <v>220</v>
      </c>
      <c r="BL4530">
        <v>31</v>
      </c>
      <c r="BM4530">
        <v>5001</v>
      </c>
      <c r="BN4530">
        <v>6000</v>
      </c>
      <c r="BO4530" t="s">
        <v>681</v>
      </c>
      <c r="BP4530" t="s">
        <v>120</v>
      </c>
    </row>
    <row r="4531" spans="63:68" x14ac:dyDescent="0.25">
      <c r="BK4531" t="s">
        <v>220</v>
      </c>
      <c r="BL4531">
        <v>31</v>
      </c>
      <c r="BM4531">
        <v>5001</v>
      </c>
      <c r="BN4531">
        <v>6000</v>
      </c>
      <c r="BO4531" t="s">
        <v>682</v>
      </c>
      <c r="BP4531" t="s">
        <v>142</v>
      </c>
    </row>
    <row r="4532" spans="63:68" x14ac:dyDescent="0.25">
      <c r="BK4532" t="s">
        <v>220</v>
      </c>
      <c r="BL4532">
        <v>31</v>
      </c>
      <c r="BM4532">
        <v>5001</v>
      </c>
      <c r="BN4532">
        <v>6000</v>
      </c>
      <c r="BO4532" t="s">
        <v>683</v>
      </c>
      <c r="BP4532" t="s">
        <v>163</v>
      </c>
    </row>
    <row r="4533" spans="63:68" x14ac:dyDescent="0.25">
      <c r="BK4533" t="s">
        <v>220</v>
      </c>
      <c r="BL4533">
        <v>31</v>
      </c>
      <c r="BM4533">
        <v>5001</v>
      </c>
      <c r="BN4533">
        <v>6000</v>
      </c>
      <c r="BO4533" t="s">
        <v>684</v>
      </c>
      <c r="BP4533" t="s">
        <v>576</v>
      </c>
    </row>
    <row r="4534" spans="63:68" x14ac:dyDescent="0.25">
      <c r="BK4534" t="s">
        <v>220</v>
      </c>
      <c r="BL4534">
        <v>31</v>
      </c>
      <c r="BM4534">
        <v>5001</v>
      </c>
      <c r="BN4534">
        <v>6000</v>
      </c>
      <c r="BO4534" t="s">
        <v>685</v>
      </c>
      <c r="BP4534" t="s">
        <v>577</v>
      </c>
    </row>
    <row r="4535" spans="63:68" x14ac:dyDescent="0.25">
      <c r="BK4535" t="s">
        <v>220</v>
      </c>
      <c r="BL4535">
        <v>31</v>
      </c>
      <c r="BM4535">
        <v>5001</v>
      </c>
      <c r="BN4535">
        <v>6000</v>
      </c>
      <c r="BO4535" t="s">
        <v>1274</v>
      </c>
      <c r="BP4535" t="s">
        <v>578</v>
      </c>
    </row>
    <row r="4536" spans="63:68" x14ac:dyDescent="0.25">
      <c r="BK4536" t="s">
        <v>220</v>
      </c>
      <c r="BL4536">
        <v>31</v>
      </c>
      <c r="BM4536">
        <v>5001</v>
      </c>
      <c r="BN4536">
        <v>6000</v>
      </c>
      <c r="BO4536" t="s">
        <v>687</v>
      </c>
      <c r="BP4536" t="s">
        <v>579</v>
      </c>
    </row>
    <row r="4537" spans="63:68" x14ac:dyDescent="0.25">
      <c r="BK4537" t="s">
        <v>220</v>
      </c>
      <c r="BL4537">
        <v>31</v>
      </c>
      <c r="BM4537">
        <v>5001</v>
      </c>
      <c r="BN4537">
        <v>6000</v>
      </c>
      <c r="BO4537" t="s">
        <v>688</v>
      </c>
      <c r="BP4537" t="s">
        <v>580</v>
      </c>
    </row>
    <row r="4538" spans="63:68" x14ac:dyDescent="0.25">
      <c r="BK4538" t="s">
        <v>220</v>
      </c>
      <c r="BL4538">
        <v>31</v>
      </c>
      <c r="BM4538">
        <v>5001</v>
      </c>
      <c r="BN4538">
        <v>6000</v>
      </c>
      <c r="BO4538" t="s">
        <v>689</v>
      </c>
      <c r="BP4538" t="s">
        <v>582</v>
      </c>
    </row>
    <row r="4539" spans="63:68" x14ac:dyDescent="0.25">
      <c r="BK4539" t="s">
        <v>472</v>
      </c>
      <c r="BL4539">
        <v>31</v>
      </c>
      <c r="BM4539">
        <v>6001</v>
      </c>
      <c r="BN4539">
        <v>7000</v>
      </c>
      <c r="BO4539" t="s">
        <v>678</v>
      </c>
      <c r="BP4539" t="s">
        <v>265</v>
      </c>
    </row>
    <row r="4540" spans="63:68" x14ac:dyDescent="0.25">
      <c r="BK4540" t="s">
        <v>472</v>
      </c>
      <c r="BL4540">
        <v>31</v>
      </c>
      <c r="BM4540">
        <v>6001</v>
      </c>
      <c r="BN4540">
        <v>7000</v>
      </c>
      <c r="BO4540" t="s">
        <v>679</v>
      </c>
      <c r="BP4540" t="s">
        <v>581</v>
      </c>
    </row>
    <row r="4541" spans="63:68" x14ac:dyDescent="0.25">
      <c r="BK4541" t="s">
        <v>472</v>
      </c>
      <c r="BL4541">
        <v>31</v>
      </c>
      <c r="BM4541">
        <v>6001</v>
      </c>
      <c r="BN4541">
        <v>7000</v>
      </c>
      <c r="BO4541" t="s">
        <v>680</v>
      </c>
      <c r="BP4541" t="s">
        <v>575</v>
      </c>
    </row>
    <row r="4542" spans="63:68" x14ac:dyDescent="0.25">
      <c r="BK4542" t="s">
        <v>472</v>
      </c>
      <c r="BL4542">
        <v>31</v>
      </c>
      <c r="BM4542">
        <v>6001</v>
      </c>
      <c r="BN4542">
        <v>7000</v>
      </c>
      <c r="BO4542" t="s">
        <v>681</v>
      </c>
      <c r="BP4542" t="s">
        <v>120</v>
      </c>
    </row>
    <row r="4543" spans="63:68" x14ac:dyDescent="0.25">
      <c r="BK4543" t="s">
        <v>472</v>
      </c>
      <c r="BL4543">
        <v>31</v>
      </c>
      <c r="BM4543">
        <v>6001</v>
      </c>
      <c r="BN4543">
        <v>7000</v>
      </c>
      <c r="BO4543" t="s">
        <v>682</v>
      </c>
      <c r="BP4543" t="s">
        <v>142</v>
      </c>
    </row>
    <row r="4544" spans="63:68" x14ac:dyDescent="0.25">
      <c r="BK4544" t="s">
        <v>472</v>
      </c>
      <c r="BL4544">
        <v>31</v>
      </c>
      <c r="BM4544">
        <v>6001</v>
      </c>
      <c r="BN4544">
        <v>7000</v>
      </c>
      <c r="BO4544" t="s">
        <v>683</v>
      </c>
      <c r="BP4544" t="s">
        <v>163</v>
      </c>
    </row>
    <row r="4545" spans="63:68" x14ac:dyDescent="0.25">
      <c r="BK4545" t="s">
        <v>472</v>
      </c>
      <c r="BL4545">
        <v>31</v>
      </c>
      <c r="BM4545">
        <v>6001</v>
      </c>
      <c r="BN4545">
        <v>7000</v>
      </c>
      <c r="BO4545" t="s">
        <v>684</v>
      </c>
      <c r="BP4545" t="s">
        <v>576</v>
      </c>
    </row>
    <row r="4546" spans="63:68" x14ac:dyDescent="0.25">
      <c r="BK4546" t="s">
        <v>472</v>
      </c>
      <c r="BL4546">
        <v>31</v>
      </c>
      <c r="BM4546">
        <v>6001</v>
      </c>
      <c r="BN4546">
        <v>7000</v>
      </c>
      <c r="BO4546" t="s">
        <v>685</v>
      </c>
      <c r="BP4546" t="s">
        <v>577</v>
      </c>
    </row>
    <row r="4547" spans="63:68" x14ac:dyDescent="0.25">
      <c r="BK4547" t="s">
        <v>472</v>
      </c>
      <c r="BL4547">
        <v>31</v>
      </c>
      <c r="BM4547">
        <v>6001</v>
      </c>
      <c r="BN4547">
        <v>7000</v>
      </c>
      <c r="BO4547" t="s">
        <v>686</v>
      </c>
      <c r="BP4547" t="s">
        <v>578</v>
      </c>
    </row>
    <row r="4548" spans="63:68" x14ac:dyDescent="0.25">
      <c r="BK4548" t="s">
        <v>472</v>
      </c>
      <c r="BL4548">
        <v>31</v>
      </c>
      <c r="BM4548">
        <v>6001</v>
      </c>
      <c r="BN4548">
        <v>7000</v>
      </c>
      <c r="BO4548" t="s">
        <v>687</v>
      </c>
      <c r="BP4548" t="s">
        <v>579</v>
      </c>
    </row>
    <row r="4549" spans="63:68" x14ac:dyDescent="0.25">
      <c r="BK4549" t="s">
        <v>472</v>
      </c>
      <c r="BL4549">
        <v>31</v>
      </c>
      <c r="BM4549">
        <v>6001</v>
      </c>
      <c r="BN4549">
        <v>7000</v>
      </c>
      <c r="BO4549" t="s">
        <v>688</v>
      </c>
      <c r="BP4549" t="s">
        <v>580</v>
      </c>
    </row>
    <row r="4550" spans="63:68" x14ac:dyDescent="0.25">
      <c r="BK4550" t="s">
        <v>472</v>
      </c>
      <c r="BL4550">
        <v>31</v>
      </c>
      <c r="BM4550">
        <v>6001</v>
      </c>
      <c r="BN4550">
        <v>7000</v>
      </c>
      <c r="BO4550" t="s">
        <v>689</v>
      </c>
      <c r="BP4550" t="s">
        <v>582</v>
      </c>
    </row>
    <row r="4551" spans="63:68" x14ac:dyDescent="0.25">
      <c r="BK4551" t="s">
        <v>473</v>
      </c>
      <c r="BL4551">
        <v>31</v>
      </c>
      <c r="BM4551">
        <v>7001</v>
      </c>
      <c r="BN4551">
        <v>8000</v>
      </c>
      <c r="BO4551" t="s">
        <v>678</v>
      </c>
      <c r="BP4551" t="s">
        <v>265</v>
      </c>
    </row>
    <row r="4552" spans="63:68" x14ac:dyDescent="0.25">
      <c r="BK4552" t="s">
        <v>473</v>
      </c>
      <c r="BL4552">
        <v>31</v>
      </c>
      <c r="BM4552">
        <v>7001</v>
      </c>
      <c r="BN4552">
        <v>8000</v>
      </c>
      <c r="BO4552" t="s">
        <v>679</v>
      </c>
      <c r="BP4552" t="s">
        <v>581</v>
      </c>
    </row>
    <row r="4553" spans="63:68" x14ac:dyDescent="0.25">
      <c r="BK4553" t="s">
        <v>473</v>
      </c>
      <c r="BL4553">
        <v>31</v>
      </c>
      <c r="BM4553">
        <v>7001</v>
      </c>
      <c r="BN4553">
        <v>8000</v>
      </c>
      <c r="BO4553" t="s">
        <v>680</v>
      </c>
      <c r="BP4553" t="s">
        <v>575</v>
      </c>
    </row>
    <row r="4554" spans="63:68" x14ac:dyDescent="0.25">
      <c r="BK4554" t="s">
        <v>473</v>
      </c>
      <c r="BL4554">
        <v>31</v>
      </c>
      <c r="BM4554">
        <v>7001</v>
      </c>
      <c r="BN4554">
        <v>8000</v>
      </c>
      <c r="BO4554" t="s">
        <v>681</v>
      </c>
      <c r="BP4554" t="s">
        <v>120</v>
      </c>
    </row>
    <row r="4555" spans="63:68" x14ac:dyDescent="0.25">
      <c r="BK4555" t="s">
        <v>473</v>
      </c>
      <c r="BL4555">
        <v>31</v>
      </c>
      <c r="BM4555">
        <v>7001</v>
      </c>
      <c r="BN4555">
        <v>8000</v>
      </c>
      <c r="BO4555" t="s">
        <v>682</v>
      </c>
      <c r="BP4555" t="s">
        <v>142</v>
      </c>
    </row>
    <row r="4556" spans="63:68" x14ac:dyDescent="0.25">
      <c r="BK4556" t="s">
        <v>473</v>
      </c>
      <c r="BL4556">
        <v>31</v>
      </c>
      <c r="BM4556">
        <v>7001</v>
      </c>
      <c r="BN4556">
        <v>8000</v>
      </c>
      <c r="BO4556" t="s">
        <v>683</v>
      </c>
      <c r="BP4556" t="s">
        <v>163</v>
      </c>
    </row>
    <row r="4557" spans="63:68" x14ac:dyDescent="0.25">
      <c r="BK4557" t="s">
        <v>473</v>
      </c>
      <c r="BL4557">
        <v>31</v>
      </c>
      <c r="BM4557">
        <v>7001</v>
      </c>
      <c r="BN4557">
        <v>8000</v>
      </c>
      <c r="BO4557" t="s">
        <v>684</v>
      </c>
      <c r="BP4557" t="s">
        <v>576</v>
      </c>
    </row>
    <row r="4558" spans="63:68" x14ac:dyDescent="0.25">
      <c r="BK4558" t="s">
        <v>473</v>
      </c>
      <c r="BL4558">
        <v>31</v>
      </c>
      <c r="BM4558">
        <v>7001</v>
      </c>
      <c r="BN4558">
        <v>8000</v>
      </c>
      <c r="BO4558" t="s">
        <v>685</v>
      </c>
      <c r="BP4558" t="s">
        <v>577</v>
      </c>
    </row>
    <row r="4559" spans="63:68" x14ac:dyDescent="0.25">
      <c r="BK4559" t="s">
        <v>473</v>
      </c>
      <c r="BL4559">
        <v>31</v>
      </c>
      <c r="BM4559">
        <v>7001</v>
      </c>
      <c r="BN4559">
        <v>8000</v>
      </c>
      <c r="BO4559" t="s">
        <v>686</v>
      </c>
      <c r="BP4559" t="s">
        <v>578</v>
      </c>
    </row>
    <row r="4560" spans="63:68" x14ac:dyDescent="0.25">
      <c r="BK4560" t="s">
        <v>473</v>
      </c>
      <c r="BL4560">
        <v>31</v>
      </c>
      <c r="BM4560">
        <v>7001</v>
      </c>
      <c r="BN4560">
        <v>8000</v>
      </c>
      <c r="BO4560" t="s">
        <v>687</v>
      </c>
      <c r="BP4560" t="s">
        <v>579</v>
      </c>
    </row>
    <row r="4561" spans="63:68" x14ac:dyDescent="0.25">
      <c r="BK4561" t="s">
        <v>473</v>
      </c>
      <c r="BL4561">
        <v>31</v>
      </c>
      <c r="BM4561">
        <v>7001</v>
      </c>
      <c r="BN4561">
        <v>8000</v>
      </c>
      <c r="BO4561" t="s">
        <v>688</v>
      </c>
      <c r="BP4561" t="s">
        <v>580</v>
      </c>
    </row>
    <row r="4562" spans="63:68" x14ac:dyDescent="0.25">
      <c r="BK4562" t="s">
        <v>473</v>
      </c>
      <c r="BL4562">
        <v>31</v>
      </c>
      <c r="BM4562">
        <v>7001</v>
      </c>
      <c r="BN4562">
        <v>8000</v>
      </c>
      <c r="BO4562" t="s">
        <v>689</v>
      </c>
      <c r="BP4562" t="s">
        <v>582</v>
      </c>
    </row>
    <row r="4563" spans="63:68" x14ac:dyDescent="0.25">
      <c r="BK4563" t="s">
        <v>217</v>
      </c>
      <c r="BL4563">
        <v>31</v>
      </c>
      <c r="BM4563">
        <v>8001</v>
      </c>
      <c r="BN4563">
        <v>9000</v>
      </c>
      <c r="BO4563" t="s">
        <v>678</v>
      </c>
      <c r="BP4563" t="s">
        <v>265</v>
      </c>
    </row>
    <row r="4564" spans="63:68" x14ac:dyDescent="0.25">
      <c r="BK4564" t="s">
        <v>217</v>
      </c>
      <c r="BL4564">
        <v>31</v>
      </c>
      <c r="BM4564">
        <v>8001</v>
      </c>
      <c r="BN4564">
        <v>9000</v>
      </c>
      <c r="BO4564" t="s">
        <v>679</v>
      </c>
      <c r="BP4564" t="s">
        <v>581</v>
      </c>
    </row>
    <row r="4565" spans="63:68" x14ac:dyDescent="0.25">
      <c r="BK4565" t="s">
        <v>217</v>
      </c>
      <c r="BL4565">
        <v>31</v>
      </c>
      <c r="BM4565">
        <v>8001</v>
      </c>
      <c r="BN4565">
        <v>9000</v>
      </c>
      <c r="BO4565" t="s">
        <v>680</v>
      </c>
      <c r="BP4565" t="s">
        <v>575</v>
      </c>
    </row>
    <row r="4566" spans="63:68" x14ac:dyDescent="0.25">
      <c r="BK4566" t="s">
        <v>217</v>
      </c>
      <c r="BL4566">
        <v>31</v>
      </c>
      <c r="BM4566">
        <v>8001</v>
      </c>
      <c r="BN4566">
        <v>9000</v>
      </c>
      <c r="BO4566" t="s">
        <v>681</v>
      </c>
      <c r="BP4566" t="s">
        <v>120</v>
      </c>
    </row>
    <row r="4567" spans="63:68" x14ac:dyDescent="0.25">
      <c r="BK4567" t="s">
        <v>217</v>
      </c>
      <c r="BL4567">
        <v>31</v>
      </c>
      <c r="BM4567">
        <v>8001</v>
      </c>
      <c r="BN4567">
        <v>9000</v>
      </c>
      <c r="BO4567" t="s">
        <v>682</v>
      </c>
      <c r="BP4567" t="s">
        <v>142</v>
      </c>
    </row>
    <row r="4568" spans="63:68" x14ac:dyDescent="0.25">
      <c r="BK4568" t="s">
        <v>217</v>
      </c>
      <c r="BL4568">
        <v>31</v>
      </c>
      <c r="BM4568">
        <v>8001</v>
      </c>
      <c r="BN4568">
        <v>9000</v>
      </c>
      <c r="BO4568" t="s">
        <v>683</v>
      </c>
      <c r="BP4568" t="s">
        <v>163</v>
      </c>
    </row>
    <row r="4569" spans="63:68" x14ac:dyDescent="0.25">
      <c r="BK4569" t="s">
        <v>217</v>
      </c>
      <c r="BL4569">
        <v>31</v>
      </c>
      <c r="BM4569">
        <v>8001</v>
      </c>
      <c r="BN4569">
        <v>9000</v>
      </c>
      <c r="BO4569" t="s">
        <v>684</v>
      </c>
      <c r="BP4569" t="s">
        <v>576</v>
      </c>
    </row>
    <row r="4570" spans="63:68" x14ac:dyDescent="0.25">
      <c r="BK4570" t="s">
        <v>217</v>
      </c>
      <c r="BL4570">
        <v>31</v>
      </c>
      <c r="BM4570">
        <v>8001</v>
      </c>
      <c r="BN4570">
        <v>9000</v>
      </c>
      <c r="BO4570" t="s">
        <v>685</v>
      </c>
      <c r="BP4570" t="s">
        <v>577</v>
      </c>
    </row>
    <row r="4571" spans="63:68" x14ac:dyDescent="0.25">
      <c r="BK4571" t="s">
        <v>217</v>
      </c>
      <c r="BL4571">
        <v>31</v>
      </c>
      <c r="BM4571">
        <v>8001</v>
      </c>
      <c r="BN4571">
        <v>9000</v>
      </c>
      <c r="BO4571" t="s">
        <v>1274</v>
      </c>
      <c r="BP4571" t="s">
        <v>578</v>
      </c>
    </row>
    <row r="4572" spans="63:68" x14ac:dyDescent="0.25">
      <c r="BK4572" t="s">
        <v>217</v>
      </c>
      <c r="BL4572">
        <v>31</v>
      </c>
      <c r="BM4572">
        <v>8001</v>
      </c>
      <c r="BN4572">
        <v>9000</v>
      </c>
      <c r="BO4572" t="s">
        <v>687</v>
      </c>
      <c r="BP4572" t="s">
        <v>579</v>
      </c>
    </row>
    <row r="4573" spans="63:68" x14ac:dyDescent="0.25">
      <c r="BK4573" t="s">
        <v>217</v>
      </c>
      <c r="BL4573">
        <v>31</v>
      </c>
      <c r="BM4573">
        <v>8001</v>
      </c>
      <c r="BN4573">
        <v>9000</v>
      </c>
      <c r="BO4573" t="s">
        <v>1270</v>
      </c>
      <c r="BP4573" t="s">
        <v>580</v>
      </c>
    </row>
    <row r="4574" spans="63:68" x14ac:dyDescent="0.25">
      <c r="BK4574" t="s">
        <v>217</v>
      </c>
      <c r="BL4574">
        <v>31</v>
      </c>
      <c r="BM4574">
        <v>8001</v>
      </c>
      <c r="BN4574">
        <v>9000</v>
      </c>
      <c r="BO4574" t="s">
        <v>689</v>
      </c>
      <c r="BP4574" t="s">
        <v>582</v>
      </c>
    </row>
    <row r="4575" spans="63:68" x14ac:dyDescent="0.25">
      <c r="BK4575" t="s">
        <v>221</v>
      </c>
      <c r="BL4575">
        <v>31</v>
      </c>
      <c r="BM4575">
        <v>9001</v>
      </c>
      <c r="BN4575">
        <v>10000</v>
      </c>
      <c r="BO4575" t="s">
        <v>678</v>
      </c>
      <c r="BP4575" t="s">
        <v>265</v>
      </c>
    </row>
    <row r="4576" spans="63:68" x14ac:dyDescent="0.25">
      <c r="BK4576" t="s">
        <v>221</v>
      </c>
      <c r="BL4576">
        <v>31</v>
      </c>
      <c r="BM4576">
        <v>9001</v>
      </c>
      <c r="BN4576">
        <v>10000</v>
      </c>
      <c r="BO4576" t="s">
        <v>679</v>
      </c>
      <c r="BP4576" t="s">
        <v>581</v>
      </c>
    </row>
    <row r="4577" spans="63:68" x14ac:dyDescent="0.25">
      <c r="BK4577" t="s">
        <v>221</v>
      </c>
      <c r="BL4577">
        <v>31</v>
      </c>
      <c r="BM4577">
        <v>9001</v>
      </c>
      <c r="BN4577">
        <v>10000</v>
      </c>
      <c r="BO4577" t="s">
        <v>680</v>
      </c>
      <c r="BP4577" t="s">
        <v>575</v>
      </c>
    </row>
    <row r="4578" spans="63:68" x14ac:dyDescent="0.25">
      <c r="BK4578" t="s">
        <v>221</v>
      </c>
      <c r="BL4578">
        <v>31</v>
      </c>
      <c r="BM4578">
        <v>9001</v>
      </c>
      <c r="BN4578">
        <v>10000</v>
      </c>
      <c r="BO4578" t="s">
        <v>681</v>
      </c>
      <c r="BP4578" t="s">
        <v>120</v>
      </c>
    </row>
    <row r="4579" spans="63:68" x14ac:dyDescent="0.25">
      <c r="BK4579" t="s">
        <v>221</v>
      </c>
      <c r="BL4579">
        <v>31</v>
      </c>
      <c r="BM4579">
        <v>9001</v>
      </c>
      <c r="BN4579">
        <v>10000</v>
      </c>
      <c r="BO4579" t="s">
        <v>682</v>
      </c>
      <c r="BP4579" t="s">
        <v>142</v>
      </c>
    </row>
    <row r="4580" spans="63:68" x14ac:dyDescent="0.25">
      <c r="BK4580" t="s">
        <v>221</v>
      </c>
      <c r="BL4580">
        <v>31</v>
      </c>
      <c r="BM4580">
        <v>9001</v>
      </c>
      <c r="BN4580">
        <v>10000</v>
      </c>
      <c r="BO4580" t="s">
        <v>683</v>
      </c>
      <c r="BP4580" t="s">
        <v>163</v>
      </c>
    </row>
    <row r="4581" spans="63:68" x14ac:dyDescent="0.25">
      <c r="BK4581" t="s">
        <v>221</v>
      </c>
      <c r="BL4581">
        <v>31</v>
      </c>
      <c r="BM4581">
        <v>9001</v>
      </c>
      <c r="BN4581">
        <v>10000</v>
      </c>
      <c r="BO4581" t="s">
        <v>684</v>
      </c>
      <c r="BP4581" t="s">
        <v>576</v>
      </c>
    </row>
    <row r="4582" spans="63:68" x14ac:dyDescent="0.25">
      <c r="BK4582" t="s">
        <v>221</v>
      </c>
      <c r="BL4582">
        <v>31</v>
      </c>
      <c r="BM4582">
        <v>9001</v>
      </c>
      <c r="BN4582">
        <v>10000</v>
      </c>
      <c r="BO4582" t="s">
        <v>685</v>
      </c>
      <c r="BP4582" t="s">
        <v>577</v>
      </c>
    </row>
    <row r="4583" spans="63:68" x14ac:dyDescent="0.25">
      <c r="BK4583" t="s">
        <v>221</v>
      </c>
      <c r="BL4583">
        <v>31</v>
      </c>
      <c r="BM4583">
        <v>9001</v>
      </c>
      <c r="BN4583">
        <v>10000</v>
      </c>
      <c r="BO4583" t="s">
        <v>1274</v>
      </c>
      <c r="BP4583" t="s">
        <v>578</v>
      </c>
    </row>
    <row r="4584" spans="63:68" x14ac:dyDescent="0.25">
      <c r="BK4584" t="s">
        <v>221</v>
      </c>
      <c r="BL4584">
        <v>31</v>
      </c>
      <c r="BM4584">
        <v>9001</v>
      </c>
      <c r="BN4584">
        <v>10000</v>
      </c>
      <c r="BO4584" t="s">
        <v>687</v>
      </c>
      <c r="BP4584" t="s">
        <v>579</v>
      </c>
    </row>
    <row r="4585" spans="63:68" x14ac:dyDescent="0.25">
      <c r="BK4585" t="s">
        <v>221</v>
      </c>
      <c r="BL4585">
        <v>31</v>
      </c>
      <c r="BM4585">
        <v>9001</v>
      </c>
      <c r="BN4585">
        <v>10000</v>
      </c>
      <c r="BO4585" t="s">
        <v>688</v>
      </c>
      <c r="BP4585" t="s">
        <v>580</v>
      </c>
    </row>
    <row r="4586" spans="63:68" x14ac:dyDescent="0.25">
      <c r="BK4586" t="s">
        <v>221</v>
      </c>
      <c r="BL4586">
        <v>31</v>
      </c>
      <c r="BM4586">
        <v>9001</v>
      </c>
      <c r="BN4586">
        <v>10000</v>
      </c>
      <c r="BO4586" t="s">
        <v>689</v>
      </c>
      <c r="BP4586" t="s">
        <v>582</v>
      </c>
    </row>
    <row r="4587" spans="63:68" x14ac:dyDescent="0.25">
      <c r="BK4587" t="s">
        <v>216</v>
      </c>
      <c r="BL4587">
        <v>31</v>
      </c>
      <c r="BM4587">
        <v>10001</v>
      </c>
      <c r="BN4587">
        <v>11000</v>
      </c>
      <c r="BO4587" t="s">
        <v>678</v>
      </c>
      <c r="BP4587" t="s">
        <v>265</v>
      </c>
    </row>
    <row r="4588" spans="63:68" x14ac:dyDescent="0.25">
      <c r="BK4588" t="s">
        <v>216</v>
      </c>
      <c r="BL4588">
        <v>31</v>
      </c>
      <c r="BM4588">
        <v>10001</v>
      </c>
      <c r="BN4588">
        <v>11000</v>
      </c>
      <c r="BO4588" t="s">
        <v>1266</v>
      </c>
      <c r="BP4588" t="s">
        <v>581</v>
      </c>
    </row>
    <row r="4589" spans="63:68" x14ac:dyDescent="0.25">
      <c r="BK4589" t="s">
        <v>216</v>
      </c>
      <c r="BL4589">
        <v>31</v>
      </c>
      <c r="BM4589">
        <v>10001</v>
      </c>
      <c r="BN4589">
        <v>11000</v>
      </c>
      <c r="BO4589" t="s">
        <v>680</v>
      </c>
      <c r="BP4589" t="s">
        <v>575</v>
      </c>
    </row>
    <row r="4590" spans="63:68" x14ac:dyDescent="0.25">
      <c r="BK4590" t="s">
        <v>216</v>
      </c>
      <c r="BL4590">
        <v>31</v>
      </c>
      <c r="BM4590">
        <v>10001</v>
      </c>
      <c r="BN4590">
        <v>11000</v>
      </c>
      <c r="BO4590" t="s">
        <v>681</v>
      </c>
      <c r="BP4590" t="s">
        <v>120</v>
      </c>
    </row>
    <row r="4591" spans="63:68" x14ac:dyDescent="0.25">
      <c r="BK4591" t="s">
        <v>216</v>
      </c>
      <c r="BL4591">
        <v>31</v>
      </c>
      <c r="BM4591">
        <v>10001</v>
      </c>
      <c r="BN4591">
        <v>11000</v>
      </c>
      <c r="BO4591" t="s">
        <v>682</v>
      </c>
      <c r="BP4591" t="s">
        <v>142</v>
      </c>
    </row>
    <row r="4592" spans="63:68" x14ac:dyDescent="0.25">
      <c r="BK4592" t="s">
        <v>216</v>
      </c>
      <c r="BL4592">
        <v>31</v>
      </c>
      <c r="BM4592">
        <v>10001</v>
      </c>
      <c r="BN4592">
        <v>11000</v>
      </c>
      <c r="BO4592" t="s">
        <v>683</v>
      </c>
      <c r="BP4592" t="s">
        <v>163</v>
      </c>
    </row>
    <row r="4593" spans="63:68" x14ac:dyDescent="0.25">
      <c r="BK4593" t="s">
        <v>216</v>
      </c>
      <c r="BL4593">
        <v>31</v>
      </c>
      <c r="BM4593">
        <v>10001</v>
      </c>
      <c r="BN4593">
        <v>11000</v>
      </c>
      <c r="BO4593" t="s">
        <v>684</v>
      </c>
      <c r="BP4593" t="s">
        <v>576</v>
      </c>
    </row>
    <row r="4594" spans="63:68" x14ac:dyDescent="0.25">
      <c r="BK4594" t="s">
        <v>216</v>
      </c>
      <c r="BL4594">
        <v>31</v>
      </c>
      <c r="BM4594">
        <v>10001</v>
      </c>
      <c r="BN4594">
        <v>11000</v>
      </c>
      <c r="BO4594" t="s">
        <v>685</v>
      </c>
      <c r="BP4594" t="s">
        <v>577</v>
      </c>
    </row>
    <row r="4595" spans="63:68" x14ac:dyDescent="0.25">
      <c r="BK4595" t="s">
        <v>216</v>
      </c>
      <c r="BL4595">
        <v>31</v>
      </c>
      <c r="BM4595">
        <v>10001</v>
      </c>
      <c r="BN4595">
        <v>11000</v>
      </c>
      <c r="BO4595" t="s">
        <v>1274</v>
      </c>
      <c r="BP4595" t="s">
        <v>578</v>
      </c>
    </row>
    <row r="4596" spans="63:68" x14ac:dyDescent="0.25">
      <c r="BK4596" t="s">
        <v>216</v>
      </c>
      <c r="BL4596">
        <v>31</v>
      </c>
      <c r="BM4596">
        <v>10001</v>
      </c>
      <c r="BN4596">
        <v>11000</v>
      </c>
      <c r="BO4596" t="s">
        <v>687</v>
      </c>
      <c r="BP4596" t="s">
        <v>579</v>
      </c>
    </row>
    <row r="4597" spans="63:68" x14ac:dyDescent="0.25">
      <c r="BK4597" t="s">
        <v>216</v>
      </c>
      <c r="BL4597">
        <v>31</v>
      </c>
      <c r="BM4597">
        <v>10001</v>
      </c>
      <c r="BN4597">
        <v>11000</v>
      </c>
      <c r="BO4597" t="s">
        <v>688</v>
      </c>
      <c r="BP4597" t="s">
        <v>580</v>
      </c>
    </row>
    <row r="4598" spans="63:68" x14ac:dyDescent="0.25">
      <c r="BK4598" t="s">
        <v>216</v>
      </c>
      <c r="BL4598">
        <v>31</v>
      </c>
      <c r="BM4598">
        <v>10001</v>
      </c>
      <c r="BN4598">
        <v>11000</v>
      </c>
      <c r="BO4598" t="s">
        <v>689</v>
      </c>
      <c r="BP4598" t="s">
        <v>582</v>
      </c>
    </row>
    <row r="4599" spans="63:68" x14ac:dyDescent="0.25">
      <c r="BK4599" t="s">
        <v>474</v>
      </c>
      <c r="BL4599">
        <v>31</v>
      </c>
      <c r="BM4599">
        <v>11001</v>
      </c>
      <c r="BN4599">
        <v>12000</v>
      </c>
      <c r="BO4599" t="s">
        <v>678</v>
      </c>
      <c r="BP4599" t="s">
        <v>265</v>
      </c>
    </row>
    <row r="4600" spans="63:68" x14ac:dyDescent="0.25">
      <c r="BK4600" t="s">
        <v>474</v>
      </c>
      <c r="BL4600">
        <v>31</v>
      </c>
      <c r="BM4600">
        <v>11001</v>
      </c>
      <c r="BN4600">
        <v>12000</v>
      </c>
      <c r="BO4600" t="s">
        <v>679</v>
      </c>
      <c r="BP4600" t="s">
        <v>581</v>
      </c>
    </row>
    <row r="4601" spans="63:68" x14ac:dyDescent="0.25">
      <c r="BK4601" t="s">
        <v>474</v>
      </c>
      <c r="BL4601">
        <v>31</v>
      </c>
      <c r="BM4601">
        <v>11001</v>
      </c>
      <c r="BN4601">
        <v>12000</v>
      </c>
      <c r="BO4601" t="s">
        <v>680</v>
      </c>
      <c r="BP4601" t="s">
        <v>575</v>
      </c>
    </row>
    <row r="4602" spans="63:68" x14ac:dyDescent="0.25">
      <c r="BK4602" t="s">
        <v>474</v>
      </c>
      <c r="BL4602">
        <v>31</v>
      </c>
      <c r="BM4602">
        <v>11001</v>
      </c>
      <c r="BN4602">
        <v>12000</v>
      </c>
      <c r="BO4602" t="s">
        <v>681</v>
      </c>
      <c r="BP4602" t="s">
        <v>120</v>
      </c>
    </row>
    <row r="4603" spans="63:68" x14ac:dyDescent="0.25">
      <c r="BK4603" t="s">
        <v>474</v>
      </c>
      <c r="BL4603">
        <v>31</v>
      </c>
      <c r="BM4603">
        <v>11001</v>
      </c>
      <c r="BN4603">
        <v>12000</v>
      </c>
      <c r="BO4603" t="s">
        <v>682</v>
      </c>
      <c r="BP4603" t="s">
        <v>142</v>
      </c>
    </row>
    <row r="4604" spans="63:68" x14ac:dyDescent="0.25">
      <c r="BK4604" t="s">
        <v>474</v>
      </c>
      <c r="BL4604">
        <v>31</v>
      </c>
      <c r="BM4604">
        <v>11001</v>
      </c>
      <c r="BN4604">
        <v>12000</v>
      </c>
      <c r="BO4604" t="s">
        <v>683</v>
      </c>
      <c r="BP4604" t="s">
        <v>163</v>
      </c>
    </row>
    <row r="4605" spans="63:68" x14ac:dyDescent="0.25">
      <c r="BK4605" t="s">
        <v>474</v>
      </c>
      <c r="BL4605">
        <v>31</v>
      </c>
      <c r="BM4605">
        <v>11001</v>
      </c>
      <c r="BN4605">
        <v>12000</v>
      </c>
      <c r="BO4605" t="s">
        <v>684</v>
      </c>
      <c r="BP4605" t="s">
        <v>576</v>
      </c>
    </row>
    <row r="4606" spans="63:68" x14ac:dyDescent="0.25">
      <c r="BK4606" t="s">
        <v>474</v>
      </c>
      <c r="BL4606">
        <v>31</v>
      </c>
      <c r="BM4606">
        <v>11001</v>
      </c>
      <c r="BN4606">
        <v>12000</v>
      </c>
      <c r="BO4606" t="s">
        <v>685</v>
      </c>
      <c r="BP4606" t="s">
        <v>577</v>
      </c>
    </row>
    <row r="4607" spans="63:68" x14ac:dyDescent="0.25">
      <c r="BK4607" t="s">
        <v>474</v>
      </c>
      <c r="BL4607">
        <v>31</v>
      </c>
      <c r="BM4607">
        <v>11001</v>
      </c>
      <c r="BN4607">
        <v>12000</v>
      </c>
      <c r="BO4607" t="s">
        <v>686</v>
      </c>
      <c r="BP4607" t="s">
        <v>578</v>
      </c>
    </row>
    <row r="4608" spans="63:68" x14ac:dyDescent="0.25">
      <c r="BK4608" t="s">
        <v>474</v>
      </c>
      <c r="BL4608">
        <v>31</v>
      </c>
      <c r="BM4608">
        <v>11001</v>
      </c>
      <c r="BN4608">
        <v>12000</v>
      </c>
      <c r="BO4608" t="s">
        <v>687</v>
      </c>
      <c r="BP4608" t="s">
        <v>579</v>
      </c>
    </row>
    <row r="4609" spans="63:68" x14ac:dyDescent="0.25">
      <c r="BK4609" t="s">
        <v>474</v>
      </c>
      <c r="BL4609">
        <v>31</v>
      </c>
      <c r="BM4609">
        <v>11001</v>
      </c>
      <c r="BN4609">
        <v>12000</v>
      </c>
      <c r="BO4609" t="s">
        <v>688</v>
      </c>
      <c r="BP4609" t="s">
        <v>580</v>
      </c>
    </row>
    <row r="4610" spans="63:68" x14ac:dyDescent="0.25">
      <c r="BK4610" t="s">
        <v>474</v>
      </c>
      <c r="BL4610">
        <v>31</v>
      </c>
      <c r="BM4610">
        <v>11001</v>
      </c>
      <c r="BN4610">
        <v>12000</v>
      </c>
      <c r="BO4610" t="s">
        <v>689</v>
      </c>
      <c r="BP4610" t="s">
        <v>582</v>
      </c>
    </row>
    <row r="4611" spans="63:68" x14ac:dyDescent="0.25">
      <c r="BK4611" t="s">
        <v>475</v>
      </c>
      <c r="BL4611">
        <v>31</v>
      </c>
      <c r="BM4611">
        <v>12001</v>
      </c>
      <c r="BN4611">
        <v>13000</v>
      </c>
      <c r="BO4611" t="s">
        <v>678</v>
      </c>
      <c r="BP4611" t="s">
        <v>265</v>
      </c>
    </row>
    <row r="4612" spans="63:68" x14ac:dyDescent="0.25">
      <c r="BK4612" t="s">
        <v>475</v>
      </c>
      <c r="BL4612">
        <v>31</v>
      </c>
      <c r="BM4612">
        <v>12001</v>
      </c>
      <c r="BN4612">
        <v>13000</v>
      </c>
      <c r="BO4612" t="s">
        <v>679</v>
      </c>
      <c r="BP4612" t="s">
        <v>581</v>
      </c>
    </row>
    <row r="4613" spans="63:68" x14ac:dyDescent="0.25">
      <c r="BK4613" t="s">
        <v>475</v>
      </c>
      <c r="BL4613">
        <v>31</v>
      </c>
      <c r="BM4613">
        <v>12001</v>
      </c>
      <c r="BN4613">
        <v>13000</v>
      </c>
      <c r="BO4613" t="s">
        <v>680</v>
      </c>
      <c r="BP4613" t="s">
        <v>575</v>
      </c>
    </row>
    <row r="4614" spans="63:68" x14ac:dyDescent="0.25">
      <c r="BK4614" t="s">
        <v>475</v>
      </c>
      <c r="BL4614">
        <v>31</v>
      </c>
      <c r="BM4614">
        <v>12001</v>
      </c>
      <c r="BN4614">
        <v>13000</v>
      </c>
      <c r="BO4614" t="s">
        <v>681</v>
      </c>
      <c r="BP4614" t="s">
        <v>120</v>
      </c>
    </row>
    <row r="4615" spans="63:68" x14ac:dyDescent="0.25">
      <c r="BK4615" t="s">
        <v>475</v>
      </c>
      <c r="BL4615">
        <v>31</v>
      </c>
      <c r="BM4615">
        <v>12001</v>
      </c>
      <c r="BN4615">
        <v>13000</v>
      </c>
      <c r="BO4615" t="s">
        <v>682</v>
      </c>
      <c r="BP4615" t="s">
        <v>142</v>
      </c>
    </row>
    <row r="4616" spans="63:68" x14ac:dyDescent="0.25">
      <c r="BK4616" t="s">
        <v>475</v>
      </c>
      <c r="BL4616">
        <v>31</v>
      </c>
      <c r="BM4616">
        <v>12001</v>
      </c>
      <c r="BN4616">
        <v>13000</v>
      </c>
      <c r="BO4616" t="s">
        <v>683</v>
      </c>
      <c r="BP4616" t="s">
        <v>163</v>
      </c>
    </row>
    <row r="4617" spans="63:68" x14ac:dyDescent="0.25">
      <c r="BK4617" t="s">
        <v>475</v>
      </c>
      <c r="BL4617">
        <v>31</v>
      </c>
      <c r="BM4617">
        <v>12001</v>
      </c>
      <c r="BN4617">
        <v>13000</v>
      </c>
      <c r="BO4617" t="s">
        <v>684</v>
      </c>
      <c r="BP4617" t="s">
        <v>576</v>
      </c>
    </row>
    <row r="4618" spans="63:68" x14ac:dyDescent="0.25">
      <c r="BK4618" t="s">
        <v>475</v>
      </c>
      <c r="BL4618">
        <v>31</v>
      </c>
      <c r="BM4618">
        <v>12001</v>
      </c>
      <c r="BN4618">
        <v>13000</v>
      </c>
      <c r="BO4618" t="s">
        <v>685</v>
      </c>
      <c r="BP4618" t="s">
        <v>577</v>
      </c>
    </row>
    <row r="4619" spans="63:68" x14ac:dyDescent="0.25">
      <c r="BK4619" t="s">
        <v>475</v>
      </c>
      <c r="BL4619">
        <v>31</v>
      </c>
      <c r="BM4619">
        <v>12001</v>
      </c>
      <c r="BN4619">
        <v>13000</v>
      </c>
      <c r="BO4619" t="s">
        <v>686</v>
      </c>
      <c r="BP4619" t="s">
        <v>578</v>
      </c>
    </row>
    <row r="4620" spans="63:68" x14ac:dyDescent="0.25">
      <c r="BK4620" t="s">
        <v>475</v>
      </c>
      <c r="BL4620">
        <v>31</v>
      </c>
      <c r="BM4620">
        <v>12001</v>
      </c>
      <c r="BN4620">
        <v>13000</v>
      </c>
      <c r="BO4620" t="s">
        <v>687</v>
      </c>
      <c r="BP4620" t="s">
        <v>579</v>
      </c>
    </row>
    <row r="4621" spans="63:68" x14ac:dyDescent="0.25">
      <c r="BK4621" t="s">
        <v>475</v>
      </c>
      <c r="BL4621">
        <v>31</v>
      </c>
      <c r="BM4621">
        <v>12001</v>
      </c>
      <c r="BN4621">
        <v>13000</v>
      </c>
      <c r="BO4621" t="s">
        <v>688</v>
      </c>
      <c r="BP4621" t="s">
        <v>580</v>
      </c>
    </row>
    <row r="4622" spans="63:68" x14ac:dyDescent="0.25">
      <c r="BK4622" t="s">
        <v>475</v>
      </c>
      <c r="BL4622">
        <v>31</v>
      </c>
      <c r="BM4622">
        <v>12001</v>
      </c>
      <c r="BN4622">
        <v>13000</v>
      </c>
      <c r="BO4622" t="s">
        <v>689</v>
      </c>
      <c r="BP4622" t="s">
        <v>582</v>
      </c>
    </row>
    <row r="4623" spans="63:68" x14ac:dyDescent="0.25">
      <c r="BK4623" t="s">
        <v>476</v>
      </c>
      <c r="BL4623">
        <v>31</v>
      </c>
      <c r="BM4623">
        <v>13001</v>
      </c>
      <c r="BN4623">
        <v>14000</v>
      </c>
      <c r="BO4623" t="s">
        <v>678</v>
      </c>
      <c r="BP4623" t="s">
        <v>265</v>
      </c>
    </row>
    <row r="4624" spans="63:68" x14ac:dyDescent="0.25">
      <c r="BK4624" t="s">
        <v>476</v>
      </c>
      <c r="BL4624">
        <v>31</v>
      </c>
      <c r="BM4624">
        <v>13001</v>
      </c>
      <c r="BN4624">
        <v>14000</v>
      </c>
      <c r="BO4624" t="s">
        <v>679</v>
      </c>
      <c r="BP4624" t="s">
        <v>581</v>
      </c>
    </row>
    <row r="4625" spans="63:68" x14ac:dyDescent="0.25">
      <c r="BK4625" t="s">
        <v>476</v>
      </c>
      <c r="BL4625">
        <v>31</v>
      </c>
      <c r="BM4625">
        <v>13001</v>
      </c>
      <c r="BN4625">
        <v>14000</v>
      </c>
      <c r="BO4625" t="s">
        <v>680</v>
      </c>
      <c r="BP4625" t="s">
        <v>575</v>
      </c>
    </row>
    <row r="4626" spans="63:68" x14ac:dyDescent="0.25">
      <c r="BK4626" t="s">
        <v>476</v>
      </c>
      <c r="BL4626">
        <v>31</v>
      </c>
      <c r="BM4626">
        <v>13001</v>
      </c>
      <c r="BN4626">
        <v>14000</v>
      </c>
      <c r="BO4626" t="s">
        <v>681</v>
      </c>
      <c r="BP4626" t="s">
        <v>120</v>
      </c>
    </row>
    <row r="4627" spans="63:68" x14ac:dyDescent="0.25">
      <c r="BK4627" t="s">
        <v>476</v>
      </c>
      <c r="BL4627">
        <v>31</v>
      </c>
      <c r="BM4627">
        <v>13001</v>
      </c>
      <c r="BN4627">
        <v>14000</v>
      </c>
      <c r="BO4627" t="s">
        <v>682</v>
      </c>
      <c r="BP4627" t="s">
        <v>142</v>
      </c>
    </row>
    <row r="4628" spans="63:68" x14ac:dyDescent="0.25">
      <c r="BK4628" t="s">
        <v>476</v>
      </c>
      <c r="BL4628">
        <v>31</v>
      </c>
      <c r="BM4628">
        <v>13001</v>
      </c>
      <c r="BN4628">
        <v>14000</v>
      </c>
      <c r="BO4628" t="s">
        <v>683</v>
      </c>
      <c r="BP4628" t="s">
        <v>163</v>
      </c>
    </row>
    <row r="4629" spans="63:68" x14ac:dyDescent="0.25">
      <c r="BK4629" t="s">
        <v>476</v>
      </c>
      <c r="BL4629">
        <v>31</v>
      </c>
      <c r="BM4629">
        <v>13001</v>
      </c>
      <c r="BN4629">
        <v>14000</v>
      </c>
      <c r="BO4629" t="s">
        <v>684</v>
      </c>
      <c r="BP4629" t="s">
        <v>576</v>
      </c>
    </row>
    <row r="4630" spans="63:68" x14ac:dyDescent="0.25">
      <c r="BK4630" t="s">
        <v>476</v>
      </c>
      <c r="BL4630">
        <v>31</v>
      </c>
      <c r="BM4630">
        <v>13001</v>
      </c>
      <c r="BN4630">
        <v>14000</v>
      </c>
      <c r="BO4630" t="s">
        <v>685</v>
      </c>
      <c r="BP4630" t="s">
        <v>577</v>
      </c>
    </row>
    <row r="4631" spans="63:68" x14ac:dyDescent="0.25">
      <c r="BK4631" t="s">
        <v>476</v>
      </c>
      <c r="BL4631">
        <v>31</v>
      </c>
      <c r="BM4631">
        <v>13001</v>
      </c>
      <c r="BN4631">
        <v>14000</v>
      </c>
      <c r="BO4631" t="s">
        <v>686</v>
      </c>
      <c r="BP4631" t="s">
        <v>578</v>
      </c>
    </row>
    <row r="4632" spans="63:68" x14ac:dyDescent="0.25">
      <c r="BK4632" t="s">
        <v>476</v>
      </c>
      <c r="BL4632">
        <v>31</v>
      </c>
      <c r="BM4632">
        <v>13001</v>
      </c>
      <c r="BN4632">
        <v>14000</v>
      </c>
      <c r="BO4632" t="s">
        <v>687</v>
      </c>
      <c r="BP4632" t="s">
        <v>579</v>
      </c>
    </row>
    <row r="4633" spans="63:68" x14ac:dyDescent="0.25">
      <c r="BK4633" t="s">
        <v>476</v>
      </c>
      <c r="BL4633">
        <v>31</v>
      </c>
      <c r="BM4633">
        <v>13001</v>
      </c>
      <c r="BN4633">
        <v>14000</v>
      </c>
      <c r="BO4633" t="s">
        <v>688</v>
      </c>
      <c r="BP4633" t="s">
        <v>580</v>
      </c>
    </row>
    <row r="4634" spans="63:68" x14ac:dyDescent="0.25">
      <c r="BK4634" t="s">
        <v>476</v>
      </c>
      <c r="BL4634">
        <v>31</v>
      </c>
      <c r="BM4634">
        <v>13001</v>
      </c>
      <c r="BN4634">
        <v>14000</v>
      </c>
      <c r="BO4634" t="s">
        <v>689</v>
      </c>
      <c r="BP4634" t="s">
        <v>582</v>
      </c>
    </row>
    <row r="4635" spans="63:68" x14ac:dyDescent="0.25">
      <c r="BK4635" t="s">
        <v>477</v>
      </c>
      <c r="BL4635">
        <v>31</v>
      </c>
      <c r="BM4635">
        <v>14001</v>
      </c>
      <c r="BN4635">
        <v>15000</v>
      </c>
      <c r="BO4635" t="s">
        <v>678</v>
      </c>
      <c r="BP4635" t="s">
        <v>265</v>
      </c>
    </row>
    <row r="4636" spans="63:68" x14ac:dyDescent="0.25">
      <c r="BK4636" t="s">
        <v>477</v>
      </c>
      <c r="BL4636">
        <v>31</v>
      </c>
      <c r="BM4636">
        <v>14001</v>
      </c>
      <c r="BN4636">
        <v>15000</v>
      </c>
      <c r="BO4636" t="s">
        <v>679</v>
      </c>
      <c r="BP4636" t="s">
        <v>581</v>
      </c>
    </row>
    <row r="4637" spans="63:68" x14ac:dyDescent="0.25">
      <c r="BK4637" t="s">
        <v>477</v>
      </c>
      <c r="BL4637">
        <v>31</v>
      </c>
      <c r="BM4637">
        <v>14001</v>
      </c>
      <c r="BN4637">
        <v>15000</v>
      </c>
      <c r="BO4637" t="s">
        <v>680</v>
      </c>
      <c r="BP4637" t="s">
        <v>575</v>
      </c>
    </row>
    <row r="4638" spans="63:68" x14ac:dyDescent="0.25">
      <c r="BK4638" t="s">
        <v>477</v>
      </c>
      <c r="BL4638">
        <v>31</v>
      </c>
      <c r="BM4638">
        <v>14001</v>
      </c>
      <c r="BN4638">
        <v>15000</v>
      </c>
      <c r="BO4638" t="s">
        <v>681</v>
      </c>
      <c r="BP4638" t="s">
        <v>120</v>
      </c>
    </row>
    <row r="4639" spans="63:68" x14ac:dyDescent="0.25">
      <c r="BK4639" t="s">
        <v>477</v>
      </c>
      <c r="BL4639">
        <v>31</v>
      </c>
      <c r="BM4639">
        <v>14001</v>
      </c>
      <c r="BN4639">
        <v>15000</v>
      </c>
      <c r="BO4639" t="s">
        <v>682</v>
      </c>
      <c r="BP4639" t="s">
        <v>142</v>
      </c>
    </row>
    <row r="4640" spans="63:68" x14ac:dyDescent="0.25">
      <c r="BK4640" t="s">
        <v>477</v>
      </c>
      <c r="BL4640">
        <v>31</v>
      </c>
      <c r="BM4640">
        <v>14001</v>
      </c>
      <c r="BN4640">
        <v>15000</v>
      </c>
      <c r="BO4640" t="s">
        <v>683</v>
      </c>
      <c r="BP4640" t="s">
        <v>163</v>
      </c>
    </row>
    <row r="4641" spans="63:68" x14ac:dyDescent="0.25">
      <c r="BK4641" t="s">
        <v>477</v>
      </c>
      <c r="BL4641">
        <v>31</v>
      </c>
      <c r="BM4641">
        <v>14001</v>
      </c>
      <c r="BN4641">
        <v>15000</v>
      </c>
      <c r="BO4641" t="s">
        <v>684</v>
      </c>
      <c r="BP4641" t="s">
        <v>576</v>
      </c>
    </row>
    <row r="4642" spans="63:68" x14ac:dyDescent="0.25">
      <c r="BK4642" t="s">
        <v>477</v>
      </c>
      <c r="BL4642">
        <v>31</v>
      </c>
      <c r="BM4642">
        <v>14001</v>
      </c>
      <c r="BN4642">
        <v>15000</v>
      </c>
      <c r="BO4642" t="s">
        <v>685</v>
      </c>
      <c r="BP4642" t="s">
        <v>577</v>
      </c>
    </row>
    <row r="4643" spans="63:68" x14ac:dyDescent="0.25">
      <c r="BK4643" t="s">
        <v>477</v>
      </c>
      <c r="BL4643">
        <v>31</v>
      </c>
      <c r="BM4643">
        <v>14001</v>
      </c>
      <c r="BN4643">
        <v>15000</v>
      </c>
      <c r="BO4643" t="s">
        <v>686</v>
      </c>
      <c r="BP4643" t="s">
        <v>578</v>
      </c>
    </row>
    <row r="4644" spans="63:68" x14ac:dyDescent="0.25">
      <c r="BK4644" t="s">
        <v>477</v>
      </c>
      <c r="BL4644">
        <v>31</v>
      </c>
      <c r="BM4644">
        <v>14001</v>
      </c>
      <c r="BN4644">
        <v>15000</v>
      </c>
      <c r="BO4644" t="s">
        <v>687</v>
      </c>
      <c r="BP4644" t="s">
        <v>579</v>
      </c>
    </row>
    <row r="4645" spans="63:68" x14ac:dyDescent="0.25">
      <c r="BK4645" t="s">
        <v>477</v>
      </c>
      <c r="BL4645">
        <v>31</v>
      </c>
      <c r="BM4645">
        <v>14001</v>
      </c>
      <c r="BN4645">
        <v>15000</v>
      </c>
      <c r="BO4645" t="s">
        <v>688</v>
      </c>
      <c r="BP4645" t="s">
        <v>580</v>
      </c>
    </row>
    <row r="4646" spans="63:68" x14ac:dyDescent="0.25">
      <c r="BK4646" t="s">
        <v>477</v>
      </c>
      <c r="BL4646">
        <v>31</v>
      </c>
      <c r="BM4646">
        <v>14001</v>
      </c>
      <c r="BN4646">
        <v>15000</v>
      </c>
      <c r="BO4646" t="s">
        <v>689</v>
      </c>
      <c r="BP4646" t="s">
        <v>582</v>
      </c>
    </row>
    <row r="4647" spans="63:68" x14ac:dyDescent="0.25">
      <c r="BK4647" t="s">
        <v>80</v>
      </c>
      <c r="BL4647">
        <v>31</v>
      </c>
      <c r="BM4647">
        <v>15001</v>
      </c>
      <c r="BN4647">
        <v>16000</v>
      </c>
      <c r="BO4647" t="s">
        <v>678</v>
      </c>
      <c r="BP4647" t="s">
        <v>265</v>
      </c>
    </row>
    <row r="4648" spans="63:68" x14ac:dyDescent="0.25">
      <c r="BK4648" t="s">
        <v>80</v>
      </c>
      <c r="BL4648">
        <v>31</v>
      </c>
      <c r="BM4648">
        <v>15001</v>
      </c>
      <c r="BN4648">
        <v>16000</v>
      </c>
      <c r="BO4648" t="s">
        <v>1266</v>
      </c>
      <c r="BP4648" t="s">
        <v>581</v>
      </c>
    </row>
    <row r="4649" spans="63:68" x14ac:dyDescent="0.25">
      <c r="BK4649" t="s">
        <v>80</v>
      </c>
      <c r="BL4649">
        <v>31</v>
      </c>
      <c r="BM4649">
        <v>15001</v>
      </c>
      <c r="BN4649">
        <v>16000</v>
      </c>
      <c r="BO4649" t="s">
        <v>680</v>
      </c>
      <c r="BP4649" t="s">
        <v>575</v>
      </c>
    </row>
    <row r="4650" spans="63:68" x14ac:dyDescent="0.25">
      <c r="BK4650" t="s">
        <v>80</v>
      </c>
      <c r="BL4650">
        <v>31</v>
      </c>
      <c r="BM4650">
        <v>15001</v>
      </c>
      <c r="BN4650">
        <v>16000</v>
      </c>
      <c r="BO4650" t="s">
        <v>1272</v>
      </c>
      <c r="BP4650" t="s">
        <v>120</v>
      </c>
    </row>
    <row r="4651" spans="63:68" x14ac:dyDescent="0.25">
      <c r="BK4651" t="s">
        <v>80</v>
      </c>
      <c r="BL4651">
        <v>31</v>
      </c>
      <c r="BM4651">
        <v>15001</v>
      </c>
      <c r="BN4651">
        <v>16000</v>
      </c>
      <c r="BO4651" t="s">
        <v>682</v>
      </c>
      <c r="BP4651" t="s">
        <v>142</v>
      </c>
    </row>
    <row r="4652" spans="63:68" x14ac:dyDescent="0.25">
      <c r="BK4652" t="s">
        <v>80</v>
      </c>
      <c r="BL4652">
        <v>31</v>
      </c>
      <c r="BM4652">
        <v>15001</v>
      </c>
      <c r="BN4652">
        <v>16000</v>
      </c>
      <c r="BO4652" t="s">
        <v>683</v>
      </c>
      <c r="BP4652" t="s">
        <v>163</v>
      </c>
    </row>
    <row r="4653" spans="63:68" x14ac:dyDescent="0.25">
      <c r="BK4653" t="s">
        <v>80</v>
      </c>
      <c r="BL4653">
        <v>31</v>
      </c>
      <c r="BM4653">
        <v>15001</v>
      </c>
      <c r="BN4653">
        <v>16000</v>
      </c>
      <c r="BO4653" t="s">
        <v>684</v>
      </c>
      <c r="BP4653" t="s">
        <v>576</v>
      </c>
    </row>
    <row r="4654" spans="63:68" x14ac:dyDescent="0.25">
      <c r="BK4654" t="s">
        <v>80</v>
      </c>
      <c r="BL4654">
        <v>31</v>
      </c>
      <c r="BM4654">
        <v>15001</v>
      </c>
      <c r="BN4654">
        <v>16000</v>
      </c>
      <c r="BO4654" t="s">
        <v>685</v>
      </c>
      <c r="BP4654" t="s">
        <v>577</v>
      </c>
    </row>
    <row r="4655" spans="63:68" x14ac:dyDescent="0.25">
      <c r="BK4655" t="s">
        <v>80</v>
      </c>
      <c r="BL4655">
        <v>31</v>
      </c>
      <c r="BM4655">
        <v>15001</v>
      </c>
      <c r="BN4655">
        <v>16000</v>
      </c>
      <c r="BO4655" t="s">
        <v>686</v>
      </c>
      <c r="BP4655" t="s">
        <v>578</v>
      </c>
    </row>
    <row r="4656" spans="63:68" x14ac:dyDescent="0.25">
      <c r="BK4656" t="s">
        <v>80</v>
      </c>
      <c r="BL4656">
        <v>31</v>
      </c>
      <c r="BM4656">
        <v>15001</v>
      </c>
      <c r="BN4656">
        <v>16000</v>
      </c>
      <c r="BO4656" t="s">
        <v>687</v>
      </c>
      <c r="BP4656" t="s">
        <v>579</v>
      </c>
    </row>
    <row r="4657" spans="63:68" x14ac:dyDescent="0.25">
      <c r="BK4657" t="s">
        <v>80</v>
      </c>
      <c r="BL4657">
        <v>31</v>
      </c>
      <c r="BM4657">
        <v>15001</v>
      </c>
      <c r="BN4657">
        <v>16000</v>
      </c>
      <c r="BO4657" t="s">
        <v>688</v>
      </c>
      <c r="BP4657" t="s">
        <v>580</v>
      </c>
    </row>
    <row r="4658" spans="63:68" x14ac:dyDescent="0.25">
      <c r="BK4658" t="s">
        <v>80</v>
      </c>
      <c r="BL4658">
        <v>31</v>
      </c>
      <c r="BM4658">
        <v>15001</v>
      </c>
      <c r="BN4658">
        <v>16000</v>
      </c>
      <c r="BO4658" t="s">
        <v>689</v>
      </c>
      <c r="BP4658" t="s">
        <v>582</v>
      </c>
    </row>
    <row r="4659" spans="63:68" x14ac:dyDescent="0.25">
      <c r="BK4659" t="s">
        <v>117</v>
      </c>
      <c r="BL4659">
        <v>31</v>
      </c>
      <c r="BM4659">
        <v>16001</v>
      </c>
      <c r="BN4659">
        <v>17000</v>
      </c>
      <c r="BO4659" t="s">
        <v>678</v>
      </c>
      <c r="BP4659" t="s">
        <v>265</v>
      </c>
    </row>
    <row r="4660" spans="63:68" x14ac:dyDescent="0.25">
      <c r="BK4660" t="s">
        <v>117</v>
      </c>
      <c r="BL4660">
        <v>31</v>
      </c>
      <c r="BM4660">
        <v>16001</v>
      </c>
      <c r="BN4660">
        <v>17000</v>
      </c>
      <c r="BO4660" t="s">
        <v>1266</v>
      </c>
      <c r="BP4660" t="s">
        <v>581</v>
      </c>
    </row>
    <row r="4661" spans="63:68" x14ac:dyDescent="0.25">
      <c r="BK4661" t="s">
        <v>117</v>
      </c>
      <c r="BL4661">
        <v>31</v>
      </c>
      <c r="BM4661">
        <v>16001</v>
      </c>
      <c r="BN4661">
        <v>17000</v>
      </c>
      <c r="BO4661" t="s">
        <v>680</v>
      </c>
      <c r="BP4661" t="s">
        <v>575</v>
      </c>
    </row>
    <row r="4662" spans="63:68" x14ac:dyDescent="0.25">
      <c r="BK4662" t="s">
        <v>117</v>
      </c>
      <c r="BL4662">
        <v>31</v>
      </c>
      <c r="BM4662">
        <v>16001</v>
      </c>
      <c r="BN4662">
        <v>17000</v>
      </c>
      <c r="BO4662" t="s">
        <v>1272</v>
      </c>
      <c r="BP4662" t="s">
        <v>120</v>
      </c>
    </row>
    <row r="4663" spans="63:68" x14ac:dyDescent="0.25">
      <c r="BK4663" t="s">
        <v>117</v>
      </c>
      <c r="BL4663">
        <v>31</v>
      </c>
      <c r="BM4663">
        <v>16001</v>
      </c>
      <c r="BN4663">
        <v>17000</v>
      </c>
      <c r="BO4663" t="s">
        <v>682</v>
      </c>
      <c r="BP4663" t="s">
        <v>142</v>
      </c>
    </row>
    <row r="4664" spans="63:68" x14ac:dyDescent="0.25">
      <c r="BK4664" t="s">
        <v>117</v>
      </c>
      <c r="BL4664">
        <v>31</v>
      </c>
      <c r="BM4664">
        <v>16001</v>
      </c>
      <c r="BN4664">
        <v>17000</v>
      </c>
      <c r="BO4664" t="s">
        <v>683</v>
      </c>
      <c r="BP4664" t="s">
        <v>163</v>
      </c>
    </row>
    <row r="4665" spans="63:68" x14ac:dyDescent="0.25">
      <c r="BK4665" t="s">
        <v>117</v>
      </c>
      <c r="BL4665">
        <v>31</v>
      </c>
      <c r="BM4665">
        <v>16001</v>
      </c>
      <c r="BN4665">
        <v>17000</v>
      </c>
      <c r="BO4665" t="s">
        <v>684</v>
      </c>
      <c r="BP4665" t="s">
        <v>576</v>
      </c>
    </row>
    <row r="4666" spans="63:68" x14ac:dyDescent="0.25">
      <c r="BK4666" t="s">
        <v>117</v>
      </c>
      <c r="BL4666">
        <v>31</v>
      </c>
      <c r="BM4666">
        <v>16001</v>
      </c>
      <c r="BN4666">
        <v>17000</v>
      </c>
      <c r="BO4666" t="s">
        <v>685</v>
      </c>
      <c r="BP4666" t="s">
        <v>577</v>
      </c>
    </row>
    <row r="4667" spans="63:68" x14ac:dyDescent="0.25">
      <c r="BK4667" t="s">
        <v>117</v>
      </c>
      <c r="BL4667">
        <v>31</v>
      </c>
      <c r="BM4667">
        <v>16001</v>
      </c>
      <c r="BN4667">
        <v>17000</v>
      </c>
      <c r="BO4667" t="s">
        <v>686</v>
      </c>
      <c r="BP4667" t="s">
        <v>578</v>
      </c>
    </row>
    <row r="4668" spans="63:68" x14ac:dyDescent="0.25">
      <c r="BK4668" t="s">
        <v>117</v>
      </c>
      <c r="BL4668">
        <v>31</v>
      </c>
      <c r="BM4668">
        <v>16001</v>
      </c>
      <c r="BN4668">
        <v>17000</v>
      </c>
      <c r="BO4668" t="s">
        <v>687</v>
      </c>
      <c r="BP4668" t="s">
        <v>579</v>
      </c>
    </row>
    <row r="4669" spans="63:68" x14ac:dyDescent="0.25">
      <c r="BK4669" t="s">
        <v>117</v>
      </c>
      <c r="BL4669">
        <v>31</v>
      </c>
      <c r="BM4669">
        <v>16001</v>
      </c>
      <c r="BN4669">
        <v>17000</v>
      </c>
      <c r="BO4669" t="s">
        <v>688</v>
      </c>
      <c r="BP4669" t="s">
        <v>580</v>
      </c>
    </row>
    <row r="4670" spans="63:68" x14ac:dyDescent="0.25">
      <c r="BK4670" t="s">
        <v>117</v>
      </c>
      <c r="BL4670">
        <v>31</v>
      </c>
      <c r="BM4670">
        <v>16001</v>
      </c>
      <c r="BN4670">
        <v>17000</v>
      </c>
      <c r="BO4670" t="s">
        <v>689</v>
      </c>
      <c r="BP4670" t="s">
        <v>582</v>
      </c>
    </row>
    <row r="4671" spans="63:68" x14ac:dyDescent="0.25">
      <c r="BK4671" t="s">
        <v>222</v>
      </c>
      <c r="BL4671">
        <v>32</v>
      </c>
      <c r="BM4671">
        <v>2001</v>
      </c>
      <c r="BN4671">
        <v>3000</v>
      </c>
      <c r="BO4671" t="s">
        <v>678</v>
      </c>
      <c r="BP4671" t="s">
        <v>265</v>
      </c>
    </row>
    <row r="4672" spans="63:68" x14ac:dyDescent="0.25">
      <c r="BK4672" t="s">
        <v>222</v>
      </c>
      <c r="BL4672">
        <v>32</v>
      </c>
      <c r="BM4672">
        <v>2001</v>
      </c>
      <c r="BN4672">
        <v>3000</v>
      </c>
      <c r="BO4672" t="s">
        <v>1266</v>
      </c>
      <c r="BP4672" t="s">
        <v>581</v>
      </c>
    </row>
    <row r="4673" spans="63:68" x14ac:dyDescent="0.25">
      <c r="BK4673" t="s">
        <v>222</v>
      </c>
      <c r="BL4673">
        <v>32</v>
      </c>
      <c r="BM4673">
        <v>2001</v>
      </c>
      <c r="BN4673">
        <v>3000</v>
      </c>
      <c r="BO4673" t="s">
        <v>680</v>
      </c>
      <c r="BP4673" t="s">
        <v>575</v>
      </c>
    </row>
    <row r="4674" spans="63:68" x14ac:dyDescent="0.25">
      <c r="BK4674" t="s">
        <v>222</v>
      </c>
      <c r="BL4674">
        <v>32</v>
      </c>
      <c r="BM4674">
        <v>2001</v>
      </c>
      <c r="BN4674">
        <v>3000</v>
      </c>
      <c r="BO4674" t="s">
        <v>681</v>
      </c>
      <c r="BP4674" t="s">
        <v>120</v>
      </c>
    </row>
    <row r="4675" spans="63:68" x14ac:dyDescent="0.25">
      <c r="BK4675" t="s">
        <v>222</v>
      </c>
      <c r="BL4675">
        <v>32</v>
      </c>
      <c r="BM4675">
        <v>2001</v>
      </c>
      <c r="BN4675">
        <v>3000</v>
      </c>
      <c r="BO4675" t="s">
        <v>682</v>
      </c>
      <c r="BP4675" t="s">
        <v>142</v>
      </c>
    </row>
    <row r="4676" spans="63:68" x14ac:dyDescent="0.25">
      <c r="BK4676" t="s">
        <v>222</v>
      </c>
      <c r="BL4676">
        <v>32</v>
      </c>
      <c r="BM4676">
        <v>2001</v>
      </c>
      <c r="BN4676">
        <v>3000</v>
      </c>
      <c r="BO4676" t="s">
        <v>683</v>
      </c>
      <c r="BP4676" t="s">
        <v>163</v>
      </c>
    </row>
    <row r="4677" spans="63:68" x14ac:dyDescent="0.25">
      <c r="BK4677" t="s">
        <v>222</v>
      </c>
      <c r="BL4677">
        <v>32</v>
      </c>
      <c r="BM4677">
        <v>2001</v>
      </c>
      <c r="BN4677">
        <v>3000</v>
      </c>
      <c r="BO4677" t="s">
        <v>684</v>
      </c>
      <c r="BP4677" t="s">
        <v>576</v>
      </c>
    </row>
    <row r="4678" spans="63:68" x14ac:dyDescent="0.25">
      <c r="BK4678" t="s">
        <v>222</v>
      </c>
      <c r="BL4678">
        <v>32</v>
      </c>
      <c r="BM4678">
        <v>2001</v>
      </c>
      <c r="BN4678">
        <v>3000</v>
      </c>
      <c r="BO4678" t="s">
        <v>685</v>
      </c>
      <c r="BP4678" t="s">
        <v>577</v>
      </c>
    </row>
    <row r="4679" spans="63:68" x14ac:dyDescent="0.25">
      <c r="BK4679" t="s">
        <v>222</v>
      </c>
      <c r="BL4679">
        <v>32</v>
      </c>
      <c r="BM4679">
        <v>2001</v>
      </c>
      <c r="BN4679">
        <v>3000</v>
      </c>
      <c r="BO4679" t="s">
        <v>1274</v>
      </c>
      <c r="BP4679" t="s">
        <v>578</v>
      </c>
    </row>
    <row r="4680" spans="63:68" x14ac:dyDescent="0.25">
      <c r="BK4680" t="s">
        <v>222</v>
      </c>
      <c r="BL4680">
        <v>32</v>
      </c>
      <c r="BM4680">
        <v>2001</v>
      </c>
      <c r="BN4680">
        <v>3000</v>
      </c>
      <c r="BO4680" t="s">
        <v>687</v>
      </c>
      <c r="BP4680" t="s">
        <v>579</v>
      </c>
    </row>
    <row r="4681" spans="63:68" x14ac:dyDescent="0.25">
      <c r="BK4681" t="s">
        <v>222</v>
      </c>
      <c r="BL4681">
        <v>32</v>
      </c>
      <c r="BM4681">
        <v>2001</v>
      </c>
      <c r="BN4681">
        <v>3000</v>
      </c>
      <c r="BO4681" t="s">
        <v>1270</v>
      </c>
      <c r="BP4681" t="s">
        <v>580</v>
      </c>
    </row>
    <row r="4682" spans="63:68" x14ac:dyDescent="0.25">
      <c r="BK4682" t="s">
        <v>222</v>
      </c>
      <c r="BL4682">
        <v>32</v>
      </c>
      <c r="BM4682">
        <v>2001</v>
      </c>
      <c r="BN4682">
        <v>3000</v>
      </c>
      <c r="BO4682" t="s">
        <v>689</v>
      </c>
      <c r="BP4682" t="s">
        <v>582</v>
      </c>
    </row>
    <row r="4683" spans="63:68" x14ac:dyDescent="0.25">
      <c r="BK4683" t="s">
        <v>480</v>
      </c>
      <c r="BL4683">
        <v>32</v>
      </c>
      <c r="BM4683">
        <v>3001</v>
      </c>
      <c r="BN4683">
        <v>4000</v>
      </c>
      <c r="BO4683" t="s">
        <v>678</v>
      </c>
      <c r="BP4683" t="s">
        <v>265</v>
      </c>
    </row>
    <row r="4684" spans="63:68" x14ac:dyDescent="0.25">
      <c r="BK4684" t="s">
        <v>480</v>
      </c>
      <c r="BL4684">
        <v>32</v>
      </c>
      <c r="BM4684">
        <v>3001</v>
      </c>
      <c r="BN4684">
        <v>4000</v>
      </c>
      <c r="BO4684" t="s">
        <v>679</v>
      </c>
      <c r="BP4684" t="s">
        <v>581</v>
      </c>
    </row>
    <row r="4685" spans="63:68" x14ac:dyDescent="0.25">
      <c r="BK4685" t="s">
        <v>480</v>
      </c>
      <c r="BL4685">
        <v>32</v>
      </c>
      <c r="BM4685">
        <v>3001</v>
      </c>
      <c r="BN4685">
        <v>4000</v>
      </c>
      <c r="BO4685" t="s">
        <v>680</v>
      </c>
      <c r="BP4685" t="s">
        <v>575</v>
      </c>
    </row>
    <row r="4686" spans="63:68" x14ac:dyDescent="0.25">
      <c r="BK4686" t="s">
        <v>480</v>
      </c>
      <c r="BL4686">
        <v>32</v>
      </c>
      <c r="BM4686">
        <v>3001</v>
      </c>
      <c r="BN4686">
        <v>4000</v>
      </c>
      <c r="BO4686" t="s">
        <v>681</v>
      </c>
      <c r="BP4686" t="s">
        <v>120</v>
      </c>
    </row>
    <row r="4687" spans="63:68" x14ac:dyDescent="0.25">
      <c r="BK4687" t="s">
        <v>480</v>
      </c>
      <c r="BL4687">
        <v>32</v>
      </c>
      <c r="BM4687">
        <v>3001</v>
      </c>
      <c r="BN4687">
        <v>4000</v>
      </c>
      <c r="BO4687" t="s">
        <v>682</v>
      </c>
      <c r="BP4687" t="s">
        <v>142</v>
      </c>
    </row>
    <row r="4688" spans="63:68" x14ac:dyDescent="0.25">
      <c r="BK4688" t="s">
        <v>480</v>
      </c>
      <c r="BL4688">
        <v>32</v>
      </c>
      <c r="BM4688">
        <v>3001</v>
      </c>
      <c r="BN4688">
        <v>4000</v>
      </c>
      <c r="BO4688" t="s">
        <v>683</v>
      </c>
      <c r="BP4688" t="s">
        <v>163</v>
      </c>
    </row>
    <row r="4689" spans="63:68" x14ac:dyDescent="0.25">
      <c r="BK4689" t="s">
        <v>480</v>
      </c>
      <c r="BL4689">
        <v>32</v>
      </c>
      <c r="BM4689">
        <v>3001</v>
      </c>
      <c r="BN4689">
        <v>4000</v>
      </c>
      <c r="BO4689" t="s">
        <v>684</v>
      </c>
      <c r="BP4689" t="s">
        <v>576</v>
      </c>
    </row>
    <row r="4690" spans="63:68" x14ac:dyDescent="0.25">
      <c r="BK4690" t="s">
        <v>480</v>
      </c>
      <c r="BL4690">
        <v>32</v>
      </c>
      <c r="BM4690">
        <v>3001</v>
      </c>
      <c r="BN4690">
        <v>4000</v>
      </c>
      <c r="BO4690" t="s">
        <v>685</v>
      </c>
      <c r="BP4690" t="s">
        <v>577</v>
      </c>
    </row>
    <row r="4691" spans="63:68" x14ac:dyDescent="0.25">
      <c r="BK4691" t="s">
        <v>480</v>
      </c>
      <c r="BL4691">
        <v>32</v>
      </c>
      <c r="BM4691">
        <v>3001</v>
      </c>
      <c r="BN4691">
        <v>4000</v>
      </c>
      <c r="BO4691" t="s">
        <v>686</v>
      </c>
      <c r="BP4691" t="s">
        <v>578</v>
      </c>
    </row>
    <row r="4692" spans="63:68" x14ac:dyDescent="0.25">
      <c r="BK4692" t="s">
        <v>480</v>
      </c>
      <c r="BL4692">
        <v>32</v>
      </c>
      <c r="BM4692">
        <v>3001</v>
      </c>
      <c r="BN4692">
        <v>4000</v>
      </c>
      <c r="BO4692" t="s">
        <v>687</v>
      </c>
      <c r="BP4692" t="s">
        <v>579</v>
      </c>
    </row>
    <row r="4693" spans="63:68" x14ac:dyDescent="0.25">
      <c r="BK4693" t="s">
        <v>480</v>
      </c>
      <c r="BL4693">
        <v>32</v>
      </c>
      <c r="BM4693">
        <v>3001</v>
      </c>
      <c r="BN4693">
        <v>4000</v>
      </c>
      <c r="BO4693" t="s">
        <v>688</v>
      </c>
      <c r="BP4693" t="s">
        <v>580</v>
      </c>
    </row>
    <row r="4694" spans="63:68" x14ac:dyDescent="0.25">
      <c r="BK4694" t="s">
        <v>480</v>
      </c>
      <c r="BL4694">
        <v>32</v>
      </c>
      <c r="BM4694">
        <v>3001</v>
      </c>
      <c r="BN4694">
        <v>4000</v>
      </c>
      <c r="BO4694" t="s">
        <v>689</v>
      </c>
      <c r="BP4694" t="s">
        <v>582</v>
      </c>
    </row>
    <row r="4695" spans="63:68" x14ac:dyDescent="0.25">
      <c r="BK4695" t="s">
        <v>159</v>
      </c>
      <c r="BL4695">
        <v>32</v>
      </c>
      <c r="BM4695">
        <v>4001</v>
      </c>
      <c r="BN4695">
        <v>5000</v>
      </c>
      <c r="BO4695" t="s">
        <v>678</v>
      </c>
      <c r="BP4695" t="s">
        <v>265</v>
      </c>
    </row>
    <row r="4696" spans="63:68" x14ac:dyDescent="0.25">
      <c r="BK4696" t="s">
        <v>159</v>
      </c>
      <c r="BL4696">
        <v>32</v>
      </c>
      <c r="BM4696">
        <v>4001</v>
      </c>
      <c r="BN4696">
        <v>5000</v>
      </c>
      <c r="BO4696" t="s">
        <v>679</v>
      </c>
      <c r="BP4696" t="s">
        <v>581</v>
      </c>
    </row>
    <row r="4697" spans="63:68" x14ac:dyDescent="0.25">
      <c r="BK4697" t="s">
        <v>159</v>
      </c>
      <c r="BL4697">
        <v>32</v>
      </c>
      <c r="BM4697">
        <v>4001</v>
      </c>
      <c r="BN4697">
        <v>5000</v>
      </c>
      <c r="BO4697" t="s">
        <v>680</v>
      </c>
      <c r="BP4697" t="s">
        <v>575</v>
      </c>
    </row>
    <row r="4698" spans="63:68" x14ac:dyDescent="0.25">
      <c r="BK4698" t="s">
        <v>159</v>
      </c>
      <c r="BL4698">
        <v>32</v>
      </c>
      <c r="BM4698">
        <v>4001</v>
      </c>
      <c r="BN4698">
        <v>5000</v>
      </c>
      <c r="BO4698" t="s">
        <v>681</v>
      </c>
      <c r="BP4698" t="s">
        <v>120</v>
      </c>
    </row>
    <row r="4699" spans="63:68" x14ac:dyDescent="0.25">
      <c r="BK4699" t="s">
        <v>159</v>
      </c>
      <c r="BL4699">
        <v>32</v>
      </c>
      <c r="BM4699">
        <v>4001</v>
      </c>
      <c r="BN4699">
        <v>5000</v>
      </c>
      <c r="BO4699" t="s">
        <v>1268</v>
      </c>
      <c r="BP4699" t="s">
        <v>142</v>
      </c>
    </row>
    <row r="4700" spans="63:68" x14ac:dyDescent="0.25">
      <c r="BK4700" t="s">
        <v>159</v>
      </c>
      <c r="BL4700">
        <v>32</v>
      </c>
      <c r="BM4700">
        <v>4001</v>
      </c>
      <c r="BN4700">
        <v>5000</v>
      </c>
      <c r="BO4700" t="s">
        <v>683</v>
      </c>
      <c r="BP4700" t="s">
        <v>163</v>
      </c>
    </row>
    <row r="4701" spans="63:68" x14ac:dyDescent="0.25">
      <c r="BK4701" t="s">
        <v>159</v>
      </c>
      <c r="BL4701">
        <v>32</v>
      </c>
      <c r="BM4701">
        <v>4001</v>
      </c>
      <c r="BN4701">
        <v>5000</v>
      </c>
      <c r="BO4701" t="s">
        <v>1269</v>
      </c>
      <c r="BP4701" t="s">
        <v>576</v>
      </c>
    </row>
    <row r="4702" spans="63:68" x14ac:dyDescent="0.25">
      <c r="BK4702" t="s">
        <v>159</v>
      </c>
      <c r="BL4702">
        <v>32</v>
      </c>
      <c r="BM4702">
        <v>4001</v>
      </c>
      <c r="BN4702">
        <v>5000</v>
      </c>
      <c r="BO4702" t="s">
        <v>685</v>
      </c>
      <c r="BP4702" t="s">
        <v>577</v>
      </c>
    </row>
    <row r="4703" spans="63:68" x14ac:dyDescent="0.25">
      <c r="BK4703" t="s">
        <v>159</v>
      </c>
      <c r="BL4703">
        <v>32</v>
      </c>
      <c r="BM4703">
        <v>4001</v>
      </c>
      <c r="BN4703">
        <v>5000</v>
      </c>
      <c r="BO4703" t="s">
        <v>686</v>
      </c>
      <c r="BP4703" t="s">
        <v>578</v>
      </c>
    </row>
    <row r="4704" spans="63:68" x14ac:dyDescent="0.25">
      <c r="BK4704" t="s">
        <v>159</v>
      </c>
      <c r="BL4704">
        <v>32</v>
      </c>
      <c r="BM4704">
        <v>4001</v>
      </c>
      <c r="BN4704">
        <v>5000</v>
      </c>
      <c r="BO4704" t="s">
        <v>687</v>
      </c>
      <c r="BP4704" t="s">
        <v>579</v>
      </c>
    </row>
    <row r="4705" spans="63:68" x14ac:dyDescent="0.25">
      <c r="BK4705" t="s">
        <v>159</v>
      </c>
      <c r="BL4705">
        <v>32</v>
      </c>
      <c r="BM4705">
        <v>4001</v>
      </c>
      <c r="BN4705">
        <v>5000</v>
      </c>
      <c r="BO4705" t="s">
        <v>688</v>
      </c>
      <c r="BP4705" t="s">
        <v>580</v>
      </c>
    </row>
    <row r="4706" spans="63:68" x14ac:dyDescent="0.25">
      <c r="BK4706" t="s">
        <v>159</v>
      </c>
      <c r="BL4706">
        <v>32</v>
      </c>
      <c r="BM4706">
        <v>4001</v>
      </c>
      <c r="BN4706">
        <v>5000</v>
      </c>
      <c r="BO4706" t="s">
        <v>689</v>
      </c>
      <c r="BP4706" t="s">
        <v>582</v>
      </c>
    </row>
    <row r="4707" spans="63:68" x14ac:dyDescent="0.25">
      <c r="BK4707" t="s">
        <v>481</v>
      </c>
      <c r="BL4707">
        <v>32</v>
      </c>
      <c r="BM4707">
        <v>5001</v>
      </c>
      <c r="BN4707">
        <v>6000</v>
      </c>
      <c r="BO4707" t="s">
        <v>678</v>
      </c>
      <c r="BP4707" t="s">
        <v>265</v>
      </c>
    </row>
    <row r="4708" spans="63:68" x14ac:dyDescent="0.25">
      <c r="BK4708" t="s">
        <v>481</v>
      </c>
      <c r="BL4708">
        <v>32</v>
      </c>
      <c r="BM4708">
        <v>5001</v>
      </c>
      <c r="BN4708">
        <v>6000</v>
      </c>
      <c r="BO4708" t="s">
        <v>679</v>
      </c>
      <c r="BP4708" t="s">
        <v>581</v>
      </c>
    </row>
    <row r="4709" spans="63:68" x14ac:dyDescent="0.25">
      <c r="BK4709" t="s">
        <v>481</v>
      </c>
      <c r="BL4709">
        <v>32</v>
      </c>
      <c r="BM4709">
        <v>5001</v>
      </c>
      <c r="BN4709">
        <v>6000</v>
      </c>
      <c r="BO4709" t="s">
        <v>680</v>
      </c>
      <c r="BP4709" t="s">
        <v>575</v>
      </c>
    </row>
    <row r="4710" spans="63:68" x14ac:dyDescent="0.25">
      <c r="BK4710" t="s">
        <v>481</v>
      </c>
      <c r="BL4710">
        <v>32</v>
      </c>
      <c r="BM4710">
        <v>5001</v>
      </c>
      <c r="BN4710">
        <v>6000</v>
      </c>
      <c r="BO4710" t="s">
        <v>681</v>
      </c>
      <c r="BP4710" t="s">
        <v>120</v>
      </c>
    </row>
    <row r="4711" spans="63:68" x14ac:dyDescent="0.25">
      <c r="BK4711" t="s">
        <v>481</v>
      </c>
      <c r="BL4711">
        <v>32</v>
      </c>
      <c r="BM4711">
        <v>5001</v>
      </c>
      <c r="BN4711">
        <v>6000</v>
      </c>
      <c r="BO4711" t="s">
        <v>682</v>
      </c>
      <c r="BP4711" t="s">
        <v>142</v>
      </c>
    </row>
    <row r="4712" spans="63:68" x14ac:dyDescent="0.25">
      <c r="BK4712" t="s">
        <v>481</v>
      </c>
      <c r="BL4712">
        <v>32</v>
      </c>
      <c r="BM4712">
        <v>5001</v>
      </c>
      <c r="BN4712">
        <v>6000</v>
      </c>
      <c r="BO4712" t="s">
        <v>683</v>
      </c>
      <c r="BP4712" t="s">
        <v>163</v>
      </c>
    </row>
    <row r="4713" spans="63:68" x14ac:dyDescent="0.25">
      <c r="BK4713" t="s">
        <v>481</v>
      </c>
      <c r="BL4713">
        <v>32</v>
      </c>
      <c r="BM4713">
        <v>5001</v>
      </c>
      <c r="BN4713">
        <v>6000</v>
      </c>
      <c r="BO4713" t="s">
        <v>684</v>
      </c>
      <c r="BP4713" t="s">
        <v>576</v>
      </c>
    </row>
    <row r="4714" spans="63:68" x14ac:dyDescent="0.25">
      <c r="BK4714" t="s">
        <v>481</v>
      </c>
      <c r="BL4714">
        <v>32</v>
      </c>
      <c r="BM4714">
        <v>5001</v>
      </c>
      <c r="BN4714">
        <v>6000</v>
      </c>
      <c r="BO4714" t="s">
        <v>685</v>
      </c>
      <c r="BP4714" t="s">
        <v>577</v>
      </c>
    </row>
    <row r="4715" spans="63:68" x14ac:dyDescent="0.25">
      <c r="BK4715" t="s">
        <v>481</v>
      </c>
      <c r="BL4715">
        <v>32</v>
      </c>
      <c r="BM4715">
        <v>5001</v>
      </c>
      <c r="BN4715">
        <v>6000</v>
      </c>
      <c r="BO4715" t="s">
        <v>686</v>
      </c>
      <c r="BP4715" t="s">
        <v>578</v>
      </c>
    </row>
    <row r="4716" spans="63:68" x14ac:dyDescent="0.25">
      <c r="BK4716" t="s">
        <v>481</v>
      </c>
      <c r="BL4716">
        <v>32</v>
      </c>
      <c r="BM4716">
        <v>5001</v>
      </c>
      <c r="BN4716">
        <v>6000</v>
      </c>
      <c r="BO4716" t="s">
        <v>687</v>
      </c>
      <c r="BP4716" t="s">
        <v>579</v>
      </c>
    </row>
    <row r="4717" spans="63:68" x14ac:dyDescent="0.25">
      <c r="BK4717" t="s">
        <v>481</v>
      </c>
      <c r="BL4717">
        <v>32</v>
      </c>
      <c r="BM4717">
        <v>5001</v>
      </c>
      <c r="BN4717">
        <v>6000</v>
      </c>
      <c r="BO4717" t="s">
        <v>688</v>
      </c>
      <c r="BP4717" t="s">
        <v>580</v>
      </c>
    </row>
    <row r="4718" spans="63:68" x14ac:dyDescent="0.25">
      <c r="BK4718" t="s">
        <v>481</v>
      </c>
      <c r="BL4718">
        <v>32</v>
      </c>
      <c r="BM4718">
        <v>5001</v>
      </c>
      <c r="BN4718">
        <v>6000</v>
      </c>
      <c r="BO4718" t="s">
        <v>689</v>
      </c>
      <c r="BP4718" t="s">
        <v>582</v>
      </c>
    </row>
    <row r="4719" spans="63:68" x14ac:dyDescent="0.25">
      <c r="BK4719" t="s">
        <v>482</v>
      </c>
      <c r="BL4719">
        <v>32</v>
      </c>
      <c r="BM4719">
        <v>6001</v>
      </c>
      <c r="BN4719">
        <v>7000</v>
      </c>
      <c r="BO4719" t="s">
        <v>678</v>
      </c>
      <c r="BP4719" t="s">
        <v>265</v>
      </c>
    </row>
    <row r="4720" spans="63:68" x14ac:dyDescent="0.25">
      <c r="BK4720" t="s">
        <v>482</v>
      </c>
      <c r="BL4720">
        <v>32</v>
      </c>
      <c r="BM4720">
        <v>6001</v>
      </c>
      <c r="BN4720">
        <v>7000</v>
      </c>
      <c r="BO4720" t="s">
        <v>679</v>
      </c>
      <c r="BP4720" t="s">
        <v>581</v>
      </c>
    </row>
    <row r="4721" spans="63:68" x14ac:dyDescent="0.25">
      <c r="BK4721" t="s">
        <v>482</v>
      </c>
      <c r="BL4721">
        <v>32</v>
      </c>
      <c r="BM4721">
        <v>6001</v>
      </c>
      <c r="BN4721">
        <v>7000</v>
      </c>
      <c r="BO4721" t="s">
        <v>680</v>
      </c>
      <c r="BP4721" t="s">
        <v>575</v>
      </c>
    </row>
    <row r="4722" spans="63:68" x14ac:dyDescent="0.25">
      <c r="BK4722" t="s">
        <v>482</v>
      </c>
      <c r="BL4722">
        <v>32</v>
      </c>
      <c r="BM4722">
        <v>6001</v>
      </c>
      <c r="BN4722">
        <v>7000</v>
      </c>
      <c r="BO4722" t="s">
        <v>681</v>
      </c>
      <c r="BP4722" t="s">
        <v>120</v>
      </c>
    </row>
    <row r="4723" spans="63:68" x14ac:dyDescent="0.25">
      <c r="BK4723" t="s">
        <v>482</v>
      </c>
      <c r="BL4723">
        <v>32</v>
      </c>
      <c r="BM4723">
        <v>6001</v>
      </c>
      <c r="BN4723">
        <v>7000</v>
      </c>
      <c r="BO4723" t="s">
        <v>682</v>
      </c>
      <c r="BP4723" t="s">
        <v>142</v>
      </c>
    </row>
    <row r="4724" spans="63:68" x14ac:dyDescent="0.25">
      <c r="BK4724" t="s">
        <v>482</v>
      </c>
      <c r="BL4724">
        <v>32</v>
      </c>
      <c r="BM4724">
        <v>6001</v>
      </c>
      <c r="BN4724">
        <v>7000</v>
      </c>
      <c r="BO4724" t="s">
        <v>683</v>
      </c>
      <c r="BP4724" t="s">
        <v>163</v>
      </c>
    </row>
    <row r="4725" spans="63:68" x14ac:dyDescent="0.25">
      <c r="BK4725" t="s">
        <v>482</v>
      </c>
      <c r="BL4725">
        <v>32</v>
      </c>
      <c r="BM4725">
        <v>6001</v>
      </c>
      <c r="BN4725">
        <v>7000</v>
      </c>
      <c r="BO4725" t="s">
        <v>684</v>
      </c>
      <c r="BP4725" t="s">
        <v>576</v>
      </c>
    </row>
    <row r="4726" spans="63:68" x14ac:dyDescent="0.25">
      <c r="BK4726" t="s">
        <v>482</v>
      </c>
      <c r="BL4726">
        <v>32</v>
      </c>
      <c r="BM4726">
        <v>6001</v>
      </c>
      <c r="BN4726">
        <v>7000</v>
      </c>
      <c r="BO4726" t="s">
        <v>685</v>
      </c>
      <c r="BP4726" t="s">
        <v>577</v>
      </c>
    </row>
    <row r="4727" spans="63:68" x14ac:dyDescent="0.25">
      <c r="BK4727" t="s">
        <v>482</v>
      </c>
      <c r="BL4727">
        <v>32</v>
      </c>
      <c r="BM4727">
        <v>6001</v>
      </c>
      <c r="BN4727">
        <v>7000</v>
      </c>
      <c r="BO4727" t="s">
        <v>686</v>
      </c>
      <c r="BP4727" t="s">
        <v>578</v>
      </c>
    </row>
    <row r="4728" spans="63:68" x14ac:dyDescent="0.25">
      <c r="BK4728" t="s">
        <v>482</v>
      </c>
      <c r="BL4728">
        <v>32</v>
      </c>
      <c r="BM4728">
        <v>6001</v>
      </c>
      <c r="BN4728">
        <v>7000</v>
      </c>
      <c r="BO4728" t="s">
        <v>687</v>
      </c>
      <c r="BP4728" t="s">
        <v>579</v>
      </c>
    </row>
    <row r="4729" spans="63:68" x14ac:dyDescent="0.25">
      <c r="BK4729" t="s">
        <v>482</v>
      </c>
      <c r="BL4729">
        <v>32</v>
      </c>
      <c r="BM4729">
        <v>6001</v>
      </c>
      <c r="BN4729">
        <v>7000</v>
      </c>
      <c r="BO4729" t="s">
        <v>688</v>
      </c>
      <c r="BP4729" t="s">
        <v>580</v>
      </c>
    </row>
    <row r="4730" spans="63:68" x14ac:dyDescent="0.25">
      <c r="BK4730" t="s">
        <v>482</v>
      </c>
      <c r="BL4730">
        <v>32</v>
      </c>
      <c r="BM4730">
        <v>6001</v>
      </c>
      <c r="BN4730">
        <v>7000</v>
      </c>
      <c r="BO4730" t="s">
        <v>689</v>
      </c>
      <c r="BP4730" t="s">
        <v>582</v>
      </c>
    </row>
    <row r="4731" spans="63:68" x14ac:dyDescent="0.25">
      <c r="BK4731" t="s">
        <v>483</v>
      </c>
      <c r="BL4731">
        <v>32</v>
      </c>
      <c r="BM4731">
        <v>7001</v>
      </c>
      <c r="BN4731">
        <v>8000</v>
      </c>
      <c r="BO4731" t="s">
        <v>678</v>
      </c>
      <c r="BP4731" t="s">
        <v>265</v>
      </c>
    </row>
    <row r="4732" spans="63:68" x14ac:dyDescent="0.25">
      <c r="BK4732" t="s">
        <v>483</v>
      </c>
      <c r="BL4732">
        <v>32</v>
      </c>
      <c r="BM4732">
        <v>7001</v>
      </c>
      <c r="BN4732">
        <v>8000</v>
      </c>
      <c r="BO4732" t="s">
        <v>679</v>
      </c>
      <c r="BP4732" t="s">
        <v>581</v>
      </c>
    </row>
    <row r="4733" spans="63:68" x14ac:dyDescent="0.25">
      <c r="BK4733" t="s">
        <v>483</v>
      </c>
      <c r="BL4733">
        <v>32</v>
      </c>
      <c r="BM4733">
        <v>7001</v>
      </c>
      <c r="BN4733">
        <v>8000</v>
      </c>
      <c r="BO4733" t="s">
        <v>680</v>
      </c>
      <c r="BP4733" t="s">
        <v>575</v>
      </c>
    </row>
    <row r="4734" spans="63:68" x14ac:dyDescent="0.25">
      <c r="BK4734" t="s">
        <v>483</v>
      </c>
      <c r="BL4734">
        <v>32</v>
      </c>
      <c r="BM4734">
        <v>7001</v>
      </c>
      <c r="BN4734">
        <v>8000</v>
      </c>
      <c r="BO4734" t="s">
        <v>681</v>
      </c>
      <c r="BP4734" t="s">
        <v>120</v>
      </c>
    </row>
    <row r="4735" spans="63:68" x14ac:dyDescent="0.25">
      <c r="BK4735" t="s">
        <v>483</v>
      </c>
      <c r="BL4735">
        <v>32</v>
      </c>
      <c r="BM4735">
        <v>7001</v>
      </c>
      <c r="BN4735">
        <v>8000</v>
      </c>
      <c r="BO4735" t="s">
        <v>682</v>
      </c>
      <c r="BP4735" t="s">
        <v>142</v>
      </c>
    </row>
    <row r="4736" spans="63:68" x14ac:dyDescent="0.25">
      <c r="BK4736" t="s">
        <v>483</v>
      </c>
      <c r="BL4736">
        <v>32</v>
      </c>
      <c r="BM4736">
        <v>7001</v>
      </c>
      <c r="BN4736">
        <v>8000</v>
      </c>
      <c r="BO4736" t="s">
        <v>683</v>
      </c>
      <c r="BP4736" t="s">
        <v>163</v>
      </c>
    </row>
    <row r="4737" spans="63:68" x14ac:dyDescent="0.25">
      <c r="BK4737" t="s">
        <v>483</v>
      </c>
      <c r="BL4737">
        <v>32</v>
      </c>
      <c r="BM4737">
        <v>7001</v>
      </c>
      <c r="BN4737">
        <v>8000</v>
      </c>
      <c r="BO4737" t="s">
        <v>684</v>
      </c>
      <c r="BP4737" t="s">
        <v>576</v>
      </c>
    </row>
    <row r="4738" spans="63:68" x14ac:dyDescent="0.25">
      <c r="BK4738" t="s">
        <v>483</v>
      </c>
      <c r="BL4738">
        <v>32</v>
      </c>
      <c r="BM4738">
        <v>7001</v>
      </c>
      <c r="BN4738">
        <v>8000</v>
      </c>
      <c r="BO4738" t="s">
        <v>685</v>
      </c>
      <c r="BP4738" t="s">
        <v>577</v>
      </c>
    </row>
    <row r="4739" spans="63:68" x14ac:dyDescent="0.25">
      <c r="BK4739" t="s">
        <v>483</v>
      </c>
      <c r="BL4739">
        <v>32</v>
      </c>
      <c r="BM4739">
        <v>7001</v>
      </c>
      <c r="BN4739">
        <v>8000</v>
      </c>
      <c r="BO4739" t="s">
        <v>686</v>
      </c>
      <c r="BP4739" t="s">
        <v>578</v>
      </c>
    </row>
    <row r="4740" spans="63:68" x14ac:dyDescent="0.25">
      <c r="BK4740" t="s">
        <v>483</v>
      </c>
      <c r="BL4740">
        <v>32</v>
      </c>
      <c r="BM4740">
        <v>7001</v>
      </c>
      <c r="BN4740">
        <v>8000</v>
      </c>
      <c r="BO4740" t="s">
        <v>687</v>
      </c>
      <c r="BP4740" t="s">
        <v>579</v>
      </c>
    </row>
    <row r="4741" spans="63:68" x14ac:dyDescent="0.25">
      <c r="BK4741" t="s">
        <v>483</v>
      </c>
      <c r="BL4741">
        <v>32</v>
      </c>
      <c r="BM4741">
        <v>7001</v>
      </c>
      <c r="BN4741">
        <v>8000</v>
      </c>
      <c r="BO4741" t="s">
        <v>688</v>
      </c>
      <c r="BP4741" t="s">
        <v>580</v>
      </c>
    </row>
    <row r="4742" spans="63:68" x14ac:dyDescent="0.25">
      <c r="BK4742" t="s">
        <v>483</v>
      </c>
      <c r="BL4742">
        <v>32</v>
      </c>
      <c r="BM4742">
        <v>7001</v>
      </c>
      <c r="BN4742">
        <v>8000</v>
      </c>
      <c r="BO4742" t="s">
        <v>689</v>
      </c>
      <c r="BP4742" t="s">
        <v>582</v>
      </c>
    </row>
    <row r="4743" spans="63:68" x14ac:dyDescent="0.25">
      <c r="BK4743" t="s">
        <v>484</v>
      </c>
      <c r="BL4743">
        <v>32</v>
      </c>
      <c r="BM4743">
        <v>8001</v>
      </c>
      <c r="BN4743">
        <v>9000</v>
      </c>
      <c r="BO4743" t="s">
        <v>678</v>
      </c>
      <c r="BP4743" t="s">
        <v>265</v>
      </c>
    </row>
    <row r="4744" spans="63:68" x14ac:dyDescent="0.25">
      <c r="BK4744" t="s">
        <v>484</v>
      </c>
      <c r="BL4744">
        <v>32</v>
      </c>
      <c r="BM4744">
        <v>8001</v>
      </c>
      <c r="BN4744">
        <v>9000</v>
      </c>
      <c r="BO4744" t="s">
        <v>679</v>
      </c>
      <c r="BP4744" t="s">
        <v>581</v>
      </c>
    </row>
    <row r="4745" spans="63:68" x14ac:dyDescent="0.25">
      <c r="BK4745" t="s">
        <v>484</v>
      </c>
      <c r="BL4745">
        <v>32</v>
      </c>
      <c r="BM4745">
        <v>8001</v>
      </c>
      <c r="BN4745">
        <v>9000</v>
      </c>
      <c r="BO4745" t="s">
        <v>680</v>
      </c>
      <c r="BP4745" t="s">
        <v>575</v>
      </c>
    </row>
    <row r="4746" spans="63:68" x14ac:dyDescent="0.25">
      <c r="BK4746" t="s">
        <v>484</v>
      </c>
      <c r="BL4746">
        <v>32</v>
      </c>
      <c r="BM4746">
        <v>8001</v>
      </c>
      <c r="BN4746">
        <v>9000</v>
      </c>
      <c r="BO4746" t="s">
        <v>681</v>
      </c>
      <c r="BP4746" t="s">
        <v>120</v>
      </c>
    </row>
    <row r="4747" spans="63:68" x14ac:dyDescent="0.25">
      <c r="BK4747" t="s">
        <v>484</v>
      </c>
      <c r="BL4747">
        <v>32</v>
      </c>
      <c r="BM4747">
        <v>8001</v>
      </c>
      <c r="BN4747">
        <v>9000</v>
      </c>
      <c r="BO4747" t="s">
        <v>682</v>
      </c>
      <c r="BP4747" t="s">
        <v>142</v>
      </c>
    </row>
    <row r="4748" spans="63:68" x14ac:dyDescent="0.25">
      <c r="BK4748" t="s">
        <v>484</v>
      </c>
      <c r="BL4748">
        <v>32</v>
      </c>
      <c r="BM4748">
        <v>8001</v>
      </c>
      <c r="BN4748">
        <v>9000</v>
      </c>
      <c r="BO4748" t="s">
        <v>683</v>
      </c>
      <c r="BP4748" t="s">
        <v>163</v>
      </c>
    </row>
    <row r="4749" spans="63:68" x14ac:dyDescent="0.25">
      <c r="BK4749" t="s">
        <v>484</v>
      </c>
      <c r="BL4749">
        <v>32</v>
      </c>
      <c r="BM4749">
        <v>8001</v>
      </c>
      <c r="BN4749">
        <v>9000</v>
      </c>
      <c r="BO4749" t="s">
        <v>684</v>
      </c>
      <c r="BP4749" t="s">
        <v>576</v>
      </c>
    </row>
    <row r="4750" spans="63:68" x14ac:dyDescent="0.25">
      <c r="BK4750" t="s">
        <v>484</v>
      </c>
      <c r="BL4750">
        <v>32</v>
      </c>
      <c r="BM4750">
        <v>8001</v>
      </c>
      <c r="BN4750">
        <v>9000</v>
      </c>
      <c r="BO4750" t="s">
        <v>685</v>
      </c>
      <c r="BP4750" t="s">
        <v>577</v>
      </c>
    </row>
    <row r="4751" spans="63:68" x14ac:dyDescent="0.25">
      <c r="BK4751" t="s">
        <v>484</v>
      </c>
      <c r="BL4751">
        <v>32</v>
      </c>
      <c r="BM4751">
        <v>8001</v>
      </c>
      <c r="BN4751">
        <v>9000</v>
      </c>
      <c r="BO4751" t="s">
        <v>686</v>
      </c>
      <c r="BP4751" t="s">
        <v>578</v>
      </c>
    </row>
    <row r="4752" spans="63:68" x14ac:dyDescent="0.25">
      <c r="BK4752" t="s">
        <v>484</v>
      </c>
      <c r="BL4752">
        <v>32</v>
      </c>
      <c r="BM4752">
        <v>8001</v>
      </c>
      <c r="BN4752">
        <v>9000</v>
      </c>
      <c r="BO4752" t="s">
        <v>687</v>
      </c>
      <c r="BP4752" t="s">
        <v>579</v>
      </c>
    </row>
    <row r="4753" spans="63:68" x14ac:dyDescent="0.25">
      <c r="BK4753" t="s">
        <v>484</v>
      </c>
      <c r="BL4753">
        <v>32</v>
      </c>
      <c r="BM4753">
        <v>8001</v>
      </c>
      <c r="BN4753">
        <v>9000</v>
      </c>
      <c r="BO4753" t="s">
        <v>688</v>
      </c>
      <c r="BP4753" t="s">
        <v>580</v>
      </c>
    </row>
    <row r="4754" spans="63:68" x14ac:dyDescent="0.25">
      <c r="BK4754" t="s">
        <v>484</v>
      </c>
      <c r="BL4754">
        <v>32</v>
      </c>
      <c r="BM4754">
        <v>8001</v>
      </c>
      <c r="BN4754">
        <v>9000</v>
      </c>
      <c r="BO4754" t="s">
        <v>689</v>
      </c>
      <c r="BP4754" t="s">
        <v>582</v>
      </c>
    </row>
    <row r="4755" spans="63:68" x14ac:dyDescent="0.25">
      <c r="BK4755" t="s">
        <v>111</v>
      </c>
      <c r="BL4755">
        <v>33</v>
      </c>
      <c r="BM4755">
        <v>1</v>
      </c>
      <c r="BN4755">
        <v>1000</v>
      </c>
      <c r="BO4755" t="s">
        <v>678</v>
      </c>
      <c r="BP4755" t="s">
        <v>265</v>
      </c>
    </row>
    <row r="4756" spans="63:68" x14ac:dyDescent="0.25">
      <c r="BK4756" t="s">
        <v>111</v>
      </c>
      <c r="BL4756">
        <v>33</v>
      </c>
      <c r="BM4756">
        <v>1</v>
      </c>
      <c r="BN4756">
        <v>1000</v>
      </c>
      <c r="BO4756" t="s">
        <v>1266</v>
      </c>
      <c r="BP4756" t="s">
        <v>581</v>
      </c>
    </row>
    <row r="4757" spans="63:68" x14ac:dyDescent="0.25">
      <c r="BK4757" t="s">
        <v>111</v>
      </c>
      <c r="BL4757">
        <v>33</v>
      </c>
      <c r="BM4757">
        <v>1</v>
      </c>
      <c r="BN4757">
        <v>1000</v>
      </c>
      <c r="BO4757" t="s">
        <v>680</v>
      </c>
      <c r="BP4757" t="s">
        <v>575</v>
      </c>
    </row>
    <row r="4758" spans="63:68" x14ac:dyDescent="0.25">
      <c r="BK4758" t="s">
        <v>111</v>
      </c>
      <c r="BL4758">
        <v>33</v>
      </c>
      <c r="BM4758">
        <v>1</v>
      </c>
      <c r="BN4758">
        <v>1000</v>
      </c>
      <c r="BO4758" t="s">
        <v>1272</v>
      </c>
      <c r="BP4758" t="s">
        <v>120</v>
      </c>
    </row>
    <row r="4759" spans="63:68" x14ac:dyDescent="0.25">
      <c r="BK4759" t="s">
        <v>111</v>
      </c>
      <c r="BL4759">
        <v>33</v>
      </c>
      <c r="BM4759">
        <v>1</v>
      </c>
      <c r="BN4759">
        <v>1000</v>
      </c>
      <c r="BO4759" t="s">
        <v>1268</v>
      </c>
      <c r="BP4759" t="s">
        <v>142</v>
      </c>
    </row>
    <row r="4760" spans="63:68" x14ac:dyDescent="0.25">
      <c r="BK4760" t="s">
        <v>111</v>
      </c>
      <c r="BL4760">
        <v>33</v>
      </c>
      <c r="BM4760">
        <v>1</v>
      </c>
      <c r="BN4760">
        <v>1000</v>
      </c>
      <c r="BO4760" t="s">
        <v>1273</v>
      </c>
      <c r="BP4760" t="s">
        <v>163</v>
      </c>
    </row>
    <row r="4761" spans="63:68" x14ac:dyDescent="0.25">
      <c r="BK4761" t="s">
        <v>111</v>
      </c>
      <c r="BL4761">
        <v>33</v>
      </c>
      <c r="BM4761">
        <v>1</v>
      </c>
      <c r="BN4761">
        <v>1000</v>
      </c>
      <c r="BO4761" t="s">
        <v>1269</v>
      </c>
      <c r="BP4761" t="s">
        <v>576</v>
      </c>
    </row>
    <row r="4762" spans="63:68" x14ac:dyDescent="0.25">
      <c r="BK4762" t="s">
        <v>111</v>
      </c>
      <c r="BL4762">
        <v>33</v>
      </c>
      <c r="BM4762">
        <v>1</v>
      </c>
      <c r="BN4762">
        <v>1000</v>
      </c>
      <c r="BO4762" t="s">
        <v>1276</v>
      </c>
      <c r="BP4762" t="s">
        <v>577</v>
      </c>
    </row>
    <row r="4763" spans="63:68" x14ac:dyDescent="0.25">
      <c r="BK4763" t="s">
        <v>111</v>
      </c>
      <c r="BL4763">
        <v>33</v>
      </c>
      <c r="BM4763">
        <v>1</v>
      </c>
      <c r="BN4763">
        <v>1000</v>
      </c>
      <c r="BO4763" t="s">
        <v>1274</v>
      </c>
      <c r="BP4763" t="s">
        <v>578</v>
      </c>
    </row>
    <row r="4764" spans="63:68" x14ac:dyDescent="0.25">
      <c r="BK4764" t="s">
        <v>111</v>
      </c>
      <c r="BL4764">
        <v>33</v>
      </c>
      <c r="BM4764">
        <v>1</v>
      </c>
      <c r="BN4764">
        <v>1000</v>
      </c>
      <c r="BO4764" t="s">
        <v>687</v>
      </c>
      <c r="BP4764" t="s">
        <v>579</v>
      </c>
    </row>
    <row r="4765" spans="63:68" x14ac:dyDescent="0.25">
      <c r="BK4765" t="s">
        <v>111</v>
      </c>
      <c r="BL4765">
        <v>33</v>
      </c>
      <c r="BM4765">
        <v>1</v>
      </c>
      <c r="BN4765">
        <v>1000</v>
      </c>
      <c r="BO4765" t="s">
        <v>1270</v>
      </c>
      <c r="BP4765" t="s">
        <v>580</v>
      </c>
    </row>
    <row r="4766" spans="63:68" x14ac:dyDescent="0.25">
      <c r="BK4766" t="s">
        <v>111</v>
      </c>
      <c r="BL4766">
        <v>33</v>
      </c>
      <c r="BM4766">
        <v>1</v>
      </c>
      <c r="BN4766">
        <v>1000</v>
      </c>
      <c r="BO4766" t="s">
        <v>689</v>
      </c>
      <c r="BP4766" t="s">
        <v>582</v>
      </c>
    </row>
    <row r="4767" spans="63:68" x14ac:dyDescent="0.25">
      <c r="BK4767" t="s">
        <v>252</v>
      </c>
      <c r="BL4767">
        <v>33</v>
      </c>
      <c r="BM4767">
        <v>1001</v>
      </c>
      <c r="BN4767">
        <v>2000</v>
      </c>
      <c r="BO4767" t="s">
        <v>678</v>
      </c>
      <c r="BP4767" t="s">
        <v>265</v>
      </c>
    </row>
    <row r="4768" spans="63:68" x14ac:dyDescent="0.25">
      <c r="BK4768" t="s">
        <v>252</v>
      </c>
      <c r="BL4768">
        <v>33</v>
      </c>
      <c r="BM4768">
        <v>1001</v>
      </c>
      <c r="BN4768">
        <v>2000</v>
      </c>
      <c r="BO4768" t="s">
        <v>1266</v>
      </c>
      <c r="BP4768" t="s">
        <v>581</v>
      </c>
    </row>
    <row r="4769" spans="63:68" x14ac:dyDescent="0.25">
      <c r="BK4769" t="s">
        <v>252</v>
      </c>
      <c r="BL4769">
        <v>33</v>
      </c>
      <c r="BM4769">
        <v>1001</v>
      </c>
      <c r="BN4769">
        <v>2000</v>
      </c>
      <c r="BO4769" t="s">
        <v>680</v>
      </c>
      <c r="BP4769" t="s">
        <v>575</v>
      </c>
    </row>
    <row r="4770" spans="63:68" x14ac:dyDescent="0.25">
      <c r="BK4770" t="s">
        <v>252</v>
      </c>
      <c r="BL4770">
        <v>33</v>
      </c>
      <c r="BM4770">
        <v>1001</v>
      </c>
      <c r="BN4770">
        <v>2000</v>
      </c>
      <c r="BO4770" t="s">
        <v>681</v>
      </c>
      <c r="BP4770" t="s">
        <v>120</v>
      </c>
    </row>
    <row r="4771" spans="63:68" x14ac:dyDescent="0.25">
      <c r="BK4771" t="s">
        <v>252</v>
      </c>
      <c r="BL4771">
        <v>33</v>
      </c>
      <c r="BM4771">
        <v>1001</v>
      </c>
      <c r="BN4771">
        <v>2000</v>
      </c>
      <c r="BO4771" t="s">
        <v>682</v>
      </c>
      <c r="BP4771" t="s">
        <v>142</v>
      </c>
    </row>
    <row r="4772" spans="63:68" x14ac:dyDescent="0.25">
      <c r="BK4772" t="s">
        <v>252</v>
      </c>
      <c r="BL4772">
        <v>33</v>
      </c>
      <c r="BM4772">
        <v>1001</v>
      </c>
      <c r="BN4772">
        <v>2000</v>
      </c>
      <c r="BO4772" t="s">
        <v>683</v>
      </c>
      <c r="BP4772" t="s">
        <v>163</v>
      </c>
    </row>
    <row r="4773" spans="63:68" x14ac:dyDescent="0.25">
      <c r="BK4773" t="s">
        <v>252</v>
      </c>
      <c r="BL4773">
        <v>33</v>
      </c>
      <c r="BM4773">
        <v>1001</v>
      </c>
      <c r="BN4773">
        <v>2000</v>
      </c>
      <c r="BO4773" t="s">
        <v>684</v>
      </c>
      <c r="BP4773" t="s">
        <v>576</v>
      </c>
    </row>
    <row r="4774" spans="63:68" x14ac:dyDescent="0.25">
      <c r="BK4774" t="s">
        <v>252</v>
      </c>
      <c r="BL4774">
        <v>33</v>
      </c>
      <c r="BM4774">
        <v>1001</v>
      </c>
      <c r="BN4774">
        <v>2000</v>
      </c>
      <c r="BO4774" t="s">
        <v>685</v>
      </c>
      <c r="BP4774" t="s">
        <v>577</v>
      </c>
    </row>
    <row r="4775" spans="63:68" x14ac:dyDescent="0.25">
      <c r="BK4775" t="s">
        <v>252</v>
      </c>
      <c r="BL4775">
        <v>33</v>
      </c>
      <c r="BM4775">
        <v>1001</v>
      </c>
      <c r="BN4775">
        <v>2000</v>
      </c>
      <c r="BO4775" t="s">
        <v>686</v>
      </c>
      <c r="BP4775" t="s">
        <v>578</v>
      </c>
    </row>
    <row r="4776" spans="63:68" x14ac:dyDescent="0.25">
      <c r="BK4776" t="s">
        <v>252</v>
      </c>
      <c r="BL4776">
        <v>33</v>
      </c>
      <c r="BM4776">
        <v>1001</v>
      </c>
      <c r="BN4776">
        <v>2000</v>
      </c>
      <c r="BO4776" t="s">
        <v>687</v>
      </c>
      <c r="BP4776" t="s">
        <v>579</v>
      </c>
    </row>
    <row r="4777" spans="63:68" x14ac:dyDescent="0.25">
      <c r="BK4777" t="s">
        <v>252</v>
      </c>
      <c r="BL4777">
        <v>33</v>
      </c>
      <c r="BM4777">
        <v>1001</v>
      </c>
      <c r="BN4777">
        <v>2000</v>
      </c>
      <c r="BO4777" t="s">
        <v>688</v>
      </c>
      <c r="BP4777" t="s">
        <v>580</v>
      </c>
    </row>
    <row r="4778" spans="63:68" x14ac:dyDescent="0.25">
      <c r="BK4778" t="s">
        <v>252</v>
      </c>
      <c r="BL4778">
        <v>33</v>
      </c>
      <c r="BM4778">
        <v>1001</v>
      </c>
      <c r="BN4778">
        <v>2000</v>
      </c>
      <c r="BO4778" t="s">
        <v>689</v>
      </c>
      <c r="BP4778" t="s">
        <v>582</v>
      </c>
    </row>
    <row r="4779" spans="63:68" x14ac:dyDescent="0.25">
      <c r="BK4779" t="s">
        <v>247</v>
      </c>
      <c r="BL4779">
        <v>33</v>
      </c>
      <c r="BM4779">
        <v>2001</v>
      </c>
      <c r="BN4779">
        <v>3000</v>
      </c>
      <c r="BO4779" t="s">
        <v>678</v>
      </c>
      <c r="BP4779" t="s">
        <v>265</v>
      </c>
    </row>
    <row r="4780" spans="63:68" x14ac:dyDescent="0.25">
      <c r="BK4780" t="s">
        <v>247</v>
      </c>
      <c r="BL4780">
        <v>33</v>
      </c>
      <c r="BM4780">
        <v>2001</v>
      </c>
      <c r="BN4780">
        <v>3000</v>
      </c>
      <c r="BO4780" t="s">
        <v>679</v>
      </c>
      <c r="BP4780" t="s">
        <v>581</v>
      </c>
    </row>
    <row r="4781" spans="63:68" x14ac:dyDescent="0.25">
      <c r="BK4781" t="s">
        <v>247</v>
      </c>
      <c r="BL4781">
        <v>33</v>
      </c>
      <c r="BM4781">
        <v>2001</v>
      </c>
      <c r="BN4781">
        <v>3000</v>
      </c>
      <c r="BO4781" t="s">
        <v>680</v>
      </c>
      <c r="BP4781" t="s">
        <v>575</v>
      </c>
    </row>
    <row r="4782" spans="63:68" x14ac:dyDescent="0.25">
      <c r="BK4782" t="s">
        <v>247</v>
      </c>
      <c r="BL4782">
        <v>33</v>
      </c>
      <c r="BM4782">
        <v>2001</v>
      </c>
      <c r="BN4782">
        <v>3000</v>
      </c>
      <c r="BO4782" t="s">
        <v>681</v>
      </c>
      <c r="BP4782" t="s">
        <v>120</v>
      </c>
    </row>
    <row r="4783" spans="63:68" x14ac:dyDescent="0.25">
      <c r="BK4783" t="s">
        <v>247</v>
      </c>
      <c r="BL4783">
        <v>33</v>
      </c>
      <c r="BM4783">
        <v>2001</v>
      </c>
      <c r="BN4783">
        <v>3000</v>
      </c>
      <c r="BO4783" t="s">
        <v>682</v>
      </c>
      <c r="BP4783" t="s">
        <v>142</v>
      </c>
    </row>
    <row r="4784" spans="63:68" x14ac:dyDescent="0.25">
      <c r="BK4784" t="s">
        <v>247</v>
      </c>
      <c r="BL4784">
        <v>33</v>
      </c>
      <c r="BM4784">
        <v>2001</v>
      </c>
      <c r="BN4784">
        <v>3000</v>
      </c>
      <c r="BO4784" t="s">
        <v>683</v>
      </c>
      <c r="BP4784" t="s">
        <v>163</v>
      </c>
    </row>
    <row r="4785" spans="63:68" x14ac:dyDescent="0.25">
      <c r="BK4785" t="s">
        <v>247</v>
      </c>
      <c r="BL4785">
        <v>33</v>
      </c>
      <c r="BM4785">
        <v>2001</v>
      </c>
      <c r="BN4785">
        <v>3000</v>
      </c>
      <c r="BO4785" t="s">
        <v>684</v>
      </c>
      <c r="BP4785" t="s">
        <v>576</v>
      </c>
    </row>
    <row r="4786" spans="63:68" x14ac:dyDescent="0.25">
      <c r="BK4786" t="s">
        <v>247</v>
      </c>
      <c r="BL4786">
        <v>33</v>
      </c>
      <c r="BM4786">
        <v>2001</v>
      </c>
      <c r="BN4786">
        <v>3000</v>
      </c>
      <c r="BO4786" t="s">
        <v>685</v>
      </c>
      <c r="BP4786" t="s">
        <v>577</v>
      </c>
    </row>
    <row r="4787" spans="63:68" x14ac:dyDescent="0.25">
      <c r="BK4787" t="s">
        <v>247</v>
      </c>
      <c r="BL4787">
        <v>33</v>
      </c>
      <c r="BM4787">
        <v>2001</v>
      </c>
      <c r="BN4787">
        <v>3000</v>
      </c>
      <c r="BO4787" t="s">
        <v>686</v>
      </c>
      <c r="BP4787" t="s">
        <v>578</v>
      </c>
    </row>
    <row r="4788" spans="63:68" x14ac:dyDescent="0.25">
      <c r="BK4788" t="s">
        <v>247</v>
      </c>
      <c r="BL4788">
        <v>33</v>
      </c>
      <c r="BM4788">
        <v>2001</v>
      </c>
      <c r="BN4788">
        <v>3000</v>
      </c>
      <c r="BO4788" t="s">
        <v>687</v>
      </c>
      <c r="BP4788" t="s">
        <v>579</v>
      </c>
    </row>
    <row r="4789" spans="63:68" x14ac:dyDescent="0.25">
      <c r="BK4789" t="s">
        <v>247</v>
      </c>
      <c r="BL4789">
        <v>33</v>
      </c>
      <c r="BM4789">
        <v>2001</v>
      </c>
      <c r="BN4789">
        <v>3000</v>
      </c>
      <c r="BO4789" t="s">
        <v>1270</v>
      </c>
      <c r="BP4789" t="s">
        <v>580</v>
      </c>
    </row>
    <row r="4790" spans="63:68" x14ac:dyDescent="0.25">
      <c r="BK4790" t="s">
        <v>247</v>
      </c>
      <c r="BL4790">
        <v>33</v>
      </c>
      <c r="BM4790">
        <v>2001</v>
      </c>
      <c r="BN4790">
        <v>3000</v>
      </c>
      <c r="BO4790" t="s">
        <v>689</v>
      </c>
      <c r="BP4790" t="s">
        <v>582</v>
      </c>
    </row>
    <row r="4791" spans="63:68" x14ac:dyDescent="0.25">
      <c r="BK4791" t="s">
        <v>232</v>
      </c>
      <c r="BL4791">
        <v>33</v>
      </c>
      <c r="BM4791">
        <v>3001</v>
      </c>
      <c r="BN4791">
        <v>4000</v>
      </c>
      <c r="BO4791" t="s">
        <v>678</v>
      </c>
      <c r="BP4791" t="s">
        <v>265</v>
      </c>
    </row>
    <row r="4792" spans="63:68" x14ac:dyDescent="0.25">
      <c r="BK4792" t="s">
        <v>232</v>
      </c>
      <c r="BL4792">
        <v>33</v>
      </c>
      <c r="BM4792">
        <v>3001</v>
      </c>
      <c r="BN4792">
        <v>4000</v>
      </c>
      <c r="BO4792" t="s">
        <v>679</v>
      </c>
      <c r="BP4792" t="s">
        <v>581</v>
      </c>
    </row>
    <row r="4793" spans="63:68" x14ac:dyDescent="0.25">
      <c r="BK4793" t="s">
        <v>232</v>
      </c>
      <c r="BL4793">
        <v>33</v>
      </c>
      <c r="BM4793">
        <v>3001</v>
      </c>
      <c r="BN4793">
        <v>4000</v>
      </c>
      <c r="BO4793" t="s">
        <v>680</v>
      </c>
      <c r="BP4793" t="s">
        <v>575</v>
      </c>
    </row>
    <row r="4794" spans="63:68" x14ac:dyDescent="0.25">
      <c r="BK4794" t="s">
        <v>232</v>
      </c>
      <c r="BL4794">
        <v>33</v>
      </c>
      <c r="BM4794">
        <v>3001</v>
      </c>
      <c r="BN4794">
        <v>4000</v>
      </c>
      <c r="BO4794" t="s">
        <v>681</v>
      </c>
      <c r="BP4794" t="s">
        <v>120</v>
      </c>
    </row>
    <row r="4795" spans="63:68" x14ac:dyDescent="0.25">
      <c r="BK4795" t="s">
        <v>232</v>
      </c>
      <c r="BL4795">
        <v>33</v>
      </c>
      <c r="BM4795">
        <v>3001</v>
      </c>
      <c r="BN4795">
        <v>4000</v>
      </c>
      <c r="BO4795" t="s">
        <v>682</v>
      </c>
      <c r="BP4795" t="s">
        <v>142</v>
      </c>
    </row>
    <row r="4796" spans="63:68" x14ac:dyDescent="0.25">
      <c r="BK4796" t="s">
        <v>232</v>
      </c>
      <c r="BL4796">
        <v>33</v>
      </c>
      <c r="BM4796">
        <v>3001</v>
      </c>
      <c r="BN4796">
        <v>4000</v>
      </c>
      <c r="BO4796" t="s">
        <v>683</v>
      </c>
      <c r="BP4796" t="s">
        <v>163</v>
      </c>
    </row>
    <row r="4797" spans="63:68" x14ac:dyDescent="0.25">
      <c r="BK4797" t="s">
        <v>232</v>
      </c>
      <c r="BL4797">
        <v>33</v>
      </c>
      <c r="BM4797">
        <v>3001</v>
      </c>
      <c r="BN4797">
        <v>4000</v>
      </c>
      <c r="BO4797" t="s">
        <v>684</v>
      </c>
      <c r="BP4797" t="s">
        <v>576</v>
      </c>
    </row>
    <row r="4798" spans="63:68" x14ac:dyDescent="0.25">
      <c r="BK4798" t="s">
        <v>232</v>
      </c>
      <c r="BL4798">
        <v>33</v>
      </c>
      <c r="BM4798">
        <v>3001</v>
      </c>
      <c r="BN4798">
        <v>4000</v>
      </c>
      <c r="BO4798" t="s">
        <v>685</v>
      </c>
      <c r="BP4798" t="s">
        <v>577</v>
      </c>
    </row>
    <row r="4799" spans="63:68" x14ac:dyDescent="0.25">
      <c r="BK4799" t="s">
        <v>232</v>
      </c>
      <c r="BL4799">
        <v>33</v>
      </c>
      <c r="BM4799">
        <v>3001</v>
      </c>
      <c r="BN4799">
        <v>4000</v>
      </c>
      <c r="BO4799" t="s">
        <v>686</v>
      </c>
      <c r="BP4799" t="s">
        <v>578</v>
      </c>
    </row>
    <row r="4800" spans="63:68" x14ac:dyDescent="0.25">
      <c r="BK4800" t="s">
        <v>232</v>
      </c>
      <c r="BL4800">
        <v>33</v>
      </c>
      <c r="BM4800">
        <v>3001</v>
      </c>
      <c r="BN4800">
        <v>4000</v>
      </c>
      <c r="BO4800" t="s">
        <v>687</v>
      </c>
      <c r="BP4800" t="s">
        <v>579</v>
      </c>
    </row>
    <row r="4801" spans="63:68" x14ac:dyDescent="0.25">
      <c r="BK4801" t="s">
        <v>232</v>
      </c>
      <c r="BL4801">
        <v>33</v>
      </c>
      <c r="BM4801">
        <v>3001</v>
      </c>
      <c r="BN4801">
        <v>4000</v>
      </c>
      <c r="BO4801" t="s">
        <v>1270</v>
      </c>
      <c r="BP4801" t="s">
        <v>580</v>
      </c>
    </row>
    <row r="4802" spans="63:68" x14ac:dyDescent="0.25">
      <c r="BK4802" t="s">
        <v>232</v>
      </c>
      <c r="BL4802">
        <v>33</v>
      </c>
      <c r="BM4802">
        <v>3001</v>
      </c>
      <c r="BN4802">
        <v>4000</v>
      </c>
      <c r="BO4802" t="s">
        <v>689</v>
      </c>
      <c r="BP4802" t="s">
        <v>582</v>
      </c>
    </row>
    <row r="4803" spans="63:68" x14ac:dyDescent="0.25">
      <c r="BK4803" t="s">
        <v>488</v>
      </c>
      <c r="BL4803">
        <v>34</v>
      </c>
      <c r="BM4803">
        <v>3001</v>
      </c>
      <c r="BN4803">
        <v>4000</v>
      </c>
      <c r="BO4803" t="s">
        <v>678</v>
      </c>
      <c r="BP4803" t="s">
        <v>265</v>
      </c>
    </row>
    <row r="4804" spans="63:68" x14ac:dyDescent="0.25">
      <c r="BK4804" t="s">
        <v>488</v>
      </c>
      <c r="BL4804">
        <v>34</v>
      </c>
      <c r="BM4804">
        <v>3001</v>
      </c>
      <c r="BN4804">
        <v>4000</v>
      </c>
      <c r="BO4804" t="s">
        <v>679</v>
      </c>
      <c r="BP4804" t="s">
        <v>581</v>
      </c>
    </row>
    <row r="4805" spans="63:68" x14ac:dyDescent="0.25">
      <c r="BK4805" t="s">
        <v>488</v>
      </c>
      <c r="BL4805">
        <v>34</v>
      </c>
      <c r="BM4805">
        <v>3001</v>
      </c>
      <c r="BN4805">
        <v>4000</v>
      </c>
      <c r="BO4805" t="s">
        <v>680</v>
      </c>
      <c r="BP4805" t="s">
        <v>575</v>
      </c>
    </row>
    <row r="4806" spans="63:68" x14ac:dyDescent="0.25">
      <c r="BK4806" t="s">
        <v>488</v>
      </c>
      <c r="BL4806">
        <v>34</v>
      </c>
      <c r="BM4806">
        <v>3001</v>
      </c>
      <c r="BN4806">
        <v>4000</v>
      </c>
      <c r="BO4806" t="s">
        <v>681</v>
      </c>
      <c r="BP4806" t="s">
        <v>120</v>
      </c>
    </row>
    <row r="4807" spans="63:68" x14ac:dyDescent="0.25">
      <c r="BK4807" t="s">
        <v>488</v>
      </c>
      <c r="BL4807">
        <v>34</v>
      </c>
      <c r="BM4807">
        <v>3001</v>
      </c>
      <c r="BN4807">
        <v>4000</v>
      </c>
      <c r="BO4807" t="s">
        <v>682</v>
      </c>
      <c r="BP4807" t="s">
        <v>142</v>
      </c>
    </row>
    <row r="4808" spans="63:68" x14ac:dyDescent="0.25">
      <c r="BK4808" t="s">
        <v>488</v>
      </c>
      <c r="BL4808">
        <v>34</v>
      </c>
      <c r="BM4808">
        <v>3001</v>
      </c>
      <c r="BN4808">
        <v>4000</v>
      </c>
      <c r="BO4808" t="s">
        <v>683</v>
      </c>
      <c r="BP4808" t="s">
        <v>163</v>
      </c>
    </row>
    <row r="4809" spans="63:68" x14ac:dyDescent="0.25">
      <c r="BK4809" t="s">
        <v>488</v>
      </c>
      <c r="BL4809">
        <v>34</v>
      </c>
      <c r="BM4809">
        <v>3001</v>
      </c>
      <c r="BN4809">
        <v>4000</v>
      </c>
      <c r="BO4809" t="s">
        <v>684</v>
      </c>
      <c r="BP4809" t="s">
        <v>576</v>
      </c>
    </row>
    <row r="4810" spans="63:68" x14ac:dyDescent="0.25">
      <c r="BK4810" t="s">
        <v>488</v>
      </c>
      <c r="BL4810">
        <v>34</v>
      </c>
      <c r="BM4810">
        <v>3001</v>
      </c>
      <c r="BN4810">
        <v>4000</v>
      </c>
      <c r="BO4810" t="s">
        <v>685</v>
      </c>
      <c r="BP4810" t="s">
        <v>577</v>
      </c>
    </row>
    <row r="4811" spans="63:68" x14ac:dyDescent="0.25">
      <c r="BK4811" t="s">
        <v>488</v>
      </c>
      <c r="BL4811">
        <v>34</v>
      </c>
      <c r="BM4811">
        <v>3001</v>
      </c>
      <c r="BN4811">
        <v>4000</v>
      </c>
      <c r="BO4811" t="s">
        <v>686</v>
      </c>
      <c r="BP4811" t="s">
        <v>578</v>
      </c>
    </row>
    <row r="4812" spans="63:68" x14ac:dyDescent="0.25">
      <c r="BK4812" t="s">
        <v>488</v>
      </c>
      <c r="BL4812">
        <v>34</v>
      </c>
      <c r="BM4812">
        <v>3001</v>
      </c>
      <c r="BN4812">
        <v>4000</v>
      </c>
      <c r="BO4812" t="s">
        <v>687</v>
      </c>
      <c r="BP4812" t="s">
        <v>579</v>
      </c>
    </row>
    <row r="4813" spans="63:68" x14ac:dyDescent="0.25">
      <c r="BK4813" t="s">
        <v>488</v>
      </c>
      <c r="BL4813">
        <v>34</v>
      </c>
      <c r="BM4813">
        <v>3001</v>
      </c>
      <c r="BN4813">
        <v>4000</v>
      </c>
      <c r="BO4813" t="s">
        <v>688</v>
      </c>
      <c r="BP4813" t="s">
        <v>580</v>
      </c>
    </row>
    <row r="4814" spans="63:68" x14ac:dyDescent="0.25">
      <c r="BK4814" t="s">
        <v>488</v>
      </c>
      <c r="BL4814">
        <v>34</v>
      </c>
      <c r="BM4814">
        <v>3001</v>
      </c>
      <c r="BN4814">
        <v>4000</v>
      </c>
      <c r="BO4814" t="s">
        <v>689</v>
      </c>
      <c r="BP4814" t="s">
        <v>582</v>
      </c>
    </row>
    <row r="4815" spans="63:68" x14ac:dyDescent="0.25">
      <c r="BK4815" t="s">
        <v>489</v>
      </c>
      <c r="BL4815">
        <v>34</v>
      </c>
      <c r="BM4815">
        <v>4001</v>
      </c>
      <c r="BN4815">
        <v>5000</v>
      </c>
      <c r="BO4815" t="s">
        <v>678</v>
      </c>
      <c r="BP4815" t="s">
        <v>265</v>
      </c>
    </row>
    <row r="4816" spans="63:68" x14ac:dyDescent="0.25">
      <c r="BK4816" t="s">
        <v>489</v>
      </c>
      <c r="BL4816">
        <v>34</v>
      </c>
      <c r="BM4816">
        <v>4001</v>
      </c>
      <c r="BN4816">
        <v>5000</v>
      </c>
      <c r="BO4816" t="s">
        <v>679</v>
      </c>
      <c r="BP4816" t="s">
        <v>581</v>
      </c>
    </row>
    <row r="4817" spans="63:68" x14ac:dyDescent="0.25">
      <c r="BK4817" t="s">
        <v>489</v>
      </c>
      <c r="BL4817">
        <v>34</v>
      </c>
      <c r="BM4817">
        <v>4001</v>
      </c>
      <c r="BN4817">
        <v>5000</v>
      </c>
      <c r="BO4817" t="s">
        <v>680</v>
      </c>
      <c r="BP4817" t="s">
        <v>575</v>
      </c>
    </row>
    <row r="4818" spans="63:68" x14ac:dyDescent="0.25">
      <c r="BK4818" t="s">
        <v>489</v>
      </c>
      <c r="BL4818">
        <v>34</v>
      </c>
      <c r="BM4818">
        <v>4001</v>
      </c>
      <c r="BN4818">
        <v>5000</v>
      </c>
      <c r="BO4818" t="s">
        <v>681</v>
      </c>
      <c r="BP4818" t="s">
        <v>120</v>
      </c>
    </row>
    <row r="4819" spans="63:68" x14ac:dyDescent="0.25">
      <c r="BK4819" t="s">
        <v>489</v>
      </c>
      <c r="BL4819">
        <v>34</v>
      </c>
      <c r="BM4819">
        <v>4001</v>
      </c>
      <c r="BN4819">
        <v>5000</v>
      </c>
      <c r="BO4819" t="s">
        <v>682</v>
      </c>
      <c r="BP4819" t="s">
        <v>142</v>
      </c>
    </row>
    <row r="4820" spans="63:68" x14ac:dyDescent="0.25">
      <c r="BK4820" t="s">
        <v>489</v>
      </c>
      <c r="BL4820">
        <v>34</v>
      </c>
      <c r="BM4820">
        <v>4001</v>
      </c>
      <c r="BN4820">
        <v>5000</v>
      </c>
      <c r="BO4820" t="s">
        <v>683</v>
      </c>
      <c r="BP4820" t="s">
        <v>163</v>
      </c>
    </row>
    <row r="4821" spans="63:68" x14ac:dyDescent="0.25">
      <c r="BK4821" t="s">
        <v>489</v>
      </c>
      <c r="BL4821">
        <v>34</v>
      </c>
      <c r="BM4821">
        <v>4001</v>
      </c>
      <c r="BN4821">
        <v>5000</v>
      </c>
      <c r="BO4821" t="s">
        <v>684</v>
      </c>
      <c r="BP4821" t="s">
        <v>576</v>
      </c>
    </row>
    <row r="4822" spans="63:68" x14ac:dyDescent="0.25">
      <c r="BK4822" t="s">
        <v>489</v>
      </c>
      <c r="BL4822">
        <v>34</v>
      </c>
      <c r="BM4822">
        <v>4001</v>
      </c>
      <c r="BN4822">
        <v>5000</v>
      </c>
      <c r="BO4822" t="s">
        <v>685</v>
      </c>
      <c r="BP4822" t="s">
        <v>577</v>
      </c>
    </row>
    <row r="4823" spans="63:68" x14ac:dyDescent="0.25">
      <c r="BK4823" t="s">
        <v>489</v>
      </c>
      <c r="BL4823">
        <v>34</v>
      </c>
      <c r="BM4823">
        <v>4001</v>
      </c>
      <c r="BN4823">
        <v>5000</v>
      </c>
      <c r="BO4823" t="s">
        <v>686</v>
      </c>
      <c r="BP4823" t="s">
        <v>578</v>
      </c>
    </row>
    <row r="4824" spans="63:68" x14ac:dyDescent="0.25">
      <c r="BK4824" t="s">
        <v>489</v>
      </c>
      <c r="BL4824">
        <v>34</v>
      </c>
      <c r="BM4824">
        <v>4001</v>
      </c>
      <c r="BN4824">
        <v>5000</v>
      </c>
      <c r="BO4824" t="s">
        <v>687</v>
      </c>
      <c r="BP4824" t="s">
        <v>579</v>
      </c>
    </row>
    <row r="4825" spans="63:68" x14ac:dyDescent="0.25">
      <c r="BK4825" t="s">
        <v>489</v>
      </c>
      <c r="BL4825">
        <v>34</v>
      </c>
      <c r="BM4825">
        <v>4001</v>
      </c>
      <c r="BN4825">
        <v>5000</v>
      </c>
      <c r="BO4825" t="s">
        <v>688</v>
      </c>
      <c r="BP4825" t="s">
        <v>580</v>
      </c>
    </row>
    <row r="4826" spans="63:68" x14ac:dyDescent="0.25">
      <c r="BK4826" t="s">
        <v>489</v>
      </c>
      <c r="BL4826">
        <v>34</v>
      </c>
      <c r="BM4826">
        <v>4001</v>
      </c>
      <c r="BN4826">
        <v>5000</v>
      </c>
      <c r="BO4826" t="s">
        <v>689</v>
      </c>
      <c r="BP4826" t="s">
        <v>582</v>
      </c>
    </row>
    <row r="4827" spans="63:68" x14ac:dyDescent="0.25">
      <c r="BK4827" t="s">
        <v>490</v>
      </c>
      <c r="BL4827">
        <v>34</v>
      </c>
      <c r="BM4827">
        <v>5001</v>
      </c>
      <c r="BN4827">
        <v>6000</v>
      </c>
      <c r="BO4827" t="s">
        <v>678</v>
      </c>
      <c r="BP4827" t="s">
        <v>265</v>
      </c>
    </row>
    <row r="4828" spans="63:68" x14ac:dyDescent="0.25">
      <c r="BK4828" t="s">
        <v>490</v>
      </c>
      <c r="BL4828">
        <v>34</v>
      </c>
      <c r="BM4828">
        <v>5001</v>
      </c>
      <c r="BN4828">
        <v>6000</v>
      </c>
      <c r="BO4828" t="s">
        <v>679</v>
      </c>
      <c r="BP4828" t="s">
        <v>581</v>
      </c>
    </row>
    <row r="4829" spans="63:68" x14ac:dyDescent="0.25">
      <c r="BK4829" t="s">
        <v>490</v>
      </c>
      <c r="BL4829">
        <v>34</v>
      </c>
      <c r="BM4829">
        <v>5001</v>
      </c>
      <c r="BN4829">
        <v>6000</v>
      </c>
      <c r="BO4829" t="s">
        <v>680</v>
      </c>
      <c r="BP4829" t="s">
        <v>575</v>
      </c>
    </row>
    <row r="4830" spans="63:68" x14ac:dyDescent="0.25">
      <c r="BK4830" t="s">
        <v>490</v>
      </c>
      <c r="BL4830">
        <v>34</v>
      </c>
      <c r="BM4830">
        <v>5001</v>
      </c>
      <c r="BN4830">
        <v>6000</v>
      </c>
      <c r="BO4830" t="s">
        <v>681</v>
      </c>
      <c r="BP4830" t="s">
        <v>120</v>
      </c>
    </row>
    <row r="4831" spans="63:68" x14ac:dyDescent="0.25">
      <c r="BK4831" t="s">
        <v>490</v>
      </c>
      <c r="BL4831">
        <v>34</v>
      </c>
      <c r="BM4831">
        <v>5001</v>
      </c>
      <c r="BN4831">
        <v>6000</v>
      </c>
      <c r="BO4831" t="s">
        <v>682</v>
      </c>
      <c r="BP4831" t="s">
        <v>142</v>
      </c>
    </row>
    <row r="4832" spans="63:68" x14ac:dyDescent="0.25">
      <c r="BK4832" t="s">
        <v>490</v>
      </c>
      <c r="BL4832">
        <v>34</v>
      </c>
      <c r="BM4832">
        <v>5001</v>
      </c>
      <c r="BN4832">
        <v>6000</v>
      </c>
      <c r="BO4832" t="s">
        <v>683</v>
      </c>
      <c r="BP4832" t="s">
        <v>163</v>
      </c>
    </row>
    <row r="4833" spans="63:68" x14ac:dyDescent="0.25">
      <c r="BK4833" t="s">
        <v>490</v>
      </c>
      <c r="BL4833">
        <v>34</v>
      </c>
      <c r="BM4833">
        <v>5001</v>
      </c>
      <c r="BN4833">
        <v>6000</v>
      </c>
      <c r="BO4833" t="s">
        <v>684</v>
      </c>
      <c r="BP4833" t="s">
        <v>576</v>
      </c>
    </row>
    <row r="4834" spans="63:68" x14ac:dyDescent="0.25">
      <c r="BK4834" t="s">
        <v>490</v>
      </c>
      <c r="BL4834">
        <v>34</v>
      </c>
      <c r="BM4834">
        <v>5001</v>
      </c>
      <c r="BN4834">
        <v>6000</v>
      </c>
      <c r="BO4834" t="s">
        <v>685</v>
      </c>
      <c r="BP4834" t="s">
        <v>577</v>
      </c>
    </row>
    <row r="4835" spans="63:68" x14ac:dyDescent="0.25">
      <c r="BK4835" t="s">
        <v>490</v>
      </c>
      <c r="BL4835">
        <v>34</v>
      </c>
      <c r="BM4835">
        <v>5001</v>
      </c>
      <c r="BN4835">
        <v>6000</v>
      </c>
      <c r="BO4835" t="s">
        <v>686</v>
      </c>
      <c r="BP4835" t="s">
        <v>578</v>
      </c>
    </row>
    <row r="4836" spans="63:68" x14ac:dyDescent="0.25">
      <c r="BK4836" t="s">
        <v>490</v>
      </c>
      <c r="BL4836">
        <v>34</v>
      </c>
      <c r="BM4836">
        <v>5001</v>
      </c>
      <c r="BN4836">
        <v>6000</v>
      </c>
      <c r="BO4836" t="s">
        <v>687</v>
      </c>
      <c r="BP4836" t="s">
        <v>579</v>
      </c>
    </row>
    <row r="4837" spans="63:68" x14ac:dyDescent="0.25">
      <c r="BK4837" t="s">
        <v>490</v>
      </c>
      <c r="BL4837">
        <v>34</v>
      </c>
      <c r="BM4837">
        <v>5001</v>
      </c>
      <c r="BN4837">
        <v>6000</v>
      </c>
      <c r="BO4837" t="s">
        <v>688</v>
      </c>
      <c r="BP4837" t="s">
        <v>580</v>
      </c>
    </row>
    <row r="4838" spans="63:68" x14ac:dyDescent="0.25">
      <c r="BK4838" t="s">
        <v>490</v>
      </c>
      <c r="BL4838">
        <v>34</v>
      </c>
      <c r="BM4838">
        <v>5001</v>
      </c>
      <c r="BN4838">
        <v>6000</v>
      </c>
      <c r="BO4838" t="s">
        <v>689</v>
      </c>
      <c r="BP4838" t="s">
        <v>582</v>
      </c>
    </row>
    <row r="4839" spans="63:68" x14ac:dyDescent="0.25">
      <c r="BK4839" t="s">
        <v>491</v>
      </c>
      <c r="BL4839">
        <v>34</v>
      </c>
      <c r="BM4839">
        <v>6001</v>
      </c>
      <c r="BN4839">
        <v>7000</v>
      </c>
      <c r="BO4839" t="s">
        <v>678</v>
      </c>
      <c r="BP4839" t="s">
        <v>265</v>
      </c>
    </row>
    <row r="4840" spans="63:68" x14ac:dyDescent="0.25">
      <c r="BK4840" t="s">
        <v>491</v>
      </c>
      <c r="BL4840">
        <v>34</v>
      </c>
      <c r="BM4840">
        <v>6001</v>
      </c>
      <c r="BN4840">
        <v>7000</v>
      </c>
      <c r="BO4840" t="s">
        <v>679</v>
      </c>
      <c r="BP4840" t="s">
        <v>581</v>
      </c>
    </row>
    <row r="4841" spans="63:68" x14ac:dyDescent="0.25">
      <c r="BK4841" t="s">
        <v>491</v>
      </c>
      <c r="BL4841">
        <v>34</v>
      </c>
      <c r="BM4841">
        <v>6001</v>
      </c>
      <c r="BN4841">
        <v>7000</v>
      </c>
      <c r="BO4841" t="s">
        <v>680</v>
      </c>
      <c r="BP4841" t="s">
        <v>575</v>
      </c>
    </row>
    <row r="4842" spans="63:68" x14ac:dyDescent="0.25">
      <c r="BK4842" t="s">
        <v>491</v>
      </c>
      <c r="BL4842">
        <v>34</v>
      </c>
      <c r="BM4842">
        <v>6001</v>
      </c>
      <c r="BN4842">
        <v>7000</v>
      </c>
      <c r="BO4842" t="s">
        <v>681</v>
      </c>
      <c r="BP4842" t="s">
        <v>120</v>
      </c>
    </row>
    <row r="4843" spans="63:68" x14ac:dyDescent="0.25">
      <c r="BK4843" t="s">
        <v>491</v>
      </c>
      <c r="BL4843">
        <v>34</v>
      </c>
      <c r="BM4843">
        <v>6001</v>
      </c>
      <c r="BN4843">
        <v>7000</v>
      </c>
      <c r="BO4843" t="s">
        <v>682</v>
      </c>
      <c r="BP4843" t="s">
        <v>142</v>
      </c>
    </row>
    <row r="4844" spans="63:68" x14ac:dyDescent="0.25">
      <c r="BK4844" t="s">
        <v>491</v>
      </c>
      <c r="BL4844">
        <v>34</v>
      </c>
      <c r="BM4844">
        <v>6001</v>
      </c>
      <c r="BN4844">
        <v>7000</v>
      </c>
      <c r="BO4844" t="s">
        <v>683</v>
      </c>
      <c r="BP4844" t="s">
        <v>163</v>
      </c>
    </row>
    <row r="4845" spans="63:68" x14ac:dyDescent="0.25">
      <c r="BK4845" t="s">
        <v>491</v>
      </c>
      <c r="BL4845">
        <v>34</v>
      </c>
      <c r="BM4845">
        <v>6001</v>
      </c>
      <c r="BN4845">
        <v>7000</v>
      </c>
      <c r="BO4845" t="s">
        <v>684</v>
      </c>
      <c r="BP4845" t="s">
        <v>576</v>
      </c>
    </row>
    <row r="4846" spans="63:68" x14ac:dyDescent="0.25">
      <c r="BK4846" t="s">
        <v>491</v>
      </c>
      <c r="BL4846">
        <v>34</v>
      </c>
      <c r="BM4846">
        <v>6001</v>
      </c>
      <c r="BN4846">
        <v>7000</v>
      </c>
      <c r="BO4846" t="s">
        <v>685</v>
      </c>
      <c r="BP4846" t="s">
        <v>577</v>
      </c>
    </row>
    <row r="4847" spans="63:68" x14ac:dyDescent="0.25">
      <c r="BK4847" t="s">
        <v>491</v>
      </c>
      <c r="BL4847">
        <v>34</v>
      </c>
      <c r="BM4847">
        <v>6001</v>
      </c>
      <c r="BN4847">
        <v>7000</v>
      </c>
      <c r="BO4847" t="s">
        <v>686</v>
      </c>
      <c r="BP4847" t="s">
        <v>578</v>
      </c>
    </row>
    <row r="4848" spans="63:68" x14ac:dyDescent="0.25">
      <c r="BK4848" t="s">
        <v>491</v>
      </c>
      <c r="BL4848">
        <v>34</v>
      </c>
      <c r="BM4848">
        <v>6001</v>
      </c>
      <c r="BN4848">
        <v>7000</v>
      </c>
      <c r="BO4848" t="s">
        <v>687</v>
      </c>
      <c r="BP4848" t="s">
        <v>579</v>
      </c>
    </row>
    <row r="4849" spans="63:68" x14ac:dyDescent="0.25">
      <c r="BK4849" t="s">
        <v>491</v>
      </c>
      <c r="BL4849">
        <v>34</v>
      </c>
      <c r="BM4849">
        <v>6001</v>
      </c>
      <c r="BN4849">
        <v>7000</v>
      </c>
      <c r="BO4849" t="s">
        <v>688</v>
      </c>
      <c r="BP4849" t="s">
        <v>580</v>
      </c>
    </row>
    <row r="4850" spans="63:68" x14ac:dyDescent="0.25">
      <c r="BK4850" t="s">
        <v>491</v>
      </c>
      <c r="BL4850">
        <v>34</v>
      </c>
      <c r="BM4850">
        <v>6001</v>
      </c>
      <c r="BN4850">
        <v>7000</v>
      </c>
      <c r="BO4850" t="s">
        <v>689</v>
      </c>
      <c r="BP4850" t="s">
        <v>582</v>
      </c>
    </row>
    <row r="4851" spans="63:68" x14ac:dyDescent="0.25">
      <c r="BK4851" t="s">
        <v>492</v>
      </c>
      <c r="BL4851">
        <v>34</v>
      </c>
      <c r="BM4851">
        <v>7001</v>
      </c>
      <c r="BN4851">
        <v>8000</v>
      </c>
      <c r="BO4851" t="s">
        <v>678</v>
      </c>
      <c r="BP4851" t="s">
        <v>265</v>
      </c>
    </row>
    <row r="4852" spans="63:68" x14ac:dyDescent="0.25">
      <c r="BK4852" t="s">
        <v>492</v>
      </c>
      <c r="BL4852">
        <v>34</v>
      </c>
      <c r="BM4852">
        <v>7001</v>
      </c>
      <c r="BN4852">
        <v>8000</v>
      </c>
      <c r="BO4852" t="s">
        <v>679</v>
      </c>
      <c r="BP4852" t="s">
        <v>581</v>
      </c>
    </row>
    <row r="4853" spans="63:68" x14ac:dyDescent="0.25">
      <c r="BK4853" t="s">
        <v>492</v>
      </c>
      <c r="BL4853">
        <v>34</v>
      </c>
      <c r="BM4853">
        <v>7001</v>
      </c>
      <c r="BN4853">
        <v>8000</v>
      </c>
      <c r="BO4853" t="s">
        <v>680</v>
      </c>
      <c r="BP4853" t="s">
        <v>575</v>
      </c>
    </row>
    <row r="4854" spans="63:68" x14ac:dyDescent="0.25">
      <c r="BK4854" t="s">
        <v>492</v>
      </c>
      <c r="BL4854">
        <v>34</v>
      </c>
      <c r="BM4854">
        <v>7001</v>
      </c>
      <c r="BN4854">
        <v>8000</v>
      </c>
      <c r="BO4854" t="s">
        <v>681</v>
      </c>
      <c r="BP4854" t="s">
        <v>120</v>
      </c>
    </row>
    <row r="4855" spans="63:68" x14ac:dyDescent="0.25">
      <c r="BK4855" t="s">
        <v>492</v>
      </c>
      <c r="BL4855">
        <v>34</v>
      </c>
      <c r="BM4855">
        <v>7001</v>
      </c>
      <c r="BN4855">
        <v>8000</v>
      </c>
      <c r="BO4855" t="s">
        <v>682</v>
      </c>
      <c r="BP4855" t="s">
        <v>142</v>
      </c>
    </row>
    <row r="4856" spans="63:68" x14ac:dyDescent="0.25">
      <c r="BK4856" t="s">
        <v>492</v>
      </c>
      <c r="BL4856">
        <v>34</v>
      </c>
      <c r="BM4856">
        <v>7001</v>
      </c>
      <c r="BN4856">
        <v>8000</v>
      </c>
      <c r="BO4856" t="s">
        <v>683</v>
      </c>
      <c r="BP4856" t="s">
        <v>163</v>
      </c>
    </row>
    <row r="4857" spans="63:68" x14ac:dyDescent="0.25">
      <c r="BK4857" t="s">
        <v>492</v>
      </c>
      <c r="BL4857">
        <v>34</v>
      </c>
      <c r="BM4857">
        <v>7001</v>
      </c>
      <c r="BN4857">
        <v>8000</v>
      </c>
      <c r="BO4857" t="s">
        <v>684</v>
      </c>
      <c r="BP4857" t="s">
        <v>576</v>
      </c>
    </row>
    <row r="4858" spans="63:68" x14ac:dyDescent="0.25">
      <c r="BK4858" t="s">
        <v>492</v>
      </c>
      <c r="BL4858">
        <v>34</v>
      </c>
      <c r="BM4858">
        <v>7001</v>
      </c>
      <c r="BN4858">
        <v>8000</v>
      </c>
      <c r="BO4858" t="s">
        <v>685</v>
      </c>
      <c r="BP4858" t="s">
        <v>577</v>
      </c>
    </row>
    <row r="4859" spans="63:68" x14ac:dyDescent="0.25">
      <c r="BK4859" t="s">
        <v>492</v>
      </c>
      <c r="BL4859">
        <v>34</v>
      </c>
      <c r="BM4859">
        <v>7001</v>
      </c>
      <c r="BN4859">
        <v>8000</v>
      </c>
      <c r="BO4859" t="s">
        <v>686</v>
      </c>
      <c r="BP4859" t="s">
        <v>578</v>
      </c>
    </row>
    <row r="4860" spans="63:68" x14ac:dyDescent="0.25">
      <c r="BK4860" t="s">
        <v>492</v>
      </c>
      <c r="BL4860">
        <v>34</v>
      </c>
      <c r="BM4860">
        <v>7001</v>
      </c>
      <c r="BN4860">
        <v>8000</v>
      </c>
      <c r="BO4860" t="s">
        <v>687</v>
      </c>
      <c r="BP4860" t="s">
        <v>579</v>
      </c>
    </row>
    <row r="4861" spans="63:68" x14ac:dyDescent="0.25">
      <c r="BK4861" t="s">
        <v>492</v>
      </c>
      <c r="BL4861">
        <v>34</v>
      </c>
      <c r="BM4861">
        <v>7001</v>
      </c>
      <c r="BN4861">
        <v>8000</v>
      </c>
      <c r="BO4861" t="s">
        <v>688</v>
      </c>
      <c r="BP4861" t="s">
        <v>580</v>
      </c>
    </row>
    <row r="4862" spans="63:68" x14ac:dyDescent="0.25">
      <c r="BK4862" t="s">
        <v>492</v>
      </c>
      <c r="BL4862">
        <v>34</v>
      </c>
      <c r="BM4862">
        <v>7001</v>
      </c>
      <c r="BN4862">
        <v>8000</v>
      </c>
      <c r="BO4862" t="s">
        <v>689</v>
      </c>
      <c r="BP4862" t="s">
        <v>582</v>
      </c>
    </row>
    <row r="4863" spans="63:68" x14ac:dyDescent="0.25">
      <c r="BK4863" t="s">
        <v>493</v>
      </c>
      <c r="BL4863">
        <v>34</v>
      </c>
      <c r="BM4863">
        <v>8001</v>
      </c>
      <c r="BN4863">
        <v>9000</v>
      </c>
      <c r="BO4863" t="s">
        <v>678</v>
      </c>
      <c r="BP4863" t="s">
        <v>265</v>
      </c>
    </row>
    <row r="4864" spans="63:68" x14ac:dyDescent="0.25">
      <c r="BK4864" t="s">
        <v>493</v>
      </c>
      <c r="BL4864">
        <v>34</v>
      </c>
      <c r="BM4864">
        <v>8001</v>
      </c>
      <c r="BN4864">
        <v>9000</v>
      </c>
      <c r="BO4864" t="s">
        <v>679</v>
      </c>
      <c r="BP4864" t="s">
        <v>581</v>
      </c>
    </row>
    <row r="4865" spans="63:68" x14ac:dyDescent="0.25">
      <c r="BK4865" t="s">
        <v>493</v>
      </c>
      <c r="BL4865">
        <v>34</v>
      </c>
      <c r="BM4865">
        <v>8001</v>
      </c>
      <c r="BN4865">
        <v>9000</v>
      </c>
      <c r="BO4865" t="s">
        <v>680</v>
      </c>
      <c r="BP4865" t="s">
        <v>575</v>
      </c>
    </row>
    <row r="4866" spans="63:68" x14ac:dyDescent="0.25">
      <c r="BK4866" t="s">
        <v>493</v>
      </c>
      <c r="BL4866">
        <v>34</v>
      </c>
      <c r="BM4866">
        <v>8001</v>
      </c>
      <c r="BN4866">
        <v>9000</v>
      </c>
      <c r="BO4866" t="s">
        <v>681</v>
      </c>
      <c r="BP4866" t="s">
        <v>120</v>
      </c>
    </row>
    <row r="4867" spans="63:68" x14ac:dyDescent="0.25">
      <c r="BK4867" t="s">
        <v>493</v>
      </c>
      <c r="BL4867">
        <v>34</v>
      </c>
      <c r="BM4867">
        <v>8001</v>
      </c>
      <c r="BN4867">
        <v>9000</v>
      </c>
      <c r="BO4867" t="s">
        <v>682</v>
      </c>
      <c r="BP4867" t="s">
        <v>142</v>
      </c>
    </row>
    <row r="4868" spans="63:68" x14ac:dyDescent="0.25">
      <c r="BK4868" t="s">
        <v>493</v>
      </c>
      <c r="BL4868">
        <v>34</v>
      </c>
      <c r="BM4868">
        <v>8001</v>
      </c>
      <c r="BN4868">
        <v>9000</v>
      </c>
      <c r="BO4868" t="s">
        <v>683</v>
      </c>
      <c r="BP4868" t="s">
        <v>163</v>
      </c>
    </row>
    <row r="4869" spans="63:68" x14ac:dyDescent="0.25">
      <c r="BK4869" t="s">
        <v>493</v>
      </c>
      <c r="BL4869">
        <v>34</v>
      </c>
      <c r="BM4869">
        <v>8001</v>
      </c>
      <c r="BN4869">
        <v>9000</v>
      </c>
      <c r="BO4869" t="s">
        <v>684</v>
      </c>
      <c r="BP4869" t="s">
        <v>576</v>
      </c>
    </row>
    <row r="4870" spans="63:68" x14ac:dyDescent="0.25">
      <c r="BK4870" t="s">
        <v>493</v>
      </c>
      <c r="BL4870">
        <v>34</v>
      </c>
      <c r="BM4870">
        <v>8001</v>
      </c>
      <c r="BN4870">
        <v>9000</v>
      </c>
      <c r="BO4870" t="s">
        <v>685</v>
      </c>
      <c r="BP4870" t="s">
        <v>577</v>
      </c>
    </row>
    <row r="4871" spans="63:68" x14ac:dyDescent="0.25">
      <c r="BK4871" t="s">
        <v>493</v>
      </c>
      <c r="BL4871">
        <v>34</v>
      </c>
      <c r="BM4871">
        <v>8001</v>
      </c>
      <c r="BN4871">
        <v>9000</v>
      </c>
      <c r="BO4871" t="s">
        <v>686</v>
      </c>
      <c r="BP4871" t="s">
        <v>578</v>
      </c>
    </row>
    <row r="4872" spans="63:68" x14ac:dyDescent="0.25">
      <c r="BK4872" t="s">
        <v>493</v>
      </c>
      <c r="BL4872">
        <v>34</v>
      </c>
      <c r="BM4872">
        <v>8001</v>
      </c>
      <c r="BN4872">
        <v>9000</v>
      </c>
      <c r="BO4872" t="s">
        <v>687</v>
      </c>
      <c r="BP4872" t="s">
        <v>579</v>
      </c>
    </row>
    <row r="4873" spans="63:68" x14ac:dyDescent="0.25">
      <c r="BK4873" t="s">
        <v>493</v>
      </c>
      <c r="BL4873">
        <v>34</v>
      </c>
      <c r="BM4873">
        <v>8001</v>
      </c>
      <c r="BN4873">
        <v>9000</v>
      </c>
      <c r="BO4873" t="s">
        <v>688</v>
      </c>
      <c r="BP4873" t="s">
        <v>580</v>
      </c>
    </row>
    <row r="4874" spans="63:68" x14ac:dyDescent="0.25">
      <c r="BK4874" t="s">
        <v>493</v>
      </c>
      <c r="BL4874">
        <v>34</v>
      </c>
      <c r="BM4874">
        <v>8001</v>
      </c>
      <c r="BN4874">
        <v>9000</v>
      </c>
      <c r="BO4874" t="s">
        <v>689</v>
      </c>
      <c r="BP4874" t="s">
        <v>582</v>
      </c>
    </row>
    <row r="4875" spans="63:68" x14ac:dyDescent="0.25">
      <c r="BK4875" t="s">
        <v>494</v>
      </c>
      <c r="BL4875">
        <v>34</v>
      </c>
      <c r="BM4875">
        <v>9001</v>
      </c>
      <c r="BN4875">
        <v>10000</v>
      </c>
      <c r="BO4875" t="s">
        <v>678</v>
      </c>
      <c r="BP4875" t="s">
        <v>265</v>
      </c>
    </row>
    <row r="4876" spans="63:68" x14ac:dyDescent="0.25">
      <c r="BK4876" t="s">
        <v>494</v>
      </c>
      <c r="BL4876">
        <v>34</v>
      </c>
      <c r="BM4876">
        <v>9001</v>
      </c>
      <c r="BN4876">
        <v>10000</v>
      </c>
      <c r="BO4876" t="s">
        <v>679</v>
      </c>
      <c r="BP4876" t="s">
        <v>581</v>
      </c>
    </row>
    <row r="4877" spans="63:68" x14ac:dyDescent="0.25">
      <c r="BK4877" t="s">
        <v>494</v>
      </c>
      <c r="BL4877">
        <v>34</v>
      </c>
      <c r="BM4877">
        <v>9001</v>
      </c>
      <c r="BN4877">
        <v>10000</v>
      </c>
      <c r="BO4877" t="s">
        <v>680</v>
      </c>
      <c r="BP4877" t="s">
        <v>575</v>
      </c>
    </row>
    <row r="4878" spans="63:68" x14ac:dyDescent="0.25">
      <c r="BK4878" t="s">
        <v>494</v>
      </c>
      <c r="BL4878">
        <v>34</v>
      </c>
      <c r="BM4878">
        <v>9001</v>
      </c>
      <c r="BN4878">
        <v>10000</v>
      </c>
      <c r="BO4878" t="s">
        <v>681</v>
      </c>
      <c r="BP4878" t="s">
        <v>120</v>
      </c>
    </row>
    <row r="4879" spans="63:68" x14ac:dyDescent="0.25">
      <c r="BK4879" t="s">
        <v>494</v>
      </c>
      <c r="BL4879">
        <v>34</v>
      </c>
      <c r="BM4879">
        <v>9001</v>
      </c>
      <c r="BN4879">
        <v>10000</v>
      </c>
      <c r="BO4879" t="s">
        <v>682</v>
      </c>
      <c r="BP4879" t="s">
        <v>142</v>
      </c>
    </row>
    <row r="4880" spans="63:68" x14ac:dyDescent="0.25">
      <c r="BK4880" t="s">
        <v>494</v>
      </c>
      <c r="BL4880">
        <v>34</v>
      </c>
      <c r="BM4880">
        <v>9001</v>
      </c>
      <c r="BN4880">
        <v>10000</v>
      </c>
      <c r="BO4880" t="s">
        <v>683</v>
      </c>
      <c r="BP4880" t="s">
        <v>163</v>
      </c>
    </row>
    <row r="4881" spans="63:68" x14ac:dyDescent="0.25">
      <c r="BK4881" t="s">
        <v>494</v>
      </c>
      <c r="BL4881">
        <v>34</v>
      </c>
      <c r="BM4881">
        <v>9001</v>
      </c>
      <c r="BN4881">
        <v>10000</v>
      </c>
      <c r="BO4881" t="s">
        <v>684</v>
      </c>
      <c r="BP4881" t="s">
        <v>576</v>
      </c>
    </row>
    <row r="4882" spans="63:68" x14ac:dyDescent="0.25">
      <c r="BK4882" t="s">
        <v>494</v>
      </c>
      <c r="BL4882">
        <v>34</v>
      </c>
      <c r="BM4882">
        <v>9001</v>
      </c>
      <c r="BN4882">
        <v>10000</v>
      </c>
      <c r="BO4882" t="s">
        <v>685</v>
      </c>
      <c r="BP4882" t="s">
        <v>577</v>
      </c>
    </row>
    <row r="4883" spans="63:68" x14ac:dyDescent="0.25">
      <c r="BK4883" t="s">
        <v>494</v>
      </c>
      <c r="BL4883">
        <v>34</v>
      </c>
      <c r="BM4883">
        <v>9001</v>
      </c>
      <c r="BN4883">
        <v>10000</v>
      </c>
      <c r="BO4883" t="s">
        <v>686</v>
      </c>
      <c r="BP4883" t="s">
        <v>578</v>
      </c>
    </row>
    <row r="4884" spans="63:68" x14ac:dyDescent="0.25">
      <c r="BK4884" t="s">
        <v>494</v>
      </c>
      <c r="BL4884">
        <v>34</v>
      </c>
      <c r="BM4884">
        <v>9001</v>
      </c>
      <c r="BN4884">
        <v>10000</v>
      </c>
      <c r="BO4884" t="s">
        <v>687</v>
      </c>
      <c r="BP4884" t="s">
        <v>579</v>
      </c>
    </row>
    <row r="4885" spans="63:68" x14ac:dyDescent="0.25">
      <c r="BK4885" t="s">
        <v>494</v>
      </c>
      <c r="BL4885">
        <v>34</v>
      </c>
      <c r="BM4885">
        <v>9001</v>
      </c>
      <c r="BN4885">
        <v>10000</v>
      </c>
      <c r="BO4885" t="s">
        <v>688</v>
      </c>
      <c r="BP4885" t="s">
        <v>580</v>
      </c>
    </row>
    <row r="4886" spans="63:68" x14ac:dyDescent="0.25">
      <c r="BK4886" t="s">
        <v>494</v>
      </c>
      <c r="BL4886">
        <v>34</v>
      </c>
      <c r="BM4886">
        <v>9001</v>
      </c>
      <c r="BN4886">
        <v>10000</v>
      </c>
      <c r="BO4886" t="s">
        <v>689</v>
      </c>
      <c r="BP4886" t="s">
        <v>582</v>
      </c>
    </row>
    <row r="4887" spans="63:68" x14ac:dyDescent="0.25">
      <c r="BK4887" t="s">
        <v>495</v>
      </c>
      <c r="BL4887">
        <v>34</v>
      </c>
      <c r="BM4887">
        <v>10001</v>
      </c>
      <c r="BN4887">
        <v>11000</v>
      </c>
      <c r="BO4887" t="s">
        <v>678</v>
      </c>
      <c r="BP4887" t="s">
        <v>265</v>
      </c>
    </row>
    <row r="4888" spans="63:68" x14ac:dyDescent="0.25">
      <c r="BK4888" t="s">
        <v>495</v>
      </c>
      <c r="BL4888">
        <v>34</v>
      </c>
      <c r="BM4888">
        <v>10001</v>
      </c>
      <c r="BN4888">
        <v>11000</v>
      </c>
      <c r="BO4888" t="s">
        <v>679</v>
      </c>
      <c r="BP4888" t="s">
        <v>581</v>
      </c>
    </row>
    <row r="4889" spans="63:68" x14ac:dyDescent="0.25">
      <c r="BK4889" t="s">
        <v>495</v>
      </c>
      <c r="BL4889">
        <v>34</v>
      </c>
      <c r="BM4889">
        <v>10001</v>
      </c>
      <c r="BN4889">
        <v>11000</v>
      </c>
      <c r="BO4889" t="s">
        <v>680</v>
      </c>
      <c r="BP4889" t="s">
        <v>575</v>
      </c>
    </row>
    <row r="4890" spans="63:68" x14ac:dyDescent="0.25">
      <c r="BK4890" t="s">
        <v>495</v>
      </c>
      <c r="BL4890">
        <v>34</v>
      </c>
      <c r="BM4890">
        <v>10001</v>
      </c>
      <c r="BN4890">
        <v>11000</v>
      </c>
      <c r="BO4890" t="s">
        <v>681</v>
      </c>
      <c r="BP4890" t="s">
        <v>120</v>
      </c>
    </row>
    <row r="4891" spans="63:68" x14ac:dyDescent="0.25">
      <c r="BK4891" t="s">
        <v>495</v>
      </c>
      <c r="BL4891">
        <v>34</v>
      </c>
      <c r="BM4891">
        <v>10001</v>
      </c>
      <c r="BN4891">
        <v>11000</v>
      </c>
      <c r="BO4891" t="s">
        <v>682</v>
      </c>
      <c r="BP4891" t="s">
        <v>142</v>
      </c>
    </row>
    <row r="4892" spans="63:68" x14ac:dyDescent="0.25">
      <c r="BK4892" t="s">
        <v>495</v>
      </c>
      <c r="BL4892">
        <v>34</v>
      </c>
      <c r="BM4892">
        <v>10001</v>
      </c>
      <c r="BN4892">
        <v>11000</v>
      </c>
      <c r="BO4892" t="s">
        <v>683</v>
      </c>
      <c r="BP4892" t="s">
        <v>163</v>
      </c>
    </row>
    <row r="4893" spans="63:68" x14ac:dyDescent="0.25">
      <c r="BK4893" t="s">
        <v>495</v>
      </c>
      <c r="BL4893">
        <v>34</v>
      </c>
      <c r="BM4893">
        <v>10001</v>
      </c>
      <c r="BN4893">
        <v>11000</v>
      </c>
      <c r="BO4893" t="s">
        <v>684</v>
      </c>
      <c r="BP4893" t="s">
        <v>576</v>
      </c>
    </row>
    <row r="4894" spans="63:68" x14ac:dyDescent="0.25">
      <c r="BK4894" t="s">
        <v>495</v>
      </c>
      <c r="BL4894">
        <v>34</v>
      </c>
      <c r="BM4894">
        <v>10001</v>
      </c>
      <c r="BN4894">
        <v>11000</v>
      </c>
      <c r="BO4894" t="s">
        <v>685</v>
      </c>
      <c r="BP4894" t="s">
        <v>577</v>
      </c>
    </row>
    <row r="4895" spans="63:68" x14ac:dyDescent="0.25">
      <c r="BK4895" t="s">
        <v>495</v>
      </c>
      <c r="BL4895">
        <v>34</v>
      </c>
      <c r="BM4895">
        <v>10001</v>
      </c>
      <c r="BN4895">
        <v>11000</v>
      </c>
      <c r="BO4895" t="s">
        <v>686</v>
      </c>
      <c r="BP4895" t="s">
        <v>578</v>
      </c>
    </row>
    <row r="4896" spans="63:68" x14ac:dyDescent="0.25">
      <c r="BK4896" t="s">
        <v>495</v>
      </c>
      <c r="BL4896">
        <v>34</v>
      </c>
      <c r="BM4896">
        <v>10001</v>
      </c>
      <c r="BN4896">
        <v>11000</v>
      </c>
      <c r="BO4896" t="s">
        <v>687</v>
      </c>
      <c r="BP4896" t="s">
        <v>579</v>
      </c>
    </row>
    <row r="4897" spans="63:68" x14ac:dyDescent="0.25">
      <c r="BK4897" t="s">
        <v>495</v>
      </c>
      <c r="BL4897">
        <v>34</v>
      </c>
      <c r="BM4897">
        <v>10001</v>
      </c>
      <c r="BN4897">
        <v>11000</v>
      </c>
      <c r="BO4897" t="s">
        <v>688</v>
      </c>
      <c r="BP4897" t="s">
        <v>580</v>
      </c>
    </row>
    <row r="4898" spans="63:68" x14ac:dyDescent="0.25">
      <c r="BK4898" t="s">
        <v>495</v>
      </c>
      <c r="BL4898">
        <v>34</v>
      </c>
      <c r="BM4898">
        <v>10001</v>
      </c>
      <c r="BN4898">
        <v>11000</v>
      </c>
      <c r="BO4898" t="s">
        <v>689</v>
      </c>
      <c r="BP4898" t="s">
        <v>582</v>
      </c>
    </row>
    <row r="4899" spans="63:68" x14ac:dyDescent="0.25">
      <c r="BK4899" t="s">
        <v>98</v>
      </c>
      <c r="BL4899">
        <v>34</v>
      </c>
      <c r="BM4899">
        <v>11001</v>
      </c>
      <c r="BN4899">
        <v>12000</v>
      </c>
      <c r="BO4899" t="s">
        <v>678</v>
      </c>
      <c r="BP4899" t="s">
        <v>265</v>
      </c>
    </row>
    <row r="4900" spans="63:68" x14ac:dyDescent="0.25">
      <c r="BK4900" t="s">
        <v>98</v>
      </c>
      <c r="BL4900">
        <v>34</v>
      </c>
      <c r="BM4900">
        <v>11001</v>
      </c>
      <c r="BN4900">
        <v>12000</v>
      </c>
      <c r="BO4900" t="s">
        <v>1266</v>
      </c>
      <c r="BP4900" t="s">
        <v>581</v>
      </c>
    </row>
    <row r="4901" spans="63:68" x14ac:dyDescent="0.25">
      <c r="BK4901" t="s">
        <v>98</v>
      </c>
      <c r="BL4901">
        <v>34</v>
      </c>
      <c r="BM4901">
        <v>11001</v>
      </c>
      <c r="BN4901">
        <v>12000</v>
      </c>
      <c r="BO4901" t="s">
        <v>680</v>
      </c>
      <c r="BP4901" t="s">
        <v>575</v>
      </c>
    </row>
    <row r="4902" spans="63:68" x14ac:dyDescent="0.25">
      <c r="BK4902" t="s">
        <v>98</v>
      </c>
      <c r="BL4902">
        <v>34</v>
      </c>
      <c r="BM4902">
        <v>11001</v>
      </c>
      <c r="BN4902">
        <v>12000</v>
      </c>
      <c r="BO4902" t="s">
        <v>1272</v>
      </c>
      <c r="BP4902" t="s">
        <v>120</v>
      </c>
    </row>
    <row r="4903" spans="63:68" x14ac:dyDescent="0.25">
      <c r="BK4903" t="s">
        <v>98</v>
      </c>
      <c r="BL4903">
        <v>34</v>
      </c>
      <c r="BM4903">
        <v>11001</v>
      </c>
      <c r="BN4903">
        <v>12000</v>
      </c>
      <c r="BO4903" t="s">
        <v>1268</v>
      </c>
      <c r="BP4903" t="s">
        <v>142</v>
      </c>
    </row>
    <row r="4904" spans="63:68" x14ac:dyDescent="0.25">
      <c r="BK4904" t="s">
        <v>98</v>
      </c>
      <c r="BL4904">
        <v>34</v>
      </c>
      <c r="BM4904">
        <v>11001</v>
      </c>
      <c r="BN4904">
        <v>12000</v>
      </c>
      <c r="BO4904" t="s">
        <v>1273</v>
      </c>
      <c r="BP4904" t="s">
        <v>163</v>
      </c>
    </row>
    <row r="4905" spans="63:68" x14ac:dyDescent="0.25">
      <c r="BK4905" t="s">
        <v>98</v>
      </c>
      <c r="BL4905">
        <v>34</v>
      </c>
      <c r="BM4905">
        <v>11001</v>
      </c>
      <c r="BN4905">
        <v>12000</v>
      </c>
      <c r="BO4905" t="s">
        <v>1269</v>
      </c>
      <c r="BP4905" t="s">
        <v>576</v>
      </c>
    </row>
    <row r="4906" spans="63:68" x14ac:dyDescent="0.25">
      <c r="BK4906" t="s">
        <v>98</v>
      </c>
      <c r="BL4906">
        <v>34</v>
      </c>
      <c r="BM4906">
        <v>11001</v>
      </c>
      <c r="BN4906">
        <v>12000</v>
      </c>
      <c r="BO4906" t="s">
        <v>685</v>
      </c>
      <c r="BP4906" t="s">
        <v>577</v>
      </c>
    </row>
    <row r="4907" spans="63:68" x14ac:dyDescent="0.25">
      <c r="BK4907" t="s">
        <v>98</v>
      </c>
      <c r="BL4907">
        <v>34</v>
      </c>
      <c r="BM4907">
        <v>11001</v>
      </c>
      <c r="BN4907">
        <v>12000</v>
      </c>
      <c r="BO4907" t="s">
        <v>1274</v>
      </c>
      <c r="BP4907" t="s">
        <v>578</v>
      </c>
    </row>
    <row r="4908" spans="63:68" x14ac:dyDescent="0.25">
      <c r="BK4908" t="s">
        <v>98</v>
      </c>
      <c r="BL4908">
        <v>34</v>
      </c>
      <c r="BM4908">
        <v>11001</v>
      </c>
      <c r="BN4908">
        <v>12000</v>
      </c>
      <c r="BO4908" t="s">
        <v>1278</v>
      </c>
      <c r="BP4908" t="s">
        <v>579</v>
      </c>
    </row>
    <row r="4909" spans="63:68" x14ac:dyDescent="0.25">
      <c r="BK4909" t="s">
        <v>98</v>
      </c>
      <c r="BL4909">
        <v>34</v>
      </c>
      <c r="BM4909">
        <v>11001</v>
      </c>
      <c r="BN4909">
        <v>12000</v>
      </c>
      <c r="BO4909" t="s">
        <v>688</v>
      </c>
      <c r="BP4909" t="s">
        <v>580</v>
      </c>
    </row>
    <row r="4910" spans="63:68" x14ac:dyDescent="0.25">
      <c r="BK4910" t="s">
        <v>98</v>
      </c>
      <c r="BL4910">
        <v>34</v>
      </c>
      <c r="BM4910">
        <v>11001</v>
      </c>
      <c r="BN4910">
        <v>12000</v>
      </c>
      <c r="BO4910" t="s">
        <v>689</v>
      </c>
      <c r="BP4910" t="s">
        <v>582</v>
      </c>
    </row>
    <row r="4911" spans="63:68" x14ac:dyDescent="0.25">
      <c r="BK4911" t="s">
        <v>60</v>
      </c>
      <c r="BL4911">
        <v>34</v>
      </c>
      <c r="BM4911">
        <v>12001</v>
      </c>
      <c r="BN4911">
        <v>13000</v>
      </c>
      <c r="BO4911" t="s">
        <v>678</v>
      </c>
      <c r="BP4911" t="s">
        <v>265</v>
      </c>
    </row>
    <row r="4912" spans="63:68" x14ac:dyDescent="0.25">
      <c r="BK4912" t="s">
        <v>60</v>
      </c>
      <c r="BL4912">
        <v>34</v>
      </c>
      <c r="BM4912">
        <v>12001</v>
      </c>
      <c r="BN4912">
        <v>13000</v>
      </c>
      <c r="BO4912" t="s">
        <v>1266</v>
      </c>
      <c r="BP4912" t="s">
        <v>581</v>
      </c>
    </row>
    <row r="4913" spans="63:68" x14ac:dyDescent="0.25">
      <c r="BK4913" t="s">
        <v>60</v>
      </c>
      <c r="BL4913">
        <v>34</v>
      </c>
      <c r="BM4913">
        <v>12001</v>
      </c>
      <c r="BN4913">
        <v>13000</v>
      </c>
      <c r="BO4913" t="s">
        <v>680</v>
      </c>
      <c r="BP4913" t="s">
        <v>575</v>
      </c>
    </row>
    <row r="4914" spans="63:68" x14ac:dyDescent="0.25">
      <c r="BK4914" t="s">
        <v>60</v>
      </c>
      <c r="BL4914">
        <v>34</v>
      </c>
      <c r="BM4914">
        <v>12001</v>
      </c>
      <c r="BN4914">
        <v>13000</v>
      </c>
      <c r="BO4914" t="s">
        <v>1272</v>
      </c>
      <c r="BP4914" t="s">
        <v>120</v>
      </c>
    </row>
    <row r="4915" spans="63:68" x14ac:dyDescent="0.25">
      <c r="BK4915" t="s">
        <v>60</v>
      </c>
      <c r="BL4915">
        <v>34</v>
      </c>
      <c r="BM4915">
        <v>12001</v>
      </c>
      <c r="BN4915">
        <v>13000</v>
      </c>
      <c r="BO4915" t="s">
        <v>1268</v>
      </c>
      <c r="BP4915" t="s">
        <v>142</v>
      </c>
    </row>
    <row r="4916" spans="63:68" x14ac:dyDescent="0.25">
      <c r="BK4916" t="s">
        <v>60</v>
      </c>
      <c r="BL4916">
        <v>34</v>
      </c>
      <c r="BM4916">
        <v>12001</v>
      </c>
      <c r="BN4916">
        <v>13000</v>
      </c>
      <c r="BO4916" t="s">
        <v>1273</v>
      </c>
      <c r="BP4916" t="s">
        <v>163</v>
      </c>
    </row>
    <row r="4917" spans="63:68" x14ac:dyDescent="0.25">
      <c r="BK4917" t="s">
        <v>60</v>
      </c>
      <c r="BL4917">
        <v>34</v>
      </c>
      <c r="BM4917">
        <v>12001</v>
      </c>
      <c r="BN4917">
        <v>13000</v>
      </c>
      <c r="BO4917" t="s">
        <v>1269</v>
      </c>
      <c r="BP4917" t="s">
        <v>576</v>
      </c>
    </row>
    <row r="4918" spans="63:68" x14ac:dyDescent="0.25">
      <c r="BK4918" t="s">
        <v>60</v>
      </c>
      <c r="BL4918">
        <v>34</v>
      </c>
      <c r="BM4918">
        <v>12001</v>
      </c>
      <c r="BN4918">
        <v>13000</v>
      </c>
      <c r="BO4918" t="s">
        <v>685</v>
      </c>
      <c r="BP4918" t="s">
        <v>577</v>
      </c>
    </row>
    <row r="4919" spans="63:68" x14ac:dyDescent="0.25">
      <c r="BK4919" t="s">
        <v>60</v>
      </c>
      <c r="BL4919">
        <v>34</v>
      </c>
      <c r="BM4919">
        <v>12001</v>
      </c>
      <c r="BN4919">
        <v>13000</v>
      </c>
      <c r="BO4919" t="s">
        <v>1274</v>
      </c>
      <c r="BP4919" t="s">
        <v>578</v>
      </c>
    </row>
    <row r="4920" spans="63:68" x14ac:dyDescent="0.25">
      <c r="BK4920" t="s">
        <v>60</v>
      </c>
      <c r="BL4920">
        <v>34</v>
      </c>
      <c r="BM4920">
        <v>12001</v>
      </c>
      <c r="BN4920">
        <v>13000</v>
      </c>
      <c r="BO4920" t="s">
        <v>1278</v>
      </c>
      <c r="BP4920" t="s">
        <v>579</v>
      </c>
    </row>
    <row r="4921" spans="63:68" x14ac:dyDescent="0.25">
      <c r="BK4921" t="s">
        <v>60</v>
      </c>
      <c r="BL4921">
        <v>34</v>
      </c>
      <c r="BM4921">
        <v>12001</v>
      </c>
      <c r="BN4921">
        <v>13000</v>
      </c>
      <c r="BO4921" t="s">
        <v>688</v>
      </c>
      <c r="BP4921" t="s">
        <v>580</v>
      </c>
    </row>
    <row r="4922" spans="63:68" x14ac:dyDescent="0.25">
      <c r="BK4922" t="s">
        <v>60</v>
      </c>
      <c r="BL4922">
        <v>34</v>
      </c>
      <c r="BM4922">
        <v>12001</v>
      </c>
      <c r="BN4922">
        <v>13000</v>
      </c>
      <c r="BO4922" t="s">
        <v>689</v>
      </c>
      <c r="BP4922" t="s">
        <v>582</v>
      </c>
    </row>
    <row r="4923" spans="63:68" x14ac:dyDescent="0.25">
      <c r="BK4923" t="s">
        <v>496</v>
      </c>
      <c r="BL4923">
        <v>34</v>
      </c>
      <c r="BM4923">
        <v>13001</v>
      </c>
      <c r="BN4923">
        <v>14000</v>
      </c>
      <c r="BO4923" t="s">
        <v>678</v>
      </c>
      <c r="BP4923" t="s">
        <v>265</v>
      </c>
    </row>
    <row r="4924" spans="63:68" x14ac:dyDescent="0.25">
      <c r="BK4924" t="s">
        <v>496</v>
      </c>
      <c r="BL4924">
        <v>34</v>
      </c>
      <c r="BM4924">
        <v>13001</v>
      </c>
      <c r="BN4924">
        <v>14000</v>
      </c>
      <c r="BO4924" t="s">
        <v>679</v>
      </c>
      <c r="BP4924" t="s">
        <v>581</v>
      </c>
    </row>
    <row r="4925" spans="63:68" x14ac:dyDescent="0.25">
      <c r="BK4925" t="s">
        <v>496</v>
      </c>
      <c r="BL4925">
        <v>34</v>
      </c>
      <c r="BM4925">
        <v>13001</v>
      </c>
      <c r="BN4925">
        <v>14000</v>
      </c>
      <c r="BO4925" t="s">
        <v>680</v>
      </c>
      <c r="BP4925" t="s">
        <v>575</v>
      </c>
    </row>
    <row r="4926" spans="63:68" x14ac:dyDescent="0.25">
      <c r="BK4926" t="s">
        <v>496</v>
      </c>
      <c r="BL4926">
        <v>34</v>
      </c>
      <c r="BM4926">
        <v>13001</v>
      </c>
      <c r="BN4926">
        <v>14000</v>
      </c>
      <c r="BO4926" t="s">
        <v>681</v>
      </c>
      <c r="BP4926" t="s">
        <v>120</v>
      </c>
    </row>
    <row r="4927" spans="63:68" x14ac:dyDescent="0.25">
      <c r="BK4927" t="s">
        <v>496</v>
      </c>
      <c r="BL4927">
        <v>34</v>
      </c>
      <c r="BM4927">
        <v>13001</v>
      </c>
      <c r="BN4927">
        <v>14000</v>
      </c>
      <c r="BO4927" t="s">
        <v>682</v>
      </c>
      <c r="BP4927" t="s">
        <v>142</v>
      </c>
    </row>
    <row r="4928" spans="63:68" x14ac:dyDescent="0.25">
      <c r="BK4928" t="s">
        <v>496</v>
      </c>
      <c r="BL4928">
        <v>34</v>
      </c>
      <c r="BM4928">
        <v>13001</v>
      </c>
      <c r="BN4928">
        <v>14000</v>
      </c>
      <c r="BO4928" t="s">
        <v>683</v>
      </c>
      <c r="BP4928" t="s">
        <v>163</v>
      </c>
    </row>
    <row r="4929" spans="63:68" x14ac:dyDescent="0.25">
      <c r="BK4929" t="s">
        <v>496</v>
      </c>
      <c r="BL4929">
        <v>34</v>
      </c>
      <c r="BM4929">
        <v>13001</v>
      </c>
      <c r="BN4929">
        <v>14000</v>
      </c>
      <c r="BO4929" t="s">
        <v>684</v>
      </c>
      <c r="BP4929" t="s">
        <v>576</v>
      </c>
    </row>
    <row r="4930" spans="63:68" x14ac:dyDescent="0.25">
      <c r="BK4930" t="s">
        <v>496</v>
      </c>
      <c r="BL4930">
        <v>34</v>
      </c>
      <c r="BM4930">
        <v>13001</v>
      </c>
      <c r="BN4930">
        <v>14000</v>
      </c>
      <c r="BO4930" t="s">
        <v>685</v>
      </c>
      <c r="BP4930" t="s">
        <v>577</v>
      </c>
    </row>
    <row r="4931" spans="63:68" x14ac:dyDescent="0.25">
      <c r="BK4931" t="s">
        <v>496</v>
      </c>
      <c r="BL4931">
        <v>34</v>
      </c>
      <c r="BM4931">
        <v>13001</v>
      </c>
      <c r="BN4931">
        <v>14000</v>
      </c>
      <c r="BO4931" t="s">
        <v>686</v>
      </c>
      <c r="BP4931" t="s">
        <v>578</v>
      </c>
    </row>
    <row r="4932" spans="63:68" x14ac:dyDescent="0.25">
      <c r="BK4932" t="s">
        <v>496</v>
      </c>
      <c r="BL4932">
        <v>34</v>
      </c>
      <c r="BM4932">
        <v>13001</v>
      </c>
      <c r="BN4932">
        <v>14000</v>
      </c>
      <c r="BO4932" t="s">
        <v>687</v>
      </c>
      <c r="BP4932" t="s">
        <v>579</v>
      </c>
    </row>
    <row r="4933" spans="63:68" x14ac:dyDescent="0.25">
      <c r="BK4933" t="s">
        <v>496</v>
      </c>
      <c r="BL4933">
        <v>34</v>
      </c>
      <c r="BM4933">
        <v>13001</v>
      </c>
      <c r="BN4933">
        <v>14000</v>
      </c>
      <c r="BO4933" t="s">
        <v>688</v>
      </c>
      <c r="BP4933" t="s">
        <v>580</v>
      </c>
    </row>
    <row r="4934" spans="63:68" x14ac:dyDescent="0.25">
      <c r="BK4934" t="s">
        <v>496</v>
      </c>
      <c r="BL4934">
        <v>34</v>
      </c>
      <c r="BM4934">
        <v>13001</v>
      </c>
      <c r="BN4934">
        <v>14000</v>
      </c>
      <c r="BO4934" t="s">
        <v>689</v>
      </c>
      <c r="BP4934" t="s">
        <v>582</v>
      </c>
    </row>
    <row r="4935" spans="63:68" x14ac:dyDescent="0.25">
      <c r="BK4935" t="s">
        <v>284</v>
      </c>
      <c r="BL4935">
        <v>34</v>
      </c>
      <c r="BM4935">
        <v>14001</v>
      </c>
      <c r="BN4935">
        <v>15000</v>
      </c>
      <c r="BO4935" t="s">
        <v>678</v>
      </c>
      <c r="BP4935" t="s">
        <v>265</v>
      </c>
    </row>
    <row r="4936" spans="63:68" x14ac:dyDescent="0.25">
      <c r="BK4936" t="s">
        <v>284</v>
      </c>
      <c r="BL4936">
        <v>34</v>
      </c>
      <c r="BM4936">
        <v>14001</v>
      </c>
      <c r="BN4936">
        <v>15000</v>
      </c>
      <c r="BO4936" t="s">
        <v>1266</v>
      </c>
      <c r="BP4936" t="s">
        <v>581</v>
      </c>
    </row>
    <row r="4937" spans="63:68" x14ac:dyDescent="0.25">
      <c r="BK4937" t="s">
        <v>284</v>
      </c>
      <c r="BL4937">
        <v>34</v>
      </c>
      <c r="BM4937">
        <v>14001</v>
      </c>
      <c r="BN4937">
        <v>15000</v>
      </c>
      <c r="BO4937" t="s">
        <v>680</v>
      </c>
      <c r="BP4937" t="s">
        <v>575</v>
      </c>
    </row>
    <row r="4938" spans="63:68" x14ac:dyDescent="0.25">
      <c r="BK4938" t="s">
        <v>284</v>
      </c>
      <c r="BL4938">
        <v>34</v>
      </c>
      <c r="BM4938">
        <v>14001</v>
      </c>
      <c r="BN4938">
        <v>15000</v>
      </c>
      <c r="BO4938" t="s">
        <v>681</v>
      </c>
      <c r="BP4938" t="s">
        <v>120</v>
      </c>
    </row>
    <row r="4939" spans="63:68" x14ac:dyDescent="0.25">
      <c r="BK4939" t="s">
        <v>284</v>
      </c>
      <c r="BL4939">
        <v>34</v>
      </c>
      <c r="BM4939">
        <v>14001</v>
      </c>
      <c r="BN4939">
        <v>15000</v>
      </c>
      <c r="BO4939" t="s">
        <v>682</v>
      </c>
      <c r="BP4939" t="s">
        <v>142</v>
      </c>
    </row>
    <row r="4940" spans="63:68" x14ac:dyDescent="0.25">
      <c r="BK4940" t="s">
        <v>284</v>
      </c>
      <c r="BL4940">
        <v>34</v>
      </c>
      <c r="BM4940">
        <v>14001</v>
      </c>
      <c r="BN4940">
        <v>15000</v>
      </c>
      <c r="BO4940" t="s">
        <v>683</v>
      </c>
      <c r="BP4940" t="s">
        <v>163</v>
      </c>
    </row>
    <row r="4941" spans="63:68" x14ac:dyDescent="0.25">
      <c r="BK4941" t="s">
        <v>284</v>
      </c>
      <c r="BL4941">
        <v>34</v>
      </c>
      <c r="BM4941">
        <v>14001</v>
      </c>
      <c r="BN4941">
        <v>15000</v>
      </c>
      <c r="BO4941" t="s">
        <v>684</v>
      </c>
      <c r="BP4941" t="s">
        <v>576</v>
      </c>
    </row>
    <row r="4942" spans="63:68" x14ac:dyDescent="0.25">
      <c r="BK4942" t="s">
        <v>284</v>
      </c>
      <c r="BL4942">
        <v>34</v>
      </c>
      <c r="BM4942">
        <v>14001</v>
      </c>
      <c r="BN4942">
        <v>15000</v>
      </c>
      <c r="BO4942" t="s">
        <v>685</v>
      </c>
      <c r="BP4942" t="s">
        <v>577</v>
      </c>
    </row>
    <row r="4943" spans="63:68" x14ac:dyDescent="0.25">
      <c r="BK4943" t="s">
        <v>284</v>
      </c>
      <c r="BL4943">
        <v>34</v>
      </c>
      <c r="BM4943">
        <v>14001</v>
      </c>
      <c r="BN4943">
        <v>15000</v>
      </c>
      <c r="BO4943" t="s">
        <v>686</v>
      </c>
      <c r="BP4943" t="s">
        <v>578</v>
      </c>
    </row>
    <row r="4944" spans="63:68" x14ac:dyDescent="0.25">
      <c r="BK4944" t="s">
        <v>284</v>
      </c>
      <c r="BL4944">
        <v>34</v>
      </c>
      <c r="BM4944">
        <v>14001</v>
      </c>
      <c r="BN4944">
        <v>15000</v>
      </c>
      <c r="BO4944" t="s">
        <v>687</v>
      </c>
      <c r="BP4944" t="s">
        <v>579</v>
      </c>
    </row>
    <row r="4945" spans="63:68" x14ac:dyDescent="0.25">
      <c r="BK4945" t="s">
        <v>284</v>
      </c>
      <c r="BL4945">
        <v>34</v>
      </c>
      <c r="BM4945">
        <v>14001</v>
      </c>
      <c r="BN4945">
        <v>15000</v>
      </c>
      <c r="BO4945" t="s">
        <v>688</v>
      </c>
      <c r="BP4945" t="s">
        <v>580</v>
      </c>
    </row>
    <row r="4946" spans="63:68" x14ac:dyDescent="0.25">
      <c r="BK4946" t="s">
        <v>284</v>
      </c>
      <c r="BL4946">
        <v>34</v>
      </c>
      <c r="BM4946">
        <v>14001</v>
      </c>
      <c r="BN4946">
        <v>15000</v>
      </c>
      <c r="BO4946" t="s">
        <v>689</v>
      </c>
      <c r="BP4946" t="s">
        <v>582</v>
      </c>
    </row>
    <row r="4947" spans="63:68" x14ac:dyDescent="0.25">
      <c r="BK4947" t="s">
        <v>261</v>
      </c>
      <c r="BL4947">
        <v>34</v>
      </c>
      <c r="BM4947">
        <v>15001</v>
      </c>
      <c r="BN4947">
        <v>16000</v>
      </c>
      <c r="BO4947" t="s">
        <v>678</v>
      </c>
      <c r="BP4947" t="s">
        <v>265</v>
      </c>
    </row>
    <row r="4948" spans="63:68" x14ac:dyDescent="0.25">
      <c r="BK4948" t="s">
        <v>261</v>
      </c>
      <c r="BL4948">
        <v>34</v>
      </c>
      <c r="BM4948">
        <v>15001</v>
      </c>
      <c r="BN4948">
        <v>16000</v>
      </c>
      <c r="BO4948" t="s">
        <v>1266</v>
      </c>
      <c r="BP4948" t="s">
        <v>581</v>
      </c>
    </row>
    <row r="4949" spans="63:68" x14ac:dyDescent="0.25">
      <c r="BK4949" t="s">
        <v>261</v>
      </c>
      <c r="BL4949">
        <v>34</v>
      </c>
      <c r="BM4949">
        <v>15001</v>
      </c>
      <c r="BN4949">
        <v>16000</v>
      </c>
      <c r="BO4949" t="s">
        <v>680</v>
      </c>
      <c r="BP4949" t="s">
        <v>575</v>
      </c>
    </row>
    <row r="4950" spans="63:68" x14ac:dyDescent="0.25">
      <c r="BK4950" t="s">
        <v>261</v>
      </c>
      <c r="BL4950">
        <v>34</v>
      </c>
      <c r="BM4950">
        <v>15001</v>
      </c>
      <c r="BN4950">
        <v>16000</v>
      </c>
      <c r="BO4950" t="s">
        <v>681</v>
      </c>
      <c r="BP4950" t="s">
        <v>120</v>
      </c>
    </row>
    <row r="4951" spans="63:68" x14ac:dyDescent="0.25">
      <c r="BK4951" t="s">
        <v>261</v>
      </c>
      <c r="BL4951">
        <v>34</v>
      </c>
      <c r="BM4951">
        <v>15001</v>
      </c>
      <c r="BN4951">
        <v>16000</v>
      </c>
      <c r="BO4951" t="s">
        <v>682</v>
      </c>
      <c r="BP4951" t="s">
        <v>142</v>
      </c>
    </row>
    <row r="4952" spans="63:68" x14ac:dyDescent="0.25">
      <c r="BK4952" t="s">
        <v>261</v>
      </c>
      <c r="BL4952">
        <v>34</v>
      </c>
      <c r="BM4952">
        <v>15001</v>
      </c>
      <c r="BN4952">
        <v>16000</v>
      </c>
      <c r="BO4952" t="s">
        <v>683</v>
      </c>
      <c r="BP4952" t="s">
        <v>163</v>
      </c>
    </row>
    <row r="4953" spans="63:68" x14ac:dyDescent="0.25">
      <c r="BK4953" t="s">
        <v>261</v>
      </c>
      <c r="BL4953">
        <v>34</v>
      </c>
      <c r="BM4953">
        <v>15001</v>
      </c>
      <c r="BN4953">
        <v>16000</v>
      </c>
      <c r="BO4953" t="s">
        <v>684</v>
      </c>
      <c r="BP4953" t="s">
        <v>576</v>
      </c>
    </row>
    <row r="4954" spans="63:68" x14ac:dyDescent="0.25">
      <c r="BK4954" t="s">
        <v>261</v>
      </c>
      <c r="BL4954">
        <v>34</v>
      </c>
      <c r="BM4954">
        <v>15001</v>
      </c>
      <c r="BN4954">
        <v>16000</v>
      </c>
      <c r="BO4954" t="s">
        <v>685</v>
      </c>
      <c r="BP4954" t="s">
        <v>577</v>
      </c>
    </row>
    <row r="4955" spans="63:68" x14ac:dyDescent="0.25">
      <c r="BK4955" t="s">
        <v>261</v>
      </c>
      <c r="BL4955">
        <v>34</v>
      </c>
      <c r="BM4955">
        <v>15001</v>
      </c>
      <c r="BN4955">
        <v>16000</v>
      </c>
      <c r="BO4955" t="s">
        <v>686</v>
      </c>
      <c r="BP4955" t="s">
        <v>578</v>
      </c>
    </row>
    <row r="4956" spans="63:68" x14ac:dyDescent="0.25">
      <c r="BK4956" t="s">
        <v>261</v>
      </c>
      <c r="BL4956">
        <v>34</v>
      </c>
      <c r="BM4956">
        <v>15001</v>
      </c>
      <c r="BN4956">
        <v>16000</v>
      </c>
      <c r="BO4956" t="s">
        <v>687</v>
      </c>
      <c r="BP4956" t="s">
        <v>579</v>
      </c>
    </row>
    <row r="4957" spans="63:68" x14ac:dyDescent="0.25">
      <c r="BK4957" t="s">
        <v>261</v>
      </c>
      <c r="BL4957">
        <v>34</v>
      </c>
      <c r="BM4957">
        <v>15001</v>
      </c>
      <c r="BN4957">
        <v>16000</v>
      </c>
      <c r="BO4957" t="s">
        <v>688</v>
      </c>
      <c r="BP4957" t="s">
        <v>580</v>
      </c>
    </row>
    <row r="4958" spans="63:68" x14ac:dyDescent="0.25">
      <c r="BK4958" t="s">
        <v>261</v>
      </c>
      <c r="BL4958">
        <v>34</v>
      </c>
      <c r="BM4958">
        <v>15001</v>
      </c>
      <c r="BN4958">
        <v>16000</v>
      </c>
      <c r="BO4958" t="s">
        <v>689</v>
      </c>
      <c r="BP4958" t="s">
        <v>582</v>
      </c>
    </row>
    <row r="4959" spans="63:68" x14ac:dyDescent="0.25">
      <c r="BK4959" t="s">
        <v>497</v>
      </c>
      <c r="BL4959">
        <v>34</v>
      </c>
      <c r="BM4959">
        <v>16001</v>
      </c>
      <c r="BN4959">
        <v>17000</v>
      </c>
      <c r="BO4959" t="s">
        <v>678</v>
      </c>
      <c r="BP4959" t="s">
        <v>265</v>
      </c>
    </row>
    <row r="4960" spans="63:68" x14ac:dyDescent="0.25">
      <c r="BK4960" t="s">
        <v>497</v>
      </c>
      <c r="BL4960">
        <v>34</v>
      </c>
      <c r="BM4960">
        <v>16001</v>
      </c>
      <c r="BN4960">
        <v>17000</v>
      </c>
      <c r="BO4960" t="s">
        <v>679</v>
      </c>
      <c r="BP4960" t="s">
        <v>581</v>
      </c>
    </row>
    <row r="4961" spans="63:68" x14ac:dyDescent="0.25">
      <c r="BK4961" t="s">
        <v>497</v>
      </c>
      <c r="BL4961">
        <v>34</v>
      </c>
      <c r="BM4961">
        <v>16001</v>
      </c>
      <c r="BN4961">
        <v>17000</v>
      </c>
      <c r="BO4961" t="s">
        <v>680</v>
      </c>
      <c r="BP4961" t="s">
        <v>575</v>
      </c>
    </row>
    <row r="4962" spans="63:68" x14ac:dyDescent="0.25">
      <c r="BK4962" t="s">
        <v>497</v>
      </c>
      <c r="BL4962">
        <v>34</v>
      </c>
      <c r="BM4962">
        <v>16001</v>
      </c>
      <c r="BN4962">
        <v>17000</v>
      </c>
      <c r="BO4962" t="s">
        <v>681</v>
      </c>
      <c r="BP4962" t="s">
        <v>120</v>
      </c>
    </row>
    <row r="4963" spans="63:68" x14ac:dyDescent="0.25">
      <c r="BK4963" t="s">
        <v>497</v>
      </c>
      <c r="BL4963">
        <v>34</v>
      </c>
      <c r="BM4963">
        <v>16001</v>
      </c>
      <c r="BN4963">
        <v>17000</v>
      </c>
      <c r="BO4963" t="s">
        <v>682</v>
      </c>
      <c r="BP4963" t="s">
        <v>142</v>
      </c>
    </row>
    <row r="4964" spans="63:68" x14ac:dyDescent="0.25">
      <c r="BK4964" t="s">
        <v>497</v>
      </c>
      <c r="BL4964">
        <v>34</v>
      </c>
      <c r="BM4964">
        <v>16001</v>
      </c>
      <c r="BN4964">
        <v>17000</v>
      </c>
      <c r="BO4964" t="s">
        <v>683</v>
      </c>
      <c r="BP4964" t="s">
        <v>163</v>
      </c>
    </row>
    <row r="4965" spans="63:68" x14ac:dyDescent="0.25">
      <c r="BK4965" t="s">
        <v>497</v>
      </c>
      <c r="BL4965">
        <v>34</v>
      </c>
      <c r="BM4965">
        <v>16001</v>
      </c>
      <c r="BN4965">
        <v>17000</v>
      </c>
      <c r="BO4965" t="s">
        <v>684</v>
      </c>
      <c r="BP4965" t="s">
        <v>576</v>
      </c>
    </row>
    <row r="4966" spans="63:68" x14ac:dyDescent="0.25">
      <c r="BK4966" t="s">
        <v>497</v>
      </c>
      <c r="BL4966">
        <v>34</v>
      </c>
      <c r="BM4966">
        <v>16001</v>
      </c>
      <c r="BN4966">
        <v>17000</v>
      </c>
      <c r="BO4966" t="s">
        <v>685</v>
      </c>
      <c r="BP4966" t="s">
        <v>577</v>
      </c>
    </row>
    <row r="4967" spans="63:68" x14ac:dyDescent="0.25">
      <c r="BK4967" t="s">
        <v>497</v>
      </c>
      <c r="BL4967">
        <v>34</v>
      </c>
      <c r="BM4967">
        <v>16001</v>
      </c>
      <c r="BN4967">
        <v>17000</v>
      </c>
      <c r="BO4967" t="s">
        <v>686</v>
      </c>
      <c r="BP4967" t="s">
        <v>578</v>
      </c>
    </row>
    <row r="4968" spans="63:68" x14ac:dyDescent="0.25">
      <c r="BK4968" t="s">
        <v>497</v>
      </c>
      <c r="BL4968">
        <v>34</v>
      </c>
      <c r="BM4968">
        <v>16001</v>
      </c>
      <c r="BN4968">
        <v>17000</v>
      </c>
      <c r="BO4968" t="s">
        <v>687</v>
      </c>
      <c r="BP4968" t="s">
        <v>579</v>
      </c>
    </row>
    <row r="4969" spans="63:68" x14ac:dyDescent="0.25">
      <c r="BK4969" t="s">
        <v>497</v>
      </c>
      <c r="BL4969">
        <v>34</v>
      </c>
      <c r="BM4969">
        <v>16001</v>
      </c>
      <c r="BN4969">
        <v>17000</v>
      </c>
      <c r="BO4969" t="s">
        <v>688</v>
      </c>
      <c r="BP4969" t="s">
        <v>580</v>
      </c>
    </row>
    <row r="4970" spans="63:68" x14ac:dyDescent="0.25">
      <c r="BK4970" t="s">
        <v>497</v>
      </c>
      <c r="BL4970">
        <v>34</v>
      </c>
      <c r="BM4970">
        <v>16001</v>
      </c>
      <c r="BN4970">
        <v>17000</v>
      </c>
      <c r="BO4970" t="s">
        <v>689</v>
      </c>
      <c r="BP4970" t="s">
        <v>582</v>
      </c>
    </row>
    <row r="4971" spans="63:68" x14ac:dyDescent="0.25">
      <c r="BK4971" t="s">
        <v>498</v>
      </c>
      <c r="BL4971">
        <v>34</v>
      </c>
      <c r="BM4971">
        <v>17001</v>
      </c>
      <c r="BN4971">
        <v>18000</v>
      </c>
      <c r="BO4971" t="s">
        <v>678</v>
      </c>
      <c r="BP4971" t="s">
        <v>265</v>
      </c>
    </row>
    <row r="4972" spans="63:68" x14ac:dyDescent="0.25">
      <c r="BK4972" t="s">
        <v>498</v>
      </c>
      <c r="BL4972">
        <v>34</v>
      </c>
      <c r="BM4972">
        <v>17001</v>
      </c>
      <c r="BN4972">
        <v>18000</v>
      </c>
      <c r="BO4972" t="s">
        <v>679</v>
      </c>
      <c r="BP4972" t="s">
        <v>581</v>
      </c>
    </row>
    <row r="4973" spans="63:68" x14ac:dyDescent="0.25">
      <c r="BK4973" t="s">
        <v>498</v>
      </c>
      <c r="BL4973">
        <v>34</v>
      </c>
      <c r="BM4973">
        <v>17001</v>
      </c>
      <c r="BN4973">
        <v>18000</v>
      </c>
      <c r="BO4973" t="s">
        <v>680</v>
      </c>
      <c r="BP4973" t="s">
        <v>575</v>
      </c>
    </row>
    <row r="4974" spans="63:68" x14ac:dyDescent="0.25">
      <c r="BK4974" t="s">
        <v>498</v>
      </c>
      <c r="BL4974">
        <v>34</v>
      </c>
      <c r="BM4974">
        <v>17001</v>
      </c>
      <c r="BN4974">
        <v>18000</v>
      </c>
      <c r="BO4974" t="s">
        <v>681</v>
      </c>
      <c r="BP4974" t="s">
        <v>120</v>
      </c>
    </row>
    <row r="4975" spans="63:68" x14ac:dyDescent="0.25">
      <c r="BK4975" t="s">
        <v>498</v>
      </c>
      <c r="BL4975">
        <v>34</v>
      </c>
      <c r="BM4975">
        <v>17001</v>
      </c>
      <c r="BN4975">
        <v>18000</v>
      </c>
      <c r="BO4975" t="s">
        <v>682</v>
      </c>
      <c r="BP4975" t="s">
        <v>142</v>
      </c>
    </row>
    <row r="4976" spans="63:68" x14ac:dyDescent="0.25">
      <c r="BK4976" t="s">
        <v>498</v>
      </c>
      <c r="BL4976">
        <v>34</v>
      </c>
      <c r="BM4976">
        <v>17001</v>
      </c>
      <c r="BN4976">
        <v>18000</v>
      </c>
      <c r="BO4976" t="s">
        <v>683</v>
      </c>
      <c r="BP4976" t="s">
        <v>163</v>
      </c>
    </row>
    <row r="4977" spans="63:68" x14ac:dyDescent="0.25">
      <c r="BK4977" t="s">
        <v>498</v>
      </c>
      <c r="BL4977">
        <v>34</v>
      </c>
      <c r="BM4977">
        <v>17001</v>
      </c>
      <c r="BN4977">
        <v>18000</v>
      </c>
      <c r="BO4977" t="s">
        <v>684</v>
      </c>
      <c r="BP4977" t="s">
        <v>576</v>
      </c>
    </row>
    <row r="4978" spans="63:68" x14ac:dyDescent="0.25">
      <c r="BK4978" t="s">
        <v>498</v>
      </c>
      <c r="BL4978">
        <v>34</v>
      </c>
      <c r="BM4978">
        <v>17001</v>
      </c>
      <c r="BN4978">
        <v>18000</v>
      </c>
      <c r="BO4978" t="s">
        <v>685</v>
      </c>
      <c r="BP4978" t="s">
        <v>577</v>
      </c>
    </row>
    <row r="4979" spans="63:68" x14ac:dyDescent="0.25">
      <c r="BK4979" t="s">
        <v>498</v>
      </c>
      <c r="BL4979">
        <v>34</v>
      </c>
      <c r="BM4979">
        <v>17001</v>
      </c>
      <c r="BN4979">
        <v>18000</v>
      </c>
      <c r="BO4979" t="s">
        <v>686</v>
      </c>
      <c r="BP4979" t="s">
        <v>578</v>
      </c>
    </row>
    <row r="4980" spans="63:68" x14ac:dyDescent="0.25">
      <c r="BK4980" t="s">
        <v>498</v>
      </c>
      <c r="BL4980">
        <v>34</v>
      </c>
      <c r="BM4980">
        <v>17001</v>
      </c>
      <c r="BN4980">
        <v>18000</v>
      </c>
      <c r="BO4980" t="s">
        <v>687</v>
      </c>
      <c r="BP4980" t="s">
        <v>579</v>
      </c>
    </row>
    <row r="4981" spans="63:68" x14ac:dyDescent="0.25">
      <c r="BK4981" t="s">
        <v>498</v>
      </c>
      <c r="BL4981">
        <v>34</v>
      </c>
      <c r="BM4981">
        <v>17001</v>
      </c>
      <c r="BN4981">
        <v>18000</v>
      </c>
      <c r="BO4981" t="s">
        <v>688</v>
      </c>
      <c r="BP4981" t="s">
        <v>580</v>
      </c>
    </row>
    <row r="4982" spans="63:68" x14ac:dyDescent="0.25">
      <c r="BK4982" t="s">
        <v>498</v>
      </c>
      <c r="BL4982">
        <v>34</v>
      </c>
      <c r="BM4982">
        <v>17001</v>
      </c>
      <c r="BN4982">
        <v>18000</v>
      </c>
      <c r="BO4982" t="s">
        <v>689</v>
      </c>
      <c r="BP4982" t="s">
        <v>582</v>
      </c>
    </row>
    <row r="4983" spans="63:68" x14ac:dyDescent="0.25">
      <c r="BK4983" t="s">
        <v>499</v>
      </c>
      <c r="BL4983">
        <v>34</v>
      </c>
      <c r="BM4983">
        <v>18001</v>
      </c>
      <c r="BN4983">
        <v>19000</v>
      </c>
      <c r="BO4983" t="s">
        <v>678</v>
      </c>
      <c r="BP4983" t="s">
        <v>265</v>
      </c>
    </row>
    <row r="4984" spans="63:68" x14ac:dyDescent="0.25">
      <c r="BK4984" t="s">
        <v>499</v>
      </c>
      <c r="BL4984">
        <v>34</v>
      </c>
      <c r="BM4984">
        <v>18001</v>
      </c>
      <c r="BN4984">
        <v>19000</v>
      </c>
      <c r="BO4984" t="s">
        <v>679</v>
      </c>
      <c r="BP4984" t="s">
        <v>581</v>
      </c>
    </row>
    <row r="4985" spans="63:68" x14ac:dyDescent="0.25">
      <c r="BK4985" t="s">
        <v>499</v>
      </c>
      <c r="BL4985">
        <v>34</v>
      </c>
      <c r="BM4985">
        <v>18001</v>
      </c>
      <c r="BN4985">
        <v>19000</v>
      </c>
      <c r="BO4985" t="s">
        <v>680</v>
      </c>
      <c r="BP4985" t="s">
        <v>575</v>
      </c>
    </row>
    <row r="4986" spans="63:68" x14ac:dyDescent="0.25">
      <c r="BK4986" t="s">
        <v>499</v>
      </c>
      <c r="BL4986">
        <v>34</v>
      </c>
      <c r="BM4986">
        <v>18001</v>
      </c>
      <c r="BN4986">
        <v>19000</v>
      </c>
      <c r="BO4986" t="s">
        <v>681</v>
      </c>
      <c r="BP4986" t="s">
        <v>120</v>
      </c>
    </row>
    <row r="4987" spans="63:68" x14ac:dyDescent="0.25">
      <c r="BK4987" t="s">
        <v>499</v>
      </c>
      <c r="BL4987">
        <v>34</v>
      </c>
      <c r="BM4987">
        <v>18001</v>
      </c>
      <c r="BN4987">
        <v>19000</v>
      </c>
      <c r="BO4987" t="s">
        <v>682</v>
      </c>
      <c r="BP4987" t="s">
        <v>142</v>
      </c>
    </row>
    <row r="4988" spans="63:68" x14ac:dyDescent="0.25">
      <c r="BK4988" t="s">
        <v>499</v>
      </c>
      <c r="BL4988">
        <v>34</v>
      </c>
      <c r="BM4988">
        <v>18001</v>
      </c>
      <c r="BN4988">
        <v>19000</v>
      </c>
      <c r="BO4988" t="s">
        <v>683</v>
      </c>
      <c r="BP4988" t="s">
        <v>163</v>
      </c>
    </row>
    <row r="4989" spans="63:68" x14ac:dyDescent="0.25">
      <c r="BK4989" t="s">
        <v>499</v>
      </c>
      <c r="BL4989">
        <v>34</v>
      </c>
      <c r="BM4989">
        <v>18001</v>
      </c>
      <c r="BN4989">
        <v>19000</v>
      </c>
      <c r="BO4989" t="s">
        <v>684</v>
      </c>
      <c r="BP4989" t="s">
        <v>576</v>
      </c>
    </row>
    <row r="4990" spans="63:68" x14ac:dyDescent="0.25">
      <c r="BK4990" t="s">
        <v>499</v>
      </c>
      <c r="BL4990">
        <v>34</v>
      </c>
      <c r="BM4990">
        <v>18001</v>
      </c>
      <c r="BN4990">
        <v>19000</v>
      </c>
      <c r="BO4990" t="s">
        <v>685</v>
      </c>
      <c r="BP4990" t="s">
        <v>577</v>
      </c>
    </row>
    <row r="4991" spans="63:68" x14ac:dyDescent="0.25">
      <c r="BK4991" t="s">
        <v>499</v>
      </c>
      <c r="BL4991">
        <v>34</v>
      </c>
      <c r="BM4991">
        <v>18001</v>
      </c>
      <c r="BN4991">
        <v>19000</v>
      </c>
      <c r="BO4991" t="s">
        <v>686</v>
      </c>
      <c r="BP4991" t="s">
        <v>578</v>
      </c>
    </row>
    <row r="4992" spans="63:68" x14ac:dyDescent="0.25">
      <c r="BK4992" t="s">
        <v>499</v>
      </c>
      <c r="BL4992">
        <v>34</v>
      </c>
      <c r="BM4992">
        <v>18001</v>
      </c>
      <c r="BN4992">
        <v>19000</v>
      </c>
      <c r="BO4992" t="s">
        <v>687</v>
      </c>
      <c r="BP4992" t="s">
        <v>579</v>
      </c>
    </row>
    <row r="4993" spans="63:68" x14ac:dyDescent="0.25">
      <c r="BK4993" t="s">
        <v>499</v>
      </c>
      <c r="BL4993">
        <v>34</v>
      </c>
      <c r="BM4993">
        <v>18001</v>
      </c>
      <c r="BN4993">
        <v>19000</v>
      </c>
      <c r="BO4993" t="s">
        <v>688</v>
      </c>
      <c r="BP4993" t="s">
        <v>580</v>
      </c>
    </row>
    <row r="4994" spans="63:68" x14ac:dyDescent="0.25">
      <c r="BK4994" t="s">
        <v>499</v>
      </c>
      <c r="BL4994">
        <v>34</v>
      </c>
      <c r="BM4994">
        <v>18001</v>
      </c>
      <c r="BN4994">
        <v>19000</v>
      </c>
      <c r="BO4994" t="s">
        <v>689</v>
      </c>
      <c r="BP4994" t="s">
        <v>582</v>
      </c>
    </row>
    <row r="4995" spans="63:68" x14ac:dyDescent="0.25">
      <c r="BK4995" t="s">
        <v>11</v>
      </c>
      <c r="BL4995">
        <v>34</v>
      </c>
      <c r="BM4995">
        <v>19001</v>
      </c>
      <c r="BN4995">
        <v>20000</v>
      </c>
      <c r="BO4995" t="s">
        <v>1283</v>
      </c>
      <c r="BP4995" t="s">
        <v>265</v>
      </c>
    </row>
    <row r="4996" spans="63:68" x14ac:dyDescent="0.25">
      <c r="BK4996" t="s">
        <v>11</v>
      </c>
      <c r="BL4996">
        <v>34</v>
      </c>
      <c r="BM4996">
        <v>19001</v>
      </c>
      <c r="BN4996">
        <v>20000</v>
      </c>
      <c r="BO4996" t="s">
        <v>1266</v>
      </c>
      <c r="BP4996" t="s">
        <v>581</v>
      </c>
    </row>
    <row r="4997" spans="63:68" x14ac:dyDescent="0.25">
      <c r="BK4997" t="s">
        <v>11</v>
      </c>
      <c r="BL4997">
        <v>34</v>
      </c>
      <c r="BM4997">
        <v>19001</v>
      </c>
      <c r="BN4997">
        <v>20000</v>
      </c>
      <c r="BO4997" t="s">
        <v>1267</v>
      </c>
      <c r="BP4997" t="s">
        <v>575</v>
      </c>
    </row>
    <row r="4998" spans="63:68" x14ac:dyDescent="0.25">
      <c r="BK4998" t="s">
        <v>11</v>
      </c>
      <c r="BL4998">
        <v>34</v>
      </c>
      <c r="BM4998">
        <v>19001</v>
      </c>
      <c r="BN4998">
        <v>20000</v>
      </c>
      <c r="BO4998" t="s">
        <v>1272</v>
      </c>
      <c r="BP4998" t="s">
        <v>120</v>
      </c>
    </row>
    <row r="4999" spans="63:68" x14ac:dyDescent="0.25">
      <c r="BK4999" t="s">
        <v>11</v>
      </c>
      <c r="BL4999">
        <v>34</v>
      </c>
      <c r="BM4999">
        <v>19001</v>
      </c>
      <c r="BN4999">
        <v>20000</v>
      </c>
      <c r="BO4999" t="s">
        <v>1268</v>
      </c>
      <c r="BP4999" t="s">
        <v>142</v>
      </c>
    </row>
    <row r="5000" spans="63:68" x14ac:dyDescent="0.25">
      <c r="BK5000" t="s">
        <v>11</v>
      </c>
      <c r="BL5000">
        <v>34</v>
      </c>
      <c r="BM5000">
        <v>19001</v>
      </c>
      <c r="BN5000">
        <v>20000</v>
      </c>
      <c r="BO5000" t="s">
        <v>1273</v>
      </c>
      <c r="BP5000" t="s">
        <v>163</v>
      </c>
    </row>
    <row r="5001" spans="63:68" x14ac:dyDescent="0.25">
      <c r="BK5001" t="s">
        <v>11</v>
      </c>
      <c r="BL5001">
        <v>34</v>
      </c>
      <c r="BM5001">
        <v>19001</v>
      </c>
      <c r="BN5001">
        <v>20000</v>
      </c>
      <c r="BO5001" t="s">
        <v>1269</v>
      </c>
      <c r="BP5001" t="s">
        <v>576</v>
      </c>
    </row>
    <row r="5002" spans="63:68" x14ac:dyDescent="0.25">
      <c r="BK5002" t="s">
        <v>11</v>
      </c>
      <c r="BL5002">
        <v>34</v>
      </c>
      <c r="BM5002">
        <v>19001</v>
      </c>
      <c r="BN5002">
        <v>20000</v>
      </c>
      <c r="BO5002" t="s">
        <v>1276</v>
      </c>
      <c r="BP5002" t="s">
        <v>577</v>
      </c>
    </row>
    <row r="5003" spans="63:68" x14ac:dyDescent="0.25">
      <c r="BK5003" t="s">
        <v>11</v>
      </c>
      <c r="BL5003">
        <v>34</v>
      </c>
      <c r="BM5003">
        <v>19001</v>
      </c>
      <c r="BN5003">
        <v>20000</v>
      </c>
      <c r="BO5003" t="s">
        <v>1274</v>
      </c>
      <c r="BP5003" t="s">
        <v>578</v>
      </c>
    </row>
    <row r="5004" spans="63:68" x14ac:dyDescent="0.25">
      <c r="BK5004" t="s">
        <v>11</v>
      </c>
      <c r="BL5004">
        <v>34</v>
      </c>
      <c r="BM5004">
        <v>19001</v>
      </c>
      <c r="BN5004">
        <v>20000</v>
      </c>
      <c r="BO5004" t="s">
        <v>1278</v>
      </c>
      <c r="BP5004" t="s">
        <v>579</v>
      </c>
    </row>
    <row r="5005" spans="63:68" x14ac:dyDescent="0.25">
      <c r="BK5005" t="s">
        <v>11</v>
      </c>
      <c r="BL5005">
        <v>34</v>
      </c>
      <c r="BM5005">
        <v>19001</v>
      </c>
      <c r="BN5005">
        <v>20000</v>
      </c>
      <c r="BO5005" t="s">
        <v>1270</v>
      </c>
      <c r="BP5005" t="s">
        <v>580</v>
      </c>
    </row>
    <row r="5006" spans="63:68" x14ac:dyDescent="0.25">
      <c r="BK5006" t="s">
        <v>11</v>
      </c>
      <c r="BL5006">
        <v>34</v>
      </c>
      <c r="BM5006">
        <v>19001</v>
      </c>
      <c r="BN5006">
        <v>20000</v>
      </c>
      <c r="BO5006" t="s">
        <v>1284</v>
      </c>
      <c r="BP5006" t="s">
        <v>582</v>
      </c>
    </row>
    <row r="5007" spans="63:68" x14ac:dyDescent="0.25">
      <c r="BK5007" t="s">
        <v>13</v>
      </c>
      <c r="BL5007">
        <v>34</v>
      </c>
      <c r="BM5007">
        <v>20001</v>
      </c>
      <c r="BN5007">
        <v>21000</v>
      </c>
      <c r="BO5007" t="s">
        <v>678</v>
      </c>
      <c r="BP5007" t="s">
        <v>265</v>
      </c>
    </row>
    <row r="5008" spans="63:68" x14ac:dyDescent="0.25">
      <c r="BK5008" t="s">
        <v>13</v>
      </c>
      <c r="BL5008">
        <v>34</v>
      </c>
      <c r="BM5008">
        <v>20001</v>
      </c>
      <c r="BN5008">
        <v>21000</v>
      </c>
      <c r="BO5008" t="s">
        <v>1266</v>
      </c>
      <c r="BP5008" t="s">
        <v>581</v>
      </c>
    </row>
    <row r="5009" spans="63:68" x14ac:dyDescent="0.25">
      <c r="BK5009" t="s">
        <v>13</v>
      </c>
      <c r="BL5009">
        <v>34</v>
      </c>
      <c r="BM5009">
        <v>20001</v>
      </c>
      <c r="BN5009">
        <v>21000</v>
      </c>
      <c r="BO5009" t="s">
        <v>1267</v>
      </c>
      <c r="BP5009" t="s">
        <v>575</v>
      </c>
    </row>
    <row r="5010" spans="63:68" x14ac:dyDescent="0.25">
      <c r="BK5010" t="s">
        <v>13</v>
      </c>
      <c r="BL5010">
        <v>34</v>
      </c>
      <c r="BM5010">
        <v>20001</v>
      </c>
      <c r="BN5010">
        <v>21000</v>
      </c>
      <c r="BO5010" t="s">
        <v>1279</v>
      </c>
      <c r="BP5010" t="s">
        <v>120</v>
      </c>
    </row>
    <row r="5011" spans="63:68" x14ac:dyDescent="0.25">
      <c r="BK5011" t="s">
        <v>13</v>
      </c>
      <c r="BL5011">
        <v>34</v>
      </c>
      <c r="BM5011">
        <v>20001</v>
      </c>
      <c r="BN5011">
        <v>21000</v>
      </c>
      <c r="BO5011" t="s">
        <v>1268</v>
      </c>
      <c r="BP5011" t="s">
        <v>142</v>
      </c>
    </row>
    <row r="5012" spans="63:68" x14ac:dyDescent="0.25">
      <c r="BK5012" t="s">
        <v>13</v>
      </c>
      <c r="BL5012">
        <v>34</v>
      </c>
      <c r="BM5012">
        <v>20001</v>
      </c>
      <c r="BN5012">
        <v>21000</v>
      </c>
      <c r="BO5012" t="s">
        <v>1273</v>
      </c>
      <c r="BP5012" t="s">
        <v>163</v>
      </c>
    </row>
    <row r="5013" spans="63:68" x14ac:dyDescent="0.25">
      <c r="BK5013" t="s">
        <v>13</v>
      </c>
      <c r="BL5013">
        <v>34</v>
      </c>
      <c r="BM5013">
        <v>20001</v>
      </c>
      <c r="BN5013">
        <v>21000</v>
      </c>
      <c r="BO5013" t="s">
        <v>1269</v>
      </c>
      <c r="BP5013" t="s">
        <v>576</v>
      </c>
    </row>
    <row r="5014" spans="63:68" x14ac:dyDescent="0.25">
      <c r="BK5014" t="s">
        <v>13</v>
      </c>
      <c r="BL5014">
        <v>34</v>
      </c>
      <c r="BM5014">
        <v>20001</v>
      </c>
      <c r="BN5014">
        <v>21000</v>
      </c>
      <c r="BO5014" t="s">
        <v>1276</v>
      </c>
      <c r="BP5014" t="s">
        <v>577</v>
      </c>
    </row>
    <row r="5015" spans="63:68" x14ac:dyDescent="0.25">
      <c r="BK5015" t="s">
        <v>13</v>
      </c>
      <c r="BL5015">
        <v>34</v>
      </c>
      <c r="BM5015">
        <v>20001</v>
      </c>
      <c r="BN5015">
        <v>21000</v>
      </c>
      <c r="BO5015" t="s">
        <v>1274</v>
      </c>
      <c r="BP5015" t="s">
        <v>578</v>
      </c>
    </row>
    <row r="5016" spans="63:68" x14ac:dyDescent="0.25">
      <c r="BK5016" t="s">
        <v>13</v>
      </c>
      <c r="BL5016">
        <v>34</v>
      </c>
      <c r="BM5016">
        <v>20001</v>
      </c>
      <c r="BN5016">
        <v>21000</v>
      </c>
      <c r="BO5016" t="s">
        <v>1278</v>
      </c>
      <c r="BP5016" t="s">
        <v>579</v>
      </c>
    </row>
    <row r="5017" spans="63:68" x14ac:dyDescent="0.25">
      <c r="BK5017" t="s">
        <v>13</v>
      </c>
      <c r="BL5017">
        <v>34</v>
      </c>
      <c r="BM5017">
        <v>20001</v>
      </c>
      <c r="BN5017">
        <v>21000</v>
      </c>
      <c r="BO5017" t="s">
        <v>1270</v>
      </c>
      <c r="BP5017" t="s">
        <v>580</v>
      </c>
    </row>
    <row r="5018" spans="63:68" x14ac:dyDescent="0.25">
      <c r="BK5018" t="s">
        <v>13</v>
      </c>
      <c r="BL5018">
        <v>34</v>
      </c>
      <c r="BM5018">
        <v>20001</v>
      </c>
      <c r="BN5018">
        <v>21000</v>
      </c>
      <c r="BO5018" t="s">
        <v>1284</v>
      </c>
      <c r="BP5018" t="s">
        <v>582</v>
      </c>
    </row>
    <row r="5019" spans="63:68" x14ac:dyDescent="0.25">
      <c r="BK5019" t="s">
        <v>500</v>
      </c>
      <c r="BL5019">
        <v>34</v>
      </c>
      <c r="BM5019">
        <v>21001</v>
      </c>
      <c r="BN5019">
        <v>22000</v>
      </c>
      <c r="BO5019" t="s">
        <v>678</v>
      </c>
      <c r="BP5019" t="s">
        <v>265</v>
      </c>
    </row>
    <row r="5020" spans="63:68" x14ac:dyDescent="0.25">
      <c r="BK5020" t="s">
        <v>500</v>
      </c>
      <c r="BL5020">
        <v>34</v>
      </c>
      <c r="BM5020">
        <v>21001</v>
      </c>
      <c r="BN5020">
        <v>22000</v>
      </c>
      <c r="BO5020" t="s">
        <v>679</v>
      </c>
      <c r="BP5020" t="s">
        <v>581</v>
      </c>
    </row>
    <row r="5021" spans="63:68" x14ac:dyDescent="0.25">
      <c r="BK5021" t="s">
        <v>500</v>
      </c>
      <c r="BL5021">
        <v>34</v>
      </c>
      <c r="BM5021">
        <v>21001</v>
      </c>
      <c r="BN5021">
        <v>22000</v>
      </c>
      <c r="BO5021" t="s">
        <v>680</v>
      </c>
      <c r="BP5021" t="s">
        <v>575</v>
      </c>
    </row>
    <row r="5022" spans="63:68" x14ac:dyDescent="0.25">
      <c r="BK5022" t="s">
        <v>500</v>
      </c>
      <c r="BL5022">
        <v>34</v>
      </c>
      <c r="BM5022">
        <v>21001</v>
      </c>
      <c r="BN5022">
        <v>22000</v>
      </c>
      <c r="BO5022" t="s">
        <v>681</v>
      </c>
      <c r="BP5022" t="s">
        <v>120</v>
      </c>
    </row>
    <row r="5023" spans="63:68" x14ac:dyDescent="0.25">
      <c r="BK5023" t="s">
        <v>500</v>
      </c>
      <c r="BL5023">
        <v>34</v>
      </c>
      <c r="BM5023">
        <v>21001</v>
      </c>
      <c r="BN5023">
        <v>22000</v>
      </c>
      <c r="BO5023" t="s">
        <v>682</v>
      </c>
      <c r="BP5023" t="s">
        <v>142</v>
      </c>
    </row>
    <row r="5024" spans="63:68" x14ac:dyDescent="0.25">
      <c r="BK5024" t="s">
        <v>500</v>
      </c>
      <c r="BL5024">
        <v>34</v>
      </c>
      <c r="BM5024">
        <v>21001</v>
      </c>
      <c r="BN5024">
        <v>22000</v>
      </c>
      <c r="BO5024" t="s">
        <v>683</v>
      </c>
      <c r="BP5024" t="s">
        <v>163</v>
      </c>
    </row>
    <row r="5025" spans="63:68" x14ac:dyDescent="0.25">
      <c r="BK5025" t="s">
        <v>500</v>
      </c>
      <c r="BL5025">
        <v>34</v>
      </c>
      <c r="BM5025">
        <v>21001</v>
      </c>
      <c r="BN5025">
        <v>22000</v>
      </c>
      <c r="BO5025" t="s">
        <v>684</v>
      </c>
      <c r="BP5025" t="s">
        <v>576</v>
      </c>
    </row>
    <row r="5026" spans="63:68" x14ac:dyDescent="0.25">
      <c r="BK5026" t="s">
        <v>500</v>
      </c>
      <c r="BL5026">
        <v>34</v>
      </c>
      <c r="BM5026">
        <v>21001</v>
      </c>
      <c r="BN5026">
        <v>22000</v>
      </c>
      <c r="BO5026" t="s">
        <v>685</v>
      </c>
      <c r="BP5026" t="s">
        <v>577</v>
      </c>
    </row>
    <row r="5027" spans="63:68" x14ac:dyDescent="0.25">
      <c r="BK5027" t="s">
        <v>500</v>
      </c>
      <c r="BL5027">
        <v>34</v>
      </c>
      <c r="BM5027">
        <v>21001</v>
      </c>
      <c r="BN5027">
        <v>22000</v>
      </c>
      <c r="BO5027" t="s">
        <v>686</v>
      </c>
      <c r="BP5027" t="s">
        <v>578</v>
      </c>
    </row>
    <row r="5028" spans="63:68" x14ac:dyDescent="0.25">
      <c r="BK5028" t="s">
        <v>500</v>
      </c>
      <c r="BL5028">
        <v>34</v>
      </c>
      <c r="BM5028">
        <v>21001</v>
      </c>
      <c r="BN5028">
        <v>22000</v>
      </c>
      <c r="BO5028" t="s">
        <v>687</v>
      </c>
      <c r="BP5028" t="s">
        <v>579</v>
      </c>
    </row>
    <row r="5029" spans="63:68" x14ac:dyDescent="0.25">
      <c r="BK5029" t="s">
        <v>500</v>
      </c>
      <c r="BL5029">
        <v>34</v>
      </c>
      <c r="BM5029">
        <v>21001</v>
      </c>
      <c r="BN5029">
        <v>22000</v>
      </c>
      <c r="BO5029" t="s">
        <v>688</v>
      </c>
      <c r="BP5029" t="s">
        <v>580</v>
      </c>
    </row>
    <row r="5030" spans="63:68" x14ac:dyDescent="0.25">
      <c r="BK5030" t="s">
        <v>500</v>
      </c>
      <c r="BL5030">
        <v>34</v>
      </c>
      <c r="BM5030">
        <v>21001</v>
      </c>
      <c r="BN5030">
        <v>22000</v>
      </c>
      <c r="BO5030" t="s">
        <v>689</v>
      </c>
      <c r="BP5030" t="s">
        <v>582</v>
      </c>
    </row>
    <row r="5031" spans="63:68" x14ac:dyDescent="0.25">
      <c r="BK5031" t="s">
        <v>24</v>
      </c>
      <c r="BL5031">
        <v>35</v>
      </c>
      <c r="BM5031">
        <v>1</v>
      </c>
      <c r="BN5031">
        <v>1000</v>
      </c>
      <c r="BO5031" t="s">
        <v>678</v>
      </c>
      <c r="BP5031" t="s">
        <v>265</v>
      </c>
    </row>
    <row r="5032" spans="63:68" x14ac:dyDescent="0.25">
      <c r="BK5032" t="s">
        <v>24</v>
      </c>
      <c r="BL5032">
        <v>35</v>
      </c>
      <c r="BM5032">
        <v>1</v>
      </c>
      <c r="BN5032">
        <v>1000</v>
      </c>
      <c r="BO5032" t="s">
        <v>1266</v>
      </c>
      <c r="BP5032" t="s">
        <v>581</v>
      </c>
    </row>
    <row r="5033" spans="63:68" x14ac:dyDescent="0.25">
      <c r="BK5033" t="s">
        <v>24</v>
      </c>
      <c r="BL5033">
        <v>35</v>
      </c>
      <c r="BM5033">
        <v>1</v>
      </c>
      <c r="BN5033">
        <v>1000</v>
      </c>
      <c r="BO5033" t="s">
        <v>1267</v>
      </c>
      <c r="BP5033" t="s">
        <v>575</v>
      </c>
    </row>
    <row r="5034" spans="63:68" x14ac:dyDescent="0.25">
      <c r="BK5034" t="s">
        <v>24</v>
      </c>
      <c r="BL5034">
        <v>35</v>
      </c>
      <c r="BM5034">
        <v>1</v>
      </c>
      <c r="BN5034">
        <v>1000</v>
      </c>
      <c r="BO5034" t="s">
        <v>1272</v>
      </c>
      <c r="BP5034" t="s">
        <v>120</v>
      </c>
    </row>
    <row r="5035" spans="63:68" x14ac:dyDescent="0.25">
      <c r="BK5035" t="s">
        <v>24</v>
      </c>
      <c r="BL5035">
        <v>35</v>
      </c>
      <c r="BM5035">
        <v>1</v>
      </c>
      <c r="BN5035">
        <v>1000</v>
      </c>
      <c r="BO5035" t="s">
        <v>1268</v>
      </c>
      <c r="BP5035" t="s">
        <v>142</v>
      </c>
    </row>
    <row r="5036" spans="63:68" x14ac:dyDescent="0.25">
      <c r="BK5036" t="s">
        <v>24</v>
      </c>
      <c r="BL5036">
        <v>35</v>
      </c>
      <c r="BM5036">
        <v>1</v>
      </c>
      <c r="BN5036">
        <v>1000</v>
      </c>
      <c r="BO5036" t="s">
        <v>1273</v>
      </c>
      <c r="BP5036" t="s">
        <v>163</v>
      </c>
    </row>
    <row r="5037" spans="63:68" x14ac:dyDescent="0.25">
      <c r="BK5037" t="s">
        <v>24</v>
      </c>
      <c r="BL5037">
        <v>35</v>
      </c>
      <c r="BM5037">
        <v>1</v>
      </c>
      <c r="BN5037">
        <v>1000</v>
      </c>
      <c r="BO5037" t="s">
        <v>684</v>
      </c>
      <c r="BP5037" t="s">
        <v>576</v>
      </c>
    </row>
    <row r="5038" spans="63:68" x14ac:dyDescent="0.25">
      <c r="BK5038" t="s">
        <v>24</v>
      </c>
      <c r="BL5038">
        <v>35</v>
      </c>
      <c r="BM5038">
        <v>1</v>
      </c>
      <c r="BN5038">
        <v>1000</v>
      </c>
      <c r="BO5038" t="s">
        <v>1276</v>
      </c>
      <c r="BP5038" t="s">
        <v>577</v>
      </c>
    </row>
    <row r="5039" spans="63:68" x14ac:dyDescent="0.25">
      <c r="BK5039" t="s">
        <v>24</v>
      </c>
      <c r="BL5039">
        <v>35</v>
      </c>
      <c r="BM5039">
        <v>1</v>
      </c>
      <c r="BN5039">
        <v>1000</v>
      </c>
      <c r="BO5039" t="s">
        <v>1274</v>
      </c>
      <c r="BP5039" t="s">
        <v>578</v>
      </c>
    </row>
    <row r="5040" spans="63:68" x14ac:dyDescent="0.25">
      <c r="BK5040" t="s">
        <v>24</v>
      </c>
      <c r="BL5040">
        <v>35</v>
      </c>
      <c r="BM5040">
        <v>1</v>
      </c>
      <c r="BN5040">
        <v>1000</v>
      </c>
      <c r="BO5040" t="s">
        <v>687</v>
      </c>
      <c r="BP5040" t="s">
        <v>579</v>
      </c>
    </row>
    <row r="5041" spans="63:68" x14ac:dyDescent="0.25">
      <c r="BK5041" t="s">
        <v>24</v>
      </c>
      <c r="BL5041">
        <v>35</v>
      </c>
      <c r="BM5041">
        <v>1</v>
      </c>
      <c r="BN5041">
        <v>1000</v>
      </c>
      <c r="BO5041" t="s">
        <v>688</v>
      </c>
      <c r="BP5041" t="s">
        <v>580</v>
      </c>
    </row>
    <row r="5042" spans="63:68" x14ac:dyDescent="0.25">
      <c r="BK5042" t="s">
        <v>24</v>
      </c>
      <c r="BL5042">
        <v>35</v>
      </c>
      <c r="BM5042">
        <v>1</v>
      </c>
      <c r="BN5042">
        <v>1000</v>
      </c>
      <c r="BO5042" t="s">
        <v>689</v>
      </c>
      <c r="BP5042" t="s">
        <v>582</v>
      </c>
    </row>
    <row r="5043" spans="63:68" x14ac:dyDescent="0.25">
      <c r="BK5043" t="s">
        <v>0</v>
      </c>
      <c r="BL5043">
        <v>36</v>
      </c>
      <c r="BM5043">
        <v>2001</v>
      </c>
      <c r="BN5043">
        <v>3000</v>
      </c>
      <c r="BO5043" t="s">
        <v>1283</v>
      </c>
      <c r="BP5043" t="s">
        <v>265</v>
      </c>
    </row>
    <row r="5044" spans="63:68" x14ac:dyDescent="0.25">
      <c r="BK5044" t="s">
        <v>0</v>
      </c>
      <c r="BL5044">
        <v>36</v>
      </c>
      <c r="BM5044">
        <v>2001</v>
      </c>
      <c r="BN5044">
        <v>3000</v>
      </c>
      <c r="BO5044" t="s">
        <v>1271</v>
      </c>
      <c r="BP5044" t="s">
        <v>581</v>
      </c>
    </row>
    <row r="5045" spans="63:68" x14ac:dyDescent="0.25">
      <c r="BK5045" t="s">
        <v>0</v>
      </c>
      <c r="BL5045">
        <v>36</v>
      </c>
      <c r="BM5045">
        <v>2001</v>
      </c>
      <c r="BN5045">
        <v>3000</v>
      </c>
      <c r="BO5045" t="s">
        <v>680</v>
      </c>
      <c r="BP5045" t="s">
        <v>575</v>
      </c>
    </row>
    <row r="5046" spans="63:68" x14ac:dyDescent="0.25">
      <c r="BK5046" t="s">
        <v>0</v>
      </c>
      <c r="BL5046">
        <v>36</v>
      </c>
      <c r="BM5046">
        <v>2001</v>
      </c>
      <c r="BN5046">
        <v>3000</v>
      </c>
      <c r="BO5046" t="s">
        <v>1272</v>
      </c>
      <c r="BP5046" t="s">
        <v>120</v>
      </c>
    </row>
    <row r="5047" spans="63:68" x14ac:dyDescent="0.25">
      <c r="BK5047" t="s">
        <v>0</v>
      </c>
      <c r="BL5047">
        <v>36</v>
      </c>
      <c r="BM5047">
        <v>2001</v>
      </c>
      <c r="BN5047">
        <v>3000</v>
      </c>
      <c r="BO5047" t="s">
        <v>1268</v>
      </c>
      <c r="BP5047" t="s">
        <v>142</v>
      </c>
    </row>
    <row r="5048" spans="63:68" x14ac:dyDescent="0.25">
      <c r="BK5048" t="s">
        <v>0</v>
      </c>
      <c r="BL5048">
        <v>36</v>
      </c>
      <c r="BM5048">
        <v>2001</v>
      </c>
      <c r="BN5048">
        <v>3000</v>
      </c>
      <c r="BO5048" t="s">
        <v>1273</v>
      </c>
      <c r="BP5048" t="s">
        <v>163</v>
      </c>
    </row>
    <row r="5049" spans="63:68" x14ac:dyDescent="0.25">
      <c r="BK5049" t="s">
        <v>0</v>
      </c>
      <c r="BL5049">
        <v>36</v>
      </c>
      <c r="BM5049">
        <v>2001</v>
      </c>
      <c r="BN5049">
        <v>3000</v>
      </c>
      <c r="BO5049" t="s">
        <v>1269</v>
      </c>
      <c r="BP5049" t="s">
        <v>576</v>
      </c>
    </row>
    <row r="5050" spans="63:68" x14ac:dyDescent="0.25">
      <c r="BK5050" t="s">
        <v>0</v>
      </c>
      <c r="BL5050">
        <v>36</v>
      </c>
      <c r="BM5050">
        <v>2001</v>
      </c>
      <c r="BN5050">
        <v>3000</v>
      </c>
      <c r="BO5050" t="s">
        <v>1276</v>
      </c>
      <c r="BP5050" t="s">
        <v>577</v>
      </c>
    </row>
    <row r="5051" spans="63:68" x14ac:dyDescent="0.25">
      <c r="BK5051" t="s">
        <v>0</v>
      </c>
      <c r="BL5051">
        <v>36</v>
      </c>
      <c r="BM5051">
        <v>2001</v>
      </c>
      <c r="BN5051">
        <v>3000</v>
      </c>
      <c r="BO5051" t="s">
        <v>1274</v>
      </c>
      <c r="BP5051" t="s">
        <v>578</v>
      </c>
    </row>
    <row r="5052" spans="63:68" x14ac:dyDescent="0.25">
      <c r="BK5052" t="s">
        <v>0</v>
      </c>
      <c r="BL5052">
        <v>36</v>
      </c>
      <c r="BM5052">
        <v>2001</v>
      </c>
      <c r="BN5052">
        <v>3000</v>
      </c>
      <c r="BO5052" t="s">
        <v>687</v>
      </c>
      <c r="BP5052" t="s">
        <v>579</v>
      </c>
    </row>
    <row r="5053" spans="63:68" x14ac:dyDescent="0.25">
      <c r="BK5053" t="s">
        <v>0</v>
      </c>
      <c r="BL5053">
        <v>36</v>
      </c>
      <c r="BM5053">
        <v>2001</v>
      </c>
      <c r="BN5053">
        <v>3000</v>
      </c>
      <c r="BO5053" t="s">
        <v>1270</v>
      </c>
      <c r="BP5053" t="s">
        <v>580</v>
      </c>
    </row>
    <row r="5054" spans="63:68" x14ac:dyDescent="0.25">
      <c r="BK5054" t="s">
        <v>0</v>
      </c>
      <c r="BL5054">
        <v>36</v>
      </c>
      <c r="BM5054">
        <v>2001</v>
      </c>
      <c r="BN5054">
        <v>3000</v>
      </c>
      <c r="BO5054" t="s">
        <v>1284</v>
      </c>
      <c r="BP5054" t="s">
        <v>582</v>
      </c>
    </row>
    <row r="5055" spans="63:68" x14ac:dyDescent="0.25">
      <c r="BK5055" t="s">
        <v>40</v>
      </c>
      <c r="BL5055">
        <v>36</v>
      </c>
      <c r="BM5055">
        <v>3001</v>
      </c>
      <c r="BN5055">
        <v>4000</v>
      </c>
      <c r="BO5055" t="s">
        <v>678</v>
      </c>
      <c r="BP5055" t="s">
        <v>265</v>
      </c>
    </row>
    <row r="5056" spans="63:68" x14ac:dyDescent="0.25">
      <c r="BK5056" t="s">
        <v>40</v>
      </c>
      <c r="BL5056">
        <v>36</v>
      </c>
      <c r="BM5056">
        <v>3001</v>
      </c>
      <c r="BN5056">
        <v>4000</v>
      </c>
      <c r="BO5056" t="s">
        <v>1271</v>
      </c>
      <c r="BP5056" t="s">
        <v>581</v>
      </c>
    </row>
    <row r="5057" spans="63:68" x14ac:dyDescent="0.25">
      <c r="BK5057" t="s">
        <v>40</v>
      </c>
      <c r="BL5057">
        <v>36</v>
      </c>
      <c r="BM5057">
        <v>3001</v>
      </c>
      <c r="BN5057">
        <v>4000</v>
      </c>
      <c r="BO5057" t="s">
        <v>680</v>
      </c>
      <c r="BP5057" t="s">
        <v>575</v>
      </c>
    </row>
    <row r="5058" spans="63:68" x14ac:dyDescent="0.25">
      <c r="BK5058" t="s">
        <v>40</v>
      </c>
      <c r="BL5058">
        <v>36</v>
      </c>
      <c r="BM5058">
        <v>3001</v>
      </c>
      <c r="BN5058">
        <v>4000</v>
      </c>
      <c r="BO5058" t="s">
        <v>1272</v>
      </c>
      <c r="BP5058" t="s">
        <v>120</v>
      </c>
    </row>
    <row r="5059" spans="63:68" x14ac:dyDescent="0.25">
      <c r="BK5059" t="s">
        <v>40</v>
      </c>
      <c r="BL5059">
        <v>36</v>
      </c>
      <c r="BM5059">
        <v>3001</v>
      </c>
      <c r="BN5059">
        <v>4000</v>
      </c>
      <c r="BO5059" t="s">
        <v>1268</v>
      </c>
      <c r="BP5059" t="s">
        <v>142</v>
      </c>
    </row>
    <row r="5060" spans="63:68" x14ac:dyDescent="0.25">
      <c r="BK5060" t="s">
        <v>40</v>
      </c>
      <c r="BL5060">
        <v>36</v>
      </c>
      <c r="BM5060">
        <v>3001</v>
      </c>
      <c r="BN5060">
        <v>4000</v>
      </c>
      <c r="BO5060" t="s">
        <v>1273</v>
      </c>
      <c r="BP5060" t="s">
        <v>163</v>
      </c>
    </row>
    <row r="5061" spans="63:68" x14ac:dyDescent="0.25">
      <c r="BK5061" t="s">
        <v>40</v>
      </c>
      <c r="BL5061">
        <v>36</v>
      </c>
      <c r="BM5061">
        <v>3001</v>
      </c>
      <c r="BN5061">
        <v>4000</v>
      </c>
      <c r="BO5061" t="s">
        <v>1269</v>
      </c>
      <c r="BP5061" t="s">
        <v>576</v>
      </c>
    </row>
    <row r="5062" spans="63:68" x14ac:dyDescent="0.25">
      <c r="BK5062" t="s">
        <v>40</v>
      </c>
      <c r="BL5062">
        <v>36</v>
      </c>
      <c r="BM5062">
        <v>3001</v>
      </c>
      <c r="BN5062">
        <v>4000</v>
      </c>
      <c r="BO5062" t="s">
        <v>1276</v>
      </c>
      <c r="BP5062" t="s">
        <v>577</v>
      </c>
    </row>
    <row r="5063" spans="63:68" x14ac:dyDescent="0.25">
      <c r="BK5063" t="s">
        <v>40</v>
      </c>
      <c r="BL5063">
        <v>36</v>
      </c>
      <c r="BM5063">
        <v>3001</v>
      </c>
      <c r="BN5063">
        <v>4000</v>
      </c>
      <c r="BO5063" t="s">
        <v>1274</v>
      </c>
      <c r="BP5063" t="s">
        <v>578</v>
      </c>
    </row>
    <row r="5064" spans="63:68" x14ac:dyDescent="0.25">
      <c r="BK5064" t="s">
        <v>40</v>
      </c>
      <c r="BL5064">
        <v>36</v>
      </c>
      <c r="BM5064">
        <v>3001</v>
      </c>
      <c r="BN5064">
        <v>4000</v>
      </c>
      <c r="BO5064" t="s">
        <v>687</v>
      </c>
      <c r="BP5064" t="s">
        <v>579</v>
      </c>
    </row>
    <row r="5065" spans="63:68" x14ac:dyDescent="0.25">
      <c r="BK5065" t="s">
        <v>40</v>
      </c>
      <c r="BL5065">
        <v>36</v>
      </c>
      <c r="BM5065">
        <v>3001</v>
      </c>
      <c r="BN5065">
        <v>4000</v>
      </c>
      <c r="BO5065" t="s">
        <v>1270</v>
      </c>
      <c r="BP5065" t="s">
        <v>580</v>
      </c>
    </row>
    <row r="5066" spans="63:68" x14ac:dyDescent="0.25">
      <c r="BK5066" t="s">
        <v>40</v>
      </c>
      <c r="BL5066">
        <v>36</v>
      </c>
      <c r="BM5066">
        <v>3001</v>
      </c>
      <c r="BN5066">
        <v>4000</v>
      </c>
      <c r="BO5066" t="s">
        <v>1284</v>
      </c>
      <c r="BP5066" t="s">
        <v>582</v>
      </c>
    </row>
    <row r="5067" spans="63:68" x14ac:dyDescent="0.25">
      <c r="BK5067" t="s">
        <v>138</v>
      </c>
      <c r="BL5067">
        <v>36</v>
      </c>
      <c r="BM5067">
        <v>4001</v>
      </c>
      <c r="BN5067">
        <v>5000</v>
      </c>
      <c r="BO5067" t="s">
        <v>678</v>
      </c>
      <c r="BP5067" t="s">
        <v>265</v>
      </c>
    </row>
    <row r="5068" spans="63:68" x14ac:dyDescent="0.25">
      <c r="BK5068" t="s">
        <v>138</v>
      </c>
      <c r="BL5068">
        <v>36</v>
      </c>
      <c r="BM5068">
        <v>4001</v>
      </c>
      <c r="BN5068">
        <v>5000</v>
      </c>
      <c r="BO5068" t="s">
        <v>1271</v>
      </c>
      <c r="BP5068" t="s">
        <v>581</v>
      </c>
    </row>
    <row r="5069" spans="63:68" x14ac:dyDescent="0.25">
      <c r="BK5069" t="s">
        <v>138</v>
      </c>
      <c r="BL5069">
        <v>36</v>
      </c>
      <c r="BM5069">
        <v>4001</v>
      </c>
      <c r="BN5069">
        <v>5000</v>
      </c>
      <c r="BO5069" t="s">
        <v>680</v>
      </c>
      <c r="BP5069" t="s">
        <v>575</v>
      </c>
    </row>
    <row r="5070" spans="63:68" x14ac:dyDescent="0.25">
      <c r="BK5070" t="s">
        <v>138</v>
      </c>
      <c r="BL5070">
        <v>36</v>
      </c>
      <c r="BM5070">
        <v>4001</v>
      </c>
      <c r="BN5070">
        <v>5000</v>
      </c>
      <c r="BO5070" t="s">
        <v>1272</v>
      </c>
      <c r="BP5070" t="s">
        <v>120</v>
      </c>
    </row>
    <row r="5071" spans="63:68" x14ac:dyDescent="0.25">
      <c r="BK5071" t="s">
        <v>138</v>
      </c>
      <c r="BL5071">
        <v>36</v>
      </c>
      <c r="BM5071">
        <v>4001</v>
      </c>
      <c r="BN5071">
        <v>5000</v>
      </c>
      <c r="BO5071" t="s">
        <v>1268</v>
      </c>
      <c r="BP5071" t="s">
        <v>142</v>
      </c>
    </row>
    <row r="5072" spans="63:68" x14ac:dyDescent="0.25">
      <c r="BK5072" t="s">
        <v>138</v>
      </c>
      <c r="BL5072">
        <v>36</v>
      </c>
      <c r="BM5072">
        <v>4001</v>
      </c>
      <c r="BN5072">
        <v>5000</v>
      </c>
      <c r="BO5072" t="s">
        <v>683</v>
      </c>
      <c r="BP5072" t="s">
        <v>163</v>
      </c>
    </row>
    <row r="5073" spans="63:68" x14ac:dyDescent="0.25">
      <c r="BK5073" t="s">
        <v>138</v>
      </c>
      <c r="BL5073">
        <v>36</v>
      </c>
      <c r="BM5073">
        <v>4001</v>
      </c>
      <c r="BN5073">
        <v>5000</v>
      </c>
      <c r="BO5073" t="s">
        <v>684</v>
      </c>
      <c r="BP5073" t="s">
        <v>576</v>
      </c>
    </row>
    <row r="5074" spans="63:68" x14ac:dyDescent="0.25">
      <c r="BK5074" t="s">
        <v>138</v>
      </c>
      <c r="BL5074">
        <v>36</v>
      </c>
      <c r="BM5074">
        <v>4001</v>
      </c>
      <c r="BN5074">
        <v>5000</v>
      </c>
      <c r="BO5074" t="s">
        <v>1276</v>
      </c>
      <c r="BP5074" t="s">
        <v>577</v>
      </c>
    </row>
    <row r="5075" spans="63:68" x14ac:dyDescent="0.25">
      <c r="BK5075" t="s">
        <v>138</v>
      </c>
      <c r="BL5075">
        <v>36</v>
      </c>
      <c r="BM5075">
        <v>4001</v>
      </c>
      <c r="BN5075">
        <v>5000</v>
      </c>
      <c r="BO5075" t="s">
        <v>686</v>
      </c>
      <c r="BP5075" t="s">
        <v>578</v>
      </c>
    </row>
    <row r="5076" spans="63:68" x14ac:dyDescent="0.25">
      <c r="BK5076" t="s">
        <v>138</v>
      </c>
      <c r="BL5076">
        <v>36</v>
      </c>
      <c r="BM5076">
        <v>4001</v>
      </c>
      <c r="BN5076">
        <v>5000</v>
      </c>
      <c r="BO5076" t="s">
        <v>687</v>
      </c>
      <c r="BP5076" t="s">
        <v>579</v>
      </c>
    </row>
    <row r="5077" spans="63:68" x14ac:dyDescent="0.25">
      <c r="BK5077" t="s">
        <v>138</v>
      </c>
      <c r="BL5077">
        <v>36</v>
      </c>
      <c r="BM5077">
        <v>4001</v>
      </c>
      <c r="BN5077">
        <v>5000</v>
      </c>
      <c r="BO5077" t="s">
        <v>688</v>
      </c>
      <c r="BP5077" t="s">
        <v>580</v>
      </c>
    </row>
    <row r="5078" spans="63:68" x14ac:dyDescent="0.25">
      <c r="BK5078" t="s">
        <v>138</v>
      </c>
      <c r="BL5078">
        <v>36</v>
      </c>
      <c r="BM5078">
        <v>4001</v>
      </c>
      <c r="BN5078">
        <v>5000</v>
      </c>
      <c r="BO5078" t="s">
        <v>689</v>
      </c>
      <c r="BP5078" t="s">
        <v>582</v>
      </c>
    </row>
    <row r="5079" spans="63:68" x14ac:dyDescent="0.25">
      <c r="BK5079" t="s">
        <v>103</v>
      </c>
      <c r="BL5079">
        <v>36</v>
      </c>
      <c r="BM5079">
        <v>5001</v>
      </c>
      <c r="BN5079">
        <v>6000</v>
      </c>
      <c r="BO5079" t="s">
        <v>678</v>
      </c>
      <c r="BP5079" t="s">
        <v>265</v>
      </c>
    </row>
    <row r="5080" spans="63:68" x14ac:dyDescent="0.25">
      <c r="BK5080" t="s">
        <v>103</v>
      </c>
      <c r="BL5080">
        <v>36</v>
      </c>
      <c r="BM5080">
        <v>5001</v>
      </c>
      <c r="BN5080">
        <v>6000</v>
      </c>
      <c r="BO5080" t="s">
        <v>1271</v>
      </c>
      <c r="BP5080" t="s">
        <v>581</v>
      </c>
    </row>
    <row r="5081" spans="63:68" x14ac:dyDescent="0.25">
      <c r="BK5081" t="s">
        <v>103</v>
      </c>
      <c r="BL5081">
        <v>36</v>
      </c>
      <c r="BM5081">
        <v>5001</v>
      </c>
      <c r="BN5081">
        <v>6000</v>
      </c>
      <c r="BO5081" t="s">
        <v>680</v>
      </c>
      <c r="BP5081" t="s">
        <v>575</v>
      </c>
    </row>
    <row r="5082" spans="63:68" x14ac:dyDescent="0.25">
      <c r="BK5082" t="s">
        <v>103</v>
      </c>
      <c r="BL5082">
        <v>36</v>
      </c>
      <c r="BM5082">
        <v>5001</v>
      </c>
      <c r="BN5082">
        <v>6000</v>
      </c>
      <c r="BO5082" t="s">
        <v>1272</v>
      </c>
      <c r="BP5082" t="s">
        <v>120</v>
      </c>
    </row>
    <row r="5083" spans="63:68" x14ac:dyDescent="0.25">
      <c r="BK5083" t="s">
        <v>103</v>
      </c>
      <c r="BL5083">
        <v>36</v>
      </c>
      <c r="BM5083">
        <v>5001</v>
      </c>
      <c r="BN5083">
        <v>6000</v>
      </c>
      <c r="BO5083" t="s">
        <v>1268</v>
      </c>
      <c r="BP5083" t="s">
        <v>142</v>
      </c>
    </row>
    <row r="5084" spans="63:68" x14ac:dyDescent="0.25">
      <c r="BK5084" t="s">
        <v>103</v>
      </c>
      <c r="BL5084">
        <v>36</v>
      </c>
      <c r="BM5084">
        <v>5001</v>
      </c>
      <c r="BN5084">
        <v>6000</v>
      </c>
      <c r="BO5084" t="s">
        <v>683</v>
      </c>
      <c r="BP5084" t="s">
        <v>163</v>
      </c>
    </row>
    <row r="5085" spans="63:68" x14ac:dyDescent="0.25">
      <c r="BK5085" t="s">
        <v>103</v>
      </c>
      <c r="BL5085">
        <v>36</v>
      </c>
      <c r="BM5085">
        <v>5001</v>
      </c>
      <c r="BN5085">
        <v>6000</v>
      </c>
      <c r="BO5085" t="s">
        <v>684</v>
      </c>
      <c r="BP5085" t="s">
        <v>576</v>
      </c>
    </row>
    <row r="5086" spans="63:68" x14ac:dyDescent="0.25">
      <c r="BK5086" t="s">
        <v>103</v>
      </c>
      <c r="BL5086">
        <v>36</v>
      </c>
      <c r="BM5086">
        <v>5001</v>
      </c>
      <c r="BN5086">
        <v>6000</v>
      </c>
      <c r="BO5086" t="s">
        <v>1276</v>
      </c>
      <c r="BP5086" t="s">
        <v>577</v>
      </c>
    </row>
    <row r="5087" spans="63:68" x14ac:dyDescent="0.25">
      <c r="BK5087" t="s">
        <v>103</v>
      </c>
      <c r="BL5087">
        <v>36</v>
      </c>
      <c r="BM5087">
        <v>5001</v>
      </c>
      <c r="BN5087">
        <v>6000</v>
      </c>
      <c r="BO5087" t="s">
        <v>686</v>
      </c>
      <c r="BP5087" t="s">
        <v>578</v>
      </c>
    </row>
    <row r="5088" spans="63:68" x14ac:dyDescent="0.25">
      <c r="BK5088" t="s">
        <v>103</v>
      </c>
      <c r="BL5088">
        <v>36</v>
      </c>
      <c r="BM5088">
        <v>5001</v>
      </c>
      <c r="BN5088">
        <v>6000</v>
      </c>
      <c r="BO5088" t="s">
        <v>687</v>
      </c>
      <c r="BP5088" t="s">
        <v>579</v>
      </c>
    </row>
    <row r="5089" spans="63:68" x14ac:dyDescent="0.25">
      <c r="BK5089" t="s">
        <v>103</v>
      </c>
      <c r="BL5089">
        <v>36</v>
      </c>
      <c r="BM5089">
        <v>5001</v>
      </c>
      <c r="BN5089">
        <v>6000</v>
      </c>
      <c r="BO5089" t="s">
        <v>688</v>
      </c>
      <c r="BP5089" t="s">
        <v>580</v>
      </c>
    </row>
    <row r="5090" spans="63:68" x14ac:dyDescent="0.25">
      <c r="BK5090" t="s">
        <v>103</v>
      </c>
      <c r="BL5090">
        <v>36</v>
      </c>
      <c r="BM5090">
        <v>5001</v>
      </c>
      <c r="BN5090">
        <v>6000</v>
      </c>
      <c r="BO5090" t="s">
        <v>689</v>
      </c>
      <c r="BP5090" t="s">
        <v>582</v>
      </c>
    </row>
    <row r="5091" spans="63:68" x14ac:dyDescent="0.25">
      <c r="BK5091" t="s">
        <v>109</v>
      </c>
      <c r="BL5091">
        <v>36</v>
      </c>
      <c r="BM5091">
        <v>6001</v>
      </c>
      <c r="BN5091">
        <v>7000</v>
      </c>
      <c r="BO5091" t="s">
        <v>678</v>
      </c>
      <c r="BP5091" t="s">
        <v>265</v>
      </c>
    </row>
    <row r="5092" spans="63:68" x14ac:dyDescent="0.25">
      <c r="BK5092" t="s">
        <v>109</v>
      </c>
      <c r="BL5092">
        <v>36</v>
      </c>
      <c r="BM5092">
        <v>6001</v>
      </c>
      <c r="BN5092">
        <v>7000</v>
      </c>
      <c r="BO5092" t="s">
        <v>1271</v>
      </c>
      <c r="BP5092" t="s">
        <v>581</v>
      </c>
    </row>
    <row r="5093" spans="63:68" x14ac:dyDescent="0.25">
      <c r="BK5093" t="s">
        <v>109</v>
      </c>
      <c r="BL5093">
        <v>36</v>
      </c>
      <c r="BM5093">
        <v>6001</v>
      </c>
      <c r="BN5093">
        <v>7000</v>
      </c>
      <c r="BO5093" t="s">
        <v>680</v>
      </c>
      <c r="BP5093" t="s">
        <v>575</v>
      </c>
    </row>
    <row r="5094" spans="63:68" x14ac:dyDescent="0.25">
      <c r="BK5094" t="s">
        <v>109</v>
      </c>
      <c r="BL5094">
        <v>36</v>
      </c>
      <c r="BM5094">
        <v>6001</v>
      </c>
      <c r="BN5094">
        <v>7000</v>
      </c>
      <c r="BO5094" t="s">
        <v>1272</v>
      </c>
      <c r="BP5094" t="s">
        <v>120</v>
      </c>
    </row>
    <row r="5095" spans="63:68" x14ac:dyDescent="0.25">
      <c r="BK5095" t="s">
        <v>109</v>
      </c>
      <c r="BL5095">
        <v>36</v>
      </c>
      <c r="BM5095">
        <v>6001</v>
      </c>
      <c r="BN5095">
        <v>7000</v>
      </c>
      <c r="BO5095" t="s">
        <v>1268</v>
      </c>
      <c r="BP5095" t="s">
        <v>142</v>
      </c>
    </row>
    <row r="5096" spans="63:68" x14ac:dyDescent="0.25">
      <c r="BK5096" t="s">
        <v>109</v>
      </c>
      <c r="BL5096">
        <v>36</v>
      </c>
      <c r="BM5096">
        <v>6001</v>
      </c>
      <c r="BN5096">
        <v>7000</v>
      </c>
      <c r="BO5096" t="s">
        <v>1273</v>
      </c>
      <c r="BP5096" t="s">
        <v>163</v>
      </c>
    </row>
    <row r="5097" spans="63:68" x14ac:dyDescent="0.25">
      <c r="BK5097" t="s">
        <v>109</v>
      </c>
      <c r="BL5097">
        <v>36</v>
      </c>
      <c r="BM5097">
        <v>6001</v>
      </c>
      <c r="BN5097">
        <v>7000</v>
      </c>
      <c r="BO5097" t="s">
        <v>684</v>
      </c>
      <c r="BP5097" t="s">
        <v>576</v>
      </c>
    </row>
    <row r="5098" spans="63:68" x14ac:dyDescent="0.25">
      <c r="BK5098" t="s">
        <v>109</v>
      </c>
      <c r="BL5098">
        <v>36</v>
      </c>
      <c r="BM5098">
        <v>6001</v>
      </c>
      <c r="BN5098">
        <v>7000</v>
      </c>
      <c r="BO5098" t="s">
        <v>1276</v>
      </c>
      <c r="BP5098" t="s">
        <v>577</v>
      </c>
    </row>
    <row r="5099" spans="63:68" x14ac:dyDescent="0.25">
      <c r="BK5099" t="s">
        <v>109</v>
      </c>
      <c r="BL5099">
        <v>36</v>
      </c>
      <c r="BM5099">
        <v>6001</v>
      </c>
      <c r="BN5099">
        <v>7000</v>
      </c>
      <c r="BO5099" t="s">
        <v>1274</v>
      </c>
      <c r="BP5099" t="s">
        <v>578</v>
      </c>
    </row>
    <row r="5100" spans="63:68" x14ac:dyDescent="0.25">
      <c r="BK5100" t="s">
        <v>109</v>
      </c>
      <c r="BL5100">
        <v>36</v>
      </c>
      <c r="BM5100">
        <v>6001</v>
      </c>
      <c r="BN5100">
        <v>7000</v>
      </c>
      <c r="BO5100" t="s">
        <v>687</v>
      </c>
      <c r="BP5100" t="s">
        <v>579</v>
      </c>
    </row>
    <row r="5101" spans="63:68" x14ac:dyDescent="0.25">
      <c r="BK5101" t="s">
        <v>109</v>
      </c>
      <c r="BL5101">
        <v>36</v>
      </c>
      <c r="BM5101">
        <v>6001</v>
      </c>
      <c r="BN5101">
        <v>7000</v>
      </c>
      <c r="BO5101" t="s">
        <v>688</v>
      </c>
      <c r="BP5101" t="s">
        <v>580</v>
      </c>
    </row>
    <row r="5102" spans="63:68" x14ac:dyDescent="0.25">
      <c r="BK5102" t="s">
        <v>109</v>
      </c>
      <c r="BL5102">
        <v>36</v>
      </c>
      <c r="BM5102">
        <v>6001</v>
      </c>
      <c r="BN5102">
        <v>7000</v>
      </c>
      <c r="BO5102" t="s">
        <v>689</v>
      </c>
      <c r="BP5102" t="s">
        <v>582</v>
      </c>
    </row>
    <row r="5103" spans="63:68" x14ac:dyDescent="0.25">
      <c r="BK5103" t="s">
        <v>88</v>
      </c>
      <c r="BL5103">
        <v>36</v>
      </c>
      <c r="BM5103">
        <v>7001</v>
      </c>
      <c r="BN5103">
        <v>8000</v>
      </c>
      <c r="BO5103" t="s">
        <v>678</v>
      </c>
      <c r="BP5103" t="s">
        <v>265</v>
      </c>
    </row>
    <row r="5104" spans="63:68" x14ac:dyDescent="0.25">
      <c r="BK5104" t="s">
        <v>88</v>
      </c>
      <c r="BL5104">
        <v>36</v>
      </c>
      <c r="BM5104">
        <v>7001</v>
      </c>
      <c r="BN5104">
        <v>8000</v>
      </c>
      <c r="BO5104" t="s">
        <v>1271</v>
      </c>
      <c r="BP5104" t="s">
        <v>581</v>
      </c>
    </row>
    <row r="5105" spans="63:68" x14ac:dyDescent="0.25">
      <c r="BK5105" t="s">
        <v>88</v>
      </c>
      <c r="BL5105">
        <v>36</v>
      </c>
      <c r="BM5105">
        <v>7001</v>
      </c>
      <c r="BN5105">
        <v>8000</v>
      </c>
      <c r="BO5105" t="s">
        <v>680</v>
      </c>
      <c r="BP5105" t="s">
        <v>575</v>
      </c>
    </row>
    <row r="5106" spans="63:68" x14ac:dyDescent="0.25">
      <c r="BK5106" t="s">
        <v>88</v>
      </c>
      <c r="BL5106">
        <v>36</v>
      </c>
      <c r="BM5106">
        <v>7001</v>
      </c>
      <c r="BN5106">
        <v>8000</v>
      </c>
      <c r="BO5106" t="s">
        <v>1272</v>
      </c>
      <c r="BP5106" t="s">
        <v>120</v>
      </c>
    </row>
    <row r="5107" spans="63:68" x14ac:dyDescent="0.25">
      <c r="BK5107" t="s">
        <v>88</v>
      </c>
      <c r="BL5107">
        <v>36</v>
      </c>
      <c r="BM5107">
        <v>7001</v>
      </c>
      <c r="BN5107">
        <v>8000</v>
      </c>
      <c r="BO5107" t="s">
        <v>1268</v>
      </c>
      <c r="BP5107" t="s">
        <v>142</v>
      </c>
    </row>
    <row r="5108" spans="63:68" x14ac:dyDescent="0.25">
      <c r="BK5108" t="s">
        <v>88</v>
      </c>
      <c r="BL5108">
        <v>36</v>
      </c>
      <c r="BM5108">
        <v>7001</v>
      </c>
      <c r="BN5108">
        <v>8000</v>
      </c>
      <c r="BO5108" t="s">
        <v>1273</v>
      </c>
      <c r="BP5108" t="s">
        <v>163</v>
      </c>
    </row>
    <row r="5109" spans="63:68" x14ac:dyDescent="0.25">
      <c r="BK5109" t="s">
        <v>88</v>
      </c>
      <c r="BL5109">
        <v>36</v>
      </c>
      <c r="BM5109">
        <v>7001</v>
      </c>
      <c r="BN5109">
        <v>8000</v>
      </c>
      <c r="BO5109" t="s">
        <v>684</v>
      </c>
      <c r="BP5109" t="s">
        <v>576</v>
      </c>
    </row>
    <row r="5110" spans="63:68" x14ac:dyDescent="0.25">
      <c r="BK5110" t="s">
        <v>88</v>
      </c>
      <c r="BL5110">
        <v>36</v>
      </c>
      <c r="BM5110">
        <v>7001</v>
      </c>
      <c r="BN5110">
        <v>8000</v>
      </c>
      <c r="BO5110" t="s">
        <v>1276</v>
      </c>
      <c r="BP5110" t="s">
        <v>577</v>
      </c>
    </row>
    <row r="5111" spans="63:68" x14ac:dyDescent="0.25">
      <c r="BK5111" t="s">
        <v>88</v>
      </c>
      <c r="BL5111">
        <v>36</v>
      </c>
      <c r="BM5111">
        <v>7001</v>
      </c>
      <c r="BN5111">
        <v>8000</v>
      </c>
      <c r="BO5111" t="s">
        <v>1274</v>
      </c>
      <c r="BP5111" t="s">
        <v>578</v>
      </c>
    </row>
    <row r="5112" spans="63:68" x14ac:dyDescent="0.25">
      <c r="BK5112" t="s">
        <v>88</v>
      </c>
      <c r="BL5112">
        <v>36</v>
      </c>
      <c r="BM5112">
        <v>7001</v>
      </c>
      <c r="BN5112">
        <v>8000</v>
      </c>
      <c r="BO5112" t="s">
        <v>687</v>
      </c>
      <c r="BP5112" t="s">
        <v>579</v>
      </c>
    </row>
    <row r="5113" spans="63:68" x14ac:dyDescent="0.25">
      <c r="BK5113" t="s">
        <v>88</v>
      </c>
      <c r="BL5113">
        <v>36</v>
      </c>
      <c r="BM5113">
        <v>7001</v>
      </c>
      <c r="BN5113">
        <v>8000</v>
      </c>
      <c r="BO5113" t="s">
        <v>688</v>
      </c>
      <c r="BP5113" t="s">
        <v>580</v>
      </c>
    </row>
    <row r="5114" spans="63:68" x14ac:dyDescent="0.25">
      <c r="BK5114" t="s">
        <v>88</v>
      </c>
      <c r="BL5114">
        <v>36</v>
      </c>
      <c r="BM5114">
        <v>7001</v>
      </c>
      <c r="BN5114">
        <v>8000</v>
      </c>
      <c r="BO5114" t="s">
        <v>689</v>
      </c>
      <c r="BP5114" t="s">
        <v>582</v>
      </c>
    </row>
    <row r="5115" spans="63:68" x14ac:dyDescent="0.25">
      <c r="BK5115" t="s">
        <v>5</v>
      </c>
      <c r="BL5115">
        <v>36</v>
      </c>
      <c r="BM5115">
        <v>8001</v>
      </c>
      <c r="BN5115">
        <v>9000</v>
      </c>
      <c r="BO5115" t="s">
        <v>1283</v>
      </c>
      <c r="BP5115" t="s">
        <v>265</v>
      </c>
    </row>
    <row r="5116" spans="63:68" x14ac:dyDescent="0.25">
      <c r="BK5116" t="s">
        <v>5</v>
      </c>
      <c r="BL5116">
        <v>36</v>
      </c>
      <c r="BM5116">
        <v>8001</v>
      </c>
      <c r="BN5116">
        <v>9000</v>
      </c>
      <c r="BO5116" t="s">
        <v>1271</v>
      </c>
      <c r="BP5116" t="s">
        <v>581</v>
      </c>
    </row>
    <row r="5117" spans="63:68" x14ac:dyDescent="0.25">
      <c r="BK5117" t="s">
        <v>5</v>
      </c>
      <c r="BL5117">
        <v>36</v>
      </c>
      <c r="BM5117">
        <v>8001</v>
      </c>
      <c r="BN5117">
        <v>9000</v>
      </c>
      <c r="BO5117" t="s">
        <v>680</v>
      </c>
      <c r="BP5117" t="s">
        <v>575</v>
      </c>
    </row>
    <row r="5118" spans="63:68" x14ac:dyDescent="0.25">
      <c r="BK5118" t="s">
        <v>5</v>
      </c>
      <c r="BL5118">
        <v>36</v>
      </c>
      <c r="BM5118">
        <v>8001</v>
      </c>
      <c r="BN5118">
        <v>9000</v>
      </c>
      <c r="BO5118" t="s">
        <v>1272</v>
      </c>
      <c r="BP5118" t="s">
        <v>120</v>
      </c>
    </row>
    <row r="5119" spans="63:68" x14ac:dyDescent="0.25">
      <c r="BK5119" t="s">
        <v>5</v>
      </c>
      <c r="BL5119">
        <v>36</v>
      </c>
      <c r="BM5119">
        <v>8001</v>
      </c>
      <c r="BN5119">
        <v>9000</v>
      </c>
      <c r="BO5119" t="s">
        <v>1268</v>
      </c>
      <c r="BP5119" t="s">
        <v>142</v>
      </c>
    </row>
    <row r="5120" spans="63:68" x14ac:dyDescent="0.25">
      <c r="BK5120" t="s">
        <v>5</v>
      </c>
      <c r="BL5120">
        <v>36</v>
      </c>
      <c r="BM5120">
        <v>8001</v>
      </c>
      <c r="BN5120">
        <v>9000</v>
      </c>
      <c r="BO5120" t="s">
        <v>1273</v>
      </c>
      <c r="BP5120" t="s">
        <v>163</v>
      </c>
    </row>
    <row r="5121" spans="63:68" x14ac:dyDescent="0.25">
      <c r="BK5121" t="s">
        <v>5</v>
      </c>
      <c r="BL5121">
        <v>36</v>
      </c>
      <c r="BM5121">
        <v>8001</v>
      </c>
      <c r="BN5121">
        <v>9000</v>
      </c>
      <c r="BO5121" t="s">
        <v>1269</v>
      </c>
      <c r="BP5121" t="s">
        <v>576</v>
      </c>
    </row>
    <row r="5122" spans="63:68" x14ac:dyDescent="0.25">
      <c r="BK5122" t="s">
        <v>5</v>
      </c>
      <c r="BL5122">
        <v>36</v>
      </c>
      <c r="BM5122">
        <v>8001</v>
      </c>
      <c r="BN5122">
        <v>9000</v>
      </c>
      <c r="BO5122" t="s">
        <v>1276</v>
      </c>
      <c r="BP5122" t="s">
        <v>577</v>
      </c>
    </row>
    <row r="5123" spans="63:68" x14ac:dyDescent="0.25">
      <c r="BK5123" t="s">
        <v>5</v>
      </c>
      <c r="BL5123">
        <v>36</v>
      </c>
      <c r="BM5123">
        <v>8001</v>
      </c>
      <c r="BN5123">
        <v>9000</v>
      </c>
      <c r="BO5123" t="s">
        <v>1274</v>
      </c>
      <c r="BP5123" t="s">
        <v>578</v>
      </c>
    </row>
    <row r="5124" spans="63:68" x14ac:dyDescent="0.25">
      <c r="BK5124" t="s">
        <v>5</v>
      </c>
      <c r="BL5124">
        <v>36</v>
      </c>
      <c r="BM5124">
        <v>8001</v>
      </c>
      <c r="BN5124">
        <v>9000</v>
      </c>
      <c r="BO5124" t="s">
        <v>1278</v>
      </c>
      <c r="BP5124" t="s">
        <v>579</v>
      </c>
    </row>
    <row r="5125" spans="63:68" x14ac:dyDescent="0.25">
      <c r="BK5125" t="s">
        <v>5</v>
      </c>
      <c r="BL5125">
        <v>36</v>
      </c>
      <c r="BM5125">
        <v>8001</v>
      </c>
      <c r="BN5125">
        <v>9000</v>
      </c>
      <c r="BO5125" t="s">
        <v>1270</v>
      </c>
      <c r="BP5125" t="s">
        <v>580</v>
      </c>
    </row>
    <row r="5126" spans="63:68" x14ac:dyDescent="0.25">
      <c r="BK5126" t="s">
        <v>5</v>
      </c>
      <c r="BL5126">
        <v>36</v>
      </c>
      <c r="BM5126">
        <v>8001</v>
      </c>
      <c r="BN5126">
        <v>9000</v>
      </c>
      <c r="BO5126" t="s">
        <v>1284</v>
      </c>
      <c r="BP5126" t="s">
        <v>582</v>
      </c>
    </row>
    <row r="5127" spans="63:68" x14ac:dyDescent="0.25">
      <c r="BK5127" t="s">
        <v>68</v>
      </c>
      <c r="BL5127">
        <v>36</v>
      </c>
      <c r="BM5127">
        <v>9001</v>
      </c>
      <c r="BN5127">
        <v>10000</v>
      </c>
      <c r="BO5127" t="s">
        <v>678</v>
      </c>
      <c r="BP5127" t="s">
        <v>265</v>
      </c>
    </row>
    <row r="5128" spans="63:68" x14ac:dyDescent="0.25">
      <c r="BK5128" t="s">
        <v>68</v>
      </c>
      <c r="BL5128">
        <v>36</v>
      </c>
      <c r="BM5128">
        <v>9001</v>
      </c>
      <c r="BN5128">
        <v>10000</v>
      </c>
      <c r="BO5128" t="s">
        <v>1271</v>
      </c>
      <c r="BP5128" t="s">
        <v>581</v>
      </c>
    </row>
    <row r="5129" spans="63:68" x14ac:dyDescent="0.25">
      <c r="BK5129" t="s">
        <v>68</v>
      </c>
      <c r="BL5129">
        <v>36</v>
      </c>
      <c r="BM5129">
        <v>9001</v>
      </c>
      <c r="BN5129">
        <v>10000</v>
      </c>
      <c r="BO5129" t="s">
        <v>680</v>
      </c>
      <c r="BP5129" t="s">
        <v>575</v>
      </c>
    </row>
    <row r="5130" spans="63:68" x14ac:dyDescent="0.25">
      <c r="BK5130" t="s">
        <v>68</v>
      </c>
      <c r="BL5130">
        <v>36</v>
      </c>
      <c r="BM5130">
        <v>9001</v>
      </c>
      <c r="BN5130">
        <v>10000</v>
      </c>
      <c r="BO5130" t="s">
        <v>1272</v>
      </c>
      <c r="BP5130" t="s">
        <v>120</v>
      </c>
    </row>
    <row r="5131" spans="63:68" x14ac:dyDescent="0.25">
      <c r="BK5131" t="s">
        <v>68</v>
      </c>
      <c r="BL5131">
        <v>36</v>
      </c>
      <c r="BM5131">
        <v>9001</v>
      </c>
      <c r="BN5131">
        <v>10000</v>
      </c>
      <c r="BO5131" t="s">
        <v>1268</v>
      </c>
      <c r="BP5131" t="s">
        <v>142</v>
      </c>
    </row>
    <row r="5132" spans="63:68" x14ac:dyDescent="0.25">
      <c r="BK5132" t="s">
        <v>68</v>
      </c>
      <c r="BL5132">
        <v>36</v>
      </c>
      <c r="BM5132">
        <v>9001</v>
      </c>
      <c r="BN5132">
        <v>10000</v>
      </c>
      <c r="BO5132" t="s">
        <v>1273</v>
      </c>
      <c r="BP5132" t="s">
        <v>163</v>
      </c>
    </row>
    <row r="5133" spans="63:68" x14ac:dyDescent="0.25">
      <c r="BK5133" t="s">
        <v>68</v>
      </c>
      <c r="BL5133">
        <v>36</v>
      </c>
      <c r="BM5133">
        <v>9001</v>
      </c>
      <c r="BN5133">
        <v>10000</v>
      </c>
      <c r="BO5133" t="s">
        <v>1269</v>
      </c>
      <c r="BP5133" t="s">
        <v>576</v>
      </c>
    </row>
    <row r="5134" spans="63:68" x14ac:dyDescent="0.25">
      <c r="BK5134" t="s">
        <v>68</v>
      </c>
      <c r="BL5134">
        <v>36</v>
      </c>
      <c r="BM5134">
        <v>9001</v>
      </c>
      <c r="BN5134">
        <v>10000</v>
      </c>
      <c r="BO5134" t="s">
        <v>1276</v>
      </c>
      <c r="BP5134" t="s">
        <v>577</v>
      </c>
    </row>
    <row r="5135" spans="63:68" x14ac:dyDescent="0.25">
      <c r="BK5135" t="s">
        <v>68</v>
      </c>
      <c r="BL5135">
        <v>36</v>
      </c>
      <c r="BM5135">
        <v>9001</v>
      </c>
      <c r="BN5135">
        <v>10000</v>
      </c>
      <c r="BO5135" t="s">
        <v>1274</v>
      </c>
      <c r="BP5135" t="s">
        <v>578</v>
      </c>
    </row>
    <row r="5136" spans="63:68" x14ac:dyDescent="0.25">
      <c r="BK5136" t="s">
        <v>68</v>
      </c>
      <c r="BL5136">
        <v>36</v>
      </c>
      <c r="BM5136">
        <v>9001</v>
      </c>
      <c r="BN5136">
        <v>10000</v>
      </c>
      <c r="BO5136" t="s">
        <v>1278</v>
      </c>
      <c r="BP5136" t="s">
        <v>579</v>
      </c>
    </row>
    <row r="5137" spans="63:68" x14ac:dyDescent="0.25">
      <c r="BK5137" t="s">
        <v>68</v>
      </c>
      <c r="BL5137">
        <v>36</v>
      </c>
      <c r="BM5137">
        <v>9001</v>
      </c>
      <c r="BN5137">
        <v>10000</v>
      </c>
      <c r="BO5137" t="s">
        <v>1270</v>
      </c>
      <c r="BP5137" t="s">
        <v>580</v>
      </c>
    </row>
    <row r="5138" spans="63:68" x14ac:dyDescent="0.25">
      <c r="BK5138" t="s">
        <v>68</v>
      </c>
      <c r="BL5138">
        <v>36</v>
      </c>
      <c r="BM5138">
        <v>9001</v>
      </c>
      <c r="BN5138">
        <v>10000</v>
      </c>
      <c r="BO5138" t="s">
        <v>1284</v>
      </c>
      <c r="BP5138" t="s">
        <v>582</v>
      </c>
    </row>
    <row r="5139" spans="63:68" x14ac:dyDescent="0.25">
      <c r="BK5139" t="s">
        <v>92</v>
      </c>
      <c r="BL5139">
        <v>36</v>
      </c>
      <c r="BM5139">
        <v>10001</v>
      </c>
      <c r="BN5139">
        <v>11000</v>
      </c>
      <c r="BO5139" t="s">
        <v>678</v>
      </c>
      <c r="BP5139" t="s">
        <v>265</v>
      </c>
    </row>
    <row r="5140" spans="63:68" x14ac:dyDescent="0.25">
      <c r="BK5140" t="s">
        <v>92</v>
      </c>
      <c r="BL5140">
        <v>36</v>
      </c>
      <c r="BM5140">
        <v>10001</v>
      </c>
      <c r="BN5140">
        <v>11000</v>
      </c>
      <c r="BO5140" t="s">
        <v>1271</v>
      </c>
      <c r="BP5140" t="s">
        <v>581</v>
      </c>
    </row>
    <row r="5141" spans="63:68" x14ac:dyDescent="0.25">
      <c r="BK5141" t="s">
        <v>92</v>
      </c>
      <c r="BL5141">
        <v>36</v>
      </c>
      <c r="BM5141">
        <v>10001</v>
      </c>
      <c r="BN5141">
        <v>11000</v>
      </c>
      <c r="BO5141" t="s">
        <v>680</v>
      </c>
      <c r="BP5141" t="s">
        <v>575</v>
      </c>
    </row>
    <row r="5142" spans="63:68" x14ac:dyDescent="0.25">
      <c r="BK5142" t="s">
        <v>92</v>
      </c>
      <c r="BL5142">
        <v>36</v>
      </c>
      <c r="BM5142">
        <v>10001</v>
      </c>
      <c r="BN5142">
        <v>11000</v>
      </c>
      <c r="BO5142" t="s">
        <v>1272</v>
      </c>
      <c r="BP5142" t="s">
        <v>120</v>
      </c>
    </row>
    <row r="5143" spans="63:68" x14ac:dyDescent="0.25">
      <c r="BK5143" t="s">
        <v>92</v>
      </c>
      <c r="BL5143">
        <v>36</v>
      </c>
      <c r="BM5143">
        <v>10001</v>
      </c>
      <c r="BN5143">
        <v>11000</v>
      </c>
      <c r="BO5143" t="s">
        <v>682</v>
      </c>
      <c r="BP5143" t="s">
        <v>142</v>
      </c>
    </row>
    <row r="5144" spans="63:68" x14ac:dyDescent="0.25">
      <c r="BK5144" t="s">
        <v>92</v>
      </c>
      <c r="BL5144">
        <v>36</v>
      </c>
      <c r="BM5144">
        <v>10001</v>
      </c>
      <c r="BN5144">
        <v>11000</v>
      </c>
      <c r="BO5144" t="s">
        <v>683</v>
      </c>
      <c r="BP5144" t="s">
        <v>163</v>
      </c>
    </row>
    <row r="5145" spans="63:68" x14ac:dyDescent="0.25">
      <c r="BK5145" t="s">
        <v>92</v>
      </c>
      <c r="BL5145">
        <v>36</v>
      </c>
      <c r="BM5145">
        <v>10001</v>
      </c>
      <c r="BN5145">
        <v>11000</v>
      </c>
      <c r="BO5145" t="s">
        <v>684</v>
      </c>
      <c r="BP5145" t="s">
        <v>576</v>
      </c>
    </row>
    <row r="5146" spans="63:68" x14ac:dyDescent="0.25">
      <c r="BK5146" t="s">
        <v>92</v>
      </c>
      <c r="BL5146">
        <v>36</v>
      </c>
      <c r="BM5146">
        <v>10001</v>
      </c>
      <c r="BN5146">
        <v>11000</v>
      </c>
      <c r="BO5146" t="s">
        <v>1276</v>
      </c>
      <c r="BP5146" t="s">
        <v>577</v>
      </c>
    </row>
    <row r="5147" spans="63:68" x14ac:dyDescent="0.25">
      <c r="BK5147" t="s">
        <v>92</v>
      </c>
      <c r="BL5147">
        <v>36</v>
      </c>
      <c r="BM5147">
        <v>10001</v>
      </c>
      <c r="BN5147">
        <v>11000</v>
      </c>
      <c r="BO5147" t="s">
        <v>686</v>
      </c>
      <c r="BP5147" t="s">
        <v>578</v>
      </c>
    </row>
    <row r="5148" spans="63:68" x14ac:dyDescent="0.25">
      <c r="BK5148" t="s">
        <v>92</v>
      </c>
      <c r="BL5148">
        <v>36</v>
      </c>
      <c r="BM5148">
        <v>10001</v>
      </c>
      <c r="BN5148">
        <v>11000</v>
      </c>
      <c r="BO5148" t="s">
        <v>687</v>
      </c>
      <c r="BP5148" t="s">
        <v>579</v>
      </c>
    </row>
    <row r="5149" spans="63:68" x14ac:dyDescent="0.25">
      <c r="BK5149" t="s">
        <v>92</v>
      </c>
      <c r="BL5149">
        <v>36</v>
      </c>
      <c r="BM5149">
        <v>10001</v>
      </c>
      <c r="BN5149">
        <v>11000</v>
      </c>
      <c r="BO5149" t="s">
        <v>688</v>
      </c>
      <c r="BP5149" t="s">
        <v>580</v>
      </c>
    </row>
    <row r="5150" spans="63:68" x14ac:dyDescent="0.25">
      <c r="BK5150" t="s">
        <v>92</v>
      </c>
      <c r="BL5150">
        <v>36</v>
      </c>
      <c r="BM5150">
        <v>10001</v>
      </c>
      <c r="BN5150">
        <v>11000</v>
      </c>
      <c r="BO5150" t="s">
        <v>689</v>
      </c>
      <c r="BP5150" t="s">
        <v>582</v>
      </c>
    </row>
    <row r="5151" spans="63:68" x14ac:dyDescent="0.25">
      <c r="BK5151" t="s">
        <v>26</v>
      </c>
      <c r="BL5151">
        <v>36</v>
      </c>
      <c r="BM5151">
        <v>11001</v>
      </c>
      <c r="BN5151">
        <v>12000</v>
      </c>
      <c r="BO5151" t="s">
        <v>678</v>
      </c>
      <c r="BP5151" t="s">
        <v>265</v>
      </c>
    </row>
    <row r="5152" spans="63:68" x14ac:dyDescent="0.25">
      <c r="BK5152" t="s">
        <v>26</v>
      </c>
      <c r="BL5152">
        <v>36</v>
      </c>
      <c r="BM5152">
        <v>11001</v>
      </c>
      <c r="BN5152">
        <v>12000</v>
      </c>
      <c r="BO5152" t="s">
        <v>1271</v>
      </c>
      <c r="BP5152" t="s">
        <v>581</v>
      </c>
    </row>
    <row r="5153" spans="63:68" x14ac:dyDescent="0.25">
      <c r="BK5153" t="s">
        <v>26</v>
      </c>
      <c r="BL5153">
        <v>36</v>
      </c>
      <c r="BM5153">
        <v>11001</v>
      </c>
      <c r="BN5153">
        <v>12000</v>
      </c>
      <c r="BO5153" t="s">
        <v>1267</v>
      </c>
      <c r="BP5153" t="s">
        <v>575</v>
      </c>
    </row>
    <row r="5154" spans="63:68" x14ac:dyDescent="0.25">
      <c r="BK5154" t="s">
        <v>26</v>
      </c>
      <c r="BL5154">
        <v>36</v>
      </c>
      <c r="BM5154">
        <v>11001</v>
      </c>
      <c r="BN5154">
        <v>12000</v>
      </c>
      <c r="BO5154" t="s">
        <v>1272</v>
      </c>
      <c r="BP5154" t="s">
        <v>120</v>
      </c>
    </row>
    <row r="5155" spans="63:68" x14ac:dyDescent="0.25">
      <c r="BK5155" t="s">
        <v>26</v>
      </c>
      <c r="BL5155">
        <v>36</v>
      </c>
      <c r="BM5155">
        <v>11001</v>
      </c>
      <c r="BN5155">
        <v>12000</v>
      </c>
      <c r="BO5155" t="s">
        <v>1268</v>
      </c>
      <c r="BP5155" t="s">
        <v>142</v>
      </c>
    </row>
    <row r="5156" spans="63:68" x14ac:dyDescent="0.25">
      <c r="BK5156" t="s">
        <v>26</v>
      </c>
      <c r="BL5156">
        <v>36</v>
      </c>
      <c r="BM5156">
        <v>11001</v>
      </c>
      <c r="BN5156">
        <v>12000</v>
      </c>
      <c r="BO5156" t="s">
        <v>1273</v>
      </c>
      <c r="BP5156" t="s">
        <v>163</v>
      </c>
    </row>
    <row r="5157" spans="63:68" x14ac:dyDescent="0.25">
      <c r="BK5157" t="s">
        <v>26</v>
      </c>
      <c r="BL5157">
        <v>36</v>
      </c>
      <c r="BM5157">
        <v>11001</v>
      </c>
      <c r="BN5157">
        <v>12000</v>
      </c>
      <c r="BO5157" t="s">
        <v>1269</v>
      </c>
      <c r="BP5157" t="s">
        <v>576</v>
      </c>
    </row>
    <row r="5158" spans="63:68" x14ac:dyDescent="0.25">
      <c r="BK5158" t="s">
        <v>26</v>
      </c>
      <c r="BL5158">
        <v>36</v>
      </c>
      <c r="BM5158">
        <v>11001</v>
      </c>
      <c r="BN5158">
        <v>12000</v>
      </c>
      <c r="BO5158" t="s">
        <v>1276</v>
      </c>
      <c r="BP5158" t="s">
        <v>577</v>
      </c>
    </row>
    <row r="5159" spans="63:68" x14ac:dyDescent="0.25">
      <c r="BK5159" t="s">
        <v>26</v>
      </c>
      <c r="BL5159">
        <v>36</v>
      </c>
      <c r="BM5159">
        <v>11001</v>
      </c>
      <c r="BN5159">
        <v>12000</v>
      </c>
      <c r="BO5159" t="s">
        <v>1274</v>
      </c>
      <c r="BP5159" t="s">
        <v>578</v>
      </c>
    </row>
    <row r="5160" spans="63:68" x14ac:dyDescent="0.25">
      <c r="BK5160" t="s">
        <v>26</v>
      </c>
      <c r="BL5160">
        <v>36</v>
      </c>
      <c r="BM5160">
        <v>11001</v>
      </c>
      <c r="BN5160">
        <v>12000</v>
      </c>
      <c r="BO5160" t="s">
        <v>687</v>
      </c>
      <c r="BP5160" t="s">
        <v>579</v>
      </c>
    </row>
    <row r="5161" spans="63:68" x14ac:dyDescent="0.25">
      <c r="BK5161" t="s">
        <v>26</v>
      </c>
      <c r="BL5161">
        <v>36</v>
      </c>
      <c r="BM5161">
        <v>11001</v>
      </c>
      <c r="BN5161">
        <v>12000</v>
      </c>
      <c r="BO5161" t="s">
        <v>1270</v>
      </c>
      <c r="BP5161" t="s">
        <v>580</v>
      </c>
    </row>
    <row r="5162" spans="63:68" x14ac:dyDescent="0.25">
      <c r="BK5162" t="s">
        <v>26</v>
      </c>
      <c r="BL5162">
        <v>36</v>
      </c>
      <c r="BM5162">
        <v>11001</v>
      </c>
      <c r="BN5162">
        <v>12000</v>
      </c>
      <c r="BO5162" t="s">
        <v>689</v>
      </c>
      <c r="BP5162" t="s">
        <v>582</v>
      </c>
    </row>
    <row r="5163" spans="63:68" x14ac:dyDescent="0.25">
      <c r="BK5163" t="s">
        <v>35</v>
      </c>
      <c r="BL5163">
        <v>36</v>
      </c>
      <c r="BM5163">
        <v>12001</v>
      </c>
      <c r="BN5163">
        <v>13000</v>
      </c>
      <c r="BO5163" t="s">
        <v>678</v>
      </c>
      <c r="BP5163" t="s">
        <v>265</v>
      </c>
    </row>
    <row r="5164" spans="63:68" x14ac:dyDescent="0.25">
      <c r="BK5164" t="s">
        <v>35</v>
      </c>
      <c r="BL5164">
        <v>36</v>
      </c>
      <c r="BM5164">
        <v>12001</v>
      </c>
      <c r="BN5164">
        <v>13000</v>
      </c>
      <c r="BO5164" t="s">
        <v>1271</v>
      </c>
      <c r="BP5164" t="s">
        <v>581</v>
      </c>
    </row>
    <row r="5165" spans="63:68" x14ac:dyDescent="0.25">
      <c r="BK5165" t="s">
        <v>35</v>
      </c>
      <c r="BL5165">
        <v>36</v>
      </c>
      <c r="BM5165">
        <v>12001</v>
      </c>
      <c r="BN5165">
        <v>13000</v>
      </c>
      <c r="BO5165" t="s">
        <v>1267</v>
      </c>
      <c r="BP5165" t="s">
        <v>575</v>
      </c>
    </row>
    <row r="5166" spans="63:68" x14ac:dyDescent="0.25">
      <c r="BK5166" t="s">
        <v>35</v>
      </c>
      <c r="BL5166">
        <v>36</v>
      </c>
      <c r="BM5166">
        <v>12001</v>
      </c>
      <c r="BN5166">
        <v>13000</v>
      </c>
      <c r="BO5166" t="s">
        <v>1272</v>
      </c>
      <c r="BP5166" t="s">
        <v>120</v>
      </c>
    </row>
    <row r="5167" spans="63:68" x14ac:dyDescent="0.25">
      <c r="BK5167" t="s">
        <v>35</v>
      </c>
      <c r="BL5167">
        <v>36</v>
      </c>
      <c r="BM5167">
        <v>12001</v>
      </c>
      <c r="BN5167">
        <v>13000</v>
      </c>
      <c r="BO5167" t="s">
        <v>1268</v>
      </c>
      <c r="BP5167" t="s">
        <v>142</v>
      </c>
    </row>
    <row r="5168" spans="63:68" x14ac:dyDescent="0.25">
      <c r="BK5168" t="s">
        <v>35</v>
      </c>
      <c r="BL5168">
        <v>36</v>
      </c>
      <c r="BM5168">
        <v>12001</v>
      </c>
      <c r="BN5168">
        <v>13000</v>
      </c>
      <c r="BO5168" t="s">
        <v>1273</v>
      </c>
      <c r="BP5168" t="s">
        <v>163</v>
      </c>
    </row>
    <row r="5169" spans="63:68" x14ac:dyDescent="0.25">
      <c r="BK5169" t="s">
        <v>35</v>
      </c>
      <c r="BL5169">
        <v>36</v>
      </c>
      <c r="BM5169">
        <v>12001</v>
      </c>
      <c r="BN5169">
        <v>13000</v>
      </c>
      <c r="BO5169" t="s">
        <v>1269</v>
      </c>
      <c r="BP5169" t="s">
        <v>576</v>
      </c>
    </row>
    <row r="5170" spans="63:68" x14ac:dyDescent="0.25">
      <c r="BK5170" t="s">
        <v>35</v>
      </c>
      <c r="BL5170">
        <v>36</v>
      </c>
      <c r="BM5170">
        <v>12001</v>
      </c>
      <c r="BN5170">
        <v>13000</v>
      </c>
      <c r="BO5170" t="s">
        <v>1276</v>
      </c>
      <c r="BP5170" t="s">
        <v>577</v>
      </c>
    </row>
    <row r="5171" spans="63:68" x14ac:dyDescent="0.25">
      <c r="BK5171" t="s">
        <v>35</v>
      </c>
      <c r="BL5171">
        <v>36</v>
      </c>
      <c r="BM5171">
        <v>12001</v>
      </c>
      <c r="BN5171">
        <v>13000</v>
      </c>
      <c r="BO5171" t="s">
        <v>1274</v>
      </c>
      <c r="BP5171" t="s">
        <v>578</v>
      </c>
    </row>
    <row r="5172" spans="63:68" x14ac:dyDescent="0.25">
      <c r="BK5172" t="s">
        <v>35</v>
      </c>
      <c r="BL5172">
        <v>36</v>
      </c>
      <c r="BM5172">
        <v>12001</v>
      </c>
      <c r="BN5172">
        <v>13000</v>
      </c>
      <c r="BO5172" t="s">
        <v>687</v>
      </c>
      <c r="BP5172" t="s">
        <v>579</v>
      </c>
    </row>
    <row r="5173" spans="63:68" x14ac:dyDescent="0.25">
      <c r="BK5173" t="s">
        <v>35</v>
      </c>
      <c r="BL5173">
        <v>36</v>
      </c>
      <c r="BM5173">
        <v>12001</v>
      </c>
      <c r="BN5173">
        <v>13000</v>
      </c>
      <c r="BO5173" t="s">
        <v>1270</v>
      </c>
      <c r="BP5173" t="s">
        <v>580</v>
      </c>
    </row>
    <row r="5174" spans="63:68" x14ac:dyDescent="0.25">
      <c r="BK5174" t="s">
        <v>35</v>
      </c>
      <c r="BL5174">
        <v>36</v>
      </c>
      <c r="BM5174">
        <v>12001</v>
      </c>
      <c r="BN5174">
        <v>13000</v>
      </c>
      <c r="BO5174" t="s">
        <v>689</v>
      </c>
      <c r="BP5174" t="s">
        <v>582</v>
      </c>
    </row>
    <row r="5175" spans="63:68" x14ac:dyDescent="0.25">
      <c r="BK5175" t="s">
        <v>107</v>
      </c>
      <c r="BL5175">
        <v>37</v>
      </c>
      <c r="BM5175">
        <v>1</v>
      </c>
      <c r="BN5175">
        <v>1000</v>
      </c>
      <c r="BO5175" t="s">
        <v>678</v>
      </c>
      <c r="BP5175" t="s">
        <v>265</v>
      </c>
    </row>
    <row r="5176" spans="63:68" x14ac:dyDescent="0.25">
      <c r="BK5176" t="s">
        <v>107</v>
      </c>
      <c r="BL5176">
        <v>37</v>
      </c>
      <c r="BM5176">
        <v>1</v>
      </c>
      <c r="BN5176">
        <v>1000</v>
      </c>
      <c r="BO5176" t="s">
        <v>1271</v>
      </c>
      <c r="BP5176" t="s">
        <v>581</v>
      </c>
    </row>
    <row r="5177" spans="63:68" x14ac:dyDescent="0.25">
      <c r="BK5177" t="s">
        <v>107</v>
      </c>
      <c r="BL5177">
        <v>37</v>
      </c>
      <c r="BM5177">
        <v>1</v>
      </c>
      <c r="BN5177">
        <v>1000</v>
      </c>
      <c r="BO5177" t="s">
        <v>680</v>
      </c>
      <c r="BP5177" t="s">
        <v>575</v>
      </c>
    </row>
    <row r="5178" spans="63:68" x14ac:dyDescent="0.25">
      <c r="BK5178" t="s">
        <v>107</v>
      </c>
      <c r="BL5178">
        <v>37</v>
      </c>
      <c r="BM5178">
        <v>1</v>
      </c>
      <c r="BN5178">
        <v>1000</v>
      </c>
      <c r="BO5178" t="s">
        <v>1272</v>
      </c>
      <c r="BP5178" t="s">
        <v>120</v>
      </c>
    </row>
    <row r="5179" spans="63:68" x14ac:dyDescent="0.25">
      <c r="BK5179" t="s">
        <v>107</v>
      </c>
      <c r="BL5179">
        <v>37</v>
      </c>
      <c r="BM5179">
        <v>1</v>
      </c>
      <c r="BN5179">
        <v>1000</v>
      </c>
      <c r="BO5179" t="s">
        <v>682</v>
      </c>
      <c r="BP5179" t="s">
        <v>142</v>
      </c>
    </row>
    <row r="5180" spans="63:68" x14ac:dyDescent="0.25">
      <c r="BK5180" t="s">
        <v>107</v>
      </c>
      <c r="BL5180">
        <v>37</v>
      </c>
      <c r="BM5180">
        <v>1</v>
      </c>
      <c r="BN5180">
        <v>1000</v>
      </c>
      <c r="BO5180" t="s">
        <v>683</v>
      </c>
      <c r="BP5180" t="s">
        <v>163</v>
      </c>
    </row>
    <row r="5181" spans="63:68" x14ac:dyDescent="0.25">
      <c r="BK5181" t="s">
        <v>107</v>
      </c>
      <c r="BL5181">
        <v>37</v>
      </c>
      <c r="BM5181">
        <v>1</v>
      </c>
      <c r="BN5181">
        <v>1000</v>
      </c>
      <c r="BO5181" t="s">
        <v>684</v>
      </c>
      <c r="BP5181" t="s">
        <v>576</v>
      </c>
    </row>
    <row r="5182" spans="63:68" x14ac:dyDescent="0.25">
      <c r="BK5182" t="s">
        <v>107</v>
      </c>
      <c r="BL5182">
        <v>37</v>
      </c>
      <c r="BM5182">
        <v>1</v>
      </c>
      <c r="BN5182">
        <v>1000</v>
      </c>
      <c r="BO5182" t="s">
        <v>1294</v>
      </c>
      <c r="BP5182" t="s">
        <v>577</v>
      </c>
    </row>
    <row r="5183" spans="63:68" x14ac:dyDescent="0.25">
      <c r="BK5183" t="s">
        <v>107</v>
      </c>
      <c r="BL5183">
        <v>37</v>
      </c>
      <c r="BM5183">
        <v>1</v>
      </c>
      <c r="BN5183">
        <v>1000</v>
      </c>
      <c r="BO5183" t="s">
        <v>686</v>
      </c>
      <c r="BP5183" t="s">
        <v>578</v>
      </c>
    </row>
    <row r="5184" spans="63:68" x14ac:dyDescent="0.25">
      <c r="BK5184" t="s">
        <v>107</v>
      </c>
      <c r="BL5184">
        <v>37</v>
      </c>
      <c r="BM5184">
        <v>1</v>
      </c>
      <c r="BN5184">
        <v>1000</v>
      </c>
      <c r="BO5184" t="s">
        <v>687</v>
      </c>
      <c r="BP5184" t="s">
        <v>579</v>
      </c>
    </row>
    <row r="5185" spans="63:68" x14ac:dyDescent="0.25">
      <c r="BK5185" t="s">
        <v>107</v>
      </c>
      <c r="BL5185">
        <v>37</v>
      </c>
      <c r="BM5185">
        <v>1</v>
      </c>
      <c r="BN5185">
        <v>1000</v>
      </c>
      <c r="BO5185" t="s">
        <v>688</v>
      </c>
      <c r="BP5185" t="s">
        <v>580</v>
      </c>
    </row>
    <row r="5186" spans="63:68" x14ac:dyDescent="0.25">
      <c r="BK5186" t="s">
        <v>107</v>
      </c>
      <c r="BL5186">
        <v>37</v>
      </c>
      <c r="BM5186">
        <v>1</v>
      </c>
      <c r="BN5186">
        <v>1000</v>
      </c>
      <c r="BO5186" t="s">
        <v>689</v>
      </c>
      <c r="BP5186" t="s">
        <v>582</v>
      </c>
    </row>
    <row r="5187" spans="63:68" x14ac:dyDescent="0.25">
      <c r="BK5187" t="s">
        <v>69</v>
      </c>
      <c r="BL5187">
        <v>37</v>
      </c>
      <c r="BM5187">
        <v>1001</v>
      </c>
      <c r="BN5187">
        <v>2000</v>
      </c>
      <c r="BO5187" t="s">
        <v>678</v>
      </c>
      <c r="BP5187" t="s">
        <v>265</v>
      </c>
    </row>
    <row r="5188" spans="63:68" x14ac:dyDescent="0.25">
      <c r="BK5188" t="s">
        <v>69</v>
      </c>
      <c r="BL5188">
        <v>37</v>
      </c>
      <c r="BM5188">
        <v>1001</v>
      </c>
      <c r="BN5188">
        <v>2000</v>
      </c>
      <c r="BO5188" t="s">
        <v>1271</v>
      </c>
      <c r="BP5188" t="s">
        <v>581</v>
      </c>
    </row>
    <row r="5189" spans="63:68" x14ac:dyDescent="0.25">
      <c r="BK5189" t="s">
        <v>69</v>
      </c>
      <c r="BL5189">
        <v>37</v>
      </c>
      <c r="BM5189">
        <v>1001</v>
      </c>
      <c r="BN5189">
        <v>2000</v>
      </c>
      <c r="BO5189" t="s">
        <v>680</v>
      </c>
      <c r="BP5189" t="s">
        <v>575</v>
      </c>
    </row>
    <row r="5190" spans="63:68" x14ac:dyDescent="0.25">
      <c r="BK5190" t="s">
        <v>69</v>
      </c>
      <c r="BL5190">
        <v>37</v>
      </c>
      <c r="BM5190">
        <v>1001</v>
      </c>
      <c r="BN5190">
        <v>2000</v>
      </c>
      <c r="BO5190" t="s">
        <v>1279</v>
      </c>
      <c r="BP5190" t="s">
        <v>120</v>
      </c>
    </row>
    <row r="5191" spans="63:68" x14ac:dyDescent="0.25">
      <c r="BK5191" t="s">
        <v>69</v>
      </c>
      <c r="BL5191">
        <v>37</v>
      </c>
      <c r="BM5191">
        <v>1001</v>
      </c>
      <c r="BN5191">
        <v>2000</v>
      </c>
      <c r="BO5191" t="s">
        <v>682</v>
      </c>
      <c r="BP5191" t="s">
        <v>142</v>
      </c>
    </row>
    <row r="5192" spans="63:68" x14ac:dyDescent="0.25">
      <c r="BK5192" t="s">
        <v>69</v>
      </c>
      <c r="BL5192">
        <v>37</v>
      </c>
      <c r="BM5192">
        <v>1001</v>
      </c>
      <c r="BN5192">
        <v>2000</v>
      </c>
      <c r="BO5192" t="s">
        <v>683</v>
      </c>
      <c r="BP5192" t="s">
        <v>163</v>
      </c>
    </row>
    <row r="5193" spans="63:68" x14ac:dyDescent="0.25">
      <c r="BK5193" t="s">
        <v>69</v>
      </c>
      <c r="BL5193">
        <v>37</v>
      </c>
      <c r="BM5193">
        <v>1001</v>
      </c>
      <c r="BN5193">
        <v>2000</v>
      </c>
      <c r="BO5193" t="s">
        <v>684</v>
      </c>
      <c r="BP5193" t="s">
        <v>576</v>
      </c>
    </row>
    <row r="5194" spans="63:68" x14ac:dyDescent="0.25">
      <c r="BK5194" t="s">
        <v>69</v>
      </c>
      <c r="BL5194">
        <v>37</v>
      </c>
      <c r="BM5194">
        <v>1001</v>
      </c>
      <c r="BN5194">
        <v>2000</v>
      </c>
      <c r="BO5194" t="s">
        <v>1276</v>
      </c>
      <c r="BP5194" t="s">
        <v>577</v>
      </c>
    </row>
    <row r="5195" spans="63:68" x14ac:dyDescent="0.25">
      <c r="BK5195" t="s">
        <v>69</v>
      </c>
      <c r="BL5195">
        <v>37</v>
      </c>
      <c r="BM5195">
        <v>1001</v>
      </c>
      <c r="BN5195">
        <v>2000</v>
      </c>
      <c r="BO5195" t="s">
        <v>686</v>
      </c>
      <c r="BP5195" t="s">
        <v>578</v>
      </c>
    </row>
    <row r="5196" spans="63:68" x14ac:dyDescent="0.25">
      <c r="BK5196" t="s">
        <v>69</v>
      </c>
      <c r="BL5196">
        <v>37</v>
      </c>
      <c r="BM5196">
        <v>1001</v>
      </c>
      <c r="BN5196">
        <v>2000</v>
      </c>
      <c r="BO5196" t="s">
        <v>687</v>
      </c>
      <c r="BP5196" t="s">
        <v>579</v>
      </c>
    </row>
    <row r="5197" spans="63:68" x14ac:dyDescent="0.25">
      <c r="BK5197" t="s">
        <v>69</v>
      </c>
      <c r="BL5197">
        <v>37</v>
      </c>
      <c r="BM5197">
        <v>1001</v>
      </c>
      <c r="BN5197">
        <v>2000</v>
      </c>
      <c r="BO5197" t="s">
        <v>688</v>
      </c>
      <c r="BP5197" t="s">
        <v>580</v>
      </c>
    </row>
    <row r="5198" spans="63:68" x14ac:dyDescent="0.25">
      <c r="BK5198" t="s">
        <v>69</v>
      </c>
      <c r="BL5198">
        <v>37</v>
      </c>
      <c r="BM5198">
        <v>1001</v>
      </c>
      <c r="BN5198">
        <v>2000</v>
      </c>
      <c r="BO5198" t="s">
        <v>689</v>
      </c>
      <c r="BP5198" t="s">
        <v>582</v>
      </c>
    </row>
    <row r="5199" spans="63:68" x14ac:dyDescent="0.25">
      <c r="BK5199" t="s">
        <v>162</v>
      </c>
      <c r="BL5199">
        <v>37</v>
      </c>
      <c r="BM5199">
        <v>2001</v>
      </c>
      <c r="BN5199">
        <v>3000</v>
      </c>
      <c r="BO5199" t="s">
        <v>678</v>
      </c>
      <c r="BP5199" t="s">
        <v>265</v>
      </c>
    </row>
    <row r="5200" spans="63:68" x14ac:dyDescent="0.25">
      <c r="BK5200" t="s">
        <v>162</v>
      </c>
      <c r="BL5200">
        <v>37</v>
      </c>
      <c r="BM5200">
        <v>2001</v>
      </c>
      <c r="BN5200">
        <v>3000</v>
      </c>
      <c r="BO5200" t="s">
        <v>1271</v>
      </c>
      <c r="BP5200" t="s">
        <v>581</v>
      </c>
    </row>
    <row r="5201" spans="63:68" x14ac:dyDescent="0.25">
      <c r="BK5201" t="s">
        <v>162</v>
      </c>
      <c r="BL5201">
        <v>37</v>
      </c>
      <c r="BM5201">
        <v>2001</v>
      </c>
      <c r="BN5201">
        <v>3000</v>
      </c>
      <c r="BO5201" t="s">
        <v>680</v>
      </c>
      <c r="BP5201" t="s">
        <v>575</v>
      </c>
    </row>
    <row r="5202" spans="63:68" x14ac:dyDescent="0.25">
      <c r="BK5202" t="s">
        <v>162</v>
      </c>
      <c r="BL5202">
        <v>37</v>
      </c>
      <c r="BM5202">
        <v>2001</v>
      </c>
      <c r="BN5202">
        <v>3000</v>
      </c>
      <c r="BO5202" t="s">
        <v>681</v>
      </c>
      <c r="BP5202" t="s">
        <v>120</v>
      </c>
    </row>
    <row r="5203" spans="63:68" x14ac:dyDescent="0.25">
      <c r="BK5203" t="s">
        <v>162</v>
      </c>
      <c r="BL5203">
        <v>37</v>
      </c>
      <c r="BM5203">
        <v>2001</v>
      </c>
      <c r="BN5203">
        <v>3000</v>
      </c>
      <c r="BO5203" t="s">
        <v>1268</v>
      </c>
      <c r="BP5203" t="s">
        <v>142</v>
      </c>
    </row>
    <row r="5204" spans="63:68" x14ac:dyDescent="0.25">
      <c r="BK5204" t="s">
        <v>162</v>
      </c>
      <c r="BL5204">
        <v>37</v>
      </c>
      <c r="BM5204">
        <v>2001</v>
      </c>
      <c r="BN5204">
        <v>3000</v>
      </c>
      <c r="BO5204" t="s">
        <v>683</v>
      </c>
      <c r="BP5204" t="s">
        <v>163</v>
      </c>
    </row>
    <row r="5205" spans="63:68" x14ac:dyDescent="0.25">
      <c r="BK5205" t="s">
        <v>162</v>
      </c>
      <c r="BL5205">
        <v>37</v>
      </c>
      <c r="BM5205">
        <v>2001</v>
      </c>
      <c r="BN5205">
        <v>3000</v>
      </c>
      <c r="BO5205" t="s">
        <v>684</v>
      </c>
      <c r="BP5205" t="s">
        <v>576</v>
      </c>
    </row>
    <row r="5206" spans="63:68" x14ac:dyDescent="0.25">
      <c r="BK5206" t="s">
        <v>162</v>
      </c>
      <c r="BL5206">
        <v>37</v>
      </c>
      <c r="BM5206">
        <v>2001</v>
      </c>
      <c r="BN5206">
        <v>3000</v>
      </c>
      <c r="BO5206" t="s">
        <v>685</v>
      </c>
      <c r="BP5206" t="s">
        <v>577</v>
      </c>
    </row>
    <row r="5207" spans="63:68" x14ac:dyDescent="0.25">
      <c r="BK5207" t="s">
        <v>162</v>
      </c>
      <c r="BL5207">
        <v>37</v>
      </c>
      <c r="BM5207">
        <v>2001</v>
      </c>
      <c r="BN5207">
        <v>3000</v>
      </c>
      <c r="BO5207" t="s">
        <v>686</v>
      </c>
      <c r="BP5207" t="s">
        <v>578</v>
      </c>
    </row>
    <row r="5208" spans="63:68" x14ac:dyDescent="0.25">
      <c r="BK5208" t="s">
        <v>162</v>
      </c>
      <c r="BL5208">
        <v>37</v>
      </c>
      <c r="BM5208">
        <v>2001</v>
      </c>
      <c r="BN5208">
        <v>3000</v>
      </c>
      <c r="BO5208" t="s">
        <v>687</v>
      </c>
      <c r="BP5208" t="s">
        <v>579</v>
      </c>
    </row>
    <row r="5209" spans="63:68" x14ac:dyDescent="0.25">
      <c r="BK5209" t="s">
        <v>162</v>
      </c>
      <c r="BL5209">
        <v>37</v>
      </c>
      <c r="BM5209">
        <v>2001</v>
      </c>
      <c r="BN5209">
        <v>3000</v>
      </c>
      <c r="BO5209" t="s">
        <v>688</v>
      </c>
      <c r="BP5209" t="s">
        <v>580</v>
      </c>
    </row>
    <row r="5210" spans="63:68" x14ac:dyDescent="0.25">
      <c r="BK5210" t="s">
        <v>162</v>
      </c>
      <c r="BL5210">
        <v>37</v>
      </c>
      <c r="BM5210">
        <v>2001</v>
      </c>
      <c r="BN5210">
        <v>3000</v>
      </c>
      <c r="BO5210" t="s">
        <v>689</v>
      </c>
      <c r="BP5210" t="s">
        <v>582</v>
      </c>
    </row>
    <row r="5211" spans="63:68" x14ac:dyDescent="0.25">
      <c r="BK5211" t="s">
        <v>501</v>
      </c>
      <c r="BL5211">
        <v>37</v>
      </c>
      <c r="BM5211">
        <v>3001</v>
      </c>
      <c r="BN5211">
        <v>4000</v>
      </c>
      <c r="BO5211" t="s">
        <v>678</v>
      </c>
      <c r="BP5211" t="s">
        <v>265</v>
      </c>
    </row>
    <row r="5212" spans="63:68" x14ac:dyDescent="0.25">
      <c r="BK5212" t="s">
        <v>501</v>
      </c>
      <c r="BL5212">
        <v>37</v>
      </c>
      <c r="BM5212">
        <v>3001</v>
      </c>
      <c r="BN5212">
        <v>4000</v>
      </c>
      <c r="BO5212" t="s">
        <v>679</v>
      </c>
      <c r="BP5212" t="s">
        <v>581</v>
      </c>
    </row>
    <row r="5213" spans="63:68" x14ac:dyDescent="0.25">
      <c r="BK5213" t="s">
        <v>501</v>
      </c>
      <c r="BL5213">
        <v>37</v>
      </c>
      <c r="BM5213">
        <v>3001</v>
      </c>
      <c r="BN5213">
        <v>4000</v>
      </c>
      <c r="BO5213" t="s">
        <v>680</v>
      </c>
      <c r="BP5213" t="s">
        <v>575</v>
      </c>
    </row>
    <row r="5214" spans="63:68" x14ac:dyDescent="0.25">
      <c r="BK5214" t="s">
        <v>501</v>
      </c>
      <c r="BL5214">
        <v>37</v>
      </c>
      <c r="BM5214">
        <v>3001</v>
      </c>
      <c r="BN5214">
        <v>4000</v>
      </c>
      <c r="BO5214" t="s">
        <v>681</v>
      </c>
      <c r="BP5214" t="s">
        <v>120</v>
      </c>
    </row>
    <row r="5215" spans="63:68" x14ac:dyDescent="0.25">
      <c r="BK5215" t="s">
        <v>501</v>
      </c>
      <c r="BL5215">
        <v>37</v>
      </c>
      <c r="BM5215">
        <v>3001</v>
      </c>
      <c r="BN5215">
        <v>4000</v>
      </c>
      <c r="BO5215" t="s">
        <v>682</v>
      </c>
      <c r="BP5215" t="s">
        <v>142</v>
      </c>
    </row>
    <row r="5216" spans="63:68" x14ac:dyDescent="0.25">
      <c r="BK5216" t="s">
        <v>501</v>
      </c>
      <c r="BL5216">
        <v>37</v>
      </c>
      <c r="BM5216">
        <v>3001</v>
      </c>
      <c r="BN5216">
        <v>4000</v>
      </c>
      <c r="BO5216" t="s">
        <v>683</v>
      </c>
      <c r="BP5216" t="s">
        <v>163</v>
      </c>
    </row>
    <row r="5217" spans="63:68" x14ac:dyDescent="0.25">
      <c r="BK5217" t="s">
        <v>501</v>
      </c>
      <c r="BL5217">
        <v>37</v>
      </c>
      <c r="BM5217">
        <v>3001</v>
      </c>
      <c r="BN5217">
        <v>4000</v>
      </c>
      <c r="BO5217" t="s">
        <v>684</v>
      </c>
      <c r="BP5217" t="s">
        <v>576</v>
      </c>
    </row>
    <row r="5218" spans="63:68" x14ac:dyDescent="0.25">
      <c r="BK5218" t="s">
        <v>501</v>
      </c>
      <c r="BL5218">
        <v>37</v>
      </c>
      <c r="BM5218">
        <v>3001</v>
      </c>
      <c r="BN5218">
        <v>4000</v>
      </c>
      <c r="BO5218" t="s">
        <v>685</v>
      </c>
      <c r="BP5218" t="s">
        <v>577</v>
      </c>
    </row>
    <row r="5219" spans="63:68" x14ac:dyDescent="0.25">
      <c r="BK5219" t="s">
        <v>501</v>
      </c>
      <c r="BL5219">
        <v>37</v>
      </c>
      <c r="BM5219">
        <v>3001</v>
      </c>
      <c r="BN5219">
        <v>4000</v>
      </c>
      <c r="BO5219" t="s">
        <v>686</v>
      </c>
      <c r="BP5219" t="s">
        <v>578</v>
      </c>
    </row>
    <row r="5220" spans="63:68" x14ac:dyDescent="0.25">
      <c r="BK5220" t="s">
        <v>501</v>
      </c>
      <c r="BL5220">
        <v>37</v>
      </c>
      <c r="BM5220">
        <v>3001</v>
      </c>
      <c r="BN5220">
        <v>4000</v>
      </c>
      <c r="BO5220" t="s">
        <v>687</v>
      </c>
      <c r="BP5220" t="s">
        <v>579</v>
      </c>
    </row>
    <row r="5221" spans="63:68" x14ac:dyDescent="0.25">
      <c r="BK5221" t="s">
        <v>501</v>
      </c>
      <c r="BL5221">
        <v>37</v>
      </c>
      <c r="BM5221">
        <v>3001</v>
      </c>
      <c r="BN5221">
        <v>4000</v>
      </c>
      <c r="BO5221" t="s">
        <v>688</v>
      </c>
      <c r="BP5221" t="s">
        <v>580</v>
      </c>
    </row>
    <row r="5222" spans="63:68" x14ac:dyDescent="0.25">
      <c r="BK5222" t="s">
        <v>501</v>
      </c>
      <c r="BL5222">
        <v>37</v>
      </c>
      <c r="BM5222">
        <v>3001</v>
      </c>
      <c r="BN5222">
        <v>4000</v>
      </c>
      <c r="BO5222" t="s">
        <v>689</v>
      </c>
      <c r="BP5222" t="s">
        <v>582</v>
      </c>
    </row>
    <row r="5223" spans="63:68" x14ac:dyDescent="0.25">
      <c r="BK5223" t="s">
        <v>502</v>
      </c>
      <c r="BL5223">
        <v>37</v>
      </c>
      <c r="BM5223">
        <v>4001</v>
      </c>
      <c r="BN5223">
        <v>5000</v>
      </c>
      <c r="BO5223" t="s">
        <v>678</v>
      </c>
      <c r="BP5223" t="s">
        <v>265</v>
      </c>
    </row>
    <row r="5224" spans="63:68" x14ac:dyDescent="0.25">
      <c r="BK5224" t="s">
        <v>502</v>
      </c>
      <c r="BL5224">
        <v>37</v>
      </c>
      <c r="BM5224">
        <v>4001</v>
      </c>
      <c r="BN5224">
        <v>5000</v>
      </c>
      <c r="BO5224" t="s">
        <v>679</v>
      </c>
      <c r="BP5224" t="s">
        <v>581</v>
      </c>
    </row>
    <row r="5225" spans="63:68" x14ac:dyDescent="0.25">
      <c r="BK5225" t="s">
        <v>502</v>
      </c>
      <c r="BL5225">
        <v>37</v>
      </c>
      <c r="BM5225">
        <v>4001</v>
      </c>
      <c r="BN5225">
        <v>5000</v>
      </c>
      <c r="BO5225" t="s">
        <v>680</v>
      </c>
      <c r="BP5225" t="s">
        <v>575</v>
      </c>
    </row>
    <row r="5226" spans="63:68" x14ac:dyDescent="0.25">
      <c r="BK5226" t="s">
        <v>502</v>
      </c>
      <c r="BL5226">
        <v>37</v>
      </c>
      <c r="BM5226">
        <v>4001</v>
      </c>
      <c r="BN5226">
        <v>5000</v>
      </c>
      <c r="BO5226" t="s">
        <v>681</v>
      </c>
      <c r="BP5226" t="s">
        <v>120</v>
      </c>
    </row>
    <row r="5227" spans="63:68" x14ac:dyDescent="0.25">
      <c r="BK5227" t="s">
        <v>502</v>
      </c>
      <c r="BL5227">
        <v>37</v>
      </c>
      <c r="BM5227">
        <v>4001</v>
      </c>
      <c r="BN5227">
        <v>5000</v>
      </c>
      <c r="BO5227" t="s">
        <v>682</v>
      </c>
      <c r="BP5227" t="s">
        <v>142</v>
      </c>
    </row>
    <row r="5228" spans="63:68" x14ac:dyDescent="0.25">
      <c r="BK5228" t="s">
        <v>502</v>
      </c>
      <c r="BL5228">
        <v>37</v>
      </c>
      <c r="BM5228">
        <v>4001</v>
      </c>
      <c r="BN5228">
        <v>5000</v>
      </c>
      <c r="BO5228" t="s">
        <v>683</v>
      </c>
      <c r="BP5228" t="s">
        <v>163</v>
      </c>
    </row>
    <row r="5229" spans="63:68" x14ac:dyDescent="0.25">
      <c r="BK5229" t="s">
        <v>502</v>
      </c>
      <c r="BL5229">
        <v>37</v>
      </c>
      <c r="BM5229">
        <v>4001</v>
      </c>
      <c r="BN5229">
        <v>5000</v>
      </c>
      <c r="BO5229" t="s">
        <v>684</v>
      </c>
      <c r="BP5229" t="s">
        <v>576</v>
      </c>
    </row>
    <row r="5230" spans="63:68" x14ac:dyDescent="0.25">
      <c r="BK5230" t="s">
        <v>502</v>
      </c>
      <c r="BL5230">
        <v>37</v>
      </c>
      <c r="BM5230">
        <v>4001</v>
      </c>
      <c r="BN5230">
        <v>5000</v>
      </c>
      <c r="BO5230" t="s">
        <v>685</v>
      </c>
      <c r="BP5230" t="s">
        <v>577</v>
      </c>
    </row>
    <row r="5231" spans="63:68" x14ac:dyDescent="0.25">
      <c r="BK5231" t="s">
        <v>502</v>
      </c>
      <c r="BL5231">
        <v>37</v>
      </c>
      <c r="BM5231">
        <v>4001</v>
      </c>
      <c r="BN5231">
        <v>5000</v>
      </c>
      <c r="BO5231" t="s">
        <v>686</v>
      </c>
      <c r="BP5231" t="s">
        <v>578</v>
      </c>
    </row>
    <row r="5232" spans="63:68" x14ac:dyDescent="0.25">
      <c r="BK5232" t="s">
        <v>502</v>
      </c>
      <c r="BL5232">
        <v>37</v>
      </c>
      <c r="BM5232">
        <v>4001</v>
      </c>
      <c r="BN5232">
        <v>5000</v>
      </c>
      <c r="BO5232" t="s">
        <v>687</v>
      </c>
      <c r="BP5232" t="s">
        <v>579</v>
      </c>
    </row>
    <row r="5233" spans="63:68" x14ac:dyDescent="0.25">
      <c r="BK5233" t="s">
        <v>502</v>
      </c>
      <c r="BL5233">
        <v>37</v>
      </c>
      <c r="BM5233">
        <v>4001</v>
      </c>
      <c r="BN5233">
        <v>5000</v>
      </c>
      <c r="BO5233" t="s">
        <v>688</v>
      </c>
      <c r="BP5233" t="s">
        <v>580</v>
      </c>
    </row>
    <row r="5234" spans="63:68" x14ac:dyDescent="0.25">
      <c r="BK5234" t="s">
        <v>502</v>
      </c>
      <c r="BL5234">
        <v>37</v>
      </c>
      <c r="BM5234">
        <v>4001</v>
      </c>
      <c r="BN5234">
        <v>5000</v>
      </c>
      <c r="BO5234" t="s">
        <v>689</v>
      </c>
      <c r="BP5234" t="s">
        <v>582</v>
      </c>
    </row>
    <row r="5235" spans="63:68" x14ac:dyDescent="0.25">
      <c r="BK5235" t="s">
        <v>248</v>
      </c>
      <c r="BL5235">
        <v>37</v>
      </c>
      <c r="BM5235">
        <v>5001</v>
      </c>
      <c r="BN5235">
        <v>6000</v>
      </c>
      <c r="BO5235" t="s">
        <v>678</v>
      </c>
      <c r="BP5235" t="s">
        <v>265</v>
      </c>
    </row>
    <row r="5236" spans="63:68" x14ac:dyDescent="0.25">
      <c r="BK5236" t="s">
        <v>248</v>
      </c>
      <c r="BL5236">
        <v>37</v>
      </c>
      <c r="BM5236">
        <v>5001</v>
      </c>
      <c r="BN5236">
        <v>6000</v>
      </c>
      <c r="BO5236" t="s">
        <v>679</v>
      </c>
      <c r="BP5236" t="s">
        <v>581</v>
      </c>
    </row>
    <row r="5237" spans="63:68" x14ac:dyDescent="0.25">
      <c r="BK5237" t="s">
        <v>248</v>
      </c>
      <c r="BL5237">
        <v>37</v>
      </c>
      <c r="BM5237">
        <v>5001</v>
      </c>
      <c r="BN5237">
        <v>6000</v>
      </c>
      <c r="BO5237" t="s">
        <v>680</v>
      </c>
      <c r="BP5237" t="s">
        <v>575</v>
      </c>
    </row>
    <row r="5238" spans="63:68" x14ac:dyDescent="0.25">
      <c r="BK5238" t="s">
        <v>248</v>
      </c>
      <c r="BL5238">
        <v>37</v>
      </c>
      <c r="BM5238">
        <v>5001</v>
      </c>
      <c r="BN5238">
        <v>6000</v>
      </c>
      <c r="BO5238" t="s">
        <v>681</v>
      </c>
      <c r="BP5238" t="s">
        <v>120</v>
      </c>
    </row>
    <row r="5239" spans="63:68" x14ac:dyDescent="0.25">
      <c r="BK5239" t="s">
        <v>248</v>
      </c>
      <c r="BL5239">
        <v>37</v>
      </c>
      <c r="BM5239">
        <v>5001</v>
      </c>
      <c r="BN5239">
        <v>6000</v>
      </c>
      <c r="BO5239" t="s">
        <v>682</v>
      </c>
      <c r="BP5239" t="s">
        <v>142</v>
      </c>
    </row>
    <row r="5240" spans="63:68" x14ac:dyDescent="0.25">
      <c r="BK5240" t="s">
        <v>248</v>
      </c>
      <c r="BL5240">
        <v>37</v>
      </c>
      <c r="BM5240">
        <v>5001</v>
      </c>
      <c r="BN5240">
        <v>6000</v>
      </c>
      <c r="BO5240" t="s">
        <v>683</v>
      </c>
      <c r="BP5240" t="s">
        <v>163</v>
      </c>
    </row>
    <row r="5241" spans="63:68" x14ac:dyDescent="0.25">
      <c r="BK5241" t="s">
        <v>248</v>
      </c>
      <c r="BL5241">
        <v>37</v>
      </c>
      <c r="BM5241">
        <v>5001</v>
      </c>
      <c r="BN5241">
        <v>6000</v>
      </c>
      <c r="BO5241" t="s">
        <v>684</v>
      </c>
      <c r="BP5241" t="s">
        <v>576</v>
      </c>
    </row>
    <row r="5242" spans="63:68" x14ac:dyDescent="0.25">
      <c r="BK5242" t="s">
        <v>248</v>
      </c>
      <c r="BL5242">
        <v>37</v>
      </c>
      <c r="BM5242">
        <v>5001</v>
      </c>
      <c r="BN5242">
        <v>6000</v>
      </c>
      <c r="BO5242" t="s">
        <v>685</v>
      </c>
      <c r="BP5242" t="s">
        <v>577</v>
      </c>
    </row>
    <row r="5243" spans="63:68" x14ac:dyDescent="0.25">
      <c r="BK5243" t="s">
        <v>248</v>
      </c>
      <c r="BL5243">
        <v>37</v>
      </c>
      <c r="BM5243">
        <v>5001</v>
      </c>
      <c r="BN5243">
        <v>6000</v>
      </c>
      <c r="BO5243" t="s">
        <v>686</v>
      </c>
      <c r="BP5243" t="s">
        <v>578</v>
      </c>
    </row>
    <row r="5244" spans="63:68" x14ac:dyDescent="0.25">
      <c r="BK5244" t="s">
        <v>248</v>
      </c>
      <c r="BL5244">
        <v>37</v>
      </c>
      <c r="BM5244">
        <v>5001</v>
      </c>
      <c r="BN5244">
        <v>6000</v>
      </c>
      <c r="BO5244" t="s">
        <v>687</v>
      </c>
      <c r="BP5244" t="s">
        <v>579</v>
      </c>
    </row>
    <row r="5245" spans="63:68" x14ac:dyDescent="0.25">
      <c r="BK5245" t="s">
        <v>248</v>
      </c>
      <c r="BL5245">
        <v>37</v>
      </c>
      <c r="BM5245">
        <v>5001</v>
      </c>
      <c r="BN5245">
        <v>6000</v>
      </c>
      <c r="BO5245" t="s">
        <v>1270</v>
      </c>
      <c r="BP5245" t="s">
        <v>580</v>
      </c>
    </row>
    <row r="5246" spans="63:68" x14ac:dyDescent="0.25">
      <c r="BK5246" t="s">
        <v>248</v>
      </c>
      <c r="BL5246">
        <v>37</v>
      </c>
      <c r="BM5246">
        <v>5001</v>
      </c>
      <c r="BN5246">
        <v>6000</v>
      </c>
      <c r="BO5246" t="s">
        <v>689</v>
      </c>
      <c r="BP5246" t="s">
        <v>582</v>
      </c>
    </row>
    <row r="5247" spans="63:68" x14ac:dyDescent="0.25">
      <c r="BK5247" t="s">
        <v>503</v>
      </c>
      <c r="BL5247">
        <v>37</v>
      </c>
      <c r="BM5247">
        <v>6001</v>
      </c>
      <c r="BN5247">
        <v>7000</v>
      </c>
      <c r="BO5247" t="s">
        <v>678</v>
      </c>
      <c r="BP5247" t="s">
        <v>265</v>
      </c>
    </row>
    <row r="5248" spans="63:68" x14ac:dyDescent="0.25">
      <c r="BK5248" t="s">
        <v>503</v>
      </c>
      <c r="BL5248">
        <v>37</v>
      </c>
      <c r="BM5248">
        <v>6001</v>
      </c>
      <c r="BN5248">
        <v>7000</v>
      </c>
      <c r="BO5248" t="s">
        <v>679</v>
      </c>
      <c r="BP5248" t="s">
        <v>581</v>
      </c>
    </row>
    <row r="5249" spans="63:68" x14ac:dyDescent="0.25">
      <c r="BK5249" t="s">
        <v>503</v>
      </c>
      <c r="BL5249">
        <v>37</v>
      </c>
      <c r="BM5249">
        <v>6001</v>
      </c>
      <c r="BN5249">
        <v>7000</v>
      </c>
      <c r="BO5249" t="s">
        <v>680</v>
      </c>
      <c r="BP5249" t="s">
        <v>575</v>
      </c>
    </row>
    <row r="5250" spans="63:68" x14ac:dyDescent="0.25">
      <c r="BK5250" t="s">
        <v>503</v>
      </c>
      <c r="BL5250">
        <v>37</v>
      </c>
      <c r="BM5250">
        <v>6001</v>
      </c>
      <c r="BN5250">
        <v>7000</v>
      </c>
      <c r="BO5250" t="s">
        <v>681</v>
      </c>
      <c r="BP5250" t="s">
        <v>120</v>
      </c>
    </row>
    <row r="5251" spans="63:68" x14ac:dyDescent="0.25">
      <c r="BK5251" t="s">
        <v>503</v>
      </c>
      <c r="BL5251">
        <v>37</v>
      </c>
      <c r="BM5251">
        <v>6001</v>
      </c>
      <c r="BN5251">
        <v>7000</v>
      </c>
      <c r="BO5251" t="s">
        <v>682</v>
      </c>
      <c r="BP5251" t="s">
        <v>142</v>
      </c>
    </row>
    <row r="5252" spans="63:68" x14ac:dyDescent="0.25">
      <c r="BK5252" t="s">
        <v>503</v>
      </c>
      <c r="BL5252">
        <v>37</v>
      </c>
      <c r="BM5252">
        <v>6001</v>
      </c>
      <c r="BN5252">
        <v>7000</v>
      </c>
      <c r="BO5252" t="s">
        <v>683</v>
      </c>
      <c r="BP5252" t="s">
        <v>163</v>
      </c>
    </row>
    <row r="5253" spans="63:68" x14ac:dyDescent="0.25">
      <c r="BK5253" t="s">
        <v>503</v>
      </c>
      <c r="BL5253">
        <v>37</v>
      </c>
      <c r="BM5253">
        <v>6001</v>
      </c>
      <c r="BN5253">
        <v>7000</v>
      </c>
      <c r="BO5253" t="s">
        <v>684</v>
      </c>
      <c r="BP5253" t="s">
        <v>576</v>
      </c>
    </row>
    <row r="5254" spans="63:68" x14ac:dyDescent="0.25">
      <c r="BK5254" t="s">
        <v>503</v>
      </c>
      <c r="BL5254">
        <v>37</v>
      </c>
      <c r="BM5254">
        <v>6001</v>
      </c>
      <c r="BN5254">
        <v>7000</v>
      </c>
      <c r="BO5254" t="s">
        <v>685</v>
      </c>
      <c r="BP5254" t="s">
        <v>577</v>
      </c>
    </row>
    <row r="5255" spans="63:68" x14ac:dyDescent="0.25">
      <c r="BK5255" t="s">
        <v>503</v>
      </c>
      <c r="BL5255">
        <v>37</v>
      </c>
      <c r="BM5255">
        <v>6001</v>
      </c>
      <c r="BN5255">
        <v>7000</v>
      </c>
      <c r="BO5255" t="s">
        <v>686</v>
      </c>
      <c r="BP5255" t="s">
        <v>578</v>
      </c>
    </row>
    <row r="5256" spans="63:68" x14ac:dyDescent="0.25">
      <c r="BK5256" t="s">
        <v>503</v>
      </c>
      <c r="BL5256">
        <v>37</v>
      </c>
      <c r="BM5256">
        <v>6001</v>
      </c>
      <c r="BN5256">
        <v>7000</v>
      </c>
      <c r="BO5256" t="s">
        <v>687</v>
      </c>
      <c r="BP5256" t="s">
        <v>579</v>
      </c>
    </row>
    <row r="5257" spans="63:68" x14ac:dyDescent="0.25">
      <c r="BK5257" t="s">
        <v>503</v>
      </c>
      <c r="BL5257">
        <v>37</v>
      </c>
      <c r="BM5257">
        <v>6001</v>
      </c>
      <c r="BN5257">
        <v>7000</v>
      </c>
      <c r="BO5257" t="s">
        <v>688</v>
      </c>
      <c r="BP5257" t="s">
        <v>580</v>
      </c>
    </row>
    <row r="5258" spans="63:68" x14ac:dyDescent="0.25">
      <c r="BK5258" t="s">
        <v>503</v>
      </c>
      <c r="BL5258">
        <v>37</v>
      </c>
      <c r="BM5258">
        <v>6001</v>
      </c>
      <c r="BN5258">
        <v>7000</v>
      </c>
      <c r="BO5258" t="s">
        <v>689</v>
      </c>
      <c r="BP5258" t="s">
        <v>582</v>
      </c>
    </row>
    <row r="5259" spans="63:68" x14ac:dyDescent="0.25">
      <c r="BK5259" t="s">
        <v>504</v>
      </c>
      <c r="BL5259">
        <v>37</v>
      </c>
      <c r="BM5259">
        <v>7001</v>
      </c>
      <c r="BN5259">
        <v>8000</v>
      </c>
      <c r="BO5259" t="s">
        <v>678</v>
      </c>
      <c r="BP5259" t="s">
        <v>265</v>
      </c>
    </row>
    <row r="5260" spans="63:68" x14ac:dyDescent="0.25">
      <c r="BK5260" t="s">
        <v>504</v>
      </c>
      <c r="BL5260">
        <v>37</v>
      </c>
      <c r="BM5260">
        <v>7001</v>
      </c>
      <c r="BN5260">
        <v>8000</v>
      </c>
      <c r="BO5260" t="s">
        <v>679</v>
      </c>
      <c r="BP5260" t="s">
        <v>581</v>
      </c>
    </row>
    <row r="5261" spans="63:68" x14ac:dyDescent="0.25">
      <c r="BK5261" t="s">
        <v>504</v>
      </c>
      <c r="BL5261">
        <v>37</v>
      </c>
      <c r="BM5261">
        <v>7001</v>
      </c>
      <c r="BN5261">
        <v>8000</v>
      </c>
      <c r="BO5261" t="s">
        <v>680</v>
      </c>
      <c r="BP5261" t="s">
        <v>575</v>
      </c>
    </row>
    <row r="5262" spans="63:68" x14ac:dyDescent="0.25">
      <c r="BK5262" t="s">
        <v>504</v>
      </c>
      <c r="BL5262">
        <v>37</v>
      </c>
      <c r="BM5262">
        <v>7001</v>
      </c>
      <c r="BN5262">
        <v>8000</v>
      </c>
      <c r="BO5262" t="s">
        <v>681</v>
      </c>
      <c r="BP5262" t="s">
        <v>120</v>
      </c>
    </row>
    <row r="5263" spans="63:68" x14ac:dyDescent="0.25">
      <c r="BK5263" t="s">
        <v>504</v>
      </c>
      <c r="BL5263">
        <v>37</v>
      </c>
      <c r="BM5263">
        <v>7001</v>
      </c>
      <c r="BN5263">
        <v>8000</v>
      </c>
      <c r="BO5263" t="s">
        <v>682</v>
      </c>
      <c r="BP5263" t="s">
        <v>142</v>
      </c>
    </row>
    <row r="5264" spans="63:68" x14ac:dyDescent="0.25">
      <c r="BK5264" t="s">
        <v>504</v>
      </c>
      <c r="BL5264">
        <v>37</v>
      </c>
      <c r="BM5264">
        <v>7001</v>
      </c>
      <c r="BN5264">
        <v>8000</v>
      </c>
      <c r="BO5264" t="s">
        <v>683</v>
      </c>
      <c r="BP5264" t="s">
        <v>163</v>
      </c>
    </row>
    <row r="5265" spans="63:68" x14ac:dyDescent="0.25">
      <c r="BK5265" t="s">
        <v>504</v>
      </c>
      <c r="BL5265">
        <v>37</v>
      </c>
      <c r="BM5265">
        <v>7001</v>
      </c>
      <c r="BN5265">
        <v>8000</v>
      </c>
      <c r="BO5265" t="s">
        <v>684</v>
      </c>
      <c r="BP5265" t="s">
        <v>576</v>
      </c>
    </row>
    <row r="5266" spans="63:68" x14ac:dyDescent="0.25">
      <c r="BK5266" t="s">
        <v>504</v>
      </c>
      <c r="BL5266">
        <v>37</v>
      </c>
      <c r="BM5266">
        <v>7001</v>
      </c>
      <c r="BN5266">
        <v>8000</v>
      </c>
      <c r="BO5266" t="s">
        <v>685</v>
      </c>
      <c r="BP5266" t="s">
        <v>577</v>
      </c>
    </row>
    <row r="5267" spans="63:68" x14ac:dyDescent="0.25">
      <c r="BK5267" t="s">
        <v>504</v>
      </c>
      <c r="BL5267">
        <v>37</v>
      </c>
      <c r="BM5267">
        <v>7001</v>
      </c>
      <c r="BN5267">
        <v>8000</v>
      </c>
      <c r="BO5267" t="s">
        <v>686</v>
      </c>
      <c r="BP5267" t="s">
        <v>578</v>
      </c>
    </row>
    <row r="5268" spans="63:68" x14ac:dyDescent="0.25">
      <c r="BK5268" t="s">
        <v>504</v>
      </c>
      <c r="BL5268">
        <v>37</v>
      </c>
      <c r="BM5268">
        <v>7001</v>
      </c>
      <c r="BN5268">
        <v>8000</v>
      </c>
      <c r="BO5268" t="s">
        <v>687</v>
      </c>
      <c r="BP5268" t="s">
        <v>579</v>
      </c>
    </row>
    <row r="5269" spans="63:68" x14ac:dyDescent="0.25">
      <c r="BK5269" t="s">
        <v>504</v>
      </c>
      <c r="BL5269">
        <v>37</v>
      </c>
      <c r="BM5269">
        <v>7001</v>
      </c>
      <c r="BN5269">
        <v>8000</v>
      </c>
      <c r="BO5269" t="s">
        <v>688</v>
      </c>
      <c r="BP5269" t="s">
        <v>580</v>
      </c>
    </row>
    <row r="5270" spans="63:68" x14ac:dyDescent="0.25">
      <c r="BK5270" t="s">
        <v>504</v>
      </c>
      <c r="BL5270">
        <v>37</v>
      </c>
      <c r="BM5270">
        <v>7001</v>
      </c>
      <c r="BN5270">
        <v>8000</v>
      </c>
      <c r="BO5270" t="s">
        <v>689</v>
      </c>
      <c r="BP5270" t="s">
        <v>582</v>
      </c>
    </row>
    <row r="5271" spans="63:68" x14ac:dyDescent="0.25">
      <c r="BK5271" t="s">
        <v>7</v>
      </c>
      <c r="BL5271">
        <v>37</v>
      </c>
      <c r="BM5271">
        <v>8001</v>
      </c>
      <c r="BN5271">
        <v>9000</v>
      </c>
      <c r="BO5271" t="s">
        <v>1283</v>
      </c>
      <c r="BP5271" t="s">
        <v>265</v>
      </c>
    </row>
    <row r="5272" spans="63:68" x14ac:dyDescent="0.25">
      <c r="BK5272" t="s">
        <v>7</v>
      </c>
      <c r="BL5272">
        <v>37</v>
      </c>
      <c r="BM5272">
        <v>8001</v>
      </c>
      <c r="BN5272">
        <v>9000</v>
      </c>
      <c r="BO5272" t="s">
        <v>1266</v>
      </c>
      <c r="BP5272" t="s">
        <v>581</v>
      </c>
    </row>
    <row r="5273" spans="63:68" x14ac:dyDescent="0.25">
      <c r="BK5273" t="s">
        <v>7</v>
      </c>
      <c r="BL5273">
        <v>37</v>
      </c>
      <c r="BM5273">
        <v>8001</v>
      </c>
      <c r="BN5273">
        <v>9000</v>
      </c>
      <c r="BO5273" t="s">
        <v>1267</v>
      </c>
      <c r="BP5273" t="s">
        <v>575</v>
      </c>
    </row>
    <row r="5274" spans="63:68" x14ac:dyDescent="0.25">
      <c r="BK5274" t="s">
        <v>7</v>
      </c>
      <c r="BL5274">
        <v>37</v>
      </c>
      <c r="BM5274">
        <v>8001</v>
      </c>
      <c r="BN5274">
        <v>9000</v>
      </c>
      <c r="BO5274" t="s">
        <v>1272</v>
      </c>
      <c r="BP5274" t="s">
        <v>120</v>
      </c>
    </row>
    <row r="5275" spans="63:68" x14ac:dyDescent="0.25">
      <c r="BK5275" t="s">
        <v>7</v>
      </c>
      <c r="BL5275">
        <v>37</v>
      </c>
      <c r="BM5275">
        <v>8001</v>
      </c>
      <c r="BN5275">
        <v>9000</v>
      </c>
      <c r="BO5275" t="s">
        <v>1268</v>
      </c>
      <c r="BP5275" t="s">
        <v>142</v>
      </c>
    </row>
    <row r="5276" spans="63:68" x14ac:dyDescent="0.25">
      <c r="BK5276" t="s">
        <v>7</v>
      </c>
      <c r="BL5276">
        <v>37</v>
      </c>
      <c r="BM5276">
        <v>8001</v>
      </c>
      <c r="BN5276">
        <v>9000</v>
      </c>
      <c r="BO5276" t="s">
        <v>1273</v>
      </c>
      <c r="BP5276" t="s">
        <v>163</v>
      </c>
    </row>
    <row r="5277" spans="63:68" x14ac:dyDescent="0.25">
      <c r="BK5277" t="s">
        <v>7</v>
      </c>
      <c r="BL5277">
        <v>37</v>
      </c>
      <c r="BM5277">
        <v>8001</v>
      </c>
      <c r="BN5277">
        <v>9000</v>
      </c>
      <c r="BO5277" t="s">
        <v>1269</v>
      </c>
      <c r="BP5277" t="s">
        <v>576</v>
      </c>
    </row>
    <row r="5278" spans="63:68" x14ac:dyDescent="0.25">
      <c r="BK5278" t="s">
        <v>7</v>
      </c>
      <c r="BL5278">
        <v>37</v>
      </c>
      <c r="BM5278">
        <v>8001</v>
      </c>
      <c r="BN5278">
        <v>9000</v>
      </c>
      <c r="BO5278" t="s">
        <v>685</v>
      </c>
      <c r="BP5278" t="s">
        <v>577</v>
      </c>
    </row>
    <row r="5279" spans="63:68" x14ac:dyDescent="0.25">
      <c r="BK5279" t="s">
        <v>7</v>
      </c>
      <c r="BL5279">
        <v>37</v>
      </c>
      <c r="BM5279">
        <v>8001</v>
      </c>
      <c r="BN5279">
        <v>9000</v>
      </c>
      <c r="BO5279" t="s">
        <v>1274</v>
      </c>
      <c r="BP5279" t="s">
        <v>578</v>
      </c>
    </row>
    <row r="5280" spans="63:68" x14ac:dyDescent="0.25">
      <c r="BK5280" t="s">
        <v>7</v>
      </c>
      <c r="BL5280">
        <v>37</v>
      </c>
      <c r="BM5280">
        <v>8001</v>
      </c>
      <c r="BN5280">
        <v>9000</v>
      </c>
      <c r="BO5280" t="s">
        <v>1278</v>
      </c>
      <c r="BP5280" t="s">
        <v>579</v>
      </c>
    </row>
    <row r="5281" spans="63:68" x14ac:dyDescent="0.25">
      <c r="BK5281" t="s">
        <v>7</v>
      </c>
      <c r="BL5281">
        <v>37</v>
      </c>
      <c r="BM5281">
        <v>8001</v>
      </c>
      <c r="BN5281">
        <v>9000</v>
      </c>
      <c r="BO5281" t="s">
        <v>1270</v>
      </c>
      <c r="BP5281" t="s">
        <v>580</v>
      </c>
    </row>
    <row r="5282" spans="63:68" x14ac:dyDescent="0.25">
      <c r="BK5282" t="s">
        <v>7</v>
      </c>
      <c r="BL5282">
        <v>37</v>
      </c>
      <c r="BM5282">
        <v>8001</v>
      </c>
      <c r="BN5282">
        <v>9000</v>
      </c>
      <c r="BO5282" t="s">
        <v>1284</v>
      </c>
      <c r="BP5282" t="s">
        <v>582</v>
      </c>
    </row>
    <row r="5283" spans="63:68" x14ac:dyDescent="0.25">
      <c r="BK5283" t="s">
        <v>263</v>
      </c>
      <c r="BL5283">
        <v>37</v>
      </c>
      <c r="BM5283">
        <v>9001</v>
      </c>
      <c r="BN5283">
        <v>10000</v>
      </c>
      <c r="BO5283" t="s">
        <v>678</v>
      </c>
      <c r="BP5283" t="s">
        <v>265</v>
      </c>
    </row>
    <row r="5284" spans="63:68" x14ac:dyDescent="0.25">
      <c r="BK5284" t="s">
        <v>263</v>
      </c>
      <c r="BL5284">
        <v>37</v>
      </c>
      <c r="BM5284">
        <v>9001</v>
      </c>
      <c r="BN5284">
        <v>10000</v>
      </c>
      <c r="BO5284" t="s">
        <v>1266</v>
      </c>
      <c r="BP5284" t="s">
        <v>581</v>
      </c>
    </row>
    <row r="5285" spans="63:68" x14ac:dyDescent="0.25">
      <c r="BK5285" t="s">
        <v>263</v>
      </c>
      <c r="BL5285">
        <v>37</v>
      </c>
      <c r="BM5285">
        <v>9001</v>
      </c>
      <c r="BN5285">
        <v>10000</v>
      </c>
      <c r="BO5285" t="s">
        <v>680</v>
      </c>
      <c r="BP5285" t="s">
        <v>575</v>
      </c>
    </row>
    <row r="5286" spans="63:68" x14ac:dyDescent="0.25">
      <c r="BK5286" t="s">
        <v>263</v>
      </c>
      <c r="BL5286">
        <v>37</v>
      </c>
      <c r="BM5286">
        <v>9001</v>
      </c>
      <c r="BN5286">
        <v>10000</v>
      </c>
      <c r="BO5286" t="s">
        <v>681</v>
      </c>
      <c r="BP5286" t="s">
        <v>120</v>
      </c>
    </row>
    <row r="5287" spans="63:68" x14ac:dyDescent="0.25">
      <c r="BK5287" t="s">
        <v>263</v>
      </c>
      <c r="BL5287">
        <v>37</v>
      </c>
      <c r="BM5287">
        <v>9001</v>
      </c>
      <c r="BN5287">
        <v>10000</v>
      </c>
      <c r="BO5287" t="s">
        <v>682</v>
      </c>
      <c r="BP5287" t="s">
        <v>142</v>
      </c>
    </row>
    <row r="5288" spans="63:68" x14ac:dyDescent="0.25">
      <c r="BK5288" t="s">
        <v>263</v>
      </c>
      <c r="BL5288">
        <v>37</v>
      </c>
      <c r="BM5288">
        <v>9001</v>
      </c>
      <c r="BN5288">
        <v>10000</v>
      </c>
      <c r="BO5288" t="s">
        <v>683</v>
      </c>
      <c r="BP5288" t="s">
        <v>163</v>
      </c>
    </row>
    <row r="5289" spans="63:68" x14ac:dyDescent="0.25">
      <c r="BK5289" t="s">
        <v>263</v>
      </c>
      <c r="BL5289">
        <v>37</v>
      </c>
      <c r="BM5289">
        <v>9001</v>
      </c>
      <c r="BN5289">
        <v>10000</v>
      </c>
      <c r="BO5289" t="s">
        <v>684</v>
      </c>
      <c r="BP5289" t="s">
        <v>576</v>
      </c>
    </row>
    <row r="5290" spans="63:68" x14ac:dyDescent="0.25">
      <c r="BK5290" t="s">
        <v>263</v>
      </c>
      <c r="BL5290">
        <v>37</v>
      </c>
      <c r="BM5290">
        <v>9001</v>
      </c>
      <c r="BN5290">
        <v>10000</v>
      </c>
      <c r="BO5290" t="s">
        <v>685</v>
      </c>
      <c r="BP5290" t="s">
        <v>577</v>
      </c>
    </row>
    <row r="5291" spans="63:68" x14ac:dyDescent="0.25">
      <c r="BK5291" t="s">
        <v>263</v>
      </c>
      <c r="BL5291">
        <v>37</v>
      </c>
      <c r="BM5291">
        <v>9001</v>
      </c>
      <c r="BN5291">
        <v>10000</v>
      </c>
      <c r="BO5291" t="s">
        <v>686</v>
      </c>
      <c r="BP5291" t="s">
        <v>578</v>
      </c>
    </row>
    <row r="5292" spans="63:68" x14ac:dyDescent="0.25">
      <c r="BK5292" t="s">
        <v>263</v>
      </c>
      <c r="BL5292">
        <v>37</v>
      </c>
      <c r="BM5292">
        <v>9001</v>
      </c>
      <c r="BN5292">
        <v>10000</v>
      </c>
      <c r="BO5292" t="s">
        <v>687</v>
      </c>
      <c r="BP5292" t="s">
        <v>579</v>
      </c>
    </row>
    <row r="5293" spans="63:68" x14ac:dyDescent="0.25">
      <c r="BK5293" t="s">
        <v>263</v>
      </c>
      <c r="BL5293">
        <v>37</v>
      </c>
      <c r="BM5293">
        <v>9001</v>
      </c>
      <c r="BN5293">
        <v>10000</v>
      </c>
      <c r="BO5293" t="s">
        <v>688</v>
      </c>
      <c r="BP5293" t="s">
        <v>580</v>
      </c>
    </row>
    <row r="5294" spans="63:68" x14ac:dyDescent="0.25">
      <c r="BK5294" t="s">
        <v>263</v>
      </c>
      <c r="BL5294">
        <v>37</v>
      </c>
      <c r="BM5294">
        <v>9001</v>
      </c>
      <c r="BN5294">
        <v>10000</v>
      </c>
      <c r="BO5294" t="s">
        <v>689</v>
      </c>
      <c r="BP5294" t="s">
        <v>582</v>
      </c>
    </row>
    <row r="5295" spans="63:68" x14ac:dyDescent="0.25">
      <c r="BK5295" t="s">
        <v>226</v>
      </c>
      <c r="BL5295">
        <v>37</v>
      </c>
      <c r="BM5295">
        <v>10001</v>
      </c>
      <c r="BN5295">
        <v>11000</v>
      </c>
      <c r="BO5295" t="s">
        <v>678</v>
      </c>
      <c r="BP5295" t="s">
        <v>265</v>
      </c>
    </row>
    <row r="5296" spans="63:68" x14ac:dyDescent="0.25">
      <c r="BK5296" t="s">
        <v>226</v>
      </c>
      <c r="BL5296">
        <v>37</v>
      </c>
      <c r="BM5296">
        <v>10001</v>
      </c>
      <c r="BN5296">
        <v>11000</v>
      </c>
      <c r="BO5296" t="s">
        <v>679</v>
      </c>
      <c r="BP5296" t="s">
        <v>581</v>
      </c>
    </row>
    <row r="5297" spans="63:68" x14ac:dyDescent="0.25">
      <c r="BK5297" t="s">
        <v>226</v>
      </c>
      <c r="BL5297">
        <v>37</v>
      </c>
      <c r="BM5297">
        <v>10001</v>
      </c>
      <c r="BN5297">
        <v>11000</v>
      </c>
      <c r="BO5297" t="s">
        <v>680</v>
      </c>
      <c r="BP5297" t="s">
        <v>575</v>
      </c>
    </row>
    <row r="5298" spans="63:68" x14ac:dyDescent="0.25">
      <c r="BK5298" t="s">
        <v>226</v>
      </c>
      <c r="BL5298">
        <v>37</v>
      </c>
      <c r="BM5298">
        <v>10001</v>
      </c>
      <c r="BN5298">
        <v>11000</v>
      </c>
      <c r="BO5298" t="s">
        <v>681</v>
      </c>
      <c r="BP5298" t="s">
        <v>120</v>
      </c>
    </row>
    <row r="5299" spans="63:68" x14ac:dyDescent="0.25">
      <c r="BK5299" t="s">
        <v>226</v>
      </c>
      <c r="BL5299">
        <v>37</v>
      </c>
      <c r="BM5299">
        <v>10001</v>
      </c>
      <c r="BN5299">
        <v>11000</v>
      </c>
      <c r="BO5299" t="s">
        <v>682</v>
      </c>
      <c r="BP5299" t="s">
        <v>142</v>
      </c>
    </row>
    <row r="5300" spans="63:68" x14ac:dyDescent="0.25">
      <c r="BK5300" t="s">
        <v>226</v>
      </c>
      <c r="BL5300">
        <v>37</v>
      </c>
      <c r="BM5300">
        <v>10001</v>
      </c>
      <c r="BN5300">
        <v>11000</v>
      </c>
      <c r="BO5300" t="s">
        <v>683</v>
      </c>
      <c r="BP5300" t="s">
        <v>163</v>
      </c>
    </row>
    <row r="5301" spans="63:68" x14ac:dyDescent="0.25">
      <c r="BK5301" t="s">
        <v>226</v>
      </c>
      <c r="BL5301">
        <v>37</v>
      </c>
      <c r="BM5301">
        <v>10001</v>
      </c>
      <c r="BN5301">
        <v>11000</v>
      </c>
      <c r="BO5301" t="s">
        <v>684</v>
      </c>
      <c r="BP5301" t="s">
        <v>576</v>
      </c>
    </row>
    <row r="5302" spans="63:68" x14ac:dyDescent="0.25">
      <c r="BK5302" t="s">
        <v>226</v>
      </c>
      <c r="BL5302">
        <v>37</v>
      </c>
      <c r="BM5302">
        <v>10001</v>
      </c>
      <c r="BN5302">
        <v>11000</v>
      </c>
      <c r="BO5302" t="s">
        <v>685</v>
      </c>
      <c r="BP5302" t="s">
        <v>577</v>
      </c>
    </row>
    <row r="5303" spans="63:68" x14ac:dyDescent="0.25">
      <c r="BK5303" t="s">
        <v>226</v>
      </c>
      <c r="BL5303">
        <v>37</v>
      </c>
      <c r="BM5303">
        <v>10001</v>
      </c>
      <c r="BN5303">
        <v>11000</v>
      </c>
      <c r="BO5303" t="s">
        <v>686</v>
      </c>
      <c r="BP5303" t="s">
        <v>578</v>
      </c>
    </row>
    <row r="5304" spans="63:68" x14ac:dyDescent="0.25">
      <c r="BK5304" t="s">
        <v>226</v>
      </c>
      <c r="BL5304">
        <v>37</v>
      </c>
      <c r="BM5304">
        <v>10001</v>
      </c>
      <c r="BN5304">
        <v>11000</v>
      </c>
      <c r="BO5304" t="s">
        <v>1278</v>
      </c>
      <c r="BP5304" t="s">
        <v>579</v>
      </c>
    </row>
    <row r="5305" spans="63:68" x14ac:dyDescent="0.25">
      <c r="BK5305" t="s">
        <v>226</v>
      </c>
      <c r="BL5305">
        <v>37</v>
      </c>
      <c r="BM5305">
        <v>10001</v>
      </c>
      <c r="BN5305">
        <v>11000</v>
      </c>
      <c r="BO5305" t="s">
        <v>688</v>
      </c>
      <c r="BP5305" t="s">
        <v>580</v>
      </c>
    </row>
    <row r="5306" spans="63:68" x14ac:dyDescent="0.25">
      <c r="BK5306" t="s">
        <v>226</v>
      </c>
      <c r="BL5306">
        <v>37</v>
      </c>
      <c r="BM5306">
        <v>10001</v>
      </c>
      <c r="BN5306">
        <v>11000</v>
      </c>
      <c r="BO5306" t="s">
        <v>689</v>
      </c>
      <c r="BP5306" t="s">
        <v>582</v>
      </c>
    </row>
    <row r="5307" spans="63:68" x14ac:dyDescent="0.25">
      <c r="BK5307" t="s">
        <v>149</v>
      </c>
      <c r="BL5307">
        <v>37</v>
      </c>
      <c r="BM5307">
        <v>11001</v>
      </c>
      <c r="BN5307">
        <v>12000</v>
      </c>
      <c r="BO5307" t="s">
        <v>678</v>
      </c>
      <c r="BP5307" t="s">
        <v>265</v>
      </c>
    </row>
    <row r="5308" spans="63:68" x14ac:dyDescent="0.25">
      <c r="BK5308" t="s">
        <v>149</v>
      </c>
      <c r="BL5308">
        <v>37</v>
      </c>
      <c r="BM5308">
        <v>11001</v>
      </c>
      <c r="BN5308">
        <v>12000</v>
      </c>
      <c r="BO5308" t="s">
        <v>679</v>
      </c>
      <c r="BP5308" t="s">
        <v>581</v>
      </c>
    </row>
    <row r="5309" spans="63:68" x14ac:dyDescent="0.25">
      <c r="BK5309" t="s">
        <v>149</v>
      </c>
      <c r="BL5309">
        <v>37</v>
      </c>
      <c r="BM5309">
        <v>11001</v>
      </c>
      <c r="BN5309">
        <v>12000</v>
      </c>
      <c r="BO5309" t="s">
        <v>680</v>
      </c>
      <c r="BP5309" t="s">
        <v>575</v>
      </c>
    </row>
    <row r="5310" spans="63:68" x14ac:dyDescent="0.25">
      <c r="BK5310" t="s">
        <v>149</v>
      </c>
      <c r="BL5310">
        <v>37</v>
      </c>
      <c r="BM5310">
        <v>11001</v>
      </c>
      <c r="BN5310">
        <v>12000</v>
      </c>
      <c r="BO5310" t="s">
        <v>681</v>
      </c>
      <c r="BP5310" t="s">
        <v>120</v>
      </c>
    </row>
    <row r="5311" spans="63:68" x14ac:dyDescent="0.25">
      <c r="BK5311" t="s">
        <v>149</v>
      </c>
      <c r="BL5311">
        <v>37</v>
      </c>
      <c r="BM5311">
        <v>11001</v>
      </c>
      <c r="BN5311">
        <v>12000</v>
      </c>
      <c r="BO5311" t="s">
        <v>1268</v>
      </c>
      <c r="BP5311" t="s">
        <v>142</v>
      </c>
    </row>
    <row r="5312" spans="63:68" x14ac:dyDescent="0.25">
      <c r="BK5312" t="s">
        <v>149</v>
      </c>
      <c r="BL5312">
        <v>37</v>
      </c>
      <c r="BM5312">
        <v>11001</v>
      </c>
      <c r="BN5312">
        <v>12000</v>
      </c>
      <c r="BO5312" t="s">
        <v>683</v>
      </c>
      <c r="BP5312" t="s">
        <v>163</v>
      </c>
    </row>
    <row r="5313" spans="63:68" x14ac:dyDescent="0.25">
      <c r="BK5313" t="s">
        <v>149</v>
      </c>
      <c r="BL5313">
        <v>37</v>
      </c>
      <c r="BM5313">
        <v>11001</v>
      </c>
      <c r="BN5313">
        <v>12000</v>
      </c>
      <c r="BO5313" t="s">
        <v>684</v>
      </c>
      <c r="BP5313" t="s">
        <v>576</v>
      </c>
    </row>
    <row r="5314" spans="63:68" x14ac:dyDescent="0.25">
      <c r="BK5314" t="s">
        <v>149</v>
      </c>
      <c r="BL5314">
        <v>37</v>
      </c>
      <c r="BM5314">
        <v>11001</v>
      </c>
      <c r="BN5314">
        <v>12000</v>
      </c>
      <c r="BO5314" t="s">
        <v>685</v>
      </c>
      <c r="BP5314" t="s">
        <v>577</v>
      </c>
    </row>
    <row r="5315" spans="63:68" x14ac:dyDescent="0.25">
      <c r="BK5315" t="s">
        <v>149</v>
      </c>
      <c r="BL5315">
        <v>37</v>
      </c>
      <c r="BM5315">
        <v>11001</v>
      </c>
      <c r="BN5315">
        <v>12000</v>
      </c>
      <c r="BO5315" t="s">
        <v>686</v>
      </c>
      <c r="BP5315" t="s">
        <v>578</v>
      </c>
    </row>
    <row r="5316" spans="63:68" x14ac:dyDescent="0.25">
      <c r="BK5316" t="s">
        <v>149</v>
      </c>
      <c r="BL5316">
        <v>37</v>
      </c>
      <c r="BM5316">
        <v>11001</v>
      </c>
      <c r="BN5316">
        <v>12000</v>
      </c>
      <c r="BO5316" t="s">
        <v>1278</v>
      </c>
      <c r="BP5316" t="s">
        <v>579</v>
      </c>
    </row>
    <row r="5317" spans="63:68" x14ac:dyDescent="0.25">
      <c r="BK5317" t="s">
        <v>149</v>
      </c>
      <c r="BL5317">
        <v>37</v>
      </c>
      <c r="BM5317">
        <v>11001</v>
      </c>
      <c r="BN5317">
        <v>12000</v>
      </c>
      <c r="BO5317" t="s">
        <v>688</v>
      </c>
      <c r="BP5317" t="s">
        <v>580</v>
      </c>
    </row>
    <row r="5318" spans="63:68" x14ac:dyDescent="0.25">
      <c r="BK5318" t="s">
        <v>149</v>
      </c>
      <c r="BL5318">
        <v>37</v>
      </c>
      <c r="BM5318">
        <v>11001</v>
      </c>
      <c r="BN5318">
        <v>12000</v>
      </c>
      <c r="BO5318" t="s">
        <v>689</v>
      </c>
      <c r="BP5318" t="s">
        <v>582</v>
      </c>
    </row>
    <row r="5319" spans="63:68" x14ac:dyDescent="0.25">
      <c r="BK5319" t="s">
        <v>154</v>
      </c>
      <c r="BL5319">
        <v>37</v>
      </c>
      <c r="BM5319">
        <v>12001</v>
      </c>
      <c r="BN5319">
        <v>13000</v>
      </c>
      <c r="BO5319" t="s">
        <v>678</v>
      </c>
      <c r="BP5319" t="s">
        <v>265</v>
      </c>
    </row>
    <row r="5320" spans="63:68" x14ac:dyDescent="0.25">
      <c r="BK5320" t="s">
        <v>154</v>
      </c>
      <c r="BL5320">
        <v>37</v>
      </c>
      <c r="BM5320">
        <v>12001</v>
      </c>
      <c r="BN5320">
        <v>13000</v>
      </c>
      <c r="BO5320" t="s">
        <v>679</v>
      </c>
      <c r="BP5320" t="s">
        <v>581</v>
      </c>
    </row>
    <row r="5321" spans="63:68" x14ac:dyDescent="0.25">
      <c r="BK5321" t="s">
        <v>154</v>
      </c>
      <c r="BL5321">
        <v>37</v>
      </c>
      <c r="BM5321">
        <v>12001</v>
      </c>
      <c r="BN5321">
        <v>13000</v>
      </c>
      <c r="BO5321" t="s">
        <v>680</v>
      </c>
      <c r="BP5321" t="s">
        <v>575</v>
      </c>
    </row>
    <row r="5322" spans="63:68" x14ac:dyDescent="0.25">
      <c r="BK5322" t="s">
        <v>154</v>
      </c>
      <c r="BL5322">
        <v>37</v>
      </c>
      <c r="BM5322">
        <v>12001</v>
      </c>
      <c r="BN5322">
        <v>13000</v>
      </c>
      <c r="BO5322" t="s">
        <v>681</v>
      </c>
      <c r="BP5322" t="s">
        <v>120</v>
      </c>
    </row>
    <row r="5323" spans="63:68" x14ac:dyDescent="0.25">
      <c r="BK5323" t="s">
        <v>154</v>
      </c>
      <c r="BL5323">
        <v>37</v>
      </c>
      <c r="BM5323">
        <v>12001</v>
      </c>
      <c r="BN5323">
        <v>13000</v>
      </c>
      <c r="BO5323" t="s">
        <v>1268</v>
      </c>
      <c r="BP5323" t="s">
        <v>142</v>
      </c>
    </row>
    <row r="5324" spans="63:68" x14ac:dyDescent="0.25">
      <c r="BK5324" t="s">
        <v>154</v>
      </c>
      <c r="BL5324">
        <v>37</v>
      </c>
      <c r="BM5324">
        <v>12001</v>
      </c>
      <c r="BN5324">
        <v>13000</v>
      </c>
      <c r="BO5324" t="s">
        <v>683</v>
      </c>
      <c r="BP5324" t="s">
        <v>163</v>
      </c>
    </row>
    <row r="5325" spans="63:68" x14ac:dyDescent="0.25">
      <c r="BK5325" t="s">
        <v>154</v>
      </c>
      <c r="BL5325">
        <v>37</v>
      </c>
      <c r="BM5325">
        <v>12001</v>
      </c>
      <c r="BN5325">
        <v>13000</v>
      </c>
      <c r="BO5325" t="s">
        <v>684</v>
      </c>
      <c r="BP5325" t="s">
        <v>576</v>
      </c>
    </row>
    <row r="5326" spans="63:68" x14ac:dyDescent="0.25">
      <c r="BK5326" t="s">
        <v>154</v>
      </c>
      <c r="BL5326">
        <v>37</v>
      </c>
      <c r="BM5326">
        <v>12001</v>
      </c>
      <c r="BN5326">
        <v>13000</v>
      </c>
      <c r="BO5326" t="s">
        <v>685</v>
      </c>
      <c r="BP5326" t="s">
        <v>577</v>
      </c>
    </row>
    <row r="5327" spans="63:68" x14ac:dyDescent="0.25">
      <c r="BK5327" t="s">
        <v>154</v>
      </c>
      <c r="BL5327">
        <v>37</v>
      </c>
      <c r="BM5327">
        <v>12001</v>
      </c>
      <c r="BN5327">
        <v>13000</v>
      </c>
      <c r="BO5327" t="s">
        <v>686</v>
      </c>
      <c r="BP5327" t="s">
        <v>578</v>
      </c>
    </row>
    <row r="5328" spans="63:68" x14ac:dyDescent="0.25">
      <c r="BK5328" t="s">
        <v>154</v>
      </c>
      <c r="BL5328">
        <v>37</v>
      </c>
      <c r="BM5328">
        <v>12001</v>
      </c>
      <c r="BN5328">
        <v>13000</v>
      </c>
      <c r="BO5328" t="s">
        <v>1290</v>
      </c>
      <c r="BP5328" t="s">
        <v>579</v>
      </c>
    </row>
    <row r="5329" spans="63:68" x14ac:dyDescent="0.25">
      <c r="BK5329" t="s">
        <v>154</v>
      </c>
      <c r="BL5329">
        <v>37</v>
      </c>
      <c r="BM5329">
        <v>12001</v>
      </c>
      <c r="BN5329">
        <v>13000</v>
      </c>
      <c r="BO5329" t="s">
        <v>688</v>
      </c>
      <c r="BP5329" t="s">
        <v>580</v>
      </c>
    </row>
    <row r="5330" spans="63:68" x14ac:dyDescent="0.25">
      <c r="BK5330" t="s">
        <v>154</v>
      </c>
      <c r="BL5330">
        <v>37</v>
      </c>
      <c r="BM5330">
        <v>12001</v>
      </c>
      <c r="BN5330">
        <v>13000</v>
      </c>
      <c r="BO5330" t="s">
        <v>689</v>
      </c>
      <c r="BP5330" t="s">
        <v>582</v>
      </c>
    </row>
    <row r="5331" spans="63:68" x14ac:dyDescent="0.25">
      <c r="BK5331" t="s">
        <v>227</v>
      </c>
      <c r="BL5331">
        <v>37</v>
      </c>
      <c r="BM5331">
        <v>13001</v>
      </c>
      <c r="BN5331">
        <v>14000</v>
      </c>
      <c r="BO5331" t="s">
        <v>678</v>
      </c>
      <c r="BP5331" t="s">
        <v>265</v>
      </c>
    </row>
    <row r="5332" spans="63:68" x14ac:dyDescent="0.25">
      <c r="BK5332" t="s">
        <v>227</v>
      </c>
      <c r="BL5332">
        <v>37</v>
      </c>
      <c r="BM5332">
        <v>13001</v>
      </c>
      <c r="BN5332">
        <v>14000</v>
      </c>
      <c r="BO5332" t="s">
        <v>679</v>
      </c>
      <c r="BP5332" t="s">
        <v>581</v>
      </c>
    </row>
    <row r="5333" spans="63:68" x14ac:dyDescent="0.25">
      <c r="BK5333" t="s">
        <v>227</v>
      </c>
      <c r="BL5333">
        <v>37</v>
      </c>
      <c r="BM5333">
        <v>13001</v>
      </c>
      <c r="BN5333">
        <v>14000</v>
      </c>
      <c r="BO5333" t="s">
        <v>680</v>
      </c>
      <c r="BP5333" t="s">
        <v>575</v>
      </c>
    </row>
    <row r="5334" spans="63:68" x14ac:dyDescent="0.25">
      <c r="BK5334" t="s">
        <v>227</v>
      </c>
      <c r="BL5334">
        <v>37</v>
      </c>
      <c r="BM5334">
        <v>13001</v>
      </c>
      <c r="BN5334">
        <v>14000</v>
      </c>
      <c r="BO5334" t="s">
        <v>681</v>
      </c>
      <c r="BP5334" t="s">
        <v>120</v>
      </c>
    </row>
    <row r="5335" spans="63:68" x14ac:dyDescent="0.25">
      <c r="BK5335" t="s">
        <v>227</v>
      </c>
      <c r="BL5335">
        <v>37</v>
      </c>
      <c r="BM5335">
        <v>13001</v>
      </c>
      <c r="BN5335">
        <v>14000</v>
      </c>
      <c r="BO5335" t="s">
        <v>682</v>
      </c>
      <c r="BP5335" t="s">
        <v>142</v>
      </c>
    </row>
    <row r="5336" spans="63:68" x14ac:dyDescent="0.25">
      <c r="BK5336" t="s">
        <v>227</v>
      </c>
      <c r="BL5336">
        <v>37</v>
      </c>
      <c r="BM5336">
        <v>13001</v>
      </c>
      <c r="BN5336">
        <v>14000</v>
      </c>
      <c r="BO5336" t="s">
        <v>683</v>
      </c>
      <c r="BP5336" t="s">
        <v>163</v>
      </c>
    </row>
    <row r="5337" spans="63:68" x14ac:dyDescent="0.25">
      <c r="BK5337" t="s">
        <v>227</v>
      </c>
      <c r="BL5337">
        <v>37</v>
      </c>
      <c r="BM5337">
        <v>13001</v>
      </c>
      <c r="BN5337">
        <v>14000</v>
      </c>
      <c r="BO5337" t="s">
        <v>684</v>
      </c>
      <c r="BP5337" t="s">
        <v>576</v>
      </c>
    </row>
    <row r="5338" spans="63:68" x14ac:dyDescent="0.25">
      <c r="BK5338" t="s">
        <v>227</v>
      </c>
      <c r="BL5338">
        <v>37</v>
      </c>
      <c r="BM5338">
        <v>13001</v>
      </c>
      <c r="BN5338">
        <v>14000</v>
      </c>
      <c r="BO5338" t="s">
        <v>685</v>
      </c>
      <c r="BP5338" t="s">
        <v>577</v>
      </c>
    </row>
    <row r="5339" spans="63:68" x14ac:dyDescent="0.25">
      <c r="BK5339" t="s">
        <v>227</v>
      </c>
      <c r="BL5339">
        <v>37</v>
      </c>
      <c r="BM5339">
        <v>13001</v>
      </c>
      <c r="BN5339">
        <v>14000</v>
      </c>
      <c r="BO5339" t="s">
        <v>686</v>
      </c>
      <c r="BP5339" t="s">
        <v>578</v>
      </c>
    </row>
    <row r="5340" spans="63:68" x14ac:dyDescent="0.25">
      <c r="BK5340" t="s">
        <v>227</v>
      </c>
      <c r="BL5340">
        <v>37</v>
      </c>
      <c r="BM5340">
        <v>13001</v>
      </c>
      <c r="BN5340">
        <v>14000</v>
      </c>
      <c r="BO5340" t="s">
        <v>1290</v>
      </c>
      <c r="BP5340" t="s">
        <v>579</v>
      </c>
    </row>
    <row r="5341" spans="63:68" x14ac:dyDescent="0.25">
      <c r="BK5341" t="s">
        <v>227</v>
      </c>
      <c r="BL5341">
        <v>37</v>
      </c>
      <c r="BM5341">
        <v>13001</v>
      </c>
      <c r="BN5341">
        <v>14000</v>
      </c>
      <c r="BO5341" t="s">
        <v>688</v>
      </c>
      <c r="BP5341" t="s">
        <v>580</v>
      </c>
    </row>
    <row r="5342" spans="63:68" x14ac:dyDescent="0.25">
      <c r="BK5342" t="s">
        <v>227</v>
      </c>
      <c r="BL5342">
        <v>37</v>
      </c>
      <c r="BM5342">
        <v>13001</v>
      </c>
      <c r="BN5342">
        <v>14000</v>
      </c>
      <c r="BO5342" t="s">
        <v>689</v>
      </c>
      <c r="BP5342" t="s">
        <v>582</v>
      </c>
    </row>
    <row r="5343" spans="63:68" x14ac:dyDescent="0.25">
      <c r="BK5343" t="s">
        <v>505</v>
      </c>
      <c r="BL5343">
        <v>37</v>
      </c>
      <c r="BM5343">
        <v>14001</v>
      </c>
      <c r="BN5343">
        <v>15000</v>
      </c>
      <c r="BO5343" t="s">
        <v>678</v>
      </c>
      <c r="BP5343" t="s">
        <v>265</v>
      </c>
    </row>
    <row r="5344" spans="63:68" x14ac:dyDescent="0.25">
      <c r="BK5344" t="s">
        <v>505</v>
      </c>
      <c r="BL5344">
        <v>37</v>
      </c>
      <c r="BM5344">
        <v>14001</v>
      </c>
      <c r="BN5344">
        <v>15000</v>
      </c>
      <c r="BO5344" t="s">
        <v>679</v>
      </c>
      <c r="BP5344" t="s">
        <v>581</v>
      </c>
    </row>
    <row r="5345" spans="63:68" x14ac:dyDescent="0.25">
      <c r="BK5345" t="s">
        <v>505</v>
      </c>
      <c r="BL5345">
        <v>37</v>
      </c>
      <c r="BM5345">
        <v>14001</v>
      </c>
      <c r="BN5345">
        <v>15000</v>
      </c>
      <c r="BO5345" t="s">
        <v>680</v>
      </c>
      <c r="BP5345" t="s">
        <v>575</v>
      </c>
    </row>
    <row r="5346" spans="63:68" x14ac:dyDescent="0.25">
      <c r="BK5346" t="s">
        <v>505</v>
      </c>
      <c r="BL5346">
        <v>37</v>
      </c>
      <c r="BM5346">
        <v>14001</v>
      </c>
      <c r="BN5346">
        <v>15000</v>
      </c>
      <c r="BO5346" t="s">
        <v>681</v>
      </c>
      <c r="BP5346" t="s">
        <v>120</v>
      </c>
    </row>
    <row r="5347" spans="63:68" x14ac:dyDescent="0.25">
      <c r="BK5347" t="s">
        <v>505</v>
      </c>
      <c r="BL5347">
        <v>37</v>
      </c>
      <c r="BM5347">
        <v>14001</v>
      </c>
      <c r="BN5347">
        <v>15000</v>
      </c>
      <c r="BO5347" t="s">
        <v>682</v>
      </c>
      <c r="BP5347" t="s">
        <v>142</v>
      </c>
    </row>
    <row r="5348" spans="63:68" x14ac:dyDescent="0.25">
      <c r="BK5348" t="s">
        <v>505</v>
      </c>
      <c r="BL5348">
        <v>37</v>
      </c>
      <c r="BM5348">
        <v>14001</v>
      </c>
      <c r="BN5348">
        <v>15000</v>
      </c>
      <c r="BO5348" t="s">
        <v>683</v>
      </c>
      <c r="BP5348" t="s">
        <v>163</v>
      </c>
    </row>
    <row r="5349" spans="63:68" x14ac:dyDescent="0.25">
      <c r="BK5349" t="s">
        <v>505</v>
      </c>
      <c r="BL5349">
        <v>37</v>
      </c>
      <c r="BM5349">
        <v>14001</v>
      </c>
      <c r="BN5349">
        <v>15000</v>
      </c>
      <c r="BO5349" t="s">
        <v>684</v>
      </c>
      <c r="BP5349" t="s">
        <v>576</v>
      </c>
    </row>
    <row r="5350" spans="63:68" x14ac:dyDescent="0.25">
      <c r="BK5350" t="s">
        <v>505</v>
      </c>
      <c r="BL5350">
        <v>37</v>
      </c>
      <c r="BM5350">
        <v>14001</v>
      </c>
      <c r="BN5350">
        <v>15000</v>
      </c>
      <c r="BO5350" t="s">
        <v>685</v>
      </c>
      <c r="BP5350" t="s">
        <v>577</v>
      </c>
    </row>
    <row r="5351" spans="63:68" x14ac:dyDescent="0.25">
      <c r="BK5351" t="s">
        <v>505</v>
      </c>
      <c r="BL5351">
        <v>37</v>
      </c>
      <c r="BM5351">
        <v>14001</v>
      </c>
      <c r="BN5351">
        <v>15000</v>
      </c>
      <c r="BO5351" t="s">
        <v>686</v>
      </c>
      <c r="BP5351" t="s">
        <v>578</v>
      </c>
    </row>
    <row r="5352" spans="63:68" x14ac:dyDescent="0.25">
      <c r="BK5352" t="s">
        <v>505</v>
      </c>
      <c r="BL5352">
        <v>37</v>
      </c>
      <c r="BM5352">
        <v>14001</v>
      </c>
      <c r="BN5352">
        <v>15000</v>
      </c>
      <c r="BO5352" t="s">
        <v>687</v>
      </c>
      <c r="BP5352" t="s">
        <v>579</v>
      </c>
    </row>
    <row r="5353" spans="63:68" x14ac:dyDescent="0.25">
      <c r="BK5353" t="s">
        <v>505</v>
      </c>
      <c r="BL5353">
        <v>37</v>
      </c>
      <c r="BM5353">
        <v>14001</v>
      </c>
      <c r="BN5353">
        <v>15000</v>
      </c>
      <c r="BO5353" t="s">
        <v>688</v>
      </c>
      <c r="BP5353" t="s">
        <v>580</v>
      </c>
    </row>
    <row r="5354" spans="63:68" x14ac:dyDescent="0.25">
      <c r="BK5354" t="s">
        <v>505</v>
      </c>
      <c r="BL5354">
        <v>37</v>
      </c>
      <c r="BM5354">
        <v>14001</v>
      </c>
      <c r="BN5354">
        <v>15000</v>
      </c>
      <c r="BO5354" t="s">
        <v>689</v>
      </c>
      <c r="BP5354" t="s">
        <v>582</v>
      </c>
    </row>
    <row r="5355" spans="63:68" x14ac:dyDescent="0.25">
      <c r="BK5355" t="s">
        <v>84</v>
      </c>
      <c r="BL5355">
        <v>37</v>
      </c>
      <c r="BM5355">
        <v>15001</v>
      </c>
      <c r="BN5355">
        <v>16000</v>
      </c>
      <c r="BO5355" t="s">
        <v>678</v>
      </c>
      <c r="BP5355" t="s">
        <v>265</v>
      </c>
    </row>
    <row r="5356" spans="63:68" x14ac:dyDescent="0.25">
      <c r="BK5356" t="s">
        <v>84</v>
      </c>
      <c r="BL5356">
        <v>37</v>
      </c>
      <c r="BM5356">
        <v>15001</v>
      </c>
      <c r="BN5356">
        <v>16000</v>
      </c>
      <c r="BO5356" t="s">
        <v>1266</v>
      </c>
      <c r="BP5356" t="s">
        <v>581</v>
      </c>
    </row>
    <row r="5357" spans="63:68" x14ac:dyDescent="0.25">
      <c r="BK5357" t="s">
        <v>84</v>
      </c>
      <c r="BL5357">
        <v>37</v>
      </c>
      <c r="BM5357">
        <v>15001</v>
      </c>
      <c r="BN5357">
        <v>16000</v>
      </c>
      <c r="BO5357" t="s">
        <v>680</v>
      </c>
      <c r="BP5357" t="s">
        <v>575</v>
      </c>
    </row>
    <row r="5358" spans="63:68" x14ac:dyDescent="0.25">
      <c r="BK5358" t="s">
        <v>84</v>
      </c>
      <c r="BL5358">
        <v>37</v>
      </c>
      <c r="BM5358">
        <v>15001</v>
      </c>
      <c r="BN5358">
        <v>16000</v>
      </c>
      <c r="BO5358" t="s">
        <v>1272</v>
      </c>
      <c r="BP5358" t="s">
        <v>120</v>
      </c>
    </row>
    <row r="5359" spans="63:68" x14ac:dyDescent="0.25">
      <c r="BK5359" t="s">
        <v>84</v>
      </c>
      <c r="BL5359">
        <v>37</v>
      </c>
      <c r="BM5359">
        <v>15001</v>
      </c>
      <c r="BN5359">
        <v>16000</v>
      </c>
      <c r="BO5359" t="s">
        <v>682</v>
      </c>
      <c r="BP5359" t="s">
        <v>142</v>
      </c>
    </row>
    <row r="5360" spans="63:68" x14ac:dyDescent="0.25">
      <c r="BK5360" t="s">
        <v>84</v>
      </c>
      <c r="BL5360">
        <v>37</v>
      </c>
      <c r="BM5360">
        <v>15001</v>
      </c>
      <c r="BN5360">
        <v>16000</v>
      </c>
      <c r="BO5360" t="s">
        <v>683</v>
      </c>
      <c r="BP5360" t="s">
        <v>163</v>
      </c>
    </row>
    <row r="5361" spans="63:68" x14ac:dyDescent="0.25">
      <c r="BK5361" t="s">
        <v>84</v>
      </c>
      <c r="BL5361">
        <v>37</v>
      </c>
      <c r="BM5361">
        <v>15001</v>
      </c>
      <c r="BN5361">
        <v>16000</v>
      </c>
      <c r="BO5361" t="s">
        <v>684</v>
      </c>
      <c r="BP5361" t="s">
        <v>576</v>
      </c>
    </row>
    <row r="5362" spans="63:68" x14ac:dyDescent="0.25">
      <c r="BK5362" t="s">
        <v>84</v>
      </c>
      <c r="BL5362">
        <v>37</v>
      </c>
      <c r="BM5362">
        <v>15001</v>
      </c>
      <c r="BN5362">
        <v>16000</v>
      </c>
      <c r="BO5362" t="s">
        <v>685</v>
      </c>
      <c r="BP5362" t="s">
        <v>577</v>
      </c>
    </row>
    <row r="5363" spans="63:68" x14ac:dyDescent="0.25">
      <c r="BK5363" t="s">
        <v>84</v>
      </c>
      <c r="BL5363">
        <v>37</v>
      </c>
      <c r="BM5363">
        <v>15001</v>
      </c>
      <c r="BN5363">
        <v>16000</v>
      </c>
      <c r="BO5363" t="s">
        <v>686</v>
      </c>
      <c r="BP5363" t="s">
        <v>578</v>
      </c>
    </row>
    <row r="5364" spans="63:68" x14ac:dyDescent="0.25">
      <c r="BK5364" t="s">
        <v>84</v>
      </c>
      <c r="BL5364">
        <v>37</v>
      </c>
      <c r="BM5364">
        <v>15001</v>
      </c>
      <c r="BN5364">
        <v>16000</v>
      </c>
      <c r="BO5364" t="s">
        <v>687</v>
      </c>
      <c r="BP5364" t="s">
        <v>579</v>
      </c>
    </row>
    <row r="5365" spans="63:68" x14ac:dyDescent="0.25">
      <c r="BK5365" t="s">
        <v>84</v>
      </c>
      <c r="BL5365">
        <v>37</v>
      </c>
      <c r="BM5365">
        <v>15001</v>
      </c>
      <c r="BN5365">
        <v>16000</v>
      </c>
      <c r="BO5365" t="s">
        <v>688</v>
      </c>
      <c r="BP5365" t="s">
        <v>580</v>
      </c>
    </row>
    <row r="5366" spans="63:68" x14ac:dyDescent="0.25">
      <c r="BK5366" t="s">
        <v>84</v>
      </c>
      <c r="BL5366">
        <v>37</v>
      </c>
      <c r="BM5366">
        <v>15001</v>
      </c>
      <c r="BN5366">
        <v>16000</v>
      </c>
      <c r="BO5366" t="s">
        <v>689</v>
      </c>
      <c r="BP5366" t="s">
        <v>582</v>
      </c>
    </row>
    <row r="5367" spans="63:68" x14ac:dyDescent="0.25">
      <c r="BK5367" t="s">
        <v>166</v>
      </c>
      <c r="BL5367">
        <v>37</v>
      </c>
      <c r="BM5367">
        <v>16001</v>
      </c>
      <c r="BN5367">
        <v>17000</v>
      </c>
      <c r="BO5367" t="s">
        <v>678</v>
      </c>
      <c r="BP5367" t="s">
        <v>265</v>
      </c>
    </row>
    <row r="5368" spans="63:68" x14ac:dyDescent="0.25">
      <c r="BK5368" t="s">
        <v>166</v>
      </c>
      <c r="BL5368">
        <v>37</v>
      </c>
      <c r="BM5368">
        <v>16001</v>
      </c>
      <c r="BN5368">
        <v>17000</v>
      </c>
      <c r="BO5368" t="s">
        <v>1271</v>
      </c>
      <c r="BP5368" t="s">
        <v>581</v>
      </c>
    </row>
    <row r="5369" spans="63:68" x14ac:dyDescent="0.25">
      <c r="BK5369" t="s">
        <v>166</v>
      </c>
      <c r="BL5369">
        <v>37</v>
      </c>
      <c r="BM5369">
        <v>16001</v>
      </c>
      <c r="BN5369">
        <v>17000</v>
      </c>
      <c r="BO5369" t="s">
        <v>680</v>
      </c>
      <c r="BP5369" t="s">
        <v>575</v>
      </c>
    </row>
    <row r="5370" spans="63:68" x14ac:dyDescent="0.25">
      <c r="BK5370" t="s">
        <v>166</v>
      </c>
      <c r="BL5370">
        <v>37</v>
      </c>
      <c r="BM5370">
        <v>16001</v>
      </c>
      <c r="BN5370">
        <v>17000</v>
      </c>
      <c r="BO5370" t="s">
        <v>681</v>
      </c>
      <c r="BP5370" t="s">
        <v>120</v>
      </c>
    </row>
    <row r="5371" spans="63:68" x14ac:dyDescent="0.25">
      <c r="BK5371" t="s">
        <v>166</v>
      </c>
      <c r="BL5371">
        <v>37</v>
      </c>
      <c r="BM5371">
        <v>16001</v>
      </c>
      <c r="BN5371">
        <v>17000</v>
      </c>
      <c r="BO5371" t="s">
        <v>682</v>
      </c>
      <c r="BP5371" t="s">
        <v>142</v>
      </c>
    </row>
    <row r="5372" spans="63:68" x14ac:dyDescent="0.25">
      <c r="BK5372" t="s">
        <v>166</v>
      </c>
      <c r="BL5372">
        <v>37</v>
      </c>
      <c r="BM5372">
        <v>16001</v>
      </c>
      <c r="BN5372">
        <v>17000</v>
      </c>
      <c r="BO5372" t="s">
        <v>1273</v>
      </c>
      <c r="BP5372" t="s">
        <v>163</v>
      </c>
    </row>
    <row r="5373" spans="63:68" x14ac:dyDescent="0.25">
      <c r="BK5373" t="s">
        <v>166</v>
      </c>
      <c r="BL5373">
        <v>37</v>
      </c>
      <c r="BM5373">
        <v>16001</v>
      </c>
      <c r="BN5373">
        <v>17000</v>
      </c>
      <c r="BO5373" t="s">
        <v>1269</v>
      </c>
      <c r="BP5373" t="s">
        <v>576</v>
      </c>
    </row>
    <row r="5374" spans="63:68" x14ac:dyDescent="0.25">
      <c r="BK5374" t="s">
        <v>166</v>
      </c>
      <c r="BL5374">
        <v>37</v>
      </c>
      <c r="BM5374">
        <v>16001</v>
      </c>
      <c r="BN5374">
        <v>17000</v>
      </c>
      <c r="BO5374" t="s">
        <v>685</v>
      </c>
      <c r="BP5374" t="s">
        <v>577</v>
      </c>
    </row>
    <row r="5375" spans="63:68" x14ac:dyDescent="0.25">
      <c r="BK5375" t="s">
        <v>166</v>
      </c>
      <c r="BL5375">
        <v>37</v>
      </c>
      <c r="BM5375">
        <v>16001</v>
      </c>
      <c r="BN5375">
        <v>17000</v>
      </c>
      <c r="BO5375" t="s">
        <v>686</v>
      </c>
      <c r="BP5375" t="s">
        <v>578</v>
      </c>
    </row>
    <row r="5376" spans="63:68" x14ac:dyDescent="0.25">
      <c r="BK5376" t="s">
        <v>166</v>
      </c>
      <c r="BL5376">
        <v>37</v>
      </c>
      <c r="BM5376">
        <v>16001</v>
      </c>
      <c r="BN5376">
        <v>17000</v>
      </c>
      <c r="BO5376" t="s">
        <v>687</v>
      </c>
      <c r="BP5376" t="s">
        <v>579</v>
      </c>
    </row>
    <row r="5377" spans="63:68" x14ac:dyDescent="0.25">
      <c r="BK5377" t="s">
        <v>166</v>
      </c>
      <c r="BL5377">
        <v>37</v>
      </c>
      <c r="BM5377">
        <v>16001</v>
      </c>
      <c r="BN5377">
        <v>17000</v>
      </c>
      <c r="BO5377" t="s">
        <v>1270</v>
      </c>
      <c r="BP5377" t="s">
        <v>580</v>
      </c>
    </row>
    <row r="5378" spans="63:68" x14ac:dyDescent="0.25">
      <c r="BK5378" t="s">
        <v>166</v>
      </c>
      <c r="BL5378">
        <v>37</v>
      </c>
      <c r="BM5378">
        <v>16001</v>
      </c>
      <c r="BN5378">
        <v>17000</v>
      </c>
      <c r="BO5378" t="s">
        <v>689</v>
      </c>
      <c r="BP5378" t="s">
        <v>582</v>
      </c>
    </row>
    <row r="5379" spans="63:68" x14ac:dyDescent="0.25">
      <c r="BK5379" t="s">
        <v>174</v>
      </c>
      <c r="BL5379">
        <v>37</v>
      </c>
      <c r="BM5379">
        <v>17001</v>
      </c>
      <c r="BN5379">
        <v>18000</v>
      </c>
      <c r="BO5379" t="s">
        <v>678</v>
      </c>
      <c r="BP5379" t="s">
        <v>265</v>
      </c>
    </row>
    <row r="5380" spans="63:68" x14ac:dyDescent="0.25">
      <c r="BK5380" t="s">
        <v>174</v>
      </c>
      <c r="BL5380">
        <v>37</v>
      </c>
      <c r="BM5380">
        <v>17001</v>
      </c>
      <c r="BN5380">
        <v>18000</v>
      </c>
      <c r="BO5380" t="s">
        <v>1266</v>
      </c>
      <c r="BP5380" t="s">
        <v>581</v>
      </c>
    </row>
    <row r="5381" spans="63:68" x14ac:dyDescent="0.25">
      <c r="BK5381" t="s">
        <v>174</v>
      </c>
      <c r="BL5381">
        <v>37</v>
      </c>
      <c r="BM5381">
        <v>17001</v>
      </c>
      <c r="BN5381">
        <v>18000</v>
      </c>
      <c r="BO5381" t="s">
        <v>680</v>
      </c>
      <c r="BP5381" t="s">
        <v>575</v>
      </c>
    </row>
    <row r="5382" spans="63:68" x14ac:dyDescent="0.25">
      <c r="BK5382" t="s">
        <v>174</v>
      </c>
      <c r="BL5382">
        <v>37</v>
      </c>
      <c r="BM5382">
        <v>17001</v>
      </c>
      <c r="BN5382">
        <v>18000</v>
      </c>
      <c r="BO5382" t="s">
        <v>681</v>
      </c>
      <c r="BP5382" t="s">
        <v>120</v>
      </c>
    </row>
    <row r="5383" spans="63:68" x14ac:dyDescent="0.25">
      <c r="BK5383" t="s">
        <v>174</v>
      </c>
      <c r="BL5383">
        <v>37</v>
      </c>
      <c r="BM5383">
        <v>17001</v>
      </c>
      <c r="BN5383">
        <v>18000</v>
      </c>
      <c r="BO5383" t="s">
        <v>682</v>
      </c>
      <c r="BP5383" t="s">
        <v>142</v>
      </c>
    </row>
    <row r="5384" spans="63:68" x14ac:dyDescent="0.25">
      <c r="BK5384" t="s">
        <v>174</v>
      </c>
      <c r="BL5384">
        <v>37</v>
      </c>
      <c r="BM5384">
        <v>17001</v>
      </c>
      <c r="BN5384">
        <v>18000</v>
      </c>
      <c r="BO5384" t="s">
        <v>1273</v>
      </c>
      <c r="BP5384" t="s">
        <v>163</v>
      </c>
    </row>
    <row r="5385" spans="63:68" x14ac:dyDescent="0.25">
      <c r="BK5385" t="s">
        <v>174</v>
      </c>
      <c r="BL5385">
        <v>37</v>
      </c>
      <c r="BM5385">
        <v>17001</v>
      </c>
      <c r="BN5385">
        <v>18000</v>
      </c>
      <c r="BO5385" t="s">
        <v>1269</v>
      </c>
      <c r="BP5385" t="s">
        <v>576</v>
      </c>
    </row>
    <row r="5386" spans="63:68" x14ac:dyDescent="0.25">
      <c r="BK5386" t="s">
        <v>174</v>
      </c>
      <c r="BL5386">
        <v>37</v>
      </c>
      <c r="BM5386">
        <v>17001</v>
      </c>
      <c r="BN5386">
        <v>18000</v>
      </c>
      <c r="BO5386" t="s">
        <v>685</v>
      </c>
      <c r="BP5386" t="s">
        <v>577</v>
      </c>
    </row>
    <row r="5387" spans="63:68" x14ac:dyDescent="0.25">
      <c r="BK5387" t="s">
        <v>174</v>
      </c>
      <c r="BL5387">
        <v>37</v>
      </c>
      <c r="BM5387">
        <v>17001</v>
      </c>
      <c r="BN5387">
        <v>18000</v>
      </c>
      <c r="BO5387" t="s">
        <v>686</v>
      </c>
      <c r="BP5387" t="s">
        <v>578</v>
      </c>
    </row>
    <row r="5388" spans="63:68" x14ac:dyDescent="0.25">
      <c r="BK5388" t="s">
        <v>174</v>
      </c>
      <c r="BL5388">
        <v>37</v>
      </c>
      <c r="BM5388">
        <v>17001</v>
      </c>
      <c r="BN5388">
        <v>18000</v>
      </c>
      <c r="BO5388" t="s">
        <v>687</v>
      </c>
      <c r="BP5388" t="s">
        <v>579</v>
      </c>
    </row>
    <row r="5389" spans="63:68" x14ac:dyDescent="0.25">
      <c r="BK5389" t="s">
        <v>174</v>
      </c>
      <c r="BL5389">
        <v>37</v>
      </c>
      <c r="BM5389">
        <v>17001</v>
      </c>
      <c r="BN5389">
        <v>18000</v>
      </c>
      <c r="BO5389" t="s">
        <v>1270</v>
      </c>
      <c r="BP5389" t="s">
        <v>580</v>
      </c>
    </row>
    <row r="5390" spans="63:68" x14ac:dyDescent="0.25">
      <c r="BK5390" t="s">
        <v>174</v>
      </c>
      <c r="BL5390">
        <v>37</v>
      </c>
      <c r="BM5390">
        <v>17001</v>
      </c>
      <c r="BN5390">
        <v>18000</v>
      </c>
      <c r="BO5390" t="s">
        <v>689</v>
      </c>
      <c r="BP5390" t="s">
        <v>582</v>
      </c>
    </row>
    <row r="5391" spans="63:68" x14ac:dyDescent="0.25">
      <c r="BK5391" t="s">
        <v>203</v>
      </c>
      <c r="BL5391">
        <v>38</v>
      </c>
      <c r="BM5391">
        <v>2001</v>
      </c>
      <c r="BN5391">
        <v>3000</v>
      </c>
      <c r="BO5391" t="s">
        <v>678</v>
      </c>
      <c r="BP5391" t="s">
        <v>265</v>
      </c>
    </row>
    <row r="5392" spans="63:68" x14ac:dyDescent="0.25">
      <c r="BK5392" t="s">
        <v>203</v>
      </c>
      <c r="BL5392">
        <v>38</v>
      </c>
      <c r="BM5392">
        <v>2001</v>
      </c>
      <c r="BN5392">
        <v>3000</v>
      </c>
      <c r="BO5392" t="s">
        <v>679</v>
      </c>
      <c r="BP5392" t="s">
        <v>581</v>
      </c>
    </row>
    <row r="5393" spans="63:68" x14ac:dyDescent="0.25">
      <c r="BK5393" t="s">
        <v>203</v>
      </c>
      <c r="BL5393">
        <v>38</v>
      </c>
      <c r="BM5393">
        <v>2001</v>
      </c>
      <c r="BN5393">
        <v>3000</v>
      </c>
      <c r="BO5393" t="s">
        <v>680</v>
      </c>
      <c r="BP5393" t="s">
        <v>575</v>
      </c>
    </row>
    <row r="5394" spans="63:68" x14ac:dyDescent="0.25">
      <c r="BK5394" t="s">
        <v>203</v>
      </c>
      <c r="BL5394">
        <v>38</v>
      </c>
      <c r="BM5394">
        <v>2001</v>
      </c>
      <c r="BN5394">
        <v>3000</v>
      </c>
      <c r="BO5394" t="s">
        <v>681</v>
      </c>
      <c r="BP5394" t="s">
        <v>120</v>
      </c>
    </row>
    <row r="5395" spans="63:68" x14ac:dyDescent="0.25">
      <c r="BK5395" t="s">
        <v>203</v>
      </c>
      <c r="BL5395">
        <v>38</v>
      </c>
      <c r="BM5395">
        <v>2001</v>
      </c>
      <c r="BN5395">
        <v>3000</v>
      </c>
      <c r="BO5395" t="s">
        <v>682</v>
      </c>
      <c r="BP5395" t="s">
        <v>142</v>
      </c>
    </row>
    <row r="5396" spans="63:68" x14ac:dyDescent="0.25">
      <c r="BK5396" t="s">
        <v>203</v>
      </c>
      <c r="BL5396">
        <v>38</v>
      </c>
      <c r="BM5396">
        <v>2001</v>
      </c>
      <c r="BN5396">
        <v>3000</v>
      </c>
      <c r="BO5396" t="s">
        <v>683</v>
      </c>
      <c r="BP5396" t="s">
        <v>163</v>
      </c>
    </row>
    <row r="5397" spans="63:68" x14ac:dyDescent="0.25">
      <c r="BK5397" t="s">
        <v>203</v>
      </c>
      <c r="BL5397">
        <v>38</v>
      </c>
      <c r="BM5397">
        <v>2001</v>
      </c>
      <c r="BN5397">
        <v>3000</v>
      </c>
      <c r="BO5397" t="s">
        <v>684</v>
      </c>
      <c r="BP5397" t="s">
        <v>576</v>
      </c>
    </row>
    <row r="5398" spans="63:68" x14ac:dyDescent="0.25">
      <c r="BK5398" t="s">
        <v>203</v>
      </c>
      <c r="BL5398">
        <v>38</v>
      </c>
      <c r="BM5398">
        <v>2001</v>
      </c>
      <c r="BN5398">
        <v>3000</v>
      </c>
      <c r="BO5398" t="s">
        <v>1276</v>
      </c>
      <c r="BP5398" t="s">
        <v>577</v>
      </c>
    </row>
    <row r="5399" spans="63:68" x14ac:dyDescent="0.25">
      <c r="BK5399" t="s">
        <v>203</v>
      </c>
      <c r="BL5399">
        <v>38</v>
      </c>
      <c r="BM5399">
        <v>2001</v>
      </c>
      <c r="BN5399">
        <v>3000</v>
      </c>
      <c r="BO5399" t="s">
        <v>686</v>
      </c>
      <c r="BP5399" t="s">
        <v>578</v>
      </c>
    </row>
    <row r="5400" spans="63:68" x14ac:dyDescent="0.25">
      <c r="BK5400" t="s">
        <v>203</v>
      </c>
      <c r="BL5400">
        <v>38</v>
      </c>
      <c r="BM5400">
        <v>2001</v>
      </c>
      <c r="BN5400">
        <v>3000</v>
      </c>
      <c r="BO5400" t="s">
        <v>687</v>
      </c>
      <c r="BP5400" t="s">
        <v>579</v>
      </c>
    </row>
    <row r="5401" spans="63:68" x14ac:dyDescent="0.25">
      <c r="BK5401" t="s">
        <v>203</v>
      </c>
      <c r="BL5401">
        <v>38</v>
      </c>
      <c r="BM5401">
        <v>2001</v>
      </c>
      <c r="BN5401">
        <v>3000</v>
      </c>
      <c r="BO5401" t="s">
        <v>688</v>
      </c>
      <c r="BP5401" t="s">
        <v>580</v>
      </c>
    </row>
    <row r="5402" spans="63:68" x14ac:dyDescent="0.25">
      <c r="BK5402" t="s">
        <v>203</v>
      </c>
      <c r="BL5402">
        <v>38</v>
      </c>
      <c r="BM5402">
        <v>2001</v>
      </c>
      <c r="BN5402">
        <v>3000</v>
      </c>
      <c r="BO5402" t="s">
        <v>689</v>
      </c>
      <c r="BP5402" t="s">
        <v>582</v>
      </c>
    </row>
    <row r="5403" spans="63:68" x14ac:dyDescent="0.25">
      <c r="BK5403" t="s">
        <v>508</v>
      </c>
      <c r="BL5403">
        <v>38</v>
      </c>
      <c r="BM5403">
        <v>3001</v>
      </c>
      <c r="BN5403">
        <v>4000</v>
      </c>
      <c r="BO5403" t="s">
        <v>678</v>
      </c>
      <c r="BP5403" t="s">
        <v>265</v>
      </c>
    </row>
    <row r="5404" spans="63:68" x14ac:dyDescent="0.25">
      <c r="BK5404" t="s">
        <v>508</v>
      </c>
      <c r="BL5404">
        <v>38</v>
      </c>
      <c r="BM5404">
        <v>3001</v>
      </c>
      <c r="BN5404">
        <v>4000</v>
      </c>
      <c r="BO5404" t="s">
        <v>679</v>
      </c>
      <c r="BP5404" t="s">
        <v>581</v>
      </c>
    </row>
    <row r="5405" spans="63:68" x14ac:dyDescent="0.25">
      <c r="BK5405" t="s">
        <v>508</v>
      </c>
      <c r="BL5405">
        <v>38</v>
      </c>
      <c r="BM5405">
        <v>3001</v>
      </c>
      <c r="BN5405">
        <v>4000</v>
      </c>
      <c r="BO5405" t="s">
        <v>680</v>
      </c>
      <c r="BP5405" t="s">
        <v>575</v>
      </c>
    </row>
    <row r="5406" spans="63:68" x14ac:dyDescent="0.25">
      <c r="BK5406" t="s">
        <v>508</v>
      </c>
      <c r="BL5406">
        <v>38</v>
      </c>
      <c r="BM5406">
        <v>3001</v>
      </c>
      <c r="BN5406">
        <v>4000</v>
      </c>
      <c r="BO5406" t="s">
        <v>681</v>
      </c>
      <c r="BP5406" t="s">
        <v>120</v>
      </c>
    </row>
    <row r="5407" spans="63:68" x14ac:dyDescent="0.25">
      <c r="BK5407" t="s">
        <v>508</v>
      </c>
      <c r="BL5407">
        <v>38</v>
      </c>
      <c r="BM5407">
        <v>3001</v>
      </c>
      <c r="BN5407">
        <v>4000</v>
      </c>
      <c r="BO5407" t="s">
        <v>682</v>
      </c>
      <c r="BP5407" t="s">
        <v>142</v>
      </c>
    </row>
    <row r="5408" spans="63:68" x14ac:dyDescent="0.25">
      <c r="BK5408" t="s">
        <v>508</v>
      </c>
      <c r="BL5408">
        <v>38</v>
      </c>
      <c r="BM5408">
        <v>3001</v>
      </c>
      <c r="BN5408">
        <v>4000</v>
      </c>
      <c r="BO5408" t="s">
        <v>683</v>
      </c>
      <c r="BP5408" t="s">
        <v>163</v>
      </c>
    </row>
    <row r="5409" spans="63:68" x14ac:dyDescent="0.25">
      <c r="BK5409" t="s">
        <v>508</v>
      </c>
      <c r="BL5409">
        <v>38</v>
      </c>
      <c r="BM5409">
        <v>3001</v>
      </c>
      <c r="BN5409">
        <v>4000</v>
      </c>
      <c r="BO5409" t="s">
        <v>684</v>
      </c>
      <c r="BP5409" t="s">
        <v>576</v>
      </c>
    </row>
    <row r="5410" spans="63:68" x14ac:dyDescent="0.25">
      <c r="BK5410" t="s">
        <v>508</v>
      </c>
      <c r="BL5410">
        <v>38</v>
      </c>
      <c r="BM5410">
        <v>3001</v>
      </c>
      <c r="BN5410">
        <v>4000</v>
      </c>
      <c r="BO5410" t="s">
        <v>685</v>
      </c>
      <c r="BP5410" t="s">
        <v>577</v>
      </c>
    </row>
    <row r="5411" spans="63:68" x14ac:dyDescent="0.25">
      <c r="BK5411" t="s">
        <v>508</v>
      </c>
      <c r="BL5411">
        <v>38</v>
      </c>
      <c r="BM5411">
        <v>3001</v>
      </c>
      <c r="BN5411">
        <v>4000</v>
      </c>
      <c r="BO5411" t="s">
        <v>686</v>
      </c>
      <c r="BP5411" t="s">
        <v>578</v>
      </c>
    </row>
    <row r="5412" spans="63:68" x14ac:dyDescent="0.25">
      <c r="BK5412" t="s">
        <v>508</v>
      </c>
      <c r="BL5412">
        <v>38</v>
      </c>
      <c r="BM5412">
        <v>3001</v>
      </c>
      <c r="BN5412">
        <v>4000</v>
      </c>
      <c r="BO5412" t="s">
        <v>687</v>
      </c>
      <c r="BP5412" t="s">
        <v>579</v>
      </c>
    </row>
    <row r="5413" spans="63:68" x14ac:dyDescent="0.25">
      <c r="BK5413" t="s">
        <v>508</v>
      </c>
      <c r="BL5413">
        <v>38</v>
      </c>
      <c r="BM5413">
        <v>3001</v>
      </c>
      <c r="BN5413">
        <v>4000</v>
      </c>
      <c r="BO5413" t="s">
        <v>688</v>
      </c>
      <c r="BP5413" t="s">
        <v>580</v>
      </c>
    </row>
    <row r="5414" spans="63:68" x14ac:dyDescent="0.25">
      <c r="BK5414" t="s">
        <v>508</v>
      </c>
      <c r="BL5414">
        <v>38</v>
      </c>
      <c r="BM5414">
        <v>3001</v>
      </c>
      <c r="BN5414">
        <v>4000</v>
      </c>
      <c r="BO5414" t="s">
        <v>689</v>
      </c>
      <c r="BP5414" t="s">
        <v>582</v>
      </c>
    </row>
    <row r="5415" spans="63:68" x14ac:dyDescent="0.25">
      <c r="BK5415" t="s">
        <v>158</v>
      </c>
      <c r="BL5415">
        <v>38</v>
      </c>
      <c r="BM5415">
        <v>4001</v>
      </c>
      <c r="BN5415">
        <v>5000</v>
      </c>
      <c r="BO5415" t="s">
        <v>678</v>
      </c>
      <c r="BP5415" t="s">
        <v>265</v>
      </c>
    </row>
    <row r="5416" spans="63:68" x14ac:dyDescent="0.25">
      <c r="BK5416" t="s">
        <v>158</v>
      </c>
      <c r="BL5416">
        <v>38</v>
      </c>
      <c r="BM5416">
        <v>4001</v>
      </c>
      <c r="BN5416">
        <v>5000</v>
      </c>
      <c r="BO5416" t="s">
        <v>679</v>
      </c>
      <c r="BP5416" t="s">
        <v>581</v>
      </c>
    </row>
    <row r="5417" spans="63:68" x14ac:dyDescent="0.25">
      <c r="BK5417" t="s">
        <v>158</v>
      </c>
      <c r="BL5417">
        <v>38</v>
      </c>
      <c r="BM5417">
        <v>4001</v>
      </c>
      <c r="BN5417">
        <v>5000</v>
      </c>
      <c r="BO5417" t="s">
        <v>680</v>
      </c>
      <c r="BP5417" t="s">
        <v>575</v>
      </c>
    </row>
    <row r="5418" spans="63:68" x14ac:dyDescent="0.25">
      <c r="BK5418" t="s">
        <v>158</v>
      </c>
      <c r="BL5418">
        <v>38</v>
      </c>
      <c r="BM5418">
        <v>4001</v>
      </c>
      <c r="BN5418">
        <v>5000</v>
      </c>
      <c r="BO5418" t="s">
        <v>681</v>
      </c>
      <c r="BP5418" t="s">
        <v>120</v>
      </c>
    </row>
    <row r="5419" spans="63:68" x14ac:dyDescent="0.25">
      <c r="BK5419" t="s">
        <v>158</v>
      </c>
      <c r="BL5419">
        <v>38</v>
      </c>
      <c r="BM5419">
        <v>4001</v>
      </c>
      <c r="BN5419">
        <v>5000</v>
      </c>
      <c r="BO5419" t="s">
        <v>1268</v>
      </c>
      <c r="BP5419" t="s">
        <v>142</v>
      </c>
    </row>
    <row r="5420" spans="63:68" x14ac:dyDescent="0.25">
      <c r="BK5420" t="s">
        <v>158</v>
      </c>
      <c r="BL5420">
        <v>38</v>
      </c>
      <c r="BM5420">
        <v>4001</v>
      </c>
      <c r="BN5420">
        <v>5000</v>
      </c>
      <c r="BO5420" t="s">
        <v>683</v>
      </c>
      <c r="BP5420" t="s">
        <v>163</v>
      </c>
    </row>
    <row r="5421" spans="63:68" x14ac:dyDescent="0.25">
      <c r="BK5421" t="s">
        <v>158</v>
      </c>
      <c r="BL5421">
        <v>38</v>
      </c>
      <c r="BM5421">
        <v>4001</v>
      </c>
      <c r="BN5421">
        <v>5000</v>
      </c>
      <c r="BO5421" t="s">
        <v>1269</v>
      </c>
      <c r="BP5421" t="s">
        <v>576</v>
      </c>
    </row>
    <row r="5422" spans="63:68" x14ac:dyDescent="0.25">
      <c r="BK5422" t="s">
        <v>158</v>
      </c>
      <c r="BL5422">
        <v>38</v>
      </c>
      <c r="BM5422">
        <v>4001</v>
      </c>
      <c r="BN5422">
        <v>5000</v>
      </c>
      <c r="BO5422" t="s">
        <v>685</v>
      </c>
      <c r="BP5422" t="s">
        <v>577</v>
      </c>
    </row>
    <row r="5423" spans="63:68" x14ac:dyDescent="0.25">
      <c r="BK5423" t="s">
        <v>158</v>
      </c>
      <c r="BL5423">
        <v>38</v>
      </c>
      <c r="BM5423">
        <v>4001</v>
      </c>
      <c r="BN5423">
        <v>5000</v>
      </c>
      <c r="BO5423" t="s">
        <v>686</v>
      </c>
      <c r="BP5423" t="s">
        <v>578</v>
      </c>
    </row>
    <row r="5424" spans="63:68" x14ac:dyDescent="0.25">
      <c r="BK5424" t="s">
        <v>158</v>
      </c>
      <c r="BL5424">
        <v>38</v>
      </c>
      <c r="BM5424">
        <v>4001</v>
      </c>
      <c r="BN5424">
        <v>5000</v>
      </c>
      <c r="BO5424" t="s">
        <v>687</v>
      </c>
      <c r="BP5424" t="s">
        <v>579</v>
      </c>
    </row>
    <row r="5425" spans="63:68" x14ac:dyDescent="0.25">
      <c r="BK5425" t="s">
        <v>158</v>
      </c>
      <c r="BL5425">
        <v>38</v>
      </c>
      <c r="BM5425">
        <v>4001</v>
      </c>
      <c r="BN5425">
        <v>5000</v>
      </c>
      <c r="BO5425" t="s">
        <v>1270</v>
      </c>
      <c r="BP5425" t="s">
        <v>580</v>
      </c>
    </row>
    <row r="5426" spans="63:68" x14ac:dyDescent="0.25">
      <c r="BK5426" t="s">
        <v>158</v>
      </c>
      <c r="BL5426">
        <v>38</v>
      </c>
      <c r="BM5426">
        <v>4001</v>
      </c>
      <c r="BN5426">
        <v>5000</v>
      </c>
      <c r="BO5426" t="s">
        <v>1284</v>
      </c>
      <c r="BP5426" t="s">
        <v>582</v>
      </c>
    </row>
    <row r="5427" spans="63:68" x14ac:dyDescent="0.25">
      <c r="BK5427" t="s">
        <v>509</v>
      </c>
      <c r="BL5427">
        <v>38</v>
      </c>
      <c r="BM5427">
        <v>5001</v>
      </c>
      <c r="BN5427">
        <v>6000</v>
      </c>
      <c r="BO5427" t="s">
        <v>678</v>
      </c>
      <c r="BP5427" t="s">
        <v>265</v>
      </c>
    </row>
    <row r="5428" spans="63:68" x14ac:dyDescent="0.25">
      <c r="BK5428" t="s">
        <v>509</v>
      </c>
      <c r="BL5428">
        <v>38</v>
      </c>
      <c r="BM5428">
        <v>5001</v>
      </c>
      <c r="BN5428">
        <v>6000</v>
      </c>
      <c r="BO5428" t="s">
        <v>679</v>
      </c>
      <c r="BP5428" t="s">
        <v>581</v>
      </c>
    </row>
    <row r="5429" spans="63:68" x14ac:dyDescent="0.25">
      <c r="BK5429" t="s">
        <v>509</v>
      </c>
      <c r="BL5429">
        <v>38</v>
      </c>
      <c r="BM5429">
        <v>5001</v>
      </c>
      <c r="BN5429">
        <v>6000</v>
      </c>
      <c r="BO5429" t="s">
        <v>680</v>
      </c>
      <c r="BP5429" t="s">
        <v>575</v>
      </c>
    </row>
    <row r="5430" spans="63:68" x14ac:dyDescent="0.25">
      <c r="BK5430" t="s">
        <v>509</v>
      </c>
      <c r="BL5430">
        <v>38</v>
      </c>
      <c r="BM5430">
        <v>5001</v>
      </c>
      <c r="BN5430">
        <v>6000</v>
      </c>
      <c r="BO5430" t="s">
        <v>681</v>
      </c>
      <c r="BP5430" t="s">
        <v>120</v>
      </c>
    </row>
    <row r="5431" spans="63:68" x14ac:dyDescent="0.25">
      <c r="BK5431" t="s">
        <v>509</v>
      </c>
      <c r="BL5431">
        <v>38</v>
      </c>
      <c r="BM5431">
        <v>5001</v>
      </c>
      <c r="BN5431">
        <v>6000</v>
      </c>
      <c r="BO5431" t="s">
        <v>682</v>
      </c>
      <c r="BP5431" t="s">
        <v>142</v>
      </c>
    </row>
    <row r="5432" spans="63:68" x14ac:dyDescent="0.25">
      <c r="BK5432" t="s">
        <v>509</v>
      </c>
      <c r="BL5432">
        <v>38</v>
      </c>
      <c r="BM5432">
        <v>5001</v>
      </c>
      <c r="BN5432">
        <v>6000</v>
      </c>
      <c r="BO5432" t="s">
        <v>683</v>
      </c>
      <c r="BP5432" t="s">
        <v>163</v>
      </c>
    </row>
    <row r="5433" spans="63:68" x14ac:dyDescent="0.25">
      <c r="BK5433" t="s">
        <v>509</v>
      </c>
      <c r="BL5433">
        <v>38</v>
      </c>
      <c r="BM5433">
        <v>5001</v>
      </c>
      <c r="BN5433">
        <v>6000</v>
      </c>
      <c r="BO5433" t="s">
        <v>684</v>
      </c>
      <c r="BP5433" t="s">
        <v>576</v>
      </c>
    </row>
    <row r="5434" spans="63:68" x14ac:dyDescent="0.25">
      <c r="BK5434" t="s">
        <v>509</v>
      </c>
      <c r="BL5434">
        <v>38</v>
      </c>
      <c r="BM5434">
        <v>5001</v>
      </c>
      <c r="BN5434">
        <v>6000</v>
      </c>
      <c r="BO5434" t="s">
        <v>685</v>
      </c>
      <c r="BP5434" t="s">
        <v>577</v>
      </c>
    </row>
    <row r="5435" spans="63:68" x14ac:dyDescent="0.25">
      <c r="BK5435" t="s">
        <v>509</v>
      </c>
      <c r="BL5435">
        <v>38</v>
      </c>
      <c r="BM5435">
        <v>5001</v>
      </c>
      <c r="BN5435">
        <v>6000</v>
      </c>
      <c r="BO5435" t="s">
        <v>686</v>
      </c>
      <c r="BP5435" t="s">
        <v>578</v>
      </c>
    </row>
    <row r="5436" spans="63:68" x14ac:dyDescent="0.25">
      <c r="BK5436" t="s">
        <v>509</v>
      </c>
      <c r="BL5436">
        <v>38</v>
      </c>
      <c r="BM5436">
        <v>5001</v>
      </c>
      <c r="BN5436">
        <v>6000</v>
      </c>
      <c r="BO5436" t="s">
        <v>687</v>
      </c>
      <c r="BP5436" t="s">
        <v>579</v>
      </c>
    </row>
    <row r="5437" spans="63:68" x14ac:dyDescent="0.25">
      <c r="BK5437" t="s">
        <v>509</v>
      </c>
      <c r="BL5437">
        <v>38</v>
      </c>
      <c r="BM5437">
        <v>5001</v>
      </c>
      <c r="BN5437">
        <v>6000</v>
      </c>
      <c r="BO5437" t="s">
        <v>688</v>
      </c>
      <c r="BP5437" t="s">
        <v>580</v>
      </c>
    </row>
    <row r="5438" spans="63:68" x14ac:dyDescent="0.25">
      <c r="BK5438" t="s">
        <v>509</v>
      </c>
      <c r="BL5438">
        <v>38</v>
      </c>
      <c r="BM5438">
        <v>5001</v>
      </c>
      <c r="BN5438">
        <v>6000</v>
      </c>
      <c r="BO5438" t="s">
        <v>689</v>
      </c>
      <c r="BP5438" t="s">
        <v>582</v>
      </c>
    </row>
    <row r="5439" spans="63:68" x14ac:dyDescent="0.25">
      <c r="BK5439" t="s">
        <v>510</v>
      </c>
      <c r="BL5439">
        <v>38</v>
      </c>
      <c r="BM5439">
        <v>6001</v>
      </c>
      <c r="BN5439">
        <v>7000</v>
      </c>
      <c r="BO5439" t="s">
        <v>678</v>
      </c>
      <c r="BP5439" t="s">
        <v>265</v>
      </c>
    </row>
    <row r="5440" spans="63:68" x14ac:dyDescent="0.25">
      <c r="BK5440" t="s">
        <v>510</v>
      </c>
      <c r="BL5440">
        <v>38</v>
      </c>
      <c r="BM5440">
        <v>6001</v>
      </c>
      <c r="BN5440">
        <v>7000</v>
      </c>
      <c r="BO5440" t="s">
        <v>679</v>
      </c>
      <c r="BP5440" t="s">
        <v>581</v>
      </c>
    </row>
    <row r="5441" spans="63:68" x14ac:dyDescent="0.25">
      <c r="BK5441" t="s">
        <v>510</v>
      </c>
      <c r="BL5441">
        <v>38</v>
      </c>
      <c r="BM5441">
        <v>6001</v>
      </c>
      <c r="BN5441">
        <v>7000</v>
      </c>
      <c r="BO5441" t="s">
        <v>680</v>
      </c>
      <c r="BP5441" t="s">
        <v>575</v>
      </c>
    </row>
    <row r="5442" spans="63:68" x14ac:dyDescent="0.25">
      <c r="BK5442" t="s">
        <v>510</v>
      </c>
      <c r="BL5442">
        <v>38</v>
      </c>
      <c r="BM5442">
        <v>6001</v>
      </c>
      <c r="BN5442">
        <v>7000</v>
      </c>
      <c r="BO5442" t="s">
        <v>681</v>
      </c>
      <c r="BP5442" t="s">
        <v>120</v>
      </c>
    </row>
    <row r="5443" spans="63:68" x14ac:dyDescent="0.25">
      <c r="BK5443" t="s">
        <v>510</v>
      </c>
      <c r="BL5443">
        <v>38</v>
      </c>
      <c r="BM5443">
        <v>6001</v>
      </c>
      <c r="BN5443">
        <v>7000</v>
      </c>
      <c r="BO5443" t="s">
        <v>682</v>
      </c>
      <c r="BP5443" t="s">
        <v>142</v>
      </c>
    </row>
    <row r="5444" spans="63:68" x14ac:dyDescent="0.25">
      <c r="BK5444" t="s">
        <v>510</v>
      </c>
      <c r="BL5444">
        <v>38</v>
      </c>
      <c r="BM5444">
        <v>6001</v>
      </c>
      <c r="BN5444">
        <v>7000</v>
      </c>
      <c r="BO5444" t="s">
        <v>683</v>
      </c>
      <c r="BP5444" t="s">
        <v>163</v>
      </c>
    </row>
    <row r="5445" spans="63:68" x14ac:dyDescent="0.25">
      <c r="BK5445" t="s">
        <v>510</v>
      </c>
      <c r="BL5445">
        <v>38</v>
      </c>
      <c r="BM5445">
        <v>6001</v>
      </c>
      <c r="BN5445">
        <v>7000</v>
      </c>
      <c r="BO5445" t="s">
        <v>684</v>
      </c>
      <c r="BP5445" t="s">
        <v>576</v>
      </c>
    </row>
    <row r="5446" spans="63:68" x14ac:dyDescent="0.25">
      <c r="BK5446" t="s">
        <v>510</v>
      </c>
      <c r="BL5446">
        <v>38</v>
      </c>
      <c r="BM5446">
        <v>6001</v>
      </c>
      <c r="BN5446">
        <v>7000</v>
      </c>
      <c r="BO5446" t="s">
        <v>685</v>
      </c>
      <c r="BP5446" t="s">
        <v>577</v>
      </c>
    </row>
    <row r="5447" spans="63:68" x14ac:dyDescent="0.25">
      <c r="BK5447" t="s">
        <v>510</v>
      </c>
      <c r="BL5447">
        <v>38</v>
      </c>
      <c r="BM5447">
        <v>6001</v>
      </c>
      <c r="BN5447">
        <v>7000</v>
      </c>
      <c r="BO5447" t="s">
        <v>686</v>
      </c>
      <c r="BP5447" t="s">
        <v>578</v>
      </c>
    </row>
    <row r="5448" spans="63:68" x14ac:dyDescent="0.25">
      <c r="BK5448" t="s">
        <v>510</v>
      </c>
      <c r="BL5448">
        <v>38</v>
      </c>
      <c r="BM5448">
        <v>6001</v>
      </c>
      <c r="BN5448">
        <v>7000</v>
      </c>
      <c r="BO5448" t="s">
        <v>687</v>
      </c>
      <c r="BP5448" t="s">
        <v>579</v>
      </c>
    </row>
    <row r="5449" spans="63:68" x14ac:dyDescent="0.25">
      <c r="BK5449" t="s">
        <v>510</v>
      </c>
      <c r="BL5449">
        <v>38</v>
      </c>
      <c r="BM5449">
        <v>6001</v>
      </c>
      <c r="BN5449">
        <v>7000</v>
      </c>
      <c r="BO5449" t="s">
        <v>688</v>
      </c>
      <c r="BP5449" t="s">
        <v>580</v>
      </c>
    </row>
    <row r="5450" spans="63:68" x14ac:dyDescent="0.25">
      <c r="BK5450" t="s">
        <v>510</v>
      </c>
      <c r="BL5450">
        <v>38</v>
      </c>
      <c r="BM5450">
        <v>6001</v>
      </c>
      <c r="BN5450">
        <v>7000</v>
      </c>
      <c r="BO5450" t="s">
        <v>689</v>
      </c>
      <c r="BP5450" t="s">
        <v>582</v>
      </c>
    </row>
    <row r="5451" spans="63:68" x14ac:dyDescent="0.25">
      <c r="BK5451" t="s">
        <v>511</v>
      </c>
      <c r="BL5451">
        <v>38</v>
      </c>
      <c r="BM5451">
        <v>7001</v>
      </c>
      <c r="BN5451">
        <v>8000</v>
      </c>
      <c r="BO5451" t="s">
        <v>678</v>
      </c>
      <c r="BP5451" t="s">
        <v>265</v>
      </c>
    </row>
    <row r="5452" spans="63:68" x14ac:dyDescent="0.25">
      <c r="BK5452" t="s">
        <v>511</v>
      </c>
      <c r="BL5452">
        <v>38</v>
      </c>
      <c r="BM5452">
        <v>7001</v>
      </c>
      <c r="BN5452">
        <v>8000</v>
      </c>
      <c r="BO5452" t="s">
        <v>679</v>
      </c>
      <c r="BP5452" t="s">
        <v>581</v>
      </c>
    </row>
    <row r="5453" spans="63:68" x14ac:dyDescent="0.25">
      <c r="BK5453" t="s">
        <v>511</v>
      </c>
      <c r="BL5453">
        <v>38</v>
      </c>
      <c r="BM5453">
        <v>7001</v>
      </c>
      <c r="BN5453">
        <v>8000</v>
      </c>
      <c r="BO5453" t="s">
        <v>680</v>
      </c>
      <c r="BP5453" t="s">
        <v>575</v>
      </c>
    </row>
    <row r="5454" spans="63:68" x14ac:dyDescent="0.25">
      <c r="BK5454" t="s">
        <v>511</v>
      </c>
      <c r="BL5454">
        <v>38</v>
      </c>
      <c r="BM5454">
        <v>7001</v>
      </c>
      <c r="BN5454">
        <v>8000</v>
      </c>
      <c r="BO5454" t="s">
        <v>681</v>
      </c>
      <c r="BP5454" t="s">
        <v>120</v>
      </c>
    </row>
    <row r="5455" spans="63:68" x14ac:dyDescent="0.25">
      <c r="BK5455" t="s">
        <v>511</v>
      </c>
      <c r="BL5455">
        <v>38</v>
      </c>
      <c r="BM5455">
        <v>7001</v>
      </c>
      <c r="BN5455">
        <v>8000</v>
      </c>
      <c r="BO5455" t="s">
        <v>682</v>
      </c>
      <c r="BP5455" t="s">
        <v>142</v>
      </c>
    </row>
    <row r="5456" spans="63:68" x14ac:dyDescent="0.25">
      <c r="BK5456" t="s">
        <v>511</v>
      </c>
      <c r="BL5456">
        <v>38</v>
      </c>
      <c r="BM5456">
        <v>7001</v>
      </c>
      <c r="BN5456">
        <v>8000</v>
      </c>
      <c r="BO5456" t="s">
        <v>683</v>
      </c>
      <c r="BP5456" t="s">
        <v>163</v>
      </c>
    </row>
    <row r="5457" spans="63:68" x14ac:dyDescent="0.25">
      <c r="BK5457" t="s">
        <v>511</v>
      </c>
      <c r="BL5457">
        <v>38</v>
      </c>
      <c r="BM5457">
        <v>7001</v>
      </c>
      <c r="BN5457">
        <v>8000</v>
      </c>
      <c r="BO5457" t="s">
        <v>684</v>
      </c>
      <c r="BP5457" t="s">
        <v>576</v>
      </c>
    </row>
    <row r="5458" spans="63:68" x14ac:dyDescent="0.25">
      <c r="BK5458" t="s">
        <v>511</v>
      </c>
      <c r="BL5458">
        <v>38</v>
      </c>
      <c r="BM5458">
        <v>7001</v>
      </c>
      <c r="BN5458">
        <v>8000</v>
      </c>
      <c r="BO5458" t="s">
        <v>685</v>
      </c>
      <c r="BP5458" t="s">
        <v>577</v>
      </c>
    </row>
    <row r="5459" spans="63:68" x14ac:dyDescent="0.25">
      <c r="BK5459" t="s">
        <v>511</v>
      </c>
      <c r="BL5459">
        <v>38</v>
      </c>
      <c r="BM5459">
        <v>7001</v>
      </c>
      <c r="BN5459">
        <v>8000</v>
      </c>
      <c r="BO5459" t="s">
        <v>686</v>
      </c>
      <c r="BP5459" t="s">
        <v>578</v>
      </c>
    </row>
    <row r="5460" spans="63:68" x14ac:dyDescent="0.25">
      <c r="BK5460" t="s">
        <v>511</v>
      </c>
      <c r="BL5460">
        <v>38</v>
      </c>
      <c r="BM5460">
        <v>7001</v>
      </c>
      <c r="BN5460">
        <v>8000</v>
      </c>
      <c r="BO5460" t="s">
        <v>687</v>
      </c>
      <c r="BP5460" t="s">
        <v>579</v>
      </c>
    </row>
    <row r="5461" spans="63:68" x14ac:dyDescent="0.25">
      <c r="BK5461" t="s">
        <v>511</v>
      </c>
      <c r="BL5461">
        <v>38</v>
      </c>
      <c r="BM5461">
        <v>7001</v>
      </c>
      <c r="BN5461">
        <v>8000</v>
      </c>
      <c r="BO5461" t="s">
        <v>688</v>
      </c>
      <c r="BP5461" t="s">
        <v>580</v>
      </c>
    </row>
    <row r="5462" spans="63:68" x14ac:dyDescent="0.25">
      <c r="BK5462" t="s">
        <v>511</v>
      </c>
      <c r="BL5462">
        <v>38</v>
      </c>
      <c r="BM5462">
        <v>7001</v>
      </c>
      <c r="BN5462">
        <v>8000</v>
      </c>
      <c r="BO5462" t="s">
        <v>689</v>
      </c>
      <c r="BP5462" t="s">
        <v>582</v>
      </c>
    </row>
    <row r="5463" spans="63:68" x14ac:dyDescent="0.25">
      <c r="BK5463" t="s">
        <v>198</v>
      </c>
      <c r="BL5463">
        <v>38</v>
      </c>
      <c r="BM5463">
        <v>8001</v>
      </c>
      <c r="BN5463">
        <v>9000</v>
      </c>
      <c r="BO5463" t="s">
        <v>678</v>
      </c>
      <c r="BP5463" t="s">
        <v>265</v>
      </c>
    </row>
    <row r="5464" spans="63:68" x14ac:dyDescent="0.25">
      <c r="BK5464" t="s">
        <v>198</v>
      </c>
      <c r="BL5464">
        <v>38</v>
      </c>
      <c r="BM5464">
        <v>8001</v>
      </c>
      <c r="BN5464">
        <v>9000</v>
      </c>
      <c r="BO5464" t="s">
        <v>679</v>
      </c>
      <c r="BP5464" t="s">
        <v>581</v>
      </c>
    </row>
    <row r="5465" spans="63:68" x14ac:dyDescent="0.25">
      <c r="BK5465" t="s">
        <v>198</v>
      </c>
      <c r="BL5465">
        <v>38</v>
      </c>
      <c r="BM5465">
        <v>8001</v>
      </c>
      <c r="BN5465">
        <v>9000</v>
      </c>
      <c r="BO5465" t="s">
        <v>680</v>
      </c>
      <c r="BP5465" t="s">
        <v>575</v>
      </c>
    </row>
    <row r="5466" spans="63:68" x14ac:dyDescent="0.25">
      <c r="BK5466" t="s">
        <v>198</v>
      </c>
      <c r="BL5466">
        <v>38</v>
      </c>
      <c r="BM5466">
        <v>8001</v>
      </c>
      <c r="BN5466">
        <v>9000</v>
      </c>
      <c r="BO5466" t="s">
        <v>681</v>
      </c>
      <c r="BP5466" t="s">
        <v>120</v>
      </c>
    </row>
    <row r="5467" spans="63:68" x14ac:dyDescent="0.25">
      <c r="BK5467" t="s">
        <v>198</v>
      </c>
      <c r="BL5467">
        <v>38</v>
      </c>
      <c r="BM5467">
        <v>8001</v>
      </c>
      <c r="BN5467">
        <v>9000</v>
      </c>
      <c r="BO5467" t="s">
        <v>682</v>
      </c>
      <c r="BP5467" t="s">
        <v>142</v>
      </c>
    </row>
    <row r="5468" spans="63:68" x14ac:dyDescent="0.25">
      <c r="BK5468" t="s">
        <v>198</v>
      </c>
      <c r="BL5468">
        <v>38</v>
      </c>
      <c r="BM5468">
        <v>8001</v>
      </c>
      <c r="BN5468">
        <v>9000</v>
      </c>
      <c r="BO5468" t="s">
        <v>683</v>
      </c>
      <c r="BP5468" t="s">
        <v>163</v>
      </c>
    </row>
    <row r="5469" spans="63:68" x14ac:dyDescent="0.25">
      <c r="BK5469" t="s">
        <v>198</v>
      </c>
      <c r="BL5469">
        <v>38</v>
      </c>
      <c r="BM5469">
        <v>8001</v>
      </c>
      <c r="BN5469">
        <v>9000</v>
      </c>
      <c r="BO5469" t="s">
        <v>1269</v>
      </c>
      <c r="BP5469" t="s">
        <v>576</v>
      </c>
    </row>
    <row r="5470" spans="63:68" x14ac:dyDescent="0.25">
      <c r="BK5470" t="s">
        <v>198</v>
      </c>
      <c r="BL5470">
        <v>38</v>
      </c>
      <c r="BM5470">
        <v>8001</v>
      </c>
      <c r="BN5470">
        <v>9000</v>
      </c>
      <c r="BO5470" t="s">
        <v>685</v>
      </c>
      <c r="BP5470" t="s">
        <v>577</v>
      </c>
    </row>
    <row r="5471" spans="63:68" x14ac:dyDescent="0.25">
      <c r="BK5471" t="s">
        <v>198</v>
      </c>
      <c r="BL5471">
        <v>38</v>
      </c>
      <c r="BM5471">
        <v>8001</v>
      </c>
      <c r="BN5471">
        <v>9000</v>
      </c>
      <c r="BO5471" t="s">
        <v>686</v>
      </c>
      <c r="BP5471" t="s">
        <v>578</v>
      </c>
    </row>
    <row r="5472" spans="63:68" x14ac:dyDescent="0.25">
      <c r="BK5472" t="s">
        <v>198</v>
      </c>
      <c r="BL5472">
        <v>38</v>
      </c>
      <c r="BM5472">
        <v>8001</v>
      </c>
      <c r="BN5472">
        <v>9000</v>
      </c>
      <c r="BO5472" t="s">
        <v>687</v>
      </c>
      <c r="BP5472" t="s">
        <v>579</v>
      </c>
    </row>
    <row r="5473" spans="63:68" x14ac:dyDescent="0.25">
      <c r="BK5473" t="s">
        <v>198</v>
      </c>
      <c r="BL5473">
        <v>38</v>
      </c>
      <c r="BM5473">
        <v>8001</v>
      </c>
      <c r="BN5473">
        <v>9000</v>
      </c>
      <c r="BO5473" t="s">
        <v>1270</v>
      </c>
      <c r="BP5473" t="s">
        <v>580</v>
      </c>
    </row>
    <row r="5474" spans="63:68" x14ac:dyDescent="0.25">
      <c r="BK5474" t="s">
        <v>198</v>
      </c>
      <c r="BL5474">
        <v>38</v>
      </c>
      <c r="BM5474">
        <v>8001</v>
      </c>
      <c r="BN5474">
        <v>9000</v>
      </c>
      <c r="BO5474" t="s">
        <v>689</v>
      </c>
      <c r="BP5474" t="s">
        <v>582</v>
      </c>
    </row>
    <row r="5475" spans="63:68" x14ac:dyDescent="0.25">
      <c r="BK5475" t="s">
        <v>144</v>
      </c>
      <c r="BL5475">
        <v>38</v>
      </c>
      <c r="BM5475">
        <v>9001</v>
      </c>
      <c r="BN5475">
        <v>10000</v>
      </c>
      <c r="BO5475" t="s">
        <v>678</v>
      </c>
      <c r="BP5475" t="s">
        <v>265</v>
      </c>
    </row>
    <row r="5476" spans="63:68" x14ac:dyDescent="0.25">
      <c r="BK5476" t="s">
        <v>144</v>
      </c>
      <c r="BL5476">
        <v>38</v>
      </c>
      <c r="BM5476">
        <v>9001</v>
      </c>
      <c r="BN5476">
        <v>10000</v>
      </c>
      <c r="BO5476" t="s">
        <v>679</v>
      </c>
      <c r="BP5476" t="s">
        <v>581</v>
      </c>
    </row>
    <row r="5477" spans="63:68" x14ac:dyDescent="0.25">
      <c r="BK5477" t="s">
        <v>144</v>
      </c>
      <c r="BL5477">
        <v>38</v>
      </c>
      <c r="BM5477">
        <v>9001</v>
      </c>
      <c r="BN5477">
        <v>10000</v>
      </c>
      <c r="BO5477" t="s">
        <v>680</v>
      </c>
      <c r="BP5477" t="s">
        <v>575</v>
      </c>
    </row>
    <row r="5478" spans="63:68" x14ac:dyDescent="0.25">
      <c r="BK5478" t="s">
        <v>144</v>
      </c>
      <c r="BL5478">
        <v>38</v>
      </c>
      <c r="BM5478">
        <v>9001</v>
      </c>
      <c r="BN5478">
        <v>10000</v>
      </c>
      <c r="BO5478" t="s">
        <v>681</v>
      </c>
      <c r="BP5478" t="s">
        <v>120</v>
      </c>
    </row>
    <row r="5479" spans="63:68" x14ac:dyDescent="0.25">
      <c r="BK5479" t="s">
        <v>144</v>
      </c>
      <c r="BL5479">
        <v>38</v>
      </c>
      <c r="BM5479">
        <v>9001</v>
      </c>
      <c r="BN5479">
        <v>10000</v>
      </c>
      <c r="BO5479" t="s">
        <v>1268</v>
      </c>
      <c r="BP5479" t="s">
        <v>142</v>
      </c>
    </row>
    <row r="5480" spans="63:68" x14ac:dyDescent="0.25">
      <c r="BK5480" t="s">
        <v>144</v>
      </c>
      <c r="BL5480">
        <v>38</v>
      </c>
      <c r="BM5480">
        <v>9001</v>
      </c>
      <c r="BN5480">
        <v>10000</v>
      </c>
      <c r="BO5480" t="s">
        <v>683</v>
      </c>
      <c r="BP5480" t="s">
        <v>163</v>
      </c>
    </row>
    <row r="5481" spans="63:68" x14ac:dyDescent="0.25">
      <c r="BK5481" t="s">
        <v>144</v>
      </c>
      <c r="BL5481">
        <v>38</v>
      </c>
      <c r="BM5481">
        <v>9001</v>
      </c>
      <c r="BN5481">
        <v>10000</v>
      </c>
      <c r="BO5481" t="s">
        <v>684</v>
      </c>
      <c r="BP5481" t="s">
        <v>576</v>
      </c>
    </row>
    <row r="5482" spans="63:68" x14ac:dyDescent="0.25">
      <c r="BK5482" t="s">
        <v>144</v>
      </c>
      <c r="BL5482">
        <v>38</v>
      </c>
      <c r="BM5482">
        <v>9001</v>
      </c>
      <c r="BN5482">
        <v>10000</v>
      </c>
      <c r="BO5482" t="s">
        <v>685</v>
      </c>
      <c r="BP5482" t="s">
        <v>577</v>
      </c>
    </row>
    <row r="5483" spans="63:68" x14ac:dyDescent="0.25">
      <c r="BK5483" t="s">
        <v>144</v>
      </c>
      <c r="BL5483">
        <v>38</v>
      </c>
      <c r="BM5483">
        <v>9001</v>
      </c>
      <c r="BN5483">
        <v>10000</v>
      </c>
      <c r="BO5483" t="s">
        <v>686</v>
      </c>
      <c r="BP5483" t="s">
        <v>578</v>
      </c>
    </row>
    <row r="5484" spans="63:68" x14ac:dyDescent="0.25">
      <c r="BK5484" t="s">
        <v>144</v>
      </c>
      <c r="BL5484">
        <v>38</v>
      </c>
      <c r="BM5484">
        <v>9001</v>
      </c>
      <c r="BN5484">
        <v>10000</v>
      </c>
      <c r="BO5484" t="s">
        <v>687</v>
      </c>
      <c r="BP5484" t="s">
        <v>579</v>
      </c>
    </row>
    <row r="5485" spans="63:68" x14ac:dyDescent="0.25">
      <c r="BK5485" t="s">
        <v>144</v>
      </c>
      <c r="BL5485">
        <v>38</v>
      </c>
      <c r="BM5485">
        <v>9001</v>
      </c>
      <c r="BN5485">
        <v>10000</v>
      </c>
      <c r="BO5485" t="s">
        <v>688</v>
      </c>
      <c r="BP5485" t="s">
        <v>580</v>
      </c>
    </row>
    <row r="5486" spans="63:68" x14ac:dyDescent="0.25">
      <c r="BK5486" t="s">
        <v>144</v>
      </c>
      <c r="BL5486">
        <v>38</v>
      </c>
      <c r="BM5486">
        <v>9001</v>
      </c>
      <c r="BN5486">
        <v>10000</v>
      </c>
      <c r="BO5486" t="s">
        <v>689</v>
      </c>
      <c r="BP5486" t="s">
        <v>582</v>
      </c>
    </row>
    <row r="5487" spans="63:68" x14ac:dyDescent="0.25">
      <c r="BK5487" t="s">
        <v>152</v>
      </c>
      <c r="BL5487">
        <v>38</v>
      </c>
      <c r="BM5487">
        <v>10001</v>
      </c>
      <c r="BN5487">
        <v>11000</v>
      </c>
      <c r="BO5487" t="s">
        <v>678</v>
      </c>
      <c r="BP5487" t="s">
        <v>265</v>
      </c>
    </row>
    <row r="5488" spans="63:68" x14ac:dyDescent="0.25">
      <c r="BK5488" t="s">
        <v>152</v>
      </c>
      <c r="BL5488">
        <v>38</v>
      </c>
      <c r="BM5488">
        <v>10001</v>
      </c>
      <c r="BN5488">
        <v>11000</v>
      </c>
      <c r="BO5488" t="s">
        <v>679</v>
      </c>
      <c r="BP5488" t="s">
        <v>581</v>
      </c>
    </row>
    <row r="5489" spans="63:68" x14ac:dyDescent="0.25">
      <c r="BK5489" t="s">
        <v>152</v>
      </c>
      <c r="BL5489">
        <v>38</v>
      </c>
      <c r="BM5489">
        <v>10001</v>
      </c>
      <c r="BN5489">
        <v>11000</v>
      </c>
      <c r="BO5489" t="s">
        <v>680</v>
      </c>
      <c r="BP5489" t="s">
        <v>575</v>
      </c>
    </row>
    <row r="5490" spans="63:68" x14ac:dyDescent="0.25">
      <c r="BK5490" t="s">
        <v>152</v>
      </c>
      <c r="BL5490">
        <v>38</v>
      </c>
      <c r="BM5490">
        <v>10001</v>
      </c>
      <c r="BN5490">
        <v>11000</v>
      </c>
      <c r="BO5490" t="s">
        <v>681</v>
      </c>
      <c r="BP5490" t="s">
        <v>120</v>
      </c>
    </row>
    <row r="5491" spans="63:68" x14ac:dyDescent="0.25">
      <c r="BK5491" t="s">
        <v>152</v>
      </c>
      <c r="BL5491">
        <v>38</v>
      </c>
      <c r="BM5491">
        <v>10001</v>
      </c>
      <c r="BN5491">
        <v>11000</v>
      </c>
      <c r="BO5491" t="s">
        <v>1268</v>
      </c>
      <c r="BP5491" t="s">
        <v>142</v>
      </c>
    </row>
    <row r="5492" spans="63:68" x14ac:dyDescent="0.25">
      <c r="BK5492" t="s">
        <v>152</v>
      </c>
      <c r="BL5492">
        <v>38</v>
      </c>
      <c r="BM5492">
        <v>10001</v>
      </c>
      <c r="BN5492">
        <v>11000</v>
      </c>
      <c r="BO5492" t="s">
        <v>683</v>
      </c>
      <c r="BP5492" t="s">
        <v>163</v>
      </c>
    </row>
    <row r="5493" spans="63:68" x14ac:dyDescent="0.25">
      <c r="BK5493" t="s">
        <v>152</v>
      </c>
      <c r="BL5493">
        <v>38</v>
      </c>
      <c r="BM5493">
        <v>10001</v>
      </c>
      <c r="BN5493">
        <v>11000</v>
      </c>
      <c r="BO5493" t="s">
        <v>684</v>
      </c>
      <c r="BP5493" t="s">
        <v>576</v>
      </c>
    </row>
    <row r="5494" spans="63:68" x14ac:dyDescent="0.25">
      <c r="BK5494" t="s">
        <v>152</v>
      </c>
      <c r="BL5494">
        <v>38</v>
      </c>
      <c r="BM5494">
        <v>10001</v>
      </c>
      <c r="BN5494">
        <v>11000</v>
      </c>
      <c r="BO5494" t="s">
        <v>685</v>
      </c>
      <c r="BP5494" t="s">
        <v>577</v>
      </c>
    </row>
    <row r="5495" spans="63:68" x14ac:dyDescent="0.25">
      <c r="BK5495" t="s">
        <v>152</v>
      </c>
      <c r="BL5495">
        <v>38</v>
      </c>
      <c r="BM5495">
        <v>10001</v>
      </c>
      <c r="BN5495">
        <v>11000</v>
      </c>
      <c r="BO5495" t="s">
        <v>686</v>
      </c>
      <c r="BP5495" t="s">
        <v>578</v>
      </c>
    </row>
    <row r="5496" spans="63:68" x14ac:dyDescent="0.25">
      <c r="BK5496" t="s">
        <v>152</v>
      </c>
      <c r="BL5496">
        <v>38</v>
      </c>
      <c r="BM5496">
        <v>10001</v>
      </c>
      <c r="BN5496">
        <v>11000</v>
      </c>
      <c r="BO5496" t="s">
        <v>687</v>
      </c>
      <c r="BP5496" t="s">
        <v>579</v>
      </c>
    </row>
    <row r="5497" spans="63:68" x14ac:dyDescent="0.25">
      <c r="BK5497" t="s">
        <v>152</v>
      </c>
      <c r="BL5497">
        <v>38</v>
      </c>
      <c r="BM5497">
        <v>10001</v>
      </c>
      <c r="BN5497">
        <v>11000</v>
      </c>
      <c r="BO5497" t="s">
        <v>688</v>
      </c>
      <c r="BP5497" t="s">
        <v>580</v>
      </c>
    </row>
    <row r="5498" spans="63:68" x14ac:dyDescent="0.25">
      <c r="BK5498" t="s">
        <v>152</v>
      </c>
      <c r="BL5498">
        <v>38</v>
      </c>
      <c r="BM5498">
        <v>10001</v>
      </c>
      <c r="BN5498">
        <v>11000</v>
      </c>
      <c r="BO5498" t="s">
        <v>689</v>
      </c>
      <c r="BP5498" t="s">
        <v>582</v>
      </c>
    </row>
    <row r="5499" spans="63:68" x14ac:dyDescent="0.25">
      <c r="BK5499" t="s">
        <v>514</v>
      </c>
      <c r="BL5499">
        <v>39</v>
      </c>
      <c r="BM5499">
        <v>2001</v>
      </c>
      <c r="BN5499">
        <v>3000</v>
      </c>
      <c r="BO5499" t="s">
        <v>678</v>
      </c>
      <c r="BP5499" t="s">
        <v>265</v>
      </c>
    </row>
    <row r="5500" spans="63:68" x14ac:dyDescent="0.25">
      <c r="BK5500" t="s">
        <v>514</v>
      </c>
      <c r="BL5500">
        <v>39</v>
      </c>
      <c r="BM5500">
        <v>2001</v>
      </c>
      <c r="BN5500">
        <v>3000</v>
      </c>
      <c r="BO5500" t="s">
        <v>679</v>
      </c>
      <c r="BP5500" t="s">
        <v>581</v>
      </c>
    </row>
    <row r="5501" spans="63:68" x14ac:dyDescent="0.25">
      <c r="BK5501" t="s">
        <v>514</v>
      </c>
      <c r="BL5501">
        <v>39</v>
      </c>
      <c r="BM5501">
        <v>2001</v>
      </c>
      <c r="BN5501">
        <v>3000</v>
      </c>
      <c r="BO5501" t="s">
        <v>680</v>
      </c>
      <c r="BP5501" t="s">
        <v>575</v>
      </c>
    </row>
    <row r="5502" spans="63:68" x14ac:dyDescent="0.25">
      <c r="BK5502" t="s">
        <v>514</v>
      </c>
      <c r="BL5502">
        <v>39</v>
      </c>
      <c r="BM5502">
        <v>2001</v>
      </c>
      <c r="BN5502">
        <v>3000</v>
      </c>
      <c r="BO5502" t="s">
        <v>681</v>
      </c>
      <c r="BP5502" t="s">
        <v>120</v>
      </c>
    </row>
    <row r="5503" spans="63:68" x14ac:dyDescent="0.25">
      <c r="BK5503" t="s">
        <v>514</v>
      </c>
      <c r="BL5503">
        <v>39</v>
      </c>
      <c r="BM5503">
        <v>2001</v>
      </c>
      <c r="BN5503">
        <v>3000</v>
      </c>
      <c r="BO5503" t="s">
        <v>682</v>
      </c>
      <c r="BP5503" t="s">
        <v>142</v>
      </c>
    </row>
    <row r="5504" spans="63:68" x14ac:dyDescent="0.25">
      <c r="BK5504" t="s">
        <v>514</v>
      </c>
      <c r="BL5504">
        <v>39</v>
      </c>
      <c r="BM5504">
        <v>2001</v>
      </c>
      <c r="BN5504">
        <v>3000</v>
      </c>
      <c r="BO5504" t="s">
        <v>683</v>
      </c>
      <c r="BP5504" t="s">
        <v>163</v>
      </c>
    </row>
    <row r="5505" spans="63:68" x14ac:dyDescent="0.25">
      <c r="BK5505" t="s">
        <v>514</v>
      </c>
      <c r="BL5505">
        <v>39</v>
      </c>
      <c r="BM5505">
        <v>2001</v>
      </c>
      <c r="BN5505">
        <v>3000</v>
      </c>
      <c r="BO5505" t="s">
        <v>684</v>
      </c>
      <c r="BP5505" t="s">
        <v>576</v>
      </c>
    </row>
    <row r="5506" spans="63:68" x14ac:dyDescent="0.25">
      <c r="BK5506" t="s">
        <v>514</v>
      </c>
      <c r="BL5506">
        <v>39</v>
      </c>
      <c r="BM5506">
        <v>2001</v>
      </c>
      <c r="BN5506">
        <v>3000</v>
      </c>
      <c r="BO5506" t="s">
        <v>685</v>
      </c>
      <c r="BP5506" t="s">
        <v>577</v>
      </c>
    </row>
    <row r="5507" spans="63:68" x14ac:dyDescent="0.25">
      <c r="BK5507" t="s">
        <v>514</v>
      </c>
      <c r="BL5507">
        <v>39</v>
      </c>
      <c r="BM5507">
        <v>2001</v>
      </c>
      <c r="BN5507">
        <v>3000</v>
      </c>
      <c r="BO5507" t="s">
        <v>686</v>
      </c>
      <c r="BP5507" t="s">
        <v>578</v>
      </c>
    </row>
    <row r="5508" spans="63:68" x14ac:dyDescent="0.25">
      <c r="BK5508" t="s">
        <v>514</v>
      </c>
      <c r="BL5508">
        <v>39</v>
      </c>
      <c r="BM5508">
        <v>2001</v>
      </c>
      <c r="BN5508">
        <v>3000</v>
      </c>
      <c r="BO5508" t="s">
        <v>687</v>
      </c>
      <c r="BP5508" t="s">
        <v>579</v>
      </c>
    </row>
    <row r="5509" spans="63:68" x14ac:dyDescent="0.25">
      <c r="BK5509" t="s">
        <v>514</v>
      </c>
      <c r="BL5509">
        <v>39</v>
      </c>
      <c r="BM5509">
        <v>2001</v>
      </c>
      <c r="BN5509">
        <v>3000</v>
      </c>
      <c r="BO5509" t="s">
        <v>688</v>
      </c>
      <c r="BP5509" t="s">
        <v>580</v>
      </c>
    </row>
    <row r="5510" spans="63:68" x14ac:dyDescent="0.25">
      <c r="BK5510" t="s">
        <v>514</v>
      </c>
      <c r="BL5510">
        <v>39</v>
      </c>
      <c r="BM5510">
        <v>2001</v>
      </c>
      <c r="BN5510">
        <v>3000</v>
      </c>
      <c r="BO5510" t="s">
        <v>689</v>
      </c>
      <c r="BP5510" t="s">
        <v>582</v>
      </c>
    </row>
    <row r="5511" spans="63:68" x14ac:dyDescent="0.25">
      <c r="BK5511" t="s">
        <v>515</v>
      </c>
      <c r="BL5511">
        <v>39</v>
      </c>
      <c r="BM5511">
        <v>3001</v>
      </c>
      <c r="BN5511">
        <v>4000</v>
      </c>
      <c r="BO5511" t="s">
        <v>678</v>
      </c>
      <c r="BP5511" t="s">
        <v>265</v>
      </c>
    </row>
    <row r="5512" spans="63:68" x14ac:dyDescent="0.25">
      <c r="BK5512" t="s">
        <v>515</v>
      </c>
      <c r="BL5512">
        <v>39</v>
      </c>
      <c r="BM5512">
        <v>3001</v>
      </c>
      <c r="BN5512">
        <v>4000</v>
      </c>
      <c r="BO5512" t="s">
        <v>679</v>
      </c>
      <c r="BP5512" t="s">
        <v>581</v>
      </c>
    </row>
    <row r="5513" spans="63:68" x14ac:dyDescent="0.25">
      <c r="BK5513" t="s">
        <v>515</v>
      </c>
      <c r="BL5513">
        <v>39</v>
      </c>
      <c r="BM5513">
        <v>3001</v>
      </c>
      <c r="BN5513">
        <v>4000</v>
      </c>
      <c r="BO5513" t="s">
        <v>680</v>
      </c>
      <c r="BP5513" t="s">
        <v>575</v>
      </c>
    </row>
    <row r="5514" spans="63:68" x14ac:dyDescent="0.25">
      <c r="BK5514" t="s">
        <v>515</v>
      </c>
      <c r="BL5514">
        <v>39</v>
      </c>
      <c r="BM5514">
        <v>3001</v>
      </c>
      <c r="BN5514">
        <v>4000</v>
      </c>
      <c r="BO5514" t="s">
        <v>681</v>
      </c>
      <c r="BP5514" t="s">
        <v>120</v>
      </c>
    </row>
    <row r="5515" spans="63:68" x14ac:dyDescent="0.25">
      <c r="BK5515" t="s">
        <v>515</v>
      </c>
      <c r="BL5515">
        <v>39</v>
      </c>
      <c r="BM5515">
        <v>3001</v>
      </c>
      <c r="BN5515">
        <v>4000</v>
      </c>
      <c r="BO5515" t="s">
        <v>682</v>
      </c>
      <c r="BP5515" t="s">
        <v>142</v>
      </c>
    </row>
    <row r="5516" spans="63:68" x14ac:dyDescent="0.25">
      <c r="BK5516" t="s">
        <v>515</v>
      </c>
      <c r="BL5516">
        <v>39</v>
      </c>
      <c r="BM5516">
        <v>3001</v>
      </c>
      <c r="BN5516">
        <v>4000</v>
      </c>
      <c r="BO5516" t="s">
        <v>683</v>
      </c>
      <c r="BP5516" t="s">
        <v>163</v>
      </c>
    </row>
    <row r="5517" spans="63:68" x14ac:dyDescent="0.25">
      <c r="BK5517" t="s">
        <v>515</v>
      </c>
      <c r="BL5517">
        <v>39</v>
      </c>
      <c r="BM5517">
        <v>3001</v>
      </c>
      <c r="BN5517">
        <v>4000</v>
      </c>
      <c r="BO5517" t="s">
        <v>684</v>
      </c>
      <c r="BP5517" t="s">
        <v>576</v>
      </c>
    </row>
    <row r="5518" spans="63:68" x14ac:dyDescent="0.25">
      <c r="BK5518" t="s">
        <v>515</v>
      </c>
      <c r="BL5518">
        <v>39</v>
      </c>
      <c r="BM5518">
        <v>3001</v>
      </c>
      <c r="BN5518">
        <v>4000</v>
      </c>
      <c r="BO5518" t="s">
        <v>685</v>
      </c>
      <c r="BP5518" t="s">
        <v>577</v>
      </c>
    </row>
    <row r="5519" spans="63:68" x14ac:dyDescent="0.25">
      <c r="BK5519" t="s">
        <v>515</v>
      </c>
      <c r="BL5519">
        <v>39</v>
      </c>
      <c r="BM5519">
        <v>3001</v>
      </c>
      <c r="BN5519">
        <v>4000</v>
      </c>
      <c r="BO5519" t="s">
        <v>686</v>
      </c>
      <c r="BP5519" t="s">
        <v>578</v>
      </c>
    </row>
    <row r="5520" spans="63:68" x14ac:dyDescent="0.25">
      <c r="BK5520" t="s">
        <v>515</v>
      </c>
      <c r="BL5520">
        <v>39</v>
      </c>
      <c r="BM5520">
        <v>3001</v>
      </c>
      <c r="BN5520">
        <v>4000</v>
      </c>
      <c r="BO5520" t="s">
        <v>687</v>
      </c>
      <c r="BP5520" t="s">
        <v>579</v>
      </c>
    </row>
    <row r="5521" spans="63:68" x14ac:dyDescent="0.25">
      <c r="BK5521" t="s">
        <v>515</v>
      </c>
      <c r="BL5521">
        <v>39</v>
      </c>
      <c r="BM5521">
        <v>3001</v>
      </c>
      <c r="BN5521">
        <v>4000</v>
      </c>
      <c r="BO5521" t="s">
        <v>688</v>
      </c>
      <c r="BP5521" t="s">
        <v>580</v>
      </c>
    </row>
    <row r="5522" spans="63:68" x14ac:dyDescent="0.25">
      <c r="BK5522" t="s">
        <v>515</v>
      </c>
      <c r="BL5522">
        <v>39</v>
      </c>
      <c r="BM5522">
        <v>3001</v>
      </c>
      <c r="BN5522">
        <v>4000</v>
      </c>
      <c r="BO5522" t="s">
        <v>689</v>
      </c>
      <c r="BP5522" t="s">
        <v>582</v>
      </c>
    </row>
    <row r="5523" spans="63:68" x14ac:dyDescent="0.25">
      <c r="BK5523" t="s">
        <v>516</v>
      </c>
      <c r="BL5523">
        <v>39</v>
      </c>
      <c r="BM5523">
        <v>4001</v>
      </c>
      <c r="BN5523">
        <v>5000</v>
      </c>
      <c r="BO5523" t="s">
        <v>678</v>
      </c>
      <c r="BP5523" t="s">
        <v>265</v>
      </c>
    </row>
    <row r="5524" spans="63:68" x14ac:dyDescent="0.25">
      <c r="BK5524" t="s">
        <v>516</v>
      </c>
      <c r="BL5524">
        <v>39</v>
      </c>
      <c r="BM5524">
        <v>4001</v>
      </c>
      <c r="BN5524">
        <v>5000</v>
      </c>
      <c r="BO5524" t="s">
        <v>679</v>
      </c>
      <c r="BP5524" t="s">
        <v>581</v>
      </c>
    </row>
    <row r="5525" spans="63:68" x14ac:dyDescent="0.25">
      <c r="BK5525" t="s">
        <v>516</v>
      </c>
      <c r="BL5525">
        <v>39</v>
      </c>
      <c r="BM5525">
        <v>4001</v>
      </c>
      <c r="BN5525">
        <v>5000</v>
      </c>
      <c r="BO5525" t="s">
        <v>680</v>
      </c>
      <c r="BP5525" t="s">
        <v>575</v>
      </c>
    </row>
    <row r="5526" spans="63:68" x14ac:dyDescent="0.25">
      <c r="BK5526" t="s">
        <v>516</v>
      </c>
      <c r="BL5526">
        <v>39</v>
      </c>
      <c r="BM5526">
        <v>4001</v>
      </c>
      <c r="BN5526">
        <v>5000</v>
      </c>
      <c r="BO5526" t="s">
        <v>681</v>
      </c>
      <c r="BP5526" t="s">
        <v>120</v>
      </c>
    </row>
    <row r="5527" spans="63:68" x14ac:dyDescent="0.25">
      <c r="BK5527" t="s">
        <v>516</v>
      </c>
      <c r="BL5527">
        <v>39</v>
      </c>
      <c r="BM5527">
        <v>4001</v>
      </c>
      <c r="BN5527">
        <v>5000</v>
      </c>
      <c r="BO5527" t="s">
        <v>682</v>
      </c>
      <c r="BP5527" t="s">
        <v>142</v>
      </c>
    </row>
    <row r="5528" spans="63:68" x14ac:dyDescent="0.25">
      <c r="BK5528" t="s">
        <v>516</v>
      </c>
      <c r="BL5528">
        <v>39</v>
      </c>
      <c r="BM5528">
        <v>4001</v>
      </c>
      <c r="BN5528">
        <v>5000</v>
      </c>
      <c r="BO5528" t="s">
        <v>683</v>
      </c>
      <c r="BP5528" t="s">
        <v>163</v>
      </c>
    </row>
    <row r="5529" spans="63:68" x14ac:dyDescent="0.25">
      <c r="BK5529" t="s">
        <v>516</v>
      </c>
      <c r="BL5529">
        <v>39</v>
      </c>
      <c r="BM5529">
        <v>4001</v>
      </c>
      <c r="BN5529">
        <v>5000</v>
      </c>
      <c r="BO5529" t="s">
        <v>684</v>
      </c>
      <c r="BP5529" t="s">
        <v>576</v>
      </c>
    </row>
    <row r="5530" spans="63:68" x14ac:dyDescent="0.25">
      <c r="BK5530" t="s">
        <v>516</v>
      </c>
      <c r="BL5530">
        <v>39</v>
      </c>
      <c r="BM5530">
        <v>4001</v>
      </c>
      <c r="BN5530">
        <v>5000</v>
      </c>
      <c r="BO5530" t="s">
        <v>685</v>
      </c>
      <c r="BP5530" t="s">
        <v>577</v>
      </c>
    </row>
    <row r="5531" spans="63:68" x14ac:dyDescent="0.25">
      <c r="BK5531" t="s">
        <v>516</v>
      </c>
      <c r="BL5531">
        <v>39</v>
      </c>
      <c r="BM5531">
        <v>4001</v>
      </c>
      <c r="BN5531">
        <v>5000</v>
      </c>
      <c r="BO5531" t="s">
        <v>686</v>
      </c>
      <c r="BP5531" t="s">
        <v>578</v>
      </c>
    </row>
    <row r="5532" spans="63:68" x14ac:dyDescent="0.25">
      <c r="BK5532" t="s">
        <v>516</v>
      </c>
      <c r="BL5532">
        <v>39</v>
      </c>
      <c r="BM5532">
        <v>4001</v>
      </c>
      <c r="BN5532">
        <v>5000</v>
      </c>
      <c r="BO5532" t="s">
        <v>687</v>
      </c>
      <c r="BP5532" t="s">
        <v>579</v>
      </c>
    </row>
    <row r="5533" spans="63:68" x14ac:dyDescent="0.25">
      <c r="BK5533" t="s">
        <v>516</v>
      </c>
      <c r="BL5533">
        <v>39</v>
      </c>
      <c r="BM5533">
        <v>4001</v>
      </c>
      <c r="BN5533">
        <v>5000</v>
      </c>
      <c r="BO5533" t="s">
        <v>688</v>
      </c>
      <c r="BP5533" t="s">
        <v>580</v>
      </c>
    </row>
    <row r="5534" spans="63:68" x14ac:dyDescent="0.25">
      <c r="BK5534" t="s">
        <v>516</v>
      </c>
      <c r="BL5534">
        <v>39</v>
      </c>
      <c r="BM5534">
        <v>4001</v>
      </c>
      <c r="BN5534">
        <v>5000</v>
      </c>
      <c r="BO5534" t="s">
        <v>689</v>
      </c>
      <c r="BP5534" t="s">
        <v>582</v>
      </c>
    </row>
    <row r="5535" spans="63:68" x14ac:dyDescent="0.25">
      <c r="BK5535" t="s">
        <v>49</v>
      </c>
      <c r="BL5535">
        <v>39</v>
      </c>
      <c r="BM5535">
        <v>5001</v>
      </c>
      <c r="BN5535">
        <v>6000</v>
      </c>
      <c r="BO5535" t="s">
        <v>678</v>
      </c>
      <c r="BP5535" t="s">
        <v>265</v>
      </c>
    </row>
    <row r="5536" spans="63:68" x14ac:dyDescent="0.25">
      <c r="BK5536" t="s">
        <v>49</v>
      </c>
      <c r="BL5536">
        <v>39</v>
      </c>
      <c r="BM5536">
        <v>5001</v>
      </c>
      <c r="BN5536">
        <v>6000</v>
      </c>
      <c r="BO5536" t="s">
        <v>1266</v>
      </c>
      <c r="BP5536" t="s">
        <v>581</v>
      </c>
    </row>
    <row r="5537" spans="63:68" x14ac:dyDescent="0.25">
      <c r="BK5537" t="s">
        <v>49</v>
      </c>
      <c r="BL5537">
        <v>39</v>
      </c>
      <c r="BM5537">
        <v>5001</v>
      </c>
      <c r="BN5537">
        <v>6000</v>
      </c>
      <c r="BO5537" t="s">
        <v>680</v>
      </c>
      <c r="BP5537" t="s">
        <v>575</v>
      </c>
    </row>
    <row r="5538" spans="63:68" x14ac:dyDescent="0.25">
      <c r="BK5538" t="s">
        <v>49</v>
      </c>
      <c r="BL5538">
        <v>39</v>
      </c>
      <c r="BM5538">
        <v>5001</v>
      </c>
      <c r="BN5538">
        <v>6000</v>
      </c>
      <c r="BO5538" t="s">
        <v>1272</v>
      </c>
      <c r="BP5538" t="s">
        <v>120</v>
      </c>
    </row>
    <row r="5539" spans="63:68" x14ac:dyDescent="0.25">
      <c r="BK5539" t="s">
        <v>49</v>
      </c>
      <c r="BL5539">
        <v>39</v>
      </c>
      <c r="BM5539">
        <v>5001</v>
      </c>
      <c r="BN5539">
        <v>6000</v>
      </c>
      <c r="BO5539" t="s">
        <v>682</v>
      </c>
      <c r="BP5539" t="s">
        <v>142</v>
      </c>
    </row>
    <row r="5540" spans="63:68" x14ac:dyDescent="0.25">
      <c r="BK5540" t="s">
        <v>49</v>
      </c>
      <c r="BL5540">
        <v>39</v>
      </c>
      <c r="BM5540">
        <v>5001</v>
      </c>
      <c r="BN5540">
        <v>6000</v>
      </c>
      <c r="BO5540" t="s">
        <v>683</v>
      </c>
      <c r="BP5540" t="s">
        <v>163</v>
      </c>
    </row>
    <row r="5541" spans="63:68" x14ac:dyDescent="0.25">
      <c r="BK5541" t="s">
        <v>49</v>
      </c>
      <c r="BL5541">
        <v>39</v>
      </c>
      <c r="BM5541">
        <v>5001</v>
      </c>
      <c r="BN5541">
        <v>6000</v>
      </c>
      <c r="BO5541" t="s">
        <v>684</v>
      </c>
      <c r="BP5541" t="s">
        <v>576</v>
      </c>
    </row>
    <row r="5542" spans="63:68" x14ac:dyDescent="0.25">
      <c r="BK5542" t="s">
        <v>49</v>
      </c>
      <c r="BL5542">
        <v>39</v>
      </c>
      <c r="BM5542">
        <v>5001</v>
      </c>
      <c r="BN5542">
        <v>6000</v>
      </c>
      <c r="BO5542" t="s">
        <v>685</v>
      </c>
      <c r="BP5542" t="s">
        <v>577</v>
      </c>
    </row>
    <row r="5543" spans="63:68" x14ac:dyDescent="0.25">
      <c r="BK5543" t="s">
        <v>49</v>
      </c>
      <c r="BL5543">
        <v>39</v>
      </c>
      <c r="BM5543">
        <v>5001</v>
      </c>
      <c r="BN5543">
        <v>6000</v>
      </c>
      <c r="BO5543" t="s">
        <v>686</v>
      </c>
      <c r="BP5543" t="s">
        <v>578</v>
      </c>
    </row>
    <row r="5544" spans="63:68" x14ac:dyDescent="0.25">
      <c r="BK5544" t="s">
        <v>49</v>
      </c>
      <c r="BL5544">
        <v>39</v>
      </c>
      <c r="BM5544">
        <v>5001</v>
      </c>
      <c r="BN5544">
        <v>6000</v>
      </c>
      <c r="BO5544" t="s">
        <v>687</v>
      </c>
      <c r="BP5544" t="s">
        <v>579</v>
      </c>
    </row>
    <row r="5545" spans="63:68" x14ac:dyDescent="0.25">
      <c r="BK5545" t="s">
        <v>49</v>
      </c>
      <c r="BL5545">
        <v>39</v>
      </c>
      <c r="BM5545">
        <v>5001</v>
      </c>
      <c r="BN5545">
        <v>6000</v>
      </c>
      <c r="BO5545" t="s">
        <v>688</v>
      </c>
      <c r="BP5545" t="s">
        <v>580</v>
      </c>
    </row>
    <row r="5546" spans="63:68" x14ac:dyDescent="0.25">
      <c r="BK5546" t="s">
        <v>49</v>
      </c>
      <c r="BL5546">
        <v>39</v>
      </c>
      <c r="BM5546">
        <v>5001</v>
      </c>
      <c r="BN5546">
        <v>6000</v>
      </c>
      <c r="BO5546" t="s">
        <v>689</v>
      </c>
      <c r="BP5546" t="s">
        <v>582</v>
      </c>
    </row>
    <row r="5547" spans="63:68" x14ac:dyDescent="0.25">
      <c r="BK5547" t="s">
        <v>161</v>
      </c>
      <c r="BL5547">
        <v>39</v>
      </c>
      <c r="BM5547">
        <v>6001</v>
      </c>
      <c r="BN5547">
        <v>7000</v>
      </c>
      <c r="BO5547" t="s">
        <v>678</v>
      </c>
      <c r="BP5547" t="s">
        <v>265</v>
      </c>
    </row>
    <row r="5548" spans="63:68" x14ac:dyDescent="0.25">
      <c r="BK5548" t="s">
        <v>161</v>
      </c>
      <c r="BL5548">
        <v>39</v>
      </c>
      <c r="BM5548">
        <v>6001</v>
      </c>
      <c r="BN5548">
        <v>7000</v>
      </c>
      <c r="BO5548" t="s">
        <v>1266</v>
      </c>
      <c r="BP5548" t="s">
        <v>581</v>
      </c>
    </row>
    <row r="5549" spans="63:68" x14ac:dyDescent="0.25">
      <c r="BK5549" t="s">
        <v>161</v>
      </c>
      <c r="BL5549">
        <v>39</v>
      </c>
      <c r="BM5549">
        <v>6001</v>
      </c>
      <c r="BN5549">
        <v>7000</v>
      </c>
      <c r="BO5549" t="s">
        <v>680</v>
      </c>
      <c r="BP5549" t="s">
        <v>575</v>
      </c>
    </row>
    <row r="5550" spans="63:68" x14ac:dyDescent="0.25">
      <c r="BK5550" t="s">
        <v>161</v>
      </c>
      <c r="BL5550">
        <v>39</v>
      </c>
      <c r="BM5550">
        <v>6001</v>
      </c>
      <c r="BN5550">
        <v>7000</v>
      </c>
      <c r="BO5550" t="s">
        <v>681</v>
      </c>
      <c r="BP5550" t="s">
        <v>120</v>
      </c>
    </row>
    <row r="5551" spans="63:68" x14ac:dyDescent="0.25">
      <c r="BK5551" t="s">
        <v>161</v>
      </c>
      <c r="BL5551">
        <v>39</v>
      </c>
      <c r="BM5551">
        <v>6001</v>
      </c>
      <c r="BN5551">
        <v>7000</v>
      </c>
      <c r="BO5551" t="s">
        <v>1268</v>
      </c>
      <c r="BP5551" t="s">
        <v>142</v>
      </c>
    </row>
    <row r="5552" spans="63:68" x14ac:dyDescent="0.25">
      <c r="BK5552" t="s">
        <v>161</v>
      </c>
      <c r="BL5552">
        <v>39</v>
      </c>
      <c r="BM5552">
        <v>6001</v>
      </c>
      <c r="BN5552">
        <v>7000</v>
      </c>
      <c r="BO5552" t="s">
        <v>683</v>
      </c>
      <c r="BP5552" t="s">
        <v>163</v>
      </c>
    </row>
    <row r="5553" spans="63:68" x14ac:dyDescent="0.25">
      <c r="BK5553" t="s">
        <v>161</v>
      </c>
      <c r="BL5553">
        <v>39</v>
      </c>
      <c r="BM5553">
        <v>6001</v>
      </c>
      <c r="BN5553">
        <v>7000</v>
      </c>
      <c r="BO5553" t="s">
        <v>1269</v>
      </c>
      <c r="BP5553" t="s">
        <v>576</v>
      </c>
    </row>
    <row r="5554" spans="63:68" x14ac:dyDescent="0.25">
      <c r="BK5554" t="s">
        <v>161</v>
      </c>
      <c r="BL5554">
        <v>39</v>
      </c>
      <c r="BM5554">
        <v>6001</v>
      </c>
      <c r="BN5554">
        <v>7000</v>
      </c>
      <c r="BO5554" t="s">
        <v>685</v>
      </c>
      <c r="BP5554" t="s">
        <v>577</v>
      </c>
    </row>
    <row r="5555" spans="63:68" x14ac:dyDescent="0.25">
      <c r="BK5555" t="s">
        <v>161</v>
      </c>
      <c r="BL5555">
        <v>39</v>
      </c>
      <c r="BM5555">
        <v>6001</v>
      </c>
      <c r="BN5555">
        <v>7000</v>
      </c>
      <c r="BO5555" t="s">
        <v>686</v>
      </c>
      <c r="BP5555" t="s">
        <v>578</v>
      </c>
    </row>
    <row r="5556" spans="63:68" x14ac:dyDescent="0.25">
      <c r="BK5556" t="s">
        <v>161</v>
      </c>
      <c r="BL5556">
        <v>39</v>
      </c>
      <c r="BM5556">
        <v>6001</v>
      </c>
      <c r="BN5556">
        <v>7000</v>
      </c>
      <c r="BO5556" t="s">
        <v>687</v>
      </c>
      <c r="BP5556" t="s">
        <v>579</v>
      </c>
    </row>
    <row r="5557" spans="63:68" x14ac:dyDescent="0.25">
      <c r="BK5557" t="s">
        <v>161</v>
      </c>
      <c r="BL5557">
        <v>39</v>
      </c>
      <c r="BM5557">
        <v>6001</v>
      </c>
      <c r="BN5557">
        <v>7000</v>
      </c>
      <c r="BO5557" t="s">
        <v>688</v>
      </c>
      <c r="BP5557" t="s">
        <v>580</v>
      </c>
    </row>
    <row r="5558" spans="63:68" x14ac:dyDescent="0.25">
      <c r="BK5558" t="s">
        <v>161</v>
      </c>
      <c r="BL5558">
        <v>39</v>
      </c>
      <c r="BM5558">
        <v>6001</v>
      </c>
      <c r="BN5558">
        <v>7000</v>
      </c>
      <c r="BO5558" t="s">
        <v>689</v>
      </c>
      <c r="BP5558" t="s">
        <v>582</v>
      </c>
    </row>
    <row r="5559" spans="63:68" x14ac:dyDescent="0.25">
      <c r="BK5559" t="s">
        <v>517</v>
      </c>
      <c r="BL5559">
        <v>39</v>
      </c>
      <c r="BM5559">
        <v>7001</v>
      </c>
      <c r="BN5559">
        <v>8000</v>
      </c>
      <c r="BO5559" t="s">
        <v>678</v>
      </c>
      <c r="BP5559" t="s">
        <v>265</v>
      </c>
    </row>
    <row r="5560" spans="63:68" x14ac:dyDescent="0.25">
      <c r="BK5560" t="s">
        <v>517</v>
      </c>
      <c r="BL5560">
        <v>39</v>
      </c>
      <c r="BM5560">
        <v>7001</v>
      </c>
      <c r="BN5560">
        <v>8000</v>
      </c>
      <c r="BO5560" t="s">
        <v>679</v>
      </c>
      <c r="BP5560" t="s">
        <v>581</v>
      </c>
    </row>
    <row r="5561" spans="63:68" x14ac:dyDescent="0.25">
      <c r="BK5561" t="s">
        <v>517</v>
      </c>
      <c r="BL5561">
        <v>39</v>
      </c>
      <c r="BM5561">
        <v>7001</v>
      </c>
      <c r="BN5561">
        <v>8000</v>
      </c>
      <c r="BO5561" t="s">
        <v>680</v>
      </c>
      <c r="BP5561" t="s">
        <v>575</v>
      </c>
    </row>
    <row r="5562" spans="63:68" x14ac:dyDescent="0.25">
      <c r="BK5562" t="s">
        <v>517</v>
      </c>
      <c r="BL5562">
        <v>39</v>
      </c>
      <c r="BM5562">
        <v>7001</v>
      </c>
      <c r="BN5562">
        <v>8000</v>
      </c>
      <c r="BO5562" t="s">
        <v>681</v>
      </c>
      <c r="BP5562" t="s">
        <v>120</v>
      </c>
    </row>
    <row r="5563" spans="63:68" x14ac:dyDescent="0.25">
      <c r="BK5563" t="s">
        <v>517</v>
      </c>
      <c r="BL5563">
        <v>39</v>
      </c>
      <c r="BM5563">
        <v>7001</v>
      </c>
      <c r="BN5563">
        <v>8000</v>
      </c>
      <c r="BO5563" t="s">
        <v>682</v>
      </c>
      <c r="BP5563" t="s">
        <v>142</v>
      </c>
    </row>
    <row r="5564" spans="63:68" x14ac:dyDescent="0.25">
      <c r="BK5564" t="s">
        <v>517</v>
      </c>
      <c r="BL5564">
        <v>39</v>
      </c>
      <c r="BM5564">
        <v>7001</v>
      </c>
      <c r="BN5564">
        <v>8000</v>
      </c>
      <c r="BO5564" t="s">
        <v>683</v>
      </c>
      <c r="BP5564" t="s">
        <v>163</v>
      </c>
    </row>
    <row r="5565" spans="63:68" x14ac:dyDescent="0.25">
      <c r="BK5565" t="s">
        <v>517</v>
      </c>
      <c r="BL5565">
        <v>39</v>
      </c>
      <c r="BM5565">
        <v>7001</v>
      </c>
      <c r="BN5565">
        <v>8000</v>
      </c>
      <c r="BO5565" t="s">
        <v>684</v>
      </c>
      <c r="BP5565" t="s">
        <v>576</v>
      </c>
    </row>
    <row r="5566" spans="63:68" x14ac:dyDescent="0.25">
      <c r="BK5566" t="s">
        <v>517</v>
      </c>
      <c r="BL5566">
        <v>39</v>
      </c>
      <c r="BM5566">
        <v>7001</v>
      </c>
      <c r="BN5566">
        <v>8000</v>
      </c>
      <c r="BO5566" t="s">
        <v>685</v>
      </c>
      <c r="BP5566" t="s">
        <v>577</v>
      </c>
    </row>
    <row r="5567" spans="63:68" x14ac:dyDescent="0.25">
      <c r="BK5567" t="s">
        <v>517</v>
      </c>
      <c r="BL5567">
        <v>39</v>
      </c>
      <c r="BM5567">
        <v>7001</v>
      </c>
      <c r="BN5567">
        <v>8000</v>
      </c>
      <c r="BO5567" t="s">
        <v>686</v>
      </c>
      <c r="BP5567" t="s">
        <v>578</v>
      </c>
    </row>
    <row r="5568" spans="63:68" x14ac:dyDescent="0.25">
      <c r="BK5568" t="s">
        <v>517</v>
      </c>
      <c r="BL5568">
        <v>39</v>
      </c>
      <c r="BM5568">
        <v>7001</v>
      </c>
      <c r="BN5568">
        <v>8000</v>
      </c>
      <c r="BO5568" t="s">
        <v>687</v>
      </c>
      <c r="BP5568" t="s">
        <v>579</v>
      </c>
    </row>
    <row r="5569" spans="63:68" x14ac:dyDescent="0.25">
      <c r="BK5569" t="s">
        <v>517</v>
      </c>
      <c r="BL5569">
        <v>39</v>
      </c>
      <c r="BM5569">
        <v>7001</v>
      </c>
      <c r="BN5569">
        <v>8000</v>
      </c>
      <c r="BO5569" t="s">
        <v>688</v>
      </c>
      <c r="BP5569" t="s">
        <v>580</v>
      </c>
    </row>
    <row r="5570" spans="63:68" x14ac:dyDescent="0.25">
      <c r="BK5570" t="s">
        <v>517</v>
      </c>
      <c r="BL5570">
        <v>39</v>
      </c>
      <c r="BM5570">
        <v>7001</v>
      </c>
      <c r="BN5570">
        <v>8000</v>
      </c>
      <c r="BO5570" t="s">
        <v>689</v>
      </c>
      <c r="BP5570" t="s">
        <v>582</v>
      </c>
    </row>
    <row r="5571" spans="63:68" x14ac:dyDescent="0.25">
      <c r="BK5571" t="s">
        <v>156</v>
      </c>
      <c r="BL5571">
        <v>39</v>
      </c>
      <c r="BM5571">
        <v>8001</v>
      </c>
      <c r="BN5571">
        <v>9000</v>
      </c>
      <c r="BO5571" t="s">
        <v>678</v>
      </c>
      <c r="BP5571" t="s">
        <v>265</v>
      </c>
    </row>
    <row r="5572" spans="63:68" x14ac:dyDescent="0.25">
      <c r="BK5572" t="s">
        <v>156</v>
      </c>
      <c r="BL5572">
        <v>39</v>
      </c>
      <c r="BM5572">
        <v>8001</v>
      </c>
      <c r="BN5572">
        <v>9000</v>
      </c>
      <c r="BO5572" t="s">
        <v>1266</v>
      </c>
      <c r="BP5572" t="s">
        <v>581</v>
      </c>
    </row>
    <row r="5573" spans="63:68" x14ac:dyDescent="0.25">
      <c r="BK5573" t="s">
        <v>156</v>
      </c>
      <c r="BL5573">
        <v>39</v>
      </c>
      <c r="BM5573">
        <v>8001</v>
      </c>
      <c r="BN5573">
        <v>9000</v>
      </c>
      <c r="BO5573" t="s">
        <v>680</v>
      </c>
      <c r="BP5573" t="s">
        <v>575</v>
      </c>
    </row>
    <row r="5574" spans="63:68" x14ac:dyDescent="0.25">
      <c r="BK5574" t="s">
        <v>156</v>
      </c>
      <c r="BL5574">
        <v>39</v>
      </c>
      <c r="BM5574">
        <v>8001</v>
      </c>
      <c r="BN5574">
        <v>9000</v>
      </c>
      <c r="BO5574" t="s">
        <v>681</v>
      </c>
      <c r="BP5574" t="s">
        <v>120</v>
      </c>
    </row>
    <row r="5575" spans="63:68" x14ac:dyDescent="0.25">
      <c r="BK5575" t="s">
        <v>156</v>
      </c>
      <c r="BL5575">
        <v>39</v>
      </c>
      <c r="BM5575">
        <v>8001</v>
      </c>
      <c r="BN5575">
        <v>9000</v>
      </c>
      <c r="BO5575" t="s">
        <v>1268</v>
      </c>
      <c r="BP5575" t="s">
        <v>142</v>
      </c>
    </row>
    <row r="5576" spans="63:68" x14ac:dyDescent="0.25">
      <c r="BK5576" t="s">
        <v>156</v>
      </c>
      <c r="BL5576">
        <v>39</v>
      </c>
      <c r="BM5576">
        <v>8001</v>
      </c>
      <c r="BN5576">
        <v>9000</v>
      </c>
      <c r="BO5576" t="s">
        <v>683</v>
      </c>
      <c r="BP5576" t="s">
        <v>163</v>
      </c>
    </row>
    <row r="5577" spans="63:68" x14ac:dyDescent="0.25">
      <c r="BK5577" t="s">
        <v>156</v>
      </c>
      <c r="BL5577">
        <v>39</v>
      </c>
      <c r="BM5577">
        <v>8001</v>
      </c>
      <c r="BN5577">
        <v>9000</v>
      </c>
      <c r="BO5577" t="s">
        <v>684</v>
      </c>
      <c r="BP5577" t="s">
        <v>576</v>
      </c>
    </row>
    <row r="5578" spans="63:68" x14ac:dyDescent="0.25">
      <c r="BK5578" t="s">
        <v>156</v>
      </c>
      <c r="BL5578">
        <v>39</v>
      </c>
      <c r="BM5578">
        <v>8001</v>
      </c>
      <c r="BN5578">
        <v>9000</v>
      </c>
      <c r="BO5578" t="s">
        <v>685</v>
      </c>
      <c r="BP5578" t="s">
        <v>577</v>
      </c>
    </row>
    <row r="5579" spans="63:68" x14ac:dyDescent="0.25">
      <c r="BK5579" t="s">
        <v>156</v>
      </c>
      <c r="BL5579">
        <v>39</v>
      </c>
      <c r="BM5579">
        <v>8001</v>
      </c>
      <c r="BN5579">
        <v>9000</v>
      </c>
      <c r="BO5579" t="s">
        <v>686</v>
      </c>
      <c r="BP5579" t="s">
        <v>578</v>
      </c>
    </row>
    <row r="5580" spans="63:68" x14ac:dyDescent="0.25">
      <c r="BK5580" t="s">
        <v>156</v>
      </c>
      <c r="BL5580">
        <v>39</v>
      </c>
      <c r="BM5580">
        <v>8001</v>
      </c>
      <c r="BN5580">
        <v>9000</v>
      </c>
      <c r="BO5580" t="s">
        <v>687</v>
      </c>
      <c r="BP5580" t="s">
        <v>579</v>
      </c>
    </row>
    <row r="5581" spans="63:68" x14ac:dyDescent="0.25">
      <c r="BK5581" t="s">
        <v>156</v>
      </c>
      <c r="BL5581">
        <v>39</v>
      </c>
      <c r="BM5581">
        <v>8001</v>
      </c>
      <c r="BN5581">
        <v>9000</v>
      </c>
      <c r="BO5581" t="s">
        <v>688</v>
      </c>
      <c r="BP5581" t="s">
        <v>580</v>
      </c>
    </row>
    <row r="5582" spans="63:68" x14ac:dyDescent="0.25">
      <c r="BK5582" t="s">
        <v>156</v>
      </c>
      <c r="BL5582">
        <v>39</v>
      </c>
      <c r="BM5582">
        <v>8001</v>
      </c>
      <c r="BN5582">
        <v>9000</v>
      </c>
      <c r="BO5582" t="s">
        <v>689</v>
      </c>
      <c r="BP5582" t="s">
        <v>582</v>
      </c>
    </row>
    <row r="5583" spans="63:68" x14ac:dyDescent="0.25">
      <c r="BK5583" t="s">
        <v>150</v>
      </c>
      <c r="BL5583">
        <v>39</v>
      </c>
      <c r="BM5583">
        <v>9001</v>
      </c>
      <c r="BN5583">
        <v>10000</v>
      </c>
      <c r="BO5583" t="s">
        <v>678</v>
      </c>
      <c r="BP5583" t="s">
        <v>265</v>
      </c>
    </row>
    <row r="5584" spans="63:68" x14ac:dyDescent="0.25">
      <c r="BK5584" t="s">
        <v>150</v>
      </c>
      <c r="BL5584">
        <v>39</v>
      </c>
      <c r="BM5584">
        <v>9001</v>
      </c>
      <c r="BN5584">
        <v>10000</v>
      </c>
      <c r="BO5584" t="s">
        <v>1271</v>
      </c>
      <c r="BP5584" t="s">
        <v>581</v>
      </c>
    </row>
    <row r="5585" spans="63:68" x14ac:dyDescent="0.25">
      <c r="BK5585" t="s">
        <v>150</v>
      </c>
      <c r="BL5585">
        <v>39</v>
      </c>
      <c r="BM5585">
        <v>9001</v>
      </c>
      <c r="BN5585">
        <v>10000</v>
      </c>
      <c r="BO5585" t="s">
        <v>680</v>
      </c>
      <c r="BP5585" t="s">
        <v>575</v>
      </c>
    </row>
    <row r="5586" spans="63:68" x14ac:dyDescent="0.25">
      <c r="BK5586" t="s">
        <v>150</v>
      </c>
      <c r="BL5586">
        <v>39</v>
      </c>
      <c r="BM5586">
        <v>9001</v>
      </c>
      <c r="BN5586">
        <v>10000</v>
      </c>
      <c r="BO5586" t="s">
        <v>681</v>
      </c>
      <c r="BP5586" t="s">
        <v>120</v>
      </c>
    </row>
    <row r="5587" spans="63:68" x14ac:dyDescent="0.25">
      <c r="BK5587" t="s">
        <v>150</v>
      </c>
      <c r="BL5587">
        <v>39</v>
      </c>
      <c r="BM5587">
        <v>9001</v>
      </c>
      <c r="BN5587">
        <v>10000</v>
      </c>
      <c r="BO5587" t="s">
        <v>1268</v>
      </c>
      <c r="BP5587" t="s">
        <v>142</v>
      </c>
    </row>
    <row r="5588" spans="63:68" x14ac:dyDescent="0.25">
      <c r="BK5588" t="s">
        <v>150</v>
      </c>
      <c r="BL5588">
        <v>39</v>
      </c>
      <c r="BM5588">
        <v>9001</v>
      </c>
      <c r="BN5588">
        <v>10000</v>
      </c>
      <c r="BO5588" t="s">
        <v>683</v>
      </c>
      <c r="BP5588" t="s">
        <v>163</v>
      </c>
    </row>
    <row r="5589" spans="63:68" x14ac:dyDescent="0.25">
      <c r="BK5589" t="s">
        <v>150</v>
      </c>
      <c r="BL5589">
        <v>39</v>
      </c>
      <c r="BM5589">
        <v>9001</v>
      </c>
      <c r="BN5589">
        <v>10000</v>
      </c>
      <c r="BO5589" t="s">
        <v>684</v>
      </c>
      <c r="BP5589" t="s">
        <v>576</v>
      </c>
    </row>
    <row r="5590" spans="63:68" x14ac:dyDescent="0.25">
      <c r="BK5590" t="s">
        <v>150</v>
      </c>
      <c r="BL5590">
        <v>39</v>
      </c>
      <c r="BM5590">
        <v>9001</v>
      </c>
      <c r="BN5590">
        <v>10000</v>
      </c>
      <c r="BO5590" t="s">
        <v>685</v>
      </c>
      <c r="BP5590" t="s">
        <v>577</v>
      </c>
    </row>
    <row r="5591" spans="63:68" x14ac:dyDescent="0.25">
      <c r="BK5591" t="s">
        <v>150</v>
      </c>
      <c r="BL5591">
        <v>39</v>
      </c>
      <c r="BM5591">
        <v>9001</v>
      </c>
      <c r="BN5591">
        <v>10000</v>
      </c>
      <c r="BO5591" t="s">
        <v>686</v>
      </c>
      <c r="BP5591" t="s">
        <v>578</v>
      </c>
    </row>
    <row r="5592" spans="63:68" x14ac:dyDescent="0.25">
      <c r="BK5592" t="s">
        <v>150</v>
      </c>
      <c r="BL5592">
        <v>39</v>
      </c>
      <c r="BM5592">
        <v>9001</v>
      </c>
      <c r="BN5592">
        <v>10000</v>
      </c>
      <c r="BO5592" t="s">
        <v>687</v>
      </c>
      <c r="BP5592" t="s">
        <v>579</v>
      </c>
    </row>
    <row r="5593" spans="63:68" x14ac:dyDescent="0.25">
      <c r="BK5593" t="s">
        <v>150</v>
      </c>
      <c r="BL5593">
        <v>39</v>
      </c>
      <c r="BM5593">
        <v>9001</v>
      </c>
      <c r="BN5593">
        <v>10000</v>
      </c>
      <c r="BO5593" t="s">
        <v>688</v>
      </c>
      <c r="BP5593" t="s">
        <v>580</v>
      </c>
    </row>
    <row r="5594" spans="63:68" x14ac:dyDescent="0.25">
      <c r="BK5594" t="s">
        <v>150</v>
      </c>
      <c r="BL5594">
        <v>39</v>
      </c>
      <c r="BM5594">
        <v>9001</v>
      </c>
      <c r="BN5594">
        <v>10000</v>
      </c>
      <c r="BO5594" t="s">
        <v>689</v>
      </c>
      <c r="BP5594" t="s">
        <v>582</v>
      </c>
    </row>
    <row r="5595" spans="63:68" x14ac:dyDescent="0.25">
      <c r="BK5595" t="s">
        <v>518</v>
      </c>
      <c r="BL5595">
        <v>39</v>
      </c>
      <c r="BM5595">
        <v>10001</v>
      </c>
      <c r="BN5595">
        <v>11000</v>
      </c>
      <c r="BO5595" t="s">
        <v>678</v>
      </c>
      <c r="BP5595" t="s">
        <v>265</v>
      </c>
    </row>
    <row r="5596" spans="63:68" x14ac:dyDescent="0.25">
      <c r="BK5596" t="s">
        <v>518</v>
      </c>
      <c r="BL5596">
        <v>39</v>
      </c>
      <c r="BM5596">
        <v>10001</v>
      </c>
      <c r="BN5596">
        <v>11000</v>
      </c>
      <c r="BO5596" t="s">
        <v>679</v>
      </c>
      <c r="BP5596" t="s">
        <v>581</v>
      </c>
    </row>
    <row r="5597" spans="63:68" x14ac:dyDescent="0.25">
      <c r="BK5597" t="s">
        <v>518</v>
      </c>
      <c r="BL5597">
        <v>39</v>
      </c>
      <c r="BM5597">
        <v>10001</v>
      </c>
      <c r="BN5597">
        <v>11000</v>
      </c>
      <c r="BO5597" t="s">
        <v>680</v>
      </c>
      <c r="BP5597" t="s">
        <v>575</v>
      </c>
    </row>
    <row r="5598" spans="63:68" x14ac:dyDescent="0.25">
      <c r="BK5598" t="s">
        <v>518</v>
      </c>
      <c r="BL5598">
        <v>39</v>
      </c>
      <c r="BM5598">
        <v>10001</v>
      </c>
      <c r="BN5598">
        <v>11000</v>
      </c>
      <c r="BO5598" t="s">
        <v>681</v>
      </c>
      <c r="BP5598" t="s">
        <v>120</v>
      </c>
    </row>
    <row r="5599" spans="63:68" x14ac:dyDescent="0.25">
      <c r="BK5599" t="s">
        <v>518</v>
      </c>
      <c r="BL5599">
        <v>39</v>
      </c>
      <c r="BM5599">
        <v>10001</v>
      </c>
      <c r="BN5599">
        <v>11000</v>
      </c>
      <c r="BO5599" t="s">
        <v>682</v>
      </c>
      <c r="BP5599" t="s">
        <v>142</v>
      </c>
    </row>
    <row r="5600" spans="63:68" x14ac:dyDescent="0.25">
      <c r="BK5600" t="s">
        <v>518</v>
      </c>
      <c r="BL5600">
        <v>39</v>
      </c>
      <c r="BM5600">
        <v>10001</v>
      </c>
      <c r="BN5600">
        <v>11000</v>
      </c>
      <c r="BO5600" t="s">
        <v>683</v>
      </c>
      <c r="BP5600" t="s">
        <v>163</v>
      </c>
    </row>
    <row r="5601" spans="63:68" x14ac:dyDescent="0.25">
      <c r="BK5601" t="s">
        <v>518</v>
      </c>
      <c r="BL5601">
        <v>39</v>
      </c>
      <c r="BM5601">
        <v>10001</v>
      </c>
      <c r="BN5601">
        <v>11000</v>
      </c>
      <c r="BO5601" t="s">
        <v>684</v>
      </c>
      <c r="BP5601" t="s">
        <v>576</v>
      </c>
    </row>
    <row r="5602" spans="63:68" x14ac:dyDescent="0.25">
      <c r="BK5602" t="s">
        <v>518</v>
      </c>
      <c r="BL5602">
        <v>39</v>
      </c>
      <c r="BM5602">
        <v>10001</v>
      </c>
      <c r="BN5602">
        <v>11000</v>
      </c>
      <c r="BO5602" t="s">
        <v>685</v>
      </c>
      <c r="BP5602" t="s">
        <v>577</v>
      </c>
    </row>
    <row r="5603" spans="63:68" x14ac:dyDescent="0.25">
      <c r="BK5603" t="s">
        <v>518</v>
      </c>
      <c r="BL5603">
        <v>39</v>
      </c>
      <c r="BM5603">
        <v>10001</v>
      </c>
      <c r="BN5603">
        <v>11000</v>
      </c>
      <c r="BO5603" t="s">
        <v>686</v>
      </c>
      <c r="BP5603" t="s">
        <v>578</v>
      </c>
    </row>
    <row r="5604" spans="63:68" x14ac:dyDescent="0.25">
      <c r="BK5604" t="s">
        <v>518</v>
      </c>
      <c r="BL5604">
        <v>39</v>
      </c>
      <c r="BM5604">
        <v>10001</v>
      </c>
      <c r="BN5604">
        <v>11000</v>
      </c>
      <c r="BO5604" t="s">
        <v>687</v>
      </c>
      <c r="BP5604" t="s">
        <v>579</v>
      </c>
    </row>
    <row r="5605" spans="63:68" x14ac:dyDescent="0.25">
      <c r="BK5605" t="s">
        <v>518</v>
      </c>
      <c r="BL5605">
        <v>39</v>
      </c>
      <c r="BM5605">
        <v>10001</v>
      </c>
      <c r="BN5605">
        <v>11000</v>
      </c>
      <c r="BO5605" t="s">
        <v>688</v>
      </c>
      <c r="BP5605" t="s">
        <v>580</v>
      </c>
    </row>
    <row r="5606" spans="63:68" x14ac:dyDescent="0.25">
      <c r="BK5606" t="s">
        <v>518</v>
      </c>
      <c r="BL5606">
        <v>39</v>
      </c>
      <c r="BM5606">
        <v>10001</v>
      </c>
      <c r="BN5606">
        <v>11000</v>
      </c>
      <c r="BO5606" t="s">
        <v>689</v>
      </c>
      <c r="BP5606" t="s">
        <v>582</v>
      </c>
    </row>
    <row r="5607" spans="63:68" x14ac:dyDescent="0.25">
      <c r="BK5607" t="s">
        <v>519</v>
      </c>
      <c r="BL5607">
        <v>39</v>
      </c>
      <c r="BM5607">
        <v>11001</v>
      </c>
      <c r="BN5607">
        <v>12000</v>
      </c>
      <c r="BO5607" t="s">
        <v>678</v>
      </c>
      <c r="BP5607" t="s">
        <v>265</v>
      </c>
    </row>
    <row r="5608" spans="63:68" x14ac:dyDescent="0.25">
      <c r="BK5608" t="s">
        <v>519</v>
      </c>
      <c r="BL5608">
        <v>39</v>
      </c>
      <c r="BM5608">
        <v>11001</v>
      </c>
      <c r="BN5608">
        <v>12000</v>
      </c>
      <c r="BO5608" t="s">
        <v>679</v>
      </c>
      <c r="BP5608" t="s">
        <v>581</v>
      </c>
    </row>
    <row r="5609" spans="63:68" x14ac:dyDescent="0.25">
      <c r="BK5609" t="s">
        <v>519</v>
      </c>
      <c r="BL5609">
        <v>39</v>
      </c>
      <c r="BM5609">
        <v>11001</v>
      </c>
      <c r="BN5609">
        <v>12000</v>
      </c>
      <c r="BO5609" t="s">
        <v>680</v>
      </c>
      <c r="BP5609" t="s">
        <v>575</v>
      </c>
    </row>
    <row r="5610" spans="63:68" x14ac:dyDescent="0.25">
      <c r="BK5610" t="s">
        <v>519</v>
      </c>
      <c r="BL5610">
        <v>39</v>
      </c>
      <c r="BM5610">
        <v>11001</v>
      </c>
      <c r="BN5610">
        <v>12000</v>
      </c>
      <c r="BO5610" t="s">
        <v>681</v>
      </c>
      <c r="BP5610" t="s">
        <v>120</v>
      </c>
    </row>
    <row r="5611" spans="63:68" x14ac:dyDescent="0.25">
      <c r="BK5611" t="s">
        <v>519</v>
      </c>
      <c r="BL5611">
        <v>39</v>
      </c>
      <c r="BM5611">
        <v>11001</v>
      </c>
      <c r="BN5611">
        <v>12000</v>
      </c>
      <c r="BO5611" t="s">
        <v>682</v>
      </c>
      <c r="BP5611" t="s">
        <v>142</v>
      </c>
    </row>
    <row r="5612" spans="63:68" x14ac:dyDescent="0.25">
      <c r="BK5612" t="s">
        <v>519</v>
      </c>
      <c r="BL5612">
        <v>39</v>
      </c>
      <c r="BM5612">
        <v>11001</v>
      </c>
      <c r="BN5612">
        <v>12000</v>
      </c>
      <c r="BO5612" t="s">
        <v>683</v>
      </c>
      <c r="BP5612" t="s">
        <v>163</v>
      </c>
    </row>
    <row r="5613" spans="63:68" x14ac:dyDescent="0.25">
      <c r="BK5613" t="s">
        <v>519</v>
      </c>
      <c r="BL5613">
        <v>39</v>
      </c>
      <c r="BM5613">
        <v>11001</v>
      </c>
      <c r="BN5613">
        <v>12000</v>
      </c>
      <c r="BO5613" t="s">
        <v>684</v>
      </c>
      <c r="BP5613" t="s">
        <v>576</v>
      </c>
    </row>
    <row r="5614" spans="63:68" x14ac:dyDescent="0.25">
      <c r="BK5614" t="s">
        <v>519</v>
      </c>
      <c r="BL5614">
        <v>39</v>
      </c>
      <c r="BM5614">
        <v>11001</v>
      </c>
      <c r="BN5614">
        <v>12000</v>
      </c>
      <c r="BO5614" t="s">
        <v>685</v>
      </c>
      <c r="BP5614" t="s">
        <v>577</v>
      </c>
    </row>
    <row r="5615" spans="63:68" x14ac:dyDescent="0.25">
      <c r="BK5615" t="s">
        <v>519</v>
      </c>
      <c r="BL5615">
        <v>39</v>
      </c>
      <c r="BM5615">
        <v>11001</v>
      </c>
      <c r="BN5615">
        <v>12000</v>
      </c>
      <c r="BO5615" t="s">
        <v>686</v>
      </c>
      <c r="BP5615" t="s">
        <v>578</v>
      </c>
    </row>
    <row r="5616" spans="63:68" x14ac:dyDescent="0.25">
      <c r="BK5616" t="s">
        <v>519</v>
      </c>
      <c r="BL5616">
        <v>39</v>
      </c>
      <c r="BM5616">
        <v>11001</v>
      </c>
      <c r="BN5616">
        <v>12000</v>
      </c>
      <c r="BO5616" t="s">
        <v>687</v>
      </c>
      <c r="BP5616" t="s">
        <v>579</v>
      </c>
    </row>
    <row r="5617" spans="63:68" x14ac:dyDescent="0.25">
      <c r="BK5617" t="s">
        <v>519</v>
      </c>
      <c r="BL5617">
        <v>39</v>
      </c>
      <c r="BM5617">
        <v>11001</v>
      </c>
      <c r="BN5617">
        <v>12000</v>
      </c>
      <c r="BO5617" t="s">
        <v>688</v>
      </c>
      <c r="BP5617" t="s">
        <v>580</v>
      </c>
    </row>
    <row r="5618" spans="63:68" x14ac:dyDescent="0.25">
      <c r="BK5618" t="s">
        <v>519</v>
      </c>
      <c r="BL5618">
        <v>39</v>
      </c>
      <c r="BM5618">
        <v>11001</v>
      </c>
      <c r="BN5618">
        <v>12000</v>
      </c>
      <c r="BO5618" t="s">
        <v>689</v>
      </c>
      <c r="BP5618" t="s">
        <v>582</v>
      </c>
    </row>
    <row r="5619" spans="63:68" x14ac:dyDescent="0.25">
      <c r="BK5619" t="s">
        <v>520</v>
      </c>
      <c r="BL5619">
        <v>39</v>
      </c>
      <c r="BM5619">
        <v>12001</v>
      </c>
      <c r="BN5619">
        <v>13000</v>
      </c>
      <c r="BO5619" t="s">
        <v>678</v>
      </c>
      <c r="BP5619" t="s">
        <v>265</v>
      </c>
    </row>
    <row r="5620" spans="63:68" x14ac:dyDescent="0.25">
      <c r="BK5620" t="s">
        <v>520</v>
      </c>
      <c r="BL5620">
        <v>39</v>
      </c>
      <c r="BM5620">
        <v>12001</v>
      </c>
      <c r="BN5620">
        <v>13000</v>
      </c>
      <c r="BO5620" t="s">
        <v>679</v>
      </c>
      <c r="BP5620" t="s">
        <v>581</v>
      </c>
    </row>
    <row r="5621" spans="63:68" x14ac:dyDescent="0.25">
      <c r="BK5621" t="s">
        <v>520</v>
      </c>
      <c r="BL5621">
        <v>39</v>
      </c>
      <c r="BM5621">
        <v>12001</v>
      </c>
      <c r="BN5621">
        <v>13000</v>
      </c>
      <c r="BO5621" t="s">
        <v>680</v>
      </c>
      <c r="BP5621" t="s">
        <v>575</v>
      </c>
    </row>
    <row r="5622" spans="63:68" x14ac:dyDescent="0.25">
      <c r="BK5622" t="s">
        <v>520</v>
      </c>
      <c r="BL5622">
        <v>39</v>
      </c>
      <c r="BM5622">
        <v>12001</v>
      </c>
      <c r="BN5622">
        <v>13000</v>
      </c>
      <c r="BO5622" t="s">
        <v>681</v>
      </c>
      <c r="BP5622" t="s">
        <v>120</v>
      </c>
    </row>
    <row r="5623" spans="63:68" x14ac:dyDescent="0.25">
      <c r="BK5623" t="s">
        <v>520</v>
      </c>
      <c r="BL5623">
        <v>39</v>
      </c>
      <c r="BM5623">
        <v>12001</v>
      </c>
      <c r="BN5623">
        <v>13000</v>
      </c>
      <c r="BO5623" t="s">
        <v>682</v>
      </c>
      <c r="BP5623" t="s">
        <v>142</v>
      </c>
    </row>
    <row r="5624" spans="63:68" x14ac:dyDescent="0.25">
      <c r="BK5624" t="s">
        <v>520</v>
      </c>
      <c r="BL5624">
        <v>39</v>
      </c>
      <c r="BM5624">
        <v>12001</v>
      </c>
      <c r="BN5624">
        <v>13000</v>
      </c>
      <c r="BO5624" t="s">
        <v>683</v>
      </c>
      <c r="BP5624" t="s">
        <v>163</v>
      </c>
    </row>
    <row r="5625" spans="63:68" x14ac:dyDescent="0.25">
      <c r="BK5625" t="s">
        <v>520</v>
      </c>
      <c r="BL5625">
        <v>39</v>
      </c>
      <c r="BM5625">
        <v>12001</v>
      </c>
      <c r="BN5625">
        <v>13000</v>
      </c>
      <c r="BO5625" t="s">
        <v>684</v>
      </c>
      <c r="BP5625" t="s">
        <v>576</v>
      </c>
    </row>
    <row r="5626" spans="63:68" x14ac:dyDescent="0.25">
      <c r="BK5626" t="s">
        <v>520</v>
      </c>
      <c r="BL5626">
        <v>39</v>
      </c>
      <c r="BM5626">
        <v>12001</v>
      </c>
      <c r="BN5626">
        <v>13000</v>
      </c>
      <c r="BO5626" t="s">
        <v>685</v>
      </c>
      <c r="BP5626" t="s">
        <v>577</v>
      </c>
    </row>
    <row r="5627" spans="63:68" x14ac:dyDescent="0.25">
      <c r="BK5627" t="s">
        <v>520</v>
      </c>
      <c r="BL5627">
        <v>39</v>
      </c>
      <c r="BM5627">
        <v>12001</v>
      </c>
      <c r="BN5627">
        <v>13000</v>
      </c>
      <c r="BO5627" t="s">
        <v>686</v>
      </c>
      <c r="BP5627" t="s">
        <v>578</v>
      </c>
    </row>
    <row r="5628" spans="63:68" x14ac:dyDescent="0.25">
      <c r="BK5628" t="s">
        <v>520</v>
      </c>
      <c r="BL5628">
        <v>39</v>
      </c>
      <c r="BM5628">
        <v>12001</v>
      </c>
      <c r="BN5628">
        <v>13000</v>
      </c>
      <c r="BO5628" t="s">
        <v>687</v>
      </c>
      <c r="BP5628" t="s">
        <v>579</v>
      </c>
    </row>
    <row r="5629" spans="63:68" x14ac:dyDescent="0.25">
      <c r="BK5629" t="s">
        <v>520</v>
      </c>
      <c r="BL5629">
        <v>39</v>
      </c>
      <c r="BM5629">
        <v>12001</v>
      </c>
      <c r="BN5629">
        <v>13000</v>
      </c>
      <c r="BO5629" t="s">
        <v>688</v>
      </c>
      <c r="BP5629" t="s">
        <v>580</v>
      </c>
    </row>
    <row r="5630" spans="63:68" x14ac:dyDescent="0.25">
      <c r="BK5630" t="s">
        <v>520</v>
      </c>
      <c r="BL5630">
        <v>39</v>
      </c>
      <c r="BM5630">
        <v>12001</v>
      </c>
      <c r="BN5630">
        <v>13000</v>
      </c>
      <c r="BO5630" t="s">
        <v>689</v>
      </c>
      <c r="BP5630" t="s">
        <v>582</v>
      </c>
    </row>
    <row r="5631" spans="63:68" x14ac:dyDescent="0.25">
      <c r="BK5631" t="s">
        <v>521</v>
      </c>
      <c r="BL5631">
        <v>39</v>
      </c>
      <c r="BM5631">
        <v>13001</v>
      </c>
      <c r="BN5631">
        <v>14000</v>
      </c>
      <c r="BO5631" t="s">
        <v>678</v>
      </c>
      <c r="BP5631" t="s">
        <v>265</v>
      </c>
    </row>
    <row r="5632" spans="63:68" x14ac:dyDescent="0.25">
      <c r="BK5632" t="s">
        <v>521</v>
      </c>
      <c r="BL5632">
        <v>39</v>
      </c>
      <c r="BM5632">
        <v>13001</v>
      </c>
      <c r="BN5632">
        <v>14000</v>
      </c>
      <c r="BO5632" t="s">
        <v>679</v>
      </c>
      <c r="BP5632" t="s">
        <v>581</v>
      </c>
    </row>
    <row r="5633" spans="63:68" x14ac:dyDescent="0.25">
      <c r="BK5633" t="s">
        <v>521</v>
      </c>
      <c r="BL5633">
        <v>39</v>
      </c>
      <c r="BM5633">
        <v>13001</v>
      </c>
      <c r="BN5633">
        <v>14000</v>
      </c>
      <c r="BO5633" t="s">
        <v>680</v>
      </c>
      <c r="BP5633" t="s">
        <v>575</v>
      </c>
    </row>
    <row r="5634" spans="63:68" x14ac:dyDescent="0.25">
      <c r="BK5634" t="s">
        <v>521</v>
      </c>
      <c r="BL5634">
        <v>39</v>
      </c>
      <c r="BM5634">
        <v>13001</v>
      </c>
      <c r="BN5634">
        <v>14000</v>
      </c>
      <c r="BO5634" t="s">
        <v>681</v>
      </c>
      <c r="BP5634" t="s">
        <v>120</v>
      </c>
    </row>
    <row r="5635" spans="63:68" x14ac:dyDescent="0.25">
      <c r="BK5635" t="s">
        <v>521</v>
      </c>
      <c r="BL5635">
        <v>39</v>
      </c>
      <c r="BM5635">
        <v>13001</v>
      </c>
      <c r="BN5635">
        <v>14000</v>
      </c>
      <c r="BO5635" t="s">
        <v>682</v>
      </c>
      <c r="BP5635" t="s">
        <v>142</v>
      </c>
    </row>
    <row r="5636" spans="63:68" x14ac:dyDescent="0.25">
      <c r="BK5636" t="s">
        <v>521</v>
      </c>
      <c r="BL5636">
        <v>39</v>
      </c>
      <c r="BM5636">
        <v>13001</v>
      </c>
      <c r="BN5636">
        <v>14000</v>
      </c>
      <c r="BO5636" t="s">
        <v>683</v>
      </c>
      <c r="BP5636" t="s">
        <v>163</v>
      </c>
    </row>
    <row r="5637" spans="63:68" x14ac:dyDescent="0.25">
      <c r="BK5637" t="s">
        <v>521</v>
      </c>
      <c r="BL5637">
        <v>39</v>
      </c>
      <c r="BM5637">
        <v>13001</v>
      </c>
      <c r="BN5637">
        <v>14000</v>
      </c>
      <c r="BO5637" t="s">
        <v>684</v>
      </c>
      <c r="BP5637" t="s">
        <v>576</v>
      </c>
    </row>
    <row r="5638" spans="63:68" x14ac:dyDescent="0.25">
      <c r="BK5638" t="s">
        <v>521</v>
      </c>
      <c r="BL5638">
        <v>39</v>
      </c>
      <c r="BM5638">
        <v>13001</v>
      </c>
      <c r="BN5638">
        <v>14000</v>
      </c>
      <c r="BO5638" t="s">
        <v>685</v>
      </c>
      <c r="BP5638" t="s">
        <v>577</v>
      </c>
    </row>
    <row r="5639" spans="63:68" x14ac:dyDescent="0.25">
      <c r="BK5639" t="s">
        <v>521</v>
      </c>
      <c r="BL5639">
        <v>39</v>
      </c>
      <c r="BM5639">
        <v>13001</v>
      </c>
      <c r="BN5639">
        <v>14000</v>
      </c>
      <c r="BO5639" t="s">
        <v>686</v>
      </c>
      <c r="BP5639" t="s">
        <v>578</v>
      </c>
    </row>
    <row r="5640" spans="63:68" x14ac:dyDescent="0.25">
      <c r="BK5640" t="s">
        <v>521</v>
      </c>
      <c r="BL5640">
        <v>39</v>
      </c>
      <c r="BM5640">
        <v>13001</v>
      </c>
      <c r="BN5640">
        <v>14000</v>
      </c>
      <c r="BO5640" t="s">
        <v>687</v>
      </c>
      <c r="BP5640" t="s">
        <v>579</v>
      </c>
    </row>
    <row r="5641" spans="63:68" x14ac:dyDescent="0.25">
      <c r="BK5641" t="s">
        <v>521</v>
      </c>
      <c r="BL5641">
        <v>39</v>
      </c>
      <c r="BM5641">
        <v>13001</v>
      </c>
      <c r="BN5641">
        <v>14000</v>
      </c>
      <c r="BO5641" t="s">
        <v>688</v>
      </c>
      <c r="BP5641" t="s">
        <v>580</v>
      </c>
    </row>
    <row r="5642" spans="63:68" x14ac:dyDescent="0.25">
      <c r="BK5642" t="s">
        <v>521</v>
      </c>
      <c r="BL5642">
        <v>39</v>
      </c>
      <c r="BM5642">
        <v>13001</v>
      </c>
      <c r="BN5642">
        <v>14000</v>
      </c>
      <c r="BO5642" t="s">
        <v>689</v>
      </c>
      <c r="BP5642" t="s">
        <v>582</v>
      </c>
    </row>
    <row r="5643" spans="63:68" x14ac:dyDescent="0.25">
      <c r="BK5643" t="s">
        <v>522</v>
      </c>
      <c r="BL5643">
        <v>40</v>
      </c>
      <c r="BM5643">
        <v>1</v>
      </c>
      <c r="BN5643">
        <v>1000</v>
      </c>
      <c r="BO5643" t="s">
        <v>678</v>
      </c>
      <c r="BP5643" t="s">
        <v>265</v>
      </c>
    </row>
    <row r="5644" spans="63:68" x14ac:dyDescent="0.25">
      <c r="BK5644" t="s">
        <v>522</v>
      </c>
      <c r="BL5644">
        <v>40</v>
      </c>
      <c r="BM5644">
        <v>1</v>
      </c>
      <c r="BN5644">
        <v>1000</v>
      </c>
      <c r="BO5644" t="s">
        <v>679</v>
      </c>
      <c r="BP5644" t="s">
        <v>581</v>
      </c>
    </row>
    <row r="5645" spans="63:68" x14ac:dyDescent="0.25">
      <c r="BK5645" t="s">
        <v>522</v>
      </c>
      <c r="BL5645">
        <v>40</v>
      </c>
      <c r="BM5645">
        <v>1</v>
      </c>
      <c r="BN5645">
        <v>1000</v>
      </c>
      <c r="BO5645" t="s">
        <v>680</v>
      </c>
      <c r="BP5645" t="s">
        <v>575</v>
      </c>
    </row>
    <row r="5646" spans="63:68" x14ac:dyDescent="0.25">
      <c r="BK5646" t="s">
        <v>522</v>
      </c>
      <c r="BL5646">
        <v>40</v>
      </c>
      <c r="BM5646">
        <v>1</v>
      </c>
      <c r="BN5646">
        <v>1000</v>
      </c>
      <c r="BO5646" t="s">
        <v>681</v>
      </c>
      <c r="BP5646" t="s">
        <v>120</v>
      </c>
    </row>
    <row r="5647" spans="63:68" x14ac:dyDescent="0.25">
      <c r="BK5647" t="s">
        <v>522</v>
      </c>
      <c r="BL5647">
        <v>40</v>
      </c>
      <c r="BM5647">
        <v>1</v>
      </c>
      <c r="BN5647">
        <v>1000</v>
      </c>
      <c r="BO5647" t="s">
        <v>682</v>
      </c>
      <c r="BP5647" t="s">
        <v>142</v>
      </c>
    </row>
    <row r="5648" spans="63:68" x14ac:dyDescent="0.25">
      <c r="BK5648" t="s">
        <v>522</v>
      </c>
      <c r="BL5648">
        <v>40</v>
      </c>
      <c r="BM5648">
        <v>1</v>
      </c>
      <c r="BN5648">
        <v>1000</v>
      </c>
      <c r="BO5648" t="s">
        <v>683</v>
      </c>
      <c r="BP5648" t="s">
        <v>163</v>
      </c>
    </row>
    <row r="5649" spans="63:68" x14ac:dyDescent="0.25">
      <c r="BK5649" t="s">
        <v>522</v>
      </c>
      <c r="BL5649">
        <v>40</v>
      </c>
      <c r="BM5649">
        <v>1</v>
      </c>
      <c r="BN5649">
        <v>1000</v>
      </c>
      <c r="BO5649" t="s">
        <v>684</v>
      </c>
      <c r="BP5649" t="s">
        <v>576</v>
      </c>
    </row>
    <row r="5650" spans="63:68" x14ac:dyDescent="0.25">
      <c r="BK5650" t="s">
        <v>522</v>
      </c>
      <c r="BL5650">
        <v>40</v>
      </c>
      <c r="BM5650">
        <v>1</v>
      </c>
      <c r="BN5650">
        <v>1000</v>
      </c>
      <c r="BO5650" t="s">
        <v>685</v>
      </c>
      <c r="BP5650" t="s">
        <v>577</v>
      </c>
    </row>
    <row r="5651" spans="63:68" x14ac:dyDescent="0.25">
      <c r="BK5651" t="s">
        <v>522</v>
      </c>
      <c r="BL5651">
        <v>40</v>
      </c>
      <c r="BM5651">
        <v>1</v>
      </c>
      <c r="BN5651">
        <v>1000</v>
      </c>
      <c r="BO5651" t="s">
        <v>686</v>
      </c>
      <c r="BP5651" t="s">
        <v>578</v>
      </c>
    </row>
    <row r="5652" spans="63:68" x14ac:dyDescent="0.25">
      <c r="BK5652" t="s">
        <v>522</v>
      </c>
      <c r="BL5652">
        <v>40</v>
      </c>
      <c r="BM5652">
        <v>1</v>
      </c>
      <c r="BN5652">
        <v>1000</v>
      </c>
      <c r="BO5652" t="s">
        <v>687</v>
      </c>
      <c r="BP5652" t="s">
        <v>579</v>
      </c>
    </row>
    <row r="5653" spans="63:68" x14ac:dyDescent="0.25">
      <c r="BK5653" t="s">
        <v>522</v>
      </c>
      <c r="BL5653">
        <v>40</v>
      </c>
      <c r="BM5653">
        <v>1</v>
      </c>
      <c r="BN5653">
        <v>1000</v>
      </c>
      <c r="BO5653" t="s">
        <v>688</v>
      </c>
      <c r="BP5653" t="s">
        <v>580</v>
      </c>
    </row>
    <row r="5654" spans="63:68" x14ac:dyDescent="0.25">
      <c r="BK5654" t="s">
        <v>522</v>
      </c>
      <c r="BL5654">
        <v>40</v>
      </c>
      <c r="BM5654">
        <v>1</v>
      </c>
      <c r="BN5654">
        <v>1000</v>
      </c>
      <c r="BO5654" t="s">
        <v>689</v>
      </c>
      <c r="BP5654" t="s">
        <v>582</v>
      </c>
    </row>
    <row r="5655" spans="63:68" x14ac:dyDescent="0.25">
      <c r="BK5655" t="s">
        <v>211</v>
      </c>
      <c r="BL5655">
        <v>40</v>
      </c>
      <c r="BM5655">
        <v>1001</v>
      </c>
      <c r="BN5655">
        <v>2000</v>
      </c>
      <c r="BO5655" t="s">
        <v>678</v>
      </c>
      <c r="BP5655" t="s">
        <v>265</v>
      </c>
    </row>
    <row r="5656" spans="63:68" x14ac:dyDescent="0.25">
      <c r="BK5656" t="s">
        <v>211</v>
      </c>
      <c r="BL5656">
        <v>40</v>
      </c>
      <c r="BM5656">
        <v>1001</v>
      </c>
      <c r="BN5656">
        <v>2000</v>
      </c>
      <c r="BO5656" t="s">
        <v>679</v>
      </c>
      <c r="BP5656" t="s">
        <v>581</v>
      </c>
    </row>
    <row r="5657" spans="63:68" x14ac:dyDescent="0.25">
      <c r="BK5657" t="s">
        <v>211</v>
      </c>
      <c r="BL5657">
        <v>40</v>
      </c>
      <c r="BM5657">
        <v>1001</v>
      </c>
      <c r="BN5657">
        <v>2000</v>
      </c>
      <c r="BO5657" t="s">
        <v>680</v>
      </c>
      <c r="BP5657" t="s">
        <v>575</v>
      </c>
    </row>
    <row r="5658" spans="63:68" x14ac:dyDescent="0.25">
      <c r="BK5658" t="s">
        <v>211</v>
      </c>
      <c r="BL5658">
        <v>40</v>
      </c>
      <c r="BM5658">
        <v>1001</v>
      </c>
      <c r="BN5658">
        <v>2000</v>
      </c>
      <c r="BO5658" t="s">
        <v>681</v>
      </c>
      <c r="BP5658" t="s">
        <v>120</v>
      </c>
    </row>
    <row r="5659" spans="63:68" x14ac:dyDescent="0.25">
      <c r="BK5659" t="s">
        <v>211</v>
      </c>
      <c r="BL5659">
        <v>40</v>
      </c>
      <c r="BM5659">
        <v>1001</v>
      </c>
      <c r="BN5659">
        <v>2000</v>
      </c>
      <c r="BO5659" t="s">
        <v>682</v>
      </c>
      <c r="BP5659" t="s">
        <v>142</v>
      </c>
    </row>
    <row r="5660" spans="63:68" x14ac:dyDescent="0.25">
      <c r="BK5660" t="s">
        <v>211</v>
      </c>
      <c r="BL5660">
        <v>40</v>
      </c>
      <c r="BM5660">
        <v>1001</v>
      </c>
      <c r="BN5660">
        <v>2000</v>
      </c>
      <c r="BO5660" t="s">
        <v>683</v>
      </c>
      <c r="BP5660" t="s">
        <v>163</v>
      </c>
    </row>
    <row r="5661" spans="63:68" x14ac:dyDescent="0.25">
      <c r="BK5661" t="s">
        <v>211</v>
      </c>
      <c r="BL5661">
        <v>40</v>
      </c>
      <c r="BM5661">
        <v>1001</v>
      </c>
      <c r="BN5661">
        <v>2000</v>
      </c>
      <c r="BO5661" t="s">
        <v>684</v>
      </c>
      <c r="BP5661" t="s">
        <v>576</v>
      </c>
    </row>
    <row r="5662" spans="63:68" x14ac:dyDescent="0.25">
      <c r="BK5662" t="s">
        <v>211</v>
      </c>
      <c r="BL5662">
        <v>40</v>
      </c>
      <c r="BM5662">
        <v>1001</v>
      </c>
      <c r="BN5662">
        <v>2000</v>
      </c>
      <c r="BO5662" t="s">
        <v>1276</v>
      </c>
      <c r="BP5662" t="s">
        <v>577</v>
      </c>
    </row>
    <row r="5663" spans="63:68" x14ac:dyDescent="0.25">
      <c r="BK5663" t="s">
        <v>211</v>
      </c>
      <c r="BL5663">
        <v>40</v>
      </c>
      <c r="BM5663">
        <v>1001</v>
      </c>
      <c r="BN5663">
        <v>2000</v>
      </c>
      <c r="BO5663" t="s">
        <v>1274</v>
      </c>
      <c r="BP5663" t="s">
        <v>578</v>
      </c>
    </row>
    <row r="5664" spans="63:68" x14ac:dyDescent="0.25">
      <c r="BK5664" t="s">
        <v>211</v>
      </c>
      <c r="BL5664">
        <v>40</v>
      </c>
      <c r="BM5664">
        <v>1001</v>
      </c>
      <c r="BN5664">
        <v>2000</v>
      </c>
      <c r="BO5664" t="s">
        <v>687</v>
      </c>
      <c r="BP5664" t="s">
        <v>579</v>
      </c>
    </row>
    <row r="5665" spans="63:68" x14ac:dyDescent="0.25">
      <c r="BK5665" t="s">
        <v>211</v>
      </c>
      <c r="BL5665">
        <v>40</v>
      </c>
      <c r="BM5665">
        <v>1001</v>
      </c>
      <c r="BN5665">
        <v>2000</v>
      </c>
      <c r="BO5665" t="s">
        <v>688</v>
      </c>
      <c r="BP5665" t="s">
        <v>580</v>
      </c>
    </row>
    <row r="5666" spans="63:68" x14ac:dyDescent="0.25">
      <c r="BK5666" t="s">
        <v>211</v>
      </c>
      <c r="BL5666">
        <v>40</v>
      </c>
      <c r="BM5666">
        <v>1001</v>
      </c>
      <c r="BN5666">
        <v>2000</v>
      </c>
      <c r="BO5666" t="s">
        <v>689</v>
      </c>
      <c r="BP5666" t="s">
        <v>582</v>
      </c>
    </row>
    <row r="5667" spans="63:68" x14ac:dyDescent="0.25">
      <c r="BK5667" t="s">
        <v>523</v>
      </c>
      <c r="BL5667">
        <v>40</v>
      </c>
      <c r="BM5667">
        <v>2001</v>
      </c>
      <c r="BN5667">
        <v>3000</v>
      </c>
      <c r="BO5667" t="s">
        <v>678</v>
      </c>
      <c r="BP5667" t="s">
        <v>265</v>
      </c>
    </row>
    <row r="5668" spans="63:68" x14ac:dyDescent="0.25">
      <c r="BK5668" t="s">
        <v>523</v>
      </c>
      <c r="BL5668">
        <v>40</v>
      </c>
      <c r="BM5668">
        <v>2001</v>
      </c>
      <c r="BN5668">
        <v>3000</v>
      </c>
      <c r="BO5668" t="s">
        <v>679</v>
      </c>
      <c r="BP5668" t="s">
        <v>581</v>
      </c>
    </row>
    <row r="5669" spans="63:68" x14ac:dyDescent="0.25">
      <c r="BK5669" t="s">
        <v>523</v>
      </c>
      <c r="BL5669">
        <v>40</v>
      </c>
      <c r="BM5669">
        <v>2001</v>
      </c>
      <c r="BN5669">
        <v>3000</v>
      </c>
      <c r="BO5669" t="s">
        <v>680</v>
      </c>
      <c r="BP5669" t="s">
        <v>575</v>
      </c>
    </row>
    <row r="5670" spans="63:68" x14ac:dyDescent="0.25">
      <c r="BK5670" t="s">
        <v>523</v>
      </c>
      <c r="BL5670">
        <v>40</v>
      </c>
      <c r="BM5670">
        <v>2001</v>
      </c>
      <c r="BN5670">
        <v>3000</v>
      </c>
      <c r="BO5670" t="s">
        <v>681</v>
      </c>
      <c r="BP5670" t="s">
        <v>120</v>
      </c>
    </row>
    <row r="5671" spans="63:68" x14ac:dyDescent="0.25">
      <c r="BK5671" t="s">
        <v>523</v>
      </c>
      <c r="BL5671">
        <v>40</v>
      </c>
      <c r="BM5671">
        <v>2001</v>
      </c>
      <c r="BN5671">
        <v>3000</v>
      </c>
      <c r="BO5671" t="s">
        <v>682</v>
      </c>
      <c r="BP5671" t="s">
        <v>142</v>
      </c>
    </row>
    <row r="5672" spans="63:68" x14ac:dyDescent="0.25">
      <c r="BK5672" t="s">
        <v>523</v>
      </c>
      <c r="BL5672">
        <v>40</v>
      </c>
      <c r="BM5672">
        <v>2001</v>
      </c>
      <c r="BN5672">
        <v>3000</v>
      </c>
      <c r="BO5672" t="s">
        <v>683</v>
      </c>
      <c r="BP5672" t="s">
        <v>163</v>
      </c>
    </row>
    <row r="5673" spans="63:68" x14ac:dyDescent="0.25">
      <c r="BK5673" t="s">
        <v>523</v>
      </c>
      <c r="BL5673">
        <v>40</v>
      </c>
      <c r="BM5673">
        <v>2001</v>
      </c>
      <c r="BN5673">
        <v>3000</v>
      </c>
      <c r="BO5673" t="s">
        <v>684</v>
      </c>
      <c r="BP5673" t="s">
        <v>576</v>
      </c>
    </row>
    <row r="5674" spans="63:68" x14ac:dyDescent="0.25">
      <c r="BK5674" t="s">
        <v>523</v>
      </c>
      <c r="BL5674">
        <v>40</v>
      </c>
      <c r="BM5674">
        <v>2001</v>
      </c>
      <c r="BN5674">
        <v>3000</v>
      </c>
      <c r="BO5674" t="s">
        <v>685</v>
      </c>
      <c r="BP5674" t="s">
        <v>577</v>
      </c>
    </row>
    <row r="5675" spans="63:68" x14ac:dyDescent="0.25">
      <c r="BK5675" t="s">
        <v>523</v>
      </c>
      <c r="BL5675">
        <v>40</v>
      </c>
      <c r="BM5675">
        <v>2001</v>
      </c>
      <c r="BN5675">
        <v>3000</v>
      </c>
      <c r="BO5675" t="s">
        <v>686</v>
      </c>
      <c r="BP5675" t="s">
        <v>578</v>
      </c>
    </row>
    <row r="5676" spans="63:68" x14ac:dyDescent="0.25">
      <c r="BK5676" t="s">
        <v>523</v>
      </c>
      <c r="BL5676">
        <v>40</v>
      </c>
      <c r="BM5676">
        <v>2001</v>
      </c>
      <c r="BN5676">
        <v>3000</v>
      </c>
      <c r="BO5676" t="s">
        <v>687</v>
      </c>
      <c r="BP5676" t="s">
        <v>579</v>
      </c>
    </row>
    <row r="5677" spans="63:68" x14ac:dyDescent="0.25">
      <c r="BK5677" t="s">
        <v>523</v>
      </c>
      <c r="BL5677">
        <v>40</v>
      </c>
      <c r="BM5677">
        <v>2001</v>
      </c>
      <c r="BN5677">
        <v>3000</v>
      </c>
      <c r="BO5677" t="s">
        <v>688</v>
      </c>
      <c r="BP5677" t="s">
        <v>580</v>
      </c>
    </row>
    <row r="5678" spans="63:68" x14ac:dyDescent="0.25">
      <c r="BK5678" t="s">
        <v>523</v>
      </c>
      <c r="BL5678">
        <v>40</v>
      </c>
      <c r="BM5678">
        <v>2001</v>
      </c>
      <c r="BN5678">
        <v>3000</v>
      </c>
      <c r="BO5678" t="s">
        <v>689</v>
      </c>
      <c r="BP5678" t="s">
        <v>582</v>
      </c>
    </row>
    <row r="5679" spans="63:68" x14ac:dyDescent="0.25">
      <c r="BK5679" t="s">
        <v>228</v>
      </c>
      <c r="BL5679">
        <v>40</v>
      </c>
      <c r="BM5679">
        <v>3001</v>
      </c>
      <c r="BN5679">
        <v>4000</v>
      </c>
      <c r="BO5679" t="s">
        <v>678</v>
      </c>
      <c r="BP5679" t="s">
        <v>265</v>
      </c>
    </row>
    <row r="5680" spans="63:68" x14ac:dyDescent="0.25">
      <c r="BK5680" t="s">
        <v>228</v>
      </c>
      <c r="BL5680">
        <v>40</v>
      </c>
      <c r="BM5680">
        <v>3001</v>
      </c>
      <c r="BN5680">
        <v>4000</v>
      </c>
      <c r="BO5680" t="s">
        <v>1266</v>
      </c>
      <c r="BP5680" t="s">
        <v>581</v>
      </c>
    </row>
    <row r="5681" spans="63:68" x14ac:dyDescent="0.25">
      <c r="BK5681" t="s">
        <v>228</v>
      </c>
      <c r="BL5681">
        <v>40</v>
      </c>
      <c r="BM5681">
        <v>3001</v>
      </c>
      <c r="BN5681">
        <v>4000</v>
      </c>
      <c r="BO5681" t="s">
        <v>680</v>
      </c>
      <c r="BP5681" t="s">
        <v>575</v>
      </c>
    </row>
    <row r="5682" spans="63:68" x14ac:dyDescent="0.25">
      <c r="BK5682" t="s">
        <v>228</v>
      </c>
      <c r="BL5682">
        <v>40</v>
      </c>
      <c r="BM5682">
        <v>3001</v>
      </c>
      <c r="BN5682">
        <v>4000</v>
      </c>
      <c r="BO5682" t="s">
        <v>681</v>
      </c>
      <c r="BP5682" t="s">
        <v>120</v>
      </c>
    </row>
    <row r="5683" spans="63:68" x14ac:dyDescent="0.25">
      <c r="BK5683" t="s">
        <v>228</v>
      </c>
      <c r="BL5683">
        <v>40</v>
      </c>
      <c r="BM5683">
        <v>3001</v>
      </c>
      <c r="BN5683">
        <v>4000</v>
      </c>
      <c r="BO5683" t="s">
        <v>682</v>
      </c>
      <c r="BP5683" t="s">
        <v>142</v>
      </c>
    </row>
    <row r="5684" spans="63:68" x14ac:dyDescent="0.25">
      <c r="BK5684" t="s">
        <v>228</v>
      </c>
      <c r="BL5684">
        <v>40</v>
      </c>
      <c r="BM5684">
        <v>3001</v>
      </c>
      <c r="BN5684">
        <v>4000</v>
      </c>
      <c r="BO5684" t="s">
        <v>683</v>
      </c>
      <c r="BP5684" t="s">
        <v>163</v>
      </c>
    </row>
    <row r="5685" spans="63:68" x14ac:dyDescent="0.25">
      <c r="BK5685" t="s">
        <v>228</v>
      </c>
      <c r="BL5685">
        <v>40</v>
      </c>
      <c r="BM5685">
        <v>3001</v>
      </c>
      <c r="BN5685">
        <v>4000</v>
      </c>
      <c r="BO5685" t="s">
        <v>684</v>
      </c>
      <c r="BP5685" t="s">
        <v>576</v>
      </c>
    </row>
    <row r="5686" spans="63:68" x14ac:dyDescent="0.25">
      <c r="BK5686" t="s">
        <v>228</v>
      </c>
      <c r="BL5686">
        <v>40</v>
      </c>
      <c r="BM5686">
        <v>3001</v>
      </c>
      <c r="BN5686">
        <v>4000</v>
      </c>
      <c r="BO5686" t="s">
        <v>685</v>
      </c>
      <c r="BP5686" t="s">
        <v>577</v>
      </c>
    </row>
    <row r="5687" spans="63:68" x14ac:dyDescent="0.25">
      <c r="BK5687" t="s">
        <v>228</v>
      </c>
      <c r="BL5687">
        <v>40</v>
      </c>
      <c r="BM5687">
        <v>3001</v>
      </c>
      <c r="BN5687">
        <v>4000</v>
      </c>
      <c r="BO5687" t="s">
        <v>686</v>
      </c>
      <c r="BP5687" t="s">
        <v>578</v>
      </c>
    </row>
    <row r="5688" spans="63:68" x14ac:dyDescent="0.25">
      <c r="BK5688" t="s">
        <v>228</v>
      </c>
      <c r="BL5688">
        <v>40</v>
      </c>
      <c r="BM5688">
        <v>3001</v>
      </c>
      <c r="BN5688">
        <v>4000</v>
      </c>
      <c r="BO5688" t="s">
        <v>1278</v>
      </c>
      <c r="BP5688" t="s">
        <v>579</v>
      </c>
    </row>
    <row r="5689" spans="63:68" x14ac:dyDescent="0.25">
      <c r="BK5689" t="s">
        <v>228</v>
      </c>
      <c r="BL5689">
        <v>40</v>
      </c>
      <c r="BM5689">
        <v>3001</v>
      </c>
      <c r="BN5689">
        <v>4000</v>
      </c>
      <c r="BO5689" t="s">
        <v>688</v>
      </c>
      <c r="BP5689" t="s">
        <v>580</v>
      </c>
    </row>
    <row r="5690" spans="63:68" x14ac:dyDescent="0.25">
      <c r="BK5690" t="s">
        <v>228</v>
      </c>
      <c r="BL5690">
        <v>40</v>
      </c>
      <c r="BM5690">
        <v>3001</v>
      </c>
      <c r="BN5690">
        <v>4000</v>
      </c>
      <c r="BO5690" t="s">
        <v>689</v>
      </c>
      <c r="BP5690" t="s">
        <v>582</v>
      </c>
    </row>
    <row r="5691" spans="63:68" x14ac:dyDescent="0.25">
      <c r="BK5691" t="s">
        <v>39</v>
      </c>
      <c r="BL5691">
        <v>40</v>
      </c>
      <c r="BM5691">
        <v>4001</v>
      </c>
      <c r="BN5691">
        <v>5000</v>
      </c>
      <c r="BO5691" t="s">
        <v>678</v>
      </c>
      <c r="BP5691" t="s">
        <v>265</v>
      </c>
    </row>
    <row r="5692" spans="63:68" x14ac:dyDescent="0.25">
      <c r="BK5692" t="s">
        <v>39</v>
      </c>
      <c r="BL5692">
        <v>40</v>
      </c>
      <c r="BM5692">
        <v>4001</v>
      </c>
      <c r="BN5692">
        <v>5000</v>
      </c>
      <c r="BO5692" t="s">
        <v>679</v>
      </c>
      <c r="BP5692" t="s">
        <v>581</v>
      </c>
    </row>
    <row r="5693" spans="63:68" x14ac:dyDescent="0.25">
      <c r="BK5693" t="s">
        <v>39</v>
      </c>
      <c r="BL5693">
        <v>40</v>
      </c>
      <c r="BM5693">
        <v>4001</v>
      </c>
      <c r="BN5693">
        <v>5000</v>
      </c>
      <c r="BO5693" t="s">
        <v>1267</v>
      </c>
      <c r="BP5693" t="s">
        <v>575</v>
      </c>
    </row>
    <row r="5694" spans="63:68" x14ac:dyDescent="0.25">
      <c r="BK5694" t="s">
        <v>39</v>
      </c>
      <c r="BL5694">
        <v>40</v>
      </c>
      <c r="BM5694">
        <v>4001</v>
      </c>
      <c r="BN5694">
        <v>5000</v>
      </c>
      <c r="BO5694" t="s">
        <v>681</v>
      </c>
      <c r="BP5694" t="s">
        <v>120</v>
      </c>
    </row>
    <row r="5695" spans="63:68" x14ac:dyDescent="0.25">
      <c r="BK5695" t="s">
        <v>39</v>
      </c>
      <c r="BL5695">
        <v>40</v>
      </c>
      <c r="BM5695">
        <v>4001</v>
      </c>
      <c r="BN5695">
        <v>5000</v>
      </c>
      <c r="BO5695" t="s">
        <v>682</v>
      </c>
      <c r="BP5695" t="s">
        <v>142</v>
      </c>
    </row>
    <row r="5696" spans="63:68" x14ac:dyDescent="0.25">
      <c r="BK5696" t="s">
        <v>39</v>
      </c>
      <c r="BL5696">
        <v>40</v>
      </c>
      <c r="BM5696">
        <v>4001</v>
      </c>
      <c r="BN5696">
        <v>5000</v>
      </c>
      <c r="BO5696" t="s">
        <v>683</v>
      </c>
      <c r="BP5696" t="s">
        <v>163</v>
      </c>
    </row>
    <row r="5697" spans="63:68" x14ac:dyDescent="0.25">
      <c r="BK5697" t="s">
        <v>39</v>
      </c>
      <c r="BL5697">
        <v>40</v>
      </c>
      <c r="BM5697">
        <v>4001</v>
      </c>
      <c r="BN5697">
        <v>5000</v>
      </c>
      <c r="BO5697" t="s">
        <v>1269</v>
      </c>
      <c r="BP5697" t="s">
        <v>576</v>
      </c>
    </row>
    <row r="5698" spans="63:68" x14ac:dyDescent="0.25">
      <c r="BK5698" t="s">
        <v>39</v>
      </c>
      <c r="BL5698">
        <v>40</v>
      </c>
      <c r="BM5698">
        <v>4001</v>
      </c>
      <c r="BN5698">
        <v>5000</v>
      </c>
      <c r="BO5698" t="s">
        <v>685</v>
      </c>
      <c r="BP5698" t="s">
        <v>577</v>
      </c>
    </row>
    <row r="5699" spans="63:68" x14ac:dyDescent="0.25">
      <c r="BK5699" t="s">
        <v>39</v>
      </c>
      <c r="BL5699">
        <v>40</v>
      </c>
      <c r="BM5699">
        <v>4001</v>
      </c>
      <c r="BN5699">
        <v>5000</v>
      </c>
      <c r="BO5699" t="s">
        <v>686</v>
      </c>
      <c r="BP5699" t="s">
        <v>578</v>
      </c>
    </row>
    <row r="5700" spans="63:68" x14ac:dyDescent="0.25">
      <c r="BK5700" t="s">
        <v>39</v>
      </c>
      <c r="BL5700">
        <v>40</v>
      </c>
      <c r="BM5700">
        <v>4001</v>
      </c>
      <c r="BN5700">
        <v>5000</v>
      </c>
      <c r="BO5700" t="s">
        <v>687</v>
      </c>
      <c r="BP5700" t="s">
        <v>579</v>
      </c>
    </row>
    <row r="5701" spans="63:68" x14ac:dyDescent="0.25">
      <c r="BK5701" t="s">
        <v>39</v>
      </c>
      <c r="BL5701">
        <v>40</v>
      </c>
      <c r="BM5701">
        <v>4001</v>
      </c>
      <c r="BN5701">
        <v>5000</v>
      </c>
      <c r="BO5701" t="s">
        <v>688</v>
      </c>
      <c r="BP5701" t="s">
        <v>580</v>
      </c>
    </row>
    <row r="5702" spans="63:68" x14ac:dyDescent="0.25">
      <c r="BK5702" t="s">
        <v>39</v>
      </c>
      <c r="BL5702">
        <v>40</v>
      </c>
      <c r="BM5702">
        <v>4001</v>
      </c>
      <c r="BN5702">
        <v>5000</v>
      </c>
      <c r="BO5702" t="s">
        <v>689</v>
      </c>
      <c r="BP5702" t="s">
        <v>582</v>
      </c>
    </row>
    <row r="5703" spans="63:68" x14ac:dyDescent="0.25">
      <c r="BK5703" t="s">
        <v>19</v>
      </c>
      <c r="BL5703">
        <v>40</v>
      </c>
      <c r="BM5703">
        <v>5001</v>
      </c>
      <c r="BN5703">
        <v>6000</v>
      </c>
      <c r="BO5703" t="s">
        <v>678</v>
      </c>
      <c r="BP5703" t="s">
        <v>265</v>
      </c>
    </row>
    <row r="5704" spans="63:68" x14ac:dyDescent="0.25">
      <c r="BK5704" t="s">
        <v>19</v>
      </c>
      <c r="BL5704">
        <v>40</v>
      </c>
      <c r="BM5704">
        <v>5001</v>
      </c>
      <c r="BN5704">
        <v>6000</v>
      </c>
      <c r="BO5704" t="s">
        <v>679</v>
      </c>
      <c r="BP5704" t="s">
        <v>581</v>
      </c>
    </row>
    <row r="5705" spans="63:68" x14ac:dyDescent="0.25">
      <c r="BK5705" t="s">
        <v>19</v>
      </c>
      <c r="BL5705">
        <v>40</v>
      </c>
      <c r="BM5705">
        <v>5001</v>
      </c>
      <c r="BN5705">
        <v>6000</v>
      </c>
      <c r="BO5705" t="s">
        <v>1267</v>
      </c>
      <c r="BP5705" t="s">
        <v>575</v>
      </c>
    </row>
    <row r="5706" spans="63:68" x14ac:dyDescent="0.25">
      <c r="BK5706" t="s">
        <v>19</v>
      </c>
      <c r="BL5706">
        <v>40</v>
      </c>
      <c r="BM5706">
        <v>5001</v>
      </c>
      <c r="BN5706">
        <v>6000</v>
      </c>
      <c r="BO5706" t="s">
        <v>681</v>
      </c>
      <c r="BP5706" t="s">
        <v>120</v>
      </c>
    </row>
    <row r="5707" spans="63:68" x14ac:dyDescent="0.25">
      <c r="BK5707" t="s">
        <v>19</v>
      </c>
      <c r="BL5707">
        <v>40</v>
      </c>
      <c r="BM5707">
        <v>5001</v>
      </c>
      <c r="BN5707">
        <v>6000</v>
      </c>
      <c r="BO5707" t="s">
        <v>682</v>
      </c>
      <c r="BP5707" t="s">
        <v>142</v>
      </c>
    </row>
    <row r="5708" spans="63:68" x14ac:dyDescent="0.25">
      <c r="BK5708" t="s">
        <v>19</v>
      </c>
      <c r="BL5708">
        <v>40</v>
      </c>
      <c r="BM5708">
        <v>5001</v>
      </c>
      <c r="BN5708">
        <v>6000</v>
      </c>
      <c r="BO5708" t="s">
        <v>683</v>
      </c>
      <c r="BP5708" t="s">
        <v>163</v>
      </c>
    </row>
    <row r="5709" spans="63:68" x14ac:dyDescent="0.25">
      <c r="BK5709" t="s">
        <v>19</v>
      </c>
      <c r="BL5709">
        <v>40</v>
      </c>
      <c r="BM5709">
        <v>5001</v>
      </c>
      <c r="BN5709">
        <v>6000</v>
      </c>
      <c r="BO5709" t="s">
        <v>1269</v>
      </c>
      <c r="BP5709" t="s">
        <v>576</v>
      </c>
    </row>
    <row r="5710" spans="63:68" x14ac:dyDescent="0.25">
      <c r="BK5710" t="s">
        <v>19</v>
      </c>
      <c r="BL5710">
        <v>40</v>
      </c>
      <c r="BM5710">
        <v>5001</v>
      </c>
      <c r="BN5710">
        <v>6000</v>
      </c>
      <c r="BO5710" t="s">
        <v>685</v>
      </c>
      <c r="BP5710" t="s">
        <v>577</v>
      </c>
    </row>
    <row r="5711" spans="63:68" x14ac:dyDescent="0.25">
      <c r="BK5711" t="s">
        <v>19</v>
      </c>
      <c r="BL5711">
        <v>40</v>
      </c>
      <c r="BM5711">
        <v>5001</v>
      </c>
      <c r="BN5711">
        <v>6000</v>
      </c>
      <c r="BO5711" t="s">
        <v>686</v>
      </c>
      <c r="BP5711" t="s">
        <v>578</v>
      </c>
    </row>
    <row r="5712" spans="63:68" x14ac:dyDescent="0.25">
      <c r="BK5712" t="s">
        <v>19</v>
      </c>
      <c r="BL5712">
        <v>40</v>
      </c>
      <c r="BM5712">
        <v>5001</v>
      </c>
      <c r="BN5712">
        <v>6000</v>
      </c>
      <c r="BO5712" t="s">
        <v>687</v>
      </c>
      <c r="BP5712" t="s">
        <v>579</v>
      </c>
    </row>
    <row r="5713" spans="63:68" x14ac:dyDescent="0.25">
      <c r="BK5713" t="s">
        <v>19</v>
      </c>
      <c r="BL5713">
        <v>40</v>
      </c>
      <c r="BM5713">
        <v>5001</v>
      </c>
      <c r="BN5713">
        <v>6000</v>
      </c>
      <c r="BO5713" t="s">
        <v>688</v>
      </c>
      <c r="BP5713" t="s">
        <v>580</v>
      </c>
    </row>
    <row r="5714" spans="63:68" x14ac:dyDescent="0.25">
      <c r="BK5714" t="s">
        <v>19</v>
      </c>
      <c r="BL5714">
        <v>40</v>
      </c>
      <c r="BM5714">
        <v>5001</v>
      </c>
      <c r="BN5714">
        <v>6000</v>
      </c>
      <c r="BO5714" t="s">
        <v>689</v>
      </c>
      <c r="BP5714" t="s">
        <v>582</v>
      </c>
    </row>
    <row r="5715" spans="63:68" x14ac:dyDescent="0.25">
      <c r="BK5715" t="s">
        <v>524</v>
      </c>
      <c r="BL5715">
        <v>40</v>
      </c>
      <c r="BM5715">
        <v>6001</v>
      </c>
      <c r="BN5715">
        <v>7000</v>
      </c>
      <c r="BO5715" t="s">
        <v>678</v>
      </c>
      <c r="BP5715" t="s">
        <v>265</v>
      </c>
    </row>
    <row r="5716" spans="63:68" x14ac:dyDescent="0.25">
      <c r="BK5716" t="s">
        <v>524</v>
      </c>
      <c r="BL5716">
        <v>40</v>
      </c>
      <c r="BM5716">
        <v>6001</v>
      </c>
      <c r="BN5716">
        <v>7000</v>
      </c>
      <c r="BO5716" t="s">
        <v>679</v>
      </c>
      <c r="BP5716" t="s">
        <v>581</v>
      </c>
    </row>
    <row r="5717" spans="63:68" x14ac:dyDescent="0.25">
      <c r="BK5717" t="s">
        <v>524</v>
      </c>
      <c r="BL5717">
        <v>40</v>
      </c>
      <c r="BM5717">
        <v>6001</v>
      </c>
      <c r="BN5717">
        <v>7000</v>
      </c>
      <c r="BO5717" t="s">
        <v>680</v>
      </c>
      <c r="BP5717" t="s">
        <v>575</v>
      </c>
    </row>
    <row r="5718" spans="63:68" x14ac:dyDescent="0.25">
      <c r="BK5718" t="s">
        <v>524</v>
      </c>
      <c r="BL5718">
        <v>40</v>
      </c>
      <c r="BM5718">
        <v>6001</v>
      </c>
      <c r="BN5718">
        <v>7000</v>
      </c>
      <c r="BO5718" t="s">
        <v>681</v>
      </c>
      <c r="BP5718" t="s">
        <v>120</v>
      </c>
    </row>
    <row r="5719" spans="63:68" x14ac:dyDescent="0.25">
      <c r="BK5719" t="s">
        <v>524</v>
      </c>
      <c r="BL5719">
        <v>40</v>
      </c>
      <c r="BM5719">
        <v>6001</v>
      </c>
      <c r="BN5719">
        <v>7000</v>
      </c>
      <c r="BO5719" t="s">
        <v>682</v>
      </c>
      <c r="BP5719" t="s">
        <v>142</v>
      </c>
    </row>
    <row r="5720" spans="63:68" x14ac:dyDescent="0.25">
      <c r="BK5720" t="s">
        <v>524</v>
      </c>
      <c r="BL5720">
        <v>40</v>
      </c>
      <c r="BM5720">
        <v>6001</v>
      </c>
      <c r="BN5720">
        <v>7000</v>
      </c>
      <c r="BO5720" t="s">
        <v>683</v>
      </c>
      <c r="BP5720" t="s">
        <v>163</v>
      </c>
    </row>
    <row r="5721" spans="63:68" x14ac:dyDescent="0.25">
      <c r="BK5721" t="s">
        <v>524</v>
      </c>
      <c r="BL5721">
        <v>40</v>
      </c>
      <c r="BM5721">
        <v>6001</v>
      </c>
      <c r="BN5721">
        <v>7000</v>
      </c>
      <c r="BO5721" t="s">
        <v>684</v>
      </c>
      <c r="BP5721" t="s">
        <v>576</v>
      </c>
    </row>
    <row r="5722" spans="63:68" x14ac:dyDescent="0.25">
      <c r="BK5722" t="s">
        <v>524</v>
      </c>
      <c r="BL5722">
        <v>40</v>
      </c>
      <c r="BM5722">
        <v>6001</v>
      </c>
      <c r="BN5722">
        <v>7000</v>
      </c>
      <c r="BO5722" t="s">
        <v>685</v>
      </c>
      <c r="BP5722" t="s">
        <v>577</v>
      </c>
    </row>
    <row r="5723" spans="63:68" x14ac:dyDescent="0.25">
      <c r="BK5723" t="s">
        <v>524</v>
      </c>
      <c r="BL5723">
        <v>40</v>
      </c>
      <c r="BM5723">
        <v>6001</v>
      </c>
      <c r="BN5723">
        <v>7000</v>
      </c>
      <c r="BO5723" t="s">
        <v>686</v>
      </c>
      <c r="BP5723" t="s">
        <v>578</v>
      </c>
    </row>
    <row r="5724" spans="63:68" x14ac:dyDescent="0.25">
      <c r="BK5724" t="s">
        <v>524</v>
      </c>
      <c r="BL5724">
        <v>40</v>
      </c>
      <c r="BM5724">
        <v>6001</v>
      </c>
      <c r="BN5724">
        <v>7000</v>
      </c>
      <c r="BO5724" t="s">
        <v>687</v>
      </c>
      <c r="BP5724" t="s">
        <v>579</v>
      </c>
    </row>
    <row r="5725" spans="63:68" x14ac:dyDescent="0.25">
      <c r="BK5725" t="s">
        <v>524</v>
      </c>
      <c r="BL5725">
        <v>40</v>
      </c>
      <c r="BM5725">
        <v>6001</v>
      </c>
      <c r="BN5725">
        <v>7000</v>
      </c>
      <c r="BO5725" t="s">
        <v>688</v>
      </c>
      <c r="BP5725" t="s">
        <v>580</v>
      </c>
    </row>
    <row r="5726" spans="63:68" x14ac:dyDescent="0.25">
      <c r="BK5726" t="s">
        <v>524</v>
      </c>
      <c r="BL5726">
        <v>40</v>
      </c>
      <c r="BM5726">
        <v>6001</v>
      </c>
      <c r="BN5726">
        <v>7000</v>
      </c>
      <c r="BO5726" t="s">
        <v>689</v>
      </c>
      <c r="BP5726" t="s">
        <v>582</v>
      </c>
    </row>
    <row r="5727" spans="63:68" x14ac:dyDescent="0.25">
      <c r="BK5727" t="s">
        <v>525</v>
      </c>
      <c r="BL5727">
        <v>40</v>
      </c>
      <c r="BM5727">
        <v>7001</v>
      </c>
      <c r="BN5727">
        <v>8000</v>
      </c>
      <c r="BO5727" t="s">
        <v>678</v>
      </c>
      <c r="BP5727" t="s">
        <v>265</v>
      </c>
    </row>
    <row r="5728" spans="63:68" x14ac:dyDescent="0.25">
      <c r="BK5728" t="s">
        <v>525</v>
      </c>
      <c r="BL5728">
        <v>40</v>
      </c>
      <c r="BM5728">
        <v>7001</v>
      </c>
      <c r="BN5728">
        <v>8000</v>
      </c>
      <c r="BO5728" t="s">
        <v>679</v>
      </c>
      <c r="BP5728" t="s">
        <v>581</v>
      </c>
    </row>
    <row r="5729" spans="63:68" x14ac:dyDescent="0.25">
      <c r="BK5729" t="s">
        <v>525</v>
      </c>
      <c r="BL5729">
        <v>40</v>
      </c>
      <c r="BM5729">
        <v>7001</v>
      </c>
      <c r="BN5729">
        <v>8000</v>
      </c>
      <c r="BO5729" t="s">
        <v>680</v>
      </c>
      <c r="BP5729" t="s">
        <v>575</v>
      </c>
    </row>
    <row r="5730" spans="63:68" x14ac:dyDescent="0.25">
      <c r="BK5730" t="s">
        <v>525</v>
      </c>
      <c r="BL5730">
        <v>40</v>
      </c>
      <c r="BM5730">
        <v>7001</v>
      </c>
      <c r="BN5730">
        <v>8000</v>
      </c>
      <c r="BO5730" t="s">
        <v>681</v>
      </c>
      <c r="BP5730" t="s">
        <v>120</v>
      </c>
    </row>
    <row r="5731" spans="63:68" x14ac:dyDescent="0.25">
      <c r="BK5731" t="s">
        <v>525</v>
      </c>
      <c r="BL5731">
        <v>40</v>
      </c>
      <c r="BM5731">
        <v>7001</v>
      </c>
      <c r="BN5731">
        <v>8000</v>
      </c>
      <c r="BO5731" t="s">
        <v>682</v>
      </c>
      <c r="BP5731" t="s">
        <v>142</v>
      </c>
    </row>
    <row r="5732" spans="63:68" x14ac:dyDescent="0.25">
      <c r="BK5732" t="s">
        <v>525</v>
      </c>
      <c r="BL5732">
        <v>40</v>
      </c>
      <c r="BM5732">
        <v>7001</v>
      </c>
      <c r="BN5732">
        <v>8000</v>
      </c>
      <c r="BO5732" t="s">
        <v>683</v>
      </c>
      <c r="BP5732" t="s">
        <v>163</v>
      </c>
    </row>
    <row r="5733" spans="63:68" x14ac:dyDescent="0.25">
      <c r="BK5733" t="s">
        <v>525</v>
      </c>
      <c r="BL5733">
        <v>40</v>
      </c>
      <c r="BM5733">
        <v>7001</v>
      </c>
      <c r="BN5733">
        <v>8000</v>
      </c>
      <c r="BO5733" t="s">
        <v>684</v>
      </c>
      <c r="BP5733" t="s">
        <v>576</v>
      </c>
    </row>
    <row r="5734" spans="63:68" x14ac:dyDescent="0.25">
      <c r="BK5734" t="s">
        <v>525</v>
      </c>
      <c r="BL5734">
        <v>40</v>
      </c>
      <c r="BM5734">
        <v>7001</v>
      </c>
      <c r="BN5734">
        <v>8000</v>
      </c>
      <c r="BO5734" t="s">
        <v>685</v>
      </c>
      <c r="BP5734" t="s">
        <v>577</v>
      </c>
    </row>
    <row r="5735" spans="63:68" x14ac:dyDescent="0.25">
      <c r="BK5735" t="s">
        <v>525</v>
      </c>
      <c r="BL5735">
        <v>40</v>
      </c>
      <c r="BM5735">
        <v>7001</v>
      </c>
      <c r="BN5735">
        <v>8000</v>
      </c>
      <c r="BO5735" t="s">
        <v>686</v>
      </c>
      <c r="BP5735" t="s">
        <v>578</v>
      </c>
    </row>
    <row r="5736" spans="63:68" x14ac:dyDescent="0.25">
      <c r="BK5736" t="s">
        <v>525</v>
      </c>
      <c r="BL5736">
        <v>40</v>
      </c>
      <c r="BM5736">
        <v>7001</v>
      </c>
      <c r="BN5736">
        <v>8000</v>
      </c>
      <c r="BO5736" t="s">
        <v>687</v>
      </c>
      <c r="BP5736" t="s">
        <v>579</v>
      </c>
    </row>
    <row r="5737" spans="63:68" x14ac:dyDescent="0.25">
      <c r="BK5737" t="s">
        <v>525</v>
      </c>
      <c r="BL5737">
        <v>40</v>
      </c>
      <c r="BM5737">
        <v>7001</v>
      </c>
      <c r="BN5737">
        <v>8000</v>
      </c>
      <c r="BO5737" t="s">
        <v>688</v>
      </c>
      <c r="BP5737" t="s">
        <v>580</v>
      </c>
    </row>
    <row r="5738" spans="63:68" x14ac:dyDescent="0.25">
      <c r="BK5738" t="s">
        <v>525</v>
      </c>
      <c r="BL5738">
        <v>40</v>
      </c>
      <c r="BM5738">
        <v>7001</v>
      </c>
      <c r="BN5738">
        <v>8000</v>
      </c>
      <c r="BO5738" t="s">
        <v>689</v>
      </c>
      <c r="BP5738" t="s">
        <v>582</v>
      </c>
    </row>
    <row r="5739" spans="63:68" x14ac:dyDescent="0.25">
      <c r="BK5739" t="s">
        <v>157</v>
      </c>
      <c r="BL5739">
        <v>40</v>
      </c>
      <c r="BM5739">
        <v>8001</v>
      </c>
      <c r="BN5739">
        <v>9000</v>
      </c>
      <c r="BO5739" t="s">
        <v>678</v>
      </c>
      <c r="BP5739" t="s">
        <v>265</v>
      </c>
    </row>
    <row r="5740" spans="63:68" x14ac:dyDescent="0.25">
      <c r="BK5740" t="s">
        <v>157</v>
      </c>
      <c r="BL5740">
        <v>40</v>
      </c>
      <c r="BM5740">
        <v>8001</v>
      </c>
      <c r="BN5740">
        <v>9000</v>
      </c>
      <c r="BO5740" t="s">
        <v>679</v>
      </c>
      <c r="BP5740" t="s">
        <v>581</v>
      </c>
    </row>
    <row r="5741" spans="63:68" x14ac:dyDescent="0.25">
      <c r="BK5741" t="s">
        <v>157</v>
      </c>
      <c r="BL5741">
        <v>40</v>
      </c>
      <c r="BM5741">
        <v>8001</v>
      </c>
      <c r="BN5741">
        <v>9000</v>
      </c>
      <c r="BO5741" t="s">
        <v>680</v>
      </c>
      <c r="BP5741" t="s">
        <v>575</v>
      </c>
    </row>
    <row r="5742" spans="63:68" x14ac:dyDescent="0.25">
      <c r="BK5742" t="s">
        <v>157</v>
      </c>
      <c r="BL5742">
        <v>40</v>
      </c>
      <c r="BM5742">
        <v>8001</v>
      </c>
      <c r="BN5742">
        <v>9000</v>
      </c>
      <c r="BO5742" t="s">
        <v>681</v>
      </c>
      <c r="BP5742" t="s">
        <v>120</v>
      </c>
    </row>
    <row r="5743" spans="63:68" x14ac:dyDescent="0.25">
      <c r="BK5743" t="s">
        <v>157</v>
      </c>
      <c r="BL5743">
        <v>40</v>
      </c>
      <c r="BM5743">
        <v>8001</v>
      </c>
      <c r="BN5743">
        <v>9000</v>
      </c>
      <c r="BO5743" t="s">
        <v>1268</v>
      </c>
      <c r="BP5743" t="s">
        <v>142</v>
      </c>
    </row>
    <row r="5744" spans="63:68" x14ac:dyDescent="0.25">
      <c r="BK5744" t="s">
        <v>157</v>
      </c>
      <c r="BL5744">
        <v>40</v>
      </c>
      <c r="BM5744">
        <v>8001</v>
      </c>
      <c r="BN5744">
        <v>9000</v>
      </c>
      <c r="BO5744" t="s">
        <v>683</v>
      </c>
      <c r="BP5744" t="s">
        <v>163</v>
      </c>
    </row>
    <row r="5745" spans="63:68" x14ac:dyDescent="0.25">
      <c r="BK5745" t="s">
        <v>157</v>
      </c>
      <c r="BL5745">
        <v>40</v>
      </c>
      <c r="BM5745">
        <v>8001</v>
      </c>
      <c r="BN5745">
        <v>9000</v>
      </c>
      <c r="BO5745" t="s">
        <v>1269</v>
      </c>
      <c r="BP5745" t="s">
        <v>576</v>
      </c>
    </row>
    <row r="5746" spans="63:68" x14ac:dyDescent="0.25">
      <c r="BK5746" t="s">
        <v>157</v>
      </c>
      <c r="BL5746">
        <v>40</v>
      </c>
      <c r="BM5746">
        <v>8001</v>
      </c>
      <c r="BN5746">
        <v>9000</v>
      </c>
      <c r="BO5746" t="s">
        <v>685</v>
      </c>
      <c r="BP5746" t="s">
        <v>577</v>
      </c>
    </row>
    <row r="5747" spans="63:68" x14ac:dyDescent="0.25">
      <c r="BK5747" t="s">
        <v>157</v>
      </c>
      <c r="BL5747">
        <v>40</v>
      </c>
      <c r="BM5747">
        <v>8001</v>
      </c>
      <c r="BN5747">
        <v>9000</v>
      </c>
      <c r="BO5747" t="s">
        <v>686</v>
      </c>
      <c r="BP5747" t="s">
        <v>578</v>
      </c>
    </row>
    <row r="5748" spans="63:68" x14ac:dyDescent="0.25">
      <c r="BK5748" t="s">
        <v>157</v>
      </c>
      <c r="BL5748">
        <v>40</v>
      </c>
      <c r="BM5748">
        <v>8001</v>
      </c>
      <c r="BN5748">
        <v>9000</v>
      </c>
      <c r="BO5748" t="s">
        <v>687</v>
      </c>
      <c r="BP5748" t="s">
        <v>579</v>
      </c>
    </row>
    <row r="5749" spans="63:68" x14ac:dyDescent="0.25">
      <c r="BK5749" t="s">
        <v>157</v>
      </c>
      <c r="BL5749">
        <v>40</v>
      </c>
      <c r="BM5749">
        <v>8001</v>
      </c>
      <c r="BN5749">
        <v>9000</v>
      </c>
      <c r="BO5749" t="s">
        <v>688</v>
      </c>
      <c r="BP5749" t="s">
        <v>580</v>
      </c>
    </row>
    <row r="5750" spans="63:68" x14ac:dyDescent="0.25">
      <c r="BK5750" t="s">
        <v>157</v>
      </c>
      <c r="BL5750">
        <v>40</v>
      </c>
      <c r="BM5750">
        <v>8001</v>
      </c>
      <c r="BN5750">
        <v>9000</v>
      </c>
      <c r="BO5750" t="s">
        <v>689</v>
      </c>
      <c r="BP5750" t="s">
        <v>582</v>
      </c>
    </row>
    <row r="5751" spans="63:68" x14ac:dyDescent="0.25">
      <c r="BK5751" t="s">
        <v>15</v>
      </c>
      <c r="BL5751">
        <v>40</v>
      </c>
      <c r="BM5751">
        <v>9001</v>
      </c>
      <c r="BN5751">
        <v>10000</v>
      </c>
      <c r="BO5751" t="s">
        <v>678</v>
      </c>
      <c r="BP5751" t="s">
        <v>265</v>
      </c>
    </row>
    <row r="5752" spans="63:68" x14ac:dyDescent="0.25">
      <c r="BK5752" t="s">
        <v>15</v>
      </c>
      <c r="BL5752">
        <v>40</v>
      </c>
      <c r="BM5752">
        <v>9001</v>
      </c>
      <c r="BN5752">
        <v>10000</v>
      </c>
      <c r="BO5752" t="s">
        <v>1266</v>
      </c>
      <c r="BP5752" t="s">
        <v>581</v>
      </c>
    </row>
    <row r="5753" spans="63:68" x14ac:dyDescent="0.25">
      <c r="BK5753" t="s">
        <v>15</v>
      </c>
      <c r="BL5753">
        <v>40</v>
      </c>
      <c r="BM5753">
        <v>9001</v>
      </c>
      <c r="BN5753">
        <v>10000</v>
      </c>
      <c r="BO5753" t="s">
        <v>1267</v>
      </c>
      <c r="BP5753" t="s">
        <v>575</v>
      </c>
    </row>
    <row r="5754" spans="63:68" x14ac:dyDescent="0.25">
      <c r="BK5754" t="s">
        <v>15</v>
      </c>
      <c r="BL5754">
        <v>40</v>
      </c>
      <c r="BM5754">
        <v>9001</v>
      </c>
      <c r="BN5754">
        <v>10000</v>
      </c>
      <c r="BO5754" t="s">
        <v>1272</v>
      </c>
      <c r="BP5754" t="s">
        <v>120</v>
      </c>
    </row>
    <row r="5755" spans="63:68" x14ac:dyDescent="0.25">
      <c r="BK5755" t="s">
        <v>15</v>
      </c>
      <c r="BL5755">
        <v>40</v>
      </c>
      <c r="BM5755">
        <v>9001</v>
      </c>
      <c r="BN5755">
        <v>10000</v>
      </c>
      <c r="BO5755" t="s">
        <v>1268</v>
      </c>
      <c r="BP5755" t="s">
        <v>142</v>
      </c>
    </row>
    <row r="5756" spans="63:68" x14ac:dyDescent="0.25">
      <c r="BK5756" t="s">
        <v>15</v>
      </c>
      <c r="BL5756">
        <v>40</v>
      </c>
      <c r="BM5756">
        <v>9001</v>
      </c>
      <c r="BN5756">
        <v>10000</v>
      </c>
      <c r="BO5756" t="s">
        <v>1273</v>
      </c>
      <c r="BP5756" t="s">
        <v>163</v>
      </c>
    </row>
    <row r="5757" spans="63:68" x14ac:dyDescent="0.25">
      <c r="BK5757" t="s">
        <v>15</v>
      </c>
      <c r="BL5757">
        <v>40</v>
      </c>
      <c r="BM5757">
        <v>9001</v>
      </c>
      <c r="BN5757">
        <v>10000</v>
      </c>
      <c r="BO5757" t="s">
        <v>1269</v>
      </c>
      <c r="BP5757" t="s">
        <v>576</v>
      </c>
    </row>
    <row r="5758" spans="63:68" x14ac:dyDescent="0.25">
      <c r="BK5758" t="s">
        <v>15</v>
      </c>
      <c r="BL5758">
        <v>40</v>
      </c>
      <c r="BM5758">
        <v>9001</v>
      </c>
      <c r="BN5758">
        <v>10000</v>
      </c>
      <c r="BO5758" t="s">
        <v>685</v>
      </c>
      <c r="BP5758" t="s">
        <v>577</v>
      </c>
    </row>
    <row r="5759" spans="63:68" x14ac:dyDescent="0.25">
      <c r="BK5759" t="s">
        <v>15</v>
      </c>
      <c r="BL5759">
        <v>40</v>
      </c>
      <c r="BM5759">
        <v>9001</v>
      </c>
      <c r="BN5759">
        <v>10000</v>
      </c>
      <c r="BO5759" t="s">
        <v>1274</v>
      </c>
      <c r="BP5759" t="s">
        <v>578</v>
      </c>
    </row>
    <row r="5760" spans="63:68" x14ac:dyDescent="0.25">
      <c r="BK5760" t="s">
        <v>15</v>
      </c>
      <c r="BL5760">
        <v>40</v>
      </c>
      <c r="BM5760">
        <v>9001</v>
      </c>
      <c r="BN5760">
        <v>10000</v>
      </c>
      <c r="BO5760" t="s">
        <v>1278</v>
      </c>
      <c r="BP5760" t="s">
        <v>579</v>
      </c>
    </row>
    <row r="5761" spans="63:68" x14ac:dyDescent="0.25">
      <c r="BK5761" t="s">
        <v>15</v>
      </c>
      <c r="BL5761">
        <v>40</v>
      </c>
      <c r="BM5761">
        <v>9001</v>
      </c>
      <c r="BN5761">
        <v>10000</v>
      </c>
      <c r="BO5761" t="s">
        <v>1270</v>
      </c>
      <c r="BP5761" t="s">
        <v>580</v>
      </c>
    </row>
    <row r="5762" spans="63:68" x14ac:dyDescent="0.25">
      <c r="BK5762" t="s">
        <v>15</v>
      </c>
      <c r="BL5762">
        <v>40</v>
      </c>
      <c r="BM5762">
        <v>9001</v>
      </c>
      <c r="BN5762">
        <v>10000</v>
      </c>
      <c r="BO5762" t="s">
        <v>1284</v>
      </c>
      <c r="BP5762" t="s">
        <v>582</v>
      </c>
    </row>
    <row r="5763" spans="63:68" x14ac:dyDescent="0.25">
      <c r="BK5763" t="s">
        <v>4</v>
      </c>
      <c r="BL5763">
        <v>40</v>
      </c>
      <c r="BM5763">
        <v>10001</v>
      </c>
      <c r="BN5763">
        <v>11000</v>
      </c>
      <c r="BO5763" t="s">
        <v>1283</v>
      </c>
      <c r="BP5763" t="s">
        <v>265</v>
      </c>
    </row>
    <row r="5764" spans="63:68" x14ac:dyDescent="0.25">
      <c r="BK5764" t="s">
        <v>4</v>
      </c>
      <c r="BL5764">
        <v>40</v>
      </c>
      <c r="BM5764">
        <v>10001</v>
      </c>
      <c r="BN5764">
        <v>11000</v>
      </c>
      <c r="BO5764" t="s">
        <v>1266</v>
      </c>
      <c r="BP5764" t="s">
        <v>581</v>
      </c>
    </row>
    <row r="5765" spans="63:68" x14ac:dyDescent="0.25">
      <c r="BK5765" t="s">
        <v>4</v>
      </c>
      <c r="BL5765">
        <v>40</v>
      </c>
      <c r="BM5765">
        <v>10001</v>
      </c>
      <c r="BN5765">
        <v>11000</v>
      </c>
      <c r="BO5765" t="s">
        <v>1267</v>
      </c>
      <c r="BP5765" t="s">
        <v>575</v>
      </c>
    </row>
    <row r="5766" spans="63:68" x14ac:dyDescent="0.25">
      <c r="BK5766" t="s">
        <v>4</v>
      </c>
      <c r="BL5766">
        <v>40</v>
      </c>
      <c r="BM5766">
        <v>10001</v>
      </c>
      <c r="BN5766">
        <v>11000</v>
      </c>
      <c r="BO5766" t="s">
        <v>1272</v>
      </c>
      <c r="BP5766" t="s">
        <v>120</v>
      </c>
    </row>
    <row r="5767" spans="63:68" x14ac:dyDescent="0.25">
      <c r="BK5767" t="s">
        <v>4</v>
      </c>
      <c r="BL5767">
        <v>40</v>
      </c>
      <c r="BM5767">
        <v>10001</v>
      </c>
      <c r="BN5767">
        <v>11000</v>
      </c>
      <c r="BO5767" t="s">
        <v>1268</v>
      </c>
      <c r="BP5767" t="s">
        <v>142</v>
      </c>
    </row>
    <row r="5768" spans="63:68" x14ac:dyDescent="0.25">
      <c r="BK5768" t="s">
        <v>4</v>
      </c>
      <c r="BL5768">
        <v>40</v>
      </c>
      <c r="BM5768">
        <v>10001</v>
      </c>
      <c r="BN5768">
        <v>11000</v>
      </c>
      <c r="BO5768" t="s">
        <v>1273</v>
      </c>
      <c r="BP5768" t="s">
        <v>163</v>
      </c>
    </row>
    <row r="5769" spans="63:68" x14ac:dyDescent="0.25">
      <c r="BK5769" t="s">
        <v>4</v>
      </c>
      <c r="BL5769">
        <v>40</v>
      </c>
      <c r="BM5769">
        <v>10001</v>
      </c>
      <c r="BN5769">
        <v>11000</v>
      </c>
      <c r="BO5769" t="s">
        <v>1269</v>
      </c>
      <c r="BP5769" t="s">
        <v>576</v>
      </c>
    </row>
    <row r="5770" spans="63:68" x14ac:dyDescent="0.25">
      <c r="BK5770" t="s">
        <v>4</v>
      </c>
      <c r="BL5770">
        <v>40</v>
      </c>
      <c r="BM5770">
        <v>10001</v>
      </c>
      <c r="BN5770">
        <v>11000</v>
      </c>
      <c r="BO5770" t="s">
        <v>685</v>
      </c>
      <c r="BP5770" t="s">
        <v>577</v>
      </c>
    </row>
    <row r="5771" spans="63:68" x14ac:dyDescent="0.25">
      <c r="BK5771" t="s">
        <v>4</v>
      </c>
      <c r="BL5771">
        <v>40</v>
      </c>
      <c r="BM5771">
        <v>10001</v>
      </c>
      <c r="BN5771">
        <v>11000</v>
      </c>
      <c r="BO5771" t="s">
        <v>1274</v>
      </c>
      <c r="BP5771" t="s">
        <v>578</v>
      </c>
    </row>
    <row r="5772" spans="63:68" x14ac:dyDescent="0.25">
      <c r="BK5772" t="s">
        <v>4</v>
      </c>
      <c r="BL5772">
        <v>40</v>
      </c>
      <c r="BM5772">
        <v>10001</v>
      </c>
      <c r="BN5772">
        <v>11000</v>
      </c>
      <c r="BO5772" t="s">
        <v>1278</v>
      </c>
      <c r="BP5772" t="s">
        <v>579</v>
      </c>
    </row>
    <row r="5773" spans="63:68" x14ac:dyDescent="0.25">
      <c r="BK5773" t="s">
        <v>4</v>
      </c>
      <c r="BL5773">
        <v>40</v>
      </c>
      <c r="BM5773">
        <v>10001</v>
      </c>
      <c r="BN5773">
        <v>11000</v>
      </c>
      <c r="BO5773" t="s">
        <v>1270</v>
      </c>
      <c r="BP5773" t="s">
        <v>580</v>
      </c>
    </row>
    <row r="5774" spans="63:68" x14ac:dyDescent="0.25">
      <c r="BK5774" t="s">
        <v>4</v>
      </c>
      <c r="BL5774">
        <v>40</v>
      </c>
      <c r="BM5774">
        <v>10001</v>
      </c>
      <c r="BN5774">
        <v>11000</v>
      </c>
      <c r="BO5774" t="s">
        <v>1295</v>
      </c>
      <c r="BP5774" t="s">
        <v>582</v>
      </c>
    </row>
    <row r="5775" spans="63:68" x14ac:dyDescent="0.25">
      <c r="BK5775" t="s">
        <v>286</v>
      </c>
      <c r="BL5775">
        <v>40</v>
      </c>
      <c r="BM5775">
        <v>11001</v>
      </c>
      <c r="BN5775">
        <v>12000</v>
      </c>
      <c r="BO5775" t="s">
        <v>678</v>
      </c>
      <c r="BP5775" t="s">
        <v>265</v>
      </c>
    </row>
    <row r="5776" spans="63:68" x14ac:dyDescent="0.25">
      <c r="BK5776" t="s">
        <v>286</v>
      </c>
      <c r="BL5776">
        <v>40</v>
      </c>
      <c r="BM5776">
        <v>11001</v>
      </c>
      <c r="BN5776">
        <v>12000</v>
      </c>
      <c r="BO5776" t="s">
        <v>679</v>
      </c>
      <c r="BP5776" t="s">
        <v>581</v>
      </c>
    </row>
    <row r="5777" spans="63:68" x14ac:dyDescent="0.25">
      <c r="BK5777" t="s">
        <v>286</v>
      </c>
      <c r="BL5777">
        <v>40</v>
      </c>
      <c r="BM5777">
        <v>11001</v>
      </c>
      <c r="BN5777">
        <v>12000</v>
      </c>
      <c r="BO5777" t="s">
        <v>680</v>
      </c>
      <c r="BP5777" t="s">
        <v>575</v>
      </c>
    </row>
    <row r="5778" spans="63:68" x14ac:dyDescent="0.25">
      <c r="BK5778" t="s">
        <v>286</v>
      </c>
      <c r="BL5778">
        <v>40</v>
      </c>
      <c r="BM5778">
        <v>11001</v>
      </c>
      <c r="BN5778">
        <v>12000</v>
      </c>
      <c r="BO5778" t="s">
        <v>681</v>
      </c>
      <c r="BP5778" t="s">
        <v>120</v>
      </c>
    </row>
    <row r="5779" spans="63:68" x14ac:dyDescent="0.25">
      <c r="BK5779" t="s">
        <v>286</v>
      </c>
      <c r="BL5779">
        <v>40</v>
      </c>
      <c r="BM5779">
        <v>11001</v>
      </c>
      <c r="BN5779">
        <v>12000</v>
      </c>
      <c r="BO5779" t="s">
        <v>682</v>
      </c>
      <c r="BP5779" t="s">
        <v>142</v>
      </c>
    </row>
    <row r="5780" spans="63:68" x14ac:dyDescent="0.25">
      <c r="BK5780" t="s">
        <v>286</v>
      </c>
      <c r="BL5780">
        <v>40</v>
      </c>
      <c r="BM5780">
        <v>11001</v>
      </c>
      <c r="BN5780">
        <v>12000</v>
      </c>
      <c r="BO5780" t="s">
        <v>683</v>
      </c>
      <c r="BP5780" t="s">
        <v>163</v>
      </c>
    </row>
    <row r="5781" spans="63:68" x14ac:dyDescent="0.25">
      <c r="BK5781" t="s">
        <v>286</v>
      </c>
      <c r="BL5781">
        <v>40</v>
      </c>
      <c r="BM5781">
        <v>11001</v>
      </c>
      <c r="BN5781">
        <v>12000</v>
      </c>
      <c r="BO5781" t="s">
        <v>684</v>
      </c>
      <c r="BP5781" t="s">
        <v>576</v>
      </c>
    </row>
    <row r="5782" spans="63:68" x14ac:dyDescent="0.25">
      <c r="BK5782" t="s">
        <v>286</v>
      </c>
      <c r="BL5782">
        <v>40</v>
      </c>
      <c r="BM5782">
        <v>11001</v>
      </c>
      <c r="BN5782">
        <v>12000</v>
      </c>
      <c r="BO5782" t="s">
        <v>685</v>
      </c>
      <c r="BP5782" t="s">
        <v>577</v>
      </c>
    </row>
    <row r="5783" spans="63:68" x14ac:dyDescent="0.25">
      <c r="BK5783" t="s">
        <v>286</v>
      </c>
      <c r="BL5783">
        <v>40</v>
      </c>
      <c r="BM5783">
        <v>11001</v>
      </c>
      <c r="BN5783">
        <v>12000</v>
      </c>
      <c r="BO5783" t="s">
        <v>686</v>
      </c>
      <c r="BP5783" t="s">
        <v>578</v>
      </c>
    </row>
    <row r="5784" spans="63:68" x14ac:dyDescent="0.25">
      <c r="BK5784" t="s">
        <v>286</v>
      </c>
      <c r="BL5784">
        <v>40</v>
      </c>
      <c r="BM5784">
        <v>11001</v>
      </c>
      <c r="BN5784">
        <v>12000</v>
      </c>
      <c r="BO5784" t="s">
        <v>687</v>
      </c>
      <c r="BP5784" t="s">
        <v>579</v>
      </c>
    </row>
    <row r="5785" spans="63:68" x14ac:dyDescent="0.25">
      <c r="BK5785" t="s">
        <v>286</v>
      </c>
      <c r="BL5785">
        <v>40</v>
      </c>
      <c r="BM5785">
        <v>11001</v>
      </c>
      <c r="BN5785">
        <v>12000</v>
      </c>
      <c r="BO5785" t="s">
        <v>688</v>
      </c>
      <c r="BP5785" t="s">
        <v>580</v>
      </c>
    </row>
    <row r="5786" spans="63:68" x14ac:dyDescent="0.25">
      <c r="BK5786" t="s">
        <v>286</v>
      </c>
      <c r="BL5786">
        <v>40</v>
      </c>
      <c r="BM5786">
        <v>11001</v>
      </c>
      <c r="BN5786">
        <v>12000</v>
      </c>
      <c r="BO5786" t="s">
        <v>1295</v>
      </c>
      <c r="BP5786" t="s">
        <v>582</v>
      </c>
    </row>
    <row r="5787" spans="63:68" x14ac:dyDescent="0.25">
      <c r="BK5787" t="s">
        <v>9</v>
      </c>
      <c r="BL5787">
        <v>40</v>
      </c>
      <c r="BM5787">
        <v>12001</v>
      </c>
      <c r="BN5787">
        <v>13000</v>
      </c>
      <c r="BO5787" t="s">
        <v>1283</v>
      </c>
      <c r="BP5787" t="s">
        <v>265</v>
      </c>
    </row>
    <row r="5788" spans="63:68" x14ac:dyDescent="0.25">
      <c r="BK5788" t="s">
        <v>9</v>
      </c>
      <c r="BL5788">
        <v>40</v>
      </c>
      <c r="BM5788">
        <v>12001</v>
      </c>
      <c r="BN5788">
        <v>13000</v>
      </c>
      <c r="BO5788" t="s">
        <v>679</v>
      </c>
      <c r="BP5788" t="s">
        <v>581</v>
      </c>
    </row>
    <row r="5789" spans="63:68" x14ac:dyDescent="0.25">
      <c r="BK5789" t="s">
        <v>9</v>
      </c>
      <c r="BL5789">
        <v>40</v>
      </c>
      <c r="BM5789">
        <v>12001</v>
      </c>
      <c r="BN5789">
        <v>13000</v>
      </c>
      <c r="BO5789" t="s">
        <v>680</v>
      </c>
      <c r="BP5789" t="s">
        <v>575</v>
      </c>
    </row>
    <row r="5790" spans="63:68" x14ac:dyDescent="0.25">
      <c r="BK5790" t="s">
        <v>9</v>
      </c>
      <c r="BL5790">
        <v>40</v>
      </c>
      <c r="BM5790">
        <v>12001</v>
      </c>
      <c r="BN5790">
        <v>13000</v>
      </c>
      <c r="BO5790" t="s">
        <v>681</v>
      </c>
      <c r="BP5790" t="s">
        <v>120</v>
      </c>
    </row>
    <row r="5791" spans="63:68" x14ac:dyDescent="0.25">
      <c r="BK5791" t="s">
        <v>9</v>
      </c>
      <c r="BL5791">
        <v>40</v>
      </c>
      <c r="BM5791">
        <v>12001</v>
      </c>
      <c r="BN5791">
        <v>13000</v>
      </c>
      <c r="BO5791" t="s">
        <v>682</v>
      </c>
      <c r="BP5791" t="s">
        <v>142</v>
      </c>
    </row>
    <row r="5792" spans="63:68" x14ac:dyDescent="0.25">
      <c r="BK5792" t="s">
        <v>9</v>
      </c>
      <c r="BL5792">
        <v>40</v>
      </c>
      <c r="BM5792">
        <v>12001</v>
      </c>
      <c r="BN5792">
        <v>13000</v>
      </c>
      <c r="BO5792" t="s">
        <v>683</v>
      </c>
      <c r="BP5792" t="s">
        <v>163</v>
      </c>
    </row>
    <row r="5793" spans="63:68" x14ac:dyDescent="0.25">
      <c r="BK5793" t="s">
        <v>9</v>
      </c>
      <c r="BL5793">
        <v>40</v>
      </c>
      <c r="BM5793">
        <v>12001</v>
      </c>
      <c r="BN5793">
        <v>13000</v>
      </c>
      <c r="BO5793" t="s">
        <v>684</v>
      </c>
      <c r="BP5793" t="s">
        <v>576</v>
      </c>
    </row>
    <row r="5794" spans="63:68" x14ac:dyDescent="0.25">
      <c r="BK5794" t="s">
        <v>9</v>
      </c>
      <c r="BL5794">
        <v>40</v>
      </c>
      <c r="BM5794">
        <v>12001</v>
      </c>
      <c r="BN5794">
        <v>13000</v>
      </c>
      <c r="BO5794" t="s">
        <v>685</v>
      </c>
      <c r="BP5794" t="s">
        <v>577</v>
      </c>
    </row>
    <row r="5795" spans="63:68" x14ac:dyDescent="0.25">
      <c r="BK5795" t="s">
        <v>9</v>
      </c>
      <c r="BL5795">
        <v>40</v>
      </c>
      <c r="BM5795">
        <v>12001</v>
      </c>
      <c r="BN5795">
        <v>13000</v>
      </c>
      <c r="BO5795" t="s">
        <v>686</v>
      </c>
      <c r="BP5795" t="s">
        <v>578</v>
      </c>
    </row>
    <row r="5796" spans="63:68" x14ac:dyDescent="0.25">
      <c r="BK5796" t="s">
        <v>9</v>
      </c>
      <c r="BL5796">
        <v>40</v>
      </c>
      <c r="BM5796">
        <v>12001</v>
      </c>
      <c r="BN5796">
        <v>13000</v>
      </c>
      <c r="BO5796" t="s">
        <v>687</v>
      </c>
      <c r="BP5796" t="s">
        <v>579</v>
      </c>
    </row>
    <row r="5797" spans="63:68" x14ac:dyDescent="0.25">
      <c r="BK5797" t="s">
        <v>9</v>
      </c>
      <c r="BL5797">
        <v>40</v>
      </c>
      <c r="BM5797">
        <v>12001</v>
      </c>
      <c r="BN5797">
        <v>13000</v>
      </c>
      <c r="BO5797" t="s">
        <v>688</v>
      </c>
      <c r="BP5797" t="s">
        <v>580</v>
      </c>
    </row>
    <row r="5798" spans="63:68" x14ac:dyDescent="0.25">
      <c r="BK5798" t="s">
        <v>9</v>
      </c>
      <c r="BL5798">
        <v>40</v>
      </c>
      <c r="BM5798">
        <v>12001</v>
      </c>
      <c r="BN5798">
        <v>13000</v>
      </c>
      <c r="BO5798" t="s">
        <v>1295</v>
      </c>
      <c r="BP5798" t="s">
        <v>582</v>
      </c>
    </row>
    <row r="5799" spans="63:68" x14ac:dyDescent="0.25">
      <c r="BK5799" t="s">
        <v>8</v>
      </c>
      <c r="BL5799">
        <v>40</v>
      </c>
      <c r="BM5799">
        <v>13001</v>
      </c>
      <c r="BN5799">
        <v>14000</v>
      </c>
      <c r="BO5799" t="s">
        <v>1283</v>
      </c>
      <c r="BP5799" t="s">
        <v>265</v>
      </c>
    </row>
    <row r="5800" spans="63:68" x14ac:dyDescent="0.25">
      <c r="BK5800" t="s">
        <v>8</v>
      </c>
      <c r="BL5800">
        <v>40</v>
      </c>
      <c r="BM5800">
        <v>13001</v>
      </c>
      <c r="BN5800">
        <v>14000</v>
      </c>
      <c r="BO5800" t="s">
        <v>679</v>
      </c>
      <c r="BP5800" t="s">
        <v>581</v>
      </c>
    </row>
    <row r="5801" spans="63:68" x14ac:dyDescent="0.25">
      <c r="BK5801" t="s">
        <v>8</v>
      </c>
      <c r="BL5801">
        <v>40</v>
      </c>
      <c r="BM5801">
        <v>13001</v>
      </c>
      <c r="BN5801">
        <v>14000</v>
      </c>
      <c r="BO5801" t="s">
        <v>680</v>
      </c>
      <c r="BP5801" t="s">
        <v>575</v>
      </c>
    </row>
    <row r="5802" spans="63:68" x14ac:dyDescent="0.25">
      <c r="BK5802" t="s">
        <v>8</v>
      </c>
      <c r="BL5802">
        <v>40</v>
      </c>
      <c r="BM5802">
        <v>13001</v>
      </c>
      <c r="BN5802">
        <v>14000</v>
      </c>
      <c r="BO5802" t="s">
        <v>681</v>
      </c>
      <c r="BP5802" t="s">
        <v>120</v>
      </c>
    </row>
    <row r="5803" spans="63:68" x14ac:dyDescent="0.25">
      <c r="BK5803" t="s">
        <v>8</v>
      </c>
      <c r="BL5803">
        <v>40</v>
      </c>
      <c r="BM5803">
        <v>13001</v>
      </c>
      <c r="BN5803">
        <v>14000</v>
      </c>
      <c r="BO5803" t="s">
        <v>682</v>
      </c>
      <c r="BP5803" t="s">
        <v>142</v>
      </c>
    </row>
    <row r="5804" spans="63:68" x14ac:dyDescent="0.25">
      <c r="BK5804" t="s">
        <v>8</v>
      </c>
      <c r="BL5804">
        <v>40</v>
      </c>
      <c r="BM5804">
        <v>13001</v>
      </c>
      <c r="BN5804">
        <v>14000</v>
      </c>
      <c r="BO5804" t="s">
        <v>683</v>
      </c>
      <c r="BP5804" t="s">
        <v>163</v>
      </c>
    </row>
    <row r="5805" spans="63:68" x14ac:dyDescent="0.25">
      <c r="BK5805" t="s">
        <v>8</v>
      </c>
      <c r="BL5805">
        <v>40</v>
      </c>
      <c r="BM5805">
        <v>13001</v>
      </c>
      <c r="BN5805">
        <v>14000</v>
      </c>
      <c r="BO5805" t="s">
        <v>1269</v>
      </c>
      <c r="BP5805" t="s">
        <v>576</v>
      </c>
    </row>
    <row r="5806" spans="63:68" x14ac:dyDescent="0.25">
      <c r="BK5806" t="s">
        <v>8</v>
      </c>
      <c r="BL5806">
        <v>40</v>
      </c>
      <c r="BM5806">
        <v>13001</v>
      </c>
      <c r="BN5806">
        <v>14000</v>
      </c>
      <c r="BO5806" t="s">
        <v>685</v>
      </c>
      <c r="BP5806" t="s">
        <v>577</v>
      </c>
    </row>
    <row r="5807" spans="63:68" x14ac:dyDescent="0.25">
      <c r="BK5807" t="s">
        <v>8</v>
      </c>
      <c r="BL5807">
        <v>40</v>
      </c>
      <c r="BM5807">
        <v>13001</v>
      </c>
      <c r="BN5807">
        <v>14000</v>
      </c>
      <c r="BO5807" t="s">
        <v>686</v>
      </c>
      <c r="BP5807" t="s">
        <v>578</v>
      </c>
    </row>
    <row r="5808" spans="63:68" x14ac:dyDescent="0.25">
      <c r="BK5808" t="s">
        <v>8</v>
      </c>
      <c r="BL5808">
        <v>40</v>
      </c>
      <c r="BM5808">
        <v>13001</v>
      </c>
      <c r="BN5808">
        <v>14000</v>
      </c>
      <c r="BO5808" t="s">
        <v>687</v>
      </c>
      <c r="BP5808" t="s">
        <v>579</v>
      </c>
    </row>
    <row r="5809" spans="63:68" x14ac:dyDescent="0.25">
      <c r="BK5809" t="s">
        <v>8</v>
      </c>
      <c r="BL5809">
        <v>40</v>
      </c>
      <c r="BM5809">
        <v>13001</v>
      </c>
      <c r="BN5809">
        <v>14000</v>
      </c>
      <c r="BO5809" t="s">
        <v>688</v>
      </c>
      <c r="BP5809" t="s">
        <v>580</v>
      </c>
    </row>
    <row r="5810" spans="63:68" x14ac:dyDescent="0.25">
      <c r="BK5810" t="s">
        <v>8</v>
      </c>
      <c r="BL5810">
        <v>40</v>
      </c>
      <c r="BM5810">
        <v>13001</v>
      </c>
      <c r="BN5810">
        <v>14000</v>
      </c>
      <c r="BO5810" t="s">
        <v>1295</v>
      </c>
      <c r="BP5810" t="s">
        <v>582</v>
      </c>
    </row>
    <row r="5811" spans="63:68" x14ac:dyDescent="0.25">
      <c r="BK5811" t="s">
        <v>146</v>
      </c>
      <c r="BL5811">
        <v>40</v>
      </c>
      <c r="BM5811">
        <v>14001</v>
      </c>
      <c r="BN5811">
        <v>15000</v>
      </c>
      <c r="BO5811" t="s">
        <v>678</v>
      </c>
      <c r="BP5811" t="s">
        <v>265</v>
      </c>
    </row>
    <row r="5812" spans="63:68" x14ac:dyDescent="0.25">
      <c r="BK5812" t="s">
        <v>146</v>
      </c>
      <c r="BL5812">
        <v>40</v>
      </c>
      <c r="BM5812">
        <v>14001</v>
      </c>
      <c r="BN5812">
        <v>15000</v>
      </c>
      <c r="BO5812" t="s">
        <v>679</v>
      </c>
      <c r="BP5812" t="s">
        <v>581</v>
      </c>
    </row>
    <row r="5813" spans="63:68" x14ac:dyDescent="0.25">
      <c r="BK5813" t="s">
        <v>146</v>
      </c>
      <c r="BL5813">
        <v>40</v>
      </c>
      <c r="BM5813">
        <v>14001</v>
      </c>
      <c r="BN5813">
        <v>15000</v>
      </c>
      <c r="BO5813" t="s">
        <v>680</v>
      </c>
      <c r="BP5813" t="s">
        <v>575</v>
      </c>
    </row>
    <row r="5814" spans="63:68" x14ac:dyDescent="0.25">
      <c r="BK5814" t="s">
        <v>146</v>
      </c>
      <c r="BL5814">
        <v>40</v>
      </c>
      <c r="BM5814">
        <v>14001</v>
      </c>
      <c r="BN5814">
        <v>15000</v>
      </c>
      <c r="BO5814" t="s">
        <v>681</v>
      </c>
      <c r="BP5814" t="s">
        <v>120</v>
      </c>
    </row>
    <row r="5815" spans="63:68" x14ac:dyDescent="0.25">
      <c r="BK5815" t="s">
        <v>146</v>
      </c>
      <c r="BL5815">
        <v>40</v>
      </c>
      <c r="BM5815">
        <v>14001</v>
      </c>
      <c r="BN5815">
        <v>15000</v>
      </c>
      <c r="BO5815" t="s">
        <v>1268</v>
      </c>
      <c r="BP5815" t="s">
        <v>142</v>
      </c>
    </row>
    <row r="5816" spans="63:68" x14ac:dyDescent="0.25">
      <c r="BK5816" t="s">
        <v>146</v>
      </c>
      <c r="BL5816">
        <v>40</v>
      </c>
      <c r="BM5816">
        <v>14001</v>
      </c>
      <c r="BN5816">
        <v>15000</v>
      </c>
      <c r="BO5816" t="s">
        <v>683</v>
      </c>
      <c r="BP5816" t="s">
        <v>163</v>
      </c>
    </row>
    <row r="5817" spans="63:68" x14ac:dyDescent="0.25">
      <c r="BK5817" t="s">
        <v>146</v>
      </c>
      <c r="BL5817">
        <v>40</v>
      </c>
      <c r="BM5817">
        <v>14001</v>
      </c>
      <c r="BN5817">
        <v>15000</v>
      </c>
      <c r="BO5817" t="s">
        <v>1269</v>
      </c>
      <c r="BP5817" t="s">
        <v>576</v>
      </c>
    </row>
    <row r="5818" spans="63:68" x14ac:dyDescent="0.25">
      <c r="BK5818" t="s">
        <v>146</v>
      </c>
      <c r="BL5818">
        <v>40</v>
      </c>
      <c r="BM5818">
        <v>14001</v>
      </c>
      <c r="BN5818">
        <v>15000</v>
      </c>
      <c r="BO5818" t="s">
        <v>685</v>
      </c>
      <c r="BP5818" t="s">
        <v>577</v>
      </c>
    </row>
    <row r="5819" spans="63:68" x14ac:dyDescent="0.25">
      <c r="BK5819" t="s">
        <v>146</v>
      </c>
      <c r="BL5819">
        <v>40</v>
      </c>
      <c r="BM5819">
        <v>14001</v>
      </c>
      <c r="BN5819">
        <v>15000</v>
      </c>
      <c r="BO5819" t="s">
        <v>686</v>
      </c>
      <c r="BP5819" t="s">
        <v>578</v>
      </c>
    </row>
    <row r="5820" spans="63:68" x14ac:dyDescent="0.25">
      <c r="BK5820" t="s">
        <v>146</v>
      </c>
      <c r="BL5820">
        <v>40</v>
      </c>
      <c r="BM5820">
        <v>14001</v>
      </c>
      <c r="BN5820">
        <v>15000</v>
      </c>
      <c r="BO5820" t="s">
        <v>687</v>
      </c>
      <c r="BP5820" t="s">
        <v>579</v>
      </c>
    </row>
    <row r="5821" spans="63:68" x14ac:dyDescent="0.25">
      <c r="BK5821" t="s">
        <v>146</v>
      </c>
      <c r="BL5821">
        <v>40</v>
      </c>
      <c r="BM5821">
        <v>14001</v>
      </c>
      <c r="BN5821">
        <v>15000</v>
      </c>
      <c r="BO5821" t="s">
        <v>688</v>
      </c>
      <c r="BP5821" t="s">
        <v>580</v>
      </c>
    </row>
    <row r="5822" spans="63:68" x14ac:dyDescent="0.25">
      <c r="BK5822" t="s">
        <v>146</v>
      </c>
      <c r="BL5822">
        <v>40</v>
      </c>
      <c r="BM5822">
        <v>14001</v>
      </c>
      <c r="BN5822">
        <v>15000</v>
      </c>
      <c r="BO5822" t="s">
        <v>1295</v>
      </c>
      <c r="BP5822" t="s">
        <v>582</v>
      </c>
    </row>
    <row r="5823" spans="63:68" x14ac:dyDescent="0.25">
      <c r="BK5823" t="s">
        <v>3</v>
      </c>
      <c r="BL5823">
        <v>40</v>
      </c>
      <c r="BM5823">
        <v>15001</v>
      </c>
      <c r="BN5823">
        <v>16000</v>
      </c>
      <c r="BO5823" t="s">
        <v>1283</v>
      </c>
      <c r="BP5823" t="s">
        <v>265</v>
      </c>
    </row>
    <row r="5824" spans="63:68" x14ac:dyDescent="0.25">
      <c r="BK5824" t="s">
        <v>3</v>
      </c>
      <c r="BL5824">
        <v>40</v>
      </c>
      <c r="BM5824">
        <v>15001</v>
      </c>
      <c r="BN5824">
        <v>16000</v>
      </c>
      <c r="BO5824" t="s">
        <v>1266</v>
      </c>
      <c r="BP5824" t="s">
        <v>581</v>
      </c>
    </row>
    <row r="5825" spans="63:68" x14ac:dyDescent="0.25">
      <c r="BK5825" t="s">
        <v>3</v>
      </c>
      <c r="BL5825">
        <v>40</v>
      </c>
      <c r="BM5825">
        <v>15001</v>
      </c>
      <c r="BN5825">
        <v>16000</v>
      </c>
      <c r="BO5825" t="s">
        <v>1267</v>
      </c>
      <c r="BP5825" t="s">
        <v>575</v>
      </c>
    </row>
    <row r="5826" spans="63:68" x14ac:dyDescent="0.25">
      <c r="BK5826" t="s">
        <v>3</v>
      </c>
      <c r="BL5826">
        <v>40</v>
      </c>
      <c r="BM5826">
        <v>15001</v>
      </c>
      <c r="BN5826">
        <v>16000</v>
      </c>
      <c r="BO5826" t="s">
        <v>1272</v>
      </c>
      <c r="BP5826" t="s">
        <v>120</v>
      </c>
    </row>
    <row r="5827" spans="63:68" x14ac:dyDescent="0.25">
      <c r="BK5827" t="s">
        <v>3</v>
      </c>
      <c r="BL5827">
        <v>40</v>
      </c>
      <c r="BM5827">
        <v>15001</v>
      </c>
      <c r="BN5827">
        <v>16000</v>
      </c>
      <c r="BO5827" t="s">
        <v>1268</v>
      </c>
      <c r="BP5827" t="s">
        <v>142</v>
      </c>
    </row>
    <row r="5828" spans="63:68" x14ac:dyDescent="0.25">
      <c r="BK5828" t="s">
        <v>3</v>
      </c>
      <c r="BL5828">
        <v>40</v>
      </c>
      <c r="BM5828">
        <v>15001</v>
      </c>
      <c r="BN5828">
        <v>16000</v>
      </c>
      <c r="BO5828" t="s">
        <v>1273</v>
      </c>
      <c r="BP5828" t="s">
        <v>163</v>
      </c>
    </row>
    <row r="5829" spans="63:68" x14ac:dyDescent="0.25">
      <c r="BK5829" t="s">
        <v>3</v>
      </c>
      <c r="BL5829">
        <v>40</v>
      </c>
      <c r="BM5829">
        <v>15001</v>
      </c>
      <c r="BN5829">
        <v>16000</v>
      </c>
      <c r="BO5829" t="s">
        <v>1269</v>
      </c>
      <c r="BP5829" t="s">
        <v>576</v>
      </c>
    </row>
    <row r="5830" spans="63:68" x14ac:dyDescent="0.25">
      <c r="BK5830" t="s">
        <v>3</v>
      </c>
      <c r="BL5830">
        <v>40</v>
      </c>
      <c r="BM5830">
        <v>15001</v>
      </c>
      <c r="BN5830">
        <v>16000</v>
      </c>
      <c r="BO5830" t="s">
        <v>685</v>
      </c>
      <c r="BP5830" t="s">
        <v>577</v>
      </c>
    </row>
    <row r="5831" spans="63:68" x14ac:dyDescent="0.25">
      <c r="BK5831" t="s">
        <v>3</v>
      </c>
      <c r="BL5831">
        <v>40</v>
      </c>
      <c r="BM5831">
        <v>15001</v>
      </c>
      <c r="BN5831">
        <v>16000</v>
      </c>
      <c r="BO5831" t="s">
        <v>1274</v>
      </c>
      <c r="BP5831" t="s">
        <v>578</v>
      </c>
    </row>
    <row r="5832" spans="63:68" x14ac:dyDescent="0.25">
      <c r="BK5832" t="s">
        <v>3</v>
      </c>
      <c r="BL5832">
        <v>40</v>
      </c>
      <c r="BM5832">
        <v>15001</v>
      </c>
      <c r="BN5832">
        <v>16000</v>
      </c>
      <c r="BO5832" t="s">
        <v>687</v>
      </c>
      <c r="BP5832" t="s">
        <v>579</v>
      </c>
    </row>
    <row r="5833" spans="63:68" x14ac:dyDescent="0.25">
      <c r="BK5833" t="s">
        <v>3</v>
      </c>
      <c r="BL5833">
        <v>40</v>
      </c>
      <c r="BM5833">
        <v>15001</v>
      </c>
      <c r="BN5833">
        <v>16000</v>
      </c>
      <c r="BO5833" t="s">
        <v>1270</v>
      </c>
      <c r="BP5833" t="s">
        <v>580</v>
      </c>
    </row>
    <row r="5834" spans="63:68" x14ac:dyDescent="0.25">
      <c r="BK5834" t="s">
        <v>3</v>
      </c>
      <c r="BL5834">
        <v>40</v>
      </c>
      <c r="BM5834">
        <v>15001</v>
      </c>
      <c r="BN5834">
        <v>16000</v>
      </c>
      <c r="BO5834" t="s">
        <v>1295</v>
      </c>
      <c r="BP5834" t="s">
        <v>582</v>
      </c>
    </row>
    <row r="5835" spans="63:68" x14ac:dyDescent="0.25">
      <c r="BK5835" t="s">
        <v>33</v>
      </c>
      <c r="BL5835">
        <v>40</v>
      </c>
      <c r="BM5835">
        <v>16001</v>
      </c>
      <c r="BN5835">
        <v>17000</v>
      </c>
      <c r="BO5835" t="s">
        <v>678</v>
      </c>
      <c r="BP5835" t="s">
        <v>265</v>
      </c>
    </row>
    <row r="5836" spans="63:68" x14ac:dyDescent="0.25">
      <c r="BK5836" t="s">
        <v>33</v>
      </c>
      <c r="BL5836">
        <v>40</v>
      </c>
      <c r="BM5836">
        <v>16001</v>
      </c>
      <c r="BN5836">
        <v>17000</v>
      </c>
      <c r="BO5836" t="s">
        <v>1266</v>
      </c>
      <c r="BP5836" t="s">
        <v>581</v>
      </c>
    </row>
    <row r="5837" spans="63:68" x14ac:dyDescent="0.25">
      <c r="BK5837" t="s">
        <v>33</v>
      </c>
      <c r="BL5837">
        <v>40</v>
      </c>
      <c r="BM5837">
        <v>16001</v>
      </c>
      <c r="BN5837">
        <v>17000</v>
      </c>
      <c r="BO5837" t="s">
        <v>1267</v>
      </c>
      <c r="BP5837" t="s">
        <v>575</v>
      </c>
    </row>
    <row r="5838" spans="63:68" x14ac:dyDescent="0.25">
      <c r="BK5838" t="s">
        <v>33</v>
      </c>
      <c r="BL5838">
        <v>40</v>
      </c>
      <c r="BM5838">
        <v>16001</v>
      </c>
      <c r="BN5838">
        <v>17000</v>
      </c>
      <c r="BO5838" t="s">
        <v>1272</v>
      </c>
      <c r="BP5838" t="s">
        <v>120</v>
      </c>
    </row>
    <row r="5839" spans="63:68" x14ac:dyDescent="0.25">
      <c r="BK5839" t="s">
        <v>33</v>
      </c>
      <c r="BL5839">
        <v>40</v>
      </c>
      <c r="BM5839">
        <v>16001</v>
      </c>
      <c r="BN5839">
        <v>17000</v>
      </c>
      <c r="BO5839" t="s">
        <v>1268</v>
      </c>
      <c r="BP5839" t="s">
        <v>142</v>
      </c>
    </row>
    <row r="5840" spans="63:68" x14ac:dyDescent="0.25">
      <c r="BK5840" t="s">
        <v>33</v>
      </c>
      <c r="BL5840">
        <v>40</v>
      </c>
      <c r="BM5840">
        <v>16001</v>
      </c>
      <c r="BN5840">
        <v>17000</v>
      </c>
      <c r="BO5840" t="s">
        <v>1273</v>
      </c>
      <c r="BP5840" t="s">
        <v>163</v>
      </c>
    </row>
    <row r="5841" spans="63:68" x14ac:dyDescent="0.25">
      <c r="BK5841" t="s">
        <v>33</v>
      </c>
      <c r="BL5841">
        <v>40</v>
      </c>
      <c r="BM5841">
        <v>16001</v>
      </c>
      <c r="BN5841">
        <v>17000</v>
      </c>
      <c r="BO5841" t="s">
        <v>1269</v>
      </c>
      <c r="BP5841" t="s">
        <v>576</v>
      </c>
    </row>
    <row r="5842" spans="63:68" x14ac:dyDescent="0.25">
      <c r="BK5842" t="s">
        <v>33</v>
      </c>
      <c r="BL5842">
        <v>40</v>
      </c>
      <c r="BM5842">
        <v>16001</v>
      </c>
      <c r="BN5842">
        <v>17000</v>
      </c>
      <c r="BO5842" t="s">
        <v>1276</v>
      </c>
      <c r="BP5842" t="s">
        <v>577</v>
      </c>
    </row>
    <row r="5843" spans="63:68" x14ac:dyDescent="0.25">
      <c r="BK5843" t="s">
        <v>33</v>
      </c>
      <c r="BL5843">
        <v>40</v>
      </c>
      <c r="BM5843">
        <v>16001</v>
      </c>
      <c r="BN5843">
        <v>17000</v>
      </c>
      <c r="BO5843" t="s">
        <v>1274</v>
      </c>
      <c r="BP5843" t="s">
        <v>578</v>
      </c>
    </row>
    <row r="5844" spans="63:68" x14ac:dyDescent="0.25">
      <c r="BK5844" t="s">
        <v>33</v>
      </c>
      <c r="BL5844">
        <v>40</v>
      </c>
      <c r="BM5844">
        <v>16001</v>
      </c>
      <c r="BN5844">
        <v>17000</v>
      </c>
      <c r="BO5844" t="s">
        <v>687</v>
      </c>
      <c r="BP5844" t="s">
        <v>579</v>
      </c>
    </row>
    <row r="5845" spans="63:68" x14ac:dyDescent="0.25">
      <c r="BK5845" t="s">
        <v>33</v>
      </c>
      <c r="BL5845">
        <v>40</v>
      </c>
      <c r="BM5845">
        <v>16001</v>
      </c>
      <c r="BN5845">
        <v>17000</v>
      </c>
      <c r="BO5845" t="s">
        <v>1270</v>
      </c>
      <c r="BP5845" t="s">
        <v>580</v>
      </c>
    </row>
    <row r="5846" spans="63:68" x14ac:dyDescent="0.25">
      <c r="BK5846" t="s">
        <v>33</v>
      </c>
      <c r="BL5846">
        <v>40</v>
      </c>
      <c r="BM5846">
        <v>16001</v>
      </c>
      <c r="BN5846">
        <v>17000</v>
      </c>
      <c r="BO5846" t="s">
        <v>1295</v>
      </c>
      <c r="BP5846" t="s">
        <v>582</v>
      </c>
    </row>
    <row r="5847" spans="63:68" x14ac:dyDescent="0.25">
      <c r="BK5847" t="s">
        <v>31</v>
      </c>
      <c r="BL5847">
        <v>41</v>
      </c>
      <c r="BM5847">
        <v>1</v>
      </c>
      <c r="BN5847">
        <v>1000</v>
      </c>
      <c r="BO5847" t="s">
        <v>678</v>
      </c>
      <c r="BP5847" t="s">
        <v>265</v>
      </c>
    </row>
    <row r="5848" spans="63:68" x14ac:dyDescent="0.25">
      <c r="BK5848" t="s">
        <v>31</v>
      </c>
      <c r="BL5848">
        <v>41</v>
      </c>
      <c r="BM5848">
        <v>1</v>
      </c>
      <c r="BN5848">
        <v>1000</v>
      </c>
      <c r="BO5848" t="s">
        <v>1266</v>
      </c>
      <c r="BP5848" t="s">
        <v>581</v>
      </c>
    </row>
    <row r="5849" spans="63:68" x14ac:dyDescent="0.25">
      <c r="BK5849" t="s">
        <v>31</v>
      </c>
      <c r="BL5849">
        <v>41</v>
      </c>
      <c r="BM5849">
        <v>1</v>
      </c>
      <c r="BN5849">
        <v>1000</v>
      </c>
      <c r="BO5849" t="s">
        <v>1267</v>
      </c>
      <c r="BP5849" t="s">
        <v>575</v>
      </c>
    </row>
    <row r="5850" spans="63:68" x14ac:dyDescent="0.25">
      <c r="BK5850" t="s">
        <v>31</v>
      </c>
      <c r="BL5850">
        <v>41</v>
      </c>
      <c r="BM5850">
        <v>1</v>
      </c>
      <c r="BN5850">
        <v>1000</v>
      </c>
      <c r="BO5850" t="s">
        <v>681</v>
      </c>
      <c r="BP5850" t="s">
        <v>120</v>
      </c>
    </row>
    <row r="5851" spans="63:68" x14ac:dyDescent="0.25">
      <c r="BK5851" t="s">
        <v>31</v>
      </c>
      <c r="BL5851">
        <v>41</v>
      </c>
      <c r="BM5851">
        <v>1</v>
      </c>
      <c r="BN5851">
        <v>1000</v>
      </c>
      <c r="BO5851" t="s">
        <v>682</v>
      </c>
      <c r="BP5851" t="s">
        <v>142</v>
      </c>
    </row>
    <row r="5852" spans="63:68" x14ac:dyDescent="0.25">
      <c r="BK5852" t="s">
        <v>31</v>
      </c>
      <c r="BL5852">
        <v>41</v>
      </c>
      <c r="BM5852">
        <v>1</v>
      </c>
      <c r="BN5852">
        <v>1000</v>
      </c>
      <c r="BO5852" t="s">
        <v>1273</v>
      </c>
      <c r="BP5852" t="s">
        <v>163</v>
      </c>
    </row>
    <row r="5853" spans="63:68" x14ac:dyDescent="0.25">
      <c r="BK5853" t="s">
        <v>31</v>
      </c>
      <c r="BL5853">
        <v>41</v>
      </c>
      <c r="BM5853">
        <v>1</v>
      </c>
      <c r="BN5853">
        <v>1000</v>
      </c>
      <c r="BO5853" t="s">
        <v>1269</v>
      </c>
      <c r="BP5853" t="s">
        <v>576</v>
      </c>
    </row>
    <row r="5854" spans="63:68" x14ac:dyDescent="0.25">
      <c r="BK5854" t="s">
        <v>31</v>
      </c>
      <c r="BL5854">
        <v>41</v>
      </c>
      <c r="BM5854">
        <v>1</v>
      </c>
      <c r="BN5854">
        <v>1000</v>
      </c>
      <c r="BO5854" t="s">
        <v>1276</v>
      </c>
      <c r="BP5854" t="s">
        <v>577</v>
      </c>
    </row>
    <row r="5855" spans="63:68" x14ac:dyDescent="0.25">
      <c r="BK5855" t="s">
        <v>31</v>
      </c>
      <c r="BL5855">
        <v>41</v>
      </c>
      <c r="BM5855">
        <v>1</v>
      </c>
      <c r="BN5855">
        <v>1000</v>
      </c>
      <c r="BO5855" t="s">
        <v>686</v>
      </c>
      <c r="BP5855" t="s">
        <v>578</v>
      </c>
    </row>
    <row r="5856" spans="63:68" x14ac:dyDescent="0.25">
      <c r="BK5856" t="s">
        <v>31</v>
      </c>
      <c r="BL5856">
        <v>41</v>
      </c>
      <c r="BM5856">
        <v>1</v>
      </c>
      <c r="BN5856">
        <v>1000</v>
      </c>
      <c r="BO5856" t="s">
        <v>687</v>
      </c>
      <c r="BP5856" t="s">
        <v>579</v>
      </c>
    </row>
    <row r="5857" spans="63:68" x14ac:dyDescent="0.25">
      <c r="BK5857" t="s">
        <v>31</v>
      </c>
      <c r="BL5857">
        <v>41</v>
      </c>
      <c r="BM5857">
        <v>1</v>
      </c>
      <c r="BN5857">
        <v>1000</v>
      </c>
      <c r="BO5857" t="s">
        <v>1275</v>
      </c>
      <c r="BP5857" t="s">
        <v>580</v>
      </c>
    </row>
    <row r="5858" spans="63:68" x14ac:dyDescent="0.25">
      <c r="BK5858" t="s">
        <v>31</v>
      </c>
      <c r="BL5858">
        <v>41</v>
      </c>
      <c r="BM5858">
        <v>1</v>
      </c>
      <c r="BN5858">
        <v>1000</v>
      </c>
      <c r="BO5858" t="s">
        <v>689</v>
      </c>
      <c r="BP5858" t="s">
        <v>582</v>
      </c>
    </row>
    <row r="5859" spans="63:68" x14ac:dyDescent="0.25">
      <c r="BK5859" t="s">
        <v>37</v>
      </c>
      <c r="BL5859">
        <v>41</v>
      </c>
      <c r="BM5859">
        <v>1001</v>
      </c>
      <c r="BN5859">
        <v>2000</v>
      </c>
      <c r="BO5859" t="s">
        <v>678</v>
      </c>
      <c r="BP5859" t="s">
        <v>265</v>
      </c>
    </row>
    <row r="5860" spans="63:68" x14ac:dyDescent="0.25">
      <c r="BK5860" t="s">
        <v>37</v>
      </c>
      <c r="BL5860">
        <v>41</v>
      </c>
      <c r="BM5860">
        <v>1001</v>
      </c>
      <c r="BN5860">
        <v>2000</v>
      </c>
      <c r="BO5860" t="s">
        <v>679</v>
      </c>
      <c r="BP5860" t="s">
        <v>581</v>
      </c>
    </row>
    <row r="5861" spans="63:68" x14ac:dyDescent="0.25">
      <c r="BK5861" t="s">
        <v>37</v>
      </c>
      <c r="BL5861">
        <v>41</v>
      </c>
      <c r="BM5861">
        <v>1001</v>
      </c>
      <c r="BN5861">
        <v>2000</v>
      </c>
      <c r="BO5861" t="s">
        <v>1267</v>
      </c>
      <c r="BP5861" t="s">
        <v>575</v>
      </c>
    </row>
    <row r="5862" spans="63:68" x14ac:dyDescent="0.25">
      <c r="BK5862" t="s">
        <v>37</v>
      </c>
      <c r="BL5862">
        <v>41</v>
      </c>
      <c r="BM5862">
        <v>1001</v>
      </c>
      <c r="BN5862">
        <v>2000</v>
      </c>
      <c r="BO5862" t="s">
        <v>681</v>
      </c>
      <c r="BP5862" t="s">
        <v>120</v>
      </c>
    </row>
    <row r="5863" spans="63:68" x14ac:dyDescent="0.25">
      <c r="BK5863" t="s">
        <v>37</v>
      </c>
      <c r="BL5863">
        <v>41</v>
      </c>
      <c r="BM5863">
        <v>1001</v>
      </c>
      <c r="BN5863">
        <v>2000</v>
      </c>
      <c r="BO5863" t="s">
        <v>682</v>
      </c>
      <c r="BP5863" t="s">
        <v>142</v>
      </c>
    </row>
    <row r="5864" spans="63:68" x14ac:dyDescent="0.25">
      <c r="BK5864" t="s">
        <v>37</v>
      </c>
      <c r="BL5864">
        <v>41</v>
      </c>
      <c r="BM5864">
        <v>1001</v>
      </c>
      <c r="BN5864">
        <v>2000</v>
      </c>
      <c r="BO5864" t="s">
        <v>1273</v>
      </c>
      <c r="BP5864" t="s">
        <v>163</v>
      </c>
    </row>
    <row r="5865" spans="63:68" x14ac:dyDescent="0.25">
      <c r="BK5865" t="s">
        <v>37</v>
      </c>
      <c r="BL5865">
        <v>41</v>
      </c>
      <c r="BM5865">
        <v>1001</v>
      </c>
      <c r="BN5865">
        <v>2000</v>
      </c>
      <c r="BO5865" t="s">
        <v>1269</v>
      </c>
      <c r="BP5865" t="s">
        <v>576</v>
      </c>
    </row>
    <row r="5866" spans="63:68" x14ac:dyDescent="0.25">
      <c r="BK5866" t="s">
        <v>37</v>
      </c>
      <c r="BL5866">
        <v>41</v>
      </c>
      <c r="BM5866">
        <v>1001</v>
      </c>
      <c r="BN5866">
        <v>2000</v>
      </c>
      <c r="BO5866" t="s">
        <v>685</v>
      </c>
      <c r="BP5866" t="s">
        <v>577</v>
      </c>
    </row>
    <row r="5867" spans="63:68" x14ac:dyDescent="0.25">
      <c r="BK5867" t="s">
        <v>37</v>
      </c>
      <c r="BL5867">
        <v>41</v>
      </c>
      <c r="BM5867">
        <v>1001</v>
      </c>
      <c r="BN5867">
        <v>2000</v>
      </c>
      <c r="BO5867" t="s">
        <v>686</v>
      </c>
      <c r="BP5867" t="s">
        <v>578</v>
      </c>
    </row>
    <row r="5868" spans="63:68" x14ac:dyDescent="0.25">
      <c r="BK5868" t="s">
        <v>37</v>
      </c>
      <c r="BL5868">
        <v>41</v>
      </c>
      <c r="BM5868">
        <v>1001</v>
      </c>
      <c r="BN5868">
        <v>2000</v>
      </c>
      <c r="BO5868" t="s">
        <v>687</v>
      </c>
      <c r="BP5868" t="s">
        <v>579</v>
      </c>
    </row>
    <row r="5869" spans="63:68" x14ac:dyDescent="0.25">
      <c r="BK5869" t="s">
        <v>37</v>
      </c>
      <c r="BL5869">
        <v>41</v>
      </c>
      <c r="BM5869">
        <v>1001</v>
      </c>
      <c r="BN5869">
        <v>2000</v>
      </c>
      <c r="BO5869" t="s">
        <v>688</v>
      </c>
      <c r="BP5869" t="s">
        <v>580</v>
      </c>
    </row>
    <row r="5870" spans="63:68" x14ac:dyDescent="0.25">
      <c r="BK5870" t="s">
        <v>37</v>
      </c>
      <c r="BL5870">
        <v>41</v>
      </c>
      <c r="BM5870">
        <v>1001</v>
      </c>
      <c r="BN5870">
        <v>2000</v>
      </c>
      <c r="BO5870" t="s">
        <v>689</v>
      </c>
      <c r="BP5870" t="s">
        <v>582</v>
      </c>
    </row>
    <row r="5871" spans="63:68" x14ac:dyDescent="0.25">
      <c r="BK5871" t="s">
        <v>223</v>
      </c>
      <c r="BL5871">
        <v>41</v>
      </c>
      <c r="BM5871">
        <v>2001</v>
      </c>
      <c r="BN5871">
        <v>3000</v>
      </c>
      <c r="BO5871" t="s">
        <v>678</v>
      </c>
      <c r="BP5871" t="s">
        <v>265</v>
      </c>
    </row>
    <row r="5872" spans="63:68" x14ac:dyDescent="0.25">
      <c r="BK5872" t="s">
        <v>223</v>
      </c>
      <c r="BL5872">
        <v>41</v>
      </c>
      <c r="BM5872">
        <v>2001</v>
      </c>
      <c r="BN5872">
        <v>3000</v>
      </c>
      <c r="BO5872" t="s">
        <v>679</v>
      </c>
      <c r="BP5872" t="s">
        <v>581</v>
      </c>
    </row>
    <row r="5873" spans="63:68" x14ac:dyDescent="0.25">
      <c r="BK5873" t="s">
        <v>223</v>
      </c>
      <c r="BL5873">
        <v>41</v>
      </c>
      <c r="BM5873">
        <v>2001</v>
      </c>
      <c r="BN5873">
        <v>3000</v>
      </c>
      <c r="BO5873" t="s">
        <v>680</v>
      </c>
      <c r="BP5873" t="s">
        <v>575</v>
      </c>
    </row>
    <row r="5874" spans="63:68" x14ac:dyDescent="0.25">
      <c r="BK5874" t="s">
        <v>223</v>
      </c>
      <c r="BL5874">
        <v>41</v>
      </c>
      <c r="BM5874">
        <v>2001</v>
      </c>
      <c r="BN5874">
        <v>3000</v>
      </c>
      <c r="BO5874" t="s">
        <v>681</v>
      </c>
      <c r="BP5874" t="s">
        <v>120</v>
      </c>
    </row>
    <row r="5875" spans="63:68" x14ac:dyDescent="0.25">
      <c r="BK5875" t="s">
        <v>223</v>
      </c>
      <c r="BL5875">
        <v>41</v>
      </c>
      <c r="BM5875">
        <v>2001</v>
      </c>
      <c r="BN5875">
        <v>3000</v>
      </c>
      <c r="BO5875" t="s">
        <v>682</v>
      </c>
      <c r="BP5875" t="s">
        <v>142</v>
      </c>
    </row>
    <row r="5876" spans="63:68" x14ac:dyDescent="0.25">
      <c r="BK5876" t="s">
        <v>223</v>
      </c>
      <c r="BL5876">
        <v>41</v>
      </c>
      <c r="BM5876">
        <v>2001</v>
      </c>
      <c r="BN5876">
        <v>3000</v>
      </c>
      <c r="BO5876" t="s">
        <v>683</v>
      </c>
      <c r="BP5876" t="s">
        <v>163</v>
      </c>
    </row>
    <row r="5877" spans="63:68" x14ac:dyDescent="0.25">
      <c r="BK5877" t="s">
        <v>223</v>
      </c>
      <c r="BL5877">
        <v>41</v>
      </c>
      <c r="BM5877">
        <v>2001</v>
      </c>
      <c r="BN5877">
        <v>3000</v>
      </c>
      <c r="BO5877" t="s">
        <v>684</v>
      </c>
      <c r="BP5877" t="s">
        <v>576</v>
      </c>
    </row>
    <row r="5878" spans="63:68" x14ac:dyDescent="0.25">
      <c r="BK5878" t="s">
        <v>223</v>
      </c>
      <c r="BL5878">
        <v>41</v>
      </c>
      <c r="BM5878">
        <v>2001</v>
      </c>
      <c r="BN5878">
        <v>3000</v>
      </c>
      <c r="BO5878" t="s">
        <v>685</v>
      </c>
      <c r="BP5878" t="s">
        <v>577</v>
      </c>
    </row>
    <row r="5879" spans="63:68" x14ac:dyDescent="0.25">
      <c r="BK5879" t="s">
        <v>223</v>
      </c>
      <c r="BL5879">
        <v>41</v>
      </c>
      <c r="BM5879">
        <v>2001</v>
      </c>
      <c r="BN5879">
        <v>3000</v>
      </c>
      <c r="BO5879" t="s">
        <v>1274</v>
      </c>
      <c r="BP5879" t="s">
        <v>578</v>
      </c>
    </row>
    <row r="5880" spans="63:68" x14ac:dyDescent="0.25">
      <c r="BK5880" t="s">
        <v>223</v>
      </c>
      <c r="BL5880">
        <v>41</v>
      </c>
      <c r="BM5880">
        <v>2001</v>
      </c>
      <c r="BN5880">
        <v>3000</v>
      </c>
      <c r="BO5880" t="s">
        <v>687</v>
      </c>
      <c r="BP5880" t="s">
        <v>579</v>
      </c>
    </row>
    <row r="5881" spans="63:68" x14ac:dyDescent="0.25">
      <c r="BK5881" t="s">
        <v>223</v>
      </c>
      <c r="BL5881">
        <v>41</v>
      </c>
      <c r="BM5881">
        <v>2001</v>
      </c>
      <c r="BN5881">
        <v>3000</v>
      </c>
      <c r="BO5881" t="s">
        <v>1275</v>
      </c>
      <c r="BP5881" t="s">
        <v>580</v>
      </c>
    </row>
    <row r="5882" spans="63:68" x14ac:dyDescent="0.25">
      <c r="BK5882" t="s">
        <v>223</v>
      </c>
      <c r="BL5882">
        <v>41</v>
      </c>
      <c r="BM5882">
        <v>2001</v>
      </c>
      <c r="BN5882">
        <v>3000</v>
      </c>
      <c r="BO5882" t="s">
        <v>689</v>
      </c>
      <c r="BP5882" t="s">
        <v>582</v>
      </c>
    </row>
    <row r="5883" spans="63:68" x14ac:dyDescent="0.25">
      <c r="BK5883" t="s">
        <v>229</v>
      </c>
      <c r="BL5883">
        <v>41</v>
      </c>
      <c r="BM5883">
        <v>3001</v>
      </c>
      <c r="BN5883">
        <v>4000</v>
      </c>
      <c r="BO5883" t="s">
        <v>678</v>
      </c>
      <c r="BP5883" t="s">
        <v>265</v>
      </c>
    </row>
    <row r="5884" spans="63:68" x14ac:dyDescent="0.25">
      <c r="BK5884" t="s">
        <v>229</v>
      </c>
      <c r="BL5884">
        <v>41</v>
      </c>
      <c r="BM5884">
        <v>3001</v>
      </c>
      <c r="BN5884">
        <v>4000</v>
      </c>
      <c r="BO5884" t="s">
        <v>1266</v>
      </c>
      <c r="BP5884" t="s">
        <v>581</v>
      </c>
    </row>
    <row r="5885" spans="63:68" x14ac:dyDescent="0.25">
      <c r="BK5885" t="s">
        <v>229</v>
      </c>
      <c r="BL5885">
        <v>41</v>
      </c>
      <c r="BM5885">
        <v>3001</v>
      </c>
      <c r="BN5885">
        <v>4000</v>
      </c>
      <c r="BO5885" t="s">
        <v>680</v>
      </c>
      <c r="BP5885" t="s">
        <v>575</v>
      </c>
    </row>
    <row r="5886" spans="63:68" x14ac:dyDescent="0.25">
      <c r="BK5886" t="s">
        <v>229</v>
      </c>
      <c r="BL5886">
        <v>41</v>
      </c>
      <c r="BM5886">
        <v>3001</v>
      </c>
      <c r="BN5886">
        <v>4000</v>
      </c>
      <c r="BO5886" t="s">
        <v>681</v>
      </c>
      <c r="BP5886" t="s">
        <v>120</v>
      </c>
    </row>
    <row r="5887" spans="63:68" x14ac:dyDescent="0.25">
      <c r="BK5887" t="s">
        <v>229</v>
      </c>
      <c r="BL5887">
        <v>41</v>
      </c>
      <c r="BM5887">
        <v>3001</v>
      </c>
      <c r="BN5887">
        <v>4000</v>
      </c>
      <c r="BO5887" t="s">
        <v>682</v>
      </c>
      <c r="BP5887" t="s">
        <v>142</v>
      </c>
    </row>
    <row r="5888" spans="63:68" x14ac:dyDescent="0.25">
      <c r="BK5888" t="s">
        <v>229</v>
      </c>
      <c r="BL5888">
        <v>41</v>
      </c>
      <c r="BM5888">
        <v>3001</v>
      </c>
      <c r="BN5888">
        <v>4000</v>
      </c>
      <c r="BO5888" t="s">
        <v>683</v>
      </c>
      <c r="BP5888" t="s">
        <v>163</v>
      </c>
    </row>
    <row r="5889" spans="63:68" x14ac:dyDescent="0.25">
      <c r="BK5889" t="s">
        <v>229</v>
      </c>
      <c r="BL5889">
        <v>41</v>
      </c>
      <c r="BM5889">
        <v>3001</v>
      </c>
      <c r="BN5889">
        <v>4000</v>
      </c>
      <c r="BO5889" t="s">
        <v>684</v>
      </c>
      <c r="BP5889" t="s">
        <v>576</v>
      </c>
    </row>
    <row r="5890" spans="63:68" x14ac:dyDescent="0.25">
      <c r="BK5890" t="s">
        <v>229</v>
      </c>
      <c r="BL5890">
        <v>41</v>
      </c>
      <c r="BM5890">
        <v>3001</v>
      </c>
      <c r="BN5890">
        <v>4000</v>
      </c>
      <c r="BO5890" t="s">
        <v>685</v>
      </c>
      <c r="BP5890" t="s">
        <v>577</v>
      </c>
    </row>
    <row r="5891" spans="63:68" x14ac:dyDescent="0.25">
      <c r="BK5891" t="s">
        <v>229</v>
      </c>
      <c r="BL5891">
        <v>41</v>
      </c>
      <c r="BM5891">
        <v>3001</v>
      </c>
      <c r="BN5891">
        <v>4000</v>
      </c>
      <c r="BO5891" t="s">
        <v>686</v>
      </c>
      <c r="BP5891" t="s">
        <v>578</v>
      </c>
    </row>
    <row r="5892" spans="63:68" x14ac:dyDescent="0.25">
      <c r="BK5892" t="s">
        <v>229</v>
      </c>
      <c r="BL5892">
        <v>41</v>
      </c>
      <c r="BM5892">
        <v>3001</v>
      </c>
      <c r="BN5892">
        <v>4000</v>
      </c>
      <c r="BO5892" t="s">
        <v>687</v>
      </c>
      <c r="BP5892" t="s">
        <v>579</v>
      </c>
    </row>
    <row r="5893" spans="63:68" x14ac:dyDescent="0.25">
      <c r="BK5893" t="s">
        <v>229</v>
      </c>
      <c r="BL5893">
        <v>41</v>
      </c>
      <c r="BM5893">
        <v>3001</v>
      </c>
      <c r="BN5893">
        <v>4000</v>
      </c>
      <c r="BO5893" t="s">
        <v>1275</v>
      </c>
      <c r="BP5893" t="s">
        <v>580</v>
      </c>
    </row>
    <row r="5894" spans="63:68" x14ac:dyDescent="0.25">
      <c r="BK5894" t="s">
        <v>229</v>
      </c>
      <c r="BL5894">
        <v>41</v>
      </c>
      <c r="BM5894">
        <v>3001</v>
      </c>
      <c r="BN5894">
        <v>4000</v>
      </c>
      <c r="BO5894" t="s">
        <v>689</v>
      </c>
      <c r="BP5894" t="s">
        <v>582</v>
      </c>
    </row>
    <row r="5895" spans="63:68" x14ac:dyDescent="0.25">
      <c r="BK5895" t="s">
        <v>236</v>
      </c>
      <c r="BL5895">
        <v>41</v>
      </c>
      <c r="BM5895">
        <v>4001</v>
      </c>
      <c r="BN5895">
        <v>5000</v>
      </c>
      <c r="BO5895" t="s">
        <v>678</v>
      </c>
      <c r="BP5895" t="s">
        <v>265</v>
      </c>
    </row>
    <row r="5896" spans="63:68" x14ac:dyDescent="0.25">
      <c r="BK5896" t="s">
        <v>236</v>
      </c>
      <c r="BL5896">
        <v>41</v>
      </c>
      <c r="BM5896">
        <v>4001</v>
      </c>
      <c r="BN5896">
        <v>5000</v>
      </c>
      <c r="BO5896" t="s">
        <v>679</v>
      </c>
      <c r="BP5896" t="s">
        <v>581</v>
      </c>
    </row>
    <row r="5897" spans="63:68" x14ac:dyDescent="0.25">
      <c r="BK5897" t="s">
        <v>236</v>
      </c>
      <c r="BL5897">
        <v>41</v>
      </c>
      <c r="BM5897">
        <v>4001</v>
      </c>
      <c r="BN5897">
        <v>5000</v>
      </c>
      <c r="BO5897" t="s">
        <v>680</v>
      </c>
      <c r="BP5897" t="s">
        <v>575</v>
      </c>
    </row>
    <row r="5898" spans="63:68" x14ac:dyDescent="0.25">
      <c r="BK5898" t="s">
        <v>236</v>
      </c>
      <c r="BL5898">
        <v>41</v>
      </c>
      <c r="BM5898">
        <v>4001</v>
      </c>
      <c r="BN5898">
        <v>5000</v>
      </c>
      <c r="BO5898" t="s">
        <v>681</v>
      </c>
      <c r="BP5898" t="s">
        <v>120</v>
      </c>
    </row>
    <row r="5899" spans="63:68" x14ac:dyDescent="0.25">
      <c r="BK5899" t="s">
        <v>236</v>
      </c>
      <c r="BL5899">
        <v>41</v>
      </c>
      <c r="BM5899">
        <v>4001</v>
      </c>
      <c r="BN5899">
        <v>5000</v>
      </c>
      <c r="BO5899" t="s">
        <v>682</v>
      </c>
      <c r="BP5899" t="s">
        <v>142</v>
      </c>
    </row>
    <row r="5900" spans="63:68" x14ac:dyDescent="0.25">
      <c r="BK5900" t="s">
        <v>236</v>
      </c>
      <c r="BL5900">
        <v>41</v>
      </c>
      <c r="BM5900">
        <v>4001</v>
      </c>
      <c r="BN5900">
        <v>5000</v>
      </c>
      <c r="BO5900" t="s">
        <v>683</v>
      </c>
      <c r="BP5900" t="s">
        <v>163</v>
      </c>
    </row>
    <row r="5901" spans="63:68" x14ac:dyDescent="0.25">
      <c r="BK5901" t="s">
        <v>236</v>
      </c>
      <c r="BL5901">
        <v>41</v>
      </c>
      <c r="BM5901">
        <v>4001</v>
      </c>
      <c r="BN5901">
        <v>5000</v>
      </c>
      <c r="BO5901" t="s">
        <v>684</v>
      </c>
      <c r="BP5901" t="s">
        <v>576</v>
      </c>
    </row>
    <row r="5902" spans="63:68" x14ac:dyDescent="0.25">
      <c r="BK5902" t="s">
        <v>236</v>
      </c>
      <c r="BL5902">
        <v>41</v>
      </c>
      <c r="BM5902">
        <v>4001</v>
      </c>
      <c r="BN5902">
        <v>5000</v>
      </c>
      <c r="BO5902" t="s">
        <v>685</v>
      </c>
      <c r="BP5902" t="s">
        <v>577</v>
      </c>
    </row>
    <row r="5903" spans="63:68" x14ac:dyDescent="0.25">
      <c r="BK5903" t="s">
        <v>236</v>
      </c>
      <c r="BL5903">
        <v>41</v>
      </c>
      <c r="BM5903">
        <v>4001</v>
      </c>
      <c r="BN5903">
        <v>5000</v>
      </c>
      <c r="BO5903" t="s">
        <v>686</v>
      </c>
      <c r="BP5903" t="s">
        <v>578</v>
      </c>
    </row>
    <row r="5904" spans="63:68" x14ac:dyDescent="0.25">
      <c r="BK5904" t="s">
        <v>236</v>
      </c>
      <c r="BL5904">
        <v>41</v>
      </c>
      <c r="BM5904">
        <v>4001</v>
      </c>
      <c r="BN5904">
        <v>5000</v>
      </c>
      <c r="BO5904" t="s">
        <v>687</v>
      </c>
      <c r="BP5904" t="s">
        <v>579</v>
      </c>
    </row>
    <row r="5905" spans="63:68" x14ac:dyDescent="0.25">
      <c r="BK5905" t="s">
        <v>236</v>
      </c>
      <c r="BL5905">
        <v>41</v>
      </c>
      <c r="BM5905">
        <v>4001</v>
      </c>
      <c r="BN5905">
        <v>5000</v>
      </c>
      <c r="BO5905" t="s">
        <v>1270</v>
      </c>
      <c r="BP5905" t="s">
        <v>580</v>
      </c>
    </row>
    <row r="5906" spans="63:68" x14ac:dyDescent="0.25">
      <c r="BK5906" t="s">
        <v>236</v>
      </c>
      <c r="BL5906">
        <v>41</v>
      </c>
      <c r="BM5906">
        <v>4001</v>
      </c>
      <c r="BN5906">
        <v>5000</v>
      </c>
      <c r="BO5906" t="s">
        <v>689</v>
      </c>
      <c r="BP5906" t="s">
        <v>582</v>
      </c>
    </row>
    <row r="5907" spans="63:68" x14ac:dyDescent="0.25">
      <c r="BK5907" t="s">
        <v>526</v>
      </c>
      <c r="BL5907">
        <v>41</v>
      </c>
      <c r="BM5907">
        <v>5001</v>
      </c>
      <c r="BN5907">
        <v>6000</v>
      </c>
      <c r="BO5907" t="s">
        <v>678</v>
      </c>
      <c r="BP5907" t="s">
        <v>265</v>
      </c>
    </row>
    <row r="5908" spans="63:68" x14ac:dyDescent="0.25">
      <c r="BK5908" t="s">
        <v>526</v>
      </c>
      <c r="BL5908">
        <v>41</v>
      </c>
      <c r="BM5908">
        <v>5001</v>
      </c>
      <c r="BN5908">
        <v>6000</v>
      </c>
      <c r="BO5908" t="s">
        <v>679</v>
      </c>
      <c r="BP5908" t="s">
        <v>581</v>
      </c>
    </row>
    <row r="5909" spans="63:68" x14ac:dyDescent="0.25">
      <c r="BK5909" t="s">
        <v>526</v>
      </c>
      <c r="BL5909">
        <v>41</v>
      </c>
      <c r="BM5909">
        <v>5001</v>
      </c>
      <c r="BN5909">
        <v>6000</v>
      </c>
      <c r="BO5909" t="s">
        <v>680</v>
      </c>
      <c r="BP5909" t="s">
        <v>575</v>
      </c>
    </row>
    <row r="5910" spans="63:68" x14ac:dyDescent="0.25">
      <c r="BK5910" t="s">
        <v>526</v>
      </c>
      <c r="BL5910">
        <v>41</v>
      </c>
      <c r="BM5910">
        <v>5001</v>
      </c>
      <c r="BN5910">
        <v>6000</v>
      </c>
      <c r="BO5910" t="s">
        <v>681</v>
      </c>
      <c r="BP5910" t="s">
        <v>120</v>
      </c>
    </row>
    <row r="5911" spans="63:68" x14ac:dyDescent="0.25">
      <c r="BK5911" t="s">
        <v>526</v>
      </c>
      <c r="BL5911">
        <v>41</v>
      </c>
      <c r="BM5911">
        <v>5001</v>
      </c>
      <c r="BN5911">
        <v>6000</v>
      </c>
      <c r="BO5911" t="s">
        <v>682</v>
      </c>
      <c r="BP5911" t="s">
        <v>142</v>
      </c>
    </row>
    <row r="5912" spans="63:68" x14ac:dyDescent="0.25">
      <c r="BK5912" t="s">
        <v>526</v>
      </c>
      <c r="BL5912">
        <v>41</v>
      </c>
      <c r="BM5912">
        <v>5001</v>
      </c>
      <c r="BN5912">
        <v>6000</v>
      </c>
      <c r="BO5912" t="s">
        <v>683</v>
      </c>
      <c r="BP5912" t="s">
        <v>163</v>
      </c>
    </row>
    <row r="5913" spans="63:68" x14ac:dyDescent="0.25">
      <c r="BK5913" t="s">
        <v>526</v>
      </c>
      <c r="BL5913">
        <v>41</v>
      </c>
      <c r="BM5913">
        <v>5001</v>
      </c>
      <c r="BN5913">
        <v>6000</v>
      </c>
      <c r="BO5913" t="s">
        <v>684</v>
      </c>
      <c r="BP5913" t="s">
        <v>576</v>
      </c>
    </row>
    <row r="5914" spans="63:68" x14ac:dyDescent="0.25">
      <c r="BK5914" t="s">
        <v>526</v>
      </c>
      <c r="BL5914">
        <v>41</v>
      </c>
      <c r="BM5914">
        <v>5001</v>
      </c>
      <c r="BN5914">
        <v>6000</v>
      </c>
      <c r="BO5914" t="s">
        <v>685</v>
      </c>
      <c r="BP5914" t="s">
        <v>577</v>
      </c>
    </row>
    <row r="5915" spans="63:68" x14ac:dyDescent="0.25">
      <c r="BK5915" t="s">
        <v>526</v>
      </c>
      <c r="BL5915">
        <v>41</v>
      </c>
      <c r="BM5915">
        <v>5001</v>
      </c>
      <c r="BN5915">
        <v>6000</v>
      </c>
      <c r="BO5915" t="s">
        <v>686</v>
      </c>
      <c r="BP5915" t="s">
        <v>578</v>
      </c>
    </row>
    <row r="5916" spans="63:68" x14ac:dyDescent="0.25">
      <c r="BK5916" t="s">
        <v>526</v>
      </c>
      <c r="BL5916">
        <v>41</v>
      </c>
      <c r="BM5916">
        <v>5001</v>
      </c>
      <c r="BN5916">
        <v>6000</v>
      </c>
      <c r="BO5916" t="s">
        <v>687</v>
      </c>
      <c r="BP5916" t="s">
        <v>579</v>
      </c>
    </row>
    <row r="5917" spans="63:68" x14ac:dyDescent="0.25">
      <c r="BK5917" t="s">
        <v>526</v>
      </c>
      <c r="BL5917">
        <v>41</v>
      </c>
      <c r="BM5917">
        <v>5001</v>
      </c>
      <c r="BN5917">
        <v>6000</v>
      </c>
      <c r="BO5917" t="s">
        <v>688</v>
      </c>
      <c r="BP5917" t="s">
        <v>580</v>
      </c>
    </row>
    <row r="5918" spans="63:68" x14ac:dyDescent="0.25">
      <c r="BK5918" t="s">
        <v>526</v>
      </c>
      <c r="BL5918">
        <v>41</v>
      </c>
      <c r="BM5918">
        <v>5001</v>
      </c>
      <c r="BN5918">
        <v>6000</v>
      </c>
      <c r="BO5918" t="s">
        <v>689</v>
      </c>
      <c r="BP5918" t="s">
        <v>582</v>
      </c>
    </row>
    <row r="5919" spans="63:68" x14ac:dyDescent="0.25">
      <c r="BK5919" t="s">
        <v>1</v>
      </c>
      <c r="BL5919">
        <v>41</v>
      </c>
      <c r="BM5919">
        <v>6001</v>
      </c>
      <c r="BN5919">
        <v>7000</v>
      </c>
      <c r="BO5919" t="s">
        <v>1296</v>
      </c>
      <c r="BP5919" t="s">
        <v>265</v>
      </c>
    </row>
    <row r="5920" spans="63:68" x14ac:dyDescent="0.25">
      <c r="BK5920" t="s">
        <v>1</v>
      </c>
      <c r="BL5920">
        <v>41</v>
      </c>
      <c r="BM5920">
        <v>6001</v>
      </c>
      <c r="BN5920">
        <v>7000</v>
      </c>
      <c r="BO5920" t="s">
        <v>1266</v>
      </c>
      <c r="BP5920" t="s">
        <v>581</v>
      </c>
    </row>
    <row r="5921" spans="63:68" x14ac:dyDescent="0.25">
      <c r="BK5921" t="s">
        <v>1</v>
      </c>
      <c r="BL5921">
        <v>41</v>
      </c>
      <c r="BM5921">
        <v>6001</v>
      </c>
      <c r="BN5921">
        <v>7000</v>
      </c>
      <c r="BO5921" t="s">
        <v>1267</v>
      </c>
      <c r="BP5921" t="s">
        <v>575</v>
      </c>
    </row>
    <row r="5922" spans="63:68" x14ac:dyDescent="0.25">
      <c r="BK5922" t="s">
        <v>1</v>
      </c>
      <c r="BL5922">
        <v>41</v>
      </c>
      <c r="BM5922">
        <v>6001</v>
      </c>
      <c r="BN5922">
        <v>7000</v>
      </c>
      <c r="BO5922" t="s">
        <v>1272</v>
      </c>
      <c r="BP5922" t="s">
        <v>120</v>
      </c>
    </row>
    <row r="5923" spans="63:68" x14ac:dyDescent="0.25">
      <c r="BK5923" t="s">
        <v>1</v>
      </c>
      <c r="BL5923">
        <v>41</v>
      </c>
      <c r="BM5923">
        <v>6001</v>
      </c>
      <c r="BN5923">
        <v>7000</v>
      </c>
      <c r="BO5923" t="s">
        <v>1268</v>
      </c>
      <c r="BP5923" t="s">
        <v>142</v>
      </c>
    </row>
    <row r="5924" spans="63:68" x14ac:dyDescent="0.25">
      <c r="BK5924" t="s">
        <v>1</v>
      </c>
      <c r="BL5924">
        <v>41</v>
      </c>
      <c r="BM5924">
        <v>6001</v>
      </c>
      <c r="BN5924">
        <v>7000</v>
      </c>
      <c r="BO5924" t="s">
        <v>1273</v>
      </c>
      <c r="BP5924" t="s">
        <v>163</v>
      </c>
    </row>
    <row r="5925" spans="63:68" x14ac:dyDescent="0.25">
      <c r="BK5925" t="s">
        <v>1</v>
      </c>
      <c r="BL5925">
        <v>41</v>
      </c>
      <c r="BM5925">
        <v>6001</v>
      </c>
      <c r="BN5925">
        <v>7000</v>
      </c>
      <c r="BO5925" t="s">
        <v>1269</v>
      </c>
      <c r="BP5925" t="s">
        <v>576</v>
      </c>
    </row>
    <row r="5926" spans="63:68" x14ac:dyDescent="0.25">
      <c r="BK5926" t="s">
        <v>1</v>
      </c>
      <c r="BL5926">
        <v>41</v>
      </c>
      <c r="BM5926">
        <v>6001</v>
      </c>
      <c r="BN5926">
        <v>7000</v>
      </c>
      <c r="BO5926" t="s">
        <v>685</v>
      </c>
      <c r="BP5926" t="s">
        <v>577</v>
      </c>
    </row>
    <row r="5927" spans="63:68" x14ac:dyDescent="0.25">
      <c r="BK5927" t="s">
        <v>1</v>
      </c>
      <c r="BL5927">
        <v>41</v>
      </c>
      <c r="BM5927">
        <v>6001</v>
      </c>
      <c r="BN5927">
        <v>7000</v>
      </c>
      <c r="BO5927" t="s">
        <v>1274</v>
      </c>
      <c r="BP5927" t="s">
        <v>578</v>
      </c>
    </row>
    <row r="5928" spans="63:68" x14ac:dyDescent="0.25">
      <c r="BK5928" t="s">
        <v>1</v>
      </c>
      <c r="BL5928">
        <v>41</v>
      </c>
      <c r="BM5928">
        <v>6001</v>
      </c>
      <c r="BN5928">
        <v>7000</v>
      </c>
      <c r="BO5928" t="s">
        <v>1278</v>
      </c>
      <c r="BP5928" t="s">
        <v>579</v>
      </c>
    </row>
    <row r="5929" spans="63:68" x14ac:dyDescent="0.25">
      <c r="BK5929" t="s">
        <v>1</v>
      </c>
      <c r="BL5929">
        <v>41</v>
      </c>
      <c r="BM5929">
        <v>6001</v>
      </c>
      <c r="BN5929">
        <v>7000</v>
      </c>
      <c r="BO5929" t="s">
        <v>1270</v>
      </c>
      <c r="BP5929" t="s">
        <v>580</v>
      </c>
    </row>
    <row r="5930" spans="63:68" x14ac:dyDescent="0.25">
      <c r="BK5930" t="s">
        <v>1</v>
      </c>
      <c r="BL5930">
        <v>41</v>
      </c>
      <c r="BM5930">
        <v>6001</v>
      </c>
      <c r="BN5930">
        <v>7000</v>
      </c>
      <c r="BO5930" t="s">
        <v>1287</v>
      </c>
      <c r="BP5930" t="s">
        <v>582</v>
      </c>
    </row>
    <row r="5931" spans="63:68" x14ac:dyDescent="0.25">
      <c r="BK5931" t="s">
        <v>527</v>
      </c>
      <c r="BL5931">
        <v>41</v>
      </c>
      <c r="BM5931">
        <v>7001</v>
      </c>
      <c r="BN5931">
        <v>8000</v>
      </c>
      <c r="BO5931" t="s">
        <v>678</v>
      </c>
      <c r="BP5931" t="s">
        <v>265</v>
      </c>
    </row>
    <row r="5932" spans="63:68" x14ac:dyDescent="0.25">
      <c r="BK5932" t="s">
        <v>527</v>
      </c>
      <c r="BL5932">
        <v>41</v>
      </c>
      <c r="BM5932">
        <v>7001</v>
      </c>
      <c r="BN5932">
        <v>8000</v>
      </c>
      <c r="BO5932" t="s">
        <v>679</v>
      </c>
      <c r="BP5932" t="s">
        <v>581</v>
      </c>
    </row>
    <row r="5933" spans="63:68" x14ac:dyDescent="0.25">
      <c r="BK5933" t="s">
        <v>527</v>
      </c>
      <c r="BL5933">
        <v>41</v>
      </c>
      <c r="BM5933">
        <v>7001</v>
      </c>
      <c r="BN5933">
        <v>8000</v>
      </c>
      <c r="BO5933" t="s">
        <v>680</v>
      </c>
      <c r="BP5933" t="s">
        <v>575</v>
      </c>
    </row>
    <row r="5934" spans="63:68" x14ac:dyDescent="0.25">
      <c r="BK5934" t="s">
        <v>527</v>
      </c>
      <c r="BL5934">
        <v>41</v>
      </c>
      <c r="BM5934">
        <v>7001</v>
      </c>
      <c r="BN5934">
        <v>8000</v>
      </c>
      <c r="BO5934" t="s">
        <v>681</v>
      </c>
      <c r="BP5934" t="s">
        <v>120</v>
      </c>
    </row>
    <row r="5935" spans="63:68" x14ac:dyDescent="0.25">
      <c r="BK5935" t="s">
        <v>527</v>
      </c>
      <c r="BL5935">
        <v>41</v>
      </c>
      <c r="BM5935">
        <v>7001</v>
      </c>
      <c r="BN5935">
        <v>8000</v>
      </c>
      <c r="BO5935" t="s">
        <v>682</v>
      </c>
      <c r="BP5935" t="s">
        <v>142</v>
      </c>
    </row>
    <row r="5936" spans="63:68" x14ac:dyDescent="0.25">
      <c r="BK5936" t="s">
        <v>527</v>
      </c>
      <c r="BL5936">
        <v>41</v>
      </c>
      <c r="BM5936">
        <v>7001</v>
      </c>
      <c r="BN5936">
        <v>8000</v>
      </c>
      <c r="BO5936" t="s">
        <v>683</v>
      </c>
      <c r="BP5936" t="s">
        <v>163</v>
      </c>
    </row>
    <row r="5937" spans="63:68" x14ac:dyDescent="0.25">
      <c r="BK5937" t="s">
        <v>527</v>
      </c>
      <c r="BL5937">
        <v>41</v>
      </c>
      <c r="BM5937">
        <v>7001</v>
      </c>
      <c r="BN5937">
        <v>8000</v>
      </c>
      <c r="BO5937" t="s">
        <v>684</v>
      </c>
      <c r="BP5937" t="s">
        <v>576</v>
      </c>
    </row>
    <row r="5938" spans="63:68" x14ac:dyDescent="0.25">
      <c r="BK5938" t="s">
        <v>527</v>
      </c>
      <c r="BL5938">
        <v>41</v>
      </c>
      <c r="BM5938">
        <v>7001</v>
      </c>
      <c r="BN5938">
        <v>8000</v>
      </c>
      <c r="BO5938" t="s">
        <v>685</v>
      </c>
      <c r="BP5938" t="s">
        <v>577</v>
      </c>
    </row>
    <row r="5939" spans="63:68" x14ac:dyDescent="0.25">
      <c r="BK5939" t="s">
        <v>527</v>
      </c>
      <c r="BL5939">
        <v>41</v>
      </c>
      <c r="BM5939">
        <v>7001</v>
      </c>
      <c r="BN5939">
        <v>8000</v>
      </c>
      <c r="BO5939" t="s">
        <v>686</v>
      </c>
      <c r="BP5939" t="s">
        <v>578</v>
      </c>
    </row>
    <row r="5940" spans="63:68" x14ac:dyDescent="0.25">
      <c r="BK5940" t="s">
        <v>527</v>
      </c>
      <c r="BL5940">
        <v>41</v>
      </c>
      <c r="BM5940">
        <v>7001</v>
      </c>
      <c r="BN5940">
        <v>8000</v>
      </c>
      <c r="BO5940" t="s">
        <v>687</v>
      </c>
      <c r="BP5940" t="s">
        <v>579</v>
      </c>
    </row>
    <row r="5941" spans="63:68" x14ac:dyDescent="0.25">
      <c r="BK5941" t="s">
        <v>527</v>
      </c>
      <c r="BL5941">
        <v>41</v>
      </c>
      <c r="BM5941">
        <v>7001</v>
      </c>
      <c r="BN5941">
        <v>8000</v>
      </c>
      <c r="BO5941" t="s">
        <v>688</v>
      </c>
      <c r="BP5941" t="s">
        <v>580</v>
      </c>
    </row>
    <row r="5942" spans="63:68" x14ac:dyDescent="0.25">
      <c r="BK5942" t="s">
        <v>527</v>
      </c>
      <c r="BL5942">
        <v>41</v>
      </c>
      <c r="BM5942">
        <v>7001</v>
      </c>
      <c r="BN5942">
        <v>8000</v>
      </c>
      <c r="BO5942" t="s">
        <v>689</v>
      </c>
      <c r="BP5942" t="s">
        <v>582</v>
      </c>
    </row>
    <row r="5943" spans="63:68" x14ac:dyDescent="0.25">
      <c r="BK5943" t="s">
        <v>528</v>
      </c>
      <c r="BL5943">
        <v>41</v>
      </c>
      <c r="BM5943">
        <v>8001</v>
      </c>
      <c r="BN5943">
        <v>9000</v>
      </c>
      <c r="BO5943" t="s">
        <v>678</v>
      </c>
      <c r="BP5943" t="s">
        <v>265</v>
      </c>
    </row>
    <row r="5944" spans="63:68" x14ac:dyDescent="0.25">
      <c r="BK5944" t="s">
        <v>528</v>
      </c>
      <c r="BL5944">
        <v>41</v>
      </c>
      <c r="BM5944">
        <v>8001</v>
      </c>
      <c r="BN5944">
        <v>9000</v>
      </c>
      <c r="BO5944" t="s">
        <v>679</v>
      </c>
      <c r="BP5944" t="s">
        <v>581</v>
      </c>
    </row>
    <row r="5945" spans="63:68" x14ac:dyDescent="0.25">
      <c r="BK5945" t="s">
        <v>528</v>
      </c>
      <c r="BL5945">
        <v>41</v>
      </c>
      <c r="BM5945">
        <v>8001</v>
      </c>
      <c r="BN5945">
        <v>9000</v>
      </c>
      <c r="BO5945" t="s">
        <v>680</v>
      </c>
      <c r="BP5945" t="s">
        <v>575</v>
      </c>
    </row>
    <row r="5946" spans="63:68" x14ac:dyDescent="0.25">
      <c r="BK5946" t="s">
        <v>528</v>
      </c>
      <c r="BL5946">
        <v>41</v>
      </c>
      <c r="BM5946">
        <v>8001</v>
      </c>
      <c r="BN5946">
        <v>9000</v>
      </c>
      <c r="BO5946" t="s">
        <v>681</v>
      </c>
      <c r="BP5946" t="s">
        <v>120</v>
      </c>
    </row>
    <row r="5947" spans="63:68" x14ac:dyDescent="0.25">
      <c r="BK5947" t="s">
        <v>528</v>
      </c>
      <c r="BL5947">
        <v>41</v>
      </c>
      <c r="BM5947">
        <v>8001</v>
      </c>
      <c r="BN5947">
        <v>9000</v>
      </c>
      <c r="BO5947" t="s">
        <v>682</v>
      </c>
      <c r="BP5947" t="s">
        <v>142</v>
      </c>
    </row>
    <row r="5948" spans="63:68" x14ac:dyDescent="0.25">
      <c r="BK5948" t="s">
        <v>528</v>
      </c>
      <c r="BL5948">
        <v>41</v>
      </c>
      <c r="BM5948">
        <v>8001</v>
      </c>
      <c r="BN5948">
        <v>9000</v>
      </c>
      <c r="BO5948" t="s">
        <v>683</v>
      </c>
      <c r="BP5948" t="s">
        <v>163</v>
      </c>
    </row>
    <row r="5949" spans="63:68" x14ac:dyDescent="0.25">
      <c r="BK5949" t="s">
        <v>528</v>
      </c>
      <c r="BL5949">
        <v>41</v>
      </c>
      <c r="BM5949">
        <v>8001</v>
      </c>
      <c r="BN5949">
        <v>9000</v>
      </c>
      <c r="BO5949" t="s">
        <v>684</v>
      </c>
      <c r="BP5949" t="s">
        <v>576</v>
      </c>
    </row>
    <row r="5950" spans="63:68" x14ac:dyDescent="0.25">
      <c r="BK5950" t="s">
        <v>528</v>
      </c>
      <c r="BL5950">
        <v>41</v>
      </c>
      <c r="BM5950">
        <v>8001</v>
      </c>
      <c r="BN5950">
        <v>9000</v>
      </c>
      <c r="BO5950" t="s">
        <v>685</v>
      </c>
      <c r="BP5950" t="s">
        <v>577</v>
      </c>
    </row>
    <row r="5951" spans="63:68" x14ac:dyDescent="0.25">
      <c r="BK5951" t="s">
        <v>528</v>
      </c>
      <c r="BL5951">
        <v>41</v>
      </c>
      <c r="BM5951">
        <v>8001</v>
      </c>
      <c r="BN5951">
        <v>9000</v>
      </c>
      <c r="BO5951" t="s">
        <v>686</v>
      </c>
      <c r="BP5951" t="s">
        <v>578</v>
      </c>
    </row>
    <row r="5952" spans="63:68" x14ac:dyDescent="0.25">
      <c r="BK5952" t="s">
        <v>528</v>
      </c>
      <c r="BL5952">
        <v>41</v>
      </c>
      <c r="BM5952">
        <v>8001</v>
      </c>
      <c r="BN5952">
        <v>9000</v>
      </c>
      <c r="BO5952" t="s">
        <v>687</v>
      </c>
      <c r="BP5952" t="s">
        <v>579</v>
      </c>
    </row>
    <row r="5953" spans="63:68" x14ac:dyDescent="0.25">
      <c r="BK5953" t="s">
        <v>528</v>
      </c>
      <c r="BL5953">
        <v>41</v>
      </c>
      <c r="BM5953">
        <v>8001</v>
      </c>
      <c r="BN5953">
        <v>9000</v>
      </c>
      <c r="BO5953" t="s">
        <v>688</v>
      </c>
      <c r="BP5953" t="s">
        <v>580</v>
      </c>
    </row>
    <row r="5954" spans="63:68" x14ac:dyDescent="0.25">
      <c r="BK5954" t="s">
        <v>528</v>
      </c>
      <c r="BL5954">
        <v>41</v>
      </c>
      <c r="BM5954">
        <v>8001</v>
      </c>
      <c r="BN5954">
        <v>9000</v>
      </c>
      <c r="BO5954" t="s">
        <v>689</v>
      </c>
      <c r="BP5954" t="s">
        <v>582</v>
      </c>
    </row>
    <row r="5955" spans="63:68" x14ac:dyDescent="0.25">
      <c r="BK5955" t="s">
        <v>231</v>
      </c>
      <c r="BL5955">
        <v>41</v>
      </c>
      <c r="BM5955">
        <v>9001</v>
      </c>
      <c r="BN5955">
        <v>10000</v>
      </c>
      <c r="BO5955" t="s">
        <v>678</v>
      </c>
      <c r="BP5955" t="s">
        <v>265</v>
      </c>
    </row>
    <row r="5956" spans="63:68" x14ac:dyDescent="0.25">
      <c r="BK5956" t="s">
        <v>231</v>
      </c>
      <c r="BL5956">
        <v>41</v>
      </c>
      <c r="BM5956">
        <v>9001</v>
      </c>
      <c r="BN5956">
        <v>10000</v>
      </c>
      <c r="BO5956" t="s">
        <v>679</v>
      </c>
      <c r="BP5956" t="s">
        <v>581</v>
      </c>
    </row>
    <row r="5957" spans="63:68" x14ac:dyDescent="0.25">
      <c r="BK5957" t="s">
        <v>231</v>
      </c>
      <c r="BL5957">
        <v>41</v>
      </c>
      <c r="BM5957">
        <v>9001</v>
      </c>
      <c r="BN5957">
        <v>10000</v>
      </c>
      <c r="BO5957" t="s">
        <v>680</v>
      </c>
      <c r="BP5957" t="s">
        <v>575</v>
      </c>
    </row>
    <row r="5958" spans="63:68" x14ac:dyDescent="0.25">
      <c r="BK5958" t="s">
        <v>231</v>
      </c>
      <c r="BL5958">
        <v>41</v>
      </c>
      <c r="BM5958">
        <v>9001</v>
      </c>
      <c r="BN5958">
        <v>10000</v>
      </c>
      <c r="BO5958" t="s">
        <v>681</v>
      </c>
      <c r="BP5958" t="s">
        <v>120</v>
      </c>
    </row>
    <row r="5959" spans="63:68" x14ac:dyDescent="0.25">
      <c r="BK5959" t="s">
        <v>231</v>
      </c>
      <c r="BL5959">
        <v>41</v>
      </c>
      <c r="BM5959">
        <v>9001</v>
      </c>
      <c r="BN5959">
        <v>10000</v>
      </c>
      <c r="BO5959" t="s">
        <v>682</v>
      </c>
      <c r="BP5959" t="s">
        <v>142</v>
      </c>
    </row>
    <row r="5960" spans="63:68" x14ac:dyDescent="0.25">
      <c r="BK5960" t="s">
        <v>231</v>
      </c>
      <c r="BL5960">
        <v>41</v>
      </c>
      <c r="BM5960">
        <v>9001</v>
      </c>
      <c r="BN5960">
        <v>10000</v>
      </c>
      <c r="BO5960" t="s">
        <v>683</v>
      </c>
      <c r="BP5960" t="s">
        <v>163</v>
      </c>
    </row>
    <row r="5961" spans="63:68" x14ac:dyDescent="0.25">
      <c r="BK5961" t="s">
        <v>231</v>
      </c>
      <c r="BL5961">
        <v>41</v>
      </c>
      <c r="BM5961">
        <v>9001</v>
      </c>
      <c r="BN5961">
        <v>10000</v>
      </c>
      <c r="BO5961" t="s">
        <v>684</v>
      </c>
      <c r="BP5961" t="s">
        <v>576</v>
      </c>
    </row>
    <row r="5962" spans="63:68" x14ac:dyDescent="0.25">
      <c r="BK5962" t="s">
        <v>231</v>
      </c>
      <c r="BL5962">
        <v>41</v>
      </c>
      <c r="BM5962">
        <v>9001</v>
      </c>
      <c r="BN5962">
        <v>10000</v>
      </c>
      <c r="BO5962" t="s">
        <v>685</v>
      </c>
      <c r="BP5962" t="s">
        <v>577</v>
      </c>
    </row>
    <row r="5963" spans="63:68" x14ac:dyDescent="0.25">
      <c r="BK5963" t="s">
        <v>231</v>
      </c>
      <c r="BL5963">
        <v>41</v>
      </c>
      <c r="BM5963">
        <v>9001</v>
      </c>
      <c r="BN5963">
        <v>10000</v>
      </c>
      <c r="BO5963" t="s">
        <v>686</v>
      </c>
      <c r="BP5963" t="s">
        <v>578</v>
      </c>
    </row>
    <row r="5964" spans="63:68" x14ac:dyDescent="0.25">
      <c r="BK5964" t="s">
        <v>231</v>
      </c>
      <c r="BL5964">
        <v>41</v>
      </c>
      <c r="BM5964">
        <v>9001</v>
      </c>
      <c r="BN5964">
        <v>10000</v>
      </c>
      <c r="BO5964" t="s">
        <v>687</v>
      </c>
      <c r="BP5964" t="s">
        <v>579</v>
      </c>
    </row>
    <row r="5965" spans="63:68" x14ac:dyDescent="0.25">
      <c r="BK5965" t="s">
        <v>231</v>
      </c>
      <c r="BL5965">
        <v>41</v>
      </c>
      <c r="BM5965">
        <v>9001</v>
      </c>
      <c r="BN5965">
        <v>10000</v>
      </c>
      <c r="BO5965" t="s">
        <v>1270</v>
      </c>
      <c r="BP5965" t="s">
        <v>580</v>
      </c>
    </row>
    <row r="5966" spans="63:68" x14ac:dyDescent="0.25">
      <c r="BK5966" t="s">
        <v>231</v>
      </c>
      <c r="BL5966">
        <v>41</v>
      </c>
      <c r="BM5966">
        <v>9001</v>
      </c>
      <c r="BN5966">
        <v>10000</v>
      </c>
      <c r="BO5966" t="s">
        <v>689</v>
      </c>
      <c r="BP5966" t="s">
        <v>582</v>
      </c>
    </row>
    <row r="5967" spans="63:68" x14ac:dyDescent="0.25">
      <c r="BK5967" t="s">
        <v>531</v>
      </c>
      <c r="BL5967">
        <v>42</v>
      </c>
      <c r="BM5967">
        <v>2001</v>
      </c>
      <c r="BN5967">
        <v>3000</v>
      </c>
      <c r="BO5967" t="s">
        <v>678</v>
      </c>
      <c r="BP5967" t="s">
        <v>265</v>
      </c>
    </row>
    <row r="5968" spans="63:68" x14ac:dyDescent="0.25">
      <c r="BK5968" t="s">
        <v>531</v>
      </c>
      <c r="BL5968">
        <v>42</v>
      </c>
      <c r="BM5968">
        <v>2001</v>
      </c>
      <c r="BN5968">
        <v>3000</v>
      </c>
      <c r="BO5968" t="s">
        <v>679</v>
      </c>
      <c r="BP5968" t="s">
        <v>581</v>
      </c>
    </row>
    <row r="5969" spans="63:68" x14ac:dyDescent="0.25">
      <c r="BK5969" t="s">
        <v>531</v>
      </c>
      <c r="BL5969">
        <v>42</v>
      </c>
      <c r="BM5969">
        <v>2001</v>
      </c>
      <c r="BN5969">
        <v>3000</v>
      </c>
      <c r="BO5969" t="s">
        <v>680</v>
      </c>
      <c r="BP5969" t="s">
        <v>575</v>
      </c>
    </row>
    <row r="5970" spans="63:68" x14ac:dyDescent="0.25">
      <c r="BK5970" t="s">
        <v>531</v>
      </c>
      <c r="BL5970">
        <v>42</v>
      </c>
      <c r="BM5970">
        <v>2001</v>
      </c>
      <c r="BN5970">
        <v>3000</v>
      </c>
      <c r="BO5970" t="s">
        <v>681</v>
      </c>
      <c r="BP5970" t="s">
        <v>120</v>
      </c>
    </row>
    <row r="5971" spans="63:68" x14ac:dyDescent="0.25">
      <c r="BK5971" t="s">
        <v>531</v>
      </c>
      <c r="BL5971">
        <v>42</v>
      </c>
      <c r="BM5971">
        <v>2001</v>
      </c>
      <c r="BN5971">
        <v>3000</v>
      </c>
      <c r="BO5971" t="s">
        <v>682</v>
      </c>
      <c r="BP5971" t="s">
        <v>142</v>
      </c>
    </row>
    <row r="5972" spans="63:68" x14ac:dyDescent="0.25">
      <c r="BK5972" t="s">
        <v>531</v>
      </c>
      <c r="BL5972">
        <v>42</v>
      </c>
      <c r="BM5972">
        <v>2001</v>
      </c>
      <c r="BN5972">
        <v>3000</v>
      </c>
      <c r="BO5972" t="s">
        <v>683</v>
      </c>
      <c r="BP5972" t="s">
        <v>163</v>
      </c>
    </row>
    <row r="5973" spans="63:68" x14ac:dyDescent="0.25">
      <c r="BK5973" t="s">
        <v>531</v>
      </c>
      <c r="BL5973">
        <v>42</v>
      </c>
      <c r="BM5973">
        <v>2001</v>
      </c>
      <c r="BN5973">
        <v>3000</v>
      </c>
      <c r="BO5973" t="s">
        <v>684</v>
      </c>
      <c r="BP5973" t="s">
        <v>576</v>
      </c>
    </row>
    <row r="5974" spans="63:68" x14ac:dyDescent="0.25">
      <c r="BK5974" t="s">
        <v>531</v>
      </c>
      <c r="BL5974">
        <v>42</v>
      </c>
      <c r="BM5974">
        <v>2001</v>
      </c>
      <c r="BN5974">
        <v>3000</v>
      </c>
      <c r="BO5974" t="s">
        <v>685</v>
      </c>
      <c r="BP5974" t="s">
        <v>577</v>
      </c>
    </row>
    <row r="5975" spans="63:68" x14ac:dyDescent="0.25">
      <c r="BK5975" t="s">
        <v>531</v>
      </c>
      <c r="BL5975">
        <v>42</v>
      </c>
      <c r="BM5975">
        <v>2001</v>
      </c>
      <c r="BN5975">
        <v>3000</v>
      </c>
      <c r="BO5975" t="s">
        <v>686</v>
      </c>
      <c r="BP5975" t="s">
        <v>578</v>
      </c>
    </row>
    <row r="5976" spans="63:68" x14ac:dyDescent="0.25">
      <c r="BK5976" t="s">
        <v>531</v>
      </c>
      <c r="BL5976">
        <v>42</v>
      </c>
      <c r="BM5976">
        <v>2001</v>
      </c>
      <c r="BN5976">
        <v>3000</v>
      </c>
      <c r="BO5976" t="s">
        <v>687</v>
      </c>
      <c r="BP5976" t="s">
        <v>579</v>
      </c>
    </row>
    <row r="5977" spans="63:68" x14ac:dyDescent="0.25">
      <c r="BK5977" t="s">
        <v>531</v>
      </c>
      <c r="BL5977">
        <v>42</v>
      </c>
      <c r="BM5977">
        <v>2001</v>
      </c>
      <c r="BN5977">
        <v>3000</v>
      </c>
      <c r="BO5977" t="s">
        <v>688</v>
      </c>
      <c r="BP5977" t="s">
        <v>580</v>
      </c>
    </row>
    <row r="5978" spans="63:68" x14ac:dyDescent="0.25">
      <c r="BK5978" t="s">
        <v>531</v>
      </c>
      <c r="BL5978">
        <v>42</v>
      </c>
      <c r="BM5978">
        <v>2001</v>
      </c>
      <c r="BN5978">
        <v>3000</v>
      </c>
      <c r="BO5978" t="s">
        <v>689</v>
      </c>
      <c r="BP5978" t="s">
        <v>582</v>
      </c>
    </row>
    <row r="5979" spans="63:68" x14ac:dyDescent="0.25">
      <c r="BK5979" t="s">
        <v>244</v>
      </c>
      <c r="BL5979">
        <v>42</v>
      </c>
      <c r="BM5979">
        <v>3001</v>
      </c>
      <c r="BN5979">
        <v>4000</v>
      </c>
      <c r="BO5979" t="s">
        <v>678</v>
      </c>
      <c r="BP5979" t="s">
        <v>265</v>
      </c>
    </row>
    <row r="5980" spans="63:68" x14ac:dyDescent="0.25">
      <c r="BK5980" t="s">
        <v>244</v>
      </c>
      <c r="BL5980">
        <v>42</v>
      </c>
      <c r="BM5980">
        <v>3001</v>
      </c>
      <c r="BN5980">
        <v>4000</v>
      </c>
      <c r="BO5980" t="s">
        <v>1266</v>
      </c>
      <c r="BP5980" t="s">
        <v>581</v>
      </c>
    </row>
    <row r="5981" spans="63:68" x14ac:dyDescent="0.25">
      <c r="BK5981" t="s">
        <v>244</v>
      </c>
      <c r="BL5981">
        <v>42</v>
      </c>
      <c r="BM5981">
        <v>3001</v>
      </c>
      <c r="BN5981">
        <v>4000</v>
      </c>
      <c r="BO5981" t="s">
        <v>680</v>
      </c>
      <c r="BP5981" t="s">
        <v>575</v>
      </c>
    </row>
    <row r="5982" spans="63:68" x14ac:dyDescent="0.25">
      <c r="BK5982" t="s">
        <v>244</v>
      </c>
      <c r="BL5982">
        <v>42</v>
      </c>
      <c r="BM5982">
        <v>3001</v>
      </c>
      <c r="BN5982">
        <v>4000</v>
      </c>
      <c r="BO5982" t="s">
        <v>681</v>
      </c>
      <c r="BP5982" t="s">
        <v>120</v>
      </c>
    </row>
    <row r="5983" spans="63:68" x14ac:dyDescent="0.25">
      <c r="BK5983" t="s">
        <v>244</v>
      </c>
      <c r="BL5983">
        <v>42</v>
      </c>
      <c r="BM5983">
        <v>3001</v>
      </c>
      <c r="BN5983">
        <v>4000</v>
      </c>
      <c r="BO5983" t="s">
        <v>682</v>
      </c>
      <c r="BP5983" t="s">
        <v>142</v>
      </c>
    </row>
    <row r="5984" spans="63:68" x14ac:dyDescent="0.25">
      <c r="BK5984" t="s">
        <v>244</v>
      </c>
      <c r="BL5984">
        <v>42</v>
      </c>
      <c r="BM5984">
        <v>3001</v>
      </c>
      <c r="BN5984">
        <v>4000</v>
      </c>
      <c r="BO5984" t="s">
        <v>683</v>
      </c>
      <c r="BP5984" t="s">
        <v>163</v>
      </c>
    </row>
    <row r="5985" spans="63:68" x14ac:dyDescent="0.25">
      <c r="BK5985" t="s">
        <v>244</v>
      </c>
      <c r="BL5985">
        <v>42</v>
      </c>
      <c r="BM5985">
        <v>3001</v>
      </c>
      <c r="BN5985">
        <v>4000</v>
      </c>
      <c r="BO5985" t="s">
        <v>684</v>
      </c>
      <c r="BP5985" t="s">
        <v>576</v>
      </c>
    </row>
    <row r="5986" spans="63:68" x14ac:dyDescent="0.25">
      <c r="BK5986" t="s">
        <v>244</v>
      </c>
      <c r="BL5986">
        <v>42</v>
      </c>
      <c r="BM5986">
        <v>3001</v>
      </c>
      <c r="BN5986">
        <v>4000</v>
      </c>
      <c r="BO5986" t="s">
        <v>685</v>
      </c>
      <c r="BP5986" t="s">
        <v>577</v>
      </c>
    </row>
    <row r="5987" spans="63:68" x14ac:dyDescent="0.25">
      <c r="BK5987" t="s">
        <v>244</v>
      </c>
      <c r="BL5987">
        <v>42</v>
      </c>
      <c r="BM5987">
        <v>3001</v>
      </c>
      <c r="BN5987">
        <v>4000</v>
      </c>
      <c r="BO5987" t="s">
        <v>686</v>
      </c>
      <c r="BP5987" t="s">
        <v>578</v>
      </c>
    </row>
    <row r="5988" spans="63:68" x14ac:dyDescent="0.25">
      <c r="BK5988" t="s">
        <v>244</v>
      </c>
      <c r="BL5988">
        <v>42</v>
      </c>
      <c r="BM5988">
        <v>3001</v>
      </c>
      <c r="BN5988">
        <v>4000</v>
      </c>
      <c r="BO5988" t="s">
        <v>687</v>
      </c>
      <c r="BP5988" t="s">
        <v>579</v>
      </c>
    </row>
    <row r="5989" spans="63:68" x14ac:dyDescent="0.25">
      <c r="BK5989" t="s">
        <v>244</v>
      </c>
      <c r="BL5989">
        <v>42</v>
      </c>
      <c r="BM5989">
        <v>3001</v>
      </c>
      <c r="BN5989">
        <v>4000</v>
      </c>
      <c r="BO5989" t="s">
        <v>1270</v>
      </c>
      <c r="BP5989" t="s">
        <v>580</v>
      </c>
    </row>
    <row r="5990" spans="63:68" x14ac:dyDescent="0.25">
      <c r="BK5990" t="s">
        <v>244</v>
      </c>
      <c r="BL5990">
        <v>42</v>
      </c>
      <c r="BM5990">
        <v>3001</v>
      </c>
      <c r="BN5990">
        <v>4000</v>
      </c>
      <c r="BO5990" t="s">
        <v>689</v>
      </c>
      <c r="BP5990" t="s">
        <v>582</v>
      </c>
    </row>
    <row r="5991" spans="63:68" x14ac:dyDescent="0.25">
      <c r="BK5991" t="s">
        <v>532</v>
      </c>
      <c r="BL5991">
        <v>42</v>
      </c>
      <c r="BM5991">
        <v>4001</v>
      </c>
      <c r="BN5991">
        <v>5000</v>
      </c>
      <c r="BO5991" t="s">
        <v>678</v>
      </c>
      <c r="BP5991" t="s">
        <v>265</v>
      </c>
    </row>
    <row r="5992" spans="63:68" x14ac:dyDescent="0.25">
      <c r="BK5992" t="s">
        <v>532</v>
      </c>
      <c r="BL5992">
        <v>42</v>
      </c>
      <c r="BM5992">
        <v>4001</v>
      </c>
      <c r="BN5992">
        <v>5000</v>
      </c>
      <c r="BO5992" t="s">
        <v>679</v>
      </c>
      <c r="BP5992" t="s">
        <v>581</v>
      </c>
    </row>
    <row r="5993" spans="63:68" x14ac:dyDescent="0.25">
      <c r="BK5993" t="s">
        <v>532</v>
      </c>
      <c r="BL5993">
        <v>42</v>
      </c>
      <c r="BM5993">
        <v>4001</v>
      </c>
      <c r="BN5993">
        <v>5000</v>
      </c>
      <c r="BO5993" t="s">
        <v>680</v>
      </c>
      <c r="BP5993" t="s">
        <v>575</v>
      </c>
    </row>
    <row r="5994" spans="63:68" x14ac:dyDescent="0.25">
      <c r="BK5994" t="s">
        <v>532</v>
      </c>
      <c r="BL5994">
        <v>42</v>
      </c>
      <c r="BM5994">
        <v>4001</v>
      </c>
      <c r="BN5994">
        <v>5000</v>
      </c>
      <c r="BO5994" t="s">
        <v>681</v>
      </c>
      <c r="BP5994" t="s">
        <v>120</v>
      </c>
    </row>
    <row r="5995" spans="63:68" x14ac:dyDescent="0.25">
      <c r="BK5995" t="s">
        <v>532</v>
      </c>
      <c r="BL5995">
        <v>42</v>
      </c>
      <c r="BM5995">
        <v>4001</v>
      </c>
      <c r="BN5995">
        <v>5000</v>
      </c>
      <c r="BO5995" t="s">
        <v>682</v>
      </c>
      <c r="BP5995" t="s">
        <v>142</v>
      </c>
    </row>
    <row r="5996" spans="63:68" x14ac:dyDescent="0.25">
      <c r="BK5996" t="s">
        <v>532</v>
      </c>
      <c r="BL5996">
        <v>42</v>
      </c>
      <c r="BM5996">
        <v>4001</v>
      </c>
      <c r="BN5996">
        <v>5000</v>
      </c>
      <c r="BO5996" t="s">
        <v>683</v>
      </c>
      <c r="BP5996" t="s">
        <v>163</v>
      </c>
    </row>
    <row r="5997" spans="63:68" x14ac:dyDescent="0.25">
      <c r="BK5997" t="s">
        <v>532</v>
      </c>
      <c r="BL5997">
        <v>42</v>
      </c>
      <c r="BM5997">
        <v>4001</v>
      </c>
      <c r="BN5997">
        <v>5000</v>
      </c>
      <c r="BO5997" t="s">
        <v>684</v>
      </c>
      <c r="BP5997" t="s">
        <v>576</v>
      </c>
    </row>
    <row r="5998" spans="63:68" x14ac:dyDescent="0.25">
      <c r="BK5998" t="s">
        <v>532</v>
      </c>
      <c r="BL5998">
        <v>42</v>
      </c>
      <c r="BM5998">
        <v>4001</v>
      </c>
      <c r="BN5998">
        <v>5000</v>
      </c>
      <c r="BO5998" t="s">
        <v>685</v>
      </c>
      <c r="BP5998" t="s">
        <v>577</v>
      </c>
    </row>
    <row r="5999" spans="63:68" x14ac:dyDescent="0.25">
      <c r="BK5999" t="s">
        <v>532</v>
      </c>
      <c r="BL5999">
        <v>42</v>
      </c>
      <c r="BM5999">
        <v>4001</v>
      </c>
      <c r="BN5999">
        <v>5000</v>
      </c>
      <c r="BO5999" t="s">
        <v>686</v>
      </c>
      <c r="BP5999" t="s">
        <v>578</v>
      </c>
    </row>
    <row r="6000" spans="63:68" x14ac:dyDescent="0.25">
      <c r="BK6000" t="s">
        <v>532</v>
      </c>
      <c r="BL6000">
        <v>42</v>
      </c>
      <c r="BM6000">
        <v>4001</v>
      </c>
      <c r="BN6000">
        <v>5000</v>
      </c>
      <c r="BO6000" t="s">
        <v>687</v>
      </c>
      <c r="BP6000" t="s">
        <v>579</v>
      </c>
    </row>
    <row r="6001" spans="63:68" x14ac:dyDescent="0.25">
      <c r="BK6001" t="s">
        <v>532</v>
      </c>
      <c r="BL6001">
        <v>42</v>
      </c>
      <c r="BM6001">
        <v>4001</v>
      </c>
      <c r="BN6001">
        <v>5000</v>
      </c>
      <c r="BO6001" t="s">
        <v>688</v>
      </c>
      <c r="BP6001" t="s">
        <v>580</v>
      </c>
    </row>
    <row r="6002" spans="63:68" x14ac:dyDescent="0.25">
      <c r="BK6002" t="s">
        <v>532</v>
      </c>
      <c r="BL6002">
        <v>42</v>
      </c>
      <c r="BM6002">
        <v>4001</v>
      </c>
      <c r="BN6002">
        <v>5000</v>
      </c>
      <c r="BO6002" t="s">
        <v>689</v>
      </c>
      <c r="BP6002" t="s">
        <v>582</v>
      </c>
    </row>
    <row r="6003" spans="63:68" x14ac:dyDescent="0.25">
      <c r="BK6003" t="s">
        <v>533</v>
      </c>
      <c r="BL6003">
        <v>42</v>
      </c>
      <c r="BM6003">
        <v>5001</v>
      </c>
      <c r="BN6003">
        <v>6000</v>
      </c>
      <c r="BO6003" t="s">
        <v>678</v>
      </c>
      <c r="BP6003" t="s">
        <v>265</v>
      </c>
    </row>
    <row r="6004" spans="63:68" x14ac:dyDescent="0.25">
      <c r="BK6004" t="s">
        <v>533</v>
      </c>
      <c r="BL6004">
        <v>42</v>
      </c>
      <c r="BM6004">
        <v>5001</v>
      </c>
      <c r="BN6004">
        <v>6000</v>
      </c>
      <c r="BO6004" t="s">
        <v>679</v>
      </c>
      <c r="BP6004" t="s">
        <v>581</v>
      </c>
    </row>
    <row r="6005" spans="63:68" x14ac:dyDescent="0.25">
      <c r="BK6005" t="s">
        <v>533</v>
      </c>
      <c r="BL6005">
        <v>42</v>
      </c>
      <c r="BM6005">
        <v>5001</v>
      </c>
      <c r="BN6005">
        <v>6000</v>
      </c>
      <c r="BO6005" t="s">
        <v>680</v>
      </c>
      <c r="BP6005" t="s">
        <v>575</v>
      </c>
    </row>
    <row r="6006" spans="63:68" x14ac:dyDescent="0.25">
      <c r="BK6006" t="s">
        <v>533</v>
      </c>
      <c r="BL6006">
        <v>42</v>
      </c>
      <c r="BM6006">
        <v>5001</v>
      </c>
      <c r="BN6006">
        <v>6000</v>
      </c>
      <c r="BO6006" t="s">
        <v>681</v>
      </c>
      <c r="BP6006" t="s">
        <v>120</v>
      </c>
    </row>
    <row r="6007" spans="63:68" x14ac:dyDescent="0.25">
      <c r="BK6007" t="s">
        <v>533</v>
      </c>
      <c r="BL6007">
        <v>42</v>
      </c>
      <c r="BM6007">
        <v>5001</v>
      </c>
      <c r="BN6007">
        <v>6000</v>
      </c>
      <c r="BO6007" t="s">
        <v>682</v>
      </c>
      <c r="BP6007" t="s">
        <v>142</v>
      </c>
    </row>
    <row r="6008" spans="63:68" x14ac:dyDescent="0.25">
      <c r="BK6008" t="s">
        <v>533</v>
      </c>
      <c r="BL6008">
        <v>42</v>
      </c>
      <c r="BM6008">
        <v>5001</v>
      </c>
      <c r="BN6008">
        <v>6000</v>
      </c>
      <c r="BO6008" t="s">
        <v>683</v>
      </c>
      <c r="BP6008" t="s">
        <v>163</v>
      </c>
    </row>
    <row r="6009" spans="63:68" x14ac:dyDescent="0.25">
      <c r="BK6009" t="s">
        <v>533</v>
      </c>
      <c r="BL6009">
        <v>42</v>
      </c>
      <c r="BM6009">
        <v>5001</v>
      </c>
      <c r="BN6009">
        <v>6000</v>
      </c>
      <c r="BO6009" t="s">
        <v>684</v>
      </c>
      <c r="BP6009" t="s">
        <v>576</v>
      </c>
    </row>
    <row r="6010" spans="63:68" x14ac:dyDescent="0.25">
      <c r="BK6010" t="s">
        <v>533</v>
      </c>
      <c r="BL6010">
        <v>42</v>
      </c>
      <c r="BM6010">
        <v>5001</v>
      </c>
      <c r="BN6010">
        <v>6000</v>
      </c>
      <c r="BO6010" t="s">
        <v>685</v>
      </c>
      <c r="BP6010" t="s">
        <v>577</v>
      </c>
    </row>
    <row r="6011" spans="63:68" x14ac:dyDescent="0.25">
      <c r="BK6011" t="s">
        <v>533</v>
      </c>
      <c r="BL6011">
        <v>42</v>
      </c>
      <c r="BM6011">
        <v>5001</v>
      </c>
      <c r="BN6011">
        <v>6000</v>
      </c>
      <c r="BO6011" t="s">
        <v>686</v>
      </c>
      <c r="BP6011" t="s">
        <v>578</v>
      </c>
    </row>
    <row r="6012" spans="63:68" x14ac:dyDescent="0.25">
      <c r="BK6012" t="s">
        <v>533</v>
      </c>
      <c r="BL6012">
        <v>42</v>
      </c>
      <c r="BM6012">
        <v>5001</v>
      </c>
      <c r="BN6012">
        <v>6000</v>
      </c>
      <c r="BO6012" t="s">
        <v>687</v>
      </c>
      <c r="BP6012" t="s">
        <v>579</v>
      </c>
    </row>
    <row r="6013" spans="63:68" x14ac:dyDescent="0.25">
      <c r="BK6013" t="s">
        <v>533</v>
      </c>
      <c r="BL6013">
        <v>42</v>
      </c>
      <c r="BM6013">
        <v>5001</v>
      </c>
      <c r="BN6013">
        <v>6000</v>
      </c>
      <c r="BO6013" t="s">
        <v>688</v>
      </c>
      <c r="BP6013" t="s">
        <v>580</v>
      </c>
    </row>
    <row r="6014" spans="63:68" x14ac:dyDescent="0.25">
      <c r="BK6014" t="s">
        <v>533</v>
      </c>
      <c r="BL6014">
        <v>42</v>
      </c>
      <c r="BM6014">
        <v>5001</v>
      </c>
      <c r="BN6014">
        <v>6000</v>
      </c>
      <c r="BO6014" t="s">
        <v>689</v>
      </c>
      <c r="BP6014" t="s">
        <v>582</v>
      </c>
    </row>
    <row r="6015" spans="63:68" x14ac:dyDescent="0.25">
      <c r="BK6015" t="s">
        <v>534</v>
      </c>
      <c r="BL6015">
        <v>42</v>
      </c>
      <c r="BM6015">
        <v>6001</v>
      </c>
      <c r="BN6015">
        <v>7000</v>
      </c>
      <c r="BO6015" t="s">
        <v>678</v>
      </c>
      <c r="BP6015" t="s">
        <v>265</v>
      </c>
    </row>
    <row r="6016" spans="63:68" x14ac:dyDescent="0.25">
      <c r="BK6016" t="s">
        <v>534</v>
      </c>
      <c r="BL6016">
        <v>42</v>
      </c>
      <c r="BM6016">
        <v>6001</v>
      </c>
      <c r="BN6016">
        <v>7000</v>
      </c>
      <c r="BO6016" t="s">
        <v>679</v>
      </c>
      <c r="BP6016" t="s">
        <v>581</v>
      </c>
    </row>
    <row r="6017" spans="63:68" x14ac:dyDescent="0.25">
      <c r="BK6017" t="s">
        <v>534</v>
      </c>
      <c r="BL6017">
        <v>42</v>
      </c>
      <c r="BM6017">
        <v>6001</v>
      </c>
      <c r="BN6017">
        <v>7000</v>
      </c>
      <c r="BO6017" t="s">
        <v>680</v>
      </c>
      <c r="BP6017" t="s">
        <v>575</v>
      </c>
    </row>
    <row r="6018" spans="63:68" x14ac:dyDescent="0.25">
      <c r="BK6018" t="s">
        <v>534</v>
      </c>
      <c r="BL6018">
        <v>42</v>
      </c>
      <c r="BM6018">
        <v>6001</v>
      </c>
      <c r="BN6018">
        <v>7000</v>
      </c>
      <c r="BO6018" t="s">
        <v>681</v>
      </c>
      <c r="BP6018" t="s">
        <v>120</v>
      </c>
    </row>
    <row r="6019" spans="63:68" x14ac:dyDescent="0.25">
      <c r="BK6019" t="s">
        <v>534</v>
      </c>
      <c r="BL6019">
        <v>42</v>
      </c>
      <c r="BM6019">
        <v>6001</v>
      </c>
      <c r="BN6019">
        <v>7000</v>
      </c>
      <c r="BO6019" t="s">
        <v>682</v>
      </c>
      <c r="BP6019" t="s">
        <v>142</v>
      </c>
    </row>
    <row r="6020" spans="63:68" x14ac:dyDescent="0.25">
      <c r="BK6020" t="s">
        <v>534</v>
      </c>
      <c r="BL6020">
        <v>42</v>
      </c>
      <c r="BM6020">
        <v>6001</v>
      </c>
      <c r="BN6020">
        <v>7000</v>
      </c>
      <c r="BO6020" t="s">
        <v>683</v>
      </c>
      <c r="BP6020" t="s">
        <v>163</v>
      </c>
    </row>
    <row r="6021" spans="63:68" x14ac:dyDescent="0.25">
      <c r="BK6021" t="s">
        <v>534</v>
      </c>
      <c r="BL6021">
        <v>42</v>
      </c>
      <c r="BM6021">
        <v>6001</v>
      </c>
      <c r="BN6021">
        <v>7000</v>
      </c>
      <c r="BO6021" t="s">
        <v>684</v>
      </c>
      <c r="BP6021" t="s">
        <v>576</v>
      </c>
    </row>
    <row r="6022" spans="63:68" x14ac:dyDescent="0.25">
      <c r="BK6022" t="s">
        <v>534</v>
      </c>
      <c r="BL6022">
        <v>42</v>
      </c>
      <c r="BM6022">
        <v>6001</v>
      </c>
      <c r="BN6022">
        <v>7000</v>
      </c>
      <c r="BO6022" t="s">
        <v>685</v>
      </c>
      <c r="BP6022" t="s">
        <v>577</v>
      </c>
    </row>
    <row r="6023" spans="63:68" x14ac:dyDescent="0.25">
      <c r="BK6023" t="s">
        <v>534</v>
      </c>
      <c r="BL6023">
        <v>42</v>
      </c>
      <c r="BM6023">
        <v>6001</v>
      </c>
      <c r="BN6023">
        <v>7000</v>
      </c>
      <c r="BO6023" t="s">
        <v>686</v>
      </c>
      <c r="BP6023" t="s">
        <v>578</v>
      </c>
    </row>
    <row r="6024" spans="63:68" x14ac:dyDescent="0.25">
      <c r="BK6024" t="s">
        <v>534</v>
      </c>
      <c r="BL6024">
        <v>42</v>
      </c>
      <c r="BM6024">
        <v>6001</v>
      </c>
      <c r="BN6024">
        <v>7000</v>
      </c>
      <c r="BO6024" t="s">
        <v>687</v>
      </c>
      <c r="BP6024" t="s">
        <v>579</v>
      </c>
    </row>
    <row r="6025" spans="63:68" x14ac:dyDescent="0.25">
      <c r="BK6025" t="s">
        <v>534</v>
      </c>
      <c r="BL6025">
        <v>42</v>
      </c>
      <c r="BM6025">
        <v>6001</v>
      </c>
      <c r="BN6025">
        <v>7000</v>
      </c>
      <c r="BO6025" t="s">
        <v>688</v>
      </c>
      <c r="BP6025" t="s">
        <v>580</v>
      </c>
    </row>
    <row r="6026" spans="63:68" x14ac:dyDescent="0.25">
      <c r="BK6026" t="s">
        <v>534</v>
      </c>
      <c r="BL6026">
        <v>42</v>
      </c>
      <c r="BM6026">
        <v>6001</v>
      </c>
      <c r="BN6026">
        <v>7000</v>
      </c>
      <c r="BO6026" t="s">
        <v>689</v>
      </c>
      <c r="BP6026" t="s">
        <v>582</v>
      </c>
    </row>
    <row r="6027" spans="63:68" x14ac:dyDescent="0.25">
      <c r="BK6027" t="s">
        <v>66</v>
      </c>
      <c r="BL6027">
        <v>42</v>
      </c>
      <c r="BM6027">
        <v>7001</v>
      </c>
      <c r="BN6027">
        <v>8000</v>
      </c>
      <c r="BO6027" t="s">
        <v>678</v>
      </c>
      <c r="BP6027" t="s">
        <v>265</v>
      </c>
    </row>
    <row r="6028" spans="63:68" x14ac:dyDescent="0.25">
      <c r="BK6028" t="s">
        <v>66</v>
      </c>
      <c r="BL6028">
        <v>42</v>
      </c>
      <c r="BM6028">
        <v>7001</v>
      </c>
      <c r="BN6028">
        <v>8000</v>
      </c>
      <c r="BO6028" t="s">
        <v>1266</v>
      </c>
      <c r="BP6028" t="s">
        <v>581</v>
      </c>
    </row>
    <row r="6029" spans="63:68" x14ac:dyDescent="0.25">
      <c r="BK6029" t="s">
        <v>66</v>
      </c>
      <c r="BL6029">
        <v>42</v>
      </c>
      <c r="BM6029">
        <v>7001</v>
      </c>
      <c r="BN6029">
        <v>8000</v>
      </c>
      <c r="BO6029" t="s">
        <v>680</v>
      </c>
      <c r="BP6029" t="s">
        <v>575</v>
      </c>
    </row>
    <row r="6030" spans="63:68" x14ac:dyDescent="0.25">
      <c r="BK6030" t="s">
        <v>66</v>
      </c>
      <c r="BL6030">
        <v>42</v>
      </c>
      <c r="BM6030">
        <v>7001</v>
      </c>
      <c r="BN6030">
        <v>8000</v>
      </c>
      <c r="BO6030" t="s">
        <v>1279</v>
      </c>
      <c r="BP6030" t="s">
        <v>120</v>
      </c>
    </row>
    <row r="6031" spans="63:68" x14ac:dyDescent="0.25">
      <c r="BK6031" t="s">
        <v>66</v>
      </c>
      <c r="BL6031">
        <v>42</v>
      </c>
      <c r="BM6031">
        <v>7001</v>
      </c>
      <c r="BN6031">
        <v>8000</v>
      </c>
      <c r="BO6031" t="s">
        <v>682</v>
      </c>
      <c r="BP6031" t="s">
        <v>142</v>
      </c>
    </row>
    <row r="6032" spans="63:68" x14ac:dyDescent="0.25">
      <c r="BK6032" t="s">
        <v>66</v>
      </c>
      <c r="BL6032">
        <v>42</v>
      </c>
      <c r="BM6032">
        <v>7001</v>
      </c>
      <c r="BN6032">
        <v>8000</v>
      </c>
      <c r="BO6032" t="s">
        <v>683</v>
      </c>
      <c r="BP6032" t="s">
        <v>163</v>
      </c>
    </row>
    <row r="6033" spans="63:68" x14ac:dyDescent="0.25">
      <c r="BK6033" t="s">
        <v>66</v>
      </c>
      <c r="BL6033">
        <v>42</v>
      </c>
      <c r="BM6033">
        <v>7001</v>
      </c>
      <c r="BN6033">
        <v>8000</v>
      </c>
      <c r="BO6033" t="s">
        <v>684</v>
      </c>
      <c r="BP6033" t="s">
        <v>576</v>
      </c>
    </row>
    <row r="6034" spans="63:68" x14ac:dyDescent="0.25">
      <c r="BK6034" t="s">
        <v>66</v>
      </c>
      <c r="BL6034">
        <v>42</v>
      </c>
      <c r="BM6034">
        <v>7001</v>
      </c>
      <c r="BN6034">
        <v>8000</v>
      </c>
      <c r="BO6034" t="s">
        <v>685</v>
      </c>
      <c r="BP6034" t="s">
        <v>577</v>
      </c>
    </row>
    <row r="6035" spans="63:68" x14ac:dyDescent="0.25">
      <c r="BK6035" t="s">
        <v>66</v>
      </c>
      <c r="BL6035">
        <v>42</v>
      </c>
      <c r="BM6035">
        <v>7001</v>
      </c>
      <c r="BN6035">
        <v>8000</v>
      </c>
      <c r="BO6035" t="s">
        <v>686</v>
      </c>
      <c r="BP6035" t="s">
        <v>578</v>
      </c>
    </row>
    <row r="6036" spans="63:68" x14ac:dyDescent="0.25">
      <c r="BK6036" t="s">
        <v>66</v>
      </c>
      <c r="BL6036">
        <v>42</v>
      </c>
      <c r="BM6036">
        <v>7001</v>
      </c>
      <c r="BN6036">
        <v>8000</v>
      </c>
      <c r="BO6036" t="s">
        <v>1290</v>
      </c>
      <c r="BP6036" t="s">
        <v>579</v>
      </c>
    </row>
    <row r="6037" spans="63:68" x14ac:dyDescent="0.25">
      <c r="BK6037" t="s">
        <v>66</v>
      </c>
      <c r="BL6037">
        <v>42</v>
      </c>
      <c r="BM6037">
        <v>7001</v>
      </c>
      <c r="BN6037">
        <v>8000</v>
      </c>
      <c r="BO6037" t="s">
        <v>1275</v>
      </c>
      <c r="BP6037" t="s">
        <v>580</v>
      </c>
    </row>
    <row r="6038" spans="63:68" x14ac:dyDescent="0.25">
      <c r="BK6038" t="s">
        <v>66</v>
      </c>
      <c r="BL6038">
        <v>42</v>
      </c>
      <c r="BM6038">
        <v>7001</v>
      </c>
      <c r="BN6038">
        <v>8000</v>
      </c>
      <c r="BO6038" t="s">
        <v>689</v>
      </c>
      <c r="BP6038" t="s">
        <v>582</v>
      </c>
    </row>
    <row r="6039" spans="63:68" x14ac:dyDescent="0.25">
      <c r="BK6039" t="s">
        <v>272</v>
      </c>
      <c r="BL6039">
        <v>42</v>
      </c>
      <c r="BM6039">
        <v>8001</v>
      </c>
      <c r="BN6039">
        <v>9000</v>
      </c>
      <c r="BO6039" t="s">
        <v>678</v>
      </c>
      <c r="BP6039" t="s">
        <v>265</v>
      </c>
    </row>
    <row r="6040" spans="63:68" x14ac:dyDescent="0.25">
      <c r="BK6040" t="s">
        <v>272</v>
      </c>
      <c r="BL6040">
        <v>42</v>
      </c>
      <c r="BM6040">
        <v>8001</v>
      </c>
      <c r="BN6040">
        <v>9000</v>
      </c>
      <c r="BO6040" t="s">
        <v>1288</v>
      </c>
      <c r="BP6040" t="s">
        <v>581</v>
      </c>
    </row>
    <row r="6041" spans="63:68" x14ac:dyDescent="0.25">
      <c r="BK6041" t="s">
        <v>272</v>
      </c>
      <c r="BL6041">
        <v>42</v>
      </c>
      <c r="BM6041">
        <v>8001</v>
      </c>
      <c r="BN6041">
        <v>9000</v>
      </c>
      <c r="BO6041" t="s">
        <v>680</v>
      </c>
      <c r="BP6041" t="s">
        <v>575</v>
      </c>
    </row>
    <row r="6042" spans="63:68" x14ac:dyDescent="0.25">
      <c r="BK6042" t="s">
        <v>272</v>
      </c>
      <c r="BL6042">
        <v>42</v>
      </c>
      <c r="BM6042">
        <v>8001</v>
      </c>
      <c r="BN6042">
        <v>9000</v>
      </c>
      <c r="BO6042" t="s">
        <v>681</v>
      </c>
      <c r="BP6042" t="s">
        <v>120</v>
      </c>
    </row>
    <row r="6043" spans="63:68" x14ac:dyDescent="0.25">
      <c r="BK6043" t="s">
        <v>272</v>
      </c>
      <c r="BL6043">
        <v>42</v>
      </c>
      <c r="BM6043">
        <v>8001</v>
      </c>
      <c r="BN6043">
        <v>9000</v>
      </c>
      <c r="BO6043" t="s">
        <v>682</v>
      </c>
      <c r="BP6043" t="s">
        <v>142</v>
      </c>
    </row>
    <row r="6044" spans="63:68" x14ac:dyDescent="0.25">
      <c r="BK6044" t="s">
        <v>272</v>
      </c>
      <c r="BL6044">
        <v>42</v>
      </c>
      <c r="BM6044">
        <v>8001</v>
      </c>
      <c r="BN6044">
        <v>9000</v>
      </c>
      <c r="BO6044" t="s">
        <v>683</v>
      </c>
      <c r="BP6044" t="s">
        <v>163</v>
      </c>
    </row>
    <row r="6045" spans="63:68" x14ac:dyDescent="0.25">
      <c r="BK6045" t="s">
        <v>272</v>
      </c>
      <c r="BL6045">
        <v>42</v>
      </c>
      <c r="BM6045">
        <v>8001</v>
      </c>
      <c r="BN6045">
        <v>9000</v>
      </c>
      <c r="BO6045" t="s">
        <v>684</v>
      </c>
      <c r="BP6045" t="s">
        <v>576</v>
      </c>
    </row>
    <row r="6046" spans="63:68" x14ac:dyDescent="0.25">
      <c r="BK6046" t="s">
        <v>272</v>
      </c>
      <c r="BL6046">
        <v>42</v>
      </c>
      <c r="BM6046">
        <v>8001</v>
      </c>
      <c r="BN6046">
        <v>9000</v>
      </c>
      <c r="BO6046" t="s">
        <v>685</v>
      </c>
      <c r="BP6046" t="s">
        <v>577</v>
      </c>
    </row>
    <row r="6047" spans="63:68" x14ac:dyDescent="0.25">
      <c r="BK6047" t="s">
        <v>272</v>
      </c>
      <c r="BL6047">
        <v>42</v>
      </c>
      <c r="BM6047">
        <v>8001</v>
      </c>
      <c r="BN6047">
        <v>9000</v>
      </c>
      <c r="BO6047" t="s">
        <v>686</v>
      </c>
      <c r="BP6047" t="s">
        <v>578</v>
      </c>
    </row>
    <row r="6048" spans="63:68" x14ac:dyDescent="0.25">
      <c r="BK6048" t="s">
        <v>272</v>
      </c>
      <c r="BL6048">
        <v>42</v>
      </c>
      <c r="BM6048">
        <v>8001</v>
      </c>
      <c r="BN6048">
        <v>9000</v>
      </c>
      <c r="BO6048" t="s">
        <v>687</v>
      </c>
      <c r="BP6048" t="s">
        <v>579</v>
      </c>
    </row>
    <row r="6049" spans="63:68" x14ac:dyDescent="0.25">
      <c r="BK6049" t="s">
        <v>272</v>
      </c>
      <c r="BL6049">
        <v>42</v>
      </c>
      <c r="BM6049">
        <v>8001</v>
      </c>
      <c r="BN6049">
        <v>9000</v>
      </c>
      <c r="BO6049" t="s">
        <v>688</v>
      </c>
      <c r="BP6049" t="s">
        <v>580</v>
      </c>
    </row>
    <row r="6050" spans="63:68" x14ac:dyDescent="0.25">
      <c r="BK6050" t="s">
        <v>272</v>
      </c>
      <c r="BL6050">
        <v>42</v>
      </c>
      <c r="BM6050">
        <v>8001</v>
      </c>
      <c r="BN6050">
        <v>9000</v>
      </c>
      <c r="BO6050" t="s">
        <v>689</v>
      </c>
      <c r="BP6050" t="s">
        <v>582</v>
      </c>
    </row>
    <row r="6051" spans="63:68" x14ac:dyDescent="0.25">
      <c r="BK6051" t="s">
        <v>535</v>
      </c>
      <c r="BL6051">
        <v>42</v>
      </c>
      <c r="BM6051">
        <v>9001</v>
      </c>
      <c r="BN6051">
        <v>10000</v>
      </c>
      <c r="BO6051" t="s">
        <v>678</v>
      </c>
      <c r="BP6051" t="s">
        <v>265</v>
      </c>
    </row>
    <row r="6052" spans="63:68" x14ac:dyDescent="0.25">
      <c r="BK6052" t="s">
        <v>535</v>
      </c>
      <c r="BL6052">
        <v>42</v>
      </c>
      <c r="BM6052">
        <v>9001</v>
      </c>
      <c r="BN6052">
        <v>10000</v>
      </c>
      <c r="BO6052" t="s">
        <v>679</v>
      </c>
      <c r="BP6052" t="s">
        <v>581</v>
      </c>
    </row>
    <row r="6053" spans="63:68" x14ac:dyDescent="0.25">
      <c r="BK6053" t="s">
        <v>535</v>
      </c>
      <c r="BL6053">
        <v>42</v>
      </c>
      <c r="BM6053">
        <v>9001</v>
      </c>
      <c r="BN6053">
        <v>10000</v>
      </c>
      <c r="BO6053" t="s">
        <v>680</v>
      </c>
      <c r="BP6053" t="s">
        <v>575</v>
      </c>
    </row>
    <row r="6054" spans="63:68" x14ac:dyDescent="0.25">
      <c r="BK6054" t="s">
        <v>535</v>
      </c>
      <c r="BL6054">
        <v>42</v>
      </c>
      <c r="BM6054">
        <v>9001</v>
      </c>
      <c r="BN6054">
        <v>10000</v>
      </c>
      <c r="BO6054" t="s">
        <v>681</v>
      </c>
      <c r="BP6054" t="s">
        <v>120</v>
      </c>
    </row>
    <row r="6055" spans="63:68" x14ac:dyDescent="0.25">
      <c r="BK6055" t="s">
        <v>535</v>
      </c>
      <c r="BL6055">
        <v>42</v>
      </c>
      <c r="BM6055">
        <v>9001</v>
      </c>
      <c r="BN6055">
        <v>10000</v>
      </c>
      <c r="BO6055" t="s">
        <v>682</v>
      </c>
      <c r="BP6055" t="s">
        <v>142</v>
      </c>
    </row>
    <row r="6056" spans="63:68" x14ac:dyDescent="0.25">
      <c r="BK6056" t="s">
        <v>535</v>
      </c>
      <c r="BL6056">
        <v>42</v>
      </c>
      <c r="BM6056">
        <v>9001</v>
      </c>
      <c r="BN6056">
        <v>10000</v>
      </c>
      <c r="BO6056" t="s">
        <v>683</v>
      </c>
      <c r="BP6056" t="s">
        <v>163</v>
      </c>
    </row>
    <row r="6057" spans="63:68" x14ac:dyDescent="0.25">
      <c r="BK6057" t="s">
        <v>535</v>
      </c>
      <c r="BL6057">
        <v>42</v>
      </c>
      <c r="BM6057">
        <v>9001</v>
      </c>
      <c r="BN6057">
        <v>10000</v>
      </c>
      <c r="BO6057" t="s">
        <v>684</v>
      </c>
      <c r="BP6057" t="s">
        <v>576</v>
      </c>
    </row>
    <row r="6058" spans="63:68" x14ac:dyDescent="0.25">
      <c r="BK6058" t="s">
        <v>535</v>
      </c>
      <c r="BL6058">
        <v>42</v>
      </c>
      <c r="BM6058">
        <v>9001</v>
      </c>
      <c r="BN6058">
        <v>10000</v>
      </c>
      <c r="BO6058" t="s">
        <v>685</v>
      </c>
      <c r="BP6058" t="s">
        <v>577</v>
      </c>
    </row>
    <row r="6059" spans="63:68" x14ac:dyDescent="0.25">
      <c r="BK6059" t="s">
        <v>535</v>
      </c>
      <c r="BL6059">
        <v>42</v>
      </c>
      <c r="BM6059">
        <v>9001</v>
      </c>
      <c r="BN6059">
        <v>10000</v>
      </c>
      <c r="BO6059" t="s">
        <v>686</v>
      </c>
      <c r="BP6059" t="s">
        <v>578</v>
      </c>
    </row>
    <row r="6060" spans="63:68" x14ac:dyDescent="0.25">
      <c r="BK6060" t="s">
        <v>535</v>
      </c>
      <c r="BL6060">
        <v>42</v>
      </c>
      <c r="BM6060">
        <v>9001</v>
      </c>
      <c r="BN6060">
        <v>10000</v>
      </c>
      <c r="BO6060" t="s">
        <v>687</v>
      </c>
      <c r="BP6060" t="s">
        <v>579</v>
      </c>
    </row>
    <row r="6061" spans="63:68" x14ac:dyDescent="0.25">
      <c r="BK6061" t="s">
        <v>535</v>
      </c>
      <c r="BL6061">
        <v>42</v>
      </c>
      <c r="BM6061">
        <v>9001</v>
      </c>
      <c r="BN6061">
        <v>10000</v>
      </c>
      <c r="BO6061" t="s">
        <v>688</v>
      </c>
      <c r="BP6061" t="s">
        <v>580</v>
      </c>
    </row>
    <row r="6062" spans="63:68" x14ac:dyDescent="0.25">
      <c r="BK6062" t="s">
        <v>535</v>
      </c>
      <c r="BL6062">
        <v>42</v>
      </c>
      <c r="BM6062">
        <v>9001</v>
      </c>
      <c r="BN6062">
        <v>10000</v>
      </c>
      <c r="BO6062" t="s">
        <v>689</v>
      </c>
      <c r="BP6062" t="s">
        <v>582</v>
      </c>
    </row>
    <row r="6063" spans="63:68" x14ac:dyDescent="0.25">
      <c r="BK6063" t="s">
        <v>183</v>
      </c>
      <c r="BL6063">
        <v>42</v>
      </c>
      <c r="BM6063">
        <v>10001</v>
      </c>
      <c r="BN6063">
        <v>11000</v>
      </c>
      <c r="BO6063" t="s">
        <v>678</v>
      </c>
      <c r="BP6063" t="s">
        <v>265</v>
      </c>
    </row>
    <row r="6064" spans="63:68" x14ac:dyDescent="0.25">
      <c r="BK6064" t="s">
        <v>183</v>
      </c>
      <c r="BL6064">
        <v>42</v>
      </c>
      <c r="BM6064">
        <v>10001</v>
      </c>
      <c r="BN6064">
        <v>11000</v>
      </c>
      <c r="BO6064" t="s">
        <v>679</v>
      </c>
      <c r="BP6064" t="s">
        <v>581</v>
      </c>
    </row>
    <row r="6065" spans="63:68" x14ac:dyDescent="0.25">
      <c r="BK6065" t="s">
        <v>183</v>
      </c>
      <c r="BL6065">
        <v>42</v>
      </c>
      <c r="BM6065">
        <v>10001</v>
      </c>
      <c r="BN6065">
        <v>11000</v>
      </c>
      <c r="BO6065" t="s">
        <v>680</v>
      </c>
      <c r="BP6065" t="s">
        <v>575</v>
      </c>
    </row>
    <row r="6066" spans="63:68" x14ac:dyDescent="0.25">
      <c r="BK6066" t="s">
        <v>183</v>
      </c>
      <c r="BL6066">
        <v>42</v>
      </c>
      <c r="BM6066">
        <v>10001</v>
      </c>
      <c r="BN6066">
        <v>11000</v>
      </c>
      <c r="BO6066" t="s">
        <v>681</v>
      </c>
      <c r="BP6066" t="s">
        <v>120</v>
      </c>
    </row>
    <row r="6067" spans="63:68" x14ac:dyDescent="0.25">
      <c r="BK6067" t="s">
        <v>183</v>
      </c>
      <c r="BL6067">
        <v>42</v>
      </c>
      <c r="BM6067">
        <v>10001</v>
      </c>
      <c r="BN6067">
        <v>11000</v>
      </c>
      <c r="BO6067" t="s">
        <v>682</v>
      </c>
      <c r="BP6067" t="s">
        <v>142</v>
      </c>
    </row>
    <row r="6068" spans="63:68" x14ac:dyDescent="0.25">
      <c r="BK6068" t="s">
        <v>183</v>
      </c>
      <c r="BL6068">
        <v>42</v>
      </c>
      <c r="BM6068">
        <v>10001</v>
      </c>
      <c r="BN6068">
        <v>11000</v>
      </c>
      <c r="BO6068" t="s">
        <v>683</v>
      </c>
      <c r="BP6068" t="s">
        <v>163</v>
      </c>
    </row>
    <row r="6069" spans="63:68" x14ac:dyDescent="0.25">
      <c r="BK6069" t="s">
        <v>183</v>
      </c>
      <c r="BL6069">
        <v>42</v>
      </c>
      <c r="BM6069">
        <v>10001</v>
      </c>
      <c r="BN6069">
        <v>11000</v>
      </c>
      <c r="BO6069" t="s">
        <v>1269</v>
      </c>
      <c r="BP6069" t="s">
        <v>576</v>
      </c>
    </row>
    <row r="6070" spans="63:68" x14ac:dyDescent="0.25">
      <c r="BK6070" t="s">
        <v>183</v>
      </c>
      <c r="BL6070">
        <v>42</v>
      </c>
      <c r="BM6070">
        <v>10001</v>
      </c>
      <c r="BN6070">
        <v>11000</v>
      </c>
      <c r="BO6070" t="s">
        <v>685</v>
      </c>
      <c r="BP6070" t="s">
        <v>577</v>
      </c>
    </row>
    <row r="6071" spans="63:68" x14ac:dyDescent="0.25">
      <c r="BK6071" t="s">
        <v>183</v>
      </c>
      <c r="BL6071">
        <v>42</v>
      </c>
      <c r="BM6071">
        <v>10001</v>
      </c>
      <c r="BN6071">
        <v>11000</v>
      </c>
      <c r="BO6071" t="s">
        <v>686</v>
      </c>
      <c r="BP6071" t="s">
        <v>578</v>
      </c>
    </row>
    <row r="6072" spans="63:68" x14ac:dyDescent="0.25">
      <c r="BK6072" t="s">
        <v>183</v>
      </c>
      <c r="BL6072">
        <v>42</v>
      </c>
      <c r="BM6072">
        <v>10001</v>
      </c>
      <c r="BN6072">
        <v>11000</v>
      </c>
      <c r="BO6072" t="s">
        <v>687</v>
      </c>
      <c r="BP6072" t="s">
        <v>579</v>
      </c>
    </row>
    <row r="6073" spans="63:68" x14ac:dyDescent="0.25">
      <c r="BK6073" t="s">
        <v>183</v>
      </c>
      <c r="BL6073">
        <v>42</v>
      </c>
      <c r="BM6073">
        <v>10001</v>
      </c>
      <c r="BN6073">
        <v>11000</v>
      </c>
      <c r="BO6073" t="s">
        <v>688</v>
      </c>
      <c r="BP6073" t="s">
        <v>580</v>
      </c>
    </row>
    <row r="6074" spans="63:68" x14ac:dyDescent="0.25">
      <c r="BK6074" t="s">
        <v>183</v>
      </c>
      <c r="BL6074">
        <v>42</v>
      </c>
      <c r="BM6074">
        <v>10001</v>
      </c>
      <c r="BN6074">
        <v>11000</v>
      </c>
      <c r="BO6074" t="s">
        <v>689</v>
      </c>
      <c r="BP6074" t="s">
        <v>582</v>
      </c>
    </row>
    <row r="6075" spans="63:68" x14ac:dyDescent="0.25">
      <c r="BK6075" t="s">
        <v>536</v>
      </c>
      <c r="BL6075">
        <v>43</v>
      </c>
      <c r="BM6075">
        <v>1</v>
      </c>
      <c r="BN6075">
        <v>1000</v>
      </c>
      <c r="BO6075" t="s">
        <v>678</v>
      </c>
      <c r="BP6075" t="s">
        <v>265</v>
      </c>
    </row>
    <row r="6076" spans="63:68" x14ac:dyDescent="0.25">
      <c r="BK6076" t="s">
        <v>536</v>
      </c>
      <c r="BL6076">
        <v>43</v>
      </c>
      <c r="BM6076">
        <v>1</v>
      </c>
      <c r="BN6076">
        <v>1000</v>
      </c>
      <c r="BO6076" t="s">
        <v>679</v>
      </c>
      <c r="BP6076" t="s">
        <v>581</v>
      </c>
    </row>
    <row r="6077" spans="63:68" x14ac:dyDescent="0.25">
      <c r="BK6077" t="s">
        <v>536</v>
      </c>
      <c r="BL6077">
        <v>43</v>
      </c>
      <c r="BM6077">
        <v>1</v>
      </c>
      <c r="BN6077">
        <v>1000</v>
      </c>
      <c r="BO6077" t="s">
        <v>680</v>
      </c>
      <c r="BP6077" t="s">
        <v>575</v>
      </c>
    </row>
    <row r="6078" spans="63:68" x14ac:dyDescent="0.25">
      <c r="BK6078" t="s">
        <v>536</v>
      </c>
      <c r="BL6078">
        <v>43</v>
      </c>
      <c r="BM6078">
        <v>1</v>
      </c>
      <c r="BN6078">
        <v>1000</v>
      </c>
      <c r="BO6078" t="s">
        <v>681</v>
      </c>
      <c r="BP6078" t="s">
        <v>120</v>
      </c>
    </row>
    <row r="6079" spans="63:68" x14ac:dyDescent="0.25">
      <c r="BK6079" t="s">
        <v>536</v>
      </c>
      <c r="BL6079">
        <v>43</v>
      </c>
      <c r="BM6079">
        <v>1</v>
      </c>
      <c r="BN6079">
        <v>1000</v>
      </c>
      <c r="BO6079" t="s">
        <v>682</v>
      </c>
      <c r="BP6079" t="s">
        <v>142</v>
      </c>
    </row>
    <row r="6080" spans="63:68" x14ac:dyDescent="0.25">
      <c r="BK6080" t="s">
        <v>536</v>
      </c>
      <c r="BL6080">
        <v>43</v>
      </c>
      <c r="BM6080">
        <v>1</v>
      </c>
      <c r="BN6080">
        <v>1000</v>
      </c>
      <c r="BO6080" t="s">
        <v>683</v>
      </c>
      <c r="BP6080" t="s">
        <v>163</v>
      </c>
    </row>
    <row r="6081" spans="63:68" x14ac:dyDescent="0.25">
      <c r="BK6081" t="s">
        <v>536</v>
      </c>
      <c r="BL6081">
        <v>43</v>
      </c>
      <c r="BM6081">
        <v>1</v>
      </c>
      <c r="BN6081">
        <v>1000</v>
      </c>
      <c r="BO6081" t="s">
        <v>684</v>
      </c>
      <c r="BP6081" t="s">
        <v>576</v>
      </c>
    </row>
    <row r="6082" spans="63:68" x14ac:dyDescent="0.25">
      <c r="BK6082" t="s">
        <v>536</v>
      </c>
      <c r="BL6082">
        <v>43</v>
      </c>
      <c r="BM6082">
        <v>1</v>
      </c>
      <c r="BN6082">
        <v>1000</v>
      </c>
      <c r="BO6082" t="s">
        <v>685</v>
      </c>
      <c r="BP6082" t="s">
        <v>577</v>
      </c>
    </row>
    <row r="6083" spans="63:68" x14ac:dyDescent="0.25">
      <c r="BK6083" t="s">
        <v>536</v>
      </c>
      <c r="BL6083">
        <v>43</v>
      </c>
      <c r="BM6083">
        <v>1</v>
      </c>
      <c r="BN6083">
        <v>1000</v>
      </c>
      <c r="BO6083" t="s">
        <v>686</v>
      </c>
      <c r="BP6083" t="s">
        <v>578</v>
      </c>
    </row>
    <row r="6084" spans="63:68" x14ac:dyDescent="0.25">
      <c r="BK6084" t="s">
        <v>536</v>
      </c>
      <c r="BL6084">
        <v>43</v>
      </c>
      <c r="BM6084">
        <v>1</v>
      </c>
      <c r="BN6084">
        <v>1000</v>
      </c>
      <c r="BO6084" t="s">
        <v>687</v>
      </c>
      <c r="BP6084" t="s">
        <v>579</v>
      </c>
    </row>
    <row r="6085" spans="63:68" x14ac:dyDescent="0.25">
      <c r="BK6085" t="s">
        <v>536</v>
      </c>
      <c r="BL6085">
        <v>43</v>
      </c>
      <c r="BM6085">
        <v>1</v>
      </c>
      <c r="BN6085">
        <v>1000</v>
      </c>
      <c r="BO6085" t="s">
        <v>688</v>
      </c>
      <c r="BP6085" t="s">
        <v>580</v>
      </c>
    </row>
    <row r="6086" spans="63:68" x14ac:dyDescent="0.25">
      <c r="BK6086" t="s">
        <v>536</v>
      </c>
      <c r="BL6086">
        <v>43</v>
      </c>
      <c r="BM6086">
        <v>1</v>
      </c>
      <c r="BN6086">
        <v>1000</v>
      </c>
      <c r="BO6086" t="s">
        <v>689</v>
      </c>
      <c r="BP6086" t="s">
        <v>582</v>
      </c>
    </row>
    <row r="6087" spans="63:68" x14ac:dyDescent="0.25">
      <c r="BK6087" t="s">
        <v>267</v>
      </c>
      <c r="BL6087">
        <v>43</v>
      </c>
      <c r="BM6087">
        <v>1001</v>
      </c>
      <c r="BN6087">
        <v>2000</v>
      </c>
      <c r="BO6087" t="s">
        <v>678</v>
      </c>
      <c r="BP6087" t="s">
        <v>265</v>
      </c>
    </row>
    <row r="6088" spans="63:68" x14ac:dyDescent="0.25">
      <c r="BK6088" t="s">
        <v>267</v>
      </c>
      <c r="BL6088">
        <v>43</v>
      </c>
      <c r="BM6088">
        <v>1001</v>
      </c>
      <c r="BN6088">
        <v>2000</v>
      </c>
      <c r="BO6088" t="s">
        <v>1266</v>
      </c>
      <c r="BP6088" t="s">
        <v>581</v>
      </c>
    </row>
    <row r="6089" spans="63:68" x14ac:dyDescent="0.25">
      <c r="BK6089" t="s">
        <v>267</v>
      </c>
      <c r="BL6089">
        <v>43</v>
      </c>
      <c r="BM6089">
        <v>1001</v>
      </c>
      <c r="BN6089">
        <v>2000</v>
      </c>
      <c r="BO6089" t="s">
        <v>680</v>
      </c>
      <c r="BP6089" t="s">
        <v>575</v>
      </c>
    </row>
    <row r="6090" spans="63:68" x14ac:dyDescent="0.25">
      <c r="BK6090" t="s">
        <v>267</v>
      </c>
      <c r="BL6090">
        <v>43</v>
      </c>
      <c r="BM6090">
        <v>1001</v>
      </c>
      <c r="BN6090">
        <v>2000</v>
      </c>
      <c r="BO6090" t="s">
        <v>681</v>
      </c>
      <c r="BP6090" t="s">
        <v>120</v>
      </c>
    </row>
    <row r="6091" spans="63:68" x14ac:dyDescent="0.25">
      <c r="BK6091" t="s">
        <v>267</v>
      </c>
      <c r="BL6091">
        <v>43</v>
      </c>
      <c r="BM6091">
        <v>1001</v>
      </c>
      <c r="BN6091">
        <v>2000</v>
      </c>
      <c r="BO6091" t="s">
        <v>682</v>
      </c>
      <c r="BP6091" t="s">
        <v>142</v>
      </c>
    </row>
    <row r="6092" spans="63:68" x14ac:dyDescent="0.25">
      <c r="BK6092" t="s">
        <v>267</v>
      </c>
      <c r="BL6092">
        <v>43</v>
      </c>
      <c r="BM6092">
        <v>1001</v>
      </c>
      <c r="BN6092">
        <v>2000</v>
      </c>
      <c r="BO6092" t="s">
        <v>683</v>
      </c>
      <c r="BP6092" t="s">
        <v>163</v>
      </c>
    </row>
    <row r="6093" spans="63:68" x14ac:dyDescent="0.25">
      <c r="BK6093" t="s">
        <v>267</v>
      </c>
      <c r="BL6093">
        <v>43</v>
      </c>
      <c r="BM6093">
        <v>1001</v>
      </c>
      <c r="BN6093">
        <v>2000</v>
      </c>
      <c r="BO6093" t="s">
        <v>684</v>
      </c>
      <c r="BP6093" t="s">
        <v>576</v>
      </c>
    </row>
    <row r="6094" spans="63:68" x14ac:dyDescent="0.25">
      <c r="BK6094" t="s">
        <v>267</v>
      </c>
      <c r="BL6094">
        <v>43</v>
      </c>
      <c r="BM6094">
        <v>1001</v>
      </c>
      <c r="BN6094">
        <v>2000</v>
      </c>
      <c r="BO6094" t="s">
        <v>685</v>
      </c>
      <c r="BP6094" t="s">
        <v>577</v>
      </c>
    </row>
    <row r="6095" spans="63:68" x14ac:dyDescent="0.25">
      <c r="BK6095" t="s">
        <v>267</v>
      </c>
      <c r="BL6095">
        <v>43</v>
      </c>
      <c r="BM6095">
        <v>1001</v>
      </c>
      <c r="BN6095">
        <v>2000</v>
      </c>
      <c r="BO6095" t="s">
        <v>686</v>
      </c>
      <c r="BP6095" t="s">
        <v>578</v>
      </c>
    </row>
    <row r="6096" spans="63:68" x14ac:dyDescent="0.25">
      <c r="BK6096" t="s">
        <v>267</v>
      </c>
      <c r="BL6096">
        <v>43</v>
      </c>
      <c r="BM6096">
        <v>1001</v>
      </c>
      <c r="BN6096">
        <v>2000</v>
      </c>
      <c r="BO6096" t="s">
        <v>687</v>
      </c>
      <c r="BP6096" t="s">
        <v>579</v>
      </c>
    </row>
    <row r="6097" spans="63:68" x14ac:dyDescent="0.25">
      <c r="BK6097" t="s">
        <v>267</v>
      </c>
      <c r="BL6097">
        <v>43</v>
      </c>
      <c r="BM6097">
        <v>1001</v>
      </c>
      <c r="BN6097">
        <v>2000</v>
      </c>
      <c r="BO6097" t="s">
        <v>688</v>
      </c>
      <c r="BP6097" t="s">
        <v>580</v>
      </c>
    </row>
    <row r="6098" spans="63:68" x14ac:dyDescent="0.25">
      <c r="BK6098" t="s">
        <v>267</v>
      </c>
      <c r="BL6098">
        <v>43</v>
      </c>
      <c r="BM6098">
        <v>1001</v>
      </c>
      <c r="BN6098">
        <v>2000</v>
      </c>
      <c r="BO6098" t="s">
        <v>689</v>
      </c>
      <c r="BP6098" t="s">
        <v>582</v>
      </c>
    </row>
    <row r="6099" spans="63:68" x14ac:dyDescent="0.25">
      <c r="BK6099" t="s">
        <v>219</v>
      </c>
      <c r="BL6099">
        <v>43</v>
      </c>
      <c r="BM6099">
        <v>2001</v>
      </c>
      <c r="BN6099">
        <v>3000</v>
      </c>
      <c r="BO6099" t="s">
        <v>678</v>
      </c>
      <c r="BP6099" t="s">
        <v>265</v>
      </c>
    </row>
    <row r="6100" spans="63:68" x14ac:dyDescent="0.25">
      <c r="BK6100" t="s">
        <v>219</v>
      </c>
      <c r="BL6100">
        <v>43</v>
      </c>
      <c r="BM6100">
        <v>2001</v>
      </c>
      <c r="BN6100">
        <v>3000</v>
      </c>
      <c r="BO6100" t="s">
        <v>679</v>
      </c>
      <c r="BP6100" t="s">
        <v>581</v>
      </c>
    </row>
    <row r="6101" spans="63:68" x14ac:dyDescent="0.25">
      <c r="BK6101" t="s">
        <v>219</v>
      </c>
      <c r="BL6101">
        <v>43</v>
      </c>
      <c r="BM6101">
        <v>2001</v>
      </c>
      <c r="BN6101">
        <v>3000</v>
      </c>
      <c r="BO6101" t="s">
        <v>680</v>
      </c>
      <c r="BP6101" t="s">
        <v>575</v>
      </c>
    </row>
    <row r="6102" spans="63:68" x14ac:dyDescent="0.25">
      <c r="BK6102" t="s">
        <v>219</v>
      </c>
      <c r="BL6102">
        <v>43</v>
      </c>
      <c r="BM6102">
        <v>2001</v>
      </c>
      <c r="BN6102">
        <v>3000</v>
      </c>
      <c r="BO6102" t="s">
        <v>681</v>
      </c>
      <c r="BP6102" t="s">
        <v>120</v>
      </c>
    </row>
    <row r="6103" spans="63:68" x14ac:dyDescent="0.25">
      <c r="BK6103" t="s">
        <v>219</v>
      </c>
      <c r="BL6103">
        <v>43</v>
      </c>
      <c r="BM6103">
        <v>2001</v>
      </c>
      <c r="BN6103">
        <v>3000</v>
      </c>
      <c r="BO6103" t="s">
        <v>682</v>
      </c>
      <c r="BP6103" t="s">
        <v>142</v>
      </c>
    </row>
    <row r="6104" spans="63:68" x14ac:dyDescent="0.25">
      <c r="BK6104" t="s">
        <v>219</v>
      </c>
      <c r="BL6104">
        <v>43</v>
      </c>
      <c r="BM6104">
        <v>2001</v>
      </c>
      <c r="BN6104">
        <v>3000</v>
      </c>
      <c r="BO6104" t="s">
        <v>683</v>
      </c>
      <c r="BP6104" t="s">
        <v>163</v>
      </c>
    </row>
    <row r="6105" spans="63:68" x14ac:dyDescent="0.25">
      <c r="BK6105" t="s">
        <v>219</v>
      </c>
      <c r="BL6105">
        <v>43</v>
      </c>
      <c r="BM6105">
        <v>2001</v>
      </c>
      <c r="BN6105">
        <v>3000</v>
      </c>
      <c r="BO6105" t="s">
        <v>684</v>
      </c>
      <c r="BP6105" t="s">
        <v>576</v>
      </c>
    </row>
    <row r="6106" spans="63:68" x14ac:dyDescent="0.25">
      <c r="BK6106" t="s">
        <v>219</v>
      </c>
      <c r="BL6106">
        <v>43</v>
      </c>
      <c r="BM6106">
        <v>2001</v>
      </c>
      <c r="BN6106">
        <v>3000</v>
      </c>
      <c r="BO6106" t="s">
        <v>685</v>
      </c>
      <c r="BP6106" t="s">
        <v>577</v>
      </c>
    </row>
    <row r="6107" spans="63:68" x14ac:dyDescent="0.25">
      <c r="BK6107" t="s">
        <v>219</v>
      </c>
      <c r="BL6107">
        <v>43</v>
      </c>
      <c r="BM6107">
        <v>2001</v>
      </c>
      <c r="BN6107">
        <v>3000</v>
      </c>
      <c r="BO6107" t="s">
        <v>1274</v>
      </c>
      <c r="BP6107" t="s">
        <v>578</v>
      </c>
    </row>
    <row r="6108" spans="63:68" x14ac:dyDescent="0.25">
      <c r="BK6108" t="s">
        <v>219</v>
      </c>
      <c r="BL6108">
        <v>43</v>
      </c>
      <c r="BM6108">
        <v>2001</v>
      </c>
      <c r="BN6108">
        <v>3000</v>
      </c>
      <c r="BO6108" t="s">
        <v>687</v>
      </c>
      <c r="BP6108" t="s">
        <v>579</v>
      </c>
    </row>
    <row r="6109" spans="63:68" x14ac:dyDescent="0.25">
      <c r="BK6109" t="s">
        <v>219</v>
      </c>
      <c r="BL6109">
        <v>43</v>
      </c>
      <c r="BM6109">
        <v>2001</v>
      </c>
      <c r="BN6109">
        <v>3000</v>
      </c>
      <c r="BO6109" t="s">
        <v>1270</v>
      </c>
      <c r="BP6109" t="s">
        <v>580</v>
      </c>
    </row>
    <row r="6110" spans="63:68" x14ac:dyDescent="0.25">
      <c r="BK6110" t="s">
        <v>219</v>
      </c>
      <c r="BL6110">
        <v>43</v>
      </c>
      <c r="BM6110">
        <v>2001</v>
      </c>
      <c r="BN6110">
        <v>3000</v>
      </c>
      <c r="BO6110" t="s">
        <v>689</v>
      </c>
      <c r="BP6110" t="s">
        <v>582</v>
      </c>
    </row>
    <row r="6111" spans="63:68" x14ac:dyDescent="0.25">
      <c r="BK6111" t="s">
        <v>537</v>
      </c>
      <c r="BL6111">
        <v>43</v>
      </c>
      <c r="BM6111">
        <v>3001</v>
      </c>
      <c r="BN6111">
        <v>4000</v>
      </c>
      <c r="BO6111" t="s">
        <v>678</v>
      </c>
      <c r="BP6111" t="s">
        <v>265</v>
      </c>
    </row>
    <row r="6112" spans="63:68" x14ac:dyDescent="0.25">
      <c r="BK6112" t="s">
        <v>537</v>
      </c>
      <c r="BL6112">
        <v>43</v>
      </c>
      <c r="BM6112">
        <v>3001</v>
      </c>
      <c r="BN6112">
        <v>4000</v>
      </c>
      <c r="BO6112" t="s">
        <v>679</v>
      </c>
      <c r="BP6112" t="s">
        <v>581</v>
      </c>
    </row>
    <row r="6113" spans="63:68" x14ac:dyDescent="0.25">
      <c r="BK6113" t="s">
        <v>537</v>
      </c>
      <c r="BL6113">
        <v>43</v>
      </c>
      <c r="BM6113">
        <v>3001</v>
      </c>
      <c r="BN6113">
        <v>4000</v>
      </c>
      <c r="BO6113" t="s">
        <v>680</v>
      </c>
      <c r="BP6113" t="s">
        <v>575</v>
      </c>
    </row>
    <row r="6114" spans="63:68" x14ac:dyDescent="0.25">
      <c r="BK6114" t="s">
        <v>537</v>
      </c>
      <c r="BL6114">
        <v>43</v>
      </c>
      <c r="BM6114">
        <v>3001</v>
      </c>
      <c r="BN6114">
        <v>4000</v>
      </c>
      <c r="BO6114" t="s">
        <v>681</v>
      </c>
      <c r="BP6114" t="s">
        <v>120</v>
      </c>
    </row>
    <row r="6115" spans="63:68" x14ac:dyDescent="0.25">
      <c r="BK6115" t="s">
        <v>537</v>
      </c>
      <c r="BL6115">
        <v>43</v>
      </c>
      <c r="BM6115">
        <v>3001</v>
      </c>
      <c r="BN6115">
        <v>4000</v>
      </c>
      <c r="BO6115" t="s">
        <v>682</v>
      </c>
      <c r="BP6115" t="s">
        <v>142</v>
      </c>
    </row>
    <row r="6116" spans="63:68" x14ac:dyDescent="0.25">
      <c r="BK6116" t="s">
        <v>537</v>
      </c>
      <c r="BL6116">
        <v>43</v>
      </c>
      <c r="BM6116">
        <v>3001</v>
      </c>
      <c r="BN6116">
        <v>4000</v>
      </c>
      <c r="BO6116" t="s">
        <v>683</v>
      </c>
      <c r="BP6116" t="s">
        <v>163</v>
      </c>
    </row>
    <row r="6117" spans="63:68" x14ac:dyDescent="0.25">
      <c r="BK6117" t="s">
        <v>537</v>
      </c>
      <c r="BL6117">
        <v>43</v>
      </c>
      <c r="BM6117">
        <v>3001</v>
      </c>
      <c r="BN6117">
        <v>4000</v>
      </c>
      <c r="BO6117" t="s">
        <v>684</v>
      </c>
      <c r="BP6117" t="s">
        <v>576</v>
      </c>
    </row>
    <row r="6118" spans="63:68" x14ac:dyDescent="0.25">
      <c r="BK6118" t="s">
        <v>537</v>
      </c>
      <c r="BL6118">
        <v>43</v>
      </c>
      <c r="BM6118">
        <v>3001</v>
      </c>
      <c r="BN6118">
        <v>4000</v>
      </c>
      <c r="BO6118" t="s">
        <v>685</v>
      </c>
      <c r="BP6118" t="s">
        <v>577</v>
      </c>
    </row>
    <row r="6119" spans="63:68" x14ac:dyDescent="0.25">
      <c r="BK6119" t="s">
        <v>537</v>
      </c>
      <c r="BL6119">
        <v>43</v>
      </c>
      <c r="BM6119">
        <v>3001</v>
      </c>
      <c r="BN6119">
        <v>4000</v>
      </c>
      <c r="BO6119" t="s">
        <v>686</v>
      </c>
      <c r="BP6119" t="s">
        <v>578</v>
      </c>
    </row>
    <row r="6120" spans="63:68" x14ac:dyDescent="0.25">
      <c r="BK6120" t="s">
        <v>537</v>
      </c>
      <c r="BL6120">
        <v>43</v>
      </c>
      <c r="BM6120">
        <v>3001</v>
      </c>
      <c r="BN6120">
        <v>4000</v>
      </c>
      <c r="BO6120" t="s">
        <v>687</v>
      </c>
      <c r="BP6120" t="s">
        <v>579</v>
      </c>
    </row>
    <row r="6121" spans="63:68" x14ac:dyDescent="0.25">
      <c r="BK6121" t="s">
        <v>537</v>
      </c>
      <c r="BL6121">
        <v>43</v>
      </c>
      <c r="BM6121">
        <v>3001</v>
      </c>
      <c r="BN6121">
        <v>4000</v>
      </c>
      <c r="BO6121" t="s">
        <v>688</v>
      </c>
      <c r="BP6121" t="s">
        <v>580</v>
      </c>
    </row>
    <row r="6122" spans="63:68" x14ac:dyDescent="0.25">
      <c r="BK6122" t="s">
        <v>537</v>
      </c>
      <c r="BL6122">
        <v>43</v>
      </c>
      <c r="BM6122">
        <v>3001</v>
      </c>
      <c r="BN6122">
        <v>4000</v>
      </c>
      <c r="BO6122" t="s">
        <v>689</v>
      </c>
      <c r="BP6122" t="s">
        <v>582</v>
      </c>
    </row>
    <row r="6123" spans="63:68" x14ac:dyDescent="0.25">
      <c r="BK6123" t="s">
        <v>97</v>
      </c>
      <c r="BL6123">
        <v>43</v>
      </c>
      <c r="BM6123">
        <v>4001</v>
      </c>
      <c r="BN6123">
        <v>5000</v>
      </c>
      <c r="BO6123" t="s">
        <v>678</v>
      </c>
      <c r="BP6123" t="s">
        <v>265</v>
      </c>
    </row>
    <row r="6124" spans="63:68" x14ac:dyDescent="0.25">
      <c r="BK6124" t="s">
        <v>97</v>
      </c>
      <c r="BL6124">
        <v>43</v>
      </c>
      <c r="BM6124">
        <v>4001</v>
      </c>
      <c r="BN6124">
        <v>5000</v>
      </c>
      <c r="BO6124" t="s">
        <v>1266</v>
      </c>
      <c r="BP6124" t="s">
        <v>581</v>
      </c>
    </row>
    <row r="6125" spans="63:68" x14ac:dyDescent="0.25">
      <c r="BK6125" t="s">
        <v>97</v>
      </c>
      <c r="BL6125">
        <v>43</v>
      </c>
      <c r="BM6125">
        <v>4001</v>
      </c>
      <c r="BN6125">
        <v>5000</v>
      </c>
      <c r="BO6125" t="s">
        <v>680</v>
      </c>
      <c r="BP6125" t="s">
        <v>575</v>
      </c>
    </row>
    <row r="6126" spans="63:68" x14ac:dyDescent="0.25">
      <c r="BK6126" t="s">
        <v>97</v>
      </c>
      <c r="BL6126">
        <v>43</v>
      </c>
      <c r="BM6126">
        <v>4001</v>
      </c>
      <c r="BN6126">
        <v>5000</v>
      </c>
      <c r="BO6126" t="s">
        <v>1272</v>
      </c>
      <c r="BP6126" t="s">
        <v>120</v>
      </c>
    </row>
    <row r="6127" spans="63:68" x14ac:dyDescent="0.25">
      <c r="BK6127" t="s">
        <v>97</v>
      </c>
      <c r="BL6127">
        <v>43</v>
      </c>
      <c r="BM6127">
        <v>4001</v>
      </c>
      <c r="BN6127">
        <v>5000</v>
      </c>
      <c r="BO6127" t="s">
        <v>682</v>
      </c>
      <c r="BP6127" t="s">
        <v>142</v>
      </c>
    </row>
    <row r="6128" spans="63:68" x14ac:dyDescent="0.25">
      <c r="BK6128" t="s">
        <v>97</v>
      </c>
      <c r="BL6128">
        <v>43</v>
      </c>
      <c r="BM6128">
        <v>4001</v>
      </c>
      <c r="BN6128">
        <v>5000</v>
      </c>
      <c r="BO6128" t="s">
        <v>683</v>
      </c>
      <c r="BP6128" t="s">
        <v>163</v>
      </c>
    </row>
    <row r="6129" spans="63:68" x14ac:dyDescent="0.25">
      <c r="BK6129" t="s">
        <v>97</v>
      </c>
      <c r="BL6129">
        <v>43</v>
      </c>
      <c r="BM6129">
        <v>4001</v>
      </c>
      <c r="BN6129">
        <v>5000</v>
      </c>
      <c r="BO6129" t="s">
        <v>684</v>
      </c>
      <c r="BP6129" t="s">
        <v>576</v>
      </c>
    </row>
    <row r="6130" spans="63:68" x14ac:dyDescent="0.25">
      <c r="BK6130" t="s">
        <v>97</v>
      </c>
      <c r="BL6130">
        <v>43</v>
      </c>
      <c r="BM6130">
        <v>4001</v>
      </c>
      <c r="BN6130">
        <v>5000</v>
      </c>
      <c r="BO6130" t="s">
        <v>1276</v>
      </c>
      <c r="BP6130" t="s">
        <v>577</v>
      </c>
    </row>
    <row r="6131" spans="63:68" x14ac:dyDescent="0.25">
      <c r="BK6131" t="s">
        <v>97</v>
      </c>
      <c r="BL6131">
        <v>43</v>
      </c>
      <c r="BM6131">
        <v>4001</v>
      </c>
      <c r="BN6131">
        <v>5000</v>
      </c>
      <c r="BO6131" t="s">
        <v>686</v>
      </c>
      <c r="BP6131" t="s">
        <v>578</v>
      </c>
    </row>
    <row r="6132" spans="63:68" x14ac:dyDescent="0.25">
      <c r="BK6132" t="s">
        <v>97</v>
      </c>
      <c r="BL6132">
        <v>43</v>
      </c>
      <c r="BM6132">
        <v>4001</v>
      </c>
      <c r="BN6132">
        <v>5000</v>
      </c>
      <c r="BO6132" t="s">
        <v>687</v>
      </c>
      <c r="BP6132" t="s">
        <v>579</v>
      </c>
    </row>
    <row r="6133" spans="63:68" x14ac:dyDescent="0.25">
      <c r="BK6133" t="s">
        <v>97</v>
      </c>
      <c r="BL6133">
        <v>43</v>
      </c>
      <c r="BM6133">
        <v>4001</v>
      </c>
      <c r="BN6133">
        <v>5000</v>
      </c>
      <c r="BO6133" t="s">
        <v>688</v>
      </c>
      <c r="BP6133" t="s">
        <v>580</v>
      </c>
    </row>
    <row r="6134" spans="63:68" x14ac:dyDescent="0.25">
      <c r="BK6134" t="s">
        <v>97</v>
      </c>
      <c r="BL6134">
        <v>43</v>
      </c>
      <c r="BM6134">
        <v>4001</v>
      </c>
      <c r="BN6134">
        <v>5000</v>
      </c>
      <c r="BO6134" t="s">
        <v>689</v>
      </c>
      <c r="BP6134" t="s">
        <v>582</v>
      </c>
    </row>
    <row r="6135" spans="63:68" x14ac:dyDescent="0.25">
      <c r="BK6135" t="s">
        <v>79</v>
      </c>
      <c r="BL6135">
        <v>43</v>
      </c>
      <c r="BM6135">
        <v>5001</v>
      </c>
      <c r="BN6135">
        <v>6000</v>
      </c>
      <c r="BO6135" t="s">
        <v>678</v>
      </c>
      <c r="BP6135" t="s">
        <v>265</v>
      </c>
    </row>
    <row r="6136" spans="63:68" x14ac:dyDescent="0.25">
      <c r="BK6136" t="s">
        <v>79</v>
      </c>
      <c r="BL6136">
        <v>43</v>
      </c>
      <c r="BM6136">
        <v>5001</v>
      </c>
      <c r="BN6136">
        <v>6000</v>
      </c>
      <c r="BO6136" t="s">
        <v>1266</v>
      </c>
      <c r="BP6136" t="s">
        <v>581</v>
      </c>
    </row>
    <row r="6137" spans="63:68" x14ac:dyDescent="0.25">
      <c r="BK6137" t="s">
        <v>79</v>
      </c>
      <c r="BL6137">
        <v>43</v>
      </c>
      <c r="BM6137">
        <v>5001</v>
      </c>
      <c r="BN6137">
        <v>6000</v>
      </c>
      <c r="BO6137" t="s">
        <v>680</v>
      </c>
      <c r="BP6137" t="s">
        <v>575</v>
      </c>
    </row>
    <row r="6138" spans="63:68" x14ac:dyDescent="0.25">
      <c r="BK6138" t="s">
        <v>79</v>
      </c>
      <c r="BL6138">
        <v>43</v>
      </c>
      <c r="BM6138">
        <v>5001</v>
      </c>
      <c r="BN6138">
        <v>6000</v>
      </c>
      <c r="BO6138" t="s">
        <v>1272</v>
      </c>
      <c r="BP6138" t="s">
        <v>120</v>
      </c>
    </row>
    <row r="6139" spans="63:68" x14ac:dyDescent="0.25">
      <c r="BK6139" t="s">
        <v>79</v>
      </c>
      <c r="BL6139">
        <v>43</v>
      </c>
      <c r="BM6139">
        <v>5001</v>
      </c>
      <c r="BN6139">
        <v>6000</v>
      </c>
      <c r="BO6139" t="s">
        <v>1268</v>
      </c>
      <c r="BP6139" t="s">
        <v>142</v>
      </c>
    </row>
    <row r="6140" spans="63:68" x14ac:dyDescent="0.25">
      <c r="BK6140" t="s">
        <v>79</v>
      </c>
      <c r="BL6140">
        <v>43</v>
      </c>
      <c r="BM6140">
        <v>5001</v>
      </c>
      <c r="BN6140">
        <v>6000</v>
      </c>
      <c r="BO6140" t="s">
        <v>1273</v>
      </c>
      <c r="BP6140" t="s">
        <v>163</v>
      </c>
    </row>
    <row r="6141" spans="63:68" x14ac:dyDescent="0.25">
      <c r="BK6141" t="s">
        <v>79</v>
      </c>
      <c r="BL6141">
        <v>43</v>
      </c>
      <c r="BM6141">
        <v>5001</v>
      </c>
      <c r="BN6141">
        <v>6000</v>
      </c>
      <c r="BO6141" t="s">
        <v>1269</v>
      </c>
      <c r="BP6141" t="s">
        <v>576</v>
      </c>
    </row>
    <row r="6142" spans="63:68" x14ac:dyDescent="0.25">
      <c r="BK6142" t="s">
        <v>79</v>
      </c>
      <c r="BL6142">
        <v>43</v>
      </c>
      <c r="BM6142">
        <v>5001</v>
      </c>
      <c r="BN6142">
        <v>6000</v>
      </c>
      <c r="BO6142" t="s">
        <v>1276</v>
      </c>
      <c r="BP6142" t="s">
        <v>577</v>
      </c>
    </row>
    <row r="6143" spans="63:68" x14ac:dyDescent="0.25">
      <c r="BK6143" t="s">
        <v>79</v>
      </c>
      <c r="BL6143">
        <v>43</v>
      </c>
      <c r="BM6143">
        <v>5001</v>
      </c>
      <c r="BN6143">
        <v>6000</v>
      </c>
      <c r="BO6143" t="s">
        <v>1274</v>
      </c>
      <c r="BP6143" t="s">
        <v>578</v>
      </c>
    </row>
    <row r="6144" spans="63:68" x14ac:dyDescent="0.25">
      <c r="BK6144" t="s">
        <v>79</v>
      </c>
      <c r="BL6144">
        <v>43</v>
      </c>
      <c r="BM6144">
        <v>5001</v>
      </c>
      <c r="BN6144">
        <v>6000</v>
      </c>
      <c r="BO6144" t="s">
        <v>687</v>
      </c>
      <c r="BP6144" t="s">
        <v>579</v>
      </c>
    </row>
    <row r="6145" spans="63:68" x14ac:dyDescent="0.25">
      <c r="BK6145" t="s">
        <v>79</v>
      </c>
      <c r="BL6145">
        <v>43</v>
      </c>
      <c r="BM6145">
        <v>5001</v>
      </c>
      <c r="BN6145">
        <v>6000</v>
      </c>
      <c r="BO6145" t="s">
        <v>1270</v>
      </c>
      <c r="BP6145" t="s">
        <v>580</v>
      </c>
    </row>
    <row r="6146" spans="63:68" x14ac:dyDescent="0.25">
      <c r="BK6146" t="s">
        <v>79</v>
      </c>
      <c r="BL6146">
        <v>43</v>
      </c>
      <c r="BM6146">
        <v>5001</v>
      </c>
      <c r="BN6146">
        <v>6000</v>
      </c>
      <c r="BO6146" t="s">
        <v>689</v>
      </c>
      <c r="BP6146" t="s">
        <v>582</v>
      </c>
    </row>
    <row r="6147" spans="63:68" x14ac:dyDescent="0.25">
      <c r="BK6147" t="s">
        <v>48</v>
      </c>
      <c r="BL6147">
        <v>43</v>
      </c>
      <c r="BM6147">
        <v>6001</v>
      </c>
      <c r="BN6147">
        <v>7000</v>
      </c>
      <c r="BO6147" t="s">
        <v>678</v>
      </c>
      <c r="BP6147" t="s">
        <v>265</v>
      </c>
    </row>
    <row r="6148" spans="63:68" x14ac:dyDescent="0.25">
      <c r="BK6148" t="s">
        <v>48</v>
      </c>
      <c r="BL6148">
        <v>43</v>
      </c>
      <c r="BM6148">
        <v>6001</v>
      </c>
      <c r="BN6148">
        <v>7000</v>
      </c>
      <c r="BO6148" t="s">
        <v>1266</v>
      </c>
      <c r="BP6148" t="s">
        <v>581</v>
      </c>
    </row>
    <row r="6149" spans="63:68" x14ac:dyDescent="0.25">
      <c r="BK6149" t="s">
        <v>48</v>
      </c>
      <c r="BL6149">
        <v>43</v>
      </c>
      <c r="BM6149">
        <v>6001</v>
      </c>
      <c r="BN6149">
        <v>7000</v>
      </c>
      <c r="BO6149" t="s">
        <v>680</v>
      </c>
      <c r="BP6149" t="s">
        <v>575</v>
      </c>
    </row>
    <row r="6150" spans="63:68" x14ac:dyDescent="0.25">
      <c r="BK6150" t="s">
        <v>48</v>
      </c>
      <c r="BL6150">
        <v>43</v>
      </c>
      <c r="BM6150">
        <v>6001</v>
      </c>
      <c r="BN6150">
        <v>7000</v>
      </c>
      <c r="BO6150" t="s">
        <v>1272</v>
      </c>
      <c r="BP6150" t="s">
        <v>120</v>
      </c>
    </row>
    <row r="6151" spans="63:68" x14ac:dyDescent="0.25">
      <c r="BK6151" t="s">
        <v>48</v>
      </c>
      <c r="BL6151">
        <v>43</v>
      </c>
      <c r="BM6151">
        <v>6001</v>
      </c>
      <c r="BN6151">
        <v>7000</v>
      </c>
      <c r="BO6151" t="s">
        <v>1268</v>
      </c>
      <c r="BP6151" t="s">
        <v>142</v>
      </c>
    </row>
    <row r="6152" spans="63:68" x14ac:dyDescent="0.25">
      <c r="BK6152" t="s">
        <v>48</v>
      </c>
      <c r="BL6152">
        <v>43</v>
      </c>
      <c r="BM6152">
        <v>6001</v>
      </c>
      <c r="BN6152">
        <v>7000</v>
      </c>
      <c r="BO6152" t="s">
        <v>1273</v>
      </c>
      <c r="BP6152" t="s">
        <v>163</v>
      </c>
    </row>
    <row r="6153" spans="63:68" x14ac:dyDescent="0.25">
      <c r="BK6153" t="s">
        <v>48</v>
      </c>
      <c r="BL6153">
        <v>43</v>
      </c>
      <c r="BM6153">
        <v>6001</v>
      </c>
      <c r="BN6153">
        <v>7000</v>
      </c>
      <c r="BO6153" t="s">
        <v>1269</v>
      </c>
      <c r="BP6153" t="s">
        <v>576</v>
      </c>
    </row>
    <row r="6154" spans="63:68" x14ac:dyDescent="0.25">
      <c r="BK6154" t="s">
        <v>48</v>
      </c>
      <c r="BL6154">
        <v>43</v>
      </c>
      <c r="BM6154">
        <v>6001</v>
      </c>
      <c r="BN6154">
        <v>7000</v>
      </c>
      <c r="BO6154" t="s">
        <v>1276</v>
      </c>
      <c r="BP6154" t="s">
        <v>577</v>
      </c>
    </row>
    <row r="6155" spans="63:68" x14ac:dyDescent="0.25">
      <c r="BK6155" t="s">
        <v>48</v>
      </c>
      <c r="BL6155">
        <v>43</v>
      </c>
      <c r="BM6155">
        <v>6001</v>
      </c>
      <c r="BN6155">
        <v>7000</v>
      </c>
      <c r="BO6155" t="s">
        <v>1274</v>
      </c>
      <c r="BP6155" t="s">
        <v>578</v>
      </c>
    </row>
    <row r="6156" spans="63:68" x14ac:dyDescent="0.25">
      <c r="BK6156" t="s">
        <v>48</v>
      </c>
      <c r="BL6156">
        <v>43</v>
      </c>
      <c r="BM6156">
        <v>6001</v>
      </c>
      <c r="BN6156">
        <v>7000</v>
      </c>
      <c r="BO6156" t="s">
        <v>687</v>
      </c>
      <c r="BP6156" t="s">
        <v>579</v>
      </c>
    </row>
    <row r="6157" spans="63:68" x14ac:dyDescent="0.25">
      <c r="BK6157" t="s">
        <v>48</v>
      </c>
      <c r="BL6157">
        <v>43</v>
      </c>
      <c r="BM6157">
        <v>6001</v>
      </c>
      <c r="BN6157">
        <v>7000</v>
      </c>
      <c r="BO6157" t="s">
        <v>1270</v>
      </c>
      <c r="BP6157" t="s">
        <v>580</v>
      </c>
    </row>
    <row r="6158" spans="63:68" x14ac:dyDescent="0.25">
      <c r="BK6158" t="s">
        <v>48</v>
      </c>
      <c r="BL6158">
        <v>43</v>
      </c>
      <c r="BM6158">
        <v>6001</v>
      </c>
      <c r="BN6158">
        <v>7000</v>
      </c>
      <c r="BO6158" t="s">
        <v>689</v>
      </c>
      <c r="BP6158" t="s">
        <v>582</v>
      </c>
    </row>
    <row r="6159" spans="63:68" x14ac:dyDescent="0.25">
      <c r="BK6159" t="s">
        <v>61</v>
      </c>
      <c r="BL6159">
        <v>43</v>
      </c>
      <c r="BM6159">
        <v>7001</v>
      </c>
      <c r="BN6159">
        <v>8000</v>
      </c>
      <c r="BO6159" t="s">
        <v>678</v>
      </c>
      <c r="BP6159" t="s">
        <v>265</v>
      </c>
    </row>
    <row r="6160" spans="63:68" x14ac:dyDescent="0.25">
      <c r="BK6160" t="s">
        <v>61</v>
      </c>
      <c r="BL6160">
        <v>43</v>
      </c>
      <c r="BM6160">
        <v>7001</v>
      </c>
      <c r="BN6160">
        <v>8000</v>
      </c>
      <c r="BO6160" t="s">
        <v>1266</v>
      </c>
      <c r="BP6160" t="s">
        <v>581</v>
      </c>
    </row>
    <row r="6161" spans="63:68" x14ac:dyDescent="0.25">
      <c r="BK6161" t="s">
        <v>61</v>
      </c>
      <c r="BL6161">
        <v>43</v>
      </c>
      <c r="BM6161">
        <v>7001</v>
      </c>
      <c r="BN6161">
        <v>8000</v>
      </c>
      <c r="BO6161" t="s">
        <v>680</v>
      </c>
      <c r="BP6161" t="s">
        <v>575</v>
      </c>
    </row>
    <row r="6162" spans="63:68" x14ac:dyDescent="0.25">
      <c r="BK6162" t="s">
        <v>61</v>
      </c>
      <c r="BL6162">
        <v>43</v>
      </c>
      <c r="BM6162">
        <v>7001</v>
      </c>
      <c r="BN6162">
        <v>8000</v>
      </c>
      <c r="BO6162" t="s">
        <v>1279</v>
      </c>
      <c r="BP6162" t="s">
        <v>120</v>
      </c>
    </row>
    <row r="6163" spans="63:68" x14ac:dyDescent="0.25">
      <c r="BK6163" t="s">
        <v>61</v>
      </c>
      <c r="BL6163">
        <v>43</v>
      </c>
      <c r="BM6163">
        <v>7001</v>
      </c>
      <c r="BN6163">
        <v>8000</v>
      </c>
      <c r="BO6163" t="s">
        <v>682</v>
      </c>
      <c r="BP6163" t="s">
        <v>142</v>
      </c>
    </row>
    <row r="6164" spans="63:68" x14ac:dyDescent="0.25">
      <c r="BK6164" t="s">
        <v>61</v>
      </c>
      <c r="BL6164">
        <v>43</v>
      </c>
      <c r="BM6164">
        <v>7001</v>
      </c>
      <c r="BN6164">
        <v>8000</v>
      </c>
      <c r="BO6164" t="s">
        <v>683</v>
      </c>
      <c r="BP6164" t="s">
        <v>163</v>
      </c>
    </row>
    <row r="6165" spans="63:68" x14ac:dyDescent="0.25">
      <c r="BK6165" t="s">
        <v>61</v>
      </c>
      <c r="BL6165">
        <v>43</v>
      </c>
      <c r="BM6165">
        <v>7001</v>
      </c>
      <c r="BN6165">
        <v>8000</v>
      </c>
      <c r="BO6165" t="s">
        <v>684</v>
      </c>
      <c r="BP6165" t="s">
        <v>576</v>
      </c>
    </row>
    <row r="6166" spans="63:68" x14ac:dyDescent="0.25">
      <c r="BK6166" t="s">
        <v>61</v>
      </c>
      <c r="BL6166">
        <v>43</v>
      </c>
      <c r="BM6166">
        <v>7001</v>
      </c>
      <c r="BN6166">
        <v>8000</v>
      </c>
      <c r="BO6166" t="s">
        <v>1276</v>
      </c>
      <c r="BP6166" t="s">
        <v>577</v>
      </c>
    </row>
    <row r="6167" spans="63:68" x14ac:dyDescent="0.25">
      <c r="BK6167" t="s">
        <v>61</v>
      </c>
      <c r="BL6167">
        <v>43</v>
      </c>
      <c r="BM6167">
        <v>7001</v>
      </c>
      <c r="BN6167">
        <v>8000</v>
      </c>
      <c r="BO6167" t="s">
        <v>686</v>
      </c>
      <c r="BP6167" t="s">
        <v>578</v>
      </c>
    </row>
    <row r="6168" spans="63:68" x14ac:dyDescent="0.25">
      <c r="BK6168" t="s">
        <v>61</v>
      </c>
      <c r="BL6168">
        <v>43</v>
      </c>
      <c r="BM6168">
        <v>7001</v>
      </c>
      <c r="BN6168">
        <v>8000</v>
      </c>
      <c r="BO6168" t="s">
        <v>687</v>
      </c>
      <c r="BP6168" t="s">
        <v>579</v>
      </c>
    </row>
    <row r="6169" spans="63:68" x14ac:dyDescent="0.25">
      <c r="BK6169" t="s">
        <v>61</v>
      </c>
      <c r="BL6169">
        <v>43</v>
      </c>
      <c r="BM6169">
        <v>7001</v>
      </c>
      <c r="BN6169">
        <v>8000</v>
      </c>
      <c r="BO6169" t="s">
        <v>1270</v>
      </c>
      <c r="BP6169" t="s">
        <v>580</v>
      </c>
    </row>
    <row r="6170" spans="63:68" x14ac:dyDescent="0.25">
      <c r="BK6170" t="s">
        <v>61</v>
      </c>
      <c r="BL6170">
        <v>43</v>
      </c>
      <c r="BM6170">
        <v>7001</v>
      </c>
      <c r="BN6170">
        <v>8000</v>
      </c>
      <c r="BO6170" t="s">
        <v>689</v>
      </c>
      <c r="BP6170" t="s">
        <v>582</v>
      </c>
    </row>
    <row r="6171" spans="63:68" x14ac:dyDescent="0.25">
      <c r="BK6171" t="s">
        <v>85</v>
      </c>
      <c r="BL6171">
        <v>43</v>
      </c>
      <c r="BM6171">
        <v>8001</v>
      </c>
      <c r="BN6171">
        <v>9000</v>
      </c>
      <c r="BO6171" t="s">
        <v>678</v>
      </c>
      <c r="BP6171" t="s">
        <v>265</v>
      </c>
    </row>
    <row r="6172" spans="63:68" x14ac:dyDescent="0.25">
      <c r="BK6172" t="s">
        <v>85</v>
      </c>
      <c r="BL6172">
        <v>43</v>
      </c>
      <c r="BM6172">
        <v>8001</v>
      </c>
      <c r="BN6172">
        <v>9000</v>
      </c>
      <c r="BO6172" t="s">
        <v>1266</v>
      </c>
      <c r="BP6172" t="s">
        <v>581</v>
      </c>
    </row>
    <row r="6173" spans="63:68" x14ac:dyDescent="0.25">
      <c r="BK6173" t="s">
        <v>85</v>
      </c>
      <c r="BL6173">
        <v>43</v>
      </c>
      <c r="BM6173">
        <v>8001</v>
      </c>
      <c r="BN6173">
        <v>9000</v>
      </c>
      <c r="BO6173" t="s">
        <v>680</v>
      </c>
      <c r="BP6173" t="s">
        <v>575</v>
      </c>
    </row>
    <row r="6174" spans="63:68" x14ac:dyDescent="0.25">
      <c r="BK6174" t="s">
        <v>85</v>
      </c>
      <c r="BL6174">
        <v>43</v>
      </c>
      <c r="BM6174">
        <v>8001</v>
      </c>
      <c r="BN6174">
        <v>9000</v>
      </c>
      <c r="BO6174" t="s">
        <v>1272</v>
      </c>
      <c r="BP6174" t="s">
        <v>120</v>
      </c>
    </row>
    <row r="6175" spans="63:68" x14ac:dyDescent="0.25">
      <c r="BK6175" t="s">
        <v>85</v>
      </c>
      <c r="BL6175">
        <v>43</v>
      </c>
      <c r="BM6175">
        <v>8001</v>
      </c>
      <c r="BN6175">
        <v>9000</v>
      </c>
      <c r="BO6175" t="s">
        <v>682</v>
      </c>
      <c r="BP6175" t="s">
        <v>142</v>
      </c>
    </row>
    <row r="6176" spans="63:68" x14ac:dyDescent="0.25">
      <c r="BK6176" t="s">
        <v>85</v>
      </c>
      <c r="BL6176">
        <v>43</v>
      </c>
      <c r="BM6176">
        <v>8001</v>
      </c>
      <c r="BN6176">
        <v>9000</v>
      </c>
      <c r="BO6176" t="s">
        <v>683</v>
      </c>
      <c r="BP6176" t="s">
        <v>163</v>
      </c>
    </row>
    <row r="6177" spans="63:68" x14ac:dyDescent="0.25">
      <c r="BK6177" t="s">
        <v>85</v>
      </c>
      <c r="BL6177">
        <v>43</v>
      </c>
      <c r="BM6177">
        <v>8001</v>
      </c>
      <c r="BN6177">
        <v>9000</v>
      </c>
      <c r="BO6177" t="s">
        <v>684</v>
      </c>
      <c r="BP6177" t="s">
        <v>576</v>
      </c>
    </row>
    <row r="6178" spans="63:68" x14ac:dyDescent="0.25">
      <c r="BK6178" t="s">
        <v>85</v>
      </c>
      <c r="BL6178">
        <v>43</v>
      </c>
      <c r="BM6178">
        <v>8001</v>
      </c>
      <c r="BN6178">
        <v>9000</v>
      </c>
      <c r="BO6178" t="s">
        <v>1276</v>
      </c>
      <c r="BP6178" t="s">
        <v>577</v>
      </c>
    </row>
    <row r="6179" spans="63:68" x14ac:dyDescent="0.25">
      <c r="BK6179" t="s">
        <v>85</v>
      </c>
      <c r="BL6179">
        <v>43</v>
      </c>
      <c r="BM6179">
        <v>8001</v>
      </c>
      <c r="BN6179">
        <v>9000</v>
      </c>
      <c r="BO6179" t="s">
        <v>686</v>
      </c>
      <c r="BP6179" t="s">
        <v>578</v>
      </c>
    </row>
    <row r="6180" spans="63:68" x14ac:dyDescent="0.25">
      <c r="BK6180" t="s">
        <v>85</v>
      </c>
      <c r="BL6180">
        <v>43</v>
      </c>
      <c r="BM6180">
        <v>8001</v>
      </c>
      <c r="BN6180">
        <v>9000</v>
      </c>
      <c r="BO6180" t="s">
        <v>687</v>
      </c>
      <c r="BP6180" t="s">
        <v>579</v>
      </c>
    </row>
    <row r="6181" spans="63:68" x14ac:dyDescent="0.25">
      <c r="BK6181" t="s">
        <v>85</v>
      </c>
      <c r="BL6181">
        <v>43</v>
      </c>
      <c r="BM6181">
        <v>8001</v>
      </c>
      <c r="BN6181">
        <v>9000</v>
      </c>
      <c r="BO6181" t="s">
        <v>688</v>
      </c>
      <c r="BP6181" t="s">
        <v>580</v>
      </c>
    </row>
    <row r="6182" spans="63:68" x14ac:dyDescent="0.25">
      <c r="BK6182" t="s">
        <v>85</v>
      </c>
      <c r="BL6182">
        <v>43</v>
      </c>
      <c r="BM6182">
        <v>8001</v>
      </c>
      <c r="BN6182">
        <v>9000</v>
      </c>
      <c r="BO6182" t="s">
        <v>689</v>
      </c>
      <c r="BP6182" t="s">
        <v>582</v>
      </c>
    </row>
    <row r="6183" spans="63:68" x14ac:dyDescent="0.25">
      <c r="BK6183" t="s">
        <v>538</v>
      </c>
      <c r="BL6183">
        <v>43</v>
      </c>
      <c r="BM6183">
        <v>9001</v>
      </c>
      <c r="BN6183">
        <v>10000</v>
      </c>
      <c r="BO6183" t="s">
        <v>678</v>
      </c>
      <c r="BP6183" t="s">
        <v>265</v>
      </c>
    </row>
    <row r="6184" spans="63:68" x14ac:dyDescent="0.25">
      <c r="BK6184" t="s">
        <v>538</v>
      </c>
      <c r="BL6184">
        <v>43</v>
      </c>
      <c r="BM6184">
        <v>9001</v>
      </c>
      <c r="BN6184">
        <v>10000</v>
      </c>
      <c r="BO6184" t="s">
        <v>679</v>
      </c>
      <c r="BP6184" t="s">
        <v>581</v>
      </c>
    </row>
    <row r="6185" spans="63:68" x14ac:dyDescent="0.25">
      <c r="BK6185" t="s">
        <v>538</v>
      </c>
      <c r="BL6185">
        <v>43</v>
      </c>
      <c r="BM6185">
        <v>9001</v>
      </c>
      <c r="BN6185">
        <v>10000</v>
      </c>
      <c r="BO6185" t="s">
        <v>680</v>
      </c>
      <c r="BP6185" t="s">
        <v>575</v>
      </c>
    </row>
    <row r="6186" spans="63:68" x14ac:dyDescent="0.25">
      <c r="BK6186" t="s">
        <v>538</v>
      </c>
      <c r="BL6186">
        <v>43</v>
      </c>
      <c r="BM6186">
        <v>9001</v>
      </c>
      <c r="BN6186">
        <v>10000</v>
      </c>
      <c r="BO6186" t="s">
        <v>681</v>
      </c>
      <c r="BP6186" t="s">
        <v>120</v>
      </c>
    </row>
    <row r="6187" spans="63:68" x14ac:dyDescent="0.25">
      <c r="BK6187" t="s">
        <v>538</v>
      </c>
      <c r="BL6187">
        <v>43</v>
      </c>
      <c r="BM6187">
        <v>9001</v>
      </c>
      <c r="BN6187">
        <v>10000</v>
      </c>
      <c r="BO6187" t="s">
        <v>682</v>
      </c>
      <c r="BP6187" t="s">
        <v>142</v>
      </c>
    </row>
    <row r="6188" spans="63:68" x14ac:dyDescent="0.25">
      <c r="BK6188" t="s">
        <v>538</v>
      </c>
      <c r="BL6188">
        <v>43</v>
      </c>
      <c r="BM6188">
        <v>9001</v>
      </c>
      <c r="BN6188">
        <v>10000</v>
      </c>
      <c r="BO6188" t="s">
        <v>683</v>
      </c>
      <c r="BP6188" t="s">
        <v>163</v>
      </c>
    </row>
    <row r="6189" spans="63:68" x14ac:dyDescent="0.25">
      <c r="BK6189" t="s">
        <v>538</v>
      </c>
      <c r="BL6189">
        <v>43</v>
      </c>
      <c r="BM6189">
        <v>9001</v>
      </c>
      <c r="BN6189">
        <v>10000</v>
      </c>
      <c r="BO6189" t="s">
        <v>684</v>
      </c>
      <c r="BP6189" t="s">
        <v>576</v>
      </c>
    </row>
    <row r="6190" spans="63:68" x14ac:dyDescent="0.25">
      <c r="BK6190" t="s">
        <v>538</v>
      </c>
      <c r="BL6190">
        <v>43</v>
      </c>
      <c r="BM6190">
        <v>9001</v>
      </c>
      <c r="BN6190">
        <v>10000</v>
      </c>
      <c r="BO6190" t="s">
        <v>685</v>
      </c>
      <c r="BP6190" t="s">
        <v>577</v>
      </c>
    </row>
    <row r="6191" spans="63:68" x14ac:dyDescent="0.25">
      <c r="BK6191" t="s">
        <v>538</v>
      </c>
      <c r="BL6191">
        <v>43</v>
      </c>
      <c r="BM6191">
        <v>9001</v>
      </c>
      <c r="BN6191">
        <v>10000</v>
      </c>
      <c r="BO6191" t="s">
        <v>686</v>
      </c>
      <c r="BP6191" t="s">
        <v>578</v>
      </c>
    </row>
    <row r="6192" spans="63:68" x14ac:dyDescent="0.25">
      <c r="BK6192" t="s">
        <v>538</v>
      </c>
      <c r="BL6192">
        <v>43</v>
      </c>
      <c r="BM6192">
        <v>9001</v>
      </c>
      <c r="BN6192">
        <v>10000</v>
      </c>
      <c r="BO6192" t="s">
        <v>687</v>
      </c>
      <c r="BP6192" t="s">
        <v>579</v>
      </c>
    </row>
    <row r="6193" spans="63:68" x14ac:dyDescent="0.25">
      <c r="BK6193" t="s">
        <v>538</v>
      </c>
      <c r="BL6193">
        <v>43</v>
      </c>
      <c r="BM6193">
        <v>9001</v>
      </c>
      <c r="BN6193">
        <v>10000</v>
      </c>
      <c r="BO6193" t="s">
        <v>688</v>
      </c>
      <c r="BP6193" t="s">
        <v>580</v>
      </c>
    </row>
    <row r="6194" spans="63:68" x14ac:dyDescent="0.25">
      <c r="BK6194" t="s">
        <v>538</v>
      </c>
      <c r="BL6194">
        <v>43</v>
      </c>
      <c r="BM6194">
        <v>9001</v>
      </c>
      <c r="BN6194">
        <v>10000</v>
      </c>
      <c r="BO6194" t="s">
        <v>689</v>
      </c>
      <c r="BP6194" t="s">
        <v>582</v>
      </c>
    </row>
    <row r="6195" spans="63:68" x14ac:dyDescent="0.25">
      <c r="BK6195" t="s">
        <v>539</v>
      </c>
      <c r="BL6195">
        <v>43</v>
      </c>
      <c r="BM6195">
        <v>10001</v>
      </c>
      <c r="BN6195">
        <v>11000</v>
      </c>
      <c r="BO6195" t="s">
        <v>678</v>
      </c>
      <c r="BP6195" t="s">
        <v>265</v>
      </c>
    </row>
    <row r="6196" spans="63:68" x14ac:dyDescent="0.25">
      <c r="BK6196" t="s">
        <v>539</v>
      </c>
      <c r="BL6196">
        <v>43</v>
      </c>
      <c r="BM6196">
        <v>10001</v>
      </c>
      <c r="BN6196">
        <v>11000</v>
      </c>
      <c r="BO6196" t="s">
        <v>679</v>
      </c>
      <c r="BP6196" t="s">
        <v>581</v>
      </c>
    </row>
    <row r="6197" spans="63:68" x14ac:dyDescent="0.25">
      <c r="BK6197" t="s">
        <v>539</v>
      </c>
      <c r="BL6197">
        <v>43</v>
      </c>
      <c r="BM6197">
        <v>10001</v>
      </c>
      <c r="BN6197">
        <v>11000</v>
      </c>
      <c r="BO6197" t="s">
        <v>680</v>
      </c>
      <c r="BP6197" t="s">
        <v>575</v>
      </c>
    </row>
    <row r="6198" spans="63:68" x14ac:dyDescent="0.25">
      <c r="BK6198" t="s">
        <v>539</v>
      </c>
      <c r="BL6198">
        <v>43</v>
      </c>
      <c r="BM6198">
        <v>10001</v>
      </c>
      <c r="BN6198">
        <v>11000</v>
      </c>
      <c r="BO6198" t="s">
        <v>681</v>
      </c>
      <c r="BP6198" t="s">
        <v>120</v>
      </c>
    </row>
    <row r="6199" spans="63:68" x14ac:dyDescent="0.25">
      <c r="BK6199" t="s">
        <v>539</v>
      </c>
      <c r="BL6199">
        <v>43</v>
      </c>
      <c r="BM6199">
        <v>10001</v>
      </c>
      <c r="BN6199">
        <v>11000</v>
      </c>
      <c r="BO6199" t="s">
        <v>682</v>
      </c>
      <c r="BP6199" t="s">
        <v>142</v>
      </c>
    </row>
    <row r="6200" spans="63:68" x14ac:dyDescent="0.25">
      <c r="BK6200" t="s">
        <v>539</v>
      </c>
      <c r="BL6200">
        <v>43</v>
      </c>
      <c r="BM6200">
        <v>10001</v>
      </c>
      <c r="BN6200">
        <v>11000</v>
      </c>
      <c r="BO6200" t="s">
        <v>683</v>
      </c>
      <c r="BP6200" t="s">
        <v>163</v>
      </c>
    </row>
    <row r="6201" spans="63:68" x14ac:dyDescent="0.25">
      <c r="BK6201" t="s">
        <v>539</v>
      </c>
      <c r="BL6201">
        <v>43</v>
      </c>
      <c r="BM6201">
        <v>10001</v>
      </c>
      <c r="BN6201">
        <v>11000</v>
      </c>
      <c r="BO6201" t="s">
        <v>684</v>
      </c>
      <c r="BP6201" t="s">
        <v>576</v>
      </c>
    </row>
    <row r="6202" spans="63:68" x14ac:dyDescent="0.25">
      <c r="BK6202" t="s">
        <v>539</v>
      </c>
      <c r="BL6202">
        <v>43</v>
      </c>
      <c r="BM6202">
        <v>10001</v>
      </c>
      <c r="BN6202">
        <v>11000</v>
      </c>
      <c r="BO6202" t="s">
        <v>685</v>
      </c>
      <c r="BP6202" t="s">
        <v>577</v>
      </c>
    </row>
    <row r="6203" spans="63:68" x14ac:dyDescent="0.25">
      <c r="BK6203" t="s">
        <v>539</v>
      </c>
      <c r="BL6203">
        <v>43</v>
      </c>
      <c r="BM6203">
        <v>10001</v>
      </c>
      <c r="BN6203">
        <v>11000</v>
      </c>
      <c r="BO6203" t="s">
        <v>686</v>
      </c>
      <c r="BP6203" t="s">
        <v>578</v>
      </c>
    </row>
    <row r="6204" spans="63:68" x14ac:dyDescent="0.25">
      <c r="BK6204" t="s">
        <v>539</v>
      </c>
      <c r="BL6204">
        <v>43</v>
      </c>
      <c r="BM6204">
        <v>10001</v>
      </c>
      <c r="BN6204">
        <v>11000</v>
      </c>
      <c r="BO6204" t="s">
        <v>687</v>
      </c>
      <c r="BP6204" t="s">
        <v>579</v>
      </c>
    </row>
    <row r="6205" spans="63:68" x14ac:dyDescent="0.25">
      <c r="BK6205" t="s">
        <v>539</v>
      </c>
      <c r="BL6205">
        <v>43</v>
      </c>
      <c r="BM6205">
        <v>10001</v>
      </c>
      <c r="BN6205">
        <v>11000</v>
      </c>
      <c r="BO6205" t="s">
        <v>688</v>
      </c>
      <c r="BP6205" t="s">
        <v>580</v>
      </c>
    </row>
    <row r="6206" spans="63:68" x14ac:dyDescent="0.25">
      <c r="BK6206" t="s">
        <v>539</v>
      </c>
      <c r="BL6206">
        <v>43</v>
      </c>
      <c r="BM6206">
        <v>10001</v>
      </c>
      <c r="BN6206">
        <v>11000</v>
      </c>
      <c r="BO6206" t="s">
        <v>689</v>
      </c>
      <c r="BP6206" t="s">
        <v>582</v>
      </c>
    </row>
    <row r="6207" spans="63:68" x14ac:dyDescent="0.25">
      <c r="BK6207" t="s">
        <v>540</v>
      </c>
      <c r="BL6207">
        <v>43</v>
      </c>
      <c r="BM6207">
        <v>11001</v>
      </c>
      <c r="BN6207">
        <v>12000</v>
      </c>
      <c r="BO6207" t="s">
        <v>678</v>
      </c>
      <c r="BP6207" t="s">
        <v>265</v>
      </c>
    </row>
    <row r="6208" spans="63:68" x14ac:dyDescent="0.25">
      <c r="BK6208" t="s">
        <v>540</v>
      </c>
      <c r="BL6208">
        <v>43</v>
      </c>
      <c r="BM6208">
        <v>11001</v>
      </c>
      <c r="BN6208">
        <v>12000</v>
      </c>
      <c r="BO6208" t="s">
        <v>679</v>
      </c>
      <c r="BP6208" t="s">
        <v>581</v>
      </c>
    </row>
    <row r="6209" spans="63:68" x14ac:dyDescent="0.25">
      <c r="BK6209" t="s">
        <v>540</v>
      </c>
      <c r="BL6209">
        <v>43</v>
      </c>
      <c r="BM6209">
        <v>11001</v>
      </c>
      <c r="BN6209">
        <v>12000</v>
      </c>
      <c r="BO6209" t="s">
        <v>680</v>
      </c>
      <c r="BP6209" t="s">
        <v>575</v>
      </c>
    </row>
    <row r="6210" spans="63:68" x14ac:dyDescent="0.25">
      <c r="BK6210" t="s">
        <v>540</v>
      </c>
      <c r="BL6210">
        <v>43</v>
      </c>
      <c r="BM6210">
        <v>11001</v>
      </c>
      <c r="BN6210">
        <v>12000</v>
      </c>
      <c r="BO6210" t="s">
        <v>681</v>
      </c>
      <c r="BP6210" t="s">
        <v>120</v>
      </c>
    </row>
    <row r="6211" spans="63:68" x14ac:dyDescent="0.25">
      <c r="BK6211" t="s">
        <v>540</v>
      </c>
      <c r="BL6211">
        <v>43</v>
      </c>
      <c r="BM6211">
        <v>11001</v>
      </c>
      <c r="BN6211">
        <v>12000</v>
      </c>
      <c r="BO6211" t="s">
        <v>682</v>
      </c>
      <c r="BP6211" t="s">
        <v>142</v>
      </c>
    </row>
    <row r="6212" spans="63:68" x14ac:dyDescent="0.25">
      <c r="BK6212" t="s">
        <v>540</v>
      </c>
      <c r="BL6212">
        <v>43</v>
      </c>
      <c r="BM6212">
        <v>11001</v>
      </c>
      <c r="BN6212">
        <v>12000</v>
      </c>
      <c r="BO6212" t="s">
        <v>683</v>
      </c>
      <c r="BP6212" t="s">
        <v>163</v>
      </c>
    </row>
    <row r="6213" spans="63:68" x14ac:dyDescent="0.25">
      <c r="BK6213" t="s">
        <v>540</v>
      </c>
      <c r="BL6213">
        <v>43</v>
      </c>
      <c r="BM6213">
        <v>11001</v>
      </c>
      <c r="BN6213">
        <v>12000</v>
      </c>
      <c r="BO6213" t="s">
        <v>684</v>
      </c>
      <c r="BP6213" t="s">
        <v>576</v>
      </c>
    </row>
    <row r="6214" spans="63:68" x14ac:dyDescent="0.25">
      <c r="BK6214" t="s">
        <v>540</v>
      </c>
      <c r="BL6214">
        <v>43</v>
      </c>
      <c r="BM6214">
        <v>11001</v>
      </c>
      <c r="BN6214">
        <v>12000</v>
      </c>
      <c r="BO6214" t="s">
        <v>685</v>
      </c>
      <c r="BP6214" t="s">
        <v>577</v>
      </c>
    </row>
    <row r="6215" spans="63:68" x14ac:dyDescent="0.25">
      <c r="BK6215" t="s">
        <v>540</v>
      </c>
      <c r="BL6215">
        <v>43</v>
      </c>
      <c r="BM6215">
        <v>11001</v>
      </c>
      <c r="BN6215">
        <v>12000</v>
      </c>
      <c r="BO6215" t="s">
        <v>686</v>
      </c>
      <c r="BP6215" t="s">
        <v>578</v>
      </c>
    </row>
    <row r="6216" spans="63:68" x14ac:dyDescent="0.25">
      <c r="BK6216" t="s">
        <v>540</v>
      </c>
      <c r="BL6216">
        <v>43</v>
      </c>
      <c r="BM6216">
        <v>11001</v>
      </c>
      <c r="BN6216">
        <v>12000</v>
      </c>
      <c r="BO6216" t="s">
        <v>687</v>
      </c>
      <c r="BP6216" t="s">
        <v>579</v>
      </c>
    </row>
    <row r="6217" spans="63:68" x14ac:dyDescent="0.25">
      <c r="BK6217" t="s">
        <v>540</v>
      </c>
      <c r="BL6217">
        <v>43</v>
      </c>
      <c r="BM6217">
        <v>11001</v>
      </c>
      <c r="BN6217">
        <v>12000</v>
      </c>
      <c r="BO6217" t="s">
        <v>688</v>
      </c>
      <c r="BP6217" t="s">
        <v>580</v>
      </c>
    </row>
    <row r="6218" spans="63:68" x14ac:dyDescent="0.25">
      <c r="BK6218" t="s">
        <v>540</v>
      </c>
      <c r="BL6218">
        <v>43</v>
      </c>
      <c r="BM6218">
        <v>11001</v>
      </c>
      <c r="BN6218">
        <v>12000</v>
      </c>
      <c r="BO6218" t="s">
        <v>689</v>
      </c>
      <c r="BP6218" t="s">
        <v>582</v>
      </c>
    </row>
    <row r="6219" spans="63:68" x14ac:dyDescent="0.25">
      <c r="BK6219" t="s">
        <v>276</v>
      </c>
      <c r="BL6219">
        <v>11</v>
      </c>
      <c r="BM6219">
        <v>4001</v>
      </c>
      <c r="BN6219">
        <v>5000</v>
      </c>
      <c r="BO6219" t="s">
        <v>678</v>
      </c>
      <c r="BP6219" t="s">
        <v>265</v>
      </c>
    </row>
    <row r="6220" spans="63:68" x14ac:dyDescent="0.25">
      <c r="BK6220" t="s">
        <v>276</v>
      </c>
      <c r="BL6220">
        <v>11</v>
      </c>
      <c r="BM6220">
        <v>4001</v>
      </c>
      <c r="BN6220">
        <v>5000</v>
      </c>
      <c r="BO6220" t="s">
        <v>1266</v>
      </c>
      <c r="BP6220" t="s">
        <v>581</v>
      </c>
    </row>
    <row r="6221" spans="63:68" x14ac:dyDescent="0.25">
      <c r="BK6221" t="s">
        <v>276</v>
      </c>
      <c r="BL6221">
        <v>11</v>
      </c>
      <c r="BM6221">
        <v>4001</v>
      </c>
      <c r="BN6221">
        <v>5000</v>
      </c>
      <c r="BO6221" t="s">
        <v>680</v>
      </c>
      <c r="BP6221" t="s">
        <v>575</v>
      </c>
    </row>
    <row r="6222" spans="63:68" x14ac:dyDescent="0.25">
      <c r="BK6222" t="s">
        <v>276</v>
      </c>
      <c r="BL6222">
        <v>11</v>
      </c>
      <c r="BM6222">
        <v>4001</v>
      </c>
      <c r="BN6222">
        <v>5000</v>
      </c>
      <c r="BO6222" t="s">
        <v>681</v>
      </c>
      <c r="BP6222" t="s">
        <v>120</v>
      </c>
    </row>
    <row r="6223" spans="63:68" x14ac:dyDescent="0.25">
      <c r="BK6223" t="s">
        <v>276</v>
      </c>
      <c r="BL6223">
        <v>11</v>
      </c>
      <c r="BM6223">
        <v>4001</v>
      </c>
      <c r="BN6223">
        <v>5000</v>
      </c>
      <c r="BO6223" t="s">
        <v>682</v>
      </c>
      <c r="BP6223" t="s">
        <v>142</v>
      </c>
    </row>
    <row r="6224" spans="63:68" x14ac:dyDescent="0.25">
      <c r="BK6224" t="s">
        <v>276</v>
      </c>
      <c r="BL6224">
        <v>11</v>
      </c>
      <c r="BM6224">
        <v>4001</v>
      </c>
      <c r="BN6224">
        <v>5000</v>
      </c>
      <c r="BO6224" t="s">
        <v>683</v>
      </c>
      <c r="BP6224" t="s">
        <v>163</v>
      </c>
    </row>
    <row r="6225" spans="63:68" x14ac:dyDescent="0.25">
      <c r="BK6225" t="s">
        <v>276</v>
      </c>
      <c r="BL6225">
        <v>11</v>
      </c>
      <c r="BM6225">
        <v>4001</v>
      </c>
      <c r="BN6225">
        <v>5000</v>
      </c>
      <c r="BO6225" t="s">
        <v>684</v>
      </c>
      <c r="BP6225" t="s">
        <v>576</v>
      </c>
    </row>
    <row r="6226" spans="63:68" x14ac:dyDescent="0.25">
      <c r="BK6226" t="s">
        <v>276</v>
      </c>
      <c r="BL6226">
        <v>11</v>
      </c>
      <c r="BM6226">
        <v>4001</v>
      </c>
      <c r="BN6226">
        <v>5000</v>
      </c>
      <c r="BO6226" t="s">
        <v>685</v>
      </c>
      <c r="BP6226" t="s">
        <v>577</v>
      </c>
    </row>
    <row r="6227" spans="63:68" x14ac:dyDescent="0.25">
      <c r="BK6227" t="s">
        <v>276</v>
      </c>
      <c r="BL6227">
        <v>11</v>
      </c>
      <c r="BM6227">
        <v>4001</v>
      </c>
      <c r="BN6227">
        <v>5000</v>
      </c>
      <c r="BO6227" t="s">
        <v>686</v>
      </c>
      <c r="BP6227" t="s">
        <v>578</v>
      </c>
    </row>
    <row r="6228" spans="63:68" x14ac:dyDescent="0.25">
      <c r="BK6228" t="s">
        <v>276</v>
      </c>
      <c r="BL6228">
        <v>11</v>
      </c>
      <c r="BM6228">
        <v>4001</v>
      </c>
      <c r="BN6228">
        <v>5000</v>
      </c>
      <c r="BO6228" t="s">
        <v>687</v>
      </c>
      <c r="BP6228" t="s">
        <v>579</v>
      </c>
    </row>
    <row r="6229" spans="63:68" x14ac:dyDescent="0.25">
      <c r="BK6229" t="s">
        <v>276</v>
      </c>
      <c r="BL6229">
        <v>11</v>
      </c>
      <c r="BM6229">
        <v>4001</v>
      </c>
      <c r="BN6229">
        <v>5000</v>
      </c>
      <c r="BO6229" t="s">
        <v>688</v>
      </c>
      <c r="BP6229" t="s">
        <v>580</v>
      </c>
    </row>
    <row r="6230" spans="63:68" x14ac:dyDescent="0.25">
      <c r="BK6230" t="s">
        <v>276</v>
      </c>
      <c r="BL6230">
        <v>11</v>
      </c>
      <c r="BM6230">
        <v>4001</v>
      </c>
      <c r="BN6230">
        <v>5000</v>
      </c>
      <c r="BO6230" t="s">
        <v>689</v>
      </c>
      <c r="BP6230" t="s">
        <v>582</v>
      </c>
    </row>
    <row r="6231" spans="63:68" x14ac:dyDescent="0.25">
      <c r="BK6231" t="s">
        <v>277</v>
      </c>
      <c r="BL6231">
        <v>11</v>
      </c>
      <c r="BM6231">
        <v>5001</v>
      </c>
      <c r="BN6231">
        <v>6000</v>
      </c>
      <c r="BO6231" t="s">
        <v>678</v>
      </c>
      <c r="BP6231" t="s">
        <v>265</v>
      </c>
    </row>
    <row r="6232" spans="63:68" x14ac:dyDescent="0.25">
      <c r="BK6232" t="s">
        <v>277</v>
      </c>
      <c r="BL6232">
        <v>11</v>
      </c>
      <c r="BM6232">
        <v>5001</v>
      </c>
      <c r="BN6232">
        <v>6000</v>
      </c>
      <c r="BO6232" t="s">
        <v>1271</v>
      </c>
      <c r="BP6232" t="s">
        <v>581</v>
      </c>
    </row>
    <row r="6233" spans="63:68" x14ac:dyDescent="0.25">
      <c r="BK6233" t="s">
        <v>277</v>
      </c>
      <c r="BL6233">
        <v>11</v>
      </c>
      <c r="BM6233">
        <v>5001</v>
      </c>
      <c r="BN6233">
        <v>6000</v>
      </c>
      <c r="BO6233" t="s">
        <v>680</v>
      </c>
      <c r="BP6233" t="s">
        <v>575</v>
      </c>
    </row>
    <row r="6234" spans="63:68" x14ac:dyDescent="0.25">
      <c r="BK6234" t="s">
        <v>277</v>
      </c>
      <c r="BL6234">
        <v>11</v>
      </c>
      <c r="BM6234">
        <v>5001</v>
      </c>
      <c r="BN6234">
        <v>6000</v>
      </c>
      <c r="BO6234" t="s">
        <v>681</v>
      </c>
      <c r="BP6234" t="s">
        <v>120</v>
      </c>
    </row>
    <row r="6235" spans="63:68" x14ac:dyDescent="0.25">
      <c r="BK6235" t="s">
        <v>277</v>
      </c>
      <c r="BL6235">
        <v>11</v>
      </c>
      <c r="BM6235">
        <v>5001</v>
      </c>
      <c r="BN6235">
        <v>6000</v>
      </c>
      <c r="BO6235" t="s">
        <v>682</v>
      </c>
      <c r="BP6235" t="s">
        <v>142</v>
      </c>
    </row>
    <row r="6236" spans="63:68" x14ac:dyDescent="0.25">
      <c r="BK6236" t="s">
        <v>277</v>
      </c>
      <c r="BL6236">
        <v>11</v>
      </c>
      <c r="BM6236">
        <v>5001</v>
      </c>
      <c r="BN6236">
        <v>6000</v>
      </c>
      <c r="BO6236" t="s">
        <v>683</v>
      </c>
      <c r="BP6236" t="s">
        <v>163</v>
      </c>
    </row>
    <row r="6237" spans="63:68" x14ac:dyDescent="0.25">
      <c r="BK6237" t="s">
        <v>277</v>
      </c>
      <c r="BL6237">
        <v>11</v>
      </c>
      <c r="BM6237">
        <v>5001</v>
      </c>
      <c r="BN6237">
        <v>6000</v>
      </c>
      <c r="BO6237" t="s">
        <v>684</v>
      </c>
      <c r="BP6237" t="s">
        <v>576</v>
      </c>
    </row>
    <row r="6238" spans="63:68" x14ac:dyDescent="0.25">
      <c r="BK6238" t="s">
        <v>277</v>
      </c>
      <c r="BL6238">
        <v>11</v>
      </c>
      <c r="BM6238">
        <v>5001</v>
      </c>
      <c r="BN6238">
        <v>6000</v>
      </c>
      <c r="BO6238" t="s">
        <v>685</v>
      </c>
      <c r="BP6238" t="s">
        <v>577</v>
      </c>
    </row>
    <row r="6239" spans="63:68" x14ac:dyDescent="0.25">
      <c r="BK6239" t="s">
        <v>277</v>
      </c>
      <c r="BL6239">
        <v>11</v>
      </c>
      <c r="BM6239">
        <v>5001</v>
      </c>
      <c r="BN6239">
        <v>6000</v>
      </c>
      <c r="BO6239" t="s">
        <v>686</v>
      </c>
      <c r="BP6239" t="s">
        <v>578</v>
      </c>
    </row>
    <row r="6240" spans="63:68" x14ac:dyDescent="0.25">
      <c r="BK6240" t="s">
        <v>277</v>
      </c>
      <c r="BL6240">
        <v>11</v>
      </c>
      <c r="BM6240">
        <v>5001</v>
      </c>
      <c r="BN6240">
        <v>6000</v>
      </c>
      <c r="BO6240" t="s">
        <v>687</v>
      </c>
      <c r="BP6240" t="s">
        <v>579</v>
      </c>
    </row>
    <row r="6241" spans="63:68" x14ac:dyDescent="0.25">
      <c r="BK6241" t="s">
        <v>277</v>
      </c>
      <c r="BL6241">
        <v>11</v>
      </c>
      <c r="BM6241">
        <v>5001</v>
      </c>
      <c r="BN6241">
        <v>6000</v>
      </c>
      <c r="BO6241" t="s">
        <v>688</v>
      </c>
      <c r="BP6241" t="s">
        <v>580</v>
      </c>
    </row>
    <row r="6242" spans="63:68" x14ac:dyDescent="0.25">
      <c r="BK6242" t="s">
        <v>277</v>
      </c>
      <c r="BL6242">
        <v>11</v>
      </c>
      <c r="BM6242">
        <v>5001</v>
      </c>
      <c r="BN6242">
        <v>6000</v>
      </c>
      <c r="BO6242" t="s">
        <v>689</v>
      </c>
      <c r="BP6242" t="s">
        <v>582</v>
      </c>
    </row>
    <row r="6243" spans="63:68" x14ac:dyDescent="0.25">
      <c r="BK6243" t="s">
        <v>270</v>
      </c>
      <c r="BL6243">
        <v>11</v>
      </c>
      <c r="BM6243">
        <v>6001</v>
      </c>
      <c r="BN6243">
        <v>7000</v>
      </c>
      <c r="BO6243" t="s">
        <v>678</v>
      </c>
      <c r="BP6243" t="s">
        <v>265</v>
      </c>
    </row>
    <row r="6244" spans="63:68" x14ac:dyDescent="0.25">
      <c r="BK6244" t="s">
        <v>270</v>
      </c>
      <c r="BL6244">
        <v>11</v>
      </c>
      <c r="BM6244">
        <v>6001</v>
      </c>
      <c r="BN6244">
        <v>7000</v>
      </c>
      <c r="BO6244" t="s">
        <v>1271</v>
      </c>
      <c r="BP6244" t="s">
        <v>581</v>
      </c>
    </row>
    <row r="6245" spans="63:68" x14ac:dyDescent="0.25">
      <c r="BK6245" t="s">
        <v>270</v>
      </c>
      <c r="BL6245">
        <v>11</v>
      </c>
      <c r="BM6245">
        <v>6001</v>
      </c>
      <c r="BN6245">
        <v>7000</v>
      </c>
      <c r="BO6245" t="s">
        <v>680</v>
      </c>
      <c r="BP6245" t="s">
        <v>575</v>
      </c>
    </row>
    <row r="6246" spans="63:68" x14ac:dyDescent="0.25">
      <c r="BK6246" t="s">
        <v>270</v>
      </c>
      <c r="BL6246">
        <v>11</v>
      </c>
      <c r="BM6246">
        <v>6001</v>
      </c>
      <c r="BN6246">
        <v>7000</v>
      </c>
      <c r="BO6246" t="s">
        <v>681</v>
      </c>
      <c r="BP6246" t="s">
        <v>120</v>
      </c>
    </row>
    <row r="6247" spans="63:68" x14ac:dyDescent="0.25">
      <c r="BK6247" t="s">
        <v>270</v>
      </c>
      <c r="BL6247">
        <v>11</v>
      </c>
      <c r="BM6247">
        <v>6001</v>
      </c>
      <c r="BN6247">
        <v>7000</v>
      </c>
      <c r="BO6247" t="s">
        <v>682</v>
      </c>
      <c r="BP6247" t="s">
        <v>142</v>
      </c>
    </row>
    <row r="6248" spans="63:68" x14ac:dyDescent="0.25">
      <c r="BK6248" t="s">
        <v>270</v>
      </c>
      <c r="BL6248">
        <v>11</v>
      </c>
      <c r="BM6248">
        <v>6001</v>
      </c>
      <c r="BN6248">
        <v>7000</v>
      </c>
      <c r="BO6248" t="s">
        <v>683</v>
      </c>
      <c r="BP6248" t="s">
        <v>163</v>
      </c>
    </row>
    <row r="6249" spans="63:68" x14ac:dyDescent="0.25">
      <c r="BK6249" t="s">
        <v>270</v>
      </c>
      <c r="BL6249">
        <v>11</v>
      </c>
      <c r="BM6249">
        <v>6001</v>
      </c>
      <c r="BN6249">
        <v>7000</v>
      </c>
      <c r="BO6249" t="s">
        <v>684</v>
      </c>
      <c r="BP6249" t="s">
        <v>576</v>
      </c>
    </row>
    <row r="6250" spans="63:68" x14ac:dyDescent="0.25">
      <c r="BK6250" t="s">
        <v>270</v>
      </c>
      <c r="BL6250">
        <v>11</v>
      </c>
      <c r="BM6250">
        <v>6001</v>
      </c>
      <c r="BN6250">
        <v>7000</v>
      </c>
      <c r="BO6250" t="s">
        <v>685</v>
      </c>
      <c r="BP6250" t="s">
        <v>577</v>
      </c>
    </row>
    <row r="6251" spans="63:68" x14ac:dyDescent="0.25">
      <c r="BK6251" t="s">
        <v>270</v>
      </c>
      <c r="BL6251">
        <v>11</v>
      </c>
      <c r="BM6251">
        <v>6001</v>
      </c>
      <c r="BN6251">
        <v>7000</v>
      </c>
      <c r="BO6251" t="s">
        <v>686</v>
      </c>
      <c r="BP6251" t="s">
        <v>578</v>
      </c>
    </row>
    <row r="6252" spans="63:68" x14ac:dyDescent="0.25">
      <c r="BK6252" t="s">
        <v>270</v>
      </c>
      <c r="BL6252">
        <v>11</v>
      </c>
      <c r="BM6252">
        <v>6001</v>
      </c>
      <c r="BN6252">
        <v>7000</v>
      </c>
      <c r="BO6252" t="s">
        <v>687</v>
      </c>
      <c r="BP6252" t="s">
        <v>579</v>
      </c>
    </row>
    <row r="6253" spans="63:68" x14ac:dyDescent="0.25">
      <c r="BK6253" t="s">
        <v>270</v>
      </c>
      <c r="BL6253">
        <v>11</v>
      </c>
      <c r="BM6253">
        <v>6001</v>
      </c>
      <c r="BN6253">
        <v>7000</v>
      </c>
      <c r="BO6253" t="s">
        <v>688</v>
      </c>
      <c r="BP6253" t="s">
        <v>580</v>
      </c>
    </row>
    <row r="6254" spans="63:68" x14ac:dyDescent="0.25">
      <c r="BK6254" t="s">
        <v>270</v>
      </c>
      <c r="BL6254">
        <v>11</v>
      </c>
      <c r="BM6254">
        <v>6001</v>
      </c>
      <c r="BN6254">
        <v>7000</v>
      </c>
      <c r="BO6254" t="s">
        <v>689</v>
      </c>
      <c r="BP6254" t="s">
        <v>582</v>
      </c>
    </row>
    <row r="6255" spans="63:68" x14ac:dyDescent="0.25">
      <c r="BK6255" t="s">
        <v>354</v>
      </c>
      <c r="BL6255">
        <v>11</v>
      </c>
      <c r="BM6255">
        <v>7001</v>
      </c>
      <c r="BN6255">
        <v>8000</v>
      </c>
      <c r="BO6255" t="s">
        <v>678</v>
      </c>
      <c r="BP6255" t="s">
        <v>265</v>
      </c>
    </row>
    <row r="6256" spans="63:68" x14ac:dyDescent="0.25">
      <c r="BK6256" t="s">
        <v>354</v>
      </c>
      <c r="BL6256">
        <v>11</v>
      </c>
      <c r="BM6256">
        <v>7001</v>
      </c>
      <c r="BN6256">
        <v>8000</v>
      </c>
      <c r="BO6256" t="s">
        <v>679</v>
      </c>
      <c r="BP6256" t="s">
        <v>581</v>
      </c>
    </row>
    <row r="6257" spans="63:68" x14ac:dyDescent="0.25">
      <c r="BK6257" t="s">
        <v>354</v>
      </c>
      <c r="BL6257">
        <v>11</v>
      </c>
      <c r="BM6257">
        <v>7001</v>
      </c>
      <c r="BN6257">
        <v>8000</v>
      </c>
      <c r="BO6257" t="s">
        <v>680</v>
      </c>
      <c r="BP6257" t="s">
        <v>575</v>
      </c>
    </row>
    <row r="6258" spans="63:68" x14ac:dyDescent="0.25">
      <c r="BK6258" t="s">
        <v>354</v>
      </c>
      <c r="BL6258">
        <v>11</v>
      </c>
      <c r="BM6258">
        <v>7001</v>
      </c>
      <c r="BN6258">
        <v>8000</v>
      </c>
      <c r="BO6258" t="s">
        <v>681</v>
      </c>
      <c r="BP6258" t="s">
        <v>120</v>
      </c>
    </row>
    <row r="6259" spans="63:68" x14ac:dyDescent="0.25">
      <c r="BK6259" t="s">
        <v>354</v>
      </c>
      <c r="BL6259">
        <v>11</v>
      </c>
      <c r="BM6259">
        <v>7001</v>
      </c>
      <c r="BN6259">
        <v>8000</v>
      </c>
      <c r="BO6259" t="s">
        <v>682</v>
      </c>
      <c r="BP6259" t="s">
        <v>142</v>
      </c>
    </row>
    <row r="6260" spans="63:68" x14ac:dyDescent="0.25">
      <c r="BK6260" t="s">
        <v>354</v>
      </c>
      <c r="BL6260">
        <v>11</v>
      </c>
      <c r="BM6260">
        <v>7001</v>
      </c>
      <c r="BN6260">
        <v>8000</v>
      </c>
      <c r="BO6260" t="s">
        <v>683</v>
      </c>
      <c r="BP6260" t="s">
        <v>163</v>
      </c>
    </row>
    <row r="6261" spans="63:68" x14ac:dyDescent="0.25">
      <c r="BK6261" t="s">
        <v>354</v>
      </c>
      <c r="BL6261">
        <v>11</v>
      </c>
      <c r="BM6261">
        <v>7001</v>
      </c>
      <c r="BN6261">
        <v>8000</v>
      </c>
      <c r="BO6261" t="s">
        <v>684</v>
      </c>
      <c r="BP6261" t="s">
        <v>576</v>
      </c>
    </row>
    <row r="6262" spans="63:68" x14ac:dyDescent="0.25">
      <c r="BK6262" t="s">
        <v>354</v>
      </c>
      <c r="BL6262">
        <v>11</v>
      </c>
      <c r="BM6262">
        <v>7001</v>
      </c>
      <c r="BN6262">
        <v>8000</v>
      </c>
      <c r="BO6262" t="s">
        <v>685</v>
      </c>
      <c r="BP6262" t="s">
        <v>577</v>
      </c>
    </row>
    <row r="6263" spans="63:68" x14ac:dyDescent="0.25">
      <c r="BK6263" t="s">
        <v>354</v>
      </c>
      <c r="BL6263">
        <v>11</v>
      </c>
      <c r="BM6263">
        <v>7001</v>
      </c>
      <c r="BN6263">
        <v>8000</v>
      </c>
      <c r="BO6263" t="s">
        <v>686</v>
      </c>
      <c r="BP6263" t="s">
        <v>578</v>
      </c>
    </row>
    <row r="6264" spans="63:68" x14ac:dyDescent="0.25">
      <c r="BK6264" t="s">
        <v>354</v>
      </c>
      <c r="BL6264">
        <v>11</v>
      </c>
      <c r="BM6264">
        <v>7001</v>
      </c>
      <c r="BN6264">
        <v>8000</v>
      </c>
      <c r="BO6264" t="s">
        <v>687</v>
      </c>
      <c r="BP6264" t="s">
        <v>579</v>
      </c>
    </row>
    <row r="6265" spans="63:68" x14ac:dyDescent="0.25">
      <c r="BK6265" t="s">
        <v>354</v>
      </c>
      <c r="BL6265">
        <v>11</v>
      </c>
      <c r="BM6265">
        <v>7001</v>
      </c>
      <c r="BN6265">
        <v>8000</v>
      </c>
      <c r="BO6265" t="s">
        <v>688</v>
      </c>
      <c r="BP6265" t="s">
        <v>580</v>
      </c>
    </row>
    <row r="6266" spans="63:68" x14ac:dyDescent="0.25">
      <c r="BK6266" t="s">
        <v>354</v>
      </c>
      <c r="BL6266">
        <v>11</v>
      </c>
      <c r="BM6266">
        <v>7001</v>
      </c>
      <c r="BN6266">
        <v>8000</v>
      </c>
      <c r="BO6266" t="s">
        <v>689</v>
      </c>
      <c r="BP6266" t="s">
        <v>582</v>
      </c>
    </row>
    <row r="6267" spans="63:68" x14ac:dyDescent="0.25">
      <c r="BK6267" t="s">
        <v>242</v>
      </c>
      <c r="BL6267">
        <v>11</v>
      </c>
      <c r="BM6267">
        <v>8001</v>
      </c>
      <c r="BN6267">
        <v>9000</v>
      </c>
      <c r="BO6267" t="s">
        <v>678</v>
      </c>
      <c r="BP6267" t="s">
        <v>265</v>
      </c>
    </row>
    <row r="6268" spans="63:68" x14ac:dyDescent="0.25">
      <c r="BK6268" t="s">
        <v>242</v>
      </c>
      <c r="BL6268">
        <v>11</v>
      </c>
      <c r="BM6268">
        <v>8001</v>
      </c>
      <c r="BN6268">
        <v>9000</v>
      </c>
      <c r="BO6268" t="s">
        <v>679</v>
      </c>
      <c r="BP6268" t="s">
        <v>581</v>
      </c>
    </row>
    <row r="6269" spans="63:68" x14ac:dyDescent="0.25">
      <c r="BK6269" t="s">
        <v>242</v>
      </c>
      <c r="BL6269">
        <v>11</v>
      </c>
      <c r="BM6269">
        <v>8001</v>
      </c>
      <c r="BN6269">
        <v>9000</v>
      </c>
      <c r="BO6269" t="s">
        <v>680</v>
      </c>
      <c r="BP6269" t="s">
        <v>575</v>
      </c>
    </row>
    <row r="6270" spans="63:68" x14ac:dyDescent="0.25">
      <c r="BK6270" t="s">
        <v>242</v>
      </c>
      <c r="BL6270">
        <v>11</v>
      </c>
      <c r="BM6270">
        <v>8001</v>
      </c>
      <c r="BN6270">
        <v>9000</v>
      </c>
      <c r="BO6270" t="s">
        <v>681</v>
      </c>
      <c r="BP6270" t="s">
        <v>120</v>
      </c>
    </row>
    <row r="6271" spans="63:68" x14ac:dyDescent="0.25">
      <c r="BK6271" t="s">
        <v>242</v>
      </c>
      <c r="BL6271">
        <v>11</v>
      </c>
      <c r="BM6271">
        <v>8001</v>
      </c>
      <c r="BN6271">
        <v>9000</v>
      </c>
      <c r="BO6271" t="s">
        <v>682</v>
      </c>
      <c r="BP6271" t="s">
        <v>142</v>
      </c>
    </row>
    <row r="6272" spans="63:68" x14ac:dyDescent="0.25">
      <c r="BK6272" t="s">
        <v>242</v>
      </c>
      <c r="BL6272">
        <v>11</v>
      </c>
      <c r="BM6272">
        <v>8001</v>
      </c>
      <c r="BN6272">
        <v>9000</v>
      </c>
      <c r="BO6272" t="s">
        <v>683</v>
      </c>
      <c r="BP6272" t="s">
        <v>163</v>
      </c>
    </row>
    <row r="6273" spans="63:68" x14ac:dyDescent="0.25">
      <c r="BK6273" t="s">
        <v>242</v>
      </c>
      <c r="BL6273">
        <v>11</v>
      </c>
      <c r="BM6273">
        <v>8001</v>
      </c>
      <c r="BN6273">
        <v>9000</v>
      </c>
      <c r="BO6273" t="s">
        <v>684</v>
      </c>
      <c r="BP6273" t="s">
        <v>576</v>
      </c>
    </row>
    <row r="6274" spans="63:68" x14ac:dyDescent="0.25">
      <c r="BK6274" t="s">
        <v>242</v>
      </c>
      <c r="BL6274">
        <v>11</v>
      </c>
      <c r="BM6274">
        <v>8001</v>
      </c>
      <c r="BN6274">
        <v>9000</v>
      </c>
      <c r="BO6274" t="s">
        <v>685</v>
      </c>
      <c r="BP6274" t="s">
        <v>577</v>
      </c>
    </row>
    <row r="6275" spans="63:68" x14ac:dyDescent="0.25">
      <c r="BK6275" t="s">
        <v>242</v>
      </c>
      <c r="BL6275">
        <v>11</v>
      </c>
      <c r="BM6275">
        <v>8001</v>
      </c>
      <c r="BN6275">
        <v>9000</v>
      </c>
      <c r="BO6275" t="s">
        <v>686</v>
      </c>
      <c r="BP6275" t="s">
        <v>578</v>
      </c>
    </row>
    <row r="6276" spans="63:68" x14ac:dyDescent="0.25">
      <c r="BK6276" t="s">
        <v>242</v>
      </c>
      <c r="BL6276">
        <v>11</v>
      </c>
      <c r="BM6276">
        <v>8001</v>
      </c>
      <c r="BN6276">
        <v>9000</v>
      </c>
      <c r="BO6276" t="s">
        <v>687</v>
      </c>
      <c r="BP6276" t="s">
        <v>579</v>
      </c>
    </row>
    <row r="6277" spans="63:68" x14ac:dyDescent="0.25">
      <c r="BK6277" t="s">
        <v>242</v>
      </c>
      <c r="BL6277">
        <v>11</v>
      </c>
      <c r="BM6277">
        <v>8001</v>
      </c>
      <c r="BN6277">
        <v>9000</v>
      </c>
      <c r="BO6277" t="s">
        <v>1270</v>
      </c>
      <c r="BP6277" t="s">
        <v>580</v>
      </c>
    </row>
    <row r="6278" spans="63:68" x14ac:dyDescent="0.25">
      <c r="BK6278" t="s">
        <v>242</v>
      </c>
      <c r="BL6278">
        <v>11</v>
      </c>
      <c r="BM6278">
        <v>8001</v>
      </c>
      <c r="BN6278">
        <v>9000</v>
      </c>
      <c r="BO6278" t="s">
        <v>689</v>
      </c>
      <c r="BP6278" t="s">
        <v>582</v>
      </c>
    </row>
    <row r="6279" spans="63:68" x14ac:dyDescent="0.25">
      <c r="BK6279" t="s">
        <v>355</v>
      </c>
      <c r="BL6279">
        <v>11</v>
      </c>
      <c r="BM6279">
        <v>9001</v>
      </c>
      <c r="BN6279">
        <v>10000</v>
      </c>
      <c r="BO6279" t="s">
        <v>678</v>
      </c>
      <c r="BP6279" t="s">
        <v>265</v>
      </c>
    </row>
    <row r="6280" spans="63:68" x14ac:dyDescent="0.25">
      <c r="BK6280" t="s">
        <v>355</v>
      </c>
      <c r="BL6280">
        <v>11</v>
      </c>
      <c r="BM6280">
        <v>9001</v>
      </c>
      <c r="BN6280">
        <v>10000</v>
      </c>
      <c r="BO6280" t="s">
        <v>679</v>
      </c>
      <c r="BP6280" t="s">
        <v>581</v>
      </c>
    </row>
    <row r="6281" spans="63:68" x14ac:dyDescent="0.25">
      <c r="BK6281" t="s">
        <v>355</v>
      </c>
      <c r="BL6281">
        <v>11</v>
      </c>
      <c r="BM6281">
        <v>9001</v>
      </c>
      <c r="BN6281">
        <v>10000</v>
      </c>
      <c r="BO6281" t="s">
        <v>680</v>
      </c>
      <c r="BP6281" t="s">
        <v>575</v>
      </c>
    </row>
    <row r="6282" spans="63:68" x14ac:dyDescent="0.25">
      <c r="BK6282" t="s">
        <v>355</v>
      </c>
      <c r="BL6282">
        <v>11</v>
      </c>
      <c r="BM6282">
        <v>9001</v>
      </c>
      <c r="BN6282">
        <v>10000</v>
      </c>
      <c r="BO6282" t="s">
        <v>681</v>
      </c>
      <c r="BP6282" t="s">
        <v>120</v>
      </c>
    </row>
    <row r="6283" spans="63:68" x14ac:dyDescent="0.25">
      <c r="BK6283" t="s">
        <v>355</v>
      </c>
      <c r="BL6283">
        <v>11</v>
      </c>
      <c r="BM6283">
        <v>9001</v>
      </c>
      <c r="BN6283">
        <v>10000</v>
      </c>
      <c r="BO6283" t="s">
        <v>682</v>
      </c>
      <c r="BP6283" t="s">
        <v>142</v>
      </c>
    </row>
    <row r="6284" spans="63:68" x14ac:dyDescent="0.25">
      <c r="BK6284" t="s">
        <v>355</v>
      </c>
      <c r="BL6284">
        <v>11</v>
      </c>
      <c r="BM6284">
        <v>9001</v>
      </c>
      <c r="BN6284">
        <v>10000</v>
      </c>
      <c r="BO6284" t="s">
        <v>683</v>
      </c>
      <c r="BP6284" t="s">
        <v>163</v>
      </c>
    </row>
    <row r="6285" spans="63:68" x14ac:dyDescent="0.25">
      <c r="BK6285" t="s">
        <v>355</v>
      </c>
      <c r="BL6285">
        <v>11</v>
      </c>
      <c r="BM6285">
        <v>9001</v>
      </c>
      <c r="BN6285">
        <v>10000</v>
      </c>
      <c r="BO6285" t="s">
        <v>684</v>
      </c>
      <c r="BP6285" t="s">
        <v>576</v>
      </c>
    </row>
    <row r="6286" spans="63:68" x14ac:dyDescent="0.25">
      <c r="BK6286" t="s">
        <v>355</v>
      </c>
      <c r="BL6286">
        <v>11</v>
      </c>
      <c r="BM6286">
        <v>9001</v>
      </c>
      <c r="BN6286">
        <v>10000</v>
      </c>
      <c r="BO6286" t="s">
        <v>685</v>
      </c>
      <c r="BP6286" t="s">
        <v>577</v>
      </c>
    </row>
    <row r="6287" spans="63:68" x14ac:dyDescent="0.25">
      <c r="BK6287" t="s">
        <v>355</v>
      </c>
      <c r="BL6287">
        <v>11</v>
      </c>
      <c r="BM6287">
        <v>9001</v>
      </c>
      <c r="BN6287">
        <v>10000</v>
      </c>
      <c r="BO6287" t="s">
        <v>686</v>
      </c>
      <c r="BP6287" t="s">
        <v>578</v>
      </c>
    </row>
    <row r="6288" spans="63:68" x14ac:dyDescent="0.25">
      <c r="BK6288" t="s">
        <v>355</v>
      </c>
      <c r="BL6288">
        <v>11</v>
      </c>
      <c r="BM6288">
        <v>9001</v>
      </c>
      <c r="BN6288">
        <v>10000</v>
      </c>
      <c r="BO6288" t="s">
        <v>687</v>
      </c>
      <c r="BP6288" t="s">
        <v>579</v>
      </c>
    </row>
    <row r="6289" spans="63:68" x14ac:dyDescent="0.25">
      <c r="BK6289" t="s">
        <v>355</v>
      </c>
      <c r="BL6289">
        <v>11</v>
      </c>
      <c r="BM6289">
        <v>9001</v>
      </c>
      <c r="BN6289">
        <v>10000</v>
      </c>
      <c r="BO6289" t="s">
        <v>688</v>
      </c>
      <c r="BP6289" t="s">
        <v>580</v>
      </c>
    </row>
    <row r="6290" spans="63:68" x14ac:dyDescent="0.25">
      <c r="BK6290" t="s">
        <v>355</v>
      </c>
      <c r="BL6290">
        <v>11</v>
      </c>
      <c r="BM6290">
        <v>9001</v>
      </c>
      <c r="BN6290">
        <v>10000</v>
      </c>
      <c r="BO6290" t="s">
        <v>689</v>
      </c>
      <c r="BP6290" t="s">
        <v>582</v>
      </c>
    </row>
    <row r="6291" spans="63:68" x14ac:dyDescent="0.25">
      <c r="BK6291" t="s">
        <v>356</v>
      </c>
      <c r="BL6291">
        <v>11</v>
      </c>
      <c r="BM6291">
        <v>10001</v>
      </c>
      <c r="BN6291">
        <v>11000</v>
      </c>
      <c r="BO6291" t="s">
        <v>678</v>
      </c>
      <c r="BP6291" t="s">
        <v>265</v>
      </c>
    </row>
    <row r="6292" spans="63:68" x14ac:dyDescent="0.25">
      <c r="BK6292" t="s">
        <v>356</v>
      </c>
      <c r="BL6292">
        <v>11</v>
      </c>
      <c r="BM6292">
        <v>10001</v>
      </c>
      <c r="BN6292">
        <v>11000</v>
      </c>
      <c r="BO6292" t="s">
        <v>679</v>
      </c>
      <c r="BP6292" t="s">
        <v>581</v>
      </c>
    </row>
    <row r="6293" spans="63:68" x14ac:dyDescent="0.25">
      <c r="BK6293" t="s">
        <v>356</v>
      </c>
      <c r="BL6293">
        <v>11</v>
      </c>
      <c r="BM6293">
        <v>10001</v>
      </c>
      <c r="BN6293">
        <v>11000</v>
      </c>
      <c r="BO6293" t="s">
        <v>680</v>
      </c>
      <c r="BP6293" t="s">
        <v>575</v>
      </c>
    </row>
    <row r="6294" spans="63:68" x14ac:dyDescent="0.25">
      <c r="BK6294" t="s">
        <v>356</v>
      </c>
      <c r="BL6294">
        <v>11</v>
      </c>
      <c r="BM6294">
        <v>10001</v>
      </c>
      <c r="BN6294">
        <v>11000</v>
      </c>
      <c r="BO6294" t="s">
        <v>681</v>
      </c>
      <c r="BP6294" t="s">
        <v>120</v>
      </c>
    </row>
    <row r="6295" spans="63:68" x14ac:dyDescent="0.25">
      <c r="BK6295" t="s">
        <v>356</v>
      </c>
      <c r="BL6295">
        <v>11</v>
      </c>
      <c r="BM6295">
        <v>10001</v>
      </c>
      <c r="BN6295">
        <v>11000</v>
      </c>
      <c r="BO6295" t="s">
        <v>682</v>
      </c>
      <c r="BP6295" t="s">
        <v>142</v>
      </c>
    </row>
    <row r="6296" spans="63:68" x14ac:dyDescent="0.25">
      <c r="BK6296" t="s">
        <v>356</v>
      </c>
      <c r="BL6296">
        <v>11</v>
      </c>
      <c r="BM6296">
        <v>10001</v>
      </c>
      <c r="BN6296">
        <v>11000</v>
      </c>
      <c r="BO6296" t="s">
        <v>683</v>
      </c>
      <c r="BP6296" t="s">
        <v>163</v>
      </c>
    </row>
    <row r="6297" spans="63:68" x14ac:dyDescent="0.25">
      <c r="BK6297" t="s">
        <v>356</v>
      </c>
      <c r="BL6297">
        <v>11</v>
      </c>
      <c r="BM6297">
        <v>10001</v>
      </c>
      <c r="BN6297">
        <v>11000</v>
      </c>
      <c r="BO6297" t="s">
        <v>684</v>
      </c>
      <c r="BP6297" t="s">
        <v>576</v>
      </c>
    </row>
    <row r="6298" spans="63:68" x14ac:dyDescent="0.25">
      <c r="BK6298" t="s">
        <v>356</v>
      </c>
      <c r="BL6298">
        <v>11</v>
      </c>
      <c r="BM6298">
        <v>10001</v>
      </c>
      <c r="BN6298">
        <v>11000</v>
      </c>
      <c r="BO6298" t="s">
        <v>685</v>
      </c>
      <c r="BP6298" t="s">
        <v>577</v>
      </c>
    </row>
    <row r="6299" spans="63:68" x14ac:dyDescent="0.25">
      <c r="BK6299" t="s">
        <v>356</v>
      </c>
      <c r="BL6299">
        <v>11</v>
      </c>
      <c r="BM6299">
        <v>10001</v>
      </c>
      <c r="BN6299">
        <v>11000</v>
      </c>
      <c r="BO6299" t="s">
        <v>686</v>
      </c>
      <c r="BP6299" t="s">
        <v>578</v>
      </c>
    </row>
    <row r="6300" spans="63:68" x14ac:dyDescent="0.25">
      <c r="BK6300" t="s">
        <v>356</v>
      </c>
      <c r="BL6300">
        <v>11</v>
      </c>
      <c r="BM6300">
        <v>10001</v>
      </c>
      <c r="BN6300">
        <v>11000</v>
      </c>
      <c r="BO6300" t="s">
        <v>687</v>
      </c>
      <c r="BP6300" t="s">
        <v>579</v>
      </c>
    </row>
    <row r="6301" spans="63:68" x14ac:dyDescent="0.25">
      <c r="BK6301" t="s">
        <v>356</v>
      </c>
      <c r="BL6301">
        <v>11</v>
      </c>
      <c r="BM6301">
        <v>10001</v>
      </c>
      <c r="BN6301">
        <v>11000</v>
      </c>
      <c r="BO6301" t="s">
        <v>688</v>
      </c>
      <c r="BP6301" t="s">
        <v>580</v>
      </c>
    </row>
    <row r="6302" spans="63:68" x14ac:dyDescent="0.25">
      <c r="BK6302" t="s">
        <v>356</v>
      </c>
      <c r="BL6302">
        <v>11</v>
      </c>
      <c r="BM6302">
        <v>10001</v>
      </c>
      <c r="BN6302">
        <v>11000</v>
      </c>
      <c r="BO6302" t="s">
        <v>689</v>
      </c>
      <c r="BP6302" t="s">
        <v>582</v>
      </c>
    </row>
    <row r="6303" spans="63:68" x14ac:dyDescent="0.25">
      <c r="BK6303" t="s">
        <v>357</v>
      </c>
      <c r="BL6303">
        <v>11</v>
      </c>
      <c r="BM6303">
        <v>11001</v>
      </c>
      <c r="BN6303">
        <v>12000</v>
      </c>
      <c r="BO6303" t="s">
        <v>678</v>
      </c>
      <c r="BP6303" t="s">
        <v>265</v>
      </c>
    </row>
    <row r="6304" spans="63:68" x14ac:dyDescent="0.25">
      <c r="BK6304" t="s">
        <v>357</v>
      </c>
      <c r="BL6304">
        <v>11</v>
      </c>
      <c r="BM6304">
        <v>11001</v>
      </c>
      <c r="BN6304">
        <v>12000</v>
      </c>
      <c r="BO6304" t="s">
        <v>679</v>
      </c>
      <c r="BP6304" t="s">
        <v>581</v>
      </c>
    </row>
    <row r="6305" spans="63:68" x14ac:dyDescent="0.25">
      <c r="BK6305" t="s">
        <v>357</v>
      </c>
      <c r="BL6305">
        <v>11</v>
      </c>
      <c r="BM6305">
        <v>11001</v>
      </c>
      <c r="BN6305">
        <v>12000</v>
      </c>
      <c r="BO6305" t="s">
        <v>680</v>
      </c>
      <c r="BP6305" t="s">
        <v>575</v>
      </c>
    </row>
    <row r="6306" spans="63:68" x14ac:dyDescent="0.25">
      <c r="BK6306" t="s">
        <v>357</v>
      </c>
      <c r="BL6306">
        <v>11</v>
      </c>
      <c r="BM6306">
        <v>11001</v>
      </c>
      <c r="BN6306">
        <v>12000</v>
      </c>
      <c r="BO6306" t="s">
        <v>681</v>
      </c>
      <c r="BP6306" t="s">
        <v>120</v>
      </c>
    </row>
    <row r="6307" spans="63:68" x14ac:dyDescent="0.25">
      <c r="BK6307" t="s">
        <v>357</v>
      </c>
      <c r="BL6307">
        <v>11</v>
      </c>
      <c r="BM6307">
        <v>11001</v>
      </c>
      <c r="BN6307">
        <v>12000</v>
      </c>
      <c r="BO6307" t="s">
        <v>682</v>
      </c>
      <c r="BP6307" t="s">
        <v>142</v>
      </c>
    </row>
    <row r="6308" spans="63:68" x14ac:dyDescent="0.25">
      <c r="BK6308" t="s">
        <v>357</v>
      </c>
      <c r="BL6308">
        <v>11</v>
      </c>
      <c r="BM6308">
        <v>11001</v>
      </c>
      <c r="BN6308">
        <v>12000</v>
      </c>
      <c r="BO6308" t="s">
        <v>683</v>
      </c>
      <c r="BP6308" t="s">
        <v>163</v>
      </c>
    </row>
    <row r="6309" spans="63:68" x14ac:dyDescent="0.25">
      <c r="BK6309" t="s">
        <v>357</v>
      </c>
      <c r="BL6309">
        <v>11</v>
      </c>
      <c r="BM6309">
        <v>11001</v>
      </c>
      <c r="BN6309">
        <v>12000</v>
      </c>
      <c r="BO6309" t="s">
        <v>684</v>
      </c>
      <c r="BP6309" t="s">
        <v>576</v>
      </c>
    </row>
    <row r="6310" spans="63:68" x14ac:dyDescent="0.25">
      <c r="BK6310" t="s">
        <v>357</v>
      </c>
      <c r="BL6310">
        <v>11</v>
      </c>
      <c r="BM6310">
        <v>11001</v>
      </c>
      <c r="BN6310">
        <v>12000</v>
      </c>
      <c r="BO6310" t="s">
        <v>685</v>
      </c>
      <c r="BP6310" t="s">
        <v>577</v>
      </c>
    </row>
    <row r="6311" spans="63:68" x14ac:dyDescent="0.25">
      <c r="BK6311" t="s">
        <v>357</v>
      </c>
      <c r="BL6311">
        <v>11</v>
      </c>
      <c r="BM6311">
        <v>11001</v>
      </c>
      <c r="BN6311">
        <v>12000</v>
      </c>
      <c r="BO6311" t="s">
        <v>686</v>
      </c>
      <c r="BP6311" t="s">
        <v>578</v>
      </c>
    </row>
    <row r="6312" spans="63:68" x14ac:dyDescent="0.25">
      <c r="BK6312" t="s">
        <v>357</v>
      </c>
      <c r="BL6312">
        <v>11</v>
      </c>
      <c r="BM6312">
        <v>11001</v>
      </c>
      <c r="BN6312">
        <v>12000</v>
      </c>
      <c r="BO6312" t="s">
        <v>687</v>
      </c>
      <c r="BP6312" t="s">
        <v>579</v>
      </c>
    </row>
    <row r="6313" spans="63:68" x14ac:dyDescent="0.25">
      <c r="BK6313" t="s">
        <v>357</v>
      </c>
      <c r="BL6313">
        <v>11</v>
      </c>
      <c r="BM6313">
        <v>11001</v>
      </c>
      <c r="BN6313">
        <v>12000</v>
      </c>
      <c r="BO6313" t="s">
        <v>688</v>
      </c>
      <c r="BP6313" t="s">
        <v>580</v>
      </c>
    </row>
    <row r="6314" spans="63:68" x14ac:dyDescent="0.25">
      <c r="BK6314" t="s">
        <v>357</v>
      </c>
      <c r="BL6314">
        <v>11</v>
      </c>
      <c r="BM6314">
        <v>11001</v>
      </c>
      <c r="BN6314">
        <v>12000</v>
      </c>
      <c r="BO6314" t="s">
        <v>689</v>
      </c>
      <c r="BP6314" t="s">
        <v>582</v>
      </c>
    </row>
    <row r="6315" spans="63:68" x14ac:dyDescent="0.25">
      <c r="BK6315" t="s">
        <v>358</v>
      </c>
      <c r="BL6315">
        <v>11</v>
      </c>
      <c r="BM6315">
        <v>12001</v>
      </c>
      <c r="BN6315">
        <v>13000</v>
      </c>
      <c r="BO6315" t="s">
        <v>678</v>
      </c>
      <c r="BP6315" t="s">
        <v>265</v>
      </c>
    </row>
    <row r="6316" spans="63:68" x14ac:dyDescent="0.25">
      <c r="BK6316" t="s">
        <v>358</v>
      </c>
      <c r="BL6316">
        <v>11</v>
      </c>
      <c r="BM6316">
        <v>12001</v>
      </c>
      <c r="BN6316">
        <v>13000</v>
      </c>
      <c r="BO6316" t="s">
        <v>679</v>
      </c>
      <c r="BP6316" t="s">
        <v>581</v>
      </c>
    </row>
    <row r="6317" spans="63:68" x14ac:dyDescent="0.25">
      <c r="BK6317" t="s">
        <v>358</v>
      </c>
      <c r="BL6317">
        <v>11</v>
      </c>
      <c r="BM6317">
        <v>12001</v>
      </c>
      <c r="BN6317">
        <v>13000</v>
      </c>
      <c r="BO6317" t="s">
        <v>680</v>
      </c>
      <c r="BP6317" t="s">
        <v>575</v>
      </c>
    </row>
    <row r="6318" spans="63:68" x14ac:dyDescent="0.25">
      <c r="BK6318" t="s">
        <v>358</v>
      </c>
      <c r="BL6318">
        <v>11</v>
      </c>
      <c r="BM6318">
        <v>12001</v>
      </c>
      <c r="BN6318">
        <v>13000</v>
      </c>
      <c r="BO6318" t="s">
        <v>681</v>
      </c>
      <c r="BP6318" t="s">
        <v>120</v>
      </c>
    </row>
    <row r="6319" spans="63:68" x14ac:dyDescent="0.25">
      <c r="BK6319" t="s">
        <v>358</v>
      </c>
      <c r="BL6319">
        <v>11</v>
      </c>
      <c r="BM6319">
        <v>12001</v>
      </c>
      <c r="BN6319">
        <v>13000</v>
      </c>
      <c r="BO6319" t="s">
        <v>682</v>
      </c>
      <c r="BP6319" t="s">
        <v>142</v>
      </c>
    </row>
    <row r="6320" spans="63:68" x14ac:dyDescent="0.25">
      <c r="BK6320" t="s">
        <v>358</v>
      </c>
      <c r="BL6320">
        <v>11</v>
      </c>
      <c r="BM6320">
        <v>12001</v>
      </c>
      <c r="BN6320">
        <v>13000</v>
      </c>
      <c r="BO6320" t="s">
        <v>683</v>
      </c>
      <c r="BP6320" t="s">
        <v>163</v>
      </c>
    </row>
    <row r="6321" spans="63:68" x14ac:dyDescent="0.25">
      <c r="BK6321" t="s">
        <v>358</v>
      </c>
      <c r="BL6321">
        <v>11</v>
      </c>
      <c r="BM6321">
        <v>12001</v>
      </c>
      <c r="BN6321">
        <v>13000</v>
      </c>
      <c r="BO6321" t="s">
        <v>684</v>
      </c>
      <c r="BP6321" t="s">
        <v>576</v>
      </c>
    </row>
    <row r="6322" spans="63:68" x14ac:dyDescent="0.25">
      <c r="BK6322" t="s">
        <v>358</v>
      </c>
      <c r="BL6322">
        <v>11</v>
      </c>
      <c r="BM6322">
        <v>12001</v>
      </c>
      <c r="BN6322">
        <v>13000</v>
      </c>
      <c r="BO6322" t="s">
        <v>685</v>
      </c>
      <c r="BP6322" t="s">
        <v>577</v>
      </c>
    </row>
    <row r="6323" spans="63:68" x14ac:dyDescent="0.25">
      <c r="BK6323" t="s">
        <v>358</v>
      </c>
      <c r="BL6323">
        <v>11</v>
      </c>
      <c r="BM6323">
        <v>12001</v>
      </c>
      <c r="BN6323">
        <v>13000</v>
      </c>
      <c r="BO6323" t="s">
        <v>686</v>
      </c>
      <c r="BP6323" t="s">
        <v>578</v>
      </c>
    </row>
    <row r="6324" spans="63:68" x14ac:dyDescent="0.25">
      <c r="BK6324" t="s">
        <v>358</v>
      </c>
      <c r="BL6324">
        <v>11</v>
      </c>
      <c r="BM6324">
        <v>12001</v>
      </c>
      <c r="BN6324">
        <v>13000</v>
      </c>
      <c r="BO6324" t="s">
        <v>687</v>
      </c>
      <c r="BP6324" t="s">
        <v>579</v>
      </c>
    </row>
    <row r="6325" spans="63:68" x14ac:dyDescent="0.25">
      <c r="BK6325" t="s">
        <v>358</v>
      </c>
      <c r="BL6325">
        <v>11</v>
      </c>
      <c r="BM6325">
        <v>12001</v>
      </c>
      <c r="BN6325">
        <v>13000</v>
      </c>
      <c r="BO6325" t="s">
        <v>688</v>
      </c>
      <c r="BP6325" t="s">
        <v>580</v>
      </c>
    </row>
    <row r="6326" spans="63:68" x14ac:dyDescent="0.25">
      <c r="BK6326" t="s">
        <v>358</v>
      </c>
      <c r="BL6326">
        <v>11</v>
      </c>
      <c r="BM6326">
        <v>12001</v>
      </c>
      <c r="BN6326">
        <v>13000</v>
      </c>
      <c r="BO6326" t="s">
        <v>689</v>
      </c>
      <c r="BP6326" t="s">
        <v>582</v>
      </c>
    </row>
    <row r="6327" spans="63:68" x14ac:dyDescent="0.25">
      <c r="BK6327" t="s">
        <v>359</v>
      </c>
      <c r="BL6327">
        <v>11</v>
      </c>
      <c r="BM6327">
        <v>13001</v>
      </c>
      <c r="BN6327">
        <v>14000</v>
      </c>
      <c r="BO6327" t="s">
        <v>678</v>
      </c>
      <c r="BP6327" t="s">
        <v>265</v>
      </c>
    </row>
    <row r="6328" spans="63:68" x14ac:dyDescent="0.25">
      <c r="BK6328" t="s">
        <v>359</v>
      </c>
      <c r="BL6328">
        <v>11</v>
      </c>
      <c r="BM6328">
        <v>13001</v>
      </c>
      <c r="BN6328">
        <v>14000</v>
      </c>
      <c r="BO6328" t="s">
        <v>679</v>
      </c>
      <c r="BP6328" t="s">
        <v>581</v>
      </c>
    </row>
    <row r="6329" spans="63:68" x14ac:dyDescent="0.25">
      <c r="BK6329" t="s">
        <v>359</v>
      </c>
      <c r="BL6329">
        <v>11</v>
      </c>
      <c r="BM6329">
        <v>13001</v>
      </c>
      <c r="BN6329">
        <v>14000</v>
      </c>
      <c r="BO6329" t="s">
        <v>680</v>
      </c>
      <c r="BP6329" t="s">
        <v>575</v>
      </c>
    </row>
    <row r="6330" spans="63:68" x14ac:dyDescent="0.25">
      <c r="BK6330" t="s">
        <v>359</v>
      </c>
      <c r="BL6330">
        <v>11</v>
      </c>
      <c r="BM6330">
        <v>13001</v>
      </c>
      <c r="BN6330">
        <v>14000</v>
      </c>
      <c r="BO6330" t="s">
        <v>681</v>
      </c>
      <c r="BP6330" t="s">
        <v>120</v>
      </c>
    </row>
    <row r="6331" spans="63:68" x14ac:dyDescent="0.25">
      <c r="BK6331" t="s">
        <v>359</v>
      </c>
      <c r="BL6331">
        <v>11</v>
      </c>
      <c r="BM6331">
        <v>13001</v>
      </c>
      <c r="BN6331">
        <v>14000</v>
      </c>
      <c r="BO6331" t="s">
        <v>682</v>
      </c>
      <c r="BP6331" t="s">
        <v>142</v>
      </c>
    </row>
    <row r="6332" spans="63:68" x14ac:dyDescent="0.25">
      <c r="BK6332" t="s">
        <v>359</v>
      </c>
      <c r="BL6332">
        <v>11</v>
      </c>
      <c r="BM6332">
        <v>13001</v>
      </c>
      <c r="BN6332">
        <v>14000</v>
      </c>
      <c r="BO6332" t="s">
        <v>683</v>
      </c>
      <c r="BP6332" t="s">
        <v>163</v>
      </c>
    </row>
    <row r="6333" spans="63:68" x14ac:dyDescent="0.25">
      <c r="BK6333" t="s">
        <v>359</v>
      </c>
      <c r="BL6333">
        <v>11</v>
      </c>
      <c r="BM6333">
        <v>13001</v>
      </c>
      <c r="BN6333">
        <v>14000</v>
      </c>
      <c r="BO6333" t="s">
        <v>684</v>
      </c>
      <c r="BP6333" t="s">
        <v>576</v>
      </c>
    </row>
    <row r="6334" spans="63:68" x14ac:dyDescent="0.25">
      <c r="BK6334" t="s">
        <v>359</v>
      </c>
      <c r="BL6334">
        <v>11</v>
      </c>
      <c r="BM6334">
        <v>13001</v>
      </c>
      <c r="BN6334">
        <v>14000</v>
      </c>
      <c r="BO6334" t="s">
        <v>685</v>
      </c>
      <c r="BP6334" t="s">
        <v>577</v>
      </c>
    </row>
    <row r="6335" spans="63:68" x14ac:dyDescent="0.25">
      <c r="BK6335" t="s">
        <v>359</v>
      </c>
      <c r="BL6335">
        <v>11</v>
      </c>
      <c r="BM6335">
        <v>13001</v>
      </c>
      <c r="BN6335">
        <v>14000</v>
      </c>
      <c r="BO6335" t="s">
        <v>686</v>
      </c>
      <c r="BP6335" t="s">
        <v>578</v>
      </c>
    </row>
    <row r="6336" spans="63:68" x14ac:dyDescent="0.25">
      <c r="BK6336" t="s">
        <v>359</v>
      </c>
      <c r="BL6336">
        <v>11</v>
      </c>
      <c r="BM6336">
        <v>13001</v>
      </c>
      <c r="BN6336">
        <v>14000</v>
      </c>
      <c r="BO6336" t="s">
        <v>687</v>
      </c>
      <c r="BP6336" t="s">
        <v>579</v>
      </c>
    </row>
    <row r="6337" spans="63:68" x14ac:dyDescent="0.25">
      <c r="BK6337" t="s">
        <v>359</v>
      </c>
      <c r="BL6337">
        <v>11</v>
      </c>
      <c r="BM6337">
        <v>13001</v>
      </c>
      <c r="BN6337">
        <v>14000</v>
      </c>
      <c r="BO6337" t="s">
        <v>688</v>
      </c>
      <c r="BP6337" t="s">
        <v>580</v>
      </c>
    </row>
    <row r="6338" spans="63:68" x14ac:dyDescent="0.25">
      <c r="BK6338" t="s">
        <v>359</v>
      </c>
      <c r="BL6338">
        <v>11</v>
      </c>
      <c r="BM6338">
        <v>13001</v>
      </c>
      <c r="BN6338">
        <v>14000</v>
      </c>
      <c r="BO6338" t="s">
        <v>689</v>
      </c>
      <c r="BP6338" t="s">
        <v>582</v>
      </c>
    </row>
    <row r="6339" spans="63:68" x14ac:dyDescent="0.25">
      <c r="BK6339" t="s">
        <v>279</v>
      </c>
      <c r="BL6339">
        <v>11</v>
      </c>
      <c r="BM6339">
        <v>14001</v>
      </c>
      <c r="BN6339">
        <v>15000</v>
      </c>
      <c r="BO6339" t="s">
        <v>678</v>
      </c>
      <c r="BP6339" t="s">
        <v>265</v>
      </c>
    </row>
    <row r="6340" spans="63:68" x14ac:dyDescent="0.25">
      <c r="BK6340" t="s">
        <v>279</v>
      </c>
      <c r="BL6340">
        <v>11</v>
      </c>
      <c r="BM6340">
        <v>14001</v>
      </c>
      <c r="BN6340">
        <v>15000</v>
      </c>
      <c r="BO6340" t="s">
        <v>1266</v>
      </c>
      <c r="BP6340" t="s">
        <v>581</v>
      </c>
    </row>
    <row r="6341" spans="63:68" x14ac:dyDescent="0.25">
      <c r="BK6341" t="s">
        <v>279</v>
      </c>
      <c r="BL6341">
        <v>11</v>
      </c>
      <c r="BM6341">
        <v>14001</v>
      </c>
      <c r="BN6341">
        <v>15000</v>
      </c>
      <c r="BO6341" t="s">
        <v>680</v>
      </c>
      <c r="BP6341" t="s">
        <v>575</v>
      </c>
    </row>
    <row r="6342" spans="63:68" x14ac:dyDescent="0.25">
      <c r="BK6342" t="s">
        <v>279</v>
      </c>
      <c r="BL6342">
        <v>11</v>
      </c>
      <c r="BM6342">
        <v>14001</v>
      </c>
      <c r="BN6342">
        <v>15000</v>
      </c>
      <c r="BO6342" t="s">
        <v>681</v>
      </c>
      <c r="BP6342" t="s">
        <v>120</v>
      </c>
    </row>
    <row r="6343" spans="63:68" x14ac:dyDescent="0.25">
      <c r="BK6343" t="s">
        <v>279</v>
      </c>
      <c r="BL6343">
        <v>11</v>
      </c>
      <c r="BM6343">
        <v>14001</v>
      </c>
      <c r="BN6343">
        <v>15000</v>
      </c>
      <c r="BO6343" t="s">
        <v>682</v>
      </c>
      <c r="BP6343" t="s">
        <v>142</v>
      </c>
    </row>
    <row r="6344" spans="63:68" x14ac:dyDescent="0.25">
      <c r="BK6344" t="s">
        <v>279</v>
      </c>
      <c r="BL6344">
        <v>11</v>
      </c>
      <c r="BM6344">
        <v>14001</v>
      </c>
      <c r="BN6344">
        <v>15000</v>
      </c>
      <c r="BO6344" t="s">
        <v>683</v>
      </c>
      <c r="BP6344" t="s">
        <v>163</v>
      </c>
    </row>
    <row r="6345" spans="63:68" x14ac:dyDescent="0.25">
      <c r="BK6345" t="s">
        <v>279</v>
      </c>
      <c r="BL6345">
        <v>11</v>
      </c>
      <c r="BM6345">
        <v>14001</v>
      </c>
      <c r="BN6345">
        <v>15000</v>
      </c>
      <c r="BO6345" t="s">
        <v>684</v>
      </c>
      <c r="BP6345" t="s">
        <v>576</v>
      </c>
    </row>
    <row r="6346" spans="63:68" x14ac:dyDescent="0.25">
      <c r="BK6346" t="s">
        <v>279</v>
      </c>
      <c r="BL6346">
        <v>11</v>
      </c>
      <c r="BM6346">
        <v>14001</v>
      </c>
      <c r="BN6346">
        <v>15000</v>
      </c>
      <c r="BO6346" t="s">
        <v>685</v>
      </c>
      <c r="BP6346" t="s">
        <v>577</v>
      </c>
    </row>
    <row r="6347" spans="63:68" x14ac:dyDescent="0.25">
      <c r="BK6347" t="s">
        <v>279</v>
      </c>
      <c r="BL6347">
        <v>11</v>
      </c>
      <c r="BM6347">
        <v>14001</v>
      </c>
      <c r="BN6347">
        <v>15000</v>
      </c>
      <c r="BO6347" t="s">
        <v>686</v>
      </c>
      <c r="BP6347" t="s">
        <v>578</v>
      </c>
    </row>
    <row r="6348" spans="63:68" x14ac:dyDescent="0.25">
      <c r="BK6348" t="s">
        <v>279</v>
      </c>
      <c r="BL6348">
        <v>11</v>
      </c>
      <c r="BM6348">
        <v>14001</v>
      </c>
      <c r="BN6348">
        <v>15000</v>
      </c>
      <c r="BO6348" t="s">
        <v>687</v>
      </c>
      <c r="BP6348" t="s">
        <v>579</v>
      </c>
    </row>
    <row r="6349" spans="63:68" x14ac:dyDescent="0.25">
      <c r="BK6349" t="s">
        <v>279</v>
      </c>
      <c r="BL6349">
        <v>11</v>
      </c>
      <c r="BM6349">
        <v>14001</v>
      </c>
      <c r="BN6349">
        <v>15000</v>
      </c>
      <c r="BO6349" t="s">
        <v>688</v>
      </c>
      <c r="BP6349" t="s">
        <v>580</v>
      </c>
    </row>
    <row r="6350" spans="63:68" x14ac:dyDescent="0.25">
      <c r="BK6350" t="s">
        <v>279</v>
      </c>
      <c r="BL6350">
        <v>11</v>
      </c>
      <c r="BM6350">
        <v>14001</v>
      </c>
      <c r="BN6350">
        <v>15000</v>
      </c>
      <c r="BO6350" t="s">
        <v>689</v>
      </c>
      <c r="BP6350" t="s">
        <v>582</v>
      </c>
    </row>
    <row r="6351" spans="63:68" x14ac:dyDescent="0.25">
      <c r="BK6351" t="s">
        <v>545</v>
      </c>
      <c r="BL6351">
        <v>44</v>
      </c>
      <c r="BM6351">
        <v>4001</v>
      </c>
      <c r="BN6351">
        <v>5000</v>
      </c>
      <c r="BO6351" t="s">
        <v>678</v>
      </c>
      <c r="BP6351" t="s">
        <v>265</v>
      </c>
    </row>
    <row r="6352" spans="63:68" x14ac:dyDescent="0.25">
      <c r="BK6352" t="s">
        <v>545</v>
      </c>
      <c r="BL6352">
        <v>44</v>
      </c>
      <c r="BM6352">
        <v>4001</v>
      </c>
      <c r="BN6352">
        <v>5000</v>
      </c>
      <c r="BO6352" t="s">
        <v>679</v>
      </c>
      <c r="BP6352" t="s">
        <v>581</v>
      </c>
    </row>
    <row r="6353" spans="63:68" x14ac:dyDescent="0.25">
      <c r="BK6353" t="s">
        <v>545</v>
      </c>
      <c r="BL6353">
        <v>44</v>
      </c>
      <c r="BM6353">
        <v>4001</v>
      </c>
      <c r="BN6353">
        <v>5000</v>
      </c>
      <c r="BO6353" t="s">
        <v>680</v>
      </c>
      <c r="BP6353" t="s">
        <v>575</v>
      </c>
    </row>
    <row r="6354" spans="63:68" x14ac:dyDescent="0.25">
      <c r="BK6354" t="s">
        <v>545</v>
      </c>
      <c r="BL6354">
        <v>44</v>
      </c>
      <c r="BM6354">
        <v>4001</v>
      </c>
      <c r="BN6354">
        <v>5000</v>
      </c>
      <c r="BO6354" t="s">
        <v>681</v>
      </c>
      <c r="BP6354" t="s">
        <v>120</v>
      </c>
    </row>
    <row r="6355" spans="63:68" x14ac:dyDescent="0.25">
      <c r="BK6355" t="s">
        <v>545</v>
      </c>
      <c r="BL6355">
        <v>44</v>
      </c>
      <c r="BM6355">
        <v>4001</v>
      </c>
      <c r="BN6355">
        <v>5000</v>
      </c>
      <c r="BO6355" t="s">
        <v>682</v>
      </c>
      <c r="BP6355" t="s">
        <v>142</v>
      </c>
    </row>
    <row r="6356" spans="63:68" x14ac:dyDescent="0.25">
      <c r="BK6356" t="s">
        <v>545</v>
      </c>
      <c r="BL6356">
        <v>44</v>
      </c>
      <c r="BM6356">
        <v>4001</v>
      </c>
      <c r="BN6356">
        <v>5000</v>
      </c>
      <c r="BO6356" t="s">
        <v>683</v>
      </c>
      <c r="BP6356" t="s">
        <v>163</v>
      </c>
    </row>
    <row r="6357" spans="63:68" x14ac:dyDescent="0.25">
      <c r="BK6357" t="s">
        <v>545</v>
      </c>
      <c r="BL6357">
        <v>44</v>
      </c>
      <c r="BM6357">
        <v>4001</v>
      </c>
      <c r="BN6357">
        <v>5000</v>
      </c>
      <c r="BO6357" t="s">
        <v>684</v>
      </c>
      <c r="BP6357" t="s">
        <v>576</v>
      </c>
    </row>
    <row r="6358" spans="63:68" x14ac:dyDescent="0.25">
      <c r="BK6358" t="s">
        <v>545</v>
      </c>
      <c r="BL6358">
        <v>44</v>
      </c>
      <c r="BM6358">
        <v>4001</v>
      </c>
      <c r="BN6358">
        <v>5000</v>
      </c>
      <c r="BO6358" t="s">
        <v>685</v>
      </c>
      <c r="BP6358" t="s">
        <v>577</v>
      </c>
    </row>
    <row r="6359" spans="63:68" x14ac:dyDescent="0.25">
      <c r="BK6359" t="s">
        <v>545</v>
      </c>
      <c r="BL6359">
        <v>44</v>
      </c>
      <c r="BM6359">
        <v>4001</v>
      </c>
      <c r="BN6359">
        <v>5000</v>
      </c>
      <c r="BO6359" t="s">
        <v>686</v>
      </c>
      <c r="BP6359" t="s">
        <v>578</v>
      </c>
    </row>
    <row r="6360" spans="63:68" x14ac:dyDescent="0.25">
      <c r="BK6360" t="s">
        <v>545</v>
      </c>
      <c r="BL6360">
        <v>44</v>
      </c>
      <c r="BM6360">
        <v>4001</v>
      </c>
      <c r="BN6360">
        <v>5000</v>
      </c>
      <c r="BO6360" t="s">
        <v>687</v>
      </c>
      <c r="BP6360" t="s">
        <v>579</v>
      </c>
    </row>
    <row r="6361" spans="63:68" x14ac:dyDescent="0.25">
      <c r="BK6361" t="s">
        <v>545</v>
      </c>
      <c r="BL6361">
        <v>44</v>
      </c>
      <c r="BM6361">
        <v>4001</v>
      </c>
      <c r="BN6361">
        <v>5000</v>
      </c>
      <c r="BO6361" t="s">
        <v>688</v>
      </c>
      <c r="BP6361" t="s">
        <v>580</v>
      </c>
    </row>
    <row r="6362" spans="63:68" x14ac:dyDescent="0.25">
      <c r="BK6362" t="s">
        <v>545</v>
      </c>
      <c r="BL6362">
        <v>44</v>
      </c>
      <c r="BM6362">
        <v>4001</v>
      </c>
      <c r="BN6362">
        <v>5000</v>
      </c>
      <c r="BO6362" t="s">
        <v>689</v>
      </c>
      <c r="BP6362" t="s">
        <v>582</v>
      </c>
    </row>
    <row r="6363" spans="63:68" x14ac:dyDescent="0.25">
      <c r="BK6363" t="s">
        <v>546</v>
      </c>
      <c r="BL6363">
        <v>44</v>
      </c>
      <c r="BM6363">
        <v>5001</v>
      </c>
      <c r="BN6363">
        <v>6000</v>
      </c>
      <c r="BO6363" t="s">
        <v>678</v>
      </c>
      <c r="BP6363" t="s">
        <v>265</v>
      </c>
    </row>
    <row r="6364" spans="63:68" x14ac:dyDescent="0.25">
      <c r="BK6364" t="s">
        <v>546</v>
      </c>
      <c r="BL6364">
        <v>44</v>
      </c>
      <c r="BM6364">
        <v>5001</v>
      </c>
      <c r="BN6364">
        <v>6000</v>
      </c>
      <c r="BO6364" t="s">
        <v>679</v>
      </c>
      <c r="BP6364" t="s">
        <v>581</v>
      </c>
    </row>
    <row r="6365" spans="63:68" x14ac:dyDescent="0.25">
      <c r="BK6365" t="s">
        <v>546</v>
      </c>
      <c r="BL6365">
        <v>44</v>
      </c>
      <c r="BM6365">
        <v>5001</v>
      </c>
      <c r="BN6365">
        <v>6000</v>
      </c>
      <c r="BO6365" t="s">
        <v>680</v>
      </c>
      <c r="BP6365" t="s">
        <v>575</v>
      </c>
    </row>
    <row r="6366" spans="63:68" x14ac:dyDescent="0.25">
      <c r="BK6366" t="s">
        <v>546</v>
      </c>
      <c r="BL6366">
        <v>44</v>
      </c>
      <c r="BM6366">
        <v>5001</v>
      </c>
      <c r="BN6366">
        <v>6000</v>
      </c>
      <c r="BO6366" t="s">
        <v>681</v>
      </c>
      <c r="BP6366" t="s">
        <v>120</v>
      </c>
    </row>
    <row r="6367" spans="63:68" x14ac:dyDescent="0.25">
      <c r="BK6367" t="s">
        <v>546</v>
      </c>
      <c r="BL6367">
        <v>44</v>
      </c>
      <c r="BM6367">
        <v>5001</v>
      </c>
      <c r="BN6367">
        <v>6000</v>
      </c>
      <c r="BO6367" t="s">
        <v>682</v>
      </c>
      <c r="BP6367" t="s">
        <v>142</v>
      </c>
    </row>
    <row r="6368" spans="63:68" x14ac:dyDescent="0.25">
      <c r="BK6368" t="s">
        <v>546</v>
      </c>
      <c r="BL6368">
        <v>44</v>
      </c>
      <c r="BM6368">
        <v>5001</v>
      </c>
      <c r="BN6368">
        <v>6000</v>
      </c>
      <c r="BO6368" t="s">
        <v>683</v>
      </c>
      <c r="BP6368" t="s">
        <v>163</v>
      </c>
    </row>
    <row r="6369" spans="63:68" x14ac:dyDescent="0.25">
      <c r="BK6369" t="s">
        <v>546</v>
      </c>
      <c r="BL6369">
        <v>44</v>
      </c>
      <c r="BM6369">
        <v>5001</v>
      </c>
      <c r="BN6369">
        <v>6000</v>
      </c>
      <c r="BO6369" t="s">
        <v>684</v>
      </c>
      <c r="BP6369" t="s">
        <v>576</v>
      </c>
    </row>
    <row r="6370" spans="63:68" x14ac:dyDescent="0.25">
      <c r="BK6370" t="s">
        <v>546</v>
      </c>
      <c r="BL6370">
        <v>44</v>
      </c>
      <c r="BM6370">
        <v>5001</v>
      </c>
      <c r="BN6370">
        <v>6000</v>
      </c>
      <c r="BO6370" t="s">
        <v>685</v>
      </c>
      <c r="BP6370" t="s">
        <v>577</v>
      </c>
    </row>
    <row r="6371" spans="63:68" x14ac:dyDescent="0.25">
      <c r="BK6371" t="s">
        <v>546</v>
      </c>
      <c r="BL6371">
        <v>44</v>
      </c>
      <c r="BM6371">
        <v>5001</v>
      </c>
      <c r="BN6371">
        <v>6000</v>
      </c>
      <c r="BO6371" t="s">
        <v>686</v>
      </c>
      <c r="BP6371" t="s">
        <v>578</v>
      </c>
    </row>
    <row r="6372" spans="63:68" x14ac:dyDescent="0.25">
      <c r="BK6372" t="s">
        <v>546</v>
      </c>
      <c r="BL6372">
        <v>44</v>
      </c>
      <c r="BM6372">
        <v>5001</v>
      </c>
      <c r="BN6372">
        <v>6000</v>
      </c>
      <c r="BO6372" t="s">
        <v>687</v>
      </c>
      <c r="BP6372" t="s">
        <v>579</v>
      </c>
    </row>
    <row r="6373" spans="63:68" x14ac:dyDescent="0.25">
      <c r="BK6373" t="s">
        <v>546</v>
      </c>
      <c r="BL6373">
        <v>44</v>
      </c>
      <c r="BM6373">
        <v>5001</v>
      </c>
      <c r="BN6373">
        <v>6000</v>
      </c>
      <c r="BO6373" t="s">
        <v>688</v>
      </c>
      <c r="BP6373" t="s">
        <v>580</v>
      </c>
    </row>
    <row r="6374" spans="63:68" x14ac:dyDescent="0.25">
      <c r="BK6374" t="s">
        <v>546</v>
      </c>
      <c r="BL6374">
        <v>44</v>
      </c>
      <c r="BM6374">
        <v>5001</v>
      </c>
      <c r="BN6374">
        <v>6000</v>
      </c>
      <c r="BO6374" t="s">
        <v>689</v>
      </c>
      <c r="BP6374" t="s">
        <v>582</v>
      </c>
    </row>
    <row r="6375" spans="63:68" x14ac:dyDescent="0.25">
      <c r="BK6375" t="s">
        <v>547</v>
      </c>
      <c r="BL6375">
        <v>44</v>
      </c>
      <c r="BM6375">
        <v>6001</v>
      </c>
      <c r="BN6375">
        <v>7000</v>
      </c>
      <c r="BO6375" t="s">
        <v>678</v>
      </c>
      <c r="BP6375" t="s">
        <v>265</v>
      </c>
    </row>
    <row r="6376" spans="63:68" x14ac:dyDescent="0.25">
      <c r="BK6376" t="s">
        <v>547</v>
      </c>
      <c r="BL6376">
        <v>44</v>
      </c>
      <c r="BM6376">
        <v>6001</v>
      </c>
      <c r="BN6376">
        <v>7000</v>
      </c>
      <c r="BO6376" t="s">
        <v>679</v>
      </c>
      <c r="BP6376" t="s">
        <v>581</v>
      </c>
    </row>
    <row r="6377" spans="63:68" x14ac:dyDescent="0.25">
      <c r="BK6377" t="s">
        <v>547</v>
      </c>
      <c r="BL6377">
        <v>44</v>
      </c>
      <c r="BM6377">
        <v>6001</v>
      </c>
      <c r="BN6377">
        <v>7000</v>
      </c>
      <c r="BO6377" t="s">
        <v>680</v>
      </c>
      <c r="BP6377" t="s">
        <v>575</v>
      </c>
    </row>
    <row r="6378" spans="63:68" x14ac:dyDescent="0.25">
      <c r="BK6378" t="s">
        <v>547</v>
      </c>
      <c r="BL6378">
        <v>44</v>
      </c>
      <c r="BM6378">
        <v>6001</v>
      </c>
      <c r="BN6378">
        <v>7000</v>
      </c>
      <c r="BO6378" t="s">
        <v>681</v>
      </c>
      <c r="BP6378" t="s">
        <v>120</v>
      </c>
    </row>
    <row r="6379" spans="63:68" x14ac:dyDescent="0.25">
      <c r="BK6379" t="s">
        <v>547</v>
      </c>
      <c r="BL6379">
        <v>44</v>
      </c>
      <c r="BM6379">
        <v>6001</v>
      </c>
      <c r="BN6379">
        <v>7000</v>
      </c>
      <c r="BO6379" t="s">
        <v>682</v>
      </c>
      <c r="BP6379" t="s">
        <v>142</v>
      </c>
    </row>
    <row r="6380" spans="63:68" x14ac:dyDescent="0.25">
      <c r="BK6380" t="s">
        <v>547</v>
      </c>
      <c r="BL6380">
        <v>44</v>
      </c>
      <c r="BM6380">
        <v>6001</v>
      </c>
      <c r="BN6380">
        <v>7000</v>
      </c>
      <c r="BO6380" t="s">
        <v>683</v>
      </c>
      <c r="BP6380" t="s">
        <v>163</v>
      </c>
    </row>
    <row r="6381" spans="63:68" x14ac:dyDescent="0.25">
      <c r="BK6381" t="s">
        <v>547</v>
      </c>
      <c r="BL6381">
        <v>44</v>
      </c>
      <c r="BM6381">
        <v>6001</v>
      </c>
      <c r="BN6381">
        <v>7000</v>
      </c>
      <c r="BO6381" t="s">
        <v>684</v>
      </c>
      <c r="BP6381" t="s">
        <v>576</v>
      </c>
    </row>
    <row r="6382" spans="63:68" x14ac:dyDescent="0.25">
      <c r="BK6382" t="s">
        <v>547</v>
      </c>
      <c r="BL6382">
        <v>44</v>
      </c>
      <c r="BM6382">
        <v>6001</v>
      </c>
      <c r="BN6382">
        <v>7000</v>
      </c>
      <c r="BO6382" t="s">
        <v>685</v>
      </c>
      <c r="BP6382" t="s">
        <v>577</v>
      </c>
    </row>
    <row r="6383" spans="63:68" x14ac:dyDescent="0.25">
      <c r="BK6383" t="s">
        <v>547</v>
      </c>
      <c r="BL6383">
        <v>44</v>
      </c>
      <c r="BM6383">
        <v>6001</v>
      </c>
      <c r="BN6383">
        <v>7000</v>
      </c>
      <c r="BO6383" t="s">
        <v>686</v>
      </c>
      <c r="BP6383" t="s">
        <v>578</v>
      </c>
    </row>
    <row r="6384" spans="63:68" x14ac:dyDescent="0.25">
      <c r="BK6384" t="s">
        <v>547</v>
      </c>
      <c r="BL6384">
        <v>44</v>
      </c>
      <c r="BM6384">
        <v>6001</v>
      </c>
      <c r="BN6384">
        <v>7000</v>
      </c>
      <c r="BO6384" t="s">
        <v>687</v>
      </c>
      <c r="BP6384" t="s">
        <v>579</v>
      </c>
    </row>
    <row r="6385" spans="63:68" x14ac:dyDescent="0.25">
      <c r="BK6385" t="s">
        <v>547</v>
      </c>
      <c r="BL6385">
        <v>44</v>
      </c>
      <c r="BM6385">
        <v>6001</v>
      </c>
      <c r="BN6385">
        <v>7000</v>
      </c>
      <c r="BO6385" t="s">
        <v>688</v>
      </c>
      <c r="BP6385" t="s">
        <v>580</v>
      </c>
    </row>
    <row r="6386" spans="63:68" x14ac:dyDescent="0.25">
      <c r="BK6386" t="s">
        <v>547</v>
      </c>
      <c r="BL6386">
        <v>44</v>
      </c>
      <c r="BM6386">
        <v>6001</v>
      </c>
      <c r="BN6386">
        <v>7000</v>
      </c>
      <c r="BO6386" t="s">
        <v>689</v>
      </c>
      <c r="BP6386" t="s">
        <v>582</v>
      </c>
    </row>
    <row r="6387" spans="63:68" x14ac:dyDescent="0.25">
      <c r="BK6387" t="s">
        <v>548</v>
      </c>
      <c r="BL6387">
        <v>44</v>
      </c>
      <c r="BM6387">
        <v>7001</v>
      </c>
      <c r="BN6387">
        <v>8000</v>
      </c>
      <c r="BO6387" t="s">
        <v>678</v>
      </c>
      <c r="BP6387" t="s">
        <v>265</v>
      </c>
    </row>
    <row r="6388" spans="63:68" x14ac:dyDescent="0.25">
      <c r="BK6388" t="s">
        <v>548</v>
      </c>
      <c r="BL6388">
        <v>44</v>
      </c>
      <c r="BM6388">
        <v>7001</v>
      </c>
      <c r="BN6388">
        <v>8000</v>
      </c>
      <c r="BO6388" t="s">
        <v>679</v>
      </c>
      <c r="BP6388" t="s">
        <v>581</v>
      </c>
    </row>
    <row r="6389" spans="63:68" x14ac:dyDescent="0.25">
      <c r="BK6389" t="s">
        <v>548</v>
      </c>
      <c r="BL6389">
        <v>44</v>
      </c>
      <c r="BM6389">
        <v>7001</v>
      </c>
      <c r="BN6389">
        <v>8000</v>
      </c>
      <c r="BO6389" t="s">
        <v>680</v>
      </c>
      <c r="BP6389" t="s">
        <v>575</v>
      </c>
    </row>
    <row r="6390" spans="63:68" x14ac:dyDescent="0.25">
      <c r="BK6390" t="s">
        <v>548</v>
      </c>
      <c r="BL6390">
        <v>44</v>
      </c>
      <c r="BM6390">
        <v>7001</v>
      </c>
      <c r="BN6390">
        <v>8000</v>
      </c>
      <c r="BO6390" t="s">
        <v>681</v>
      </c>
      <c r="BP6390" t="s">
        <v>120</v>
      </c>
    </row>
    <row r="6391" spans="63:68" x14ac:dyDescent="0.25">
      <c r="BK6391" t="s">
        <v>548</v>
      </c>
      <c r="BL6391">
        <v>44</v>
      </c>
      <c r="BM6391">
        <v>7001</v>
      </c>
      <c r="BN6391">
        <v>8000</v>
      </c>
      <c r="BO6391" t="s">
        <v>682</v>
      </c>
      <c r="BP6391" t="s">
        <v>142</v>
      </c>
    </row>
    <row r="6392" spans="63:68" x14ac:dyDescent="0.25">
      <c r="BK6392" t="s">
        <v>548</v>
      </c>
      <c r="BL6392">
        <v>44</v>
      </c>
      <c r="BM6392">
        <v>7001</v>
      </c>
      <c r="BN6392">
        <v>8000</v>
      </c>
      <c r="BO6392" t="s">
        <v>683</v>
      </c>
      <c r="BP6392" t="s">
        <v>163</v>
      </c>
    </row>
    <row r="6393" spans="63:68" x14ac:dyDescent="0.25">
      <c r="BK6393" t="s">
        <v>548</v>
      </c>
      <c r="BL6393">
        <v>44</v>
      </c>
      <c r="BM6393">
        <v>7001</v>
      </c>
      <c r="BN6393">
        <v>8000</v>
      </c>
      <c r="BO6393" t="s">
        <v>684</v>
      </c>
      <c r="BP6393" t="s">
        <v>576</v>
      </c>
    </row>
    <row r="6394" spans="63:68" x14ac:dyDescent="0.25">
      <c r="BK6394" t="s">
        <v>548</v>
      </c>
      <c r="BL6394">
        <v>44</v>
      </c>
      <c r="BM6394">
        <v>7001</v>
      </c>
      <c r="BN6394">
        <v>8000</v>
      </c>
      <c r="BO6394" t="s">
        <v>685</v>
      </c>
      <c r="BP6394" t="s">
        <v>577</v>
      </c>
    </row>
    <row r="6395" spans="63:68" x14ac:dyDescent="0.25">
      <c r="BK6395" t="s">
        <v>548</v>
      </c>
      <c r="BL6395">
        <v>44</v>
      </c>
      <c r="BM6395">
        <v>7001</v>
      </c>
      <c r="BN6395">
        <v>8000</v>
      </c>
      <c r="BO6395" t="s">
        <v>686</v>
      </c>
      <c r="BP6395" t="s">
        <v>578</v>
      </c>
    </row>
    <row r="6396" spans="63:68" x14ac:dyDescent="0.25">
      <c r="BK6396" t="s">
        <v>548</v>
      </c>
      <c r="BL6396">
        <v>44</v>
      </c>
      <c r="BM6396">
        <v>7001</v>
      </c>
      <c r="BN6396">
        <v>8000</v>
      </c>
      <c r="BO6396" t="s">
        <v>687</v>
      </c>
      <c r="BP6396" t="s">
        <v>579</v>
      </c>
    </row>
    <row r="6397" spans="63:68" x14ac:dyDescent="0.25">
      <c r="BK6397" t="s">
        <v>548</v>
      </c>
      <c r="BL6397">
        <v>44</v>
      </c>
      <c r="BM6397">
        <v>7001</v>
      </c>
      <c r="BN6397">
        <v>8000</v>
      </c>
      <c r="BO6397" t="s">
        <v>688</v>
      </c>
      <c r="BP6397" t="s">
        <v>580</v>
      </c>
    </row>
    <row r="6398" spans="63:68" x14ac:dyDescent="0.25">
      <c r="BK6398" t="s">
        <v>548</v>
      </c>
      <c r="BL6398">
        <v>44</v>
      </c>
      <c r="BM6398">
        <v>7001</v>
      </c>
      <c r="BN6398">
        <v>8000</v>
      </c>
      <c r="BO6398" t="s">
        <v>689</v>
      </c>
      <c r="BP6398" t="s">
        <v>582</v>
      </c>
    </row>
    <row r="6399" spans="63:68" x14ac:dyDescent="0.25">
      <c r="BK6399" t="s">
        <v>549</v>
      </c>
      <c r="BL6399">
        <v>44</v>
      </c>
      <c r="BM6399">
        <v>8001</v>
      </c>
      <c r="BN6399">
        <v>9000</v>
      </c>
      <c r="BO6399" t="s">
        <v>678</v>
      </c>
      <c r="BP6399" t="s">
        <v>265</v>
      </c>
    </row>
    <row r="6400" spans="63:68" x14ac:dyDescent="0.25">
      <c r="BK6400" t="s">
        <v>549</v>
      </c>
      <c r="BL6400">
        <v>44</v>
      </c>
      <c r="BM6400">
        <v>8001</v>
      </c>
      <c r="BN6400">
        <v>9000</v>
      </c>
      <c r="BO6400" t="s">
        <v>679</v>
      </c>
      <c r="BP6400" t="s">
        <v>581</v>
      </c>
    </row>
    <row r="6401" spans="63:68" x14ac:dyDescent="0.25">
      <c r="BK6401" t="s">
        <v>549</v>
      </c>
      <c r="BL6401">
        <v>44</v>
      </c>
      <c r="BM6401">
        <v>8001</v>
      </c>
      <c r="BN6401">
        <v>9000</v>
      </c>
      <c r="BO6401" t="s">
        <v>680</v>
      </c>
      <c r="BP6401" t="s">
        <v>575</v>
      </c>
    </row>
    <row r="6402" spans="63:68" x14ac:dyDescent="0.25">
      <c r="BK6402" t="s">
        <v>549</v>
      </c>
      <c r="BL6402">
        <v>44</v>
      </c>
      <c r="BM6402">
        <v>8001</v>
      </c>
      <c r="BN6402">
        <v>9000</v>
      </c>
      <c r="BO6402" t="s">
        <v>681</v>
      </c>
      <c r="BP6402" t="s">
        <v>120</v>
      </c>
    </row>
    <row r="6403" spans="63:68" x14ac:dyDescent="0.25">
      <c r="BK6403" t="s">
        <v>549</v>
      </c>
      <c r="BL6403">
        <v>44</v>
      </c>
      <c r="BM6403">
        <v>8001</v>
      </c>
      <c r="BN6403">
        <v>9000</v>
      </c>
      <c r="BO6403" t="s">
        <v>682</v>
      </c>
      <c r="BP6403" t="s">
        <v>142</v>
      </c>
    </row>
    <row r="6404" spans="63:68" x14ac:dyDescent="0.25">
      <c r="BK6404" t="s">
        <v>549</v>
      </c>
      <c r="BL6404">
        <v>44</v>
      </c>
      <c r="BM6404">
        <v>8001</v>
      </c>
      <c r="BN6404">
        <v>9000</v>
      </c>
      <c r="BO6404" t="s">
        <v>683</v>
      </c>
      <c r="BP6404" t="s">
        <v>163</v>
      </c>
    </row>
    <row r="6405" spans="63:68" x14ac:dyDescent="0.25">
      <c r="BK6405" t="s">
        <v>549</v>
      </c>
      <c r="BL6405">
        <v>44</v>
      </c>
      <c r="BM6405">
        <v>8001</v>
      </c>
      <c r="BN6405">
        <v>9000</v>
      </c>
      <c r="BO6405" t="s">
        <v>684</v>
      </c>
      <c r="BP6405" t="s">
        <v>576</v>
      </c>
    </row>
    <row r="6406" spans="63:68" x14ac:dyDescent="0.25">
      <c r="BK6406" t="s">
        <v>549</v>
      </c>
      <c r="BL6406">
        <v>44</v>
      </c>
      <c r="BM6406">
        <v>8001</v>
      </c>
      <c r="BN6406">
        <v>9000</v>
      </c>
      <c r="BO6406" t="s">
        <v>685</v>
      </c>
      <c r="BP6406" t="s">
        <v>577</v>
      </c>
    </row>
    <row r="6407" spans="63:68" x14ac:dyDescent="0.25">
      <c r="BK6407" t="s">
        <v>549</v>
      </c>
      <c r="BL6407">
        <v>44</v>
      </c>
      <c r="BM6407">
        <v>8001</v>
      </c>
      <c r="BN6407">
        <v>9000</v>
      </c>
      <c r="BO6407" t="s">
        <v>686</v>
      </c>
      <c r="BP6407" t="s">
        <v>578</v>
      </c>
    </row>
    <row r="6408" spans="63:68" x14ac:dyDescent="0.25">
      <c r="BK6408" t="s">
        <v>549</v>
      </c>
      <c r="BL6408">
        <v>44</v>
      </c>
      <c r="BM6408">
        <v>8001</v>
      </c>
      <c r="BN6408">
        <v>9000</v>
      </c>
      <c r="BO6408" t="s">
        <v>687</v>
      </c>
      <c r="BP6408" t="s">
        <v>579</v>
      </c>
    </row>
    <row r="6409" spans="63:68" x14ac:dyDescent="0.25">
      <c r="BK6409" t="s">
        <v>549</v>
      </c>
      <c r="BL6409">
        <v>44</v>
      </c>
      <c r="BM6409">
        <v>8001</v>
      </c>
      <c r="BN6409">
        <v>9000</v>
      </c>
      <c r="BO6409" t="s">
        <v>688</v>
      </c>
      <c r="BP6409" t="s">
        <v>580</v>
      </c>
    </row>
    <row r="6410" spans="63:68" x14ac:dyDescent="0.25">
      <c r="BK6410" t="s">
        <v>549</v>
      </c>
      <c r="BL6410">
        <v>44</v>
      </c>
      <c r="BM6410">
        <v>8001</v>
      </c>
      <c r="BN6410">
        <v>9000</v>
      </c>
      <c r="BO6410" t="s">
        <v>689</v>
      </c>
      <c r="BP6410" t="s">
        <v>582</v>
      </c>
    </row>
    <row r="6411" spans="63:68" x14ac:dyDescent="0.25">
      <c r="BK6411" t="s">
        <v>550</v>
      </c>
      <c r="BL6411">
        <v>44</v>
      </c>
      <c r="BM6411">
        <v>9001</v>
      </c>
      <c r="BN6411">
        <v>10000</v>
      </c>
      <c r="BO6411" t="s">
        <v>678</v>
      </c>
      <c r="BP6411" t="s">
        <v>265</v>
      </c>
    </row>
    <row r="6412" spans="63:68" x14ac:dyDescent="0.25">
      <c r="BK6412" t="s">
        <v>550</v>
      </c>
      <c r="BL6412">
        <v>44</v>
      </c>
      <c r="BM6412">
        <v>9001</v>
      </c>
      <c r="BN6412">
        <v>10000</v>
      </c>
      <c r="BO6412" t="s">
        <v>679</v>
      </c>
      <c r="BP6412" t="s">
        <v>581</v>
      </c>
    </row>
    <row r="6413" spans="63:68" x14ac:dyDescent="0.25">
      <c r="BK6413" t="s">
        <v>550</v>
      </c>
      <c r="BL6413">
        <v>44</v>
      </c>
      <c r="BM6413">
        <v>9001</v>
      </c>
      <c r="BN6413">
        <v>10000</v>
      </c>
      <c r="BO6413" t="s">
        <v>680</v>
      </c>
      <c r="BP6413" t="s">
        <v>575</v>
      </c>
    </row>
    <row r="6414" spans="63:68" x14ac:dyDescent="0.25">
      <c r="BK6414" t="s">
        <v>550</v>
      </c>
      <c r="BL6414">
        <v>44</v>
      </c>
      <c r="BM6414">
        <v>9001</v>
      </c>
      <c r="BN6414">
        <v>10000</v>
      </c>
      <c r="BO6414" t="s">
        <v>681</v>
      </c>
      <c r="BP6414" t="s">
        <v>120</v>
      </c>
    </row>
    <row r="6415" spans="63:68" x14ac:dyDescent="0.25">
      <c r="BK6415" t="s">
        <v>550</v>
      </c>
      <c r="BL6415">
        <v>44</v>
      </c>
      <c r="BM6415">
        <v>9001</v>
      </c>
      <c r="BN6415">
        <v>10000</v>
      </c>
      <c r="BO6415" t="s">
        <v>682</v>
      </c>
      <c r="BP6415" t="s">
        <v>142</v>
      </c>
    </row>
    <row r="6416" spans="63:68" x14ac:dyDescent="0.25">
      <c r="BK6416" t="s">
        <v>550</v>
      </c>
      <c r="BL6416">
        <v>44</v>
      </c>
      <c r="BM6416">
        <v>9001</v>
      </c>
      <c r="BN6416">
        <v>10000</v>
      </c>
      <c r="BO6416" t="s">
        <v>683</v>
      </c>
      <c r="BP6416" t="s">
        <v>163</v>
      </c>
    </row>
    <row r="6417" spans="63:68" x14ac:dyDescent="0.25">
      <c r="BK6417" t="s">
        <v>550</v>
      </c>
      <c r="BL6417">
        <v>44</v>
      </c>
      <c r="BM6417">
        <v>9001</v>
      </c>
      <c r="BN6417">
        <v>10000</v>
      </c>
      <c r="BO6417" t="s">
        <v>684</v>
      </c>
      <c r="BP6417" t="s">
        <v>576</v>
      </c>
    </row>
    <row r="6418" spans="63:68" x14ac:dyDescent="0.25">
      <c r="BK6418" t="s">
        <v>550</v>
      </c>
      <c r="BL6418">
        <v>44</v>
      </c>
      <c r="BM6418">
        <v>9001</v>
      </c>
      <c r="BN6418">
        <v>10000</v>
      </c>
      <c r="BO6418" t="s">
        <v>685</v>
      </c>
      <c r="BP6418" t="s">
        <v>577</v>
      </c>
    </row>
    <row r="6419" spans="63:68" x14ac:dyDescent="0.25">
      <c r="BK6419" t="s">
        <v>550</v>
      </c>
      <c r="BL6419">
        <v>44</v>
      </c>
      <c r="BM6419">
        <v>9001</v>
      </c>
      <c r="BN6419">
        <v>10000</v>
      </c>
      <c r="BO6419" t="s">
        <v>686</v>
      </c>
      <c r="BP6419" t="s">
        <v>578</v>
      </c>
    </row>
    <row r="6420" spans="63:68" x14ac:dyDescent="0.25">
      <c r="BK6420" t="s">
        <v>550</v>
      </c>
      <c r="BL6420">
        <v>44</v>
      </c>
      <c r="BM6420">
        <v>9001</v>
      </c>
      <c r="BN6420">
        <v>10000</v>
      </c>
      <c r="BO6420" t="s">
        <v>687</v>
      </c>
      <c r="BP6420" t="s">
        <v>579</v>
      </c>
    </row>
    <row r="6421" spans="63:68" x14ac:dyDescent="0.25">
      <c r="BK6421" t="s">
        <v>550</v>
      </c>
      <c r="BL6421">
        <v>44</v>
      </c>
      <c r="BM6421">
        <v>9001</v>
      </c>
      <c r="BN6421">
        <v>10000</v>
      </c>
      <c r="BO6421" t="s">
        <v>688</v>
      </c>
      <c r="BP6421" t="s">
        <v>580</v>
      </c>
    </row>
    <row r="6422" spans="63:68" x14ac:dyDescent="0.25">
      <c r="BK6422" t="s">
        <v>550</v>
      </c>
      <c r="BL6422">
        <v>44</v>
      </c>
      <c r="BM6422">
        <v>9001</v>
      </c>
      <c r="BN6422">
        <v>10000</v>
      </c>
      <c r="BO6422" t="s">
        <v>689</v>
      </c>
      <c r="BP6422" t="s">
        <v>582</v>
      </c>
    </row>
    <row r="6423" spans="63:68" x14ac:dyDescent="0.25">
      <c r="BK6423" t="s">
        <v>551</v>
      </c>
      <c r="BL6423">
        <v>44</v>
      </c>
      <c r="BM6423">
        <v>10001</v>
      </c>
      <c r="BN6423">
        <v>11000</v>
      </c>
      <c r="BO6423" t="s">
        <v>678</v>
      </c>
      <c r="BP6423" t="s">
        <v>265</v>
      </c>
    </row>
    <row r="6424" spans="63:68" x14ac:dyDescent="0.25">
      <c r="BK6424" t="s">
        <v>551</v>
      </c>
      <c r="BL6424">
        <v>44</v>
      </c>
      <c r="BM6424">
        <v>10001</v>
      </c>
      <c r="BN6424">
        <v>11000</v>
      </c>
      <c r="BO6424" t="s">
        <v>679</v>
      </c>
      <c r="BP6424" t="s">
        <v>581</v>
      </c>
    </row>
    <row r="6425" spans="63:68" x14ac:dyDescent="0.25">
      <c r="BK6425" t="s">
        <v>551</v>
      </c>
      <c r="BL6425">
        <v>44</v>
      </c>
      <c r="BM6425">
        <v>10001</v>
      </c>
      <c r="BN6425">
        <v>11000</v>
      </c>
      <c r="BO6425" t="s">
        <v>680</v>
      </c>
      <c r="BP6425" t="s">
        <v>575</v>
      </c>
    </row>
    <row r="6426" spans="63:68" x14ac:dyDescent="0.25">
      <c r="BK6426" t="s">
        <v>551</v>
      </c>
      <c r="BL6426">
        <v>44</v>
      </c>
      <c r="BM6426">
        <v>10001</v>
      </c>
      <c r="BN6426">
        <v>11000</v>
      </c>
      <c r="BO6426" t="s">
        <v>681</v>
      </c>
      <c r="BP6426" t="s">
        <v>120</v>
      </c>
    </row>
    <row r="6427" spans="63:68" x14ac:dyDescent="0.25">
      <c r="BK6427" t="s">
        <v>551</v>
      </c>
      <c r="BL6427">
        <v>44</v>
      </c>
      <c r="BM6427">
        <v>10001</v>
      </c>
      <c r="BN6427">
        <v>11000</v>
      </c>
      <c r="BO6427" t="s">
        <v>682</v>
      </c>
      <c r="BP6427" t="s">
        <v>142</v>
      </c>
    </row>
    <row r="6428" spans="63:68" x14ac:dyDescent="0.25">
      <c r="BK6428" t="s">
        <v>551</v>
      </c>
      <c r="BL6428">
        <v>44</v>
      </c>
      <c r="BM6428">
        <v>10001</v>
      </c>
      <c r="BN6428">
        <v>11000</v>
      </c>
      <c r="BO6428" t="s">
        <v>683</v>
      </c>
      <c r="BP6428" t="s">
        <v>163</v>
      </c>
    </row>
    <row r="6429" spans="63:68" x14ac:dyDescent="0.25">
      <c r="BK6429" t="s">
        <v>551</v>
      </c>
      <c r="BL6429">
        <v>44</v>
      </c>
      <c r="BM6429">
        <v>10001</v>
      </c>
      <c r="BN6429">
        <v>11000</v>
      </c>
      <c r="BO6429" t="s">
        <v>684</v>
      </c>
      <c r="BP6429" t="s">
        <v>576</v>
      </c>
    </row>
    <row r="6430" spans="63:68" x14ac:dyDescent="0.25">
      <c r="BK6430" t="s">
        <v>551</v>
      </c>
      <c r="BL6430">
        <v>44</v>
      </c>
      <c r="BM6430">
        <v>10001</v>
      </c>
      <c r="BN6430">
        <v>11000</v>
      </c>
      <c r="BO6430" t="s">
        <v>685</v>
      </c>
      <c r="BP6430" t="s">
        <v>577</v>
      </c>
    </row>
    <row r="6431" spans="63:68" x14ac:dyDescent="0.25">
      <c r="BK6431" t="s">
        <v>551</v>
      </c>
      <c r="BL6431">
        <v>44</v>
      </c>
      <c r="BM6431">
        <v>10001</v>
      </c>
      <c r="BN6431">
        <v>11000</v>
      </c>
      <c r="BO6431" t="s">
        <v>686</v>
      </c>
      <c r="BP6431" t="s">
        <v>578</v>
      </c>
    </row>
    <row r="6432" spans="63:68" x14ac:dyDescent="0.25">
      <c r="BK6432" t="s">
        <v>551</v>
      </c>
      <c r="BL6432">
        <v>44</v>
      </c>
      <c r="BM6432">
        <v>10001</v>
      </c>
      <c r="BN6432">
        <v>11000</v>
      </c>
      <c r="BO6432" t="s">
        <v>687</v>
      </c>
      <c r="BP6432" t="s">
        <v>579</v>
      </c>
    </row>
    <row r="6433" spans="63:68" x14ac:dyDescent="0.25">
      <c r="BK6433" t="s">
        <v>551</v>
      </c>
      <c r="BL6433">
        <v>44</v>
      </c>
      <c r="BM6433">
        <v>10001</v>
      </c>
      <c r="BN6433">
        <v>11000</v>
      </c>
      <c r="BO6433" t="s">
        <v>688</v>
      </c>
      <c r="BP6433" t="s">
        <v>580</v>
      </c>
    </row>
    <row r="6434" spans="63:68" x14ac:dyDescent="0.25">
      <c r="BK6434" t="s">
        <v>551</v>
      </c>
      <c r="BL6434">
        <v>44</v>
      </c>
      <c r="BM6434">
        <v>10001</v>
      </c>
      <c r="BN6434">
        <v>11000</v>
      </c>
      <c r="BO6434" t="s">
        <v>689</v>
      </c>
      <c r="BP6434" t="s">
        <v>582</v>
      </c>
    </row>
    <row r="6435" spans="63:68" x14ac:dyDescent="0.25">
      <c r="BK6435" t="s">
        <v>552</v>
      </c>
      <c r="BL6435">
        <v>44</v>
      </c>
      <c r="BM6435">
        <v>11001</v>
      </c>
      <c r="BN6435">
        <v>12000</v>
      </c>
      <c r="BO6435" t="s">
        <v>678</v>
      </c>
      <c r="BP6435" t="s">
        <v>265</v>
      </c>
    </row>
    <row r="6436" spans="63:68" x14ac:dyDescent="0.25">
      <c r="BK6436" t="s">
        <v>552</v>
      </c>
      <c r="BL6436">
        <v>44</v>
      </c>
      <c r="BM6436">
        <v>11001</v>
      </c>
      <c r="BN6436">
        <v>12000</v>
      </c>
      <c r="BO6436" t="s">
        <v>679</v>
      </c>
      <c r="BP6436" t="s">
        <v>581</v>
      </c>
    </row>
    <row r="6437" spans="63:68" x14ac:dyDescent="0.25">
      <c r="BK6437" t="s">
        <v>552</v>
      </c>
      <c r="BL6437">
        <v>44</v>
      </c>
      <c r="BM6437">
        <v>11001</v>
      </c>
      <c r="BN6437">
        <v>12000</v>
      </c>
      <c r="BO6437" t="s">
        <v>680</v>
      </c>
      <c r="BP6437" t="s">
        <v>575</v>
      </c>
    </row>
    <row r="6438" spans="63:68" x14ac:dyDescent="0.25">
      <c r="BK6438" t="s">
        <v>552</v>
      </c>
      <c r="BL6438">
        <v>44</v>
      </c>
      <c r="BM6438">
        <v>11001</v>
      </c>
      <c r="BN6438">
        <v>12000</v>
      </c>
      <c r="BO6438" t="s">
        <v>681</v>
      </c>
      <c r="BP6438" t="s">
        <v>120</v>
      </c>
    </row>
    <row r="6439" spans="63:68" x14ac:dyDescent="0.25">
      <c r="BK6439" t="s">
        <v>552</v>
      </c>
      <c r="BL6439">
        <v>44</v>
      </c>
      <c r="BM6439">
        <v>11001</v>
      </c>
      <c r="BN6439">
        <v>12000</v>
      </c>
      <c r="BO6439" t="s">
        <v>682</v>
      </c>
      <c r="BP6439" t="s">
        <v>142</v>
      </c>
    </row>
    <row r="6440" spans="63:68" x14ac:dyDescent="0.25">
      <c r="BK6440" t="s">
        <v>552</v>
      </c>
      <c r="BL6440">
        <v>44</v>
      </c>
      <c r="BM6440">
        <v>11001</v>
      </c>
      <c r="BN6440">
        <v>12000</v>
      </c>
      <c r="BO6440" t="s">
        <v>683</v>
      </c>
      <c r="BP6440" t="s">
        <v>163</v>
      </c>
    </row>
    <row r="6441" spans="63:68" x14ac:dyDescent="0.25">
      <c r="BK6441" t="s">
        <v>552</v>
      </c>
      <c r="BL6441">
        <v>44</v>
      </c>
      <c r="BM6441">
        <v>11001</v>
      </c>
      <c r="BN6441">
        <v>12000</v>
      </c>
      <c r="BO6441" t="s">
        <v>684</v>
      </c>
      <c r="BP6441" t="s">
        <v>576</v>
      </c>
    </row>
    <row r="6442" spans="63:68" x14ac:dyDescent="0.25">
      <c r="BK6442" t="s">
        <v>552</v>
      </c>
      <c r="BL6442">
        <v>44</v>
      </c>
      <c r="BM6442">
        <v>11001</v>
      </c>
      <c r="BN6442">
        <v>12000</v>
      </c>
      <c r="BO6442" t="s">
        <v>685</v>
      </c>
      <c r="BP6442" t="s">
        <v>577</v>
      </c>
    </row>
    <row r="6443" spans="63:68" x14ac:dyDescent="0.25">
      <c r="BK6443" t="s">
        <v>552</v>
      </c>
      <c r="BL6443">
        <v>44</v>
      </c>
      <c r="BM6443">
        <v>11001</v>
      </c>
      <c r="BN6443">
        <v>12000</v>
      </c>
      <c r="BO6443" t="s">
        <v>686</v>
      </c>
      <c r="BP6443" t="s">
        <v>578</v>
      </c>
    </row>
    <row r="6444" spans="63:68" x14ac:dyDescent="0.25">
      <c r="BK6444" t="s">
        <v>552</v>
      </c>
      <c r="BL6444">
        <v>44</v>
      </c>
      <c r="BM6444">
        <v>11001</v>
      </c>
      <c r="BN6444">
        <v>12000</v>
      </c>
      <c r="BO6444" t="s">
        <v>687</v>
      </c>
      <c r="BP6444" t="s">
        <v>579</v>
      </c>
    </row>
    <row r="6445" spans="63:68" x14ac:dyDescent="0.25">
      <c r="BK6445" t="s">
        <v>552</v>
      </c>
      <c r="BL6445">
        <v>44</v>
      </c>
      <c r="BM6445">
        <v>11001</v>
      </c>
      <c r="BN6445">
        <v>12000</v>
      </c>
      <c r="BO6445" t="s">
        <v>688</v>
      </c>
      <c r="BP6445" t="s">
        <v>580</v>
      </c>
    </row>
    <row r="6446" spans="63:68" x14ac:dyDescent="0.25">
      <c r="BK6446" t="s">
        <v>552</v>
      </c>
      <c r="BL6446">
        <v>44</v>
      </c>
      <c r="BM6446">
        <v>11001</v>
      </c>
      <c r="BN6446">
        <v>12000</v>
      </c>
      <c r="BO6446" t="s">
        <v>689</v>
      </c>
      <c r="BP6446" t="s">
        <v>582</v>
      </c>
    </row>
    <row r="6447" spans="63:68" x14ac:dyDescent="0.25">
      <c r="BK6447" t="s">
        <v>553</v>
      </c>
      <c r="BL6447">
        <v>44</v>
      </c>
      <c r="BM6447">
        <v>12001</v>
      </c>
      <c r="BN6447">
        <v>13000</v>
      </c>
      <c r="BO6447" t="s">
        <v>678</v>
      </c>
      <c r="BP6447" t="s">
        <v>265</v>
      </c>
    </row>
    <row r="6448" spans="63:68" x14ac:dyDescent="0.25">
      <c r="BK6448" t="s">
        <v>553</v>
      </c>
      <c r="BL6448">
        <v>44</v>
      </c>
      <c r="BM6448">
        <v>12001</v>
      </c>
      <c r="BN6448">
        <v>13000</v>
      </c>
      <c r="BO6448" t="s">
        <v>679</v>
      </c>
      <c r="BP6448" t="s">
        <v>581</v>
      </c>
    </row>
    <row r="6449" spans="63:68" x14ac:dyDescent="0.25">
      <c r="BK6449" t="s">
        <v>553</v>
      </c>
      <c r="BL6449">
        <v>44</v>
      </c>
      <c r="BM6449">
        <v>12001</v>
      </c>
      <c r="BN6449">
        <v>13000</v>
      </c>
      <c r="BO6449" t="s">
        <v>680</v>
      </c>
      <c r="BP6449" t="s">
        <v>575</v>
      </c>
    </row>
    <row r="6450" spans="63:68" x14ac:dyDescent="0.25">
      <c r="BK6450" t="s">
        <v>553</v>
      </c>
      <c r="BL6450">
        <v>44</v>
      </c>
      <c r="BM6450">
        <v>12001</v>
      </c>
      <c r="BN6450">
        <v>13000</v>
      </c>
      <c r="BO6450" t="s">
        <v>681</v>
      </c>
      <c r="BP6450" t="s">
        <v>120</v>
      </c>
    </row>
    <row r="6451" spans="63:68" x14ac:dyDescent="0.25">
      <c r="BK6451" t="s">
        <v>553</v>
      </c>
      <c r="BL6451">
        <v>44</v>
      </c>
      <c r="BM6451">
        <v>12001</v>
      </c>
      <c r="BN6451">
        <v>13000</v>
      </c>
      <c r="BO6451" t="s">
        <v>682</v>
      </c>
      <c r="BP6451" t="s">
        <v>142</v>
      </c>
    </row>
    <row r="6452" spans="63:68" x14ac:dyDescent="0.25">
      <c r="BK6452" t="s">
        <v>553</v>
      </c>
      <c r="BL6452">
        <v>44</v>
      </c>
      <c r="BM6452">
        <v>12001</v>
      </c>
      <c r="BN6452">
        <v>13000</v>
      </c>
      <c r="BO6452" t="s">
        <v>683</v>
      </c>
      <c r="BP6452" t="s">
        <v>163</v>
      </c>
    </row>
    <row r="6453" spans="63:68" x14ac:dyDescent="0.25">
      <c r="BK6453" t="s">
        <v>553</v>
      </c>
      <c r="BL6453">
        <v>44</v>
      </c>
      <c r="BM6453">
        <v>12001</v>
      </c>
      <c r="BN6453">
        <v>13000</v>
      </c>
      <c r="BO6453" t="s">
        <v>684</v>
      </c>
      <c r="BP6453" t="s">
        <v>576</v>
      </c>
    </row>
    <row r="6454" spans="63:68" x14ac:dyDescent="0.25">
      <c r="BK6454" t="s">
        <v>553</v>
      </c>
      <c r="BL6454">
        <v>44</v>
      </c>
      <c r="BM6454">
        <v>12001</v>
      </c>
      <c r="BN6454">
        <v>13000</v>
      </c>
      <c r="BO6454" t="s">
        <v>685</v>
      </c>
      <c r="BP6454" t="s">
        <v>577</v>
      </c>
    </row>
    <row r="6455" spans="63:68" x14ac:dyDescent="0.25">
      <c r="BK6455" t="s">
        <v>553</v>
      </c>
      <c r="BL6455">
        <v>44</v>
      </c>
      <c r="BM6455">
        <v>12001</v>
      </c>
      <c r="BN6455">
        <v>13000</v>
      </c>
      <c r="BO6455" t="s">
        <v>686</v>
      </c>
      <c r="BP6455" t="s">
        <v>578</v>
      </c>
    </row>
    <row r="6456" spans="63:68" x14ac:dyDescent="0.25">
      <c r="BK6456" t="s">
        <v>553</v>
      </c>
      <c r="BL6456">
        <v>44</v>
      </c>
      <c r="BM6456">
        <v>12001</v>
      </c>
      <c r="BN6456">
        <v>13000</v>
      </c>
      <c r="BO6456" t="s">
        <v>687</v>
      </c>
      <c r="BP6456" t="s">
        <v>579</v>
      </c>
    </row>
    <row r="6457" spans="63:68" x14ac:dyDescent="0.25">
      <c r="BK6457" t="s">
        <v>553</v>
      </c>
      <c r="BL6457">
        <v>44</v>
      </c>
      <c r="BM6457">
        <v>12001</v>
      </c>
      <c r="BN6457">
        <v>13000</v>
      </c>
      <c r="BO6457" t="s">
        <v>688</v>
      </c>
      <c r="BP6457" t="s">
        <v>580</v>
      </c>
    </row>
    <row r="6458" spans="63:68" x14ac:dyDescent="0.25">
      <c r="BK6458" t="s">
        <v>553</v>
      </c>
      <c r="BL6458">
        <v>44</v>
      </c>
      <c r="BM6458">
        <v>12001</v>
      </c>
      <c r="BN6458">
        <v>13000</v>
      </c>
      <c r="BO6458" t="s">
        <v>689</v>
      </c>
      <c r="BP6458" t="s">
        <v>582</v>
      </c>
    </row>
    <row r="6459" spans="63:68" x14ac:dyDescent="0.25">
      <c r="BK6459" t="s">
        <v>554</v>
      </c>
      <c r="BL6459">
        <v>44</v>
      </c>
      <c r="BM6459">
        <v>13001</v>
      </c>
      <c r="BN6459">
        <v>14000</v>
      </c>
      <c r="BO6459" t="s">
        <v>678</v>
      </c>
      <c r="BP6459" t="s">
        <v>265</v>
      </c>
    </row>
    <row r="6460" spans="63:68" x14ac:dyDescent="0.25">
      <c r="BK6460" t="s">
        <v>554</v>
      </c>
      <c r="BL6460">
        <v>44</v>
      </c>
      <c r="BM6460">
        <v>13001</v>
      </c>
      <c r="BN6460">
        <v>14000</v>
      </c>
      <c r="BO6460" t="s">
        <v>679</v>
      </c>
      <c r="BP6460" t="s">
        <v>581</v>
      </c>
    </row>
    <row r="6461" spans="63:68" x14ac:dyDescent="0.25">
      <c r="BK6461" t="s">
        <v>554</v>
      </c>
      <c r="BL6461">
        <v>44</v>
      </c>
      <c r="BM6461">
        <v>13001</v>
      </c>
      <c r="BN6461">
        <v>14000</v>
      </c>
      <c r="BO6461" t="s">
        <v>680</v>
      </c>
      <c r="BP6461" t="s">
        <v>575</v>
      </c>
    </row>
    <row r="6462" spans="63:68" x14ac:dyDescent="0.25">
      <c r="BK6462" t="s">
        <v>554</v>
      </c>
      <c r="BL6462">
        <v>44</v>
      </c>
      <c r="BM6462">
        <v>13001</v>
      </c>
      <c r="BN6462">
        <v>14000</v>
      </c>
      <c r="BO6462" t="s">
        <v>681</v>
      </c>
      <c r="BP6462" t="s">
        <v>120</v>
      </c>
    </row>
    <row r="6463" spans="63:68" x14ac:dyDescent="0.25">
      <c r="BK6463" t="s">
        <v>554</v>
      </c>
      <c r="BL6463">
        <v>44</v>
      </c>
      <c r="BM6463">
        <v>13001</v>
      </c>
      <c r="BN6463">
        <v>14000</v>
      </c>
      <c r="BO6463" t="s">
        <v>682</v>
      </c>
      <c r="BP6463" t="s">
        <v>142</v>
      </c>
    </row>
    <row r="6464" spans="63:68" x14ac:dyDescent="0.25">
      <c r="BK6464" t="s">
        <v>554</v>
      </c>
      <c r="BL6464">
        <v>44</v>
      </c>
      <c r="BM6464">
        <v>13001</v>
      </c>
      <c r="BN6464">
        <v>14000</v>
      </c>
      <c r="BO6464" t="s">
        <v>683</v>
      </c>
      <c r="BP6464" t="s">
        <v>163</v>
      </c>
    </row>
    <row r="6465" spans="63:68" x14ac:dyDescent="0.25">
      <c r="BK6465" t="s">
        <v>554</v>
      </c>
      <c r="BL6465">
        <v>44</v>
      </c>
      <c r="BM6465">
        <v>13001</v>
      </c>
      <c r="BN6465">
        <v>14000</v>
      </c>
      <c r="BO6465" t="s">
        <v>684</v>
      </c>
      <c r="BP6465" t="s">
        <v>576</v>
      </c>
    </row>
    <row r="6466" spans="63:68" x14ac:dyDescent="0.25">
      <c r="BK6466" t="s">
        <v>554</v>
      </c>
      <c r="BL6466">
        <v>44</v>
      </c>
      <c r="BM6466">
        <v>13001</v>
      </c>
      <c r="BN6466">
        <v>14000</v>
      </c>
      <c r="BO6466" t="s">
        <v>685</v>
      </c>
      <c r="BP6466" t="s">
        <v>577</v>
      </c>
    </row>
    <row r="6467" spans="63:68" x14ac:dyDescent="0.25">
      <c r="BK6467" t="s">
        <v>554</v>
      </c>
      <c r="BL6467">
        <v>44</v>
      </c>
      <c r="BM6467">
        <v>13001</v>
      </c>
      <c r="BN6467">
        <v>14000</v>
      </c>
      <c r="BO6467" t="s">
        <v>686</v>
      </c>
      <c r="BP6467" t="s">
        <v>578</v>
      </c>
    </row>
    <row r="6468" spans="63:68" x14ac:dyDescent="0.25">
      <c r="BK6468" t="s">
        <v>554</v>
      </c>
      <c r="BL6468">
        <v>44</v>
      </c>
      <c r="BM6468">
        <v>13001</v>
      </c>
      <c r="BN6468">
        <v>14000</v>
      </c>
      <c r="BO6468" t="s">
        <v>687</v>
      </c>
      <c r="BP6468" t="s">
        <v>579</v>
      </c>
    </row>
    <row r="6469" spans="63:68" x14ac:dyDescent="0.25">
      <c r="BK6469" t="s">
        <v>554</v>
      </c>
      <c r="BL6469">
        <v>44</v>
      </c>
      <c r="BM6469">
        <v>13001</v>
      </c>
      <c r="BN6469">
        <v>14000</v>
      </c>
      <c r="BO6469" t="s">
        <v>688</v>
      </c>
      <c r="BP6469" t="s">
        <v>580</v>
      </c>
    </row>
    <row r="6470" spans="63:68" x14ac:dyDescent="0.25">
      <c r="BK6470" t="s">
        <v>554</v>
      </c>
      <c r="BL6470">
        <v>44</v>
      </c>
      <c r="BM6470">
        <v>13001</v>
      </c>
      <c r="BN6470">
        <v>14000</v>
      </c>
      <c r="BO6470" t="s">
        <v>689</v>
      </c>
      <c r="BP6470" t="s">
        <v>582</v>
      </c>
    </row>
    <row r="6471" spans="63:68" x14ac:dyDescent="0.25">
      <c r="BK6471" t="s">
        <v>555</v>
      </c>
      <c r="BL6471">
        <v>44</v>
      </c>
      <c r="BM6471">
        <v>14001</v>
      </c>
      <c r="BN6471">
        <v>15000</v>
      </c>
      <c r="BO6471" t="s">
        <v>678</v>
      </c>
      <c r="BP6471" t="s">
        <v>265</v>
      </c>
    </row>
    <row r="6472" spans="63:68" x14ac:dyDescent="0.25">
      <c r="BK6472" t="s">
        <v>555</v>
      </c>
      <c r="BL6472">
        <v>44</v>
      </c>
      <c r="BM6472">
        <v>14001</v>
      </c>
      <c r="BN6472">
        <v>15000</v>
      </c>
      <c r="BO6472" t="s">
        <v>679</v>
      </c>
      <c r="BP6472" t="s">
        <v>581</v>
      </c>
    </row>
    <row r="6473" spans="63:68" x14ac:dyDescent="0.25">
      <c r="BK6473" t="s">
        <v>555</v>
      </c>
      <c r="BL6473">
        <v>44</v>
      </c>
      <c r="BM6473">
        <v>14001</v>
      </c>
      <c r="BN6473">
        <v>15000</v>
      </c>
      <c r="BO6473" t="s">
        <v>680</v>
      </c>
      <c r="BP6473" t="s">
        <v>575</v>
      </c>
    </row>
    <row r="6474" spans="63:68" x14ac:dyDescent="0.25">
      <c r="BK6474" t="s">
        <v>555</v>
      </c>
      <c r="BL6474">
        <v>44</v>
      </c>
      <c r="BM6474">
        <v>14001</v>
      </c>
      <c r="BN6474">
        <v>15000</v>
      </c>
      <c r="BO6474" t="s">
        <v>681</v>
      </c>
      <c r="BP6474" t="s">
        <v>120</v>
      </c>
    </row>
    <row r="6475" spans="63:68" x14ac:dyDescent="0.25">
      <c r="BK6475" t="s">
        <v>555</v>
      </c>
      <c r="BL6475">
        <v>44</v>
      </c>
      <c r="BM6475">
        <v>14001</v>
      </c>
      <c r="BN6475">
        <v>15000</v>
      </c>
      <c r="BO6475" t="s">
        <v>682</v>
      </c>
      <c r="BP6475" t="s">
        <v>142</v>
      </c>
    </row>
    <row r="6476" spans="63:68" x14ac:dyDescent="0.25">
      <c r="BK6476" t="s">
        <v>555</v>
      </c>
      <c r="BL6476">
        <v>44</v>
      </c>
      <c r="BM6476">
        <v>14001</v>
      </c>
      <c r="BN6476">
        <v>15000</v>
      </c>
      <c r="BO6476" t="s">
        <v>683</v>
      </c>
      <c r="BP6476" t="s">
        <v>163</v>
      </c>
    </row>
    <row r="6477" spans="63:68" x14ac:dyDescent="0.25">
      <c r="BK6477" t="s">
        <v>555</v>
      </c>
      <c r="BL6477">
        <v>44</v>
      </c>
      <c r="BM6477">
        <v>14001</v>
      </c>
      <c r="BN6477">
        <v>15000</v>
      </c>
      <c r="BO6477" t="s">
        <v>684</v>
      </c>
      <c r="BP6477" t="s">
        <v>576</v>
      </c>
    </row>
    <row r="6478" spans="63:68" x14ac:dyDescent="0.25">
      <c r="BK6478" t="s">
        <v>555</v>
      </c>
      <c r="BL6478">
        <v>44</v>
      </c>
      <c r="BM6478">
        <v>14001</v>
      </c>
      <c r="BN6478">
        <v>15000</v>
      </c>
      <c r="BO6478" t="s">
        <v>685</v>
      </c>
      <c r="BP6478" t="s">
        <v>577</v>
      </c>
    </row>
    <row r="6479" spans="63:68" x14ac:dyDescent="0.25">
      <c r="BK6479" t="s">
        <v>555</v>
      </c>
      <c r="BL6479">
        <v>44</v>
      </c>
      <c r="BM6479">
        <v>14001</v>
      </c>
      <c r="BN6479">
        <v>15000</v>
      </c>
      <c r="BO6479" t="s">
        <v>686</v>
      </c>
      <c r="BP6479" t="s">
        <v>578</v>
      </c>
    </row>
    <row r="6480" spans="63:68" x14ac:dyDescent="0.25">
      <c r="BK6480" t="s">
        <v>555</v>
      </c>
      <c r="BL6480">
        <v>44</v>
      </c>
      <c r="BM6480">
        <v>14001</v>
      </c>
      <c r="BN6480">
        <v>15000</v>
      </c>
      <c r="BO6480" t="s">
        <v>687</v>
      </c>
      <c r="BP6480" t="s">
        <v>579</v>
      </c>
    </row>
    <row r="6481" spans="63:68" x14ac:dyDescent="0.25">
      <c r="BK6481" t="s">
        <v>555</v>
      </c>
      <c r="BL6481">
        <v>44</v>
      </c>
      <c r="BM6481">
        <v>14001</v>
      </c>
      <c r="BN6481">
        <v>15000</v>
      </c>
      <c r="BO6481" t="s">
        <v>688</v>
      </c>
      <c r="BP6481" t="s">
        <v>580</v>
      </c>
    </row>
    <row r="6482" spans="63:68" x14ac:dyDescent="0.25">
      <c r="BK6482" t="s">
        <v>555</v>
      </c>
      <c r="BL6482">
        <v>44</v>
      </c>
      <c r="BM6482">
        <v>14001</v>
      </c>
      <c r="BN6482">
        <v>15000</v>
      </c>
      <c r="BO6482" t="s">
        <v>689</v>
      </c>
      <c r="BP6482" t="s">
        <v>582</v>
      </c>
    </row>
    <row r="6483" spans="63:68" x14ac:dyDescent="0.25">
      <c r="BK6483" t="s">
        <v>556</v>
      </c>
      <c r="BL6483">
        <v>44</v>
      </c>
      <c r="BM6483">
        <v>15001</v>
      </c>
      <c r="BN6483">
        <v>16000</v>
      </c>
      <c r="BO6483" t="s">
        <v>678</v>
      </c>
      <c r="BP6483" t="s">
        <v>265</v>
      </c>
    </row>
    <row r="6484" spans="63:68" x14ac:dyDescent="0.25">
      <c r="BK6484" t="s">
        <v>556</v>
      </c>
      <c r="BL6484">
        <v>44</v>
      </c>
      <c r="BM6484">
        <v>15001</v>
      </c>
      <c r="BN6484">
        <v>16000</v>
      </c>
      <c r="BO6484" t="s">
        <v>679</v>
      </c>
      <c r="BP6484" t="s">
        <v>581</v>
      </c>
    </row>
    <row r="6485" spans="63:68" x14ac:dyDescent="0.25">
      <c r="BK6485" t="s">
        <v>556</v>
      </c>
      <c r="BL6485">
        <v>44</v>
      </c>
      <c r="BM6485">
        <v>15001</v>
      </c>
      <c r="BN6485">
        <v>16000</v>
      </c>
      <c r="BO6485" t="s">
        <v>680</v>
      </c>
      <c r="BP6485" t="s">
        <v>575</v>
      </c>
    </row>
    <row r="6486" spans="63:68" x14ac:dyDescent="0.25">
      <c r="BK6486" t="s">
        <v>556</v>
      </c>
      <c r="BL6486">
        <v>44</v>
      </c>
      <c r="BM6486">
        <v>15001</v>
      </c>
      <c r="BN6486">
        <v>16000</v>
      </c>
      <c r="BO6486" t="s">
        <v>681</v>
      </c>
      <c r="BP6486" t="s">
        <v>120</v>
      </c>
    </row>
    <row r="6487" spans="63:68" x14ac:dyDescent="0.25">
      <c r="BK6487" t="s">
        <v>556</v>
      </c>
      <c r="BL6487">
        <v>44</v>
      </c>
      <c r="BM6487">
        <v>15001</v>
      </c>
      <c r="BN6487">
        <v>16000</v>
      </c>
      <c r="BO6487" t="s">
        <v>682</v>
      </c>
      <c r="BP6487" t="s">
        <v>142</v>
      </c>
    </row>
    <row r="6488" spans="63:68" x14ac:dyDescent="0.25">
      <c r="BK6488" t="s">
        <v>556</v>
      </c>
      <c r="BL6488">
        <v>44</v>
      </c>
      <c r="BM6488">
        <v>15001</v>
      </c>
      <c r="BN6488">
        <v>16000</v>
      </c>
      <c r="BO6488" t="s">
        <v>683</v>
      </c>
      <c r="BP6488" t="s">
        <v>163</v>
      </c>
    </row>
    <row r="6489" spans="63:68" x14ac:dyDescent="0.25">
      <c r="BK6489" t="s">
        <v>556</v>
      </c>
      <c r="BL6489">
        <v>44</v>
      </c>
      <c r="BM6489">
        <v>15001</v>
      </c>
      <c r="BN6489">
        <v>16000</v>
      </c>
      <c r="BO6489" t="s">
        <v>684</v>
      </c>
      <c r="BP6489" t="s">
        <v>576</v>
      </c>
    </row>
    <row r="6490" spans="63:68" x14ac:dyDescent="0.25">
      <c r="BK6490" t="s">
        <v>556</v>
      </c>
      <c r="BL6490">
        <v>44</v>
      </c>
      <c r="BM6490">
        <v>15001</v>
      </c>
      <c r="BN6490">
        <v>16000</v>
      </c>
      <c r="BO6490" t="s">
        <v>685</v>
      </c>
      <c r="BP6490" t="s">
        <v>577</v>
      </c>
    </row>
    <row r="6491" spans="63:68" x14ac:dyDescent="0.25">
      <c r="BK6491" t="s">
        <v>556</v>
      </c>
      <c r="BL6491">
        <v>44</v>
      </c>
      <c r="BM6491">
        <v>15001</v>
      </c>
      <c r="BN6491">
        <v>16000</v>
      </c>
      <c r="BO6491" t="s">
        <v>686</v>
      </c>
      <c r="BP6491" t="s">
        <v>578</v>
      </c>
    </row>
    <row r="6492" spans="63:68" x14ac:dyDescent="0.25">
      <c r="BK6492" t="s">
        <v>556</v>
      </c>
      <c r="BL6492">
        <v>44</v>
      </c>
      <c r="BM6492">
        <v>15001</v>
      </c>
      <c r="BN6492">
        <v>16000</v>
      </c>
      <c r="BO6492" t="s">
        <v>687</v>
      </c>
      <c r="BP6492" t="s">
        <v>579</v>
      </c>
    </row>
    <row r="6493" spans="63:68" x14ac:dyDescent="0.25">
      <c r="BK6493" t="s">
        <v>556</v>
      </c>
      <c r="BL6493">
        <v>44</v>
      </c>
      <c r="BM6493">
        <v>15001</v>
      </c>
      <c r="BN6493">
        <v>16000</v>
      </c>
      <c r="BO6493" t="s">
        <v>688</v>
      </c>
      <c r="BP6493" t="s">
        <v>580</v>
      </c>
    </row>
    <row r="6494" spans="63:68" x14ac:dyDescent="0.25">
      <c r="BK6494" t="s">
        <v>556</v>
      </c>
      <c r="BL6494">
        <v>44</v>
      </c>
      <c r="BM6494">
        <v>15001</v>
      </c>
      <c r="BN6494">
        <v>16000</v>
      </c>
      <c r="BO6494" t="s">
        <v>689</v>
      </c>
      <c r="BP6494" t="s">
        <v>582</v>
      </c>
    </row>
    <row r="6495" spans="63:68" x14ac:dyDescent="0.25">
      <c r="BK6495" t="s">
        <v>134</v>
      </c>
      <c r="BL6495">
        <v>45</v>
      </c>
      <c r="BM6495">
        <v>1</v>
      </c>
      <c r="BN6495">
        <v>1000</v>
      </c>
      <c r="BO6495" t="s">
        <v>678</v>
      </c>
      <c r="BP6495" t="s">
        <v>265</v>
      </c>
    </row>
    <row r="6496" spans="63:68" x14ac:dyDescent="0.25">
      <c r="BK6496" t="s">
        <v>134</v>
      </c>
      <c r="BL6496">
        <v>45</v>
      </c>
      <c r="BM6496">
        <v>1</v>
      </c>
      <c r="BN6496">
        <v>1000</v>
      </c>
      <c r="BO6496" t="s">
        <v>1266</v>
      </c>
      <c r="BP6496" t="s">
        <v>581</v>
      </c>
    </row>
    <row r="6497" spans="63:68" x14ac:dyDescent="0.25">
      <c r="BK6497" t="s">
        <v>134</v>
      </c>
      <c r="BL6497">
        <v>45</v>
      </c>
      <c r="BM6497">
        <v>1</v>
      </c>
      <c r="BN6497">
        <v>1000</v>
      </c>
      <c r="BO6497" t="s">
        <v>680</v>
      </c>
      <c r="BP6497" t="s">
        <v>575</v>
      </c>
    </row>
    <row r="6498" spans="63:68" x14ac:dyDescent="0.25">
      <c r="BK6498" t="s">
        <v>134</v>
      </c>
      <c r="BL6498">
        <v>45</v>
      </c>
      <c r="BM6498">
        <v>1</v>
      </c>
      <c r="BN6498">
        <v>1000</v>
      </c>
      <c r="BO6498" t="s">
        <v>1272</v>
      </c>
      <c r="BP6498" t="s">
        <v>120</v>
      </c>
    </row>
    <row r="6499" spans="63:68" x14ac:dyDescent="0.25">
      <c r="BK6499" t="s">
        <v>134</v>
      </c>
      <c r="BL6499">
        <v>45</v>
      </c>
      <c r="BM6499">
        <v>1</v>
      </c>
      <c r="BN6499">
        <v>1000</v>
      </c>
      <c r="BO6499" t="s">
        <v>1268</v>
      </c>
      <c r="BP6499" t="s">
        <v>142</v>
      </c>
    </row>
    <row r="6500" spans="63:68" x14ac:dyDescent="0.25">
      <c r="BK6500" t="s">
        <v>134</v>
      </c>
      <c r="BL6500">
        <v>45</v>
      </c>
      <c r="BM6500">
        <v>1</v>
      </c>
      <c r="BN6500">
        <v>1000</v>
      </c>
      <c r="BO6500" t="s">
        <v>683</v>
      </c>
      <c r="BP6500" t="s">
        <v>163</v>
      </c>
    </row>
    <row r="6501" spans="63:68" x14ac:dyDescent="0.25">
      <c r="BK6501" t="s">
        <v>134</v>
      </c>
      <c r="BL6501">
        <v>45</v>
      </c>
      <c r="BM6501">
        <v>1</v>
      </c>
      <c r="BN6501">
        <v>1000</v>
      </c>
      <c r="BO6501" t="s">
        <v>684</v>
      </c>
      <c r="BP6501" t="s">
        <v>576</v>
      </c>
    </row>
    <row r="6502" spans="63:68" x14ac:dyDescent="0.25">
      <c r="BK6502" t="s">
        <v>134</v>
      </c>
      <c r="BL6502">
        <v>45</v>
      </c>
      <c r="BM6502">
        <v>1</v>
      </c>
      <c r="BN6502">
        <v>1000</v>
      </c>
      <c r="BO6502" t="s">
        <v>685</v>
      </c>
      <c r="BP6502" t="s">
        <v>577</v>
      </c>
    </row>
    <row r="6503" spans="63:68" x14ac:dyDescent="0.25">
      <c r="BK6503" t="s">
        <v>134</v>
      </c>
      <c r="BL6503">
        <v>45</v>
      </c>
      <c r="BM6503">
        <v>1</v>
      </c>
      <c r="BN6503">
        <v>1000</v>
      </c>
      <c r="BO6503" t="s">
        <v>1274</v>
      </c>
      <c r="BP6503" t="s">
        <v>578</v>
      </c>
    </row>
    <row r="6504" spans="63:68" x14ac:dyDescent="0.25">
      <c r="BK6504" t="s">
        <v>134</v>
      </c>
      <c r="BL6504">
        <v>45</v>
      </c>
      <c r="BM6504">
        <v>1</v>
      </c>
      <c r="BN6504">
        <v>1000</v>
      </c>
      <c r="BO6504" t="s">
        <v>687</v>
      </c>
      <c r="BP6504" t="s">
        <v>579</v>
      </c>
    </row>
    <row r="6505" spans="63:68" x14ac:dyDescent="0.25">
      <c r="BK6505" t="s">
        <v>134</v>
      </c>
      <c r="BL6505">
        <v>45</v>
      </c>
      <c r="BM6505">
        <v>1</v>
      </c>
      <c r="BN6505">
        <v>1000</v>
      </c>
      <c r="BO6505" t="s">
        <v>688</v>
      </c>
      <c r="BP6505" t="s">
        <v>580</v>
      </c>
    </row>
    <row r="6506" spans="63:68" x14ac:dyDescent="0.25">
      <c r="BK6506" t="s">
        <v>134</v>
      </c>
      <c r="BL6506">
        <v>45</v>
      </c>
      <c r="BM6506">
        <v>1</v>
      </c>
      <c r="BN6506">
        <v>1000</v>
      </c>
      <c r="BO6506" t="s">
        <v>689</v>
      </c>
      <c r="BP6506" t="s">
        <v>582</v>
      </c>
    </row>
    <row r="6507" spans="63:68" x14ac:dyDescent="0.25">
      <c r="BK6507" t="s">
        <v>59</v>
      </c>
      <c r="BL6507">
        <v>45</v>
      </c>
      <c r="BM6507">
        <v>1001</v>
      </c>
      <c r="BN6507">
        <v>2000</v>
      </c>
      <c r="BO6507" t="s">
        <v>678</v>
      </c>
      <c r="BP6507" t="s">
        <v>265</v>
      </c>
    </row>
    <row r="6508" spans="63:68" x14ac:dyDescent="0.25">
      <c r="BK6508" t="s">
        <v>59</v>
      </c>
      <c r="BL6508">
        <v>45</v>
      </c>
      <c r="BM6508">
        <v>1001</v>
      </c>
      <c r="BN6508">
        <v>2000</v>
      </c>
      <c r="BO6508" t="s">
        <v>1271</v>
      </c>
      <c r="BP6508" t="s">
        <v>581</v>
      </c>
    </row>
    <row r="6509" spans="63:68" x14ac:dyDescent="0.25">
      <c r="BK6509" t="s">
        <v>59</v>
      </c>
      <c r="BL6509">
        <v>45</v>
      </c>
      <c r="BM6509">
        <v>1001</v>
      </c>
      <c r="BN6509">
        <v>2000</v>
      </c>
      <c r="BO6509" t="s">
        <v>680</v>
      </c>
      <c r="BP6509" t="s">
        <v>575</v>
      </c>
    </row>
    <row r="6510" spans="63:68" x14ac:dyDescent="0.25">
      <c r="BK6510" t="s">
        <v>59</v>
      </c>
      <c r="BL6510">
        <v>45</v>
      </c>
      <c r="BM6510">
        <v>1001</v>
      </c>
      <c r="BN6510">
        <v>2000</v>
      </c>
      <c r="BO6510" t="s">
        <v>1285</v>
      </c>
      <c r="BP6510" t="s">
        <v>120</v>
      </c>
    </row>
    <row r="6511" spans="63:68" x14ac:dyDescent="0.25">
      <c r="BK6511" t="s">
        <v>59</v>
      </c>
      <c r="BL6511">
        <v>45</v>
      </c>
      <c r="BM6511">
        <v>1001</v>
      </c>
      <c r="BN6511">
        <v>2000</v>
      </c>
      <c r="BO6511" t="s">
        <v>1268</v>
      </c>
      <c r="BP6511" t="s">
        <v>142</v>
      </c>
    </row>
    <row r="6512" spans="63:68" x14ac:dyDescent="0.25">
      <c r="BK6512" t="s">
        <v>59</v>
      </c>
      <c r="BL6512">
        <v>45</v>
      </c>
      <c r="BM6512">
        <v>1001</v>
      </c>
      <c r="BN6512">
        <v>2000</v>
      </c>
      <c r="BO6512" t="s">
        <v>683</v>
      </c>
      <c r="BP6512" t="s">
        <v>163</v>
      </c>
    </row>
    <row r="6513" spans="63:68" x14ac:dyDescent="0.25">
      <c r="BK6513" t="s">
        <v>59</v>
      </c>
      <c r="BL6513">
        <v>45</v>
      </c>
      <c r="BM6513">
        <v>1001</v>
      </c>
      <c r="BN6513">
        <v>2000</v>
      </c>
      <c r="BO6513" t="s">
        <v>684</v>
      </c>
      <c r="BP6513" t="s">
        <v>576</v>
      </c>
    </row>
    <row r="6514" spans="63:68" x14ac:dyDescent="0.25">
      <c r="BK6514" t="s">
        <v>59</v>
      </c>
      <c r="BL6514">
        <v>45</v>
      </c>
      <c r="BM6514">
        <v>1001</v>
      </c>
      <c r="BN6514">
        <v>2000</v>
      </c>
      <c r="BO6514" t="s">
        <v>685</v>
      </c>
      <c r="BP6514" t="s">
        <v>577</v>
      </c>
    </row>
    <row r="6515" spans="63:68" x14ac:dyDescent="0.25">
      <c r="BK6515" t="s">
        <v>59</v>
      </c>
      <c r="BL6515">
        <v>45</v>
      </c>
      <c r="BM6515">
        <v>1001</v>
      </c>
      <c r="BN6515">
        <v>2000</v>
      </c>
      <c r="BO6515" t="s">
        <v>1274</v>
      </c>
      <c r="BP6515" t="s">
        <v>578</v>
      </c>
    </row>
    <row r="6516" spans="63:68" x14ac:dyDescent="0.25">
      <c r="BK6516" t="s">
        <v>59</v>
      </c>
      <c r="BL6516">
        <v>45</v>
      </c>
      <c r="BM6516">
        <v>1001</v>
      </c>
      <c r="BN6516">
        <v>2000</v>
      </c>
      <c r="BO6516" t="s">
        <v>687</v>
      </c>
      <c r="BP6516" t="s">
        <v>579</v>
      </c>
    </row>
    <row r="6517" spans="63:68" x14ac:dyDescent="0.25">
      <c r="BK6517" t="s">
        <v>59</v>
      </c>
      <c r="BL6517">
        <v>45</v>
      </c>
      <c r="BM6517">
        <v>1001</v>
      </c>
      <c r="BN6517">
        <v>2000</v>
      </c>
      <c r="BO6517" t="s">
        <v>688</v>
      </c>
      <c r="BP6517" t="s">
        <v>580</v>
      </c>
    </row>
    <row r="6518" spans="63:68" x14ac:dyDescent="0.25">
      <c r="BK6518" t="s">
        <v>59</v>
      </c>
      <c r="BL6518">
        <v>45</v>
      </c>
      <c r="BM6518">
        <v>1001</v>
      </c>
      <c r="BN6518">
        <v>2000</v>
      </c>
      <c r="BO6518" t="s">
        <v>689</v>
      </c>
      <c r="BP6518" t="s">
        <v>582</v>
      </c>
    </row>
    <row r="6519" spans="63:68" x14ac:dyDescent="0.25">
      <c r="BK6519" t="s">
        <v>557</v>
      </c>
      <c r="BL6519">
        <v>45</v>
      </c>
      <c r="BM6519">
        <v>2001</v>
      </c>
      <c r="BN6519">
        <v>3000</v>
      </c>
      <c r="BO6519" t="s">
        <v>678</v>
      </c>
      <c r="BP6519" t="s">
        <v>265</v>
      </c>
    </row>
    <row r="6520" spans="63:68" x14ac:dyDescent="0.25">
      <c r="BK6520" t="s">
        <v>557</v>
      </c>
      <c r="BL6520">
        <v>45</v>
      </c>
      <c r="BM6520">
        <v>2001</v>
      </c>
      <c r="BN6520">
        <v>3000</v>
      </c>
      <c r="BO6520" t="s">
        <v>679</v>
      </c>
      <c r="BP6520" t="s">
        <v>581</v>
      </c>
    </row>
    <row r="6521" spans="63:68" x14ac:dyDescent="0.25">
      <c r="BK6521" t="s">
        <v>557</v>
      </c>
      <c r="BL6521">
        <v>45</v>
      </c>
      <c r="BM6521">
        <v>2001</v>
      </c>
      <c r="BN6521">
        <v>3000</v>
      </c>
      <c r="BO6521" t="s">
        <v>680</v>
      </c>
      <c r="BP6521" t="s">
        <v>575</v>
      </c>
    </row>
    <row r="6522" spans="63:68" x14ac:dyDescent="0.25">
      <c r="BK6522" t="s">
        <v>557</v>
      </c>
      <c r="BL6522">
        <v>45</v>
      </c>
      <c r="BM6522">
        <v>2001</v>
      </c>
      <c r="BN6522">
        <v>3000</v>
      </c>
      <c r="BO6522" t="s">
        <v>681</v>
      </c>
      <c r="BP6522" t="s">
        <v>120</v>
      </c>
    </row>
    <row r="6523" spans="63:68" x14ac:dyDescent="0.25">
      <c r="BK6523" t="s">
        <v>557</v>
      </c>
      <c r="BL6523">
        <v>45</v>
      </c>
      <c r="BM6523">
        <v>2001</v>
      </c>
      <c r="BN6523">
        <v>3000</v>
      </c>
      <c r="BO6523" t="s">
        <v>682</v>
      </c>
      <c r="BP6523" t="s">
        <v>142</v>
      </c>
    </row>
    <row r="6524" spans="63:68" x14ac:dyDescent="0.25">
      <c r="BK6524" t="s">
        <v>557</v>
      </c>
      <c r="BL6524">
        <v>45</v>
      </c>
      <c r="BM6524">
        <v>2001</v>
      </c>
      <c r="BN6524">
        <v>3000</v>
      </c>
      <c r="BO6524" t="s">
        <v>683</v>
      </c>
      <c r="BP6524" t="s">
        <v>163</v>
      </c>
    </row>
    <row r="6525" spans="63:68" x14ac:dyDescent="0.25">
      <c r="BK6525" t="s">
        <v>557</v>
      </c>
      <c r="BL6525">
        <v>45</v>
      </c>
      <c r="BM6525">
        <v>2001</v>
      </c>
      <c r="BN6525">
        <v>3000</v>
      </c>
      <c r="BO6525" t="s">
        <v>684</v>
      </c>
      <c r="BP6525" t="s">
        <v>576</v>
      </c>
    </row>
    <row r="6526" spans="63:68" x14ac:dyDescent="0.25">
      <c r="BK6526" t="s">
        <v>557</v>
      </c>
      <c r="BL6526">
        <v>45</v>
      </c>
      <c r="BM6526">
        <v>2001</v>
      </c>
      <c r="BN6526">
        <v>3000</v>
      </c>
      <c r="BO6526" t="s">
        <v>685</v>
      </c>
      <c r="BP6526" t="s">
        <v>577</v>
      </c>
    </row>
    <row r="6527" spans="63:68" x14ac:dyDescent="0.25">
      <c r="BK6527" t="s">
        <v>557</v>
      </c>
      <c r="BL6527">
        <v>45</v>
      </c>
      <c r="BM6527">
        <v>2001</v>
      </c>
      <c r="BN6527">
        <v>3000</v>
      </c>
      <c r="BO6527" t="s">
        <v>686</v>
      </c>
      <c r="BP6527" t="s">
        <v>578</v>
      </c>
    </row>
    <row r="6528" spans="63:68" x14ac:dyDescent="0.25">
      <c r="BK6528" t="s">
        <v>557</v>
      </c>
      <c r="BL6528">
        <v>45</v>
      </c>
      <c r="BM6528">
        <v>2001</v>
      </c>
      <c r="BN6528">
        <v>3000</v>
      </c>
      <c r="BO6528" t="s">
        <v>687</v>
      </c>
      <c r="BP6528" t="s">
        <v>579</v>
      </c>
    </row>
    <row r="6529" spans="63:68" x14ac:dyDescent="0.25">
      <c r="BK6529" t="s">
        <v>557</v>
      </c>
      <c r="BL6529">
        <v>45</v>
      </c>
      <c r="BM6529">
        <v>2001</v>
      </c>
      <c r="BN6529">
        <v>3000</v>
      </c>
      <c r="BO6529" t="s">
        <v>688</v>
      </c>
      <c r="BP6529" t="s">
        <v>580</v>
      </c>
    </row>
    <row r="6530" spans="63:68" x14ac:dyDescent="0.25">
      <c r="BK6530" t="s">
        <v>557</v>
      </c>
      <c r="BL6530">
        <v>45</v>
      </c>
      <c r="BM6530">
        <v>2001</v>
      </c>
      <c r="BN6530">
        <v>3000</v>
      </c>
      <c r="BO6530" t="s">
        <v>689</v>
      </c>
      <c r="BP6530" t="s">
        <v>582</v>
      </c>
    </row>
    <row r="6531" spans="63:68" x14ac:dyDescent="0.25">
      <c r="BK6531" t="s">
        <v>57</v>
      </c>
      <c r="BL6531">
        <v>45</v>
      </c>
      <c r="BM6531">
        <v>3001</v>
      </c>
      <c r="BN6531">
        <v>4000</v>
      </c>
      <c r="BO6531" t="s">
        <v>678</v>
      </c>
      <c r="BP6531" t="s">
        <v>265</v>
      </c>
    </row>
    <row r="6532" spans="63:68" x14ac:dyDescent="0.25">
      <c r="BK6532" t="s">
        <v>57</v>
      </c>
      <c r="BL6532">
        <v>45</v>
      </c>
      <c r="BM6532">
        <v>3001</v>
      </c>
      <c r="BN6532">
        <v>4000</v>
      </c>
      <c r="BO6532" t="s">
        <v>1266</v>
      </c>
      <c r="BP6532" t="s">
        <v>581</v>
      </c>
    </row>
    <row r="6533" spans="63:68" x14ac:dyDescent="0.25">
      <c r="BK6533" t="s">
        <v>57</v>
      </c>
      <c r="BL6533">
        <v>45</v>
      </c>
      <c r="BM6533">
        <v>3001</v>
      </c>
      <c r="BN6533">
        <v>4000</v>
      </c>
      <c r="BO6533" t="s">
        <v>680</v>
      </c>
      <c r="BP6533" t="s">
        <v>575</v>
      </c>
    </row>
    <row r="6534" spans="63:68" x14ac:dyDescent="0.25">
      <c r="BK6534" t="s">
        <v>57</v>
      </c>
      <c r="BL6534">
        <v>45</v>
      </c>
      <c r="BM6534">
        <v>3001</v>
      </c>
      <c r="BN6534">
        <v>4000</v>
      </c>
      <c r="BO6534" t="s">
        <v>1285</v>
      </c>
      <c r="BP6534" t="s">
        <v>120</v>
      </c>
    </row>
    <row r="6535" spans="63:68" x14ac:dyDescent="0.25">
      <c r="BK6535" t="s">
        <v>57</v>
      </c>
      <c r="BL6535">
        <v>45</v>
      </c>
      <c r="BM6535">
        <v>3001</v>
      </c>
      <c r="BN6535">
        <v>4000</v>
      </c>
      <c r="BO6535" t="s">
        <v>682</v>
      </c>
      <c r="BP6535" t="s">
        <v>142</v>
      </c>
    </row>
    <row r="6536" spans="63:68" x14ac:dyDescent="0.25">
      <c r="BK6536" t="s">
        <v>57</v>
      </c>
      <c r="BL6536">
        <v>45</v>
      </c>
      <c r="BM6536">
        <v>3001</v>
      </c>
      <c r="BN6536">
        <v>4000</v>
      </c>
      <c r="BO6536" t="s">
        <v>683</v>
      </c>
      <c r="BP6536" t="s">
        <v>163</v>
      </c>
    </row>
    <row r="6537" spans="63:68" x14ac:dyDescent="0.25">
      <c r="BK6537" t="s">
        <v>57</v>
      </c>
      <c r="BL6537">
        <v>45</v>
      </c>
      <c r="BM6537">
        <v>3001</v>
      </c>
      <c r="BN6537">
        <v>4000</v>
      </c>
      <c r="BO6537" t="s">
        <v>684</v>
      </c>
      <c r="BP6537" t="s">
        <v>576</v>
      </c>
    </row>
    <row r="6538" spans="63:68" x14ac:dyDescent="0.25">
      <c r="BK6538" t="s">
        <v>57</v>
      </c>
      <c r="BL6538">
        <v>45</v>
      </c>
      <c r="BM6538">
        <v>3001</v>
      </c>
      <c r="BN6538">
        <v>4000</v>
      </c>
      <c r="BO6538" t="s">
        <v>1276</v>
      </c>
      <c r="BP6538" t="s">
        <v>577</v>
      </c>
    </row>
    <row r="6539" spans="63:68" x14ac:dyDescent="0.25">
      <c r="BK6539" t="s">
        <v>57</v>
      </c>
      <c r="BL6539">
        <v>45</v>
      </c>
      <c r="BM6539">
        <v>3001</v>
      </c>
      <c r="BN6539">
        <v>4000</v>
      </c>
      <c r="BO6539" t="s">
        <v>686</v>
      </c>
      <c r="BP6539" t="s">
        <v>578</v>
      </c>
    </row>
    <row r="6540" spans="63:68" x14ac:dyDescent="0.25">
      <c r="BK6540" t="s">
        <v>57</v>
      </c>
      <c r="BL6540">
        <v>45</v>
      </c>
      <c r="BM6540">
        <v>3001</v>
      </c>
      <c r="BN6540">
        <v>4000</v>
      </c>
      <c r="BO6540" t="s">
        <v>687</v>
      </c>
      <c r="BP6540" t="s">
        <v>579</v>
      </c>
    </row>
    <row r="6541" spans="63:68" x14ac:dyDescent="0.25">
      <c r="BK6541" t="s">
        <v>57</v>
      </c>
      <c r="BL6541">
        <v>45</v>
      </c>
      <c r="BM6541">
        <v>3001</v>
      </c>
      <c r="BN6541">
        <v>4000</v>
      </c>
      <c r="BO6541" t="s">
        <v>688</v>
      </c>
      <c r="BP6541" t="s">
        <v>580</v>
      </c>
    </row>
    <row r="6542" spans="63:68" x14ac:dyDescent="0.25">
      <c r="BK6542" t="s">
        <v>57</v>
      </c>
      <c r="BL6542">
        <v>45</v>
      </c>
      <c r="BM6542">
        <v>3001</v>
      </c>
      <c r="BN6542">
        <v>4000</v>
      </c>
      <c r="BO6542" t="s">
        <v>689</v>
      </c>
      <c r="BP6542" t="s">
        <v>582</v>
      </c>
    </row>
    <row r="6543" spans="63:68" x14ac:dyDescent="0.25">
      <c r="BK6543" t="s">
        <v>81</v>
      </c>
      <c r="BL6543">
        <v>45</v>
      </c>
      <c r="BM6543">
        <v>4001</v>
      </c>
      <c r="BN6543">
        <v>5000</v>
      </c>
      <c r="BO6543" t="s">
        <v>678</v>
      </c>
      <c r="BP6543" t="s">
        <v>265</v>
      </c>
    </row>
    <row r="6544" spans="63:68" x14ac:dyDescent="0.25">
      <c r="BK6544" t="s">
        <v>81</v>
      </c>
      <c r="BL6544">
        <v>45</v>
      </c>
      <c r="BM6544">
        <v>4001</v>
      </c>
      <c r="BN6544">
        <v>5000</v>
      </c>
      <c r="BO6544" t="s">
        <v>1271</v>
      </c>
      <c r="BP6544" t="s">
        <v>581</v>
      </c>
    </row>
    <row r="6545" spans="63:68" x14ac:dyDescent="0.25">
      <c r="BK6545" t="s">
        <v>81</v>
      </c>
      <c r="BL6545">
        <v>45</v>
      </c>
      <c r="BM6545">
        <v>4001</v>
      </c>
      <c r="BN6545">
        <v>5000</v>
      </c>
      <c r="BO6545" t="s">
        <v>680</v>
      </c>
      <c r="BP6545" t="s">
        <v>575</v>
      </c>
    </row>
    <row r="6546" spans="63:68" x14ac:dyDescent="0.25">
      <c r="BK6546" t="s">
        <v>81</v>
      </c>
      <c r="BL6546">
        <v>45</v>
      </c>
      <c r="BM6546">
        <v>4001</v>
      </c>
      <c r="BN6546">
        <v>5000</v>
      </c>
      <c r="BO6546" t="s">
        <v>1272</v>
      </c>
      <c r="BP6546" t="s">
        <v>120</v>
      </c>
    </row>
    <row r="6547" spans="63:68" x14ac:dyDescent="0.25">
      <c r="BK6547" t="s">
        <v>81</v>
      </c>
      <c r="BL6547">
        <v>45</v>
      </c>
      <c r="BM6547">
        <v>4001</v>
      </c>
      <c r="BN6547">
        <v>5000</v>
      </c>
      <c r="BO6547" t="s">
        <v>682</v>
      </c>
      <c r="BP6547" t="s">
        <v>142</v>
      </c>
    </row>
    <row r="6548" spans="63:68" x14ac:dyDescent="0.25">
      <c r="BK6548" t="s">
        <v>81</v>
      </c>
      <c r="BL6548">
        <v>45</v>
      </c>
      <c r="BM6548">
        <v>4001</v>
      </c>
      <c r="BN6548">
        <v>5000</v>
      </c>
      <c r="BO6548" t="s">
        <v>683</v>
      </c>
      <c r="BP6548" t="s">
        <v>163</v>
      </c>
    </row>
    <row r="6549" spans="63:68" x14ac:dyDescent="0.25">
      <c r="BK6549" t="s">
        <v>81</v>
      </c>
      <c r="BL6549">
        <v>45</v>
      </c>
      <c r="BM6549">
        <v>4001</v>
      </c>
      <c r="BN6549">
        <v>5000</v>
      </c>
      <c r="BO6549" t="s">
        <v>684</v>
      </c>
      <c r="BP6549" t="s">
        <v>576</v>
      </c>
    </row>
    <row r="6550" spans="63:68" x14ac:dyDescent="0.25">
      <c r="BK6550" t="s">
        <v>81</v>
      </c>
      <c r="BL6550">
        <v>45</v>
      </c>
      <c r="BM6550">
        <v>4001</v>
      </c>
      <c r="BN6550">
        <v>5000</v>
      </c>
      <c r="BO6550" t="s">
        <v>1276</v>
      </c>
      <c r="BP6550" t="s">
        <v>577</v>
      </c>
    </row>
    <row r="6551" spans="63:68" x14ac:dyDescent="0.25">
      <c r="BK6551" t="s">
        <v>81</v>
      </c>
      <c r="BL6551">
        <v>45</v>
      </c>
      <c r="BM6551">
        <v>4001</v>
      </c>
      <c r="BN6551">
        <v>5000</v>
      </c>
      <c r="BO6551" t="s">
        <v>686</v>
      </c>
      <c r="BP6551" t="s">
        <v>578</v>
      </c>
    </row>
    <row r="6552" spans="63:68" x14ac:dyDescent="0.25">
      <c r="BK6552" t="s">
        <v>81</v>
      </c>
      <c r="BL6552">
        <v>45</v>
      </c>
      <c r="BM6552">
        <v>4001</v>
      </c>
      <c r="BN6552">
        <v>5000</v>
      </c>
      <c r="BO6552" t="s">
        <v>687</v>
      </c>
      <c r="BP6552" t="s">
        <v>579</v>
      </c>
    </row>
    <row r="6553" spans="63:68" x14ac:dyDescent="0.25">
      <c r="BK6553" t="s">
        <v>81</v>
      </c>
      <c r="BL6553">
        <v>45</v>
      </c>
      <c r="BM6553">
        <v>4001</v>
      </c>
      <c r="BN6553">
        <v>5000</v>
      </c>
      <c r="BO6553" t="s">
        <v>688</v>
      </c>
      <c r="BP6553" t="s">
        <v>580</v>
      </c>
    </row>
    <row r="6554" spans="63:68" x14ac:dyDescent="0.25">
      <c r="BK6554" t="s">
        <v>81</v>
      </c>
      <c r="BL6554">
        <v>45</v>
      </c>
      <c r="BM6554">
        <v>4001</v>
      </c>
      <c r="BN6554">
        <v>5000</v>
      </c>
      <c r="BO6554" t="s">
        <v>689</v>
      </c>
      <c r="BP6554" t="s">
        <v>582</v>
      </c>
    </row>
    <row r="6555" spans="63:68" x14ac:dyDescent="0.25">
      <c r="BK6555" t="s">
        <v>71</v>
      </c>
      <c r="BL6555">
        <v>45</v>
      </c>
      <c r="BM6555">
        <v>5001</v>
      </c>
      <c r="BN6555">
        <v>6000</v>
      </c>
      <c r="BO6555" t="s">
        <v>678</v>
      </c>
      <c r="BP6555" t="s">
        <v>265</v>
      </c>
    </row>
    <row r="6556" spans="63:68" x14ac:dyDescent="0.25">
      <c r="BK6556" t="s">
        <v>71</v>
      </c>
      <c r="BL6556">
        <v>45</v>
      </c>
      <c r="BM6556">
        <v>5001</v>
      </c>
      <c r="BN6556">
        <v>6000</v>
      </c>
      <c r="BO6556" t="s">
        <v>1266</v>
      </c>
      <c r="BP6556" t="s">
        <v>581</v>
      </c>
    </row>
    <row r="6557" spans="63:68" x14ac:dyDescent="0.25">
      <c r="BK6557" t="s">
        <v>71</v>
      </c>
      <c r="BL6557">
        <v>45</v>
      </c>
      <c r="BM6557">
        <v>5001</v>
      </c>
      <c r="BN6557">
        <v>6000</v>
      </c>
      <c r="BO6557" t="s">
        <v>680</v>
      </c>
      <c r="BP6557" t="s">
        <v>575</v>
      </c>
    </row>
    <row r="6558" spans="63:68" x14ac:dyDescent="0.25">
      <c r="BK6558" t="s">
        <v>71</v>
      </c>
      <c r="BL6558">
        <v>45</v>
      </c>
      <c r="BM6558">
        <v>5001</v>
      </c>
      <c r="BN6558">
        <v>6000</v>
      </c>
      <c r="BO6558" t="s">
        <v>1272</v>
      </c>
      <c r="BP6558" t="s">
        <v>120</v>
      </c>
    </row>
    <row r="6559" spans="63:68" x14ac:dyDescent="0.25">
      <c r="BK6559" t="s">
        <v>71</v>
      </c>
      <c r="BL6559">
        <v>45</v>
      </c>
      <c r="BM6559">
        <v>5001</v>
      </c>
      <c r="BN6559">
        <v>6000</v>
      </c>
      <c r="BO6559" t="s">
        <v>682</v>
      </c>
      <c r="BP6559" t="s">
        <v>142</v>
      </c>
    </row>
    <row r="6560" spans="63:68" x14ac:dyDescent="0.25">
      <c r="BK6560" t="s">
        <v>71</v>
      </c>
      <c r="BL6560">
        <v>45</v>
      </c>
      <c r="BM6560">
        <v>5001</v>
      </c>
      <c r="BN6560">
        <v>6000</v>
      </c>
      <c r="BO6560" t="s">
        <v>683</v>
      </c>
      <c r="BP6560" t="s">
        <v>163</v>
      </c>
    </row>
    <row r="6561" spans="63:68" x14ac:dyDescent="0.25">
      <c r="BK6561" t="s">
        <v>71</v>
      </c>
      <c r="BL6561">
        <v>45</v>
      </c>
      <c r="BM6561">
        <v>5001</v>
      </c>
      <c r="BN6561">
        <v>6000</v>
      </c>
      <c r="BO6561" t="s">
        <v>684</v>
      </c>
      <c r="BP6561" t="s">
        <v>576</v>
      </c>
    </row>
    <row r="6562" spans="63:68" x14ac:dyDescent="0.25">
      <c r="BK6562" t="s">
        <v>71</v>
      </c>
      <c r="BL6562">
        <v>45</v>
      </c>
      <c r="BM6562">
        <v>5001</v>
      </c>
      <c r="BN6562">
        <v>6000</v>
      </c>
      <c r="BO6562" t="s">
        <v>685</v>
      </c>
      <c r="BP6562" t="s">
        <v>577</v>
      </c>
    </row>
    <row r="6563" spans="63:68" x14ac:dyDescent="0.25">
      <c r="BK6563" t="s">
        <v>71</v>
      </c>
      <c r="BL6563">
        <v>45</v>
      </c>
      <c r="BM6563">
        <v>5001</v>
      </c>
      <c r="BN6563">
        <v>6000</v>
      </c>
      <c r="BO6563" t="s">
        <v>686</v>
      </c>
      <c r="BP6563" t="s">
        <v>578</v>
      </c>
    </row>
    <row r="6564" spans="63:68" x14ac:dyDescent="0.25">
      <c r="BK6564" t="s">
        <v>71</v>
      </c>
      <c r="BL6564">
        <v>45</v>
      </c>
      <c r="BM6564">
        <v>5001</v>
      </c>
      <c r="BN6564">
        <v>6000</v>
      </c>
      <c r="BO6564" t="s">
        <v>687</v>
      </c>
      <c r="BP6564" t="s">
        <v>579</v>
      </c>
    </row>
    <row r="6565" spans="63:68" x14ac:dyDescent="0.25">
      <c r="BK6565" t="s">
        <v>71</v>
      </c>
      <c r="BL6565">
        <v>45</v>
      </c>
      <c r="BM6565">
        <v>5001</v>
      </c>
      <c r="BN6565">
        <v>6000</v>
      </c>
      <c r="BO6565" t="s">
        <v>688</v>
      </c>
      <c r="BP6565" t="s">
        <v>580</v>
      </c>
    </row>
    <row r="6566" spans="63:68" x14ac:dyDescent="0.25">
      <c r="BK6566" t="s">
        <v>71</v>
      </c>
      <c r="BL6566">
        <v>45</v>
      </c>
      <c r="BM6566">
        <v>5001</v>
      </c>
      <c r="BN6566">
        <v>6000</v>
      </c>
      <c r="BO6566" t="s">
        <v>689</v>
      </c>
      <c r="BP6566" t="s">
        <v>582</v>
      </c>
    </row>
    <row r="6567" spans="63:68" x14ac:dyDescent="0.25">
      <c r="BK6567" t="s">
        <v>558</v>
      </c>
      <c r="BL6567">
        <v>45</v>
      </c>
      <c r="BM6567">
        <v>6001</v>
      </c>
      <c r="BN6567">
        <v>7000</v>
      </c>
      <c r="BO6567" t="s">
        <v>678</v>
      </c>
      <c r="BP6567" t="s">
        <v>265</v>
      </c>
    </row>
    <row r="6568" spans="63:68" x14ac:dyDescent="0.25">
      <c r="BK6568" t="s">
        <v>558</v>
      </c>
      <c r="BL6568">
        <v>45</v>
      </c>
      <c r="BM6568">
        <v>6001</v>
      </c>
      <c r="BN6568">
        <v>7000</v>
      </c>
      <c r="BO6568" t="s">
        <v>679</v>
      </c>
      <c r="BP6568" t="s">
        <v>581</v>
      </c>
    </row>
    <row r="6569" spans="63:68" x14ac:dyDescent="0.25">
      <c r="BK6569" t="s">
        <v>558</v>
      </c>
      <c r="BL6569">
        <v>45</v>
      </c>
      <c r="BM6569">
        <v>6001</v>
      </c>
      <c r="BN6569">
        <v>7000</v>
      </c>
      <c r="BO6569" t="s">
        <v>680</v>
      </c>
      <c r="BP6569" t="s">
        <v>575</v>
      </c>
    </row>
    <row r="6570" spans="63:68" x14ac:dyDescent="0.25">
      <c r="BK6570" t="s">
        <v>558</v>
      </c>
      <c r="BL6570">
        <v>45</v>
      </c>
      <c r="BM6570">
        <v>6001</v>
      </c>
      <c r="BN6570">
        <v>7000</v>
      </c>
      <c r="BO6570" t="s">
        <v>681</v>
      </c>
      <c r="BP6570" t="s">
        <v>120</v>
      </c>
    </row>
    <row r="6571" spans="63:68" x14ac:dyDescent="0.25">
      <c r="BK6571" t="s">
        <v>558</v>
      </c>
      <c r="BL6571">
        <v>45</v>
      </c>
      <c r="BM6571">
        <v>6001</v>
      </c>
      <c r="BN6571">
        <v>7000</v>
      </c>
      <c r="BO6571" t="s">
        <v>682</v>
      </c>
      <c r="BP6571" t="s">
        <v>142</v>
      </c>
    </row>
    <row r="6572" spans="63:68" x14ac:dyDescent="0.25">
      <c r="BK6572" t="s">
        <v>558</v>
      </c>
      <c r="BL6572">
        <v>45</v>
      </c>
      <c r="BM6572">
        <v>6001</v>
      </c>
      <c r="BN6572">
        <v>7000</v>
      </c>
      <c r="BO6572" t="s">
        <v>683</v>
      </c>
      <c r="BP6572" t="s">
        <v>163</v>
      </c>
    </row>
    <row r="6573" spans="63:68" x14ac:dyDescent="0.25">
      <c r="BK6573" t="s">
        <v>558</v>
      </c>
      <c r="BL6573">
        <v>45</v>
      </c>
      <c r="BM6573">
        <v>6001</v>
      </c>
      <c r="BN6573">
        <v>7000</v>
      </c>
      <c r="BO6573" t="s">
        <v>684</v>
      </c>
      <c r="BP6573" t="s">
        <v>576</v>
      </c>
    </row>
    <row r="6574" spans="63:68" x14ac:dyDescent="0.25">
      <c r="BK6574" t="s">
        <v>558</v>
      </c>
      <c r="BL6574">
        <v>45</v>
      </c>
      <c r="BM6574">
        <v>6001</v>
      </c>
      <c r="BN6574">
        <v>7000</v>
      </c>
      <c r="BO6574" t="s">
        <v>685</v>
      </c>
      <c r="BP6574" t="s">
        <v>577</v>
      </c>
    </row>
    <row r="6575" spans="63:68" x14ac:dyDescent="0.25">
      <c r="BK6575" t="s">
        <v>558</v>
      </c>
      <c r="BL6575">
        <v>45</v>
      </c>
      <c r="BM6575">
        <v>6001</v>
      </c>
      <c r="BN6575">
        <v>7000</v>
      </c>
      <c r="BO6575" t="s">
        <v>686</v>
      </c>
      <c r="BP6575" t="s">
        <v>578</v>
      </c>
    </row>
    <row r="6576" spans="63:68" x14ac:dyDescent="0.25">
      <c r="BK6576" t="s">
        <v>558</v>
      </c>
      <c r="BL6576">
        <v>45</v>
      </c>
      <c r="BM6576">
        <v>6001</v>
      </c>
      <c r="BN6576">
        <v>7000</v>
      </c>
      <c r="BO6576" t="s">
        <v>687</v>
      </c>
      <c r="BP6576" t="s">
        <v>579</v>
      </c>
    </row>
    <row r="6577" spans="63:68" x14ac:dyDescent="0.25">
      <c r="BK6577" t="s">
        <v>558</v>
      </c>
      <c r="BL6577">
        <v>45</v>
      </c>
      <c r="BM6577">
        <v>6001</v>
      </c>
      <c r="BN6577">
        <v>7000</v>
      </c>
      <c r="BO6577" t="s">
        <v>688</v>
      </c>
      <c r="BP6577" t="s">
        <v>580</v>
      </c>
    </row>
    <row r="6578" spans="63:68" x14ac:dyDescent="0.25">
      <c r="BK6578" t="s">
        <v>558</v>
      </c>
      <c r="BL6578">
        <v>45</v>
      </c>
      <c r="BM6578">
        <v>6001</v>
      </c>
      <c r="BN6578">
        <v>7000</v>
      </c>
      <c r="BO6578" t="s">
        <v>689</v>
      </c>
      <c r="BP6578" t="s">
        <v>582</v>
      </c>
    </row>
    <row r="6579" spans="63:68" x14ac:dyDescent="0.25">
      <c r="BK6579" t="s">
        <v>559</v>
      </c>
      <c r="BL6579">
        <v>45</v>
      </c>
      <c r="BM6579">
        <v>7001</v>
      </c>
      <c r="BN6579">
        <v>8000</v>
      </c>
      <c r="BO6579" t="s">
        <v>678</v>
      </c>
      <c r="BP6579" t="s">
        <v>265</v>
      </c>
    </row>
    <row r="6580" spans="63:68" x14ac:dyDescent="0.25">
      <c r="BK6580" t="s">
        <v>559</v>
      </c>
      <c r="BL6580">
        <v>45</v>
      </c>
      <c r="BM6580">
        <v>7001</v>
      </c>
      <c r="BN6580">
        <v>8000</v>
      </c>
      <c r="BO6580" t="s">
        <v>679</v>
      </c>
      <c r="BP6580" t="s">
        <v>581</v>
      </c>
    </row>
    <row r="6581" spans="63:68" x14ac:dyDescent="0.25">
      <c r="BK6581" t="s">
        <v>559</v>
      </c>
      <c r="BL6581">
        <v>45</v>
      </c>
      <c r="BM6581">
        <v>7001</v>
      </c>
      <c r="BN6581">
        <v>8000</v>
      </c>
      <c r="BO6581" t="s">
        <v>680</v>
      </c>
      <c r="BP6581" t="s">
        <v>575</v>
      </c>
    </row>
    <row r="6582" spans="63:68" x14ac:dyDescent="0.25">
      <c r="BK6582" t="s">
        <v>559</v>
      </c>
      <c r="BL6582">
        <v>45</v>
      </c>
      <c r="BM6582">
        <v>7001</v>
      </c>
      <c r="BN6582">
        <v>8000</v>
      </c>
      <c r="BO6582" t="s">
        <v>681</v>
      </c>
      <c r="BP6582" t="s">
        <v>120</v>
      </c>
    </row>
    <row r="6583" spans="63:68" x14ac:dyDescent="0.25">
      <c r="BK6583" t="s">
        <v>559</v>
      </c>
      <c r="BL6583">
        <v>45</v>
      </c>
      <c r="BM6583">
        <v>7001</v>
      </c>
      <c r="BN6583">
        <v>8000</v>
      </c>
      <c r="BO6583" t="s">
        <v>682</v>
      </c>
      <c r="BP6583" t="s">
        <v>142</v>
      </c>
    </row>
    <row r="6584" spans="63:68" x14ac:dyDescent="0.25">
      <c r="BK6584" t="s">
        <v>559</v>
      </c>
      <c r="BL6584">
        <v>45</v>
      </c>
      <c r="BM6584">
        <v>7001</v>
      </c>
      <c r="BN6584">
        <v>8000</v>
      </c>
      <c r="BO6584" t="s">
        <v>683</v>
      </c>
      <c r="BP6584" t="s">
        <v>163</v>
      </c>
    </row>
    <row r="6585" spans="63:68" x14ac:dyDescent="0.25">
      <c r="BK6585" t="s">
        <v>559</v>
      </c>
      <c r="BL6585">
        <v>45</v>
      </c>
      <c r="BM6585">
        <v>7001</v>
      </c>
      <c r="BN6585">
        <v>8000</v>
      </c>
      <c r="BO6585" t="s">
        <v>684</v>
      </c>
      <c r="BP6585" t="s">
        <v>576</v>
      </c>
    </row>
    <row r="6586" spans="63:68" x14ac:dyDescent="0.25">
      <c r="BK6586" t="s">
        <v>559</v>
      </c>
      <c r="BL6586">
        <v>45</v>
      </c>
      <c r="BM6586">
        <v>7001</v>
      </c>
      <c r="BN6586">
        <v>8000</v>
      </c>
      <c r="BO6586" t="s">
        <v>685</v>
      </c>
      <c r="BP6586" t="s">
        <v>577</v>
      </c>
    </row>
    <row r="6587" spans="63:68" x14ac:dyDescent="0.25">
      <c r="BK6587" t="s">
        <v>559</v>
      </c>
      <c r="BL6587">
        <v>45</v>
      </c>
      <c r="BM6587">
        <v>7001</v>
      </c>
      <c r="BN6587">
        <v>8000</v>
      </c>
      <c r="BO6587" t="s">
        <v>686</v>
      </c>
      <c r="BP6587" t="s">
        <v>578</v>
      </c>
    </row>
    <row r="6588" spans="63:68" x14ac:dyDescent="0.25">
      <c r="BK6588" t="s">
        <v>559</v>
      </c>
      <c r="BL6588">
        <v>45</v>
      </c>
      <c r="BM6588">
        <v>7001</v>
      </c>
      <c r="BN6588">
        <v>8000</v>
      </c>
      <c r="BO6588" t="s">
        <v>687</v>
      </c>
      <c r="BP6588" t="s">
        <v>579</v>
      </c>
    </row>
    <row r="6589" spans="63:68" x14ac:dyDescent="0.25">
      <c r="BK6589" t="s">
        <v>559</v>
      </c>
      <c r="BL6589">
        <v>45</v>
      </c>
      <c r="BM6589">
        <v>7001</v>
      </c>
      <c r="BN6589">
        <v>8000</v>
      </c>
      <c r="BO6589" t="s">
        <v>688</v>
      </c>
      <c r="BP6589" t="s">
        <v>580</v>
      </c>
    </row>
    <row r="6590" spans="63:68" x14ac:dyDescent="0.25">
      <c r="BK6590" t="s">
        <v>559</v>
      </c>
      <c r="BL6590">
        <v>45</v>
      </c>
      <c r="BM6590">
        <v>7001</v>
      </c>
      <c r="BN6590">
        <v>8000</v>
      </c>
      <c r="BO6590" t="s">
        <v>689</v>
      </c>
      <c r="BP6590" t="s">
        <v>582</v>
      </c>
    </row>
    <row r="6591" spans="63:68" x14ac:dyDescent="0.25">
      <c r="BK6591" t="s">
        <v>562</v>
      </c>
      <c r="BL6591">
        <v>46</v>
      </c>
      <c r="BM6591">
        <v>2001</v>
      </c>
      <c r="BN6591">
        <v>3000</v>
      </c>
      <c r="BO6591" t="s">
        <v>678</v>
      </c>
      <c r="BP6591" t="s">
        <v>265</v>
      </c>
    </row>
    <row r="6592" spans="63:68" x14ac:dyDescent="0.25">
      <c r="BK6592" t="s">
        <v>562</v>
      </c>
      <c r="BL6592">
        <v>46</v>
      </c>
      <c r="BM6592">
        <v>2001</v>
      </c>
      <c r="BN6592">
        <v>3000</v>
      </c>
      <c r="BO6592" t="s">
        <v>679</v>
      </c>
      <c r="BP6592" t="s">
        <v>581</v>
      </c>
    </row>
    <row r="6593" spans="63:68" x14ac:dyDescent="0.25">
      <c r="BK6593" t="s">
        <v>562</v>
      </c>
      <c r="BL6593">
        <v>46</v>
      </c>
      <c r="BM6593">
        <v>2001</v>
      </c>
      <c r="BN6593">
        <v>3000</v>
      </c>
      <c r="BO6593" t="s">
        <v>680</v>
      </c>
      <c r="BP6593" t="s">
        <v>575</v>
      </c>
    </row>
    <row r="6594" spans="63:68" x14ac:dyDescent="0.25">
      <c r="BK6594" t="s">
        <v>562</v>
      </c>
      <c r="BL6594">
        <v>46</v>
      </c>
      <c r="BM6594">
        <v>2001</v>
      </c>
      <c r="BN6594">
        <v>3000</v>
      </c>
      <c r="BO6594" t="s">
        <v>681</v>
      </c>
      <c r="BP6594" t="s">
        <v>120</v>
      </c>
    </row>
    <row r="6595" spans="63:68" x14ac:dyDescent="0.25">
      <c r="BK6595" t="s">
        <v>562</v>
      </c>
      <c r="BL6595">
        <v>46</v>
      </c>
      <c r="BM6595">
        <v>2001</v>
      </c>
      <c r="BN6595">
        <v>3000</v>
      </c>
      <c r="BO6595" t="s">
        <v>682</v>
      </c>
      <c r="BP6595" t="s">
        <v>142</v>
      </c>
    </row>
    <row r="6596" spans="63:68" x14ac:dyDescent="0.25">
      <c r="BK6596" t="s">
        <v>562</v>
      </c>
      <c r="BL6596">
        <v>46</v>
      </c>
      <c r="BM6596">
        <v>2001</v>
      </c>
      <c r="BN6596">
        <v>3000</v>
      </c>
      <c r="BO6596" t="s">
        <v>683</v>
      </c>
      <c r="BP6596" t="s">
        <v>163</v>
      </c>
    </row>
    <row r="6597" spans="63:68" x14ac:dyDescent="0.25">
      <c r="BK6597" t="s">
        <v>562</v>
      </c>
      <c r="BL6597">
        <v>46</v>
      </c>
      <c r="BM6597">
        <v>2001</v>
      </c>
      <c r="BN6597">
        <v>3000</v>
      </c>
      <c r="BO6597" t="s">
        <v>684</v>
      </c>
      <c r="BP6597" t="s">
        <v>576</v>
      </c>
    </row>
    <row r="6598" spans="63:68" x14ac:dyDescent="0.25">
      <c r="BK6598" t="s">
        <v>562</v>
      </c>
      <c r="BL6598">
        <v>46</v>
      </c>
      <c r="BM6598">
        <v>2001</v>
      </c>
      <c r="BN6598">
        <v>3000</v>
      </c>
      <c r="BO6598" t="s">
        <v>685</v>
      </c>
      <c r="BP6598" t="s">
        <v>577</v>
      </c>
    </row>
    <row r="6599" spans="63:68" x14ac:dyDescent="0.25">
      <c r="BK6599" t="s">
        <v>562</v>
      </c>
      <c r="BL6599">
        <v>46</v>
      </c>
      <c r="BM6599">
        <v>2001</v>
      </c>
      <c r="BN6599">
        <v>3000</v>
      </c>
      <c r="BO6599" t="s">
        <v>686</v>
      </c>
      <c r="BP6599" t="s">
        <v>578</v>
      </c>
    </row>
    <row r="6600" spans="63:68" x14ac:dyDescent="0.25">
      <c r="BK6600" t="s">
        <v>562</v>
      </c>
      <c r="BL6600">
        <v>46</v>
      </c>
      <c r="BM6600">
        <v>2001</v>
      </c>
      <c r="BN6600">
        <v>3000</v>
      </c>
      <c r="BO6600" t="s">
        <v>687</v>
      </c>
      <c r="BP6600" t="s">
        <v>579</v>
      </c>
    </row>
    <row r="6601" spans="63:68" x14ac:dyDescent="0.25">
      <c r="BK6601" t="s">
        <v>562</v>
      </c>
      <c r="BL6601">
        <v>46</v>
      </c>
      <c r="BM6601">
        <v>2001</v>
      </c>
      <c r="BN6601">
        <v>3000</v>
      </c>
      <c r="BO6601" t="s">
        <v>688</v>
      </c>
      <c r="BP6601" t="s">
        <v>580</v>
      </c>
    </row>
    <row r="6602" spans="63:68" x14ac:dyDescent="0.25">
      <c r="BK6602" t="s">
        <v>562</v>
      </c>
      <c r="BL6602">
        <v>46</v>
      </c>
      <c r="BM6602">
        <v>2001</v>
      </c>
      <c r="BN6602">
        <v>3000</v>
      </c>
      <c r="BO6602" t="s">
        <v>689</v>
      </c>
      <c r="BP6602" t="s">
        <v>582</v>
      </c>
    </row>
    <row r="6603" spans="63:68" x14ac:dyDescent="0.25">
      <c r="BK6603" t="s">
        <v>563</v>
      </c>
      <c r="BL6603">
        <v>46</v>
      </c>
      <c r="BM6603">
        <v>3001</v>
      </c>
      <c r="BN6603">
        <v>4000</v>
      </c>
      <c r="BO6603" t="s">
        <v>678</v>
      </c>
      <c r="BP6603" t="s">
        <v>265</v>
      </c>
    </row>
    <row r="6604" spans="63:68" x14ac:dyDescent="0.25">
      <c r="BK6604" t="s">
        <v>563</v>
      </c>
      <c r="BL6604">
        <v>46</v>
      </c>
      <c r="BM6604">
        <v>3001</v>
      </c>
      <c r="BN6604">
        <v>4000</v>
      </c>
      <c r="BO6604" t="s">
        <v>679</v>
      </c>
      <c r="BP6604" t="s">
        <v>581</v>
      </c>
    </row>
    <row r="6605" spans="63:68" x14ac:dyDescent="0.25">
      <c r="BK6605" t="s">
        <v>563</v>
      </c>
      <c r="BL6605">
        <v>46</v>
      </c>
      <c r="BM6605">
        <v>3001</v>
      </c>
      <c r="BN6605">
        <v>4000</v>
      </c>
      <c r="BO6605" t="s">
        <v>680</v>
      </c>
      <c r="BP6605" t="s">
        <v>575</v>
      </c>
    </row>
    <row r="6606" spans="63:68" x14ac:dyDescent="0.25">
      <c r="BK6606" t="s">
        <v>563</v>
      </c>
      <c r="BL6606">
        <v>46</v>
      </c>
      <c r="BM6606">
        <v>3001</v>
      </c>
      <c r="BN6606">
        <v>4000</v>
      </c>
      <c r="BO6606" t="s">
        <v>681</v>
      </c>
      <c r="BP6606" t="s">
        <v>120</v>
      </c>
    </row>
    <row r="6607" spans="63:68" x14ac:dyDescent="0.25">
      <c r="BK6607" t="s">
        <v>563</v>
      </c>
      <c r="BL6607">
        <v>46</v>
      </c>
      <c r="BM6607">
        <v>3001</v>
      </c>
      <c r="BN6607">
        <v>4000</v>
      </c>
      <c r="BO6607" t="s">
        <v>682</v>
      </c>
      <c r="BP6607" t="s">
        <v>142</v>
      </c>
    </row>
    <row r="6608" spans="63:68" x14ac:dyDescent="0.25">
      <c r="BK6608" t="s">
        <v>563</v>
      </c>
      <c r="BL6608">
        <v>46</v>
      </c>
      <c r="BM6608">
        <v>3001</v>
      </c>
      <c r="BN6608">
        <v>4000</v>
      </c>
      <c r="BO6608" t="s">
        <v>683</v>
      </c>
      <c r="BP6608" t="s">
        <v>163</v>
      </c>
    </row>
    <row r="6609" spans="63:68" x14ac:dyDescent="0.25">
      <c r="BK6609" t="s">
        <v>563</v>
      </c>
      <c r="BL6609">
        <v>46</v>
      </c>
      <c r="BM6609">
        <v>3001</v>
      </c>
      <c r="BN6609">
        <v>4000</v>
      </c>
      <c r="BO6609" t="s">
        <v>684</v>
      </c>
      <c r="BP6609" t="s">
        <v>576</v>
      </c>
    </row>
    <row r="6610" spans="63:68" x14ac:dyDescent="0.25">
      <c r="BK6610" t="s">
        <v>563</v>
      </c>
      <c r="BL6610">
        <v>46</v>
      </c>
      <c r="BM6610">
        <v>3001</v>
      </c>
      <c r="BN6610">
        <v>4000</v>
      </c>
      <c r="BO6610" t="s">
        <v>685</v>
      </c>
      <c r="BP6610" t="s">
        <v>577</v>
      </c>
    </row>
    <row r="6611" spans="63:68" x14ac:dyDescent="0.25">
      <c r="BK6611" t="s">
        <v>563</v>
      </c>
      <c r="BL6611">
        <v>46</v>
      </c>
      <c r="BM6611">
        <v>3001</v>
      </c>
      <c r="BN6611">
        <v>4000</v>
      </c>
      <c r="BO6611" t="s">
        <v>686</v>
      </c>
      <c r="BP6611" t="s">
        <v>578</v>
      </c>
    </row>
    <row r="6612" spans="63:68" x14ac:dyDescent="0.25">
      <c r="BK6612" t="s">
        <v>563</v>
      </c>
      <c r="BL6612">
        <v>46</v>
      </c>
      <c r="BM6612">
        <v>3001</v>
      </c>
      <c r="BN6612">
        <v>4000</v>
      </c>
      <c r="BO6612" t="s">
        <v>687</v>
      </c>
      <c r="BP6612" t="s">
        <v>579</v>
      </c>
    </row>
    <row r="6613" spans="63:68" x14ac:dyDescent="0.25">
      <c r="BK6613" t="s">
        <v>563</v>
      </c>
      <c r="BL6613">
        <v>46</v>
      </c>
      <c r="BM6613">
        <v>3001</v>
      </c>
      <c r="BN6613">
        <v>4000</v>
      </c>
      <c r="BO6613" t="s">
        <v>688</v>
      </c>
      <c r="BP6613" t="s">
        <v>580</v>
      </c>
    </row>
    <row r="6614" spans="63:68" x14ac:dyDescent="0.25">
      <c r="BK6614" t="s">
        <v>563</v>
      </c>
      <c r="BL6614">
        <v>46</v>
      </c>
      <c r="BM6614">
        <v>3001</v>
      </c>
      <c r="BN6614">
        <v>4000</v>
      </c>
      <c r="BO6614" t="s">
        <v>689</v>
      </c>
      <c r="BP6614" t="s">
        <v>582</v>
      </c>
    </row>
    <row r="6615" spans="63:68" x14ac:dyDescent="0.25">
      <c r="BK6615" t="s">
        <v>564</v>
      </c>
      <c r="BL6615">
        <v>46</v>
      </c>
      <c r="BM6615">
        <v>4001</v>
      </c>
      <c r="BN6615">
        <v>5000</v>
      </c>
      <c r="BO6615" t="s">
        <v>678</v>
      </c>
      <c r="BP6615" t="s">
        <v>265</v>
      </c>
    </row>
    <row r="6616" spans="63:68" x14ac:dyDescent="0.25">
      <c r="BK6616" t="s">
        <v>564</v>
      </c>
      <c r="BL6616">
        <v>46</v>
      </c>
      <c r="BM6616">
        <v>4001</v>
      </c>
      <c r="BN6616">
        <v>5000</v>
      </c>
      <c r="BO6616" t="s">
        <v>679</v>
      </c>
      <c r="BP6616" t="s">
        <v>581</v>
      </c>
    </row>
    <row r="6617" spans="63:68" x14ac:dyDescent="0.25">
      <c r="BK6617" t="s">
        <v>564</v>
      </c>
      <c r="BL6617">
        <v>46</v>
      </c>
      <c r="BM6617">
        <v>4001</v>
      </c>
      <c r="BN6617">
        <v>5000</v>
      </c>
      <c r="BO6617" t="s">
        <v>680</v>
      </c>
      <c r="BP6617" t="s">
        <v>575</v>
      </c>
    </row>
    <row r="6618" spans="63:68" x14ac:dyDescent="0.25">
      <c r="BK6618" t="s">
        <v>564</v>
      </c>
      <c r="BL6618">
        <v>46</v>
      </c>
      <c r="BM6618">
        <v>4001</v>
      </c>
      <c r="BN6618">
        <v>5000</v>
      </c>
      <c r="BO6618" t="s">
        <v>681</v>
      </c>
      <c r="BP6618" t="s">
        <v>120</v>
      </c>
    </row>
    <row r="6619" spans="63:68" x14ac:dyDescent="0.25">
      <c r="BK6619" t="s">
        <v>564</v>
      </c>
      <c r="BL6619">
        <v>46</v>
      </c>
      <c r="BM6619">
        <v>4001</v>
      </c>
      <c r="BN6619">
        <v>5000</v>
      </c>
      <c r="BO6619" t="s">
        <v>682</v>
      </c>
      <c r="BP6619" t="s">
        <v>142</v>
      </c>
    </row>
    <row r="6620" spans="63:68" x14ac:dyDescent="0.25">
      <c r="BK6620" t="s">
        <v>564</v>
      </c>
      <c r="BL6620">
        <v>46</v>
      </c>
      <c r="BM6620">
        <v>4001</v>
      </c>
      <c r="BN6620">
        <v>5000</v>
      </c>
      <c r="BO6620" t="s">
        <v>683</v>
      </c>
      <c r="BP6620" t="s">
        <v>163</v>
      </c>
    </row>
    <row r="6621" spans="63:68" x14ac:dyDescent="0.25">
      <c r="BK6621" t="s">
        <v>564</v>
      </c>
      <c r="BL6621">
        <v>46</v>
      </c>
      <c r="BM6621">
        <v>4001</v>
      </c>
      <c r="BN6621">
        <v>5000</v>
      </c>
      <c r="BO6621" t="s">
        <v>684</v>
      </c>
      <c r="BP6621" t="s">
        <v>576</v>
      </c>
    </row>
    <row r="6622" spans="63:68" x14ac:dyDescent="0.25">
      <c r="BK6622" t="s">
        <v>564</v>
      </c>
      <c r="BL6622">
        <v>46</v>
      </c>
      <c r="BM6622">
        <v>4001</v>
      </c>
      <c r="BN6622">
        <v>5000</v>
      </c>
      <c r="BO6622" t="s">
        <v>685</v>
      </c>
      <c r="BP6622" t="s">
        <v>577</v>
      </c>
    </row>
    <row r="6623" spans="63:68" x14ac:dyDescent="0.25">
      <c r="BK6623" t="s">
        <v>564</v>
      </c>
      <c r="BL6623">
        <v>46</v>
      </c>
      <c r="BM6623">
        <v>4001</v>
      </c>
      <c r="BN6623">
        <v>5000</v>
      </c>
      <c r="BO6623" t="s">
        <v>686</v>
      </c>
      <c r="BP6623" t="s">
        <v>578</v>
      </c>
    </row>
    <row r="6624" spans="63:68" x14ac:dyDescent="0.25">
      <c r="BK6624" t="s">
        <v>564</v>
      </c>
      <c r="BL6624">
        <v>46</v>
      </c>
      <c r="BM6624">
        <v>4001</v>
      </c>
      <c r="BN6624">
        <v>5000</v>
      </c>
      <c r="BO6624" t="s">
        <v>687</v>
      </c>
      <c r="BP6624" t="s">
        <v>579</v>
      </c>
    </row>
    <row r="6625" spans="63:68" x14ac:dyDescent="0.25">
      <c r="BK6625" t="s">
        <v>564</v>
      </c>
      <c r="BL6625">
        <v>46</v>
      </c>
      <c r="BM6625">
        <v>4001</v>
      </c>
      <c r="BN6625">
        <v>5000</v>
      </c>
      <c r="BO6625" t="s">
        <v>688</v>
      </c>
      <c r="BP6625" t="s">
        <v>580</v>
      </c>
    </row>
    <row r="6626" spans="63:68" x14ac:dyDescent="0.25">
      <c r="BK6626" t="s">
        <v>564</v>
      </c>
      <c r="BL6626">
        <v>46</v>
      </c>
      <c r="BM6626">
        <v>4001</v>
      </c>
      <c r="BN6626">
        <v>5000</v>
      </c>
      <c r="BO6626" t="s">
        <v>689</v>
      </c>
      <c r="BP6626" t="s">
        <v>582</v>
      </c>
    </row>
    <row r="6627" spans="63:68" x14ac:dyDescent="0.25">
      <c r="BK6627" t="s">
        <v>565</v>
      </c>
      <c r="BL6627">
        <v>46</v>
      </c>
      <c r="BM6627">
        <v>5001</v>
      </c>
      <c r="BN6627">
        <v>6000</v>
      </c>
      <c r="BO6627" t="s">
        <v>678</v>
      </c>
      <c r="BP6627" t="s">
        <v>265</v>
      </c>
    </row>
    <row r="6628" spans="63:68" x14ac:dyDescent="0.25">
      <c r="BK6628" t="s">
        <v>565</v>
      </c>
      <c r="BL6628">
        <v>46</v>
      </c>
      <c r="BM6628">
        <v>5001</v>
      </c>
      <c r="BN6628">
        <v>6000</v>
      </c>
      <c r="BO6628" t="s">
        <v>679</v>
      </c>
      <c r="BP6628" t="s">
        <v>581</v>
      </c>
    </row>
    <row r="6629" spans="63:68" x14ac:dyDescent="0.25">
      <c r="BK6629" t="s">
        <v>565</v>
      </c>
      <c r="BL6629">
        <v>46</v>
      </c>
      <c r="BM6629">
        <v>5001</v>
      </c>
      <c r="BN6629">
        <v>6000</v>
      </c>
      <c r="BO6629" t="s">
        <v>680</v>
      </c>
      <c r="BP6629" t="s">
        <v>575</v>
      </c>
    </row>
    <row r="6630" spans="63:68" x14ac:dyDescent="0.25">
      <c r="BK6630" t="s">
        <v>565</v>
      </c>
      <c r="BL6630">
        <v>46</v>
      </c>
      <c r="BM6630">
        <v>5001</v>
      </c>
      <c r="BN6630">
        <v>6000</v>
      </c>
      <c r="BO6630" t="s">
        <v>681</v>
      </c>
      <c r="BP6630" t="s">
        <v>120</v>
      </c>
    </row>
    <row r="6631" spans="63:68" x14ac:dyDescent="0.25">
      <c r="BK6631" t="s">
        <v>565</v>
      </c>
      <c r="BL6631">
        <v>46</v>
      </c>
      <c r="BM6631">
        <v>5001</v>
      </c>
      <c r="BN6631">
        <v>6000</v>
      </c>
      <c r="BO6631" t="s">
        <v>682</v>
      </c>
      <c r="BP6631" t="s">
        <v>142</v>
      </c>
    </row>
    <row r="6632" spans="63:68" x14ac:dyDescent="0.25">
      <c r="BK6632" t="s">
        <v>565</v>
      </c>
      <c r="BL6632">
        <v>46</v>
      </c>
      <c r="BM6632">
        <v>5001</v>
      </c>
      <c r="BN6632">
        <v>6000</v>
      </c>
      <c r="BO6632" t="s">
        <v>683</v>
      </c>
      <c r="BP6632" t="s">
        <v>163</v>
      </c>
    </row>
    <row r="6633" spans="63:68" x14ac:dyDescent="0.25">
      <c r="BK6633" t="s">
        <v>565</v>
      </c>
      <c r="BL6633">
        <v>46</v>
      </c>
      <c r="BM6633">
        <v>5001</v>
      </c>
      <c r="BN6633">
        <v>6000</v>
      </c>
      <c r="BO6633" t="s">
        <v>684</v>
      </c>
      <c r="BP6633" t="s">
        <v>576</v>
      </c>
    </row>
    <row r="6634" spans="63:68" x14ac:dyDescent="0.25">
      <c r="BK6634" t="s">
        <v>565</v>
      </c>
      <c r="BL6634">
        <v>46</v>
      </c>
      <c r="BM6634">
        <v>5001</v>
      </c>
      <c r="BN6634">
        <v>6000</v>
      </c>
      <c r="BO6634" t="s">
        <v>685</v>
      </c>
      <c r="BP6634" t="s">
        <v>577</v>
      </c>
    </row>
    <row r="6635" spans="63:68" x14ac:dyDescent="0.25">
      <c r="BK6635" t="s">
        <v>565</v>
      </c>
      <c r="BL6635">
        <v>46</v>
      </c>
      <c r="BM6635">
        <v>5001</v>
      </c>
      <c r="BN6635">
        <v>6000</v>
      </c>
      <c r="BO6635" t="s">
        <v>686</v>
      </c>
      <c r="BP6635" t="s">
        <v>578</v>
      </c>
    </row>
    <row r="6636" spans="63:68" x14ac:dyDescent="0.25">
      <c r="BK6636" t="s">
        <v>565</v>
      </c>
      <c r="BL6636">
        <v>46</v>
      </c>
      <c r="BM6636">
        <v>5001</v>
      </c>
      <c r="BN6636">
        <v>6000</v>
      </c>
      <c r="BO6636" t="s">
        <v>687</v>
      </c>
      <c r="BP6636" t="s">
        <v>579</v>
      </c>
    </row>
    <row r="6637" spans="63:68" x14ac:dyDescent="0.25">
      <c r="BK6637" t="s">
        <v>565</v>
      </c>
      <c r="BL6637">
        <v>46</v>
      </c>
      <c r="BM6637">
        <v>5001</v>
      </c>
      <c r="BN6637">
        <v>6000</v>
      </c>
      <c r="BO6637" t="s">
        <v>688</v>
      </c>
      <c r="BP6637" t="s">
        <v>580</v>
      </c>
    </row>
    <row r="6638" spans="63:68" x14ac:dyDescent="0.25">
      <c r="BK6638" t="s">
        <v>565</v>
      </c>
      <c r="BL6638">
        <v>46</v>
      </c>
      <c r="BM6638">
        <v>5001</v>
      </c>
      <c r="BN6638">
        <v>6000</v>
      </c>
      <c r="BO6638" t="s">
        <v>689</v>
      </c>
      <c r="BP6638" t="s">
        <v>582</v>
      </c>
    </row>
    <row r="6639" spans="63:68" x14ac:dyDescent="0.25">
      <c r="BK6639" t="s">
        <v>566</v>
      </c>
      <c r="BL6639">
        <v>46</v>
      </c>
      <c r="BM6639">
        <v>6001</v>
      </c>
      <c r="BN6639">
        <v>7000</v>
      </c>
      <c r="BO6639" t="s">
        <v>678</v>
      </c>
      <c r="BP6639" t="s">
        <v>265</v>
      </c>
    </row>
    <row r="6640" spans="63:68" x14ac:dyDescent="0.25">
      <c r="BK6640" t="s">
        <v>566</v>
      </c>
      <c r="BL6640">
        <v>46</v>
      </c>
      <c r="BM6640">
        <v>6001</v>
      </c>
      <c r="BN6640">
        <v>7000</v>
      </c>
      <c r="BO6640" t="s">
        <v>679</v>
      </c>
      <c r="BP6640" t="s">
        <v>581</v>
      </c>
    </row>
    <row r="6641" spans="63:68" x14ac:dyDescent="0.25">
      <c r="BK6641" t="s">
        <v>566</v>
      </c>
      <c r="BL6641">
        <v>46</v>
      </c>
      <c r="BM6641">
        <v>6001</v>
      </c>
      <c r="BN6641">
        <v>7000</v>
      </c>
      <c r="BO6641" t="s">
        <v>680</v>
      </c>
      <c r="BP6641" t="s">
        <v>575</v>
      </c>
    </row>
    <row r="6642" spans="63:68" x14ac:dyDescent="0.25">
      <c r="BK6642" t="s">
        <v>566</v>
      </c>
      <c r="BL6642">
        <v>46</v>
      </c>
      <c r="BM6642">
        <v>6001</v>
      </c>
      <c r="BN6642">
        <v>7000</v>
      </c>
      <c r="BO6642" t="s">
        <v>681</v>
      </c>
      <c r="BP6642" t="s">
        <v>120</v>
      </c>
    </row>
    <row r="6643" spans="63:68" x14ac:dyDescent="0.25">
      <c r="BK6643" t="s">
        <v>566</v>
      </c>
      <c r="BL6643">
        <v>46</v>
      </c>
      <c r="BM6643">
        <v>6001</v>
      </c>
      <c r="BN6643">
        <v>7000</v>
      </c>
      <c r="BO6643" t="s">
        <v>682</v>
      </c>
      <c r="BP6643" t="s">
        <v>142</v>
      </c>
    </row>
    <row r="6644" spans="63:68" x14ac:dyDescent="0.25">
      <c r="BK6644" t="s">
        <v>566</v>
      </c>
      <c r="BL6644">
        <v>46</v>
      </c>
      <c r="BM6644">
        <v>6001</v>
      </c>
      <c r="BN6644">
        <v>7000</v>
      </c>
      <c r="BO6644" t="s">
        <v>683</v>
      </c>
      <c r="BP6644" t="s">
        <v>163</v>
      </c>
    </row>
    <row r="6645" spans="63:68" x14ac:dyDescent="0.25">
      <c r="BK6645" t="s">
        <v>566</v>
      </c>
      <c r="BL6645">
        <v>46</v>
      </c>
      <c r="BM6645">
        <v>6001</v>
      </c>
      <c r="BN6645">
        <v>7000</v>
      </c>
      <c r="BO6645" t="s">
        <v>684</v>
      </c>
      <c r="BP6645" t="s">
        <v>576</v>
      </c>
    </row>
    <row r="6646" spans="63:68" x14ac:dyDescent="0.25">
      <c r="BK6646" t="s">
        <v>566</v>
      </c>
      <c r="BL6646">
        <v>46</v>
      </c>
      <c r="BM6646">
        <v>6001</v>
      </c>
      <c r="BN6646">
        <v>7000</v>
      </c>
      <c r="BO6646" t="s">
        <v>685</v>
      </c>
      <c r="BP6646" t="s">
        <v>577</v>
      </c>
    </row>
    <row r="6647" spans="63:68" x14ac:dyDescent="0.25">
      <c r="BK6647" t="s">
        <v>566</v>
      </c>
      <c r="BL6647">
        <v>46</v>
      </c>
      <c r="BM6647">
        <v>6001</v>
      </c>
      <c r="BN6647">
        <v>7000</v>
      </c>
      <c r="BO6647" t="s">
        <v>686</v>
      </c>
      <c r="BP6647" t="s">
        <v>578</v>
      </c>
    </row>
    <row r="6648" spans="63:68" x14ac:dyDescent="0.25">
      <c r="BK6648" t="s">
        <v>566</v>
      </c>
      <c r="BL6648">
        <v>46</v>
      </c>
      <c r="BM6648">
        <v>6001</v>
      </c>
      <c r="BN6648">
        <v>7000</v>
      </c>
      <c r="BO6648" t="s">
        <v>687</v>
      </c>
      <c r="BP6648" t="s">
        <v>579</v>
      </c>
    </row>
    <row r="6649" spans="63:68" x14ac:dyDescent="0.25">
      <c r="BK6649" t="s">
        <v>566</v>
      </c>
      <c r="BL6649">
        <v>46</v>
      </c>
      <c r="BM6649">
        <v>6001</v>
      </c>
      <c r="BN6649">
        <v>7000</v>
      </c>
      <c r="BO6649" t="s">
        <v>688</v>
      </c>
      <c r="BP6649" t="s">
        <v>580</v>
      </c>
    </row>
    <row r="6650" spans="63:68" x14ac:dyDescent="0.25">
      <c r="BK6650" t="s">
        <v>566</v>
      </c>
      <c r="BL6650">
        <v>46</v>
      </c>
      <c r="BM6650">
        <v>6001</v>
      </c>
      <c r="BN6650">
        <v>7000</v>
      </c>
      <c r="BO6650" t="s">
        <v>689</v>
      </c>
      <c r="BP6650" t="s">
        <v>582</v>
      </c>
    </row>
    <row r="6651" spans="63:68" x14ac:dyDescent="0.25">
      <c r="BK6651" t="s">
        <v>105</v>
      </c>
      <c r="BL6651">
        <v>46</v>
      </c>
      <c r="BM6651">
        <v>7001</v>
      </c>
      <c r="BN6651">
        <v>8000</v>
      </c>
      <c r="BO6651" t="s">
        <v>678</v>
      </c>
      <c r="BP6651" t="s">
        <v>265</v>
      </c>
    </row>
    <row r="6652" spans="63:68" x14ac:dyDescent="0.25">
      <c r="BK6652" t="s">
        <v>105</v>
      </c>
      <c r="BL6652">
        <v>46</v>
      </c>
      <c r="BM6652">
        <v>7001</v>
      </c>
      <c r="BN6652">
        <v>8000</v>
      </c>
      <c r="BO6652" t="s">
        <v>1271</v>
      </c>
      <c r="BP6652" t="s">
        <v>581</v>
      </c>
    </row>
    <row r="6653" spans="63:68" x14ac:dyDescent="0.25">
      <c r="BK6653" t="s">
        <v>105</v>
      </c>
      <c r="BL6653">
        <v>46</v>
      </c>
      <c r="BM6653">
        <v>7001</v>
      </c>
      <c r="BN6653">
        <v>8000</v>
      </c>
      <c r="BO6653" t="s">
        <v>680</v>
      </c>
      <c r="BP6653" t="s">
        <v>575</v>
      </c>
    </row>
    <row r="6654" spans="63:68" x14ac:dyDescent="0.25">
      <c r="BK6654" t="s">
        <v>105</v>
      </c>
      <c r="BL6654">
        <v>46</v>
      </c>
      <c r="BM6654">
        <v>7001</v>
      </c>
      <c r="BN6654">
        <v>8000</v>
      </c>
      <c r="BO6654" t="s">
        <v>1272</v>
      </c>
      <c r="BP6654" t="s">
        <v>120</v>
      </c>
    </row>
    <row r="6655" spans="63:68" x14ac:dyDescent="0.25">
      <c r="BK6655" t="s">
        <v>105</v>
      </c>
      <c r="BL6655">
        <v>46</v>
      </c>
      <c r="BM6655">
        <v>7001</v>
      </c>
      <c r="BN6655">
        <v>8000</v>
      </c>
      <c r="BO6655" t="s">
        <v>682</v>
      </c>
      <c r="BP6655" t="s">
        <v>142</v>
      </c>
    </row>
    <row r="6656" spans="63:68" x14ac:dyDescent="0.25">
      <c r="BK6656" t="s">
        <v>105</v>
      </c>
      <c r="BL6656">
        <v>46</v>
      </c>
      <c r="BM6656">
        <v>7001</v>
      </c>
      <c r="BN6656">
        <v>8000</v>
      </c>
      <c r="BO6656" t="s">
        <v>683</v>
      </c>
      <c r="BP6656" t="s">
        <v>163</v>
      </c>
    </row>
    <row r="6657" spans="63:68" x14ac:dyDescent="0.25">
      <c r="BK6657" t="s">
        <v>105</v>
      </c>
      <c r="BL6657">
        <v>46</v>
      </c>
      <c r="BM6657">
        <v>7001</v>
      </c>
      <c r="BN6657">
        <v>8000</v>
      </c>
      <c r="BO6657" t="s">
        <v>684</v>
      </c>
      <c r="BP6657" t="s">
        <v>576</v>
      </c>
    </row>
    <row r="6658" spans="63:68" x14ac:dyDescent="0.25">
      <c r="BK6658" t="s">
        <v>105</v>
      </c>
      <c r="BL6658">
        <v>46</v>
      </c>
      <c r="BM6658">
        <v>7001</v>
      </c>
      <c r="BN6658">
        <v>8000</v>
      </c>
      <c r="BO6658" t="s">
        <v>685</v>
      </c>
      <c r="BP6658" t="s">
        <v>577</v>
      </c>
    </row>
    <row r="6659" spans="63:68" x14ac:dyDescent="0.25">
      <c r="BK6659" t="s">
        <v>105</v>
      </c>
      <c r="BL6659">
        <v>46</v>
      </c>
      <c r="BM6659">
        <v>7001</v>
      </c>
      <c r="BN6659">
        <v>8000</v>
      </c>
      <c r="BO6659" t="s">
        <v>686</v>
      </c>
      <c r="BP6659" t="s">
        <v>578</v>
      </c>
    </row>
    <row r="6660" spans="63:68" x14ac:dyDescent="0.25">
      <c r="BK6660" t="s">
        <v>105</v>
      </c>
      <c r="BL6660">
        <v>46</v>
      </c>
      <c r="BM6660">
        <v>7001</v>
      </c>
      <c r="BN6660">
        <v>8000</v>
      </c>
      <c r="BO6660" t="s">
        <v>687</v>
      </c>
      <c r="BP6660" t="s">
        <v>579</v>
      </c>
    </row>
    <row r="6661" spans="63:68" x14ac:dyDescent="0.25">
      <c r="BK6661" t="s">
        <v>105</v>
      </c>
      <c r="BL6661">
        <v>46</v>
      </c>
      <c r="BM6661">
        <v>7001</v>
      </c>
      <c r="BN6661">
        <v>8000</v>
      </c>
      <c r="BO6661" t="s">
        <v>688</v>
      </c>
      <c r="BP6661" t="s">
        <v>580</v>
      </c>
    </row>
    <row r="6662" spans="63:68" x14ac:dyDescent="0.25">
      <c r="BK6662" t="s">
        <v>105</v>
      </c>
      <c r="BL6662">
        <v>46</v>
      </c>
      <c r="BM6662">
        <v>7001</v>
      </c>
      <c r="BN6662">
        <v>8000</v>
      </c>
      <c r="BO6662" t="s">
        <v>689</v>
      </c>
      <c r="BP6662" t="s">
        <v>582</v>
      </c>
    </row>
    <row r="6663" spans="63:68" x14ac:dyDescent="0.25">
      <c r="BK6663" t="s">
        <v>567</v>
      </c>
      <c r="BL6663">
        <v>46</v>
      </c>
      <c r="BM6663">
        <v>8001</v>
      </c>
      <c r="BN6663">
        <v>9000</v>
      </c>
      <c r="BO6663" t="s">
        <v>678</v>
      </c>
      <c r="BP6663" t="s">
        <v>265</v>
      </c>
    </row>
    <row r="6664" spans="63:68" x14ac:dyDescent="0.25">
      <c r="BK6664" t="s">
        <v>567</v>
      </c>
      <c r="BL6664">
        <v>46</v>
      </c>
      <c r="BM6664">
        <v>8001</v>
      </c>
      <c r="BN6664">
        <v>9000</v>
      </c>
      <c r="BO6664" t="s">
        <v>679</v>
      </c>
      <c r="BP6664" t="s">
        <v>581</v>
      </c>
    </row>
    <row r="6665" spans="63:68" x14ac:dyDescent="0.25">
      <c r="BK6665" t="s">
        <v>567</v>
      </c>
      <c r="BL6665">
        <v>46</v>
      </c>
      <c r="BM6665">
        <v>8001</v>
      </c>
      <c r="BN6665">
        <v>9000</v>
      </c>
      <c r="BO6665" t="s">
        <v>680</v>
      </c>
      <c r="BP6665" t="s">
        <v>575</v>
      </c>
    </row>
    <row r="6666" spans="63:68" x14ac:dyDescent="0.25">
      <c r="BK6666" t="s">
        <v>567</v>
      </c>
      <c r="BL6666">
        <v>46</v>
      </c>
      <c r="BM6666">
        <v>8001</v>
      </c>
      <c r="BN6666">
        <v>9000</v>
      </c>
      <c r="BO6666" t="s">
        <v>681</v>
      </c>
      <c r="BP6666" t="s">
        <v>120</v>
      </c>
    </row>
    <row r="6667" spans="63:68" x14ac:dyDescent="0.25">
      <c r="BK6667" t="s">
        <v>567</v>
      </c>
      <c r="BL6667">
        <v>46</v>
      </c>
      <c r="BM6667">
        <v>8001</v>
      </c>
      <c r="BN6667">
        <v>9000</v>
      </c>
      <c r="BO6667" t="s">
        <v>682</v>
      </c>
      <c r="BP6667" t="s">
        <v>142</v>
      </c>
    </row>
    <row r="6668" spans="63:68" x14ac:dyDescent="0.25">
      <c r="BK6668" t="s">
        <v>567</v>
      </c>
      <c r="BL6668">
        <v>46</v>
      </c>
      <c r="BM6668">
        <v>8001</v>
      </c>
      <c r="BN6668">
        <v>9000</v>
      </c>
      <c r="BO6668" t="s">
        <v>683</v>
      </c>
      <c r="BP6668" t="s">
        <v>163</v>
      </c>
    </row>
    <row r="6669" spans="63:68" x14ac:dyDescent="0.25">
      <c r="BK6669" t="s">
        <v>567</v>
      </c>
      <c r="BL6669">
        <v>46</v>
      </c>
      <c r="BM6669">
        <v>8001</v>
      </c>
      <c r="BN6669">
        <v>9000</v>
      </c>
      <c r="BO6669" t="s">
        <v>684</v>
      </c>
      <c r="BP6669" t="s">
        <v>576</v>
      </c>
    </row>
    <row r="6670" spans="63:68" x14ac:dyDescent="0.25">
      <c r="BK6670" t="s">
        <v>567</v>
      </c>
      <c r="BL6670">
        <v>46</v>
      </c>
      <c r="BM6670">
        <v>8001</v>
      </c>
      <c r="BN6670">
        <v>9000</v>
      </c>
      <c r="BO6670" t="s">
        <v>685</v>
      </c>
      <c r="BP6670" t="s">
        <v>577</v>
      </c>
    </row>
    <row r="6671" spans="63:68" x14ac:dyDescent="0.25">
      <c r="BK6671" t="s">
        <v>567</v>
      </c>
      <c r="BL6671">
        <v>46</v>
      </c>
      <c r="BM6671">
        <v>8001</v>
      </c>
      <c r="BN6671">
        <v>9000</v>
      </c>
      <c r="BO6671" t="s">
        <v>686</v>
      </c>
      <c r="BP6671" t="s">
        <v>578</v>
      </c>
    </row>
    <row r="6672" spans="63:68" x14ac:dyDescent="0.25">
      <c r="BK6672" t="s">
        <v>567</v>
      </c>
      <c r="BL6672">
        <v>46</v>
      </c>
      <c r="BM6672">
        <v>8001</v>
      </c>
      <c r="BN6672">
        <v>9000</v>
      </c>
      <c r="BO6672" t="s">
        <v>687</v>
      </c>
      <c r="BP6672" t="s">
        <v>579</v>
      </c>
    </row>
    <row r="6673" spans="63:68" x14ac:dyDescent="0.25">
      <c r="BK6673" t="s">
        <v>567</v>
      </c>
      <c r="BL6673">
        <v>46</v>
      </c>
      <c r="BM6673">
        <v>8001</v>
      </c>
      <c r="BN6673">
        <v>9000</v>
      </c>
      <c r="BO6673" t="s">
        <v>688</v>
      </c>
      <c r="BP6673" t="s">
        <v>580</v>
      </c>
    </row>
    <row r="6674" spans="63:68" x14ac:dyDescent="0.25">
      <c r="BK6674" t="s">
        <v>567</v>
      </c>
      <c r="BL6674">
        <v>46</v>
      </c>
      <c r="BM6674">
        <v>8001</v>
      </c>
      <c r="BN6674">
        <v>9000</v>
      </c>
      <c r="BO6674" t="s">
        <v>689</v>
      </c>
      <c r="BP6674" t="s">
        <v>582</v>
      </c>
    </row>
    <row r="6675" spans="63:68" x14ac:dyDescent="0.25">
      <c r="BK6675" t="s">
        <v>568</v>
      </c>
      <c r="BL6675">
        <v>46</v>
      </c>
      <c r="BM6675">
        <v>9001</v>
      </c>
      <c r="BN6675">
        <v>10000</v>
      </c>
      <c r="BO6675" t="s">
        <v>678</v>
      </c>
      <c r="BP6675" t="s">
        <v>265</v>
      </c>
    </row>
    <row r="6676" spans="63:68" x14ac:dyDescent="0.25">
      <c r="BK6676" t="s">
        <v>568</v>
      </c>
      <c r="BL6676">
        <v>46</v>
      </c>
      <c r="BM6676">
        <v>9001</v>
      </c>
      <c r="BN6676">
        <v>10000</v>
      </c>
      <c r="BO6676" t="s">
        <v>679</v>
      </c>
      <c r="BP6676" t="s">
        <v>581</v>
      </c>
    </row>
    <row r="6677" spans="63:68" x14ac:dyDescent="0.25">
      <c r="BK6677" t="s">
        <v>568</v>
      </c>
      <c r="BL6677">
        <v>46</v>
      </c>
      <c r="BM6677">
        <v>9001</v>
      </c>
      <c r="BN6677">
        <v>10000</v>
      </c>
      <c r="BO6677" t="s">
        <v>680</v>
      </c>
      <c r="BP6677" t="s">
        <v>575</v>
      </c>
    </row>
    <row r="6678" spans="63:68" x14ac:dyDescent="0.25">
      <c r="BK6678" t="s">
        <v>568</v>
      </c>
      <c r="BL6678">
        <v>46</v>
      </c>
      <c r="BM6678">
        <v>9001</v>
      </c>
      <c r="BN6678">
        <v>10000</v>
      </c>
      <c r="BO6678" t="s">
        <v>681</v>
      </c>
      <c r="BP6678" t="s">
        <v>120</v>
      </c>
    </row>
    <row r="6679" spans="63:68" x14ac:dyDescent="0.25">
      <c r="BK6679" t="s">
        <v>568</v>
      </c>
      <c r="BL6679">
        <v>46</v>
      </c>
      <c r="BM6679">
        <v>9001</v>
      </c>
      <c r="BN6679">
        <v>10000</v>
      </c>
      <c r="BO6679" t="s">
        <v>682</v>
      </c>
      <c r="BP6679" t="s">
        <v>142</v>
      </c>
    </row>
    <row r="6680" spans="63:68" x14ac:dyDescent="0.25">
      <c r="BK6680" t="s">
        <v>568</v>
      </c>
      <c r="BL6680">
        <v>46</v>
      </c>
      <c r="BM6680">
        <v>9001</v>
      </c>
      <c r="BN6680">
        <v>10000</v>
      </c>
      <c r="BO6680" t="s">
        <v>683</v>
      </c>
      <c r="BP6680" t="s">
        <v>163</v>
      </c>
    </row>
    <row r="6681" spans="63:68" x14ac:dyDescent="0.25">
      <c r="BK6681" t="s">
        <v>568</v>
      </c>
      <c r="BL6681">
        <v>46</v>
      </c>
      <c r="BM6681">
        <v>9001</v>
      </c>
      <c r="BN6681">
        <v>10000</v>
      </c>
      <c r="BO6681" t="s">
        <v>684</v>
      </c>
      <c r="BP6681" t="s">
        <v>576</v>
      </c>
    </row>
    <row r="6682" spans="63:68" x14ac:dyDescent="0.25">
      <c r="BK6682" t="s">
        <v>568</v>
      </c>
      <c r="BL6682">
        <v>46</v>
      </c>
      <c r="BM6682">
        <v>9001</v>
      </c>
      <c r="BN6682">
        <v>10000</v>
      </c>
      <c r="BO6682" t="s">
        <v>685</v>
      </c>
      <c r="BP6682" t="s">
        <v>577</v>
      </c>
    </row>
    <row r="6683" spans="63:68" x14ac:dyDescent="0.25">
      <c r="BK6683" t="s">
        <v>568</v>
      </c>
      <c r="BL6683">
        <v>46</v>
      </c>
      <c r="BM6683">
        <v>9001</v>
      </c>
      <c r="BN6683">
        <v>10000</v>
      </c>
      <c r="BO6683" t="s">
        <v>686</v>
      </c>
      <c r="BP6683" t="s">
        <v>578</v>
      </c>
    </row>
    <row r="6684" spans="63:68" x14ac:dyDescent="0.25">
      <c r="BK6684" t="s">
        <v>568</v>
      </c>
      <c r="BL6684">
        <v>46</v>
      </c>
      <c r="BM6684">
        <v>9001</v>
      </c>
      <c r="BN6684">
        <v>10000</v>
      </c>
      <c r="BO6684" t="s">
        <v>687</v>
      </c>
      <c r="BP6684" t="s">
        <v>579</v>
      </c>
    </row>
    <row r="6685" spans="63:68" x14ac:dyDescent="0.25">
      <c r="BK6685" t="s">
        <v>568</v>
      </c>
      <c r="BL6685">
        <v>46</v>
      </c>
      <c r="BM6685">
        <v>9001</v>
      </c>
      <c r="BN6685">
        <v>10000</v>
      </c>
      <c r="BO6685" t="s">
        <v>688</v>
      </c>
      <c r="BP6685" t="s">
        <v>580</v>
      </c>
    </row>
    <row r="6686" spans="63:68" x14ac:dyDescent="0.25">
      <c r="BK6686" t="s">
        <v>568</v>
      </c>
      <c r="BL6686">
        <v>46</v>
      </c>
      <c r="BM6686">
        <v>9001</v>
      </c>
      <c r="BN6686">
        <v>10000</v>
      </c>
      <c r="BO6686" t="s">
        <v>689</v>
      </c>
      <c r="BP6686" t="s">
        <v>582</v>
      </c>
    </row>
    <row r="6687" spans="63:68" x14ac:dyDescent="0.25">
      <c r="BK6687" t="s">
        <v>225</v>
      </c>
      <c r="BL6687">
        <v>46</v>
      </c>
      <c r="BM6687">
        <v>10001</v>
      </c>
      <c r="BN6687">
        <v>11000</v>
      </c>
      <c r="BO6687" t="s">
        <v>678</v>
      </c>
      <c r="BP6687" t="s">
        <v>265</v>
      </c>
    </row>
    <row r="6688" spans="63:68" x14ac:dyDescent="0.25">
      <c r="BK6688" t="s">
        <v>225</v>
      </c>
      <c r="BL6688">
        <v>46</v>
      </c>
      <c r="BM6688">
        <v>10001</v>
      </c>
      <c r="BN6688">
        <v>11000</v>
      </c>
      <c r="BO6688" t="s">
        <v>1266</v>
      </c>
      <c r="BP6688" t="s">
        <v>581</v>
      </c>
    </row>
    <row r="6689" spans="63:68" x14ac:dyDescent="0.25">
      <c r="BK6689" t="s">
        <v>225</v>
      </c>
      <c r="BL6689">
        <v>46</v>
      </c>
      <c r="BM6689">
        <v>10001</v>
      </c>
      <c r="BN6689">
        <v>11000</v>
      </c>
      <c r="BO6689" t="s">
        <v>680</v>
      </c>
      <c r="BP6689" t="s">
        <v>575</v>
      </c>
    </row>
    <row r="6690" spans="63:68" x14ac:dyDescent="0.25">
      <c r="BK6690" t="s">
        <v>225</v>
      </c>
      <c r="BL6690">
        <v>46</v>
      </c>
      <c r="BM6690">
        <v>10001</v>
      </c>
      <c r="BN6690">
        <v>11000</v>
      </c>
      <c r="BO6690" t="s">
        <v>681</v>
      </c>
      <c r="BP6690" t="s">
        <v>120</v>
      </c>
    </row>
    <row r="6691" spans="63:68" x14ac:dyDescent="0.25">
      <c r="BK6691" t="s">
        <v>225</v>
      </c>
      <c r="BL6691">
        <v>46</v>
      </c>
      <c r="BM6691">
        <v>10001</v>
      </c>
      <c r="BN6691">
        <v>11000</v>
      </c>
      <c r="BO6691" t="s">
        <v>682</v>
      </c>
      <c r="BP6691" t="s">
        <v>142</v>
      </c>
    </row>
    <row r="6692" spans="63:68" x14ac:dyDescent="0.25">
      <c r="BK6692" t="s">
        <v>225</v>
      </c>
      <c r="BL6692">
        <v>46</v>
      </c>
      <c r="BM6692">
        <v>10001</v>
      </c>
      <c r="BN6692">
        <v>11000</v>
      </c>
      <c r="BO6692" t="s">
        <v>683</v>
      </c>
      <c r="BP6692" t="s">
        <v>163</v>
      </c>
    </row>
    <row r="6693" spans="63:68" x14ac:dyDescent="0.25">
      <c r="BK6693" t="s">
        <v>225</v>
      </c>
      <c r="BL6693">
        <v>46</v>
      </c>
      <c r="BM6693">
        <v>10001</v>
      </c>
      <c r="BN6693">
        <v>11000</v>
      </c>
      <c r="BO6693" t="s">
        <v>684</v>
      </c>
      <c r="BP6693" t="s">
        <v>576</v>
      </c>
    </row>
    <row r="6694" spans="63:68" x14ac:dyDescent="0.25">
      <c r="BK6694" t="s">
        <v>225</v>
      </c>
      <c r="BL6694">
        <v>46</v>
      </c>
      <c r="BM6694">
        <v>10001</v>
      </c>
      <c r="BN6694">
        <v>11000</v>
      </c>
      <c r="BO6694" t="s">
        <v>685</v>
      </c>
      <c r="BP6694" t="s">
        <v>577</v>
      </c>
    </row>
    <row r="6695" spans="63:68" x14ac:dyDescent="0.25">
      <c r="BK6695" t="s">
        <v>225</v>
      </c>
      <c r="BL6695">
        <v>46</v>
      </c>
      <c r="BM6695">
        <v>10001</v>
      </c>
      <c r="BN6695">
        <v>11000</v>
      </c>
      <c r="BO6695" t="s">
        <v>1274</v>
      </c>
      <c r="BP6695" t="s">
        <v>578</v>
      </c>
    </row>
    <row r="6696" spans="63:68" x14ac:dyDescent="0.25">
      <c r="BK6696" t="s">
        <v>225</v>
      </c>
      <c r="BL6696">
        <v>46</v>
      </c>
      <c r="BM6696">
        <v>10001</v>
      </c>
      <c r="BN6696">
        <v>11000</v>
      </c>
      <c r="BO6696" t="s">
        <v>687</v>
      </c>
      <c r="BP6696" t="s">
        <v>579</v>
      </c>
    </row>
    <row r="6697" spans="63:68" x14ac:dyDescent="0.25">
      <c r="BK6697" t="s">
        <v>225</v>
      </c>
      <c r="BL6697">
        <v>46</v>
      </c>
      <c r="BM6697">
        <v>10001</v>
      </c>
      <c r="BN6697">
        <v>11000</v>
      </c>
      <c r="BO6697" t="s">
        <v>1270</v>
      </c>
      <c r="BP6697" t="s">
        <v>580</v>
      </c>
    </row>
    <row r="6698" spans="63:68" x14ac:dyDescent="0.25">
      <c r="BK6698" t="s">
        <v>225</v>
      </c>
      <c r="BL6698">
        <v>46</v>
      </c>
      <c r="BM6698">
        <v>10001</v>
      </c>
      <c r="BN6698">
        <v>11000</v>
      </c>
      <c r="BO6698" t="s">
        <v>689</v>
      </c>
      <c r="BP6698" t="s">
        <v>582</v>
      </c>
    </row>
    <row r="6699" spans="63:68" x14ac:dyDescent="0.25">
      <c r="BK6699" t="s">
        <v>569</v>
      </c>
      <c r="BL6699">
        <v>46</v>
      </c>
      <c r="BM6699">
        <v>11001</v>
      </c>
      <c r="BN6699">
        <v>12000</v>
      </c>
      <c r="BO6699" t="s">
        <v>678</v>
      </c>
      <c r="BP6699" t="s">
        <v>265</v>
      </c>
    </row>
    <row r="6700" spans="63:68" x14ac:dyDescent="0.25">
      <c r="BK6700" t="s">
        <v>569</v>
      </c>
      <c r="BL6700">
        <v>46</v>
      </c>
      <c r="BM6700">
        <v>11001</v>
      </c>
      <c r="BN6700">
        <v>12000</v>
      </c>
      <c r="BO6700" t="s">
        <v>679</v>
      </c>
      <c r="BP6700" t="s">
        <v>581</v>
      </c>
    </row>
    <row r="6701" spans="63:68" x14ac:dyDescent="0.25">
      <c r="BK6701" t="s">
        <v>569</v>
      </c>
      <c r="BL6701">
        <v>46</v>
      </c>
      <c r="BM6701">
        <v>11001</v>
      </c>
      <c r="BN6701">
        <v>12000</v>
      </c>
      <c r="BO6701" t="s">
        <v>680</v>
      </c>
      <c r="BP6701" t="s">
        <v>575</v>
      </c>
    </row>
    <row r="6702" spans="63:68" x14ac:dyDescent="0.25">
      <c r="BK6702" t="s">
        <v>569</v>
      </c>
      <c r="BL6702">
        <v>46</v>
      </c>
      <c r="BM6702">
        <v>11001</v>
      </c>
      <c r="BN6702">
        <v>12000</v>
      </c>
      <c r="BO6702" t="s">
        <v>681</v>
      </c>
      <c r="BP6702" t="s">
        <v>120</v>
      </c>
    </row>
    <row r="6703" spans="63:68" x14ac:dyDescent="0.25">
      <c r="BK6703" t="s">
        <v>569</v>
      </c>
      <c r="BL6703">
        <v>46</v>
      </c>
      <c r="BM6703">
        <v>11001</v>
      </c>
      <c r="BN6703">
        <v>12000</v>
      </c>
      <c r="BO6703" t="s">
        <v>682</v>
      </c>
      <c r="BP6703" t="s">
        <v>142</v>
      </c>
    </row>
    <row r="6704" spans="63:68" x14ac:dyDescent="0.25">
      <c r="BK6704" t="s">
        <v>569</v>
      </c>
      <c r="BL6704">
        <v>46</v>
      </c>
      <c r="BM6704">
        <v>11001</v>
      </c>
      <c r="BN6704">
        <v>12000</v>
      </c>
      <c r="BO6704" t="s">
        <v>683</v>
      </c>
      <c r="BP6704" t="s">
        <v>163</v>
      </c>
    </row>
    <row r="6705" spans="63:68" x14ac:dyDescent="0.25">
      <c r="BK6705" t="s">
        <v>569</v>
      </c>
      <c r="BL6705">
        <v>46</v>
      </c>
      <c r="BM6705">
        <v>11001</v>
      </c>
      <c r="BN6705">
        <v>12000</v>
      </c>
      <c r="BO6705" t="s">
        <v>684</v>
      </c>
      <c r="BP6705" t="s">
        <v>576</v>
      </c>
    </row>
    <row r="6706" spans="63:68" x14ac:dyDescent="0.25">
      <c r="BK6706" t="s">
        <v>569</v>
      </c>
      <c r="BL6706">
        <v>46</v>
      </c>
      <c r="BM6706">
        <v>11001</v>
      </c>
      <c r="BN6706">
        <v>12000</v>
      </c>
      <c r="BO6706" t="s">
        <v>685</v>
      </c>
      <c r="BP6706" t="s">
        <v>577</v>
      </c>
    </row>
    <row r="6707" spans="63:68" x14ac:dyDescent="0.25">
      <c r="BK6707" t="s">
        <v>569</v>
      </c>
      <c r="BL6707">
        <v>46</v>
      </c>
      <c r="BM6707">
        <v>11001</v>
      </c>
      <c r="BN6707">
        <v>12000</v>
      </c>
      <c r="BO6707" t="s">
        <v>686</v>
      </c>
      <c r="BP6707" t="s">
        <v>578</v>
      </c>
    </row>
    <row r="6708" spans="63:68" x14ac:dyDescent="0.25">
      <c r="BK6708" t="s">
        <v>569</v>
      </c>
      <c r="BL6708">
        <v>46</v>
      </c>
      <c r="BM6708">
        <v>11001</v>
      </c>
      <c r="BN6708">
        <v>12000</v>
      </c>
      <c r="BO6708" t="s">
        <v>687</v>
      </c>
      <c r="BP6708" t="s">
        <v>579</v>
      </c>
    </row>
    <row r="6709" spans="63:68" x14ac:dyDescent="0.25">
      <c r="BK6709" t="s">
        <v>569</v>
      </c>
      <c r="BL6709">
        <v>46</v>
      </c>
      <c r="BM6709">
        <v>11001</v>
      </c>
      <c r="BN6709">
        <v>12000</v>
      </c>
      <c r="BO6709" t="s">
        <v>688</v>
      </c>
      <c r="BP6709" t="s">
        <v>580</v>
      </c>
    </row>
    <row r="6710" spans="63:68" x14ac:dyDescent="0.25">
      <c r="BK6710" t="s">
        <v>569</v>
      </c>
      <c r="BL6710">
        <v>46</v>
      </c>
      <c r="BM6710">
        <v>11001</v>
      </c>
      <c r="BN6710">
        <v>12000</v>
      </c>
      <c r="BO6710" t="s">
        <v>689</v>
      </c>
      <c r="BP6710" t="s">
        <v>582</v>
      </c>
    </row>
    <row r="6711" spans="63:68" x14ac:dyDescent="0.25">
      <c r="BK6711" t="s">
        <v>570</v>
      </c>
      <c r="BL6711">
        <v>46</v>
      </c>
      <c r="BM6711">
        <v>12001</v>
      </c>
      <c r="BN6711">
        <v>13000</v>
      </c>
      <c r="BO6711" t="s">
        <v>678</v>
      </c>
      <c r="BP6711" t="s">
        <v>265</v>
      </c>
    </row>
    <row r="6712" spans="63:68" x14ac:dyDescent="0.25">
      <c r="BK6712" t="s">
        <v>570</v>
      </c>
      <c r="BL6712">
        <v>46</v>
      </c>
      <c r="BM6712">
        <v>12001</v>
      </c>
      <c r="BN6712">
        <v>13000</v>
      </c>
      <c r="BO6712" t="s">
        <v>679</v>
      </c>
      <c r="BP6712" t="s">
        <v>581</v>
      </c>
    </row>
    <row r="6713" spans="63:68" x14ac:dyDescent="0.25">
      <c r="BK6713" t="s">
        <v>570</v>
      </c>
      <c r="BL6713">
        <v>46</v>
      </c>
      <c r="BM6713">
        <v>12001</v>
      </c>
      <c r="BN6713">
        <v>13000</v>
      </c>
      <c r="BO6713" t="s">
        <v>680</v>
      </c>
      <c r="BP6713" t="s">
        <v>575</v>
      </c>
    </row>
    <row r="6714" spans="63:68" x14ac:dyDescent="0.25">
      <c r="BK6714" t="s">
        <v>570</v>
      </c>
      <c r="BL6714">
        <v>46</v>
      </c>
      <c r="BM6714">
        <v>12001</v>
      </c>
      <c r="BN6714">
        <v>13000</v>
      </c>
      <c r="BO6714" t="s">
        <v>681</v>
      </c>
      <c r="BP6714" t="s">
        <v>120</v>
      </c>
    </row>
    <row r="6715" spans="63:68" x14ac:dyDescent="0.25">
      <c r="BK6715" t="s">
        <v>570</v>
      </c>
      <c r="BL6715">
        <v>46</v>
      </c>
      <c r="BM6715">
        <v>12001</v>
      </c>
      <c r="BN6715">
        <v>13000</v>
      </c>
      <c r="BO6715" t="s">
        <v>682</v>
      </c>
      <c r="BP6715" t="s">
        <v>142</v>
      </c>
    </row>
    <row r="6716" spans="63:68" x14ac:dyDescent="0.25">
      <c r="BK6716" t="s">
        <v>570</v>
      </c>
      <c r="BL6716">
        <v>46</v>
      </c>
      <c r="BM6716">
        <v>12001</v>
      </c>
      <c r="BN6716">
        <v>13000</v>
      </c>
      <c r="BO6716" t="s">
        <v>683</v>
      </c>
      <c r="BP6716" t="s">
        <v>163</v>
      </c>
    </row>
    <row r="6717" spans="63:68" x14ac:dyDescent="0.25">
      <c r="BK6717" t="s">
        <v>570</v>
      </c>
      <c r="BL6717">
        <v>46</v>
      </c>
      <c r="BM6717">
        <v>12001</v>
      </c>
      <c r="BN6717">
        <v>13000</v>
      </c>
      <c r="BO6717" t="s">
        <v>684</v>
      </c>
      <c r="BP6717" t="s">
        <v>576</v>
      </c>
    </row>
    <row r="6718" spans="63:68" x14ac:dyDescent="0.25">
      <c r="BK6718" t="s">
        <v>570</v>
      </c>
      <c r="BL6718">
        <v>46</v>
      </c>
      <c r="BM6718">
        <v>12001</v>
      </c>
      <c r="BN6718">
        <v>13000</v>
      </c>
      <c r="BO6718" t="s">
        <v>685</v>
      </c>
      <c r="BP6718" t="s">
        <v>577</v>
      </c>
    </row>
    <row r="6719" spans="63:68" x14ac:dyDescent="0.25">
      <c r="BK6719" t="s">
        <v>570</v>
      </c>
      <c r="BL6719">
        <v>46</v>
      </c>
      <c r="BM6719">
        <v>12001</v>
      </c>
      <c r="BN6719">
        <v>13000</v>
      </c>
      <c r="BO6719" t="s">
        <v>686</v>
      </c>
      <c r="BP6719" t="s">
        <v>578</v>
      </c>
    </row>
    <row r="6720" spans="63:68" x14ac:dyDescent="0.25">
      <c r="BK6720" t="s">
        <v>570</v>
      </c>
      <c r="BL6720">
        <v>46</v>
      </c>
      <c r="BM6720">
        <v>12001</v>
      </c>
      <c r="BN6720">
        <v>13000</v>
      </c>
      <c r="BO6720" t="s">
        <v>687</v>
      </c>
      <c r="BP6720" t="s">
        <v>579</v>
      </c>
    </row>
    <row r="6721" spans="63:68" x14ac:dyDescent="0.25">
      <c r="BK6721" t="s">
        <v>570</v>
      </c>
      <c r="BL6721">
        <v>46</v>
      </c>
      <c r="BM6721">
        <v>12001</v>
      </c>
      <c r="BN6721">
        <v>13000</v>
      </c>
      <c r="BO6721" t="s">
        <v>688</v>
      </c>
      <c r="BP6721" t="s">
        <v>580</v>
      </c>
    </row>
    <row r="6722" spans="63:68" x14ac:dyDescent="0.25">
      <c r="BK6722" t="s">
        <v>570</v>
      </c>
      <c r="BL6722">
        <v>46</v>
      </c>
      <c r="BM6722">
        <v>12001</v>
      </c>
      <c r="BN6722">
        <v>13000</v>
      </c>
      <c r="BO6722" t="s">
        <v>689</v>
      </c>
      <c r="BP6722" t="s">
        <v>582</v>
      </c>
    </row>
    <row r="6723" spans="63:68" x14ac:dyDescent="0.25">
      <c r="BK6723" t="s">
        <v>251</v>
      </c>
      <c r="BL6723">
        <v>46</v>
      </c>
      <c r="BM6723">
        <v>13001</v>
      </c>
      <c r="BN6723">
        <v>14000</v>
      </c>
      <c r="BO6723" t="s">
        <v>678</v>
      </c>
      <c r="BP6723" t="s">
        <v>265</v>
      </c>
    </row>
    <row r="6724" spans="63:68" x14ac:dyDescent="0.25">
      <c r="BK6724" t="s">
        <v>251</v>
      </c>
      <c r="BL6724">
        <v>46</v>
      </c>
      <c r="BM6724">
        <v>13001</v>
      </c>
      <c r="BN6724">
        <v>14000</v>
      </c>
      <c r="BO6724" t="s">
        <v>1266</v>
      </c>
      <c r="BP6724" t="s">
        <v>581</v>
      </c>
    </row>
    <row r="6725" spans="63:68" x14ac:dyDescent="0.25">
      <c r="BK6725" t="s">
        <v>251</v>
      </c>
      <c r="BL6725">
        <v>46</v>
      </c>
      <c r="BM6725">
        <v>13001</v>
      </c>
      <c r="BN6725">
        <v>14000</v>
      </c>
      <c r="BO6725" t="s">
        <v>680</v>
      </c>
      <c r="BP6725" t="s">
        <v>575</v>
      </c>
    </row>
    <row r="6726" spans="63:68" x14ac:dyDescent="0.25">
      <c r="BK6726" t="s">
        <v>251</v>
      </c>
      <c r="BL6726">
        <v>46</v>
      </c>
      <c r="BM6726">
        <v>13001</v>
      </c>
      <c r="BN6726">
        <v>14000</v>
      </c>
      <c r="BO6726" t="s">
        <v>681</v>
      </c>
      <c r="BP6726" t="s">
        <v>120</v>
      </c>
    </row>
    <row r="6727" spans="63:68" x14ac:dyDescent="0.25">
      <c r="BK6727" t="s">
        <v>251</v>
      </c>
      <c r="BL6727">
        <v>46</v>
      </c>
      <c r="BM6727">
        <v>13001</v>
      </c>
      <c r="BN6727">
        <v>14000</v>
      </c>
      <c r="BO6727" t="s">
        <v>682</v>
      </c>
      <c r="BP6727" t="s">
        <v>142</v>
      </c>
    </row>
    <row r="6728" spans="63:68" x14ac:dyDescent="0.25">
      <c r="BK6728" t="s">
        <v>251</v>
      </c>
      <c r="BL6728">
        <v>46</v>
      </c>
      <c r="BM6728">
        <v>13001</v>
      </c>
      <c r="BN6728">
        <v>14000</v>
      </c>
      <c r="BO6728" t="s">
        <v>683</v>
      </c>
      <c r="BP6728" t="s">
        <v>163</v>
      </c>
    </row>
    <row r="6729" spans="63:68" x14ac:dyDescent="0.25">
      <c r="BK6729" t="s">
        <v>251</v>
      </c>
      <c r="BL6729">
        <v>46</v>
      </c>
      <c r="BM6729">
        <v>13001</v>
      </c>
      <c r="BN6729">
        <v>14000</v>
      </c>
      <c r="BO6729" t="s">
        <v>684</v>
      </c>
      <c r="BP6729" t="s">
        <v>576</v>
      </c>
    </row>
    <row r="6730" spans="63:68" x14ac:dyDescent="0.25">
      <c r="BK6730" t="s">
        <v>251</v>
      </c>
      <c r="BL6730">
        <v>46</v>
      </c>
      <c r="BM6730">
        <v>13001</v>
      </c>
      <c r="BN6730">
        <v>14000</v>
      </c>
      <c r="BO6730" t="s">
        <v>685</v>
      </c>
      <c r="BP6730" t="s">
        <v>577</v>
      </c>
    </row>
    <row r="6731" spans="63:68" x14ac:dyDescent="0.25">
      <c r="BK6731" t="s">
        <v>251</v>
      </c>
      <c r="BL6731">
        <v>46</v>
      </c>
      <c r="BM6731">
        <v>13001</v>
      </c>
      <c r="BN6731">
        <v>14000</v>
      </c>
      <c r="BO6731" t="s">
        <v>686</v>
      </c>
      <c r="BP6731" t="s">
        <v>578</v>
      </c>
    </row>
    <row r="6732" spans="63:68" x14ac:dyDescent="0.25">
      <c r="BK6732" t="s">
        <v>251</v>
      </c>
      <c r="BL6732">
        <v>46</v>
      </c>
      <c r="BM6732">
        <v>13001</v>
      </c>
      <c r="BN6732">
        <v>14000</v>
      </c>
      <c r="BO6732" t="s">
        <v>687</v>
      </c>
      <c r="BP6732" t="s">
        <v>579</v>
      </c>
    </row>
    <row r="6733" spans="63:68" x14ac:dyDescent="0.25">
      <c r="BK6733" t="s">
        <v>251</v>
      </c>
      <c r="BL6733">
        <v>46</v>
      </c>
      <c r="BM6733">
        <v>13001</v>
      </c>
      <c r="BN6733">
        <v>14000</v>
      </c>
      <c r="BO6733" t="s">
        <v>688</v>
      </c>
      <c r="BP6733" t="s">
        <v>580</v>
      </c>
    </row>
    <row r="6734" spans="63:68" x14ac:dyDescent="0.25">
      <c r="BK6734" t="s">
        <v>251</v>
      </c>
      <c r="BL6734">
        <v>46</v>
      </c>
      <c r="BM6734">
        <v>13001</v>
      </c>
      <c r="BN6734">
        <v>14000</v>
      </c>
      <c r="BO6734" t="s">
        <v>689</v>
      </c>
      <c r="BP6734" t="s">
        <v>582</v>
      </c>
    </row>
    <row r="6735" spans="63:68" x14ac:dyDescent="0.25">
      <c r="BK6735" t="s">
        <v>571</v>
      </c>
      <c r="BL6735">
        <v>46</v>
      </c>
      <c r="BM6735">
        <v>14001</v>
      </c>
      <c r="BN6735">
        <v>15000</v>
      </c>
      <c r="BO6735" t="s">
        <v>678</v>
      </c>
      <c r="BP6735" t="s">
        <v>265</v>
      </c>
    </row>
    <row r="6736" spans="63:68" x14ac:dyDescent="0.25">
      <c r="BK6736" t="s">
        <v>571</v>
      </c>
      <c r="BL6736">
        <v>46</v>
      </c>
      <c r="BM6736">
        <v>14001</v>
      </c>
      <c r="BN6736">
        <v>15000</v>
      </c>
      <c r="BO6736" t="s">
        <v>679</v>
      </c>
      <c r="BP6736" t="s">
        <v>581</v>
      </c>
    </row>
    <row r="6737" spans="63:68" x14ac:dyDescent="0.25">
      <c r="BK6737" t="s">
        <v>571</v>
      </c>
      <c r="BL6737">
        <v>46</v>
      </c>
      <c r="BM6737">
        <v>14001</v>
      </c>
      <c r="BN6737">
        <v>15000</v>
      </c>
      <c r="BO6737" t="s">
        <v>680</v>
      </c>
      <c r="BP6737" t="s">
        <v>575</v>
      </c>
    </row>
    <row r="6738" spans="63:68" x14ac:dyDescent="0.25">
      <c r="BK6738" t="s">
        <v>571</v>
      </c>
      <c r="BL6738">
        <v>46</v>
      </c>
      <c r="BM6738">
        <v>14001</v>
      </c>
      <c r="BN6738">
        <v>15000</v>
      </c>
      <c r="BO6738" t="s">
        <v>681</v>
      </c>
      <c r="BP6738" t="s">
        <v>120</v>
      </c>
    </row>
    <row r="6739" spans="63:68" x14ac:dyDescent="0.25">
      <c r="BK6739" t="s">
        <v>571</v>
      </c>
      <c r="BL6739">
        <v>46</v>
      </c>
      <c r="BM6739">
        <v>14001</v>
      </c>
      <c r="BN6739">
        <v>15000</v>
      </c>
      <c r="BO6739" t="s">
        <v>682</v>
      </c>
      <c r="BP6739" t="s">
        <v>142</v>
      </c>
    </row>
    <row r="6740" spans="63:68" x14ac:dyDescent="0.25">
      <c r="BK6740" t="s">
        <v>571</v>
      </c>
      <c r="BL6740">
        <v>46</v>
      </c>
      <c r="BM6740">
        <v>14001</v>
      </c>
      <c r="BN6740">
        <v>15000</v>
      </c>
      <c r="BO6740" t="s">
        <v>683</v>
      </c>
      <c r="BP6740" t="s">
        <v>163</v>
      </c>
    </row>
    <row r="6741" spans="63:68" x14ac:dyDescent="0.25">
      <c r="BK6741" t="s">
        <v>571</v>
      </c>
      <c r="BL6741">
        <v>46</v>
      </c>
      <c r="BM6741">
        <v>14001</v>
      </c>
      <c r="BN6741">
        <v>15000</v>
      </c>
      <c r="BO6741" t="s">
        <v>684</v>
      </c>
      <c r="BP6741" t="s">
        <v>576</v>
      </c>
    </row>
    <row r="6742" spans="63:68" x14ac:dyDescent="0.25">
      <c r="BK6742" t="s">
        <v>571</v>
      </c>
      <c r="BL6742">
        <v>46</v>
      </c>
      <c r="BM6742">
        <v>14001</v>
      </c>
      <c r="BN6742">
        <v>15000</v>
      </c>
      <c r="BO6742" t="s">
        <v>685</v>
      </c>
      <c r="BP6742" t="s">
        <v>577</v>
      </c>
    </row>
    <row r="6743" spans="63:68" x14ac:dyDescent="0.25">
      <c r="BK6743" t="s">
        <v>571</v>
      </c>
      <c r="BL6743">
        <v>46</v>
      </c>
      <c r="BM6743">
        <v>14001</v>
      </c>
      <c r="BN6743">
        <v>15000</v>
      </c>
      <c r="BO6743" t="s">
        <v>686</v>
      </c>
      <c r="BP6743" t="s">
        <v>578</v>
      </c>
    </row>
    <row r="6744" spans="63:68" x14ac:dyDescent="0.25">
      <c r="BK6744" t="s">
        <v>571</v>
      </c>
      <c r="BL6744">
        <v>46</v>
      </c>
      <c r="BM6744">
        <v>14001</v>
      </c>
      <c r="BN6744">
        <v>15000</v>
      </c>
      <c r="BO6744" t="s">
        <v>687</v>
      </c>
      <c r="BP6744" t="s">
        <v>579</v>
      </c>
    </row>
    <row r="6745" spans="63:68" x14ac:dyDescent="0.25">
      <c r="BK6745" t="s">
        <v>571</v>
      </c>
      <c r="BL6745">
        <v>46</v>
      </c>
      <c r="BM6745">
        <v>14001</v>
      </c>
      <c r="BN6745">
        <v>15000</v>
      </c>
      <c r="BO6745" t="s">
        <v>688</v>
      </c>
      <c r="BP6745" t="s">
        <v>580</v>
      </c>
    </row>
    <row r="6746" spans="63:68" x14ac:dyDescent="0.25">
      <c r="BK6746" t="s">
        <v>571</v>
      </c>
      <c r="BL6746">
        <v>46</v>
      </c>
      <c r="BM6746">
        <v>14001</v>
      </c>
      <c r="BN6746">
        <v>15000</v>
      </c>
      <c r="BO6746" t="s">
        <v>689</v>
      </c>
      <c r="BP6746" t="s">
        <v>582</v>
      </c>
    </row>
    <row r="6747" spans="63:68" x14ac:dyDescent="0.25">
      <c r="BK6747" t="s">
        <v>195</v>
      </c>
      <c r="BL6747">
        <v>46</v>
      </c>
      <c r="BM6747">
        <v>15001</v>
      </c>
      <c r="BN6747">
        <v>16000</v>
      </c>
      <c r="BO6747" t="s">
        <v>678</v>
      </c>
      <c r="BP6747" t="s">
        <v>265</v>
      </c>
    </row>
    <row r="6748" spans="63:68" x14ac:dyDescent="0.25">
      <c r="BK6748" t="s">
        <v>195</v>
      </c>
      <c r="BL6748">
        <v>46</v>
      </c>
      <c r="BM6748">
        <v>15001</v>
      </c>
      <c r="BN6748">
        <v>16000</v>
      </c>
      <c r="BO6748" t="s">
        <v>1266</v>
      </c>
      <c r="BP6748" t="s">
        <v>581</v>
      </c>
    </row>
    <row r="6749" spans="63:68" x14ac:dyDescent="0.25">
      <c r="BK6749" t="s">
        <v>195</v>
      </c>
      <c r="BL6749">
        <v>46</v>
      </c>
      <c r="BM6749">
        <v>15001</v>
      </c>
      <c r="BN6749">
        <v>16000</v>
      </c>
      <c r="BO6749" t="s">
        <v>680</v>
      </c>
      <c r="BP6749" t="s">
        <v>575</v>
      </c>
    </row>
    <row r="6750" spans="63:68" x14ac:dyDescent="0.25">
      <c r="BK6750" t="s">
        <v>195</v>
      </c>
      <c r="BL6750">
        <v>46</v>
      </c>
      <c r="BM6750">
        <v>15001</v>
      </c>
      <c r="BN6750">
        <v>16000</v>
      </c>
      <c r="BO6750" t="s">
        <v>681</v>
      </c>
      <c r="BP6750" t="s">
        <v>120</v>
      </c>
    </row>
    <row r="6751" spans="63:68" x14ac:dyDescent="0.25">
      <c r="BK6751" t="s">
        <v>195</v>
      </c>
      <c r="BL6751">
        <v>46</v>
      </c>
      <c r="BM6751">
        <v>15001</v>
      </c>
      <c r="BN6751">
        <v>16000</v>
      </c>
      <c r="BO6751" t="s">
        <v>682</v>
      </c>
      <c r="BP6751" t="s">
        <v>142</v>
      </c>
    </row>
    <row r="6752" spans="63:68" x14ac:dyDescent="0.25">
      <c r="BK6752" t="s">
        <v>195</v>
      </c>
      <c r="BL6752">
        <v>46</v>
      </c>
      <c r="BM6752">
        <v>15001</v>
      </c>
      <c r="BN6752">
        <v>16000</v>
      </c>
      <c r="BO6752" t="s">
        <v>683</v>
      </c>
      <c r="BP6752" t="s">
        <v>163</v>
      </c>
    </row>
    <row r="6753" spans="63:68" x14ac:dyDescent="0.25">
      <c r="BK6753" t="s">
        <v>195</v>
      </c>
      <c r="BL6753">
        <v>46</v>
      </c>
      <c r="BM6753">
        <v>15001</v>
      </c>
      <c r="BN6753">
        <v>16000</v>
      </c>
      <c r="BO6753" t="s">
        <v>1269</v>
      </c>
      <c r="BP6753" t="s">
        <v>576</v>
      </c>
    </row>
    <row r="6754" spans="63:68" x14ac:dyDescent="0.25">
      <c r="BK6754" t="s">
        <v>195</v>
      </c>
      <c r="BL6754">
        <v>46</v>
      </c>
      <c r="BM6754">
        <v>15001</v>
      </c>
      <c r="BN6754">
        <v>16000</v>
      </c>
      <c r="BO6754" t="s">
        <v>685</v>
      </c>
      <c r="BP6754" t="s">
        <v>577</v>
      </c>
    </row>
    <row r="6755" spans="63:68" x14ac:dyDescent="0.25">
      <c r="BK6755" t="s">
        <v>195</v>
      </c>
      <c r="BL6755">
        <v>46</v>
      </c>
      <c r="BM6755">
        <v>15001</v>
      </c>
      <c r="BN6755">
        <v>16000</v>
      </c>
      <c r="BO6755" t="s">
        <v>686</v>
      </c>
      <c r="BP6755" t="s">
        <v>578</v>
      </c>
    </row>
    <row r="6756" spans="63:68" x14ac:dyDescent="0.25">
      <c r="BK6756" t="s">
        <v>195</v>
      </c>
      <c r="BL6756">
        <v>46</v>
      </c>
      <c r="BM6756">
        <v>15001</v>
      </c>
      <c r="BN6756">
        <v>16000</v>
      </c>
      <c r="BO6756" t="s">
        <v>687</v>
      </c>
      <c r="BP6756" t="s">
        <v>579</v>
      </c>
    </row>
    <row r="6757" spans="63:68" x14ac:dyDescent="0.25">
      <c r="BK6757" t="s">
        <v>195</v>
      </c>
      <c r="BL6757">
        <v>46</v>
      </c>
      <c r="BM6757">
        <v>15001</v>
      </c>
      <c r="BN6757">
        <v>16000</v>
      </c>
      <c r="BO6757" t="s">
        <v>688</v>
      </c>
      <c r="BP6757" t="s">
        <v>580</v>
      </c>
    </row>
    <row r="6758" spans="63:68" x14ac:dyDescent="0.25">
      <c r="BK6758" t="s">
        <v>195</v>
      </c>
      <c r="BL6758">
        <v>46</v>
      </c>
      <c r="BM6758">
        <v>15001</v>
      </c>
      <c r="BN6758">
        <v>16000</v>
      </c>
      <c r="BO6758" t="s">
        <v>689</v>
      </c>
      <c r="BP6758" t="s">
        <v>582</v>
      </c>
    </row>
    <row r="6759" spans="63:68" x14ac:dyDescent="0.25">
      <c r="BK6759" t="s">
        <v>249</v>
      </c>
      <c r="BL6759">
        <v>46</v>
      </c>
      <c r="BM6759">
        <v>16001</v>
      </c>
      <c r="BN6759">
        <v>17000</v>
      </c>
      <c r="BO6759" t="s">
        <v>678</v>
      </c>
      <c r="BP6759" t="s">
        <v>265</v>
      </c>
    </row>
    <row r="6760" spans="63:68" x14ac:dyDescent="0.25">
      <c r="BK6760" t="s">
        <v>249</v>
      </c>
      <c r="BL6760">
        <v>46</v>
      </c>
      <c r="BM6760">
        <v>16001</v>
      </c>
      <c r="BN6760">
        <v>17000</v>
      </c>
      <c r="BO6760" t="s">
        <v>1266</v>
      </c>
      <c r="BP6760" t="s">
        <v>581</v>
      </c>
    </row>
    <row r="6761" spans="63:68" x14ac:dyDescent="0.25">
      <c r="BK6761" t="s">
        <v>249</v>
      </c>
      <c r="BL6761">
        <v>46</v>
      </c>
      <c r="BM6761">
        <v>16001</v>
      </c>
      <c r="BN6761">
        <v>17000</v>
      </c>
      <c r="BO6761" t="s">
        <v>680</v>
      </c>
      <c r="BP6761" t="s">
        <v>575</v>
      </c>
    </row>
    <row r="6762" spans="63:68" x14ac:dyDescent="0.25">
      <c r="BK6762" t="s">
        <v>249</v>
      </c>
      <c r="BL6762">
        <v>46</v>
      </c>
      <c r="BM6762">
        <v>16001</v>
      </c>
      <c r="BN6762">
        <v>17000</v>
      </c>
      <c r="BO6762" t="s">
        <v>681</v>
      </c>
      <c r="BP6762" t="s">
        <v>120</v>
      </c>
    </row>
    <row r="6763" spans="63:68" x14ac:dyDescent="0.25">
      <c r="BK6763" t="s">
        <v>249</v>
      </c>
      <c r="BL6763">
        <v>46</v>
      </c>
      <c r="BM6763">
        <v>16001</v>
      </c>
      <c r="BN6763">
        <v>17000</v>
      </c>
      <c r="BO6763" t="s">
        <v>682</v>
      </c>
      <c r="BP6763" t="s">
        <v>142</v>
      </c>
    </row>
    <row r="6764" spans="63:68" x14ac:dyDescent="0.25">
      <c r="BK6764" t="s">
        <v>249</v>
      </c>
      <c r="BL6764">
        <v>46</v>
      </c>
      <c r="BM6764">
        <v>16001</v>
      </c>
      <c r="BN6764">
        <v>17000</v>
      </c>
      <c r="BO6764" t="s">
        <v>683</v>
      </c>
      <c r="BP6764" t="s">
        <v>163</v>
      </c>
    </row>
    <row r="6765" spans="63:68" x14ac:dyDescent="0.25">
      <c r="BK6765" t="s">
        <v>249</v>
      </c>
      <c r="BL6765">
        <v>46</v>
      </c>
      <c r="BM6765">
        <v>16001</v>
      </c>
      <c r="BN6765">
        <v>17000</v>
      </c>
      <c r="BO6765" t="s">
        <v>684</v>
      </c>
      <c r="BP6765" t="s">
        <v>576</v>
      </c>
    </row>
    <row r="6766" spans="63:68" x14ac:dyDescent="0.25">
      <c r="BK6766" t="s">
        <v>249</v>
      </c>
      <c r="BL6766">
        <v>46</v>
      </c>
      <c r="BM6766">
        <v>16001</v>
      </c>
      <c r="BN6766">
        <v>17000</v>
      </c>
      <c r="BO6766" t="s">
        <v>685</v>
      </c>
      <c r="BP6766" t="s">
        <v>577</v>
      </c>
    </row>
    <row r="6767" spans="63:68" x14ac:dyDescent="0.25">
      <c r="BK6767" t="s">
        <v>249</v>
      </c>
      <c r="BL6767">
        <v>46</v>
      </c>
      <c r="BM6767">
        <v>16001</v>
      </c>
      <c r="BN6767">
        <v>17000</v>
      </c>
      <c r="BO6767" t="s">
        <v>686</v>
      </c>
      <c r="BP6767" t="s">
        <v>578</v>
      </c>
    </row>
    <row r="6768" spans="63:68" x14ac:dyDescent="0.25">
      <c r="BK6768" t="s">
        <v>249</v>
      </c>
      <c r="BL6768">
        <v>46</v>
      </c>
      <c r="BM6768">
        <v>16001</v>
      </c>
      <c r="BN6768">
        <v>17000</v>
      </c>
      <c r="BO6768" t="s">
        <v>687</v>
      </c>
      <c r="BP6768" t="s">
        <v>579</v>
      </c>
    </row>
    <row r="6769" spans="63:68" x14ac:dyDescent="0.25">
      <c r="BK6769" t="s">
        <v>249</v>
      </c>
      <c r="BL6769">
        <v>46</v>
      </c>
      <c r="BM6769">
        <v>16001</v>
      </c>
      <c r="BN6769">
        <v>17000</v>
      </c>
      <c r="BO6769" t="s">
        <v>1270</v>
      </c>
      <c r="BP6769" t="s">
        <v>580</v>
      </c>
    </row>
    <row r="6770" spans="63:68" x14ac:dyDescent="0.25">
      <c r="BK6770" t="s">
        <v>249</v>
      </c>
      <c r="BL6770">
        <v>46</v>
      </c>
      <c r="BM6770">
        <v>16001</v>
      </c>
      <c r="BN6770">
        <v>17000</v>
      </c>
      <c r="BO6770" t="s">
        <v>689</v>
      </c>
      <c r="BP6770" t="s">
        <v>582</v>
      </c>
    </row>
    <row r="6771" spans="63:68" x14ac:dyDescent="0.25">
      <c r="BK6771" t="s">
        <v>572</v>
      </c>
      <c r="BL6771">
        <v>46</v>
      </c>
      <c r="BM6771">
        <v>17001</v>
      </c>
      <c r="BN6771">
        <v>18000</v>
      </c>
      <c r="BO6771" t="s">
        <v>678</v>
      </c>
      <c r="BP6771" t="s">
        <v>265</v>
      </c>
    </row>
    <row r="6772" spans="63:68" x14ac:dyDescent="0.25">
      <c r="BK6772" t="s">
        <v>572</v>
      </c>
      <c r="BL6772">
        <v>46</v>
      </c>
      <c r="BM6772">
        <v>17001</v>
      </c>
      <c r="BN6772">
        <v>18000</v>
      </c>
      <c r="BO6772" t="s">
        <v>679</v>
      </c>
      <c r="BP6772" t="s">
        <v>581</v>
      </c>
    </row>
    <row r="6773" spans="63:68" x14ac:dyDescent="0.25">
      <c r="BK6773" t="s">
        <v>572</v>
      </c>
      <c r="BL6773">
        <v>46</v>
      </c>
      <c r="BM6773">
        <v>17001</v>
      </c>
      <c r="BN6773">
        <v>18000</v>
      </c>
      <c r="BO6773" t="s">
        <v>680</v>
      </c>
      <c r="BP6773" t="s">
        <v>575</v>
      </c>
    </row>
    <row r="6774" spans="63:68" x14ac:dyDescent="0.25">
      <c r="BK6774" t="s">
        <v>572</v>
      </c>
      <c r="BL6774">
        <v>46</v>
      </c>
      <c r="BM6774">
        <v>17001</v>
      </c>
      <c r="BN6774">
        <v>18000</v>
      </c>
      <c r="BO6774" t="s">
        <v>681</v>
      </c>
      <c r="BP6774" t="s">
        <v>120</v>
      </c>
    </row>
    <row r="6775" spans="63:68" x14ac:dyDescent="0.25">
      <c r="BK6775" t="s">
        <v>572</v>
      </c>
      <c r="BL6775">
        <v>46</v>
      </c>
      <c r="BM6775">
        <v>17001</v>
      </c>
      <c r="BN6775">
        <v>18000</v>
      </c>
      <c r="BO6775" t="s">
        <v>682</v>
      </c>
      <c r="BP6775" t="s">
        <v>142</v>
      </c>
    </row>
    <row r="6776" spans="63:68" x14ac:dyDescent="0.25">
      <c r="BK6776" t="s">
        <v>572</v>
      </c>
      <c r="BL6776">
        <v>46</v>
      </c>
      <c r="BM6776">
        <v>17001</v>
      </c>
      <c r="BN6776">
        <v>18000</v>
      </c>
      <c r="BO6776" t="s">
        <v>683</v>
      </c>
      <c r="BP6776" t="s">
        <v>163</v>
      </c>
    </row>
    <row r="6777" spans="63:68" x14ac:dyDescent="0.25">
      <c r="BK6777" t="s">
        <v>572</v>
      </c>
      <c r="BL6777">
        <v>46</v>
      </c>
      <c r="BM6777">
        <v>17001</v>
      </c>
      <c r="BN6777">
        <v>18000</v>
      </c>
      <c r="BO6777" t="s">
        <v>684</v>
      </c>
      <c r="BP6777" t="s">
        <v>576</v>
      </c>
    </row>
    <row r="6778" spans="63:68" x14ac:dyDescent="0.25">
      <c r="BK6778" t="s">
        <v>572</v>
      </c>
      <c r="BL6778">
        <v>46</v>
      </c>
      <c r="BM6778">
        <v>17001</v>
      </c>
      <c r="BN6778">
        <v>18000</v>
      </c>
      <c r="BO6778" t="s">
        <v>685</v>
      </c>
      <c r="BP6778" t="s">
        <v>577</v>
      </c>
    </row>
    <row r="6779" spans="63:68" x14ac:dyDescent="0.25">
      <c r="BK6779" t="s">
        <v>572</v>
      </c>
      <c r="BL6779">
        <v>46</v>
      </c>
      <c r="BM6779">
        <v>17001</v>
      </c>
      <c r="BN6779">
        <v>18000</v>
      </c>
      <c r="BO6779" t="s">
        <v>686</v>
      </c>
      <c r="BP6779" t="s">
        <v>578</v>
      </c>
    </row>
    <row r="6780" spans="63:68" x14ac:dyDescent="0.25">
      <c r="BK6780" t="s">
        <v>572</v>
      </c>
      <c r="BL6780">
        <v>46</v>
      </c>
      <c r="BM6780">
        <v>17001</v>
      </c>
      <c r="BN6780">
        <v>18000</v>
      </c>
      <c r="BO6780" t="s">
        <v>687</v>
      </c>
      <c r="BP6780" t="s">
        <v>579</v>
      </c>
    </row>
    <row r="6781" spans="63:68" x14ac:dyDescent="0.25">
      <c r="BK6781" t="s">
        <v>572</v>
      </c>
      <c r="BL6781">
        <v>46</v>
      </c>
      <c r="BM6781">
        <v>17001</v>
      </c>
      <c r="BN6781">
        <v>18000</v>
      </c>
      <c r="BO6781" t="s">
        <v>688</v>
      </c>
      <c r="BP6781" t="s">
        <v>580</v>
      </c>
    </row>
    <row r="6782" spans="63:68" x14ac:dyDescent="0.25">
      <c r="BK6782" t="s">
        <v>572</v>
      </c>
      <c r="BL6782">
        <v>46</v>
      </c>
      <c r="BM6782">
        <v>17001</v>
      </c>
      <c r="BN6782">
        <v>18000</v>
      </c>
      <c r="BO6782" t="s">
        <v>689</v>
      </c>
      <c r="BP6782" t="s">
        <v>582</v>
      </c>
    </row>
    <row r="6783" spans="63:68" x14ac:dyDescent="0.25">
      <c r="BK6783" t="s">
        <v>75</v>
      </c>
      <c r="BL6783">
        <v>46</v>
      </c>
      <c r="BM6783">
        <v>18001</v>
      </c>
      <c r="BN6783">
        <v>19000</v>
      </c>
      <c r="BO6783" t="s">
        <v>678</v>
      </c>
      <c r="BP6783" t="s">
        <v>265</v>
      </c>
    </row>
    <row r="6784" spans="63:68" x14ac:dyDescent="0.25">
      <c r="BK6784" t="s">
        <v>75</v>
      </c>
      <c r="BL6784">
        <v>46</v>
      </c>
      <c r="BM6784">
        <v>18001</v>
      </c>
      <c r="BN6784">
        <v>19000</v>
      </c>
      <c r="BO6784" t="s">
        <v>1266</v>
      </c>
      <c r="BP6784" t="s">
        <v>581</v>
      </c>
    </row>
    <row r="6785" spans="63:68" x14ac:dyDescent="0.25">
      <c r="BK6785" t="s">
        <v>75</v>
      </c>
      <c r="BL6785">
        <v>46</v>
      </c>
      <c r="BM6785">
        <v>18001</v>
      </c>
      <c r="BN6785">
        <v>19000</v>
      </c>
      <c r="BO6785" t="s">
        <v>680</v>
      </c>
      <c r="BP6785" t="s">
        <v>575</v>
      </c>
    </row>
    <row r="6786" spans="63:68" x14ac:dyDescent="0.25">
      <c r="BK6786" t="s">
        <v>75</v>
      </c>
      <c r="BL6786">
        <v>46</v>
      </c>
      <c r="BM6786">
        <v>18001</v>
      </c>
      <c r="BN6786">
        <v>19000</v>
      </c>
      <c r="BO6786" t="s">
        <v>1279</v>
      </c>
      <c r="BP6786" t="s">
        <v>120</v>
      </c>
    </row>
    <row r="6787" spans="63:68" x14ac:dyDescent="0.25">
      <c r="BK6787" t="s">
        <v>75</v>
      </c>
      <c r="BL6787">
        <v>46</v>
      </c>
      <c r="BM6787">
        <v>18001</v>
      </c>
      <c r="BN6787">
        <v>19000</v>
      </c>
      <c r="BO6787" t="s">
        <v>1268</v>
      </c>
      <c r="BP6787" t="s">
        <v>142</v>
      </c>
    </row>
    <row r="6788" spans="63:68" x14ac:dyDescent="0.25">
      <c r="BK6788" t="s">
        <v>75</v>
      </c>
      <c r="BL6788">
        <v>46</v>
      </c>
      <c r="BM6788">
        <v>18001</v>
      </c>
      <c r="BN6788">
        <v>19000</v>
      </c>
      <c r="BO6788" t="s">
        <v>1273</v>
      </c>
      <c r="BP6788" t="s">
        <v>163</v>
      </c>
    </row>
    <row r="6789" spans="63:68" x14ac:dyDescent="0.25">
      <c r="BK6789" t="s">
        <v>75</v>
      </c>
      <c r="BL6789">
        <v>46</v>
      </c>
      <c r="BM6789">
        <v>18001</v>
      </c>
      <c r="BN6789">
        <v>19000</v>
      </c>
      <c r="BO6789" t="s">
        <v>684</v>
      </c>
      <c r="BP6789" t="s">
        <v>576</v>
      </c>
    </row>
    <row r="6790" spans="63:68" x14ac:dyDescent="0.25">
      <c r="BK6790" t="s">
        <v>75</v>
      </c>
      <c r="BL6790">
        <v>46</v>
      </c>
      <c r="BM6790">
        <v>18001</v>
      </c>
      <c r="BN6790">
        <v>19000</v>
      </c>
      <c r="BO6790" t="s">
        <v>685</v>
      </c>
      <c r="BP6790" t="s">
        <v>577</v>
      </c>
    </row>
    <row r="6791" spans="63:68" x14ac:dyDescent="0.25">
      <c r="BK6791" t="s">
        <v>75</v>
      </c>
      <c r="BL6791">
        <v>46</v>
      </c>
      <c r="BM6791">
        <v>18001</v>
      </c>
      <c r="BN6791">
        <v>19000</v>
      </c>
      <c r="BO6791" t="s">
        <v>1289</v>
      </c>
      <c r="BP6791" t="s">
        <v>578</v>
      </c>
    </row>
    <row r="6792" spans="63:68" x14ac:dyDescent="0.25">
      <c r="BK6792" t="s">
        <v>75</v>
      </c>
      <c r="BL6792">
        <v>46</v>
      </c>
      <c r="BM6792">
        <v>18001</v>
      </c>
      <c r="BN6792">
        <v>19000</v>
      </c>
      <c r="BO6792" t="s">
        <v>687</v>
      </c>
      <c r="BP6792" t="s">
        <v>579</v>
      </c>
    </row>
    <row r="6793" spans="63:68" x14ac:dyDescent="0.25">
      <c r="BK6793" t="s">
        <v>75</v>
      </c>
      <c r="BL6793">
        <v>46</v>
      </c>
      <c r="BM6793">
        <v>18001</v>
      </c>
      <c r="BN6793">
        <v>19000</v>
      </c>
      <c r="BO6793" t="s">
        <v>688</v>
      </c>
      <c r="BP6793" t="s">
        <v>580</v>
      </c>
    </row>
    <row r="6794" spans="63:68" x14ac:dyDescent="0.25">
      <c r="BK6794" t="s">
        <v>75</v>
      </c>
      <c r="BL6794">
        <v>46</v>
      </c>
      <c r="BM6794">
        <v>18001</v>
      </c>
      <c r="BN6794">
        <v>19000</v>
      </c>
      <c r="BO6794" t="s">
        <v>689</v>
      </c>
      <c r="BP6794" t="s">
        <v>582</v>
      </c>
    </row>
    <row r="6795" spans="63:68" x14ac:dyDescent="0.25">
      <c r="BK6795" t="s">
        <v>45</v>
      </c>
      <c r="BL6795">
        <v>46</v>
      </c>
      <c r="BM6795">
        <v>19001</v>
      </c>
      <c r="BN6795">
        <v>20000</v>
      </c>
      <c r="BO6795" t="s">
        <v>678</v>
      </c>
      <c r="BP6795" t="s">
        <v>265</v>
      </c>
    </row>
    <row r="6796" spans="63:68" x14ac:dyDescent="0.25">
      <c r="BK6796" t="s">
        <v>45</v>
      </c>
      <c r="BL6796">
        <v>46</v>
      </c>
      <c r="BM6796">
        <v>19001</v>
      </c>
      <c r="BN6796">
        <v>20000</v>
      </c>
      <c r="BO6796" t="s">
        <v>1266</v>
      </c>
      <c r="BP6796" t="s">
        <v>581</v>
      </c>
    </row>
    <row r="6797" spans="63:68" x14ac:dyDescent="0.25">
      <c r="BK6797" t="s">
        <v>45</v>
      </c>
      <c r="BL6797">
        <v>46</v>
      </c>
      <c r="BM6797">
        <v>19001</v>
      </c>
      <c r="BN6797">
        <v>20000</v>
      </c>
      <c r="BO6797" t="s">
        <v>680</v>
      </c>
      <c r="BP6797" t="s">
        <v>575</v>
      </c>
    </row>
    <row r="6798" spans="63:68" x14ac:dyDescent="0.25">
      <c r="BK6798" t="s">
        <v>45</v>
      </c>
      <c r="BL6798">
        <v>46</v>
      </c>
      <c r="BM6798">
        <v>19001</v>
      </c>
      <c r="BN6798">
        <v>20000</v>
      </c>
      <c r="BO6798" t="s">
        <v>1272</v>
      </c>
      <c r="BP6798" t="s">
        <v>120</v>
      </c>
    </row>
    <row r="6799" spans="63:68" x14ac:dyDescent="0.25">
      <c r="BK6799" t="s">
        <v>45</v>
      </c>
      <c r="BL6799">
        <v>46</v>
      </c>
      <c r="BM6799">
        <v>19001</v>
      </c>
      <c r="BN6799">
        <v>20000</v>
      </c>
      <c r="BO6799" t="s">
        <v>682</v>
      </c>
      <c r="BP6799" t="s">
        <v>142</v>
      </c>
    </row>
    <row r="6800" spans="63:68" x14ac:dyDescent="0.25">
      <c r="BK6800" t="s">
        <v>45</v>
      </c>
      <c r="BL6800">
        <v>46</v>
      </c>
      <c r="BM6800">
        <v>19001</v>
      </c>
      <c r="BN6800">
        <v>20000</v>
      </c>
      <c r="BO6800" t="s">
        <v>683</v>
      </c>
      <c r="BP6800" t="s">
        <v>163</v>
      </c>
    </row>
    <row r="6801" spans="63:68" x14ac:dyDescent="0.25">
      <c r="BK6801" t="s">
        <v>45</v>
      </c>
      <c r="BL6801">
        <v>46</v>
      </c>
      <c r="BM6801">
        <v>19001</v>
      </c>
      <c r="BN6801">
        <v>20000</v>
      </c>
      <c r="BO6801" t="s">
        <v>1269</v>
      </c>
      <c r="BP6801" t="s">
        <v>576</v>
      </c>
    </row>
    <row r="6802" spans="63:68" x14ac:dyDescent="0.25">
      <c r="BK6802" t="s">
        <v>45</v>
      </c>
      <c r="BL6802">
        <v>46</v>
      </c>
      <c r="BM6802">
        <v>19001</v>
      </c>
      <c r="BN6802">
        <v>20000</v>
      </c>
      <c r="BO6802" t="s">
        <v>1276</v>
      </c>
      <c r="BP6802" t="s">
        <v>577</v>
      </c>
    </row>
    <row r="6803" spans="63:68" x14ac:dyDescent="0.25">
      <c r="BK6803" t="s">
        <v>45</v>
      </c>
      <c r="BL6803">
        <v>46</v>
      </c>
      <c r="BM6803">
        <v>19001</v>
      </c>
      <c r="BN6803">
        <v>20000</v>
      </c>
      <c r="BO6803" t="s">
        <v>686</v>
      </c>
      <c r="BP6803" t="s">
        <v>578</v>
      </c>
    </row>
    <row r="6804" spans="63:68" x14ac:dyDescent="0.25">
      <c r="BK6804" t="s">
        <v>45</v>
      </c>
      <c r="BL6804">
        <v>46</v>
      </c>
      <c r="BM6804">
        <v>19001</v>
      </c>
      <c r="BN6804">
        <v>20000</v>
      </c>
      <c r="BO6804" t="s">
        <v>687</v>
      </c>
      <c r="BP6804" t="s">
        <v>579</v>
      </c>
    </row>
    <row r="6805" spans="63:68" x14ac:dyDescent="0.25">
      <c r="BK6805" t="s">
        <v>45</v>
      </c>
      <c r="BL6805">
        <v>46</v>
      </c>
      <c r="BM6805">
        <v>19001</v>
      </c>
      <c r="BN6805">
        <v>20000</v>
      </c>
      <c r="BO6805" t="s">
        <v>688</v>
      </c>
      <c r="BP6805" t="s">
        <v>580</v>
      </c>
    </row>
    <row r="6806" spans="63:68" x14ac:dyDescent="0.25">
      <c r="BK6806" t="s">
        <v>45</v>
      </c>
      <c r="BL6806">
        <v>46</v>
      </c>
      <c r="BM6806">
        <v>19001</v>
      </c>
      <c r="BN6806">
        <v>20000</v>
      </c>
      <c r="BO6806" t="s">
        <v>689</v>
      </c>
      <c r="BP6806" t="s">
        <v>582</v>
      </c>
    </row>
    <row r="6807" spans="63:68" x14ac:dyDescent="0.25">
      <c r="BK6807" t="s">
        <v>133</v>
      </c>
      <c r="BL6807">
        <v>46</v>
      </c>
      <c r="BM6807">
        <v>20001</v>
      </c>
      <c r="BN6807">
        <v>21000</v>
      </c>
      <c r="BO6807" t="s">
        <v>678</v>
      </c>
      <c r="BP6807" t="s">
        <v>265</v>
      </c>
    </row>
    <row r="6808" spans="63:68" x14ac:dyDescent="0.25">
      <c r="BK6808" t="s">
        <v>133</v>
      </c>
      <c r="BL6808">
        <v>46</v>
      </c>
      <c r="BM6808">
        <v>20001</v>
      </c>
      <c r="BN6808">
        <v>21000</v>
      </c>
      <c r="BO6808" t="s">
        <v>1266</v>
      </c>
      <c r="BP6808" t="s">
        <v>581</v>
      </c>
    </row>
    <row r="6809" spans="63:68" x14ac:dyDescent="0.25">
      <c r="BK6809" t="s">
        <v>133</v>
      </c>
      <c r="BL6809">
        <v>46</v>
      </c>
      <c r="BM6809">
        <v>20001</v>
      </c>
      <c r="BN6809">
        <v>21000</v>
      </c>
      <c r="BO6809" t="s">
        <v>680</v>
      </c>
      <c r="BP6809" t="s">
        <v>575</v>
      </c>
    </row>
    <row r="6810" spans="63:68" x14ac:dyDescent="0.25">
      <c r="BK6810" t="s">
        <v>133</v>
      </c>
      <c r="BL6810">
        <v>46</v>
      </c>
      <c r="BM6810">
        <v>20001</v>
      </c>
      <c r="BN6810">
        <v>21000</v>
      </c>
      <c r="BO6810" t="s">
        <v>1272</v>
      </c>
      <c r="BP6810" t="s">
        <v>120</v>
      </c>
    </row>
    <row r="6811" spans="63:68" x14ac:dyDescent="0.25">
      <c r="BK6811" t="s">
        <v>133</v>
      </c>
      <c r="BL6811">
        <v>46</v>
      </c>
      <c r="BM6811">
        <v>20001</v>
      </c>
      <c r="BN6811">
        <v>21000</v>
      </c>
      <c r="BO6811" t="s">
        <v>1268</v>
      </c>
      <c r="BP6811" t="s">
        <v>142</v>
      </c>
    </row>
    <row r="6812" spans="63:68" x14ac:dyDescent="0.25">
      <c r="BK6812" t="s">
        <v>133</v>
      </c>
      <c r="BL6812">
        <v>46</v>
      </c>
      <c r="BM6812">
        <v>20001</v>
      </c>
      <c r="BN6812">
        <v>21000</v>
      </c>
      <c r="BO6812" t="s">
        <v>1282</v>
      </c>
      <c r="BP6812" t="s">
        <v>163</v>
      </c>
    </row>
    <row r="6813" spans="63:68" x14ac:dyDescent="0.25">
      <c r="BK6813" t="s">
        <v>133</v>
      </c>
      <c r="BL6813">
        <v>46</v>
      </c>
      <c r="BM6813">
        <v>20001</v>
      </c>
      <c r="BN6813">
        <v>21000</v>
      </c>
      <c r="BO6813" t="s">
        <v>1292</v>
      </c>
      <c r="BP6813" t="s">
        <v>576</v>
      </c>
    </row>
    <row r="6814" spans="63:68" x14ac:dyDescent="0.25">
      <c r="BK6814" t="s">
        <v>133</v>
      </c>
      <c r="BL6814">
        <v>46</v>
      </c>
      <c r="BM6814">
        <v>20001</v>
      </c>
      <c r="BN6814">
        <v>21000</v>
      </c>
      <c r="BO6814" t="s">
        <v>685</v>
      </c>
      <c r="BP6814" t="s">
        <v>577</v>
      </c>
    </row>
    <row r="6815" spans="63:68" x14ac:dyDescent="0.25">
      <c r="BK6815" t="s">
        <v>133</v>
      </c>
      <c r="BL6815">
        <v>46</v>
      </c>
      <c r="BM6815">
        <v>20001</v>
      </c>
      <c r="BN6815">
        <v>21000</v>
      </c>
      <c r="BO6815" t="s">
        <v>1289</v>
      </c>
      <c r="BP6815" t="s">
        <v>578</v>
      </c>
    </row>
    <row r="6816" spans="63:68" x14ac:dyDescent="0.25">
      <c r="BK6816" t="s">
        <v>133</v>
      </c>
      <c r="BL6816">
        <v>46</v>
      </c>
      <c r="BM6816">
        <v>20001</v>
      </c>
      <c r="BN6816">
        <v>21000</v>
      </c>
      <c r="BO6816" t="s">
        <v>687</v>
      </c>
      <c r="BP6816" t="s">
        <v>579</v>
      </c>
    </row>
    <row r="6817" spans="63:68" x14ac:dyDescent="0.25">
      <c r="BK6817" t="s">
        <v>133</v>
      </c>
      <c r="BL6817">
        <v>46</v>
      </c>
      <c r="BM6817">
        <v>20001</v>
      </c>
      <c r="BN6817">
        <v>21000</v>
      </c>
      <c r="BO6817" t="s">
        <v>688</v>
      </c>
      <c r="BP6817" t="s">
        <v>580</v>
      </c>
    </row>
    <row r="6818" spans="63:68" x14ac:dyDescent="0.25">
      <c r="BK6818" t="s">
        <v>133</v>
      </c>
      <c r="BL6818">
        <v>46</v>
      </c>
      <c r="BM6818">
        <v>20001</v>
      </c>
      <c r="BN6818">
        <v>21000</v>
      </c>
      <c r="BO6818" t="s">
        <v>689</v>
      </c>
      <c r="BP6818" t="s">
        <v>582</v>
      </c>
    </row>
    <row r="6819" spans="63:68" x14ac:dyDescent="0.25">
      <c r="BK6819" t="s">
        <v>573</v>
      </c>
      <c r="BL6819">
        <v>46</v>
      </c>
      <c r="BM6819">
        <v>21001</v>
      </c>
      <c r="BN6819">
        <v>22000</v>
      </c>
      <c r="BO6819" t="s">
        <v>678</v>
      </c>
      <c r="BP6819" t="s">
        <v>265</v>
      </c>
    </row>
    <row r="6820" spans="63:68" x14ac:dyDescent="0.25">
      <c r="BK6820" t="s">
        <v>573</v>
      </c>
      <c r="BL6820">
        <v>46</v>
      </c>
      <c r="BM6820">
        <v>21001</v>
      </c>
      <c r="BN6820">
        <v>22000</v>
      </c>
      <c r="BO6820" t="s">
        <v>679</v>
      </c>
      <c r="BP6820" t="s">
        <v>581</v>
      </c>
    </row>
    <row r="6821" spans="63:68" x14ac:dyDescent="0.25">
      <c r="BK6821" t="s">
        <v>573</v>
      </c>
      <c r="BL6821">
        <v>46</v>
      </c>
      <c r="BM6821">
        <v>21001</v>
      </c>
      <c r="BN6821">
        <v>22000</v>
      </c>
      <c r="BO6821" t="s">
        <v>680</v>
      </c>
      <c r="BP6821" t="s">
        <v>575</v>
      </c>
    </row>
    <row r="6822" spans="63:68" x14ac:dyDescent="0.25">
      <c r="BK6822" t="s">
        <v>573</v>
      </c>
      <c r="BL6822">
        <v>46</v>
      </c>
      <c r="BM6822">
        <v>21001</v>
      </c>
      <c r="BN6822">
        <v>22000</v>
      </c>
      <c r="BO6822" t="s">
        <v>681</v>
      </c>
      <c r="BP6822" t="s">
        <v>120</v>
      </c>
    </row>
    <row r="6823" spans="63:68" x14ac:dyDescent="0.25">
      <c r="BK6823" t="s">
        <v>573</v>
      </c>
      <c r="BL6823">
        <v>46</v>
      </c>
      <c r="BM6823">
        <v>21001</v>
      </c>
      <c r="BN6823">
        <v>22000</v>
      </c>
      <c r="BO6823" t="s">
        <v>682</v>
      </c>
      <c r="BP6823" t="s">
        <v>142</v>
      </c>
    </row>
    <row r="6824" spans="63:68" x14ac:dyDescent="0.25">
      <c r="BK6824" t="s">
        <v>573</v>
      </c>
      <c r="BL6824">
        <v>46</v>
      </c>
      <c r="BM6824">
        <v>21001</v>
      </c>
      <c r="BN6824">
        <v>22000</v>
      </c>
      <c r="BO6824" t="s">
        <v>683</v>
      </c>
      <c r="BP6824" t="s">
        <v>163</v>
      </c>
    </row>
    <row r="6825" spans="63:68" x14ac:dyDescent="0.25">
      <c r="BK6825" t="s">
        <v>573</v>
      </c>
      <c r="BL6825">
        <v>46</v>
      </c>
      <c r="BM6825">
        <v>21001</v>
      </c>
      <c r="BN6825">
        <v>22000</v>
      </c>
      <c r="BO6825" t="s">
        <v>684</v>
      </c>
      <c r="BP6825" t="s">
        <v>576</v>
      </c>
    </row>
    <row r="6826" spans="63:68" x14ac:dyDescent="0.25">
      <c r="BK6826" t="s">
        <v>573</v>
      </c>
      <c r="BL6826">
        <v>46</v>
      </c>
      <c r="BM6826">
        <v>21001</v>
      </c>
      <c r="BN6826">
        <v>22000</v>
      </c>
      <c r="BO6826" t="s">
        <v>685</v>
      </c>
      <c r="BP6826" t="s">
        <v>577</v>
      </c>
    </row>
    <row r="6827" spans="63:68" x14ac:dyDescent="0.25">
      <c r="BK6827" t="s">
        <v>573</v>
      </c>
      <c r="BL6827">
        <v>46</v>
      </c>
      <c r="BM6827">
        <v>21001</v>
      </c>
      <c r="BN6827">
        <v>22000</v>
      </c>
      <c r="BO6827" t="s">
        <v>686</v>
      </c>
      <c r="BP6827" t="s">
        <v>578</v>
      </c>
    </row>
    <row r="6828" spans="63:68" x14ac:dyDescent="0.25">
      <c r="BK6828" t="s">
        <v>573</v>
      </c>
      <c r="BL6828">
        <v>46</v>
      </c>
      <c r="BM6828">
        <v>21001</v>
      </c>
      <c r="BN6828">
        <v>22000</v>
      </c>
      <c r="BO6828" t="s">
        <v>687</v>
      </c>
      <c r="BP6828" t="s">
        <v>579</v>
      </c>
    </row>
    <row r="6829" spans="63:68" x14ac:dyDescent="0.25">
      <c r="BK6829" t="s">
        <v>573</v>
      </c>
      <c r="BL6829">
        <v>46</v>
      </c>
      <c r="BM6829">
        <v>21001</v>
      </c>
      <c r="BN6829">
        <v>22000</v>
      </c>
      <c r="BO6829" t="s">
        <v>688</v>
      </c>
      <c r="BP6829" t="s">
        <v>580</v>
      </c>
    </row>
    <row r="6830" spans="63:68" x14ac:dyDescent="0.25">
      <c r="BK6830" t="s">
        <v>573</v>
      </c>
      <c r="BL6830">
        <v>46</v>
      </c>
      <c r="BM6830">
        <v>21001</v>
      </c>
      <c r="BN6830">
        <v>22000</v>
      </c>
      <c r="BO6830" t="s">
        <v>689</v>
      </c>
      <c r="BP6830" t="s">
        <v>582</v>
      </c>
    </row>
    <row r="6831" spans="63:68" x14ac:dyDescent="0.25">
      <c r="BK6831" t="s">
        <v>256</v>
      </c>
      <c r="BL6831">
        <v>46</v>
      </c>
      <c r="BM6831">
        <v>22001</v>
      </c>
      <c r="BN6831">
        <v>23000</v>
      </c>
      <c r="BO6831" t="s">
        <v>678</v>
      </c>
      <c r="BP6831" t="s">
        <v>265</v>
      </c>
    </row>
    <row r="6832" spans="63:68" x14ac:dyDescent="0.25">
      <c r="BK6832" t="s">
        <v>256</v>
      </c>
      <c r="BL6832">
        <v>46</v>
      </c>
      <c r="BM6832">
        <v>22001</v>
      </c>
      <c r="BN6832">
        <v>23000</v>
      </c>
      <c r="BO6832" t="s">
        <v>1266</v>
      </c>
      <c r="BP6832" t="s">
        <v>581</v>
      </c>
    </row>
    <row r="6833" spans="63:68" x14ac:dyDescent="0.25">
      <c r="BK6833" t="s">
        <v>256</v>
      </c>
      <c r="BL6833">
        <v>46</v>
      </c>
      <c r="BM6833">
        <v>22001</v>
      </c>
      <c r="BN6833">
        <v>23000</v>
      </c>
      <c r="BO6833" t="s">
        <v>680</v>
      </c>
      <c r="BP6833" t="s">
        <v>575</v>
      </c>
    </row>
    <row r="6834" spans="63:68" x14ac:dyDescent="0.25">
      <c r="BK6834" t="s">
        <v>256</v>
      </c>
      <c r="BL6834">
        <v>46</v>
      </c>
      <c r="BM6834">
        <v>22001</v>
      </c>
      <c r="BN6834">
        <v>23000</v>
      </c>
      <c r="BO6834" t="s">
        <v>681</v>
      </c>
      <c r="BP6834" t="s">
        <v>120</v>
      </c>
    </row>
    <row r="6835" spans="63:68" x14ac:dyDescent="0.25">
      <c r="BK6835" t="s">
        <v>256</v>
      </c>
      <c r="BL6835">
        <v>46</v>
      </c>
      <c r="BM6835">
        <v>22001</v>
      </c>
      <c r="BN6835">
        <v>23000</v>
      </c>
      <c r="BO6835" t="s">
        <v>682</v>
      </c>
      <c r="BP6835" t="s">
        <v>142</v>
      </c>
    </row>
    <row r="6836" spans="63:68" x14ac:dyDescent="0.25">
      <c r="BK6836" t="s">
        <v>256</v>
      </c>
      <c r="BL6836">
        <v>46</v>
      </c>
      <c r="BM6836">
        <v>22001</v>
      </c>
      <c r="BN6836">
        <v>23000</v>
      </c>
      <c r="BO6836" t="s">
        <v>683</v>
      </c>
      <c r="BP6836" t="s">
        <v>163</v>
      </c>
    </row>
    <row r="6837" spans="63:68" x14ac:dyDescent="0.25">
      <c r="BK6837" t="s">
        <v>256</v>
      </c>
      <c r="BL6837">
        <v>46</v>
      </c>
      <c r="BM6837">
        <v>22001</v>
      </c>
      <c r="BN6837">
        <v>23000</v>
      </c>
      <c r="BO6837" t="s">
        <v>684</v>
      </c>
      <c r="BP6837" t="s">
        <v>576</v>
      </c>
    </row>
    <row r="6838" spans="63:68" x14ac:dyDescent="0.25">
      <c r="BK6838" t="s">
        <v>256</v>
      </c>
      <c r="BL6838">
        <v>46</v>
      </c>
      <c r="BM6838">
        <v>22001</v>
      </c>
      <c r="BN6838">
        <v>23000</v>
      </c>
      <c r="BO6838" t="s">
        <v>685</v>
      </c>
      <c r="BP6838" t="s">
        <v>577</v>
      </c>
    </row>
    <row r="6839" spans="63:68" x14ac:dyDescent="0.25">
      <c r="BK6839" t="s">
        <v>256</v>
      </c>
      <c r="BL6839">
        <v>46</v>
      </c>
      <c r="BM6839">
        <v>22001</v>
      </c>
      <c r="BN6839">
        <v>23000</v>
      </c>
      <c r="BO6839" t="s">
        <v>686</v>
      </c>
      <c r="BP6839" t="s">
        <v>578</v>
      </c>
    </row>
    <row r="6840" spans="63:68" x14ac:dyDescent="0.25">
      <c r="BK6840" t="s">
        <v>256</v>
      </c>
      <c r="BL6840">
        <v>46</v>
      </c>
      <c r="BM6840">
        <v>22001</v>
      </c>
      <c r="BN6840">
        <v>23000</v>
      </c>
      <c r="BO6840" t="s">
        <v>687</v>
      </c>
      <c r="BP6840" t="s">
        <v>579</v>
      </c>
    </row>
    <row r="6841" spans="63:68" x14ac:dyDescent="0.25">
      <c r="BK6841" t="s">
        <v>256</v>
      </c>
      <c r="BL6841">
        <v>46</v>
      </c>
      <c r="BM6841">
        <v>22001</v>
      </c>
      <c r="BN6841">
        <v>23000</v>
      </c>
      <c r="BO6841" t="s">
        <v>688</v>
      </c>
      <c r="BP6841" t="s">
        <v>580</v>
      </c>
    </row>
    <row r="6842" spans="63:68" x14ac:dyDescent="0.25">
      <c r="BK6842" t="s">
        <v>256</v>
      </c>
      <c r="BL6842">
        <v>46</v>
      </c>
      <c r="BM6842">
        <v>22001</v>
      </c>
      <c r="BN6842">
        <v>23000</v>
      </c>
      <c r="BO6842" t="s">
        <v>689</v>
      </c>
      <c r="BP6842" t="s">
        <v>582</v>
      </c>
    </row>
    <row r="6843" spans="63:68" x14ac:dyDescent="0.25">
      <c r="BK6843" t="s">
        <v>58</v>
      </c>
      <c r="BL6843">
        <v>46</v>
      </c>
      <c r="BM6843">
        <v>23001</v>
      </c>
      <c r="BN6843">
        <v>24000</v>
      </c>
      <c r="BO6843" t="s">
        <v>678</v>
      </c>
      <c r="BP6843" t="s">
        <v>265</v>
      </c>
    </row>
    <row r="6844" spans="63:68" x14ac:dyDescent="0.25">
      <c r="BK6844" t="s">
        <v>58</v>
      </c>
      <c r="BL6844">
        <v>46</v>
      </c>
      <c r="BM6844">
        <v>23001</v>
      </c>
      <c r="BN6844">
        <v>24000</v>
      </c>
      <c r="BO6844" t="s">
        <v>1271</v>
      </c>
      <c r="BP6844" t="s">
        <v>581</v>
      </c>
    </row>
    <row r="6845" spans="63:68" x14ac:dyDescent="0.25">
      <c r="BK6845" t="s">
        <v>58</v>
      </c>
      <c r="BL6845">
        <v>46</v>
      </c>
      <c r="BM6845">
        <v>23001</v>
      </c>
      <c r="BN6845">
        <v>24000</v>
      </c>
      <c r="BO6845" t="s">
        <v>680</v>
      </c>
      <c r="BP6845" t="s">
        <v>575</v>
      </c>
    </row>
    <row r="6846" spans="63:68" x14ac:dyDescent="0.25">
      <c r="BK6846" t="s">
        <v>58</v>
      </c>
      <c r="BL6846">
        <v>46</v>
      </c>
      <c r="BM6846">
        <v>23001</v>
      </c>
      <c r="BN6846">
        <v>24000</v>
      </c>
      <c r="BO6846" t="s">
        <v>1272</v>
      </c>
      <c r="BP6846" t="s">
        <v>120</v>
      </c>
    </row>
    <row r="6847" spans="63:68" x14ac:dyDescent="0.25">
      <c r="BK6847" t="s">
        <v>58</v>
      </c>
      <c r="BL6847">
        <v>46</v>
      </c>
      <c r="BM6847">
        <v>23001</v>
      </c>
      <c r="BN6847">
        <v>24000</v>
      </c>
      <c r="BO6847" t="s">
        <v>1268</v>
      </c>
      <c r="BP6847" t="s">
        <v>142</v>
      </c>
    </row>
    <row r="6848" spans="63:68" x14ac:dyDescent="0.25">
      <c r="BK6848" t="s">
        <v>58</v>
      </c>
      <c r="BL6848">
        <v>46</v>
      </c>
      <c r="BM6848">
        <v>23001</v>
      </c>
      <c r="BN6848">
        <v>24000</v>
      </c>
      <c r="BO6848" t="s">
        <v>683</v>
      </c>
      <c r="BP6848" t="s">
        <v>163</v>
      </c>
    </row>
    <row r="6849" spans="63:68" x14ac:dyDescent="0.25">
      <c r="BK6849" t="s">
        <v>58</v>
      </c>
      <c r="BL6849">
        <v>46</v>
      </c>
      <c r="BM6849">
        <v>23001</v>
      </c>
      <c r="BN6849">
        <v>24000</v>
      </c>
      <c r="BO6849" t="s">
        <v>1269</v>
      </c>
      <c r="BP6849" t="s">
        <v>576</v>
      </c>
    </row>
    <row r="6850" spans="63:68" x14ac:dyDescent="0.25">
      <c r="BK6850" t="s">
        <v>58</v>
      </c>
      <c r="BL6850">
        <v>46</v>
      </c>
      <c r="BM6850">
        <v>23001</v>
      </c>
      <c r="BN6850">
        <v>24000</v>
      </c>
      <c r="BO6850" t="s">
        <v>1276</v>
      </c>
      <c r="BP6850" t="s">
        <v>577</v>
      </c>
    </row>
    <row r="6851" spans="63:68" x14ac:dyDescent="0.25">
      <c r="BK6851" t="s">
        <v>58</v>
      </c>
      <c r="BL6851">
        <v>46</v>
      </c>
      <c r="BM6851">
        <v>23001</v>
      </c>
      <c r="BN6851">
        <v>24000</v>
      </c>
      <c r="BO6851" t="s">
        <v>686</v>
      </c>
      <c r="BP6851" t="s">
        <v>578</v>
      </c>
    </row>
    <row r="6852" spans="63:68" x14ac:dyDescent="0.25">
      <c r="BK6852" t="s">
        <v>58</v>
      </c>
      <c r="BL6852">
        <v>46</v>
      </c>
      <c r="BM6852">
        <v>23001</v>
      </c>
      <c r="BN6852">
        <v>24000</v>
      </c>
      <c r="BO6852" t="s">
        <v>687</v>
      </c>
      <c r="BP6852" t="s">
        <v>579</v>
      </c>
    </row>
    <row r="6853" spans="63:68" x14ac:dyDescent="0.25">
      <c r="BK6853" t="s">
        <v>58</v>
      </c>
      <c r="BL6853">
        <v>46</v>
      </c>
      <c r="BM6853">
        <v>23001</v>
      </c>
      <c r="BN6853">
        <v>24000</v>
      </c>
      <c r="BO6853" t="s">
        <v>688</v>
      </c>
      <c r="BP6853" t="s">
        <v>580</v>
      </c>
    </row>
    <row r="6854" spans="63:68" x14ac:dyDescent="0.25">
      <c r="BK6854" t="s">
        <v>58</v>
      </c>
      <c r="BL6854">
        <v>46</v>
      </c>
      <c r="BM6854">
        <v>23001</v>
      </c>
      <c r="BN6854">
        <v>24000</v>
      </c>
      <c r="BO6854" t="s">
        <v>689</v>
      </c>
      <c r="BP6854" t="s">
        <v>582</v>
      </c>
    </row>
    <row r="6855" spans="63:68" x14ac:dyDescent="0.25">
      <c r="BK6855" t="s">
        <v>106</v>
      </c>
      <c r="BL6855">
        <v>46</v>
      </c>
      <c r="BM6855">
        <v>24001</v>
      </c>
      <c r="BN6855">
        <v>25000</v>
      </c>
      <c r="BO6855" t="s">
        <v>678</v>
      </c>
      <c r="BP6855" t="s">
        <v>265</v>
      </c>
    </row>
    <row r="6856" spans="63:68" x14ac:dyDescent="0.25">
      <c r="BK6856" t="s">
        <v>106</v>
      </c>
      <c r="BL6856">
        <v>46</v>
      </c>
      <c r="BM6856">
        <v>24001</v>
      </c>
      <c r="BN6856">
        <v>25000</v>
      </c>
      <c r="BO6856" t="s">
        <v>1266</v>
      </c>
      <c r="BP6856" t="s">
        <v>581</v>
      </c>
    </row>
    <row r="6857" spans="63:68" x14ac:dyDescent="0.25">
      <c r="BK6857" t="s">
        <v>106</v>
      </c>
      <c r="BL6857">
        <v>46</v>
      </c>
      <c r="BM6857">
        <v>24001</v>
      </c>
      <c r="BN6857">
        <v>25000</v>
      </c>
      <c r="BO6857" t="s">
        <v>680</v>
      </c>
      <c r="BP6857" t="s">
        <v>575</v>
      </c>
    </row>
    <row r="6858" spans="63:68" x14ac:dyDescent="0.25">
      <c r="BK6858" t="s">
        <v>106</v>
      </c>
      <c r="BL6858">
        <v>46</v>
      </c>
      <c r="BM6858">
        <v>24001</v>
      </c>
      <c r="BN6858">
        <v>25000</v>
      </c>
      <c r="BO6858" t="s">
        <v>1272</v>
      </c>
      <c r="BP6858" t="s">
        <v>120</v>
      </c>
    </row>
    <row r="6859" spans="63:68" x14ac:dyDescent="0.25">
      <c r="BK6859" t="s">
        <v>106</v>
      </c>
      <c r="BL6859">
        <v>46</v>
      </c>
      <c r="BM6859">
        <v>24001</v>
      </c>
      <c r="BN6859">
        <v>25000</v>
      </c>
      <c r="BO6859" t="s">
        <v>1268</v>
      </c>
      <c r="BP6859" t="s">
        <v>142</v>
      </c>
    </row>
    <row r="6860" spans="63:68" x14ac:dyDescent="0.25">
      <c r="BK6860" t="s">
        <v>106</v>
      </c>
      <c r="BL6860">
        <v>46</v>
      </c>
      <c r="BM6860">
        <v>24001</v>
      </c>
      <c r="BN6860">
        <v>25000</v>
      </c>
      <c r="BO6860" t="s">
        <v>683</v>
      </c>
      <c r="BP6860" t="s">
        <v>163</v>
      </c>
    </row>
    <row r="6861" spans="63:68" x14ac:dyDescent="0.25">
      <c r="BK6861" t="s">
        <v>106</v>
      </c>
      <c r="BL6861">
        <v>46</v>
      </c>
      <c r="BM6861">
        <v>24001</v>
      </c>
      <c r="BN6861">
        <v>25000</v>
      </c>
      <c r="BO6861" t="s">
        <v>1269</v>
      </c>
      <c r="BP6861" t="s">
        <v>576</v>
      </c>
    </row>
    <row r="6862" spans="63:68" x14ac:dyDescent="0.25">
      <c r="BK6862" t="s">
        <v>106</v>
      </c>
      <c r="BL6862">
        <v>46</v>
      </c>
      <c r="BM6862">
        <v>24001</v>
      </c>
      <c r="BN6862">
        <v>25000</v>
      </c>
      <c r="BO6862" t="s">
        <v>1276</v>
      </c>
      <c r="BP6862" t="s">
        <v>577</v>
      </c>
    </row>
    <row r="6863" spans="63:68" x14ac:dyDescent="0.25">
      <c r="BK6863" t="s">
        <v>106</v>
      </c>
      <c r="BL6863">
        <v>46</v>
      </c>
      <c r="BM6863">
        <v>24001</v>
      </c>
      <c r="BN6863">
        <v>25000</v>
      </c>
      <c r="BO6863" t="s">
        <v>686</v>
      </c>
      <c r="BP6863" t="s">
        <v>578</v>
      </c>
    </row>
    <row r="6864" spans="63:68" x14ac:dyDescent="0.25">
      <c r="BK6864" t="s">
        <v>106</v>
      </c>
      <c r="BL6864">
        <v>46</v>
      </c>
      <c r="BM6864">
        <v>24001</v>
      </c>
      <c r="BN6864">
        <v>25000</v>
      </c>
      <c r="BO6864" t="s">
        <v>687</v>
      </c>
      <c r="BP6864" t="s">
        <v>579</v>
      </c>
    </row>
    <row r="6865" spans="63:68" x14ac:dyDescent="0.25">
      <c r="BK6865" t="s">
        <v>106</v>
      </c>
      <c r="BL6865">
        <v>46</v>
      </c>
      <c r="BM6865">
        <v>24001</v>
      </c>
      <c r="BN6865">
        <v>25000</v>
      </c>
      <c r="BO6865" t="s">
        <v>1270</v>
      </c>
      <c r="BP6865" t="s">
        <v>580</v>
      </c>
    </row>
    <row r="6866" spans="63:68" x14ac:dyDescent="0.25">
      <c r="BK6866" t="s">
        <v>106</v>
      </c>
      <c r="BL6866">
        <v>46</v>
      </c>
      <c r="BM6866">
        <v>24001</v>
      </c>
      <c r="BN6866">
        <v>25000</v>
      </c>
      <c r="BO6866" t="s">
        <v>689</v>
      </c>
      <c r="BP6866" t="s">
        <v>582</v>
      </c>
    </row>
    <row r="6867" spans="63:68" x14ac:dyDescent="0.25">
      <c r="BK6867" t="s">
        <v>114</v>
      </c>
      <c r="BL6867">
        <v>46</v>
      </c>
      <c r="BM6867">
        <v>25001</v>
      </c>
      <c r="BN6867">
        <v>26000</v>
      </c>
      <c r="BO6867" t="s">
        <v>678</v>
      </c>
      <c r="BP6867" t="s">
        <v>265</v>
      </c>
    </row>
    <row r="6868" spans="63:68" x14ac:dyDescent="0.25">
      <c r="BK6868" t="s">
        <v>114</v>
      </c>
      <c r="BL6868">
        <v>46</v>
      </c>
      <c r="BM6868">
        <v>25001</v>
      </c>
      <c r="BN6868">
        <v>26000</v>
      </c>
      <c r="BO6868" t="s">
        <v>1266</v>
      </c>
      <c r="BP6868" t="s">
        <v>581</v>
      </c>
    </row>
    <row r="6869" spans="63:68" x14ac:dyDescent="0.25">
      <c r="BK6869" t="s">
        <v>114</v>
      </c>
      <c r="BL6869">
        <v>46</v>
      </c>
      <c r="BM6869">
        <v>25001</v>
      </c>
      <c r="BN6869">
        <v>26000</v>
      </c>
      <c r="BO6869" t="s">
        <v>680</v>
      </c>
      <c r="BP6869" t="s">
        <v>575</v>
      </c>
    </row>
    <row r="6870" spans="63:68" x14ac:dyDescent="0.25">
      <c r="BK6870" t="s">
        <v>114</v>
      </c>
      <c r="BL6870">
        <v>46</v>
      </c>
      <c r="BM6870">
        <v>25001</v>
      </c>
      <c r="BN6870">
        <v>26000</v>
      </c>
      <c r="BO6870" t="s">
        <v>1272</v>
      </c>
      <c r="BP6870" t="s">
        <v>120</v>
      </c>
    </row>
    <row r="6871" spans="63:68" x14ac:dyDescent="0.25">
      <c r="BK6871" t="s">
        <v>114</v>
      </c>
      <c r="BL6871">
        <v>46</v>
      </c>
      <c r="BM6871">
        <v>25001</v>
      </c>
      <c r="BN6871">
        <v>26000</v>
      </c>
      <c r="BO6871" t="s">
        <v>1268</v>
      </c>
      <c r="BP6871" t="s">
        <v>142</v>
      </c>
    </row>
    <row r="6872" spans="63:68" x14ac:dyDescent="0.25">
      <c r="BK6872" t="s">
        <v>114</v>
      </c>
      <c r="BL6872">
        <v>46</v>
      </c>
      <c r="BM6872">
        <v>25001</v>
      </c>
      <c r="BN6872">
        <v>26000</v>
      </c>
      <c r="BO6872" t="s">
        <v>683</v>
      </c>
      <c r="BP6872" t="s">
        <v>163</v>
      </c>
    </row>
    <row r="6873" spans="63:68" x14ac:dyDescent="0.25">
      <c r="BK6873" t="s">
        <v>114</v>
      </c>
      <c r="BL6873">
        <v>46</v>
      </c>
      <c r="BM6873">
        <v>25001</v>
      </c>
      <c r="BN6873">
        <v>26000</v>
      </c>
      <c r="BO6873" t="s">
        <v>684</v>
      </c>
      <c r="BP6873" t="s">
        <v>576</v>
      </c>
    </row>
    <row r="6874" spans="63:68" x14ac:dyDescent="0.25">
      <c r="BK6874" t="s">
        <v>114</v>
      </c>
      <c r="BL6874">
        <v>46</v>
      </c>
      <c r="BM6874">
        <v>25001</v>
      </c>
      <c r="BN6874">
        <v>26000</v>
      </c>
      <c r="BO6874" t="s">
        <v>1276</v>
      </c>
      <c r="BP6874" t="s">
        <v>577</v>
      </c>
    </row>
    <row r="6875" spans="63:68" x14ac:dyDescent="0.25">
      <c r="BK6875" t="s">
        <v>114</v>
      </c>
      <c r="BL6875">
        <v>46</v>
      </c>
      <c r="BM6875">
        <v>25001</v>
      </c>
      <c r="BN6875">
        <v>26000</v>
      </c>
      <c r="BO6875" t="s">
        <v>686</v>
      </c>
      <c r="BP6875" t="s">
        <v>578</v>
      </c>
    </row>
    <row r="6876" spans="63:68" x14ac:dyDescent="0.25">
      <c r="BK6876" t="s">
        <v>114</v>
      </c>
      <c r="BL6876">
        <v>46</v>
      </c>
      <c r="BM6876">
        <v>25001</v>
      </c>
      <c r="BN6876">
        <v>26000</v>
      </c>
      <c r="BO6876" t="s">
        <v>687</v>
      </c>
      <c r="BP6876" t="s">
        <v>579</v>
      </c>
    </row>
    <row r="6877" spans="63:68" x14ac:dyDescent="0.25">
      <c r="BK6877" t="s">
        <v>114</v>
      </c>
      <c r="BL6877">
        <v>46</v>
      </c>
      <c r="BM6877">
        <v>25001</v>
      </c>
      <c r="BN6877">
        <v>26000</v>
      </c>
      <c r="BO6877" t="s">
        <v>1270</v>
      </c>
      <c r="BP6877" t="s">
        <v>580</v>
      </c>
    </row>
    <row r="6878" spans="63:68" x14ac:dyDescent="0.25">
      <c r="BK6878" t="s">
        <v>114</v>
      </c>
      <c r="BL6878">
        <v>46</v>
      </c>
      <c r="BM6878">
        <v>25001</v>
      </c>
      <c r="BN6878">
        <v>26000</v>
      </c>
      <c r="BO6878" t="s">
        <v>689</v>
      </c>
      <c r="BP6878" t="s">
        <v>582</v>
      </c>
    </row>
    <row r="6879" spans="63:68" x14ac:dyDescent="0.25">
      <c r="BK6879" t="s">
        <v>141</v>
      </c>
      <c r="BL6879">
        <v>46</v>
      </c>
      <c r="BM6879">
        <v>26001</v>
      </c>
      <c r="BN6879">
        <v>27000</v>
      </c>
      <c r="BO6879" t="s">
        <v>678</v>
      </c>
      <c r="BP6879" t="s">
        <v>265</v>
      </c>
    </row>
    <row r="6880" spans="63:68" x14ac:dyDescent="0.25">
      <c r="BK6880" t="s">
        <v>141</v>
      </c>
      <c r="BL6880">
        <v>46</v>
      </c>
      <c r="BM6880">
        <v>26001</v>
      </c>
      <c r="BN6880">
        <v>27000</v>
      </c>
      <c r="BO6880" t="s">
        <v>679</v>
      </c>
      <c r="BP6880" t="s">
        <v>581</v>
      </c>
    </row>
    <row r="6881" spans="63:68" x14ac:dyDescent="0.25">
      <c r="BK6881" t="s">
        <v>141</v>
      </c>
      <c r="BL6881">
        <v>46</v>
      </c>
      <c r="BM6881">
        <v>26001</v>
      </c>
      <c r="BN6881">
        <v>27000</v>
      </c>
      <c r="BO6881" t="s">
        <v>680</v>
      </c>
      <c r="BP6881" t="s">
        <v>575</v>
      </c>
    </row>
    <row r="6882" spans="63:68" x14ac:dyDescent="0.25">
      <c r="BK6882" t="s">
        <v>141</v>
      </c>
      <c r="BL6882">
        <v>46</v>
      </c>
      <c r="BM6882">
        <v>26001</v>
      </c>
      <c r="BN6882">
        <v>27000</v>
      </c>
      <c r="BO6882" t="s">
        <v>681</v>
      </c>
      <c r="BP6882" t="s">
        <v>120</v>
      </c>
    </row>
    <row r="6883" spans="63:68" x14ac:dyDescent="0.25">
      <c r="BK6883" t="s">
        <v>141</v>
      </c>
      <c r="BL6883">
        <v>46</v>
      </c>
      <c r="BM6883">
        <v>26001</v>
      </c>
      <c r="BN6883">
        <v>27000</v>
      </c>
      <c r="BO6883" t="s">
        <v>1268</v>
      </c>
      <c r="BP6883" t="s">
        <v>142</v>
      </c>
    </row>
    <row r="6884" spans="63:68" x14ac:dyDescent="0.25">
      <c r="BK6884" t="s">
        <v>141</v>
      </c>
      <c r="BL6884">
        <v>46</v>
      </c>
      <c r="BM6884">
        <v>26001</v>
      </c>
      <c r="BN6884">
        <v>27000</v>
      </c>
      <c r="BO6884" t="s">
        <v>683</v>
      </c>
      <c r="BP6884" t="s">
        <v>163</v>
      </c>
    </row>
    <row r="6885" spans="63:68" x14ac:dyDescent="0.25">
      <c r="BK6885" t="s">
        <v>141</v>
      </c>
      <c r="BL6885">
        <v>46</v>
      </c>
      <c r="BM6885">
        <v>26001</v>
      </c>
      <c r="BN6885">
        <v>27000</v>
      </c>
      <c r="BO6885" t="s">
        <v>684</v>
      </c>
      <c r="BP6885" t="s">
        <v>576</v>
      </c>
    </row>
    <row r="6886" spans="63:68" x14ac:dyDescent="0.25">
      <c r="BK6886" t="s">
        <v>141</v>
      </c>
      <c r="BL6886">
        <v>46</v>
      </c>
      <c r="BM6886">
        <v>26001</v>
      </c>
      <c r="BN6886">
        <v>27000</v>
      </c>
      <c r="BO6886" t="s">
        <v>685</v>
      </c>
      <c r="BP6886" t="s">
        <v>577</v>
      </c>
    </row>
    <row r="6887" spans="63:68" x14ac:dyDescent="0.25">
      <c r="BK6887" t="s">
        <v>141</v>
      </c>
      <c r="BL6887">
        <v>46</v>
      </c>
      <c r="BM6887">
        <v>26001</v>
      </c>
      <c r="BN6887">
        <v>27000</v>
      </c>
      <c r="BO6887" t="s">
        <v>686</v>
      </c>
      <c r="BP6887" t="s">
        <v>578</v>
      </c>
    </row>
    <row r="6888" spans="63:68" x14ac:dyDescent="0.25">
      <c r="BK6888" t="s">
        <v>141</v>
      </c>
      <c r="BL6888">
        <v>46</v>
      </c>
      <c r="BM6888">
        <v>26001</v>
      </c>
      <c r="BN6888">
        <v>27000</v>
      </c>
      <c r="BO6888" t="s">
        <v>687</v>
      </c>
      <c r="BP6888" t="s">
        <v>579</v>
      </c>
    </row>
    <row r="6889" spans="63:68" x14ac:dyDescent="0.25">
      <c r="BK6889" t="s">
        <v>141</v>
      </c>
      <c r="BL6889">
        <v>46</v>
      </c>
      <c r="BM6889">
        <v>26001</v>
      </c>
      <c r="BN6889">
        <v>27000</v>
      </c>
      <c r="BO6889" t="s">
        <v>688</v>
      </c>
      <c r="BP6889" t="s">
        <v>580</v>
      </c>
    </row>
    <row r="6890" spans="63:68" x14ac:dyDescent="0.25">
      <c r="BK6890" t="s">
        <v>141</v>
      </c>
      <c r="BL6890">
        <v>46</v>
      </c>
      <c r="BM6890">
        <v>26001</v>
      </c>
      <c r="BN6890">
        <v>27000</v>
      </c>
      <c r="BO6890" t="s">
        <v>689</v>
      </c>
      <c r="BP6890" t="s">
        <v>582</v>
      </c>
    </row>
    <row r="6891" spans="63:68" x14ac:dyDescent="0.25">
      <c r="BK6891" t="s">
        <v>574</v>
      </c>
      <c r="BL6891">
        <v>46</v>
      </c>
      <c r="BM6891">
        <v>27001</v>
      </c>
      <c r="BN6891">
        <v>28000</v>
      </c>
      <c r="BO6891" t="s">
        <v>678</v>
      </c>
      <c r="BP6891" t="s">
        <v>265</v>
      </c>
    </row>
    <row r="6892" spans="63:68" x14ac:dyDescent="0.25">
      <c r="BK6892" t="s">
        <v>574</v>
      </c>
      <c r="BL6892">
        <v>46</v>
      </c>
      <c r="BM6892">
        <v>27001</v>
      </c>
      <c r="BN6892">
        <v>28000</v>
      </c>
      <c r="BO6892" t="s">
        <v>679</v>
      </c>
      <c r="BP6892" t="s">
        <v>581</v>
      </c>
    </row>
    <row r="6893" spans="63:68" x14ac:dyDescent="0.25">
      <c r="BK6893" t="s">
        <v>574</v>
      </c>
      <c r="BL6893">
        <v>46</v>
      </c>
      <c r="BM6893">
        <v>27001</v>
      </c>
      <c r="BN6893">
        <v>28000</v>
      </c>
      <c r="BO6893" t="s">
        <v>680</v>
      </c>
      <c r="BP6893" t="s">
        <v>575</v>
      </c>
    </row>
    <row r="6894" spans="63:68" x14ac:dyDescent="0.25">
      <c r="BK6894" t="s">
        <v>574</v>
      </c>
      <c r="BL6894">
        <v>46</v>
      </c>
      <c r="BM6894">
        <v>27001</v>
      </c>
      <c r="BN6894">
        <v>28000</v>
      </c>
      <c r="BO6894" t="s">
        <v>681</v>
      </c>
      <c r="BP6894" t="s">
        <v>120</v>
      </c>
    </row>
    <row r="6895" spans="63:68" x14ac:dyDescent="0.25">
      <c r="BK6895" t="s">
        <v>574</v>
      </c>
      <c r="BL6895">
        <v>46</v>
      </c>
      <c r="BM6895">
        <v>27001</v>
      </c>
      <c r="BN6895">
        <v>28000</v>
      </c>
      <c r="BO6895" t="s">
        <v>682</v>
      </c>
      <c r="BP6895" t="s">
        <v>142</v>
      </c>
    </row>
    <row r="6896" spans="63:68" x14ac:dyDescent="0.25">
      <c r="BK6896" t="s">
        <v>574</v>
      </c>
      <c r="BL6896">
        <v>46</v>
      </c>
      <c r="BM6896">
        <v>27001</v>
      </c>
      <c r="BN6896">
        <v>28000</v>
      </c>
      <c r="BO6896" t="s">
        <v>683</v>
      </c>
      <c r="BP6896" t="s">
        <v>163</v>
      </c>
    </row>
    <row r="6897" spans="63:68" x14ac:dyDescent="0.25">
      <c r="BK6897" t="s">
        <v>574</v>
      </c>
      <c r="BL6897">
        <v>46</v>
      </c>
      <c r="BM6897">
        <v>27001</v>
      </c>
      <c r="BN6897">
        <v>28000</v>
      </c>
      <c r="BO6897" t="s">
        <v>684</v>
      </c>
      <c r="BP6897" t="s">
        <v>576</v>
      </c>
    </row>
    <row r="6898" spans="63:68" x14ac:dyDescent="0.25">
      <c r="BK6898" t="s">
        <v>574</v>
      </c>
      <c r="BL6898">
        <v>46</v>
      </c>
      <c r="BM6898">
        <v>27001</v>
      </c>
      <c r="BN6898">
        <v>28000</v>
      </c>
      <c r="BO6898" t="s">
        <v>685</v>
      </c>
      <c r="BP6898" t="s">
        <v>577</v>
      </c>
    </row>
    <row r="6899" spans="63:68" x14ac:dyDescent="0.25">
      <c r="BK6899" t="s">
        <v>574</v>
      </c>
      <c r="BL6899">
        <v>46</v>
      </c>
      <c r="BM6899">
        <v>27001</v>
      </c>
      <c r="BN6899">
        <v>28000</v>
      </c>
      <c r="BO6899" t="s">
        <v>686</v>
      </c>
      <c r="BP6899" t="s">
        <v>578</v>
      </c>
    </row>
    <row r="6900" spans="63:68" x14ac:dyDescent="0.25">
      <c r="BK6900" t="s">
        <v>574</v>
      </c>
      <c r="BL6900">
        <v>46</v>
      </c>
      <c r="BM6900">
        <v>27001</v>
      </c>
      <c r="BN6900">
        <v>28000</v>
      </c>
      <c r="BO6900" t="s">
        <v>687</v>
      </c>
      <c r="BP6900" t="s">
        <v>579</v>
      </c>
    </row>
    <row r="6901" spans="63:68" x14ac:dyDescent="0.25">
      <c r="BK6901" t="s">
        <v>574</v>
      </c>
      <c r="BL6901">
        <v>46</v>
      </c>
      <c r="BM6901">
        <v>27001</v>
      </c>
      <c r="BN6901">
        <v>28000</v>
      </c>
      <c r="BO6901" t="s">
        <v>688</v>
      </c>
      <c r="BP6901" t="s">
        <v>580</v>
      </c>
    </row>
    <row r="6902" spans="63:68" x14ac:dyDescent="0.25">
      <c r="BK6902" t="s">
        <v>574</v>
      </c>
      <c r="BL6902">
        <v>46</v>
      </c>
      <c r="BM6902">
        <v>27001</v>
      </c>
      <c r="BN6902">
        <v>28000</v>
      </c>
      <c r="BO6902" t="s">
        <v>689</v>
      </c>
      <c r="BP6902" t="s">
        <v>582</v>
      </c>
    </row>
  </sheetData>
  <autoFilter ref="O2:Z577"/>
  <mergeCells count="1">
    <mergeCell ref="A1:F1"/>
  </mergeCells>
  <conditionalFormatting sqref="O3:Z577">
    <cfRule type="cellIs" dxfId="5" priority="1" operator="equal">
      <formula>"Unknown"</formula>
    </cfRule>
    <cfRule type="cellIs" dxfId="4" priority="2" operator="equal">
      <formula>"Down"</formula>
    </cfRule>
    <cfRule type="cellIs" dxfId="3" priority="3" operator="equal">
      <formula>"Up"</formula>
    </cfRule>
  </conditionalFormatting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01"/>
  <sheetViews>
    <sheetView topLeftCell="A6866" workbookViewId="0">
      <selection sqref="A1:F6901"/>
    </sheetView>
  </sheetViews>
  <sheetFormatPr defaultRowHeight="15.75" x14ac:dyDescent="0.25"/>
  <cols>
    <col min="5" max="5" width="9.25" customWidth="1"/>
  </cols>
  <sheetData>
    <row r="1" spans="1:6" x14ac:dyDescent="0.25">
      <c r="A1" t="s">
        <v>588</v>
      </c>
      <c r="B1" t="s">
        <v>591</v>
      </c>
      <c r="C1" t="s">
        <v>592</v>
      </c>
      <c r="D1" t="s">
        <v>690</v>
      </c>
      <c r="E1" t="s">
        <v>676</v>
      </c>
      <c r="F1" t="s">
        <v>677</v>
      </c>
    </row>
    <row r="2" spans="1:6" x14ac:dyDescent="0.25">
      <c r="A2">
        <v>1</v>
      </c>
      <c r="B2">
        <v>1</v>
      </c>
      <c r="C2">
        <v>1000</v>
      </c>
      <c r="D2" t="s">
        <v>287</v>
      </c>
      <c r="E2" t="s">
        <v>265</v>
      </c>
      <c r="F2" t="s">
        <v>1959</v>
      </c>
    </row>
    <row r="3" spans="1:6" x14ac:dyDescent="0.25">
      <c r="A3">
        <v>1</v>
      </c>
      <c r="B3">
        <v>1</v>
      </c>
      <c r="C3">
        <v>1000</v>
      </c>
      <c r="D3" t="s">
        <v>287</v>
      </c>
      <c r="E3" t="s">
        <v>581</v>
      </c>
      <c r="F3" t="s">
        <v>1960</v>
      </c>
    </row>
    <row r="4" spans="1:6" x14ac:dyDescent="0.25">
      <c r="A4">
        <v>1</v>
      </c>
      <c r="B4">
        <v>1</v>
      </c>
      <c r="C4">
        <v>1000</v>
      </c>
      <c r="D4" t="s">
        <v>287</v>
      </c>
      <c r="E4" t="s">
        <v>575</v>
      </c>
      <c r="F4" t="s">
        <v>1961</v>
      </c>
    </row>
    <row r="5" spans="1:6" x14ac:dyDescent="0.25">
      <c r="A5">
        <v>1</v>
      </c>
      <c r="B5">
        <v>1</v>
      </c>
      <c r="C5">
        <v>1000</v>
      </c>
      <c r="D5" t="s">
        <v>287</v>
      </c>
      <c r="E5" t="s">
        <v>120</v>
      </c>
      <c r="F5" t="s">
        <v>1962</v>
      </c>
    </row>
    <row r="6" spans="1:6" x14ac:dyDescent="0.25">
      <c r="A6">
        <v>1</v>
      </c>
      <c r="B6">
        <v>1</v>
      </c>
      <c r="C6">
        <v>1000</v>
      </c>
      <c r="D6" t="s">
        <v>287</v>
      </c>
      <c r="E6" t="s">
        <v>142</v>
      </c>
      <c r="F6" t="s">
        <v>1963</v>
      </c>
    </row>
    <row r="7" spans="1:6" x14ac:dyDescent="0.25">
      <c r="A7">
        <v>1</v>
      </c>
      <c r="B7">
        <v>1</v>
      </c>
      <c r="C7">
        <v>1000</v>
      </c>
      <c r="D7" t="s">
        <v>287</v>
      </c>
      <c r="E7" t="s">
        <v>163</v>
      </c>
      <c r="F7" t="s">
        <v>1964</v>
      </c>
    </row>
    <row r="8" spans="1:6" x14ac:dyDescent="0.25">
      <c r="A8">
        <v>1</v>
      </c>
      <c r="B8">
        <v>1</v>
      </c>
      <c r="C8">
        <v>1000</v>
      </c>
      <c r="D8" t="s">
        <v>287</v>
      </c>
      <c r="E8" t="s">
        <v>576</v>
      </c>
      <c r="F8" t="s">
        <v>1965</v>
      </c>
    </row>
    <row r="9" spans="1:6" x14ac:dyDescent="0.25">
      <c r="A9">
        <v>1</v>
      </c>
      <c r="B9">
        <v>1</v>
      </c>
      <c r="C9">
        <v>1000</v>
      </c>
      <c r="D9" t="s">
        <v>287</v>
      </c>
      <c r="E9" t="s">
        <v>577</v>
      </c>
      <c r="F9" t="s">
        <v>1966</v>
      </c>
    </row>
    <row r="10" spans="1:6" x14ac:dyDescent="0.25">
      <c r="A10">
        <v>1</v>
      </c>
      <c r="B10">
        <v>1</v>
      </c>
      <c r="C10">
        <v>1000</v>
      </c>
      <c r="D10" t="s">
        <v>287</v>
      </c>
      <c r="E10" t="s">
        <v>578</v>
      </c>
      <c r="F10" t="s">
        <v>1967</v>
      </c>
    </row>
    <row r="11" spans="1:6" x14ac:dyDescent="0.25">
      <c r="A11">
        <v>1</v>
      </c>
      <c r="B11">
        <v>1</v>
      </c>
      <c r="C11">
        <v>1000</v>
      </c>
      <c r="D11" t="s">
        <v>287</v>
      </c>
      <c r="E11" t="s">
        <v>579</v>
      </c>
      <c r="F11" t="s">
        <v>1968</v>
      </c>
    </row>
    <row r="12" spans="1:6" x14ac:dyDescent="0.25">
      <c r="A12">
        <v>1</v>
      </c>
      <c r="B12">
        <v>1</v>
      </c>
      <c r="C12">
        <v>1000</v>
      </c>
      <c r="D12" t="s">
        <v>287</v>
      </c>
      <c r="E12" t="s">
        <v>580</v>
      </c>
      <c r="F12" t="s">
        <v>1969</v>
      </c>
    </row>
    <row r="13" spans="1:6" x14ac:dyDescent="0.25">
      <c r="A13">
        <v>1</v>
      </c>
      <c r="B13">
        <v>1</v>
      </c>
      <c r="C13">
        <v>1000</v>
      </c>
      <c r="D13" t="s">
        <v>287</v>
      </c>
      <c r="E13" t="s">
        <v>582</v>
      </c>
      <c r="F13" t="s">
        <v>1970</v>
      </c>
    </row>
    <row r="14" spans="1:6" x14ac:dyDescent="0.25">
      <c r="A14">
        <v>1</v>
      </c>
      <c r="B14">
        <v>10001</v>
      </c>
      <c r="C14">
        <v>11000</v>
      </c>
      <c r="D14" t="s">
        <v>294</v>
      </c>
      <c r="E14" t="s">
        <v>265</v>
      </c>
      <c r="F14" t="s">
        <v>1959</v>
      </c>
    </row>
    <row r="15" spans="1:6" x14ac:dyDescent="0.25">
      <c r="A15">
        <v>1</v>
      </c>
      <c r="B15">
        <v>10001</v>
      </c>
      <c r="C15">
        <v>11000</v>
      </c>
      <c r="D15" t="s">
        <v>294</v>
      </c>
      <c r="E15" t="s">
        <v>581</v>
      </c>
      <c r="F15" t="s">
        <v>1960</v>
      </c>
    </row>
    <row r="16" spans="1:6" x14ac:dyDescent="0.25">
      <c r="A16">
        <v>1</v>
      </c>
      <c r="B16">
        <v>10001</v>
      </c>
      <c r="C16">
        <v>11000</v>
      </c>
      <c r="D16" t="s">
        <v>294</v>
      </c>
      <c r="E16" t="s">
        <v>575</v>
      </c>
      <c r="F16" t="s">
        <v>1961</v>
      </c>
    </row>
    <row r="17" spans="1:6" x14ac:dyDescent="0.25">
      <c r="A17">
        <v>1</v>
      </c>
      <c r="B17">
        <v>10001</v>
      </c>
      <c r="C17">
        <v>11000</v>
      </c>
      <c r="D17" t="s">
        <v>294</v>
      </c>
      <c r="E17" t="s">
        <v>120</v>
      </c>
      <c r="F17" t="s">
        <v>1962</v>
      </c>
    </row>
    <row r="18" spans="1:6" x14ac:dyDescent="0.25">
      <c r="A18">
        <v>1</v>
      </c>
      <c r="B18">
        <v>10001</v>
      </c>
      <c r="C18">
        <v>11000</v>
      </c>
      <c r="D18" t="s">
        <v>294</v>
      </c>
      <c r="E18" t="s">
        <v>142</v>
      </c>
      <c r="F18" t="s">
        <v>1963</v>
      </c>
    </row>
    <row r="19" spans="1:6" x14ac:dyDescent="0.25">
      <c r="A19">
        <v>1</v>
      </c>
      <c r="B19">
        <v>10001</v>
      </c>
      <c r="C19">
        <v>11000</v>
      </c>
      <c r="D19" t="s">
        <v>294</v>
      </c>
      <c r="E19" t="s">
        <v>163</v>
      </c>
      <c r="F19" t="s">
        <v>1964</v>
      </c>
    </row>
    <row r="20" spans="1:6" x14ac:dyDescent="0.25">
      <c r="A20">
        <v>1</v>
      </c>
      <c r="B20">
        <v>10001</v>
      </c>
      <c r="C20">
        <v>11000</v>
      </c>
      <c r="D20" t="s">
        <v>294</v>
      </c>
      <c r="E20" t="s">
        <v>576</v>
      </c>
      <c r="F20" t="s">
        <v>1965</v>
      </c>
    </row>
    <row r="21" spans="1:6" x14ac:dyDescent="0.25">
      <c r="A21">
        <v>1</v>
      </c>
      <c r="B21">
        <v>10001</v>
      </c>
      <c r="C21">
        <v>11000</v>
      </c>
      <c r="D21" t="s">
        <v>294</v>
      </c>
      <c r="E21" t="s">
        <v>577</v>
      </c>
      <c r="F21" t="s">
        <v>1966</v>
      </c>
    </row>
    <row r="22" spans="1:6" x14ac:dyDescent="0.25">
      <c r="A22">
        <v>1</v>
      </c>
      <c r="B22">
        <v>10001</v>
      </c>
      <c r="C22">
        <v>11000</v>
      </c>
      <c r="D22" t="s">
        <v>294</v>
      </c>
      <c r="E22" t="s">
        <v>578</v>
      </c>
      <c r="F22" t="s">
        <v>1967</v>
      </c>
    </row>
    <row r="23" spans="1:6" x14ac:dyDescent="0.25">
      <c r="A23">
        <v>1</v>
      </c>
      <c r="B23">
        <v>10001</v>
      </c>
      <c r="C23">
        <v>11000</v>
      </c>
      <c r="D23" t="s">
        <v>294</v>
      </c>
      <c r="E23" t="s">
        <v>579</v>
      </c>
      <c r="F23" t="s">
        <v>1971</v>
      </c>
    </row>
    <row r="24" spans="1:6" x14ac:dyDescent="0.25">
      <c r="A24">
        <v>1</v>
      </c>
      <c r="B24">
        <v>10001</v>
      </c>
      <c r="C24">
        <v>11000</v>
      </c>
      <c r="D24" t="s">
        <v>294</v>
      </c>
      <c r="E24" t="s">
        <v>580</v>
      </c>
      <c r="F24" t="s">
        <v>1969</v>
      </c>
    </row>
    <row r="25" spans="1:6" x14ac:dyDescent="0.25">
      <c r="A25">
        <v>1</v>
      </c>
      <c r="B25">
        <v>10001</v>
      </c>
      <c r="C25">
        <v>11000</v>
      </c>
      <c r="D25" t="s">
        <v>294</v>
      </c>
      <c r="E25" t="s">
        <v>582</v>
      </c>
      <c r="F25" t="s">
        <v>1970</v>
      </c>
    </row>
    <row r="26" spans="1:6" x14ac:dyDescent="0.25">
      <c r="A26">
        <v>1</v>
      </c>
      <c r="B26">
        <v>1001</v>
      </c>
      <c r="C26">
        <v>2000</v>
      </c>
      <c r="D26" t="s">
        <v>288</v>
      </c>
      <c r="E26" t="s">
        <v>265</v>
      </c>
      <c r="F26" t="s">
        <v>1959</v>
      </c>
    </row>
    <row r="27" spans="1:6" x14ac:dyDescent="0.25">
      <c r="A27">
        <v>1</v>
      </c>
      <c r="B27">
        <v>1001</v>
      </c>
      <c r="C27">
        <v>2000</v>
      </c>
      <c r="D27" t="s">
        <v>288</v>
      </c>
      <c r="E27" t="s">
        <v>581</v>
      </c>
      <c r="F27" t="s">
        <v>1960</v>
      </c>
    </row>
    <row r="28" spans="1:6" x14ac:dyDescent="0.25">
      <c r="A28">
        <v>1</v>
      </c>
      <c r="B28">
        <v>1001</v>
      </c>
      <c r="C28">
        <v>2000</v>
      </c>
      <c r="D28" t="s">
        <v>288</v>
      </c>
      <c r="E28" t="s">
        <v>575</v>
      </c>
      <c r="F28" t="s">
        <v>1961</v>
      </c>
    </row>
    <row r="29" spans="1:6" x14ac:dyDescent="0.25">
      <c r="A29">
        <v>1</v>
      </c>
      <c r="B29">
        <v>1001</v>
      </c>
      <c r="C29">
        <v>2000</v>
      </c>
      <c r="D29" t="s">
        <v>288</v>
      </c>
      <c r="E29" t="s">
        <v>120</v>
      </c>
      <c r="F29" t="s">
        <v>1972</v>
      </c>
    </row>
    <row r="30" spans="1:6" x14ac:dyDescent="0.25">
      <c r="A30">
        <v>1</v>
      </c>
      <c r="B30">
        <v>1001</v>
      </c>
      <c r="C30">
        <v>2000</v>
      </c>
      <c r="D30" t="s">
        <v>288</v>
      </c>
      <c r="E30" t="s">
        <v>142</v>
      </c>
      <c r="F30" t="s">
        <v>1963</v>
      </c>
    </row>
    <row r="31" spans="1:6" x14ac:dyDescent="0.25">
      <c r="A31">
        <v>1</v>
      </c>
      <c r="B31">
        <v>1001</v>
      </c>
      <c r="C31">
        <v>2000</v>
      </c>
      <c r="D31" t="s">
        <v>288</v>
      </c>
      <c r="E31" t="s">
        <v>163</v>
      </c>
      <c r="F31" t="s">
        <v>1964</v>
      </c>
    </row>
    <row r="32" spans="1:6" x14ac:dyDescent="0.25">
      <c r="A32">
        <v>1</v>
      </c>
      <c r="B32">
        <v>1001</v>
      </c>
      <c r="C32">
        <v>2000</v>
      </c>
      <c r="D32" t="s">
        <v>288</v>
      </c>
      <c r="E32" t="s">
        <v>576</v>
      </c>
      <c r="F32" t="s">
        <v>1965</v>
      </c>
    </row>
    <row r="33" spans="1:6" x14ac:dyDescent="0.25">
      <c r="A33">
        <v>1</v>
      </c>
      <c r="B33">
        <v>1001</v>
      </c>
      <c r="C33">
        <v>2000</v>
      </c>
      <c r="D33" t="s">
        <v>288</v>
      </c>
      <c r="E33" t="s">
        <v>577</v>
      </c>
      <c r="F33" t="s">
        <v>1966</v>
      </c>
    </row>
    <row r="34" spans="1:6" x14ac:dyDescent="0.25">
      <c r="A34">
        <v>1</v>
      </c>
      <c r="B34">
        <v>1001</v>
      </c>
      <c r="C34">
        <v>2000</v>
      </c>
      <c r="D34" t="s">
        <v>288</v>
      </c>
      <c r="E34" t="s">
        <v>578</v>
      </c>
      <c r="F34" t="s">
        <v>1967</v>
      </c>
    </row>
    <row r="35" spans="1:6" x14ac:dyDescent="0.25">
      <c r="A35">
        <v>1</v>
      </c>
      <c r="B35">
        <v>1001</v>
      </c>
      <c r="C35">
        <v>2000</v>
      </c>
      <c r="D35" t="s">
        <v>288</v>
      </c>
      <c r="E35" t="s">
        <v>579</v>
      </c>
      <c r="F35" t="s">
        <v>1968</v>
      </c>
    </row>
    <row r="36" spans="1:6" x14ac:dyDescent="0.25">
      <c r="A36">
        <v>1</v>
      </c>
      <c r="B36">
        <v>1001</v>
      </c>
      <c r="C36">
        <v>2000</v>
      </c>
      <c r="D36" t="s">
        <v>288</v>
      </c>
      <c r="E36" t="s">
        <v>580</v>
      </c>
      <c r="F36" t="s">
        <v>1969</v>
      </c>
    </row>
    <row r="37" spans="1:6" x14ac:dyDescent="0.25">
      <c r="A37">
        <v>1</v>
      </c>
      <c r="B37">
        <v>1001</v>
      </c>
      <c r="C37">
        <v>2000</v>
      </c>
      <c r="D37" t="s">
        <v>288</v>
      </c>
      <c r="E37" t="s">
        <v>582</v>
      </c>
      <c r="F37" t="s">
        <v>1970</v>
      </c>
    </row>
    <row r="38" spans="1:6" x14ac:dyDescent="0.25">
      <c r="A38">
        <v>1</v>
      </c>
      <c r="B38">
        <v>11001</v>
      </c>
      <c r="C38">
        <v>12000</v>
      </c>
      <c r="D38" t="s">
        <v>295</v>
      </c>
      <c r="E38" t="s">
        <v>265</v>
      </c>
      <c r="F38" t="s">
        <v>1959</v>
      </c>
    </row>
    <row r="39" spans="1:6" x14ac:dyDescent="0.25">
      <c r="A39">
        <v>1</v>
      </c>
      <c r="B39">
        <v>11001</v>
      </c>
      <c r="C39">
        <v>12000</v>
      </c>
      <c r="D39" t="s">
        <v>295</v>
      </c>
      <c r="E39" t="s">
        <v>581</v>
      </c>
      <c r="F39" t="s">
        <v>1960</v>
      </c>
    </row>
    <row r="40" spans="1:6" x14ac:dyDescent="0.25">
      <c r="A40">
        <v>1</v>
      </c>
      <c r="B40">
        <v>11001</v>
      </c>
      <c r="C40">
        <v>12000</v>
      </c>
      <c r="D40" t="s">
        <v>295</v>
      </c>
      <c r="E40" t="s">
        <v>575</v>
      </c>
      <c r="F40" t="s">
        <v>1961</v>
      </c>
    </row>
    <row r="41" spans="1:6" x14ac:dyDescent="0.25">
      <c r="A41">
        <v>1</v>
      </c>
      <c r="B41">
        <v>11001</v>
      </c>
      <c r="C41">
        <v>12000</v>
      </c>
      <c r="D41" t="s">
        <v>295</v>
      </c>
      <c r="E41" t="s">
        <v>120</v>
      </c>
      <c r="F41" t="s">
        <v>1972</v>
      </c>
    </row>
    <row r="42" spans="1:6" x14ac:dyDescent="0.25">
      <c r="A42">
        <v>1</v>
      </c>
      <c r="B42">
        <v>11001</v>
      </c>
      <c r="C42">
        <v>12000</v>
      </c>
      <c r="D42" t="s">
        <v>295</v>
      </c>
      <c r="E42" t="s">
        <v>142</v>
      </c>
      <c r="F42" t="s">
        <v>1963</v>
      </c>
    </row>
    <row r="43" spans="1:6" x14ac:dyDescent="0.25">
      <c r="A43">
        <v>1</v>
      </c>
      <c r="B43">
        <v>11001</v>
      </c>
      <c r="C43">
        <v>12000</v>
      </c>
      <c r="D43" t="s">
        <v>295</v>
      </c>
      <c r="E43" t="s">
        <v>163</v>
      </c>
      <c r="F43" t="s">
        <v>1964</v>
      </c>
    </row>
    <row r="44" spans="1:6" x14ac:dyDescent="0.25">
      <c r="A44">
        <v>1</v>
      </c>
      <c r="B44">
        <v>11001</v>
      </c>
      <c r="C44">
        <v>12000</v>
      </c>
      <c r="D44" t="s">
        <v>295</v>
      </c>
      <c r="E44" t="s">
        <v>576</v>
      </c>
      <c r="F44" t="s">
        <v>1965</v>
      </c>
    </row>
    <row r="45" spans="1:6" x14ac:dyDescent="0.25">
      <c r="A45">
        <v>1</v>
      </c>
      <c r="B45">
        <v>11001</v>
      </c>
      <c r="C45">
        <v>12000</v>
      </c>
      <c r="D45" t="s">
        <v>295</v>
      </c>
      <c r="E45" t="s">
        <v>577</v>
      </c>
      <c r="F45" t="s">
        <v>1966</v>
      </c>
    </row>
    <row r="46" spans="1:6" x14ac:dyDescent="0.25">
      <c r="A46">
        <v>1</v>
      </c>
      <c r="B46">
        <v>11001</v>
      </c>
      <c r="C46">
        <v>12000</v>
      </c>
      <c r="D46" t="s">
        <v>295</v>
      </c>
      <c r="E46" t="s">
        <v>578</v>
      </c>
      <c r="F46" t="s">
        <v>1967</v>
      </c>
    </row>
    <row r="47" spans="1:6" x14ac:dyDescent="0.25">
      <c r="A47">
        <v>1</v>
      </c>
      <c r="B47">
        <v>11001</v>
      </c>
      <c r="C47">
        <v>12000</v>
      </c>
      <c r="D47" t="s">
        <v>295</v>
      </c>
      <c r="E47" t="s">
        <v>579</v>
      </c>
      <c r="F47" t="s">
        <v>1968</v>
      </c>
    </row>
    <row r="48" spans="1:6" x14ac:dyDescent="0.25">
      <c r="A48">
        <v>1</v>
      </c>
      <c r="B48">
        <v>11001</v>
      </c>
      <c r="C48">
        <v>12000</v>
      </c>
      <c r="D48" t="s">
        <v>295</v>
      </c>
      <c r="E48" t="s">
        <v>580</v>
      </c>
      <c r="F48" t="s">
        <v>1969</v>
      </c>
    </row>
    <row r="49" spans="1:6" x14ac:dyDescent="0.25">
      <c r="A49">
        <v>1</v>
      </c>
      <c r="B49">
        <v>11001</v>
      </c>
      <c r="C49">
        <v>12000</v>
      </c>
      <c r="D49" t="s">
        <v>295</v>
      </c>
      <c r="E49" t="s">
        <v>582</v>
      </c>
      <c r="F49" t="s">
        <v>1970</v>
      </c>
    </row>
    <row r="50" spans="1:6" x14ac:dyDescent="0.25">
      <c r="A50">
        <v>1</v>
      </c>
      <c r="B50">
        <v>12001</v>
      </c>
      <c r="C50">
        <v>13000</v>
      </c>
      <c r="D50" t="s">
        <v>296</v>
      </c>
      <c r="E50" t="s">
        <v>265</v>
      </c>
      <c r="F50" t="s">
        <v>1959</v>
      </c>
    </row>
    <row r="51" spans="1:6" x14ac:dyDescent="0.25">
      <c r="A51">
        <v>1</v>
      </c>
      <c r="B51">
        <v>12001</v>
      </c>
      <c r="C51">
        <v>13000</v>
      </c>
      <c r="D51" t="s">
        <v>296</v>
      </c>
      <c r="E51" t="s">
        <v>581</v>
      </c>
      <c r="F51" t="s">
        <v>1960</v>
      </c>
    </row>
    <row r="52" spans="1:6" x14ac:dyDescent="0.25">
      <c r="A52">
        <v>1</v>
      </c>
      <c r="B52">
        <v>12001</v>
      </c>
      <c r="C52">
        <v>13000</v>
      </c>
      <c r="D52" t="s">
        <v>296</v>
      </c>
      <c r="E52" t="s">
        <v>575</v>
      </c>
      <c r="F52" t="s">
        <v>1961</v>
      </c>
    </row>
    <row r="53" spans="1:6" x14ac:dyDescent="0.25">
      <c r="A53">
        <v>1</v>
      </c>
      <c r="B53">
        <v>12001</v>
      </c>
      <c r="C53">
        <v>13000</v>
      </c>
      <c r="D53" t="s">
        <v>296</v>
      </c>
      <c r="E53" t="s">
        <v>120</v>
      </c>
      <c r="F53" t="s">
        <v>1972</v>
      </c>
    </row>
    <row r="54" spans="1:6" x14ac:dyDescent="0.25">
      <c r="A54">
        <v>1</v>
      </c>
      <c r="B54">
        <v>12001</v>
      </c>
      <c r="C54">
        <v>13000</v>
      </c>
      <c r="D54" t="s">
        <v>296</v>
      </c>
      <c r="E54" t="s">
        <v>142</v>
      </c>
      <c r="F54" t="s">
        <v>1963</v>
      </c>
    </row>
    <row r="55" spans="1:6" x14ac:dyDescent="0.25">
      <c r="A55">
        <v>1</v>
      </c>
      <c r="B55">
        <v>12001</v>
      </c>
      <c r="C55">
        <v>13000</v>
      </c>
      <c r="D55" t="s">
        <v>296</v>
      </c>
      <c r="E55" t="s">
        <v>163</v>
      </c>
      <c r="F55" t="s">
        <v>1964</v>
      </c>
    </row>
    <row r="56" spans="1:6" x14ac:dyDescent="0.25">
      <c r="A56">
        <v>1</v>
      </c>
      <c r="B56">
        <v>12001</v>
      </c>
      <c r="C56">
        <v>13000</v>
      </c>
      <c r="D56" t="s">
        <v>296</v>
      </c>
      <c r="E56" t="s">
        <v>576</v>
      </c>
      <c r="F56" t="s">
        <v>1965</v>
      </c>
    </row>
    <row r="57" spans="1:6" x14ac:dyDescent="0.25">
      <c r="A57">
        <v>1</v>
      </c>
      <c r="B57">
        <v>12001</v>
      </c>
      <c r="C57">
        <v>13000</v>
      </c>
      <c r="D57" t="s">
        <v>296</v>
      </c>
      <c r="E57" t="s">
        <v>577</v>
      </c>
      <c r="F57" t="s">
        <v>1973</v>
      </c>
    </row>
    <row r="58" spans="1:6" x14ac:dyDescent="0.25">
      <c r="A58">
        <v>1</v>
      </c>
      <c r="B58">
        <v>12001</v>
      </c>
      <c r="C58">
        <v>13000</v>
      </c>
      <c r="D58" t="s">
        <v>296</v>
      </c>
      <c r="E58" t="s">
        <v>578</v>
      </c>
      <c r="F58" t="s">
        <v>1967</v>
      </c>
    </row>
    <row r="59" spans="1:6" x14ac:dyDescent="0.25">
      <c r="A59">
        <v>1</v>
      </c>
      <c r="B59">
        <v>12001</v>
      </c>
      <c r="C59">
        <v>13000</v>
      </c>
      <c r="D59" t="s">
        <v>296</v>
      </c>
      <c r="E59" t="s">
        <v>579</v>
      </c>
      <c r="F59" t="s">
        <v>1968</v>
      </c>
    </row>
    <row r="60" spans="1:6" x14ac:dyDescent="0.25">
      <c r="A60">
        <v>1</v>
      </c>
      <c r="B60">
        <v>12001</v>
      </c>
      <c r="C60">
        <v>13000</v>
      </c>
      <c r="D60" t="s">
        <v>296</v>
      </c>
      <c r="E60" t="s">
        <v>580</v>
      </c>
      <c r="F60" t="s">
        <v>1969</v>
      </c>
    </row>
    <row r="61" spans="1:6" x14ac:dyDescent="0.25">
      <c r="A61">
        <v>1</v>
      </c>
      <c r="B61">
        <v>12001</v>
      </c>
      <c r="C61">
        <v>13000</v>
      </c>
      <c r="D61" t="s">
        <v>296</v>
      </c>
      <c r="E61" t="s">
        <v>582</v>
      </c>
      <c r="F61" t="s">
        <v>1970</v>
      </c>
    </row>
    <row r="62" spans="1:6" x14ac:dyDescent="0.25">
      <c r="A62">
        <v>1</v>
      </c>
      <c r="B62">
        <v>13001</v>
      </c>
      <c r="C62">
        <v>14000</v>
      </c>
      <c r="D62" t="s">
        <v>297</v>
      </c>
      <c r="E62" t="s">
        <v>265</v>
      </c>
      <c r="F62" t="s">
        <v>1959</v>
      </c>
    </row>
    <row r="63" spans="1:6" x14ac:dyDescent="0.25">
      <c r="A63">
        <v>1</v>
      </c>
      <c r="B63">
        <v>13001</v>
      </c>
      <c r="C63">
        <v>14000</v>
      </c>
      <c r="D63" t="s">
        <v>297</v>
      </c>
      <c r="E63" t="s">
        <v>581</v>
      </c>
      <c r="F63" t="s">
        <v>1960</v>
      </c>
    </row>
    <row r="64" spans="1:6" x14ac:dyDescent="0.25">
      <c r="A64">
        <v>1</v>
      </c>
      <c r="B64">
        <v>13001</v>
      </c>
      <c r="C64">
        <v>14000</v>
      </c>
      <c r="D64" t="s">
        <v>297</v>
      </c>
      <c r="E64" t="s">
        <v>575</v>
      </c>
      <c r="F64" t="s">
        <v>1961</v>
      </c>
    </row>
    <row r="65" spans="1:6" x14ac:dyDescent="0.25">
      <c r="A65">
        <v>1</v>
      </c>
      <c r="B65">
        <v>13001</v>
      </c>
      <c r="C65">
        <v>14000</v>
      </c>
      <c r="D65" t="s">
        <v>297</v>
      </c>
      <c r="E65" t="s">
        <v>120</v>
      </c>
      <c r="F65" t="s">
        <v>1962</v>
      </c>
    </row>
    <row r="66" spans="1:6" x14ac:dyDescent="0.25">
      <c r="A66">
        <v>1</v>
      </c>
      <c r="B66">
        <v>13001</v>
      </c>
      <c r="C66">
        <v>14000</v>
      </c>
      <c r="D66" t="s">
        <v>297</v>
      </c>
      <c r="E66" t="s">
        <v>142</v>
      </c>
      <c r="F66" t="s">
        <v>1963</v>
      </c>
    </row>
    <row r="67" spans="1:6" x14ac:dyDescent="0.25">
      <c r="A67">
        <v>1</v>
      </c>
      <c r="B67">
        <v>13001</v>
      </c>
      <c r="C67">
        <v>14000</v>
      </c>
      <c r="D67" t="s">
        <v>297</v>
      </c>
      <c r="E67" t="s">
        <v>163</v>
      </c>
      <c r="F67" t="s">
        <v>1964</v>
      </c>
    </row>
    <row r="68" spans="1:6" x14ac:dyDescent="0.25">
      <c r="A68">
        <v>1</v>
      </c>
      <c r="B68">
        <v>13001</v>
      </c>
      <c r="C68">
        <v>14000</v>
      </c>
      <c r="D68" t="s">
        <v>297</v>
      </c>
      <c r="E68" t="s">
        <v>576</v>
      </c>
      <c r="F68" t="s">
        <v>1965</v>
      </c>
    </row>
    <row r="69" spans="1:6" x14ac:dyDescent="0.25">
      <c r="A69">
        <v>1</v>
      </c>
      <c r="B69">
        <v>13001</v>
      </c>
      <c r="C69">
        <v>14000</v>
      </c>
      <c r="D69" t="s">
        <v>297</v>
      </c>
      <c r="E69" t="s">
        <v>577</v>
      </c>
      <c r="F69" t="s">
        <v>1973</v>
      </c>
    </row>
    <row r="70" spans="1:6" x14ac:dyDescent="0.25">
      <c r="A70">
        <v>1</v>
      </c>
      <c r="B70">
        <v>13001</v>
      </c>
      <c r="C70">
        <v>14000</v>
      </c>
      <c r="D70" t="s">
        <v>297</v>
      </c>
      <c r="E70" t="s">
        <v>578</v>
      </c>
      <c r="F70" t="s">
        <v>1967</v>
      </c>
    </row>
    <row r="71" spans="1:6" x14ac:dyDescent="0.25">
      <c r="A71">
        <v>1</v>
      </c>
      <c r="B71">
        <v>13001</v>
      </c>
      <c r="C71">
        <v>14000</v>
      </c>
      <c r="D71" t="s">
        <v>297</v>
      </c>
      <c r="E71" t="s">
        <v>579</v>
      </c>
      <c r="F71" t="s">
        <v>1968</v>
      </c>
    </row>
    <row r="72" spans="1:6" x14ac:dyDescent="0.25">
      <c r="A72">
        <v>1</v>
      </c>
      <c r="B72">
        <v>13001</v>
      </c>
      <c r="C72">
        <v>14000</v>
      </c>
      <c r="D72" t="s">
        <v>297</v>
      </c>
      <c r="E72" t="s">
        <v>580</v>
      </c>
      <c r="F72" t="s">
        <v>1969</v>
      </c>
    </row>
    <row r="73" spans="1:6" x14ac:dyDescent="0.25">
      <c r="A73">
        <v>1</v>
      </c>
      <c r="B73">
        <v>13001</v>
      </c>
      <c r="C73">
        <v>14000</v>
      </c>
      <c r="D73" t="s">
        <v>297</v>
      </c>
      <c r="E73" t="s">
        <v>582</v>
      </c>
      <c r="F73" t="s">
        <v>1970</v>
      </c>
    </row>
    <row r="74" spans="1:6" x14ac:dyDescent="0.25">
      <c r="A74">
        <v>1</v>
      </c>
      <c r="B74">
        <v>14001</v>
      </c>
      <c r="C74">
        <v>15000</v>
      </c>
      <c r="D74" t="s">
        <v>298</v>
      </c>
      <c r="E74" t="s">
        <v>265</v>
      </c>
      <c r="F74" t="s">
        <v>1959</v>
      </c>
    </row>
    <row r="75" spans="1:6" x14ac:dyDescent="0.25">
      <c r="A75">
        <v>1</v>
      </c>
      <c r="B75">
        <v>14001</v>
      </c>
      <c r="C75">
        <v>15000</v>
      </c>
      <c r="D75" t="s">
        <v>298</v>
      </c>
      <c r="E75" t="s">
        <v>581</v>
      </c>
      <c r="F75" t="s">
        <v>1960</v>
      </c>
    </row>
    <row r="76" spans="1:6" x14ac:dyDescent="0.25">
      <c r="A76">
        <v>1</v>
      </c>
      <c r="B76">
        <v>14001</v>
      </c>
      <c r="C76">
        <v>15000</v>
      </c>
      <c r="D76" t="s">
        <v>298</v>
      </c>
      <c r="E76" t="s">
        <v>575</v>
      </c>
      <c r="F76" t="s">
        <v>1961</v>
      </c>
    </row>
    <row r="77" spans="1:6" x14ac:dyDescent="0.25">
      <c r="A77">
        <v>1</v>
      </c>
      <c r="B77">
        <v>14001</v>
      </c>
      <c r="C77">
        <v>15000</v>
      </c>
      <c r="D77" t="s">
        <v>298</v>
      </c>
      <c r="E77" t="s">
        <v>120</v>
      </c>
      <c r="F77" t="s">
        <v>1972</v>
      </c>
    </row>
    <row r="78" spans="1:6" x14ac:dyDescent="0.25">
      <c r="A78">
        <v>1</v>
      </c>
      <c r="B78">
        <v>14001</v>
      </c>
      <c r="C78">
        <v>15000</v>
      </c>
      <c r="D78" t="s">
        <v>298</v>
      </c>
      <c r="E78" t="s">
        <v>142</v>
      </c>
      <c r="F78" t="s">
        <v>1963</v>
      </c>
    </row>
    <row r="79" spans="1:6" x14ac:dyDescent="0.25">
      <c r="A79">
        <v>1</v>
      </c>
      <c r="B79">
        <v>14001</v>
      </c>
      <c r="C79">
        <v>15000</v>
      </c>
      <c r="D79" t="s">
        <v>298</v>
      </c>
      <c r="E79" t="s">
        <v>163</v>
      </c>
      <c r="F79" t="s">
        <v>1964</v>
      </c>
    </row>
    <row r="80" spans="1:6" x14ac:dyDescent="0.25">
      <c r="A80">
        <v>1</v>
      </c>
      <c r="B80">
        <v>14001</v>
      </c>
      <c r="C80">
        <v>15000</v>
      </c>
      <c r="D80" t="s">
        <v>298</v>
      </c>
      <c r="E80" t="s">
        <v>576</v>
      </c>
      <c r="F80" t="s">
        <v>1965</v>
      </c>
    </row>
    <row r="81" spans="1:6" x14ac:dyDescent="0.25">
      <c r="A81">
        <v>1</v>
      </c>
      <c r="B81">
        <v>14001</v>
      </c>
      <c r="C81">
        <v>15000</v>
      </c>
      <c r="D81" t="s">
        <v>298</v>
      </c>
      <c r="E81" t="s">
        <v>577</v>
      </c>
      <c r="F81" t="s">
        <v>1966</v>
      </c>
    </row>
    <row r="82" spans="1:6" x14ac:dyDescent="0.25">
      <c r="A82">
        <v>1</v>
      </c>
      <c r="B82">
        <v>14001</v>
      </c>
      <c r="C82">
        <v>15000</v>
      </c>
      <c r="D82" t="s">
        <v>298</v>
      </c>
      <c r="E82" t="s">
        <v>578</v>
      </c>
      <c r="F82" t="s">
        <v>1967</v>
      </c>
    </row>
    <row r="83" spans="1:6" x14ac:dyDescent="0.25">
      <c r="A83">
        <v>1</v>
      </c>
      <c r="B83">
        <v>14001</v>
      </c>
      <c r="C83">
        <v>15000</v>
      </c>
      <c r="D83" t="s">
        <v>298</v>
      </c>
      <c r="E83" t="s">
        <v>579</v>
      </c>
      <c r="F83" t="s">
        <v>1968</v>
      </c>
    </row>
    <row r="84" spans="1:6" x14ac:dyDescent="0.25">
      <c r="A84">
        <v>1</v>
      </c>
      <c r="B84">
        <v>14001</v>
      </c>
      <c r="C84">
        <v>15000</v>
      </c>
      <c r="D84" t="s">
        <v>298</v>
      </c>
      <c r="E84" t="s">
        <v>580</v>
      </c>
      <c r="F84" t="s">
        <v>1969</v>
      </c>
    </row>
    <row r="85" spans="1:6" x14ac:dyDescent="0.25">
      <c r="A85">
        <v>1</v>
      </c>
      <c r="B85">
        <v>14001</v>
      </c>
      <c r="C85">
        <v>15000</v>
      </c>
      <c r="D85" t="s">
        <v>298</v>
      </c>
      <c r="E85" t="s">
        <v>582</v>
      </c>
      <c r="F85" t="s">
        <v>1970</v>
      </c>
    </row>
    <row r="86" spans="1:6" x14ac:dyDescent="0.25">
      <c r="A86">
        <v>1</v>
      </c>
      <c r="B86">
        <v>2001</v>
      </c>
      <c r="C86">
        <v>3000</v>
      </c>
      <c r="D86" t="s">
        <v>275</v>
      </c>
      <c r="E86" t="s">
        <v>265</v>
      </c>
      <c r="F86" t="s">
        <v>1959</v>
      </c>
    </row>
    <row r="87" spans="1:6" x14ac:dyDescent="0.25">
      <c r="A87">
        <v>1</v>
      </c>
      <c r="B87">
        <v>2001</v>
      </c>
      <c r="C87">
        <v>3000</v>
      </c>
      <c r="D87" t="s">
        <v>275</v>
      </c>
      <c r="E87" t="s">
        <v>581</v>
      </c>
      <c r="F87" t="s">
        <v>1974</v>
      </c>
    </row>
    <row r="88" spans="1:6" x14ac:dyDescent="0.25">
      <c r="A88">
        <v>1</v>
      </c>
      <c r="B88">
        <v>2001</v>
      </c>
      <c r="C88">
        <v>3000</v>
      </c>
      <c r="D88" t="s">
        <v>275</v>
      </c>
      <c r="E88" t="s">
        <v>575</v>
      </c>
      <c r="F88" t="s">
        <v>1961</v>
      </c>
    </row>
    <row r="89" spans="1:6" x14ac:dyDescent="0.25">
      <c r="A89">
        <v>1</v>
      </c>
      <c r="B89">
        <v>2001</v>
      </c>
      <c r="C89">
        <v>3000</v>
      </c>
      <c r="D89" t="s">
        <v>275</v>
      </c>
      <c r="E89" t="s">
        <v>120</v>
      </c>
      <c r="F89" t="s">
        <v>1972</v>
      </c>
    </row>
    <row r="90" spans="1:6" x14ac:dyDescent="0.25">
      <c r="A90">
        <v>1</v>
      </c>
      <c r="B90">
        <v>2001</v>
      </c>
      <c r="C90">
        <v>3000</v>
      </c>
      <c r="D90" t="s">
        <v>275</v>
      </c>
      <c r="E90" t="s">
        <v>142</v>
      </c>
      <c r="F90" t="s">
        <v>1963</v>
      </c>
    </row>
    <row r="91" spans="1:6" x14ac:dyDescent="0.25">
      <c r="A91">
        <v>1</v>
      </c>
      <c r="B91">
        <v>2001</v>
      </c>
      <c r="C91">
        <v>3000</v>
      </c>
      <c r="D91" t="s">
        <v>275</v>
      </c>
      <c r="E91" t="s">
        <v>163</v>
      </c>
      <c r="F91" t="s">
        <v>1964</v>
      </c>
    </row>
    <row r="92" spans="1:6" x14ac:dyDescent="0.25">
      <c r="A92">
        <v>1</v>
      </c>
      <c r="B92">
        <v>2001</v>
      </c>
      <c r="C92">
        <v>3000</v>
      </c>
      <c r="D92" t="s">
        <v>275</v>
      </c>
      <c r="E92" t="s">
        <v>576</v>
      </c>
      <c r="F92" t="s">
        <v>1965</v>
      </c>
    </row>
    <row r="93" spans="1:6" x14ac:dyDescent="0.25">
      <c r="A93">
        <v>1</v>
      </c>
      <c r="B93">
        <v>2001</v>
      </c>
      <c r="C93">
        <v>3000</v>
      </c>
      <c r="D93" t="s">
        <v>275</v>
      </c>
      <c r="E93" t="s">
        <v>577</v>
      </c>
      <c r="F93" t="s">
        <v>1966</v>
      </c>
    </row>
    <row r="94" spans="1:6" x14ac:dyDescent="0.25">
      <c r="A94">
        <v>1</v>
      </c>
      <c r="B94">
        <v>2001</v>
      </c>
      <c r="C94">
        <v>3000</v>
      </c>
      <c r="D94" t="s">
        <v>275</v>
      </c>
      <c r="E94" t="s">
        <v>578</v>
      </c>
      <c r="F94" t="s">
        <v>1967</v>
      </c>
    </row>
    <row r="95" spans="1:6" x14ac:dyDescent="0.25">
      <c r="A95">
        <v>1</v>
      </c>
      <c r="B95">
        <v>2001</v>
      </c>
      <c r="C95">
        <v>3000</v>
      </c>
      <c r="D95" t="s">
        <v>275</v>
      </c>
      <c r="E95" t="s">
        <v>579</v>
      </c>
      <c r="F95" t="s">
        <v>1968</v>
      </c>
    </row>
    <row r="96" spans="1:6" x14ac:dyDescent="0.25">
      <c r="A96">
        <v>1</v>
      </c>
      <c r="B96">
        <v>2001</v>
      </c>
      <c r="C96">
        <v>3000</v>
      </c>
      <c r="D96" t="s">
        <v>275</v>
      </c>
      <c r="E96" t="s">
        <v>580</v>
      </c>
      <c r="F96" t="s">
        <v>1975</v>
      </c>
    </row>
    <row r="97" spans="1:6" x14ac:dyDescent="0.25">
      <c r="A97">
        <v>1</v>
      </c>
      <c r="B97">
        <v>2001</v>
      </c>
      <c r="C97">
        <v>3000</v>
      </c>
      <c r="D97" t="s">
        <v>275</v>
      </c>
      <c r="E97" t="s">
        <v>582</v>
      </c>
      <c r="F97" t="s">
        <v>1970</v>
      </c>
    </row>
    <row r="98" spans="1:6" x14ac:dyDescent="0.25">
      <c r="A98">
        <v>1</v>
      </c>
      <c r="B98">
        <v>3001</v>
      </c>
      <c r="C98">
        <v>4000</v>
      </c>
      <c r="D98" t="s">
        <v>25</v>
      </c>
      <c r="E98" t="s">
        <v>265</v>
      </c>
      <c r="F98" t="s">
        <v>1959</v>
      </c>
    </row>
    <row r="99" spans="1:6" x14ac:dyDescent="0.25">
      <c r="A99">
        <v>1</v>
      </c>
      <c r="B99">
        <v>3001</v>
      </c>
      <c r="C99">
        <v>4000</v>
      </c>
      <c r="D99" t="s">
        <v>25</v>
      </c>
      <c r="E99" t="s">
        <v>581</v>
      </c>
      <c r="F99" t="s">
        <v>1976</v>
      </c>
    </row>
    <row r="100" spans="1:6" x14ac:dyDescent="0.25">
      <c r="A100">
        <v>1</v>
      </c>
      <c r="B100">
        <v>3001</v>
      </c>
      <c r="C100">
        <v>4000</v>
      </c>
      <c r="D100" t="s">
        <v>25</v>
      </c>
      <c r="E100" t="s">
        <v>575</v>
      </c>
      <c r="F100" t="s">
        <v>1977</v>
      </c>
    </row>
    <row r="101" spans="1:6" x14ac:dyDescent="0.25">
      <c r="A101">
        <v>1</v>
      </c>
      <c r="B101">
        <v>3001</v>
      </c>
      <c r="C101">
        <v>4000</v>
      </c>
      <c r="D101" t="s">
        <v>25</v>
      </c>
      <c r="E101" t="s">
        <v>120</v>
      </c>
      <c r="F101" t="s">
        <v>1972</v>
      </c>
    </row>
    <row r="102" spans="1:6" x14ac:dyDescent="0.25">
      <c r="A102">
        <v>1</v>
      </c>
      <c r="B102">
        <v>3001</v>
      </c>
      <c r="C102">
        <v>4000</v>
      </c>
      <c r="D102" t="s">
        <v>25</v>
      </c>
      <c r="E102" t="s">
        <v>142</v>
      </c>
      <c r="F102" t="s">
        <v>1963</v>
      </c>
    </row>
    <row r="103" spans="1:6" x14ac:dyDescent="0.25">
      <c r="A103">
        <v>1</v>
      </c>
      <c r="B103">
        <v>3001</v>
      </c>
      <c r="C103">
        <v>4000</v>
      </c>
      <c r="D103" t="s">
        <v>25</v>
      </c>
      <c r="E103" t="s">
        <v>163</v>
      </c>
      <c r="F103" t="s">
        <v>1964</v>
      </c>
    </row>
    <row r="104" spans="1:6" x14ac:dyDescent="0.25">
      <c r="A104">
        <v>1</v>
      </c>
      <c r="B104">
        <v>3001</v>
      </c>
      <c r="C104">
        <v>4000</v>
      </c>
      <c r="D104" t="s">
        <v>25</v>
      </c>
      <c r="E104" t="s">
        <v>576</v>
      </c>
      <c r="F104" t="s">
        <v>1965</v>
      </c>
    </row>
    <row r="105" spans="1:6" x14ac:dyDescent="0.25">
      <c r="A105">
        <v>1</v>
      </c>
      <c r="B105">
        <v>3001</v>
      </c>
      <c r="C105">
        <v>4000</v>
      </c>
      <c r="D105" t="s">
        <v>25</v>
      </c>
      <c r="E105" t="s">
        <v>577</v>
      </c>
      <c r="F105" t="s">
        <v>1966</v>
      </c>
    </row>
    <row r="106" spans="1:6" x14ac:dyDescent="0.25">
      <c r="A106">
        <v>1</v>
      </c>
      <c r="B106">
        <v>3001</v>
      </c>
      <c r="C106">
        <v>4000</v>
      </c>
      <c r="D106" t="s">
        <v>25</v>
      </c>
      <c r="E106" t="s">
        <v>578</v>
      </c>
      <c r="F106" t="s">
        <v>1967</v>
      </c>
    </row>
    <row r="107" spans="1:6" x14ac:dyDescent="0.25">
      <c r="A107">
        <v>1</v>
      </c>
      <c r="B107">
        <v>3001</v>
      </c>
      <c r="C107">
        <v>4000</v>
      </c>
      <c r="D107" t="s">
        <v>25</v>
      </c>
      <c r="E107" t="s">
        <v>579</v>
      </c>
      <c r="F107" t="s">
        <v>1968</v>
      </c>
    </row>
    <row r="108" spans="1:6" x14ac:dyDescent="0.25">
      <c r="A108">
        <v>1</v>
      </c>
      <c r="B108">
        <v>3001</v>
      </c>
      <c r="C108">
        <v>4000</v>
      </c>
      <c r="D108" t="s">
        <v>25</v>
      </c>
      <c r="E108" t="s">
        <v>580</v>
      </c>
      <c r="F108" t="s">
        <v>1969</v>
      </c>
    </row>
    <row r="109" spans="1:6" x14ac:dyDescent="0.25">
      <c r="A109">
        <v>1</v>
      </c>
      <c r="B109">
        <v>3001</v>
      </c>
      <c r="C109">
        <v>4000</v>
      </c>
      <c r="D109" t="s">
        <v>25</v>
      </c>
      <c r="E109" t="s">
        <v>582</v>
      </c>
      <c r="F109" t="s">
        <v>1970</v>
      </c>
    </row>
    <row r="110" spans="1:6" x14ac:dyDescent="0.25">
      <c r="A110">
        <v>1</v>
      </c>
      <c r="B110">
        <v>4001</v>
      </c>
      <c r="C110">
        <v>5000</v>
      </c>
      <c r="D110" t="s">
        <v>289</v>
      </c>
      <c r="E110" t="s">
        <v>265</v>
      </c>
      <c r="F110" t="s">
        <v>1959</v>
      </c>
    </row>
    <row r="111" spans="1:6" x14ac:dyDescent="0.25">
      <c r="A111">
        <v>1</v>
      </c>
      <c r="B111">
        <v>4001</v>
      </c>
      <c r="C111">
        <v>5000</v>
      </c>
      <c r="D111" t="s">
        <v>289</v>
      </c>
      <c r="E111" t="s">
        <v>581</v>
      </c>
      <c r="F111" t="s">
        <v>1976</v>
      </c>
    </row>
    <row r="112" spans="1:6" x14ac:dyDescent="0.25">
      <c r="A112">
        <v>1</v>
      </c>
      <c r="B112">
        <v>4001</v>
      </c>
      <c r="C112">
        <v>5000</v>
      </c>
      <c r="D112" t="s">
        <v>289</v>
      </c>
      <c r="E112" t="s">
        <v>575</v>
      </c>
      <c r="F112" t="s">
        <v>1961</v>
      </c>
    </row>
    <row r="113" spans="1:6" x14ac:dyDescent="0.25">
      <c r="A113">
        <v>1</v>
      </c>
      <c r="B113">
        <v>4001</v>
      </c>
      <c r="C113">
        <v>5000</v>
      </c>
      <c r="D113" t="s">
        <v>289</v>
      </c>
      <c r="E113" t="s">
        <v>120</v>
      </c>
      <c r="F113" t="s">
        <v>1978</v>
      </c>
    </row>
    <row r="114" spans="1:6" x14ac:dyDescent="0.25">
      <c r="A114">
        <v>1</v>
      </c>
      <c r="B114">
        <v>4001</v>
      </c>
      <c r="C114">
        <v>5000</v>
      </c>
      <c r="D114" t="s">
        <v>289</v>
      </c>
      <c r="E114" t="s">
        <v>142</v>
      </c>
      <c r="F114" t="s">
        <v>1963</v>
      </c>
    </row>
    <row r="115" spans="1:6" x14ac:dyDescent="0.25">
      <c r="A115">
        <v>1</v>
      </c>
      <c r="B115">
        <v>4001</v>
      </c>
      <c r="C115">
        <v>5000</v>
      </c>
      <c r="D115" t="s">
        <v>289</v>
      </c>
      <c r="E115" t="s">
        <v>163</v>
      </c>
      <c r="F115" t="s">
        <v>1979</v>
      </c>
    </row>
    <row r="116" spans="1:6" x14ac:dyDescent="0.25">
      <c r="A116">
        <v>1</v>
      </c>
      <c r="B116">
        <v>4001</v>
      </c>
      <c r="C116">
        <v>5000</v>
      </c>
      <c r="D116" t="s">
        <v>289</v>
      </c>
      <c r="E116" t="s">
        <v>576</v>
      </c>
      <c r="F116" t="s">
        <v>1965</v>
      </c>
    </row>
    <row r="117" spans="1:6" x14ac:dyDescent="0.25">
      <c r="A117">
        <v>1</v>
      </c>
      <c r="B117">
        <v>4001</v>
      </c>
      <c r="C117">
        <v>5000</v>
      </c>
      <c r="D117" t="s">
        <v>289</v>
      </c>
      <c r="E117" t="s">
        <v>577</v>
      </c>
      <c r="F117" t="s">
        <v>1966</v>
      </c>
    </row>
    <row r="118" spans="1:6" x14ac:dyDescent="0.25">
      <c r="A118">
        <v>1</v>
      </c>
      <c r="B118">
        <v>4001</v>
      </c>
      <c r="C118">
        <v>5000</v>
      </c>
      <c r="D118" t="s">
        <v>289</v>
      </c>
      <c r="E118" t="s">
        <v>578</v>
      </c>
      <c r="F118" t="s">
        <v>1967</v>
      </c>
    </row>
    <row r="119" spans="1:6" x14ac:dyDescent="0.25">
      <c r="A119">
        <v>1</v>
      </c>
      <c r="B119">
        <v>4001</v>
      </c>
      <c r="C119">
        <v>5000</v>
      </c>
      <c r="D119" t="s">
        <v>289</v>
      </c>
      <c r="E119" t="s">
        <v>579</v>
      </c>
      <c r="F119" t="s">
        <v>1971</v>
      </c>
    </row>
    <row r="120" spans="1:6" x14ac:dyDescent="0.25">
      <c r="A120">
        <v>1</v>
      </c>
      <c r="B120">
        <v>4001</v>
      </c>
      <c r="C120">
        <v>5000</v>
      </c>
      <c r="D120" t="s">
        <v>289</v>
      </c>
      <c r="E120" t="s">
        <v>580</v>
      </c>
      <c r="F120" t="s">
        <v>1969</v>
      </c>
    </row>
    <row r="121" spans="1:6" x14ac:dyDescent="0.25">
      <c r="A121">
        <v>1</v>
      </c>
      <c r="B121">
        <v>4001</v>
      </c>
      <c r="C121">
        <v>5000</v>
      </c>
      <c r="D121" t="s">
        <v>289</v>
      </c>
      <c r="E121" t="s">
        <v>582</v>
      </c>
      <c r="F121" t="s">
        <v>1970</v>
      </c>
    </row>
    <row r="122" spans="1:6" x14ac:dyDescent="0.25">
      <c r="A122">
        <v>1</v>
      </c>
      <c r="B122">
        <v>5001</v>
      </c>
      <c r="C122">
        <v>6000</v>
      </c>
      <c r="D122" t="s">
        <v>290</v>
      </c>
      <c r="E122" t="s">
        <v>265</v>
      </c>
      <c r="F122" t="s">
        <v>1959</v>
      </c>
    </row>
    <row r="123" spans="1:6" x14ac:dyDescent="0.25">
      <c r="A123">
        <v>1</v>
      </c>
      <c r="B123">
        <v>5001</v>
      </c>
      <c r="C123">
        <v>6000</v>
      </c>
      <c r="D123" t="s">
        <v>290</v>
      </c>
      <c r="E123" t="s">
        <v>581</v>
      </c>
      <c r="F123" t="s">
        <v>1960</v>
      </c>
    </row>
    <row r="124" spans="1:6" x14ac:dyDescent="0.25">
      <c r="A124">
        <v>1</v>
      </c>
      <c r="B124">
        <v>5001</v>
      </c>
      <c r="C124">
        <v>6000</v>
      </c>
      <c r="D124" t="s">
        <v>290</v>
      </c>
      <c r="E124" t="s">
        <v>575</v>
      </c>
      <c r="F124" t="s">
        <v>1961</v>
      </c>
    </row>
    <row r="125" spans="1:6" x14ac:dyDescent="0.25">
      <c r="A125">
        <v>1</v>
      </c>
      <c r="B125">
        <v>5001</v>
      </c>
      <c r="C125">
        <v>6000</v>
      </c>
      <c r="D125" t="s">
        <v>290</v>
      </c>
      <c r="E125" t="s">
        <v>120</v>
      </c>
      <c r="F125" t="s">
        <v>1962</v>
      </c>
    </row>
    <row r="126" spans="1:6" x14ac:dyDescent="0.25">
      <c r="A126">
        <v>1</v>
      </c>
      <c r="B126">
        <v>5001</v>
      </c>
      <c r="C126">
        <v>6000</v>
      </c>
      <c r="D126" t="s">
        <v>290</v>
      </c>
      <c r="E126" t="s">
        <v>142</v>
      </c>
      <c r="F126" t="s">
        <v>1963</v>
      </c>
    </row>
    <row r="127" spans="1:6" x14ac:dyDescent="0.25">
      <c r="A127">
        <v>1</v>
      </c>
      <c r="B127">
        <v>5001</v>
      </c>
      <c r="C127">
        <v>6000</v>
      </c>
      <c r="D127" t="s">
        <v>290</v>
      </c>
      <c r="E127" t="s">
        <v>163</v>
      </c>
      <c r="F127" t="s">
        <v>1964</v>
      </c>
    </row>
    <row r="128" spans="1:6" x14ac:dyDescent="0.25">
      <c r="A128">
        <v>1</v>
      </c>
      <c r="B128">
        <v>5001</v>
      </c>
      <c r="C128">
        <v>6000</v>
      </c>
      <c r="D128" t="s">
        <v>290</v>
      </c>
      <c r="E128" t="s">
        <v>576</v>
      </c>
      <c r="F128" t="s">
        <v>1965</v>
      </c>
    </row>
    <row r="129" spans="1:6" x14ac:dyDescent="0.25">
      <c r="A129">
        <v>1</v>
      </c>
      <c r="B129">
        <v>5001</v>
      </c>
      <c r="C129">
        <v>6000</v>
      </c>
      <c r="D129" t="s">
        <v>290</v>
      </c>
      <c r="E129" t="s">
        <v>577</v>
      </c>
      <c r="F129" t="s">
        <v>1966</v>
      </c>
    </row>
    <row r="130" spans="1:6" x14ac:dyDescent="0.25">
      <c r="A130">
        <v>1</v>
      </c>
      <c r="B130">
        <v>5001</v>
      </c>
      <c r="C130">
        <v>6000</v>
      </c>
      <c r="D130" t="s">
        <v>290</v>
      </c>
      <c r="E130" t="s">
        <v>578</v>
      </c>
      <c r="F130" t="s">
        <v>1967</v>
      </c>
    </row>
    <row r="131" spans="1:6" x14ac:dyDescent="0.25">
      <c r="A131">
        <v>1</v>
      </c>
      <c r="B131">
        <v>5001</v>
      </c>
      <c r="C131">
        <v>6000</v>
      </c>
      <c r="D131" t="s">
        <v>290</v>
      </c>
      <c r="E131" t="s">
        <v>579</v>
      </c>
      <c r="F131" t="s">
        <v>1968</v>
      </c>
    </row>
    <row r="132" spans="1:6" x14ac:dyDescent="0.25">
      <c r="A132">
        <v>1</v>
      </c>
      <c r="B132">
        <v>5001</v>
      </c>
      <c r="C132">
        <v>6000</v>
      </c>
      <c r="D132" t="s">
        <v>290</v>
      </c>
      <c r="E132" t="s">
        <v>580</v>
      </c>
      <c r="F132" t="s">
        <v>1969</v>
      </c>
    </row>
    <row r="133" spans="1:6" x14ac:dyDescent="0.25">
      <c r="A133">
        <v>1</v>
      </c>
      <c r="B133">
        <v>5001</v>
      </c>
      <c r="C133">
        <v>6000</v>
      </c>
      <c r="D133" t="s">
        <v>290</v>
      </c>
      <c r="E133" t="s">
        <v>582</v>
      </c>
      <c r="F133" t="s">
        <v>1970</v>
      </c>
    </row>
    <row r="134" spans="1:6" x14ac:dyDescent="0.25">
      <c r="A134">
        <v>1</v>
      </c>
      <c r="B134">
        <v>6001</v>
      </c>
      <c r="C134">
        <v>7000</v>
      </c>
      <c r="D134" t="s">
        <v>160</v>
      </c>
      <c r="E134" t="s">
        <v>265</v>
      </c>
      <c r="F134" t="s">
        <v>1959</v>
      </c>
    </row>
    <row r="135" spans="1:6" x14ac:dyDescent="0.25">
      <c r="A135">
        <v>1</v>
      </c>
      <c r="B135">
        <v>6001</v>
      </c>
      <c r="C135">
        <v>7000</v>
      </c>
      <c r="D135" t="s">
        <v>160</v>
      </c>
      <c r="E135" t="s">
        <v>581</v>
      </c>
      <c r="F135" t="s">
        <v>1960</v>
      </c>
    </row>
    <row r="136" spans="1:6" x14ac:dyDescent="0.25">
      <c r="A136">
        <v>1</v>
      </c>
      <c r="B136">
        <v>6001</v>
      </c>
      <c r="C136">
        <v>7000</v>
      </c>
      <c r="D136" t="s">
        <v>160</v>
      </c>
      <c r="E136" t="s">
        <v>575</v>
      </c>
      <c r="F136" t="s">
        <v>1961</v>
      </c>
    </row>
    <row r="137" spans="1:6" x14ac:dyDescent="0.25">
      <c r="A137">
        <v>1</v>
      </c>
      <c r="B137">
        <v>6001</v>
      </c>
      <c r="C137">
        <v>7000</v>
      </c>
      <c r="D137" t="s">
        <v>160</v>
      </c>
      <c r="E137" t="s">
        <v>120</v>
      </c>
      <c r="F137" t="s">
        <v>1972</v>
      </c>
    </row>
    <row r="138" spans="1:6" x14ac:dyDescent="0.25">
      <c r="A138">
        <v>1</v>
      </c>
      <c r="B138">
        <v>6001</v>
      </c>
      <c r="C138">
        <v>7000</v>
      </c>
      <c r="D138" t="s">
        <v>160</v>
      </c>
      <c r="E138" t="s">
        <v>142</v>
      </c>
      <c r="F138" t="s">
        <v>1980</v>
      </c>
    </row>
    <row r="139" spans="1:6" x14ac:dyDescent="0.25">
      <c r="A139">
        <v>1</v>
      </c>
      <c r="B139">
        <v>6001</v>
      </c>
      <c r="C139">
        <v>7000</v>
      </c>
      <c r="D139" t="s">
        <v>160</v>
      </c>
      <c r="E139" t="s">
        <v>163</v>
      </c>
      <c r="F139" t="s">
        <v>1964</v>
      </c>
    </row>
    <row r="140" spans="1:6" x14ac:dyDescent="0.25">
      <c r="A140">
        <v>1</v>
      </c>
      <c r="B140">
        <v>6001</v>
      </c>
      <c r="C140">
        <v>7000</v>
      </c>
      <c r="D140" t="s">
        <v>160</v>
      </c>
      <c r="E140" t="s">
        <v>576</v>
      </c>
      <c r="F140" t="s">
        <v>1981</v>
      </c>
    </row>
    <row r="141" spans="1:6" x14ac:dyDescent="0.25">
      <c r="A141">
        <v>1</v>
      </c>
      <c r="B141">
        <v>6001</v>
      </c>
      <c r="C141">
        <v>7000</v>
      </c>
      <c r="D141" t="s">
        <v>160</v>
      </c>
      <c r="E141" t="s">
        <v>577</v>
      </c>
      <c r="F141" t="s">
        <v>1966</v>
      </c>
    </row>
    <row r="142" spans="1:6" x14ac:dyDescent="0.25">
      <c r="A142">
        <v>1</v>
      </c>
      <c r="B142">
        <v>6001</v>
      </c>
      <c r="C142">
        <v>7000</v>
      </c>
      <c r="D142" t="s">
        <v>160</v>
      </c>
      <c r="E142" t="s">
        <v>578</v>
      </c>
      <c r="F142" t="s">
        <v>1967</v>
      </c>
    </row>
    <row r="143" spans="1:6" x14ac:dyDescent="0.25">
      <c r="A143">
        <v>1</v>
      </c>
      <c r="B143">
        <v>6001</v>
      </c>
      <c r="C143">
        <v>7000</v>
      </c>
      <c r="D143" t="s">
        <v>160</v>
      </c>
      <c r="E143" t="s">
        <v>579</v>
      </c>
      <c r="F143" t="s">
        <v>1968</v>
      </c>
    </row>
    <row r="144" spans="1:6" x14ac:dyDescent="0.25">
      <c r="A144">
        <v>1</v>
      </c>
      <c r="B144">
        <v>6001</v>
      </c>
      <c r="C144">
        <v>7000</v>
      </c>
      <c r="D144" t="s">
        <v>160</v>
      </c>
      <c r="E144" t="s">
        <v>580</v>
      </c>
      <c r="F144" t="s">
        <v>1982</v>
      </c>
    </row>
    <row r="145" spans="1:6" x14ac:dyDescent="0.25">
      <c r="A145">
        <v>1</v>
      </c>
      <c r="B145">
        <v>6001</v>
      </c>
      <c r="C145">
        <v>7000</v>
      </c>
      <c r="D145" t="s">
        <v>160</v>
      </c>
      <c r="E145" t="s">
        <v>582</v>
      </c>
      <c r="F145" t="s">
        <v>1970</v>
      </c>
    </row>
    <row r="146" spans="1:6" x14ac:dyDescent="0.25">
      <c r="A146">
        <v>1</v>
      </c>
      <c r="B146">
        <v>7001</v>
      </c>
      <c r="C146">
        <v>8000</v>
      </c>
      <c r="D146" t="s">
        <v>291</v>
      </c>
      <c r="E146" t="s">
        <v>265</v>
      </c>
      <c r="F146" t="s">
        <v>1959</v>
      </c>
    </row>
    <row r="147" spans="1:6" x14ac:dyDescent="0.25">
      <c r="A147">
        <v>1</v>
      </c>
      <c r="B147">
        <v>7001</v>
      </c>
      <c r="C147">
        <v>8000</v>
      </c>
      <c r="D147" t="s">
        <v>291</v>
      </c>
      <c r="E147" t="s">
        <v>581</v>
      </c>
      <c r="F147" t="s">
        <v>1960</v>
      </c>
    </row>
    <row r="148" spans="1:6" x14ac:dyDescent="0.25">
      <c r="A148">
        <v>1</v>
      </c>
      <c r="B148">
        <v>7001</v>
      </c>
      <c r="C148">
        <v>8000</v>
      </c>
      <c r="D148" t="s">
        <v>291</v>
      </c>
      <c r="E148" t="s">
        <v>575</v>
      </c>
      <c r="F148" t="s">
        <v>1961</v>
      </c>
    </row>
    <row r="149" spans="1:6" x14ac:dyDescent="0.25">
      <c r="A149">
        <v>1</v>
      </c>
      <c r="B149">
        <v>7001</v>
      </c>
      <c r="C149">
        <v>8000</v>
      </c>
      <c r="D149" t="s">
        <v>291</v>
      </c>
      <c r="E149" t="s">
        <v>120</v>
      </c>
      <c r="F149" t="s">
        <v>1962</v>
      </c>
    </row>
    <row r="150" spans="1:6" x14ac:dyDescent="0.25">
      <c r="A150">
        <v>1</v>
      </c>
      <c r="B150">
        <v>7001</v>
      </c>
      <c r="C150">
        <v>8000</v>
      </c>
      <c r="D150" t="s">
        <v>291</v>
      </c>
      <c r="E150" t="s">
        <v>142</v>
      </c>
      <c r="F150" t="s">
        <v>1963</v>
      </c>
    </row>
    <row r="151" spans="1:6" x14ac:dyDescent="0.25">
      <c r="A151">
        <v>1</v>
      </c>
      <c r="B151">
        <v>7001</v>
      </c>
      <c r="C151">
        <v>8000</v>
      </c>
      <c r="D151" t="s">
        <v>291</v>
      </c>
      <c r="E151" t="s">
        <v>163</v>
      </c>
      <c r="F151" t="s">
        <v>1964</v>
      </c>
    </row>
    <row r="152" spans="1:6" x14ac:dyDescent="0.25">
      <c r="A152">
        <v>1</v>
      </c>
      <c r="B152">
        <v>7001</v>
      </c>
      <c r="C152">
        <v>8000</v>
      </c>
      <c r="D152" t="s">
        <v>291</v>
      </c>
      <c r="E152" t="s">
        <v>576</v>
      </c>
      <c r="F152" t="s">
        <v>1965</v>
      </c>
    </row>
    <row r="153" spans="1:6" x14ac:dyDescent="0.25">
      <c r="A153">
        <v>1</v>
      </c>
      <c r="B153">
        <v>7001</v>
      </c>
      <c r="C153">
        <v>8000</v>
      </c>
      <c r="D153" t="s">
        <v>291</v>
      </c>
      <c r="E153" t="s">
        <v>577</v>
      </c>
      <c r="F153" t="s">
        <v>1973</v>
      </c>
    </row>
    <row r="154" spans="1:6" x14ac:dyDescent="0.25">
      <c r="A154">
        <v>1</v>
      </c>
      <c r="B154">
        <v>7001</v>
      </c>
      <c r="C154">
        <v>8000</v>
      </c>
      <c r="D154" t="s">
        <v>291</v>
      </c>
      <c r="E154" t="s">
        <v>578</v>
      </c>
      <c r="F154" t="s">
        <v>1967</v>
      </c>
    </row>
    <row r="155" spans="1:6" x14ac:dyDescent="0.25">
      <c r="A155">
        <v>1</v>
      </c>
      <c r="B155">
        <v>7001</v>
      </c>
      <c r="C155">
        <v>8000</v>
      </c>
      <c r="D155" t="s">
        <v>291</v>
      </c>
      <c r="E155" t="s">
        <v>579</v>
      </c>
      <c r="F155" t="s">
        <v>1971</v>
      </c>
    </row>
    <row r="156" spans="1:6" x14ac:dyDescent="0.25">
      <c r="A156">
        <v>1</v>
      </c>
      <c r="B156">
        <v>7001</v>
      </c>
      <c r="C156">
        <v>8000</v>
      </c>
      <c r="D156" t="s">
        <v>291</v>
      </c>
      <c r="E156" t="s">
        <v>580</v>
      </c>
      <c r="F156" t="s">
        <v>1969</v>
      </c>
    </row>
    <row r="157" spans="1:6" x14ac:dyDescent="0.25">
      <c r="A157">
        <v>1</v>
      </c>
      <c r="B157">
        <v>7001</v>
      </c>
      <c r="C157">
        <v>8000</v>
      </c>
      <c r="D157" t="s">
        <v>291</v>
      </c>
      <c r="E157" t="s">
        <v>582</v>
      </c>
      <c r="F157" t="s">
        <v>1970</v>
      </c>
    </row>
    <row r="158" spans="1:6" x14ac:dyDescent="0.25">
      <c r="A158">
        <v>1</v>
      </c>
      <c r="B158">
        <v>8001</v>
      </c>
      <c r="C158">
        <v>9000</v>
      </c>
      <c r="D158" t="s">
        <v>292</v>
      </c>
      <c r="E158" t="s">
        <v>265</v>
      </c>
      <c r="F158" t="s">
        <v>1959</v>
      </c>
    </row>
    <row r="159" spans="1:6" x14ac:dyDescent="0.25">
      <c r="A159">
        <v>1</v>
      </c>
      <c r="B159">
        <v>8001</v>
      </c>
      <c r="C159">
        <v>9000</v>
      </c>
      <c r="D159" t="s">
        <v>292</v>
      </c>
      <c r="E159" t="s">
        <v>581</v>
      </c>
      <c r="F159" t="s">
        <v>1960</v>
      </c>
    </row>
    <row r="160" spans="1:6" x14ac:dyDescent="0.25">
      <c r="A160">
        <v>1</v>
      </c>
      <c r="B160">
        <v>8001</v>
      </c>
      <c r="C160">
        <v>9000</v>
      </c>
      <c r="D160" t="s">
        <v>292</v>
      </c>
      <c r="E160" t="s">
        <v>575</v>
      </c>
      <c r="F160" t="s">
        <v>1961</v>
      </c>
    </row>
    <row r="161" spans="1:6" x14ac:dyDescent="0.25">
      <c r="A161">
        <v>1</v>
      </c>
      <c r="B161">
        <v>8001</v>
      </c>
      <c r="C161">
        <v>9000</v>
      </c>
      <c r="D161" t="s">
        <v>292</v>
      </c>
      <c r="E161" t="s">
        <v>120</v>
      </c>
      <c r="F161" t="s">
        <v>1972</v>
      </c>
    </row>
    <row r="162" spans="1:6" x14ac:dyDescent="0.25">
      <c r="A162">
        <v>1</v>
      </c>
      <c r="B162">
        <v>8001</v>
      </c>
      <c r="C162">
        <v>9000</v>
      </c>
      <c r="D162" t="s">
        <v>292</v>
      </c>
      <c r="E162" t="s">
        <v>142</v>
      </c>
      <c r="F162" t="s">
        <v>1963</v>
      </c>
    </row>
    <row r="163" spans="1:6" x14ac:dyDescent="0.25">
      <c r="A163">
        <v>1</v>
      </c>
      <c r="B163">
        <v>8001</v>
      </c>
      <c r="C163">
        <v>9000</v>
      </c>
      <c r="D163" t="s">
        <v>292</v>
      </c>
      <c r="E163" t="s">
        <v>163</v>
      </c>
      <c r="F163" t="s">
        <v>1964</v>
      </c>
    </row>
    <row r="164" spans="1:6" x14ac:dyDescent="0.25">
      <c r="A164">
        <v>1</v>
      </c>
      <c r="B164">
        <v>8001</v>
      </c>
      <c r="C164">
        <v>9000</v>
      </c>
      <c r="D164" t="s">
        <v>292</v>
      </c>
      <c r="E164" t="s">
        <v>576</v>
      </c>
      <c r="F164" t="s">
        <v>1965</v>
      </c>
    </row>
    <row r="165" spans="1:6" x14ac:dyDescent="0.25">
      <c r="A165">
        <v>1</v>
      </c>
      <c r="B165">
        <v>8001</v>
      </c>
      <c r="C165">
        <v>9000</v>
      </c>
      <c r="D165" t="s">
        <v>292</v>
      </c>
      <c r="E165" t="s">
        <v>577</v>
      </c>
      <c r="F165" t="s">
        <v>1966</v>
      </c>
    </row>
    <row r="166" spans="1:6" x14ac:dyDescent="0.25">
      <c r="A166">
        <v>1</v>
      </c>
      <c r="B166">
        <v>8001</v>
      </c>
      <c r="C166">
        <v>9000</v>
      </c>
      <c r="D166" t="s">
        <v>292</v>
      </c>
      <c r="E166" t="s">
        <v>578</v>
      </c>
      <c r="F166" t="s">
        <v>1967</v>
      </c>
    </row>
    <row r="167" spans="1:6" x14ac:dyDescent="0.25">
      <c r="A167">
        <v>1</v>
      </c>
      <c r="B167">
        <v>8001</v>
      </c>
      <c r="C167">
        <v>9000</v>
      </c>
      <c r="D167" t="s">
        <v>292</v>
      </c>
      <c r="E167" t="s">
        <v>579</v>
      </c>
      <c r="F167" t="s">
        <v>1968</v>
      </c>
    </row>
    <row r="168" spans="1:6" x14ac:dyDescent="0.25">
      <c r="A168">
        <v>1</v>
      </c>
      <c r="B168">
        <v>8001</v>
      </c>
      <c r="C168">
        <v>9000</v>
      </c>
      <c r="D168" t="s">
        <v>292</v>
      </c>
      <c r="E168" t="s">
        <v>580</v>
      </c>
      <c r="F168" t="s">
        <v>1969</v>
      </c>
    </row>
    <row r="169" spans="1:6" x14ac:dyDescent="0.25">
      <c r="A169">
        <v>1</v>
      </c>
      <c r="B169">
        <v>8001</v>
      </c>
      <c r="C169">
        <v>9000</v>
      </c>
      <c r="D169" t="s">
        <v>292</v>
      </c>
      <c r="E169" t="s">
        <v>582</v>
      </c>
      <c r="F169" t="s">
        <v>1970</v>
      </c>
    </row>
    <row r="170" spans="1:6" x14ac:dyDescent="0.25">
      <c r="A170">
        <v>1</v>
      </c>
      <c r="B170">
        <v>9001</v>
      </c>
      <c r="C170">
        <v>10000</v>
      </c>
      <c r="D170" t="s">
        <v>293</v>
      </c>
      <c r="E170" t="s">
        <v>265</v>
      </c>
      <c r="F170" t="s">
        <v>1959</v>
      </c>
    </row>
    <row r="171" spans="1:6" x14ac:dyDescent="0.25">
      <c r="A171">
        <v>1</v>
      </c>
      <c r="B171">
        <v>9001</v>
      </c>
      <c r="C171">
        <v>10000</v>
      </c>
      <c r="D171" t="s">
        <v>293</v>
      </c>
      <c r="E171" t="s">
        <v>581</v>
      </c>
      <c r="F171" t="s">
        <v>1976</v>
      </c>
    </row>
    <row r="172" spans="1:6" x14ac:dyDescent="0.25">
      <c r="A172">
        <v>1</v>
      </c>
      <c r="B172">
        <v>9001</v>
      </c>
      <c r="C172">
        <v>10000</v>
      </c>
      <c r="D172" t="s">
        <v>293</v>
      </c>
      <c r="E172" t="s">
        <v>575</v>
      </c>
      <c r="F172" t="s">
        <v>1961</v>
      </c>
    </row>
    <row r="173" spans="1:6" x14ac:dyDescent="0.25">
      <c r="A173">
        <v>1</v>
      </c>
      <c r="B173">
        <v>9001</v>
      </c>
      <c r="C173">
        <v>10000</v>
      </c>
      <c r="D173" t="s">
        <v>293</v>
      </c>
      <c r="E173" t="s">
        <v>120</v>
      </c>
      <c r="F173" t="s">
        <v>1972</v>
      </c>
    </row>
    <row r="174" spans="1:6" x14ac:dyDescent="0.25">
      <c r="A174">
        <v>1</v>
      </c>
      <c r="B174">
        <v>9001</v>
      </c>
      <c r="C174">
        <v>10000</v>
      </c>
      <c r="D174" t="s">
        <v>293</v>
      </c>
      <c r="E174" t="s">
        <v>142</v>
      </c>
      <c r="F174" t="s">
        <v>1963</v>
      </c>
    </row>
    <row r="175" spans="1:6" x14ac:dyDescent="0.25">
      <c r="A175">
        <v>1</v>
      </c>
      <c r="B175">
        <v>9001</v>
      </c>
      <c r="C175">
        <v>10000</v>
      </c>
      <c r="D175" t="s">
        <v>293</v>
      </c>
      <c r="E175" t="s">
        <v>163</v>
      </c>
      <c r="F175" t="s">
        <v>1964</v>
      </c>
    </row>
    <row r="176" spans="1:6" x14ac:dyDescent="0.25">
      <c r="A176">
        <v>1</v>
      </c>
      <c r="B176">
        <v>9001</v>
      </c>
      <c r="C176">
        <v>10000</v>
      </c>
      <c r="D176" t="s">
        <v>293</v>
      </c>
      <c r="E176" t="s">
        <v>576</v>
      </c>
      <c r="F176" t="s">
        <v>1965</v>
      </c>
    </row>
    <row r="177" spans="1:6" x14ac:dyDescent="0.25">
      <c r="A177">
        <v>1</v>
      </c>
      <c r="B177">
        <v>9001</v>
      </c>
      <c r="C177">
        <v>10000</v>
      </c>
      <c r="D177" t="s">
        <v>293</v>
      </c>
      <c r="E177" t="s">
        <v>577</v>
      </c>
      <c r="F177" t="s">
        <v>1966</v>
      </c>
    </row>
    <row r="178" spans="1:6" x14ac:dyDescent="0.25">
      <c r="A178">
        <v>1</v>
      </c>
      <c r="B178">
        <v>9001</v>
      </c>
      <c r="C178">
        <v>10000</v>
      </c>
      <c r="D178" t="s">
        <v>293</v>
      </c>
      <c r="E178" t="s">
        <v>578</v>
      </c>
      <c r="F178" t="s">
        <v>1967</v>
      </c>
    </row>
    <row r="179" spans="1:6" x14ac:dyDescent="0.25">
      <c r="A179">
        <v>1</v>
      </c>
      <c r="B179">
        <v>9001</v>
      </c>
      <c r="C179">
        <v>10000</v>
      </c>
      <c r="D179" t="s">
        <v>293</v>
      </c>
      <c r="E179" t="s">
        <v>579</v>
      </c>
      <c r="F179" t="s">
        <v>1968</v>
      </c>
    </row>
    <row r="180" spans="1:6" x14ac:dyDescent="0.25">
      <c r="A180">
        <v>1</v>
      </c>
      <c r="B180">
        <v>9001</v>
      </c>
      <c r="C180">
        <v>10000</v>
      </c>
      <c r="D180" t="s">
        <v>293</v>
      </c>
      <c r="E180" t="s">
        <v>580</v>
      </c>
      <c r="F180" t="s">
        <v>1969</v>
      </c>
    </row>
    <row r="181" spans="1:6" x14ac:dyDescent="0.25">
      <c r="A181">
        <v>1</v>
      </c>
      <c r="B181">
        <v>9001</v>
      </c>
      <c r="C181">
        <v>10000</v>
      </c>
      <c r="D181" t="s">
        <v>293</v>
      </c>
      <c r="E181" t="s">
        <v>582</v>
      </c>
      <c r="F181" t="s">
        <v>1970</v>
      </c>
    </row>
    <row r="182" spans="1:6" x14ac:dyDescent="0.25">
      <c r="A182">
        <v>10</v>
      </c>
      <c r="B182">
        <v>1</v>
      </c>
      <c r="C182">
        <v>1000</v>
      </c>
      <c r="D182" t="s">
        <v>345</v>
      </c>
      <c r="E182" t="s">
        <v>265</v>
      </c>
      <c r="F182" t="s">
        <v>1959</v>
      </c>
    </row>
    <row r="183" spans="1:6" x14ac:dyDescent="0.25">
      <c r="A183">
        <v>10</v>
      </c>
      <c r="B183">
        <v>1</v>
      </c>
      <c r="C183">
        <v>1000</v>
      </c>
      <c r="D183" t="s">
        <v>345</v>
      </c>
      <c r="E183" t="s">
        <v>581</v>
      </c>
      <c r="F183" t="s">
        <v>1960</v>
      </c>
    </row>
    <row r="184" spans="1:6" x14ac:dyDescent="0.25">
      <c r="A184">
        <v>10</v>
      </c>
      <c r="B184">
        <v>1</v>
      </c>
      <c r="C184">
        <v>1000</v>
      </c>
      <c r="D184" t="s">
        <v>345</v>
      </c>
      <c r="E184" t="s">
        <v>575</v>
      </c>
      <c r="F184" t="s">
        <v>1961</v>
      </c>
    </row>
    <row r="185" spans="1:6" x14ac:dyDescent="0.25">
      <c r="A185">
        <v>10</v>
      </c>
      <c r="B185">
        <v>1</v>
      </c>
      <c r="C185">
        <v>1000</v>
      </c>
      <c r="D185" t="s">
        <v>345</v>
      </c>
      <c r="E185" t="s">
        <v>120</v>
      </c>
      <c r="F185" t="s">
        <v>1972</v>
      </c>
    </row>
    <row r="186" spans="1:6" x14ac:dyDescent="0.25">
      <c r="A186">
        <v>10</v>
      </c>
      <c r="B186">
        <v>1</v>
      </c>
      <c r="C186">
        <v>1000</v>
      </c>
      <c r="D186" t="s">
        <v>345</v>
      </c>
      <c r="E186" t="s">
        <v>142</v>
      </c>
      <c r="F186" t="s">
        <v>1963</v>
      </c>
    </row>
    <row r="187" spans="1:6" x14ac:dyDescent="0.25">
      <c r="A187">
        <v>10</v>
      </c>
      <c r="B187">
        <v>1</v>
      </c>
      <c r="C187">
        <v>1000</v>
      </c>
      <c r="D187" t="s">
        <v>345</v>
      </c>
      <c r="E187" t="s">
        <v>163</v>
      </c>
      <c r="F187" t="s">
        <v>1964</v>
      </c>
    </row>
    <row r="188" spans="1:6" x14ac:dyDescent="0.25">
      <c r="A188">
        <v>10</v>
      </c>
      <c r="B188">
        <v>1</v>
      </c>
      <c r="C188">
        <v>1000</v>
      </c>
      <c r="D188" t="s">
        <v>345</v>
      </c>
      <c r="E188" t="s">
        <v>576</v>
      </c>
      <c r="F188" t="s">
        <v>1965</v>
      </c>
    </row>
    <row r="189" spans="1:6" x14ac:dyDescent="0.25">
      <c r="A189">
        <v>10</v>
      </c>
      <c r="B189">
        <v>1</v>
      </c>
      <c r="C189">
        <v>1000</v>
      </c>
      <c r="D189" t="s">
        <v>345</v>
      </c>
      <c r="E189" t="s">
        <v>577</v>
      </c>
      <c r="F189" t="s">
        <v>1966</v>
      </c>
    </row>
    <row r="190" spans="1:6" x14ac:dyDescent="0.25">
      <c r="A190">
        <v>10</v>
      </c>
      <c r="B190">
        <v>1</v>
      </c>
      <c r="C190">
        <v>1000</v>
      </c>
      <c r="D190" t="s">
        <v>345</v>
      </c>
      <c r="E190" t="s">
        <v>578</v>
      </c>
      <c r="F190" t="s">
        <v>1967</v>
      </c>
    </row>
    <row r="191" spans="1:6" x14ac:dyDescent="0.25">
      <c r="A191">
        <v>10</v>
      </c>
      <c r="B191">
        <v>1</v>
      </c>
      <c r="C191">
        <v>1000</v>
      </c>
      <c r="D191" t="s">
        <v>345</v>
      </c>
      <c r="E191" t="s">
        <v>579</v>
      </c>
      <c r="F191" t="s">
        <v>1971</v>
      </c>
    </row>
    <row r="192" spans="1:6" x14ac:dyDescent="0.25">
      <c r="A192">
        <v>10</v>
      </c>
      <c r="B192">
        <v>1</v>
      </c>
      <c r="C192">
        <v>1000</v>
      </c>
      <c r="D192" t="s">
        <v>345</v>
      </c>
      <c r="E192" t="s">
        <v>580</v>
      </c>
      <c r="F192" t="s">
        <v>1969</v>
      </c>
    </row>
    <row r="193" spans="1:6" x14ac:dyDescent="0.25">
      <c r="A193">
        <v>10</v>
      </c>
      <c r="B193">
        <v>1</v>
      </c>
      <c r="C193">
        <v>1000</v>
      </c>
      <c r="D193" t="s">
        <v>345</v>
      </c>
      <c r="E193" t="s">
        <v>582</v>
      </c>
      <c r="F193" t="s">
        <v>1970</v>
      </c>
    </row>
    <row r="194" spans="1:6" x14ac:dyDescent="0.25">
      <c r="A194">
        <v>10</v>
      </c>
      <c r="B194">
        <v>1001</v>
      </c>
      <c r="C194">
        <v>2000</v>
      </c>
      <c r="D194" t="s">
        <v>346</v>
      </c>
      <c r="E194" t="s">
        <v>265</v>
      </c>
      <c r="F194" t="s">
        <v>1959</v>
      </c>
    </row>
    <row r="195" spans="1:6" x14ac:dyDescent="0.25">
      <c r="A195">
        <v>10</v>
      </c>
      <c r="B195">
        <v>1001</v>
      </c>
      <c r="C195">
        <v>2000</v>
      </c>
      <c r="D195" t="s">
        <v>346</v>
      </c>
      <c r="E195" t="s">
        <v>581</v>
      </c>
      <c r="F195" t="s">
        <v>1960</v>
      </c>
    </row>
    <row r="196" spans="1:6" x14ac:dyDescent="0.25">
      <c r="A196">
        <v>10</v>
      </c>
      <c r="B196">
        <v>1001</v>
      </c>
      <c r="C196">
        <v>2000</v>
      </c>
      <c r="D196" t="s">
        <v>346</v>
      </c>
      <c r="E196" t="s">
        <v>575</v>
      </c>
      <c r="F196" t="s">
        <v>1961</v>
      </c>
    </row>
    <row r="197" spans="1:6" x14ac:dyDescent="0.25">
      <c r="A197">
        <v>10</v>
      </c>
      <c r="B197">
        <v>1001</v>
      </c>
      <c r="C197">
        <v>2000</v>
      </c>
      <c r="D197" t="s">
        <v>346</v>
      </c>
      <c r="E197" t="s">
        <v>120</v>
      </c>
      <c r="F197" t="s">
        <v>1972</v>
      </c>
    </row>
    <row r="198" spans="1:6" x14ac:dyDescent="0.25">
      <c r="A198">
        <v>10</v>
      </c>
      <c r="B198">
        <v>1001</v>
      </c>
      <c r="C198">
        <v>2000</v>
      </c>
      <c r="D198" t="s">
        <v>346</v>
      </c>
      <c r="E198" t="s">
        <v>142</v>
      </c>
      <c r="F198" t="s">
        <v>1963</v>
      </c>
    </row>
    <row r="199" spans="1:6" x14ac:dyDescent="0.25">
      <c r="A199">
        <v>10</v>
      </c>
      <c r="B199">
        <v>1001</v>
      </c>
      <c r="C199">
        <v>2000</v>
      </c>
      <c r="D199" t="s">
        <v>346</v>
      </c>
      <c r="E199" t="s">
        <v>163</v>
      </c>
      <c r="F199" t="s">
        <v>1964</v>
      </c>
    </row>
    <row r="200" spans="1:6" x14ac:dyDescent="0.25">
      <c r="A200">
        <v>10</v>
      </c>
      <c r="B200">
        <v>1001</v>
      </c>
      <c r="C200">
        <v>2000</v>
      </c>
      <c r="D200" t="s">
        <v>346</v>
      </c>
      <c r="E200" t="s">
        <v>576</v>
      </c>
      <c r="F200" t="s">
        <v>1965</v>
      </c>
    </row>
    <row r="201" spans="1:6" x14ac:dyDescent="0.25">
      <c r="A201">
        <v>10</v>
      </c>
      <c r="B201">
        <v>1001</v>
      </c>
      <c r="C201">
        <v>2000</v>
      </c>
      <c r="D201" t="s">
        <v>346</v>
      </c>
      <c r="E201" t="s">
        <v>577</v>
      </c>
      <c r="F201" t="s">
        <v>1966</v>
      </c>
    </row>
    <row r="202" spans="1:6" x14ac:dyDescent="0.25">
      <c r="A202">
        <v>10</v>
      </c>
      <c r="B202">
        <v>1001</v>
      </c>
      <c r="C202">
        <v>2000</v>
      </c>
      <c r="D202" t="s">
        <v>346</v>
      </c>
      <c r="E202" t="s">
        <v>578</v>
      </c>
      <c r="F202" t="s">
        <v>1967</v>
      </c>
    </row>
    <row r="203" spans="1:6" x14ac:dyDescent="0.25">
      <c r="A203">
        <v>10</v>
      </c>
      <c r="B203">
        <v>1001</v>
      </c>
      <c r="C203">
        <v>2000</v>
      </c>
      <c r="D203" t="s">
        <v>346</v>
      </c>
      <c r="E203" t="s">
        <v>579</v>
      </c>
      <c r="F203" t="s">
        <v>1968</v>
      </c>
    </row>
    <row r="204" spans="1:6" x14ac:dyDescent="0.25">
      <c r="A204">
        <v>10</v>
      </c>
      <c r="B204">
        <v>1001</v>
      </c>
      <c r="C204">
        <v>2000</v>
      </c>
      <c r="D204" t="s">
        <v>346</v>
      </c>
      <c r="E204" t="s">
        <v>580</v>
      </c>
      <c r="F204" t="s">
        <v>1969</v>
      </c>
    </row>
    <row r="205" spans="1:6" x14ac:dyDescent="0.25">
      <c r="A205">
        <v>10</v>
      </c>
      <c r="B205">
        <v>1001</v>
      </c>
      <c r="C205">
        <v>2000</v>
      </c>
      <c r="D205" t="s">
        <v>346</v>
      </c>
      <c r="E205" t="s">
        <v>582</v>
      </c>
      <c r="F205" t="s">
        <v>1970</v>
      </c>
    </row>
    <row r="206" spans="1:6" x14ac:dyDescent="0.25">
      <c r="A206">
        <v>10</v>
      </c>
      <c r="B206">
        <v>2001</v>
      </c>
      <c r="C206">
        <v>3000</v>
      </c>
      <c r="D206" t="s">
        <v>116</v>
      </c>
      <c r="E206" t="s">
        <v>265</v>
      </c>
      <c r="F206" t="s">
        <v>1959</v>
      </c>
    </row>
    <row r="207" spans="1:6" x14ac:dyDescent="0.25">
      <c r="A207">
        <v>10</v>
      </c>
      <c r="B207">
        <v>2001</v>
      </c>
      <c r="C207">
        <v>3000</v>
      </c>
      <c r="D207" t="s">
        <v>116</v>
      </c>
      <c r="E207" t="s">
        <v>581</v>
      </c>
      <c r="F207" t="s">
        <v>1974</v>
      </c>
    </row>
    <row r="208" spans="1:6" x14ac:dyDescent="0.25">
      <c r="A208">
        <v>10</v>
      </c>
      <c r="B208">
        <v>2001</v>
      </c>
      <c r="C208">
        <v>3000</v>
      </c>
      <c r="D208" t="s">
        <v>116</v>
      </c>
      <c r="E208" t="s">
        <v>575</v>
      </c>
      <c r="F208" t="s">
        <v>1961</v>
      </c>
    </row>
    <row r="209" spans="1:6" x14ac:dyDescent="0.25">
      <c r="A209">
        <v>10</v>
      </c>
      <c r="B209">
        <v>2001</v>
      </c>
      <c r="C209">
        <v>3000</v>
      </c>
      <c r="D209" t="s">
        <v>116</v>
      </c>
      <c r="E209" t="s">
        <v>120</v>
      </c>
      <c r="F209" t="s">
        <v>1983</v>
      </c>
    </row>
    <row r="210" spans="1:6" x14ac:dyDescent="0.25">
      <c r="A210">
        <v>10</v>
      </c>
      <c r="B210">
        <v>2001</v>
      </c>
      <c r="C210">
        <v>3000</v>
      </c>
      <c r="D210" t="s">
        <v>116</v>
      </c>
      <c r="E210" t="s">
        <v>142</v>
      </c>
      <c r="F210" t="s">
        <v>1980</v>
      </c>
    </row>
    <row r="211" spans="1:6" x14ac:dyDescent="0.25">
      <c r="A211">
        <v>10</v>
      </c>
      <c r="B211">
        <v>2001</v>
      </c>
      <c r="C211">
        <v>3000</v>
      </c>
      <c r="D211" t="s">
        <v>116</v>
      </c>
      <c r="E211" t="s">
        <v>163</v>
      </c>
      <c r="F211" t="s">
        <v>1984</v>
      </c>
    </row>
    <row r="212" spans="1:6" x14ac:dyDescent="0.25">
      <c r="A212">
        <v>10</v>
      </c>
      <c r="B212">
        <v>2001</v>
      </c>
      <c r="C212">
        <v>3000</v>
      </c>
      <c r="D212" t="s">
        <v>116</v>
      </c>
      <c r="E212" t="s">
        <v>576</v>
      </c>
      <c r="F212" t="s">
        <v>1965</v>
      </c>
    </row>
    <row r="213" spans="1:6" x14ac:dyDescent="0.25">
      <c r="A213">
        <v>10</v>
      </c>
      <c r="B213">
        <v>2001</v>
      </c>
      <c r="C213">
        <v>3000</v>
      </c>
      <c r="D213" t="s">
        <v>116</v>
      </c>
      <c r="E213" t="s">
        <v>577</v>
      </c>
      <c r="F213" t="s">
        <v>1985</v>
      </c>
    </row>
    <row r="214" spans="1:6" x14ac:dyDescent="0.25">
      <c r="A214">
        <v>10</v>
      </c>
      <c r="B214">
        <v>2001</v>
      </c>
      <c r="C214">
        <v>3000</v>
      </c>
      <c r="D214" t="s">
        <v>116</v>
      </c>
      <c r="E214" t="s">
        <v>578</v>
      </c>
      <c r="F214" t="s">
        <v>1986</v>
      </c>
    </row>
    <row r="215" spans="1:6" x14ac:dyDescent="0.25">
      <c r="A215">
        <v>10</v>
      </c>
      <c r="B215">
        <v>2001</v>
      </c>
      <c r="C215">
        <v>3000</v>
      </c>
      <c r="D215" t="s">
        <v>116</v>
      </c>
      <c r="E215" t="s">
        <v>579</v>
      </c>
      <c r="F215" t="s">
        <v>1968</v>
      </c>
    </row>
    <row r="216" spans="1:6" x14ac:dyDescent="0.25">
      <c r="A216">
        <v>10</v>
      </c>
      <c r="B216">
        <v>2001</v>
      </c>
      <c r="C216">
        <v>3000</v>
      </c>
      <c r="D216" t="s">
        <v>116</v>
      </c>
      <c r="E216" t="s">
        <v>580</v>
      </c>
      <c r="F216" t="s">
        <v>1982</v>
      </c>
    </row>
    <row r="217" spans="1:6" x14ac:dyDescent="0.25">
      <c r="A217">
        <v>10</v>
      </c>
      <c r="B217">
        <v>2001</v>
      </c>
      <c r="C217">
        <v>3000</v>
      </c>
      <c r="D217" t="s">
        <v>116</v>
      </c>
      <c r="E217" t="s">
        <v>582</v>
      </c>
      <c r="F217" t="s">
        <v>1970</v>
      </c>
    </row>
    <row r="218" spans="1:6" x14ac:dyDescent="0.25">
      <c r="A218">
        <v>10</v>
      </c>
      <c r="B218">
        <v>3001</v>
      </c>
      <c r="C218">
        <v>4000</v>
      </c>
      <c r="D218" t="s">
        <v>347</v>
      </c>
      <c r="E218" t="s">
        <v>265</v>
      </c>
      <c r="F218" t="s">
        <v>1959</v>
      </c>
    </row>
    <row r="219" spans="1:6" x14ac:dyDescent="0.25">
      <c r="A219">
        <v>10</v>
      </c>
      <c r="B219">
        <v>3001</v>
      </c>
      <c r="C219">
        <v>4000</v>
      </c>
      <c r="D219" t="s">
        <v>347</v>
      </c>
      <c r="E219" t="s">
        <v>581</v>
      </c>
      <c r="F219" t="s">
        <v>1960</v>
      </c>
    </row>
    <row r="220" spans="1:6" x14ac:dyDescent="0.25">
      <c r="A220">
        <v>10</v>
      </c>
      <c r="B220">
        <v>3001</v>
      </c>
      <c r="C220">
        <v>4000</v>
      </c>
      <c r="D220" t="s">
        <v>347</v>
      </c>
      <c r="E220" t="s">
        <v>575</v>
      </c>
      <c r="F220" t="s">
        <v>1961</v>
      </c>
    </row>
    <row r="221" spans="1:6" x14ac:dyDescent="0.25">
      <c r="A221">
        <v>10</v>
      </c>
      <c r="B221">
        <v>3001</v>
      </c>
      <c r="C221">
        <v>4000</v>
      </c>
      <c r="D221" t="s">
        <v>347</v>
      </c>
      <c r="E221" t="s">
        <v>120</v>
      </c>
      <c r="F221" t="s">
        <v>1972</v>
      </c>
    </row>
    <row r="222" spans="1:6" x14ac:dyDescent="0.25">
      <c r="A222">
        <v>10</v>
      </c>
      <c r="B222">
        <v>3001</v>
      </c>
      <c r="C222">
        <v>4000</v>
      </c>
      <c r="D222" t="s">
        <v>347</v>
      </c>
      <c r="E222" t="s">
        <v>142</v>
      </c>
      <c r="F222" t="s">
        <v>1963</v>
      </c>
    </row>
    <row r="223" spans="1:6" x14ac:dyDescent="0.25">
      <c r="A223">
        <v>10</v>
      </c>
      <c r="B223">
        <v>3001</v>
      </c>
      <c r="C223">
        <v>4000</v>
      </c>
      <c r="D223" t="s">
        <v>347</v>
      </c>
      <c r="E223" t="s">
        <v>163</v>
      </c>
      <c r="F223" t="s">
        <v>1964</v>
      </c>
    </row>
    <row r="224" spans="1:6" x14ac:dyDescent="0.25">
      <c r="A224">
        <v>10</v>
      </c>
      <c r="B224">
        <v>3001</v>
      </c>
      <c r="C224">
        <v>4000</v>
      </c>
      <c r="D224" t="s">
        <v>347</v>
      </c>
      <c r="E224" t="s">
        <v>576</v>
      </c>
      <c r="F224" t="s">
        <v>1965</v>
      </c>
    </row>
    <row r="225" spans="1:6" x14ac:dyDescent="0.25">
      <c r="A225">
        <v>10</v>
      </c>
      <c r="B225">
        <v>3001</v>
      </c>
      <c r="C225">
        <v>4000</v>
      </c>
      <c r="D225" t="s">
        <v>347</v>
      </c>
      <c r="E225" t="s">
        <v>577</v>
      </c>
      <c r="F225" t="s">
        <v>1966</v>
      </c>
    </row>
    <row r="226" spans="1:6" x14ac:dyDescent="0.25">
      <c r="A226">
        <v>10</v>
      </c>
      <c r="B226">
        <v>3001</v>
      </c>
      <c r="C226">
        <v>4000</v>
      </c>
      <c r="D226" t="s">
        <v>347</v>
      </c>
      <c r="E226" t="s">
        <v>578</v>
      </c>
      <c r="F226" t="s">
        <v>1967</v>
      </c>
    </row>
    <row r="227" spans="1:6" x14ac:dyDescent="0.25">
      <c r="A227">
        <v>10</v>
      </c>
      <c r="B227">
        <v>3001</v>
      </c>
      <c r="C227">
        <v>4000</v>
      </c>
      <c r="D227" t="s">
        <v>347</v>
      </c>
      <c r="E227" t="s">
        <v>579</v>
      </c>
      <c r="F227" t="s">
        <v>1968</v>
      </c>
    </row>
    <row r="228" spans="1:6" x14ac:dyDescent="0.25">
      <c r="A228">
        <v>10</v>
      </c>
      <c r="B228">
        <v>3001</v>
      </c>
      <c r="C228">
        <v>4000</v>
      </c>
      <c r="D228" t="s">
        <v>347</v>
      </c>
      <c r="E228" t="s">
        <v>580</v>
      </c>
      <c r="F228" t="s">
        <v>1969</v>
      </c>
    </row>
    <row r="229" spans="1:6" x14ac:dyDescent="0.25">
      <c r="A229">
        <v>10</v>
      </c>
      <c r="B229">
        <v>3001</v>
      </c>
      <c r="C229">
        <v>4000</v>
      </c>
      <c r="D229" t="s">
        <v>347</v>
      </c>
      <c r="E229" t="s">
        <v>582</v>
      </c>
      <c r="F229" t="s">
        <v>1970</v>
      </c>
    </row>
    <row r="230" spans="1:6" x14ac:dyDescent="0.25">
      <c r="A230">
        <v>10</v>
      </c>
      <c r="B230">
        <v>4001</v>
      </c>
      <c r="C230">
        <v>5000</v>
      </c>
      <c r="D230" t="s">
        <v>348</v>
      </c>
      <c r="E230" t="s">
        <v>265</v>
      </c>
      <c r="F230" t="s">
        <v>1959</v>
      </c>
    </row>
    <row r="231" spans="1:6" x14ac:dyDescent="0.25">
      <c r="A231">
        <v>10</v>
      </c>
      <c r="B231">
        <v>4001</v>
      </c>
      <c r="C231">
        <v>5000</v>
      </c>
      <c r="D231" t="s">
        <v>348</v>
      </c>
      <c r="E231" t="s">
        <v>581</v>
      </c>
      <c r="F231" t="s">
        <v>1960</v>
      </c>
    </row>
    <row r="232" spans="1:6" x14ac:dyDescent="0.25">
      <c r="A232">
        <v>10</v>
      </c>
      <c r="B232">
        <v>4001</v>
      </c>
      <c r="C232">
        <v>5000</v>
      </c>
      <c r="D232" t="s">
        <v>348</v>
      </c>
      <c r="E232" t="s">
        <v>575</v>
      </c>
      <c r="F232" t="s">
        <v>1961</v>
      </c>
    </row>
    <row r="233" spans="1:6" x14ac:dyDescent="0.25">
      <c r="A233">
        <v>10</v>
      </c>
      <c r="B233">
        <v>4001</v>
      </c>
      <c r="C233">
        <v>5000</v>
      </c>
      <c r="D233" t="s">
        <v>348</v>
      </c>
      <c r="E233" t="s">
        <v>120</v>
      </c>
      <c r="F233" t="s">
        <v>1972</v>
      </c>
    </row>
    <row r="234" spans="1:6" x14ac:dyDescent="0.25">
      <c r="A234">
        <v>10</v>
      </c>
      <c r="B234">
        <v>4001</v>
      </c>
      <c r="C234">
        <v>5000</v>
      </c>
      <c r="D234" t="s">
        <v>348</v>
      </c>
      <c r="E234" t="s">
        <v>142</v>
      </c>
      <c r="F234" t="s">
        <v>1963</v>
      </c>
    </row>
    <row r="235" spans="1:6" x14ac:dyDescent="0.25">
      <c r="A235">
        <v>10</v>
      </c>
      <c r="B235">
        <v>4001</v>
      </c>
      <c r="C235">
        <v>5000</v>
      </c>
      <c r="D235" t="s">
        <v>348</v>
      </c>
      <c r="E235" t="s">
        <v>163</v>
      </c>
      <c r="F235" t="s">
        <v>1964</v>
      </c>
    </row>
    <row r="236" spans="1:6" x14ac:dyDescent="0.25">
      <c r="A236">
        <v>10</v>
      </c>
      <c r="B236">
        <v>4001</v>
      </c>
      <c r="C236">
        <v>5000</v>
      </c>
      <c r="D236" t="s">
        <v>348</v>
      </c>
      <c r="E236" t="s">
        <v>576</v>
      </c>
      <c r="F236" t="s">
        <v>1965</v>
      </c>
    </row>
    <row r="237" spans="1:6" x14ac:dyDescent="0.25">
      <c r="A237">
        <v>10</v>
      </c>
      <c r="B237">
        <v>4001</v>
      </c>
      <c r="C237">
        <v>5000</v>
      </c>
      <c r="D237" t="s">
        <v>348</v>
      </c>
      <c r="E237" t="s">
        <v>577</v>
      </c>
      <c r="F237" t="s">
        <v>1966</v>
      </c>
    </row>
    <row r="238" spans="1:6" x14ac:dyDescent="0.25">
      <c r="A238">
        <v>10</v>
      </c>
      <c r="B238">
        <v>4001</v>
      </c>
      <c r="C238">
        <v>5000</v>
      </c>
      <c r="D238" t="s">
        <v>348</v>
      </c>
      <c r="E238" t="s">
        <v>578</v>
      </c>
      <c r="F238" t="s">
        <v>1967</v>
      </c>
    </row>
    <row r="239" spans="1:6" x14ac:dyDescent="0.25">
      <c r="A239">
        <v>10</v>
      </c>
      <c r="B239">
        <v>4001</v>
      </c>
      <c r="C239">
        <v>5000</v>
      </c>
      <c r="D239" t="s">
        <v>348</v>
      </c>
      <c r="E239" t="s">
        <v>579</v>
      </c>
      <c r="F239" t="s">
        <v>1968</v>
      </c>
    </row>
    <row r="240" spans="1:6" x14ac:dyDescent="0.25">
      <c r="A240">
        <v>10</v>
      </c>
      <c r="B240">
        <v>4001</v>
      </c>
      <c r="C240">
        <v>5000</v>
      </c>
      <c r="D240" t="s">
        <v>348</v>
      </c>
      <c r="E240" t="s">
        <v>580</v>
      </c>
      <c r="F240" t="s">
        <v>1969</v>
      </c>
    </row>
    <row r="241" spans="1:6" x14ac:dyDescent="0.25">
      <c r="A241">
        <v>10</v>
      </c>
      <c r="B241">
        <v>4001</v>
      </c>
      <c r="C241">
        <v>5000</v>
      </c>
      <c r="D241" t="s">
        <v>348</v>
      </c>
      <c r="E241" t="s">
        <v>582</v>
      </c>
      <c r="F241" t="s">
        <v>1970</v>
      </c>
    </row>
    <row r="242" spans="1:6" x14ac:dyDescent="0.25">
      <c r="A242">
        <v>10</v>
      </c>
      <c r="B242">
        <v>5001</v>
      </c>
      <c r="C242">
        <v>6000</v>
      </c>
      <c r="D242" t="s">
        <v>349</v>
      </c>
      <c r="E242" t="s">
        <v>265</v>
      </c>
      <c r="F242" t="s">
        <v>1959</v>
      </c>
    </row>
    <row r="243" spans="1:6" x14ac:dyDescent="0.25">
      <c r="A243">
        <v>10</v>
      </c>
      <c r="B243">
        <v>5001</v>
      </c>
      <c r="C243">
        <v>6000</v>
      </c>
      <c r="D243" t="s">
        <v>349</v>
      </c>
      <c r="E243" t="s">
        <v>581</v>
      </c>
      <c r="F243" t="s">
        <v>1976</v>
      </c>
    </row>
    <row r="244" spans="1:6" x14ac:dyDescent="0.25">
      <c r="A244">
        <v>10</v>
      </c>
      <c r="B244">
        <v>5001</v>
      </c>
      <c r="C244">
        <v>6000</v>
      </c>
      <c r="D244" t="s">
        <v>349</v>
      </c>
      <c r="E244" t="s">
        <v>575</v>
      </c>
      <c r="F244" t="s">
        <v>1961</v>
      </c>
    </row>
    <row r="245" spans="1:6" x14ac:dyDescent="0.25">
      <c r="A245">
        <v>10</v>
      </c>
      <c r="B245">
        <v>5001</v>
      </c>
      <c r="C245">
        <v>6000</v>
      </c>
      <c r="D245" t="s">
        <v>349</v>
      </c>
      <c r="E245" t="s">
        <v>120</v>
      </c>
      <c r="F245" t="s">
        <v>1972</v>
      </c>
    </row>
    <row r="246" spans="1:6" x14ac:dyDescent="0.25">
      <c r="A246">
        <v>10</v>
      </c>
      <c r="B246">
        <v>5001</v>
      </c>
      <c r="C246">
        <v>6000</v>
      </c>
      <c r="D246" t="s">
        <v>349</v>
      </c>
      <c r="E246" t="s">
        <v>142</v>
      </c>
      <c r="F246" t="s">
        <v>1987</v>
      </c>
    </row>
    <row r="247" spans="1:6" x14ac:dyDescent="0.25">
      <c r="A247">
        <v>10</v>
      </c>
      <c r="B247">
        <v>5001</v>
      </c>
      <c r="C247">
        <v>6000</v>
      </c>
      <c r="D247" t="s">
        <v>349</v>
      </c>
      <c r="E247" t="s">
        <v>163</v>
      </c>
      <c r="F247" t="s">
        <v>1964</v>
      </c>
    </row>
    <row r="248" spans="1:6" x14ac:dyDescent="0.25">
      <c r="A248">
        <v>10</v>
      </c>
      <c r="B248">
        <v>5001</v>
      </c>
      <c r="C248">
        <v>6000</v>
      </c>
      <c r="D248" t="s">
        <v>349</v>
      </c>
      <c r="E248" t="s">
        <v>576</v>
      </c>
      <c r="F248" t="s">
        <v>1988</v>
      </c>
    </row>
    <row r="249" spans="1:6" x14ac:dyDescent="0.25">
      <c r="A249">
        <v>10</v>
      </c>
      <c r="B249">
        <v>5001</v>
      </c>
      <c r="C249">
        <v>6000</v>
      </c>
      <c r="D249" t="s">
        <v>349</v>
      </c>
      <c r="E249" t="s">
        <v>577</v>
      </c>
      <c r="F249" t="s">
        <v>1966</v>
      </c>
    </row>
    <row r="250" spans="1:6" x14ac:dyDescent="0.25">
      <c r="A250">
        <v>10</v>
      </c>
      <c r="B250">
        <v>5001</v>
      </c>
      <c r="C250">
        <v>6000</v>
      </c>
      <c r="D250" t="s">
        <v>349</v>
      </c>
      <c r="E250" t="s">
        <v>578</v>
      </c>
      <c r="F250" t="s">
        <v>1967</v>
      </c>
    </row>
    <row r="251" spans="1:6" x14ac:dyDescent="0.25">
      <c r="A251">
        <v>10</v>
      </c>
      <c r="B251">
        <v>5001</v>
      </c>
      <c r="C251">
        <v>6000</v>
      </c>
      <c r="D251" t="s">
        <v>349</v>
      </c>
      <c r="E251" t="s">
        <v>579</v>
      </c>
      <c r="F251" t="s">
        <v>1968</v>
      </c>
    </row>
    <row r="252" spans="1:6" x14ac:dyDescent="0.25">
      <c r="A252">
        <v>10</v>
      </c>
      <c r="B252">
        <v>5001</v>
      </c>
      <c r="C252">
        <v>6000</v>
      </c>
      <c r="D252" t="s">
        <v>349</v>
      </c>
      <c r="E252" t="s">
        <v>580</v>
      </c>
      <c r="F252" t="s">
        <v>1969</v>
      </c>
    </row>
    <row r="253" spans="1:6" x14ac:dyDescent="0.25">
      <c r="A253">
        <v>10</v>
      </c>
      <c r="B253">
        <v>5001</v>
      </c>
      <c r="C253">
        <v>6000</v>
      </c>
      <c r="D253" t="s">
        <v>349</v>
      </c>
      <c r="E253" t="s">
        <v>582</v>
      </c>
      <c r="F253" t="s">
        <v>1989</v>
      </c>
    </row>
    <row r="254" spans="1:6" x14ac:dyDescent="0.25">
      <c r="A254">
        <v>10</v>
      </c>
      <c r="B254">
        <v>6001</v>
      </c>
      <c r="C254">
        <v>7000</v>
      </c>
      <c r="D254" t="s">
        <v>278</v>
      </c>
      <c r="E254" t="s">
        <v>265</v>
      </c>
      <c r="F254" t="s">
        <v>1959</v>
      </c>
    </row>
    <row r="255" spans="1:6" x14ac:dyDescent="0.25">
      <c r="A255">
        <v>10</v>
      </c>
      <c r="B255">
        <v>6001</v>
      </c>
      <c r="C255">
        <v>7000</v>
      </c>
      <c r="D255" t="s">
        <v>278</v>
      </c>
      <c r="E255" t="s">
        <v>581</v>
      </c>
      <c r="F255" t="s">
        <v>1990</v>
      </c>
    </row>
    <row r="256" spans="1:6" x14ac:dyDescent="0.25">
      <c r="A256">
        <v>10</v>
      </c>
      <c r="B256">
        <v>6001</v>
      </c>
      <c r="C256">
        <v>7000</v>
      </c>
      <c r="D256" t="s">
        <v>278</v>
      </c>
      <c r="E256" t="s">
        <v>575</v>
      </c>
      <c r="F256" t="s">
        <v>1961</v>
      </c>
    </row>
    <row r="257" spans="1:6" x14ac:dyDescent="0.25">
      <c r="A257">
        <v>10</v>
      </c>
      <c r="B257">
        <v>6001</v>
      </c>
      <c r="C257">
        <v>7000</v>
      </c>
      <c r="D257" t="s">
        <v>278</v>
      </c>
      <c r="E257" t="s">
        <v>120</v>
      </c>
      <c r="F257" t="s">
        <v>1978</v>
      </c>
    </row>
    <row r="258" spans="1:6" x14ac:dyDescent="0.25">
      <c r="A258">
        <v>10</v>
      </c>
      <c r="B258">
        <v>6001</v>
      </c>
      <c r="C258">
        <v>7000</v>
      </c>
      <c r="D258" t="s">
        <v>278</v>
      </c>
      <c r="E258" t="s">
        <v>142</v>
      </c>
      <c r="F258" t="s">
        <v>1987</v>
      </c>
    </row>
    <row r="259" spans="1:6" x14ac:dyDescent="0.25">
      <c r="A259">
        <v>10</v>
      </c>
      <c r="B259">
        <v>6001</v>
      </c>
      <c r="C259">
        <v>7000</v>
      </c>
      <c r="D259" t="s">
        <v>278</v>
      </c>
      <c r="E259" t="s">
        <v>163</v>
      </c>
      <c r="F259" t="s">
        <v>1964</v>
      </c>
    </row>
    <row r="260" spans="1:6" x14ac:dyDescent="0.25">
      <c r="A260">
        <v>10</v>
      </c>
      <c r="B260">
        <v>6001</v>
      </c>
      <c r="C260">
        <v>7000</v>
      </c>
      <c r="D260" t="s">
        <v>278</v>
      </c>
      <c r="E260" t="s">
        <v>576</v>
      </c>
      <c r="F260" t="s">
        <v>1965</v>
      </c>
    </row>
    <row r="261" spans="1:6" x14ac:dyDescent="0.25">
      <c r="A261">
        <v>10</v>
      </c>
      <c r="B261">
        <v>6001</v>
      </c>
      <c r="C261">
        <v>7000</v>
      </c>
      <c r="D261" t="s">
        <v>278</v>
      </c>
      <c r="E261" t="s">
        <v>577</v>
      </c>
      <c r="F261" t="s">
        <v>1966</v>
      </c>
    </row>
    <row r="262" spans="1:6" x14ac:dyDescent="0.25">
      <c r="A262">
        <v>10</v>
      </c>
      <c r="B262">
        <v>6001</v>
      </c>
      <c r="C262">
        <v>7000</v>
      </c>
      <c r="D262" t="s">
        <v>278</v>
      </c>
      <c r="E262" t="s">
        <v>578</v>
      </c>
      <c r="F262" t="s">
        <v>1967</v>
      </c>
    </row>
    <row r="263" spans="1:6" x14ac:dyDescent="0.25">
      <c r="A263">
        <v>10</v>
      </c>
      <c r="B263">
        <v>6001</v>
      </c>
      <c r="C263">
        <v>7000</v>
      </c>
      <c r="D263" t="s">
        <v>278</v>
      </c>
      <c r="E263" t="s">
        <v>579</v>
      </c>
      <c r="F263" t="s">
        <v>1968</v>
      </c>
    </row>
    <row r="264" spans="1:6" x14ac:dyDescent="0.25">
      <c r="A264">
        <v>10</v>
      </c>
      <c r="B264">
        <v>6001</v>
      </c>
      <c r="C264">
        <v>7000</v>
      </c>
      <c r="D264" t="s">
        <v>278</v>
      </c>
      <c r="E264" t="s">
        <v>580</v>
      </c>
      <c r="F264" t="s">
        <v>1969</v>
      </c>
    </row>
    <row r="265" spans="1:6" x14ac:dyDescent="0.25">
      <c r="A265">
        <v>10</v>
      </c>
      <c r="B265">
        <v>6001</v>
      </c>
      <c r="C265">
        <v>7000</v>
      </c>
      <c r="D265" t="s">
        <v>278</v>
      </c>
      <c r="E265" t="s">
        <v>582</v>
      </c>
      <c r="F265" t="s">
        <v>1989</v>
      </c>
    </row>
    <row r="266" spans="1:6" x14ac:dyDescent="0.25">
      <c r="A266">
        <v>10</v>
      </c>
      <c r="B266">
        <v>7001</v>
      </c>
      <c r="C266">
        <v>8000</v>
      </c>
      <c r="D266" t="s">
        <v>199</v>
      </c>
      <c r="E266" t="s">
        <v>265</v>
      </c>
      <c r="F266" t="s">
        <v>1959</v>
      </c>
    </row>
    <row r="267" spans="1:6" x14ac:dyDescent="0.25">
      <c r="A267">
        <v>10</v>
      </c>
      <c r="B267">
        <v>7001</v>
      </c>
      <c r="C267">
        <v>8000</v>
      </c>
      <c r="D267" t="s">
        <v>199</v>
      </c>
      <c r="E267" t="s">
        <v>581</v>
      </c>
      <c r="F267" t="s">
        <v>1974</v>
      </c>
    </row>
    <row r="268" spans="1:6" x14ac:dyDescent="0.25">
      <c r="A268">
        <v>10</v>
      </c>
      <c r="B268">
        <v>7001</v>
      </c>
      <c r="C268">
        <v>8000</v>
      </c>
      <c r="D268" t="s">
        <v>199</v>
      </c>
      <c r="E268" t="s">
        <v>575</v>
      </c>
      <c r="F268" t="s">
        <v>1961</v>
      </c>
    </row>
    <row r="269" spans="1:6" x14ac:dyDescent="0.25">
      <c r="A269">
        <v>10</v>
      </c>
      <c r="B269">
        <v>7001</v>
      </c>
      <c r="C269">
        <v>8000</v>
      </c>
      <c r="D269" t="s">
        <v>199</v>
      </c>
      <c r="E269" t="s">
        <v>120</v>
      </c>
      <c r="F269" t="s">
        <v>1972</v>
      </c>
    </row>
    <row r="270" spans="1:6" x14ac:dyDescent="0.25">
      <c r="A270">
        <v>10</v>
      </c>
      <c r="B270">
        <v>7001</v>
      </c>
      <c r="C270">
        <v>8000</v>
      </c>
      <c r="D270" t="s">
        <v>199</v>
      </c>
      <c r="E270" t="s">
        <v>142</v>
      </c>
      <c r="F270" t="s">
        <v>1963</v>
      </c>
    </row>
    <row r="271" spans="1:6" x14ac:dyDescent="0.25">
      <c r="A271">
        <v>10</v>
      </c>
      <c r="B271">
        <v>7001</v>
      </c>
      <c r="C271">
        <v>8000</v>
      </c>
      <c r="D271" t="s">
        <v>199</v>
      </c>
      <c r="E271" t="s">
        <v>163</v>
      </c>
      <c r="F271" t="s">
        <v>1964</v>
      </c>
    </row>
    <row r="272" spans="1:6" x14ac:dyDescent="0.25">
      <c r="A272">
        <v>10</v>
      </c>
      <c r="B272">
        <v>7001</v>
      </c>
      <c r="C272">
        <v>8000</v>
      </c>
      <c r="D272" t="s">
        <v>199</v>
      </c>
      <c r="E272" t="s">
        <v>576</v>
      </c>
      <c r="F272" t="s">
        <v>1965</v>
      </c>
    </row>
    <row r="273" spans="1:6" x14ac:dyDescent="0.25">
      <c r="A273">
        <v>10</v>
      </c>
      <c r="B273">
        <v>7001</v>
      </c>
      <c r="C273">
        <v>8000</v>
      </c>
      <c r="D273" t="s">
        <v>199</v>
      </c>
      <c r="E273" t="s">
        <v>577</v>
      </c>
      <c r="F273" t="s">
        <v>1985</v>
      </c>
    </row>
    <row r="274" spans="1:6" x14ac:dyDescent="0.25">
      <c r="A274">
        <v>10</v>
      </c>
      <c r="B274">
        <v>7001</v>
      </c>
      <c r="C274">
        <v>8000</v>
      </c>
      <c r="D274" t="s">
        <v>199</v>
      </c>
      <c r="E274" t="s">
        <v>578</v>
      </c>
      <c r="F274" t="s">
        <v>1967</v>
      </c>
    </row>
    <row r="275" spans="1:6" x14ac:dyDescent="0.25">
      <c r="A275">
        <v>10</v>
      </c>
      <c r="B275">
        <v>7001</v>
      </c>
      <c r="C275">
        <v>8000</v>
      </c>
      <c r="D275" t="s">
        <v>199</v>
      </c>
      <c r="E275" t="s">
        <v>579</v>
      </c>
      <c r="F275" t="s">
        <v>1968</v>
      </c>
    </row>
    <row r="276" spans="1:6" x14ac:dyDescent="0.25">
      <c r="A276">
        <v>10</v>
      </c>
      <c r="B276">
        <v>7001</v>
      </c>
      <c r="C276">
        <v>8000</v>
      </c>
      <c r="D276" t="s">
        <v>199</v>
      </c>
      <c r="E276" t="s">
        <v>580</v>
      </c>
      <c r="F276" t="s">
        <v>1969</v>
      </c>
    </row>
    <row r="277" spans="1:6" x14ac:dyDescent="0.25">
      <c r="A277">
        <v>10</v>
      </c>
      <c r="B277">
        <v>7001</v>
      </c>
      <c r="C277">
        <v>8000</v>
      </c>
      <c r="D277" t="s">
        <v>199</v>
      </c>
      <c r="E277" t="s">
        <v>582</v>
      </c>
      <c r="F277" t="s">
        <v>1970</v>
      </c>
    </row>
    <row r="278" spans="1:6" x14ac:dyDescent="0.25">
      <c r="A278">
        <v>10</v>
      </c>
      <c r="B278">
        <v>8001</v>
      </c>
      <c r="C278">
        <v>9000</v>
      </c>
      <c r="D278" t="s">
        <v>204</v>
      </c>
      <c r="E278" t="s">
        <v>265</v>
      </c>
      <c r="F278" t="s">
        <v>1959</v>
      </c>
    </row>
    <row r="279" spans="1:6" x14ac:dyDescent="0.25">
      <c r="A279">
        <v>10</v>
      </c>
      <c r="B279">
        <v>8001</v>
      </c>
      <c r="C279">
        <v>9000</v>
      </c>
      <c r="D279" t="s">
        <v>204</v>
      </c>
      <c r="E279" t="s">
        <v>581</v>
      </c>
      <c r="F279" t="s">
        <v>1960</v>
      </c>
    </row>
    <row r="280" spans="1:6" x14ac:dyDescent="0.25">
      <c r="A280">
        <v>10</v>
      </c>
      <c r="B280">
        <v>8001</v>
      </c>
      <c r="C280">
        <v>9000</v>
      </c>
      <c r="D280" t="s">
        <v>204</v>
      </c>
      <c r="E280" t="s">
        <v>575</v>
      </c>
      <c r="F280" t="s">
        <v>1961</v>
      </c>
    </row>
    <row r="281" spans="1:6" x14ac:dyDescent="0.25">
      <c r="A281">
        <v>10</v>
      </c>
      <c r="B281">
        <v>8001</v>
      </c>
      <c r="C281">
        <v>9000</v>
      </c>
      <c r="D281" t="s">
        <v>204</v>
      </c>
      <c r="E281" t="s">
        <v>120</v>
      </c>
      <c r="F281" t="s">
        <v>1962</v>
      </c>
    </row>
    <row r="282" spans="1:6" x14ac:dyDescent="0.25">
      <c r="A282">
        <v>10</v>
      </c>
      <c r="B282">
        <v>8001</v>
      </c>
      <c r="C282">
        <v>9000</v>
      </c>
      <c r="D282" t="s">
        <v>204</v>
      </c>
      <c r="E282" t="s">
        <v>142</v>
      </c>
      <c r="F282" t="s">
        <v>1963</v>
      </c>
    </row>
    <row r="283" spans="1:6" x14ac:dyDescent="0.25">
      <c r="A283">
        <v>10</v>
      </c>
      <c r="B283">
        <v>8001</v>
      </c>
      <c r="C283">
        <v>9000</v>
      </c>
      <c r="D283" t="s">
        <v>204</v>
      </c>
      <c r="E283" t="s">
        <v>163</v>
      </c>
      <c r="F283" t="s">
        <v>1964</v>
      </c>
    </row>
    <row r="284" spans="1:6" x14ac:dyDescent="0.25">
      <c r="A284">
        <v>10</v>
      </c>
      <c r="B284">
        <v>8001</v>
      </c>
      <c r="C284">
        <v>9000</v>
      </c>
      <c r="D284" t="s">
        <v>204</v>
      </c>
      <c r="E284" t="s">
        <v>576</v>
      </c>
      <c r="F284" t="s">
        <v>1965</v>
      </c>
    </row>
    <row r="285" spans="1:6" x14ac:dyDescent="0.25">
      <c r="A285">
        <v>10</v>
      </c>
      <c r="B285">
        <v>8001</v>
      </c>
      <c r="C285">
        <v>9000</v>
      </c>
      <c r="D285" t="s">
        <v>204</v>
      </c>
      <c r="E285" t="s">
        <v>577</v>
      </c>
      <c r="F285" t="s">
        <v>1985</v>
      </c>
    </row>
    <row r="286" spans="1:6" x14ac:dyDescent="0.25">
      <c r="A286">
        <v>10</v>
      </c>
      <c r="B286">
        <v>8001</v>
      </c>
      <c r="C286">
        <v>9000</v>
      </c>
      <c r="D286" t="s">
        <v>204</v>
      </c>
      <c r="E286" t="s">
        <v>578</v>
      </c>
      <c r="F286" t="s">
        <v>1967</v>
      </c>
    </row>
    <row r="287" spans="1:6" x14ac:dyDescent="0.25">
      <c r="A287">
        <v>10</v>
      </c>
      <c r="B287">
        <v>8001</v>
      </c>
      <c r="C287">
        <v>9000</v>
      </c>
      <c r="D287" t="s">
        <v>204</v>
      </c>
      <c r="E287" t="s">
        <v>579</v>
      </c>
      <c r="F287" t="s">
        <v>1968</v>
      </c>
    </row>
    <row r="288" spans="1:6" x14ac:dyDescent="0.25">
      <c r="A288">
        <v>10</v>
      </c>
      <c r="B288">
        <v>8001</v>
      </c>
      <c r="C288">
        <v>9000</v>
      </c>
      <c r="D288" t="s">
        <v>204</v>
      </c>
      <c r="E288" t="s">
        <v>580</v>
      </c>
      <c r="F288" t="s">
        <v>1969</v>
      </c>
    </row>
    <row r="289" spans="1:6" x14ac:dyDescent="0.25">
      <c r="A289">
        <v>10</v>
      </c>
      <c r="B289">
        <v>8001</v>
      </c>
      <c r="C289">
        <v>9000</v>
      </c>
      <c r="D289" t="s">
        <v>204</v>
      </c>
      <c r="E289" t="s">
        <v>582</v>
      </c>
      <c r="F289" t="s">
        <v>1970</v>
      </c>
    </row>
    <row r="290" spans="1:6" x14ac:dyDescent="0.25">
      <c r="A290">
        <v>10</v>
      </c>
      <c r="B290">
        <v>9001</v>
      </c>
      <c r="C290">
        <v>10000</v>
      </c>
      <c r="D290" t="s">
        <v>350</v>
      </c>
      <c r="E290" t="s">
        <v>265</v>
      </c>
      <c r="F290" t="s">
        <v>1959</v>
      </c>
    </row>
    <row r="291" spans="1:6" x14ac:dyDescent="0.25">
      <c r="A291">
        <v>10</v>
      </c>
      <c r="B291">
        <v>9001</v>
      </c>
      <c r="C291">
        <v>10000</v>
      </c>
      <c r="D291" t="s">
        <v>350</v>
      </c>
      <c r="E291" t="s">
        <v>581</v>
      </c>
      <c r="F291" t="s">
        <v>1960</v>
      </c>
    </row>
    <row r="292" spans="1:6" x14ac:dyDescent="0.25">
      <c r="A292">
        <v>10</v>
      </c>
      <c r="B292">
        <v>9001</v>
      </c>
      <c r="C292">
        <v>10000</v>
      </c>
      <c r="D292" t="s">
        <v>350</v>
      </c>
      <c r="E292" t="s">
        <v>575</v>
      </c>
      <c r="F292" t="s">
        <v>1961</v>
      </c>
    </row>
    <row r="293" spans="1:6" x14ac:dyDescent="0.25">
      <c r="A293">
        <v>10</v>
      </c>
      <c r="B293">
        <v>9001</v>
      </c>
      <c r="C293">
        <v>10000</v>
      </c>
      <c r="D293" t="s">
        <v>350</v>
      </c>
      <c r="E293" t="s">
        <v>120</v>
      </c>
      <c r="F293" t="s">
        <v>1972</v>
      </c>
    </row>
    <row r="294" spans="1:6" x14ac:dyDescent="0.25">
      <c r="A294">
        <v>10</v>
      </c>
      <c r="B294">
        <v>9001</v>
      </c>
      <c r="C294">
        <v>10000</v>
      </c>
      <c r="D294" t="s">
        <v>350</v>
      </c>
      <c r="E294" t="s">
        <v>142</v>
      </c>
      <c r="F294" t="s">
        <v>1963</v>
      </c>
    </row>
    <row r="295" spans="1:6" x14ac:dyDescent="0.25">
      <c r="A295">
        <v>10</v>
      </c>
      <c r="B295">
        <v>9001</v>
      </c>
      <c r="C295">
        <v>10000</v>
      </c>
      <c r="D295" t="s">
        <v>350</v>
      </c>
      <c r="E295" t="s">
        <v>163</v>
      </c>
      <c r="F295" t="s">
        <v>1964</v>
      </c>
    </row>
    <row r="296" spans="1:6" x14ac:dyDescent="0.25">
      <c r="A296">
        <v>10</v>
      </c>
      <c r="B296">
        <v>9001</v>
      </c>
      <c r="C296">
        <v>10000</v>
      </c>
      <c r="D296" t="s">
        <v>350</v>
      </c>
      <c r="E296" t="s">
        <v>576</v>
      </c>
      <c r="F296" t="s">
        <v>1965</v>
      </c>
    </row>
    <row r="297" spans="1:6" x14ac:dyDescent="0.25">
      <c r="A297">
        <v>10</v>
      </c>
      <c r="B297">
        <v>9001</v>
      </c>
      <c r="C297">
        <v>10000</v>
      </c>
      <c r="D297" t="s">
        <v>350</v>
      </c>
      <c r="E297" t="s">
        <v>577</v>
      </c>
      <c r="F297" t="s">
        <v>1966</v>
      </c>
    </row>
    <row r="298" spans="1:6" x14ac:dyDescent="0.25">
      <c r="A298">
        <v>10</v>
      </c>
      <c r="B298">
        <v>9001</v>
      </c>
      <c r="C298">
        <v>10000</v>
      </c>
      <c r="D298" t="s">
        <v>350</v>
      </c>
      <c r="E298" t="s">
        <v>578</v>
      </c>
      <c r="F298" t="s">
        <v>1967</v>
      </c>
    </row>
    <row r="299" spans="1:6" x14ac:dyDescent="0.25">
      <c r="A299">
        <v>10</v>
      </c>
      <c r="B299">
        <v>9001</v>
      </c>
      <c r="C299">
        <v>10000</v>
      </c>
      <c r="D299" t="s">
        <v>350</v>
      </c>
      <c r="E299" t="s">
        <v>579</v>
      </c>
      <c r="F299" t="s">
        <v>1968</v>
      </c>
    </row>
    <row r="300" spans="1:6" x14ac:dyDescent="0.25">
      <c r="A300">
        <v>10</v>
      </c>
      <c r="B300">
        <v>9001</v>
      </c>
      <c r="C300">
        <v>10000</v>
      </c>
      <c r="D300" t="s">
        <v>350</v>
      </c>
      <c r="E300" t="s">
        <v>580</v>
      </c>
      <c r="F300" t="s">
        <v>1969</v>
      </c>
    </row>
    <row r="301" spans="1:6" x14ac:dyDescent="0.25">
      <c r="A301">
        <v>10</v>
      </c>
      <c r="B301">
        <v>9001</v>
      </c>
      <c r="C301">
        <v>10000</v>
      </c>
      <c r="D301" t="s">
        <v>350</v>
      </c>
      <c r="E301" t="s">
        <v>582</v>
      </c>
      <c r="F301" t="s">
        <v>1970</v>
      </c>
    </row>
    <row r="302" spans="1:6" x14ac:dyDescent="0.25">
      <c r="A302">
        <v>11</v>
      </c>
      <c r="B302">
        <v>1</v>
      </c>
      <c r="C302">
        <v>1000</v>
      </c>
      <c r="D302" t="s">
        <v>351</v>
      </c>
      <c r="E302" t="s">
        <v>265</v>
      </c>
      <c r="F302" t="s">
        <v>1959</v>
      </c>
    </row>
    <row r="303" spans="1:6" x14ac:dyDescent="0.25">
      <c r="A303">
        <v>11</v>
      </c>
      <c r="B303">
        <v>1</v>
      </c>
      <c r="C303">
        <v>1000</v>
      </c>
      <c r="D303" t="s">
        <v>351</v>
      </c>
      <c r="E303" t="s">
        <v>581</v>
      </c>
      <c r="F303" t="s">
        <v>1960</v>
      </c>
    </row>
    <row r="304" spans="1:6" x14ac:dyDescent="0.25">
      <c r="A304">
        <v>11</v>
      </c>
      <c r="B304">
        <v>1</v>
      </c>
      <c r="C304">
        <v>1000</v>
      </c>
      <c r="D304" t="s">
        <v>351</v>
      </c>
      <c r="E304" t="s">
        <v>575</v>
      </c>
      <c r="F304" t="s">
        <v>1961</v>
      </c>
    </row>
    <row r="305" spans="1:6" x14ac:dyDescent="0.25">
      <c r="A305">
        <v>11</v>
      </c>
      <c r="B305">
        <v>1</v>
      </c>
      <c r="C305">
        <v>1000</v>
      </c>
      <c r="D305" t="s">
        <v>351</v>
      </c>
      <c r="E305" t="s">
        <v>120</v>
      </c>
      <c r="F305" t="s">
        <v>1972</v>
      </c>
    </row>
    <row r="306" spans="1:6" x14ac:dyDescent="0.25">
      <c r="A306">
        <v>11</v>
      </c>
      <c r="B306">
        <v>1</v>
      </c>
      <c r="C306">
        <v>1000</v>
      </c>
      <c r="D306" t="s">
        <v>351</v>
      </c>
      <c r="E306" t="s">
        <v>142</v>
      </c>
      <c r="F306" t="s">
        <v>1963</v>
      </c>
    </row>
    <row r="307" spans="1:6" x14ac:dyDescent="0.25">
      <c r="A307">
        <v>11</v>
      </c>
      <c r="B307">
        <v>1</v>
      </c>
      <c r="C307">
        <v>1000</v>
      </c>
      <c r="D307" t="s">
        <v>351</v>
      </c>
      <c r="E307" t="s">
        <v>163</v>
      </c>
      <c r="F307" t="s">
        <v>1964</v>
      </c>
    </row>
    <row r="308" spans="1:6" x14ac:dyDescent="0.25">
      <c r="A308">
        <v>11</v>
      </c>
      <c r="B308">
        <v>1</v>
      </c>
      <c r="C308">
        <v>1000</v>
      </c>
      <c r="D308" t="s">
        <v>351</v>
      </c>
      <c r="E308" t="s">
        <v>576</v>
      </c>
      <c r="F308" t="s">
        <v>1965</v>
      </c>
    </row>
    <row r="309" spans="1:6" x14ac:dyDescent="0.25">
      <c r="A309">
        <v>11</v>
      </c>
      <c r="B309">
        <v>1</v>
      </c>
      <c r="C309">
        <v>1000</v>
      </c>
      <c r="D309" t="s">
        <v>351</v>
      </c>
      <c r="E309" t="s">
        <v>577</v>
      </c>
      <c r="F309" t="s">
        <v>1966</v>
      </c>
    </row>
    <row r="310" spans="1:6" x14ac:dyDescent="0.25">
      <c r="A310">
        <v>11</v>
      </c>
      <c r="B310">
        <v>1</v>
      </c>
      <c r="C310">
        <v>1000</v>
      </c>
      <c r="D310" t="s">
        <v>351</v>
      </c>
      <c r="E310" t="s">
        <v>578</v>
      </c>
      <c r="F310" t="s">
        <v>1967</v>
      </c>
    </row>
    <row r="311" spans="1:6" x14ac:dyDescent="0.25">
      <c r="A311">
        <v>11</v>
      </c>
      <c r="B311">
        <v>1</v>
      </c>
      <c r="C311">
        <v>1000</v>
      </c>
      <c r="D311" t="s">
        <v>351</v>
      </c>
      <c r="E311" t="s">
        <v>579</v>
      </c>
      <c r="F311" t="s">
        <v>1971</v>
      </c>
    </row>
    <row r="312" spans="1:6" x14ac:dyDescent="0.25">
      <c r="A312">
        <v>11</v>
      </c>
      <c r="B312">
        <v>1</v>
      </c>
      <c r="C312">
        <v>1000</v>
      </c>
      <c r="D312" t="s">
        <v>351</v>
      </c>
      <c r="E312" t="s">
        <v>580</v>
      </c>
      <c r="F312" t="s">
        <v>1969</v>
      </c>
    </row>
    <row r="313" spans="1:6" x14ac:dyDescent="0.25">
      <c r="A313">
        <v>11</v>
      </c>
      <c r="B313">
        <v>1</v>
      </c>
      <c r="C313">
        <v>1000</v>
      </c>
      <c r="D313" t="s">
        <v>351</v>
      </c>
      <c r="E313" t="s">
        <v>582</v>
      </c>
      <c r="F313" t="s">
        <v>1970</v>
      </c>
    </row>
    <row r="314" spans="1:6" x14ac:dyDescent="0.25">
      <c r="A314">
        <v>11</v>
      </c>
      <c r="B314">
        <v>10001</v>
      </c>
      <c r="C314">
        <v>11000</v>
      </c>
      <c r="D314" t="s">
        <v>356</v>
      </c>
      <c r="E314" t="s">
        <v>265</v>
      </c>
      <c r="F314" t="s">
        <v>1959</v>
      </c>
    </row>
    <row r="315" spans="1:6" x14ac:dyDescent="0.25">
      <c r="A315">
        <v>11</v>
      </c>
      <c r="B315">
        <v>10001</v>
      </c>
      <c r="C315">
        <v>11000</v>
      </c>
      <c r="D315" t="s">
        <v>356</v>
      </c>
      <c r="E315" t="s">
        <v>581</v>
      </c>
      <c r="F315" t="s">
        <v>1960</v>
      </c>
    </row>
    <row r="316" spans="1:6" x14ac:dyDescent="0.25">
      <c r="A316">
        <v>11</v>
      </c>
      <c r="B316">
        <v>10001</v>
      </c>
      <c r="C316">
        <v>11000</v>
      </c>
      <c r="D316" t="s">
        <v>356</v>
      </c>
      <c r="E316" t="s">
        <v>575</v>
      </c>
      <c r="F316" t="s">
        <v>1961</v>
      </c>
    </row>
    <row r="317" spans="1:6" x14ac:dyDescent="0.25">
      <c r="A317">
        <v>11</v>
      </c>
      <c r="B317">
        <v>10001</v>
      </c>
      <c r="C317">
        <v>11000</v>
      </c>
      <c r="D317" t="s">
        <v>356</v>
      </c>
      <c r="E317" t="s">
        <v>120</v>
      </c>
      <c r="F317" t="s">
        <v>1972</v>
      </c>
    </row>
    <row r="318" spans="1:6" x14ac:dyDescent="0.25">
      <c r="A318">
        <v>11</v>
      </c>
      <c r="B318">
        <v>10001</v>
      </c>
      <c r="C318">
        <v>11000</v>
      </c>
      <c r="D318" t="s">
        <v>356</v>
      </c>
      <c r="E318" t="s">
        <v>142</v>
      </c>
      <c r="F318" t="s">
        <v>1963</v>
      </c>
    </row>
    <row r="319" spans="1:6" x14ac:dyDescent="0.25">
      <c r="A319">
        <v>11</v>
      </c>
      <c r="B319">
        <v>10001</v>
      </c>
      <c r="C319">
        <v>11000</v>
      </c>
      <c r="D319" t="s">
        <v>356</v>
      </c>
      <c r="E319" t="s">
        <v>163</v>
      </c>
      <c r="F319" t="s">
        <v>1964</v>
      </c>
    </row>
    <row r="320" spans="1:6" x14ac:dyDescent="0.25">
      <c r="A320">
        <v>11</v>
      </c>
      <c r="B320">
        <v>10001</v>
      </c>
      <c r="C320">
        <v>11000</v>
      </c>
      <c r="D320" t="s">
        <v>356</v>
      </c>
      <c r="E320" t="s">
        <v>576</v>
      </c>
      <c r="F320" t="s">
        <v>1965</v>
      </c>
    </row>
    <row r="321" spans="1:6" x14ac:dyDescent="0.25">
      <c r="A321">
        <v>11</v>
      </c>
      <c r="B321">
        <v>10001</v>
      </c>
      <c r="C321">
        <v>11000</v>
      </c>
      <c r="D321" t="s">
        <v>356</v>
      </c>
      <c r="E321" t="s">
        <v>577</v>
      </c>
      <c r="F321" t="s">
        <v>1973</v>
      </c>
    </row>
    <row r="322" spans="1:6" x14ac:dyDescent="0.25">
      <c r="A322">
        <v>11</v>
      </c>
      <c r="B322">
        <v>10001</v>
      </c>
      <c r="C322">
        <v>11000</v>
      </c>
      <c r="D322" t="s">
        <v>356</v>
      </c>
      <c r="E322" t="s">
        <v>578</v>
      </c>
      <c r="F322" t="s">
        <v>1967</v>
      </c>
    </row>
    <row r="323" spans="1:6" x14ac:dyDescent="0.25">
      <c r="A323">
        <v>11</v>
      </c>
      <c r="B323">
        <v>10001</v>
      </c>
      <c r="C323">
        <v>11000</v>
      </c>
      <c r="D323" t="s">
        <v>356</v>
      </c>
      <c r="E323" t="s">
        <v>579</v>
      </c>
      <c r="F323" t="s">
        <v>1968</v>
      </c>
    </row>
    <row r="324" spans="1:6" x14ac:dyDescent="0.25">
      <c r="A324">
        <v>11</v>
      </c>
      <c r="B324">
        <v>10001</v>
      </c>
      <c r="C324">
        <v>11000</v>
      </c>
      <c r="D324" t="s">
        <v>356</v>
      </c>
      <c r="E324" t="s">
        <v>580</v>
      </c>
      <c r="F324" t="s">
        <v>1969</v>
      </c>
    </row>
    <row r="325" spans="1:6" x14ac:dyDescent="0.25">
      <c r="A325">
        <v>11</v>
      </c>
      <c r="B325">
        <v>10001</v>
      </c>
      <c r="C325">
        <v>11000</v>
      </c>
      <c r="D325" t="s">
        <v>356</v>
      </c>
      <c r="E325" t="s">
        <v>582</v>
      </c>
      <c r="F325" t="s">
        <v>1970</v>
      </c>
    </row>
    <row r="326" spans="1:6" x14ac:dyDescent="0.25">
      <c r="A326">
        <v>11</v>
      </c>
      <c r="B326">
        <v>1001</v>
      </c>
      <c r="C326">
        <v>2000</v>
      </c>
      <c r="D326" t="s">
        <v>254</v>
      </c>
      <c r="E326" t="s">
        <v>265</v>
      </c>
      <c r="F326" t="s">
        <v>1959</v>
      </c>
    </row>
    <row r="327" spans="1:6" x14ac:dyDescent="0.25">
      <c r="A327">
        <v>11</v>
      </c>
      <c r="B327">
        <v>1001</v>
      </c>
      <c r="C327">
        <v>2000</v>
      </c>
      <c r="D327" t="s">
        <v>254</v>
      </c>
      <c r="E327" t="s">
        <v>581</v>
      </c>
      <c r="F327" t="s">
        <v>1974</v>
      </c>
    </row>
    <row r="328" spans="1:6" x14ac:dyDescent="0.25">
      <c r="A328">
        <v>11</v>
      </c>
      <c r="B328">
        <v>1001</v>
      </c>
      <c r="C328">
        <v>2000</v>
      </c>
      <c r="D328" t="s">
        <v>254</v>
      </c>
      <c r="E328" t="s">
        <v>575</v>
      </c>
      <c r="F328" t="s">
        <v>1961</v>
      </c>
    </row>
    <row r="329" spans="1:6" x14ac:dyDescent="0.25">
      <c r="A329">
        <v>11</v>
      </c>
      <c r="B329">
        <v>1001</v>
      </c>
      <c r="C329">
        <v>2000</v>
      </c>
      <c r="D329" t="s">
        <v>254</v>
      </c>
      <c r="E329" t="s">
        <v>120</v>
      </c>
      <c r="F329" t="s">
        <v>1972</v>
      </c>
    </row>
    <row r="330" spans="1:6" x14ac:dyDescent="0.25">
      <c r="A330">
        <v>11</v>
      </c>
      <c r="B330">
        <v>1001</v>
      </c>
      <c r="C330">
        <v>2000</v>
      </c>
      <c r="D330" t="s">
        <v>254</v>
      </c>
      <c r="E330" t="s">
        <v>142</v>
      </c>
      <c r="F330" t="s">
        <v>1963</v>
      </c>
    </row>
    <row r="331" spans="1:6" x14ac:dyDescent="0.25">
      <c r="A331">
        <v>11</v>
      </c>
      <c r="B331">
        <v>1001</v>
      </c>
      <c r="C331">
        <v>2000</v>
      </c>
      <c r="D331" t="s">
        <v>254</v>
      </c>
      <c r="E331" t="s">
        <v>163</v>
      </c>
      <c r="F331" t="s">
        <v>1964</v>
      </c>
    </row>
    <row r="332" spans="1:6" x14ac:dyDescent="0.25">
      <c r="A332">
        <v>11</v>
      </c>
      <c r="B332">
        <v>1001</v>
      </c>
      <c r="C332">
        <v>2000</v>
      </c>
      <c r="D332" t="s">
        <v>254</v>
      </c>
      <c r="E332" t="s">
        <v>576</v>
      </c>
      <c r="F332" t="s">
        <v>1965</v>
      </c>
    </row>
    <row r="333" spans="1:6" x14ac:dyDescent="0.25">
      <c r="A333">
        <v>11</v>
      </c>
      <c r="B333">
        <v>1001</v>
      </c>
      <c r="C333">
        <v>2000</v>
      </c>
      <c r="D333" t="s">
        <v>254</v>
      </c>
      <c r="E333" t="s">
        <v>577</v>
      </c>
      <c r="F333" t="s">
        <v>1966</v>
      </c>
    </row>
    <row r="334" spans="1:6" x14ac:dyDescent="0.25">
      <c r="A334">
        <v>11</v>
      </c>
      <c r="B334">
        <v>1001</v>
      </c>
      <c r="C334">
        <v>2000</v>
      </c>
      <c r="D334" t="s">
        <v>254</v>
      </c>
      <c r="E334" t="s">
        <v>578</v>
      </c>
      <c r="F334" t="s">
        <v>1967</v>
      </c>
    </row>
    <row r="335" spans="1:6" x14ac:dyDescent="0.25">
      <c r="A335">
        <v>11</v>
      </c>
      <c r="B335">
        <v>1001</v>
      </c>
      <c r="C335">
        <v>2000</v>
      </c>
      <c r="D335" t="s">
        <v>254</v>
      </c>
      <c r="E335" t="s">
        <v>579</v>
      </c>
      <c r="F335" t="s">
        <v>1968</v>
      </c>
    </row>
    <row r="336" spans="1:6" x14ac:dyDescent="0.25">
      <c r="A336">
        <v>11</v>
      </c>
      <c r="B336">
        <v>1001</v>
      </c>
      <c r="C336">
        <v>2000</v>
      </c>
      <c r="D336" t="s">
        <v>254</v>
      </c>
      <c r="E336" t="s">
        <v>580</v>
      </c>
      <c r="F336" t="s">
        <v>1969</v>
      </c>
    </row>
    <row r="337" spans="1:6" x14ac:dyDescent="0.25">
      <c r="A337">
        <v>11</v>
      </c>
      <c r="B337">
        <v>1001</v>
      </c>
      <c r="C337">
        <v>2000</v>
      </c>
      <c r="D337" t="s">
        <v>254</v>
      </c>
      <c r="E337" t="s">
        <v>582</v>
      </c>
      <c r="F337" t="s">
        <v>1970</v>
      </c>
    </row>
    <row r="338" spans="1:6" x14ac:dyDescent="0.25">
      <c r="A338">
        <v>11</v>
      </c>
      <c r="B338">
        <v>11001</v>
      </c>
      <c r="C338">
        <v>12000</v>
      </c>
      <c r="D338" t="s">
        <v>357</v>
      </c>
      <c r="E338" t="s">
        <v>265</v>
      </c>
      <c r="F338" t="s">
        <v>1959</v>
      </c>
    </row>
    <row r="339" spans="1:6" x14ac:dyDescent="0.25">
      <c r="A339">
        <v>11</v>
      </c>
      <c r="B339">
        <v>11001</v>
      </c>
      <c r="C339">
        <v>12000</v>
      </c>
      <c r="D339" t="s">
        <v>357</v>
      </c>
      <c r="E339" t="s">
        <v>581</v>
      </c>
      <c r="F339" t="s">
        <v>1960</v>
      </c>
    </row>
    <row r="340" spans="1:6" x14ac:dyDescent="0.25">
      <c r="A340">
        <v>11</v>
      </c>
      <c r="B340">
        <v>11001</v>
      </c>
      <c r="C340">
        <v>12000</v>
      </c>
      <c r="D340" t="s">
        <v>357</v>
      </c>
      <c r="E340" t="s">
        <v>575</v>
      </c>
      <c r="F340" t="s">
        <v>1961</v>
      </c>
    </row>
    <row r="341" spans="1:6" x14ac:dyDescent="0.25">
      <c r="A341">
        <v>11</v>
      </c>
      <c r="B341">
        <v>11001</v>
      </c>
      <c r="C341">
        <v>12000</v>
      </c>
      <c r="D341" t="s">
        <v>357</v>
      </c>
      <c r="E341" t="s">
        <v>120</v>
      </c>
      <c r="F341" t="s">
        <v>1972</v>
      </c>
    </row>
    <row r="342" spans="1:6" x14ac:dyDescent="0.25">
      <c r="A342">
        <v>11</v>
      </c>
      <c r="B342">
        <v>11001</v>
      </c>
      <c r="C342">
        <v>12000</v>
      </c>
      <c r="D342" t="s">
        <v>357</v>
      </c>
      <c r="E342" t="s">
        <v>142</v>
      </c>
      <c r="F342" t="s">
        <v>1963</v>
      </c>
    </row>
    <row r="343" spans="1:6" x14ac:dyDescent="0.25">
      <c r="A343">
        <v>11</v>
      </c>
      <c r="B343">
        <v>11001</v>
      </c>
      <c r="C343">
        <v>12000</v>
      </c>
      <c r="D343" t="s">
        <v>357</v>
      </c>
      <c r="E343" t="s">
        <v>163</v>
      </c>
      <c r="F343" t="s">
        <v>1964</v>
      </c>
    </row>
    <row r="344" spans="1:6" x14ac:dyDescent="0.25">
      <c r="A344">
        <v>11</v>
      </c>
      <c r="B344">
        <v>11001</v>
      </c>
      <c r="C344">
        <v>12000</v>
      </c>
      <c r="D344" t="s">
        <v>357</v>
      </c>
      <c r="E344" t="s">
        <v>576</v>
      </c>
      <c r="F344" t="s">
        <v>1965</v>
      </c>
    </row>
    <row r="345" spans="1:6" x14ac:dyDescent="0.25">
      <c r="A345">
        <v>11</v>
      </c>
      <c r="B345">
        <v>11001</v>
      </c>
      <c r="C345">
        <v>12000</v>
      </c>
      <c r="D345" t="s">
        <v>357</v>
      </c>
      <c r="E345" t="s">
        <v>577</v>
      </c>
      <c r="F345" t="s">
        <v>1966</v>
      </c>
    </row>
    <row r="346" spans="1:6" x14ac:dyDescent="0.25">
      <c r="A346">
        <v>11</v>
      </c>
      <c r="B346">
        <v>11001</v>
      </c>
      <c r="C346">
        <v>12000</v>
      </c>
      <c r="D346" t="s">
        <v>357</v>
      </c>
      <c r="E346" t="s">
        <v>578</v>
      </c>
      <c r="F346" t="s">
        <v>1967</v>
      </c>
    </row>
    <row r="347" spans="1:6" x14ac:dyDescent="0.25">
      <c r="A347">
        <v>11</v>
      </c>
      <c r="B347">
        <v>11001</v>
      </c>
      <c r="C347">
        <v>12000</v>
      </c>
      <c r="D347" t="s">
        <v>357</v>
      </c>
      <c r="E347" t="s">
        <v>579</v>
      </c>
      <c r="F347" t="s">
        <v>1968</v>
      </c>
    </row>
    <row r="348" spans="1:6" x14ac:dyDescent="0.25">
      <c r="A348">
        <v>11</v>
      </c>
      <c r="B348">
        <v>11001</v>
      </c>
      <c r="C348">
        <v>12000</v>
      </c>
      <c r="D348" t="s">
        <v>357</v>
      </c>
      <c r="E348" t="s">
        <v>580</v>
      </c>
      <c r="F348" t="s">
        <v>1969</v>
      </c>
    </row>
    <row r="349" spans="1:6" x14ac:dyDescent="0.25">
      <c r="A349">
        <v>11</v>
      </c>
      <c r="B349">
        <v>11001</v>
      </c>
      <c r="C349">
        <v>12000</v>
      </c>
      <c r="D349" t="s">
        <v>357</v>
      </c>
      <c r="E349" t="s">
        <v>582</v>
      </c>
      <c r="F349" t="s">
        <v>1970</v>
      </c>
    </row>
    <row r="350" spans="1:6" x14ac:dyDescent="0.25">
      <c r="A350">
        <v>11</v>
      </c>
      <c r="B350">
        <v>12001</v>
      </c>
      <c r="C350">
        <v>13000</v>
      </c>
      <c r="D350" t="s">
        <v>358</v>
      </c>
      <c r="E350" t="s">
        <v>265</v>
      </c>
      <c r="F350" t="s">
        <v>1959</v>
      </c>
    </row>
    <row r="351" spans="1:6" x14ac:dyDescent="0.25">
      <c r="A351">
        <v>11</v>
      </c>
      <c r="B351">
        <v>12001</v>
      </c>
      <c r="C351">
        <v>13000</v>
      </c>
      <c r="D351" t="s">
        <v>358</v>
      </c>
      <c r="E351" t="s">
        <v>581</v>
      </c>
      <c r="F351" t="s">
        <v>1960</v>
      </c>
    </row>
    <row r="352" spans="1:6" x14ac:dyDescent="0.25">
      <c r="A352">
        <v>11</v>
      </c>
      <c r="B352">
        <v>12001</v>
      </c>
      <c r="C352">
        <v>13000</v>
      </c>
      <c r="D352" t="s">
        <v>358</v>
      </c>
      <c r="E352" t="s">
        <v>575</v>
      </c>
      <c r="F352" t="s">
        <v>1961</v>
      </c>
    </row>
    <row r="353" spans="1:6" x14ac:dyDescent="0.25">
      <c r="A353">
        <v>11</v>
      </c>
      <c r="B353">
        <v>12001</v>
      </c>
      <c r="C353">
        <v>13000</v>
      </c>
      <c r="D353" t="s">
        <v>358</v>
      </c>
      <c r="E353" t="s">
        <v>120</v>
      </c>
      <c r="F353" t="s">
        <v>1972</v>
      </c>
    </row>
    <row r="354" spans="1:6" x14ac:dyDescent="0.25">
      <c r="A354">
        <v>11</v>
      </c>
      <c r="B354">
        <v>12001</v>
      </c>
      <c r="C354">
        <v>13000</v>
      </c>
      <c r="D354" t="s">
        <v>358</v>
      </c>
      <c r="E354" t="s">
        <v>142</v>
      </c>
      <c r="F354" t="s">
        <v>1963</v>
      </c>
    </row>
    <row r="355" spans="1:6" x14ac:dyDescent="0.25">
      <c r="A355">
        <v>11</v>
      </c>
      <c r="B355">
        <v>12001</v>
      </c>
      <c r="C355">
        <v>13000</v>
      </c>
      <c r="D355" t="s">
        <v>358</v>
      </c>
      <c r="E355" t="s">
        <v>163</v>
      </c>
      <c r="F355" t="s">
        <v>1964</v>
      </c>
    </row>
    <row r="356" spans="1:6" x14ac:dyDescent="0.25">
      <c r="A356">
        <v>11</v>
      </c>
      <c r="B356">
        <v>12001</v>
      </c>
      <c r="C356">
        <v>13000</v>
      </c>
      <c r="D356" t="s">
        <v>358</v>
      </c>
      <c r="E356" t="s">
        <v>576</v>
      </c>
      <c r="F356" t="s">
        <v>1965</v>
      </c>
    </row>
    <row r="357" spans="1:6" x14ac:dyDescent="0.25">
      <c r="A357">
        <v>11</v>
      </c>
      <c r="B357">
        <v>12001</v>
      </c>
      <c r="C357">
        <v>13000</v>
      </c>
      <c r="D357" t="s">
        <v>358</v>
      </c>
      <c r="E357" t="s">
        <v>577</v>
      </c>
      <c r="F357" t="s">
        <v>1966</v>
      </c>
    </row>
    <row r="358" spans="1:6" x14ac:dyDescent="0.25">
      <c r="A358">
        <v>11</v>
      </c>
      <c r="B358">
        <v>12001</v>
      </c>
      <c r="C358">
        <v>13000</v>
      </c>
      <c r="D358" t="s">
        <v>358</v>
      </c>
      <c r="E358" t="s">
        <v>578</v>
      </c>
      <c r="F358" t="s">
        <v>1967</v>
      </c>
    </row>
    <row r="359" spans="1:6" x14ac:dyDescent="0.25">
      <c r="A359">
        <v>11</v>
      </c>
      <c r="B359">
        <v>12001</v>
      </c>
      <c r="C359">
        <v>13000</v>
      </c>
      <c r="D359" t="s">
        <v>358</v>
      </c>
      <c r="E359" t="s">
        <v>579</v>
      </c>
      <c r="F359" t="s">
        <v>1968</v>
      </c>
    </row>
    <row r="360" spans="1:6" x14ac:dyDescent="0.25">
      <c r="A360">
        <v>11</v>
      </c>
      <c r="B360">
        <v>12001</v>
      </c>
      <c r="C360">
        <v>13000</v>
      </c>
      <c r="D360" t="s">
        <v>358</v>
      </c>
      <c r="E360" t="s">
        <v>580</v>
      </c>
      <c r="F360" t="s">
        <v>1969</v>
      </c>
    </row>
    <row r="361" spans="1:6" x14ac:dyDescent="0.25">
      <c r="A361">
        <v>11</v>
      </c>
      <c r="B361">
        <v>12001</v>
      </c>
      <c r="C361">
        <v>13000</v>
      </c>
      <c r="D361" t="s">
        <v>358</v>
      </c>
      <c r="E361" t="s">
        <v>582</v>
      </c>
      <c r="F361" t="s">
        <v>1970</v>
      </c>
    </row>
    <row r="362" spans="1:6" x14ac:dyDescent="0.25">
      <c r="A362">
        <v>11</v>
      </c>
      <c r="B362">
        <v>13001</v>
      </c>
      <c r="C362">
        <v>14000</v>
      </c>
      <c r="D362" t="s">
        <v>359</v>
      </c>
      <c r="E362" t="s">
        <v>265</v>
      </c>
      <c r="F362" t="s">
        <v>1959</v>
      </c>
    </row>
    <row r="363" spans="1:6" x14ac:dyDescent="0.25">
      <c r="A363">
        <v>11</v>
      </c>
      <c r="B363">
        <v>13001</v>
      </c>
      <c r="C363">
        <v>14000</v>
      </c>
      <c r="D363" t="s">
        <v>359</v>
      </c>
      <c r="E363" t="s">
        <v>581</v>
      </c>
      <c r="F363" t="s">
        <v>1960</v>
      </c>
    </row>
    <row r="364" spans="1:6" x14ac:dyDescent="0.25">
      <c r="A364">
        <v>11</v>
      </c>
      <c r="B364">
        <v>13001</v>
      </c>
      <c r="C364">
        <v>14000</v>
      </c>
      <c r="D364" t="s">
        <v>359</v>
      </c>
      <c r="E364" t="s">
        <v>575</v>
      </c>
      <c r="F364" t="s">
        <v>1961</v>
      </c>
    </row>
    <row r="365" spans="1:6" x14ac:dyDescent="0.25">
      <c r="A365">
        <v>11</v>
      </c>
      <c r="B365">
        <v>13001</v>
      </c>
      <c r="C365">
        <v>14000</v>
      </c>
      <c r="D365" t="s">
        <v>359</v>
      </c>
      <c r="E365" t="s">
        <v>120</v>
      </c>
      <c r="F365" t="s">
        <v>1972</v>
      </c>
    </row>
    <row r="366" spans="1:6" x14ac:dyDescent="0.25">
      <c r="A366">
        <v>11</v>
      </c>
      <c r="B366">
        <v>13001</v>
      </c>
      <c r="C366">
        <v>14000</v>
      </c>
      <c r="D366" t="s">
        <v>359</v>
      </c>
      <c r="E366" t="s">
        <v>142</v>
      </c>
      <c r="F366" t="s">
        <v>1963</v>
      </c>
    </row>
    <row r="367" spans="1:6" x14ac:dyDescent="0.25">
      <c r="A367">
        <v>11</v>
      </c>
      <c r="B367">
        <v>13001</v>
      </c>
      <c r="C367">
        <v>14000</v>
      </c>
      <c r="D367" t="s">
        <v>359</v>
      </c>
      <c r="E367" t="s">
        <v>163</v>
      </c>
      <c r="F367" t="s">
        <v>1964</v>
      </c>
    </row>
    <row r="368" spans="1:6" x14ac:dyDescent="0.25">
      <c r="A368">
        <v>11</v>
      </c>
      <c r="B368">
        <v>13001</v>
      </c>
      <c r="C368">
        <v>14000</v>
      </c>
      <c r="D368" t="s">
        <v>359</v>
      </c>
      <c r="E368" t="s">
        <v>576</v>
      </c>
      <c r="F368" t="s">
        <v>1965</v>
      </c>
    </row>
    <row r="369" spans="1:6" x14ac:dyDescent="0.25">
      <c r="A369">
        <v>11</v>
      </c>
      <c r="B369">
        <v>13001</v>
      </c>
      <c r="C369">
        <v>14000</v>
      </c>
      <c r="D369" t="s">
        <v>359</v>
      </c>
      <c r="E369" t="s">
        <v>577</v>
      </c>
      <c r="F369" t="s">
        <v>1966</v>
      </c>
    </row>
    <row r="370" spans="1:6" x14ac:dyDescent="0.25">
      <c r="A370">
        <v>11</v>
      </c>
      <c r="B370">
        <v>13001</v>
      </c>
      <c r="C370">
        <v>14000</v>
      </c>
      <c r="D370" t="s">
        <v>359</v>
      </c>
      <c r="E370" t="s">
        <v>578</v>
      </c>
      <c r="F370" t="s">
        <v>1967</v>
      </c>
    </row>
    <row r="371" spans="1:6" x14ac:dyDescent="0.25">
      <c r="A371">
        <v>11</v>
      </c>
      <c r="B371">
        <v>13001</v>
      </c>
      <c r="C371">
        <v>14000</v>
      </c>
      <c r="D371" t="s">
        <v>359</v>
      </c>
      <c r="E371" t="s">
        <v>579</v>
      </c>
      <c r="F371" t="s">
        <v>1968</v>
      </c>
    </row>
    <row r="372" spans="1:6" x14ac:dyDescent="0.25">
      <c r="A372">
        <v>11</v>
      </c>
      <c r="B372">
        <v>13001</v>
      </c>
      <c r="C372">
        <v>14000</v>
      </c>
      <c r="D372" t="s">
        <v>359</v>
      </c>
      <c r="E372" t="s">
        <v>580</v>
      </c>
      <c r="F372" t="s">
        <v>1969</v>
      </c>
    </row>
    <row r="373" spans="1:6" x14ac:dyDescent="0.25">
      <c r="A373">
        <v>11</v>
      </c>
      <c r="B373">
        <v>13001</v>
      </c>
      <c r="C373">
        <v>14000</v>
      </c>
      <c r="D373" t="s">
        <v>359</v>
      </c>
      <c r="E373" t="s">
        <v>582</v>
      </c>
      <c r="F373" t="s">
        <v>1970</v>
      </c>
    </row>
    <row r="374" spans="1:6" x14ac:dyDescent="0.25">
      <c r="A374">
        <v>11</v>
      </c>
      <c r="B374">
        <v>14001</v>
      </c>
      <c r="C374">
        <v>15000</v>
      </c>
      <c r="D374" t="s">
        <v>279</v>
      </c>
      <c r="E374" t="s">
        <v>265</v>
      </c>
      <c r="F374" t="s">
        <v>1959</v>
      </c>
    </row>
    <row r="375" spans="1:6" x14ac:dyDescent="0.25">
      <c r="A375">
        <v>11</v>
      </c>
      <c r="B375">
        <v>14001</v>
      </c>
      <c r="C375">
        <v>15000</v>
      </c>
      <c r="D375" t="s">
        <v>279</v>
      </c>
      <c r="E375" t="s">
        <v>581</v>
      </c>
      <c r="F375" t="s">
        <v>1974</v>
      </c>
    </row>
    <row r="376" spans="1:6" x14ac:dyDescent="0.25">
      <c r="A376">
        <v>11</v>
      </c>
      <c r="B376">
        <v>14001</v>
      </c>
      <c r="C376">
        <v>15000</v>
      </c>
      <c r="D376" t="s">
        <v>279</v>
      </c>
      <c r="E376" t="s">
        <v>575</v>
      </c>
      <c r="F376" t="s">
        <v>1961</v>
      </c>
    </row>
    <row r="377" spans="1:6" x14ac:dyDescent="0.25">
      <c r="A377">
        <v>11</v>
      </c>
      <c r="B377">
        <v>14001</v>
      </c>
      <c r="C377">
        <v>15000</v>
      </c>
      <c r="D377" t="s">
        <v>279</v>
      </c>
      <c r="E377" t="s">
        <v>120</v>
      </c>
      <c r="F377" t="s">
        <v>1972</v>
      </c>
    </row>
    <row r="378" spans="1:6" x14ac:dyDescent="0.25">
      <c r="A378">
        <v>11</v>
      </c>
      <c r="B378">
        <v>14001</v>
      </c>
      <c r="C378">
        <v>15000</v>
      </c>
      <c r="D378" t="s">
        <v>279</v>
      </c>
      <c r="E378" t="s">
        <v>142</v>
      </c>
      <c r="F378" t="s">
        <v>1963</v>
      </c>
    </row>
    <row r="379" spans="1:6" x14ac:dyDescent="0.25">
      <c r="A379">
        <v>11</v>
      </c>
      <c r="B379">
        <v>14001</v>
      </c>
      <c r="C379">
        <v>15000</v>
      </c>
      <c r="D379" t="s">
        <v>279</v>
      </c>
      <c r="E379" t="s">
        <v>163</v>
      </c>
      <c r="F379" t="s">
        <v>1964</v>
      </c>
    </row>
    <row r="380" spans="1:6" x14ac:dyDescent="0.25">
      <c r="A380">
        <v>11</v>
      </c>
      <c r="B380">
        <v>14001</v>
      </c>
      <c r="C380">
        <v>15000</v>
      </c>
      <c r="D380" t="s">
        <v>279</v>
      </c>
      <c r="E380" t="s">
        <v>576</v>
      </c>
      <c r="F380" t="s">
        <v>1965</v>
      </c>
    </row>
    <row r="381" spans="1:6" x14ac:dyDescent="0.25">
      <c r="A381">
        <v>11</v>
      </c>
      <c r="B381">
        <v>14001</v>
      </c>
      <c r="C381">
        <v>15000</v>
      </c>
      <c r="D381" t="s">
        <v>279</v>
      </c>
      <c r="E381" t="s">
        <v>577</v>
      </c>
      <c r="F381" t="s">
        <v>1966</v>
      </c>
    </row>
    <row r="382" spans="1:6" x14ac:dyDescent="0.25">
      <c r="A382">
        <v>11</v>
      </c>
      <c r="B382">
        <v>14001</v>
      </c>
      <c r="C382">
        <v>15000</v>
      </c>
      <c r="D382" t="s">
        <v>279</v>
      </c>
      <c r="E382" t="s">
        <v>578</v>
      </c>
      <c r="F382" t="s">
        <v>1967</v>
      </c>
    </row>
    <row r="383" spans="1:6" x14ac:dyDescent="0.25">
      <c r="A383">
        <v>11</v>
      </c>
      <c r="B383">
        <v>14001</v>
      </c>
      <c r="C383">
        <v>15000</v>
      </c>
      <c r="D383" t="s">
        <v>279</v>
      </c>
      <c r="E383" t="s">
        <v>579</v>
      </c>
      <c r="F383" t="s">
        <v>1968</v>
      </c>
    </row>
    <row r="384" spans="1:6" x14ac:dyDescent="0.25">
      <c r="A384">
        <v>11</v>
      </c>
      <c r="B384">
        <v>14001</v>
      </c>
      <c r="C384">
        <v>15000</v>
      </c>
      <c r="D384" t="s">
        <v>279</v>
      </c>
      <c r="E384" t="s">
        <v>580</v>
      </c>
      <c r="F384" t="s">
        <v>1969</v>
      </c>
    </row>
    <row r="385" spans="1:6" x14ac:dyDescent="0.25">
      <c r="A385">
        <v>11</v>
      </c>
      <c r="B385">
        <v>14001</v>
      </c>
      <c r="C385">
        <v>15000</v>
      </c>
      <c r="D385" t="s">
        <v>279</v>
      </c>
      <c r="E385" t="s">
        <v>582</v>
      </c>
      <c r="F385" t="s">
        <v>1970</v>
      </c>
    </row>
    <row r="386" spans="1:6" x14ac:dyDescent="0.25">
      <c r="A386">
        <v>11</v>
      </c>
      <c r="B386">
        <v>2001</v>
      </c>
      <c r="C386">
        <v>3000</v>
      </c>
      <c r="D386" t="s">
        <v>352</v>
      </c>
      <c r="E386" t="s">
        <v>265</v>
      </c>
      <c r="F386" t="s">
        <v>1959</v>
      </c>
    </row>
    <row r="387" spans="1:6" x14ac:dyDescent="0.25">
      <c r="A387">
        <v>11</v>
      </c>
      <c r="B387">
        <v>2001</v>
      </c>
      <c r="C387">
        <v>3000</v>
      </c>
      <c r="D387" t="s">
        <v>352</v>
      </c>
      <c r="E387" t="s">
        <v>581</v>
      </c>
      <c r="F387" t="s">
        <v>1960</v>
      </c>
    </row>
    <row r="388" spans="1:6" x14ac:dyDescent="0.25">
      <c r="A388">
        <v>11</v>
      </c>
      <c r="B388">
        <v>2001</v>
      </c>
      <c r="C388">
        <v>3000</v>
      </c>
      <c r="D388" t="s">
        <v>352</v>
      </c>
      <c r="E388" t="s">
        <v>575</v>
      </c>
      <c r="F388" t="s">
        <v>1961</v>
      </c>
    </row>
    <row r="389" spans="1:6" x14ac:dyDescent="0.25">
      <c r="A389">
        <v>11</v>
      </c>
      <c r="B389">
        <v>2001</v>
      </c>
      <c r="C389">
        <v>3000</v>
      </c>
      <c r="D389" t="s">
        <v>352</v>
      </c>
      <c r="E389" t="s">
        <v>120</v>
      </c>
      <c r="F389" t="s">
        <v>1972</v>
      </c>
    </row>
    <row r="390" spans="1:6" x14ac:dyDescent="0.25">
      <c r="A390">
        <v>11</v>
      </c>
      <c r="B390">
        <v>2001</v>
      </c>
      <c r="C390">
        <v>3000</v>
      </c>
      <c r="D390" t="s">
        <v>352</v>
      </c>
      <c r="E390" t="s">
        <v>142</v>
      </c>
      <c r="F390" t="s">
        <v>1963</v>
      </c>
    </row>
    <row r="391" spans="1:6" x14ac:dyDescent="0.25">
      <c r="A391">
        <v>11</v>
      </c>
      <c r="B391">
        <v>2001</v>
      </c>
      <c r="C391">
        <v>3000</v>
      </c>
      <c r="D391" t="s">
        <v>352</v>
      </c>
      <c r="E391" t="s">
        <v>163</v>
      </c>
      <c r="F391" t="s">
        <v>1964</v>
      </c>
    </row>
    <row r="392" spans="1:6" x14ac:dyDescent="0.25">
      <c r="A392">
        <v>11</v>
      </c>
      <c r="B392">
        <v>2001</v>
      </c>
      <c r="C392">
        <v>3000</v>
      </c>
      <c r="D392" t="s">
        <v>352</v>
      </c>
      <c r="E392" t="s">
        <v>576</v>
      </c>
      <c r="F392" t="s">
        <v>1965</v>
      </c>
    </row>
    <row r="393" spans="1:6" x14ac:dyDescent="0.25">
      <c r="A393">
        <v>11</v>
      </c>
      <c r="B393">
        <v>2001</v>
      </c>
      <c r="C393">
        <v>3000</v>
      </c>
      <c r="D393" t="s">
        <v>352</v>
      </c>
      <c r="E393" t="s">
        <v>577</v>
      </c>
      <c r="F393" t="s">
        <v>1966</v>
      </c>
    </row>
    <row r="394" spans="1:6" x14ac:dyDescent="0.25">
      <c r="A394">
        <v>11</v>
      </c>
      <c r="B394">
        <v>2001</v>
      </c>
      <c r="C394">
        <v>3000</v>
      </c>
      <c r="D394" t="s">
        <v>352</v>
      </c>
      <c r="E394" t="s">
        <v>578</v>
      </c>
      <c r="F394" t="s">
        <v>1967</v>
      </c>
    </row>
    <row r="395" spans="1:6" x14ac:dyDescent="0.25">
      <c r="A395">
        <v>11</v>
      </c>
      <c r="B395">
        <v>2001</v>
      </c>
      <c r="C395">
        <v>3000</v>
      </c>
      <c r="D395" t="s">
        <v>352</v>
      </c>
      <c r="E395" t="s">
        <v>579</v>
      </c>
      <c r="F395" t="s">
        <v>1968</v>
      </c>
    </row>
    <row r="396" spans="1:6" x14ac:dyDescent="0.25">
      <c r="A396">
        <v>11</v>
      </c>
      <c r="B396">
        <v>2001</v>
      </c>
      <c r="C396">
        <v>3000</v>
      </c>
      <c r="D396" t="s">
        <v>352</v>
      </c>
      <c r="E396" t="s">
        <v>580</v>
      </c>
      <c r="F396" t="s">
        <v>1969</v>
      </c>
    </row>
    <row r="397" spans="1:6" x14ac:dyDescent="0.25">
      <c r="A397">
        <v>11</v>
      </c>
      <c r="B397">
        <v>2001</v>
      </c>
      <c r="C397">
        <v>3000</v>
      </c>
      <c r="D397" t="s">
        <v>352</v>
      </c>
      <c r="E397" t="s">
        <v>582</v>
      </c>
      <c r="F397" t="s">
        <v>1970</v>
      </c>
    </row>
    <row r="398" spans="1:6" x14ac:dyDescent="0.25">
      <c r="A398">
        <v>11</v>
      </c>
      <c r="B398">
        <v>3001</v>
      </c>
      <c r="C398">
        <v>4000</v>
      </c>
      <c r="D398" t="s">
        <v>353</v>
      </c>
      <c r="E398" t="s">
        <v>265</v>
      </c>
      <c r="F398" t="s">
        <v>1991</v>
      </c>
    </row>
    <row r="399" spans="1:6" x14ac:dyDescent="0.25">
      <c r="A399">
        <v>11</v>
      </c>
      <c r="B399">
        <v>3001</v>
      </c>
      <c r="C399">
        <v>4000</v>
      </c>
      <c r="D399" t="s">
        <v>353</v>
      </c>
      <c r="E399" t="s">
        <v>581</v>
      </c>
      <c r="F399" t="s">
        <v>1960</v>
      </c>
    </row>
    <row r="400" spans="1:6" x14ac:dyDescent="0.25">
      <c r="A400">
        <v>11</v>
      </c>
      <c r="B400">
        <v>3001</v>
      </c>
      <c r="C400">
        <v>4000</v>
      </c>
      <c r="D400" t="s">
        <v>353</v>
      </c>
      <c r="E400" t="s">
        <v>575</v>
      </c>
      <c r="F400" t="s">
        <v>1961</v>
      </c>
    </row>
    <row r="401" spans="1:6" x14ac:dyDescent="0.25">
      <c r="A401">
        <v>11</v>
      </c>
      <c r="B401">
        <v>3001</v>
      </c>
      <c r="C401">
        <v>4000</v>
      </c>
      <c r="D401" t="s">
        <v>353</v>
      </c>
      <c r="E401" t="s">
        <v>120</v>
      </c>
      <c r="F401" t="s">
        <v>1972</v>
      </c>
    </row>
    <row r="402" spans="1:6" x14ac:dyDescent="0.25">
      <c r="A402">
        <v>11</v>
      </c>
      <c r="B402">
        <v>3001</v>
      </c>
      <c r="C402">
        <v>4000</v>
      </c>
      <c r="D402" t="s">
        <v>353</v>
      </c>
      <c r="E402" t="s">
        <v>142</v>
      </c>
      <c r="F402" t="s">
        <v>1963</v>
      </c>
    </row>
    <row r="403" spans="1:6" x14ac:dyDescent="0.25">
      <c r="A403">
        <v>11</v>
      </c>
      <c r="B403">
        <v>3001</v>
      </c>
      <c r="C403">
        <v>4000</v>
      </c>
      <c r="D403" t="s">
        <v>353</v>
      </c>
      <c r="E403" t="s">
        <v>163</v>
      </c>
      <c r="F403" t="s">
        <v>1964</v>
      </c>
    </row>
    <row r="404" spans="1:6" x14ac:dyDescent="0.25">
      <c r="A404">
        <v>11</v>
      </c>
      <c r="B404">
        <v>3001</v>
      </c>
      <c r="C404">
        <v>4000</v>
      </c>
      <c r="D404" t="s">
        <v>353</v>
      </c>
      <c r="E404" t="s">
        <v>576</v>
      </c>
      <c r="F404" t="s">
        <v>1965</v>
      </c>
    </row>
    <row r="405" spans="1:6" x14ac:dyDescent="0.25">
      <c r="A405">
        <v>11</v>
      </c>
      <c r="B405">
        <v>3001</v>
      </c>
      <c r="C405">
        <v>4000</v>
      </c>
      <c r="D405" t="s">
        <v>353</v>
      </c>
      <c r="E405" t="s">
        <v>577</v>
      </c>
      <c r="F405" t="s">
        <v>1966</v>
      </c>
    </row>
    <row r="406" spans="1:6" x14ac:dyDescent="0.25">
      <c r="A406">
        <v>11</v>
      </c>
      <c r="B406">
        <v>3001</v>
      </c>
      <c r="C406">
        <v>4000</v>
      </c>
      <c r="D406" t="s">
        <v>353</v>
      </c>
      <c r="E406" t="s">
        <v>578</v>
      </c>
      <c r="F406" t="s">
        <v>1967</v>
      </c>
    </row>
    <row r="407" spans="1:6" x14ac:dyDescent="0.25">
      <c r="A407">
        <v>11</v>
      </c>
      <c r="B407">
        <v>3001</v>
      </c>
      <c r="C407">
        <v>4000</v>
      </c>
      <c r="D407" t="s">
        <v>353</v>
      </c>
      <c r="E407" t="s">
        <v>579</v>
      </c>
      <c r="F407" t="s">
        <v>1968</v>
      </c>
    </row>
    <row r="408" spans="1:6" x14ac:dyDescent="0.25">
      <c r="A408">
        <v>11</v>
      </c>
      <c r="B408">
        <v>3001</v>
      </c>
      <c r="C408">
        <v>4000</v>
      </c>
      <c r="D408" t="s">
        <v>353</v>
      </c>
      <c r="E408" t="s">
        <v>580</v>
      </c>
      <c r="F408" t="s">
        <v>1969</v>
      </c>
    </row>
    <row r="409" spans="1:6" x14ac:dyDescent="0.25">
      <c r="A409">
        <v>11</v>
      </c>
      <c r="B409">
        <v>3001</v>
      </c>
      <c r="C409">
        <v>4000</v>
      </c>
      <c r="D409" t="s">
        <v>353</v>
      </c>
      <c r="E409" t="s">
        <v>582</v>
      </c>
      <c r="F409" t="s">
        <v>1992</v>
      </c>
    </row>
    <row r="410" spans="1:6" x14ac:dyDescent="0.25">
      <c r="A410">
        <v>11</v>
      </c>
      <c r="B410">
        <v>4001</v>
      </c>
      <c r="C410">
        <v>5000</v>
      </c>
      <c r="D410" t="s">
        <v>276</v>
      </c>
      <c r="E410" t="s">
        <v>265</v>
      </c>
      <c r="F410" t="s">
        <v>1959</v>
      </c>
    </row>
    <row r="411" spans="1:6" x14ac:dyDescent="0.25">
      <c r="A411">
        <v>11</v>
      </c>
      <c r="B411">
        <v>4001</v>
      </c>
      <c r="C411">
        <v>5000</v>
      </c>
      <c r="D411" t="s">
        <v>276</v>
      </c>
      <c r="E411" t="s">
        <v>581</v>
      </c>
      <c r="F411" t="s">
        <v>1974</v>
      </c>
    </row>
    <row r="412" spans="1:6" x14ac:dyDescent="0.25">
      <c r="A412">
        <v>11</v>
      </c>
      <c r="B412">
        <v>4001</v>
      </c>
      <c r="C412">
        <v>5000</v>
      </c>
      <c r="D412" t="s">
        <v>276</v>
      </c>
      <c r="E412" t="s">
        <v>575</v>
      </c>
      <c r="F412" t="s">
        <v>1961</v>
      </c>
    </row>
    <row r="413" spans="1:6" x14ac:dyDescent="0.25">
      <c r="A413">
        <v>11</v>
      </c>
      <c r="B413">
        <v>4001</v>
      </c>
      <c r="C413">
        <v>5000</v>
      </c>
      <c r="D413" t="s">
        <v>276</v>
      </c>
      <c r="E413" t="s">
        <v>120</v>
      </c>
      <c r="F413" t="s">
        <v>1962</v>
      </c>
    </row>
    <row r="414" spans="1:6" x14ac:dyDescent="0.25">
      <c r="A414">
        <v>11</v>
      </c>
      <c r="B414">
        <v>4001</v>
      </c>
      <c r="C414">
        <v>5000</v>
      </c>
      <c r="D414" t="s">
        <v>276</v>
      </c>
      <c r="E414" t="s">
        <v>142</v>
      </c>
      <c r="F414" t="s">
        <v>1963</v>
      </c>
    </row>
    <row r="415" spans="1:6" x14ac:dyDescent="0.25">
      <c r="A415">
        <v>11</v>
      </c>
      <c r="B415">
        <v>4001</v>
      </c>
      <c r="C415">
        <v>5000</v>
      </c>
      <c r="D415" t="s">
        <v>276</v>
      </c>
      <c r="E415" t="s">
        <v>163</v>
      </c>
      <c r="F415" t="s">
        <v>1964</v>
      </c>
    </row>
    <row r="416" spans="1:6" x14ac:dyDescent="0.25">
      <c r="A416">
        <v>11</v>
      </c>
      <c r="B416">
        <v>4001</v>
      </c>
      <c r="C416">
        <v>5000</v>
      </c>
      <c r="D416" t="s">
        <v>276</v>
      </c>
      <c r="E416" t="s">
        <v>576</v>
      </c>
      <c r="F416" t="s">
        <v>1965</v>
      </c>
    </row>
    <row r="417" spans="1:6" x14ac:dyDescent="0.25">
      <c r="A417">
        <v>11</v>
      </c>
      <c r="B417">
        <v>4001</v>
      </c>
      <c r="C417">
        <v>5000</v>
      </c>
      <c r="D417" t="s">
        <v>276</v>
      </c>
      <c r="E417" t="s">
        <v>577</v>
      </c>
      <c r="F417" t="s">
        <v>1966</v>
      </c>
    </row>
    <row r="418" spans="1:6" x14ac:dyDescent="0.25">
      <c r="A418">
        <v>11</v>
      </c>
      <c r="B418">
        <v>4001</v>
      </c>
      <c r="C418">
        <v>5000</v>
      </c>
      <c r="D418" t="s">
        <v>276</v>
      </c>
      <c r="E418" t="s">
        <v>578</v>
      </c>
      <c r="F418" t="s">
        <v>1967</v>
      </c>
    </row>
    <row r="419" spans="1:6" x14ac:dyDescent="0.25">
      <c r="A419">
        <v>11</v>
      </c>
      <c r="B419">
        <v>4001</v>
      </c>
      <c r="C419">
        <v>5000</v>
      </c>
      <c r="D419" t="s">
        <v>276</v>
      </c>
      <c r="E419" t="s">
        <v>579</v>
      </c>
      <c r="F419" t="s">
        <v>1968</v>
      </c>
    </row>
    <row r="420" spans="1:6" x14ac:dyDescent="0.25">
      <c r="A420">
        <v>11</v>
      </c>
      <c r="B420">
        <v>4001</v>
      </c>
      <c r="C420">
        <v>5000</v>
      </c>
      <c r="D420" t="s">
        <v>276</v>
      </c>
      <c r="E420" t="s">
        <v>580</v>
      </c>
      <c r="F420" t="s">
        <v>1969</v>
      </c>
    </row>
    <row r="421" spans="1:6" x14ac:dyDescent="0.25">
      <c r="A421">
        <v>11</v>
      </c>
      <c r="B421">
        <v>4001</v>
      </c>
      <c r="C421">
        <v>5000</v>
      </c>
      <c r="D421" t="s">
        <v>276</v>
      </c>
      <c r="E421" t="s">
        <v>582</v>
      </c>
      <c r="F421" t="s">
        <v>1970</v>
      </c>
    </row>
    <row r="422" spans="1:6" x14ac:dyDescent="0.25">
      <c r="A422">
        <v>11</v>
      </c>
      <c r="B422">
        <v>5001</v>
      </c>
      <c r="C422">
        <v>6000</v>
      </c>
      <c r="D422" t="s">
        <v>277</v>
      </c>
      <c r="E422" t="s">
        <v>265</v>
      </c>
      <c r="F422" t="s">
        <v>1959</v>
      </c>
    </row>
    <row r="423" spans="1:6" x14ac:dyDescent="0.25">
      <c r="A423">
        <v>11</v>
      </c>
      <c r="B423">
        <v>5001</v>
      </c>
      <c r="C423">
        <v>6000</v>
      </c>
      <c r="D423" t="s">
        <v>277</v>
      </c>
      <c r="E423" t="s">
        <v>581</v>
      </c>
      <c r="F423" t="s">
        <v>1990</v>
      </c>
    </row>
    <row r="424" spans="1:6" x14ac:dyDescent="0.25">
      <c r="A424">
        <v>11</v>
      </c>
      <c r="B424">
        <v>5001</v>
      </c>
      <c r="C424">
        <v>6000</v>
      </c>
      <c r="D424" t="s">
        <v>277</v>
      </c>
      <c r="E424" t="s">
        <v>575</v>
      </c>
      <c r="F424" t="s">
        <v>1961</v>
      </c>
    </row>
    <row r="425" spans="1:6" x14ac:dyDescent="0.25">
      <c r="A425">
        <v>11</v>
      </c>
      <c r="B425">
        <v>5001</v>
      </c>
      <c r="C425">
        <v>6000</v>
      </c>
      <c r="D425" t="s">
        <v>277</v>
      </c>
      <c r="E425" t="s">
        <v>120</v>
      </c>
      <c r="F425" t="s">
        <v>1972</v>
      </c>
    </row>
    <row r="426" spans="1:6" x14ac:dyDescent="0.25">
      <c r="A426">
        <v>11</v>
      </c>
      <c r="B426">
        <v>5001</v>
      </c>
      <c r="C426">
        <v>6000</v>
      </c>
      <c r="D426" t="s">
        <v>277</v>
      </c>
      <c r="E426" t="s">
        <v>142</v>
      </c>
      <c r="F426" t="s">
        <v>1963</v>
      </c>
    </row>
    <row r="427" spans="1:6" x14ac:dyDescent="0.25">
      <c r="A427">
        <v>11</v>
      </c>
      <c r="B427">
        <v>5001</v>
      </c>
      <c r="C427">
        <v>6000</v>
      </c>
      <c r="D427" t="s">
        <v>277</v>
      </c>
      <c r="E427" t="s">
        <v>163</v>
      </c>
      <c r="F427" t="s">
        <v>1964</v>
      </c>
    </row>
    <row r="428" spans="1:6" x14ac:dyDescent="0.25">
      <c r="A428">
        <v>11</v>
      </c>
      <c r="B428">
        <v>5001</v>
      </c>
      <c r="C428">
        <v>6000</v>
      </c>
      <c r="D428" t="s">
        <v>277</v>
      </c>
      <c r="E428" t="s">
        <v>576</v>
      </c>
      <c r="F428" t="s">
        <v>1965</v>
      </c>
    </row>
    <row r="429" spans="1:6" x14ac:dyDescent="0.25">
      <c r="A429">
        <v>11</v>
      </c>
      <c r="B429">
        <v>5001</v>
      </c>
      <c r="C429">
        <v>6000</v>
      </c>
      <c r="D429" t="s">
        <v>277</v>
      </c>
      <c r="E429" t="s">
        <v>577</v>
      </c>
      <c r="F429" t="s">
        <v>1966</v>
      </c>
    </row>
    <row r="430" spans="1:6" x14ac:dyDescent="0.25">
      <c r="A430">
        <v>11</v>
      </c>
      <c r="B430">
        <v>5001</v>
      </c>
      <c r="C430">
        <v>6000</v>
      </c>
      <c r="D430" t="s">
        <v>277</v>
      </c>
      <c r="E430" t="s">
        <v>578</v>
      </c>
      <c r="F430" t="s">
        <v>1967</v>
      </c>
    </row>
    <row r="431" spans="1:6" x14ac:dyDescent="0.25">
      <c r="A431">
        <v>11</v>
      </c>
      <c r="B431">
        <v>5001</v>
      </c>
      <c r="C431">
        <v>6000</v>
      </c>
      <c r="D431" t="s">
        <v>277</v>
      </c>
      <c r="E431" t="s">
        <v>579</v>
      </c>
      <c r="F431" t="s">
        <v>1968</v>
      </c>
    </row>
    <row r="432" spans="1:6" x14ac:dyDescent="0.25">
      <c r="A432">
        <v>11</v>
      </c>
      <c r="B432">
        <v>5001</v>
      </c>
      <c r="C432">
        <v>6000</v>
      </c>
      <c r="D432" t="s">
        <v>277</v>
      </c>
      <c r="E432" t="s">
        <v>580</v>
      </c>
      <c r="F432" t="s">
        <v>1969</v>
      </c>
    </row>
    <row r="433" spans="1:6" x14ac:dyDescent="0.25">
      <c r="A433">
        <v>11</v>
      </c>
      <c r="B433">
        <v>5001</v>
      </c>
      <c r="C433">
        <v>6000</v>
      </c>
      <c r="D433" t="s">
        <v>277</v>
      </c>
      <c r="E433" t="s">
        <v>582</v>
      </c>
      <c r="F433" t="s">
        <v>1970</v>
      </c>
    </row>
    <row r="434" spans="1:6" x14ac:dyDescent="0.25">
      <c r="A434">
        <v>11</v>
      </c>
      <c r="B434">
        <v>6001</v>
      </c>
      <c r="C434">
        <v>7000</v>
      </c>
      <c r="D434" t="s">
        <v>270</v>
      </c>
      <c r="E434" t="s">
        <v>265</v>
      </c>
      <c r="F434" t="s">
        <v>1959</v>
      </c>
    </row>
    <row r="435" spans="1:6" x14ac:dyDescent="0.25">
      <c r="A435">
        <v>11</v>
      </c>
      <c r="B435">
        <v>6001</v>
      </c>
      <c r="C435">
        <v>7000</v>
      </c>
      <c r="D435" t="s">
        <v>270</v>
      </c>
      <c r="E435" t="s">
        <v>581</v>
      </c>
      <c r="F435" t="s">
        <v>1990</v>
      </c>
    </row>
    <row r="436" spans="1:6" x14ac:dyDescent="0.25">
      <c r="A436">
        <v>11</v>
      </c>
      <c r="B436">
        <v>6001</v>
      </c>
      <c r="C436">
        <v>7000</v>
      </c>
      <c r="D436" t="s">
        <v>270</v>
      </c>
      <c r="E436" t="s">
        <v>575</v>
      </c>
      <c r="F436" t="s">
        <v>1961</v>
      </c>
    </row>
    <row r="437" spans="1:6" x14ac:dyDescent="0.25">
      <c r="A437">
        <v>11</v>
      </c>
      <c r="B437">
        <v>6001</v>
      </c>
      <c r="C437">
        <v>7000</v>
      </c>
      <c r="D437" t="s">
        <v>270</v>
      </c>
      <c r="E437" t="s">
        <v>120</v>
      </c>
      <c r="F437" t="s">
        <v>1972</v>
      </c>
    </row>
    <row r="438" spans="1:6" x14ac:dyDescent="0.25">
      <c r="A438">
        <v>11</v>
      </c>
      <c r="B438">
        <v>6001</v>
      </c>
      <c r="C438">
        <v>7000</v>
      </c>
      <c r="D438" t="s">
        <v>270</v>
      </c>
      <c r="E438" t="s">
        <v>142</v>
      </c>
      <c r="F438" t="s">
        <v>1963</v>
      </c>
    </row>
    <row r="439" spans="1:6" x14ac:dyDescent="0.25">
      <c r="A439">
        <v>11</v>
      </c>
      <c r="B439">
        <v>6001</v>
      </c>
      <c r="C439">
        <v>7000</v>
      </c>
      <c r="D439" t="s">
        <v>270</v>
      </c>
      <c r="E439" t="s">
        <v>163</v>
      </c>
      <c r="F439" t="s">
        <v>1993</v>
      </c>
    </row>
    <row r="440" spans="1:6" x14ac:dyDescent="0.25">
      <c r="A440">
        <v>11</v>
      </c>
      <c r="B440">
        <v>6001</v>
      </c>
      <c r="C440">
        <v>7000</v>
      </c>
      <c r="D440" t="s">
        <v>270</v>
      </c>
      <c r="E440" t="s">
        <v>576</v>
      </c>
      <c r="F440" t="s">
        <v>1965</v>
      </c>
    </row>
    <row r="441" spans="1:6" x14ac:dyDescent="0.25">
      <c r="A441">
        <v>11</v>
      </c>
      <c r="B441">
        <v>6001</v>
      </c>
      <c r="C441">
        <v>7000</v>
      </c>
      <c r="D441" t="s">
        <v>270</v>
      </c>
      <c r="E441" t="s">
        <v>577</v>
      </c>
      <c r="F441" t="s">
        <v>1966</v>
      </c>
    </row>
    <row r="442" spans="1:6" x14ac:dyDescent="0.25">
      <c r="A442">
        <v>11</v>
      </c>
      <c r="B442">
        <v>6001</v>
      </c>
      <c r="C442">
        <v>7000</v>
      </c>
      <c r="D442" t="s">
        <v>270</v>
      </c>
      <c r="E442" t="s">
        <v>578</v>
      </c>
      <c r="F442" t="s">
        <v>1967</v>
      </c>
    </row>
    <row r="443" spans="1:6" x14ac:dyDescent="0.25">
      <c r="A443">
        <v>11</v>
      </c>
      <c r="B443">
        <v>6001</v>
      </c>
      <c r="C443">
        <v>7000</v>
      </c>
      <c r="D443" t="s">
        <v>270</v>
      </c>
      <c r="E443" t="s">
        <v>579</v>
      </c>
      <c r="F443" t="s">
        <v>1968</v>
      </c>
    </row>
    <row r="444" spans="1:6" x14ac:dyDescent="0.25">
      <c r="A444">
        <v>11</v>
      </c>
      <c r="B444">
        <v>6001</v>
      </c>
      <c r="C444">
        <v>7000</v>
      </c>
      <c r="D444" t="s">
        <v>270</v>
      </c>
      <c r="E444" t="s">
        <v>580</v>
      </c>
      <c r="F444" t="s">
        <v>1969</v>
      </c>
    </row>
    <row r="445" spans="1:6" x14ac:dyDescent="0.25">
      <c r="A445">
        <v>11</v>
      </c>
      <c r="B445">
        <v>6001</v>
      </c>
      <c r="C445">
        <v>7000</v>
      </c>
      <c r="D445" t="s">
        <v>270</v>
      </c>
      <c r="E445" t="s">
        <v>582</v>
      </c>
      <c r="F445" t="s">
        <v>1970</v>
      </c>
    </row>
    <row r="446" spans="1:6" x14ac:dyDescent="0.25">
      <c r="A446">
        <v>11</v>
      </c>
      <c r="B446">
        <v>7001</v>
      </c>
      <c r="C446">
        <v>8000</v>
      </c>
      <c r="D446" t="s">
        <v>354</v>
      </c>
      <c r="E446" t="s">
        <v>265</v>
      </c>
      <c r="F446" t="s">
        <v>1959</v>
      </c>
    </row>
    <row r="447" spans="1:6" x14ac:dyDescent="0.25">
      <c r="A447">
        <v>11</v>
      </c>
      <c r="B447">
        <v>7001</v>
      </c>
      <c r="C447">
        <v>8000</v>
      </c>
      <c r="D447" t="s">
        <v>354</v>
      </c>
      <c r="E447" t="s">
        <v>581</v>
      </c>
      <c r="F447" t="s">
        <v>1960</v>
      </c>
    </row>
    <row r="448" spans="1:6" x14ac:dyDescent="0.25">
      <c r="A448">
        <v>11</v>
      </c>
      <c r="B448">
        <v>7001</v>
      </c>
      <c r="C448">
        <v>8000</v>
      </c>
      <c r="D448" t="s">
        <v>354</v>
      </c>
      <c r="E448" t="s">
        <v>575</v>
      </c>
      <c r="F448" t="s">
        <v>1961</v>
      </c>
    </row>
    <row r="449" spans="1:6" x14ac:dyDescent="0.25">
      <c r="A449">
        <v>11</v>
      </c>
      <c r="B449">
        <v>7001</v>
      </c>
      <c r="C449">
        <v>8000</v>
      </c>
      <c r="D449" t="s">
        <v>354</v>
      </c>
      <c r="E449" t="s">
        <v>120</v>
      </c>
      <c r="F449" t="s">
        <v>1962</v>
      </c>
    </row>
    <row r="450" spans="1:6" x14ac:dyDescent="0.25">
      <c r="A450">
        <v>11</v>
      </c>
      <c r="B450">
        <v>7001</v>
      </c>
      <c r="C450">
        <v>8000</v>
      </c>
      <c r="D450" t="s">
        <v>354</v>
      </c>
      <c r="E450" t="s">
        <v>142</v>
      </c>
      <c r="F450" t="s">
        <v>1963</v>
      </c>
    </row>
    <row r="451" spans="1:6" x14ac:dyDescent="0.25">
      <c r="A451">
        <v>11</v>
      </c>
      <c r="B451">
        <v>7001</v>
      </c>
      <c r="C451">
        <v>8000</v>
      </c>
      <c r="D451" t="s">
        <v>354</v>
      </c>
      <c r="E451" t="s">
        <v>163</v>
      </c>
      <c r="F451" t="s">
        <v>1964</v>
      </c>
    </row>
    <row r="452" spans="1:6" x14ac:dyDescent="0.25">
      <c r="A452">
        <v>11</v>
      </c>
      <c r="B452">
        <v>7001</v>
      </c>
      <c r="C452">
        <v>8000</v>
      </c>
      <c r="D452" t="s">
        <v>354</v>
      </c>
      <c r="E452" t="s">
        <v>576</v>
      </c>
      <c r="F452" t="s">
        <v>1965</v>
      </c>
    </row>
    <row r="453" spans="1:6" x14ac:dyDescent="0.25">
      <c r="A453">
        <v>11</v>
      </c>
      <c r="B453">
        <v>7001</v>
      </c>
      <c r="C453">
        <v>8000</v>
      </c>
      <c r="D453" t="s">
        <v>354</v>
      </c>
      <c r="E453" t="s">
        <v>577</v>
      </c>
      <c r="F453" t="s">
        <v>1966</v>
      </c>
    </row>
    <row r="454" spans="1:6" x14ac:dyDescent="0.25">
      <c r="A454">
        <v>11</v>
      </c>
      <c r="B454">
        <v>7001</v>
      </c>
      <c r="C454">
        <v>8000</v>
      </c>
      <c r="D454" t="s">
        <v>354</v>
      </c>
      <c r="E454" t="s">
        <v>578</v>
      </c>
      <c r="F454" t="s">
        <v>1967</v>
      </c>
    </row>
    <row r="455" spans="1:6" x14ac:dyDescent="0.25">
      <c r="A455">
        <v>11</v>
      </c>
      <c r="B455">
        <v>7001</v>
      </c>
      <c r="C455">
        <v>8000</v>
      </c>
      <c r="D455" t="s">
        <v>354</v>
      </c>
      <c r="E455" t="s">
        <v>579</v>
      </c>
      <c r="F455" t="s">
        <v>1968</v>
      </c>
    </row>
    <row r="456" spans="1:6" x14ac:dyDescent="0.25">
      <c r="A456">
        <v>11</v>
      </c>
      <c r="B456">
        <v>7001</v>
      </c>
      <c r="C456">
        <v>8000</v>
      </c>
      <c r="D456" t="s">
        <v>354</v>
      </c>
      <c r="E456" t="s">
        <v>580</v>
      </c>
      <c r="F456" t="s">
        <v>1969</v>
      </c>
    </row>
    <row r="457" spans="1:6" x14ac:dyDescent="0.25">
      <c r="A457">
        <v>11</v>
      </c>
      <c r="B457">
        <v>7001</v>
      </c>
      <c r="C457">
        <v>8000</v>
      </c>
      <c r="D457" t="s">
        <v>354</v>
      </c>
      <c r="E457" t="s">
        <v>582</v>
      </c>
      <c r="F457" t="s">
        <v>1970</v>
      </c>
    </row>
    <row r="458" spans="1:6" x14ac:dyDescent="0.25">
      <c r="A458">
        <v>11</v>
      </c>
      <c r="B458">
        <v>8001</v>
      </c>
      <c r="C458">
        <v>9000</v>
      </c>
      <c r="D458" t="s">
        <v>242</v>
      </c>
      <c r="E458" t="s">
        <v>265</v>
      </c>
      <c r="F458" t="s">
        <v>1959</v>
      </c>
    </row>
    <row r="459" spans="1:6" x14ac:dyDescent="0.25">
      <c r="A459">
        <v>11</v>
      </c>
      <c r="B459">
        <v>8001</v>
      </c>
      <c r="C459">
        <v>9000</v>
      </c>
      <c r="D459" t="s">
        <v>242</v>
      </c>
      <c r="E459" t="s">
        <v>581</v>
      </c>
      <c r="F459" t="s">
        <v>1960</v>
      </c>
    </row>
    <row r="460" spans="1:6" x14ac:dyDescent="0.25">
      <c r="A460">
        <v>11</v>
      </c>
      <c r="B460">
        <v>8001</v>
      </c>
      <c r="C460">
        <v>9000</v>
      </c>
      <c r="D460" t="s">
        <v>242</v>
      </c>
      <c r="E460" t="s">
        <v>575</v>
      </c>
      <c r="F460" t="s">
        <v>1961</v>
      </c>
    </row>
    <row r="461" spans="1:6" x14ac:dyDescent="0.25">
      <c r="A461">
        <v>11</v>
      </c>
      <c r="B461">
        <v>8001</v>
      </c>
      <c r="C461">
        <v>9000</v>
      </c>
      <c r="D461" t="s">
        <v>242</v>
      </c>
      <c r="E461" t="s">
        <v>120</v>
      </c>
      <c r="F461" t="s">
        <v>1972</v>
      </c>
    </row>
    <row r="462" spans="1:6" x14ac:dyDescent="0.25">
      <c r="A462">
        <v>11</v>
      </c>
      <c r="B462">
        <v>8001</v>
      </c>
      <c r="C462">
        <v>9000</v>
      </c>
      <c r="D462" t="s">
        <v>242</v>
      </c>
      <c r="E462" t="s">
        <v>142</v>
      </c>
      <c r="F462" t="s">
        <v>1963</v>
      </c>
    </row>
    <row r="463" spans="1:6" x14ac:dyDescent="0.25">
      <c r="A463">
        <v>11</v>
      </c>
      <c r="B463">
        <v>8001</v>
      </c>
      <c r="C463">
        <v>9000</v>
      </c>
      <c r="D463" t="s">
        <v>242</v>
      </c>
      <c r="E463" t="s">
        <v>163</v>
      </c>
      <c r="F463" t="s">
        <v>1964</v>
      </c>
    </row>
    <row r="464" spans="1:6" x14ac:dyDescent="0.25">
      <c r="A464">
        <v>11</v>
      </c>
      <c r="B464">
        <v>8001</v>
      </c>
      <c r="C464">
        <v>9000</v>
      </c>
      <c r="D464" t="s">
        <v>242</v>
      </c>
      <c r="E464" t="s">
        <v>576</v>
      </c>
      <c r="F464" t="s">
        <v>1965</v>
      </c>
    </row>
    <row r="465" spans="1:6" x14ac:dyDescent="0.25">
      <c r="A465">
        <v>11</v>
      </c>
      <c r="B465">
        <v>8001</v>
      </c>
      <c r="C465">
        <v>9000</v>
      </c>
      <c r="D465" t="s">
        <v>242</v>
      </c>
      <c r="E465" t="s">
        <v>577</v>
      </c>
      <c r="F465" t="s">
        <v>1966</v>
      </c>
    </row>
    <row r="466" spans="1:6" x14ac:dyDescent="0.25">
      <c r="A466">
        <v>11</v>
      </c>
      <c r="B466">
        <v>8001</v>
      </c>
      <c r="C466">
        <v>9000</v>
      </c>
      <c r="D466" t="s">
        <v>242</v>
      </c>
      <c r="E466" t="s">
        <v>578</v>
      </c>
      <c r="F466" t="s">
        <v>1967</v>
      </c>
    </row>
    <row r="467" spans="1:6" x14ac:dyDescent="0.25">
      <c r="A467">
        <v>11</v>
      </c>
      <c r="B467">
        <v>8001</v>
      </c>
      <c r="C467">
        <v>9000</v>
      </c>
      <c r="D467" t="s">
        <v>242</v>
      </c>
      <c r="E467" t="s">
        <v>579</v>
      </c>
      <c r="F467" t="s">
        <v>1968</v>
      </c>
    </row>
    <row r="468" spans="1:6" x14ac:dyDescent="0.25">
      <c r="A468">
        <v>11</v>
      </c>
      <c r="B468">
        <v>8001</v>
      </c>
      <c r="C468">
        <v>9000</v>
      </c>
      <c r="D468" t="s">
        <v>242</v>
      </c>
      <c r="E468" t="s">
        <v>580</v>
      </c>
      <c r="F468" t="s">
        <v>1982</v>
      </c>
    </row>
    <row r="469" spans="1:6" x14ac:dyDescent="0.25">
      <c r="A469">
        <v>11</v>
      </c>
      <c r="B469">
        <v>8001</v>
      </c>
      <c r="C469">
        <v>9000</v>
      </c>
      <c r="D469" t="s">
        <v>242</v>
      </c>
      <c r="E469" t="s">
        <v>582</v>
      </c>
      <c r="F469" t="s">
        <v>1970</v>
      </c>
    </row>
    <row r="470" spans="1:6" x14ac:dyDescent="0.25">
      <c r="A470">
        <v>11</v>
      </c>
      <c r="B470">
        <v>9001</v>
      </c>
      <c r="C470">
        <v>10000</v>
      </c>
      <c r="D470" t="s">
        <v>355</v>
      </c>
      <c r="E470" t="s">
        <v>265</v>
      </c>
      <c r="F470" t="s">
        <v>1991</v>
      </c>
    </row>
    <row r="471" spans="1:6" x14ac:dyDescent="0.25">
      <c r="A471">
        <v>11</v>
      </c>
      <c r="B471">
        <v>9001</v>
      </c>
      <c r="C471">
        <v>10000</v>
      </c>
      <c r="D471" t="s">
        <v>355</v>
      </c>
      <c r="E471" t="s">
        <v>581</v>
      </c>
      <c r="F471" t="s">
        <v>1960</v>
      </c>
    </row>
    <row r="472" spans="1:6" x14ac:dyDescent="0.25">
      <c r="A472">
        <v>11</v>
      </c>
      <c r="B472">
        <v>9001</v>
      </c>
      <c r="C472">
        <v>10000</v>
      </c>
      <c r="D472" t="s">
        <v>355</v>
      </c>
      <c r="E472" t="s">
        <v>575</v>
      </c>
      <c r="F472" t="s">
        <v>1961</v>
      </c>
    </row>
    <row r="473" spans="1:6" x14ac:dyDescent="0.25">
      <c r="A473">
        <v>11</v>
      </c>
      <c r="B473">
        <v>9001</v>
      </c>
      <c r="C473">
        <v>10000</v>
      </c>
      <c r="D473" t="s">
        <v>355</v>
      </c>
      <c r="E473" t="s">
        <v>120</v>
      </c>
      <c r="F473" t="s">
        <v>1972</v>
      </c>
    </row>
    <row r="474" spans="1:6" x14ac:dyDescent="0.25">
      <c r="A474">
        <v>11</v>
      </c>
      <c r="B474">
        <v>9001</v>
      </c>
      <c r="C474">
        <v>10000</v>
      </c>
      <c r="D474" t="s">
        <v>355</v>
      </c>
      <c r="E474" t="s">
        <v>142</v>
      </c>
      <c r="F474" t="s">
        <v>1963</v>
      </c>
    </row>
    <row r="475" spans="1:6" x14ac:dyDescent="0.25">
      <c r="A475">
        <v>11</v>
      </c>
      <c r="B475">
        <v>9001</v>
      </c>
      <c r="C475">
        <v>10000</v>
      </c>
      <c r="D475" t="s">
        <v>355</v>
      </c>
      <c r="E475" t="s">
        <v>163</v>
      </c>
      <c r="F475" t="s">
        <v>1964</v>
      </c>
    </row>
    <row r="476" spans="1:6" x14ac:dyDescent="0.25">
      <c r="A476">
        <v>11</v>
      </c>
      <c r="B476">
        <v>9001</v>
      </c>
      <c r="C476">
        <v>10000</v>
      </c>
      <c r="D476" t="s">
        <v>355</v>
      </c>
      <c r="E476" t="s">
        <v>576</v>
      </c>
      <c r="F476" t="s">
        <v>1965</v>
      </c>
    </row>
    <row r="477" spans="1:6" x14ac:dyDescent="0.25">
      <c r="A477">
        <v>11</v>
      </c>
      <c r="B477">
        <v>9001</v>
      </c>
      <c r="C477">
        <v>10000</v>
      </c>
      <c r="D477" t="s">
        <v>355</v>
      </c>
      <c r="E477" t="s">
        <v>577</v>
      </c>
      <c r="F477" t="s">
        <v>1966</v>
      </c>
    </row>
    <row r="478" spans="1:6" x14ac:dyDescent="0.25">
      <c r="A478">
        <v>11</v>
      </c>
      <c r="B478">
        <v>9001</v>
      </c>
      <c r="C478">
        <v>10000</v>
      </c>
      <c r="D478" t="s">
        <v>355</v>
      </c>
      <c r="E478" t="s">
        <v>578</v>
      </c>
      <c r="F478" t="s">
        <v>1967</v>
      </c>
    </row>
    <row r="479" spans="1:6" x14ac:dyDescent="0.25">
      <c r="A479">
        <v>11</v>
      </c>
      <c r="B479">
        <v>9001</v>
      </c>
      <c r="C479">
        <v>10000</v>
      </c>
      <c r="D479" t="s">
        <v>355</v>
      </c>
      <c r="E479" t="s">
        <v>579</v>
      </c>
      <c r="F479" t="s">
        <v>1971</v>
      </c>
    </row>
    <row r="480" spans="1:6" x14ac:dyDescent="0.25">
      <c r="A480">
        <v>11</v>
      </c>
      <c r="B480">
        <v>9001</v>
      </c>
      <c r="C480">
        <v>10000</v>
      </c>
      <c r="D480" t="s">
        <v>355</v>
      </c>
      <c r="E480" t="s">
        <v>580</v>
      </c>
      <c r="F480" t="s">
        <v>1969</v>
      </c>
    </row>
    <row r="481" spans="1:6" x14ac:dyDescent="0.25">
      <c r="A481">
        <v>11</v>
      </c>
      <c r="B481">
        <v>9001</v>
      </c>
      <c r="C481">
        <v>10000</v>
      </c>
      <c r="D481" t="s">
        <v>355</v>
      </c>
      <c r="E481" t="s">
        <v>582</v>
      </c>
      <c r="F481" t="s">
        <v>1970</v>
      </c>
    </row>
    <row r="482" spans="1:6" x14ac:dyDescent="0.25">
      <c r="A482">
        <v>12</v>
      </c>
      <c r="B482">
        <v>1</v>
      </c>
      <c r="C482">
        <v>1000</v>
      </c>
      <c r="D482" t="s">
        <v>151</v>
      </c>
      <c r="E482" t="s">
        <v>265</v>
      </c>
      <c r="F482" t="s">
        <v>1959</v>
      </c>
    </row>
    <row r="483" spans="1:6" x14ac:dyDescent="0.25">
      <c r="A483">
        <v>12</v>
      </c>
      <c r="B483">
        <v>1</v>
      </c>
      <c r="C483">
        <v>1000</v>
      </c>
      <c r="D483" t="s">
        <v>151</v>
      </c>
      <c r="E483" t="s">
        <v>581</v>
      </c>
      <c r="F483" t="s">
        <v>1960</v>
      </c>
    </row>
    <row r="484" spans="1:6" x14ac:dyDescent="0.25">
      <c r="A484">
        <v>12</v>
      </c>
      <c r="B484">
        <v>1</v>
      </c>
      <c r="C484">
        <v>1000</v>
      </c>
      <c r="D484" t="s">
        <v>151</v>
      </c>
      <c r="E484" t="s">
        <v>575</v>
      </c>
      <c r="F484" t="s">
        <v>1961</v>
      </c>
    </row>
    <row r="485" spans="1:6" x14ac:dyDescent="0.25">
      <c r="A485">
        <v>12</v>
      </c>
      <c r="B485">
        <v>1</v>
      </c>
      <c r="C485">
        <v>1000</v>
      </c>
      <c r="D485" t="s">
        <v>151</v>
      </c>
      <c r="E485" t="s">
        <v>120</v>
      </c>
      <c r="F485" t="s">
        <v>1972</v>
      </c>
    </row>
    <row r="486" spans="1:6" x14ac:dyDescent="0.25">
      <c r="A486">
        <v>12</v>
      </c>
      <c r="B486">
        <v>1</v>
      </c>
      <c r="C486">
        <v>1000</v>
      </c>
      <c r="D486" t="s">
        <v>151</v>
      </c>
      <c r="E486" t="s">
        <v>142</v>
      </c>
      <c r="F486" t="s">
        <v>1980</v>
      </c>
    </row>
    <row r="487" spans="1:6" x14ac:dyDescent="0.25">
      <c r="A487">
        <v>12</v>
      </c>
      <c r="B487">
        <v>1</v>
      </c>
      <c r="C487">
        <v>1000</v>
      </c>
      <c r="D487" t="s">
        <v>151</v>
      </c>
      <c r="E487" t="s">
        <v>163</v>
      </c>
      <c r="F487" t="s">
        <v>1964</v>
      </c>
    </row>
    <row r="488" spans="1:6" x14ac:dyDescent="0.25">
      <c r="A488">
        <v>12</v>
      </c>
      <c r="B488">
        <v>1</v>
      </c>
      <c r="C488">
        <v>1000</v>
      </c>
      <c r="D488" t="s">
        <v>151</v>
      </c>
      <c r="E488" t="s">
        <v>576</v>
      </c>
      <c r="F488" t="s">
        <v>1965</v>
      </c>
    </row>
    <row r="489" spans="1:6" x14ac:dyDescent="0.25">
      <c r="A489">
        <v>12</v>
      </c>
      <c r="B489">
        <v>1</v>
      </c>
      <c r="C489">
        <v>1000</v>
      </c>
      <c r="D489" t="s">
        <v>151</v>
      </c>
      <c r="E489" t="s">
        <v>577</v>
      </c>
      <c r="F489" t="s">
        <v>1966</v>
      </c>
    </row>
    <row r="490" spans="1:6" x14ac:dyDescent="0.25">
      <c r="A490">
        <v>12</v>
      </c>
      <c r="B490">
        <v>1</v>
      </c>
      <c r="C490">
        <v>1000</v>
      </c>
      <c r="D490" t="s">
        <v>151</v>
      </c>
      <c r="E490" t="s">
        <v>578</v>
      </c>
      <c r="F490" t="s">
        <v>1967</v>
      </c>
    </row>
    <row r="491" spans="1:6" x14ac:dyDescent="0.25">
      <c r="A491">
        <v>12</v>
      </c>
      <c r="B491">
        <v>1</v>
      </c>
      <c r="C491">
        <v>1000</v>
      </c>
      <c r="D491" t="s">
        <v>151</v>
      </c>
      <c r="E491" t="s">
        <v>579</v>
      </c>
      <c r="F491" t="s">
        <v>1968</v>
      </c>
    </row>
    <row r="492" spans="1:6" x14ac:dyDescent="0.25">
      <c r="A492">
        <v>12</v>
      </c>
      <c r="B492">
        <v>1</v>
      </c>
      <c r="C492">
        <v>1000</v>
      </c>
      <c r="D492" t="s">
        <v>151</v>
      </c>
      <c r="E492" t="s">
        <v>580</v>
      </c>
      <c r="F492" t="s">
        <v>1969</v>
      </c>
    </row>
    <row r="493" spans="1:6" x14ac:dyDescent="0.25">
      <c r="A493">
        <v>12</v>
      </c>
      <c r="B493">
        <v>1</v>
      </c>
      <c r="C493">
        <v>1000</v>
      </c>
      <c r="D493" t="s">
        <v>151</v>
      </c>
      <c r="E493" t="s">
        <v>582</v>
      </c>
      <c r="F493" t="s">
        <v>1970</v>
      </c>
    </row>
    <row r="494" spans="1:6" x14ac:dyDescent="0.25">
      <c r="A494">
        <v>12</v>
      </c>
      <c r="B494">
        <v>1001</v>
      </c>
      <c r="C494">
        <v>2000</v>
      </c>
      <c r="D494" t="s">
        <v>145</v>
      </c>
      <c r="E494" t="s">
        <v>265</v>
      </c>
      <c r="F494" t="s">
        <v>1959</v>
      </c>
    </row>
    <row r="495" spans="1:6" x14ac:dyDescent="0.25">
      <c r="A495">
        <v>12</v>
      </c>
      <c r="B495">
        <v>1001</v>
      </c>
      <c r="C495">
        <v>2000</v>
      </c>
      <c r="D495" t="s">
        <v>145</v>
      </c>
      <c r="E495" t="s">
        <v>581</v>
      </c>
      <c r="F495" t="s">
        <v>1974</v>
      </c>
    </row>
    <row r="496" spans="1:6" x14ac:dyDescent="0.25">
      <c r="A496">
        <v>12</v>
      </c>
      <c r="B496">
        <v>1001</v>
      </c>
      <c r="C496">
        <v>2000</v>
      </c>
      <c r="D496" t="s">
        <v>145</v>
      </c>
      <c r="E496" t="s">
        <v>575</v>
      </c>
      <c r="F496" t="s">
        <v>1961</v>
      </c>
    </row>
    <row r="497" spans="1:6" x14ac:dyDescent="0.25">
      <c r="A497">
        <v>12</v>
      </c>
      <c r="B497">
        <v>1001</v>
      </c>
      <c r="C497">
        <v>2000</v>
      </c>
      <c r="D497" t="s">
        <v>145</v>
      </c>
      <c r="E497" t="s">
        <v>120</v>
      </c>
      <c r="F497" t="s">
        <v>1972</v>
      </c>
    </row>
    <row r="498" spans="1:6" x14ac:dyDescent="0.25">
      <c r="A498">
        <v>12</v>
      </c>
      <c r="B498">
        <v>1001</v>
      </c>
      <c r="C498">
        <v>2000</v>
      </c>
      <c r="D498" t="s">
        <v>145</v>
      </c>
      <c r="E498" t="s">
        <v>142</v>
      </c>
      <c r="F498" t="s">
        <v>1980</v>
      </c>
    </row>
    <row r="499" spans="1:6" x14ac:dyDescent="0.25">
      <c r="A499">
        <v>12</v>
      </c>
      <c r="B499">
        <v>1001</v>
      </c>
      <c r="C499">
        <v>2000</v>
      </c>
      <c r="D499" t="s">
        <v>145</v>
      </c>
      <c r="E499" t="s">
        <v>163</v>
      </c>
      <c r="F499" t="s">
        <v>1964</v>
      </c>
    </row>
    <row r="500" spans="1:6" x14ac:dyDescent="0.25">
      <c r="A500">
        <v>12</v>
      </c>
      <c r="B500">
        <v>1001</v>
      </c>
      <c r="C500">
        <v>2000</v>
      </c>
      <c r="D500" t="s">
        <v>145</v>
      </c>
      <c r="E500" t="s">
        <v>576</v>
      </c>
      <c r="F500" t="s">
        <v>1965</v>
      </c>
    </row>
    <row r="501" spans="1:6" x14ac:dyDescent="0.25">
      <c r="A501">
        <v>12</v>
      </c>
      <c r="B501">
        <v>1001</v>
      </c>
      <c r="C501">
        <v>2000</v>
      </c>
      <c r="D501" t="s">
        <v>145</v>
      </c>
      <c r="E501" t="s">
        <v>577</v>
      </c>
      <c r="F501" t="s">
        <v>1966</v>
      </c>
    </row>
    <row r="502" spans="1:6" x14ac:dyDescent="0.25">
      <c r="A502">
        <v>12</v>
      </c>
      <c r="B502">
        <v>1001</v>
      </c>
      <c r="C502">
        <v>2000</v>
      </c>
      <c r="D502" t="s">
        <v>145</v>
      </c>
      <c r="E502" t="s">
        <v>578</v>
      </c>
      <c r="F502" t="s">
        <v>1967</v>
      </c>
    </row>
    <row r="503" spans="1:6" x14ac:dyDescent="0.25">
      <c r="A503">
        <v>12</v>
      </c>
      <c r="B503">
        <v>1001</v>
      </c>
      <c r="C503">
        <v>2000</v>
      </c>
      <c r="D503" t="s">
        <v>145</v>
      </c>
      <c r="E503" t="s">
        <v>579</v>
      </c>
      <c r="F503" t="s">
        <v>1968</v>
      </c>
    </row>
    <row r="504" spans="1:6" x14ac:dyDescent="0.25">
      <c r="A504">
        <v>12</v>
      </c>
      <c r="B504">
        <v>1001</v>
      </c>
      <c r="C504">
        <v>2000</v>
      </c>
      <c r="D504" t="s">
        <v>145</v>
      </c>
      <c r="E504" t="s">
        <v>580</v>
      </c>
      <c r="F504" t="s">
        <v>1969</v>
      </c>
    </row>
    <row r="505" spans="1:6" x14ac:dyDescent="0.25">
      <c r="A505">
        <v>12</v>
      </c>
      <c r="B505">
        <v>1001</v>
      </c>
      <c r="C505">
        <v>2000</v>
      </c>
      <c r="D505" t="s">
        <v>145</v>
      </c>
      <c r="E505" t="s">
        <v>582</v>
      </c>
      <c r="F505" t="s">
        <v>1970</v>
      </c>
    </row>
    <row r="506" spans="1:6" x14ac:dyDescent="0.25">
      <c r="A506">
        <v>13</v>
      </c>
      <c r="B506">
        <v>1</v>
      </c>
      <c r="C506">
        <v>1000</v>
      </c>
      <c r="D506" t="s">
        <v>360</v>
      </c>
      <c r="E506" t="s">
        <v>265</v>
      </c>
      <c r="F506" t="s">
        <v>1959</v>
      </c>
    </row>
    <row r="507" spans="1:6" x14ac:dyDescent="0.25">
      <c r="A507">
        <v>13</v>
      </c>
      <c r="B507">
        <v>1</v>
      </c>
      <c r="C507">
        <v>1000</v>
      </c>
      <c r="D507" t="s">
        <v>360</v>
      </c>
      <c r="E507" t="s">
        <v>581</v>
      </c>
      <c r="F507" t="s">
        <v>1960</v>
      </c>
    </row>
    <row r="508" spans="1:6" x14ac:dyDescent="0.25">
      <c r="A508">
        <v>13</v>
      </c>
      <c r="B508">
        <v>1</v>
      </c>
      <c r="C508">
        <v>1000</v>
      </c>
      <c r="D508" t="s">
        <v>360</v>
      </c>
      <c r="E508" t="s">
        <v>575</v>
      </c>
      <c r="F508" t="s">
        <v>1961</v>
      </c>
    </row>
    <row r="509" spans="1:6" x14ac:dyDescent="0.25">
      <c r="A509">
        <v>13</v>
      </c>
      <c r="B509">
        <v>1</v>
      </c>
      <c r="C509">
        <v>1000</v>
      </c>
      <c r="D509" t="s">
        <v>360</v>
      </c>
      <c r="E509" t="s">
        <v>120</v>
      </c>
      <c r="F509" t="s">
        <v>1972</v>
      </c>
    </row>
    <row r="510" spans="1:6" x14ac:dyDescent="0.25">
      <c r="A510">
        <v>13</v>
      </c>
      <c r="B510">
        <v>1</v>
      </c>
      <c r="C510">
        <v>1000</v>
      </c>
      <c r="D510" t="s">
        <v>360</v>
      </c>
      <c r="E510" t="s">
        <v>142</v>
      </c>
      <c r="F510" t="s">
        <v>1963</v>
      </c>
    </row>
    <row r="511" spans="1:6" x14ac:dyDescent="0.25">
      <c r="A511">
        <v>13</v>
      </c>
      <c r="B511">
        <v>1</v>
      </c>
      <c r="C511">
        <v>1000</v>
      </c>
      <c r="D511" t="s">
        <v>360</v>
      </c>
      <c r="E511" t="s">
        <v>163</v>
      </c>
      <c r="F511" t="s">
        <v>1964</v>
      </c>
    </row>
    <row r="512" spans="1:6" x14ac:dyDescent="0.25">
      <c r="A512">
        <v>13</v>
      </c>
      <c r="B512">
        <v>1</v>
      </c>
      <c r="C512">
        <v>1000</v>
      </c>
      <c r="D512" t="s">
        <v>360</v>
      </c>
      <c r="E512" t="s">
        <v>576</v>
      </c>
      <c r="F512" t="s">
        <v>1965</v>
      </c>
    </row>
    <row r="513" spans="1:6" x14ac:dyDescent="0.25">
      <c r="A513">
        <v>13</v>
      </c>
      <c r="B513">
        <v>1</v>
      </c>
      <c r="C513">
        <v>1000</v>
      </c>
      <c r="D513" t="s">
        <v>360</v>
      </c>
      <c r="E513" t="s">
        <v>577</v>
      </c>
      <c r="F513" t="s">
        <v>1966</v>
      </c>
    </row>
    <row r="514" spans="1:6" x14ac:dyDescent="0.25">
      <c r="A514">
        <v>13</v>
      </c>
      <c r="B514">
        <v>1</v>
      </c>
      <c r="C514">
        <v>1000</v>
      </c>
      <c r="D514" t="s">
        <v>360</v>
      </c>
      <c r="E514" t="s">
        <v>578</v>
      </c>
      <c r="F514" t="s">
        <v>1967</v>
      </c>
    </row>
    <row r="515" spans="1:6" x14ac:dyDescent="0.25">
      <c r="A515">
        <v>13</v>
      </c>
      <c r="B515">
        <v>1</v>
      </c>
      <c r="C515">
        <v>1000</v>
      </c>
      <c r="D515" t="s">
        <v>360</v>
      </c>
      <c r="E515" t="s">
        <v>579</v>
      </c>
      <c r="F515" t="s">
        <v>1968</v>
      </c>
    </row>
    <row r="516" spans="1:6" x14ac:dyDescent="0.25">
      <c r="A516">
        <v>13</v>
      </c>
      <c r="B516">
        <v>1</v>
      </c>
      <c r="C516">
        <v>1000</v>
      </c>
      <c r="D516" t="s">
        <v>360</v>
      </c>
      <c r="E516" t="s">
        <v>580</v>
      </c>
      <c r="F516" t="s">
        <v>1969</v>
      </c>
    </row>
    <row r="517" spans="1:6" x14ac:dyDescent="0.25">
      <c r="A517">
        <v>13</v>
      </c>
      <c r="B517">
        <v>1</v>
      </c>
      <c r="C517">
        <v>1000</v>
      </c>
      <c r="D517" t="s">
        <v>360</v>
      </c>
      <c r="E517" t="s">
        <v>582</v>
      </c>
      <c r="F517" t="s">
        <v>1970</v>
      </c>
    </row>
    <row r="518" spans="1:6" x14ac:dyDescent="0.25">
      <c r="A518">
        <v>13</v>
      </c>
      <c r="B518">
        <v>10001</v>
      </c>
      <c r="C518">
        <v>11000</v>
      </c>
      <c r="D518" t="s">
        <v>132</v>
      </c>
      <c r="E518" t="s">
        <v>265</v>
      </c>
      <c r="F518" t="s">
        <v>1959</v>
      </c>
    </row>
    <row r="519" spans="1:6" x14ac:dyDescent="0.25">
      <c r="A519">
        <v>13</v>
      </c>
      <c r="B519">
        <v>10001</v>
      </c>
      <c r="C519">
        <v>11000</v>
      </c>
      <c r="D519" t="s">
        <v>132</v>
      </c>
      <c r="E519" t="s">
        <v>581</v>
      </c>
      <c r="F519" t="s">
        <v>1974</v>
      </c>
    </row>
    <row r="520" spans="1:6" x14ac:dyDescent="0.25">
      <c r="A520">
        <v>13</v>
      </c>
      <c r="B520">
        <v>10001</v>
      </c>
      <c r="C520">
        <v>11000</v>
      </c>
      <c r="D520" t="s">
        <v>132</v>
      </c>
      <c r="E520" t="s">
        <v>575</v>
      </c>
      <c r="F520" t="s">
        <v>1961</v>
      </c>
    </row>
    <row r="521" spans="1:6" x14ac:dyDescent="0.25">
      <c r="A521">
        <v>13</v>
      </c>
      <c r="B521">
        <v>10001</v>
      </c>
      <c r="C521">
        <v>11000</v>
      </c>
      <c r="D521" t="s">
        <v>132</v>
      </c>
      <c r="E521" t="s">
        <v>120</v>
      </c>
      <c r="F521" t="s">
        <v>1983</v>
      </c>
    </row>
    <row r="522" spans="1:6" x14ac:dyDescent="0.25">
      <c r="A522">
        <v>13</v>
      </c>
      <c r="B522">
        <v>10001</v>
      </c>
      <c r="C522">
        <v>11000</v>
      </c>
      <c r="D522" t="s">
        <v>132</v>
      </c>
      <c r="E522" t="s">
        <v>142</v>
      </c>
      <c r="F522" t="s">
        <v>1980</v>
      </c>
    </row>
    <row r="523" spans="1:6" x14ac:dyDescent="0.25">
      <c r="A523">
        <v>13</v>
      </c>
      <c r="B523">
        <v>10001</v>
      </c>
      <c r="C523">
        <v>11000</v>
      </c>
      <c r="D523" t="s">
        <v>132</v>
      </c>
      <c r="E523" t="s">
        <v>163</v>
      </c>
      <c r="F523" t="s">
        <v>1984</v>
      </c>
    </row>
    <row r="524" spans="1:6" x14ac:dyDescent="0.25">
      <c r="A524">
        <v>13</v>
      </c>
      <c r="B524">
        <v>10001</v>
      </c>
      <c r="C524">
        <v>11000</v>
      </c>
      <c r="D524" t="s">
        <v>132</v>
      </c>
      <c r="E524" t="s">
        <v>576</v>
      </c>
      <c r="F524" t="s">
        <v>1965</v>
      </c>
    </row>
    <row r="525" spans="1:6" x14ac:dyDescent="0.25">
      <c r="A525">
        <v>13</v>
      </c>
      <c r="B525">
        <v>10001</v>
      </c>
      <c r="C525">
        <v>11000</v>
      </c>
      <c r="D525" t="s">
        <v>132</v>
      </c>
      <c r="E525" t="s">
        <v>577</v>
      </c>
      <c r="F525" t="s">
        <v>1966</v>
      </c>
    </row>
    <row r="526" spans="1:6" x14ac:dyDescent="0.25">
      <c r="A526">
        <v>13</v>
      </c>
      <c r="B526">
        <v>10001</v>
      </c>
      <c r="C526">
        <v>11000</v>
      </c>
      <c r="D526" t="s">
        <v>132</v>
      </c>
      <c r="E526" t="s">
        <v>578</v>
      </c>
      <c r="F526" t="s">
        <v>1986</v>
      </c>
    </row>
    <row r="527" spans="1:6" x14ac:dyDescent="0.25">
      <c r="A527">
        <v>13</v>
      </c>
      <c r="B527">
        <v>10001</v>
      </c>
      <c r="C527">
        <v>11000</v>
      </c>
      <c r="D527" t="s">
        <v>132</v>
      </c>
      <c r="E527" t="s">
        <v>579</v>
      </c>
      <c r="F527" t="s">
        <v>1968</v>
      </c>
    </row>
    <row r="528" spans="1:6" x14ac:dyDescent="0.25">
      <c r="A528">
        <v>13</v>
      </c>
      <c r="B528">
        <v>10001</v>
      </c>
      <c r="C528">
        <v>11000</v>
      </c>
      <c r="D528" t="s">
        <v>132</v>
      </c>
      <c r="E528" t="s">
        <v>580</v>
      </c>
      <c r="F528" t="s">
        <v>1969</v>
      </c>
    </row>
    <row r="529" spans="1:6" x14ac:dyDescent="0.25">
      <c r="A529">
        <v>13</v>
      </c>
      <c r="B529">
        <v>10001</v>
      </c>
      <c r="C529">
        <v>11000</v>
      </c>
      <c r="D529" t="s">
        <v>132</v>
      </c>
      <c r="E529" t="s">
        <v>582</v>
      </c>
      <c r="F529" t="s">
        <v>1992</v>
      </c>
    </row>
    <row r="530" spans="1:6" x14ac:dyDescent="0.25">
      <c r="A530">
        <v>13</v>
      </c>
      <c r="B530">
        <v>1001</v>
      </c>
      <c r="C530">
        <v>2000</v>
      </c>
      <c r="D530" t="s">
        <v>29</v>
      </c>
      <c r="E530" t="s">
        <v>265</v>
      </c>
      <c r="F530" t="s">
        <v>1959</v>
      </c>
    </row>
    <row r="531" spans="1:6" x14ac:dyDescent="0.25">
      <c r="A531">
        <v>13</v>
      </c>
      <c r="B531">
        <v>1001</v>
      </c>
      <c r="C531">
        <v>2000</v>
      </c>
      <c r="D531" t="s">
        <v>29</v>
      </c>
      <c r="E531" t="s">
        <v>581</v>
      </c>
      <c r="F531" t="s">
        <v>1974</v>
      </c>
    </row>
    <row r="532" spans="1:6" x14ac:dyDescent="0.25">
      <c r="A532">
        <v>13</v>
      </c>
      <c r="B532">
        <v>1001</v>
      </c>
      <c r="C532">
        <v>2000</v>
      </c>
      <c r="D532" t="s">
        <v>29</v>
      </c>
      <c r="E532" t="s">
        <v>575</v>
      </c>
      <c r="F532" t="s">
        <v>1994</v>
      </c>
    </row>
    <row r="533" spans="1:6" x14ac:dyDescent="0.25">
      <c r="A533">
        <v>13</v>
      </c>
      <c r="B533">
        <v>1001</v>
      </c>
      <c r="C533">
        <v>2000</v>
      </c>
      <c r="D533" t="s">
        <v>29</v>
      </c>
      <c r="E533" t="s">
        <v>120</v>
      </c>
      <c r="F533" t="s">
        <v>1978</v>
      </c>
    </row>
    <row r="534" spans="1:6" x14ac:dyDescent="0.25">
      <c r="A534">
        <v>13</v>
      </c>
      <c r="B534">
        <v>1001</v>
      </c>
      <c r="C534">
        <v>2000</v>
      </c>
      <c r="D534" t="s">
        <v>29</v>
      </c>
      <c r="E534" t="s">
        <v>142</v>
      </c>
      <c r="F534" t="s">
        <v>1995</v>
      </c>
    </row>
    <row r="535" spans="1:6" x14ac:dyDescent="0.25">
      <c r="A535">
        <v>13</v>
      </c>
      <c r="B535">
        <v>1001</v>
      </c>
      <c r="C535">
        <v>2000</v>
      </c>
      <c r="D535" t="s">
        <v>29</v>
      </c>
      <c r="E535" t="s">
        <v>163</v>
      </c>
      <c r="F535" t="s">
        <v>1996</v>
      </c>
    </row>
    <row r="536" spans="1:6" x14ac:dyDescent="0.25">
      <c r="A536">
        <v>13</v>
      </c>
      <c r="B536">
        <v>1001</v>
      </c>
      <c r="C536">
        <v>2000</v>
      </c>
      <c r="D536" t="s">
        <v>29</v>
      </c>
      <c r="E536" t="s">
        <v>576</v>
      </c>
      <c r="F536" t="s">
        <v>1988</v>
      </c>
    </row>
    <row r="537" spans="1:6" x14ac:dyDescent="0.25">
      <c r="A537">
        <v>13</v>
      </c>
      <c r="B537">
        <v>1001</v>
      </c>
      <c r="C537">
        <v>2000</v>
      </c>
      <c r="D537" t="s">
        <v>29</v>
      </c>
      <c r="E537" t="s">
        <v>577</v>
      </c>
      <c r="F537" t="s">
        <v>1997</v>
      </c>
    </row>
    <row r="538" spans="1:6" x14ac:dyDescent="0.25">
      <c r="A538">
        <v>13</v>
      </c>
      <c r="B538">
        <v>1001</v>
      </c>
      <c r="C538">
        <v>2000</v>
      </c>
      <c r="D538" t="s">
        <v>29</v>
      </c>
      <c r="E538" t="s">
        <v>578</v>
      </c>
      <c r="F538" t="s">
        <v>1998</v>
      </c>
    </row>
    <row r="539" spans="1:6" x14ac:dyDescent="0.25">
      <c r="A539">
        <v>13</v>
      </c>
      <c r="B539">
        <v>1001</v>
      </c>
      <c r="C539">
        <v>2000</v>
      </c>
      <c r="D539" t="s">
        <v>29</v>
      </c>
      <c r="E539" t="s">
        <v>579</v>
      </c>
      <c r="F539" t="s">
        <v>1999</v>
      </c>
    </row>
    <row r="540" spans="1:6" x14ac:dyDescent="0.25">
      <c r="A540">
        <v>13</v>
      </c>
      <c r="B540">
        <v>1001</v>
      </c>
      <c r="C540">
        <v>2000</v>
      </c>
      <c r="D540" t="s">
        <v>29</v>
      </c>
      <c r="E540" t="s">
        <v>580</v>
      </c>
      <c r="F540" t="s">
        <v>2000</v>
      </c>
    </row>
    <row r="541" spans="1:6" x14ac:dyDescent="0.25">
      <c r="A541">
        <v>13</v>
      </c>
      <c r="B541">
        <v>1001</v>
      </c>
      <c r="C541">
        <v>2000</v>
      </c>
      <c r="D541" t="s">
        <v>29</v>
      </c>
      <c r="E541" t="s">
        <v>582</v>
      </c>
      <c r="F541" t="s">
        <v>1989</v>
      </c>
    </row>
    <row r="542" spans="1:6" x14ac:dyDescent="0.25">
      <c r="A542">
        <v>13</v>
      </c>
      <c r="B542">
        <v>11001</v>
      </c>
      <c r="C542">
        <v>12000</v>
      </c>
      <c r="D542" t="s">
        <v>94</v>
      </c>
      <c r="E542" t="s">
        <v>265</v>
      </c>
      <c r="F542" t="s">
        <v>1959</v>
      </c>
    </row>
    <row r="543" spans="1:6" x14ac:dyDescent="0.25">
      <c r="A543">
        <v>13</v>
      </c>
      <c r="B543">
        <v>11001</v>
      </c>
      <c r="C543">
        <v>12000</v>
      </c>
      <c r="D543" t="s">
        <v>94</v>
      </c>
      <c r="E543" t="s">
        <v>581</v>
      </c>
      <c r="F543" t="s">
        <v>1974</v>
      </c>
    </row>
    <row r="544" spans="1:6" x14ac:dyDescent="0.25">
      <c r="A544">
        <v>13</v>
      </c>
      <c r="B544">
        <v>11001</v>
      </c>
      <c r="C544">
        <v>12000</v>
      </c>
      <c r="D544" t="s">
        <v>94</v>
      </c>
      <c r="E544" t="s">
        <v>575</v>
      </c>
      <c r="F544" t="s">
        <v>1961</v>
      </c>
    </row>
    <row r="545" spans="1:6" x14ac:dyDescent="0.25">
      <c r="A545">
        <v>13</v>
      </c>
      <c r="B545">
        <v>11001</v>
      </c>
      <c r="C545">
        <v>12000</v>
      </c>
      <c r="D545" t="s">
        <v>94</v>
      </c>
      <c r="E545" t="s">
        <v>120</v>
      </c>
      <c r="F545" t="s">
        <v>1983</v>
      </c>
    </row>
    <row r="546" spans="1:6" x14ac:dyDescent="0.25">
      <c r="A546">
        <v>13</v>
      </c>
      <c r="B546">
        <v>11001</v>
      </c>
      <c r="C546">
        <v>12000</v>
      </c>
      <c r="D546" t="s">
        <v>94</v>
      </c>
      <c r="E546" t="s">
        <v>142</v>
      </c>
      <c r="F546" t="s">
        <v>1980</v>
      </c>
    </row>
    <row r="547" spans="1:6" x14ac:dyDescent="0.25">
      <c r="A547">
        <v>13</v>
      </c>
      <c r="B547">
        <v>11001</v>
      </c>
      <c r="C547">
        <v>12000</v>
      </c>
      <c r="D547" t="s">
        <v>94</v>
      </c>
      <c r="E547" t="s">
        <v>163</v>
      </c>
      <c r="F547" t="s">
        <v>1984</v>
      </c>
    </row>
    <row r="548" spans="1:6" x14ac:dyDescent="0.25">
      <c r="A548">
        <v>13</v>
      </c>
      <c r="B548">
        <v>11001</v>
      </c>
      <c r="C548">
        <v>12000</v>
      </c>
      <c r="D548" t="s">
        <v>94</v>
      </c>
      <c r="E548" t="s">
        <v>576</v>
      </c>
      <c r="F548" t="s">
        <v>1965</v>
      </c>
    </row>
    <row r="549" spans="1:6" x14ac:dyDescent="0.25">
      <c r="A549">
        <v>13</v>
      </c>
      <c r="B549">
        <v>11001</v>
      </c>
      <c r="C549">
        <v>12000</v>
      </c>
      <c r="D549" t="s">
        <v>94</v>
      </c>
      <c r="E549" t="s">
        <v>577</v>
      </c>
      <c r="F549" t="s">
        <v>1966</v>
      </c>
    </row>
    <row r="550" spans="1:6" x14ac:dyDescent="0.25">
      <c r="A550">
        <v>13</v>
      </c>
      <c r="B550">
        <v>11001</v>
      </c>
      <c r="C550">
        <v>12000</v>
      </c>
      <c r="D550" t="s">
        <v>94</v>
      </c>
      <c r="E550" t="s">
        <v>578</v>
      </c>
      <c r="F550" t="s">
        <v>1986</v>
      </c>
    </row>
    <row r="551" spans="1:6" x14ac:dyDescent="0.25">
      <c r="A551">
        <v>13</v>
      </c>
      <c r="B551">
        <v>11001</v>
      </c>
      <c r="C551">
        <v>12000</v>
      </c>
      <c r="D551" t="s">
        <v>94</v>
      </c>
      <c r="E551" t="s">
        <v>579</v>
      </c>
      <c r="F551" t="s">
        <v>1968</v>
      </c>
    </row>
    <row r="552" spans="1:6" x14ac:dyDescent="0.25">
      <c r="A552">
        <v>13</v>
      </c>
      <c r="B552">
        <v>11001</v>
      </c>
      <c r="C552">
        <v>12000</v>
      </c>
      <c r="D552" t="s">
        <v>94</v>
      </c>
      <c r="E552" t="s">
        <v>580</v>
      </c>
      <c r="F552" t="s">
        <v>1982</v>
      </c>
    </row>
    <row r="553" spans="1:6" x14ac:dyDescent="0.25">
      <c r="A553">
        <v>13</v>
      </c>
      <c r="B553">
        <v>11001</v>
      </c>
      <c r="C553">
        <v>12000</v>
      </c>
      <c r="D553" t="s">
        <v>94</v>
      </c>
      <c r="E553" t="s">
        <v>582</v>
      </c>
      <c r="F553" t="s">
        <v>1970</v>
      </c>
    </row>
    <row r="554" spans="1:6" x14ac:dyDescent="0.25">
      <c r="A554">
        <v>13</v>
      </c>
      <c r="B554">
        <v>12001</v>
      </c>
      <c r="C554">
        <v>13000</v>
      </c>
      <c r="D554" t="s">
        <v>76</v>
      </c>
      <c r="E554" t="s">
        <v>265</v>
      </c>
      <c r="F554" t="s">
        <v>1959</v>
      </c>
    </row>
    <row r="555" spans="1:6" x14ac:dyDescent="0.25">
      <c r="A555">
        <v>13</v>
      </c>
      <c r="B555">
        <v>12001</v>
      </c>
      <c r="C555">
        <v>13000</v>
      </c>
      <c r="D555" t="s">
        <v>76</v>
      </c>
      <c r="E555" t="s">
        <v>581</v>
      </c>
      <c r="F555" t="s">
        <v>1974</v>
      </c>
    </row>
    <row r="556" spans="1:6" x14ac:dyDescent="0.25">
      <c r="A556">
        <v>13</v>
      </c>
      <c r="B556">
        <v>12001</v>
      </c>
      <c r="C556">
        <v>13000</v>
      </c>
      <c r="D556" t="s">
        <v>76</v>
      </c>
      <c r="E556" t="s">
        <v>575</v>
      </c>
      <c r="F556" t="s">
        <v>1961</v>
      </c>
    </row>
    <row r="557" spans="1:6" x14ac:dyDescent="0.25">
      <c r="A557">
        <v>13</v>
      </c>
      <c r="B557">
        <v>12001</v>
      </c>
      <c r="C557">
        <v>13000</v>
      </c>
      <c r="D557" t="s">
        <v>76</v>
      </c>
      <c r="E557" t="s">
        <v>120</v>
      </c>
      <c r="F557" t="s">
        <v>1983</v>
      </c>
    </row>
    <row r="558" spans="1:6" x14ac:dyDescent="0.25">
      <c r="A558">
        <v>13</v>
      </c>
      <c r="B558">
        <v>12001</v>
      </c>
      <c r="C558">
        <v>13000</v>
      </c>
      <c r="D558" t="s">
        <v>76</v>
      </c>
      <c r="E558" t="s">
        <v>142</v>
      </c>
      <c r="F558" t="s">
        <v>1980</v>
      </c>
    </row>
    <row r="559" spans="1:6" x14ac:dyDescent="0.25">
      <c r="A559">
        <v>13</v>
      </c>
      <c r="B559">
        <v>12001</v>
      </c>
      <c r="C559">
        <v>13000</v>
      </c>
      <c r="D559" t="s">
        <v>76</v>
      </c>
      <c r="E559" t="s">
        <v>163</v>
      </c>
      <c r="F559" t="s">
        <v>1984</v>
      </c>
    </row>
    <row r="560" spans="1:6" x14ac:dyDescent="0.25">
      <c r="A560">
        <v>13</v>
      </c>
      <c r="B560">
        <v>12001</v>
      </c>
      <c r="C560">
        <v>13000</v>
      </c>
      <c r="D560" t="s">
        <v>76</v>
      </c>
      <c r="E560" t="s">
        <v>576</v>
      </c>
      <c r="F560" t="s">
        <v>1965</v>
      </c>
    </row>
    <row r="561" spans="1:6" x14ac:dyDescent="0.25">
      <c r="A561">
        <v>13</v>
      </c>
      <c r="B561">
        <v>12001</v>
      </c>
      <c r="C561">
        <v>13000</v>
      </c>
      <c r="D561" t="s">
        <v>76</v>
      </c>
      <c r="E561" t="s">
        <v>577</v>
      </c>
      <c r="F561" t="s">
        <v>1985</v>
      </c>
    </row>
    <row r="562" spans="1:6" x14ac:dyDescent="0.25">
      <c r="A562">
        <v>13</v>
      </c>
      <c r="B562">
        <v>12001</v>
      </c>
      <c r="C562">
        <v>13000</v>
      </c>
      <c r="D562" t="s">
        <v>76</v>
      </c>
      <c r="E562" t="s">
        <v>578</v>
      </c>
      <c r="F562" t="s">
        <v>1986</v>
      </c>
    </row>
    <row r="563" spans="1:6" x14ac:dyDescent="0.25">
      <c r="A563">
        <v>13</v>
      </c>
      <c r="B563">
        <v>12001</v>
      </c>
      <c r="C563">
        <v>13000</v>
      </c>
      <c r="D563" t="s">
        <v>76</v>
      </c>
      <c r="E563" t="s">
        <v>579</v>
      </c>
      <c r="F563" t="s">
        <v>1968</v>
      </c>
    </row>
    <row r="564" spans="1:6" x14ac:dyDescent="0.25">
      <c r="A564">
        <v>13</v>
      </c>
      <c r="B564">
        <v>12001</v>
      </c>
      <c r="C564">
        <v>13000</v>
      </c>
      <c r="D564" t="s">
        <v>76</v>
      </c>
      <c r="E564" t="s">
        <v>580</v>
      </c>
      <c r="F564" t="s">
        <v>1982</v>
      </c>
    </row>
    <row r="565" spans="1:6" x14ac:dyDescent="0.25">
      <c r="A565">
        <v>13</v>
      </c>
      <c r="B565">
        <v>12001</v>
      </c>
      <c r="C565">
        <v>13000</v>
      </c>
      <c r="D565" t="s">
        <v>76</v>
      </c>
      <c r="E565" t="s">
        <v>582</v>
      </c>
      <c r="F565" t="s">
        <v>1970</v>
      </c>
    </row>
    <row r="566" spans="1:6" x14ac:dyDescent="0.25">
      <c r="A566">
        <v>13</v>
      </c>
      <c r="B566">
        <v>13001</v>
      </c>
      <c r="C566">
        <v>14000</v>
      </c>
      <c r="D566" t="s">
        <v>235</v>
      </c>
      <c r="E566" t="s">
        <v>265</v>
      </c>
      <c r="F566" t="s">
        <v>1959</v>
      </c>
    </row>
    <row r="567" spans="1:6" x14ac:dyDescent="0.25">
      <c r="A567">
        <v>13</v>
      </c>
      <c r="B567">
        <v>13001</v>
      </c>
      <c r="C567">
        <v>14000</v>
      </c>
      <c r="D567" t="s">
        <v>235</v>
      </c>
      <c r="E567" t="s">
        <v>581</v>
      </c>
      <c r="F567" t="s">
        <v>1960</v>
      </c>
    </row>
    <row r="568" spans="1:6" x14ac:dyDescent="0.25">
      <c r="A568">
        <v>13</v>
      </c>
      <c r="B568">
        <v>13001</v>
      </c>
      <c r="C568">
        <v>14000</v>
      </c>
      <c r="D568" t="s">
        <v>235</v>
      </c>
      <c r="E568" t="s">
        <v>575</v>
      </c>
      <c r="F568" t="s">
        <v>1961</v>
      </c>
    </row>
    <row r="569" spans="1:6" x14ac:dyDescent="0.25">
      <c r="A569">
        <v>13</v>
      </c>
      <c r="B569">
        <v>13001</v>
      </c>
      <c r="C569">
        <v>14000</v>
      </c>
      <c r="D569" t="s">
        <v>235</v>
      </c>
      <c r="E569" t="s">
        <v>120</v>
      </c>
      <c r="F569" t="s">
        <v>1972</v>
      </c>
    </row>
    <row r="570" spans="1:6" x14ac:dyDescent="0.25">
      <c r="A570">
        <v>13</v>
      </c>
      <c r="B570">
        <v>13001</v>
      </c>
      <c r="C570">
        <v>14000</v>
      </c>
      <c r="D570" t="s">
        <v>235</v>
      </c>
      <c r="E570" t="s">
        <v>142</v>
      </c>
      <c r="F570" t="s">
        <v>1963</v>
      </c>
    </row>
    <row r="571" spans="1:6" x14ac:dyDescent="0.25">
      <c r="A571">
        <v>13</v>
      </c>
      <c r="B571">
        <v>13001</v>
      </c>
      <c r="C571">
        <v>14000</v>
      </c>
      <c r="D571" t="s">
        <v>235</v>
      </c>
      <c r="E571" t="s">
        <v>163</v>
      </c>
      <c r="F571" t="s">
        <v>1964</v>
      </c>
    </row>
    <row r="572" spans="1:6" x14ac:dyDescent="0.25">
      <c r="A572">
        <v>13</v>
      </c>
      <c r="B572">
        <v>13001</v>
      </c>
      <c r="C572">
        <v>14000</v>
      </c>
      <c r="D572" t="s">
        <v>235</v>
      </c>
      <c r="E572" t="s">
        <v>576</v>
      </c>
      <c r="F572" t="s">
        <v>1965</v>
      </c>
    </row>
    <row r="573" spans="1:6" x14ac:dyDescent="0.25">
      <c r="A573">
        <v>13</v>
      </c>
      <c r="B573">
        <v>13001</v>
      </c>
      <c r="C573">
        <v>14000</v>
      </c>
      <c r="D573" t="s">
        <v>235</v>
      </c>
      <c r="E573" t="s">
        <v>577</v>
      </c>
      <c r="F573" t="s">
        <v>1966</v>
      </c>
    </row>
    <row r="574" spans="1:6" x14ac:dyDescent="0.25">
      <c r="A574">
        <v>13</v>
      </c>
      <c r="B574">
        <v>13001</v>
      </c>
      <c r="C574">
        <v>14000</v>
      </c>
      <c r="D574" t="s">
        <v>235</v>
      </c>
      <c r="E574" t="s">
        <v>578</v>
      </c>
      <c r="F574" t="s">
        <v>1967</v>
      </c>
    </row>
    <row r="575" spans="1:6" x14ac:dyDescent="0.25">
      <c r="A575">
        <v>13</v>
      </c>
      <c r="B575">
        <v>13001</v>
      </c>
      <c r="C575">
        <v>14000</v>
      </c>
      <c r="D575" t="s">
        <v>235</v>
      </c>
      <c r="E575" t="s">
        <v>579</v>
      </c>
      <c r="F575" t="s">
        <v>1968</v>
      </c>
    </row>
    <row r="576" spans="1:6" x14ac:dyDescent="0.25">
      <c r="A576">
        <v>13</v>
      </c>
      <c r="B576">
        <v>13001</v>
      </c>
      <c r="C576">
        <v>14000</v>
      </c>
      <c r="D576" t="s">
        <v>235</v>
      </c>
      <c r="E576" t="s">
        <v>580</v>
      </c>
      <c r="F576" t="s">
        <v>1982</v>
      </c>
    </row>
    <row r="577" spans="1:6" x14ac:dyDescent="0.25">
      <c r="A577">
        <v>13</v>
      </c>
      <c r="B577">
        <v>13001</v>
      </c>
      <c r="C577">
        <v>14000</v>
      </c>
      <c r="D577" t="s">
        <v>235</v>
      </c>
      <c r="E577" t="s">
        <v>582</v>
      </c>
      <c r="F577" t="s">
        <v>1970</v>
      </c>
    </row>
    <row r="578" spans="1:6" x14ac:dyDescent="0.25">
      <c r="A578">
        <v>13</v>
      </c>
      <c r="B578">
        <v>14001</v>
      </c>
      <c r="C578">
        <v>15000</v>
      </c>
      <c r="D578" t="s">
        <v>366</v>
      </c>
      <c r="E578" t="s">
        <v>265</v>
      </c>
      <c r="F578" t="s">
        <v>1959</v>
      </c>
    </row>
    <row r="579" spans="1:6" x14ac:dyDescent="0.25">
      <c r="A579">
        <v>13</v>
      </c>
      <c r="B579">
        <v>14001</v>
      </c>
      <c r="C579">
        <v>15000</v>
      </c>
      <c r="D579" t="s">
        <v>366</v>
      </c>
      <c r="E579" t="s">
        <v>581</v>
      </c>
      <c r="F579" t="s">
        <v>1960</v>
      </c>
    </row>
    <row r="580" spans="1:6" x14ac:dyDescent="0.25">
      <c r="A580">
        <v>13</v>
      </c>
      <c r="B580">
        <v>14001</v>
      </c>
      <c r="C580">
        <v>15000</v>
      </c>
      <c r="D580" t="s">
        <v>366</v>
      </c>
      <c r="E580" t="s">
        <v>575</v>
      </c>
      <c r="F580" t="s">
        <v>1961</v>
      </c>
    </row>
    <row r="581" spans="1:6" x14ac:dyDescent="0.25">
      <c r="A581">
        <v>13</v>
      </c>
      <c r="B581">
        <v>14001</v>
      </c>
      <c r="C581">
        <v>15000</v>
      </c>
      <c r="D581" t="s">
        <v>366</v>
      </c>
      <c r="E581" t="s">
        <v>120</v>
      </c>
      <c r="F581" t="s">
        <v>1972</v>
      </c>
    </row>
    <row r="582" spans="1:6" x14ac:dyDescent="0.25">
      <c r="A582">
        <v>13</v>
      </c>
      <c r="B582">
        <v>14001</v>
      </c>
      <c r="C582">
        <v>15000</v>
      </c>
      <c r="D582" t="s">
        <v>366</v>
      </c>
      <c r="E582" t="s">
        <v>142</v>
      </c>
      <c r="F582" t="s">
        <v>1963</v>
      </c>
    </row>
    <row r="583" spans="1:6" x14ac:dyDescent="0.25">
      <c r="A583">
        <v>13</v>
      </c>
      <c r="B583">
        <v>14001</v>
      </c>
      <c r="C583">
        <v>15000</v>
      </c>
      <c r="D583" t="s">
        <v>366</v>
      </c>
      <c r="E583" t="s">
        <v>163</v>
      </c>
      <c r="F583" t="s">
        <v>1964</v>
      </c>
    </row>
    <row r="584" spans="1:6" x14ac:dyDescent="0.25">
      <c r="A584">
        <v>13</v>
      </c>
      <c r="B584">
        <v>14001</v>
      </c>
      <c r="C584">
        <v>15000</v>
      </c>
      <c r="D584" t="s">
        <v>366</v>
      </c>
      <c r="E584" t="s">
        <v>576</v>
      </c>
      <c r="F584" t="s">
        <v>1965</v>
      </c>
    </row>
    <row r="585" spans="1:6" x14ac:dyDescent="0.25">
      <c r="A585">
        <v>13</v>
      </c>
      <c r="B585">
        <v>14001</v>
      </c>
      <c r="C585">
        <v>15000</v>
      </c>
      <c r="D585" t="s">
        <v>366</v>
      </c>
      <c r="E585" t="s">
        <v>577</v>
      </c>
      <c r="F585" t="s">
        <v>1966</v>
      </c>
    </row>
    <row r="586" spans="1:6" x14ac:dyDescent="0.25">
      <c r="A586">
        <v>13</v>
      </c>
      <c r="B586">
        <v>14001</v>
      </c>
      <c r="C586">
        <v>15000</v>
      </c>
      <c r="D586" t="s">
        <v>366</v>
      </c>
      <c r="E586" t="s">
        <v>578</v>
      </c>
      <c r="F586" t="s">
        <v>1967</v>
      </c>
    </row>
    <row r="587" spans="1:6" x14ac:dyDescent="0.25">
      <c r="A587">
        <v>13</v>
      </c>
      <c r="B587">
        <v>14001</v>
      </c>
      <c r="C587">
        <v>15000</v>
      </c>
      <c r="D587" t="s">
        <v>366</v>
      </c>
      <c r="E587" t="s">
        <v>579</v>
      </c>
      <c r="F587" t="s">
        <v>1968</v>
      </c>
    </row>
    <row r="588" spans="1:6" x14ac:dyDescent="0.25">
      <c r="A588">
        <v>13</v>
      </c>
      <c r="B588">
        <v>14001</v>
      </c>
      <c r="C588">
        <v>15000</v>
      </c>
      <c r="D588" t="s">
        <v>366</v>
      </c>
      <c r="E588" t="s">
        <v>580</v>
      </c>
      <c r="F588" t="s">
        <v>1969</v>
      </c>
    </row>
    <row r="589" spans="1:6" x14ac:dyDescent="0.25">
      <c r="A589">
        <v>13</v>
      </c>
      <c r="B589">
        <v>14001</v>
      </c>
      <c r="C589">
        <v>15000</v>
      </c>
      <c r="D589" t="s">
        <v>366</v>
      </c>
      <c r="E589" t="s">
        <v>582</v>
      </c>
      <c r="F589" t="s">
        <v>1970</v>
      </c>
    </row>
    <row r="590" spans="1:6" x14ac:dyDescent="0.25">
      <c r="A590">
        <v>13</v>
      </c>
      <c r="B590">
        <v>15001</v>
      </c>
      <c r="C590">
        <v>16000</v>
      </c>
      <c r="D590" t="s">
        <v>367</v>
      </c>
      <c r="E590" t="s">
        <v>265</v>
      </c>
      <c r="F590" t="s">
        <v>1959</v>
      </c>
    </row>
    <row r="591" spans="1:6" x14ac:dyDescent="0.25">
      <c r="A591">
        <v>13</v>
      </c>
      <c r="B591">
        <v>15001</v>
      </c>
      <c r="C591">
        <v>16000</v>
      </c>
      <c r="D591" t="s">
        <v>367</v>
      </c>
      <c r="E591" t="s">
        <v>581</v>
      </c>
      <c r="F591" t="s">
        <v>1960</v>
      </c>
    </row>
    <row r="592" spans="1:6" x14ac:dyDescent="0.25">
      <c r="A592">
        <v>13</v>
      </c>
      <c r="B592">
        <v>15001</v>
      </c>
      <c r="C592">
        <v>16000</v>
      </c>
      <c r="D592" t="s">
        <v>367</v>
      </c>
      <c r="E592" t="s">
        <v>575</v>
      </c>
      <c r="F592" t="s">
        <v>1961</v>
      </c>
    </row>
    <row r="593" spans="1:6" x14ac:dyDescent="0.25">
      <c r="A593">
        <v>13</v>
      </c>
      <c r="B593">
        <v>15001</v>
      </c>
      <c r="C593">
        <v>16000</v>
      </c>
      <c r="D593" t="s">
        <v>367</v>
      </c>
      <c r="E593" t="s">
        <v>120</v>
      </c>
      <c r="F593" t="s">
        <v>1972</v>
      </c>
    </row>
    <row r="594" spans="1:6" x14ac:dyDescent="0.25">
      <c r="A594">
        <v>13</v>
      </c>
      <c r="B594">
        <v>15001</v>
      </c>
      <c r="C594">
        <v>16000</v>
      </c>
      <c r="D594" t="s">
        <v>367</v>
      </c>
      <c r="E594" t="s">
        <v>142</v>
      </c>
      <c r="F594" t="s">
        <v>1963</v>
      </c>
    </row>
    <row r="595" spans="1:6" x14ac:dyDescent="0.25">
      <c r="A595">
        <v>13</v>
      </c>
      <c r="B595">
        <v>15001</v>
      </c>
      <c r="C595">
        <v>16000</v>
      </c>
      <c r="D595" t="s">
        <v>367</v>
      </c>
      <c r="E595" t="s">
        <v>163</v>
      </c>
      <c r="F595" t="s">
        <v>1964</v>
      </c>
    </row>
    <row r="596" spans="1:6" x14ac:dyDescent="0.25">
      <c r="A596">
        <v>13</v>
      </c>
      <c r="B596">
        <v>15001</v>
      </c>
      <c r="C596">
        <v>16000</v>
      </c>
      <c r="D596" t="s">
        <v>367</v>
      </c>
      <c r="E596" t="s">
        <v>576</v>
      </c>
      <c r="F596" t="s">
        <v>1965</v>
      </c>
    </row>
    <row r="597" spans="1:6" x14ac:dyDescent="0.25">
      <c r="A597">
        <v>13</v>
      </c>
      <c r="B597">
        <v>15001</v>
      </c>
      <c r="C597">
        <v>16000</v>
      </c>
      <c r="D597" t="s">
        <v>367</v>
      </c>
      <c r="E597" t="s">
        <v>577</v>
      </c>
      <c r="F597" t="s">
        <v>1966</v>
      </c>
    </row>
    <row r="598" spans="1:6" x14ac:dyDescent="0.25">
      <c r="A598">
        <v>13</v>
      </c>
      <c r="B598">
        <v>15001</v>
      </c>
      <c r="C598">
        <v>16000</v>
      </c>
      <c r="D598" t="s">
        <v>367</v>
      </c>
      <c r="E598" t="s">
        <v>578</v>
      </c>
      <c r="F598" t="s">
        <v>1967</v>
      </c>
    </row>
    <row r="599" spans="1:6" x14ac:dyDescent="0.25">
      <c r="A599">
        <v>13</v>
      </c>
      <c r="B599">
        <v>15001</v>
      </c>
      <c r="C599">
        <v>16000</v>
      </c>
      <c r="D599" t="s">
        <v>367</v>
      </c>
      <c r="E599" t="s">
        <v>579</v>
      </c>
      <c r="F599" t="s">
        <v>1968</v>
      </c>
    </row>
    <row r="600" spans="1:6" x14ac:dyDescent="0.25">
      <c r="A600">
        <v>13</v>
      </c>
      <c r="B600">
        <v>15001</v>
      </c>
      <c r="C600">
        <v>16000</v>
      </c>
      <c r="D600" t="s">
        <v>367</v>
      </c>
      <c r="E600" t="s">
        <v>580</v>
      </c>
      <c r="F600" t="s">
        <v>1969</v>
      </c>
    </row>
    <row r="601" spans="1:6" x14ac:dyDescent="0.25">
      <c r="A601">
        <v>13</v>
      </c>
      <c r="B601">
        <v>15001</v>
      </c>
      <c r="C601">
        <v>16000</v>
      </c>
      <c r="D601" t="s">
        <v>367</v>
      </c>
      <c r="E601" t="s">
        <v>582</v>
      </c>
      <c r="F601" t="s">
        <v>1970</v>
      </c>
    </row>
    <row r="602" spans="1:6" x14ac:dyDescent="0.25">
      <c r="A602">
        <v>13</v>
      </c>
      <c r="B602">
        <v>2001</v>
      </c>
      <c r="C602">
        <v>3000</v>
      </c>
      <c r="D602" t="s">
        <v>201</v>
      </c>
      <c r="E602" t="s">
        <v>265</v>
      </c>
      <c r="F602" t="s">
        <v>1959</v>
      </c>
    </row>
    <row r="603" spans="1:6" x14ac:dyDescent="0.25">
      <c r="A603">
        <v>13</v>
      </c>
      <c r="B603">
        <v>2001</v>
      </c>
      <c r="C603">
        <v>3000</v>
      </c>
      <c r="D603" t="s">
        <v>201</v>
      </c>
      <c r="E603" t="s">
        <v>581</v>
      </c>
      <c r="F603" t="s">
        <v>1990</v>
      </c>
    </row>
    <row r="604" spans="1:6" x14ac:dyDescent="0.25">
      <c r="A604">
        <v>13</v>
      </c>
      <c r="B604">
        <v>2001</v>
      </c>
      <c r="C604">
        <v>3000</v>
      </c>
      <c r="D604" t="s">
        <v>201</v>
      </c>
      <c r="E604" t="s">
        <v>575</v>
      </c>
      <c r="F604" t="s">
        <v>1961</v>
      </c>
    </row>
    <row r="605" spans="1:6" x14ac:dyDescent="0.25">
      <c r="A605">
        <v>13</v>
      </c>
      <c r="B605">
        <v>2001</v>
      </c>
      <c r="C605">
        <v>3000</v>
      </c>
      <c r="D605" t="s">
        <v>201</v>
      </c>
      <c r="E605" t="s">
        <v>120</v>
      </c>
      <c r="F605" t="s">
        <v>1972</v>
      </c>
    </row>
    <row r="606" spans="1:6" x14ac:dyDescent="0.25">
      <c r="A606">
        <v>13</v>
      </c>
      <c r="B606">
        <v>2001</v>
      </c>
      <c r="C606">
        <v>3000</v>
      </c>
      <c r="D606" t="s">
        <v>201</v>
      </c>
      <c r="E606" t="s">
        <v>142</v>
      </c>
      <c r="F606" t="s">
        <v>1963</v>
      </c>
    </row>
    <row r="607" spans="1:6" x14ac:dyDescent="0.25">
      <c r="A607">
        <v>13</v>
      </c>
      <c r="B607">
        <v>2001</v>
      </c>
      <c r="C607">
        <v>3000</v>
      </c>
      <c r="D607" t="s">
        <v>201</v>
      </c>
      <c r="E607" t="s">
        <v>163</v>
      </c>
      <c r="F607" t="s">
        <v>1964</v>
      </c>
    </row>
    <row r="608" spans="1:6" x14ac:dyDescent="0.25">
      <c r="A608">
        <v>13</v>
      </c>
      <c r="B608">
        <v>2001</v>
      </c>
      <c r="C608">
        <v>3000</v>
      </c>
      <c r="D608" t="s">
        <v>201</v>
      </c>
      <c r="E608" t="s">
        <v>576</v>
      </c>
      <c r="F608" t="s">
        <v>1965</v>
      </c>
    </row>
    <row r="609" spans="1:6" x14ac:dyDescent="0.25">
      <c r="A609">
        <v>13</v>
      </c>
      <c r="B609">
        <v>2001</v>
      </c>
      <c r="C609">
        <v>3000</v>
      </c>
      <c r="D609" t="s">
        <v>201</v>
      </c>
      <c r="E609" t="s">
        <v>577</v>
      </c>
      <c r="F609" t="s">
        <v>1985</v>
      </c>
    </row>
    <row r="610" spans="1:6" x14ac:dyDescent="0.25">
      <c r="A610">
        <v>13</v>
      </c>
      <c r="B610">
        <v>2001</v>
      </c>
      <c r="C610">
        <v>3000</v>
      </c>
      <c r="D610" t="s">
        <v>201</v>
      </c>
      <c r="E610" t="s">
        <v>578</v>
      </c>
      <c r="F610" t="s">
        <v>1967</v>
      </c>
    </row>
    <row r="611" spans="1:6" x14ac:dyDescent="0.25">
      <c r="A611">
        <v>13</v>
      </c>
      <c r="B611">
        <v>2001</v>
      </c>
      <c r="C611">
        <v>3000</v>
      </c>
      <c r="D611" t="s">
        <v>201</v>
      </c>
      <c r="E611" t="s">
        <v>579</v>
      </c>
      <c r="F611" t="s">
        <v>1968</v>
      </c>
    </row>
    <row r="612" spans="1:6" x14ac:dyDescent="0.25">
      <c r="A612">
        <v>13</v>
      </c>
      <c r="B612">
        <v>2001</v>
      </c>
      <c r="C612">
        <v>3000</v>
      </c>
      <c r="D612" t="s">
        <v>201</v>
      </c>
      <c r="E612" t="s">
        <v>580</v>
      </c>
      <c r="F612" t="s">
        <v>1982</v>
      </c>
    </row>
    <row r="613" spans="1:6" x14ac:dyDescent="0.25">
      <c r="A613">
        <v>13</v>
      </c>
      <c r="B613">
        <v>2001</v>
      </c>
      <c r="C613">
        <v>3000</v>
      </c>
      <c r="D613" t="s">
        <v>201</v>
      </c>
      <c r="E613" t="s">
        <v>582</v>
      </c>
      <c r="F613" t="s">
        <v>1970</v>
      </c>
    </row>
    <row r="614" spans="1:6" x14ac:dyDescent="0.25">
      <c r="A614">
        <v>13</v>
      </c>
      <c r="B614">
        <v>3001</v>
      </c>
      <c r="C614">
        <v>4000</v>
      </c>
      <c r="D614" t="s">
        <v>361</v>
      </c>
      <c r="E614" t="s">
        <v>265</v>
      </c>
      <c r="F614" t="s">
        <v>1959</v>
      </c>
    </row>
    <row r="615" spans="1:6" x14ac:dyDescent="0.25">
      <c r="A615">
        <v>13</v>
      </c>
      <c r="B615">
        <v>3001</v>
      </c>
      <c r="C615">
        <v>4000</v>
      </c>
      <c r="D615" t="s">
        <v>361</v>
      </c>
      <c r="E615" t="s">
        <v>581</v>
      </c>
      <c r="F615" t="s">
        <v>1960</v>
      </c>
    </row>
    <row r="616" spans="1:6" x14ac:dyDescent="0.25">
      <c r="A616">
        <v>13</v>
      </c>
      <c r="B616">
        <v>3001</v>
      </c>
      <c r="C616">
        <v>4000</v>
      </c>
      <c r="D616" t="s">
        <v>361</v>
      </c>
      <c r="E616" t="s">
        <v>575</v>
      </c>
      <c r="F616" t="s">
        <v>1961</v>
      </c>
    </row>
    <row r="617" spans="1:6" x14ac:dyDescent="0.25">
      <c r="A617">
        <v>13</v>
      </c>
      <c r="B617">
        <v>3001</v>
      </c>
      <c r="C617">
        <v>4000</v>
      </c>
      <c r="D617" t="s">
        <v>361</v>
      </c>
      <c r="E617" t="s">
        <v>120</v>
      </c>
      <c r="F617" t="s">
        <v>1962</v>
      </c>
    </row>
    <row r="618" spans="1:6" x14ac:dyDescent="0.25">
      <c r="A618">
        <v>13</v>
      </c>
      <c r="B618">
        <v>3001</v>
      </c>
      <c r="C618">
        <v>4000</v>
      </c>
      <c r="D618" t="s">
        <v>361</v>
      </c>
      <c r="E618" t="s">
        <v>142</v>
      </c>
      <c r="F618" t="s">
        <v>1963</v>
      </c>
    </row>
    <row r="619" spans="1:6" x14ac:dyDescent="0.25">
      <c r="A619">
        <v>13</v>
      </c>
      <c r="B619">
        <v>3001</v>
      </c>
      <c r="C619">
        <v>4000</v>
      </c>
      <c r="D619" t="s">
        <v>361</v>
      </c>
      <c r="E619" t="s">
        <v>163</v>
      </c>
      <c r="F619" t="s">
        <v>1964</v>
      </c>
    </row>
    <row r="620" spans="1:6" x14ac:dyDescent="0.25">
      <c r="A620">
        <v>13</v>
      </c>
      <c r="B620">
        <v>3001</v>
      </c>
      <c r="C620">
        <v>4000</v>
      </c>
      <c r="D620" t="s">
        <v>361</v>
      </c>
      <c r="E620" t="s">
        <v>576</v>
      </c>
      <c r="F620" t="s">
        <v>1965</v>
      </c>
    </row>
    <row r="621" spans="1:6" x14ac:dyDescent="0.25">
      <c r="A621">
        <v>13</v>
      </c>
      <c r="B621">
        <v>3001</v>
      </c>
      <c r="C621">
        <v>4000</v>
      </c>
      <c r="D621" t="s">
        <v>361</v>
      </c>
      <c r="E621" t="s">
        <v>577</v>
      </c>
      <c r="F621" t="s">
        <v>1966</v>
      </c>
    </row>
    <row r="622" spans="1:6" x14ac:dyDescent="0.25">
      <c r="A622">
        <v>13</v>
      </c>
      <c r="B622">
        <v>3001</v>
      </c>
      <c r="C622">
        <v>4000</v>
      </c>
      <c r="D622" t="s">
        <v>361</v>
      </c>
      <c r="E622" t="s">
        <v>578</v>
      </c>
      <c r="F622" t="s">
        <v>1967</v>
      </c>
    </row>
    <row r="623" spans="1:6" x14ac:dyDescent="0.25">
      <c r="A623">
        <v>13</v>
      </c>
      <c r="B623">
        <v>3001</v>
      </c>
      <c r="C623">
        <v>4000</v>
      </c>
      <c r="D623" t="s">
        <v>361</v>
      </c>
      <c r="E623" t="s">
        <v>579</v>
      </c>
      <c r="F623" t="s">
        <v>1968</v>
      </c>
    </row>
    <row r="624" spans="1:6" x14ac:dyDescent="0.25">
      <c r="A624">
        <v>13</v>
      </c>
      <c r="B624">
        <v>3001</v>
      </c>
      <c r="C624">
        <v>4000</v>
      </c>
      <c r="D624" t="s">
        <v>361</v>
      </c>
      <c r="E624" t="s">
        <v>580</v>
      </c>
      <c r="F624" t="s">
        <v>1969</v>
      </c>
    </row>
    <row r="625" spans="1:6" x14ac:dyDescent="0.25">
      <c r="A625">
        <v>13</v>
      </c>
      <c r="B625">
        <v>3001</v>
      </c>
      <c r="C625">
        <v>4000</v>
      </c>
      <c r="D625" t="s">
        <v>361</v>
      </c>
      <c r="E625" t="s">
        <v>582</v>
      </c>
      <c r="F625" t="s">
        <v>1970</v>
      </c>
    </row>
    <row r="626" spans="1:6" x14ac:dyDescent="0.25">
      <c r="A626">
        <v>13</v>
      </c>
      <c r="B626">
        <v>4001</v>
      </c>
      <c r="C626">
        <v>5000</v>
      </c>
      <c r="D626" t="s">
        <v>362</v>
      </c>
      <c r="E626" t="s">
        <v>265</v>
      </c>
      <c r="F626" t="s">
        <v>1959</v>
      </c>
    </row>
    <row r="627" spans="1:6" x14ac:dyDescent="0.25">
      <c r="A627">
        <v>13</v>
      </c>
      <c r="B627">
        <v>4001</v>
      </c>
      <c r="C627">
        <v>5000</v>
      </c>
      <c r="D627" t="s">
        <v>362</v>
      </c>
      <c r="E627" t="s">
        <v>581</v>
      </c>
      <c r="F627" t="s">
        <v>1960</v>
      </c>
    </row>
    <row r="628" spans="1:6" x14ac:dyDescent="0.25">
      <c r="A628">
        <v>13</v>
      </c>
      <c r="B628">
        <v>4001</v>
      </c>
      <c r="C628">
        <v>5000</v>
      </c>
      <c r="D628" t="s">
        <v>362</v>
      </c>
      <c r="E628" t="s">
        <v>575</v>
      </c>
      <c r="F628" t="s">
        <v>1961</v>
      </c>
    </row>
    <row r="629" spans="1:6" x14ac:dyDescent="0.25">
      <c r="A629">
        <v>13</v>
      </c>
      <c r="B629">
        <v>4001</v>
      </c>
      <c r="C629">
        <v>5000</v>
      </c>
      <c r="D629" t="s">
        <v>362</v>
      </c>
      <c r="E629" t="s">
        <v>120</v>
      </c>
      <c r="F629" t="s">
        <v>1972</v>
      </c>
    </row>
    <row r="630" spans="1:6" x14ac:dyDescent="0.25">
      <c r="A630">
        <v>13</v>
      </c>
      <c r="B630">
        <v>4001</v>
      </c>
      <c r="C630">
        <v>5000</v>
      </c>
      <c r="D630" t="s">
        <v>362</v>
      </c>
      <c r="E630" t="s">
        <v>142</v>
      </c>
      <c r="F630" t="s">
        <v>1963</v>
      </c>
    </row>
    <row r="631" spans="1:6" x14ac:dyDescent="0.25">
      <c r="A631">
        <v>13</v>
      </c>
      <c r="B631">
        <v>4001</v>
      </c>
      <c r="C631">
        <v>5000</v>
      </c>
      <c r="D631" t="s">
        <v>362</v>
      </c>
      <c r="E631" t="s">
        <v>163</v>
      </c>
      <c r="F631" t="s">
        <v>1964</v>
      </c>
    </row>
    <row r="632" spans="1:6" x14ac:dyDescent="0.25">
      <c r="A632">
        <v>13</v>
      </c>
      <c r="B632">
        <v>4001</v>
      </c>
      <c r="C632">
        <v>5000</v>
      </c>
      <c r="D632" t="s">
        <v>362</v>
      </c>
      <c r="E632" t="s">
        <v>576</v>
      </c>
      <c r="F632" t="s">
        <v>1965</v>
      </c>
    </row>
    <row r="633" spans="1:6" x14ac:dyDescent="0.25">
      <c r="A633">
        <v>13</v>
      </c>
      <c r="B633">
        <v>4001</v>
      </c>
      <c r="C633">
        <v>5000</v>
      </c>
      <c r="D633" t="s">
        <v>362</v>
      </c>
      <c r="E633" t="s">
        <v>577</v>
      </c>
      <c r="F633" t="s">
        <v>1966</v>
      </c>
    </row>
    <row r="634" spans="1:6" x14ac:dyDescent="0.25">
      <c r="A634">
        <v>13</v>
      </c>
      <c r="B634">
        <v>4001</v>
      </c>
      <c r="C634">
        <v>5000</v>
      </c>
      <c r="D634" t="s">
        <v>362</v>
      </c>
      <c r="E634" t="s">
        <v>578</v>
      </c>
      <c r="F634" t="s">
        <v>1967</v>
      </c>
    </row>
    <row r="635" spans="1:6" x14ac:dyDescent="0.25">
      <c r="A635">
        <v>13</v>
      </c>
      <c r="B635">
        <v>4001</v>
      </c>
      <c r="C635">
        <v>5000</v>
      </c>
      <c r="D635" t="s">
        <v>362</v>
      </c>
      <c r="E635" t="s">
        <v>579</v>
      </c>
      <c r="F635" t="s">
        <v>1968</v>
      </c>
    </row>
    <row r="636" spans="1:6" x14ac:dyDescent="0.25">
      <c r="A636">
        <v>13</v>
      </c>
      <c r="B636">
        <v>4001</v>
      </c>
      <c r="C636">
        <v>5000</v>
      </c>
      <c r="D636" t="s">
        <v>362</v>
      </c>
      <c r="E636" t="s">
        <v>580</v>
      </c>
      <c r="F636" t="s">
        <v>1969</v>
      </c>
    </row>
    <row r="637" spans="1:6" x14ac:dyDescent="0.25">
      <c r="A637">
        <v>13</v>
      </c>
      <c r="B637">
        <v>4001</v>
      </c>
      <c r="C637">
        <v>5000</v>
      </c>
      <c r="D637" t="s">
        <v>362</v>
      </c>
      <c r="E637" t="s">
        <v>582</v>
      </c>
      <c r="F637" t="s">
        <v>1970</v>
      </c>
    </row>
    <row r="638" spans="1:6" x14ac:dyDescent="0.25">
      <c r="A638">
        <v>13</v>
      </c>
      <c r="B638">
        <v>5001</v>
      </c>
      <c r="C638">
        <v>6000</v>
      </c>
      <c r="D638" t="s">
        <v>363</v>
      </c>
      <c r="E638" t="s">
        <v>265</v>
      </c>
      <c r="F638" t="s">
        <v>1959</v>
      </c>
    </row>
    <row r="639" spans="1:6" x14ac:dyDescent="0.25">
      <c r="A639">
        <v>13</v>
      </c>
      <c r="B639">
        <v>5001</v>
      </c>
      <c r="C639">
        <v>6000</v>
      </c>
      <c r="D639" t="s">
        <v>363</v>
      </c>
      <c r="E639" t="s">
        <v>581</v>
      </c>
      <c r="F639" t="s">
        <v>1976</v>
      </c>
    </row>
    <row r="640" spans="1:6" x14ac:dyDescent="0.25">
      <c r="A640">
        <v>13</v>
      </c>
      <c r="B640">
        <v>5001</v>
      </c>
      <c r="C640">
        <v>6000</v>
      </c>
      <c r="D640" t="s">
        <v>363</v>
      </c>
      <c r="E640" t="s">
        <v>575</v>
      </c>
      <c r="F640" t="s">
        <v>1961</v>
      </c>
    </row>
    <row r="641" spans="1:6" x14ac:dyDescent="0.25">
      <c r="A641">
        <v>13</v>
      </c>
      <c r="B641">
        <v>5001</v>
      </c>
      <c r="C641">
        <v>6000</v>
      </c>
      <c r="D641" t="s">
        <v>363</v>
      </c>
      <c r="E641" t="s">
        <v>120</v>
      </c>
      <c r="F641" t="s">
        <v>1972</v>
      </c>
    </row>
    <row r="642" spans="1:6" x14ac:dyDescent="0.25">
      <c r="A642">
        <v>13</v>
      </c>
      <c r="B642">
        <v>5001</v>
      </c>
      <c r="C642">
        <v>6000</v>
      </c>
      <c r="D642" t="s">
        <v>363</v>
      </c>
      <c r="E642" t="s">
        <v>142</v>
      </c>
      <c r="F642" t="s">
        <v>1963</v>
      </c>
    </row>
    <row r="643" spans="1:6" x14ac:dyDescent="0.25">
      <c r="A643">
        <v>13</v>
      </c>
      <c r="B643">
        <v>5001</v>
      </c>
      <c r="C643">
        <v>6000</v>
      </c>
      <c r="D643" t="s">
        <v>363</v>
      </c>
      <c r="E643" t="s">
        <v>163</v>
      </c>
      <c r="F643" t="s">
        <v>1964</v>
      </c>
    </row>
    <row r="644" spans="1:6" x14ac:dyDescent="0.25">
      <c r="A644">
        <v>13</v>
      </c>
      <c r="B644">
        <v>5001</v>
      </c>
      <c r="C644">
        <v>6000</v>
      </c>
      <c r="D644" t="s">
        <v>363</v>
      </c>
      <c r="E644" t="s">
        <v>576</v>
      </c>
      <c r="F644" t="s">
        <v>1965</v>
      </c>
    </row>
    <row r="645" spans="1:6" x14ac:dyDescent="0.25">
      <c r="A645">
        <v>13</v>
      </c>
      <c r="B645">
        <v>5001</v>
      </c>
      <c r="C645">
        <v>6000</v>
      </c>
      <c r="D645" t="s">
        <v>363</v>
      </c>
      <c r="E645" t="s">
        <v>577</v>
      </c>
      <c r="F645" t="s">
        <v>1966</v>
      </c>
    </row>
    <row r="646" spans="1:6" x14ac:dyDescent="0.25">
      <c r="A646">
        <v>13</v>
      </c>
      <c r="B646">
        <v>5001</v>
      </c>
      <c r="C646">
        <v>6000</v>
      </c>
      <c r="D646" t="s">
        <v>363</v>
      </c>
      <c r="E646" t="s">
        <v>578</v>
      </c>
      <c r="F646" t="s">
        <v>1967</v>
      </c>
    </row>
    <row r="647" spans="1:6" x14ac:dyDescent="0.25">
      <c r="A647">
        <v>13</v>
      </c>
      <c r="B647">
        <v>5001</v>
      </c>
      <c r="C647">
        <v>6000</v>
      </c>
      <c r="D647" t="s">
        <v>363</v>
      </c>
      <c r="E647" t="s">
        <v>579</v>
      </c>
      <c r="F647" t="s">
        <v>1968</v>
      </c>
    </row>
    <row r="648" spans="1:6" x14ac:dyDescent="0.25">
      <c r="A648">
        <v>13</v>
      </c>
      <c r="B648">
        <v>5001</v>
      </c>
      <c r="C648">
        <v>6000</v>
      </c>
      <c r="D648" t="s">
        <v>363</v>
      </c>
      <c r="E648" t="s">
        <v>580</v>
      </c>
      <c r="F648" t="s">
        <v>1969</v>
      </c>
    </row>
    <row r="649" spans="1:6" x14ac:dyDescent="0.25">
      <c r="A649">
        <v>13</v>
      </c>
      <c r="B649">
        <v>5001</v>
      </c>
      <c r="C649">
        <v>6000</v>
      </c>
      <c r="D649" t="s">
        <v>363</v>
      </c>
      <c r="E649" t="s">
        <v>582</v>
      </c>
      <c r="F649" t="s">
        <v>1970</v>
      </c>
    </row>
    <row r="650" spans="1:6" x14ac:dyDescent="0.25">
      <c r="A650">
        <v>13</v>
      </c>
      <c r="B650">
        <v>6001</v>
      </c>
      <c r="C650">
        <v>7000</v>
      </c>
      <c r="D650" t="s">
        <v>177</v>
      </c>
      <c r="E650" t="s">
        <v>265</v>
      </c>
      <c r="F650" t="s">
        <v>1959</v>
      </c>
    </row>
    <row r="651" spans="1:6" x14ac:dyDescent="0.25">
      <c r="A651">
        <v>13</v>
      </c>
      <c r="B651">
        <v>6001</v>
      </c>
      <c r="C651">
        <v>7000</v>
      </c>
      <c r="D651" t="s">
        <v>177</v>
      </c>
      <c r="E651" t="s">
        <v>581</v>
      </c>
      <c r="F651" t="s">
        <v>1960</v>
      </c>
    </row>
    <row r="652" spans="1:6" x14ac:dyDescent="0.25">
      <c r="A652">
        <v>13</v>
      </c>
      <c r="B652">
        <v>6001</v>
      </c>
      <c r="C652">
        <v>7000</v>
      </c>
      <c r="D652" t="s">
        <v>177</v>
      </c>
      <c r="E652" t="s">
        <v>575</v>
      </c>
      <c r="F652" t="s">
        <v>1961</v>
      </c>
    </row>
    <row r="653" spans="1:6" x14ac:dyDescent="0.25">
      <c r="A653">
        <v>13</v>
      </c>
      <c r="B653">
        <v>6001</v>
      </c>
      <c r="C653">
        <v>7000</v>
      </c>
      <c r="D653" t="s">
        <v>177</v>
      </c>
      <c r="E653" t="s">
        <v>120</v>
      </c>
      <c r="F653" t="s">
        <v>1972</v>
      </c>
    </row>
    <row r="654" spans="1:6" x14ac:dyDescent="0.25">
      <c r="A654">
        <v>13</v>
      </c>
      <c r="B654">
        <v>6001</v>
      </c>
      <c r="C654">
        <v>7000</v>
      </c>
      <c r="D654" t="s">
        <v>177</v>
      </c>
      <c r="E654" t="s">
        <v>142</v>
      </c>
      <c r="F654" t="s">
        <v>1963</v>
      </c>
    </row>
    <row r="655" spans="1:6" x14ac:dyDescent="0.25">
      <c r="A655">
        <v>13</v>
      </c>
      <c r="B655">
        <v>6001</v>
      </c>
      <c r="C655">
        <v>7000</v>
      </c>
      <c r="D655" t="s">
        <v>177</v>
      </c>
      <c r="E655" t="s">
        <v>163</v>
      </c>
      <c r="F655" t="s">
        <v>1984</v>
      </c>
    </row>
    <row r="656" spans="1:6" x14ac:dyDescent="0.25">
      <c r="A656">
        <v>13</v>
      </c>
      <c r="B656">
        <v>6001</v>
      </c>
      <c r="C656">
        <v>7000</v>
      </c>
      <c r="D656" t="s">
        <v>177</v>
      </c>
      <c r="E656" t="s">
        <v>576</v>
      </c>
      <c r="F656" t="s">
        <v>1981</v>
      </c>
    </row>
    <row r="657" spans="1:6" x14ac:dyDescent="0.25">
      <c r="A657">
        <v>13</v>
      </c>
      <c r="B657">
        <v>6001</v>
      </c>
      <c r="C657">
        <v>7000</v>
      </c>
      <c r="D657" t="s">
        <v>177</v>
      </c>
      <c r="E657" t="s">
        <v>577</v>
      </c>
      <c r="F657" t="s">
        <v>1966</v>
      </c>
    </row>
    <row r="658" spans="1:6" x14ac:dyDescent="0.25">
      <c r="A658">
        <v>13</v>
      </c>
      <c r="B658">
        <v>6001</v>
      </c>
      <c r="C658">
        <v>7000</v>
      </c>
      <c r="D658" t="s">
        <v>177</v>
      </c>
      <c r="E658" t="s">
        <v>578</v>
      </c>
      <c r="F658" t="s">
        <v>1967</v>
      </c>
    </row>
    <row r="659" spans="1:6" x14ac:dyDescent="0.25">
      <c r="A659">
        <v>13</v>
      </c>
      <c r="B659">
        <v>6001</v>
      </c>
      <c r="C659">
        <v>7000</v>
      </c>
      <c r="D659" t="s">
        <v>177</v>
      </c>
      <c r="E659" t="s">
        <v>579</v>
      </c>
      <c r="F659" t="s">
        <v>1968</v>
      </c>
    </row>
    <row r="660" spans="1:6" x14ac:dyDescent="0.25">
      <c r="A660">
        <v>13</v>
      </c>
      <c r="B660">
        <v>6001</v>
      </c>
      <c r="C660">
        <v>7000</v>
      </c>
      <c r="D660" t="s">
        <v>177</v>
      </c>
      <c r="E660" t="s">
        <v>580</v>
      </c>
      <c r="F660" t="s">
        <v>1982</v>
      </c>
    </row>
    <row r="661" spans="1:6" x14ac:dyDescent="0.25">
      <c r="A661">
        <v>13</v>
      </c>
      <c r="B661">
        <v>6001</v>
      </c>
      <c r="C661">
        <v>7000</v>
      </c>
      <c r="D661" t="s">
        <v>177</v>
      </c>
      <c r="E661" t="s">
        <v>582</v>
      </c>
      <c r="F661" t="s">
        <v>1970</v>
      </c>
    </row>
    <row r="662" spans="1:6" x14ac:dyDescent="0.25">
      <c r="A662">
        <v>13</v>
      </c>
      <c r="B662">
        <v>7001</v>
      </c>
      <c r="C662">
        <v>8000</v>
      </c>
      <c r="D662" t="s">
        <v>364</v>
      </c>
      <c r="E662" t="s">
        <v>265</v>
      </c>
      <c r="F662" t="s">
        <v>1959</v>
      </c>
    </row>
    <row r="663" spans="1:6" x14ac:dyDescent="0.25">
      <c r="A663">
        <v>13</v>
      </c>
      <c r="B663">
        <v>7001</v>
      </c>
      <c r="C663">
        <v>8000</v>
      </c>
      <c r="D663" t="s">
        <v>364</v>
      </c>
      <c r="E663" t="s">
        <v>581</v>
      </c>
      <c r="F663" t="s">
        <v>1960</v>
      </c>
    </row>
    <row r="664" spans="1:6" x14ac:dyDescent="0.25">
      <c r="A664">
        <v>13</v>
      </c>
      <c r="B664">
        <v>7001</v>
      </c>
      <c r="C664">
        <v>8000</v>
      </c>
      <c r="D664" t="s">
        <v>364</v>
      </c>
      <c r="E664" t="s">
        <v>575</v>
      </c>
      <c r="F664" t="s">
        <v>1961</v>
      </c>
    </row>
    <row r="665" spans="1:6" x14ac:dyDescent="0.25">
      <c r="A665">
        <v>13</v>
      </c>
      <c r="B665">
        <v>7001</v>
      </c>
      <c r="C665">
        <v>8000</v>
      </c>
      <c r="D665" t="s">
        <v>364</v>
      </c>
      <c r="E665" t="s">
        <v>120</v>
      </c>
      <c r="F665" t="s">
        <v>1962</v>
      </c>
    </row>
    <row r="666" spans="1:6" x14ac:dyDescent="0.25">
      <c r="A666">
        <v>13</v>
      </c>
      <c r="B666">
        <v>7001</v>
      </c>
      <c r="C666">
        <v>8000</v>
      </c>
      <c r="D666" t="s">
        <v>364</v>
      </c>
      <c r="E666" t="s">
        <v>142</v>
      </c>
      <c r="F666" t="s">
        <v>1963</v>
      </c>
    </row>
    <row r="667" spans="1:6" x14ac:dyDescent="0.25">
      <c r="A667">
        <v>13</v>
      </c>
      <c r="B667">
        <v>7001</v>
      </c>
      <c r="C667">
        <v>8000</v>
      </c>
      <c r="D667" t="s">
        <v>364</v>
      </c>
      <c r="E667" t="s">
        <v>163</v>
      </c>
      <c r="F667" t="s">
        <v>1964</v>
      </c>
    </row>
    <row r="668" spans="1:6" x14ac:dyDescent="0.25">
      <c r="A668">
        <v>13</v>
      </c>
      <c r="B668">
        <v>7001</v>
      </c>
      <c r="C668">
        <v>8000</v>
      </c>
      <c r="D668" t="s">
        <v>364</v>
      </c>
      <c r="E668" t="s">
        <v>576</v>
      </c>
      <c r="F668" t="s">
        <v>1965</v>
      </c>
    </row>
    <row r="669" spans="1:6" x14ac:dyDescent="0.25">
      <c r="A669">
        <v>13</v>
      </c>
      <c r="B669">
        <v>7001</v>
      </c>
      <c r="C669">
        <v>8000</v>
      </c>
      <c r="D669" t="s">
        <v>364</v>
      </c>
      <c r="E669" t="s">
        <v>577</v>
      </c>
      <c r="F669" t="s">
        <v>1966</v>
      </c>
    </row>
    <row r="670" spans="1:6" x14ac:dyDescent="0.25">
      <c r="A670">
        <v>13</v>
      </c>
      <c r="B670">
        <v>7001</v>
      </c>
      <c r="C670">
        <v>8000</v>
      </c>
      <c r="D670" t="s">
        <v>364</v>
      </c>
      <c r="E670" t="s">
        <v>578</v>
      </c>
      <c r="F670" t="s">
        <v>1967</v>
      </c>
    </row>
    <row r="671" spans="1:6" x14ac:dyDescent="0.25">
      <c r="A671">
        <v>13</v>
      </c>
      <c r="B671">
        <v>7001</v>
      </c>
      <c r="C671">
        <v>8000</v>
      </c>
      <c r="D671" t="s">
        <v>364</v>
      </c>
      <c r="E671" t="s">
        <v>579</v>
      </c>
      <c r="F671" t="s">
        <v>1968</v>
      </c>
    </row>
    <row r="672" spans="1:6" x14ac:dyDescent="0.25">
      <c r="A672">
        <v>13</v>
      </c>
      <c r="B672">
        <v>7001</v>
      </c>
      <c r="C672">
        <v>8000</v>
      </c>
      <c r="D672" t="s">
        <v>364</v>
      </c>
      <c r="E672" t="s">
        <v>580</v>
      </c>
      <c r="F672" t="s">
        <v>1969</v>
      </c>
    </row>
    <row r="673" spans="1:6" x14ac:dyDescent="0.25">
      <c r="A673">
        <v>13</v>
      </c>
      <c r="B673">
        <v>7001</v>
      </c>
      <c r="C673">
        <v>8000</v>
      </c>
      <c r="D673" t="s">
        <v>364</v>
      </c>
      <c r="E673" t="s">
        <v>582</v>
      </c>
      <c r="F673" t="s">
        <v>1970</v>
      </c>
    </row>
    <row r="674" spans="1:6" x14ac:dyDescent="0.25">
      <c r="A674">
        <v>13</v>
      </c>
      <c r="B674">
        <v>8001</v>
      </c>
      <c r="C674">
        <v>9000</v>
      </c>
      <c r="D674" t="s">
        <v>365</v>
      </c>
      <c r="E674" t="s">
        <v>265</v>
      </c>
      <c r="F674" t="s">
        <v>1959</v>
      </c>
    </row>
    <row r="675" spans="1:6" x14ac:dyDescent="0.25">
      <c r="A675">
        <v>13</v>
      </c>
      <c r="B675">
        <v>8001</v>
      </c>
      <c r="C675">
        <v>9000</v>
      </c>
      <c r="D675" t="s">
        <v>365</v>
      </c>
      <c r="E675" t="s">
        <v>581</v>
      </c>
      <c r="F675" t="s">
        <v>1960</v>
      </c>
    </row>
    <row r="676" spans="1:6" x14ac:dyDescent="0.25">
      <c r="A676">
        <v>13</v>
      </c>
      <c r="B676">
        <v>8001</v>
      </c>
      <c r="C676">
        <v>9000</v>
      </c>
      <c r="D676" t="s">
        <v>365</v>
      </c>
      <c r="E676" t="s">
        <v>575</v>
      </c>
      <c r="F676" t="s">
        <v>1961</v>
      </c>
    </row>
    <row r="677" spans="1:6" x14ac:dyDescent="0.25">
      <c r="A677">
        <v>13</v>
      </c>
      <c r="B677">
        <v>8001</v>
      </c>
      <c r="C677">
        <v>9000</v>
      </c>
      <c r="D677" t="s">
        <v>365</v>
      </c>
      <c r="E677" t="s">
        <v>120</v>
      </c>
      <c r="F677" t="s">
        <v>1972</v>
      </c>
    </row>
    <row r="678" spans="1:6" x14ac:dyDescent="0.25">
      <c r="A678">
        <v>13</v>
      </c>
      <c r="B678">
        <v>8001</v>
      </c>
      <c r="C678">
        <v>9000</v>
      </c>
      <c r="D678" t="s">
        <v>365</v>
      </c>
      <c r="E678" t="s">
        <v>142</v>
      </c>
      <c r="F678" t="s">
        <v>1963</v>
      </c>
    </row>
    <row r="679" spans="1:6" x14ac:dyDescent="0.25">
      <c r="A679">
        <v>13</v>
      </c>
      <c r="B679">
        <v>8001</v>
      </c>
      <c r="C679">
        <v>9000</v>
      </c>
      <c r="D679" t="s">
        <v>365</v>
      </c>
      <c r="E679" t="s">
        <v>163</v>
      </c>
      <c r="F679" t="s">
        <v>1964</v>
      </c>
    </row>
    <row r="680" spans="1:6" x14ac:dyDescent="0.25">
      <c r="A680">
        <v>13</v>
      </c>
      <c r="B680">
        <v>8001</v>
      </c>
      <c r="C680">
        <v>9000</v>
      </c>
      <c r="D680" t="s">
        <v>365</v>
      </c>
      <c r="E680" t="s">
        <v>576</v>
      </c>
      <c r="F680" t="s">
        <v>1965</v>
      </c>
    </row>
    <row r="681" spans="1:6" x14ac:dyDescent="0.25">
      <c r="A681">
        <v>13</v>
      </c>
      <c r="B681">
        <v>8001</v>
      </c>
      <c r="C681">
        <v>9000</v>
      </c>
      <c r="D681" t="s">
        <v>365</v>
      </c>
      <c r="E681" t="s">
        <v>577</v>
      </c>
      <c r="F681" t="s">
        <v>1966</v>
      </c>
    </row>
    <row r="682" spans="1:6" x14ac:dyDescent="0.25">
      <c r="A682">
        <v>13</v>
      </c>
      <c r="B682">
        <v>8001</v>
      </c>
      <c r="C682">
        <v>9000</v>
      </c>
      <c r="D682" t="s">
        <v>365</v>
      </c>
      <c r="E682" t="s">
        <v>578</v>
      </c>
      <c r="F682" t="s">
        <v>1967</v>
      </c>
    </row>
    <row r="683" spans="1:6" x14ac:dyDescent="0.25">
      <c r="A683">
        <v>13</v>
      </c>
      <c r="B683">
        <v>8001</v>
      </c>
      <c r="C683">
        <v>9000</v>
      </c>
      <c r="D683" t="s">
        <v>365</v>
      </c>
      <c r="E683" t="s">
        <v>579</v>
      </c>
      <c r="F683" t="s">
        <v>1968</v>
      </c>
    </row>
    <row r="684" spans="1:6" x14ac:dyDescent="0.25">
      <c r="A684">
        <v>13</v>
      </c>
      <c r="B684">
        <v>8001</v>
      </c>
      <c r="C684">
        <v>9000</v>
      </c>
      <c r="D684" t="s">
        <v>365</v>
      </c>
      <c r="E684" t="s">
        <v>580</v>
      </c>
      <c r="F684" t="s">
        <v>1969</v>
      </c>
    </row>
    <row r="685" spans="1:6" x14ac:dyDescent="0.25">
      <c r="A685">
        <v>13</v>
      </c>
      <c r="B685">
        <v>8001</v>
      </c>
      <c r="C685">
        <v>9000</v>
      </c>
      <c r="D685" t="s">
        <v>365</v>
      </c>
      <c r="E685" t="s">
        <v>582</v>
      </c>
      <c r="F685" t="s">
        <v>1970</v>
      </c>
    </row>
    <row r="686" spans="1:6" x14ac:dyDescent="0.25">
      <c r="A686">
        <v>13</v>
      </c>
      <c r="B686">
        <v>9001</v>
      </c>
      <c r="C686">
        <v>10000</v>
      </c>
      <c r="D686" t="s">
        <v>185</v>
      </c>
      <c r="E686" t="s">
        <v>265</v>
      </c>
      <c r="F686" t="s">
        <v>1959</v>
      </c>
    </row>
    <row r="687" spans="1:6" x14ac:dyDescent="0.25">
      <c r="A687">
        <v>13</v>
      </c>
      <c r="B687">
        <v>9001</v>
      </c>
      <c r="C687">
        <v>10000</v>
      </c>
      <c r="D687" t="s">
        <v>185</v>
      </c>
      <c r="E687" t="s">
        <v>581</v>
      </c>
      <c r="F687" t="s">
        <v>1976</v>
      </c>
    </row>
    <row r="688" spans="1:6" x14ac:dyDescent="0.25">
      <c r="A688">
        <v>13</v>
      </c>
      <c r="B688">
        <v>9001</v>
      </c>
      <c r="C688">
        <v>10000</v>
      </c>
      <c r="D688" t="s">
        <v>185</v>
      </c>
      <c r="E688" t="s">
        <v>575</v>
      </c>
      <c r="F688" t="s">
        <v>1961</v>
      </c>
    </row>
    <row r="689" spans="1:6" x14ac:dyDescent="0.25">
      <c r="A689">
        <v>13</v>
      </c>
      <c r="B689">
        <v>9001</v>
      </c>
      <c r="C689">
        <v>10000</v>
      </c>
      <c r="D689" t="s">
        <v>185</v>
      </c>
      <c r="E689" t="s">
        <v>120</v>
      </c>
      <c r="F689" t="s">
        <v>1972</v>
      </c>
    </row>
    <row r="690" spans="1:6" x14ac:dyDescent="0.25">
      <c r="A690">
        <v>13</v>
      </c>
      <c r="B690">
        <v>9001</v>
      </c>
      <c r="C690">
        <v>10000</v>
      </c>
      <c r="D690" t="s">
        <v>185</v>
      </c>
      <c r="E690" t="s">
        <v>142</v>
      </c>
      <c r="F690" t="s">
        <v>1963</v>
      </c>
    </row>
    <row r="691" spans="1:6" x14ac:dyDescent="0.25">
      <c r="A691">
        <v>13</v>
      </c>
      <c r="B691">
        <v>9001</v>
      </c>
      <c r="C691">
        <v>10000</v>
      </c>
      <c r="D691" t="s">
        <v>185</v>
      </c>
      <c r="E691" t="s">
        <v>163</v>
      </c>
      <c r="F691" t="s">
        <v>1964</v>
      </c>
    </row>
    <row r="692" spans="1:6" x14ac:dyDescent="0.25">
      <c r="A692">
        <v>13</v>
      </c>
      <c r="B692">
        <v>9001</v>
      </c>
      <c r="C692">
        <v>10000</v>
      </c>
      <c r="D692" t="s">
        <v>185</v>
      </c>
      <c r="E692" t="s">
        <v>576</v>
      </c>
      <c r="F692" t="s">
        <v>1981</v>
      </c>
    </row>
    <row r="693" spans="1:6" x14ac:dyDescent="0.25">
      <c r="A693">
        <v>13</v>
      </c>
      <c r="B693">
        <v>9001</v>
      </c>
      <c r="C693">
        <v>10000</v>
      </c>
      <c r="D693" t="s">
        <v>185</v>
      </c>
      <c r="E693" t="s">
        <v>577</v>
      </c>
      <c r="F693" t="s">
        <v>1966</v>
      </c>
    </row>
    <row r="694" spans="1:6" x14ac:dyDescent="0.25">
      <c r="A694">
        <v>13</v>
      </c>
      <c r="B694">
        <v>9001</v>
      </c>
      <c r="C694">
        <v>10000</v>
      </c>
      <c r="D694" t="s">
        <v>185</v>
      </c>
      <c r="E694" t="s">
        <v>578</v>
      </c>
      <c r="F694" t="s">
        <v>1967</v>
      </c>
    </row>
    <row r="695" spans="1:6" x14ac:dyDescent="0.25">
      <c r="A695">
        <v>13</v>
      </c>
      <c r="B695">
        <v>9001</v>
      </c>
      <c r="C695">
        <v>10000</v>
      </c>
      <c r="D695" t="s">
        <v>185</v>
      </c>
      <c r="E695" t="s">
        <v>579</v>
      </c>
      <c r="F695" t="s">
        <v>1968</v>
      </c>
    </row>
    <row r="696" spans="1:6" x14ac:dyDescent="0.25">
      <c r="A696">
        <v>13</v>
      </c>
      <c r="B696">
        <v>9001</v>
      </c>
      <c r="C696">
        <v>10000</v>
      </c>
      <c r="D696" t="s">
        <v>185</v>
      </c>
      <c r="E696" t="s">
        <v>580</v>
      </c>
      <c r="F696" t="s">
        <v>1982</v>
      </c>
    </row>
    <row r="697" spans="1:6" x14ac:dyDescent="0.25">
      <c r="A697">
        <v>13</v>
      </c>
      <c r="B697">
        <v>9001</v>
      </c>
      <c r="C697">
        <v>10000</v>
      </c>
      <c r="D697" t="s">
        <v>185</v>
      </c>
      <c r="E697" t="s">
        <v>582</v>
      </c>
      <c r="F697" t="s">
        <v>1970</v>
      </c>
    </row>
    <row r="698" spans="1:6" x14ac:dyDescent="0.25">
      <c r="A698">
        <v>14</v>
      </c>
      <c r="B698">
        <v>1</v>
      </c>
      <c r="C698">
        <v>1000</v>
      </c>
      <c r="D698" t="s">
        <v>87</v>
      </c>
      <c r="E698" t="s">
        <v>265</v>
      </c>
      <c r="F698" t="s">
        <v>1959</v>
      </c>
    </row>
    <row r="699" spans="1:6" x14ac:dyDescent="0.25">
      <c r="A699">
        <v>14</v>
      </c>
      <c r="B699">
        <v>1</v>
      </c>
      <c r="C699">
        <v>1000</v>
      </c>
      <c r="D699" t="s">
        <v>87</v>
      </c>
      <c r="E699" t="s">
        <v>581</v>
      </c>
      <c r="F699" t="s">
        <v>1974</v>
      </c>
    </row>
    <row r="700" spans="1:6" x14ac:dyDescent="0.25">
      <c r="A700">
        <v>14</v>
      </c>
      <c r="B700">
        <v>1</v>
      </c>
      <c r="C700">
        <v>1000</v>
      </c>
      <c r="D700" t="s">
        <v>87</v>
      </c>
      <c r="E700" t="s">
        <v>575</v>
      </c>
      <c r="F700" t="s">
        <v>1961</v>
      </c>
    </row>
    <row r="701" spans="1:6" x14ac:dyDescent="0.25">
      <c r="A701">
        <v>14</v>
      </c>
      <c r="B701">
        <v>1</v>
      </c>
      <c r="C701">
        <v>1000</v>
      </c>
      <c r="D701" t="s">
        <v>87</v>
      </c>
      <c r="E701" t="s">
        <v>120</v>
      </c>
      <c r="F701" t="s">
        <v>1983</v>
      </c>
    </row>
    <row r="702" spans="1:6" x14ac:dyDescent="0.25">
      <c r="A702">
        <v>14</v>
      </c>
      <c r="B702">
        <v>1</v>
      </c>
      <c r="C702">
        <v>1000</v>
      </c>
      <c r="D702" t="s">
        <v>87</v>
      </c>
      <c r="E702" t="s">
        <v>142</v>
      </c>
      <c r="F702" t="s">
        <v>1963</v>
      </c>
    </row>
    <row r="703" spans="1:6" x14ac:dyDescent="0.25">
      <c r="A703">
        <v>14</v>
      </c>
      <c r="B703">
        <v>1</v>
      </c>
      <c r="C703">
        <v>1000</v>
      </c>
      <c r="D703" t="s">
        <v>87</v>
      </c>
      <c r="E703" t="s">
        <v>163</v>
      </c>
      <c r="F703" t="s">
        <v>1964</v>
      </c>
    </row>
    <row r="704" spans="1:6" x14ac:dyDescent="0.25">
      <c r="A704">
        <v>14</v>
      </c>
      <c r="B704">
        <v>1</v>
      </c>
      <c r="C704">
        <v>1000</v>
      </c>
      <c r="D704" t="s">
        <v>87</v>
      </c>
      <c r="E704" t="s">
        <v>576</v>
      </c>
      <c r="F704" t="s">
        <v>1965</v>
      </c>
    </row>
    <row r="705" spans="1:6" x14ac:dyDescent="0.25">
      <c r="A705">
        <v>14</v>
      </c>
      <c r="B705">
        <v>1</v>
      </c>
      <c r="C705">
        <v>1000</v>
      </c>
      <c r="D705" t="s">
        <v>87</v>
      </c>
      <c r="E705" t="s">
        <v>577</v>
      </c>
      <c r="F705" t="s">
        <v>1966</v>
      </c>
    </row>
    <row r="706" spans="1:6" x14ac:dyDescent="0.25">
      <c r="A706">
        <v>14</v>
      </c>
      <c r="B706">
        <v>1</v>
      </c>
      <c r="C706">
        <v>1000</v>
      </c>
      <c r="D706" t="s">
        <v>87</v>
      </c>
      <c r="E706" t="s">
        <v>578</v>
      </c>
      <c r="F706" t="s">
        <v>1967</v>
      </c>
    </row>
    <row r="707" spans="1:6" x14ac:dyDescent="0.25">
      <c r="A707">
        <v>14</v>
      </c>
      <c r="B707">
        <v>1</v>
      </c>
      <c r="C707">
        <v>1000</v>
      </c>
      <c r="D707" t="s">
        <v>87</v>
      </c>
      <c r="E707" t="s">
        <v>579</v>
      </c>
      <c r="F707" t="s">
        <v>1968</v>
      </c>
    </row>
    <row r="708" spans="1:6" x14ac:dyDescent="0.25">
      <c r="A708">
        <v>14</v>
      </c>
      <c r="B708">
        <v>1</v>
      </c>
      <c r="C708">
        <v>1000</v>
      </c>
      <c r="D708" t="s">
        <v>87</v>
      </c>
      <c r="E708" t="s">
        <v>580</v>
      </c>
      <c r="F708" t="s">
        <v>1969</v>
      </c>
    </row>
    <row r="709" spans="1:6" x14ac:dyDescent="0.25">
      <c r="A709">
        <v>14</v>
      </c>
      <c r="B709">
        <v>1</v>
      </c>
      <c r="C709">
        <v>1000</v>
      </c>
      <c r="D709" t="s">
        <v>87</v>
      </c>
      <c r="E709" t="s">
        <v>582</v>
      </c>
      <c r="F709" t="s">
        <v>1970</v>
      </c>
    </row>
    <row r="710" spans="1:6" x14ac:dyDescent="0.25">
      <c r="A710">
        <v>14</v>
      </c>
      <c r="B710">
        <v>1001</v>
      </c>
      <c r="C710">
        <v>2000</v>
      </c>
      <c r="D710" t="s">
        <v>368</v>
      </c>
      <c r="E710" t="s">
        <v>265</v>
      </c>
      <c r="F710" t="s">
        <v>1959</v>
      </c>
    </row>
    <row r="711" spans="1:6" x14ac:dyDescent="0.25">
      <c r="A711">
        <v>14</v>
      </c>
      <c r="B711">
        <v>1001</v>
      </c>
      <c r="C711">
        <v>2000</v>
      </c>
      <c r="D711" t="s">
        <v>368</v>
      </c>
      <c r="E711" t="s">
        <v>581</v>
      </c>
      <c r="F711" t="s">
        <v>1960</v>
      </c>
    </row>
    <row r="712" spans="1:6" x14ac:dyDescent="0.25">
      <c r="A712">
        <v>14</v>
      </c>
      <c r="B712">
        <v>1001</v>
      </c>
      <c r="C712">
        <v>2000</v>
      </c>
      <c r="D712" t="s">
        <v>368</v>
      </c>
      <c r="E712" t="s">
        <v>575</v>
      </c>
      <c r="F712" t="s">
        <v>1961</v>
      </c>
    </row>
    <row r="713" spans="1:6" x14ac:dyDescent="0.25">
      <c r="A713">
        <v>14</v>
      </c>
      <c r="B713">
        <v>1001</v>
      </c>
      <c r="C713">
        <v>2000</v>
      </c>
      <c r="D713" t="s">
        <v>368</v>
      </c>
      <c r="E713" t="s">
        <v>120</v>
      </c>
      <c r="F713" t="s">
        <v>1972</v>
      </c>
    </row>
    <row r="714" spans="1:6" x14ac:dyDescent="0.25">
      <c r="A714">
        <v>14</v>
      </c>
      <c r="B714">
        <v>1001</v>
      </c>
      <c r="C714">
        <v>2000</v>
      </c>
      <c r="D714" t="s">
        <v>368</v>
      </c>
      <c r="E714" t="s">
        <v>142</v>
      </c>
      <c r="F714" t="s">
        <v>1963</v>
      </c>
    </row>
    <row r="715" spans="1:6" x14ac:dyDescent="0.25">
      <c r="A715">
        <v>14</v>
      </c>
      <c r="B715">
        <v>1001</v>
      </c>
      <c r="C715">
        <v>2000</v>
      </c>
      <c r="D715" t="s">
        <v>368</v>
      </c>
      <c r="E715" t="s">
        <v>163</v>
      </c>
      <c r="F715" t="s">
        <v>1964</v>
      </c>
    </row>
    <row r="716" spans="1:6" x14ac:dyDescent="0.25">
      <c r="A716">
        <v>14</v>
      </c>
      <c r="B716">
        <v>1001</v>
      </c>
      <c r="C716">
        <v>2000</v>
      </c>
      <c r="D716" t="s">
        <v>368</v>
      </c>
      <c r="E716" t="s">
        <v>576</v>
      </c>
      <c r="F716" t="s">
        <v>1965</v>
      </c>
    </row>
    <row r="717" spans="1:6" x14ac:dyDescent="0.25">
      <c r="A717">
        <v>14</v>
      </c>
      <c r="B717">
        <v>1001</v>
      </c>
      <c r="C717">
        <v>2000</v>
      </c>
      <c r="D717" t="s">
        <v>368</v>
      </c>
      <c r="E717" t="s">
        <v>577</v>
      </c>
      <c r="F717" t="s">
        <v>1966</v>
      </c>
    </row>
    <row r="718" spans="1:6" x14ac:dyDescent="0.25">
      <c r="A718">
        <v>14</v>
      </c>
      <c r="B718">
        <v>1001</v>
      </c>
      <c r="C718">
        <v>2000</v>
      </c>
      <c r="D718" t="s">
        <v>368</v>
      </c>
      <c r="E718" t="s">
        <v>578</v>
      </c>
      <c r="F718" t="s">
        <v>1967</v>
      </c>
    </row>
    <row r="719" spans="1:6" x14ac:dyDescent="0.25">
      <c r="A719">
        <v>14</v>
      </c>
      <c r="B719">
        <v>1001</v>
      </c>
      <c r="C719">
        <v>2000</v>
      </c>
      <c r="D719" t="s">
        <v>368</v>
      </c>
      <c r="E719" t="s">
        <v>579</v>
      </c>
      <c r="F719" t="s">
        <v>1968</v>
      </c>
    </row>
    <row r="720" spans="1:6" x14ac:dyDescent="0.25">
      <c r="A720">
        <v>14</v>
      </c>
      <c r="B720">
        <v>1001</v>
      </c>
      <c r="C720">
        <v>2000</v>
      </c>
      <c r="D720" t="s">
        <v>368</v>
      </c>
      <c r="E720" t="s">
        <v>580</v>
      </c>
      <c r="F720" t="s">
        <v>1969</v>
      </c>
    </row>
    <row r="721" spans="1:6" x14ac:dyDescent="0.25">
      <c r="A721">
        <v>14</v>
      </c>
      <c r="B721">
        <v>1001</v>
      </c>
      <c r="C721">
        <v>2000</v>
      </c>
      <c r="D721" t="s">
        <v>368</v>
      </c>
      <c r="E721" t="s">
        <v>582</v>
      </c>
      <c r="F721" t="s">
        <v>1970</v>
      </c>
    </row>
    <row r="722" spans="1:6" x14ac:dyDescent="0.25">
      <c r="A722">
        <v>14</v>
      </c>
      <c r="B722">
        <v>2001</v>
      </c>
      <c r="C722">
        <v>3000</v>
      </c>
      <c r="D722" t="s">
        <v>188</v>
      </c>
      <c r="E722" t="s">
        <v>265</v>
      </c>
      <c r="F722" t="s">
        <v>1959</v>
      </c>
    </row>
    <row r="723" spans="1:6" x14ac:dyDescent="0.25">
      <c r="A723">
        <v>14</v>
      </c>
      <c r="B723">
        <v>2001</v>
      </c>
      <c r="C723">
        <v>3000</v>
      </c>
      <c r="D723" t="s">
        <v>188</v>
      </c>
      <c r="E723" t="s">
        <v>581</v>
      </c>
      <c r="F723" t="s">
        <v>1974</v>
      </c>
    </row>
    <row r="724" spans="1:6" x14ac:dyDescent="0.25">
      <c r="A724">
        <v>14</v>
      </c>
      <c r="B724">
        <v>2001</v>
      </c>
      <c r="C724">
        <v>3000</v>
      </c>
      <c r="D724" t="s">
        <v>188</v>
      </c>
      <c r="E724" t="s">
        <v>575</v>
      </c>
      <c r="F724" t="s">
        <v>1961</v>
      </c>
    </row>
    <row r="725" spans="1:6" x14ac:dyDescent="0.25">
      <c r="A725">
        <v>14</v>
      </c>
      <c r="B725">
        <v>2001</v>
      </c>
      <c r="C725">
        <v>3000</v>
      </c>
      <c r="D725" t="s">
        <v>188</v>
      </c>
      <c r="E725" t="s">
        <v>120</v>
      </c>
      <c r="F725" t="s">
        <v>1972</v>
      </c>
    </row>
    <row r="726" spans="1:6" x14ac:dyDescent="0.25">
      <c r="A726">
        <v>14</v>
      </c>
      <c r="B726">
        <v>2001</v>
      </c>
      <c r="C726">
        <v>3000</v>
      </c>
      <c r="D726" t="s">
        <v>188</v>
      </c>
      <c r="E726" t="s">
        <v>142</v>
      </c>
      <c r="F726" t="s">
        <v>1963</v>
      </c>
    </row>
    <row r="727" spans="1:6" x14ac:dyDescent="0.25">
      <c r="A727">
        <v>14</v>
      </c>
      <c r="B727">
        <v>2001</v>
      </c>
      <c r="C727">
        <v>3000</v>
      </c>
      <c r="D727" t="s">
        <v>188</v>
      </c>
      <c r="E727" t="s">
        <v>163</v>
      </c>
      <c r="F727" t="s">
        <v>1964</v>
      </c>
    </row>
    <row r="728" spans="1:6" x14ac:dyDescent="0.25">
      <c r="A728">
        <v>14</v>
      </c>
      <c r="B728">
        <v>2001</v>
      </c>
      <c r="C728">
        <v>3000</v>
      </c>
      <c r="D728" t="s">
        <v>188</v>
      </c>
      <c r="E728" t="s">
        <v>576</v>
      </c>
      <c r="F728" t="s">
        <v>1981</v>
      </c>
    </row>
    <row r="729" spans="1:6" x14ac:dyDescent="0.25">
      <c r="A729">
        <v>14</v>
      </c>
      <c r="B729">
        <v>2001</v>
      </c>
      <c r="C729">
        <v>3000</v>
      </c>
      <c r="D729" t="s">
        <v>188</v>
      </c>
      <c r="E729" t="s">
        <v>577</v>
      </c>
      <c r="F729" t="s">
        <v>1966</v>
      </c>
    </row>
    <row r="730" spans="1:6" x14ac:dyDescent="0.25">
      <c r="A730">
        <v>14</v>
      </c>
      <c r="B730">
        <v>2001</v>
      </c>
      <c r="C730">
        <v>3000</v>
      </c>
      <c r="D730" t="s">
        <v>188</v>
      </c>
      <c r="E730" t="s">
        <v>578</v>
      </c>
      <c r="F730" t="s">
        <v>1967</v>
      </c>
    </row>
    <row r="731" spans="1:6" x14ac:dyDescent="0.25">
      <c r="A731">
        <v>14</v>
      </c>
      <c r="B731">
        <v>2001</v>
      </c>
      <c r="C731">
        <v>3000</v>
      </c>
      <c r="D731" t="s">
        <v>188</v>
      </c>
      <c r="E731" t="s">
        <v>579</v>
      </c>
      <c r="F731" t="s">
        <v>1968</v>
      </c>
    </row>
    <row r="732" spans="1:6" x14ac:dyDescent="0.25">
      <c r="A732">
        <v>14</v>
      </c>
      <c r="B732">
        <v>2001</v>
      </c>
      <c r="C732">
        <v>3000</v>
      </c>
      <c r="D732" t="s">
        <v>188</v>
      </c>
      <c r="E732" t="s">
        <v>580</v>
      </c>
      <c r="F732" t="s">
        <v>1982</v>
      </c>
    </row>
    <row r="733" spans="1:6" x14ac:dyDescent="0.25">
      <c r="A733">
        <v>14</v>
      </c>
      <c r="B733">
        <v>2001</v>
      </c>
      <c r="C733">
        <v>3000</v>
      </c>
      <c r="D733" t="s">
        <v>188</v>
      </c>
      <c r="E733" t="s">
        <v>582</v>
      </c>
      <c r="F733" t="s">
        <v>1970</v>
      </c>
    </row>
    <row r="734" spans="1:6" x14ac:dyDescent="0.25">
      <c r="A734">
        <v>14</v>
      </c>
      <c r="B734">
        <v>3001</v>
      </c>
      <c r="C734">
        <v>4000</v>
      </c>
      <c r="D734" t="s">
        <v>180</v>
      </c>
      <c r="E734" t="s">
        <v>265</v>
      </c>
      <c r="F734" t="s">
        <v>1959</v>
      </c>
    </row>
    <row r="735" spans="1:6" x14ac:dyDescent="0.25">
      <c r="A735">
        <v>14</v>
      </c>
      <c r="B735">
        <v>3001</v>
      </c>
      <c r="C735">
        <v>4000</v>
      </c>
      <c r="D735" t="s">
        <v>180</v>
      </c>
      <c r="E735" t="s">
        <v>581</v>
      </c>
      <c r="F735" t="s">
        <v>1974</v>
      </c>
    </row>
    <row r="736" spans="1:6" x14ac:dyDescent="0.25">
      <c r="A736">
        <v>14</v>
      </c>
      <c r="B736">
        <v>3001</v>
      </c>
      <c r="C736">
        <v>4000</v>
      </c>
      <c r="D736" t="s">
        <v>180</v>
      </c>
      <c r="E736" t="s">
        <v>575</v>
      </c>
      <c r="F736" t="s">
        <v>1961</v>
      </c>
    </row>
    <row r="737" spans="1:6" x14ac:dyDescent="0.25">
      <c r="A737">
        <v>14</v>
      </c>
      <c r="B737">
        <v>3001</v>
      </c>
      <c r="C737">
        <v>4000</v>
      </c>
      <c r="D737" t="s">
        <v>180</v>
      </c>
      <c r="E737" t="s">
        <v>120</v>
      </c>
      <c r="F737" t="s">
        <v>1972</v>
      </c>
    </row>
    <row r="738" spans="1:6" x14ac:dyDescent="0.25">
      <c r="A738">
        <v>14</v>
      </c>
      <c r="B738">
        <v>3001</v>
      </c>
      <c r="C738">
        <v>4000</v>
      </c>
      <c r="D738" t="s">
        <v>180</v>
      </c>
      <c r="E738" t="s">
        <v>142</v>
      </c>
      <c r="F738" t="s">
        <v>1963</v>
      </c>
    </row>
    <row r="739" spans="1:6" x14ac:dyDescent="0.25">
      <c r="A739">
        <v>14</v>
      </c>
      <c r="B739">
        <v>3001</v>
      </c>
      <c r="C739">
        <v>4000</v>
      </c>
      <c r="D739" t="s">
        <v>180</v>
      </c>
      <c r="E739" t="s">
        <v>163</v>
      </c>
      <c r="F739" t="s">
        <v>1964</v>
      </c>
    </row>
    <row r="740" spans="1:6" x14ac:dyDescent="0.25">
      <c r="A740">
        <v>14</v>
      </c>
      <c r="B740">
        <v>3001</v>
      </c>
      <c r="C740">
        <v>4000</v>
      </c>
      <c r="D740" t="s">
        <v>180</v>
      </c>
      <c r="E740" t="s">
        <v>576</v>
      </c>
      <c r="F740" t="s">
        <v>1981</v>
      </c>
    </row>
    <row r="741" spans="1:6" x14ac:dyDescent="0.25">
      <c r="A741">
        <v>14</v>
      </c>
      <c r="B741">
        <v>3001</v>
      </c>
      <c r="C741">
        <v>4000</v>
      </c>
      <c r="D741" t="s">
        <v>180</v>
      </c>
      <c r="E741" t="s">
        <v>577</v>
      </c>
      <c r="F741" t="s">
        <v>1966</v>
      </c>
    </row>
    <row r="742" spans="1:6" x14ac:dyDescent="0.25">
      <c r="A742">
        <v>14</v>
      </c>
      <c r="B742">
        <v>3001</v>
      </c>
      <c r="C742">
        <v>4000</v>
      </c>
      <c r="D742" t="s">
        <v>180</v>
      </c>
      <c r="E742" t="s">
        <v>578</v>
      </c>
      <c r="F742" t="s">
        <v>1967</v>
      </c>
    </row>
    <row r="743" spans="1:6" x14ac:dyDescent="0.25">
      <c r="A743">
        <v>14</v>
      </c>
      <c r="B743">
        <v>3001</v>
      </c>
      <c r="C743">
        <v>4000</v>
      </c>
      <c r="D743" t="s">
        <v>180</v>
      </c>
      <c r="E743" t="s">
        <v>579</v>
      </c>
      <c r="F743" t="s">
        <v>1968</v>
      </c>
    </row>
    <row r="744" spans="1:6" x14ac:dyDescent="0.25">
      <c r="A744">
        <v>14</v>
      </c>
      <c r="B744">
        <v>3001</v>
      </c>
      <c r="C744">
        <v>4000</v>
      </c>
      <c r="D744" t="s">
        <v>180</v>
      </c>
      <c r="E744" t="s">
        <v>580</v>
      </c>
      <c r="F744" t="s">
        <v>1982</v>
      </c>
    </row>
    <row r="745" spans="1:6" x14ac:dyDescent="0.25">
      <c r="A745">
        <v>14</v>
      </c>
      <c r="B745">
        <v>3001</v>
      </c>
      <c r="C745">
        <v>4000</v>
      </c>
      <c r="D745" t="s">
        <v>180</v>
      </c>
      <c r="E745" t="s">
        <v>582</v>
      </c>
      <c r="F745" t="s">
        <v>1970</v>
      </c>
    </row>
    <row r="746" spans="1:6" x14ac:dyDescent="0.25">
      <c r="A746">
        <v>14</v>
      </c>
      <c r="B746">
        <v>4001</v>
      </c>
      <c r="C746">
        <v>5000</v>
      </c>
      <c r="D746" t="s">
        <v>282</v>
      </c>
      <c r="E746" t="s">
        <v>265</v>
      </c>
      <c r="F746" t="s">
        <v>1959</v>
      </c>
    </row>
    <row r="747" spans="1:6" x14ac:dyDescent="0.25">
      <c r="A747">
        <v>14</v>
      </c>
      <c r="B747">
        <v>4001</v>
      </c>
      <c r="C747">
        <v>5000</v>
      </c>
      <c r="D747" t="s">
        <v>282</v>
      </c>
      <c r="E747" t="s">
        <v>581</v>
      </c>
      <c r="F747" t="s">
        <v>1974</v>
      </c>
    </row>
    <row r="748" spans="1:6" x14ac:dyDescent="0.25">
      <c r="A748">
        <v>14</v>
      </c>
      <c r="B748">
        <v>4001</v>
      </c>
      <c r="C748">
        <v>5000</v>
      </c>
      <c r="D748" t="s">
        <v>282</v>
      </c>
      <c r="E748" t="s">
        <v>575</v>
      </c>
      <c r="F748" t="s">
        <v>1961</v>
      </c>
    </row>
    <row r="749" spans="1:6" x14ac:dyDescent="0.25">
      <c r="A749">
        <v>14</v>
      </c>
      <c r="B749">
        <v>4001</v>
      </c>
      <c r="C749">
        <v>5000</v>
      </c>
      <c r="D749" t="s">
        <v>282</v>
      </c>
      <c r="E749" t="s">
        <v>120</v>
      </c>
      <c r="F749" t="s">
        <v>1972</v>
      </c>
    </row>
    <row r="750" spans="1:6" x14ac:dyDescent="0.25">
      <c r="A750">
        <v>14</v>
      </c>
      <c r="B750">
        <v>4001</v>
      </c>
      <c r="C750">
        <v>5000</v>
      </c>
      <c r="D750" t="s">
        <v>282</v>
      </c>
      <c r="E750" t="s">
        <v>142</v>
      </c>
      <c r="F750" t="s">
        <v>1963</v>
      </c>
    </row>
    <row r="751" spans="1:6" x14ac:dyDescent="0.25">
      <c r="A751">
        <v>14</v>
      </c>
      <c r="B751">
        <v>4001</v>
      </c>
      <c r="C751">
        <v>5000</v>
      </c>
      <c r="D751" t="s">
        <v>282</v>
      </c>
      <c r="E751" t="s">
        <v>163</v>
      </c>
      <c r="F751" t="s">
        <v>1964</v>
      </c>
    </row>
    <row r="752" spans="1:6" x14ac:dyDescent="0.25">
      <c r="A752">
        <v>14</v>
      </c>
      <c r="B752">
        <v>4001</v>
      </c>
      <c r="C752">
        <v>5000</v>
      </c>
      <c r="D752" t="s">
        <v>282</v>
      </c>
      <c r="E752" t="s">
        <v>576</v>
      </c>
      <c r="F752" t="s">
        <v>1965</v>
      </c>
    </row>
    <row r="753" spans="1:6" x14ac:dyDescent="0.25">
      <c r="A753">
        <v>14</v>
      </c>
      <c r="B753">
        <v>4001</v>
      </c>
      <c r="C753">
        <v>5000</v>
      </c>
      <c r="D753" t="s">
        <v>282</v>
      </c>
      <c r="E753" t="s">
        <v>577</v>
      </c>
      <c r="F753" t="s">
        <v>1966</v>
      </c>
    </row>
    <row r="754" spans="1:6" x14ac:dyDescent="0.25">
      <c r="A754">
        <v>14</v>
      </c>
      <c r="B754">
        <v>4001</v>
      </c>
      <c r="C754">
        <v>5000</v>
      </c>
      <c r="D754" t="s">
        <v>282</v>
      </c>
      <c r="E754" t="s">
        <v>578</v>
      </c>
      <c r="F754" t="s">
        <v>1967</v>
      </c>
    </row>
    <row r="755" spans="1:6" x14ac:dyDescent="0.25">
      <c r="A755">
        <v>14</v>
      </c>
      <c r="B755">
        <v>4001</v>
      </c>
      <c r="C755">
        <v>5000</v>
      </c>
      <c r="D755" t="s">
        <v>282</v>
      </c>
      <c r="E755" t="s">
        <v>579</v>
      </c>
      <c r="F755" t="s">
        <v>1971</v>
      </c>
    </row>
    <row r="756" spans="1:6" x14ac:dyDescent="0.25">
      <c r="A756">
        <v>14</v>
      </c>
      <c r="B756">
        <v>4001</v>
      </c>
      <c r="C756">
        <v>5000</v>
      </c>
      <c r="D756" t="s">
        <v>282</v>
      </c>
      <c r="E756" t="s">
        <v>580</v>
      </c>
      <c r="F756" t="s">
        <v>1969</v>
      </c>
    </row>
    <row r="757" spans="1:6" x14ac:dyDescent="0.25">
      <c r="A757">
        <v>14</v>
      </c>
      <c r="B757">
        <v>4001</v>
      </c>
      <c r="C757">
        <v>5000</v>
      </c>
      <c r="D757" t="s">
        <v>282</v>
      </c>
      <c r="E757" t="s">
        <v>582</v>
      </c>
      <c r="F757" t="s">
        <v>1970</v>
      </c>
    </row>
    <row r="758" spans="1:6" x14ac:dyDescent="0.25">
      <c r="A758">
        <v>14</v>
      </c>
      <c r="B758">
        <v>5001</v>
      </c>
      <c r="C758">
        <v>6000</v>
      </c>
      <c r="D758" t="s">
        <v>369</v>
      </c>
      <c r="E758" t="s">
        <v>265</v>
      </c>
      <c r="F758" t="s">
        <v>1959</v>
      </c>
    </row>
    <row r="759" spans="1:6" x14ac:dyDescent="0.25">
      <c r="A759">
        <v>14</v>
      </c>
      <c r="B759">
        <v>5001</v>
      </c>
      <c r="C759">
        <v>6000</v>
      </c>
      <c r="D759" t="s">
        <v>369</v>
      </c>
      <c r="E759" t="s">
        <v>581</v>
      </c>
      <c r="F759" t="s">
        <v>1960</v>
      </c>
    </row>
    <row r="760" spans="1:6" x14ac:dyDescent="0.25">
      <c r="A760">
        <v>14</v>
      </c>
      <c r="B760">
        <v>5001</v>
      </c>
      <c r="C760">
        <v>6000</v>
      </c>
      <c r="D760" t="s">
        <v>369</v>
      </c>
      <c r="E760" t="s">
        <v>575</v>
      </c>
      <c r="F760" t="s">
        <v>1961</v>
      </c>
    </row>
    <row r="761" spans="1:6" x14ac:dyDescent="0.25">
      <c r="A761">
        <v>14</v>
      </c>
      <c r="B761">
        <v>5001</v>
      </c>
      <c r="C761">
        <v>6000</v>
      </c>
      <c r="D761" t="s">
        <v>369</v>
      </c>
      <c r="E761" t="s">
        <v>120</v>
      </c>
      <c r="F761" t="s">
        <v>1972</v>
      </c>
    </row>
    <row r="762" spans="1:6" x14ac:dyDescent="0.25">
      <c r="A762">
        <v>14</v>
      </c>
      <c r="B762">
        <v>5001</v>
      </c>
      <c r="C762">
        <v>6000</v>
      </c>
      <c r="D762" t="s">
        <v>369</v>
      </c>
      <c r="E762" t="s">
        <v>142</v>
      </c>
      <c r="F762" t="s">
        <v>1963</v>
      </c>
    </row>
    <row r="763" spans="1:6" x14ac:dyDescent="0.25">
      <c r="A763">
        <v>14</v>
      </c>
      <c r="B763">
        <v>5001</v>
      </c>
      <c r="C763">
        <v>6000</v>
      </c>
      <c r="D763" t="s">
        <v>369</v>
      </c>
      <c r="E763" t="s">
        <v>163</v>
      </c>
      <c r="F763" t="s">
        <v>1964</v>
      </c>
    </row>
    <row r="764" spans="1:6" x14ac:dyDescent="0.25">
      <c r="A764">
        <v>14</v>
      </c>
      <c r="B764">
        <v>5001</v>
      </c>
      <c r="C764">
        <v>6000</v>
      </c>
      <c r="D764" t="s">
        <v>369</v>
      </c>
      <c r="E764" t="s">
        <v>576</v>
      </c>
      <c r="F764" t="s">
        <v>1965</v>
      </c>
    </row>
    <row r="765" spans="1:6" x14ac:dyDescent="0.25">
      <c r="A765">
        <v>14</v>
      </c>
      <c r="B765">
        <v>5001</v>
      </c>
      <c r="C765">
        <v>6000</v>
      </c>
      <c r="D765" t="s">
        <v>369</v>
      </c>
      <c r="E765" t="s">
        <v>577</v>
      </c>
      <c r="F765" t="s">
        <v>1966</v>
      </c>
    </row>
    <row r="766" spans="1:6" x14ac:dyDescent="0.25">
      <c r="A766">
        <v>14</v>
      </c>
      <c r="B766">
        <v>5001</v>
      </c>
      <c r="C766">
        <v>6000</v>
      </c>
      <c r="D766" t="s">
        <v>369</v>
      </c>
      <c r="E766" t="s">
        <v>578</v>
      </c>
      <c r="F766" t="s">
        <v>1967</v>
      </c>
    </row>
    <row r="767" spans="1:6" x14ac:dyDescent="0.25">
      <c r="A767">
        <v>14</v>
      </c>
      <c r="B767">
        <v>5001</v>
      </c>
      <c r="C767">
        <v>6000</v>
      </c>
      <c r="D767" t="s">
        <v>369</v>
      </c>
      <c r="E767" t="s">
        <v>579</v>
      </c>
      <c r="F767" t="s">
        <v>1968</v>
      </c>
    </row>
    <row r="768" spans="1:6" x14ac:dyDescent="0.25">
      <c r="A768">
        <v>14</v>
      </c>
      <c r="B768">
        <v>5001</v>
      </c>
      <c r="C768">
        <v>6000</v>
      </c>
      <c r="D768" t="s">
        <v>369</v>
      </c>
      <c r="E768" t="s">
        <v>580</v>
      </c>
      <c r="F768" t="s">
        <v>1969</v>
      </c>
    </row>
    <row r="769" spans="1:6" x14ac:dyDescent="0.25">
      <c r="A769">
        <v>14</v>
      </c>
      <c r="B769">
        <v>5001</v>
      </c>
      <c r="C769">
        <v>6000</v>
      </c>
      <c r="D769" t="s">
        <v>369</v>
      </c>
      <c r="E769" t="s">
        <v>582</v>
      </c>
      <c r="F769" t="s">
        <v>1970</v>
      </c>
    </row>
    <row r="770" spans="1:6" x14ac:dyDescent="0.25">
      <c r="A770">
        <v>14</v>
      </c>
      <c r="B770">
        <v>6001</v>
      </c>
      <c r="C770">
        <v>7000</v>
      </c>
      <c r="D770" t="s">
        <v>370</v>
      </c>
      <c r="E770" t="s">
        <v>265</v>
      </c>
      <c r="F770" t="s">
        <v>1959</v>
      </c>
    </row>
    <row r="771" spans="1:6" x14ac:dyDescent="0.25">
      <c r="A771">
        <v>14</v>
      </c>
      <c r="B771">
        <v>6001</v>
      </c>
      <c r="C771">
        <v>7000</v>
      </c>
      <c r="D771" t="s">
        <v>370</v>
      </c>
      <c r="E771" t="s">
        <v>581</v>
      </c>
      <c r="F771" t="s">
        <v>1960</v>
      </c>
    </row>
    <row r="772" spans="1:6" x14ac:dyDescent="0.25">
      <c r="A772">
        <v>14</v>
      </c>
      <c r="B772">
        <v>6001</v>
      </c>
      <c r="C772">
        <v>7000</v>
      </c>
      <c r="D772" t="s">
        <v>370</v>
      </c>
      <c r="E772" t="s">
        <v>575</v>
      </c>
      <c r="F772" t="s">
        <v>1961</v>
      </c>
    </row>
    <row r="773" spans="1:6" x14ac:dyDescent="0.25">
      <c r="A773">
        <v>14</v>
      </c>
      <c r="B773">
        <v>6001</v>
      </c>
      <c r="C773">
        <v>7000</v>
      </c>
      <c r="D773" t="s">
        <v>370</v>
      </c>
      <c r="E773" t="s">
        <v>120</v>
      </c>
      <c r="F773" t="s">
        <v>1962</v>
      </c>
    </row>
    <row r="774" spans="1:6" x14ac:dyDescent="0.25">
      <c r="A774">
        <v>14</v>
      </c>
      <c r="B774">
        <v>6001</v>
      </c>
      <c r="C774">
        <v>7000</v>
      </c>
      <c r="D774" t="s">
        <v>370</v>
      </c>
      <c r="E774" t="s">
        <v>142</v>
      </c>
      <c r="F774" t="s">
        <v>1963</v>
      </c>
    </row>
    <row r="775" spans="1:6" x14ac:dyDescent="0.25">
      <c r="A775">
        <v>14</v>
      </c>
      <c r="B775">
        <v>6001</v>
      </c>
      <c r="C775">
        <v>7000</v>
      </c>
      <c r="D775" t="s">
        <v>370</v>
      </c>
      <c r="E775" t="s">
        <v>163</v>
      </c>
      <c r="F775" t="s">
        <v>1964</v>
      </c>
    </row>
    <row r="776" spans="1:6" x14ac:dyDescent="0.25">
      <c r="A776">
        <v>14</v>
      </c>
      <c r="B776">
        <v>6001</v>
      </c>
      <c r="C776">
        <v>7000</v>
      </c>
      <c r="D776" t="s">
        <v>370</v>
      </c>
      <c r="E776" t="s">
        <v>576</v>
      </c>
      <c r="F776" t="s">
        <v>1965</v>
      </c>
    </row>
    <row r="777" spans="1:6" x14ac:dyDescent="0.25">
      <c r="A777">
        <v>14</v>
      </c>
      <c r="B777">
        <v>6001</v>
      </c>
      <c r="C777">
        <v>7000</v>
      </c>
      <c r="D777" t="s">
        <v>370</v>
      </c>
      <c r="E777" t="s">
        <v>577</v>
      </c>
      <c r="F777" t="s">
        <v>1966</v>
      </c>
    </row>
    <row r="778" spans="1:6" x14ac:dyDescent="0.25">
      <c r="A778">
        <v>14</v>
      </c>
      <c r="B778">
        <v>6001</v>
      </c>
      <c r="C778">
        <v>7000</v>
      </c>
      <c r="D778" t="s">
        <v>370</v>
      </c>
      <c r="E778" t="s">
        <v>578</v>
      </c>
      <c r="F778" t="s">
        <v>1967</v>
      </c>
    </row>
    <row r="779" spans="1:6" x14ac:dyDescent="0.25">
      <c r="A779">
        <v>14</v>
      </c>
      <c r="B779">
        <v>6001</v>
      </c>
      <c r="C779">
        <v>7000</v>
      </c>
      <c r="D779" t="s">
        <v>370</v>
      </c>
      <c r="E779" t="s">
        <v>579</v>
      </c>
      <c r="F779" t="s">
        <v>1971</v>
      </c>
    </row>
    <row r="780" spans="1:6" x14ac:dyDescent="0.25">
      <c r="A780">
        <v>14</v>
      </c>
      <c r="B780">
        <v>6001</v>
      </c>
      <c r="C780">
        <v>7000</v>
      </c>
      <c r="D780" t="s">
        <v>370</v>
      </c>
      <c r="E780" t="s">
        <v>580</v>
      </c>
      <c r="F780" t="s">
        <v>1975</v>
      </c>
    </row>
    <row r="781" spans="1:6" x14ac:dyDescent="0.25">
      <c r="A781">
        <v>14</v>
      </c>
      <c r="B781">
        <v>6001</v>
      </c>
      <c r="C781">
        <v>7000</v>
      </c>
      <c r="D781" t="s">
        <v>370</v>
      </c>
      <c r="E781" t="s">
        <v>582</v>
      </c>
      <c r="F781" t="s">
        <v>1970</v>
      </c>
    </row>
    <row r="782" spans="1:6" x14ac:dyDescent="0.25">
      <c r="A782">
        <v>14</v>
      </c>
      <c r="B782">
        <v>7001</v>
      </c>
      <c r="C782">
        <v>8000</v>
      </c>
      <c r="D782" t="s">
        <v>371</v>
      </c>
      <c r="E782" t="s">
        <v>265</v>
      </c>
      <c r="F782" t="s">
        <v>1959</v>
      </c>
    </row>
    <row r="783" spans="1:6" x14ac:dyDescent="0.25">
      <c r="A783">
        <v>14</v>
      </c>
      <c r="B783">
        <v>7001</v>
      </c>
      <c r="C783">
        <v>8000</v>
      </c>
      <c r="D783" t="s">
        <v>371</v>
      </c>
      <c r="E783" t="s">
        <v>581</v>
      </c>
      <c r="F783" t="s">
        <v>1960</v>
      </c>
    </row>
    <row r="784" spans="1:6" x14ac:dyDescent="0.25">
      <c r="A784">
        <v>14</v>
      </c>
      <c r="B784">
        <v>7001</v>
      </c>
      <c r="C784">
        <v>8000</v>
      </c>
      <c r="D784" t="s">
        <v>371</v>
      </c>
      <c r="E784" t="s">
        <v>575</v>
      </c>
      <c r="F784" t="s">
        <v>1961</v>
      </c>
    </row>
    <row r="785" spans="1:6" x14ac:dyDescent="0.25">
      <c r="A785">
        <v>14</v>
      </c>
      <c r="B785">
        <v>7001</v>
      </c>
      <c r="C785">
        <v>8000</v>
      </c>
      <c r="D785" t="s">
        <v>371</v>
      </c>
      <c r="E785" t="s">
        <v>120</v>
      </c>
      <c r="F785" t="s">
        <v>1962</v>
      </c>
    </row>
    <row r="786" spans="1:6" x14ac:dyDescent="0.25">
      <c r="A786">
        <v>14</v>
      </c>
      <c r="B786">
        <v>7001</v>
      </c>
      <c r="C786">
        <v>8000</v>
      </c>
      <c r="D786" t="s">
        <v>371</v>
      </c>
      <c r="E786" t="s">
        <v>142</v>
      </c>
      <c r="F786" t="s">
        <v>1963</v>
      </c>
    </row>
    <row r="787" spans="1:6" x14ac:dyDescent="0.25">
      <c r="A787">
        <v>14</v>
      </c>
      <c r="B787">
        <v>7001</v>
      </c>
      <c r="C787">
        <v>8000</v>
      </c>
      <c r="D787" t="s">
        <v>371</v>
      </c>
      <c r="E787" t="s">
        <v>163</v>
      </c>
      <c r="F787" t="s">
        <v>1964</v>
      </c>
    </row>
    <row r="788" spans="1:6" x14ac:dyDescent="0.25">
      <c r="A788">
        <v>14</v>
      </c>
      <c r="B788">
        <v>7001</v>
      </c>
      <c r="C788">
        <v>8000</v>
      </c>
      <c r="D788" t="s">
        <v>371</v>
      </c>
      <c r="E788" t="s">
        <v>576</v>
      </c>
      <c r="F788" t="s">
        <v>1965</v>
      </c>
    </row>
    <row r="789" spans="1:6" x14ac:dyDescent="0.25">
      <c r="A789">
        <v>14</v>
      </c>
      <c r="B789">
        <v>7001</v>
      </c>
      <c r="C789">
        <v>8000</v>
      </c>
      <c r="D789" t="s">
        <v>371</v>
      </c>
      <c r="E789" t="s">
        <v>577</v>
      </c>
      <c r="F789" t="s">
        <v>1966</v>
      </c>
    </row>
    <row r="790" spans="1:6" x14ac:dyDescent="0.25">
      <c r="A790">
        <v>14</v>
      </c>
      <c r="B790">
        <v>7001</v>
      </c>
      <c r="C790">
        <v>8000</v>
      </c>
      <c r="D790" t="s">
        <v>371</v>
      </c>
      <c r="E790" t="s">
        <v>578</v>
      </c>
      <c r="F790" t="s">
        <v>1967</v>
      </c>
    </row>
    <row r="791" spans="1:6" x14ac:dyDescent="0.25">
      <c r="A791">
        <v>14</v>
      </c>
      <c r="B791">
        <v>7001</v>
      </c>
      <c r="C791">
        <v>8000</v>
      </c>
      <c r="D791" t="s">
        <v>371</v>
      </c>
      <c r="E791" t="s">
        <v>579</v>
      </c>
      <c r="F791" t="s">
        <v>1968</v>
      </c>
    </row>
    <row r="792" spans="1:6" x14ac:dyDescent="0.25">
      <c r="A792">
        <v>14</v>
      </c>
      <c r="B792">
        <v>7001</v>
      </c>
      <c r="C792">
        <v>8000</v>
      </c>
      <c r="D792" t="s">
        <v>371</v>
      </c>
      <c r="E792" t="s">
        <v>580</v>
      </c>
      <c r="F792" t="s">
        <v>1969</v>
      </c>
    </row>
    <row r="793" spans="1:6" x14ac:dyDescent="0.25">
      <c r="A793">
        <v>14</v>
      </c>
      <c r="B793">
        <v>7001</v>
      </c>
      <c r="C793">
        <v>8000</v>
      </c>
      <c r="D793" t="s">
        <v>371</v>
      </c>
      <c r="E793" t="s">
        <v>582</v>
      </c>
      <c r="F793" t="s">
        <v>1970</v>
      </c>
    </row>
    <row r="794" spans="1:6" x14ac:dyDescent="0.25">
      <c r="A794">
        <v>14</v>
      </c>
      <c r="B794">
        <v>8001</v>
      </c>
      <c r="C794">
        <v>9000</v>
      </c>
      <c r="D794" t="s">
        <v>372</v>
      </c>
      <c r="E794" t="s">
        <v>265</v>
      </c>
      <c r="F794" t="s">
        <v>1959</v>
      </c>
    </row>
    <row r="795" spans="1:6" x14ac:dyDescent="0.25">
      <c r="A795">
        <v>14</v>
      </c>
      <c r="B795">
        <v>8001</v>
      </c>
      <c r="C795">
        <v>9000</v>
      </c>
      <c r="D795" t="s">
        <v>372</v>
      </c>
      <c r="E795" t="s">
        <v>581</v>
      </c>
      <c r="F795" t="s">
        <v>1960</v>
      </c>
    </row>
    <row r="796" spans="1:6" x14ac:dyDescent="0.25">
      <c r="A796">
        <v>14</v>
      </c>
      <c r="B796">
        <v>8001</v>
      </c>
      <c r="C796">
        <v>9000</v>
      </c>
      <c r="D796" t="s">
        <v>372</v>
      </c>
      <c r="E796" t="s">
        <v>575</v>
      </c>
      <c r="F796" t="s">
        <v>1961</v>
      </c>
    </row>
    <row r="797" spans="1:6" x14ac:dyDescent="0.25">
      <c r="A797">
        <v>14</v>
      </c>
      <c r="B797">
        <v>8001</v>
      </c>
      <c r="C797">
        <v>9000</v>
      </c>
      <c r="D797" t="s">
        <v>372</v>
      </c>
      <c r="E797" t="s">
        <v>120</v>
      </c>
      <c r="F797" t="s">
        <v>1972</v>
      </c>
    </row>
    <row r="798" spans="1:6" x14ac:dyDescent="0.25">
      <c r="A798">
        <v>14</v>
      </c>
      <c r="B798">
        <v>8001</v>
      </c>
      <c r="C798">
        <v>9000</v>
      </c>
      <c r="D798" t="s">
        <v>372</v>
      </c>
      <c r="E798" t="s">
        <v>142</v>
      </c>
      <c r="F798" t="s">
        <v>1963</v>
      </c>
    </row>
    <row r="799" spans="1:6" x14ac:dyDescent="0.25">
      <c r="A799">
        <v>14</v>
      </c>
      <c r="B799">
        <v>8001</v>
      </c>
      <c r="C799">
        <v>9000</v>
      </c>
      <c r="D799" t="s">
        <v>372</v>
      </c>
      <c r="E799" t="s">
        <v>163</v>
      </c>
      <c r="F799" t="s">
        <v>1964</v>
      </c>
    </row>
    <row r="800" spans="1:6" x14ac:dyDescent="0.25">
      <c r="A800">
        <v>14</v>
      </c>
      <c r="B800">
        <v>8001</v>
      </c>
      <c r="C800">
        <v>9000</v>
      </c>
      <c r="D800" t="s">
        <v>372</v>
      </c>
      <c r="E800" t="s">
        <v>576</v>
      </c>
      <c r="F800" t="s">
        <v>1965</v>
      </c>
    </row>
    <row r="801" spans="1:6" x14ac:dyDescent="0.25">
      <c r="A801">
        <v>14</v>
      </c>
      <c r="B801">
        <v>8001</v>
      </c>
      <c r="C801">
        <v>9000</v>
      </c>
      <c r="D801" t="s">
        <v>372</v>
      </c>
      <c r="E801" t="s">
        <v>577</v>
      </c>
      <c r="F801" t="s">
        <v>1966</v>
      </c>
    </row>
    <row r="802" spans="1:6" x14ac:dyDescent="0.25">
      <c r="A802">
        <v>14</v>
      </c>
      <c r="B802">
        <v>8001</v>
      </c>
      <c r="C802">
        <v>9000</v>
      </c>
      <c r="D802" t="s">
        <v>372</v>
      </c>
      <c r="E802" t="s">
        <v>578</v>
      </c>
      <c r="F802" t="s">
        <v>1967</v>
      </c>
    </row>
    <row r="803" spans="1:6" x14ac:dyDescent="0.25">
      <c r="A803">
        <v>14</v>
      </c>
      <c r="B803">
        <v>8001</v>
      </c>
      <c r="C803">
        <v>9000</v>
      </c>
      <c r="D803" t="s">
        <v>372</v>
      </c>
      <c r="E803" t="s">
        <v>579</v>
      </c>
      <c r="F803" t="s">
        <v>1968</v>
      </c>
    </row>
    <row r="804" spans="1:6" x14ac:dyDescent="0.25">
      <c r="A804">
        <v>14</v>
      </c>
      <c r="B804">
        <v>8001</v>
      </c>
      <c r="C804">
        <v>9000</v>
      </c>
      <c r="D804" t="s">
        <v>372</v>
      </c>
      <c r="E804" t="s">
        <v>580</v>
      </c>
      <c r="F804" t="s">
        <v>1969</v>
      </c>
    </row>
    <row r="805" spans="1:6" x14ac:dyDescent="0.25">
      <c r="A805">
        <v>14</v>
      </c>
      <c r="B805">
        <v>8001</v>
      </c>
      <c r="C805">
        <v>9000</v>
      </c>
      <c r="D805" t="s">
        <v>372</v>
      </c>
      <c r="E805" t="s">
        <v>582</v>
      </c>
      <c r="F805" t="s">
        <v>1992</v>
      </c>
    </row>
    <row r="806" spans="1:6" x14ac:dyDescent="0.25">
      <c r="A806">
        <v>15</v>
      </c>
      <c r="B806">
        <v>1</v>
      </c>
      <c r="C806">
        <v>1000</v>
      </c>
      <c r="D806" t="s">
        <v>373</v>
      </c>
      <c r="E806" t="s">
        <v>265</v>
      </c>
      <c r="F806" t="s">
        <v>1959</v>
      </c>
    </row>
    <row r="807" spans="1:6" x14ac:dyDescent="0.25">
      <c r="A807">
        <v>15</v>
      </c>
      <c r="B807">
        <v>1</v>
      </c>
      <c r="C807">
        <v>1000</v>
      </c>
      <c r="D807" t="s">
        <v>373</v>
      </c>
      <c r="E807" t="s">
        <v>581</v>
      </c>
      <c r="F807" t="s">
        <v>1960</v>
      </c>
    </row>
    <row r="808" spans="1:6" x14ac:dyDescent="0.25">
      <c r="A808">
        <v>15</v>
      </c>
      <c r="B808">
        <v>1</v>
      </c>
      <c r="C808">
        <v>1000</v>
      </c>
      <c r="D808" t="s">
        <v>373</v>
      </c>
      <c r="E808" t="s">
        <v>575</v>
      </c>
      <c r="F808" t="s">
        <v>1961</v>
      </c>
    </row>
    <row r="809" spans="1:6" x14ac:dyDescent="0.25">
      <c r="A809">
        <v>15</v>
      </c>
      <c r="B809">
        <v>1</v>
      </c>
      <c r="C809">
        <v>1000</v>
      </c>
      <c r="D809" t="s">
        <v>373</v>
      </c>
      <c r="E809" t="s">
        <v>120</v>
      </c>
      <c r="F809" t="s">
        <v>1972</v>
      </c>
    </row>
    <row r="810" spans="1:6" x14ac:dyDescent="0.25">
      <c r="A810">
        <v>15</v>
      </c>
      <c r="B810">
        <v>1</v>
      </c>
      <c r="C810">
        <v>1000</v>
      </c>
      <c r="D810" t="s">
        <v>373</v>
      </c>
      <c r="E810" t="s">
        <v>142</v>
      </c>
      <c r="F810" t="s">
        <v>1963</v>
      </c>
    </row>
    <row r="811" spans="1:6" x14ac:dyDescent="0.25">
      <c r="A811">
        <v>15</v>
      </c>
      <c r="B811">
        <v>1</v>
      </c>
      <c r="C811">
        <v>1000</v>
      </c>
      <c r="D811" t="s">
        <v>373</v>
      </c>
      <c r="E811" t="s">
        <v>163</v>
      </c>
      <c r="F811" t="s">
        <v>1964</v>
      </c>
    </row>
    <row r="812" spans="1:6" x14ac:dyDescent="0.25">
      <c r="A812">
        <v>15</v>
      </c>
      <c r="B812">
        <v>1</v>
      </c>
      <c r="C812">
        <v>1000</v>
      </c>
      <c r="D812" t="s">
        <v>373</v>
      </c>
      <c r="E812" t="s">
        <v>576</v>
      </c>
      <c r="F812" t="s">
        <v>1965</v>
      </c>
    </row>
    <row r="813" spans="1:6" x14ac:dyDescent="0.25">
      <c r="A813">
        <v>15</v>
      </c>
      <c r="B813">
        <v>1</v>
      </c>
      <c r="C813">
        <v>1000</v>
      </c>
      <c r="D813" t="s">
        <v>373</v>
      </c>
      <c r="E813" t="s">
        <v>577</v>
      </c>
      <c r="F813" t="s">
        <v>1966</v>
      </c>
    </row>
    <row r="814" spans="1:6" x14ac:dyDescent="0.25">
      <c r="A814">
        <v>15</v>
      </c>
      <c r="B814">
        <v>1</v>
      </c>
      <c r="C814">
        <v>1000</v>
      </c>
      <c r="D814" t="s">
        <v>373</v>
      </c>
      <c r="E814" t="s">
        <v>578</v>
      </c>
      <c r="F814" t="s">
        <v>1967</v>
      </c>
    </row>
    <row r="815" spans="1:6" x14ac:dyDescent="0.25">
      <c r="A815">
        <v>15</v>
      </c>
      <c r="B815">
        <v>1</v>
      </c>
      <c r="C815">
        <v>1000</v>
      </c>
      <c r="D815" t="s">
        <v>373</v>
      </c>
      <c r="E815" t="s">
        <v>579</v>
      </c>
      <c r="F815" t="s">
        <v>1968</v>
      </c>
    </row>
    <row r="816" spans="1:6" x14ac:dyDescent="0.25">
      <c r="A816">
        <v>15</v>
      </c>
      <c r="B816">
        <v>1</v>
      </c>
      <c r="C816">
        <v>1000</v>
      </c>
      <c r="D816" t="s">
        <v>373</v>
      </c>
      <c r="E816" t="s">
        <v>580</v>
      </c>
      <c r="F816" t="s">
        <v>1969</v>
      </c>
    </row>
    <row r="817" spans="1:6" x14ac:dyDescent="0.25">
      <c r="A817">
        <v>15</v>
      </c>
      <c r="B817">
        <v>1</v>
      </c>
      <c r="C817">
        <v>1000</v>
      </c>
      <c r="D817" t="s">
        <v>373</v>
      </c>
      <c r="E817" t="s">
        <v>582</v>
      </c>
      <c r="F817" t="s">
        <v>1970</v>
      </c>
    </row>
    <row r="818" spans="1:6" x14ac:dyDescent="0.25">
      <c r="A818">
        <v>15</v>
      </c>
      <c r="B818">
        <v>10001</v>
      </c>
      <c r="C818">
        <v>11000</v>
      </c>
      <c r="D818" t="s">
        <v>89</v>
      </c>
      <c r="E818" t="s">
        <v>265</v>
      </c>
      <c r="F818" t="s">
        <v>1959</v>
      </c>
    </row>
    <row r="819" spans="1:6" x14ac:dyDescent="0.25">
      <c r="A819">
        <v>15</v>
      </c>
      <c r="B819">
        <v>10001</v>
      </c>
      <c r="C819">
        <v>11000</v>
      </c>
      <c r="D819" t="s">
        <v>89</v>
      </c>
      <c r="E819" t="s">
        <v>581</v>
      </c>
      <c r="F819" t="s">
        <v>1974</v>
      </c>
    </row>
    <row r="820" spans="1:6" x14ac:dyDescent="0.25">
      <c r="A820">
        <v>15</v>
      </c>
      <c r="B820">
        <v>10001</v>
      </c>
      <c r="C820">
        <v>11000</v>
      </c>
      <c r="D820" t="s">
        <v>89</v>
      </c>
      <c r="E820" t="s">
        <v>575</v>
      </c>
      <c r="F820" t="s">
        <v>1961</v>
      </c>
    </row>
    <row r="821" spans="1:6" x14ac:dyDescent="0.25">
      <c r="A821">
        <v>15</v>
      </c>
      <c r="B821">
        <v>10001</v>
      </c>
      <c r="C821">
        <v>11000</v>
      </c>
      <c r="D821" t="s">
        <v>89</v>
      </c>
      <c r="E821" t="s">
        <v>120</v>
      </c>
      <c r="F821" t="s">
        <v>1983</v>
      </c>
    </row>
    <row r="822" spans="1:6" x14ac:dyDescent="0.25">
      <c r="A822">
        <v>15</v>
      </c>
      <c r="B822">
        <v>10001</v>
      </c>
      <c r="C822">
        <v>11000</v>
      </c>
      <c r="D822" t="s">
        <v>89</v>
      </c>
      <c r="E822" t="s">
        <v>142</v>
      </c>
      <c r="F822" t="s">
        <v>1980</v>
      </c>
    </row>
    <row r="823" spans="1:6" x14ac:dyDescent="0.25">
      <c r="A823">
        <v>15</v>
      </c>
      <c r="B823">
        <v>10001</v>
      </c>
      <c r="C823">
        <v>11000</v>
      </c>
      <c r="D823" t="s">
        <v>89</v>
      </c>
      <c r="E823" t="s">
        <v>163</v>
      </c>
      <c r="F823" t="s">
        <v>1984</v>
      </c>
    </row>
    <row r="824" spans="1:6" x14ac:dyDescent="0.25">
      <c r="A824">
        <v>15</v>
      </c>
      <c r="B824">
        <v>10001</v>
      </c>
      <c r="C824">
        <v>11000</v>
      </c>
      <c r="D824" t="s">
        <v>89</v>
      </c>
      <c r="E824" t="s">
        <v>576</v>
      </c>
      <c r="F824" t="s">
        <v>1981</v>
      </c>
    </row>
    <row r="825" spans="1:6" x14ac:dyDescent="0.25">
      <c r="A825">
        <v>15</v>
      </c>
      <c r="B825">
        <v>10001</v>
      </c>
      <c r="C825">
        <v>11000</v>
      </c>
      <c r="D825" t="s">
        <v>89</v>
      </c>
      <c r="E825" t="s">
        <v>577</v>
      </c>
      <c r="F825" t="s">
        <v>1985</v>
      </c>
    </row>
    <row r="826" spans="1:6" x14ac:dyDescent="0.25">
      <c r="A826">
        <v>15</v>
      </c>
      <c r="B826">
        <v>10001</v>
      </c>
      <c r="C826">
        <v>11000</v>
      </c>
      <c r="D826" t="s">
        <v>89</v>
      </c>
      <c r="E826" t="s">
        <v>578</v>
      </c>
      <c r="F826" t="s">
        <v>1986</v>
      </c>
    </row>
    <row r="827" spans="1:6" x14ac:dyDescent="0.25">
      <c r="A827">
        <v>15</v>
      </c>
      <c r="B827">
        <v>10001</v>
      </c>
      <c r="C827">
        <v>11000</v>
      </c>
      <c r="D827" t="s">
        <v>89</v>
      </c>
      <c r="E827" t="s">
        <v>579</v>
      </c>
      <c r="F827" t="s">
        <v>2001</v>
      </c>
    </row>
    <row r="828" spans="1:6" x14ac:dyDescent="0.25">
      <c r="A828">
        <v>15</v>
      </c>
      <c r="B828">
        <v>10001</v>
      </c>
      <c r="C828">
        <v>11000</v>
      </c>
      <c r="D828" t="s">
        <v>89</v>
      </c>
      <c r="E828" t="s">
        <v>580</v>
      </c>
      <c r="F828" t="s">
        <v>1982</v>
      </c>
    </row>
    <row r="829" spans="1:6" x14ac:dyDescent="0.25">
      <c r="A829">
        <v>15</v>
      </c>
      <c r="B829">
        <v>10001</v>
      </c>
      <c r="C829">
        <v>11000</v>
      </c>
      <c r="D829" t="s">
        <v>89</v>
      </c>
      <c r="E829" t="s">
        <v>582</v>
      </c>
      <c r="F829" t="s">
        <v>1970</v>
      </c>
    </row>
    <row r="830" spans="1:6" x14ac:dyDescent="0.25">
      <c r="A830">
        <v>15</v>
      </c>
      <c r="B830">
        <v>1001</v>
      </c>
      <c r="C830">
        <v>2000</v>
      </c>
      <c r="D830" t="s">
        <v>374</v>
      </c>
      <c r="E830" t="s">
        <v>265</v>
      </c>
      <c r="F830" t="s">
        <v>1959</v>
      </c>
    </row>
    <row r="831" spans="1:6" x14ac:dyDescent="0.25">
      <c r="A831">
        <v>15</v>
      </c>
      <c r="B831">
        <v>1001</v>
      </c>
      <c r="C831">
        <v>2000</v>
      </c>
      <c r="D831" t="s">
        <v>374</v>
      </c>
      <c r="E831" t="s">
        <v>581</v>
      </c>
      <c r="F831" t="s">
        <v>1960</v>
      </c>
    </row>
    <row r="832" spans="1:6" x14ac:dyDescent="0.25">
      <c r="A832">
        <v>15</v>
      </c>
      <c r="B832">
        <v>1001</v>
      </c>
      <c r="C832">
        <v>2000</v>
      </c>
      <c r="D832" t="s">
        <v>374</v>
      </c>
      <c r="E832" t="s">
        <v>575</v>
      </c>
      <c r="F832" t="s">
        <v>1961</v>
      </c>
    </row>
    <row r="833" spans="1:6" x14ac:dyDescent="0.25">
      <c r="A833">
        <v>15</v>
      </c>
      <c r="B833">
        <v>1001</v>
      </c>
      <c r="C833">
        <v>2000</v>
      </c>
      <c r="D833" t="s">
        <v>374</v>
      </c>
      <c r="E833" t="s">
        <v>120</v>
      </c>
      <c r="F833" t="s">
        <v>1962</v>
      </c>
    </row>
    <row r="834" spans="1:6" x14ac:dyDescent="0.25">
      <c r="A834">
        <v>15</v>
      </c>
      <c r="B834">
        <v>1001</v>
      </c>
      <c r="C834">
        <v>2000</v>
      </c>
      <c r="D834" t="s">
        <v>374</v>
      </c>
      <c r="E834" t="s">
        <v>142</v>
      </c>
      <c r="F834" t="s">
        <v>1963</v>
      </c>
    </row>
    <row r="835" spans="1:6" x14ac:dyDescent="0.25">
      <c r="A835">
        <v>15</v>
      </c>
      <c r="B835">
        <v>1001</v>
      </c>
      <c r="C835">
        <v>2000</v>
      </c>
      <c r="D835" t="s">
        <v>374</v>
      </c>
      <c r="E835" t="s">
        <v>163</v>
      </c>
      <c r="F835" t="s">
        <v>1964</v>
      </c>
    </row>
    <row r="836" spans="1:6" x14ac:dyDescent="0.25">
      <c r="A836">
        <v>15</v>
      </c>
      <c r="B836">
        <v>1001</v>
      </c>
      <c r="C836">
        <v>2000</v>
      </c>
      <c r="D836" t="s">
        <v>374</v>
      </c>
      <c r="E836" t="s">
        <v>576</v>
      </c>
      <c r="F836" t="s">
        <v>1965</v>
      </c>
    </row>
    <row r="837" spans="1:6" x14ac:dyDescent="0.25">
      <c r="A837">
        <v>15</v>
      </c>
      <c r="B837">
        <v>1001</v>
      </c>
      <c r="C837">
        <v>2000</v>
      </c>
      <c r="D837" t="s">
        <v>374</v>
      </c>
      <c r="E837" t="s">
        <v>577</v>
      </c>
      <c r="F837" t="s">
        <v>1966</v>
      </c>
    </row>
    <row r="838" spans="1:6" x14ac:dyDescent="0.25">
      <c r="A838">
        <v>15</v>
      </c>
      <c r="B838">
        <v>1001</v>
      </c>
      <c r="C838">
        <v>2000</v>
      </c>
      <c r="D838" t="s">
        <v>374</v>
      </c>
      <c r="E838" t="s">
        <v>578</v>
      </c>
      <c r="F838" t="s">
        <v>1967</v>
      </c>
    </row>
    <row r="839" spans="1:6" x14ac:dyDescent="0.25">
      <c r="A839">
        <v>15</v>
      </c>
      <c r="B839">
        <v>1001</v>
      </c>
      <c r="C839">
        <v>2000</v>
      </c>
      <c r="D839" t="s">
        <v>374</v>
      </c>
      <c r="E839" t="s">
        <v>579</v>
      </c>
      <c r="F839" t="s">
        <v>1968</v>
      </c>
    </row>
    <row r="840" spans="1:6" x14ac:dyDescent="0.25">
      <c r="A840">
        <v>15</v>
      </c>
      <c r="B840">
        <v>1001</v>
      </c>
      <c r="C840">
        <v>2000</v>
      </c>
      <c r="D840" t="s">
        <v>374</v>
      </c>
      <c r="E840" t="s">
        <v>580</v>
      </c>
      <c r="F840" t="s">
        <v>1969</v>
      </c>
    </row>
    <row r="841" spans="1:6" x14ac:dyDescent="0.25">
      <c r="A841">
        <v>15</v>
      </c>
      <c r="B841">
        <v>1001</v>
      </c>
      <c r="C841">
        <v>2000</v>
      </c>
      <c r="D841" t="s">
        <v>374</v>
      </c>
      <c r="E841" t="s">
        <v>582</v>
      </c>
      <c r="F841" t="s">
        <v>1970</v>
      </c>
    </row>
    <row r="842" spans="1:6" x14ac:dyDescent="0.25">
      <c r="A842">
        <v>15</v>
      </c>
      <c r="B842">
        <v>11001</v>
      </c>
      <c r="C842">
        <v>12000</v>
      </c>
      <c r="D842" t="s">
        <v>380</v>
      </c>
      <c r="E842" t="s">
        <v>265</v>
      </c>
      <c r="F842" t="s">
        <v>1959</v>
      </c>
    </row>
    <row r="843" spans="1:6" x14ac:dyDescent="0.25">
      <c r="A843">
        <v>15</v>
      </c>
      <c r="B843">
        <v>11001</v>
      </c>
      <c r="C843">
        <v>12000</v>
      </c>
      <c r="D843" t="s">
        <v>380</v>
      </c>
      <c r="E843" t="s">
        <v>581</v>
      </c>
      <c r="F843" t="s">
        <v>1960</v>
      </c>
    </row>
    <row r="844" spans="1:6" x14ac:dyDescent="0.25">
      <c r="A844">
        <v>15</v>
      </c>
      <c r="B844">
        <v>11001</v>
      </c>
      <c r="C844">
        <v>12000</v>
      </c>
      <c r="D844" t="s">
        <v>380</v>
      </c>
      <c r="E844" t="s">
        <v>575</v>
      </c>
      <c r="F844" t="s">
        <v>1961</v>
      </c>
    </row>
    <row r="845" spans="1:6" x14ac:dyDescent="0.25">
      <c r="A845">
        <v>15</v>
      </c>
      <c r="B845">
        <v>11001</v>
      </c>
      <c r="C845">
        <v>12000</v>
      </c>
      <c r="D845" t="s">
        <v>380</v>
      </c>
      <c r="E845" t="s">
        <v>120</v>
      </c>
      <c r="F845" t="s">
        <v>1972</v>
      </c>
    </row>
    <row r="846" spans="1:6" x14ac:dyDescent="0.25">
      <c r="A846">
        <v>15</v>
      </c>
      <c r="B846">
        <v>11001</v>
      </c>
      <c r="C846">
        <v>12000</v>
      </c>
      <c r="D846" t="s">
        <v>380</v>
      </c>
      <c r="E846" t="s">
        <v>142</v>
      </c>
      <c r="F846" t="s">
        <v>1963</v>
      </c>
    </row>
    <row r="847" spans="1:6" x14ac:dyDescent="0.25">
      <c r="A847">
        <v>15</v>
      </c>
      <c r="B847">
        <v>11001</v>
      </c>
      <c r="C847">
        <v>12000</v>
      </c>
      <c r="D847" t="s">
        <v>380</v>
      </c>
      <c r="E847" t="s">
        <v>163</v>
      </c>
      <c r="F847" t="s">
        <v>1964</v>
      </c>
    </row>
    <row r="848" spans="1:6" x14ac:dyDescent="0.25">
      <c r="A848">
        <v>15</v>
      </c>
      <c r="B848">
        <v>11001</v>
      </c>
      <c r="C848">
        <v>12000</v>
      </c>
      <c r="D848" t="s">
        <v>380</v>
      </c>
      <c r="E848" t="s">
        <v>576</v>
      </c>
      <c r="F848" t="s">
        <v>1965</v>
      </c>
    </row>
    <row r="849" spans="1:6" x14ac:dyDescent="0.25">
      <c r="A849">
        <v>15</v>
      </c>
      <c r="B849">
        <v>11001</v>
      </c>
      <c r="C849">
        <v>12000</v>
      </c>
      <c r="D849" t="s">
        <v>380</v>
      </c>
      <c r="E849" t="s">
        <v>577</v>
      </c>
      <c r="F849" t="s">
        <v>1966</v>
      </c>
    </row>
    <row r="850" spans="1:6" x14ac:dyDescent="0.25">
      <c r="A850">
        <v>15</v>
      </c>
      <c r="B850">
        <v>11001</v>
      </c>
      <c r="C850">
        <v>12000</v>
      </c>
      <c r="D850" t="s">
        <v>380</v>
      </c>
      <c r="E850" t="s">
        <v>578</v>
      </c>
      <c r="F850" t="s">
        <v>1967</v>
      </c>
    </row>
    <row r="851" spans="1:6" x14ac:dyDescent="0.25">
      <c r="A851">
        <v>15</v>
      </c>
      <c r="B851">
        <v>11001</v>
      </c>
      <c r="C851">
        <v>12000</v>
      </c>
      <c r="D851" t="s">
        <v>380</v>
      </c>
      <c r="E851" t="s">
        <v>579</v>
      </c>
      <c r="F851" t="s">
        <v>1968</v>
      </c>
    </row>
    <row r="852" spans="1:6" x14ac:dyDescent="0.25">
      <c r="A852">
        <v>15</v>
      </c>
      <c r="B852">
        <v>11001</v>
      </c>
      <c r="C852">
        <v>12000</v>
      </c>
      <c r="D852" t="s">
        <v>380</v>
      </c>
      <c r="E852" t="s">
        <v>580</v>
      </c>
      <c r="F852" t="s">
        <v>1969</v>
      </c>
    </row>
    <row r="853" spans="1:6" x14ac:dyDescent="0.25">
      <c r="A853">
        <v>15</v>
      </c>
      <c r="B853">
        <v>11001</v>
      </c>
      <c r="C853">
        <v>12000</v>
      </c>
      <c r="D853" t="s">
        <v>380</v>
      </c>
      <c r="E853" t="s">
        <v>582</v>
      </c>
      <c r="F853" t="s">
        <v>1970</v>
      </c>
    </row>
    <row r="854" spans="1:6" x14ac:dyDescent="0.25">
      <c r="A854">
        <v>15</v>
      </c>
      <c r="B854">
        <v>2001</v>
      </c>
      <c r="C854">
        <v>3000</v>
      </c>
      <c r="D854" t="s">
        <v>375</v>
      </c>
      <c r="E854" t="s">
        <v>265</v>
      </c>
      <c r="F854" t="s">
        <v>1959</v>
      </c>
    </row>
    <row r="855" spans="1:6" x14ac:dyDescent="0.25">
      <c r="A855">
        <v>15</v>
      </c>
      <c r="B855">
        <v>2001</v>
      </c>
      <c r="C855">
        <v>3000</v>
      </c>
      <c r="D855" t="s">
        <v>375</v>
      </c>
      <c r="E855" t="s">
        <v>581</v>
      </c>
      <c r="F855" t="s">
        <v>1976</v>
      </c>
    </row>
    <row r="856" spans="1:6" x14ac:dyDescent="0.25">
      <c r="A856">
        <v>15</v>
      </c>
      <c r="B856">
        <v>2001</v>
      </c>
      <c r="C856">
        <v>3000</v>
      </c>
      <c r="D856" t="s">
        <v>375</v>
      </c>
      <c r="E856" t="s">
        <v>575</v>
      </c>
      <c r="F856" t="s">
        <v>1961</v>
      </c>
    </row>
    <row r="857" spans="1:6" x14ac:dyDescent="0.25">
      <c r="A857">
        <v>15</v>
      </c>
      <c r="B857">
        <v>2001</v>
      </c>
      <c r="C857">
        <v>3000</v>
      </c>
      <c r="D857" t="s">
        <v>375</v>
      </c>
      <c r="E857" t="s">
        <v>120</v>
      </c>
      <c r="F857" t="s">
        <v>1972</v>
      </c>
    </row>
    <row r="858" spans="1:6" x14ac:dyDescent="0.25">
      <c r="A858">
        <v>15</v>
      </c>
      <c r="B858">
        <v>2001</v>
      </c>
      <c r="C858">
        <v>3000</v>
      </c>
      <c r="D858" t="s">
        <v>375</v>
      </c>
      <c r="E858" t="s">
        <v>142</v>
      </c>
      <c r="F858" t="s">
        <v>1963</v>
      </c>
    </row>
    <row r="859" spans="1:6" x14ac:dyDescent="0.25">
      <c r="A859">
        <v>15</v>
      </c>
      <c r="B859">
        <v>2001</v>
      </c>
      <c r="C859">
        <v>3000</v>
      </c>
      <c r="D859" t="s">
        <v>375</v>
      </c>
      <c r="E859" t="s">
        <v>163</v>
      </c>
      <c r="F859" t="s">
        <v>1964</v>
      </c>
    </row>
    <row r="860" spans="1:6" x14ac:dyDescent="0.25">
      <c r="A860">
        <v>15</v>
      </c>
      <c r="B860">
        <v>2001</v>
      </c>
      <c r="C860">
        <v>3000</v>
      </c>
      <c r="D860" t="s">
        <v>375</v>
      </c>
      <c r="E860" t="s">
        <v>576</v>
      </c>
      <c r="F860" t="s">
        <v>1965</v>
      </c>
    </row>
    <row r="861" spans="1:6" x14ac:dyDescent="0.25">
      <c r="A861">
        <v>15</v>
      </c>
      <c r="B861">
        <v>2001</v>
      </c>
      <c r="C861">
        <v>3000</v>
      </c>
      <c r="D861" t="s">
        <v>375</v>
      </c>
      <c r="E861" t="s">
        <v>577</v>
      </c>
      <c r="F861" t="s">
        <v>1966</v>
      </c>
    </row>
    <row r="862" spans="1:6" x14ac:dyDescent="0.25">
      <c r="A862">
        <v>15</v>
      </c>
      <c r="B862">
        <v>2001</v>
      </c>
      <c r="C862">
        <v>3000</v>
      </c>
      <c r="D862" t="s">
        <v>375</v>
      </c>
      <c r="E862" t="s">
        <v>578</v>
      </c>
      <c r="F862" t="s">
        <v>1967</v>
      </c>
    </row>
    <row r="863" spans="1:6" x14ac:dyDescent="0.25">
      <c r="A863">
        <v>15</v>
      </c>
      <c r="B863">
        <v>2001</v>
      </c>
      <c r="C863">
        <v>3000</v>
      </c>
      <c r="D863" t="s">
        <v>375</v>
      </c>
      <c r="E863" t="s">
        <v>579</v>
      </c>
      <c r="F863" t="s">
        <v>1968</v>
      </c>
    </row>
    <row r="864" spans="1:6" x14ac:dyDescent="0.25">
      <c r="A864">
        <v>15</v>
      </c>
      <c r="B864">
        <v>2001</v>
      </c>
      <c r="C864">
        <v>3000</v>
      </c>
      <c r="D864" t="s">
        <v>375</v>
      </c>
      <c r="E864" t="s">
        <v>580</v>
      </c>
      <c r="F864" t="s">
        <v>1969</v>
      </c>
    </row>
    <row r="865" spans="1:6" x14ac:dyDescent="0.25">
      <c r="A865">
        <v>15</v>
      </c>
      <c r="B865">
        <v>2001</v>
      </c>
      <c r="C865">
        <v>3000</v>
      </c>
      <c r="D865" t="s">
        <v>375</v>
      </c>
      <c r="E865" t="s">
        <v>582</v>
      </c>
      <c r="F865" t="s">
        <v>1970</v>
      </c>
    </row>
    <row r="866" spans="1:6" x14ac:dyDescent="0.25">
      <c r="A866">
        <v>15</v>
      </c>
      <c r="B866">
        <v>3001</v>
      </c>
      <c r="C866">
        <v>4000</v>
      </c>
      <c r="D866" t="s">
        <v>376</v>
      </c>
      <c r="E866" t="s">
        <v>265</v>
      </c>
      <c r="F866" t="s">
        <v>1959</v>
      </c>
    </row>
    <row r="867" spans="1:6" x14ac:dyDescent="0.25">
      <c r="A867">
        <v>15</v>
      </c>
      <c r="B867">
        <v>3001</v>
      </c>
      <c r="C867">
        <v>4000</v>
      </c>
      <c r="D867" t="s">
        <v>376</v>
      </c>
      <c r="E867" t="s">
        <v>581</v>
      </c>
      <c r="F867" t="s">
        <v>1960</v>
      </c>
    </row>
    <row r="868" spans="1:6" x14ac:dyDescent="0.25">
      <c r="A868">
        <v>15</v>
      </c>
      <c r="B868">
        <v>3001</v>
      </c>
      <c r="C868">
        <v>4000</v>
      </c>
      <c r="D868" t="s">
        <v>376</v>
      </c>
      <c r="E868" t="s">
        <v>575</v>
      </c>
      <c r="F868" t="s">
        <v>1961</v>
      </c>
    </row>
    <row r="869" spans="1:6" x14ac:dyDescent="0.25">
      <c r="A869">
        <v>15</v>
      </c>
      <c r="B869">
        <v>3001</v>
      </c>
      <c r="C869">
        <v>4000</v>
      </c>
      <c r="D869" t="s">
        <v>376</v>
      </c>
      <c r="E869" t="s">
        <v>120</v>
      </c>
      <c r="F869" t="s">
        <v>1972</v>
      </c>
    </row>
    <row r="870" spans="1:6" x14ac:dyDescent="0.25">
      <c r="A870">
        <v>15</v>
      </c>
      <c r="B870">
        <v>3001</v>
      </c>
      <c r="C870">
        <v>4000</v>
      </c>
      <c r="D870" t="s">
        <v>376</v>
      </c>
      <c r="E870" t="s">
        <v>142</v>
      </c>
      <c r="F870" t="s">
        <v>1963</v>
      </c>
    </row>
    <row r="871" spans="1:6" x14ac:dyDescent="0.25">
      <c r="A871">
        <v>15</v>
      </c>
      <c r="B871">
        <v>3001</v>
      </c>
      <c r="C871">
        <v>4000</v>
      </c>
      <c r="D871" t="s">
        <v>376</v>
      </c>
      <c r="E871" t="s">
        <v>163</v>
      </c>
      <c r="F871" t="s">
        <v>1964</v>
      </c>
    </row>
    <row r="872" spans="1:6" x14ac:dyDescent="0.25">
      <c r="A872">
        <v>15</v>
      </c>
      <c r="B872">
        <v>3001</v>
      </c>
      <c r="C872">
        <v>4000</v>
      </c>
      <c r="D872" t="s">
        <v>376</v>
      </c>
      <c r="E872" t="s">
        <v>576</v>
      </c>
      <c r="F872" t="s">
        <v>1965</v>
      </c>
    </row>
    <row r="873" spans="1:6" x14ac:dyDescent="0.25">
      <c r="A873">
        <v>15</v>
      </c>
      <c r="B873">
        <v>3001</v>
      </c>
      <c r="C873">
        <v>4000</v>
      </c>
      <c r="D873" t="s">
        <v>376</v>
      </c>
      <c r="E873" t="s">
        <v>577</v>
      </c>
      <c r="F873" t="s">
        <v>1966</v>
      </c>
    </row>
    <row r="874" spans="1:6" x14ac:dyDescent="0.25">
      <c r="A874">
        <v>15</v>
      </c>
      <c r="B874">
        <v>3001</v>
      </c>
      <c r="C874">
        <v>4000</v>
      </c>
      <c r="D874" t="s">
        <v>376</v>
      </c>
      <c r="E874" t="s">
        <v>578</v>
      </c>
      <c r="F874" t="s">
        <v>1967</v>
      </c>
    </row>
    <row r="875" spans="1:6" x14ac:dyDescent="0.25">
      <c r="A875">
        <v>15</v>
      </c>
      <c r="B875">
        <v>3001</v>
      </c>
      <c r="C875">
        <v>4000</v>
      </c>
      <c r="D875" t="s">
        <v>376</v>
      </c>
      <c r="E875" t="s">
        <v>579</v>
      </c>
      <c r="F875" t="s">
        <v>1968</v>
      </c>
    </row>
    <row r="876" spans="1:6" x14ac:dyDescent="0.25">
      <c r="A876">
        <v>15</v>
      </c>
      <c r="B876">
        <v>3001</v>
      </c>
      <c r="C876">
        <v>4000</v>
      </c>
      <c r="D876" t="s">
        <v>376</v>
      </c>
      <c r="E876" t="s">
        <v>580</v>
      </c>
      <c r="F876" t="s">
        <v>1969</v>
      </c>
    </row>
    <row r="877" spans="1:6" x14ac:dyDescent="0.25">
      <c r="A877">
        <v>15</v>
      </c>
      <c r="B877">
        <v>3001</v>
      </c>
      <c r="C877">
        <v>4000</v>
      </c>
      <c r="D877" t="s">
        <v>376</v>
      </c>
      <c r="E877" t="s">
        <v>582</v>
      </c>
      <c r="F877" t="s">
        <v>1970</v>
      </c>
    </row>
    <row r="878" spans="1:6" x14ac:dyDescent="0.25">
      <c r="A878">
        <v>15</v>
      </c>
      <c r="B878">
        <v>4001</v>
      </c>
      <c r="C878">
        <v>5000</v>
      </c>
      <c r="D878" t="s">
        <v>10</v>
      </c>
      <c r="E878" t="s">
        <v>265</v>
      </c>
      <c r="F878" t="s">
        <v>2002</v>
      </c>
    </row>
    <row r="879" spans="1:6" x14ac:dyDescent="0.25">
      <c r="A879">
        <v>15</v>
      </c>
      <c r="B879">
        <v>4001</v>
      </c>
      <c r="C879">
        <v>5000</v>
      </c>
      <c r="D879" t="s">
        <v>10</v>
      </c>
      <c r="E879" t="s">
        <v>581</v>
      </c>
      <c r="F879" t="s">
        <v>1974</v>
      </c>
    </row>
    <row r="880" spans="1:6" x14ac:dyDescent="0.25">
      <c r="A880">
        <v>15</v>
      </c>
      <c r="B880">
        <v>4001</v>
      </c>
      <c r="C880">
        <v>5000</v>
      </c>
      <c r="D880" t="s">
        <v>10</v>
      </c>
      <c r="E880" t="s">
        <v>575</v>
      </c>
      <c r="F880" t="s">
        <v>1961</v>
      </c>
    </row>
    <row r="881" spans="1:6" x14ac:dyDescent="0.25">
      <c r="A881">
        <v>15</v>
      </c>
      <c r="B881">
        <v>4001</v>
      </c>
      <c r="C881">
        <v>5000</v>
      </c>
      <c r="D881" t="s">
        <v>10</v>
      </c>
      <c r="E881" t="s">
        <v>120</v>
      </c>
      <c r="F881" t="s">
        <v>1983</v>
      </c>
    </row>
    <row r="882" spans="1:6" x14ac:dyDescent="0.25">
      <c r="A882">
        <v>15</v>
      </c>
      <c r="B882">
        <v>4001</v>
      </c>
      <c r="C882">
        <v>5000</v>
      </c>
      <c r="D882" t="s">
        <v>10</v>
      </c>
      <c r="E882" t="s">
        <v>142</v>
      </c>
      <c r="F882" t="s">
        <v>1980</v>
      </c>
    </row>
    <row r="883" spans="1:6" x14ac:dyDescent="0.25">
      <c r="A883">
        <v>15</v>
      </c>
      <c r="B883">
        <v>4001</v>
      </c>
      <c r="C883">
        <v>5000</v>
      </c>
      <c r="D883" t="s">
        <v>10</v>
      </c>
      <c r="E883" t="s">
        <v>163</v>
      </c>
      <c r="F883" t="s">
        <v>1984</v>
      </c>
    </row>
    <row r="884" spans="1:6" x14ac:dyDescent="0.25">
      <c r="A884">
        <v>15</v>
      </c>
      <c r="B884">
        <v>4001</v>
      </c>
      <c r="C884">
        <v>5000</v>
      </c>
      <c r="D884" t="s">
        <v>10</v>
      </c>
      <c r="E884" t="s">
        <v>576</v>
      </c>
      <c r="F884" t="s">
        <v>1981</v>
      </c>
    </row>
    <row r="885" spans="1:6" x14ac:dyDescent="0.25">
      <c r="A885">
        <v>15</v>
      </c>
      <c r="B885">
        <v>4001</v>
      </c>
      <c r="C885">
        <v>5000</v>
      </c>
      <c r="D885" t="s">
        <v>10</v>
      </c>
      <c r="E885" t="s">
        <v>577</v>
      </c>
      <c r="F885" t="s">
        <v>1985</v>
      </c>
    </row>
    <row r="886" spans="1:6" x14ac:dyDescent="0.25">
      <c r="A886">
        <v>15</v>
      </c>
      <c r="B886">
        <v>4001</v>
      </c>
      <c r="C886">
        <v>5000</v>
      </c>
      <c r="D886" t="s">
        <v>10</v>
      </c>
      <c r="E886" t="s">
        <v>578</v>
      </c>
      <c r="F886" t="s">
        <v>1986</v>
      </c>
    </row>
    <row r="887" spans="1:6" x14ac:dyDescent="0.25">
      <c r="A887">
        <v>15</v>
      </c>
      <c r="B887">
        <v>4001</v>
      </c>
      <c r="C887">
        <v>5000</v>
      </c>
      <c r="D887" t="s">
        <v>10</v>
      </c>
      <c r="E887" t="s">
        <v>579</v>
      </c>
      <c r="F887" t="s">
        <v>2001</v>
      </c>
    </row>
    <row r="888" spans="1:6" x14ac:dyDescent="0.25">
      <c r="A888">
        <v>15</v>
      </c>
      <c r="B888">
        <v>4001</v>
      </c>
      <c r="C888">
        <v>5000</v>
      </c>
      <c r="D888" t="s">
        <v>10</v>
      </c>
      <c r="E888" t="s">
        <v>580</v>
      </c>
      <c r="F888" t="s">
        <v>1982</v>
      </c>
    </row>
    <row r="889" spans="1:6" x14ac:dyDescent="0.25">
      <c r="A889">
        <v>15</v>
      </c>
      <c r="B889">
        <v>4001</v>
      </c>
      <c r="C889">
        <v>5000</v>
      </c>
      <c r="D889" t="s">
        <v>10</v>
      </c>
      <c r="E889" t="s">
        <v>582</v>
      </c>
      <c r="F889" t="s">
        <v>2003</v>
      </c>
    </row>
    <row r="890" spans="1:6" x14ac:dyDescent="0.25">
      <c r="A890">
        <v>15</v>
      </c>
      <c r="B890">
        <v>5001</v>
      </c>
      <c r="C890">
        <v>6000</v>
      </c>
      <c r="D890" t="s">
        <v>119</v>
      </c>
      <c r="E890" t="s">
        <v>265</v>
      </c>
      <c r="F890" t="s">
        <v>1959</v>
      </c>
    </row>
    <row r="891" spans="1:6" x14ac:dyDescent="0.25">
      <c r="A891">
        <v>15</v>
      </c>
      <c r="B891">
        <v>5001</v>
      </c>
      <c r="C891">
        <v>6000</v>
      </c>
      <c r="D891" t="s">
        <v>119</v>
      </c>
      <c r="E891" t="s">
        <v>581</v>
      </c>
      <c r="F891" t="s">
        <v>1974</v>
      </c>
    </row>
    <row r="892" spans="1:6" x14ac:dyDescent="0.25">
      <c r="A892">
        <v>15</v>
      </c>
      <c r="B892">
        <v>5001</v>
      </c>
      <c r="C892">
        <v>6000</v>
      </c>
      <c r="D892" t="s">
        <v>119</v>
      </c>
      <c r="E892" t="s">
        <v>575</v>
      </c>
      <c r="F892" t="s">
        <v>1961</v>
      </c>
    </row>
    <row r="893" spans="1:6" x14ac:dyDescent="0.25">
      <c r="A893">
        <v>15</v>
      </c>
      <c r="B893">
        <v>5001</v>
      </c>
      <c r="C893">
        <v>6000</v>
      </c>
      <c r="D893" t="s">
        <v>119</v>
      </c>
      <c r="E893" t="s">
        <v>120</v>
      </c>
      <c r="F893" t="s">
        <v>1983</v>
      </c>
    </row>
    <row r="894" spans="1:6" x14ac:dyDescent="0.25">
      <c r="A894">
        <v>15</v>
      </c>
      <c r="B894">
        <v>5001</v>
      </c>
      <c r="C894">
        <v>6000</v>
      </c>
      <c r="D894" t="s">
        <v>119</v>
      </c>
      <c r="E894" t="s">
        <v>142</v>
      </c>
      <c r="F894" t="s">
        <v>1963</v>
      </c>
    </row>
    <row r="895" spans="1:6" x14ac:dyDescent="0.25">
      <c r="A895">
        <v>15</v>
      </c>
      <c r="B895">
        <v>5001</v>
      </c>
      <c r="C895">
        <v>6000</v>
      </c>
      <c r="D895" t="s">
        <v>119</v>
      </c>
      <c r="E895" t="s">
        <v>163</v>
      </c>
      <c r="F895" t="s">
        <v>1964</v>
      </c>
    </row>
    <row r="896" spans="1:6" x14ac:dyDescent="0.25">
      <c r="A896">
        <v>15</v>
      </c>
      <c r="B896">
        <v>5001</v>
      </c>
      <c r="C896">
        <v>6000</v>
      </c>
      <c r="D896" t="s">
        <v>119</v>
      </c>
      <c r="E896" t="s">
        <v>576</v>
      </c>
      <c r="F896" t="s">
        <v>1981</v>
      </c>
    </row>
    <row r="897" spans="1:6" x14ac:dyDescent="0.25">
      <c r="A897">
        <v>15</v>
      </c>
      <c r="B897">
        <v>5001</v>
      </c>
      <c r="C897">
        <v>6000</v>
      </c>
      <c r="D897" t="s">
        <v>119</v>
      </c>
      <c r="E897" t="s">
        <v>577</v>
      </c>
      <c r="F897" t="s">
        <v>1997</v>
      </c>
    </row>
    <row r="898" spans="1:6" x14ac:dyDescent="0.25">
      <c r="A898">
        <v>15</v>
      </c>
      <c r="B898">
        <v>5001</v>
      </c>
      <c r="C898">
        <v>6000</v>
      </c>
      <c r="D898" t="s">
        <v>119</v>
      </c>
      <c r="E898" t="s">
        <v>578</v>
      </c>
      <c r="F898" t="s">
        <v>1998</v>
      </c>
    </row>
    <row r="899" spans="1:6" x14ac:dyDescent="0.25">
      <c r="A899">
        <v>15</v>
      </c>
      <c r="B899">
        <v>5001</v>
      </c>
      <c r="C899">
        <v>6000</v>
      </c>
      <c r="D899" t="s">
        <v>119</v>
      </c>
      <c r="E899" t="s">
        <v>579</v>
      </c>
      <c r="F899" t="s">
        <v>1999</v>
      </c>
    </row>
    <row r="900" spans="1:6" x14ac:dyDescent="0.25">
      <c r="A900">
        <v>15</v>
      </c>
      <c r="B900">
        <v>5001</v>
      </c>
      <c r="C900">
        <v>6000</v>
      </c>
      <c r="D900" t="s">
        <v>119</v>
      </c>
      <c r="E900" t="s">
        <v>580</v>
      </c>
      <c r="F900" t="s">
        <v>1969</v>
      </c>
    </row>
    <row r="901" spans="1:6" x14ac:dyDescent="0.25">
      <c r="A901">
        <v>15</v>
      </c>
      <c r="B901">
        <v>5001</v>
      </c>
      <c r="C901">
        <v>6000</v>
      </c>
      <c r="D901" t="s">
        <v>119</v>
      </c>
      <c r="E901" t="s">
        <v>582</v>
      </c>
      <c r="F901" t="s">
        <v>1970</v>
      </c>
    </row>
    <row r="902" spans="1:6" x14ac:dyDescent="0.25">
      <c r="A902">
        <v>15</v>
      </c>
      <c r="B902">
        <v>6001</v>
      </c>
      <c r="C902">
        <v>7000</v>
      </c>
      <c r="D902" t="s">
        <v>377</v>
      </c>
      <c r="E902" t="s">
        <v>265</v>
      </c>
      <c r="F902" t="s">
        <v>1959</v>
      </c>
    </row>
    <row r="903" spans="1:6" x14ac:dyDescent="0.25">
      <c r="A903">
        <v>15</v>
      </c>
      <c r="B903">
        <v>6001</v>
      </c>
      <c r="C903">
        <v>7000</v>
      </c>
      <c r="D903" t="s">
        <v>377</v>
      </c>
      <c r="E903" t="s">
        <v>581</v>
      </c>
      <c r="F903" t="s">
        <v>1960</v>
      </c>
    </row>
    <row r="904" spans="1:6" x14ac:dyDescent="0.25">
      <c r="A904">
        <v>15</v>
      </c>
      <c r="B904">
        <v>6001</v>
      </c>
      <c r="C904">
        <v>7000</v>
      </c>
      <c r="D904" t="s">
        <v>377</v>
      </c>
      <c r="E904" t="s">
        <v>575</v>
      </c>
      <c r="F904" t="s">
        <v>1961</v>
      </c>
    </row>
    <row r="905" spans="1:6" x14ac:dyDescent="0.25">
      <c r="A905">
        <v>15</v>
      </c>
      <c r="B905">
        <v>6001</v>
      </c>
      <c r="C905">
        <v>7000</v>
      </c>
      <c r="D905" t="s">
        <v>377</v>
      </c>
      <c r="E905" t="s">
        <v>120</v>
      </c>
      <c r="F905" t="s">
        <v>1972</v>
      </c>
    </row>
    <row r="906" spans="1:6" x14ac:dyDescent="0.25">
      <c r="A906">
        <v>15</v>
      </c>
      <c r="B906">
        <v>6001</v>
      </c>
      <c r="C906">
        <v>7000</v>
      </c>
      <c r="D906" t="s">
        <v>377</v>
      </c>
      <c r="E906" t="s">
        <v>142</v>
      </c>
      <c r="F906" t="s">
        <v>1963</v>
      </c>
    </row>
    <row r="907" spans="1:6" x14ac:dyDescent="0.25">
      <c r="A907">
        <v>15</v>
      </c>
      <c r="B907">
        <v>6001</v>
      </c>
      <c r="C907">
        <v>7000</v>
      </c>
      <c r="D907" t="s">
        <v>377</v>
      </c>
      <c r="E907" t="s">
        <v>163</v>
      </c>
      <c r="F907" t="s">
        <v>1964</v>
      </c>
    </row>
    <row r="908" spans="1:6" x14ac:dyDescent="0.25">
      <c r="A908">
        <v>15</v>
      </c>
      <c r="B908">
        <v>6001</v>
      </c>
      <c r="C908">
        <v>7000</v>
      </c>
      <c r="D908" t="s">
        <v>377</v>
      </c>
      <c r="E908" t="s">
        <v>576</v>
      </c>
      <c r="F908" t="s">
        <v>1965</v>
      </c>
    </row>
    <row r="909" spans="1:6" x14ac:dyDescent="0.25">
      <c r="A909">
        <v>15</v>
      </c>
      <c r="B909">
        <v>6001</v>
      </c>
      <c r="C909">
        <v>7000</v>
      </c>
      <c r="D909" t="s">
        <v>377</v>
      </c>
      <c r="E909" t="s">
        <v>577</v>
      </c>
      <c r="F909" t="s">
        <v>1966</v>
      </c>
    </row>
    <row r="910" spans="1:6" x14ac:dyDescent="0.25">
      <c r="A910">
        <v>15</v>
      </c>
      <c r="B910">
        <v>6001</v>
      </c>
      <c r="C910">
        <v>7000</v>
      </c>
      <c r="D910" t="s">
        <v>377</v>
      </c>
      <c r="E910" t="s">
        <v>578</v>
      </c>
      <c r="F910" t="s">
        <v>1967</v>
      </c>
    </row>
    <row r="911" spans="1:6" x14ac:dyDescent="0.25">
      <c r="A911">
        <v>15</v>
      </c>
      <c r="B911">
        <v>6001</v>
      </c>
      <c r="C911">
        <v>7000</v>
      </c>
      <c r="D911" t="s">
        <v>377</v>
      </c>
      <c r="E911" t="s">
        <v>579</v>
      </c>
      <c r="F911" t="s">
        <v>1968</v>
      </c>
    </row>
    <row r="912" spans="1:6" x14ac:dyDescent="0.25">
      <c r="A912">
        <v>15</v>
      </c>
      <c r="B912">
        <v>6001</v>
      </c>
      <c r="C912">
        <v>7000</v>
      </c>
      <c r="D912" t="s">
        <v>377</v>
      </c>
      <c r="E912" t="s">
        <v>580</v>
      </c>
      <c r="F912" t="s">
        <v>1969</v>
      </c>
    </row>
    <row r="913" spans="1:6" x14ac:dyDescent="0.25">
      <c r="A913">
        <v>15</v>
      </c>
      <c r="B913">
        <v>6001</v>
      </c>
      <c r="C913">
        <v>7000</v>
      </c>
      <c r="D913" t="s">
        <v>377</v>
      </c>
      <c r="E913" t="s">
        <v>582</v>
      </c>
      <c r="F913" t="s">
        <v>1970</v>
      </c>
    </row>
    <row r="914" spans="1:6" x14ac:dyDescent="0.25">
      <c r="A914">
        <v>15</v>
      </c>
      <c r="B914">
        <v>7001</v>
      </c>
      <c r="C914">
        <v>8000</v>
      </c>
      <c r="D914" t="s">
        <v>378</v>
      </c>
      <c r="E914" t="s">
        <v>265</v>
      </c>
      <c r="F914" t="s">
        <v>1959</v>
      </c>
    </row>
    <row r="915" spans="1:6" x14ac:dyDescent="0.25">
      <c r="A915">
        <v>15</v>
      </c>
      <c r="B915">
        <v>7001</v>
      </c>
      <c r="C915">
        <v>8000</v>
      </c>
      <c r="D915" t="s">
        <v>378</v>
      </c>
      <c r="E915" t="s">
        <v>581</v>
      </c>
      <c r="F915" t="s">
        <v>1960</v>
      </c>
    </row>
    <row r="916" spans="1:6" x14ac:dyDescent="0.25">
      <c r="A916">
        <v>15</v>
      </c>
      <c r="B916">
        <v>7001</v>
      </c>
      <c r="C916">
        <v>8000</v>
      </c>
      <c r="D916" t="s">
        <v>378</v>
      </c>
      <c r="E916" t="s">
        <v>575</v>
      </c>
      <c r="F916" t="s">
        <v>1961</v>
      </c>
    </row>
    <row r="917" spans="1:6" x14ac:dyDescent="0.25">
      <c r="A917">
        <v>15</v>
      </c>
      <c r="B917">
        <v>7001</v>
      </c>
      <c r="C917">
        <v>8000</v>
      </c>
      <c r="D917" t="s">
        <v>378</v>
      </c>
      <c r="E917" t="s">
        <v>120</v>
      </c>
      <c r="F917" t="s">
        <v>1972</v>
      </c>
    </row>
    <row r="918" spans="1:6" x14ac:dyDescent="0.25">
      <c r="A918">
        <v>15</v>
      </c>
      <c r="B918">
        <v>7001</v>
      </c>
      <c r="C918">
        <v>8000</v>
      </c>
      <c r="D918" t="s">
        <v>378</v>
      </c>
      <c r="E918" t="s">
        <v>142</v>
      </c>
      <c r="F918" t="s">
        <v>1963</v>
      </c>
    </row>
    <row r="919" spans="1:6" x14ac:dyDescent="0.25">
      <c r="A919">
        <v>15</v>
      </c>
      <c r="B919">
        <v>7001</v>
      </c>
      <c r="C919">
        <v>8000</v>
      </c>
      <c r="D919" t="s">
        <v>378</v>
      </c>
      <c r="E919" t="s">
        <v>163</v>
      </c>
      <c r="F919" t="s">
        <v>1964</v>
      </c>
    </row>
    <row r="920" spans="1:6" x14ac:dyDescent="0.25">
      <c r="A920">
        <v>15</v>
      </c>
      <c r="B920">
        <v>7001</v>
      </c>
      <c r="C920">
        <v>8000</v>
      </c>
      <c r="D920" t="s">
        <v>378</v>
      </c>
      <c r="E920" t="s">
        <v>576</v>
      </c>
      <c r="F920" t="s">
        <v>1965</v>
      </c>
    </row>
    <row r="921" spans="1:6" x14ac:dyDescent="0.25">
      <c r="A921">
        <v>15</v>
      </c>
      <c r="B921">
        <v>7001</v>
      </c>
      <c r="C921">
        <v>8000</v>
      </c>
      <c r="D921" t="s">
        <v>378</v>
      </c>
      <c r="E921" t="s">
        <v>577</v>
      </c>
      <c r="F921" t="s">
        <v>1966</v>
      </c>
    </row>
    <row r="922" spans="1:6" x14ac:dyDescent="0.25">
      <c r="A922">
        <v>15</v>
      </c>
      <c r="B922">
        <v>7001</v>
      </c>
      <c r="C922">
        <v>8000</v>
      </c>
      <c r="D922" t="s">
        <v>378</v>
      </c>
      <c r="E922" t="s">
        <v>578</v>
      </c>
      <c r="F922" t="s">
        <v>1967</v>
      </c>
    </row>
    <row r="923" spans="1:6" x14ac:dyDescent="0.25">
      <c r="A923">
        <v>15</v>
      </c>
      <c r="B923">
        <v>7001</v>
      </c>
      <c r="C923">
        <v>8000</v>
      </c>
      <c r="D923" t="s">
        <v>378</v>
      </c>
      <c r="E923" t="s">
        <v>579</v>
      </c>
      <c r="F923" t="s">
        <v>1968</v>
      </c>
    </row>
    <row r="924" spans="1:6" x14ac:dyDescent="0.25">
      <c r="A924">
        <v>15</v>
      </c>
      <c r="B924">
        <v>7001</v>
      </c>
      <c r="C924">
        <v>8000</v>
      </c>
      <c r="D924" t="s">
        <v>378</v>
      </c>
      <c r="E924" t="s">
        <v>580</v>
      </c>
      <c r="F924" t="s">
        <v>1969</v>
      </c>
    </row>
    <row r="925" spans="1:6" x14ac:dyDescent="0.25">
      <c r="A925">
        <v>15</v>
      </c>
      <c r="B925">
        <v>7001</v>
      </c>
      <c r="C925">
        <v>8000</v>
      </c>
      <c r="D925" t="s">
        <v>378</v>
      </c>
      <c r="E925" t="s">
        <v>582</v>
      </c>
      <c r="F925" t="s">
        <v>1970</v>
      </c>
    </row>
    <row r="926" spans="1:6" x14ac:dyDescent="0.25">
      <c r="A926">
        <v>15</v>
      </c>
      <c r="B926">
        <v>8001</v>
      </c>
      <c r="C926">
        <v>9000</v>
      </c>
      <c r="D926" t="s">
        <v>379</v>
      </c>
      <c r="E926" t="s">
        <v>265</v>
      </c>
      <c r="F926" t="s">
        <v>1959</v>
      </c>
    </row>
    <row r="927" spans="1:6" x14ac:dyDescent="0.25">
      <c r="A927">
        <v>15</v>
      </c>
      <c r="B927">
        <v>8001</v>
      </c>
      <c r="C927">
        <v>9000</v>
      </c>
      <c r="D927" t="s">
        <v>379</v>
      </c>
      <c r="E927" t="s">
        <v>581</v>
      </c>
      <c r="F927" t="s">
        <v>1960</v>
      </c>
    </row>
    <row r="928" spans="1:6" x14ac:dyDescent="0.25">
      <c r="A928">
        <v>15</v>
      </c>
      <c r="B928">
        <v>8001</v>
      </c>
      <c r="C928">
        <v>9000</v>
      </c>
      <c r="D928" t="s">
        <v>379</v>
      </c>
      <c r="E928" t="s">
        <v>575</v>
      </c>
      <c r="F928" t="s">
        <v>1961</v>
      </c>
    </row>
    <row r="929" spans="1:6" x14ac:dyDescent="0.25">
      <c r="A929">
        <v>15</v>
      </c>
      <c r="B929">
        <v>8001</v>
      </c>
      <c r="C929">
        <v>9000</v>
      </c>
      <c r="D929" t="s">
        <v>379</v>
      </c>
      <c r="E929" t="s">
        <v>120</v>
      </c>
      <c r="F929" t="s">
        <v>1972</v>
      </c>
    </row>
    <row r="930" spans="1:6" x14ac:dyDescent="0.25">
      <c r="A930">
        <v>15</v>
      </c>
      <c r="B930">
        <v>8001</v>
      </c>
      <c r="C930">
        <v>9000</v>
      </c>
      <c r="D930" t="s">
        <v>379</v>
      </c>
      <c r="E930" t="s">
        <v>142</v>
      </c>
      <c r="F930" t="s">
        <v>1963</v>
      </c>
    </row>
    <row r="931" spans="1:6" x14ac:dyDescent="0.25">
      <c r="A931">
        <v>15</v>
      </c>
      <c r="B931">
        <v>8001</v>
      </c>
      <c r="C931">
        <v>9000</v>
      </c>
      <c r="D931" t="s">
        <v>379</v>
      </c>
      <c r="E931" t="s">
        <v>163</v>
      </c>
      <c r="F931" t="s">
        <v>1964</v>
      </c>
    </row>
    <row r="932" spans="1:6" x14ac:dyDescent="0.25">
      <c r="A932">
        <v>15</v>
      </c>
      <c r="B932">
        <v>8001</v>
      </c>
      <c r="C932">
        <v>9000</v>
      </c>
      <c r="D932" t="s">
        <v>379</v>
      </c>
      <c r="E932" t="s">
        <v>576</v>
      </c>
      <c r="F932" t="s">
        <v>1965</v>
      </c>
    </row>
    <row r="933" spans="1:6" x14ac:dyDescent="0.25">
      <c r="A933">
        <v>15</v>
      </c>
      <c r="B933">
        <v>8001</v>
      </c>
      <c r="C933">
        <v>9000</v>
      </c>
      <c r="D933" t="s">
        <v>379</v>
      </c>
      <c r="E933" t="s">
        <v>577</v>
      </c>
      <c r="F933" t="s">
        <v>1966</v>
      </c>
    </row>
    <row r="934" spans="1:6" x14ac:dyDescent="0.25">
      <c r="A934">
        <v>15</v>
      </c>
      <c r="B934">
        <v>8001</v>
      </c>
      <c r="C934">
        <v>9000</v>
      </c>
      <c r="D934" t="s">
        <v>379</v>
      </c>
      <c r="E934" t="s">
        <v>578</v>
      </c>
      <c r="F934" t="s">
        <v>1967</v>
      </c>
    </row>
    <row r="935" spans="1:6" x14ac:dyDescent="0.25">
      <c r="A935">
        <v>15</v>
      </c>
      <c r="B935">
        <v>8001</v>
      </c>
      <c r="C935">
        <v>9000</v>
      </c>
      <c r="D935" t="s">
        <v>379</v>
      </c>
      <c r="E935" t="s">
        <v>579</v>
      </c>
      <c r="F935" t="s">
        <v>1971</v>
      </c>
    </row>
    <row r="936" spans="1:6" x14ac:dyDescent="0.25">
      <c r="A936">
        <v>15</v>
      </c>
      <c r="B936">
        <v>8001</v>
      </c>
      <c r="C936">
        <v>9000</v>
      </c>
      <c r="D936" t="s">
        <v>379</v>
      </c>
      <c r="E936" t="s">
        <v>580</v>
      </c>
      <c r="F936" t="s">
        <v>1969</v>
      </c>
    </row>
    <row r="937" spans="1:6" x14ac:dyDescent="0.25">
      <c r="A937">
        <v>15</v>
      </c>
      <c r="B937">
        <v>8001</v>
      </c>
      <c r="C937">
        <v>9000</v>
      </c>
      <c r="D937" t="s">
        <v>379</v>
      </c>
      <c r="E937" t="s">
        <v>582</v>
      </c>
      <c r="F937" t="s">
        <v>1970</v>
      </c>
    </row>
    <row r="938" spans="1:6" x14ac:dyDescent="0.25">
      <c r="A938">
        <v>15</v>
      </c>
      <c r="B938">
        <v>9001</v>
      </c>
      <c r="C938">
        <v>10000</v>
      </c>
      <c r="D938" t="s">
        <v>115</v>
      </c>
      <c r="E938" t="s">
        <v>265</v>
      </c>
      <c r="F938" t="s">
        <v>1959</v>
      </c>
    </row>
    <row r="939" spans="1:6" x14ac:dyDescent="0.25">
      <c r="A939">
        <v>15</v>
      </c>
      <c r="B939">
        <v>9001</v>
      </c>
      <c r="C939">
        <v>10000</v>
      </c>
      <c r="D939" t="s">
        <v>115</v>
      </c>
      <c r="E939" t="s">
        <v>581</v>
      </c>
      <c r="F939" t="s">
        <v>1990</v>
      </c>
    </row>
    <row r="940" spans="1:6" x14ac:dyDescent="0.25">
      <c r="A940">
        <v>15</v>
      </c>
      <c r="B940">
        <v>9001</v>
      </c>
      <c r="C940">
        <v>10000</v>
      </c>
      <c r="D940" t="s">
        <v>115</v>
      </c>
      <c r="E940" t="s">
        <v>575</v>
      </c>
      <c r="F940" t="s">
        <v>1961</v>
      </c>
    </row>
    <row r="941" spans="1:6" x14ac:dyDescent="0.25">
      <c r="A941">
        <v>15</v>
      </c>
      <c r="B941">
        <v>9001</v>
      </c>
      <c r="C941">
        <v>10000</v>
      </c>
      <c r="D941" t="s">
        <v>115</v>
      </c>
      <c r="E941" t="s">
        <v>120</v>
      </c>
      <c r="F941" t="s">
        <v>1983</v>
      </c>
    </row>
    <row r="942" spans="1:6" x14ac:dyDescent="0.25">
      <c r="A942">
        <v>15</v>
      </c>
      <c r="B942">
        <v>9001</v>
      </c>
      <c r="C942">
        <v>10000</v>
      </c>
      <c r="D942" t="s">
        <v>115</v>
      </c>
      <c r="E942" t="s">
        <v>142</v>
      </c>
      <c r="F942" t="s">
        <v>1980</v>
      </c>
    </row>
    <row r="943" spans="1:6" x14ac:dyDescent="0.25">
      <c r="A943">
        <v>15</v>
      </c>
      <c r="B943">
        <v>9001</v>
      </c>
      <c r="C943">
        <v>10000</v>
      </c>
      <c r="D943" t="s">
        <v>115</v>
      </c>
      <c r="E943" t="s">
        <v>163</v>
      </c>
      <c r="F943" t="s">
        <v>1964</v>
      </c>
    </row>
    <row r="944" spans="1:6" x14ac:dyDescent="0.25">
      <c r="A944">
        <v>15</v>
      </c>
      <c r="B944">
        <v>9001</v>
      </c>
      <c r="C944">
        <v>10000</v>
      </c>
      <c r="D944" t="s">
        <v>115</v>
      </c>
      <c r="E944" t="s">
        <v>576</v>
      </c>
      <c r="F944" t="s">
        <v>1981</v>
      </c>
    </row>
    <row r="945" spans="1:6" x14ac:dyDescent="0.25">
      <c r="A945">
        <v>15</v>
      </c>
      <c r="B945">
        <v>9001</v>
      </c>
      <c r="C945">
        <v>10000</v>
      </c>
      <c r="D945" t="s">
        <v>115</v>
      </c>
      <c r="E945" t="s">
        <v>577</v>
      </c>
      <c r="F945" t="s">
        <v>1985</v>
      </c>
    </row>
    <row r="946" spans="1:6" x14ac:dyDescent="0.25">
      <c r="A946">
        <v>15</v>
      </c>
      <c r="B946">
        <v>9001</v>
      </c>
      <c r="C946">
        <v>10000</v>
      </c>
      <c r="D946" t="s">
        <v>115</v>
      </c>
      <c r="E946" t="s">
        <v>578</v>
      </c>
      <c r="F946" t="s">
        <v>1967</v>
      </c>
    </row>
    <row r="947" spans="1:6" x14ac:dyDescent="0.25">
      <c r="A947">
        <v>15</v>
      </c>
      <c r="B947">
        <v>9001</v>
      </c>
      <c r="C947">
        <v>10000</v>
      </c>
      <c r="D947" t="s">
        <v>115</v>
      </c>
      <c r="E947" t="s">
        <v>579</v>
      </c>
      <c r="F947" t="s">
        <v>1968</v>
      </c>
    </row>
    <row r="948" spans="1:6" x14ac:dyDescent="0.25">
      <c r="A948">
        <v>15</v>
      </c>
      <c r="B948">
        <v>9001</v>
      </c>
      <c r="C948">
        <v>10000</v>
      </c>
      <c r="D948" t="s">
        <v>115</v>
      </c>
      <c r="E948" t="s">
        <v>580</v>
      </c>
      <c r="F948" t="s">
        <v>1982</v>
      </c>
    </row>
    <row r="949" spans="1:6" x14ac:dyDescent="0.25">
      <c r="A949">
        <v>15</v>
      </c>
      <c r="B949">
        <v>9001</v>
      </c>
      <c r="C949">
        <v>10000</v>
      </c>
      <c r="D949" t="s">
        <v>115</v>
      </c>
      <c r="E949" t="s">
        <v>582</v>
      </c>
      <c r="F949" t="s">
        <v>1970</v>
      </c>
    </row>
    <row r="950" spans="1:6" x14ac:dyDescent="0.25">
      <c r="A950">
        <v>16</v>
      </c>
      <c r="B950">
        <v>1</v>
      </c>
      <c r="C950">
        <v>1000</v>
      </c>
      <c r="D950" t="s">
        <v>143</v>
      </c>
      <c r="E950" t="s">
        <v>265</v>
      </c>
      <c r="F950" t="s">
        <v>1959</v>
      </c>
    </row>
    <row r="951" spans="1:6" x14ac:dyDescent="0.25">
      <c r="A951">
        <v>16</v>
      </c>
      <c r="B951">
        <v>1</v>
      </c>
      <c r="C951">
        <v>1000</v>
      </c>
      <c r="D951" t="s">
        <v>143</v>
      </c>
      <c r="E951" t="s">
        <v>581</v>
      </c>
      <c r="F951" t="s">
        <v>1974</v>
      </c>
    </row>
    <row r="952" spans="1:6" x14ac:dyDescent="0.25">
      <c r="A952">
        <v>16</v>
      </c>
      <c r="B952">
        <v>1</v>
      </c>
      <c r="C952">
        <v>1000</v>
      </c>
      <c r="D952" t="s">
        <v>143</v>
      </c>
      <c r="E952" t="s">
        <v>575</v>
      </c>
      <c r="F952" t="s">
        <v>1961</v>
      </c>
    </row>
    <row r="953" spans="1:6" x14ac:dyDescent="0.25">
      <c r="A953">
        <v>16</v>
      </c>
      <c r="B953">
        <v>1</v>
      </c>
      <c r="C953">
        <v>1000</v>
      </c>
      <c r="D953" t="s">
        <v>143</v>
      </c>
      <c r="E953" t="s">
        <v>120</v>
      </c>
      <c r="F953" t="s">
        <v>1972</v>
      </c>
    </row>
    <row r="954" spans="1:6" x14ac:dyDescent="0.25">
      <c r="A954">
        <v>16</v>
      </c>
      <c r="B954">
        <v>1</v>
      </c>
      <c r="C954">
        <v>1000</v>
      </c>
      <c r="D954" t="s">
        <v>143</v>
      </c>
      <c r="E954" t="s">
        <v>142</v>
      </c>
      <c r="F954" t="s">
        <v>1980</v>
      </c>
    </row>
    <row r="955" spans="1:6" x14ac:dyDescent="0.25">
      <c r="A955">
        <v>16</v>
      </c>
      <c r="B955">
        <v>1</v>
      </c>
      <c r="C955">
        <v>1000</v>
      </c>
      <c r="D955" t="s">
        <v>143</v>
      </c>
      <c r="E955" t="s">
        <v>163</v>
      </c>
      <c r="F955" t="s">
        <v>1984</v>
      </c>
    </row>
    <row r="956" spans="1:6" x14ac:dyDescent="0.25">
      <c r="A956">
        <v>16</v>
      </c>
      <c r="B956">
        <v>1</v>
      </c>
      <c r="C956">
        <v>1000</v>
      </c>
      <c r="D956" t="s">
        <v>143</v>
      </c>
      <c r="E956" t="s">
        <v>576</v>
      </c>
      <c r="F956" t="s">
        <v>1965</v>
      </c>
    </row>
    <row r="957" spans="1:6" x14ac:dyDescent="0.25">
      <c r="A957">
        <v>16</v>
      </c>
      <c r="B957">
        <v>1</v>
      </c>
      <c r="C957">
        <v>1000</v>
      </c>
      <c r="D957" t="s">
        <v>143</v>
      </c>
      <c r="E957" t="s">
        <v>577</v>
      </c>
      <c r="F957" t="s">
        <v>1985</v>
      </c>
    </row>
    <row r="958" spans="1:6" x14ac:dyDescent="0.25">
      <c r="A958">
        <v>16</v>
      </c>
      <c r="B958">
        <v>1</v>
      </c>
      <c r="C958">
        <v>1000</v>
      </c>
      <c r="D958" t="s">
        <v>143</v>
      </c>
      <c r="E958" t="s">
        <v>578</v>
      </c>
      <c r="F958" t="s">
        <v>1967</v>
      </c>
    </row>
    <row r="959" spans="1:6" x14ac:dyDescent="0.25">
      <c r="A959">
        <v>16</v>
      </c>
      <c r="B959">
        <v>1</v>
      </c>
      <c r="C959">
        <v>1000</v>
      </c>
      <c r="D959" t="s">
        <v>143</v>
      </c>
      <c r="E959" t="s">
        <v>579</v>
      </c>
      <c r="F959" t="s">
        <v>2001</v>
      </c>
    </row>
    <row r="960" spans="1:6" x14ac:dyDescent="0.25">
      <c r="A960">
        <v>16</v>
      </c>
      <c r="B960">
        <v>1</v>
      </c>
      <c r="C960">
        <v>1000</v>
      </c>
      <c r="D960" t="s">
        <v>143</v>
      </c>
      <c r="E960" t="s">
        <v>580</v>
      </c>
      <c r="F960" t="s">
        <v>1982</v>
      </c>
    </row>
    <row r="961" spans="1:6" x14ac:dyDescent="0.25">
      <c r="A961">
        <v>16</v>
      </c>
      <c r="B961">
        <v>1</v>
      </c>
      <c r="C961">
        <v>1000</v>
      </c>
      <c r="D961" t="s">
        <v>143</v>
      </c>
      <c r="E961" t="s">
        <v>582</v>
      </c>
      <c r="F961" t="s">
        <v>1970</v>
      </c>
    </row>
    <row r="962" spans="1:6" x14ac:dyDescent="0.25">
      <c r="A962">
        <v>16</v>
      </c>
      <c r="B962">
        <v>1001</v>
      </c>
      <c r="C962">
        <v>2000</v>
      </c>
      <c r="D962" t="s">
        <v>271</v>
      </c>
      <c r="E962" t="s">
        <v>265</v>
      </c>
      <c r="F962" t="s">
        <v>1959</v>
      </c>
    </row>
    <row r="963" spans="1:6" x14ac:dyDescent="0.25">
      <c r="A963">
        <v>16</v>
      </c>
      <c r="B963">
        <v>1001</v>
      </c>
      <c r="C963">
        <v>2000</v>
      </c>
      <c r="D963" t="s">
        <v>271</v>
      </c>
      <c r="E963" t="s">
        <v>581</v>
      </c>
      <c r="F963" t="s">
        <v>1974</v>
      </c>
    </row>
    <row r="964" spans="1:6" x14ac:dyDescent="0.25">
      <c r="A964">
        <v>16</v>
      </c>
      <c r="B964">
        <v>1001</v>
      </c>
      <c r="C964">
        <v>2000</v>
      </c>
      <c r="D964" t="s">
        <v>271</v>
      </c>
      <c r="E964" t="s">
        <v>575</v>
      </c>
      <c r="F964" t="s">
        <v>1961</v>
      </c>
    </row>
    <row r="965" spans="1:6" x14ac:dyDescent="0.25">
      <c r="A965">
        <v>16</v>
      </c>
      <c r="B965">
        <v>1001</v>
      </c>
      <c r="C965">
        <v>2000</v>
      </c>
      <c r="D965" t="s">
        <v>271</v>
      </c>
      <c r="E965" t="s">
        <v>120</v>
      </c>
      <c r="F965" t="s">
        <v>1972</v>
      </c>
    </row>
    <row r="966" spans="1:6" x14ac:dyDescent="0.25">
      <c r="A966">
        <v>16</v>
      </c>
      <c r="B966">
        <v>1001</v>
      </c>
      <c r="C966">
        <v>2000</v>
      </c>
      <c r="D966" t="s">
        <v>271</v>
      </c>
      <c r="E966" t="s">
        <v>142</v>
      </c>
      <c r="F966" t="s">
        <v>1963</v>
      </c>
    </row>
    <row r="967" spans="1:6" x14ac:dyDescent="0.25">
      <c r="A967">
        <v>16</v>
      </c>
      <c r="B967">
        <v>1001</v>
      </c>
      <c r="C967">
        <v>2000</v>
      </c>
      <c r="D967" t="s">
        <v>271</v>
      </c>
      <c r="E967" t="s">
        <v>163</v>
      </c>
      <c r="F967" t="s">
        <v>1964</v>
      </c>
    </row>
    <row r="968" spans="1:6" x14ac:dyDescent="0.25">
      <c r="A968">
        <v>16</v>
      </c>
      <c r="B968">
        <v>1001</v>
      </c>
      <c r="C968">
        <v>2000</v>
      </c>
      <c r="D968" t="s">
        <v>271</v>
      </c>
      <c r="E968" t="s">
        <v>576</v>
      </c>
      <c r="F968" t="s">
        <v>1965</v>
      </c>
    </row>
    <row r="969" spans="1:6" x14ac:dyDescent="0.25">
      <c r="A969">
        <v>16</v>
      </c>
      <c r="B969">
        <v>1001</v>
      </c>
      <c r="C969">
        <v>2000</v>
      </c>
      <c r="D969" t="s">
        <v>271</v>
      </c>
      <c r="E969" t="s">
        <v>577</v>
      </c>
      <c r="F969" t="s">
        <v>1966</v>
      </c>
    </row>
    <row r="970" spans="1:6" x14ac:dyDescent="0.25">
      <c r="A970">
        <v>16</v>
      </c>
      <c r="B970">
        <v>1001</v>
      </c>
      <c r="C970">
        <v>2000</v>
      </c>
      <c r="D970" t="s">
        <v>271</v>
      </c>
      <c r="E970" t="s">
        <v>578</v>
      </c>
      <c r="F970" t="s">
        <v>1967</v>
      </c>
    </row>
    <row r="971" spans="1:6" x14ac:dyDescent="0.25">
      <c r="A971">
        <v>16</v>
      </c>
      <c r="B971">
        <v>1001</v>
      </c>
      <c r="C971">
        <v>2000</v>
      </c>
      <c r="D971" t="s">
        <v>271</v>
      </c>
      <c r="E971" t="s">
        <v>579</v>
      </c>
      <c r="F971" t="s">
        <v>1968</v>
      </c>
    </row>
    <row r="972" spans="1:6" x14ac:dyDescent="0.25">
      <c r="A972">
        <v>16</v>
      </c>
      <c r="B972">
        <v>1001</v>
      </c>
      <c r="C972">
        <v>2000</v>
      </c>
      <c r="D972" t="s">
        <v>271</v>
      </c>
      <c r="E972" t="s">
        <v>580</v>
      </c>
      <c r="F972" t="s">
        <v>1969</v>
      </c>
    </row>
    <row r="973" spans="1:6" x14ac:dyDescent="0.25">
      <c r="A973">
        <v>16</v>
      </c>
      <c r="B973">
        <v>1001</v>
      </c>
      <c r="C973">
        <v>2000</v>
      </c>
      <c r="D973" t="s">
        <v>271</v>
      </c>
      <c r="E973" t="s">
        <v>582</v>
      </c>
      <c r="F973" t="s">
        <v>1970</v>
      </c>
    </row>
    <row r="974" spans="1:6" x14ac:dyDescent="0.25">
      <c r="A974">
        <v>16</v>
      </c>
      <c r="B974">
        <v>2001</v>
      </c>
      <c r="C974">
        <v>3000</v>
      </c>
      <c r="D974" t="s">
        <v>281</v>
      </c>
      <c r="E974" t="s">
        <v>265</v>
      </c>
      <c r="F974" t="s">
        <v>1959</v>
      </c>
    </row>
    <row r="975" spans="1:6" x14ac:dyDescent="0.25">
      <c r="A975">
        <v>16</v>
      </c>
      <c r="B975">
        <v>2001</v>
      </c>
      <c r="C975">
        <v>3000</v>
      </c>
      <c r="D975" t="s">
        <v>281</v>
      </c>
      <c r="E975" t="s">
        <v>581</v>
      </c>
      <c r="F975" t="s">
        <v>1974</v>
      </c>
    </row>
    <row r="976" spans="1:6" x14ac:dyDescent="0.25">
      <c r="A976">
        <v>16</v>
      </c>
      <c r="B976">
        <v>2001</v>
      </c>
      <c r="C976">
        <v>3000</v>
      </c>
      <c r="D976" t="s">
        <v>281</v>
      </c>
      <c r="E976" t="s">
        <v>575</v>
      </c>
      <c r="F976" t="s">
        <v>1961</v>
      </c>
    </row>
    <row r="977" spans="1:6" x14ac:dyDescent="0.25">
      <c r="A977">
        <v>16</v>
      </c>
      <c r="B977">
        <v>2001</v>
      </c>
      <c r="C977">
        <v>3000</v>
      </c>
      <c r="D977" t="s">
        <v>281</v>
      </c>
      <c r="E977" t="s">
        <v>120</v>
      </c>
      <c r="F977" t="s">
        <v>1972</v>
      </c>
    </row>
    <row r="978" spans="1:6" x14ac:dyDescent="0.25">
      <c r="A978">
        <v>16</v>
      </c>
      <c r="B978">
        <v>2001</v>
      </c>
      <c r="C978">
        <v>3000</v>
      </c>
      <c r="D978" t="s">
        <v>281</v>
      </c>
      <c r="E978" t="s">
        <v>142</v>
      </c>
      <c r="F978" t="s">
        <v>1963</v>
      </c>
    </row>
    <row r="979" spans="1:6" x14ac:dyDescent="0.25">
      <c r="A979">
        <v>16</v>
      </c>
      <c r="B979">
        <v>2001</v>
      </c>
      <c r="C979">
        <v>3000</v>
      </c>
      <c r="D979" t="s">
        <v>281</v>
      </c>
      <c r="E979" t="s">
        <v>163</v>
      </c>
      <c r="F979" t="s">
        <v>1964</v>
      </c>
    </row>
    <row r="980" spans="1:6" x14ac:dyDescent="0.25">
      <c r="A980">
        <v>16</v>
      </c>
      <c r="B980">
        <v>2001</v>
      </c>
      <c r="C980">
        <v>3000</v>
      </c>
      <c r="D980" t="s">
        <v>281</v>
      </c>
      <c r="E980" t="s">
        <v>576</v>
      </c>
      <c r="F980" t="s">
        <v>1965</v>
      </c>
    </row>
    <row r="981" spans="1:6" x14ac:dyDescent="0.25">
      <c r="A981">
        <v>16</v>
      </c>
      <c r="B981">
        <v>2001</v>
      </c>
      <c r="C981">
        <v>3000</v>
      </c>
      <c r="D981" t="s">
        <v>281</v>
      </c>
      <c r="E981" t="s">
        <v>577</v>
      </c>
      <c r="F981" t="s">
        <v>1966</v>
      </c>
    </row>
    <row r="982" spans="1:6" x14ac:dyDescent="0.25">
      <c r="A982">
        <v>16</v>
      </c>
      <c r="B982">
        <v>2001</v>
      </c>
      <c r="C982">
        <v>3000</v>
      </c>
      <c r="D982" t="s">
        <v>281</v>
      </c>
      <c r="E982" t="s">
        <v>578</v>
      </c>
      <c r="F982" t="s">
        <v>1967</v>
      </c>
    </row>
    <row r="983" spans="1:6" x14ac:dyDescent="0.25">
      <c r="A983">
        <v>16</v>
      </c>
      <c r="B983">
        <v>2001</v>
      </c>
      <c r="C983">
        <v>3000</v>
      </c>
      <c r="D983" t="s">
        <v>281</v>
      </c>
      <c r="E983" t="s">
        <v>579</v>
      </c>
      <c r="F983" t="s">
        <v>1968</v>
      </c>
    </row>
    <row r="984" spans="1:6" x14ac:dyDescent="0.25">
      <c r="A984">
        <v>16</v>
      </c>
      <c r="B984">
        <v>2001</v>
      </c>
      <c r="C984">
        <v>3000</v>
      </c>
      <c r="D984" t="s">
        <v>281</v>
      </c>
      <c r="E984" t="s">
        <v>580</v>
      </c>
      <c r="F984" t="s">
        <v>1969</v>
      </c>
    </row>
    <row r="985" spans="1:6" x14ac:dyDescent="0.25">
      <c r="A985">
        <v>16</v>
      </c>
      <c r="B985">
        <v>2001</v>
      </c>
      <c r="C985">
        <v>3000</v>
      </c>
      <c r="D985" t="s">
        <v>281</v>
      </c>
      <c r="E985" t="s">
        <v>582</v>
      </c>
      <c r="F985" t="s">
        <v>1970</v>
      </c>
    </row>
    <row r="986" spans="1:6" x14ac:dyDescent="0.25">
      <c r="A986">
        <v>17</v>
      </c>
      <c r="B986">
        <v>1</v>
      </c>
      <c r="C986">
        <v>1000</v>
      </c>
      <c r="D986" t="s">
        <v>381</v>
      </c>
      <c r="E986" t="s">
        <v>265</v>
      </c>
      <c r="F986" t="s">
        <v>1959</v>
      </c>
    </row>
    <row r="987" spans="1:6" x14ac:dyDescent="0.25">
      <c r="A987">
        <v>17</v>
      </c>
      <c r="B987">
        <v>1</v>
      </c>
      <c r="C987">
        <v>1000</v>
      </c>
      <c r="D987" t="s">
        <v>381</v>
      </c>
      <c r="E987" t="s">
        <v>581</v>
      </c>
      <c r="F987" t="s">
        <v>1960</v>
      </c>
    </row>
    <row r="988" spans="1:6" x14ac:dyDescent="0.25">
      <c r="A988">
        <v>17</v>
      </c>
      <c r="B988">
        <v>1</v>
      </c>
      <c r="C988">
        <v>1000</v>
      </c>
      <c r="D988" t="s">
        <v>381</v>
      </c>
      <c r="E988" t="s">
        <v>575</v>
      </c>
      <c r="F988" t="s">
        <v>1961</v>
      </c>
    </row>
    <row r="989" spans="1:6" x14ac:dyDescent="0.25">
      <c r="A989">
        <v>17</v>
      </c>
      <c r="B989">
        <v>1</v>
      </c>
      <c r="C989">
        <v>1000</v>
      </c>
      <c r="D989" t="s">
        <v>381</v>
      </c>
      <c r="E989" t="s">
        <v>120</v>
      </c>
      <c r="F989" t="s">
        <v>1962</v>
      </c>
    </row>
    <row r="990" spans="1:6" x14ac:dyDescent="0.25">
      <c r="A990">
        <v>17</v>
      </c>
      <c r="B990">
        <v>1</v>
      </c>
      <c r="C990">
        <v>1000</v>
      </c>
      <c r="D990" t="s">
        <v>381</v>
      </c>
      <c r="E990" t="s">
        <v>142</v>
      </c>
      <c r="F990" t="s">
        <v>1963</v>
      </c>
    </row>
    <row r="991" spans="1:6" x14ac:dyDescent="0.25">
      <c r="A991">
        <v>17</v>
      </c>
      <c r="B991">
        <v>1</v>
      </c>
      <c r="C991">
        <v>1000</v>
      </c>
      <c r="D991" t="s">
        <v>381</v>
      </c>
      <c r="E991" t="s">
        <v>163</v>
      </c>
      <c r="F991" t="s">
        <v>1964</v>
      </c>
    </row>
    <row r="992" spans="1:6" x14ac:dyDescent="0.25">
      <c r="A992">
        <v>17</v>
      </c>
      <c r="B992">
        <v>1</v>
      </c>
      <c r="C992">
        <v>1000</v>
      </c>
      <c r="D992" t="s">
        <v>381</v>
      </c>
      <c r="E992" t="s">
        <v>576</v>
      </c>
      <c r="F992" t="s">
        <v>1965</v>
      </c>
    </row>
    <row r="993" spans="1:6" x14ac:dyDescent="0.25">
      <c r="A993">
        <v>17</v>
      </c>
      <c r="B993">
        <v>1</v>
      </c>
      <c r="C993">
        <v>1000</v>
      </c>
      <c r="D993" t="s">
        <v>381</v>
      </c>
      <c r="E993" t="s">
        <v>577</v>
      </c>
      <c r="F993" t="s">
        <v>1966</v>
      </c>
    </row>
    <row r="994" spans="1:6" x14ac:dyDescent="0.25">
      <c r="A994">
        <v>17</v>
      </c>
      <c r="B994">
        <v>1</v>
      </c>
      <c r="C994">
        <v>1000</v>
      </c>
      <c r="D994" t="s">
        <v>381</v>
      </c>
      <c r="E994" t="s">
        <v>578</v>
      </c>
      <c r="F994" t="s">
        <v>1967</v>
      </c>
    </row>
    <row r="995" spans="1:6" x14ac:dyDescent="0.25">
      <c r="A995">
        <v>17</v>
      </c>
      <c r="B995">
        <v>1</v>
      </c>
      <c r="C995">
        <v>1000</v>
      </c>
      <c r="D995" t="s">
        <v>381</v>
      </c>
      <c r="E995" t="s">
        <v>579</v>
      </c>
      <c r="F995" t="s">
        <v>1968</v>
      </c>
    </row>
    <row r="996" spans="1:6" x14ac:dyDescent="0.25">
      <c r="A996">
        <v>17</v>
      </c>
      <c r="B996">
        <v>1</v>
      </c>
      <c r="C996">
        <v>1000</v>
      </c>
      <c r="D996" t="s">
        <v>381</v>
      </c>
      <c r="E996" t="s">
        <v>580</v>
      </c>
      <c r="F996" t="s">
        <v>1969</v>
      </c>
    </row>
    <row r="997" spans="1:6" x14ac:dyDescent="0.25">
      <c r="A997">
        <v>17</v>
      </c>
      <c r="B997">
        <v>1</v>
      </c>
      <c r="C997">
        <v>1000</v>
      </c>
      <c r="D997" t="s">
        <v>381</v>
      </c>
      <c r="E997" t="s">
        <v>582</v>
      </c>
      <c r="F997" t="s">
        <v>1970</v>
      </c>
    </row>
    <row r="998" spans="1:6" x14ac:dyDescent="0.25">
      <c r="A998">
        <v>17</v>
      </c>
      <c r="B998">
        <v>10001</v>
      </c>
      <c r="C998">
        <v>11000</v>
      </c>
      <c r="D998" t="s">
        <v>90</v>
      </c>
      <c r="E998" t="s">
        <v>265</v>
      </c>
      <c r="F998" t="s">
        <v>1959</v>
      </c>
    </row>
    <row r="999" spans="1:6" x14ac:dyDescent="0.25">
      <c r="A999">
        <v>17</v>
      </c>
      <c r="B999">
        <v>10001</v>
      </c>
      <c r="C999">
        <v>11000</v>
      </c>
      <c r="D999" t="s">
        <v>90</v>
      </c>
      <c r="E999" t="s">
        <v>581</v>
      </c>
      <c r="F999" t="s">
        <v>1990</v>
      </c>
    </row>
    <row r="1000" spans="1:6" x14ac:dyDescent="0.25">
      <c r="A1000">
        <v>17</v>
      </c>
      <c r="B1000">
        <v>10001</v>
      </c>
      <c r="C1000">
        <v>11000</v>
      </c>
      <c r="D1000" t="s">
        <v>90</v>
      </c>
      <c r="E1000" t="s">
        <v>575</v>
      </c>
      <c r="F1000" t="s">
        <v>1961</v>
      </c>
    </row>
    <row r="1001" spans="1:6" x14ac:dyDescent="0.25">
      <c r="A1001">
        <v>17</v>
      </c>
      <c r="B1001">
        <v>10001</v>
      </c>
      <c r="C1001">
        <v>11000</v>
      </c>
      <c r="D1001" t="s">
        <v>90</v>
      </c>
      <c r="E1001" t="s">
        <v>120</v>
      </c>
      <c r="F1001" t="s">
        <v>2004</v>
      </c>
    </row>
    <row r="1002" spans="1:6" x14ac:dyDescent="0.25">
      <c r="A1002">
        <v>17</v>
      </c>
      <c r="B1002">
        <v>10001</v>
      </c>
      <c r="C1002">
        <v>11000</v>
      </c>
      <c r="D1002" t="s">
        <v>90</v>
      </c>
      <c r="E1002" t="s">
        <v>142</v>
      </c>
      <c r="F1002" t="s">
        <v>1980</v>
      </c>
    </row>
    <row r="1003" spans="1:6" x14ac:dyDescent="0.25">
      <c r="A1003">
        <v>17</v>
      </c>
      <c r="B1003">
        <v>10001</v>
      </c>
      <c r="C1003">
        <v>11000</v>
      </c>
      <c r="D1003" t="s">
        <v>90</v>
      </c>
      <c r="E1003" t="s">
        <v>163</v>
      </c>
      <c r="F1003" t="s">
        <v>1984</v>
      </c>
    </row>
    <row r="1004" spans="1:6" x14ac:dyDescent="0.25">
      <c r="A1004">
        <v>17</v>
      </c>
      <c r="B1004">
        <v>10001</v>
      </c>
      <c r="C1004">
        <v>11000</v>
      </c>
      <c r="D1004" t="s">
        <v>90</v>
      </c>
      <c r="E1004" t="s">
        <v>576</v>
      </c>
      <c r="F1004" t="s">
        <v>1981</v>
      </c>
    </row>
    <row r="1005" spans="1:6" x14ac:dyDescent="0.25">
      <c r="A1005">
        <v>17</v>
      </c>
      <c r="B1005">
        <v>10001</v>
      </c>
      <c r="C1005">
        <v>11000</v>
      </c>
      <c r="D1005" t="s">
        <v>90</v>
      </c>
      <c r="E1005" t="s">
        <v>577</v>
      </c>
      <c r="F1005" t="s">
        <v>1966</v>
      </c>
    </row>
    <row r="1006" spans="1:6" x14ac:dyDescent="0.25">
      <c r="A1006">
        <v>17</v>
      </c>
      <c r="B1006">
        <v>10001</v>
      </c>
      <c r="C1006">
        <v>11000</v>
      </c>
      <c r="D1006" t="s">
        <v>90</v>
      </c>
      <c r="E1006" t="s">
        <v>578</v>
      </c>
      <c r="F1006" t="s">
        <v>1986</v>
      </c>
    </row>
    <row r="1007" spans="1:6" x14ac:dyDescent="0.25">
      <c r="A1007">
        <v>17</v>
      </c>
      <c r="B1007">
        <v>10001</v>
      </c>
      <c r="C1007">
        <v>11000</v>
      </c>
      <c r="D1007" t="s">
        <v>90</v>
      </c>
      <c r="E1007" t="s">
        <v>579</v>
      </c>
      <c r="F1007" t="s">
        <v>1968</v>
      </c>
    </row>
    <row r="1008" spans="1:6" x14ac:dyDescent="0.25">
      <c r="A1008">
        <v>17</v>
      </c>
      <c r="B1008">
        <v>10001</v>
      </c>
      <c r="C1008">
        <v>11000</v>
      </c>
      <c r="D1008" t="s">
        <v>90</v>
      </c>
      <c r="E1008" t="s">
        <v>580</v>
      </c>
      <c r="F1008" t="s">
        <v>1969</v>
      </c>
    </row>
    <row r="1009" spans="1:6" x14ac:dyDescent="0.25">
      <c r="A1009">
        <v>17</v>
      </c>
      <c r="B1009">
        <v>10001</v>
      </c>
      <c r="C1009">
        <v>11000</v>
      </c>
      <c r="D1009" t="s">
        <v>90</v>
      </c>
      <c r="E1009" t="s">
        <v>582</v>
      </c>
      <c r="F1009" t="s">
        <v>1970</v>
      </c>
    </row>
    <row r="1010" spans="1:6" x14ac:dyDescent="0.25">
      <c r="A1010">
        <v>17</v>
      </c>
      <c r="B1010">
        <v>1001</v>
      </c>
      <c r="C1010">
        <v>2000</v>
      </c>
      <c r="D1010" t="s">
        <v>382</v>
      </c>
      <c r="E1010" t="s">
        <v>265</v>
      </c>
      <c r="F1010" t="s">
        <v>1959</v>
      </c>
    </row>
    <row r="1011" spans="1:6" x14ac:dyDescent="0.25">
      <c r="A1011">
        <v>17</v>
      </c>
      <c r="B1011">
        <v>1001</v>
      </c>
      <c r="C1011">
        <v>2000</v>
      </c>
      <c r="D1011" t="s">
        <v>382</v>
      </c>
      <c r="E1011" t="s">
        <v>581</v>
      </c>
      <c r="F1011" t="s">
        <v>1960</v>
      </c>
    </row>
    <row r="1012" spans="1:6" x14ac:dyDescent="0.25">
      <c r="A1012">
        <v>17</v>
      </c>
      <c r="B1012">
        <v>1001</v>
      </c>
      <c r="C1012">
        <v>2000</v>
      </c>
      <c r="D1012" t="s">
        <v>382</v>
      </c>
      <c r="E1012" t="s">
        <v>575</v>
      </c>
      <c r="F1012" t="s">
        <v>1961</v>
      </c>
    </row>
    <row r="1013" spans="1:6" x14ac:dyDescent="0.25">
      <c r="A1013">
        <v>17</v>
      </c>
      <c r="B1013">
        <v>1001</v>
      </c>
      <c r="C1013">
        <v>2000</v>
      </c>
      <c r="D1013" t="s">
        <v>382</v>
      </c>
      <c r="E1013" t="s">
        <v>120</v>
      </c>
      <c r="F1013" t="s">
        <v>1972</v>
      </c>
    </row>
    <row r="1014" spans="1:6" x14ac:dyDescent="0.25">
      <c r="A1014">
        <v>17</v>
      </c>
      <c r="B1014">
        <v>1001</v>
      </c>
      <c r="C1014">
        <v>2000</v>
      </c>
      <c r="D1014" t="s">
        <v>382</v>
      </c>
      <c r="E1014" t="s">
        <v>142</v>
      </c>
      <c r="F1014" t="s">
        <v>1963</v>
      </c>
    </row>
    <row r="1015" spans="1:6" x14ac:dyDescent="0.25">
      <c r="A1015">
        <v>17</v>
      </c>
      <c r="B1015">
        <v>1001</v>
      </c>
      <c r="C1015">
        <v>2000</v>
      </c>
      <c r="D1015" t="s">
        <v>382</v>
      </c>
      <c r="E1015" t="s">
        <v>163</v>
      </c>
      <c r="F1015" t="s">
        <v>1964</v>
      </c>
    </row>
    <row r="1016" spans="1:6" x14ac:dyDescent="0.25">
      <c r="A1016">
        <v>17</v>
      </c>
      <c r="B1016">
        <v>1001</v>
      </c>
      <c r="C1016">
        <v>2000</v>
      </c>
      <c r="D1016" t="s">
        <v>382</v>
      </c>
      <c r="E1016" t="s">
        <v>576</v>
      </c>
      <c r="F1016" t="s">
        <v>1965</v>
      </c>
    </row>
    <row r="1017" spans="1:6" x14ac:dyDescent="0.25">
      <c r="A1017">
        <v>17</v>
      </c>
      <c r="B1017">
        <v>1001</v>
      </c>
      <c r="C1017">
        <v>2000</v>
      </c>
      <c r="D1017" t="s">
        <v>382</v>
      </c>
      <c r="E1017" t="s">
        <v>577</v>
      </c>
      <c r="F1017" t="s">
        <v>1966</v>
      </c>
    </row>
    <row r="1018" spans="1:6" x14ac:dyDescent="0.25">
      <c r="A1018">
        <v>17</v>
      </c>
      <c r="B1018">
        <v>1001</v>
      </c>
      <c r="C1018">
        <v>2000</v>
      </c>
      <c r="D1018" t="s">
        <v>382</v>
      </c>
      <c r="E1018" t="s">
        <v>578</v>
      </c>
      <c r="F1018" t="s">
        <v>1967</v>
      </c>
    </row>
    <row r="1019" spans="1:6" x14ac:dyDescent="0.25">
      <c r="A1019">
        <v>17</v>
      </c>
      <c r="B1019">
        <v>1001</v>
      </c>
      <c r="C1019">
        <v>2000</v>
      </c>
      <c r="D1019" t="s">
        <v>382</v>
      </c>
      <c r="E1019" t="s">
        <v>579</v>
      </c>
      <c r="F1019" t="s">
        <v>1971</v>
      </c>
    </row>
    <row r="1020" spans="1:6" x14ac:dyDescent="0.25">
      <c r="A1020">
        <v>17</v>
      </c>
      <c r="B1020">
        <v>1001</v>
      </c>
      <c r="C1020">
        <v>2000</v>
      </c>
      <c r="D1020" t="s">
        <v>382</v>
      </c>
      <c r="E1020" t="s">
        <v>580</v>
      </c>
      <c r="F1020" t="s">
        <v>1975</v>
      </c>
    </row>
    <row r="1021" spans="1:6" x14ac:dyDescent="0.25">
      <c r="A1021">
        <v>17</v>
      </c>
      <c r="B1021">
        <v>1001</v>
      </c>
      <c r="C1021">
        <v>2000</v>
      </c>
      <c r="D1021" t="s">
        <v>382</v>
      </c>
      <c r="E1021" t="s">
        <v>582</v>
      </c>
      <c r="F1021" t="s">
        <v>1970</v>
      </c>
    </row>
    <row r="1022" spans="1:6" x14ac:dyDescent="0.25">
      <c r="A1022">
        <v>17</v>
      </c>
      <c r="B1022">
        <v>11001</v>
      </c>
      <c r="C1022">
        <v>12000</v>
      </c>
      <c r="D1022" t="s">
        <v>387</v>
      </c>
      <c r="E1022" t="s">
        <v>265</v>
      </c>
      <c r="F1022" t="s">
        <v>1959</v>
      </c>
    </row>
    <row r="1023" spans="1:6" x14ac:dyDescent="0.25">
      <c r="A1023">
        <v>17</v>
      </c>
      <c r="B1023">
        <v>11001</v>
      </c>
      <c r="C1023">
        <v>12000</v>
      </c>
      <c r="D1023" t="s">
        <v>387</v>
      </c>
      <c r="E1023" t="s">
        <v>581</v>
      </c>
      <c r="F1023" t="s">
        <v>1960</v>
      </c>
    </row>
    <row r="1024" spans="1:6" x14ac:dyDescent="0.25">
      <c r="A1024">
        <v>17</v>
      </c>
      <c r="B1024">
        <v>11001</v>
      </c>
      <c r="C1024">
        <v>12000</v>
      </c>
      <c r="D1024" t="s">
        <v>387</v>
      </c>
      <c r="E1024" t="s">
        <v>575</v>
      </c>
      <c r="F1024" t="s">
        <v>2005</v>
      </c>
    </row>
    <row r="1025" spans="1:6" x14ac:dyDescent="0.25">
      <c r="A1025">
        <v>17</v>
      </c>
      <c r="B1025">
        <v>11001</v>
      </c>
      <c r="C1025">
        <v>12000</v>
      </c>
      <c r="D1025" t="s">
        <v>387</v>
      </c>
      <c r="E1025" t="s">
        <v>120</v>
      </c>
      <c r="F1025" t="s">
        <v>1972</v>
      </c>
    </row>
    <row r="1026" spans="1:6" x14ac:dyDescent="0.25">
      <c r="A1026">
        <v>17</v>
      </c>
      <c r="B1026">
        <v>11001</v>
      </c>
      <c r="C1026">
        <v>12000</v>
      </c>
      <c r="D1026" t="s">
        <v>387</v>
      </c>
      <c r="E1026" t="s">
        <v>142</v>
      </c>
      <c r="F1026" t="s">
        <v>1963</v>
      </c>
    </row>
    <row r="1027" spans="1:6" x14ac:dyDescent="0.25">
      <c r="A1027">
        <v>17</v>
      </c>
      <c r="B1027">
        <v>11001</v>
      </c>
      <c r="C1027">
        <v>12000</v>
      </c>
      <c r="D1027" t="s">
        <v>387</v>
      </c>
      <c r="E1027" t="s">
        <v>163</v>
      </c>
      <c r="F1027" t="s">
        <v>1964</v>
      </c>
    </row>
    <row r="1028" spans="1:6" x14ac:dyDescent="0.25">
      <c r="A1028">
        <v>17</v>
      </c>
      <c r="B1028">
        <v>11001</v>
      </c>
      <c r="C1028">
        <v>12000</v>
      </c>
      <c r="D1028" t="s">
        <v>387</v>
      </c>
      <c r="E1028" t="s">
        <v>576</v>
      </c>
      <c r="F1028" t="s">
        <v>1965</v>
      </c>
    </row>
    <row r="1029" spans="1:6" x14ac:dyDescent="0.25">
      <c r="A1029">
        <v>17</v>
      </c>
      <c r="B1029">
        <v>11001</v>
      </c>
      <c r="C1029">
        <v>12000</v>
      </c>
      <c r="D1029" t="s">
        <v>387</v>
      </c>
      <c r="E1029" t="s">
        <v>577</v>
      </c>
      <c r="F1029" t="s">
        <v>1966</v>
      </c>
    </row>
    <row r="1030" spans="1:6" x14ac:dyDescent="0.25">
      <c r="A1030">
        <v>17</v>
      </c>
      <c r="B1030">
        <v>11001</v>
      </c>
      <c r="C1030">
        <v>12000</v>
      </c>
      <c r="D1030" t="s">
        <v>387</v>
      </c>
      <c r="E1030" t="s">
        <v>578</v>
      </c>
      <c r="F1030" t="s">
        <v>1967</v>
      </c>
    </row>
    <row r="1031" spans="1:6" x14ac:dyDescent="0.25">
      <c r="A1031">
        <v>17</v>
      </c>
      <c r="B1031">
        <v>11001</v>
      </c>
      <c r="C1031">
        <v>12000</v>
      </c>
      <c r="D1031" t="s">
        <v>387</v>
      </c>
      <c r="E1031" t="s">
        <v>579</v>
      </c>
      <c r="F1031" t="s">
        <v>1968</v>
      </c>
    </row>
    <row r="1032" spans="1:6" x14ac:dyDescent="0.25">
      <c r="A1032">
        <v>17</v>
      </c>
      <c r="B1032">
        <v>11001</v>
      </c>
      <c r="C1032">
        <v>12000</v>
      </c>
      <c r="D1032" t="s">
        <v>387</v>
      </c>
      <c r="E1032" t="s">
        <v>580</v>
      </c>
      <c r="F1032" t="s">
        <v>1969</v>
      </c>
    </row>
    <row r="1033" spans="1:6" x14ac:dyDescent="0.25">
      <c r="A1033">
        <v>17</v>
      </c>
      <c r="B1033">
        <v>11001</v>
      </c>
      <c r="C1033">
        <v>12000</v>
      </c>
      <c r="D1033" t="s">
        <v>387</v>
      </c>
      <c r="E1033" t="s">
        <v>582</v>
      </c>
      <c r="F1033" t="s">
        <v>1970</v>
      </c>
    </row>
    <row r="1034" spans="1:6" x14ac:dyDescent="0.25">
      <c r="A1034">
        <v>17</v>
      </c>
      <c r="B1034">
        <v>2001</v>
      </c>
      <c r="C1034">
        <v>3000</v>
      </c>
      <c r="D1034" t="s">
        <v>383</v>
      </c>
      <c r="E1034" t="s">
        <v>265</v>
      </c>
      <c r="F1034" t="s">
        <v>1959</v>
      </c>
    </row>
    <row r="1035" spans="1:6" x14ac:dyDescent="0.25">
      <c r="A1035">
        <v>17</v>
      </c>
      <c r="B1035">
        <v>2001</v>
      </c>
      <c r="C1035">
        <v>3000</v>
      </c>
      <c r="D1035" t="s">
        <v>383</v>
      </c>
      <c r="E1035" t="s">
        <v>581</v>
      </c>
      <c r="F1035" t="s">
        <v>1960</v>
      </c>
    </row>
    <row r="1036" spans="1:6" x14ac:dyDescent="0.25">
      <c r="A1036">
        <v>17</v>
      </c>
      <c r="B1036">
        <v>2001</v>
      </c>
      <c r="C1036">
        <v>3000</v>
      </c>
      <c r="D1036" t="s">
        <v>383</v>
      </c>
      <c r="E1036" t="s">
        <v>575</v>
      </c>
      <c r="F1036" t="s">
        <v>1961</v>
      </c>
    </row>
    <row r="1037" spans="1:6" x14ac:dyDescent="0.25">
      <c r="A1037">
        <v>17</v>
      </c>
      <c r="B1037">
        <v>2001</v>
      </c>
      <c r="C1037">
        <v>3000</v>
      </c>
      <c r="D1037" t="s">
        <v>383</v>
      </c>
      <c r="E1037" t="s">
        <v>120</v>
      </c>
      <c r="F1037" t="s">
        <v>1972</v>
      </c>
    </row>
    <row r="1038" spans="1:6" x14ac:dyDescent="0.25">
      <c r="A1038">
        <v>17</v>
      </c>
      <c r="B1038">
        <v>2001</v>
      </c>
      <c r="C1038">
        <v>3000</v>
      </c>
      <c r="D1038" t="s">
        <v>383</v>
      </c>
      <c r="E1038" t="s">
        <v>142</v>
      </c>
      <c r="F1038" t="s">
        <v>1963</v>
      </c>
    </row>
    <row r="1039" spans="1:6" x14ac:dyDescent="0.25">
      <c r="A1039">
        <v>17</v>
      </c>
      <c r="B1039">
        <v>2001</v>
      </c>
      <c r="C1039">
        <v>3000</v>
      </c>
      <c r="D1039" t="s">
        <v>383</v>
      </c>
      <c r="E1039" t="s">
        <v>163</v>
      </c>
      <c r="F1039" t="s">
        <v>1964</v>
      </c>
    </row>
    <row r="1040" spans="1:6" x14ac:dyDescent="0.25">
      <c r="A1040">
        <v>17</v>
      </c>
      <c r="B1040">
        <v>2001</v>
      </c>
      <c r="C1040">
        <v>3000</v>
      </c>
      <c r="D1040" t="s">
        <v>383</v>
      </c>
      <c r="E1040" t="s">
        <v>576</v>
      </c>
      <c r="F1040" t="s">
        <v>1965</v>
      </c>
    </row>
    <row r="1041" spans="1:6" x14ac:dyDescent="0.25">
      <c r="A1041">
        <v>17</v>
      </c>
      <c r="B1041">
        <v>2001</v>
      </c>
      <c r="C1041">
        <v>3000</v>
      </c>
      <c r="D1041" t="s">
        <v>383</v>
      </c>
      <c r="E1041" t="s">
        <v>577</v>
      </c>
      <c r="F1041" t="s">
        <v>1966</v>
      </c>
    </row>
    <row r="1042" spans="1:6" x14ac:dyDescent="0.25">
      <c r="A1042">
        <v>17</v>
      </c>
      <c r="B1042">
        <v>2001</v>
      </c>
      <c r="C1042">
        <v>3000</v>
      </c>
      <c r="D1042" t="s">
        <v>383</v>
      </c>
      <c r="E1042" t="s">
        <v>578</v>
      </c>
      <c r="F1042" t="s">
        <v>1967</v>
      </c>
    </row>
    <row r="1043" spans="1:6" x14ac:dyDescent="0.25">
      <c r="A1043">
        <v>17</v>
      </c>
      <c r="B1043">
        <v>2001</v>
      </c>
      <c r="C1043">
        <v>3000</v>
      </c>
      <c r="D1043" t="s">
        <v>383</v>
      </c>
      <c r="E1043" t="s">
        <v>579</v>
      </c>
      <c r="F1043" t="s">
        <v>1968</v>
      </c>
    </row>
    <row r="1044" spans="1:6" x14ac:dyDescent="0.25">
      <c r="A1044">
        <v>17</v>
      </c>
      <c r="B1044">
        <v>2001</v>
      </c>
      <c r="C1044">
        <v>3000</v>
      </c>
      <c r="D1044" t="s">
        <v>383</v>
      </c>
      <c r="E1044" t="s">
        <v>580</v>
      </c>
      <c r="F1044" t="s">
        <v>1969</v>
      </c>
    </row>
    <row r="1045" spans="1:6" x14ac:dyDescent="0.25">
      <c r="A1045">
        <v>17</v>
      </c>
      <c r="B1045">
        <v>2001</v>
      </c>
      <c r="C1045">
        <v>3000</v>
      </c>
      <c r="D1045" t="s">
        <v>383</v>
      </c>
      <c r="E1045" t="s">
        <v>582</v>
      </c>
      <c r="F1045" t="s">
        <v>1970</v>
      </c>
    </row>
    <row r="1046" spans="1:6" x14ac:dyDescent="0.25">
      <c r="A1046">
        <v>17</v>
      </c>
      <c r="B1046">
        <v>3001</v>
      </c>
      <c r="C1046">
        <v>4000</v>
      </c>
      <c r="D1046" t="s">
        <v>384</v>
      </c>
      <c r="E1046" t="s">
        <v>265</v>
      </c>
      <c r="F1046" t="s">
        <v>1959</v>
      </c>
    </row>
    <row r="1047" spans="1:6" x14ac:dyDescent="0.25">
      <c r="A1047">
        <v>17</v>
      </c>
      <c r="B1047">
        <v>3001</v>
      </c>
      <c r="C1047">
        <v>4000</v>
      </c>
      <c r="D1047" t="s">
        <v>384</v>
      </c>
      <c r="E1047" t="s">
        <v>581</v>
      </c>
      <c r="F1047" t="s">
        <v>1960</v>
      </c>
    </row>
    <row r="1048" spans="1:6" x14ac:dyDescent="0.25">
      <c r="A1048">
        <v>17</v>
      </c>
      <c r="B1048">
        <v>3001</v>
      </c>
      <c r="C1048">
        <v>4000</v>
      </c>
      <c r="D1048" t="s">
        <v>384</v>
      </c>
      <c r="E1048" t="s">
        <v>575</v>
      </c>
      <c r="F1048" t="s">
        <v>1961</v>
      </c>
    </row>
    <row r="1049" spans="1:6" x14ac:dyDescent="0.25">
      <c r="A1049">
        <v>17</v>
      </c>
      <c r="B1049">
        <v>3001</v>
      </c>
      <c r="C1049">
        <v>4000</v>
      </c>
      <c r="D1049" t="s">
        <v>384</v>
      </c>
      <c r="E1049" t="s">
        <v>120</v>
      </c>
      <c r="F1049" t="s">
        <v>1972</v>
      </c>
    </row>
    <row r="1050" spans="1:6" x14ac:dyDescent="0.25">
      <c r="A1050">
        <v>17</v>
      </c>
      <c r="B1050">
        <v>3001</v>
      </c>
      <c r="C1050">
        <v>4000</v>
      </c>
      <c r="D1050" t="s">
        <v>384</v>
      </c>
      <c r="E1050" t="s">
        <v>142</v>
      </c>
      <c r="F1050" t="s">
        <v>1963</v>
      </c>
    </row>
    <row r="1051" spans="1:6" x14ac:dyDescent="0.25">
      <c r="A1051">
        <v>17</v>
      </c>
      <c r="B1051">
        <v>3001</v>
      </c>
      <c r="C1051">
        <v>4000</v>
      </c>
      <c r="D1051" t="s">
        <v>384</v>
      </c>
      <c r="E1051" t="s">
        <v>163</v>
      </c>
      <c r="F1051" t="s">
        <v>1964</v>
      </c>
    </row>
    <row r="1052" spans="1:6" x14ac:dyDescent="0.25">
      <c r="A1052">
        <v>17</v>
      </c>
      <c r="B1052">
        <v>3001</v>
      </c>
      <c r="C1052">
        <v>4000</v>
      </c>
      <c r="D1052" t="s">
        <v>384</v>
      </c>
      <c r="E1052" t="s">
        <v>576</v>
      </c>
      <c r="F1052" t="s">
        <v>1965</v>
      </c>
    </row>
    <row r="1053" spans="1:6" x14ac:dyDescent="0.25">
      <c r="A1053">
        <v>17</v>
      </c>
      <c r="B1053">
        <v>3001</v>
      </c>
      <c r="C1053">
        <v>4000</v>
      </c>
      <c r="D1053" t="s">
        <v>384</v>
      </c>
      <c r="E1053" t="s">
        <v>577</v>
      </c>
      <c r="F1053" t="s">
        <v>1966</v>
      </c>
    </row>
    <row r="1054" spans="1:6" x14ac:dyDescent="0.25">
      <c r="A1054">
        <v>17</v>
      </c>
      <c r="B1054">
        <v>3001</v>
      </c>
      <c r="C1054">
        <v>4000</v>
      </c>
      <c r="D1054" t="s">
        <v>384</v>
      </c>
      <c r="E1054" t="s">
        <v>578</v>
      </c>
      <c r="F1054" t="s">
        <v>1967</v>
      </c>
    </row>
    <row r="1055" spans="1:6" x14ac:dyDescent="0.25">
      <c r="A1055">
        <v>17</v>
      </c>
      <c r="B1055">
        <v>3001</v>
      </c>
      <c r="C1055">
        <v>4000</v>
      </c>
      <c r="D1055" t="s">
        <v>384</v>
      </c>
      <c r="E1055" t="s">
        <v>579</v>
      </c>
      <c r="F1055" t="s">
        <v>1968</v>
      </c>
    </row>
    <row r="1056" spans="1:6" x14ac:dyDescent="0.25">
      <c r="A1056">
        <v>17</v>
      </c>
      <c r="B1056">
        <v>3001</v>
      </c>
      <c r="C1056">
        <v>4000</v>
      </c>
      <c r="D1056" t="s">
        <v>384</v>
      </c>
      <c r="E1056" t="s">
        <v>580</v>
      </c>
      <c r="F1056" t="s">
        <v>1969</v>
      </c>
    </row>
    <row r="1057" spans="1:6" x14ac:dyDescent="0.25">
      <c r="A1057">
        <v>17</v>
      </c>
      <c r="B1057">
        <v>3001</v>
      </c>
      <c r="C1057">
        <v>4000</v>
      </c>
      <c r="D1057" t="s">
        <v>384</v>
      </c>
      <c r="E1057" t="s">
        <v>582</v>
      </c>
      <c r="F1057" t="s">
        <v>1992</v>
      </c>
    </row>
    <row r="1058" spans="1:6" x14ac:dyDescent="0.25">
      <c r="A1058">
        <v>17</v>
      </c>
      <c r="B1058">
        <v>4001</v>
      </c>
      <c r="C1058">
        <v>5000</v>
      </c>
      <c r="D1058" t="s">
        <v>385</v>
      </c>
      <c r="E1058" t="s">
        <v>265</v>
      </c>
      <c r="F1058" t="s">
        <v>1959</v>
      </c>
    </row>
    <row r="1059" spans="1:6" x14ac:dyDescent="0.25">
      <c r="A1059">
        <v>17</v>
      </c>
      <c r="B1059">
        <v>4001</v>
      </c>
      <c r="C1059">
        <v>5000</v>
      </c>
      <c r="D1059" t="s">
        <v>385</v>
      </c>
      <c r="E1059" t="s">
        <v>581</v>
      </c>
      <c r="F1059" t="s">
        <v>1960</v>
      </c>
    </row>
    <row r="1060" spans="1:6" x14ac:dyDescent="0.25">
      <c r="A1060">
        <v>17</v>
      </c>
      <c r="B1060">
        <v>4001</v>
      </c>
      <c r="C1060">
        <v>5000</v>
      </c>
      <c r="D1060" t="s">
        <v>385</v>
      </c>
      <c r="E1060" t="s">
        <v>575</v>
      </c>
      <c r="F1060" t="s">
        <v>1961</v>
      </c>
    </row>
    <row r="1061" spans="1:6" x14ac:dyDescent="0.25">
      <c r="A1061">
        <v>17</v>
      </c>
      <c r="B1061">
        <v>4001</v>
      </c>
      <c r="C1061">
        <v>5000</v>
      </c>
      <c r="D1061" t="s">
        <v>385</v>
      </c>
      <c r="E1061" t="s">
        <v>120</v>
      </c>
      <c r="F1061" t="s">
        <v>1972</v>
      </c>
    </row>
    <row r="1062" spans="1:6" x14ac:dyDescent="0.25">
      <c r="A1062">
        <v>17</v>
      </c>
      <c r="B1062">
        <v>4001</v>
      </c>
      <c r="C1062">
        <v>5000</v>
      </c>
      <c r="D1062" t="s">
        <v>385</v>
      </c>
      <c r="E1062" t="s">
        <v>142</v>
      </c>
      <c r="F1062" t="s">
        <v>1963</v>
      </c>
    </row>
    <row r="1063" spans="1:6" x14ac:dyDescent="0.25">
      <c r="A1063">
        <v>17</v>
      </c>
      <c r="B1063">
        <v>4001</v>
      </c>
      <c r="C1063">
        <v>5000</v>
      </c>
      <c r="D1063" t="s">
        <v>385</v>
      </c>
      <c r="E1063" t="s">
        <v>163</v>
      </c>
      <c r="F1063" t="s">
        <v>1964</v>
      </c>
    </row>
    <row r="1064" spans="1:6" x14ac:dyDescent="0.25">
      <c r="A1064">
        <v>17</v>
      </c>
      <c r="B1064">
        <v>4001</v>
      </c>
      <c r="C1064">
        <v>5000</v>
      </c>
      <c r="D1064" t="s">
        <v>385</v>
      </c>
      <c r="E1064" t="s">
        <v>576</v>
      </c>
      <c r="F1064" t="s">
        <v>1965</v>
      </c>
    </row>
    <row r="1065" spans="1:6" x14ac:dyDescent="0.25">
      <c r="A1065">
        <v>17</v>
      </c>
      <c r="B1065">
        <v>4001</v>
      </c>
      <c r="C1065">
        <v>5000</v>
      </c>
      <c r="D1065" t="s">
        <v>385</v>
      </c>
      <c r="E1065" t="s">
        <v>577</v>
      </c>
      <c r="F1065" t="s">
        <v>1966</v>
      </c>
    </row>
    <row r="1066" spans="1:6" x14ac:dyDescent="0.25">
      <c r="A1066">
        <v>17</v>
      </c>
      <c r="B1066">
        <v>4001</v>
      </c>
      <c r="C1066">
        <v>5000</v>
      </c>
      <c r="D1066" t="s">
        <v>385</v>
      </c>
      <c r="E1066" t="s">
        <v>578</v>
      </c>
      <c r="F1066" t="s">
        <v>1967</v>
      </c>
    </row>
    <row r="1067" spans="1:6" x14ac:dyDescent="0.25">
      <c r="A1067">
        <v>17</v>
      </c>
      <c r="B1067">
        <v>4001</v>
      </c>
      <c r="C1067">
        <v>5000</v>
      </c>
      <c r="D1067" t="s">
        <v>385</v>
      </c>
      <c r="E1067" t="s">
        <v>579</v>
      </c>
      <c r="F1067" t="s">
        <v>1968</v>
      </c>
    </row>
    <row r="1068" spans="1:6" x14ac:dyDescent="0.25">
      <c r="A1068">
        <v>17</v>
      </c>
      <c r="B1068">
        <v>4001</v>
      </c>
      <c r="C1068">
        <v>5000</v>
      </c>
      <c r="D1068" t="s">
        <v>385</v>
      </c>
      <c r="E1068" t="s">
        <v>580</v>
      </c>
      <c r="F1068" t="s">
        <v>1969</v>
      </c>
    </row>
    <row r="1069" spans="1:6" x14ac:dyDescent="0.25">
      <c r="A1069">
        <v>17</v>
      </c>
      <c r="B1069">
        <v>4001</v>
      </c>
      <c r="C1069">
        <v>5000</v>
      </c>
      <c r="D1069" t="s">
        <v>385</v>
      </c>
      <c r="E1069" t="s">
        <v>582</v>
      </c>
      <c r="F1069" t="s">
        <v>1970</v>
      </c>
    </row>
    <row r="1070" spans="1:6" x14ac:dyDescent="0.25">
      <c r="A1070">
        <v>17</v>
      </c>
      <c r="B1070">
        <v>5001</v>
      </c>
      <c r="C1070">
        <v>6000</v>
      </c>
      <c r="D1070" t="s">
        <v>285</v>
      </c>
      <c r="E1070" t="s">
        <v>265</v>
      </c>
      <c r="F1070" t="s">
        <v>1959</v>
      </c>
    </row>
    <row r="1071" spans="1:6" x14ac:dyDescent="0.25">
      <c r="A1071">
        <v>17</v>
      </c>
      <c r="B1071">
        <v>5001</v>
      </c>
      <c r="C1071">
        <v>6000</v>
      </c>
      <c r="D1071" t="s">
        <v>285</v>
      </c>
      <c r="E1071" t="s">
        <v>581</v>
      </c>
      <c r="F1071" t="s">
        <v>1974</v>
      </c>
    </row>
    <row r="1072" spans="1:6" x14ac:dyDescent="0.25">
      <c r="A1072">
        <v>17</v>
      </c>
      <c r="B1072">
        <v>5001</v>
      </c>
      <c r="C1072">
        <v>6000</v>
      </c>
      <c r="D1072" t="s">
        <v>285</v>
      </c>
      <c r="E1072" t="s">
        <v>575</v>
      </c>
      <c r="F1072" t="s">
        <v>1961</v>
      </c>
    </row>
    <row r="1073" spans="1:6" x14ac:dyDescent="0.25">
      <c r="A1073">
        <v>17</v>
      </c>
      <c r="B1073">
        <v>5001</v>
      </c>
      <c r="C1073">
        <v>6000</v>
      </c>
      <c r="D1073" t="s">
        <v>285</v>
      </c>
      <c r="E1073" t="s">
        <v>120</v>
      </c>
      <c r="F1073" t="s">
        <v>1972</v>
      </c>
    </row>
    <row r="1074" spans="1:6" x14ac:dyDescent="0.25">
      <c r="A1074">
        <v>17</v>
      </c>
      <c r="B1074">
        <v>5001</v>
      </c>
      <c r="C1074">
        <v>6000</v>
      </c>
      <c r="D1074" t="s">
        <v>285</v>
      </c>
      <c r="E1074" t="s">
        <v>142</v>
      </c>
      <c r="F1074" t="s">
        <v>1963</v>
      </c>
    </row>
    <row r="1075" spans="1:6" x14ac:dyDescent="0.25">
      <c r="A1075">
        <v>17</v>
      </c>
      <c r="B1075">
        <v>5001</v>
      </c>
      <c r="C1075">
        <v>6000</v>
      </c>
      <c r="D1075" t="s">
        <v>285</v>
      </c>
      <c r="E1075" t="s">
        <v>163</v>
      </c>
      <c r="F1075" t="s">
        <v>1964</v>
      </c>
    </row>
    <row r="1076" spans="1:6" x14ac:dyDescent="0.25">
      <c r="A1076">
        <v>17</v>
      </c>
      <c r="B1076">
        <v>5001</v>
      </c>
      <c r="C1076">
        <v>6000</v>
      </c>
      <c r="D1076" t="s">
        <v>285</v>
      </c>
      <c r="E1076" t="s">
        <v>576</v>
      </c>
      <c r="F1076" t="s">
        <v>1965</v>
      </c>
    </row>
    <row r="1077" spans="1:6" x14ac:dyDescent="0.25">
      <c r="A1077">
        <v>17</v>
      </c>
      <c r="B1077">
        <v>5001</v>
      </c>
      <c r="C1077">
        <v>6000</v>
      </c>
      <c r="D1077" t="s">
        <v>285</v>
      </c>
      <c r="E1077" t="s">
        <v>577</v>
      </c>
      <c r="F1077" t="s">
        <v>1966</v>
      </c>
    </row>
    <row r="1078" spans="1:6" x14ac:dyDescent="0.25">
      <c r="A1078">
        <v>17</v>
      </c>
      <c r="B1078">
        <v>5001</v>
      </c>
      <c r="C1078">
        <v>6000</v>
      </c>
      <c r="D1078" t="s">
        <v>285</v>
      </c>
      <c r="E1078" t="s">
        <v>578</v>
      </c>
      <c r="F1078" t="s">
        <v>1967</v>
      </c>
    </row>
    <row r="1079" spans="1:6" x14ac:dyDescent="0.25">
      <c r="A1079">
        <v>17</v>
      </c>
      <c r="B1079">
        <v>5001</v>
      </c>
      <c r="C1079">
        <v>6000</v>
      </c>
      <c r="D1079" t="s">
        <v>285</v>
      </c>
      <c r="E1079" t="s">
        <v>579</v>
      </c>
      <c r="F1079" t="s">
        <v>1971</v>
      </c>
    </row>
    <row r="1080" spans="1:6" x14ac:dyDescent="0.25">
      <c r="A1080">
        <v>17</v>
      </c>
      <c r="B1080">
        <v>5001</v>
      </c>
      <c r="C1080">
        <v>6000</v>
      </c>
      <c r="D1080" t="s">
        <v>285</v>
      </c>
      <c r="E1080" t="s">
        <v>580</v>
      </c>
      <c r="F1080" t="s">
        <v>1975</v>
      </c>
    </row>
    <row r="1081" spans="1:6" x14ac:dyDescent="0.25">
      <c r="A1081">
        <v>17</v>
      </c>
      <c r="B1081">
        <v>5001</v>
      </c>
      <c r="C1081">
        <v>6000</v>
      </c>
      <c r="D1081" t="s">
        <v>285</v>
      </c>
      <c r="E1081" t="s">
        <v>582</v>
      </c>
      <c r="F1081" t="s">
        <v>1970</v>
      </c>
    </row>
    <row r="1082" spans="1:6" x14ac:dyDescent="0.25">
      <c r="A1082">
        <v>17</v>
      </c>
      <c r="B1082">
        <v>6001</v>
      </c>
      <c r="C1082">
        <v>7000</v>
      </c>
      <c r="D1082" t="s">
        <v>246</v>
      </c>
      <c r="E1082" t="s">
        <v>265</v>
      </c>
      <c r="F1082" t="s">
        <v>1959</v>
      </c>
    </row>
    <row r="1083" spans="1:6" x14ac:dyDescent="0.25">
      <c r="A1083">
        <v>17</v>
      </c>
      <c r="B1083">
        <v>6001</v>
      </c>
      <c r="C1083">
        <v>7000</v>
      </c>
      <c r="D1083" t="s">
        <v>246</v>
      </c>
      <c r="E1083" t="s">
        <v>581</v>
      </c>
      <c r="F1083" t="s">
        <v>1960</v>
      </c>
    </row>
    <row r="1084" spans="1:6" x14ac:dyDescent="0.25">
      <c r="A1084">
        <v>17</v>
      </c>
      <c r="B1084">
        <v>6001</v>
      </c>
      <c r="C1084">
        <v>7000</v>
      </c>
      <c r="D1084" t="s">
        <v>246</v>
      </c>
      <c r="E1084" t="s">
        <v>575</v>
      </c>
      <c r="F1084" t="s">
        <v>2006</v>
      </c>
    </row>
    <row r="1085" spans="1:6" x14ac:dyDescent="0.25">
      <c r="A1085">
        <v>17</v>
      </c>
      <c r="B1085">
        <v>6001</v>
      </c>
      <c r="C1085">
        <v>7000</v>
      </c>
      <c r="D1085" t="s">
        <v>246</v>
      </c>
      <c r="E1085" t="s">
        <v>120</v>
      </c>
      <c r="F1085" t="s">
        <v>1972</v>
      </c>
    </row>
    <row r="1086" spans="1:6" x14ac:dyDescent="0.25">
      <c r="A1086">
        <v>17</v>
      </c>
      <c r="B1086">
        <v>6001</v>
      </c>
      <c r="C1086">
        <v>7000</v>
      </c>
      <c r="D1086" t="s">
        <v>246</v>
      </c>
      <c r="E1086" t="s">
        <v>142</v>
      </c>
      <c r="F1086" t="s">
        <v>1963</v>
      </c>
    </row>
    <row r="1087" spans="1:6" x14ac:dyDescent="0.25">
      <c r="A1087">
        <v>17</v>
      </c>
      <c r="B1087">
        <v>6001</v>
      </c>
      <c r="C1087">
        <v>7000</v>
      </c>
      <c r="D1087" t="s">
        <v>246</v>
      </c>
      <c r="E1087" t="s">
        <v>163</v>
      </c>
      <c r="F1087" t="s">
        <v>1964</v>
      </c>
    </row>
    <row r="1088" spans="1:6" x14ac:dyDescent="0.25">
      <c r="A1088">
        <v>17</v>
      </c>
      <c r="B1088">
        <v>6001</v>
      </c>
      <c r="C1088">
        <v>7000</v>
      </c>
      <c r="D1088" t="s">
        <v>246</v>
      </c>
      <c r="E1088" t="s">
        <v>576</v>
      </c>
      <c r="F1088" t="s">
        <v>1965</v>
      </c>
    </row>
    <row r="1089" spans="1:6" x14ac:dyDescent="0.25">
      <c r="A1089">
        <v>17</v>
      </c>
      <c r="B1089">
        <v>6001</v>
      </c>
      <c r="C1089">
        <v>7000</v>
      </c>
      <c r="D1089" t="s">
        <v>246</v>
      </c>
      <c r="E1089" t="s">
        <v>577</v>
      </c>
      <c r="F1089" t="s">
        <v>1966</v>
      </c>
    </row>
    <row r="1090" spans="1:6" x14ac:dyDescent="0.25">
      <c r="A1090">
        <v>17</v>
      </c>
      <c r="B1090">
        <v>6001</v>
      </c>
      <c r="C1090">
        <v>7000</v>
      </c>
      <c r="D1090" t="s">
        <v>246</v>
      </c>
      <c r="E1090" t="s">
        <v>578</v>
      </c>
      <c r="F1090" t="s">
        <v>1967</v>
      </c>
    </row>
    <row r="1091" spans="1:6" x14ac:dyDescent="0.25">
      <c r="A1091">
        <v>17</v>
      </c>
      <c r="B1091">
        <v>6001</v>
      </c>
      <c r="C1091">
        <v>7000</v>
      </c>
      <c r="D1091" t="s">
        <v>246</v>
      </c>
      <c r="E1091" t="s">
        <v>579</v>
      </c>
      <c r="F1091" t="s">
        <v>1968</v>
      </c>
    </row>
    <row r="1092" spans="1:6" x14ac:dyDescent="0.25">
      <c r="A1092">
        <v>17</v>
      </c>
      <c r="B1092">
        <v>6001</v>
      </c>
      <c r="C1092">
        <v>7000</v>
      </c>
      <c r="D1092" t="s">
        <v>246</v>
      </c>
      <c r="E1092" t="s">
        <v>580</v>
      </c>
      <c r="F1092" t="s">
        <v>1982</v>
      </c>
    </row>
    <row r="1093" spans="1:6" x14ac:dyDescent="0.25">
      <c r="A1093">
        <v>17</v>
      </c>
      <c r="B1093">
        <v>6001</v>
      </c>
      <c r="C1093">
        <v>7000</v>
      </c>
      <c r="D1093" t="s">
        <v>246</v>
      </c>
      <c r="E1093" t="s">
        <v>582</v>
      </c>
      <c r="F1093" t="s">
        <v>1970</v>
      </c>
    </row>
    <row r="1094" spans="1:6" x14ac:dyDescent="0.25">
      <c r="A1094">
        <v>17</v>
      </c>
      <c r="B1094">
        <v>7001</v>
      </c>
      <c r="C1094">
        <v>8000</v>
      </c>
      <c r="D1094" t="s">
        <v>386</v>
      </c>
      <c r="E1094" t="s">
        <v>265</v>
      </c>
      <c r="F1094" t="s">
        <v>1959</v>
      </c>
    </row>
    <row r="1095" spans="1:6" x14ac:dyDescent="0.25">
      <c r="A1095">
        <v>17</v>
      </c>
      <c r="B1095">
        <v>7001</v>
      </c>
      <c r="C1095">
        <v>8000</v>
      </c>
      <c r="D1095" t="s">
        <v>386</v>
      </c>
      <c r="E1095" t="s">
        <v>581</v>
      </c>
      <c r="F1095" t="s">
        <v>1960</v>
      </c>
    </row>
    <row r="1096" spans="1:6" x14ac:dyDescent="0.25">
      <c r="A1096">
        <v>17</v>
      </c>
      <c r="B1096">
        <v>7001</v>
      </c>
      <c r="C1096">
        <v>8000</v>
      </c>
      <c r="D1096" t="s">
        <v>386</v>
      </c>
      <c r="E1096" t="s">
        <v>575</v>
      </c>
      <c r="F1096" t="s">
        <v>1961</v>
      </c>
    </row>
    <row r="1097" spans="1:6" x14ac:dyDescent="0.25">
      <c r="A1097">
        <v>17</v>
      </c>
      <c r="B1097">
        <v>7001</v>
      </c>
      <c r="C1097">
        <v>8000</v>
      </c>
      <c r="D1097" t="s">
        <v>386</v>
      </c>
      <c r="E1097" t="s">
        <v>120</v>
      </c>
      <c r="F1097" t="s">
        <v>1972</v>
      </c>
    </row>
    <row r="1098" spans="1:6" x14ac:dyDescent="0.25">
      <c r="A1098">
        <v>17</v>
      </c>
      <c r="B1098">
        <v>7001</v>
      </c>
      <c r="C1098">
        <v>8000</v>
      </c>
      <c r="D1098" t="s">
        <v>386</v>
      </c>
      <c r="E1098" t="s">
        <v>142</v>
      </c>
      <c r="F1098" t="s">
        <v>1963</v>
      </c>
    </row>
    <row r="1099" spans="1:6" x14ac:dyDescent="0.25">
      <c r="A1099">
        <v>17</v>
      </c>
      <c r="B1099">
        <v>7001</v>
      </c>
      <c r="C1099">
        <v>8000</v>
      </c>
      <c r="D1099" t="s">
        <v>386</v>
      </c>
      <c r="E1099" t="s">
        <v>163</v>
      </c>
      <c r="F1099" t="s">
        <v>1964</v>
      </c>
    </row>
    <row r="1100" spans="1:6" x14ac:dyDescent="0.25">
      <c r="A1100">
        <v>17</v>
      </c>
      <c r="B1100">
        <v>7001</v>
      </c>
      <c r="C1100">
        <v>8000</v>
      </c>
      <c r="D1100" t="s">
        <v>386</v>
      </c>
      <c r="E1100" t="s">
        <v>576</v>
      </c>
      <c r="F1100" t="s">
        <v>1965</v>
      </c>
    </row>
    <row r="1101" spans="1:6" x14ac:dyDescent="0.25">
      <c r="A1101">
        <v>17</v>
      </c>
      <c r="B1101">
        <v>7001</v>
      </c>
      <c r="C1101">
        <v>8000</v>
      </c>
      <c r="D1101" t="s">
        <v>386</v>
      </c>
      <c r="E1101" t="s">
        <v>577</v>
      </c>
      <c r="F1101" t="s">
        <v>1966</v>
      </c>
    </row>
    <row r="1102" spans="1:6" x14ac:dyDescent="0.25">
      <c r="A1102">
        <v>17</v>
      </c>
      <c r="B1102">
        <v>7001</v>
      </c>
      <c r="C1102">
        <v>8000</v>
      </c>
      <c r="D1102" t="s">
        <v>386</v>
      </c>
      <c r="E1102" t="s">
        <v>578</v>
      </c>
      <c r="F1102" t="s">
        <v>1967</v>
      </c>
    </row>
    <row r="1103" spans="1:6" x14ac:dyDescent="0.25">
      <c r="A1103">
        <v>17</v>
      </c>
      <c r="B1103">
        <v>7001</v>
      </c>
      <c r="C1103">
        <v>8000</v>
      </c>
      <c r="D1103" t="s">
        <v>386</v>
      </c>
      <c r="E1103" t="s">
        <v>579</v>
      </c>
      <c r="F1103" t="s">
        <v>1968</v>
      </c>
    </row>
    <row r="1104" spans="1:6" x14ac:dyDescent="0.25">
      <c r="A1104">
        <v>17</v>
      </c>
      <c r="B1104">
        <v>7001</v>
      </c>
      <c r="C1104">
        <v>8000</v>
      </c>
      <c r="D1104" t="s">
        <v>386</v>
      </c>
      <c r="E1104" t="s">
        <v>580</v>
      </c>
      <c r="F1104" t="s">
        <v>1969</v>
      </c>
    </row>
    <row r="1105" spans="1:6" x14ac:dyDescent="0.25">
      <c r="A1105">
        <v>17</v>
      </c>
      <c r="B1105">
        <v>7001</v>
      </c>
      <c r="C1105">
        <v>8000</v>
      </c>
      <c r="D1105" t="s">
        <v>386</v>
      </c>
      <c r="E1105" t="s">
        <v>582</v>
      </c>
      <c r="F1105" t="s">
        <v>1970</v>
      </c>
    </row>
    <row r="1106" spans="1:6" x14ac:dyDescent="0.25">
      <c r="A1106">
        <v>17</v>
      </c>
      <c r="B1106">
        <v>8001</v>
      </c>
      <c r="C1106">
        <v>9000</v>
      </c>
      <c r="D1106" t="s">
        <v>95</v>
      </c>
      <c r="E1106" t="s">
        <v>265</v>
      </c>
      <c r="F1106" t="s">
        <v>1959</v>
      </c>
    </row>
    <row r="1107" spans="1:6" x14ac:dyDescent="0.25">
      <c r="A1107">
        <v>17</v>
      </c>
      <c r="B1107">
        <v>8001</v>
      </c>
      <c r="C1107">
        <v>9000</v>
      </c>
      <c r="D1107" t="s">
        <v>95</v>
      </c>
      <c r="E1107" t="s">
        <v>581</v>
      </c>
      <c r="F1107" t="s">
        <v>1974</v>
      </c>
    </row>
    <row r="1108" spans="1:6" x14ac:dyDescent="0.25">
      <c r="A1108">
        <v>17</v>
      </c>
      <c r="B1108">
        <v>8001</v>
      </c>
      <c r="C1108">
        <v>9000</v>
      </c>
      <c r="D1108" t="s">
        <v>95</v>
      </c>
      <c r="E1108" t="s">
        <v>575</v>
      </c>
      <c r="F1108" t="s">
        <v>1961</v>
      </c>
    </row>
    <row r="1109" spans="1:6" x14ac:dyDescent="0.25">
      <c r="A1109">
        <v>17</v>
      </c>
      <c r="B1109">
        <v>8001</v>
      </c>
      <c r="C1109">
        <v>9000</v>
      </c>
      <c r="D1109" t="s">
        <v>95</v>
      </c>
      <c r="E1109" t="s">
        <v>120</v>
      </c>
      <c r="F1109" t="s">
        <v>1983</v>
      </c>
    </row>
    <row r="1110" spans="1:6" x14ac:dyDescent="0.25">
      <c r="A1110">
        <v>17</v>
      </c>
      <c r="B1110">
        <v>8001</v>
      </c>
      <c r="C1110">
        <v>9000</v>
      </c>
      <c r="D1110" t="s">
        <v>95</v>
      </c>
      <c r="E1110" t="s">
        <v>142</v>
      </c>
      <c r="F1110" t="s">
        <v>1963</v>
      </c>
    </row>
    <row r="1111" spans="1:6" x14ac:dyDescent="0.25">
      <c r="A1111">
        <v>17</v>
      </c>
      <c r="B1111">
        <v>8001</v>
      </c>
      <c r="C1111">
        <v>9000</v>
      </c>
      <c r="D1111" t="s">
        <v>95</v>
      </c>
      <c r="E1111" t="s">
        <v>163</v>
      </c>
      <c r="F1111" t="s">
        <v>1964</v>
      </c>
    </row>
    <row r="1112" spans="1:6" x14ac:dyDescent="0.25">
      <c r="A1112">
        <v>17</v>
      </c>
      <c r="B1112">
        <v>8001</v>
      </c>
      <c r="C1112">
        <v>9000</v>
      </c>
      <c r="D1112" t="s">
        <v>95</v>
      </c>
      <c r="E1112" t="s">
        <v>576</v>
      </c>
      <c r="F1112" t="s">
        <v>1965</v>
      </c>
    </row>
    <row r="1113" spans="1:6" x14ac:dyDescent="0.25">
      <c r="A1113">
        <v>17</v>
      </c>
      <c r="B1113">
        <v>8001</v>
      </c>
      <c r="C1113">
        <v>9000</v>
      </c>
      <c r="D1113" t="s">
        <v>95</v>
      </c>
      <c r="E1113" t="s">
        <v>577</v>
      </c>
      <c r="F1113" t="s">
        <v>1966</v>
      </c>
    </row>
    <row r="1114" spans="1:6" x14ac:dyDescent="0.25">
      <c r="A1114">
        <v>17</v>
      </c>
      <c r="B1114">
        <v>8001</v>
      </c>
      <c r="C1114">
        <v>9000</v>
      </c>
      <c r="D1114" t="s">
        <v>95</v>
      </c>
      <c r="E1114" t="s">
        <v>578</v>
      </c>
      <c r="F1114" t="s">
        <v>1967</v>
      </c>
    </row>
    <row r="1115" spans="1:6" x14ac:dyDescent="0.25">
      <c r="A1115">
        <v>17</v>
      </c>
      <c r="B1115">
        <v>8001</v>
      </c>
      <c r="C1115">
        <v>9000</v>
      </c>
      <c r="D1115" t="s">
        <v>95</v>
      </c>
      <c r="E1115" t="s">
        <v>579</v>
      </c>
      <c r="F1115" t="s">
        <v>1971</v>
      </c>
    </row>
    <row r="1116" spans="1:6" x14ac:dyDescent="0.25">
      <c r="A1116">
        <v>17</v>
      </c>
      <c r="B1116">
        <v>8001</v>
      </c>
      <c r="C1116">
        <v>9000</v>
      </c>
      <c r="D1116" t="s">
        <v>95</v>
      </c>
      <c r="E1116" t="s">
        <v>580</v>
      </c>
      <c r="F1116" t="s">
        <v>1975</v>
      </c>
    </row>
    <row r="1117" spans="1:6" x14ac:dyDescent="0.25">
      <c r="A1117">
        <v>17</v>
      </c>
      <c r="B1117">
        <v>8001</v>
      </c>
      <c r="C1117">
        <v>9000</v>
      </c>
      <c r="D1117" t="s">
        <v>95</v>
      </c>
      <c r="E1117" t="s">
        <v>582</v>
      </c>
      <c r="F1117" t="s">
        <v>1992</v>
      </c>
    </row>
    <row r="1118" spans="1:6" x14ac:dyDescent="0.25">
      <c r="A1118">
        <v>17</v>
      </c>
      <c r="B1118">
        <v>9001</v>
      </c>
      <c r="C1118">
        <v>10000</v>
      </c>
      <c r="D1118" t="s">
        <v>122</v>
      </c>
      <c r="E1118" t="s">
        <v>265</v>
      </c>
      <c r="F1118" t="s">
        <v>1959</v>
      </c>
    </row>
    <row r="1119" spans="1:6" x14ac:dyDescent="0.25">
      <c r="A1119">
        <v>17</v>
      </c>
      <c r="B1119">
        <v>9001</v>
      </c>
      <c r="C1119">
        <v>10000</v>
      </c>
      <c r="D1119" t="s">
        <v>122</v>
      </c>
      <c r="E1119" t="s">
        <v>581</v>
      </c>
      <c r="F1119" t="s">
        <v>1974</v>
      </c>
    </row>
    <row r="1120" spans="1:6" x14ac:dyDescent="0.25">
      <c r="A1120">
        <v>17</v>
      </c>
      <c r="B1120">
        <v>9001</v>
      </c>
      <c r="C1120">
        <v>10000</v>
      </c>
      <c r="D1120" t="s">
        <v>122</v>
      </c>
      <c r="E1120" t="s">
        <v>575</v>
      </c>
      <c r="F1120" t="s">
        <v>1961</v>
      </c>
    </row>
    <row r="1121" spans="1:6" x14ac:dyDescent="0.25">
      <c r="A1121">
        <v>17</v>
      </c>
      <c r="B1121">
        <v>9001</v>
      </c>
      <c r="C1121">
        <v>10000</v>
      </c>
      <c r="D1121" t="s">
        <v>122</v>
      </c>
      <c r="E1121" t="s">
        <v>120</v>
      </c>
      <c r="F1121" t="s">
        <v>2004</v>
      </c>
    </row>
    <row r="1122" spans="1:6" x14ac:dyDescent="0.25">
      <c r="A1122">
        <v>17</v>
      </c>
      <c r="B1122">
        <v>9001</v>
      </c>
      <c r="C1122">
        <v>10000</v>
      </c>
      <c r="D1122" t="s">
        <v>122</v>
      </c>
      <c r="E1122" t="s">
        <v>142</v>
      </c>
      <c r="F1122" t="s">
        <v>2007</v>
      </c>
    </row>
    <row r="1123" spans="1:6" x14ac:dyDescent="0.25">
      <c r="A1123">
        <v>17</v>
      </c>
      <c r="B1123">
        <v>9001</v>
      </c>
      <c r="C1123">
        <v>10000</v>
      </c>
      <c r="D1123" t="s">
        <v>122</v>
      </c>
      <c r="E1123" t="s">
        <v>163</v>
      </c>
      <c r="F1123" t="s">
        <v>1984</v>
      </c>
    </row>
    <row r="1124" spans="1:6" x14ac:dyDescent="0.25">
      <c r="A1124">
        <v>17</v>
      </c>
      <c r="B1124">
        <v>9001</v>
      </c>
      <c r="C1124">
        <v>10000</v>
      </c>
      <c r="D1124" t="s">
        <v>122</v>
      </c>
      <c r="E1124" t="s">
        <v>576</v>
      </c>
      <c r="F1124" t="s">
        <v>1981</v>
      </c>
    </row>
    <row r="1125" spans="1:6" x14ac:dyDescent="0.25">
      <c r="A1125">
        <v>17</v>
      </c>
      <c r="B1125">
        <v>9001</v>
      </c>
      <c r="C1125">
        <v>10000</v>
      </c>
      <c r="D1125" t="s">
        <v>122</v>
      </c>
      <c r="E1125" t="s">
        <v>577</v>
      </c>
      <c r="F1125" t="s">
        <v>1966</v>
      </c>
    </row>
    <row r="1126" spans="1:6" x14ac:dyDescent="0.25">
      <c r="A1126">
        <v>17</v>
      </c>
      <c r="B1126">
        <v>9001</v>
      </c>
      <c r="C1126">
        <v>10000</v>
      </c>
      <c r="D1126" t="s">
        <v>122</v>
      </c>
      <c r="E1126" t="s">
        <v>578</v>
      </c>
      <c r="F1126" t="s">
        <v>1986</v>
      </c>
    </row>
    <row r="1127" spans="1:6" x14ac:dyDescent="0.25">
      <c r="A1127">
        <v>17</v>
      </c>
      <c r="B1127">
        <v>9001</v>
      </c>
      <c r="C1127">
        <v>10000</v>
      </c>
      <c r="D1127" t="s">
        <v>122</v>
      </c>
      <c r="E1127" t="s">
        <v>579</v>
      </c>
      <c r="F1127" t="s">
        <v>1971</v>
      </c>
    </row>
    <row r="1128" spans="1:6" x14ac:dyDescent="0.25">
      <c r="A1128">
        <v>17</v>
      </c>
      <c r="B1128">
        <v>9001</v>
      </c>
      <c r="C1128">
        <v>10000</v>
      </c>
      <c r="D1128" t="s">
        <v>122</v>
      </c>
      <c r="E1128" t="s">
        <v>580</v>
      </c>
      <c r="F1128" t="s">
        <v>1975</v>
      </c>
    </row>
    <row r="1129" spans="1:6" x14ac:dyDescent="0.25">
      <c r="A1129">
        <v>17</v>
      </c>
      <c r="B1129">
        <v>9001</v>
      </c>
      <c r="C1129">
        <v>10000</v>
      </c>
      <c r="D1129" t="s">
        <v>122</v>
      </c>
      <c r="E1129" t="s">
        <v>582</v>
      </c>
      <c r="F1129" t="s">
        <v>1992</v>
      </c>
    </row>
    <row r="1130" spans="1:6" x14ac:dyDescent="0.25">
      <c r="A1130">
        <v>18</v>
      </c>
      <c r="B1130">
        <v>1</v>
      </c>
      <c r="C1130">
        <v>1000</v>
      </c>
      <c r="D1130" t="s">
        <v>388</v>
      </c>
      <c r="E1130" t="s">
        <v>265</v>
      </c>
      <c r="F1130" t="s">
        <v>1959</v>
      </c>
    </row>
    <row r="1131" spans="1:6" x14ac:dyDescent="0.25">
      <c r="A1131">
        <v>18</v>
      </c>
      <c r="B1131">
        <v>1</v>
      </c>
      <c r="C1131">
        <v>1000</v>
      </c>
      <c r="D1131" t="s">
        <v>388</v>
      </c>
      <c r="E1131" t="s">
        <v>581</v>
      </c>
      <c r="F1131" t="s">
        <v>1960</v>
      </c>
    </row>
    <row r="1132" spans="1:6" x14ac:dyDescent="0.25">
      <c r="A1132">
        <v>18</v>
      </c>
      <c r="B1132">
        <v>1</v>
      </c>
      <c r="C1132">
        <v>1000</v>
      </c>
      <c r="D1132" t="s">
        <v>388</v>
      </c>
      <c r="E1132" t="s">
        <v>575</v>
      </c>
      <c r="F1132" t="s">
        <v>1961</v>
      </c>
    </row>
    <row r="1133" spans="1:6" x14ac:dyDescent="0.25">
      <c r="A1133">
        <v>18</v>
      </c>
      <c r="B1133">
        <v>1</v>
      </c>
      <c r="C1133">
        <v>1000</v>
      </c>
      <c r="D1133" t="s">
        <v>388</v>
      </c>
      <c r="E1133" t="s">
        <v>120</v>
      </c>
      <c r="F1133" t="s">
        <v>1972</v>
      </c>
    </row>
    <row r="1134" spans="1:6" x14ac:dyDescent="0.25">
      <c r="A1134">
        <v>18</v>
      </c>
      <c r="B1134">
        <v>1</v>
      </c>
      <c r="C1134">
        <v>1000</v>
      </c>
      <c r="D1134" t="s">
        <v>388</v>
      </c>
      <c r="E1134" t="s">
        <v>142</v>
      </c>
      <c r="F1134" t="s">
        <v>1963</v>
      </c>
    </row>
    <row r="1135" spans="1:6" x14ac:dyDescent="0.25">
      <c r="A1135">
        <v>18</v>
      </c>
      <c r="B1135">
        <v>1</v>
      </c>
      <c r="C1135">
        <v>1000</v>
      </c>
      <c r="D1135" t="s">
        <v>388</v>
      </c>
      <c r="E1135" t="s">
        <v>163</v>
      </c>
      <c r="F1135" t="s">
        <v>1964</v>
      </c>
    </row>
    <row r="1136" spans="1:6" x14ac:dyDescent="0.25">
      <c r="A1136">
        <v>18</v>
      </c>
      <c r="B1136">
        <v>1</v>
      </c>
      <c r="C1136">
        <v>1000</v>
      </c>
      <c r="D1136" t="s">
        <v>388</v>
      </c>
      <c r="E1136" t="s">
        <v>576</v>
      </c>
      <c r="F1136" t="s">
        <v>1965</v>
      </c>
    </row>
    <row r="1137" spans="1:6" x14ac:dyDescent="0.25">
      <c r="A1137">
        <v>18</v>
      </c>
      <c r="B1137">
        <v>1</v>
      </c>
      <c r="C1137">
        <v>1000</v>
      </c>
      <c r="D1137" t="s">
        <v>388</v>
      </c>
      <c r="E1137" t="s">
        <v>577</v>
      </c>
      <c r="F1137" t="s">
        <v>1966</v>
      </c>
    </row>
    <row r="1138" spans="1:6" x14ac:dyDescent="0.25">
      <c r="A1138">
        <v>18</v>
      </c>
      <c r="B1138">
        <v>1</v>
      </c>
      <c r="C1138">
        <v>1000</v>
      </c>
      <c r="D1138" t="s">
        <v>388</v>
      </c>
      <c r="E1138" t="s">
        <v>578</v>
      </c>
      <c r="F1138" t="s">
        <v>1967</v>
      </c>
    </row>
    <row r="1139" spans="1:6" x14ac:dyDescent="0.25">
      <c r="A1139">
        <v>18</v>
      </c>
      <c r="B1139">
        <v>1</v>
      </c>
      <c r="C1139">
        <v>1000</v>
      </c>
      <c r="D1139" t="s">
        <v>388</v>
      </c>
      <c r="E1139" t="s">
        <v>579</v>
      </c>
      <c r="F1139" t="s">
        <v>1968</v>
      </c>
    </row>
    <row r="1140" spans="1:6" x14ac:dyDescent="0.25">
      <c r="A1140">
        <v>18</v>
      </c>
      <c r="B1140">
        <v>1</v>
      </c>
      <c r="C1140">
        <v>1000</v>
      </c>
      <c r="D1140" t="s">
        <v>388</v>
      </c>
      <c r="E1140" t="s">
        <v>580</v>
      </c>
      <c r="F1140" t="s">
        <v>1969</v>
      </c>
    </row>
    <row r="1141" spans="1:6" x14ac:dyDescent="0.25">
      <c r="A1141">
        <v>18</v>
      </c>
      <c r="B1141">
        <v>1</v>
      </c>
      <c r="C1141">
        <v>1000</v>
      </c>
      <c r="D1141" t="s">
        <v>388</v>
      </c>
      <c r="E1141" t="s">
        <v>582</v>
      </c>
      <c r="F1141" t="s">
        <v>1970</v>
      </c>
    </row>
    <row r="1142" spans="1:6" x14ac:dyDescent="0.25">
      <c r="A1142">
        <v>18</v>
      </c>
      <c r="B1142">
        <v>1001</v>
      </c>
      <c r="C1142">
        <v>2000</v>
      </c>
      <c r="D1142" t="s">
        <v>389</v>
      </c>
      <c r="E1142" t="s">
        <v>265</v>
      </c>
      <c r="F1142" t="s">
        <v>1959</v>
      </c>
    </row>
    <row r="1143" spans="1:6" x14ac:dyDescent="0.25">
      <c r="A1143">
        <v>18</v>
      </c>
      <c r="B1143">
        <v>1001</v>
      </c>
      <c r="C1143">
        <v>2000</v>
      </c>
      <c r="D1143" t="s">
        <v>389</v>
      </c>
      <c r="E1143" t="s">
        <v>581</v>
      </c>
      <c r="F1143" t="s">
        <v>1960</v>
      </c>
    </row>
    <row r="1144" spans="1:6" x14ac:dyDescent="0.25">
      <c r="A1144">
        <v>18</v>
      </c>
      <c r="B1144">
        <v>1001</v>
      </c>
      <c r="C1144">
        <v>2000</v>
      </c>
      <c r="D1144" t="s">
        <v>389</v>
      </c>
      <c r="E1144" t="s">
        <v>575</v>
      </c>
      <c r="F1144" t="s">
        <v>1961</v>
      </c>
    </row>
    <row r="1145" spans="1:6" x14ac:dyDescent="0.25">
      <c r="A1145">
        <v>18</v>
      </c>
      <c r="B1145">
        <v>1001</v>
      </c>
      <c r="C1145">
        <v>2000</v>
      </c>
      <c r="D1145" t="s">
        <v>389</v>
      </c>
      <c r="E1145" t="s">
        <v>120</v>
      </c>
      <c r="F1145" t="s">
        <v>1972</v>
      </c>
    </row>
    <row r="1146" spans="1:6" x14ac:dyDescent="0.25">
      <c r="A1146">
        <v>18</v>
      </c>
      <c r="B1146">
        <v>1001</v>
      </c>
      <c r="C1146">
        <v>2000</v>
      </c>
      <c r="D1146" t="s">
        <v>389</v>
      </c>
      <c r="E1146" t="s">
        <v>142</v>
      </c>
      <c r="F1146" t="s">
        <v>1963</v>
      </c>
    </row>
    <row r="1147" spans="1:6" x14ac:dyDescent="0.25">
      <c r="A1147">
        <v>18</v>
      </c>
      <c r="B1147">
        <v>1001</v>
      </c>
      <c r="C1147">
        <v>2000</v>
      </c>
      <c r="D1147" t="s">
        <v>389</v>
      </c>
      <c r="E1147" t="s">
        <v>163</v>
      </c>
      <c r="F1147" t="s">
        <v>1964</v>
      </c>
    </row>
    <row r="1148" spans="1:6" x14ac:dyDescent="0.25">
      <c r="A1148">
        <v>18</v>
      </c>
      <c r="B1148">
        <v>1001</v>
      </c>
      <c r="C1148">
        <v>2000</v>
      </c>
      <c r="D1148" t="s">
        <v>389</v>
      </c>
      <c r="E1148" t="s">
        <v>576</v>
      </c>
      <c r="F1148" t="s">
        <v>1965</v>
      </c>
    </row>
    <row r="1149" spans="1:6" x14ac:dyDescent="0.25">
      <c r="A1149">
        <v>18</v>
      </c>
      <c r="B1149">
        <v>1001</v>
      </c>
      <c r="C1149">
        <v>2000</v>
      </c>
      <c r="D1149" t="s">
        <v>389</v>
      </c>
      <c r="E1149" t="s">
        <v>577</v>
      </c>
      <c r="F1149" t="s">
        <v>1966</v>
      </c>
    </row>
    <row r="1150" spans="1:6" x14ac:dyDescent="0.25">
      <c r="A1150">
        <v>18</v>
      </c>
      <c r="B1150">
        <v>1001</v>
      </c>
      <c r="C1150">
        <v>2000</v>
      </c>
      <c r="D1150" t="s">
        <v>389</v>
      </c>
      <c r="E1150" t="s">
        <v>578</v>
      </c>
      <c r="F1150" t="s">
        <v>1967</v>
      </c>
    </row>
    <row r="1151" spans="1:6" x14ac:dyDescent="0.25">
      <c r="A1151">
        <v>18</v>
      </c>
      <c r="B1151">
        <v>1001</v>
      </c>
      <c r="C1151">
        <v>2000</v>
      </c>
      <c r="D1151" t="s">
        <v>389</v>
      </c>
      <c r="E1151" t="s">
        <v>579</v>
      </c>
      <c r="F1151" t="s">
        <v>1968</v>
      </c>
    </row>
    <row r="1152" spans="1:6" x14ac:dyDescent="0.25">
      <c r="A1152">
        <v>18</v>
      </c>
      <c r="B1152">
        <v>1001</v>
      </c>
      <c r="C1152">
        <v>2000</v>
      </c>
      <c r="D1152" t="s">
        <v>389</v>
      </c>
      <c r="E1152" t="s">
        <v>580</v>
      </c>
      <c r="F1152" t="s">
        <v>1969</v>
      </c>
    </row>
    <row r="1153" spans="1:6" x14ac:dyDescent="0.25">
      <c r="A1153">
        <v>18</v>
      </c>
      <c r="B1153">
        <v>1001</v>
      </c>
      <c r="C1153">
        <v>2000</v>
      </c>
      <c r="D1153" t="s">
        <v>389</v>
      </c>
      <c r="E1153" t="s">
        <v>582</v>
      </c>
      <c r="F1153" t="s">
        <v>1970</v>
      </c>
    </row>
    <row r="1154" spans="1:6" x14ac:dyDescent="0.25">
      <c r="A1154">
        <v>18</v>
      </c>
      <c r="B1154">
        <v>2001</v>
      </c>
      <c r="C1154">
        <v>3000</v>
      </c>
      <c r="D1154" t="s">
        <v>390</v>
      </c>
      <c r="E1154" t="s">
        <v>265</v>
      </c>
      <c r="F1154" t="s">
        <v>1959</v>
      </c>
    </row>
    <row r="1155" spans="1:6" x14ac:dyDescent="0.25">
      <c r="A1155">
        <v>18</v>
      </c>
      <c r="B1155">
        <v>2001</v>
      </c>
      <c r="C1155">
        <v>3000</v>
      </c>
      <c r="D1155" t="s">
        <v>390</v>
      </c>
      <c r="E1155" t="s">
        <v>581</v>
      </c>
      <c r="F1155" t="s">
        <v>1960</v>
      </c>
    </row>
    <row r="1156" spans="1:6" x14ac:dyDescent="0.25">
      <c r="A1156">
        <v>18</v>
      </c>
      <c r="B1156">
        <v>2001</v>
      </c>
      <c r="C1156">
        <v>3000</v>
      </c>
      <c r="D1156" t="s">
        <v>390</v>
      </c>
      <c r="E1156" t="s">
        <v>575</v>
      </c>
      <c r="F1156" t="s">
        <v>1961</v>
      </c>
    </row>
    <row r="1157" spans="1:6" x14ac:dyDescent="0.25">
      <c r="A1157">
        <v>18</v>
      </c>
      <c r="B1157">
        <v>2001</v>
      </c>
      <c r="C1157">
        <v>3000</v>
      </c>
      <c r="D1157" t="s">
        <v>390</v>
      </c>
      <c r="E1157" t="s">
        <v>120</v>
      </c>
      <c r="F1157" t="s">
        <v>1962</v>
      </c>
    </row>
    <row r="1158" spans="1:6" x14ac:dyDescent="0.25">
      <c r="A1158">
        <v>18</v>
      </c>
      <c r="B1158">
        <v>2001</v>
      </c>
      <c r="C1158">
        <v>3000</v>
      </c>
      <c r="D1158" t="s">
        <v>390</v>
      </c>
      <c r="E1158" t="s">
        <v>142</v>
      </c>
      <c r="F1158" t="s">
        <v>1963</v>
      </c>
    </row>
    <row r="1159" spans="1:6" x14ac:dyDescent="0.25">
      <c r="A1159">
        <v>18</v>
      </c>
      <c r="B1159">
        <v>2001</v>
      </c>
      <c r="C1159">
        <v>3000</v>
      </c>
      <c r="D1159" t="s">
        <v>390</v>
      </c>
      <c r="E1159" t="s">
        <v>163</v>
      </c>
      <c r="F1159" t="s">
        <v>1964</v>
      </c>
    </row>
    <row r="1160" spans="1:6" x14ac:dyDescent="0.25">
      <c r="A1160">
        <v>18</v>
      </c>
      <c r="B1160">
        <v>2001</v>
      </c>
      <c r="C1160">
        <v>3000</v>
      </c>
      <c r="D1160" t="s">
        <v>390</v>
      </c>
      <c r="E1160" t="s">
        <v>576</v>
      </c>
      <c r="F1160" t="s">
        <v>1965</v>
      </c>
    </row>
    <row r="1161" spans="1:6" x14ac:dyDescent="0.25">
      <c r="A1161">
        <v>18</v>
      </c>
      <c r="B1161">
        <v>2001</v>
      </c>
      <c r="C1161">
        <v>3000</v>
      </c>
      <c r="D1161" t="s">
        <v>390</v>
      </c>
      <c r="E1161" t="s">
        <v>577</v>
      </c>
      <c r="F1161" t="s">
        <v>1966</v>
      </c>
    </row>
    <row r="1162" spans="1:6" x14ac:dyDescent="0.25">
      <c r="A1162">
        <v>18</v>
      </c>
      <c r="B1162">
        <v>2001</v>
      </c>
      <c r="C1162">
        <v>3000</v>
      </c>
      <c r="D1162" t="s">
        <v>390</v>
      </c>
      <c r="E1162" t="s">
        <v>578</v>
      </c>
      <c r="F1162" t="s">
        <v>1967</v>
      </c>
    </row>
    <row r="1163" spans="1:6" x14ac:dyDescent="0.25">
      <c r="A1163">
        <v>18</v>
      </c>
      <c r="B1163">
        <v>2001</v>
      </c>
      <c r="C1163">
        <v>3000</v>
      </c>
      <c r="D1163" t="s">
        <v>390</v>
      </c>
      <c r="E1163" t="s">
        <v>579</v>
      </c>
      <c r="F1163" t="s">
        <v>1971</v>
      </c>
    </row>
    <row r="1164" spans="1:6" x14ac:dyDescent="0.25">
      <c r="A1164">
        <v>18</v>
      </c>
      <c r="B1164">
        <v>2001</v>
      </c>
      <c r="C1164">
        <v>3000</v>
      </c>
      <c r="D1164" t="s">
        <v>390</v>
      </c>
      <c r="E1164" t="s">
        <v>580</v>
      </c>
      <c r="F1164" t="s">
        <v>1969</v>
      </c>
    </row>
    <row r="1165" spans="1:6" x14ac:dyDescent="0.25">
      <c r="A1165">
        <v>18</v>
      </c>
      <c r="B1165">
        <v>2001</v>
      </c>
      <c r="C1165">
        <v>3000</v>
      </c>
      <c r="D1165" t="s">
        <v>390</v>
      </c>
      <c r="E1165" t="s">
        <v>582</v>
      </c>
      <c r="F1165" t="s">
        <v>1970</v>
      </c>
    </row>
    <row r="1166" spans="1:6" x14ac:dyDescent="0.25">
      <c r="A1166">
        <v>18</v>
      </c>
      <c r="B1166">
        <v>3001</v>
      </c>
      <c r="C1166">
        <v>4000</v>
      </c>
      <c r="D1166" t="s">
        <v>391</v>
      </c>
      <c r="E1166" t="s">
        <v>265</v>
      </c>
      <c r="F1166" t="s">
        <v>1959</v>
      </c>
    </row>
    <row r="1167" spans="1:6" x14ac:dyDescent="0.25">
      <c r="A1167">
        <v>18</v>
      </c>
      <c r="B1167">
        <v>3001</v>
      </c>
      <c r="C1167">
        <v>4000</v>
      </c>
      <c r="D1167" t="s">
        <v>391</v>
      </c>
      <c r="E1167" t="s">
        <v>581</v>
      </c>
      <c r="F1167" t="s">
        <v>1960</v>
      </c>
    </row>
    <row r="1168" spans="1:6" x14ac:dyDescent="0.25">
      <c r="A1168">
        <v>18</v>
      </c>
      <c r="B1168">
        <v>3001</v>
      </c>
      <c r="C1168">
        <v>4000</v>
      </c>
      <c r="D1168" t="s">
        <v>391</v>
      </c>
      <c r="E1168" t="s">
        <v>575</v>
      </c>
      <c r="F1168" t="s">
        <v>1961</v>
      </c>
    </row>
    <row r="1169" spans="1:6" x14ac:dyDescent="0.25">
      <c r="A1169">
        <v>18</v>
      </c>
      <c r="B1169">
        <v>3001</v>
      </c>
      <c r="C1169">
        <v>4000</v>
      </c>
      <c r="D1169" t="s">
        <v>391</v>
      </c>
      <c r="E1169" t="s">
        <v>120</v>
      </c>
      <c r="F1169" t="s">
        <v>1972</v>
      </c>
    </row>
    <row r="1170" spans="1:6" x14ac:dyDescent="0.25">
      <c r="A1170">
        <v>18</v>
      </c>
      <c r="B1170">
        <v>3001</v>
      </c>
      <c r="C1170">
        <v>4000</v>
      </c>
      <c r="D1170" t="s">
        <v>391</v>
      </c>
      <c r="E1170" t="s">
        <v>142</v>
      </c>
      <c r="F1170" t="s">
        <v>1963</v>
      </c>
    </row>
    <row r="1171" spans="1:6" x14ac:dyDescent="0.25">
      <c r="A1171">
        <v>18</v>
      </c>
      <c r="B1171">
        <v>3001</v>
      </c>
      <c r="C1171">
        <v>4000</v>
      </c>
      <c r="D1171" t="s">
        <v>391</v>
      </c>
      <c r="E1171" t="s">
        <v>163</v>
      </c>
      <c r="F1171" t="s">
        <v>1964</v>
      </c>
    </row>
    <row r="1172" spans="1:6" x14ac:dyDescent="0.25">
      <c r="A1172">
        <v>18</v>
      </c>
      <c r="B1172">
        <v>3001</v>
      </c>
      <c r="C1172">
        <v>4000</v>
      </c>
      <c r="D1172" t="s">
        <v>391</v>
      </c>
      <c r="E1172" t="s">
        <v>576</v>
      </c>
      <c r="F1172" t="s">
        <v>1965</v>
      </c>
    </row>
    <row r="1173" spans="1:6" x14ac:dyDescent="0.25">
      <c r="A1173">
        <v>18</v>
      </c>
      <c r="B1173">
        <v>3001</v>
      </c>
      <c r="C1173">
        <v>4000</v>
      </c>
      <c r="D1173" t="s">
        <v>391</v>
      </c>
      <c r="E1173" t="s">
        <v>577</v>
      </c>
      <c r="F1173" t="s">
        <v>1966</v>
      </c>
    </row>
    <row r="1174" spans="1:6" x14ac:dyDescent="0.25">
      <c r="A1174">
        <v>18</v>
      </c>
      <c r="B1174">
        <v>3001</v>
      </c>
      <c r="C1174">
        <v>4000</v>
      </c>
      <c r="D1174" t="s">
        <v>391</v>
      </c>
      <c r="E1174" t="s">
        <v>578</v>
      </c>
      <c r="F1174" t="s">
        <v>1967</v>
      </c>
    </row>
    <row r="1175" spans="1:6" x14ac:dyDescent="0.25">
      <c r="A1175">
        <v>18</v>
      </c>
      <c r="B1175">
        <v>3001</v>
      </c>
      <c r="C1175">
        <v>4000</v>
      </c>
      <c r="D1175" t="s">
        <v>391</v>
      </c>
      <c r="E1175" t="s">
        <v>579</v>
      </c>
      <c r="F1175" t="s">
        <v>1968</v>
      </c>
    </row>
    <row r="1176" spans="1:6" x14ac:dyDescent="0.25">
      <c r="A1176">
        <v>18</v>
      </c>
      <c r="B1176">
        <v>3001</v>
      </c>
      <c r="C1176">
        <v>4000</v>
      </c>
      <c r="D1176" t="s">
        <v>391</v>
      </c>
      <c r="E1176" t="s">
        <v>580</v>
      </c>
      <c r="F1176" t="s">
        <v>1969</v>
      </c>
    </row>
    <row r="1177" spans="1:6" x14ac:dyDescent="0.25">
      <c r="A1177">
        <v>18</v>
      </c>
      <c r="B1177">
        <v>3001</v>
      </c>
      <c r="C1177">
        <v>4000</v>
      </c>
      <c r="D1177" t="s">
        <v>391</v>
      </c>
      <c r="E1177" t="s">
        <v>582</v>
      </c>
      <c r="F1177" t="s">
        <v>1970</v>
      </c>
    </row>
    <row r="1178" spans="1:6" x14ac:dyDescent="0.25">
      <c r="A1178">
        <v>18</v>
      </c>
      <c r="B1178">
        <v>4001</v>
      </c>
      <c r="C1178">
        <v>5000</v>
      </c>
      <c r="D1178" t="s">
        <v>21</v>
      </c>
      <c r="E1178" t="s">
        <v>265</v>
      </c>
      <c r="F1178" t="s">
        <v>1959</v>
      </c>
    </row>
    <row r="1179" spans="1:6" x14ac:dyDescent="0.25">
      <c r="A1179">
        <v>18</v>
      </c>
      <c r="B1179">
        <v>4001</v>
      </c>
      <c r="C1179">
        <v>5000</v>
      </c>
      <c r="D1179" t="s">
        <v>21</v>
      </c>
      <c r="E1179" t="s">
        <v>581</v>
      </c>
      <c r="F1179" t="s">
        <v>1974</v>
      </c>
    </row>
    <row r="1180" spans="1:6" x14ac:dyDescent="0.25">
      <c r="A1180">
        <v>18</v>
      </c>
      <c r="B1180">
        <v>4001</v>
      </c>
      <c r="C1180">
        <v>5000</v>
      </c>
      <c r="D1180" t="s">
        <v>21</v>
      </c>
      <c r="E1180" t="s">
        <v>575</v>
      </c>
      <c r="F1180" t="s">
        <v>1977</v>
      </c>
    </row>
    <row r="1181" spans="1:6" x14ac:dyDescent="0.25">
      <c r="A1181">
        <v>18</v>
      </c>
      <c r="B1181">
        <v>4001</v>
      </c>
      <c r="C1181">
        <v>5000</v>
      </c>
      <c r="D1181" t="s">
        <v>21</v>
      </c>
      <c r="E1181" t="s">
        <v>120</v>
      </c>
      <c r="F1181" t="s">
        <v>2004</v>
      </c>
    </row>
    <row r="1182" spans="1:6" x14ac:dyDescent="0.25">
      <c r="A1182">
        <v>18</v>
      </c>
      <c r="B1182">
        <v>4001</v>
      </c>
      <c r="C1182">
        <v>5000</v>
      </c>
      <c r="D1182" t="s">
        <v>21</v>
      </c>
      <c r="E1182" t="s">
        <v>142</v>
      </c>
      <c r="F1182" t="s">
        <v>1980</v>
      </c>
    </row>
    <row r="1183" spans="1:6" x14ac:dyDescent="0.25">
      <c r="A1183">
        <v>18</v>
      </c>
      <c r="B1183">
        <v>4001</v>
      </c>
      <c r="C1183">
        <v>5000</v>
      </c>
      <c r="D1183" t="s">
        <v>21</v>
      </c>
      <c r="E1183" t="s">
        <v>163</v>
      </c>
      <c r="F1183" t="s">
        <v>1964</v>
      </c>
    </row>
    <row r="1184" spans="1:6" x14ac:dyDescent="0.25">
      <c r="A1184">
        <v>18</v>
      </c>
      <c r="B1184">
        <v>4001</v>
      </c>
      <c r="C1184">
        <v>5000</v>
      </c>
      <c r="D1184" t="s">
        <v>21</v>
      </c>
      <c r="E1184" t="s">
        <v>576</v>
      </c>
      <c r="F1184" t="s">
        <v>1981</v>
      </c>
    </row>
    <row r="1185" spans="1:6" x14ac:dyDescent="0.25">
      <c r="A1185">
        <v>18</v>
      </c>
      <c r="B1185">
        <v>4001</v>
      </c>
      <c r="C1185">
        <v>5000</v>
      </c>
      <c r="D1185" t="s">
        <v>21</v>
      </c>
      <c r="E1185" t="s">
        <v>577</v>
      </c>
      <c r="F1185" t="s">
        <v>1985</v>
      </c>
    </row>
    <row r="1186" spans="1:6" x14ac:dyDescent="0.25">
      <c r="A1186">
        <v>18</v>
      </c>
      <c r="B1186">
        <v>4001</v>
      </c>
      <c r="C1186">
        <v>5000</v>
      </c>
      <c r="D1186" t="s">
        <v>21</v>
      </c>
      <c r="E1186" t="s">
        <v>578</v>
      </c>
      <c r="F1186" t="s">
        <v>1986</v>
      </c>
    </row>
    <row r="1187" spans="1:6" x14ac:dyDescent="0.25">
      <c r="A1187">
        <v>18</v>
      </c>
      <c r="B1187">
        <v>4001</v>
      </c>
      <c r="C1187">
        <v>5000</v>
      </c>
      <c r="D1187" t="s">
        <v>21</v>
      </c>
      <c r="E1187" t="s">
        <v>579</v>
      </c>
      <c r="F1187" t="s">
        <v>1971</v>
      </c>
    </row>
    <row r="1188" spans="1:6" x14ac:dyDescent="0.25">
      <c r="A1188">
        <v>18</v>
      </c>
      <c r="B1188">
        <v>4001</v>
      </c>
      <c r="C1188">
        <v>5000</v>
      </c>
      <c r="D1188" t="s">
        <v>21</v>
      </c>
      <c r="E1188" t="s">
        <v>580</v>
      </c>
      <c r="F1188" t="s">
        <v>1982</v>
      </c>
    </row>
    <row r="1189" spans="1:6" x14ac:dyDescent="0.25">
      <c r="A1189">
        <v>18</v>
      </c>
      <c r="B1189">
        <v>4001</v>
      </c>
      <c r="C1189">
        <v>5000</v>
      </c>
      <c r="D1189" t="s">
        <v>21</v>
      </c>
      <c r="E1189" t="s">
        <v>582</v>
      </c>
      <c r="F1189" t="s">
        <v>1970</v>
      </c>
    </row>
    <row r="1190" spans="1:6" x14ac:dyDescent="0.25">
      <c r="A1190">
        <v>19</v>
      </c>
      <c r="B1190">
        <v>1</v>
      </c>
      <c r="C1190">
        <v>1000</v>
      </c>
      <c r="D1190" t="s">
        <v>54</v>
      </c>
      <c r="E1190" t="s">
        <v>265</v>
      </c>
      <c r="F1190" t="s">
        <v>1959</v>
      </c>
    </row>
    <row r="1191" spans="1:6" x14ac:dyDescent="0.25">
      <c r="A1191">
        <v>19</v>
      </c>
      <c r="B1191">
        <v>1</v>
      </c>
      <c r="C1191">
        <v>1000</v>
      </c>
      <c r="D1191" t="s">
        <v>54</v>
      </c>
      <c r="E1191" t="s">
        <v>581</v>
      </c>
      <c r="F1191" t="s">
        <v>1974</v>
      </c>
    </row>
    <row r="1192" spans="1:6" x14ac:dyDescent="0.25">
      <c r="A1192">
        <v>19</v>
      </c>
      <c r="B1192">
        <v>1</v>
      </c>
      <c r="C1192">
        <v>1000</v>
      </c>
      <c r="D1192" t="s">
        <v>54</v>
      </c>
      <c r="E1192" t="s">
        <v>575</v>
      </c>
      <c r="F1192" t="s">
        <v>1961</v>
      </c>
    </row>
    <row r="1193" spans="1:6" x14ac:dyDescent="0.25">
      <c r="A1193">
        <v>19</v>
      </c>
      <c r="B1193">
        <v>1</v>
      </c>
      <c r="C1193">
        <v>1000</v>
      </c>
      <c r="D1193" t="s">
        <v>54</v>
      </c>
      <c r="E1193" t="s">
        <v>120</v>
      </c>
      <c r="F1193" t="s">
        <v>1983</v>
      </c>
    </row>
    <row r="1194" spans="1:6" x14ac:dyDescent="0.25">
      <c r="A1194">
        <v>19</v>
      </c>
      <c r="B1194">
        <v>1</v>
      </c>
      <c r="C1194">
        <v>1000</v>
      </c>
      <c r="D1194" t="s">
        <v>54</v>
      </c>
      <c r="E1194" t="s">
        <v>142</v>
      </c>
      <c r="F1194" t="s">
        <v>1980</v>
      </c>
    </row>
    <row r="1195" spans="1:6" x14ac:dyDescent="0.25">
      <c r="A1195">
        <v>19</v>
      </c>
      <c r="B1195">
        <v>1</v>
      </c>
      <c r="C1195">
        <v>1000</v>
      </c>
      <c r="D1195" t="s">
        <v>54</v>
      </c>
      <c r="E1195" t="s">
        <v>163</v>
      </c>
      <c r="F1195" t="s">
        <v>1984</v>
      </c>
    </row>
    <row r="1196" spans="1:6" x14ac:dyDescent="0.25">
      <c r="A1196">
        <v>19</v>
      </c>
      <c r="B1196">
        <v>1</v>
      </c>
      <c r="C1196">
        <v>1000</v>
      </c>
      <c r="D1196" t="s">
        <v>54</v>
      </c>
      <c r="E1196" t="s">
        <v>576</v>
      </c>
      <c r="F1196" t="s">
        <v>1981</v>
      </c>
    </row>
    <row r="1197" spans="1:6" x14ac:dyDescent="0.25">
      <c r="A1197">
        <v>19</v>
      </c>
      <c r="B1197">
        <v>1</v>
      </c>
      <c r="C1197">
        <v>1000</v>
      </c>
      <c r="D1197" t="s">
        <v>54</v>
      </c>
      <c r="E1197" t="s">
        <v>577</v>
      </c>
      <c r="F1197" t="s">
        <v>1966</v>
      </c>
    </row>
    <row r="1198" spans="1:6" x14ac:dyDescent="0.25">
      <c r="A1198">
        <v>19</v>
      </c>
      <c r="B1198">
        <v>1</v>
      </c>
      <c r="C1198">
        <v>1000</v>
      </c>
      <c r="D1198" t="s">
        <v>54</v>
      </c>
      <c r="E1198" t="s">
        <v>578</v>
      </c>
      <c r="F1198" t="s">
        <v>1986</v>
      </c>
    </row>
    <row r="1199" spans="1:6" x14ac:dyDescent="0.25">
      <c r="A1199">
        <v>19</v>
      </c>
      <c r="B1199">
        <v>1</v>
      </c>
      <c r="C1199">
        <v>1000</v>
      </c>
      <c r="D1199" t="s">
        <v>54</v>
      </c>
      <c r="E1199" t="s">
        <v>579</v>
      </c>
      <c r="F1199" t="s">
        <v>2001</v>
      </c>
    </row>
    <row r="1200" spans="1:6" x14ac:dyDescent="0.25">
      <c r="A1200">
        <v>19</v>
      </c>
      <c r="B1200">
        <v>1</v>
      </c>
      <c r="C1200">
        <v>1000</v>
      </c>
      <c r="D1200" t="s">
        <v>54</v>
      </c>
      <c r="E1200" t="s">
        <v>580</v>
      </c>
      <c r="F1200" t="s">
        <v>1982</v>
      </c>
    </row>
    <row r="1201" spans="1:6" x14ac:dyDescent="0.25">
      <c r="A1201">
        <v>19</v>
      </c>
      <c r="B1201">
        <v>1</v>
      </c>
      <c r="C1201">
        <v>1000</v>
      </c>
      <c r="D1201" t="s">
        <v>54</v>
      </c>
      <c r="E1201" t="s">
        <v>582</v>
      </c>
      <c r="F1201" t="s">
        <v>2008</v>
      </c>
    </row>
    <row r="1202" spans="1:6" x14ac:dyDescent="0.25">
      <c r="A1202">
        <v>19</v>
      </c>
      <c r="B1202">
        <v>1001</v>
      </c>
      <c r="C1202">
        <v>2000</v>
      </c>
      <c r="D1202" t="s">
        <v>392</v>
      </c>
      <c r="E1202" t="s">
        <v>265</v>
      </c>
      <c r="F1202" t="s">
        <v>1959</v>
      </c>
    </row>
    <row r="1203" spans="1:6" x14ac:dyDescent="0.25">
      <c r="A1203">
        <v>19</v>
      </c>
      <c r="B1203">
        <v>1001</v>
      </c>
      <c r="C1203">
        <v>2000</v>
      </c>
      <c r="D1203" t="s">
        <v>392</v>
      </c>
      <c r="E1203" t="s">
        <v>581</v>
      </c>
      <c r="F1203" t="s">
        <v>1960</v>
      </c>
    </row>
    <row r="1204" spans="1:6" x14ac:dyDescent="0.25">
      <c r="A1204">
        <v>19</v>
      </c>
      <c r="B1204">
        <v>1001</v>
      </c>
      <c r="C1204">
        <v>2000</v>
      </c>
      <c r="D1204" t="s">
        <v>392</v>
      </c>
      <c r="E1204" t="s">
        <v>575</v>
      </c>
      <c r="F1204" t="s">
        <v>1961</v>
      </c>
    </row>
    <row r="1205" spans="1:6" x14ac:dyDescent="0.25">
      <c r="A1205">
        <v>19</v>
      </c>
      <c r="B1205">
        <v>1001</v>
      </c>
      <c r="C1205">
        <v>2000</v>
      </c>
      <c r="D1205" t="s">
        <v>392</v>
      </c>
      <c r="E1205" t="s">
        <v>120</v>
      </c>
      <c r="F1205" t="s">
        <v>1978</v>
      </c>
    </row>
    <row r="1206" spans="1:6" x14ac:dyDescent="0.25">
      <c r="A1206">
        <v>19</v>
      </c>
      <c r="B1206">
        <v>1001</v>
      </c>
      <c r="C1206">
        <v>2000</v>
      </c>
      <c r="D1206" t="s">
        <v>392</v>
      </c>
      <c r="E1206" t="s">
        <v>142</v>
      </c>
      <c r="F1206" t="s">
        <v>1963</v>
      </c>
    </row>
    <row r="1207" spans="1:6" x14ac:dyDescent="0.25">
      <c r="A1207">
        <v>19</v>
      </c>
      <c r="B1207">
        <v>1001</v>
      </c>
      <c r="C1207">
        <v>2000</v>
      </c>
      <c r="D1207" t="s">
        <v>392</v>
      </c>
      <c r="E1207" t="s">
        <v>163</v>
      </c>
      <c r="F1207" t="s">
        <v>1964</v>
      </c>
    </row>
    <row r="1208" spans="1:6" x14ac:dyDescent="0.25">
      <c r="A1208">
        <v>19</v>
      </c>
      <c r="B1208">
        <v>1001</v>
      </c>
      <c r="C1208">
        <v>2000</v>
      </c>
      <c r="D1208" t="s">
        <v>392</v>
      </c>
      <c r="E1208" t="s">
        <v>576</v>
      </c>
      <c r="F1208" t="s">
        <v>1965</v>
      </c>
    </row>
    <row r="1209" spans="1:6" x14ac:dyDescent="0.25">
      <c r="A1209">
        <v>19</v>
      </c>
      <c r="B1209">
        <v>1001</v>
      </c>
      <c r="C1209">
        <v>2000</v>
      </c>
      <c r="D1209" t="s">
        <v>392</v>
      </c>
      <c r="E1209" t="s">
        <v>577</v>
      </c>
      <c r="F1209" t="s">
        <v>1966</v>
      </c>
    </row>
    <row r="1210" spans="1:6" x14ac:dyDescent="0.25">
      <c r="A1210">
        <v>19</v>
      </c>
      <c r="B1210">
        <v>1001</v>
      </c>
      <c r="C1210">
        <v>2000</v>
      </c>
      <c r="D1210" t="s">
        <v>392</v>
      </c>
      <c r="E1210" t="s">
        <v>578</v>
      </c>
      <c r="F1210" t="s">
        <v>1967</v>
      </c>
    </row>
    <row r="1211" spans="1:6" x14ac:dyDescent="0.25">
      <c r="A1211">
        <v>19</v>
      </c>
      <c r="B1211">
        <v>1001</v>
      </c>
      <c r="C1211">
        <v>2000</v>
      </c>
      <c r="D1211" t="s">
        <v>392</v>
      </c>
      <c r="E1211" t="s">
        <v>579</v>
      </c>
      <c r="F1211" t="s">
        <v>1968</v>
      </c>
    </row>
    <row r="1212" spans="1:6" x14ac:dyDescent="0.25">
      <c r="A1212">
        <v>19</v>
      </c>
      <c r="B1212">
        <v>1001</v>
      </c>
      <c r="C1212">
        <v>2000</v>
      </c>
      <c r="D1212" t="s">
        <v>392</v>
      </c>
      <c r="E1212" t="s">
        <v>580</v>
      </c>
      <c r="F1212" t="s">
        <v>1969</v>
      </c>
    </row>
    <row r="1213" spans="1:6" x14ac:dyDescent="0.25">
      <c r="A1213">
        <v>19</v>
      </c>
      <c r="B1213">
        <v>1001</v>
      </c>
      <c r="C1213">
        <v>2000</v>
      </c>
      <c r="D1213" t="s">
        <v>392</v>
      </c>
      <c r="E1213" t="s">
        <v>582</v>
      </c>
      <c r="F1213" t="s">
        <v>1970</v>
      </c>
    </row>
    <row r="1214" spans="1:6" x14ac:dyDescent="0.25">
      <c r="A1214">
        <v>19</v>
      </c>
      <c r="B1214">
        <v>2001</v>
      </c>
      <c r="C1214">
        <v>3000</v>
      </c>
      <c r="D1214" t="s">
        <v>393</v>
      </c>
      <c r="E1214" t="s">
        <v>265</v>
      </c>
      <c r="F1214" t="s">
        <v>1959</v>
      </c>
    </row>
    <row r="1215" spans="1:6" x14ac:dyDescent="0.25">
      <c r="A1215">
        <v>19</v>
      </c>
      <c r="B1215">
        <v>2001</v>
      </c>
      <c r="C1215">
        <v>3000</v>
      </c>
      <c r="D1215" t="s">
        <v>393</v>
      </c>
      <c r="E1215" t="s">
        <v>581</v>
      </c>
      <c r="F1215" t="s">
        <v>1976</v>
      </c>
    </row>
    <row r="1216" spans="1:6" x14ac:dyDescent="0.25">
      <c r="A1216">
        <v>19</v>
      </c>
      <c r="B1216">
        <v>2001</v>
      </c>
      <c r="C1216">
        <v>3000</v>
      </c>
      <c r="D1216" t="s">
        <v>393</v>
      </c>
      <c r="E1216" t="s">
        <v>575</v>
      </c>
      <c r="F1216" t="s">
        <v>1961</v>
      </c>
    </row>
    <row r="1217" spans="1:6" x14ac:dyDescent="0.25">
      <c r="A1217">
        <v>19</v>
      </c>
      <c r="B1217">
        <v>2001</v>
      </c>
      <c r="C1217">
        <v>3000</v>
      </c>
      <c r="D1217" t="s">
        <v>393</v>
      </c>
      <c r="E1217" t="s">
        <v>120</v>
      </c>
      <c r="F1217" t="s">
        <v>1978</v>
      </c>
    </row>
    <row r="1218" spans="1:6" x14ac:dyDescent="0.25">
      <c r="A1218">
        <v>19</v>
      </c>
      <c r="B1218">
        <v>2001</v>
      </c>
      <c r="C1218">
        <v>3000</v>
      </c>
      <c r="D1218" t="s">
        <v>393</v>
      </c>
      <c r="E1218" t="s">
        <v>142</v>
      </c>
      <c r="F1218" t="s">
        <v>1963</v>
      </c>
    </row>
    <row r="1219" spans="1:6" x14ac:dyDescent="0.25">
      <c r="A1219">
        <v>19</v>
      </c>
      <c r="B1219">
        <v>2001</v>
      </c>
      <c r="C1219">
        <v>3000</v>
      </c>
      <c r="D1219" t="s">
        <v>393</v>
      </c>
      <c r="E1219" t="s">
        <v>163</v>
      </c>
      <c r="F1219" t="s">
        <v>1964</v>
      </c>
    </row>
    <row r="1220" spans="1:6" x14ac:dyDescent="0.25">
      <c r="A1220">
        <v>19</v>
      </c>
      <c r="B1220">
        <v>2001</v>
      </c>
      <c r="C1220">
        <v>3000</v>
      </c>
      <c r="D1220" t="s">
        <v>393</v>
      </c>
      <c r="E1220" t="s">
        <v>576</v>
      </c>
      <c r="F1220" t="s">
        <v>1965</v>
      </c>
    </row>
    <row r="1221" spans="1:6" x14ac:dyDescent="0.25">
      <c r="A1221">
        <v>19</v>
      </c>
      <c r="B1221">
        <v>2001</v>
      </c>
      <c r="C1221">
        <v>3000</v>
      </c>
      <c r="D1221" t="s">
        <v>393</v>
      </c>
      <c r="E1221" t="s">
        <v>577</v>
      </c>
      <c r="F1221" t="s">
        <v>1966</v>
      </c>
    </row>
    <row r="1222" spans="1:6" x14ac:dyDescent="0.25">
      <c r="A1222">
        <v>19</v>
      </c>
      <c r="B1222">
        <v>2001</v>
      </c>
      <c r="C1222">
        <v>3000</v>
      </c>
      <c r="D1222" t="s">
        <v>393</v>
      </c>
      <c r="E1222" t="s">
        <v>578</v>
      </c>
      <c r="F1222" t="s">
        <v>1967</v>
      </c>
    </row>
    <row r="1223" spans="1:6" x14ac:dyDescent="0.25">
      <c r="A1223">
        <v>19</v>
      </c>
      <c r="B1223">
        <v>2001</v>
      </c>
      <c r="C1223">
        <v>3000</v>
      </c>
      <c r="D1223" t="s">
        <v>393</v>
      </c>
      <c r="E1223" t="s">
        <v>579</v>
      </c>
      <c r="F1223" t="s">
        <v>1968</v>
      </c>
    </row>
    <row r="1224" spans="1:6" x14ac:dyDescent="0.25">
      <c r="A1224">
        <v>19</v>
      </c>
      <c r="B1224">
        <v>2001</v>
      </c>
      <c r="C1224">
        <v>3000</v>
      </c>
      <c r="D1224" t="s">
        <v>393</v>
      </c>
      <c r="E1224" t="s">
        <v>580</v>
      </c>
      <c r="F1224" t="s">
        <v>1969</v>
      </c>
    </row>
    <row r="1225" spans="1:6" x14ac:dyDescent="0.25">
      <c r="A1225">
        <v>19</v>
      </c>
      <c r="B1225">
        <v>2001</v>
      </c>
      <c r="C1225">
        <v>3000</v>
      </c>
      <c r="D1225" t="s">
        <v>393</v>
      </c>
      <c r="E1225" t="s">
        <v>582</v>
      </c>
      <c r="F1225" t="s">
        <v>1970</v>
      </c>
    </row>
    <row r="1226" spans="1:6" x14ac:dyDescent="0.25">
      <c r="A1226">
        <v>19</v>
      </c>
      <c r="B1226">
        <v>3001</v>
      </c>
      <c r="C1226">
        <v>4000</v>
      </c>
      <c r="D1226" t="s">
        <v>240</v>
      </c>
      <c r="E1226" t="s">
        <v>265</v>
      </c>
      <c r="F1226" t="s">
        <v>1959</v>
      </c>
    </row>
    <row r="1227" spans="1:6" x14ac:dyDescent="0.25">
      <c r="A1227">
        <v>19</v>
      </c>
      <c r="B1227">
        <v>3001</v>
      </c>
      <c r="C1227">
        <v>4000</v>
      </c>
      <c r="D1227" t="s">
        <v>240</v>
      </c>
      <c r="E1227" t="s">
        <v>581</v>
      </c>
      <c r="F1227" t="s">
        <v>1974</v>
      </c>
    </row>
    <row r="1228" spans="1:6" x14ac:dyDescent="0.25">
      <c r="A1228">
        <v>19</v>
      </c>
      <c r="B1228">
        <v>3001</v>
      </c>
      <c r="C1228">
        <v>4000</v>
      </c>
      <c r="D1228" t="s">
        <v>240</v>
      </c>
      <c r="E1228" t="s">
        <v>575</v>
      </c>
      <c r="F1228" t="s">
        <v>1961</v>
      </c>
    </row>
    <row r="1229" spans="1:6" x14ac:dyDescent="0.25">
      <c r="A1229">
        <v>19</v>
      </c>
      <c r="B1229">
        <v>3001</v>
      </c>
      <c r="C1229">
        <v>4000</v>
      </c>
      <c r="D1229" t="s">
        <v>240</v>
      </c>
      <c r="E1229" t="s">
        <v>120</v>
      </c>
      <c r="F1229" t="s">
        <v>1972</v>
      </c>
    </row>
    <row r="1230" spans="1:6" x14ac:dyDescent="0.25">
      <c r="A1230">
        <v>19</v>
      </c>
      <c r="B1230">
        <v>3001</v>
      </c>
      <c r="C1230">
        <v>4000</v>
      </c>
      <c r="D1230" t="s">
        <v>240</v>
      </c>
      <c r="E1230" t="s">
        <v>142</v>
      </c>
      <c r="F1230" t="s">
        <v>1963</v>
      </c>
    </row>
    <row r="1231" spans="1:6" x14ac:dyDescent="0.25">
      <c r="A1231">
        <v>19</v>
      </c>
      <c r="B1231">
        <v>3001</v>
      </c>
      <c r="C1231">
        <v>4000</v>
      </c>
      <c r="D1231" t="s">
        <v>240</v>
      </c>
      <c r="E1231" t="s">
        <v>163</v>
      </c>
      <c r="F1231" t="s">
        <v>1964</v>
      </c>
    </row>
    <row r="1232" spans="1:6" x14ac:dyDescent="0.25">
      <c r="A1232">
        <v>19</v>
      </c>
      <c r="B1232">
        <v>3001</v>
      </c>
      <c r="C1232">
        <v>4000</v>
      </c>
      <c r="D1232" t="s">
        <v>240</v>
      </c>
      <c r="E1232" t="s">
        <v>576</v>
      </c>
      <c r="F1232" t="s">
        <v>1965</v>
      </c>
    </row>
    <row r="1233" spans="1:6" x14ac:dyDescent="0.25">
      <c r="A1233">
        <v>19</v>
      </c>
      <c r="B1233">
        <v>3001</v>
      </c>
      <c r="C1233">
        <v>4000</v>
      </c>
      <c r="D1233" t="s">
        <v>240</v>
      </c>
      <c r="E1233" t="s">
        <v>577</v>
      </c>
      <c r="F1233" t="s">
        <v>1966</v>
      </c>
    </row>
    <row r="1234" spans="1:6" x14ac:dyDescent="0.25">
      <c r="A1234">
        <v>19</v>
      </c>
      <c r="B1234">
        <v>3001</v>
      </c>
      <c r="C1234">
        <v>4000</v>
      </c>
      <c r="D1234" t="s">
        <v>240</v>
      </c>
      <c r="E1234" t="s">
        <v>578</v>
      </c>
      <c r="F1234" t="s">
        <v>1967</v>
      </c>
    </row>
    <row r="1235" spans="1:6" x14ac:dyDescent="0.25">
      <c r="A1235">
        <v>19</v>
      </c>
      <c r="B1235">
        <v>3001</v>
      </c>
      <c r="C1235">
        <v>4000</v>
      </c>
      <c r="D1235" t="s">
        <v>240</v>
      </c>
      <c r="E1235" t="s">
        <v>579</v>
      </c>
      <c r="F1235" t="s">
        <v>1968</v>
      </c>
    </row>
    <row r="1236" spans="1:6" x14ac:dyDescent="0.25">
      <c r="A1236">
        <v>19</v>
      </c>
      <c r="B1236">
        <v>3001</v>
      </c>
      <c r="C1236">
        <v>4000</v>
      </c>
      <c r="D1236" t="s">
        <v>240</v>
      </c>
      <c r="E1236" t="s">
        <v>580</v>
      </c>
      <c r="F1236" t="s">
        <v>1982</v>
      </c>
    </row>
    <row r="1237" spans="1:6" x14ac:dyDescent="0.25">
      <c r="A1237">
        <v>19</v>
      </c>
      <c r="B1237">
        <v>3001</v>
      </c>
      <c r="C1237">
        <v>4000</v>
      </c>
      <c r="D1237" t="s">
        <v>240</v>
      </c>
      <c r="E1237" t="s">
        <v>582</v>
      </c>
      <c r="F1237" t="s">
        <v>1970</v>
      </c>
    </row>
    <row r="1238" spans="1:6" x14ac:dyDescent="0.25">
      <c r="A1238">
        <v>19</v>
      </c>
      <c r="B1238">
        <v>4001</v>
      </c>
      <c r="C1238">
        <v>5000</v>
      </c>
      <c r="D1238" t="s">
        <v>234</v>
      </c>
      <c r="E1238" t="s">
        <v>265</v>
      </c>
      <c r="F1238" t="s">
        <v>1959</v>
      </c>
    </row>
    <row r="1239" spans="1:6" x14ac:dyDescent="0.25">
      <c r="A1239">
        <v>19</v>
      </c>
      <c r="B1239">
        <v>4001</v>
      </c>
      <c r="C1239">
        <v>5000</v>
      </c>
      <c r="D1239" t="s">
        <v>234</v>
      </c>
      <c r="E1239" t="s">
        <v>581</v>
      </c>
      <c r="F1239" t="s">
        <v>1974</v>
      </c>
    </row>
    <row r="1240" spans="1:6" x14ac:dyDescent="0.25">
      <c r="A1240">
        <v>19</v>
      </c>
      <c r="B1240">
        <v>4001</v>
      </c>
      <c r="C1240">
        <v>5000</v>
      </c>
      <c r="D1240" t="s">
        <v>234</v>
      </c>
      <c r="E1240" t="s">
        <v>575</v>
      </c>
      <c r="F1240" t="s">
        <v>1961</v>
      </c>
    </row>
    <row r="1241" spans="1:6" x14ac:dyDescent="0.25">
      <c r="A1241">
        <v>19</v>
      </c>
      <c r="B1241">
        <v>4001</v>
      </c>
      <c r="C1241">
        <v>5000</v>
      </c>
      <c r="D1241" t="s">
        <v>234</v>
      </c>
      <c r="E1241" t="s">
        <v>120</v>
      </c>
      <c r="F1241" t="s">
        <v>1972</v>
      </c>
    </row>
    <row r="1242" spans="1:6" x14ac:dyDescent="0.25">
      <c r="A1242">
        <v>19</v>
      </c>
      <c r="B1242">
        <v>4001</v>
      </c>
      <c r="C1242">
        <v>5000</v>
      </c>
      <c r="D1242" t="s">
        <v>234</v>
      </c>
      <c r="E1242" t="s">
        <v>142</v>
      </c>
      <c r="F1242" t="s">
        <v>1963</v>
      </c>
    </row>
    <row r="1243" spans="1:6" x14ac:dyDescent="0.25">
      <c r="A1243">
        <v>19</v>
      </c>
      <c r="B1243">
        <v>4001</v>
      </c>
      <c r="C1243">
        <v>5000</v>
      </c>
      <c r="D1243" t="s">
        <v>234</v>
      </c>
      <c r="E1243" t="s">
        <v>163</v>
      </c>
      <c r="F1243" t="s">
        <v>1964</v>
      </c>
    </row>
    <row r="1244" spans="1:6" x14ac:dyDescent="0.25">
      <c r="A1244">
        <v>19</v>
      </c>
      <c r="B1244">
        <v>4001</v>
      </c>
      <c r="C1244">
        <v>5000</v>
      </c>
      <c r="D1244" t="s">
        <v>234</v>
      </c>
      <c r="E1244" t="s">
        <v>576</v>
      </c>
      <c r="F1244" t="s">
        <v>1965</v>
      </c>
    </row>
    <row r="1245" spans="1:6" x14ac:dyDescent="0.25">
      <c r="A1245">
        <v>19</v>
      </c>
      <c r="B1245">
        <v>4001</v>
      </c>
      <c r="C1245">
        <v>5000</v>
      </c>
      <c r="D1245" t="s">
        <v>234</v>
      </c>
      <c r="E1245" t="s">
        <v>577</v>
      </c>
      <c r="F1245" t="s">
        <v>1966</v>
      </c>
    </row>
    <row r="1246" spans="1:6" x14ac:dyDescent="0.25">
      <c r="A1246">
        <v>19</v>
      </c>
      <c r="B1246">
        <v>4001</v>
      </c>
      <c r="C1246">
        <v>5000</v>
      </c>
      <c r="D1246" t="s">
        <v>234</v>
      </c>
      <c r="E1246" t="s">
        <v>578</v>
      </c>
      <c r="F1246" t="s">
        <v>1967</v>
      </c>
    </row>
    <row r="1247" spans="1:6" x14ac:dyDescent="0.25">
      <c r="A1247">
        <v>19</v>
      </c>
      <c r="B1247">
        <v>4001</v>
      </c>
      <c r="C1247">
        <v>5000</v>
      </c>
      <c r="D1247" t="s">
        <v>234</v>
      </c>
      <c r="E1247" t="s">
        <v>579</v>
      </c>
      <c r="F1247" t="s">
        <v>1968</v>
      </c>
    </row>
    <row r="1248" spans="1:6" x14ac:dyDescent="0.25">
      <c r="A1248">
        <v>19</v>
      </c>
      <c r="B1248">
        <v>4001</v>
      </c>
      <c r="C1248">
        <v>5000</v>
      </c>
      <c r="D1248" t="s">
        <v>234</v>
      </c>
      <c r="E1248" t="s">
        <v>580</v>
      </c>
      <c r="F1248" t="s">
        <v>1982</v>
      </c>
    </row>
    <row r="1249" spans="1:6" x14ac:dyDescent="0.25">
      <c r="A1249">
        <v>19</v>
      </c>
      <c r="B1249">
        <v>4001</v>
      </c>
      <c r="C1249">
        <v>5000</v>
      </c>
      <c r="D1249" t="s">
        <v>234</v>
      </c>
      <c r="E1249" t="s">
        <v>582</v>
      </c>
      <c r="F1249" t="s">
        <v>1970</v>
      </c>
    </row>
    <row r="1250" spans="1:6" x14ac:dyDescent="0.25">
      <c r="A1250">
        <v>2</v>
      </c>
      <c r="B1250">
        <v>1</v>
      </c>
      <c r="C1250">
        <v>1000</v>
      </c>
      <c r="D1250" t="s">
        <v>299</v>
      </c>
      <c r="E1250" t="s">
        <v>265</v>
      </c>
      <c r="F1250" t="s">
        <v>1959</v>
      </c>
    </row>
    <row r="1251" spans="1:6" x14ac:dyDescent="0.25">
      <c r="A1251">
        <v>2</v>
      </c>
      <c r="B1251">
        <v>1</v>
      </c>
      <c r="C1251">
        <v>1000</v>
      </c>
      <c r="D1251" t="s">
        <v>299</v>
      </c>
      <c r="E1251" t="s">
        <v>581</v>
      </c>
      <c r="F1251" t="s">
        <v>1960</v>
      </c>
    </row>
    <row r="1252" spans="1:6" x14ac:dyDescent="0.25">
      <c r="A1252">
        <v>2</v>
      </c>
      <c r="B1252">
        <v>1</v>
      </c>
      <c r="C1252">
        <v>1000</v>
      </c>
      <c r="D1252" t="s">
        <v>299</v>
      </c>
      <c r="E1252" t="s">
        <v>575</v>
      </c>
      <c r="F1252" t="s">
        <v>1961</v>
      </c>
    </row>
    <row r="1253" spans="1:6" x14ac:dyDescent="0.25">
      <c r="A1253">
        <v>2</v>
      </c>
      <c r="B1253">
        <v>1</v>
      </c>
      <c r="C1253">
        <v>1000</v>
      </c>
      <c r="D1253" t="s">
        <v>299</v>
      </c>
      <c r="E1253" t="s">
        <v>120</v>
      </c>
      <c r="F1253" t="s">
        <v>1962</v>
      </c>
    </row>
    <row r="1254" spans="1:6" x14ac:dyDescent="0.25">
      <c r="A1254">
        <v>2</v>
      </c>
      <c r="B1254">
        <v>1</v>
      </c>
      <c r="C1254">
        <v>1000</v>
      </c>
      <c r="D1254" t="s">
        <v>299</v>
      </c>
      <c r="E1254" t="s">
        <v>142</v>
      </c>
      <c r="F1254" t="s">
        <v>1963</v>
      </c>
    </row>
    <row r="1255" spans="1:6" x14ac:dyDescent="0.25">
      <c r="A1255">
        <v>2</v>
      </c>
      <c r="B1255">
        <v>1</v>
      </c>
      <c r="C1255">
        <v>1000</v>
      </c>
      <c r="D1255" t="s">
        <v>299</v>
      </c>
      <c r="E1255" t="s">
        <v>163</v>
      </c>
      <c r="F1255" t="s">
        <v>1964</v>
      </c>
    </row>
    <row r="1256" spans="1:6" x14ac:dyDescent="0.25">
      <c r="A1256">
        <v>2</v>
      </c>
      <c r="B1256">
        <v>1</v>
      </c>
      <c r="C1256">
        <v>1000</v>
      </c>
      <c r="D1256" t="s">
        <v>299</v>
      </c>
      <c r="E1256" t="s">
        <v>576</v>
      </c>
      <c r="F1256" t="s">
        <v>1965</v>
      </c>
    </row>
    <row r="1257" spans="1:6" x14ac:dyDescent="0.25">
      <c r="A1257">
        <v>2</v>
      </c>
      <c r="B1257">
        <v>1</v>
      </c>
      <c r="C1257">
        <v>1000</v>
      </c>
      <c r="D1257" t="s">
        <v>299</v>
      </c>
      <c r="E1257" t="s">
        <v>577</v>
      </c>
      <c r="F1257" t="s">
        <v>1966</v>
      </c>
    </row>
    <row r="1258" spans="1:6" x14ac:dyDescent="0.25">
      <c r="A1258">
        <v>2</v>
      </c>
      <c r="B1258">
        <v>1</v>
      </c>
      <c r="C1258">
        <v>1000</v>
      </c>
      <c r="D1258" t="s">
        <v>299</v>
      </c>
      <c r="E1258" t="s">
        <v>578</v>
      </c>
      <c r="F1258" t="s">
        <v>1967</v>
      </c>
    </row>
    <row r="1259" spans="1:6" x14ac:dyDescent="0.25">
      <c r="A1259">
        <v>2</v>
      </c>
      <c r="B1259">
        <v>1</v>
      </c>
      <c r="C1259">
        <v>1000</v>
      </c>
      <c r="D1259" t="s">
        <v>299</v>
      </c>
      <c r="E1259" t="s">
        <v>579</v>
      </c>
      <c r="F1259" t="s">
        <v>1971</v>
      </c>
    </row>
    <row r="1260" spans="1:6" x14ac:dyDescent="0.25">
      <c r="A1260">
        <v>2</v>
      </c>
      <c r="B1260">
        <v>1</v>
      </c>
      <c r="C1260">
        <v>1000</v>
      </c>
      <c r="D1260" t="s">
        <v>299</v>
      </c>
      <c r="E1260" t="s">
        <v>580</v>
      </c>
      <c r="F1260" t="s">
        <v>1975</v>
      </c>
    </row>
    <row r="1261" spans="1:6" x14ac:dyDescent="0.25">
      <c r="A1261">
        <v>2</v>
      </c>
      <c r="B1261">
        <v>1</v>
      </c>
      <c r="C1261">
        <v>1000</v>
      </c>
      <c r="D1261" t="s">
        <v>299</v>
      </c>
      <c r="E1261" t="s">
        <v>582</v>
      </c>
      <c r="F1261" t="s">
        <v>1970</v>
      </c>
    </row>
    <row r="1262" spans="1:6" x14ac:dyDescent="0.25">
      <c r="A1262">
        <v>2</v>
      </c>
      <c r="B1262">
        <v>10001</v>
      </c>
      <c r="C1262">
        <v>11000</v>
      </c>
      <c r="D1262" t="s">
        <v>307</v>
      </c>
      <c r="E1262" t="s">
        <v>265</v>
      </c>
      <c r="F1262" t="s">
        <v>1959</v>
      </c>
    </row>
    <row r="1263" spans="1:6" x14ac:dyDescent="0.25">
      <c r="A1263">
        <v>2</v>
      </c>
      <c r="B1263">
        <v>10001</v>
      </c>
      <c r="C1263">
        <v>11000</v>
      </c>
      <c r="D1263" t="s">
        <v>307</v>
      </c>
      <c r="E1263" t="s">
        <v>581</v>
      </c>
      <c r="F1263" t="s">
        <v>1976</v>
      </c>
    </row>
    <row r="1264" spans="1:6" x14ac:dyDescent="0.25">
      <c r="A1264">
        <v>2</v>
      </c>
      <c r="B1264">
        <v>10001</v>
      </c>
      <c r="C1264">
        <v>11000</v>
      </c>
      <c r="D1264" t="s">
        <v>307</v>
      </c>
      <c r="E1264" t="s">
        <v>575</v>
      </c>
      <c r="F1264" t="s">
        <v>1961</v>
      </c>
    </row>
    <row r="1265" spans="1:6" x14ac:dyDescent="0.25">
      <c r="A1265">
        <v>2</v>
      </c>
      <c r="B1265">
        <v>10001</v>
      </c>
      <c r="C1265">
        <v>11000</v>
      </c>
      <c r="D1265" t="s">
        <v>307</v>
      </c>
      <c r="E1265" t="s">
        <v>120</v>
      </c>
      <c r="F1265" t="s">
        <v>1972</v>
      </c>
    </row>
    <row r="1266" spans="1:6" x14ac:dyDescent="0.25">
      <c r="A1266">
        <v>2</v>
      </c>
      <c r="B1266">
        <v>10001</v>
      </c>
      <c r="C1266">
        <v>11000</v>
      </c>
      <c r="D1266" t="s">
        <v>307</v>
      </c>
      <c r="E1266" t="s">
        <v>142</v>
      </c>
      <c r="F1266" t="s">
        <v>1963</v>
      </c>
    </row>
    <row r="1267" spans="1:6" x14ac:dyDescent="0.25">
      <c r="A1267">
        <v>2</v>
      </c>
      <c r="B1267">
        <v>10001</v>
      </c>
      <c r="C1267">
        <v>11000</v>
      </c>
      <c r="D1267" t="s">
        <v>307</v>
      </c>
      <c r="E1267" t="s">
        <v>163</v>
      </c>
      <c r="F1267" t="s">
        <v>1964</v>
      </c>
    </row>
    <row r="1268" spans="1:6" x14ac:dyDescent="0.25">
      <c r="A1268">
        <v>2</v>
      </c>
      <c r="B1268">
        <v>10001</v>
      </c>
      <c r="C1268">
        <v>11000</v>
      </c>
      <c r="D1268" t="s">
        <v>307</v>
      </c>
      <c r="E1268" t="s">
        <v>576</v>
      </c>
      <c r="F1268" t="s">
        <v>1965</v>
      </c>
    </row>
    <row r="1269" spans="1:6" x14ac:dyDescent="0.25">
      <c r="A1269">
        <v>2</v>
      </c>
      <c r="B1269">
        <v>10001</v>
      </c>
      <c r="C1269">
        <v>11000</v>
      </c>
      <c r="D1269" t="s">
        <v>307</v>
      </c>
      <c r="E1269" t="s">
        <v>577</v>
      </c>
      <c r="F1269" t="s">
        <v>1966</v>
      </c>
    </row>
    <row r="1270" spans="1:6" x14ac:dyDescent="0.25">
      <c r="A1270">
        <v>2</v>
      </c>
      <c r="B1270">
        <v>10001</v>
      </c>
      <c r="C1270">
        <v>11000</v>
      </c>
      <c r="D1270" t="s">
        <v>307</v>
      </c>
      <c r="E1270" t="s">
        <v>578</v>
      </c>
      <c r="F1270" t="s">
        <v>1967</v>
      </c>
    </row>
    <row r="1271" spans="1:6" x14ac:dyDescent="0.25">
      <c r="A1271">
        <v>2</v>
      </c>
      <c r="B1271">
        <v>10001</v>
      </c>
      <c r="C1271">
        <v>11000</v>
      </c>
      <c r="D1271" t="s">
        <v>307</v>
      </c>
      <c r="E1271" t="s">
        <v>579</v>
      </c>
      <c r="F1271" t="s">
        <v>1968</v>
      </c>
    </row>
    <row r="1272" spans="1:6" x14ac:dyDescent="0.25">
      <c r="A1272">
        <v>2</v>
      </c>
      <c r="B1272">
        <v>10001</v>
      </c>
      <c r="C1272">
        <v>11000</v>
      </c>
      <c r="D1272" t="s">
        <v>307</v>
      </c>
      <c r="E1272" t="s">
        <v>580</v>
      </c>
      <c r="F1272" t="s">
        <v>1975</v>
      </c>
    </row>
    <row r="1273" spans="1:6" x14ac:dyDescent="0.25">
      <c r="A1273">
        <v>2</v>
      </c>
      <c r="B1273">
        <v>10001</v>
      </c>
      <c r="C1273">
        <v>11000</v>
      </c>
      <c r="D1273" t="s">
        <v>307</v>
      </c>
      <c r="E1273" t="s">
        <v>582</v>
      </c>
      <c r="F1273" t="s">
        <v>1970</v>
      </c>
    </row>
    <row r="1274" spans="1:6" x14ac:dyDescent="0.25">
      <c r="A1274">
        <v>2</v>
      </c>
      <c r="B1274">
        <v>1001</v>
      </c>
      <c r="C1274">
        <v>2000</v>
      </c>
      <c r="D1274" t="s">
        <v>300</v>
      </c>
      <c r="E1274" t="s">
        <v>265</v>
      </c>
      <c r="F1274" t="s">
        <v>1959</v>
      </c>
    </row>
    <row r="1275" spans="1:6" x14ac:dyDescent="0.25">
      <c r="A1275">
        <v>2</v>
      </c>
      <c r="B1275">
        <v>1001</v>
      </c>
      <c r="C1275">
        <v>2000</v>
      </c>
      <c r="D1275" t="s">
        <v>300</v>
      </c>
      <c r="E1275" t="s">
        <v>581</v>
      </c>
      <c r="F1275" t="s">
        <v>1960</v>
      </c>
    </row>
    <row r="1276" spans="1:6" x14ac:dyDescent="0.25">
      <c r="A1276">
        <v>2</v>
      </c>
      <c r="B1276">
        <v>1001</v>
      </c>
      <c r="C1276">
        <v>2000</v>
      </c>
      <c r="D1276" t="s">
        <v>300</v>
      </c>
      <c r="E1276" t="s">
        <v>575</v>
      </c>
      <c r="F1276" t="s">
        <v>1961</v>
      </c>
    </row>
    <row r="1277" spans="1:6" x14ac:dyDescent="0.25">
      <c r="A1277">
        <v>2</v>
      </c>
      <c r="B1277">
        <v>1001</v>
      </c>
      <c r="C1277">
        <v>2000</v>
      </c>
      <c r="D1277" t="s">
        <v>300</v>
      </c>
      <c r="E1277" t="s">
        <v>120</v>
      </c>
      <c r="F1277" t="s">
        <v>1962</v>
      </c>
    </row>
    <row r="1278" spans="1:6" x14ac:dyDescent="0.25">
      <c r="A1278">
        <v>2</v>
      </c>
      <c r="B1278">
        <v>1001</v>
      </c>
      <c r="C1278">
        <v>2000</v>
      </c>
      <c r="D1278" t="s">
        <v>300</v>
      </c>
      <c r="E1278" t="s">
        <v>142</v>
      </c>
      <c r="F1278" t="s">
        <v>1963</v>
      </c>
    </row>
    <row r="1279" spans="1:6" x14ac:dyDescent="0.25">
      <c r="A1279">
        <v>2</v>
      </c>
      <c r="B1279">
        <v>1001</v>
      </c>
      <c r="C1279">
        <v>2000</v>
      </c>
      <c r="D1279" t="s">
        <v>300</v>
      </c>
      <c r="E1279" t="s">
        <v>163</v>
      </c>
      <c r="F1279" t="s">
        <v>1964</v>
      </c>
    </row>
    <row r="1280" spans="1:6" x14ac:dyDescent="0.25">
      <c r="A1280">
        <v>2</v>
      </c>
      <c r="B1280">
        <v>1001</v>
      </c>
      <c r="C1280">
        <v>2000</v>
      </c>
      <c r="D1280" t="s">
        <v>300</v>
      </c>
      <c r="E1280" t="s">
        <v>576</v>
      </c>
      <c r="F1280" t="s">
        <v>1965</v>
      </c>
    </row>
    <row r="1281" spans="1:6" x14ac:dyDescent="0.25">
      <c r="A1281">
        <v>2</v>
      </c>
      <c r="B1281">
        <v>1001</v>
      </c>
      <c r="C1281">
        <v>2000</v>
      </c>
      <c r="D1281" t="s">
        <v>300</v>
      </c>
      <c r="E1281" t="s">
        <v>577</v>
      </c>
      <c r="F1281" t="s">
        <v>1973</v>
      </c>
    </row>
    <row r="1282" spans="1:6" x14ac:dyDescent="0.25">
      <c r="A1282">
        <v>2</v>
      </c>
      <c r="B1282">
        <v>1001</v>
      </c>
      <c r="C1282">
        <v>2000</v>
      </c>
      <c r="D1282" t="s">
        <v>300</v>
      </c>
      <c r="E1282" t="s">
        <v>578</v>
      </c>
      <c r="F1282" t="s">
        <v>1967</v>
      </c>
    </row>
    <row r="1283" spans="1:6" x14ac:dyDescent="0.25">
      <c r="A1283">
        <v>2</v>
      </c>
      <c r="B1283">
        <v>1001</v>
      </c>
      <c r="C1283">
        <v>2000</v>
      </c>
      <c r="D1283" t="s">
        <v>300</v>
      </c>
      <c r="E1283" t="s">
        <v>579</v>
      </c>
      <c r="F1283" t="s">
        <v>1968</v>
      </c>
    </row>
    <row r="1284" spans="1:6" x14ac:dyDescent="0.25">
      <c r="A1284">
        <v>2</v>
      </c>
      <c r="B1284">
        <v>1001</v>
      </c>
      <c r="C1284">
        <v>2000</v>
      </c>
      <c r="D1284" t="s">
        <v>300</v>
      </c>
      <c r="E1284" t="s">
        <v>580</v>
      </c>
      <c r="F1284" t="s">
        <v>1969</v>
      </c>
    </row>
    <row r="1285" spans="1:6" x14ac:dyDescent="0.25">
      <c r="A1285">
        <v>2</v>
      </c>
      <c r="B1285">
        <v>1001</v>
      </c>
      <c r="C1285">
        <v>2000</v>
      </c>
      <c r="D1285" t="s">
        <v>300</v>
      </c>
      <c r="E1285" t="s">
        <v>582</v>
      </c>
      <c r="F1285" t="s">
        <v>1970</v>
      </c>
    </row>
    <row r="1286" spans="1:6" x14ac:dyDescent="0.25">
      <c r="A1286">
        <v>2</v>
      </c>
      <c r="B1286">
        <v>11001</v>
      </c>
      <c r="C1286">
        <v>12000</v>
      </c>
      <c r="D1286" t="s">
        <v>308</v>
      </c>
      <c r="E1286" t="s">
        <v>265</v>
      </c>
      <c r="F1286" t="s">
        <v>1959</v>
      </c>
    </row>
    <row r="1287" spans="1:6" x14ac:dyDescent="0.25">
      <c r="A1287">
        <v>2</v>
      </c>
      <c r="B1287">
        <v>11001</v>
      </c>
      <c r="C1287">
        <v>12000</v>
      </c>
      <c r="D1287" t="s">
        <v>308</v>
      </c>
      <c r="E1287" t="s">
        <v>581</v>
      </c>
      <c r="F1287" t="s">
        <v>1960</v>
      </c>
    </row>
    <row r="1288" spans="1:6" x14ac:dyDescent="0.25">
      <c r="A1288">
        <v>2</v>
      </c>
      <c r="B1288">
        <v>11001</v>
      </c>
      <c r="C1288">
        <v>12000</v>
      </c>
      <c r="D1288" t="s">
        <v>308</v>
      </c>
      <c r="E1288" t="s">
        <v>575</v>
      </c>
      <c r="F1288" t="s">
        <v>1961</v>
      </c>
    </row>
    <row r="1289" spans="1:6" x14ac:dyDescent="0.25">
      <c r="A1289">
        <v>2</v>
      </c>
      <c r="B1289">
        <v>11001</v>
      </c>
      <c r="C1289">
        <v>12000</v>
      </c>
      <c r="D1289" t="s">
        <v>308</v>
      </c>
      <c r="E1289" t="s">
        <v>120</v>
      </c>
      <c r="F1289" t="s">
        <v>1962</v>
      </c>
    </row>
    <row r="1290" spans="1:6" x14ac:dyDescent="0.25">
      <c r="A1290">
        <v>2</v>
      </c>
      <c r="B1290">
        <v>11001</v>
      </c>
      <c r="C1290">
        <v>12000</v>
      </c>
      <c r="D1290" t="s">
        <v>308</v>
      </c>
      <c r="E1290" t="s">
        <v>142</v>
      </c>
      <c r="F1290" t="s">
        <v>1963</v>
      </c>
    </row>
    <row r="1291" spans="1:6" x14ac:dyDescent="0.25">
      <c r="A1291">
        <v>2</v>
      </c>
      <c r="B1291">
        <v>11001</v>
      </c>
      <c r="C1291">
        <v>12000</v>
      </c>
      <c r="D1291" t="s">
        <v>308</v>
      </c>
      <c r="E1291" t="s">
        <v>163</v>
      </c>
      <c r="F1291" t="s">
        <v>1964</v>
      </c>
    </row>
    <row r="1292" spans="1:6" x14ac:dyDescent="0.25">
      <c r="A1292">
        <v>2</v>
      </c>
      <c r="B1292">
        <v>11001</v>
      </c>
      <c r="C1292">
        <v>12000</v>
      </c>
      <c r="D1292" t="s">
        <v>308</v>
      </c>
      <c r="E1292" t="s">
        <v>576</v>
      </c>
      <c r="F1292" t="s">
        <v>1965</v>
      </c>
    </row>
    <row r="1293" spans="1:6" x14ac:dyDescent="0.25">
      <c r="A1293">
        <v>2</v>
      </c>
      <c r="B1293">
        <v>11001</v>
      </c>
      <c r="C1293">
        <v>12000</v>
      </c>
      <c r="D1293" t="s">
        <v>308</v>
      </c>
      <c r="E1293" t="s">
        <v>577</v>
      </c>
      <c r="F1293" t="s">
        <v>1973</v>
      </c>
    </row>
    <row r="1294" spans="1:6" x14ac:dyDescent="0.25">
      <c r="A1294">
        <v>2</v>
      </c>
      <c r="B1294">
        <v>11001</v>
      </c>
      <c r="C1294">
        <v>12000</v>
      </c>
      <c r="D1294" t="s">
        <v>308</v>
      </c>
      <c r="E1294" t="s">
        <v>578</v>
      </c>
      <c r="F1294" t="s">
        <v>1967</v>
      </c>
    </row>
    <row r="1295" spans="1:6" x14ac:dyDescent="0.25">
      <c r="A1295">
        <v>2</v>
      </c>
      <c r="B1295">
        <v>11001</v>
      </c>
      <c r="C1295">
        <v>12000</v>
      </c>
      <c r="D1295" t="s">
        <v>308</v>
      </c>
      <c r="E1295" t="s">
        <v>579</v>
      </c>
      <c r="F1295" t="s">
        <v>1968</v>
      </c>
    </row>
    <row r="1296" spans="1:6" x14ac:dyDescent="0.25">
      <c r="A1296">
        <v>2</v>
      </c>
      <c r="B1296">
        <v>11001</v>
      </c>
      <c r="C1296">
        <v>12000</v>
      </c>
      <c r="D1296" t="s">
        <v>308</v>
      </c>
      <c r="E1296" t="s">
        <v>580</v>
      </c>
      <c r="F1296" t="s">
        <v>1969</v>
      </c>
    </row>
    <row r="1297" spans="1:6" x14ac:dyDescent="0.25">
      <c r="A1297">
        <v>2</v>
      </c>
      <c r="B1297">
        <v>11001</v>
      </c>
      <c r="C1297">
        <v>12000</v>
      </c>
      <c r="D1297" t="s">
        <v>308</v>
      </c>
      <c r="E1297" t="s">
        <v>582</v>
      </c>
      <c r="F1297" t="s">
        <v>1970</v>
      </c>
    </row>
    <row r="1298" spans="1:6" x14ac:dyDescent="0.25">
      <c r="A1298">
        <v>2</v>
      </c>
      <c r="B1298">
        <v>12001</v>
      </c>
      <c r="C1298">
        <v>13000</v>
      </c>
      <c r="D1298" t="s">
        <v>309</v>
      </c>
      <c r="E1298" t="s">
        <v>265</v>
      </c>
      <c r="F1298" t="s">
        <v>1959</v>
      </c>
    </row>
    <row r="1299" spans="1:6" x14ac:dyDescent="0.25">
      <c r="A1299">
        <v>2</v>
      </c>
      <c r="B1299">
        <v>12001</v>
      </c>
      <c r="C1299">
        <v>13000</v>
      </c>
      <c r="D1299" t="s">
        <v>309</v>
      </c>
      <c r="E1299" t="s">
        <v>581</v>
      </c>
      <c r="F1299" t="s">
        <v>1960</v>
      </c>
    </row>
    <row r="1300" spans="1:6" x14ac:dyDescent="0.25">
      <c r="A1300">
        <v>2</v>
      </c>
      <c r="B1300">
        <v>12001</v>
      </c>
      <c r="C1300">
        <v>13000</v>
      </c>
      <c r="D1300" t="s">
        <v>309</v>
      </c>
      <c r="E1300" t="s">
        <v>575</v>
      </c>
      <c r="F1300" t="s">
        <v>1961</v>
      </c>
    </row>
    <row r="1301" spans="1:6" x14ac:dyDescent="0.25">
      <c r="A1301">
        <v>2</v>
      </c>
      <c r="B1301">
        <v>12001</v>
      </c>
      <c r="C1301">
        <v>13000</v>
      </c>
      <c r="D1301" t="s">
        <v>309</v>
      </c>
      <c r="E1301" t="s">
        <v>120</v>
      </c>
      <c r="F1301" t="s">
        <v>1972</v>
      </c>
    </row>
    <row r="1302" spans="1:6" x14ac:dyDescent="0.25">
      <c r="A1302">
        <v>2</v>
      </c>
      <c r="B1302">
        <v>12001</v>
      </c>
      <c r="C1302">
        <v>13000</v>
      </c>
      <c r="D1302" t="s">
        <v>309</v>
      </c>
      <c r="E1302" t="s">
        <v>142</v>
      </c>
      <c r="F1302" t="s">
        <v>1963</v>
      </c>
    </row>
    <row r="1303" spans="1:6" x14ac:dyDescent="0.25">
      <c r="A1303">
        <v>2</v>
      </c>
      <c r="B1303">
        <v>12001</v>
      </c>
      <c r="C1303">
        <v>13000</v>
      </c>
      <c r="D1303" t="s">
        <v>309</v>
      </c>
      <c r="E1303" t="s">
        <v>163</v>
      </c>
      <c r="F1303" t="s">
        <v>1964</v>
      </c>
    </row>
    <row r="1304" spans="1:6" x14ac:dyDescent="0.25">
      <c r="A1304">
        <v>2</v>
      </c>
      <c r="B1304">
        <v>12001</v>
      </c>
      <c r="C1304">
        <v>13000</v>
      </c>
      <c r="D1304" t="s">
        <v>309</v>
      </c>
      <c r="E1304" t="s">
        <v>576</v>
      </c>
      <c r="F1304" t="s">
        <v>1965</v>
      </c>
    </row>
    <row r="1305" spans="1:6" x14ac:dyDescent="0.25">
      <c r="A1305">
        <v>2</v>
      </c>
      <c r="B1305">
        <v>12001</v>
      </c>
      <c r="C1305">
        <v>13000</v>
      </c>
      <c r="D1305" t="s">
        <v>309</v>
      </c>
      <c r="E1305" t="s">
        <v>577</v>
      </c>
      <c r="F1305" t="s">
        <v>1973</v>
      </c>
    </row>
    <row r="1306" spans="1:6" x14ac:dyDescent="0.25">
      <c r="A1306">
        <v>2</v>
      </c>
      <c r="B1306">
        <v>12001</v>
      </c>
      <c r="C1306">
        <v>13000</v>
      </c>
      <c r="D1306" t="s">
        <v>309</v>
      </c>
      <c r="E1306" t="s">
        <v>578</v>
      </c>
      <c r="F1306" t="s">
        <v>1967</v>
      </c>
    </row>
    <row r="1307" spans="1:6" x14ac:dyDescent="0.25">
      <c r="A1307">
        <v>2</v>
      </c>
      <c r="B1307">
        <v>12001</v>
      </c>
      <c r="C1307">
        <v>13000</v>
      </c>
      <c r="D1307" t="s">
        <v>309</v>
      </c>
      <c r="E1307" t="s">
        <v>579</v>
      </c>
      <c r="F1307" t="s">
        <v>1968</v>
      </c>
    </row>
    <row r="1308" spans="1:6" x14ac:dyDescent="0.25">
      <c r="A1308">
        <v>2</v>
      </c>
      <c r="B1308">
        <v>12001</v>
      </c>
      <c r="C1308">
        <v>13000</v>
      </c>
      <c r="D1308" t="s">
        <v>309</v>
      </c>
      <c r="E1308" t="s">
        <v>580</v>
      </c>
      <c r="F1308" t="s">
        <v>1969</v>
      </c>
    </row>
    <row r="1309" spans="1:6" x14ac:dyDescent="0.25">
      <c r="A1309">
        <v>2</v>
      </c>
      <c r="B1309">
        <v>12001</v>
      </c>
      <c r="C1309">
        <v>13000</v>
      </c>
      <c r="D1309" t="s">
        <v>309</v>
      </c>
      <c r="E1309" t="s">
        <v>582</v>
      </c>
      <c r="F1309" t="s">
        <v>1970</v>
      </c>
    </row>
    <row r="1310" spans="1:6" x14ac:dyDescent="0.25">
      <c r="A1310">
        <v>2</v>
      </c>
      <c r="B1310">
        <v>13001</v>
      </c>
      <c r="C1310">
        <v>14000</v>
      </c>
      <c r="D1310" t="s">
        <v>310</v>
      </c>
      <c r="E1310" t="s">
        <v>265</v>
      </c>
      <c r="F1310" t="s">
        <v>1959</v>
      </c>
    </row>
    <row r="1311" spans="1:6" x14ac:dyDescent="0.25">
      <c r="A1311">
        <v>2</v>
      </c>
      <c r="B1311">
        <v>13001</v>
      </c>
      <c r="C1311">
        <v>14000</v>
      </c>
      <c r="D1311" t="s">
        <v>310</v>
      </c>
      <c r="E1311" t="s">
        <v>581</v>
      </c>
      <c r="F1311" t="s">
        <v>1960</v>
      </c>
    </row>
    <row r="1312" spans="1:6" x14ac:dyDescent="0.25">
      <c r="A1312">
        <v>2</v>
      </c>
      <c r="B1312">
        <v>13001</v>
      </c>
      <c r="C1312">
        <v>14000</v>
      </c>
      <c r="D1312" t="s">
        <v>310</v>
      </c>
      <c r="E1312" t="s">
        <v>575</v>
      </c>
      <c r="F1312" t="s">
        <v>1961</v>
      </c>
    </row>
    <row r="1313" spans="1:6" x14ac:dyDescent="0.25">
      <c r="A1313">
        <v>2</v>
      </c>
      <c r="B1313">
        <v>13001</v>
      </c>
      <c r="C1313">
        <v>14000</v>
      </c>
      <c r="D1313" t="s">
        <v>310</v>
      </c>
      <c r="E1313" t="s">
        <v>120</v>
      </c>
      <c r="F1313" t="s">
        <v>1972</v>
      </c>
    </row>
    <row r="1314" spans="1:6" x14ac:dyDescent="0.25">
      <c r="A1314">
        <v>2</v>
      </c>
      <c r="B1314">
        <v>13001</v>
      </c>
      <c r="C1314">
        <v>14000</v>
      </c>
      <c r="D1314" t="s">
        <v>310</v>
      </c>
      <c r="E1314" t="s">
        <v>142</v>
      </c>
      <c r="F1314" t="s">
        <v>1963</v>
      </c>
    </row>
    <row r="1315" spans="1:6" x14ac:dyDescent="0.25">
      <c r="A1315">
        <v>2</v>
      </c>
      <c r="B1315">
        <v>13001</v>
      </c>
      <c r="C1315">
        <v>14000</v>
      </c>
      <c r="D1315" t="s">
        <v>310</v>
      </c>
      <c r="E1315" t="s">
        <v>163</v>
      </c>
      <c r="F1315" t="s">
        <v>1964</v>
      </c>
    </row>
    <row r="1316" spans="1:6" x14ac:dyDescent="0.25">
      <c r="A1316">
        <v>2</v>
      </c>
      <c r="B1316">
        <v>13001</v>
      </c>
      <c r="C1316">
        <v>14000</v>
      </c>
      <c r="D1316" t="s">
        <v>310</v>
      </c>
      <c r="E1316" t="s">
        <v>576</v>
      </c>
      <c r="F1316" t="s">
        <v>1965</v>
      </c>
    </row>
    <row r="1317" spans="1:6" x14ac:dyDescent="0.25">
      <c r="A1317">
        <v>2</v>
      </c>
      <c r="B1317">
        <v>13001</v>
      </c>
      <c r="C1317">
        <v>14000</v>
      </c>
      <c r="D1317" t="s">
        <v>310</v>
      </c>
      <c r="E1317" t="s">
        <v>577</v>
      </c>
      <c r="F1317" t="s">
        <v>1966</v>
      </c>
    </row>
    <row r="1318" spans="1:6" x14ac:dyDescent="0.25">
      <c r="A1318">
        <v>2</v>
      </c>
      <c r="B1318">
        <v>13001</v>
      </c>
      <c r="C1318">
        <v>14000</v>
      </c>
      <c r="D1318" t="s">
        <v>310</v>
      </c>
      <c r="E1318" t="s">
        <v>578</v>
      </c>
      <c r="F1318" t="s">
        <v>1967</v>
      </c>
    </row>
    <row r="1319" spans="1:6" x14ac:dyDescent="0.25">
      <c r="A1319">
        <v>2</v>
      </c>
      <c r="B1319">
        <v>13001</v>
      </c>
      <c r="C1319">
        <v>14000</v>
      </c>
      <c r="D1319" t="s">
        <v>310</v>
      </c>
      <c r="E1319" t="s">
        <v>579</v>
      </c>
      <c r="F1319" t="s">
        <v>1971</v>
      </c>
    </row>
    <row r="1320" spans="1:6" x14ac:dyDescent="0.25">
      <c r="A1320">
        <v>2</v>
      </c>
      <c r="B1320">
        <v>13001</v>
      </c>
      <c r="C1320">
        <v>14000</v>
      </c>
      <c r="D1320" t="s">
        <v>310</v>
      </c>
      <c r="E1320" t="s">
        <v>580</v>
      </c>
      <c r="F1320" t="s">
        <v>1969</v>
      </c>
    </row>
    <row r="1321" spans="1:6" x14ac:dyDescent="0.25">
      <c r="A1321">
        <v>2</v>
      </c>
      <c r="B1321">
        <v>13001</v>
      </c>
      <c r="C1321">
        <v>14000</v>
      </c>
      <c r="D1321" t="s">
        <v>310</v>
      </c>
      <c r="E1321" t="s">
        <v>582</v>
      </c>
      <c r="F1321" t="s">
        <v>1970</v>
      </c>
    </row>
    <row r="1322" spans="1:6" x14ac:dyDescent="0.25">
      <c r="A1322">
        <v>2</v>
      </c>
      <c r="B1322">
        <v>14001</v>
      </c>
      <c r="C1322">
        <v>15000</v>
      </c>
      <c r="D1322" t="s">
        <v>191</v>
      </c>
      <c r="E1322" t="s">
        <v>265</v>
      </c>
      <c r="F1322" t="s">
        <v>1959</v>
      </c>
    </row>
    <row r="1323" spans="1:6" x14ac:dyDescent="0.25">
      <c r="A1323">
        <v>2</v>
      </c>
      <c r="B1323">
        <v>14001</v>
      </c>
      <c r="C1323">
        <v>15000</v>
      </c>
      <c r="D1323" t="s">
        <v>191</v>
      </c>
      <c r="E1323" t="s">
        <v>581</v>
      </c>
      <c r="F1323" t="s">
        <v>1974</v>
      </c>
    </row>
    <row r="1324" spans="1:6" x14ac:dyDescent="0.25">
      <c r="A1324">
        <v>2</v>
      </c>
      <c r="B1324">
        <v>14001</v>
      </c>
      <c r="C1324">
        <v>15000</v>
      </c>
      <c r="D1324" t="s">
        <v>191</v>
      </c>
      <c r="E1324" t="s">
        <v>575</v>
      </c>
      <c r="F1324" t="s">
        <v>1961</v>
      </c>
    </row>
    <row r="1325" spans="1:6" x14ac:dyDescent="0.25">
      <c r="A1325">
        <v>2</v>
      </c>
      <c r="B1325">
        <v>14001</v>
      </c>
      <c r="C1325">
        <v>15000</v>
      </c>
      <c r="D1325" t="s">
        <v>191</v>
      </c>
      <c r="E1325" t="s">
        <v>120</v>
      </c>
      <c r="F1325" t="s">
        <v>1972</v>
      </c>
    </row>
    <row r="1326" spans="1:6" x14ac:dyDescent="0.25">
      <c r="A1326">
        <v>2</v>
      </c>
      <c r="B1326">
        <v>14001</v>
      </c>
      <c r="C1326">
        <v>15000</v>
      </c>
      <c r="D1326" t="s">
        <v>191</v>
      </c>
      <c r="E1326" t="s">
        <v>142</v>
      </c>
      <c r="F1326" t="s">
        <v>1963</v>
      </c>
    </row>
    <row r="1327" spans="1:6" x14ac:dyDescent="0.25">
      <c r="A1327">
        <v>2</v>
      </c>
      <c r="B1327">
        <v>14001</v>
      </c>
      <c r="C1327">
        <v>15000</v>
      </c>
      <c r="D1327" t="s">
        <v>191</v>
      </c>
      <c r="E1327" t="s">
        <v>163</v>
      </c>
      <c r="F1327" t="s">
        <v>1964</v>
      </c>
    </row>
    <row r="1328" spans="1:6" x14ac:dyDescent="0.25">
      <c r="A1328">
        <v>2</v>
      </c>
      <c r="B1328">
        <v>14001</v>
      </c>
      <c r="C1328">
        <v>15000</v>
      </c>
      <c r="D1328" t="s">
        <v>191</v>
      </c>
      <c r="E1328" t="s">
        <v>576</v>
      </c>
      <c r="F1328" t="s">
        <v>1981</v>
      </c>
    </row>
    <row r="1329" spans="1:6" x14ac:dyDescent="0.25">
      <c r="A1329">
        <v>2</v>
      </c>
      <c r="B1329">
        <v>14001</v>
      </c>
      <c r="C1329">
        <v>15000</v>
      </c>
      <c r="D1329" t="s">
        <v>191</v>
      </c>
      <c r="E1329" t="s">
        <v>577</v>
      </c>
      <c r="F1329" t="s">
        <v>1966</v>
      </c>
    </row>
    <row r="1330" spans="1:6" x14ac:dyDescent="0.25">
      <c r="A1330">
        <v>2</v>
      </c>
      <c r="B1330">
        <v>14001</v>
      </c>
      <c r="C1330">
        <v>15000</v>
      </c>
      <c r="D1330" t="s">
        <v>191</v>
      </c>
      <c r="E1330" t="s">
        <v>578</v>
      </c>
      <c r="F1330" t="s">
        <v>1967</v>
      </c>
    </row>
    <row r="1331" spans="1:6" x14ac:dyDescent="0.25">
      <c r="A1331">
        <v>2</v>
      </c>
      <c r="B1331">
        <v>14001</v>
      </c>
      <c r="C1331">
        <v>15000</v>
      </c>
      <c r="D1331" t="s">
        <v>191</v>
      </c>
      <c r="E1331" t="s">
        <v>579</v>
      </c>
      <c r="F1331" t="s">
        <v>1968</v>
      </c>
    </row>
    <row r="1332" spans="1:6" x14ac:dyDescent="0.25">
      <c r="A1332">
        <v>2</v>
      </c>
      <c r="B1332">
        <v>14001</v>
      </c>
      <c r="C1332">
        <v>15000</v>
      </c>
      <c r="D1332" t="s">
        <v>191</v>
      </c>
      <c r="E1332" t="s">
        <v>580</v>
      </c>
      <c r="F1332" t="s">
        <v>1969</v>
      </c>
    </row>
    <row r="1333" spans="1:6" x14ac:dyDescent="0.25">
      <c r="A1333">
        <v>2</v>
      </c>
      <c r="B1333">
        <v>14001</v>
      </c>
      <c r="C1333">
        <v>15000</v>
      </c>
      <c r="D1333" t="s">
        <v>191</v>
      </c>
      <c r="E1333" t="s">
        <v>582</v>
      </c>
      <c r="F1333" t="s">
        <v>1970</v>
      </c>
    </row>
    <row r="1334" spans="1:6" x14ac:dyDescent="0.25">
      <c r="A1334">
        <v>2</v>
      </c>
      <c r="B1334">
        <v>15001</v>
      </c>
      <c r="C1334">
        <v>16000</v>
      </c>
      <c r="D1334" t="s">
        <v>264</v>
      </c>
      <c r="E1334" t="s">
        <v>265</v>
      </c>
      <c r="F1334" t="s">
        <v>1959</v>
      </c>
    </row>
    <row r="1335" spans="1:6" x14ac:dyDescent="0.25">
      <c r="A1335">
        <v>2</v>
      </c>
      <c r="B1335">
        <v>15001</v>
      </c>
      <c r="C1335">
        <v>16000</v>
      </c>
      <c r="D1335" t="s">
        <v>264</v>
      </c>
      <c r="E1335" t="s">
        <v>581</v>
      </c>
      <c r="F1335" t="s">
        <v>1974</v>
      </c>
    </row>
    <row r="1336" spans="1:6" x14ac:dyDescent="0.25">
      <c r="A1336">
        <v>2</v>
      </c>
      <c r="B1336">
        <v>15001</v>
      </c>
      <c r="C1336">
        <v>16000</v>
      </c>
      <c r="D1336" t="s">
        <v>264</v>
      </c>
      <c r="E1336" t="s">
        <v>575</v>
      </c>
      <c r="F1336" t="s">
        <v>1961</v>
      </c>
    </row>
    <row r="1337" spans="1:6" x14ac:dyDescent="0.25">
      <c r="A1337">
        <v>2</v>
      </c>
      <c r="B1337">
        <v>15001</v>
      </c>
      <c r="C1337">
        <v>16000</v>
      </c>
      <c r="D1337" t="s">
        <v>264</v>
      </c>
      <c r="E1337" t="s">
        <v>120</v>
      </c>
      <c r="F1337" t="s">
        <v>1972</v>
      </c>
    </row>
    <row r="1338" spans="1:6" x14ac:dyDescent="0.25">
      <c r="A1338">
        <v>2</v>
      </c>
      <c r="B1338">
        <v>15001</v>
      </c>
      <c r="C1338">
        <v>16000</v>
      </c>
      <c r="D1338" t="s">
        <v>264</v>
      </c>
      <c r="E1338" t="s">
        <v>142</v>
      </c>
      <c r="F1338" t="s">
        <v>1963</v>
      </c>
    </row>
    <row r="1339" spans="1:6" x14ac:dyDescent="0.25">
      <c r="A1339">
        <v>2</v>
      </c>
      <c r="B1339">
        <v>15001</v>
      </c>
      <c r="C1339">
        <v>16000</v>
      </c>
      <c r="D1339" t="s">
        <v>264</v>
      </c>
      <c r="E1339" t="s">
        <v>163</v>
      </c>
      <c r="F1339" t="s">
        <v>1964</v>
      </c>
    </row>
    <row r="1340" spans="1:6" x14ac:dyDescent="0.25">
      <c r="A1340">
        <v>2</v>
      </c>
      <c r="B1340">
        <v>15001</v>
      </c>
      <c r="C1340">
        <v>16000</v>
      </c>
      <c r="D1340" t="s">
        <v>264</v>
      </c>
      <c r="E1340" t="s">
        <v>576</v>
      </c>
      <c r="F1340" t="s">
        <v>1965</v>
      </c>
    </row>
    <row r="1341" spans="1:6" x14ac:dyDescent="0.25">
      <c r="A1341">
        <v>2</v>
      </c>
      <c r="B1341">
        <v>15001</v>
      </c>
      <c r="C1341">
        <v>16000</v>
      </c>
      <c r="D1341" t="s">
        <v>264</v>
      </c>
      <c r="E1341" t="s">
        <v>577</v>
      </c>
      <c r="F1341" t="s">
        <v>1966</v>
      </c>
    </row>
    <row r="1342" spans="1:6" x14ac:dyDescent="0.25">
      <c r="A1342">
        <v>2</v>
      </c>
      <c r="B1342">
        <v>15001</v>
      </c>
      <c r="C1342">
        <v>16000</v>
      </c>
      <c r="D1342" t="s">
        <v>264</v>
      </c>
      <c r="E1342" t="s">
        <v>578</v>
      </c>
      <c r="F1342" t="s">
        <v>1967</v>
      </c>
    </row>
    <row r="1343" spans="1:6" x14ac:dyDescent="0.25">
      <c r="A1343">
        <v>2</v>
      </c>
      <c r="B1343">
        <v>15001</v>
      </c>
      <c r="C1343">
        <v>16000</v>
      </c>
      <c r="D1343" t="s">
        <v>264</v>
      </c>
      <c r="E1343" t="s">
        <v>579</v>
      </c>
      <c r="F1343" t="s">
        <v>1968</v>
      </c>
    </row>
    <row r="1344" spans="1:6" x14ac:dyDescent="0.25">
      <c r="A1344">
        <v>2</v>
      </c>
      <c r="B1344">
        <v>15001</v>
      </c>
      <c r="C1344">
        <v>16000</v>
      </c>
      <c r="D1344" t="s">
        <v>264</v>
      </c>
      <c r="E1344" t="s">
        <v>580</v>
      </c>
      <c r="F1344" t="s">
        <v>1969</v>
      </c>
    </row>
    <row r="1345" spans="1:6" x14ac:dyDescent="0.25">
      <c r="A1345">
        <v>2</v>
      </c>
      <c r="B1345">
        <v>15001</v>
      </c>
      <c r="C1345">
        <v>16000</v>
      </c>
      <c r="D1345" t="s">
        <v>264</v>
      </c>
      <c r="E1345" t="s">
        <v>582</v>
      </c>
      <c r="F1345" t="s">
        <v>1970</v>
      </c>
    </row>
    <row r="1346" spans="1:6" x14ac:dyDescent="0.25">
      <c r="A1346">
        <v>2</v>
      </c>
      <c r="B1346">
        <v>16001</v>
      </c>
      <c r="C1346">
        <v>17000</v>
      </c>
      <c r="D1346" t="s">
        <v>311</v>
      </c>
      <c r="E1346" t="s">
        <v>265</v>
      </c>
      <c r="F1346" t="s">
        <v>1959</v>
      </c>
    </row>
    <row r="1347" spans="1:6" x14ac:dyDescent="0.25">
      <c r="A1347">
        <v>2</v>
      </c>
      <c r="B1347">
        <v>16001</v>
      </c>
      <c r="C1347">
        <v>17000</v>
      </c>
      <c r="D1347" t="s">
        <v>311</v>
      </c>
      <c r="E1347" t="s">
        <v>581</v>
      </c>
      <c r="F1347" t="s">
        <v>1960</v>
      </c>
    </row>
    <row r="1348" spans="1:6" x14ac:dyDescent="0.25">
      <c r="A1348">
        <v>2</v>
      </c>
      <c r="B1348">
        <v>16001</v>
      </c>
      <c r="C1348">
        <v>17000</v>
      </c>
      <c r="D1348" t="s">
        <v>311</v>
      </c>
      <c r="E1348" t="s">
        <v>575</v>
      </c>
      <c r="F1348" t="s">
        <v>1961</v>
      </c>
    </row>
    <row r="1349" spans="1:6" x14ac:dyDescent="0.25">
      <c r="A1349">
        <v>2</v>
      </c>
      <c r="B1349">
        <v>16001</v>
      </c>
      <c r="C1349">
        <v>17000</v>
      </c>
      <c r="D1349" t="s">
        <v>311</v>
      </c>
      <c r="E1349" t="s">
        <v>120</v>
      </c>
      <c r="F1349" t="s">
        <v>1978</v>
      </c>
    </row>
    <row r="1350" spans="1:6" x14ac:dyDescent="0.25">
      <c r="A1350">
        <v>2</v>
      </c>
      <c r="B1350">
        <v>16001</v>
      </c>
      <c r="C1350">
        <v>17000</v>
      </c>
      <c r="D1350" t="s">
        <v>311</v>
      </c>
      <c r="E1350" t="s">
        <v>142</v>
      </c>
      <c r="F1350" t="s">
        <v>1963</v>
      </c>
    </row>
    <row r="1351" spans="1:6" x14ac:dyDescent="0.25">
      <c r="A1351">
        <v>2</v>
      </c>
      <c r="B1351">
        <v>16001</v>
      </c>
      <c r="C1351">
        <v>17000</v>
      </c>
      <c r="D1351" t="s">
        <v>311</v>
      </c>
      <c r="E1351" t="s">
        <v>163</v>
      </c>
      <c r="F1351" t="s">
        <v>1964</v>
      </c>
    </row>
    <row r="1352" spans="1:6" x14ac:dyDescent="0.25">
      <c r="A1352">
        <v>2</v>
      </c>
      <c r="B1352">
        <v>16001</v>
      </c>
      <c r="C1352">
        <v>17000</v>
      </c>
      <c r="D1352" t="s">
        <v>311</v>
      </c>
      <c r="E1352" t="s">
        <v>576</v>
      </c>
      <c r="F1352" t="s">
        <v>1965</v>
      </c>
    </row>
    <row r="1353" spans="1:6" x14ac:dyDescent="0.25">
      <c r="A1353">
        <v>2</v>
      </c>
      <c r="B1353">
        <v>16001</v>
      </c>
      <c r="C1353">
        <v>17000</v>
      </c>
      <c r="D1353" t="s">
        <v>311</v>
      </c>
      <c r="E1353" t="s">
        <v>577</v>
      </c>
      <c r="F1353" t="s">
        <v>1966</v>
      </c>
    </row>
    <row r="1354" spans="1:6" x14ac:dyDescent="0.25">
      <c r="A1354">
        <v>2</v>
      </c>
      <c r="B1354">
        <v>16001</v>
      </c>
      <c r="C1354">
        <v>17000</v>
      </c>
      <c r="D1354" t="s">
        <v>311</v>
      </c>
      <c r="E1354" t="s">
        <v>578</v>
      </c>
      <c r="F1354" t="s">
        <v>1967</v>
      </c>
    </row>
    <row r="1355" spans="1:6" x14ac:dyDescent="0.25">
      <c r="A1355">
        <v>2</v>
      </c>
      <c r="B1355">
        <v>16001</v>
      </c>
      <c r="C1355">
        <v>17000</v>
      </c>
      <c r="D1355" t="s">
        <v>311</v>
      </c>
      <c r="E1355" t="s">
        <v>579</v>
      </c>
      <c r="F1355" t="s">
        <v>1968</v>
      </c>
    </row>
    <row r="1356" spans="1:6" x14ac:dyDescent="0.25">
      <c r="A1356">
        <v>2</v>
      </c>
      <c r="B1356">
        <v>16001</v>
      </c>
      <c r="C1356">
        <v>17000</v>
      </c>
      <c r="D1356" t="s">
        <v>311</v>
      </c>
      <c r="E1356" t="s">
        <v>580</v>
      </c>
      <c r="F1356" t="s">
        <v>1969</v>
      </c>
    </row>
    <row r="1357" spans="1:6" x14ac:dyDescent="0.25">
      <c r="A1357">
        <v>2</v>
      </c>
      <c r="B1357">
        <v>16001</v>
      </c>
      <c r="C1357">
        <v>17000</v>
      </c>
      <c r="D1357" t="s">
        <v>311</v>
      </c>
      <c r="E1357" t="s">
        <v>582</v>
      </c>
      <c r="F1357" t="s">
        <v>1970</v>
      </c>
    </row>
    <row r="1358" spans="1:6" x14ac:dyDescent="0.25">
      <c r="A1358">
        <v>2</v>
      </c>
      <c r="B1358">
        <v>17001</v>
      </c>
      <c r="C1358">
        <v>18000</v>
      </c>
      <c r="D1358" t="s">
        <v>312</v>
      </c>
      <c r="E1358" t="s">
        <v>265</v>
      </c>
      <c r="F1358" t="s">
        <v>1959</v>
      </c>
    </row>
    <row r="1359" spans="1:6" x14ac:dyDescent="0.25">
      <c r="A1359">
        <v>2</v>
      </c>
      <c r="B1359">
        <v>17001</v>
      </c>
      <c r="C1359">
        <v>18000</v>
      </c>
      <c r="D1359" t="s">
        <v>312</v>
      </c>
      <c r="E1359" t="s">
        <v>581</v>
      </c>
      <c r="F1359" t="s">
        <v>1960</v>
      </c>
    </row>
    <row r="1360" spans="1:6" x14ac:dyDescent="0.25">
      <c r="A1360">
        <v>2</v>
      </c>
      <c r="B1360">
        <v>17001</v>
      </c>
      <c r="C1360">
        <v>18000</v>
      </c>
      <c r="D1360" t="s">
        <v>312</v>
      </c>
      <c r="E1360" t="s">
        <v>575</v>
      </c>
      <c r="F1360" t="s">
        <v>1961</v>
      </c>
    </row>
    <row r="1361" spans="1:6" x14ac:dyDescent="0.25">
      <c r="A1361">
        <v>2</v>
      </c>
      <c r="B1361">
        <v>17001</v>
      </c>
      <c r="C1361">
        <v>18000</v>
      </c>
      <c r="D1361" t="s">
        <v>312</v>
      </c>
      <c r="E1361" t="s">
        <v>120</v>
      </c>
      <c r="F1361" t="s">
        <v>1972</v>
      </c>
    </row>
    <row r="1362" spans="1:6" x14ac:dyDescent="0.25">
      <c r="A1362">
        <v>2</v>
      </c>
      <c r="B1362">
        <v>17001</v>
      </c>
      <c r="C1362">
        <v>18000</v>
      </c>
      <c r="D1362" t="s">
        <v>312</v>
      </c>
      <c r="E1362" t="s">
        <v>142</v>
      </c>
      <c r="F1362" t="s">
        <v>1963</v>
      </c>
    </row>
    <row r="1363" spans="1:6" x14ac:dyDescent="0.25">
      <c r="A1363">
        <v>2</v>
      </c>
      <c r="B1363">
        <v>17001</v>
      </c>
      <c r="C1363">
        <v>18000</v>
      </c>
      <c r="D1363" t="s">
        <v>312</v>
      </c>
      <c r="E1363" t="s">
        <v>163</v>
      </c>
      <c r="F1363" t="s">
        <v>1964</v>
      </c>
    </row>
    <row r="1364" spans="1:6" x14ac:dyDescent="0.25">
      <c r="A1364">
        <v>2</v>
      </c>
      <c r="B1364">
        <v>17001</v>
      </c>
      <c r="C1364">
        <v>18000</v>
      </c>
      <c r="D1364" t="s">
        <v>312</v>
      </c>
      <c r="E1364" t="s">
        <v>576</v>
      </c>
      <c r="F1364" t="s">
        <v>1965</v>
      </c>
    </row>
    <row r="1365" spans="1:6" x14ac:dyDescent="0.25">
      <c r="A1365">
        <v>2</v>
      </c>
      <c r="B1365">
        <v>17001</v>
      </c>
      <c r="C1365">
        <v>18000</v>
      </c>
      <c r="D1365" t="s">
        <v>312</v>
      </c>
      <c r="E1365" t="s">
        <v>577</v>
      </c>
      <c r="F1365" t="s">
        <v>1966</v>
      </c>
    </row>
    <row r="1366" spans="1:6" x14ac:dyDescent="0.25">
      <c r="A1366">
        <v>2</v>
      </c>
      <c r="B1366">
        <v>17001</v>
      </c>
      <c r="C1366">
        <v>18000</v>
      </c>
      <c r="D1366" t="s">
        <v>312</v>
      </c>
      <c r="E1366" t="s">
        <v>578</v>
      </c>
      <c r="F1366" t="s">
        <v>1967</v>
      </c>
    </row>
    <row r="1367" spans="1:6" x14ac:dyDescent="0.25">
      <c r="A1367">
        <v>2</v>
      </c>
      <c r="B1367">
        <v>17001</v>
      </c>
      <c r="C1367">
        <v>18000</v>
      </c>
      <c r="D1367" t="s">
        <v>312</v>
      </c>
      <c r="E1367" t="s">
        <v>579</v>
      </c>
      <c r="F1367" t="s">
        <v>1971</v>
      </c>
    </row>
    <row r="1368" spans="1:6" x14ac:dyDescent="0.25">
      <c r="A1368">
        <v>2</v>
      </c>
      <c r="B1368">
        <v>17001</v>
      </c>
      <c r="C1368">
        <v>18000</v>
      </c>
      <c r="D1368" t="s">
        <v>312</v>
      </c>
      <c r="E1368" t="s">
        <v>580</v>
      </c>
      <c r="F1368" t="s">
        <v>1969</v>
      </c>
    </row>
    <row r="1369" spans="1:6" x14ac:dyDescent="0.25">
      <c r="A1369">
        <v>2</v>
      </c>
      <c r="B1369">
        <v>17001</v>
      </c>
      <c r="C1369">
        <v>18000</v>
      </c>
      <c r="D1369" t="s">
        <v>312</v>
      </c>
      <c r="E1369" t="s">
        <v>582</v>
      </c>
      <c r="F1369" t="s">
        <v>1992</v>
      </c>
    </row>
    <row r="1370" spans="1:6" x14ac:dyDescent="0.25">
      <c r="A1370">
        <v>2</v>
      </c>
      <c r="B1370">
        <v>2001</v>
      </c>
      <c r="C1370">
        <v>3000</v>
      </c>
      <c r="D1370" t="s">
        <v>192</v>
      </c>
      <c r="E1370" t="s">
        <v>265</v>
      </c>
      <c r="F1370" t="s">
        <v>1959</v>
      </c>
    </row>
    <row r="1371" spans="1:6" x14ac:dyDescent="0.25">
      <c r="A1371">
        <v>2</v>
      </c>
      <c r="B1371">
        <v>2001</v>
      </c>
      <c r="C1371">
        <v>3000</v>
      </c>
      <c r="D1371" t="s">
        <v>192</v>
      </c>
      <c r="E1371" t="s">
        <v>581</v>
      </c>
      <c r="F1371" t="s">
        <v>1974</v>
      </c>
    </row>
    <row r="1372" spans="1:6" x14ac:dyDescent="0.25">
      <c r="A1372">
        <v>2</v>
      </c>
      <c r="B1372">
        <v>2001</v>
      </c>
      <c r="C1372">
        <v>3000</v>
      </c>
      <c r="D1372" t="s">
        <v>192</v>
      </c>
      <c r="E1372" t="s">
        <v>575</v>
      </c>
      <c r="F1372" t="s">
        <v>1961</v>
      </c>
    </row>
    <row r="1373" spans="1:6" x14ac:dyDescent="0.25">
      <c r="A1373">
        <v>2</v>
      </c>
      <c r="B1373">
        <v>2001</v>
      </c>
      <c r="C1373">
        <v>3000</v>
      </c>
      <c r="D1373" t="s">
        <v>192</v>
      </c>
      <c r="E1373" t="s">
        <v>120</v>
      </c>
      <c r="F1373" t="s">
        <v>1962</v>
      </c>
    </row>
    <row r="1374" spans="1:6" x14ac:dyDescent="0.25">
      <c r="A1374">
        <v>2</v>
      </c>
      <c r="B1374">
        <v>2001</v>
      </c>
      <c r="C1374">
        <v>3000</v>
      </c>
      <c r="D1374" t="s">
        <v>192</v>
      </c>
      <c r="E1374" t="s">
        <v>142</v>
      </c>
      <c r="F1374" t="s">
        <v>1963</v>
      </c>
    </row>
    <row r="1375" spans="1:6" x14ac:dyDescent="0.25">
      <c r="A1375">
        <v>2</v>
      </c>
      <c r="B1375">
        <v>2001</v>
      </c>
      <c r="C1375">
        <v>3000</v>
      </c>
      <c r="D1375" t="s">
        <v>192</v>
      </c>
      <c r="E1375" t="s">
        <v>163</v>
      </c>
      <c r="F1375" t="s">
        <v>1964</v>
      </c>
    </row>
    <row r="1376" spans="1:6" x14ac:dyDescent="0.25">
      <c r="A1376">
        <v>2</v>
      </c>
      <c r="B1376">
        <v>2001</v>
      </c>
      <c r="C1376">
        <v>3000</v>
      </c>
      <c r="D1376" t="s">
        <v>192</v>
      </c>
      <c r="E1376" t="s">
        <v>576</v>
      </c>
      <c r="F1376" t="s">
        <v>1981</v>
      </c>
    </row>
    <row r="1377" spans="1:6" x14ac:dyDescent="0.25">
      <c r="A1377">
        <v>2</v>
      </c>
      <c r="B1377">
        <v>2001</v>
      </c>
      <c r="C1377">
        <v>3000</v>
      </c>
      <c r="D1377" t="s">
        <v>192</v>
      </c>
      <c r="E1377" t="s">
        <v>577</v>
      </c>
      <c r="F1377" t="s">
        <v>1966</v>
      </c>
    </row>
    <row r="1378" spans="1:6" x14ac:dyDescent="0.25">
      <c r="A1378">
        <v>2</v>
      </c>
      <c r="B1378">
        <v>2001</v>
      </c>
      <c r="C1378">
        <v>3000</v>
      </c>
      <c r="D1378" t="s">
        <v>192</v>
      </c>
      <c r="E1378" t="s">
        <v>578</v>
      </c>
      <c r="F1378" t="s">
        <v>1967</v>
      </c>
    </row>
    <row r="1379" spans="1:6" x14ac:dyDescent="0.25">
      <c r="A1379">
        <v>2</v>
      </c>
      <c r="B1379">
        <v>2001</v>
      </c>
      <c r="C1379">
        <v>3000</v>
      </c>
      <c r="D1379" t="s">
        <v>192</v>
      </c>
      <c r="E1379" t="s">
        <v>579</v>
      </c>
      <c r="F1379" t="s">
        <v>1968</v>
      </c>
    </row>
    <row r="1380" spans="1:6" x14ac:dyDescent="0.25">
      <c r="A1380">
        <v>2</v>
      </c>
      <c r="B1380">
        <v>2001</v>
      </c>
      <c r="C1380">
        <v>3000</v>
      </c>
      <c r="D1380" t="s">
        <v>192</v>
      </c>
      <c r="E1380" t="s">
        <v>580</v>
      </c>
      <c r="F1380" t="s">
        <v>1969</v>
      </c>
    </row>
    <row r="1381" spans="1:6" x14ac:dyDescent="0.25">
      <c r="A1381">
        <v>2</v>
      </c>
      <c r="B1381">
        <v>2001</v>
      </c>
      <c r="C1381">
        <v>3000</v>
      </c>
      <c r="D1381" t="s">
        <v>192</v>
      </c>
      <c r="E1381" t="s">
        <v>582</v>
      </c>
      <c r="F1381" t="s">
        <v>1970</v>
      </c>
    </row>
    <row r="1382" spans="1:6" x14ac:dyDescent="0.25">
      <c r="A1382">
        <v>2</v>
      </c>
      <c r="B1382">
        <v>3001</v>
      </c>
      <c r="C1382">
        <v>4000</v>
      </c>
      <c r="D1382" t="s">
        <v>301</v>
      </c>
      <c r="E1382" t="s">
        <v>265</v>
      </c>
      <c r="F1382" t="s">
        <v>1959</v>
      </c>
    </row>
    <row r="1383" spans="1:6" x14ac:dyDescent="0.25">
      <c r="A1383">
        <v>2</v>
      </c>
      <c r="B1383">
        <v>3001</v>
      </c>
      <c r="C1383">
        <v>4000</v>
      </c>
      <c r="D1383" t="s">
        <v>301</v>
      </c>
      <c r="E1383" t="s">
        <v>581</v>
      </c>
      <c r="F1383" t="s">
        <v>1960</v>
      </c>
    </row>
    <row r="1384" spans="1:6" x14ac:dyDescent="0.25">
      <c r="A1384">
        <v>2</v>
      </c>
      <c r="B1384">
        <v>3001</v>
      </c>
      <c r="C1384">
        <v>4000</v>
      </c>
      <c r="D1384" t="s">
        <v>301</v>
      </c>
      <c r="E1384" t="s">
        <v>575</v>
      </c>
      <c r="F1384" t="s">
        <v>1961</v>
      </c>
    </row>
    <row r="1385" spans="1:6" x14ac:dyDescent="0.25">
      <c r="A1385">
        <v>2</v>
      </c>
      <c r="B1385">
        <v>3001</v>
      </c>
      <c r="C1385">
        <v>4000</v>
      </c>
      <c r="D1385" t="s">
        <v>301</v>
      </c>
      <c r="E1385" t="s">
        <v>120</v>
      </c>
      <c r="F1385" t="s">
        <v>1972</v>
      </c>
    </row>
    <row r="1386" spans="1:6" x14ac:dyDescent="0.25">
      <c r="A1386">
        <v>2</v>
      </c>
      <c r="B1386">
        <v>3001</v>
      </c>
      <c r="C1386">
        <v>4000</v>
      </c>
      <c r="D1386" t="s">
        <v>301</v>
      </c>
      <c r="E1386" t="s">
        <v>142</v>
      </c>
      <c r="F1386" t="s">
        <v>1963</v>
      </c>
    </row>
    <row r="1387" spans="1:6" x14ac:dyDescent="0.25">
      <c r="A1387">
        <v>2</v>
      </c>
      <c r="B1387">
        <v>3001</v>
      </c>
      <c r="C1387">
        <v>4000</v>
      </c>
      <c r="D1387" t="s">
        <v>301</v>
      </c>
      <c r="E1387" t="s">
        <v>163</v>
      </c>
      <c r="F1387" t="s">
        <v>1964</v>
      </c>
    </row>
    <row r="1388" spans="1:6" x14ac:dyDescent="0.25">
      <c r="A1388">
        <v>2</v>
      </c>
      <c r="B1388">
        <v>3001</v>
      </c>
      <c r="C1388">
        <v>4000</v>
      </c>
      <c r="D1388" t="s">
        <v>301</v>
      </c>
      <c r="E1388" t="s">
        <v>576</v>
      </c>
      <c r="F1388" t="s">
        <v>1965</v>
      </c>
    </row>
    <row r="1389" spans="1:6" x14ac:dyDescent="0.25">
      <c r="A1389">
        <v>2</v>
      </c>
      <c r="B1389">
        <v>3001</v>
      </c>
      <c r="C1389">
        <v>4000</v>
      </c>
      <c r="D1389" t="s">
        <v>301</v>
      </c>
      <c r="E1389" t="s">
        <v>577</v>
      </c>
      <c r="F1389" t="s">
        <v>1966</v>
      </c>
    </row>
    <row r="1390" spans="1:6" x14ac:dyDescent="0.25">
      <c r="A1390">
        <v>2</v>
      </c>
      <c r="B1390">
        <v>3001</v>
      </c>
      <c r="C1390">
        <v>4000</v>
      </c>
      <c r="D1390" t="s">
        <v>301</v>
      </c>
      <c r="E1390" t="s">
        <v>578</v>
      </c>
      <c r="F1390" t="s">
        <v>1967</v>
      </c>
    </row>
    <row r="1391" spans="1:6" x14ac:dyDescent="0.25">
      <c r="A1391">
        <v>2</v>
      </c>
      <c r="B1391">
        <v>3001</v>
      </c>
      <c r="C1391">
        <v>4000</v>
      </c>
      <c r="D1391" t="s">
        <v>301</v>
      </c>
      <c r="E1391" t="s">
        <v>579</v>
      </c>
      <c r="F1391" t="s">
        <v>1968</v>
      </c>
    </row>
    <row r="1392" spans="1:6" x14ac:dyDescent="0.25">
      <c r="A1392">
        <v>2</v>
      </c>
      <c r="B1392">
        <v>3001</v>
      </c>
      <c r="C1392">
        <v>4000</v>
      </c>
      <c r="D1392" t="s">
        <v>301</v>
      </c>
      <c r="E1392" t="s">
        <v>580</v>
      </c>
      <c r="F1392" t="s">
        <v>1969</v>
      </c>
    </row>
    <row r="1393" spans="1:6" x14ac:dyDescent="0.25">
      <c r="A1393">
        <v>2</v>
      </c>
      <c r="B1393">
        <v>3001</v>
      </c>
      <c r="C1393">
        <v>4000</v>
      </c>
      <c r="D1393" t="s">
        <v>301</v>
      </c>
      <c r="E1393" t="s">
        <v>582</v>
      </c>
      <c r="F1393" t="s">
        <v>1970</v>
      </c>
    </row>
    <row r="1394" spans="1:6" x14ac:dyDescent="0.25">
      <c r="A1394">
        <v>2</v>
      </c>
      <c r="B1394">
        <v>4001</v>
      </c>
      <c r="C1394">
        <v>5000</v>
      </c>
      <c r="D1394" t="s">
        <v>302</v>
      </c>
      <c r="E1394" t="s">
        <v>265</v>
      </c>
      <c r="F1394" t="s">
        <v>1959</v>
      </c>
    </row>
    <row r="1395" spans="1:6" x14ac:dyDescent="0.25">
      <c r="A1395">
        <v>2</v>
      </c>
      <c r="B1395">
        <v>4001</v>
      </c>
      <c r="C1395">
        <v>5000</v>
      </c>
      <c r="D1395" t="s">
        <v>302</v>
      </c>
      <c r="E1395" t="s">
        <v>581</v>
      </c>
      <c r="F1395" t="s">
        <v>1960</v>
      </c>
    </row>
    <row r="1396" spans="1:6" x14ac:dyDescent="0.25">
      <c r="A1396">
        <v>2</v>
      </c>
      <c r="B1396">
        <v>4001</v>
      </c>
      <c r="C1396">
        <v>5000</v>
      </c>
      <c r="D1396" t="s">
        <v>302</v>
      </c>
      <c r="E1396" t="s">
        <v>575</v>
      </c>
      <c r="F1396" t="s">
        <v>1961</v>
      </c>
    </row>
    <row r="1397" spans="1:6" x14ac:dyDescent="0.25">
      <c r="A1397">
        <v>2</v>
      </c>
      <c r="B1397">
        <v>4001</v>
      </c>
      <c r="C1397">
        <v>5000</v>
      </c>
      <c r="D1397" t="s">
        <v>302</v>
      </c>
      <c r="E1397" t="s">
        <v>120</v>
      </c>
      <c r="F1397" t="s">
        <v>1972</v>
      </c>
    </row>
    <row r="1398" spans="1:6" x14ac:dyDescent="0.25">
      <c r="A1398">
        <v>2</v>
      </c>
      <c r="B1398">
        <v>4001</v>
      </c>
      <c r="C1398">
        <v>5000</v>
      </c>
      <c r="D1398" t="s">
        <v>302</v>
      </c>
      <c r="E1398" t="s">
        <v>142</v>
      </c>
      <c r="F1398" t="s">
        <v>1963</v>
      </c>
    </row>
    <row r="1399" spans="1:6" x14ac:dyDescent="0.25">
      <c r="A1399">
        <v>2</v>
      </c>
      <c r="B1399">
        <v>4001</v>
      </c>
      <c r="C1399">
        <v>5000</v>
      </c>
      <c r="D1399" t="s">
        <v>302</v>
      </c>
      <c r="E1399" t="s">
        <v>163</v>
      </c>
      <c r="F1399" t="s">
        <v>1964</v>
      </c>
    </row>
    <row r="1400" spans="1:6" x14ac:dyDescent="0.25">
      <c r="A1400">
        <v>2</v>
      </c>
      <c r="B1400">
        <v>4001</v>
      </c>
      <c r="C1400">
        <v>5000</v>
      </c>
      <c r="D1400" t="s">
        <v>302</v>
      </c>
      <c r="E1400" t="s">
        <v>576</v>
      </c>
      <c r="F1400" t="s">
        <v>1965</v>
      </c>
    </row>
    <row r="1401" spans="1:6" x14ac:dyDescent="0.25">
      <c r="A1401">
        <v>2</v>
      </c>
      <c r="B1401">
        <v>4001</v>
      </c>
      <c r="C1401">
        <v>5000</v>
      </c>
      <c r="D1401" t="s">
        <v>302</v>
      </c>
      <c r="E1401" t="s">
        <v>577</v>
      </c>
      <c r="F1401" t="s">
        <v>1966</v>
      </c>
    </row>
    <row r="1402" spans="1:6" x14ac:dyDescent="0.25">
      <c r="A1402">
        <v>2</v>
      </c>
      <c r="B1402">
        <v>4001</v>
      </c>
      <c r="C1402">
        <v>5000</v>
      </c>
      <c r="D1402" t="s">
        <v>302</v>
      </c>
      <c r="E1402" t="s">
        <v>578</v>
      </c>
      <c r="F1402" t="s">
        <v>1967</v>
      </c>
    </row>
    <row r="1403" spans="1:6" x14ac:dyDescent="0.25">
      <c r="A1403">
        <v>2</v>
      </c>
      <c r="B1403">
        <v>4001</v>
      </c>
      <c r="C1403">
        <v>5000</v>
      </c>
      <c r="D1403" t="s">
        <v>302</v>
      </c>
      <c r="E1403" t="s">
        <v>579</v>
      </c>
      <c r="F1403" t="s">
        <v>1968</v>
      </c>
    </row>
    <row r="1404" spans="1:6" x14ac:dyDescent="0.25">
      <c r="A1404">
        <v>2</v>
      </c>
      <c r="B1404">
        <v>4001</v>
      </c>
      <c r="C1404">
        <v>5000</v>
      </c>
      <c r="D1404" t="s">
        <v>302</v>
      </c>
      <c r="E1404" t="s">
        <v>580</v>
      </c>
      <c r="F1404" t="s">
        <v>1969</v>
      </c>
    </row>
    <row r="1405" spans="1:6" x14ac:dyDescent="0.25">
      <c r="A1405">
        <v>2</v>
      </c>
      <c r="B1405">
        <v>4001</v>
      </c>
      <c r="C1405">
        <v>5000</v>
      </c>
      <c r="D1405" t="s">
        <v>302</v>
      </c>
      <c r="E1405" t="s">
        <v>582</v>
      </c>
      <c r="F1405" t="s">
        <v>1970</v>
      </c>
    </row>
    <row r="1406" spans="1:6" x14ac:dyDescent="0.25">
      <c r="A1406">
        <v>2</v>
      </c>
      <c r="B1406">
        <v>5001</v>
      </c>
      <c r="C1406">
        <v>6000</v>
      </c>
      <c r="D1406" t="s">
        <v>303</v>
      </c>
      <c r="E1406" t="s">
        <v>265</v>
      </c>
      <c r="F1406" t="s">
        <v>1959</v>
      </c>
    </row>
    <row r="1407" spans="1:6" x14ac:dyDescent="0.25">
      <c r="A1407">
        <v>2</v>
      </c>
      <c r="B1407">
        <v>5001</v>
      </c>
      <c r="C1407">
        <v>6000</v>
      </c>
      <c r="D1407" t="s">
        <v>303</v>
      </c>
      <c r="E1407" t="s">
        <v>581</v>
      </c>
      <c r="F1407" t="s">
        <v>1960</v>
      </c>
    </row>
    <row r="1408" spans="1:6" x14ac:dyDescent="0.25">
      <c r="A1408">
        <v>2</v>
      </c>
      <c r="B1408">
        <v>5001</v>
      </c>
      <c r="C1408">
        <v>6000</v>
      </c>
      <c r="D1408" t="s">
        <v>303</v>
      </c>
      <c r="E1408" t="s">
        <v>575</v>
      </c>
      <c r="F1408" t="s">
        <v>1961</v>
      </c>
    </row>
    <row r="1409" spans="1:6" x14ac:dyDescent="0.25">
      <c r="A1409">
        <v>2</v>
      </c>
      <c r="B1409">
        <v>5001</v>
      </c>
      <c r="C1409">
        <v>6000</v>
      </c>
      <c r="D1409" t="s">
        <v>303</v>
      </c>
      <c r="E1409" t="s">
        <v>120</v>
      </c>
      <c r="F1409" t="s">
        <v>1972</v>
      </c>
    </row>
    <row r="1410" spans="1:6" x14ac:dyDescent="0.25">
      <c r="A1410">
        <v>2</v>
      </c>
      <c r="B1410">
        <v>5001</v>
      </c>
      <c r="C1410">
        <v>6000</v>
      </c>
      <c r="D1410" t="s">
        <v>303</v>
      </c>
      <c r="E1410" t="s">
        <v>142</v>
      </c>
      <c r="F1410" t="s">
        <v>1963</v>
      </c>
    </row>
    <row r="1411" spans="1:6" x14ac:dyDescent="0.25">
      <c r="A1411">
        <v>2</v>
      </c>
      <c r="B1411">
        <v>5001</v>
      </c>
      <c r="C1411">
        <v>6000</v>
      </c>
      <c r="D1411" t="s">
        <v>303</v>
      </c>
      <c r="E1411" t="s">
        <v>163</v>
      </c>
      <c r="F1411" t="s">
        <v>1964</v>
      </c>
    </row>
    <row r="1412" spans="1:6" x14ac:dyDescent="0.25">
      <c r="A1412">
        <v>2</v>
      </c>
      <c r="B1412">
        <v>5001</v>
      </c>
      <c r="C1412">
        <v>6000</v>
      </c>
      <c r="D1412" t="s">
        <v>303</v>
      </c>
      <c r="E1412" t="s">
        <v>576</v>
      </c>
      <c r="F1412" t="s">
        <v>1965</v>
      </c>
    </row>
    <row r="1413" spans="1:6" x14ac:dyDescent="0.25">
      <c r="A1413">
        <v>2</v>
      </c>
      <c r="B1413">
        <v>5001</v>
      </c>
      <c r="C1413">
        <v>6000</v>
      </c>
      <c r="D1413" t="s">
        <v>303</v>
      </c>
      <c r="E1413" t="s">
        <v>577</v>
      </c>
      <c r="F1413" t="s">
        <v>1966</v>
      </c>
    </row>
    <row r="1414" spans="1:6" x14ac:dyDescent="0.25">
      <c r="A1414">
        <v>2</v>
      </c>
      <c r="B1414">
        <v>5001</v>
      </c>
      <c r="C1414">
        <v>6000</v>
      </c>
      <c r="D1414" t="s">
        <v>303</v>
      </c>
      <c r="E1414" t="s">
        <v>578</v>
      </c>
      <c r="F1414" t="s">
        <v>1967</v>
      </c>
    </row>
    <row r="1415" spans="1:6" x14ac:dyDescent="0.25">
      <c r="A1415">
        <v>2</v>
      </c>
      <c r="B1415">
        <v>5001</v>
      </c>
      <c r="C1415">
        <v>6000</v>
      </c>
      <c r="D1415" t="s">
        <v>303</v>
      </c>
      <c r="E1415" t="s">
        <v>579</v>
      </c>
      <c r="F1415" t="s">
        <v>1968</v>
      </c>
    </row>
    <row r="1416" spans="1:6" x14ac:dyDescent="0.25">
      <c r="A1416">
        <v>2</v>
      </c>
      <c r="B1416">
        <v>5001</v>
      </c>
      <c r="C1416">
        <v>6000</v>
      </c>
      <c r="D1416" t="s">
        <v>303</v>
      </c>
      <c r="E1416" t="s">
        <v>580</v>
      </c>
      <c r="F1416" t="s">
        <v>1969</v>
      </c>
    </row>
    <row r="1417" spans="1:6" x14ac:dyDescent="0.25">
      <c r="A1417">
        <v>2</v>
      </c>
      <c r="B1417">
        <v>5001</v>
      </c>
      <c r="C1417">
        <v>6000</v>
      </c>
      <c r="D1417" t="s">
        <v>303</v>
      </c>
      <c r="E1417" t="s">
        <v>582</v>
      </c>
      <c r="F1417" t="s">
        <v>1970</v>
      </c>
    </row>
    <row r="1418" spans="1:6" x14ac:dyDescent="0.25">
      <c r="A1418">
        <v>2</v>
      </c>
      <c r="B1418">
        <v>6001</v>
      </c>
      <c r="C1418">
        <v>7000</v>
      </c>
      <c r="D1418" t="s">
        <v>304</v>
      </c>
      <c r="E1418" t="s">
        <v>265</v>
      </c>
      <c r="F1418" t="s">
        <v>1959</v>
      </c>
    </row>
    <row r="1419" spans="1:6" x14ac:dyDescent="0.25">
      <c r="A1419">
        <v>2</v>
      </c>
      <c r="B1419">
        <v>6001</v>
      </c>
      <c r="C1419">
        <v>7000</v>
      </c>
      <c r="D1419" t="s">
        <v>304</v>
      </c>
      <c r="E1419" t="s">
        <v>581</v>
      </c>
      <c r="F1419" t="s">
        <v>1960</v>
      </c>
    </row>
    <row r="1420" spans="1:6" x14ac:dyDescent="0.25">
      <c r="A1420">
        <v>2</v>
      </c>
      <c r="B1420">
        <v>6001</v>
      </c>
      <c r="C1420">
        <v>7000</v>
      </c>
      <c r="D1420" t="s">
        <v>304</v>
      </c>
      <c r="E1420" t="s">
        <v>575</v>
      </c>
      <c r="F1420" t="s">
        <v>1961</v>
      </c>
    </row>
    <row r="1421" spans="1:6" x14ac:dyDescent="0.25">
      <c r="A1421">
        <v>2</v>
      </c>
      <c r="B1421">
        <v>6001</v>
      </c>
      <c r="C1421">
        <v>7000</v>
      </c>
      <c r="D1421" t="s">
        <v>304</v>
      </c>
      <c r="E1421" t="s">
        <v>120</v>
      </c>
      <c r="F1421" t="s">
        <v>1972</v>
      </c>
    </row>
    <row r="1422" spans="1:6" x14ac:dyDescent="0.25">
      <c r="A1422">
        <v>2</v>
      </c>
      <c r="B1422">
        <v>6001</v>
      </c>
      <c r="C1422">
        <v>7000</v>
      </c>
      <c r="D1422" t="s">
        <v>304</v>
      </c>
      <c r="E1422" t="s">
        <v>142</v>
      </c>
      <c r="F1422" t="s">
        <v>1963</v>
      </c>
    </row>
    <row r="1423" spans="1:6" x14ac:dyDescent="0.25">
      <c r="A1423">
        <v>2</v>
      </c>
      <c r="B1423">
        <v>6001</v>
      </c>
      <c r="C1423">
        <v>7000</v>
      </c>
      <c r="D1423" t="s">
        <v>304</v>
      </c>
      <c r="E1423" t="s">
        <v>163</v>
      </c>
      <c r="F1423" t="s">
        <v>1964</v>
      </c>
    </row>
    <row r="1424" spans="1:6" x14ac:dyDescent="0.25">
      <c r="A1424">
        <v>2</v>
      </c>
      <c r="B1424">
        <v>6001</v>
      </c>
      <c r="C1424">
        <v>7000</v>
      </c>
      <c r="D1424" t="s">
        <v>304</v>
      </c>
      <c r="E1424" t="s">
        <v>576</v>
      </c>
      <c r="F1424" t="s">
        <v>1965</v>
      </c>
    </row>
    <row r="1425" spans="1:6" x14ac:dyDescent="0.25">
      <c r="A1425">
        <v>2</v>
      </c>
      <c r="B1425">
        <v>6001</v>
      </c>
      <c r="C1425">
        <v>7000</v>
      </c>
      <c r="D1425" t="s">
        <v>304</v>
      </c>
      <c r="E1425" t="s">
        <v>577</v>
      </c>
      <c r="F1425" t="s">
        <v>1966</v>
      </c>
    </row>
    <row r="1426" spans="1:6" x14ac:dyDescent="0.25">
      <c r="A1426">
        <v>2</v>
      </c>
      <c r="B1426">
        <v>6001</v>
      </c>
      <c r="C1426">
        <v>7000</v>
      </c>
      <c r="D1426" t="s">
        <v>304</v>
      </c>
      <c r="E1426" t="s">
        <v>578</v>
      </c>
      <c r="F1426" t="s">
        <v>1967</v>
      </c>
    </row>
    <row r="1427" spans="1:6" x14ac:dyDescent="0.25">
      <c r="A1427">
        <v>2</v>
      </c>
      <c r="B1427">
        <v>6001</v>
      </c>
      <c r="C1427">
        <v>7000</v>
      </c>
      <c r="D1427" t="s">
        <v>304</v>
      </c>
      <c r="E1427" t="s">
        <v>579</v>
      </c>
      <c r="F1427" t="s">
        <v>1968</v>
      </c>
    </row>
    <row r="1428" spans="1:6" x14ac:dyDescent="0.25">
      <c r="A1428">
        <v>2</v>
      </c>
      <c r="B1428">
        <v>6001</v>
      </c>
      <c r="C1428">
        <v>7000</v>
      </c>
      <c r="D1428" t="s">
        <v>304</v>
      </c>
      <c r="E1428" t="s">
        <v>580</v>
      </c>
      <c r="F1428" t="s">
        <v>1969</v>
      </c>
    </row>
    <row r="1429" spans="1:6" x14ac:dyDescent="0.25">
      <c r="A1429">
        <v>2</v>
      </c>
      <c r="B1429">
        <v>6001</v>
      </c>
      <c r="C1429">
        <v>7000</v>
      </c>
      <c r="D1429" t="s">
        <v>304</v>
      </c>
      <c r="E1429" t="s">
        <v>582</v>
      </c>
      <c r="F1429" t="s">
        <v>1970</v>
      </c>
    </row>
    <row r="1430" spans="1:6" x14ac:dyDescent="0.25">
      <c r="A1430">
        <v>2</v>
      </c>
      <c r="B1430">
        <v>7001</v>
      </c>
      <c r="C1430">
        <v>8000</v>
      </c>
      <c r="D1430" t="s">
        <v>305</v>
      </c>
      <c r="E1430" t="s">
        <v>265</v>
      </c>
      <c r="F1430" t="s">
        <v>1959</v>
      </c>
    </row>
    <row r="1431" spans="1:6" x14ac:dyDescent="0.25">
      <c r="A1431">
        <v>2</v>
      </c>
      <c r="B1431">
        <v>7001</v>
      </c>
      <c r="C1431">
        <v>8000</v>
      </c>
      <c r="D1431" t="s">
        <v>305</v>
      </c>
      <c r="E1431" t="s">
        <v>581</v>
      </c>
      <c r="F1431" t="s">
        <v>1960</v>
      </c>
    </row>
    <row r="1432" spans="1:6" x14ac:dyDescent="0.25">
      <c r="A1432">
        <v>2</v>
      </c>
      <c r="B1432">
        <v>7001</v>
      </c>
      <c r="C1432">
        <v>8000</v>
      </c>
      <c r="D1432" t="s">
        <v>305</v>
      </c>
      <c r="E1432" t="s">
        <v>575</v>
      </c>
      <c r="F1432" t="s">
        <v>1961</v>
      </c>
    </row>
    <row r="1433" spans="1:6" x14ac:dyDescent="0.25">
      <c r="A1433">
        <v>2</v>
      </c>
      <c r="B1433">
        <v>7001</v>
      </c>
      <c r="C1433">
        <v>8000</v>
      </c>
      <c r="D1433" t="s">
        <v>305</v>
      </c>
      <c r="E1433" t="s">
        <v>120</v>
      </c>
      <c r="F1433" t="s">
        <v>1972</v>
      </c>
    </row>
    <row r="1434" spans="1:6" x14ac:dyDescent="0.25">
      <c r="A1434">
        <v>2</v>
      </c>
      <c r="B1434">
        <v>7001</v>
      </c>
      <c r="C1434">
        <v>8000</v>
      </c>
      <c r="D1434" t="s">
        <v>305</v>
      </c>
      <c r="E1434" t="s">
        <v>142</v>
      </c>
      <c r="F1434" t="s">
        <v>1963</v>
      </c>
    </row>
    <row r="1435" spans="1:6" x14ac:dyDescent="0.25">
      <c r="A1435">
        <v>2</v>
      </c>
      <c r="B1435">
        <v>7001</v>
      </c>
      <c r="C1435">
        <v>8000</v>
      </c>
      <c r="D1435" t="s">
        <v>305</v>
      </c>
      <c r="E1435" t="s">
        <v>163</v>
      </c>
      <c r="F1435" t="s">
        <v>1964</v>
      </c>
    </row>
    <row r="1436" spans="1:6" x14ac:dyDescent="0.25">
      <c r="A1436">
        <v>2</v>
      </c>
      <c r="B1436">
        <v>7001</v>
      </c>
      <c r="C1436">
        <v>8000</v>
      </c>
      <c r="D1436" t="s">
        <v>305</v>
      </c>
      <c r="E1436" t="s">
        <v>576</v>
      </c>
      <c r="F1436" t="s">
        <v>1965</v>
      </c>
    </row>
    <row r="1437" spans="1:6" x14ac:dyDescent="0.25">
      <c r="A1437">
        <v>2</v>
      </c>
      <c r="B1437">
        <v>7001</v>
      </c>
      <c r="C1437">
        <v>8000</v>
      </c>
      <c r="D1437" t="s">
        <v>305</v>
      </c>
      <c r="E1437" t="s">
        <v>577</v>
      </c>
      <c r="F1437" t="s">
        <v>1966</v>
      </c>
    </row>
    <row r="1438" spans="1:6" x14ac:dyDescent="0.25">
      <c r="A1438">
        <v>2</v>
      </c>
      <c r="B1438">
        <v>7001</v>
      </c>
      <c r="C1438">
        <v>8000</v>
      </c>
      <c r="D1438" t="s">
        <v>305</v>
      </c>
      <c r="E1438" t="s">
        <v>578</v>
      </c>
      <c r="F1438" t="s">
        <v>1967</v>
      </c>
    </row>
    <row r="1439" spans="1:6" x14ac:dyDescent="0.25">
      <c r="A1439">
        <v>2</v>
      </c>
      <c r="B1439">
        <v>7001</v>
      </c>
      <c r="C1439">
        <v>8000</v>
      </c>
      <c r="D1439" t="s">
        <v>305</v>
      </c>
      <c r="E1439" t="s">
        <v>579</v>
      </c>
      <c r="F1439" t="s">
        <v>1968</v>
      </c>
    </row>
    <row r="1440" spans="1:6" x14ac:dyDescent="0.25">
      <c r="A1440">
        <v>2</v>
      </c>
      <c r="B1440">
        <v>7001</v>
      </c>
      <c r="C1440">
        <v>8000</v>
      </c>
      <c r="D1440" t="s">
        <v>305</v>
      </c>
      <c r="E1440" t="s">
        <v>580</v>
      </c>
      <c r="F1440" t="s">
        <v>1969</v>
      </c>
    </row>
    <row r="1441" spans="1:6" x14ac:dyDescent="0.25">
      <c r="A1441">
        <v>2</v>
      </c>
      <c r="B1441">
        <v>7001</v>
      </c>
      <c r="C1441">
        <v>8000</v>
      </c>
      <c r="D1441" t="s">
        <v>305</v>
      </c>
      <c r="E1441" t="s">
        <v>582</v>
      </c>
      <c r="F1441" t="s">
        <v>1970</v>
      </c>
    </row>
    <row r="1442" spans="1:6" x14ac:dyDescent="0.25">
      <c r="A1442">
        <v>2</v>
      </c>
      <c r="B1442">
        <v>8001</v>
      </c>
      <c r="C1442">
        <v>9000</v>
      </c>
      <c r="D1442" t="s">
        <v>306</v>
      </c>
      <c r="E1442" t="s">
        <v>265</v>
      </c>
      <c r="F1442" t="s">
        <v>1959</v>
      </c>
    </row>
    <row r="1443" spans="1:6" x14ac:dyDescent="0.25">
      <c r="A1443">
        <v>2</v>
      </c>
      <c r="B1443">
        <v>8001</v>
      </c>
      <c r="C1443">
        <v>9000</v>
      </c>
      <c r="D1443" t="s">
        <v>306</v>
      </c>
      <c r="E1443" t="s">
        <v>581</v>
      </c>
      <c r="F1443" t="s">
        <v>1976</v>
      </c>
    </row>
    <row r="1444" spans="1:6" x14ac:dyDescent="0.25">
      <c r="A1444">
        <v>2</v>
      </c>
      <c r="B1444">
        <v>8001</v>
      </c>
      <c r="C1444">
        <v>9000</v>
      </c>
      <c r="D1444" t="s">
        <v>306</v>
      </c>
      <c r="E1444" t="s">
        <v>575</v>
      </c>
      <c r="F1444" t="s">
        <v>1961</v>
      </c>
    </row>
    <row r="1445" spans="1:6" x14ac:dyDescent="0.25">
      <c r="A1445">
        <v>2</v>
      </c>
      <c r="B1445">
        <v>8001</v>
      </c>
      <c r="C1445">
        <v>9000</v>
      </c>
      <c r="D1445" t="s">
        <v>306</v>
      </c>
      <c r="E1445" t="s">
        <v>120</v>
      </c>
      <c r="F1445" t="s">
        <v>1972</v>
      </c>
    </row>
    <row r="1446" spans="1:6" x14ac:dyDescent="0.25">
      <c r="A1446">
        <v>2</v>
      </c>
      <c r="B1446">
        <v>8001</v>
      </c>
      <c r="C1446">
        <v>9000</v>
      </c>
      <c r="D1446" t="s">
        <v>306</v>
      </c>
      <c r="E1446" t="s">
        <v>142</v>
      </c>
      <c r="F1446" t="s">
        <v>1963</v>
      </c>
    </row>
    <row r="1447" spans="1:6" x14ac:dyDescent="0.25">
      <c r="A1447">
        <v>2</v>
      </c>
      <c r="B1447">
        <v>8001</v>
      </c>
      <c r="C1447">
        <v>9000</v>
      </c>
      <c r="D1447" t="s">
        <v>306</v>
      </c>
      <c r="E1447" t="s">
        <v>163</v>
      </c>
      <c r="F1447" t="s">
        <v>1964</v>
      </c>
    </row>
    <row r="1448" spans="1:6" x14ac:dyDescent="0.25">
      <c r="A1448">
        <v>2</v>
      </c>
      <c r="B1448">
        <v>8001</v>
      </c>
      <c r="C1448">
        <v>9000</v>
      </c>
      <c r="D1448" t="s">
        <v>306</v>
      </c>
      <c r="E1448" t="s">
        <v>576</v>
      </c>
      <c r="F1448" t="s">
        <v>1965</v>
      </c>
    </row>
    <row r="1449" spans="1:6" x14ac:dyDescent="0.25">
      <c r="A1449">
        <v>2</v>
      </c>
      <c r="B1449">
        <v>8001</v>
      </c>
      <c r="C1449">
        <v>9000</v>
      </c>
      <c r="D1449" t="s">
        <v>306</v>
      </c>
      <c r="E1449" t="s">
        <v>577</v>
      </c>
      <c r="F1449" t="s">
        <v>1966</v>
      </c>
    </row>
    <row r="1450" spans="1:6" x14ac:dyDescent="0.25">
      <c r="A1450">
        <v>2</v>
      </c>
      <c r="B1450">
        <v>8001</v>
      </c>
      <c r="C1450">
        <v>9000</v>
      </c>
      <c r="D1450" t="s">
        <v>306</v>
      </c>
      <c r="E1450" t="s">
        <v>578</v>
      </c>
      <c r="F1450" t="s">
        <v>1967</v>
      </c>
    </row>
    <row r="1451" spans="1:6" x14ac:dyDescent="0.25">
      <c r="A1451">
        <v>2</v>
      </c>
      <c r="B1451">
        <v>8001</v>
      </c>
      <c r="C1451">
        <v>9000</v>
      </c>
      <c r="D1451" t="s">
        <v>306</v>
      </c>
      <c r="E1451" t="s">
        <v>579</v>
      </c>
      <c r="F1451" t="s">
        <v>1968</v>
      </c>
    </row>
    <row r="1452" spans="1:6" x14ac:dyDescent="0.25">
      <c r="A1452">
        <v>2</v>
      </c>
      <c r="B1452">
        <v>8001</v>
      </c>
      <c r="C1452">
        <v>9000</v>
      </c>
      <c r="D1452" t="s">
        <v>306</v>
      </c>
      <c r="E1452" t="s">
        <v>580</v>
      </c>
      <c r="F1452" t="s">
        <v>1969</v>
      </c>
    </row>
    <row r="1453" spans="1:6" x14ac:dyDescent="0.25">
      <c r="A1453">
        <v>2</v>
      </c>
      <c r="B1453">
        <v>8001</v>
      </c>
      <c r="C1453">
        <v>9000</v>
      </c>
      <c r="D1453" t="s">
        <v>306</v>
      </c>
      <c r="E1453" t="s">
        <v>582</v>
      </c>
      <c r="F1453" t="s">
        <v>1970</v>
      </c>
    </row>
    <row r="1454" spans="1:6" x14ac:dyDescent="0.25">
      <c r="A1454">
        <v>2</v>
      </c>
      <c r="B1454">
        <v>9001</v>
      </c>
      <c r="C1454">
        <v>10000</v>
      </c>
      <c r="D1454" t="s">
        <v>127</v>
      </c>
      <c r="E1454" t="s">
        <v>265</v>
      </c>
      <c r="F1454" t="s">
        <v>1959</v>
      </c>
    </row>
    <row r="1455" spans="1:6" x14ac:dyDescent="0.25">
      <c r="A1455">
        <v>2</v>
      </c>
      <c r="B1455">
        <v>9001</v>
      </c>
      <c r="C1455">
        <v>10000</v>
      </c>
      <c r="D1455" t="s">
        <v>127</v>
      </c>
      <c r="E1455" t="s">
        <v>581</v>
      </c>
      <c r="F1455" t="s">
        <v>1990</v>
      </c>
    </row>
    <row r="1456" spans="1:6" x14ac:dyDescent="0.25">
      <c r="A1456">
        <v>2</v>
      </c>
      <c r="B1456">
        <v>9001</v>
      </c>
      <c r="C1456">
        <v>10000</v>
      </c>
      <c r="D1456" t="s">
        <v>127</v>
      </c>
      <c r="E1456" t="s">
        <v>575</v>
      </c>
      <c r="F1456" t="s">
        <v>1961</v>
      </c>
    </row>
    <row r="1457" spans="1:6" x14ac:dyDescent="0.25">
      <c r="A1457">
        <v>2</v>
      </c>
      <c r="B1457">
        <v>9001</v>
      </c>
      <c r="C1457">
        <v>10000</v>
      </c>
      <c r="D1457" t="s">
        <v>127</v>
      </c>
      <c r="E1457" t="s">
        <v>120</v>
      </c>
      <c r="F1457" t="s">
        <v>1983</v>
      </c>
    </row>
    <row r="1458" spans="1:6" x14ac:dyDescent="0.25">
      <c r="A1458">
        <v>2</v>
      </c>
      <c r="B1458">
        <v>9001</v>
      </c>
      <c r="C1458">
        <v>10000</v>
      </c>
      <c r="D1458" t="s">
        <v>127</v>
      </c>
      <c r="E1458" t="s">
        <v>142</v>
      </c>
      <c r="F1458" t="s">
        <v>1980</v>
      </c>
    </row>
    <row r="1459" spans="1:6" x14ac:dyDescent="0.25">
      <c r="A1459">
        <v>2</v>
      </c>
      <c r="B1459">
        <v>9001</v>
      </c>
      <c r="C1459">
        <v>10000</v>
      </c>
      <c r="D1459" t="s">
        <v>127</v>
      </c>
      <c r="E1459" t="s">
        <v>163</v>
      </c>
      <c r="F1459" t="s">
        <v>1984</v>
      </c>
    </row>
    <row r="1460" spans="1:6" x14ac:dyDescent="0.25">
      <c r="A1460">
        <v>2</v>
      </c>
      <c r="B1460">
        <v>9001</v>
      </c>
      <c r="C1460">
        <v>10000</v>
      </c>
      <c r="D1460" t="s">
        <v>127</v>
      </c>
      <c r="E1460" t="s">
        <v>576</v>
      </c>
      <c r="F1460" t="s">
        <v>1981</v>
      </c>
    </row>
    <row r="1461" spans="1:6" x14ac:dyDescent="0.25">
      <c r="A1461">
        <v>2</v>
      </c>
      <c r="B1461">
        <v>9001</v>
      </c>
      <c r="C1461">
        <v>10000</v>
      </c>
      <c r="D1461" t="s">
        <v>127</v>
      </c>
      <c r="E1461" t="s">
        <v>577</v>
      </c>
      <c r="F1461" t="s">
        <v>1966</v>
      </c>
    </row>
    <row r="1462" spans="1:6" x14ac:dyDescent="0.25">
      <c r="A1462">
        <v>2</v>
      </c>
      <c r="B1462">
        <v>9001</v>
      </c>
      <c r="C1462">
        <v>10000</v>
      </c>
      <c r="D1462" t="s">
        <v>127</v>
      </c>
      <c r="E1462" t="s">
        <v>578</v>
      </c>
      <c r="F1462" t="s">
        <v>1986</v>
      </c>
    </row>
    <row r="1463" spans="1:6" x14ac:dyDescent="0.25">
      <c r="A1463">
        <v>2</v>
      </c>
      <c r="B1463">
        <v>9001</v>
      </c>
      <c r="C1463">
        <v>10000</v>
      </c>
      <c r="D1463" t="s">
        <v>127</v>
      </c>
      <c r="E1463" t="s">
        <v>579</v>
      </c>
      <c r="F1463" t="s">
        <v>1968</v>
      </c>
    </row>
    <row r="1464" spans="1:6" x14ac:dyDescent="0.25">
      <c r="A1464">
        <v>2</v>
      </c>
      <c r="B1464">
        <v>9001</v>
      </c>
      <c r="C1464">
        <v>10000</v>
      </c>
      <c r="D1464" t="s">
        <v>127</v>
      </c>
      <c r="E1464" t="s">
        <v>580</v>
      </c>
      <c r="F1464" t="s">
        <v>1982</v>
      </c>
    </row>
    <row r="1465" spans="1:6" x14ac:dyDescent="0.25">
      <c r="A1465">
        <v>2</v>
      </c>
      <c r="B1465">
        <v>9001</v>
      </c>
      <c r="C1465">
        <v>10000</v>
      </c>
      <c r="D1465" t="s">
        <v>127</v>
      </c>
      <c r="E1465" t="s">
        <v>582</v>
      </c>
      <c r="F1465" t="s">
        <v>1970</v>
      </c>
    </row>
    <row r="1466" spans="1:6" x14ac:dyDescent="0.25">
      <c r="A1466">
        <v>20</v>
      </c>
      <c r="B1466">
        <v>1</v>
      </c>
      <c r="C1466">
        <v>1000</v>
      </c>
      <c r="D1466" t="s">
        <v>196</v>
      </c>
      <c r="E1466" t="s">
        <v>265</v>
      </c>
      <c r="F1466" t="s">
        <v>1959</v>
      </c>
    </row>
    <row r="1467" spans="1:6" x14ac:dyDescent="0.25">
      <c r="A1467">
        <v>20</v>
      </c>
      <c r="B1467">
        <v>1</v>
      </c>
      <c r="C1467">
        <v>1000</v>
      </c>
      <c r="D1467" t="s">
        <v>196</v>
      </c>
      <c r="E1467" t="s">
        <v>581</v>
      </c>
      <c r="F1467" t="s">
        <v>1974</v>
      </c>
    </row>
    <row r="1468" spans="1:6" x14ac:dyDescent="0.25">
      <c r="A1468">
        <v>20</v>
      </c>
      <c r="B1468">
        <v>1</v>
      </c>
      <c r="C1468">
        <v>1000</v>
      </c>
      <c r="D1468" t="s">
        <v>196</v>
      </c>
      <c r="E1468" t="s">
        <v>575</v>
      </c>
      <c r="F1468" t="s">
        <v>1961</v>
      </c>
    </row>
    <row r="1469" spans="1:6" x14ac:dyDescent="0.25">
      <c r="A1469">
        <v>20</v>
      </c>
      <c r="B1469">
        <v>1</v>
      </c>
      <c r="C1469">
        <v>1000</v>
      </c>
      <c r="D1469" t="s">
        <v>196</v>
      </c>
      <c r="E1469" t="s">
        <v>120</v>
      </c>
      <c r="F1469" t="s">
        <v>1972</v>
      </c>
    </row>
    <row r="1470" spans="1:6" x14ac:dyDescent="0.25">
      <c r="A1470">
        <v>20</v>
      </c>
      <c r="B1470">
        <v>1</v>
      </c>
      <c r="C1470">
        <v>1000</v>
      </c>
      <c r="D1470" t="s">
        <v>196</v>
      </c>
      <c r="E1470" t="s">
        <v>142</v>
      </c>
      <c r="F1470" t="s">
        <v>1963</v>
      </c>
    </row>
    <row r="1471" spans="1:6" x14ac:dyDescent="0.25">
      <c r="A1471">
        <v>20</v>
      </c>
      <c r="B1471">
        <v>1</v>
      </c>
      <c r="C1471">
        <v>1000</v>
      </c>
      <c r="D1471" t="s">
        <v>196</v>
      </c>
      <c r="E1471" t="s">
        <v>163</v>
      </c>
      <c r="F1471" t="s">
        <v>1964</v>
      </c>
    </row>
    <row r="1472" spans="1:6" x14ac:dyDescent="0.25">
      <c r="A1472">
        <v>20</v>
      </c>
      <c r="B1472">
        <v>1</v>
      </c>
      <c r="C1472">
        <v>1000</v>
      </c>
      <c r="D1472" t="s">
        <v>196</v>
      </c>
      <c r="E1472" t="s">
        <v>576</v>
      </c>
      <c r="F1472" t="s">
        <v>1981</v>
      </c>
    </row>
    <row r="1473" spans="1:6" x14ac:dyDescent="0.25">
      <c r="A1473">
        <v>20</v>
      </c>
      <c r="B1473">
        <v>1</v>
      </c>
      <c r="C1473">
        <v>1000</v>
      </c>
      <c r="D1473" t="s">
        <v>196</v>
      </c>
      <c r="E1473" t="s">
        <v>577</v>
      </c>
      <c r="F1473" t="s">
        <v>1966</v>
      </c>
    </row>
    <row r="1474" spans="1:6" x14ac:dyDescent="0.25">
      <c r="A1474">
        <v>20</v>
      </c>
      <c r="B1474">
        <v>1</v>
      </c>
      <c r="C1474">
        <v>1000</v>
      </c>
      <c r="D1474" t="s">
        <v>196</v>
      </c>
      <c r="E1474" t="s">
        <v>578</v>
      </c>
      <c r="F1474" t="s">
        <v>1967</v>
      </c>
    </row>
    <row r="1475" spans="1:6" x14ac:dyDescent="0.25">
      <c r="A1475">
        <v>20</v>
      </c>
      <c r="B1475">
        <v>1</v>
      </c>
      <c r="C1475">
        <v>1000</v>
      </c>
      <c r="D1475" t="s">
        <v>196</v>
      </c>
      <c r="E1475" t="s">
        <v>579</v>
      </c>
      <c r="F1475" t="s">
        <v>1968</v>
      </c>
    </row>
    <row r="1476" spans="1:6" x14ac:dyDescent="0.25">
      <c r="A1476">
        <v>20</v>
      </c>
      <c r="B1476">
        <v>1</v>
      </c>
      <c r="C1476">
        <v>1000</v>
      </c>
      <c r="D1476" t="s">
        <v>196</v>
      </c>
      <c r="E1476" t="s">
        <v>580</v>
      </c>
      <c r="F1476" t="s">
        <v>1969</v>
      </c>
    </row>
    <row r="1477" spans="1:6" x14ac:dyDescent="0.25">
      <c r="A1477">
        <v>20</v>
      </c>
      <c r="B1477">
        <v>1</v>
      </c>
      <c r="C1477">
        <v>1000</v>
      </c>
      <c r="D1477" t="s">
        <v>196</v>
      </c>
      <c r="E1477" t="s">
        <v>582</v>
      </c>
      <c r="F1477" t="s">
        <v>1970</v>
      </c>
    </row>
    <row r="1478" spans="1:6" x14ac:dyDescent="0.25">
      <c r="A1478">
        <v>20</v>
      </c>
      <c r="B1478">
        <v>10001</v>
      </c>
      <c r="C1478">
        <v>11000</v>
      </c>
      <c r="D1478" t="s">
        <v>396</v>
      </c>
      <c r="E1478" t="s">
        <v>265</v>
      </c>
      <c r="F1478" t="s">
        <v>1991</v>
      </c>
    </row>
    <row r="1479" spans="1:6" x14ac:dyDescent="0.25">
      <c r="A1479">
        <v>20</v>
      </c>
      <c r="B1479">
        <v>10001</v>
      </c>
      <c r="C1479">
        <v>11000</v>
      </c>
      <c r="D1479" t="s">
        <v>396</v>
      </c>
      <c r="E1479" t="s">
        <v>581</v>
      </c>
      <c r="F1479" t="s">
        <v>1960</v>
      </c>
    </row>
    <row r="1480" spans="1:6" x14ac:dyDescent="0.25">
      <c r="A1480">
        <v>20</v>
      </c>
      <c r="B1480">
        <v>10001</v>
      </c>
      <c r="C1480">
        <v>11000</v>
      </c>
      <c r="D1480" t="s">
        <v>396</v>
      </c>
      <c r="E1480" t="s">
        <v>575</v>
      </c>
      <c r="F1480" t="s">
        <v>1961</v>
      </c>
    </row>
    <row r="1481" spans="1:6" x14ac:dyDescent="0.25">
      <c r="A1481">
        <v>20</v>
      </c>
      <c r="B1481">
        <v>10001</v>
      </c>
      <c r="C1481">
        <v>11000</v>
      </c>
      <c r="D1481" t="s">
        <v>396</v>
      </c>
      <c r="E1481" t="s">
        <v>120</v>
      </c>
      <c r="F1481" t="s">
        <v>1962</v>
      </c>
    </row>
    <row r="1482" spans="1:6" x14ac:dyDescent="0.25">
      <c r="A1482">
        <v>20</v>
      </c>
      <c r="B1482">
        <v>10001</v>
      </c>
      <c r="C1482">
        <v>11000</v>
      </c>
      <c r="D1482" t="s">
        <v>396</v>
      </c>
      <c r="E1482" t="s">
        <v>142</v>
      </c>
      <c r="F1482" t="s">
        <v>1963</v>
      </c>
    </row>
    <row r="1483" spans="1:6" x14ac:dyDescent="0.25">
      <c r="A1483">
        <v>20</v>
      </c>
      <c r="B1483">
        <v>10001</v>
      </c>
      <c r="C1483">
        <v>11000</v>
      </c>
      <c r="D1483" t="s">
        <v>396</v>
      </c>
      <c r="E1483" t="s">
        <v>163</v>
      </c>
      <c r="F1483" t="s">
        <v>1964</v>
      </c>
    </row>
    <row r="1484" spans="1:6" x14ac:dyDescent="0.25">
      <c r="A1484">
        <v>20</v>
      </c>
      <c r="B1484">
        <v>10001</v>
      </c>
      <c r="C1484">
        <v>11000</v>
      </c>
      <c r="D1484" t="s">
        <v>396</v>
      </c>
      <c r="E1484" t="s">
        <v>576</v>
      </c>
      <c r="F1484" t="s">
        <v>1965</v>
      </c>
    </row>
    <row r="1485" spans="1:6" x14ac:dyDescent="0.25">
      <c r="A1485">
        <v>20</v>
      </c>
      <c r="B1485">
        <v>10001</v>
      </c>
      <c r="C1485">
        <v>11000</v>
      </c>
      <c r="D1485" t="s">
        <v>396</v>
      </c>
      <c r="E1485" t="s">
        <v>577</v>
      </c>
      <c r="F1485" t="s">
        <v>1966</v>
      </c>
    </row>
    <row r="1486" spans="1:6" x14ac:dyDescent="0.25">
      <c r="A1486">
        <v>20</v>
      </c>
      <c r="B1486">
        <v>10001</v>
      </c>
      <c r="C1486">
        <v>11000</v>
      </c>
      <c r="D1486" t="s">
        <v>396</v>
      </c>
      <c r="E1486" t="s">
        <v>578</v>
      </c>
      <c r="F1486" t="s">
        <v>1967</v>
      </c>
    </row>
    <row r="1487" spans="1:6" x14ac:dyDescent="0.25">
      <c r="A1487">
        <v>20</v>
      </c>
      <c r="B1487">
        <v>10001</v>
      </c>
      <c r="C1487">
        <v>11000</v>
      </c>
      <c r="D1487" t="s">
        <v>396</v>
      </c>
      <c r="E1487" t="s">
        <v>579</v>
      </c>
      <c r="F1487" t="s">
        <v>1968</v>
      </c>
    </row>
    <row r="1488" spans="1:6" x14ac:dyDescent="0.25">
      <c r="A1488">
        <v>20</v>
      </c>
      <c r="B1488">
        <v>10001</v>
      </c>
      <c r="C1488">
        <v>11000</v>
      </c>
      <c r="D1488" t="s">
        <v>396</v>
      </c>
      <c r="E1488" t="s">
        <v>580</v>
      </c>
      <c r="F1488" t="s">
        <v>1975</v>
      </c>
    </row>
    <row r="1489" spans="1:6" x14ac:dyDescent="0.25">
      <c r="A1489">
        <v>20</v>
      </c>
      <c r="B1489">
        <v>10001</v>
      </c>
      <c r="C1489">
        <v>11000</v>
      </c>
      <c r="D1489" t="s">
        <v>396</v>
      </c>
      <c r="E1489" t="s">
        <v>582</v>
      </c>
      <c r="F1489" t="s">
        <v>1970</v>
      </c>
    </row>
    <row r="1490" spans="1:6" x14ac:dyDescent="0.25">
      <c r="A1490">
        <v>20</v>
      </c>
      <c r="B1490">
        <v>1001</v>
      </c>
      <c r="C1490">
        <v>2000</v>
      </c>
      <c r="D1490" t="s">
        <v>394</v>
      </c>
      <c r="E1490" t="s">
        <v>265</v>
      </c>
      <c r="F1490" t="s">
        <v>1959</v>
      </c>
    </row>
    <row r="1491" spans="1:6" x14ac:dyDescent="0.25">
      <c r="A1491">
        <v>20</v>
      </c>
      <c r="B1491">
        <v>1001</v>
      </c>
      <c r="C1491">
        <v>2000</v>
      </c>
      <c r="D1491" t="s">
        <v>394</v>
      </c>
      <c r="E1491" t="s">
        <v>581</v>
      </c>
      <c r="F1491" t="s">
        <v>1960</v>
      </c>
    </row>
    <row r="1492" spans="1:6" x14ac:dyDescent="0.25">
      <c r="A1492">
        <v>20</v>
      </c>
      <c r="B1492">
        <v>1001</v>
      </c>
      <c r="C1492">
        <v>2000</v>
      </c>
      <c r="D1492" t="s">
        <v>394</v>
      </c>
      <c r="E1492" t="s">
        <v>575</v>
      </c>
      <c r="F1492" t="s">
        <v>1961</v>
      </c>
    </row>
    <row r="1493" spans="1:6" x14ac:dyDescent="0.25">
      <c r="A1493">
        <v>20</v>
      </c>
      <c r="B1493">
        <v>1001</v>
      </c>
      <c r="C1493">
        <v>2000</v>
      </c>
      <c r="D1493" t="s">
        <v>394</v>
      </c>
      <c r="E1493" t="s">
        <v>120</v>
      </c>
      <c r="F1493" t="s">
        <v>1972</v>
      </c>
    </row>
    <row r="1494" spans="1:6" x14ac:dyDescent="0.25">
      <c r="A1494">
        <v>20</v>
      </c>
      <c r="B1494">
        <v>1001</v>
      </c>
      <c r="C1494">
        <v>2000</v>
      </c>
      <c r="D1494" t="s">
        <v>394</v>
      </c>
      <c r="E1494" t="s">
        <v>142</v>
      </c>
      <c r="F1494" t="s">
        <v>1963</v>
      </c>
    </row>
    <row r="1495" spans="1:6" x14ac:dyDescent="0.25">
      <c r="A1495">
        <v>20</v>
      </c>
      <c r="B1495">
        <v>1001</v>
      </c>
      <c r="C1495">
        <v>2000</v>
      </c>
      <c r="D1495" t="s">
        <v>394</v>
      </c>
      <c r="E1495" t="s">
        <v>163</v>
      </c>
      <c r="F1495" t="s">
        <v>1979</v>
      </c>
    </row>
    <row r="1496" spans="1:6" x14ac:dyDescent="0.25">
      <c r="A1496">
        <v>20</v>
      </c>
      <c r="B1496">
        <v>1001</v>
      </c>
      <c r="C1496">
        <v>2000</v>
      </c>
      <c r="D1496" t="s">
        <v>394</v>
      </c>
      <c r="E1496" t="s">
        <v>576</v>
      </c>
      <c r="F1496" t="s">
        <v>1965</v>
      </c>
    </row>
    <row r="1497" spans="1:6" x14ac:dyDescent="0.25">
      <c r="A1497">
        <v>20</v>
      </c>
      <c r="B1497">
        <v>1001</v>
      </c>
      <c r="C1497">
        <v>2000</v>
      </c>
      <c r="D1497" t="s">
        <v>394</v>
      </c>
      <c r="E1497" t="s">
        <v>577</v>
      </c>
      <c r="F1497" t="s">
        <v>1973</v>
      </c>
    </row>
    <row r="1498" spans="1:6" x14ac:dyDescent="0.25">
      <c r="A1498">
        <v>20</v>
      </c>
      <c r="B1498">
        <v>1001</v>
      </c>
      <c r="C1498">
        <v>2000</v>
      </c>
      <c r="D1498" t="s">
        <v>394</v>
      </c>
      <c r="E1498" t="s">
        <v>578</v>
      </c>
      <c r="F1498" t="s">
        <v>1967</v>
      </c>
    </row>
    <row r="1499" spans="1:6" x14ac:dyDescent="0.25">
      <c r="A1499">
        <v>20</v>
      </c>
      <c r="B1499">
        <v>1001</v>
      </c>
      <c r="C1499">
        <v>2000</v>
      </c>
      <c r="D1499" t="s">
        <v>394</v>
      </c>
      <c r="E1499" t="s">
        <v>579</v>
      </c>
      <c r="F1499" t="s">
        <v>1971</v>
      </c>
    </row>
    <row r="1500" spans="1:6" x14ac:dyDescent="0.25">
      <c r="A1500">
        <v>20</v>
      </c>
      <c r="B1500">
        <v>1001</v>
      </c>
      <c r="C1500">
        <v>2000</v>
      </c>
      <c r="D1500" t="s">
        <v>394</v>
      </c>
      <c r="E1500" t="s">
        <v>580</v>
      </c>
      <c r="F1500" t="s">
        <v>1975</v>
      </c>
    </row>
    <row r="1501" spans="1:6" x14ac:dyDescent="0.25">
      <c r="A1501">
        <v>20</v>
      </c>
      <c r="B1501">
        <v>1001</v>
      </c>
      <c r="C1501">
        <v>2000</v>
      </c>
      <c r="D1501" t="s">
        <v>394</v>
      </c>
      <c r="E1501" t="s">
        <v>582</v>
      </c>
      <c r="F1501" t="s">
        <v>1970</v>
      </c>
    </row>
    <row r="1502" spans="1:6" x14ac:dyDescent="0.25">
      <c r="A1502">
        <v>20</v>
      </c>
      <c r="B1502">
        <v>11001</v>
      </c>
      <c r="C1502">
        <v>12000</v>
      </c>
      <c r="D1502" t="s">
        <v>93</v>
      </c>
      <c r="E1502" t="s">
        <v>265</v>
      </c>
      <c r="F1502" t="s">
        <v>1959</v>
      </c>
    </row>
    <row r="1503" spans="1:6" x14ac:dyDescent="0.25">
      <c r="A1503">
        <v>20</v>
      </c>
      <c r="B1503">
        <v>11001</v>
      </c>
      <c r="C1503">
        <v>12000</v>
      </c>
      <c r="D1503" t="s">
        <v>93</v>
      </c>
      <c r="E1503" t="s">
        <v>581</v>
      </c>
      <c r="F1503" t="s">
        <v>1990</v>
      </c>
    </row>
    <row r="1504" spans="1:6" x14ac:dyDescent="0.25">
      <c r="A1504">
        <v>20</v>
      </c>
      <c r="B1504">
        <v>11001</v>
      </c>
      <c r="C1504">
        <v>12000</v>
      </c>
      <c r="D1504" t="s">
        <v>93</v>
      </c>
      <c r="E1504" t="s">
        <v>575</v>
      </c>
      <c r="F1504" t="s">
        <v>1961</v>
      </c>
    </row>
    <row r="1505" spans="1:6" x14ac:dyDescent="0.25">
      <c r="A1505">
        <v>20</v>
      </c>
      <c r="B1505">
        <v>11001</v>
      </c>
      <c r="C1505">
        <v>12000</v>
      </c>
      <c r="D1505" t="s">
        <v>93</v>
      </c>
      <c r="E1505" t="s">
        <v>120</v>
      </c>
      <c r="F1505" t="s">
        <v>1983</v>
      </c>
    </row>
    <row r="1506" spans="1:6" x14ac:dyDescent="0.25">
      <c r="A1506">
        <v>20</v>
      </c>
      <c r="B1506">
        <v>11001</v>
      </c>
      <c r="C1506">
        <v>12000</v>
      </c>
      <c r="D1506" t="s">
        <v>93</v>
      </c>
      <c r="E1506" t="s">
        <v>142</v>
      </c>
      <c r="F1506" t="s">
        <v>1963</v>
      </c>
    </row>
    <row r="1507" spans="1:6" x14ac:dyDescent="0.25">
      <c r="A1507">
        <v>20</v>
      </c>
      <c r="B1507">
        <v>11001</v>
      </c>
      <c r="C1507">
        <v>12000</v>
      </c>
      <c r="D1507" t="s">
        <v>93</v>
      </c>
      <c r="E1507" t="s">
        <v>163</v>
      </c>
      <c r="F1507" t="s">
        <v>1964</v>
      </c>
    </row>
    <row r="1508" spans="1:6" x14ac:dyDescent="0.25">
      <c r="A1508">
        <v>20</v>
      </c>
      <c r="B1508">
        <v>11001</v>
      </c>
      <c r="C1508">
        <v>12000</v>
      </c>
      <c r="D1508" t="s">
        <v>93</v>
      </c>
      <c r="E1508" t="s">
        <v>576</v>
      </c>
      <c r="F1508" t="s">
        <v>1965</v>
      </c>
    </row>
    <row r="1509" spans="1:6" x14ac:dyDescent="0.25">
      <c r="A1509">
        <v>20</v>
      </c>
      <c r="B1509">
        <v>11001</v>
      </c>
      <c r="C1509">
        <v>12000</v>
      </c>
      <c r="D1509" t="s">
        <v>93</v>
      </c>
      <c r="E1509" t="s">
        <v>577</v>
      </c>
      <c r="F1509" t="s">
        <v>1966</v>
      </c>
    </row>
    <row r="1510" spans="1:6" x14ac:dyDescent="0.25">
      <c r="A1510">
        <v>20</v>
      </c>
      <c r="B1510">
        <v>11001</v>
      </c>
      <c r="C1510">
        <v>12000</v>
      </c>
      <c r="D1510" t="s">
        <v>93</v>
      </c>
      <c r="E1510" t="s">
        <v>578</v>
      </c>
      <c r="F1510" t="s">
        <v>1967</v>
      </c>
    </row>
    <row r="1511" spans="1:6" x14ac:dyDescent="0.25">
      <c r="A1511">
        <v>20</v>
      </c>
      <c r="B1511">
        <v>11001</v>
      </c>
      <c r="C1511">
        <v>12000</v>
      </c>
      <c r="D1511" t="s">
        <v>93</v>
      </c>
      <c r="E1511" t="s">
        <v>579</v>
      </c>
      <c r="F1511" t="s">
        <v>1968</v>
      </c>
    </row>
    <row r="1512" spans="1:6" x14ac:dyDescent="0.25">
      <c r="A1512">
        <v>20</v>
      </c>
      <c r="B1512">
        <v>11001</v>
      </c>
      <c r="C1512">
        <v>12000</v>
      </c>
      <c r="D1512" t="s">
        <v>93</v>
      </c>
      <c r="E1512" t="s">
        <v>580</v>
      </c>
      <c r="F1512" t="s">
        <v>1969</v>
      </c>
    </row>
    <row r="1513" spans="1:6" x14ac:dyDescent="0.25">
      <c r="A1513">
        <v>20</v>
      </c>
      <c r="B1513">
        <v>11001</v>
      </c>
      <c r="C1513">
        <v>12000</v>
      </c>
      <c r="D1513" t="s">
        <v>93</v>
      </c>
      <c r="E1513" t="s">
        <v>582</v>
      </c>
      <c r="F1513" t="s">
        <v>1970</v>
      </c>
    </row>
    <row r="1514" spans="1:6" x14ac:dyDescent="0.25">
      <c r="A1514">
        <v>20</v>
      </c>
      <c r="B1514">
        <v>12001</v>
      </c>
      <c r="C1514">
        <v>13000</v>
      </c>
      <c r="D1514" t="s">
        <v>397</v>
      </c>
      <c r="E1514" t="s">
        <v>265</v>
      </c>
      <c r="F1514" t="s">
        <v>1959</v>
      </c>
    </row>
    <row r="1515" spans="1:6" x14ac:dyDescent="0.25">
      <c r="A1515">
        <v>20</v>
      </c>
      <c r="B1515">
        <v>12001</v>
      </c>
      <c r="C1515">
        <v>13000</v>
      </c>
      <c r="D1515" t="s">
        <v>397</v>
      </c>
      <c r="E1515" t="s">
        <v>581</v>
      </c>
      <c r="F1515" t="s">
        <v>1960</v>
      </c>
    </row>
    <row r="1516" spans="1:6" x14ac:dyDescent="0.25">
      <c r="A1516">
        <v>20</v>
      </c>
      <c r="B1516">
        <v>12001</v>
      </c>
      <c r="C1516">
        <v>13000</v>
      </c>
      <c r="D1516" t="s">
        <v>397</v>
      </c>
      <c r="E1516" t="s">
        <v>575</v>
      </c>
      <c r="F1516" t="s">
        <v>1961</v>
      </c>
    </row>
    <row r="1517" spans="1:6" x14ac:dyDescent="0.25">
      <c r="A1517">
        <v>20</v>
      </c>
      <c r="B1517">
        <v>12001</v>
      </c>
      <c r="C1517">
        <v>13000</v>
      </c>
      <c r="D1517" t="s">
        <v>397</v>
      </c>
      <c r="E1517" t="s">
        <v>120</v>
      </c>
      <c r="F1517" t="s">
        <v>1972</v>
      </c>
    </row>
    <row r="1518" spans="1:6" x14ac:dyDescent="0.25">
      <c r="A1518">
        <v>20</v>
      </c>
      <c r="B1518">
        <v>12001</v>
      </c>
      <c r="C1518">
        <v>13000</v>
      </c>
      <c r="D1518" t="s">
        <v>397</v>
      </c>
      <c r="E1518" t="s">
        <v>142</v>
      </c>
      <c r="F1518" t="s">
        <v>1963</v>
      </c>
    </row>
    <row r="1519" spans="1:6" x14ac:dyDescent="0.25">
      <c r="A1519">
        <v>20</v>
      </c>
      <c r="B1519">
        <v>12001</v>
      </c>
      <c r="C1519">
        <v>13000</v>
      </c>
      <c r="D1519" t="s">
        <v>397</v>
      </c>
      <c r="E1519" t="s">
        <v>163</v>
      </c>
      <c r="F1519" t="s">
        <v>1964</v>
      </c>
    </row>
    <row r="1520" spans="1:6" x14ac:dyDescent="0.25">
      <c r="A1520">
        <v>20</v>
      </c>
      <c r="B1520">
        <v>12001</v>
      </c>
      <c r="C1520">
        <v>13000</v>
      </c>
      <c r="D1520" t="s">
        <v>397</v>
      </c>
      <c r="E1520" t="s">
        <v>576</v>
      </c>
      <c r="F1520" t="s">
        <v>1965</v>
      </c>
    </row>
    <row r="1521" spans="1:6" x14ac:dyDescent="0.25">
      <c r="A1521">
        <v>20</v>
      </c>
      <c r="B1521">
        <v>12001</v>
      </c>
      <c r="C1521">
        <v>13000</v>
      </c>
      <c r="D1521" t="s">
        <v>397</v>
      </c>
      <c r="E1521" t="s">
        <v>577</v>
      </c>
      <c r="F1521" t="s">
        <v>1966</v>
      </c>
    </row>
    <row r="1522" spans="1:6" x14ac:dyDescent="0.25">
      <c r="A1522">
        <v>20</v>
      </c>
      <c r="B1522">
        <v>12001</v>
      </c>
      <c r="C1522">
        <v>13000</v>
      </c>
      <c r="D1522" t="s">
        <v>397</v>
      </c>
      <c r="E1522" t="s">
        <v>578</v>
      </c>
      <c r="F1522" t="s">
        <v>1967</v>
      </c>
    </row>
    <row r="1523" spans="1:6" x14ac:dyDescent="0.25">
      <c r="A1523">
        <v>20</v>
      </c>
      <c r="B1523">
        <v>12001</v>
      </c>
      <c r="C1523">
        <v>13000</v>
      </c>
      <c r="D1523" t="s">
        <v>397</v>
      </c>
      <c r="E1523" t="s">
        <v>579</v>
      </c>
      <c r="F1523" t="s">
        <v>1968</v>
      </c>
    </row>
    <row r="1524" spans="1:6" x14ac:dyDescent="0.25">
      <c r="A1524">
        <v>20</v>
      </c>
      <c r="B1524">
        <v>12001</v>
      </c>
      <c r="C1524">
        <v>13000</v>
      </c>
      <c r="D1524" t="s">
        <v>397</v>
      </c>
      <c r="E1524" t="s">
        <v>580</v>
      </c>
      <c r="F1524" t="s">
        <v>1969</v>
      </c>
    </row>
    <row r="1525" spans="1:6" x14ac:dyDescent="0.25">
      <c r="A1525">
        <v>20</v>
      </c>
      <c r="B1525">
        <v>12001</v>
      </c>
      <c r="C1525">
        <v>13000</v>
      </c>
      <c r="D1525" t="s">
        <v>397</v>
      </c>
      <c r="E1525" t="s">
        <v>582</v>
      </c>
      <c r="F1525" t="s">
        <v>1970</v>
      </c>
    </row>
    <row r="1526" spans="1:6" x14ac:dyDescent="0.25">
      <c r="A1526">
        <v>20</v>
      </c>
      <c r="B1526">
        <v>13001</v>
      </c>
      <c r="C1526">
        <v>14000</v>
      </c>
      <c r="D1526" t="s">
        <v>398</v>
      </c>
      <c r="E1526" t="s">
        <v>265</v>
      </c>
      <c r="F1526" t="s">
        <v>1959</v>
      </c>
    </row>
    <row r="1527" spans="1:6" x14ac:dyDescent="0.25">
      <c r="A1527">
        <v>20</v>
      </c>
      <c r="B1527">
        <v>13001</v>
      </c>
      <c r="C1527">
        <v>14000</v>
      </c>
      <c r="D1527" t="s">
        <v>398</v>
      </c>
      <c r="E1527" t="s">
        <v>581</v>
      </c>
      <c r="F1527" t="s">
        <v>1960</v>
      </c>
    </row>
    <row r="1528" spans="1:6" x14ac:dyDescent="0.25">
      <c r="A1528">
        <v>20</v>
      </c>
      <c r="B1528">
        <v>13001</v>
      </c>
      <c r="C1528">
        <v>14000</v>
      </c>
      <c r="D1528" t="s">
        <v>398</v>
      </c>
      <c r="E1528" t="s">
        <v>575</v>
      </c>
      <c r="F1528" t="s">
        <v>1961</v>
      </c>
    </row>
    <row r="1529" spans="1:6" x14ac:dyDescent="0.25">
      <c r="A1529">
        <v>20</v>
      </c>
      <c r="B1529">
        <v>13001</v>
      </c>
      <c r="C1529">
        <v>14000</v>
      </c>
      <c r="D1529" t="s">
        <v>398</v>
      </c>
      <c r="E1529" t="s">
        <v>120</v>
      </c>
      <c r="F1529" t="s">
        <v>1972</v>
      </c>
    </row>
    <row r="1530" spans="1:6" x14ac:dyDescent="0.25">
      <c r="A1530">
        <v>20</v>
      </c>
      <c r="B1530">
        <v>13001</v>
      </c>
      <c r="C1530">
        <v>14000</v>
      </c>
      <c r="D1530" t="s">
        <v>398</v>
      </c>
      <c r="E1530" t="s">
        <v>142</v>
      </c>
      <c r="F1530" t="s">
        <v>1963</v>
      </c>
    </row>
    <row r="1531" spans="1:6" x14ac:dyDescent="0.25">
      <c r="A1531">
        <v>20</v>
      </c>
      <c r="B1531">
        <v>13001</v>
      </c>
      <c r="C1531">
        <v>14000</v>
      </c>
      <c r="D1531" t="s">
        <v>398</v>
      </c>
      <c r="E1531" t="s">
        <v>163</v>
      </c>
      <c r="F1531" t="s">
        <v>1964</v>
      </c>
    </row>
    <row r="1532" spans="1:6" x14ac:dyDescent="0.25">
      <c r="A1532">
        <v>20</v>
      </c>
      <c r="B1532">
        <v>13001</v>
      </c>
      <c r="C1532">
        <v>14000</v>
      </c>
      <c r="D1532" t="s">
        <v>398</v>
      </c>
      <c r="E1532" t="s">
        <v>576</v>
      </c>
      <c r="F1532" t="s">
        <v>1965</v>
      </c>
    </row>
    <row r="1533" spans="1:6" x14ac:dyDescent="0.25">
      <c r="A1533">
        <v>20</v>
      </c>
      <c r="B1533">
        <v>13001</v>
      </c>
      <c r="C1533">
        <v>14000</v>
      </c>
      <c r="D1533" t="s">
        <v>398</v>
      </c>
      <c r="E1533" t="s">
        <v>577</v>
      </c>
      <c r="F1533" t="s">
        <v>1966</v>
      </c>
    </row>
    <row r="1534" spans="1:6" x14ac:dyDescent="0.25">
      <c r="A1534">
        <v>20</v>
      </c>
      <c r="B1534">
        <v>13001</v>
      </c>
      <c r="C1534">
        <v>14000</v>
      </c>
      <c r="D1534" t="s">
        <v>398</v>
      </c>
      <c r="E1534" t="s">
        <v>578</v>
      </c>
      <c r="F1534" t="s">
        <v>1967</v>
      </c>
    </row>
    <row r="1535" spans="1:6" x14ac:dyDescent="0.25">
      <c r="A1535">
        <v>20</v>
      </c>
      <c r="B1535">
        <v>13001</v>
      </c>
      <c r="C1535">
        <v>14000</v>
      </c>
      <c r="D1535" t="s">
        <v>398</v>
      </c>
      <c r="E1535" t="s">
        <v>579</v>
      </c>
      <c r="F1535" t="s">
        <v>1968</v>
      </c>
    </row>
    <row r="1536" spans="1:6" x14ac:dyDescent="0.25">
      <c r="A1536">
        <v>20</v>
      </c>
      <c r="B1536">
        <v>13001</v>
      </c>
      <c r="C1536">
        <v>14000</v>
      </c>
      <c r="D1536" t="s">
        <v>398</v>
      </c>
      <c r="E1536" t="s">
        <v>580</v>
      </c>
      <c r="F1536" t="s">
        <v>1969</v>
      </c>
    </row>
    <row r="1537" spans="1:6" x14ac:dyDescent="0.25">
      <c r="A1537">
        <v>20</v>
      </c>
      <c r="B1537">
        <v>13001</v>
      </c>
      <c r="C1537">
        <v>14000</v>
      </c>
      <c r="D1537" t="s">
        <v>398</v>
      </c>
      <c r="E1537" t="s">
        <v>582</v>
      </c>
      <c r="F1537" t="s">
        <v>1970</v>
      </c>
    </row>
    <row r="1538" spans="1:6" x14ac:dyDescent="0.25">
      <c r="A1538">
        <v>20</v>
      </c>
      <c r="B1538">
        <v>14001</v>
      </c>
      <c r="C1538">
        <v>15000</v>
      </c>
      <c r="D1538" t="s">
        <v>399</v>
      </c>
      <c r="E1538" t="s">
        <v>265</v>
      </c>
      <c r="F1538" t="s">
        <v>1959</v>
      </c>
    </row>
    <row r="1539" spans="1:6" x14ac:dyDescent="0.25">
      <c r="A1539">
        <v>20</v>
      </c>
      <c r="B1539">
        <v>14001</v>
      </c>
      <c r="C1539">
        <v>15000</v>
      </c>
      <c r="D1539" t="s">
        <v>399</v>
      </c>
      <c r="E1539" t="s">
        <v>581</v>
      </c>
      <c r="F1539" t="s">
        <v>1960</v>
      </c>
    </row>
    <row r="1540" spans="1:6" x14ac:dyDescent="0.25">
      <c r="A1540">
        <v>20</v>
      </c>
      <c r="B1540">
        <v>14001</v>
      </c>
      <c r="C1540">
        <v>15000</v>
      </c>
      <c r="D1540" t="s">
        <v>399</v>
      </c>
      <c r="E1540" t="s">
        <v>575</v>
      </c>
      <c r="F1540" t="s">
        <v>1961</v>
      </c>
    </row>
    <row r="1541" spans="1:6" x14ac:dyDescent="0.25">
      <c r="A1541">
        <v>20</v>
      </c>
      <c r="B1541">
        <v>14001</v>
      </c>
      <c r="C1541">
        <v>15000</v>
      </c>
      <c r="D1541" t="s">
        <v>399</v>
      </c>
      <c r="E1541" t="s">
        <v>120</v>
      </c>
      <c r="F1541" t="s">
        <v>1972</v>
      </c>
    </row>
    <row r="1542" spans="1:6" x14ac:dyDescent="0.25">
      <c r="A1542">
        <v>20</v>
      </c>
      <c r="B1542">
        <v>14001</v>
      </c>
      <c r="C1542">
        <v>15000</v>
      </c>
      <c r="D1542" t="s">
        <v>399</v>
      </c>
      <c r="E1542" t="s">
        <v>142</v>
      </c>
      <c r="F1542" t="s">
        <v>1963</v>
      </c>
    </row>
    <row r="1543" spans="1:6" x14ac:dyDescent="0.25">
      <c r="A1543">
        <v>20</v>
      </c>
      <c r="B1543">
        <v>14001</v>
      </c>
      <c r="C1543">
        <v>15000</v>
      </c>
      <c r="D1543" t="s">
        <v>399</v>
      </c>
      <c r="E1543" t="s">
        <v>163</v>
      </c>
      <c r="F1543" t="s">
        <v>1964</v>
      </c>
    </row>
    <row r="1544" spans="1:6" x14ac:dyDescent="0.25">
      <c r="A1544">
        <v>20</v>
      </c>
      <c r="B1544">
        <v>14001</v>
      </c>
      <c r="C1544">
        <v>15000</v>
      </c>
      <c r="D1544" t="s">
        <v>399</v>
      </c>
      <c r="E1544" t="s">
        <v>576</v>
      </c>
      <c r="F1544" t="s">
        <v>1965</v>
      </c>
    </row>
    <row r="1545" spans="1:6" x14ac:dyDescent="0.25">
      <c r="A1545">
        <v>20</v>
      </c>
      <c r="B1545">
        <v>14001</v>
      </c>
      <c r="C1545">
        <v>15000</v>
      </c>
      <c r="D1545" t="s">
        <v>399</v>
      </c>
      <c r="E1545" t="s">
        <v>577</v>
      </c>
      <c r="F1545" t="s">
        <v>1966</v>
      </c>
    </row>
    <row r="1546" spans="1:6" x14ac:dyDescent="0.25">
      <c r="A1546">
        <v>20</v>
      </c>
      <c r="B1546">
        <v>14001</v>
      </c>
      <c r="C1546">
        <v>15000</v>
      </c>
      <c r="D1546" t="s">
        <v>399</v>
      </c>
      <c r="E1546" t="s">
        <v>578</v>
      </c>
      <c r="F1546" t="s">
        <v>1967</v>
      </c>
    </row>
    <row r="1547" spans="1:6" x14ac:dyDescent="0.25">
      <c r="A1547">
        <v>20</v>
      </c>
      <c r="B1547">
        <v>14001</v>
      </c>
      <c r="C1547">
        <v>15000</v>
      </c>
      <c r="D1547" t="s">
        <v>399</v>
      </c>
      <c r="E1547" t="s">
        <v>579</v>
      </c>
      <c r="F1547" t="s">
        <v>1968</v>
      </c>
    </row>
    <row r="1548" spans="1:6" x14ac:dyDescent="0.25">
      <c r="A1548">
        <v>20</v>
      </c>
      <c r="B1548">
        <v>14001</v>
      </c>
      <c r="C1548">
        <v>15000</v>
      </c>
      <c r="D1548" t="s">
        <v>399</v>
      </c>
      <c r="E1548" t="s">
        <v>580</v>
      </c>
      <c r="F1548" t="s">
        <v>1969</v>
      </c>
    </row>
    <row r="1549" spans="1:6" x14ac:dyDescent="0.25">
      <c r="A1549">
        <v>20</v>
      </c>
      <c r="B1549">
        <v>14001</v>
      </c>
      <c r="C1549">
        <v>15000</v>
      </c>
      <c r="D1549" t="s">
        <v>399</v>
      </c>
      <c r="E1549" t="s">
        <v>582</v>
      </c>
      <c r="F1549" t="s">
        <v>1970</v>
      </c>
    </row>
    <row r="1550" spans="1:6" x14ac:dyDescent="0.25">
      <c r="A1550">
        <v>20</v>
      </c>
      <c r="B1550">
        <v>15001</v>
      </c>
      <c r="C1550">
        <v>16000</v>
      </c>
      <c r="D1550" t="s">
        <v>400</v>
      </c>
      <c r="E1550" t="s">
        <v>265</v>
      </c>
      <c r="F1550" t="s">
        <v>1959</v>
      </c>
    </row>
    <row r="1551" spans="1:6" x14ac:dyDescent="0.25">
      <c r="A1551">
        <v>20</v>
      </c>
      <c r="B1551">
        <v>15001</v>
      </c>
      <c r="C1551">
        <v>16000</v>
      </c>
      <c r="D1551" t="s">
        <v>400</v>
      </c>
      <c r="E1551" t="s">
        <v>581</v>
      </c>
      <c r="F1551" t="s">
        <v>1960</v>
      </c>
    </row>
    <row r="1552" spans="1:6" x14ac:dyDescent="0.25">
      <c r="A1552">
        <v>20</v>
      </c>
      <c r="B1552">
        <v>15001</v>
      </c>
      <c r="C1552">
        <v>16000</v>
      </c>
      <c r="D1552" t="s">
        <v>400</v>
      </c>
      <c r="E1552" t="s">
        <v>575</v>
      </c>
      <c r="F1552" t="s">
        <v>1961</v>
      </c>
    </row>
    <row r="1553" spans="1:6" x14ac:dyDescent="0.25">
      <c r="A1553">
        <v>20</v>
      </c>
      <c r="B1553">
        <v>15001</v>
      </c>
      <c r="C1553">
        <v>16000</v>
      </c>
      <c r="D1553" t="s">
        <v>400</v>
      </c>
      <c r="E1553" t="s">
        <v>120</v>
      </c>
      <c r="F1553" t="s">
        <v>1972</v>
      </c>
    </row>
    <row r="1554" spans="1:6" x14ac:dyDescent="0.25">
      <c r="A1554">
        <v>20</v>
      </c>
      <c r="B1554">
        <v>15001</v>
      </c>
      <c r="C1554">
        <v>16000</v>
      </c>
      <c r="D1554" t="s">
        <v>400</v>
      </c>
      <c r="E1554" t="s">
        <v>142</v>
      </c>
      <c r="F1554" t="s">
        <v>1963</v>
      </c>
    </row>
    <row r="1555" spans="1:6" x14ac:dyDescent="0.25">
      <c r="A1555">
        <v>20</v>
      </c>
      <c r="B1555">
        <v>15001</v>
      </c>
      <c r="C1555">
        <v>16000</v>
      </c>
      <c r="D1555" t="s">
        <v>400</v>
      </c>
      <c r="E1555" t="s">
        <v>163</v>
      </c>
      <c r="F1555" t="s">
        <v>1964</v>
      </c>
    </row>
    <row r="1556" spans="1:6" x14ac:dyDescent="0.25">
      <c r="A1556">
        <v>20</v>
      </c>
      <c r="B1556">
        <v>15001</v>
      </c>
      <c r="C1556">
        <v>16000</v>
      </c>
      <c r="D1556" t="s">
        <v>400</v>
      </c>
      <c r="E1556" t="s">
        <v>576</v>
      </c>
      <c r="F1556" t="s">
        <v>1965</v>
      </c>
    </row>
    <row r="1557" spans="1:6" x14ac:dyDescent="0.25">
      <c r="A1557">
        <v>20</v>
      </c>
      <c r="B1557">
        <v>15001</v>
      </c>
      <c r="C1557">
        <v>16000</v>
      </c>
      <c r="D1557" t="s">
        <v>400</v>
      </c>
      <c r="E1557" t="s">
        <v>577</v>
      </c>
      <c r="F1557" t="s">
        <v>1966</v>
      </c>
    </row>
    <row r="1558" spans="1:6" x14ac:dyDescent="0.25">
      <c r="A1558">
        <v>20</v>
      </c>
      <c r="B1558">
        <v>15001</v>
      </c>
      <c r="C1558">
        <v>16000</v>
      </c>
      <c r="D1558" t="s">
        <v>400</v>
      </c>
      <c r="E1558" t="s">
        <v>578</v>
      </c>
      <c r="F1558" t="s">
        <v>1967</v>
      </c>
    </row>
    <row r="1559" spans="1:6" x14ac:dyDescent="0.25">
      <c r="A1559">
        <v>20</v>
      </c>
      <c r="B1559">
        <v>15001</v>
      </c>
      <c r="C1559">
        <v>16000</v>
      </c>
      <c r="D1559" t="s">
        <v>400</v>
      </c>
      <c r="E1559" t="s">
        <v>579</v>
      </c>
      <c r="F1559" t="s">
        <v>1968</v>
      </c>
    </row>
    <row r="1560" spans="1:6" x14ac:dyDescent="0.25">
      <c r="A1560">
        <v>20</v>
      </c>
      <c r="B1560">
        <v>15001</v>
      </c>
      <c r="C1560">
        <v>16000</v>
      </c>
      <c r="D1560" t="s">
        <v>400</v>
      </c>
      <c r="E1560" t="s">
        <v>580</v>
      </c>
      <c r="F1560" t="s">
        <v>1969</v>
      </c>
    </row>
    <row r="1561" spans="1:6" x14ac:dyDescent="0.25">
      <c r="A1561">
        <v>20</v>
      </c>
      <c r="B1561">
        <v>15001</v>
      </c>
      <c r="C1561">
        <v>16000</v>
      </c>
      <c r="D1561" t="s">
        <v>400</v>
      </c>
      <c r="E1561" t="s">
        <v>582</v>
      </c>
      <c r="F1561" t="s">
        <v>1970</v>
      </c>
    </row>
    <row r="1562" spans="1:6" x14ac:dyDescent="0.25">
      <c r="A1562">
        <v>20</v>
      </c>
      <c r="B1562">
        <v>16001</v>
      </c>
      <c r="C1562">
        <v>17000</v>
      </c>
      <c r="D1562" t="s">
        <v>401</v>
      </c>
      <c r="E1562" t="s">
        <v>265</v>
      </c>
      <c r="F1562" t="s">
        <v>1959</v>
      </c>
    </row>
    <row r="1563" spans="1:6" x14ac:dyDescent="0.25">
      <c r="A1563">
        <v>20</v>
      </c>
      <c r="B1563">
        <v>16001</v>
      </c>
      <c r="C1563">
        <v>17000</v>
      </c>
      <c r="D1563" t="s">
        <v>401</v>
      </c>
      <c r="E1563" t="s">
        <v>581</v>
      </c>
      <c r="F1563" t="s">
        <v>1960</v>
      </c>
    </row>
    <row r="1564" spans="1:6" x14ac:dyDescent="0.25">
      <c r="A1564">
        <v>20</v>
      </c>
      <c r="B1564">
        <v>16001</v>
      </c>
      <c r="C1564">
        <v>17000</v>
      </c>
      <c r="D1564" t="s">
        <v>401</v>
      </c>
      <c r="E1564" t="s">
        <v>575</v>
      </c>
      <c r="F1564" t="s">
        <v>1961</v>
      </c>
    </row>
    <row r="1565" spans="1:6" x14ac:dyDescent="0.25">
      <c r="A1565">
        <v>20</v>
      </c>
      <c r="B1565">
        <v>16001</v>
      </c>
      <c r="C1565">
        <v>17000</v>
      </c>
      <c r="D1565" t="s">
        <v>401</v>
      </c>
      <c r="E1565" t="s">
        <v>120</v>
      </c>
      <c r="F1565" t="s">
        <v>1972</v>
      </c>
    </row>
    <row r="1566" spans="1:6" x14ac:dyDescent="0.25">
      <c r="A1566">
        <v>20</v>
      </c>
      <c r="B1566">
        <v>16001</v>
      </c>
      <c r="C1566">
        <v>17000</v>
      </c>
      <c r="D1566" t="s">
        <v>401</v>
      </c>
      <c r="E1566" t="s">
        <v>142</v>
      </c>
      <c r="F1566" t="s">
        <v>1963</v>
      </c>
    </row>
    <row r="1567" spans="1:6" x14ac:dyDescent="0.25">
      <c r="A1567">
        <v>20</v>
      </c>
      <c r="B1567">
        <v>16001</v>
      </c>
      <c r="C1567">
        <v>17000</v>
      </c>
      <c r="D1567" t="s">
        <v>401</v>
      </c>
      <c r="E1567" t="s">
        <v>163</v>
      </c>
      <c r="F1567" t="s">
        <v>1964</v>
      </c>
    </row>
    <row r="1568" spans="1:6" x14ac:dyDescent="0.25">
      <c r="A1568">
        <v>20</v>
      </c>
      <c r="B1568">
        <v>16001</v>
      </c>
      <c r="C1568">
        <v>17000</v>
      </c>
      <c r="D1568" t="s">
        <v>401</v>
      </c>
      <c r="E1568" t="s">
        <v>576</v>
      </c>
      <c r="F1568" t="s">
        <v>1965</v>
      </c>
    </row>
    <row r="1569" spans="1:6" x14ac:dyDescent="0.25">
      <c r="A1569">
        <v>20</v>
      </c>
      <c r="B1569">
        <v>16001</v>
      </c>
      <c r="C1569">
        <v>17000</v>
      </c>
      <c r="D1569" t="s">
        <v>401</v>
      </c>
      <c r="E1569" t="s">
        <v>577</v>
      </c>
      <c r="F1569" t="s">
        <v>1966</v>
      </c>
    </row>
    <row r="1570" spans="1:6" x14ac:dyDescent="0.25">
      <c r="A1570">
        <v>20</v>
      </c>
      <c r="B1570">
        <v>16001</v>
      </c>
      <c r="C1570">
        <v>17000</v>
      </c>
      <c r="D1570" t="s">
        <v>401</v>
      </c>
      <c r="E1570" t="s">
        <v>578</v>
      </c>
      <c r="F1570" t="s">
        <v>1967</v>
      </c>
    </row>
    <row r="1571" spans="1:6" x14ac:dyDescent="0.25">
      <c r="A1571">
        <v>20</v>
      </c>
      <c r="B1571">
        <v>16001</v>
      </c>
      <c r="C1571">
        <v>17000</v>
      </c>
      <c r="D1571" t="s">
        <v>401</v>
      </c>
      <c r="E1571" t="s">
        <v>579</v>
      </c>
      <c r="F1571" t="s">
        <v>1968</v>
      </c>
    </row>
    <row r="1572" spans="1:6" x14ac:dyDescent="0.25">
      <c r="A1572">
        <v>20</v>
      </c>
      <c r="B1572">
        <v>16001</v>
      </c>
      <c r="C1572">
        <v>17000</v>
      </c>
      <c r="D1572" t="s">
        <v>401</v>
      </c>
      <c r="E1572" t="s">
        <v>580</v>
      </c>
      <c r="F1572" t="s">
        <v>1969</v>
      </c>
    </row>
    <row r="1573" spans="1:6" x14ac:dyDescent="0.25">
      <c r="A1573">
        <v>20</v>
      </c>
      <c r="B1573">
        <v>16001</v>
      </c>
      <c r="C1573">
        <v>17000</v>
      </c>
      <c r="D1573" t="s">
        <v>401</v>
      </c>
      <c r="E1573" t="s">
        <v>582</v>
      </c>
      <c r="F1573" t="s">
        <v>1970</v>
      </c>
    </row>
    <row r="1574" spans="1:6" x14ac:dyDescent="0.25">
      <c r="A1574">
        <v>20</v>
      </c>
      <c r="B1574">
        <v>17001</v>
      </c>
      <c r="C1574">
        <v>18000</v>
      </c>
      <c r="D1574" t="s">
        <v>402</v>
      </c>
      <c r="E1574" t="s">
        <v>265</v>
      </c>
      <c r="F1574" t="s">
        <v>1959</v>
      </c>
    </row>
    <row r="1575" spans="1:6" x14ac:dyDescent="0.25">
      <c r="A1575">
        <v>20</v>
      </c>
      <c r="B1575">
        <v>17001</v>
      </c>
      <c r="C1575">
        <v>18000</v>
      </c>
      <c r="D1575" t="s">
        <v>402</v>
      </c>
      <c r="E1575" t="s">
        <v>581</v>
      </c>
      <c r="F1575" t="s">
        <v>1960</v>
      </c>
    </row>
    <row r="1576" spans="1:6" x14ac:dyDescent="0.25">
      <c r="A1576">
        <v>20</v>
      </c>
      <c r="B1576">
        <v>17001</v>
      </c>
      <c r="C1576">
        <v>18000</v>
      </c>
      <c r="D1576" t="s">
        <v>402</v>
      </c>
      <c r="E1576" t="s">
        <v>575</v>
      </c>
      <c r="F1576" t="s">
        <v>1961</v>
      </c>
    </row>
    <row r="1577" spans="1:6" x14ac:dyDescent="0.25">
      <c r="A1577">
        <v>20</v>
      </c>
      <c r="B1577">
        <v>17001</v>
      </c>
      <c r="C1577">
        <v>18000</v>
      </c>
      <c r="D1577" t="s">
        <v>402</v>
      </c>
      <c r="E1577" t="s">
        <v>120</v>
      </c>
      <c r="F1577" t="s">
        <v>1978</v>
      </c>
    </row>
    <row r="1578" spans="1:6" x14ac:dyDescent="0.25">
      <c r="A1578">
        <v>20</v>
      </c>
      <c r="B1578">
        <v>17001</v>
      </c>
      <c r="C1578">
        <v>18000</v>
      </c>
      <c r="D1578" t="s">
        <v>402</v>
      </c>
      <c r="E1578" t="s">
        <v>142</v>
      </c>
      <c r="F1578" t="s">
        <v>1963</v>
      </c>
    </row>
    <row r="1579" spans="1:6" x14ac:dyDescent="0.25">
      <c r="A1579">
        <v>20</v>
      </c>
      <c r="B1579">
        <v>17001</v>
      </c>
      <c r="C1579">
        <v>18000</v>
      </c>
      <c r="D1579" t="s">
        <v>402</v>
      </c>
      <c r="E1579" t="s">
        <v>163</v>
      </c>
      <c r="F1579" t="s">
        <v>1964</v>
      </c>
    </row>
    <row r="1580" spans="1:6" x14ac:dyDescent="0.25">
      <c r="A1580">
        <v>20</v>
      </c>
      <c r="B1580">
        <v>17001</v>
      </c>
      <c r="C1580">
        <v>18000</v>
      </c>
      <c r="D1580" t="s">
        <v>402</v>
      </c>
      <c r="E1580" t="s">
        <v>576</v>
      </c>
      <c r="F1580" t="s">
        <v>1965</v>
      </c>
    </row>
    <row r="1581" spans="1:6" x14ac:dyDescent="0.25">
      <c r="A1581">
        <v>20</v>
      </c>
      <c r="B1581">
        <v>17001</v>
      </c>
      <c r="C1581">
        <v>18000</v>
      </c>
      <c r="D1581" t="s">
        <v>402</v>
      </c>
      <c r="E1581" t="s">
        <v>577</v>
      </c>
      <c r="F1581" t="s">
        <v>1966</v>
      </c>
    </row>
    <row r="1582" spans="1:6" x14ac:dyDescent="0.25">
      <c r="A1582">
        <v>20</v>
      </c>
      <c r="B1582">
        <v>17001</v>
      </c>
      <c r="C1582">
        <v>18000</v>
      </c>
      <c r="D1582" t="s">
        <v>402</v>
      </c>
      <c r="E1582" t="s">
        <v>578</v>
      </c>
      <c r="F1582" t="s">
        <v>1967</v>
      </c>
    </row>
    <row r="1583" spans="1:6" x14ac:dyDescent="0.25">
      <c r="A1583">
        <v>20</v>
      </c>
      <c r="B1583">
        <v>17001</v>
      </c>
      <c r="C1583">
        <v>18000</v>
      </c>
      <c r="D1583" t="s">
        <v>402</v>
      </c>
      <c r="E1583" t="s">
        <v>579</v>
      </c>
      <c r="F1583" t="s">
        <v>1968</v>
      </c>
    </row>
    <row r="1584" spans="1:6" x14ac:dyDescent="0.25">
      <c r="A1584">
        <v>20</v>
      </c>
      <c r="B1584">
        <v>17001</v>
      </c>
      <c r="C1584">
        <v>18000</v>
      </c>
      <c r="D1584" t="s">
        <v>402</v>
      </c>
      <c r="E1584" t="s">
        <v>580</v>
      </c>
      <c r="F1584" t="s">
        <v>1969</v>
      </c>
    </row>
    <row r="1585" spans="1:6" x14ac:dyDescent="0.25">
      <c r="A1585">
        <v>20</v>
      </c>
      <c r="B1585">
        <v>17001</v>
      </c>
      <c r="C1585">
        <v>18000</v>
      </c>
      <c r="D1585" t="s">
        <v>402</v>
      </c>
      <c r="E1585" t="s">
        <v>582</v>
      </c>
      <c r="F1585" t="s">
        <v>1970</v>
      </c>
    </row>
    <row r="1586" spans="1:6" x14ac:dyDescent="0.25">
      <c r="A1586">
        <v>20</v>
      </c>
      <c r="B1586">
        <v>18001</v>
      </c>
      <c r="C1586">
        <v>19000</v>
      </c>
      <c r="D1586" t="s">
        <v>403</v>
      </c>
      <c r="E1586" t="s">
        <v>265</v>
      </c>
      <c r="F1586" t="s">
        <v>1959</v>
      </c>
    </row>
    <row r="1587" spans="1:6" x14ac:dyDescent="0.25">
      <c r="A1587">
        <v>20</v>
      </c>
      <c r="B1587">
        <v>18001</v>
      </c>
      <c r="C1587">
        <v>19000</v>
      </c>
      <c r="D1587" t="s">
        <v>403</v>
      </c>
      <c r="E1587" t="s">
        <v>581</v>
      </c>
      <c r="F1587" t="s">
        <v>1960</v>
      </c>
    </row>
    <row r="1588" spans="1:6" x14ac:dyDescent="0.25">
      <c r="A1588">
        <v>20</v>
      </c>
      <c r="B1588">
        <v>18001</v>
      </c>
      <c r="C1588">
        <v>19000</v>
      </c>
      <c r="D1588" t="s">
        <v>403</v>
      </c>
      <c r="E1588" t="s">
        <v>575</v>
      </c>
      <c r="F1588" t="s">
        <v>1961</v>
      </c>
    </row>
    <row r="1589" spans="1:6" x14ac:dyDescent="0.25">
      <c r="A1589">
        <v>20</v>
      </c>
      <c r="B1589">
        <v>18001</v>
      </c>
      <c r="C1589">
        <v>19000</v>
      </c>
      <c r="D1589" t="s">
        <v>403</v>
      </c>
      <c r="E1589" t="s">
        <v>120</v>
      </c>
      <c r="F1589" t="s">
        <v>1972</v>
      </c>
    </row>
    <row r="1590" spans="1:6" x14ac:dyDescent="0.25">
      <c r="A1590">
        <v>20</v>
      </c>
      <c r="B1590">
        <v>18001</v>
      </c>
      <c r="C1590">
        <v>19000</v>
      </c>
      <c r="D1590" t="s">
        <v>403</v>
      </c>
      <c r="E1590" t="s">
        <v>142</v>
      </c>
      <c r="F1590" t="s">
        <v>1963</v>
      </c>
    </row>
    <row r="1591" spans="1:6" x14ac:dyDescent="0.25">
      <c r="A1591">
        <v>20</v>
      </c>
      <c r="B1591">
        <v>18001</v>
      </c>
      <c r="C1591">
        <v>19000</v>
      </c>
      <c r="D1591" t="s">
        <v>403</v>
      </c>
      <c r="E1591" t="s">
        <v>163</v>
      </c>
      <c r="F1591" t="s">
        <v>1964</v>
      </c>
    </row>
    <row r="1592" spans="1:6" x14ac:dyDescent="0.25">
      <c r="A1592">
        <v>20</v>
      </c>
      <c r="B1592">
        <v>18001</v>
      </c>
      <c r="C1592">
        <v>19000</v>
      </c>
      <c r="D1592" t="s">
        <v>403</v>
      </c>
      <c r="E1592" t="s">
        <v>576</v>
      </c>
      <c r="F1592" t="s">
        <v>1965</v>
      </c>
    </row>
    <row r="1593" spans="1:6" x14ac:dyDescent="0.25">
      <c r="A1593">
        <v>20</v>
      </c>
      <c r="B1593">
        <v>18001</v>
      </c>
      <c r="C1593">
        <v>19000</v>
      </c>
      <c r="D1593" t="s">
        <v>403</v>
      </c>
      <c r="E1593" t="s">
        <v>577</v>
      </c>
      <c r="F1593" t="s">
        <v>1966</v>
      </c>
    </row>
    <row r="1594" spans="1:6" x14ac:dyDescent="0.25">
      <c r="A1594">
        <v>20</v>
      </c>
      <c r="B1594">
        <v>18001</v>
      </c>
      <c r="C1594">
        <v>19000</v>
      </c>
      <c r="D1594" t="s">
        <v>403</v>
      </c>
      <c r="E1594" t="s">
        <v>578</v>
      </c>
      <c r="F1594" t="s">
        <v>1967</v>
      </c>
    </row>
    <row r="1595" spans="1:6" x14ac:dyDescent="0.25">
      <c r="A1595">
        <v>20</v>
      </c>
      <c r="B1595">
        <v>18001</v>
      </c>
      <c r="C1595">
        <v>19000</v>
      </c>
      <c r="D1595" t="s">
        <v>403</v>
      </c>
      <c r="E1595" t="s">
        <v>579</v>
      </c>
      <c r="F1595" t="s">
        <v>1968</v>
      </c>
    </row>
    <row r="1596" spans="1:6" x14ac:dyDescent="0.25">
      <c r="A1596">
        <v>20</v>
      </c>
      <c r="B1596">
        <v>18001</v>
      </c>
      <c r="C1596">
        <v>19000</v>
      </c>
      <c r="D1596" t="s">
        <v>403</v>
      </c>
      <c r="E1596" t="s">
        <v>580</v>
      </c>
      <c r="F1596" t="s">
        <v>1969</v>
      </c>
    </row>
    <row r="1597" spans="1:6" x14ac:dyDescent="0.25">
      <c r="A1597">
        <v>20</v>
      </c>
      <c r="B1597">
        <v>18001</v>
      </c>
      <c r="C1597">
        <v>19000</v>
      </c>
      <c r="D1597" t="s">
        <v>403</v>
      </c>
      <c r="E1597" t="s">
        <v>582</v>
      </c>
      <c r="F1597" t="s">
        <v>1970</v>
      </c>
    </row>
    <row r="1598" spans="1:6" x14ac:dyDescent="0.25">
      <c r="A1598">
        <v>20</v>
      </c>
      <c r="B1598">
        <v>19001</v>
      </c>
      <c r="C1598">
        <v>20000</v>
      </c>
      <c r="D1598" t="s">
        <v>262</v>
      </c>
      <c r="E1598" t="s">
        <v>265</v>
      </c>
      <c r="F1598" t="s">
        <v>1959</v>
      </c>
    </row>
    <row r="1599" spans="1:6" x14ac:dyDescent="0.25">
      <c r="A1599">
        <v>20</v>
      </c>
      <c r="B1599">
        <v>19001</v>
      </c>
      <c r="C1599">
        <v>20000</v>
      </c>
      <c r="D1599" t="s">
        <v>262</v>
      </c>
      <c r="E1599" t="s">
        <v>581</v>
      </c>
      <c r="F1599" t="s">
        <v>1974</v>
      </c>
    </row>
    <row r="1600" spans="1:6" x14ac:dyDescent="0.25">
      <c r="A1600">
        <v>20</v>
      </c>
      <c r="B1600">
        <v>19001</v>
      </c>
      <c r="C1600">
        <v>20000</v>
      </c>
      <c r="D1600" t="s">
        <v>262</v>
      </c>
      <c r="E1600" t="s">
        <v>575</v>
      </c>
      <c r="F1600" t="s">
        <v>1961</v>
      </c>
    </row>
    <row r="1601" spans="1:6" x14ac:dyDescent="0.25">
      <c r="A1601">
        <v>20</v>
      </c>
      <c r="B1601">
        <v>19001</v>
      </c>
      <c r="C1601">
        <v>20000</v>
      </c>
      <c r="D1601" t="s">
        <v>262</v>
      </c>
      <c r="E1601" t="s">
        <v>120</v>
      </c>
      <c r="F1601" t="s">
        <v>1972</v>
      </c>
    </row>
    <row r="1602" spans="1:6" x14ac:dyDescent="0.25">
      <c r="A1602">
        <v>20</v>
      </c>
      <c r="B1602">
        <v>19001</v>
      </c>
      <c r="C1602">
        <v>20000</v>
      </c>
      <c r="D1602" t="s">
        <v>262</v>
      </c>
      <c r="E1602" t="s">
        <v>142</v>
      </c>
      <c r="F1602" t="s">
        <v>1963</v>
      </c>
    </row>
    <row r="1603" spans="1:6" x14ac:dyDescent="0.25">
      <c r="A1603">
        <v>20</v>
      </c>
      <c r="B1603">
        <v>19001</v>
      </c>
      <c r="C1603">
        <v>20000</v>
      </c>
      <c r="D1603" t="s">
        <v>262</v>
      </c>
      <c r="E1603" t="s">
        <v>163</v>
      </c>
      <c r="F1603" t="s">
        <v>1964</v>
      </c>
    </row>
    <row r="1604" spans="1:6" x14ac:dyDescent="0.25">
      <c r="A1604">
        <v>20</v>
      </c>
      <c r="B1604">
        <v>19001</v>
      </c>
      <c r="C1604">
        <v>20000</v>
      </c>
      <c r="D1604" t="s">
        <v>262</v>
      </c>
      <c r="E1604" t="s">
        <v>576</v>
      </c>
      <c r="F1604" t="s">
        <v>1965</v>
      </c>
    </row>
    <row r="1605" spans="1:6" x14ac:dyDescent="0.25">
      <c r="A1605">
        <v>20</v>
      </c>
      <c r="B1605">
        <v>19001</v>
      </c>
      <c r="C1605">
        <v>20000</v>
      </c>
      <c r="D1605" t="s">
        <v>262</v>
      </c>
      <c r="E1605" t="s">
        <v>577</v>
      </c>
      <c r="F1605" t="s">
        <v>1966</v>
      </c>
    </row>
    <row r="1606" spans="1:6" x14ac:dyDescent="0.25">
      <c r="A1606">
        <v>20</v>
      </c>
      <c r="B1606">
        <v>19001</v>
      </c>
      <c r="C1606">
        <v>20000</v>
      </c>
      <c r="D1606" t="s">
        <v>262</v>
      </c>
      <c r="E1606" t="s">
        <v>578</v>
      </c>
      <c r="F1606" t="s">
        <v>1967</v>
      </c>
    </row>
    <row r="1607" spans="1:6" x14ac:dyDescent="0.25">
      <c r="A1607">
        <v>20</v>
      </c>
      <c r="B1607">
        <v>19001</v>
      </c>
      <c r="C1607">
        <v>20000</v>
      </c>
      <c r="D1607" t="s">
        <v>262</v>
      </c>
      <c r="E1607" t="s">
        <v>579</v>
      </c>
      <c r="F1607" t="s">
        <v>1968</v>
      </c>
    </row>
    <row r="1608" spans="1:6" x14ac:dyDescent="0.25">
      <c r="A1608">
        <v>20</v>
      </c>
      <c r="B1608">
        <v>19001</v>
      </c>
      <c r="C1608">
        <v>20000</v>
      </c>
      <c r="D1608" t="s">
        <v>262</v>
      </c>
      <c r="E1608" t="s">
        <v>580</v>
      </c>
      <c r="F1608" t="s">
        <v>1969</v>
      </c>
    </row>
    <row r="1609" spans="1:6" x14ac:dyDescent="0.25">
      <c r="A1609">
        <v>20</v>
      </c>
      <c r="B1609">
        <v>19001</v>
      </c>
      <c r="C1609">
        <v>20000</v>
      </c>
      <c r="D1609" t="s">
        <v>262</v>
      </c>
      <c r="E1609" t="s">
        <v>582</v>
      </c>
      <c r="F1609" t="s">
        <v>1970</v>
      </c>
    </row>
    <row r="1610" spans="1:6" x14ac:dyDescent="0.25">
      <c r="A1610">
        <v>20</v>
      </c>
      <c r="B1610">
        <v>20001</v>
      </c>
      <c r="C1610">
        <v>21000</v>
      </c>
      <c r="D1610" t="s">
        <v>404</v>
      </c>
      <c r="E1610" t="s">
        <v>265</v>
      </c>
      <c r="F1610" t="s">
        <v>1959</v>
      </c>
    </row>
    <row r="1611" spans="1:6" x14ac:dyDescent="0.25">
      <c r="A1611">
        <v>20</v>
      </c>
      <c r="B1611">
        <v>20001</v>
      </c>
      <c r="C1611">
        <v>21000</v>
      </c>
      <c r="D1611" t="s">
        <v>404</v>
      </c>
      <c r="E1611" t="s">
        <v>581</v>
      </c>
      <c r="F1611" t="s">
        <v>1960</v>
      </c>
    </row>
    <row r="1612" spans="1:6" x14ac:dyDescent="0.25">
      <c r="A1612">
        <v>20</v>
      </c>
      <c r="B1612">
        <v>20001</v>
      </c>
      <c r="C1612">
        <v>21000</v>
      </c>
      <c r="D1612" t="s">
        <v>404</v>
      </c>
      <c r="E1612" t="s">
        <v>575</v>
      </c>
      <c r="F1612" t="s">
        <v>1961</v>
      </c>
    </row>
    <row r="1613" spans="1:6" x14ac:dyDescent="0.25">
      <c r="A1613">
        <v>20</v>
      </c>
      <c r="B1613">
        <v>20001</v>
      </c>
      <c r="C1613">
        <v>21000</v>
      </c>
      <c r="D1613" t="s">
        <v>404</v>
      </c>
      <c r="E1613" t="s">
        <v>120</v>
      </c>
      <c r="F1613" t="s">
        <v>1972</v>
      </c>
    </row>
    <row r="1614" spans="1:6" x14ac:dyDescent="0.25">
      <c r="A1614">
        <v>20</v>
      </c>
      <c r="B1614">
        <v>20001</v>
      </c>
      <c r="C1614">
        <v>21000</v>
      </c>
      <c r="D1614" t="s">
        <v>404</v>
      </c>
      <c r="E1614" t="s">
        <v>142</v>
      </c>
      <c r="F1614" t="s">
        <v>1963</v>
      </c>
    </row>
    <row r="1615" spans="1:6" x14ac:dyDescent="0.25">
      <c r="A1615">
        <v>20</v>
      </c>
      <c r="B1615">
        <v>20001</v>
      </c>
      <c r="C1615">
        <v>21000</v>
      </c>
      <c r="D1615" t="s">
        <v>404</v>
      </c>
      <c r="E1615" t="s">
        <v>163</v>
      </c>
      <c r="F1615" t="s">
        <v>1964</v>
      </c>
    </row>
    <row r="1616" spans="1:6" x14ac:dyDescent="0.25">
      <c r="A1616">
        <v>20</v>
      </c>
      <c r="B1616">
        <v>20001</v>
      </c>
      <c r="C1616">
        <v>21000</v>
      </c>
      <c r="D1616" t="s">
        <v>404</v>
      </c>
      <c r="E1616" t="s">
        <v>576</v>
      </c>
      <c r="F1616" t="s">
        <v>1965</v>
      </c>
    </row>
    <row r="1617" spans="1:6" x14ac:dyDescent="0.25">
      <c r="A1617">
        <v>20</v>
      </c>
      <c r="B1617">
        <v>20001</v>
      </c>
      <c r="C1617">
        <v>21000</v>
      </c>
      <c r="D1617" t="s">
        <v>404</v>
      </c>
      <c r="E1617" t="s">
        <v>577</v>
      </c>
      <c r="F1617" t="s">
        <v>1966</v>
      </c>
    </row>
    <row r="1618" spans="1:6" x14ac:dyDescent="0.25">
      <c r="A1618">
        <v>20</v>
      </c>
      <c r="B1618">
        <v>20001</v>
      </c>
      <c r="C1618">
        <v>21000</v>
      </c>
      <c r="D1618" t="s">
        <v>404</v>
      </c>
      <c r="E1618" t="s">
        <v>578</v>
      </c>
      <c r="F1618" t="s">
        <v>1967</v>
      </c>
    </row>
    <row r="1619" spans="1:6" x14ac:dyDescent="0.25">
      <c r="A1619">
        <v>20</v>
      </c>
      <c r="B1619">
        <v>20001</v>
      </c>
      <c r="C1619">
        <v>21000</v>
      </c>
      <c r="D1619" t="s">
        <v>404</v>
      </c>
      <c r="E1619" t="s">
        <v>579</v>
      </c>
      <c r="F1619" t="s">
        <v>1968</v>
      </c>
    </row>
    <row r="1620" spans="1:6" x14ac:dyDescent="0.25">
      <c r="A1620">
        <v>20</v>
      </c>
      <c r="B1620">
        <v>20001</v>
      </c>
      <c r="C1620">
        <v>21000</v>
      </c>
      <c r="D1620" t="s">
        <v>404</v>
      </c>
      <c r="E1620" t="s">
        <v>580</v>
      </c>
      <c r="F1620" t="s">
        <v>1969</v>
      </c>
    </row>
    <row r="1621" spans="1:6" x14ac:dyDescent="0.25">
      <c r="A1621">
        <v>20</v>
      </c>
      <c r="B1621">
        <v>20001</v>
      </c>
      <c r="C1621">
        <v>21000</v>
      </c>
      <c r="D1621" t="s">
        <v>404</v>
      </c>
      <c r="E1621" t="s">
        <v>582</v>
      </c>
      <c r="F1621" t="s">
        <v>1970</v>
      </c>
    </row>
    <row r="1622" spans="1:6" x14ac:dyDescent="0.25">
      <c r="A1622">
        <v>20</v>
      </c>
      <c r="B1622">
        <v>2001</v>
      </c>
      <c r="C1622">
        <v>3000</v>
      </c>
      <c r="D1622" t="s">
        <v>395</v>
      </c>
      <c r="E1622" t="s">
        <v>265</v>
      </c>
      <c r="F1622" t="s">
        <v>1959</v>
      </c>
    </row>
    <row r="1623" spans="1:6" x14ac:dyDescent="0.25">
      <c r="A1623">
        <v>20</v>
      </c>
      <c r="B1623">
        <v>2001</v>
      </c>
      <c r="C1623">
        <v>3000</v>
      </c>
      <c r="D1623" t="s">
        <v>395</v>
      </c>
      <c r="E1623" t="s">
        <v>581</v>
      </c>
      <c r="F1623" t="s">
        <v>1960</v>
      </c>
    </row>
    <row r="1624" spans="1:6" x14ac:dyDescent="0.25">
      <c r="A1624">
        <v>20</v>
      </c>
      <c r="B1624">
        <v>2001</v>
      </c>
      <c r="C1624">
        <v>3000</v>
      </c>
      <c r="D1624" t="s">
        <v>395</v>
      </c>
      <c r="E1624" t="s">
        <v>575</v>
      </c>
      <c r="F1624" t="s">
        <v>1961</v>
      </c>
    </row>
    <row r="1625" spans="1:6" x14ac:dyDescent="0.25">
      <c r="A1625">
        <v>20</v>
      </c>
      <c r="B1625">
        <v>2001</v>
      </c>
      <c r="C1625">
        <v>3000</v>
      </c>
      <c r="D1625" t="s">
        <v>395</v>
      </c>
      <c r="E1625" t="s">
        <v>120</v>
      </c>
      <c r="F1625" t="s">
        <v>1972</v>
      </c>
    </row>
    <row r="1626" spans="1:6" x14ac:dyDescent="0.25">
      <c r="A1626">
        <v>20</v>
      </c>
      <c r="B1626">
        <v>2001</v>
      </c>
      <c r="C1626">
        <v>3000</v>
      </c>
      <c r="D1626" t="s">
        <v>395</v>
      </c>
      <c r="E1626" t="s">
        <v>142</v>
      </c>
      <c r="F1626" t="s">
        <v>1963</v>
      </c>
    </row>
    <row r="1627" spans="1:6" x14ac:dyDescent="0.25">
      <c r="A1627">
        <v>20</v>
      </c>
      <c r="B1627">
        <v>2001</v>
      </c>
      <c r="C1627">
        <v>3000</v>
      </c>
      <c r="D1627" t="s">
        <v>395</v>
      </c>
      <c r="E1627" t="s">
        <v>163</v>
      </c>
      <c r="F1627" t="s">
        <v>1964</v>
      </c>
    </row>
    <row r="1628" spans="1:6" x14ac:dyDescent="0.25">
      <c r="A1628">
        <v>20</v>
      </c>
      <c r="B1628">
        <v>2001</v>
      </c>
      <c r="C1628">
        <v>3000</v>
      </c>
      <c r="D1628" t="s">
        <v>395</v>
      </c>
      <c r="E1628" t="s">
        <v>576</v>
      </c>
      <c r="F1628" t="s">
        <v>1965</v>
      </c>
    </row>
    <row r="1629" spans="1:6" x14ac:dyDescent="0.25">
      <c r="A1629">
        <v>20</v>
      </c>
      <c r="B1629">
        <v>2001</v>
      </c>
      <c r="C1629">
        <v>3000</v>
      </c>
      <c r="D1629" t="s">
        <v>395</v>
      </c>
      <c r="E1629" t="s">
        <v>577</v>
      </c>
      <c r="F1629" t="s">
        <v>1966</v>
      </c>
    </row>
    <row r="1630" spans="1:6" x14ac:dyDescent="0.25">
      <c r="A1630">
        <v>20</v>
      </c>
      <c r="B1630">
        <v>2001</v>
      </c>
      <c r="C1630">
        <v>3000</v>
      </c>
      <c r="D1630" t="s">
        <v>395</v>
      </c>
      <c r="E1630" t="s">
        <v>578</v>
      </c>
      <c r="F1630" t="s">
        <v>1967</v>
      </c>
    </row>
    <row r="1631" spans="1:6" x14ac:dyDescent="0.25">
      <c r="A1631">
        <v>20</v>
      </c>
      <c r="B1631">
        <v>2001</v>
      </c>
      <c r="C1631">
        <v>3000</v>
      </c>
      <c r="D1631" t="s">
        <v>395</v>
      </c>
      <c r="E1631" t="s">
        <v>579</v>
      </c>
      <c r="F1631" t="s">
        <v>1968</v>
      </c>
    </row>
    <row r="1632" spans="1:6" x14ac:dyDescent="0.25">
      <c r="A1632">
        <v>20</v>
      </c>
      <c r="B1632">
        <v>2001</v>
      </c>
      <c r="C1632">
        <v>3000</v>
      </c>
      <c r="D1632" t="s">
        <v>395</v>
      </c>
      <c r="E1632" t="s">
        <v>580</v>
      </c>
      <c r="F1632" t="s">
        <v>1969</v>
      </c>
    </row>
    <row r="1633" spans="1:6" x14ac:dyDescent="0.25">
      <c r="A1633">
        <v>20</v>
      </c>
      <c r="B1633">
        <v>2001</v>
      </c>
      <c r="C1633">
        <v>3000</v>
      </c>
      <c r="D1633" t="s">
        <v>395</v>
      </c>
      <c r="E1633" t="s">
        <v>582</v>
      </c>
      <c r="F1633" t="s">
        <v>1970</v>
      </c>
    </row>
    <row r="1634" spans="1:6" x14ac:dyDescent="0.25">
      <c r="A1634">
        <v>20</v>
      </c>
      <c r="B1634">
        <v>3001</v>
      </c>
      <c r="C1634">
        <v>4000</v>
      </c>
      <c r="D1634" t="s">
        <v>86</v>
      </c>
      <c r="E1634" t="s">
        <v>265</v>
      </c>
      <c r="F1634" t="s">
        <v>1959</v>
      </c>
    </row>
    <row r="1635" spans="1:6" x14ac:dyDescent="0.25">
      <c r="A1635">
        <v>20</v>
      </c>
      <c r="B1635">
        <v>3001</v>
      </c>
      <c r="C1635">
        <v>4000</v>
      </c>
      <c r="D1635" t="s">
        <v>86</v>
      </c>
      <c r="E1635" t="s">
        <v>581</v>
      </c>
      <c r="F1635" t="s">
        <v>1974</v>
      </c>
    </row>
    <row r="1636" spans="1:6" x14ac:dyDescent="0.25">
      <c r="A1636">
        <v>20</v>
      </c>
      <c r="B1636">
        <v>3001</v>
      </c>
      <c r="C1636">
        <v>4000</v>
      </c>
      <c r="D1636" t="s">
        <v>86</v>
      </c>
      <c r="E1636" t="s">
        <v>575</v>
      </c>
      <c r="F1636" t="s">
        <v>1961</v>
      </c>
    </row>
    <row r="1637" spans="1:6" x14ac:dyDescent="0.25">
      <c r="A1637">
        <v>20</v>
      </c>
      <c r="B1637">
        <v>3001</v>
      </c>
      <c r="C1637">
        <v>4000</v>
      </c>
      <c r="D1637" t="s">
        <v>86</v>
      </c>
      <c r="E1637" t="s">
        <v>120</v>
      </c>
      <c r="F1637" t="s">
        <v>1983</v>
      </c>
    </row>
    <row r="1638" spans="1:6" x14ac:dyDescent="0.25">
      <c r="A1638">
        <v>20</v>
      </c>
      <c r="B1638">
        <v>3001</v>
      </c>
      <c r="C1638">
        <v>4000</v>
      </c>
      <c r="D1638" t="s">
        <v>86</v>
      </c>
      <c r="E1638" t="s">
        <v>142</v>
      </c>
      <c r="F1638" t="s">
        <v>1963</v>
      </c>
    </row>
    <row r="1639" spans="1:6" x14ac:dyDescent="0.25">
      <c r="A1639">
        <v>20</v>
      </c>
      <c r="B1639">
        <v>3001</v>
      </c>
      <c r="C1639">
        <v>4000</v>
      </c>
      <c r="D1639" t="s">
        <v>86</v>
      </c>
      <c r="E1639" t="s">
        <v>163</v>
      </c>
      <c r="F1639" t="s">
        <v>1964</v>
      </c>
    </row>
    <row r="1640" spans="1:6" x14ac:dyDescent="0.25">
      <c r="A1640">
        <v>20</v>
      </c>
      <c r="B1640">
        <v>3001</v>
      </c>
      <c r="C1640">
        <v>4000</v>
      </c>
      <c r="D1640" t="s">
        <v>86</v>
      </c>
      <c r="E1640" t="s">
        <v>576</v>
      </c>
      <c r="F1640" t="s">
        <v>1965</v>
      </c>
    </row>
    <row r="1641" spans="1:6" x14ac:dyDescent="0.25">
      <c r="A1641">
        <v>20</v>
      </c>
      <c r="B1641">
        <v>3001</v>
      </c>
      <c r="C1641">
        <v>4000</v>
      </c>
      <c r="D1641" t="s">
        <v>86</v>
      </c>
      <c r="E1641" t="s">
        <v>577</v>
      </c>
      <c r="F1641" t="s">
        <v>1966</v>
      </c>
    </row>
    <row r="1642" spans="1:6" x14ac:dyDescent="0.25">
      <c r="A1642">
        <v>20</v>
      </c>
      <c r="B1642">
        <v>3001</v>
      </c>
      <c r="C1642">
        <v>4000</v>
      </c>
      <c r="D1642" t="s">
        <v>86</v>
      </c>
      <c r="E1642" t="s">
        <v>578</v>
      </c>
      <c r="F1642" t="s">
        <v>1967</v>
      </c>
    </row>
    <row r="1643" spans="1:6" x14ac:dyDescent="0.25">
      <c r="A1643">
        <v>20</v>
      </c>
      <c r="B1643">
        <v>3001</v>
      </c>
      <c r="C1643">
        <v>4000</v>
      </c>
      <c r="D1643" t="s">
        <v>86</v>
      </c>
      <c r="E1643" t="s">
        <v>579</v>
      </c>
      <c r="F1643" t="s">
        <v>1968</v>
      </c>
    </row>
    <row r="1644" spans="1:6" x14ac:dyDescent="0.25">
      <c r="A1644">
        <v>20</v>
      </c>
      <c r="B1644">
        <v>3001</v>
      </c>
      <c r="C1644">
        <v>4000</v>
      </c>
      <c r="D1644" t="s">
        <v>86</v>
      </c>
      <c r="E1644" t="s">
        <v>580</v>
      </c>
      <c r="F1644" t="s">
        <v>1982</v>
      </c>
    </row>
    <row r="1645" spans="1:6" x14ac:dyDescent="0.25">
      <c r="A1645">
        <v>20</v>
      </c>
      <c r="B1645">
        <v>3001</v>
      </c>
      <c r="C1645">
        <v>4000</v>
      </c>
      <c r="D1645" t="s">
        <v>86</v>
      </c>
      <c r="E1645" t="s">
        <v>582</v>
      </c>
      <c r="F1645" t="s">
        <v>1970</v>
      </c>
    </row>
    <row r="1646" spans="1:6" x14ac:dyDescent="0.25">
      <c r="A1646">
        <v>20</v>
      </c>
      <c r="B1646">
        <v>4001</v>
      </c>
      <c r="C1646">
        <v>5000</v>
      </c>
      <c r="D1646" t="s">
        <v>100</v>
      </c>
      <c r="E1646" t="s">
        <v>265</v>
      </c>
      <c r="F1646" t="s">
        <v>1959</v>
      </c>
    </row>
    <row r="1647" spans="1:6" x14ac:dyDescent="0.25">
      <c r="A1647">
        <v>20</v>
      </c>
      <c r="B1647">
        <v>4001</v>
      </c>
      <c r="C1647">
        <v>5000</v>
      </c>
      <c r="D1647" t="s">
        <v>100</v>
      </c>
      <c r="E1647" t="s">
        <v>581</v>
      </c>
      <c r="F1647" t="s">
        <v>1974</v>
      </c>
    </row>
    <row r="1648" spans="1:6" x14ac:dyDescent="0.25">
      <c r="A1648">
        <v>20</v>
      </c>
      <c r="B1648">
        <v>4001</v>
      </c>
      <c r="C1648">
        <v>5000</v>
      </c>
      <c r="D1648" t="s">
        <v>100</v>
      </c>
      <c r="E1648" t="s">
        <v>575</v>
      </c>
      <c r="F1648" t="s">
        <v>1961</v>
      </c>
    </row>
    <row r="1649" spans="1:6" x14ac:dyDescent="0.25">
      <c r="A1649">
        <v>20</v>
      </c>
      <c r="B1649">
        <v>4001</v>
      </c>
      <c r="C1649">
        <v>5000</v>
      </c>
      <c r="D1649" t="s">
        <v>100</v>
      </c>
      <c r="E1649" t="s">
        <v>120</v>
      </c>
      <c r="F1649" t="s">
        <v>1983</v>
      </c>
    </row>
    <row r="1650" spans="1:6" x14ac:dyDescent="0.25">
      <c r="A1650">
        <v>20</v>
      </c>
      <c r="B1650">
        <v>4001</v>
      </c>
      <c r="C1650">
        <v>5000</v>
      </c>
      <c r="D1650" t="s">
        <v>100</v>
      </c>
      <c r="E1650" t="s">
        <v>142</v>
      </c>
      <c r="F1650" t="s">
        <v>1963</v>
      </c>
    </row>
    <row r="1651" spans="1:6" x14ac:dyDescent="0.25">
      <c r="A1651">
        <v>20</v>
      </c>
      <c r="B1651">
        <v>4001</v>
      </c>
      <c r="C1651">
        <v>5000</v>
      </c>
      <c r="D1651" t="s">
        <v>100</v>
      </c>
      <c r="E1651" t="s">
        <v>163</v>
      </c>
      <c r="F1651" t="s">
        <v>1964</v>
      </c>
    </row>
    <row r="1652" spans="1:6" x14ac:dyDescent="0.25">
      <c r="A1652">
        <v>20</v>
      </c>
      <c r="B1652">
        <v>4001</v>
      </c>
      <c r="C1652">
        <v>5000</v>
      </c>
      <c r="D1652" t="s">
        <v>100</v>
      </c>
      <c r="E1652" t="s">
        <v>576</v>
      </c>
      <c r="F1652" t="s">
        <v>1965</v>
      </c>
    </row>
    <row r="1653" spans="1:6" x14ac:dyDescent="0.25">
      <c r="A1653">
        <v>20</v>
      </c>
      <c r="B1653">
        <v>4001</v>
      </c>
      <c r="C1653">
        <v>5000</v>
      </c>
      <c r="D1653" t="s">
        <v>100</v>
      </c>
      <c r="E1653" t="s">
        <v>577</v>
      </c>
      <c r="F1653" t="s">
        <v>1966</v>
      </c>
    </row>
    <row r="1654" spans="1:6" x14ac:dyDescent="0.25">
      <c r="A1654">
        <v>20</v>
      </c>
      <c r="B1654">
        <v>4001</v>
      </c>
      <c r="C1654">
        <v>5000</v>
      </c>
      <c r="D1654" t="s">
        <v>100</v>
      </c>
      <c r="E1654" t="s">
        <v>578</v>
      </c>
      <c r="F1654" t="s">
        <v>1967</v>
      </c>
    </row>
    <row r="1655" spans="1:6" x14ac:dyDescent="0.25">
      <c r="A1655">
        <v>20</v>
      </c>
      <c r="B1655">
        <v>4001</v>
      </c>
      <c r="C1655">
        <v>5000</v>
      </c>
      <c r="D1655" t="s">
        <v>100</v>
      </c>
      <c r="E1655" t="s">
        <v>579</v>
      </c>
      <c r="F1655" t="s">
        <v>1968</v>
      </c>
    </row>
    <row r="1656" spans="1:6" x14ac:dyDescent="0.25">
      <c r="A1656">
        <v>20</v>
      </c>
      <c r="B1656">
        <v>4001</v>
      </c>
      <c r="C1656">
        <v>5000</v>
      </c>
      <c r="D1656" t="s">
        <v>100</v>
      </c>
      <c r="E1656" t="s">
        <v>580</v>
      </c>
      <c r="F1656" t="s">
        <v>1969</v>
      </c>
    </row>
    <row r="1657" spans="1:6" x14ac:dyDescent="0.25">
      <c r="A1657">
        <v>20</v>
      </c>
      <c r="B1657">
        <v>4001</v>
      </c>
      <c r="C1657">
        <v>5000</v>
      </c>
      <c r="D1657" t="s">
        <v>100</v>
      </c>
      <c r="E1657" t="s">
        <v>582</v>
      </c>
      <c r="F1657" t="s">
        <v>1970</v>
      </c>
    </row>
    <row r="1658" spans="1:6" x14ac:dyDescent="0.25">
      <c r="A1658">
        <v>20</v>
      </c>
      <c r="B1658">
        <v>5001</v>
      </c>
      <c r="C1658">
        <v>6000</v>
      </c>
      <c r="D1658" t="s">
        <v>128</v>
      </c>
      <c r="E1658" t="s">
        <v>265</v>
      </c>
      <c r="F1658" t="s">
        <v>1959</v>
      </c>
    </row>
    <row r="1659" spans="1:6" x14ac:dyDescent="0.25">
      <c r="A1659">
        <v>20</v>
      </c>
      <c r="B1659">
        <v>5001</v>
      </c>
      <c r="C1659">
        <v>6000</v>
      </c>
      <c r="D1659" t="s">
        <v>128</v>
      </c>
      <c r="E1659" t="s">
        <v>581</v>
      </c>
      <c r="F1659" t="s">
        <v>1974</v>
      </c>
    </row>
    <row r="1660" spans="1:6" x14ac:dyDescent="0.25">
      <c r="A1660">
        <v>20</v>
      </c>
      <c r="B1660">
        <v>5001</v>
      </c>
      <c r="C1660">
        <v>6000</v>
      </c>
      <c r="D1660" t="s">
        <v>128</v>
      </c>
      <c r="E1660" t="s">
        <v>575</v>
      </c>
      <c r="F1660" t="s">
        <v>1961</v>
      </c>
    </row>
    <row r="1661" spans="1:6" x14ac:dyDescent="0.25">
      <c r="A1661">
        <v>20</v>
      </c>
      <c r="B1661">
        <v>5001</v>
      </c>
      <c r="C1661">
        <v>6000</v>
      </c>
      <c r="D1661" t="s">
        <v>128</v>
      </c>
      <c r="E1661" t="s">
        <v>120</v>
      </c>
      <c r="F1661" t="s">
        <v>1983</v>
      </c>
    </row>
    <row r="1662" spans="1:6" x14ac:dyDescent="0.25">
      <c r="A1662">
        <v>20</v>
      </c>
      <c r="B1662">
        <v>5001</v>
      </c>
      <c r="C1662">
        <v>6000</v>
      </c>
      <c r="D1662" t="s">
        <v>128</v>
      </c>
      <c r="E1662" t="s">
        <v>142</v>
      </c>
      <c r="F1662" t="s">
        <v>1963</v>
      </c>
    </row>
    <row r="1663" spans="1:6" x14ac:dyDescent="0.25">
      <c r="A1663">
        <v>20</v>
      </c>
      <c r="B1663">
        <v>5001</v>
      </c>
      <c r="C1663">
        <v>6000</v>
      </c>
      <c r="D1663" t="s">
        <v>128</v>
      </c>
      <c r="E1663" t="s">
        <v>163</v>
      </c>
      <c r="F1663" t="s">
        <v>1964</v>
      </c>
    </row>
    <row r="1664" spans="1:6" x14ac:dyDescent="0.25">
      <c r="A1664">
        <v>20</v>
      </c>
      <c r="B1664">
        <v>5001</v>
      </c>
      <c r="C1664">
        <v>6000</v>
      </c>
      <c r="D1664" t="s">
        <v>128</v>
      </c>
      <c r="E1664" t="s">
        <v>576</v>
      </c>
      <c r="F1664" t="s">
        <v>1965</v>
      </c>
    </row>
    <row r="1665" spans="1:6" x14ac:dyDescent="0.25">
      <c r="A1665">
        <v>20</v>
      </c>
      <c r="B1665">
        <v>5001</v>
      </c>
      <c r="C1665">
        <v>6000</v>
      </c>
      <c r="D1665" t="s">
        <v>128</v>
      </c>
      <c r="E1665" t="s">
        <v>577</v>
      </c>
      <c r="F1665" t="s">
        <v>1985</v>
      </c>
    </row>
    <row r="1666" spans="1:6" x14ac:dyDescent="0.25">
      <c r="A1666">
        <v>20</v>
      </c>
      <c r="B1666">
        <v>5001</v>
      </c>
      <c r="C1666">
        <v>6000</v>
      </c>
      <c r="D1666" t="s">
        <v>128</v>
      </c>
      <c r="E1666" t="s">
        <v>578</v>
      </c>
      <c r="F1666" t="s">
        <v>1967</v>
      </c>
    </row>
    <row r="1667" spans="1:6" x14ac:dyDescent="0.25">
      <c r="A1667">
        <v>20</v>
      </c>
      <c r="B1667">
        <v>5001</v>
      </c>
      <c r="C1667">
        <v>6000</v>
      </c>
      <c r="D1667" t="s">
        <v>128</v>
      </c>
      <c r="E1667" t="s">
        <v>579</v>
      </c>
      <c r="F1667" t="s">
        <v>1968</v>
      </c>
    </row>
    <row r="1668" spans="1:6" x14ac:dyDescent="0.25">
      <c r="A1668">
        <v>20</v>
      </c>
      <c r="B1668">
        <v>5001</v>
      </c>
      <c r="C1668">
        <v>6000</v>
      </c>
      <c r="D1668" t="s">
        <v>128</v>
      </c>
      <c r="E1668" t="s">
        <v>580</v>
      </c>
      <c r="F1668" t="s">
        <v>1969</v>
      </c>
    </row>
    <row r="1669" spans="1:6" x14ac:dyDescent="0.25">
      <c r="A1669">
        <v>20</v>
      </c>
      <c r="B1669">
        <v>5001</v>
      </c>
      <c r="C1669">
        <v>6000</v>
      </c>
      <c r="D1669" t="s">
        <v>128</v>
      </c>
      <c r="E1669" t="s">
        <v>582</v>
      </c>
      <c r="F1669" t="s">
        <v>1970</v>
      </c>
    </row>
    <row r="1670" spans="1:6" x14ac:dyDescent="0.25">
      <c r="A1670">
        <v>20</v>
      </c>
      <c r="B1670">
        <v>6001</v>
      </c>
      <c r="C1670">
        <v>7000</v>
      </c>
      <c r="D1670" t="s">
        <v>62</v>
      </c>
      <c r="E1670" t="s">
        <v>265</v>
      </c>
      <c r="F1670" t="s">
        <v>1959</v>
      </c>
    </row>
    <row r="1671" spans="1:6" x14ac:dyDescent="0.25">
      <c r="A1671">
        <v>20</v>
      </c>
      <c r="B1671">
        <v>6001</v>
      </c>
      <c r="C1671">
        <v>7000</v>
      </c>
      <c r="D1671" t="s">
        <v>62</v>
      </c>
      <c r="E1671" t="s">
        <v>581</v>
      </c>
      <c r="F1671" t="s">
        <v>2009</v>
      </c>
    </row>
    <row r="1672" spans="1:6" x14ac:dyDescent="0.25">
      <c r="A1672">
        <v>20</v>
      </c>
      <c r="B1672">
        <v>6001</v>
      </c>
      <c r="C1672">
        <v>7000</v>
      </c>
      <c r="D1672" t="s">
        <v>62</v>
      </c>
      <c r="E1672" t="s">
        <v>575</v>
      </c>
      <c r="F1672" t="s">
        <v>1961</v>
      </c>
    </row>
    <row r="1673" spans="1:6" x14ac:dyDescent="0.25">
      <c r="A1673">
        <v>20</v>
      </c>
      <c r="B1673">
        <v>6001</v>
      </c>
      <c r="C1673">
        <v>7000</v>
      </c>
      <c r="D1673" t="s">
        <v>62</v>
      </c>
      <c r="E1673" t="s">
        <v>120</v>
      </c>
      <c r="F1673" t="s">
        <v>1983</v>
      </c>
    </row>
    <row r="1674" spans="1:6" x14ac:dyDescent="0.25">
      <c r="A1674">
        <v>20</v>
      </c>
      <c r="B1674">
        <v>6001</v>
      </c>
      <c r="C1674">
        <v>7000</v>
      </c>
      <c r="D1674" t="s">
        <v>62</v>
      </c>
      <c r="E1674" t="s">
        <v>142</v>
      </c>
      <c r="F1674" t="s">
        <v>1995</v>
      </c>
    </row>
    <row r="1675" spans="1:6" x14ac:dyDescent="0.25">
      <c r="A1675">
        <v>20</v>
      </c>
      <c r="B1675">
        <v>6001</v>
      </c>
      <c r="C1675">
        <v>7000</v>
      </c>
      <c r="D1675" t="s">
        <v>62</v>
      </c>
      <c r="E1675" t="s">
        <v>163</v>
      </c>
      <c r="F1675" t="s">
        <v>1984</v>
      </c>
    </row>
    <row r="1676" spans="1:6" x14ac:dyDescent="0.25">
      <c r="A1676">
        <v>20</v>
      </c>
      <c r="B1676">
        <v>6001</v>
      </c>
      <c r="C1676">
        <v>7000</v>
      </c>
      <c r="D1676" t="s">
        <v>62</v>
      </c>
      <c r="E1676" t="s">
        <v>576</v>
      </c>
      <c r="F1676" t="s">
        <v>1965</v>
      </c>
    </row>
    <row r="1677" spans="1:6" x14ac:dyDescent="0.25">
      <c r="A1677">
        <v>20</v>
      </c>
      <c r="B1677">
        <v>6001</v>
      </c>
      <c r="C1677">
        <v>7000</v>
      </c>
      <c r="D1677" t="s">
        <v>62</v>
      </c>
      <c r="E1677" t="s">
        <v>577</v>
      </c>
      <c r="F1677" t="s">
        <v>2010</v>
      </c>
    </row>
    <row r="1678" spans="1:6" x14ac:dyDescent="0.25">
      <c r="A1678">
        <v>20</v>
      </c>
      <c r="B1678">
        <v>6001</v>
      </c>
      <c r="C1678">
        <v>7000</v>
      </c>
      <c r="D1678" t="s">
        <v>62</v>
      </c>
      <c r="E1678" t="s">
        <v>578</v>
      </c>
      <c r="F1678" t="s">
        <v>2011</v>
      </c>
    </row>
    <row r="1679" spans="1:6" x14ac:dyDescent="0.25">
      <c r="A1679">
        <v>20</v>
      </c>
      <c r="B1679">
        <v>6001</v>
      </c>
      <c r="C1679">
        <v>7000</v>
      </c>
      <c r="D1679" t="s">
        <v>62</v>
      </c>
      <c r="E1679" t="s">
        <v>579</v>
      </c>
      <c r="F1679" t="s">
        <v>2012</v>
      </c>
    </row>
    <row r="1680" spans="1:6" x14ac:dyDescent="0.25">
      <c r="A1680">
        <v>20</v>
      </c>
      <c r="B1680">
        <v>6001</v>
      </c>
      <c r="C1680">
        <v>7000</v>
      </c>
      <c r="D1680" t="s">
        <v>62</v>
      </c>
      <c r="E1680" t="s">
        <v>580</v>
      </c>
      <c r="F1680" t="s">
        <v>1982</v>
      </c>
    </row>
    <row r="1681" spans="1:6" x14ac:dyDescent="0.25">
      <c r="A1681">
        <v>20</v>
      </c>
      <c r="B1681">
        <v>6001</v>
      </c>
      <c r="C1681">
        <v>7000</v>
      </c>
      <c r="D1681" t="s">
        <v>62</v>
      </c>
      <c r="E1681" t="s">
        <v>582</v>
      </c>
      <c r="F1681" t="s">
        <v>1970</v>
      </c>
    </row>
    <row r="1682" spans="1:6" x14ac:dyDescent="0.25">
      <c r="A1682">
        <v>20</v>
      </c>
      <c r="B1682">
        <v>7001</v>
      </c>
      <c r="C1682">
        <v>8000</v>
      </c>
      <c r="D1682" t="s">
        <v>73</v>
      </c>
      <c r="E1682" t="s">
        <v>265</v>
      </c>
      <c r="F1682" t="s">
        <v>1959</v>
      </c>
    </row>
    <row r="1683" spans="1:6" x14ac:dyDescent="0.25">
      <c r="A1683">
        <v>20</v>
      </c>
      <c r="B1683">
        <v>7001</v>
      </c>
      <c r="C1683">
        <v>8000</v>
      </c>
      <c r="D1683" t="s">
        <v>73</v>
      </c>
      <c r="E1683" t="s">
        <v>581</v>
      </c>
      <c r="F1683" t="s">
        <v>1974</v>
      </c>
    </row>
    <row r="1684" spans="1:6" x14ac:dyDescent="0.25">
      <c r="A1684">
        <v>20</v>
      </c>
      <c r="B1684">
        <v>7001</v>
      </c>
      <c r="C1684">
        <v>8000</v>
      </c>
      <c r="D1684" t="s">
        <v>73</v>
      </c>
      <c r="E1684" t="s">
        <v>575</v>
      </c>
      <c r="F1684" t="s">
        <v>1961</v>
      </c>
    </row>
    <row r="1685" spans="1:6" x14ac:dyDescent="0.25">
      <c r="A1685">
        <v>20</v>
      </c>
      <c r="B1685">
        <v>7001</v>
      </c>
      <c r="C1685">
        <v>8000</v>
      </c>
      <c r="D1685" t="s">
        <v>73</v>
      </c>
      <c r="E1685" t="s">
        <v>120</v>
      </c>
      <c r="F1685" t="s">
        <v>1983</v>
      </c>
    </row>
    <row r="1686" spans="1:6" x14ac:dyDescent="0.25">
      <c r="A1686">
        <v>20</v>
      </c>
      <c r="B1686">
        <v>7001</v>
      </c>
      <c r="C1686">
        <v>8000</v>
      </c>
      <c r="D1686" t="s">
        <v>73</v>
      </c>
      <c r="E1686" t="s">
        <v>142</v>
      </c>
      <c r="F1686" t="s">
        <v>1980</v>
      </c>
    </row>
    <row r="1687" spans="1:6" x14ac:dyDescent="0.25">
      <c r="A1687">
        <v>20</v>
      </c>
      <c r="B1687">
        <v>7001</v>
      </c>
      <c r="C1687">
        <v>8000</v>
      </c>
      <c r="D1687" t="s">
        <v>73</v>
      </c>
      <c r="E1687" t="s">
        <v>163</v>
      </c>
      <c r="F1687" t="s">
        <v>1984</v>
      </c>
    </row>
    <row r="1688" spans="1:6" x14ac:dyDescent="0.25">
      <c r="A1688">
        <v>20</v>
      </c>
      <c r="B1688">
        <v>7001</v>
      </c>
      <c r="C1688">
        <v>8000</v>
      </c>
      <c r="D1688" t="s">
        <v>73</v>
      </c>
      <c r="E1688" t="s">
        <v>576</v>
      </c>
      <c r="F1688" t="s">
        <v>1965</v>
      </c>
    </row>
    <row r="1689" spans="1:6" x14ac:dyDescent="0.25">
      <c r="A1689">
        <v>20</v>
      </c>
      <c r="B1689">
        <v>7001</v>
      </c>
      <c r="C1689">
        <v>8000</v>
      </c>
      <c r="D1689" t="s">
        <v>73</v>
      </c>
      <c r="E1689" t="s">
        <v>577</v>
      </c>
      <c r="F1689" t="s">
        <v>1966</v>
      </c>
    </row>
    <row r="1690" spans="1:6" x14ac:dyDescent="0.25">
      <c r="A1690">
        <v>20</v>
      </c>
      <c r="B1690">
        <v>7001</v>
      </c>
      <c r="C1690">
        <v>8000</v>
      </c>
      <c r="D1690" t="s">
        <v>73</v>
      </c>
      <c r="E1690" t="s">
        <v>578</v>
      </c>
      <c r="F1690" t="s">
        <v>1986</v>
      </c>
    </row>
    <row r="1691" spans="1:6" x14ac:dyDescent="0.25">
      <c r="A1691">
        <v>20</v>
      </c>
      <c r="B1691">
        <v>7001</v>
      </c>
      <c r="C1691">
        <v>8000</v>
      </c>
      <c r="D1691" t="s">
        <v>73</v>
      </c>
      <c r="E1691" t="s">
        <v>579</v>
      </c>
      <c r="F1691" t="s">
        <v>2001</v>
      </c>
    </row>
    <row r="1692" spans="1:6" x14ac:dyDescent="0.25">
      <c r="A1692">
        <v>20</v>
      </c>
      <c r="B1692">
        <v>7001</v>
      </c>
      <c r="C1692">
        <v>8000</v>
      </c>
      <c r="D1692" t="s">
        <v>73</v>
      </c>
      <c r="E1692" t="s">
        <v>580</v>
      </c>
      <c r="F1692" t="s">
        <v>1982</v>
      </c>
    </row>
    <row r="1693" spans="1:6" x14ac:dyDescent="0.25">
      <c r="A1693">
        <v>20</v>
      </c>
      <c r="B1693">
        <v>7001</v>
      </c>
      <c r="C1693">
        <v>8000</v>
      </c>
      <c r="D1693" t="s">
        <v>73</v>
      </c>
      <c r="E1693" t="s">
        <v>582</v>
      </c>
      <c r="F1693" t="s">
        <v>1970</v>
      </c>
    </row>
    <row r="1694" spans="1:6" x14ac:dyDescent="0.25">
      <c r="A1694">
        <v>20</v>
      </c>
      <c r="B1694">
        <v>8001</v>
      </c>
      <c r="C1694">
        <v>9000</v>
      </c>
      <c r="D1694" t="s">
        <v>126</v>
      </c>
      <c r="E1694" t="s">
        <v>265</v>
      </c>
      <c r="F1694" t="s">
        <v>1959</v>
      </c>
    </row>
    <row r="1695" spans="1:6" x14ac:dyDescent="0.25">
      <c r="A1695">
        <v>20</v>
      </c>
      <c r="B1695">
        <v>8001</v>
      </c>
      <c r="C1695">
        <v>9000</v>
      </c>
      <c r="D1695" t="s">
        <v>126</v>
      </c>
      <c r="E1695" t="s">
        <v>581</v>
      </c>
      <c r="F1695" t="s">
        <v>1974</v>
      </c>
    </row>
    <row r="1696" spans="1:6" x14ac:dyDescent="0.25">
      <c r="A1696">
        <v>20</v>
      </c>
      <c r="B1696">
        <v>8001</v>
      </c>
      <c r="C1696">
        <v>9000</v>
      </c>
      <c r="D1696" t="s">
        <v>126</v>
      </c>
      <c r="E1696" t="s">
        <v>575</v>
      </c>
      <c r="F1696" t="s">
        <v>1961</v>
      </c>
    </row>
    <row r="1697" spans="1:6" x14ac:dyDescent="0.25">
      <c r="A1697">
        <v>20</v>
      </c>
      <c r="B1697">
        <v>8001</v>
      </c>
      <c r="C1697">
        <v>9000</v>
      </c>
      <c r="D1697" t="s">
        <v>126</v>
      </c>
      <c r="E1697" t="s">
        <v>120</v>
      </c>
      <c r="F1697" t="s">
        <v>1983</v>
      </c>
    </row>
    <row r="1698" spans="1:6" x14ac:dyDescent="0.25">
      <c r="A1698">
        <v>20</v>
      </c>
      <c r="B1698">
        <v>8001</v>
      </c>
      <c r="C1698">
        <v>9000</v>
      </c>
      <c r="D1698" t="s">
        <v>126</v>
      </c>
      <c r="E1698" t="s">
        <v>142</v>
      </c>
      <c r="F1698" t="s">
        <v>1980</v>
      </c>
    </row>
    <row r="1699" spans="1:6" x14ac:dyDescent="0.25">
      <c r="A1699">
        <v>20</v>
      </c>
      <c r="B1699">
        <v>8001</v>
      </c>
      <c r="C1699">
        <v>9000</v>
      </c>
      <c r="D1699" t="s">
        <v>126</v>
      </c>
      <c r="E1699" t="s">
        <v>163</v>
      </c>
      <c r="F1699" t="s">
        <v>1984</v>
      </c>
    </row>
    <row r="1700" spans="1:6" x14ac:dyDescent="0.25">
      <c r="A1700">
        <v>20</v>
      </c>
      <c r="B1700">
        <v>8001</v>
      </c>
      <c r="C1700">
        <v>9000</v>
      </c>
      <c r="D1700" t="s">
        <v>126</v>
      </c>
      <c r="E1700" t="s">
        <v>576</v>
      </c>
      <c r="F1700" t="s">
        <v>1981</v>
      </c>
    </row>
    <row r="1701" spans="1:6" x14ac:dyDescent="0.25">
      <c r="A1701">
        <v>20</v>
      </c>
      <c r="B1701">
        <v>8001</v>
      </c>
      <c r="C1701">
        <v>9000</v>
      </c>
      <c r="D1701" t="s">
        <v>126</v>
      </c>
      <c r="E1701" t="s">
        <v>577</v>
      </c>
      <c r="F1701" t="s">
        <v>1985</v>
      </c>
    </row>
    <row r="1702" spans="1:6" x14ac:dyDescent="0.25">
      <c r="A1702">
        <v>20</v>
      </c>
      <c r="B1702">
        <v>8001</v>
      </c>
      <c r="C1702">
        <v>9000</v>
      </c>
      <c r="D1702" t="s">
        <v>126</v>
      </c>
      <c r="E1702" t="s">
        <v>578</v>
      </c>
      <c r="F1702" t="s">
        <v>1986</v>
      </c>
    </row>
    <row r="1703" spans="1:6" x14ac:dyDescent="0.25">
      <c r="A1703">
        <v>20</v>
      </c>
      <c r="B1703">
        <v>8001</v>
      </c>
      <c r="C1703">
        <v>9000</v>
      </c>
      <c r="D1703" t="s">
        <v>126</v>
      </c>
      <c r="E1703" t="s">
        <v>579</v>
      </c>
      <c r="F1703" t="s">
        <v>2001</v>
      </c>
    </row>
    <row r="1704" spans="1:6" x14ac:dyDescent="0.25">
      <c r="A1704">
        <v>20</v>
      </c>
      <c r="B1704">
        <v>8001</v>
      </c>
      <c r="C1704">
        <v>9000</v>
      </c>
      <c r="D1704" t="s">
        <v>126</v>
      </c>
      <c r="E1704" t="s">
        <v>580</v>
      </c>
      <c r="F1704" t="s">
        <v>1982</v>
      </c>
    </row>
    <row r="1705" spans="1:6" x14ac:dyDescent="0.25">
      <c r="A1705">
        <v>20</v>
      </c>
      <c r="B1705">
        <v>8001</v>
      </c>
      <c r="C1705">
        <v>9000</v>
      </c>
      <c r="D1705" t="s">
        <v>126</v>
      </c>
      <c r="E1705" t="s">
        <v>582</v>
      </c>
      <c r="F1705" t="s">
        <v>1970</v>
      </c>
    </row>
    <row r="1706" spans="1:6" x14ac:dyDescent="0.25">
      <c r="A1706">
        <v>20</v>
      </c>
      <c r="B1706">
        <v>9001</v>
      </c>
      <c r="C1706">
        <v>10000</v>
      </c>
      <c r="D1706" t="s">
        <v>189</v>
      </c>
      <c r="E1706" t="s">
        <v>265</v>
      </c>
      <c r="F1706" t="s">
        <v>1959</v>
      </c>
    </row>
    <row r="1707" spans="1:6" x14ac:dyDescent="0.25">
      <c r="A1707">
        <v>20</v>
      </c>
      <c r="B1707">
        <v>9001</v>
      </c>
      <c r="C1707">
        <v>10000</v>
      </c>
      <c r="D1707" t="s">
        <v>189</v>
      </c>
      <c r="E1707" t="s">
        <v>581</v>
      </c>
      <c r="F1707" t="s">
        <v>2013</v>
      </c>
    </row>
    <row r="1708" spans="1:6" x14ac:dyDescent="0.25">
      <c r="A1708">
        <v>20</v>
      </c>
      <c r="B1708">
        <v>9001</v>
      </c>
      <c r="C1708">
        <v>10000</v>
      </c>
      <c r="D1708" t="s">
        <v>189</v>
      </c>
      <c r="E1708" t="s">
        <v>575</v>
      </c>
      <c r="F1708" t="s">
        <v>1961</v>
      </c>
    </row>
    <row r="1709" spans="1:6" x14ac:dyDescent="0.25">
      <c r="A1709">
        <v>20</v>
      </c>
      <c r="B1709">
        <v>9001</v>
      </c>
      <c r="C1709">
        <v>10000</v>
      </c>
      <c r="D1709" t="s">
        <v>189</v>
      </c>
      <c r="E1709" t="s">
        <v>120</v>
      </c>
      <c r="F1709" t="s">
        <v>1972</v>
      </c>
    </row>
    <row r="1710" spans="1:6" x14ac:dyDescent="0.25">
      <c r="A1710">
        <v>20</v>
      </c>
      <c r="B1710">
        <v>9001</v>
      </c>
      <c r="C1710">
        <v>10000</v>
      </c>
      <c r="D1710" t="s">
        <v>189</v>
      </c>
      <c r="E1710" t="s">
        <v>142</v>
      </c>
      <c r="F1710" t="s">
        <v>1963</v>
      </c>
    </row>
    <row r="1711" spans="1:6" x14ac:dyDescent="0.25">
      <c r="A1711">
        <v>20</v>
      </c>
      <c r="B1711">
        <v>9001</v>
      </c>
      <c r="C1711">
        <v>10000</v>
      </c>
      <c r="D1711" t="s">
        <v>189</v>
      </c>
      <c r="E1711" t="s">
        <v>163</v>
      </c>
      <c r="F1711" t="s">
        <v>1964</v>
      </c>
    </row>
    <row r="1712" spans="1:6" x14ac:dyDescent="0.25">
      <c r="A1712">
        <v>20</v>
      </c>
      <c r="B1712">
        <v>9001</v>
      </c>
      <c r="C1712">
        <v>10000</v>
      </c>
      <c r="D1712" t="s">
        <v>189</v>
      </c>
      <c r="E1712" t="s">
        <v>576</v>
      </c>
      <c r="F1712" t="s">
        <v>2014</v>
      </c>
    </row>
    <row r="1713" spans="1:6" x14ac:dyDescent="0.25">
      <c r="A1713">
        <v>20</v>
      </c>
      <c r="B1713">
        <v>9001</v>
      </c>
      <c r="C1713">
        <v>10000</v>
      </c>
      <c r="D1713" t="s">
        <v>189</v>
      </c>
      <c r="E1713" t="s">
        <v>577</v>
      </c>
      <c r="F1713" t="s">
        <v>1973</v>
      </c>
    </row>
    <row r="1714" spans="1:6" x14ac:dyDescent="0.25">
      <c r="A1714">
        <v>20</v>
      </c>
      <c r="B1714">
        <v>9001</v>
      </c>
      <c r="C1714">
        <v>10000</v>
      </c>
      <c r="D1714" t="s">
        <v>189</v>
      </c>
      <c r="E1714" t="s">
        <v>578</v>
      </c>
      <c r="F1714" t="s">
        <v>1967</v>
      </c>
    </row>
    <row r="1715" spans="1:6" x14ac:dyDescent="0.25">
      <c r="A1715">
        <v>20</v>
      </c>
      <c r="B1715">
        <v>9001</v>
      </c>
      <c r="C1715">
        <v>10000</v>
      </c>
      <c r="D1715" t="s">
        <v>189</v>
      </c>
      <c r="E1715" t="s">
        <v>579</v>
      </c>
      <c r="F1715" t="s">
        <v>1968</v>
      </c>
    </row>
    <row r="1716" spans="1:6" x14ac:dyDescent="0.25">
      <c r="A1716">
        <v>20</v>
      </c>
      <c r="B1716">
        <v>9001</v>
      </c>
      <c r="C1716">
        <v>10000</v>
      </c>
      <c r="D1716" t="s">
        <v>189</v>
      </c>
      <c r="E1716" t="s">
        <v>580</v>
      </c>
      <c r="F1716" t="s">
        <v>1982</v>
      </c>
    </row>
    <row r="1717" spans="1:6" x14ac:dyDescent="0.25">
      <c r="A1717">
        <v>20</v>
      </c>
      <c r="B1717">
        <v>9001</v>
      </c>
      <c r="C1717">
        <v>10000</v>
      </c>
      <c r="D1717" t="s">
        <v>189</v>
      </c>
      <c r="E1717" t="s">
        <v>582</v>
      </c>
      <c r="F1717" t="s">
        <v>1970</v>
      </c>
    </row>
    <row r="1718" spans="1:6" x14ac:dyDescent="0.25">
      <c r="A1718">
        <v>21</v>
      </c>
      <c r="B1718">
        <v>1</v>
      </c>
      <c r="C1718">
        <v>1000</v>
      </c>
      <c r="D1718" t="s">
        <v>405</v>
      </c>
      <c r="E1718" t="s">
        <v>265</v>
      </c>
      <c r="F1718" t="s">
        <v>1959</v>
      </c>
    </row>
    <row r="1719" spans="1:6" x14ac:dyDescent="0.25">
      <c r="A1719">
        <v>21</v>
      </c>
      <c r="B1719">
        <v>1</v>
      </c>
      <c r="C1719">
        <v>1000</v>
      </c>
      <c r="D1719" t="s">
        <v>405</v>
      </c>
      <c r="E1719" t="s">
        <v>581</v>
      </c>
      <c r="F1719" t="s">
        <v>1960</v>
      </c>
    </row>
    <row r="1720" spans="1:6" x14ac:dyDescent="0.25">
      <c r="A1720">
        <v>21</v>
      </c>
      <c r="B1720">
        <v>1</v>
      </c>
      <c r="C1720">
        <v>1000</v>
      </c>
      <c r="D1720" t="s">
        <v>405</v>
      </c>
      <c r="E1720" t="s">
        <v>575</v>
      </c>
      <c r="F1720" t="s">
        <v>1961</v>
      </c>
    </row>
    <row r="1721" spans="1:6" x14ac:dyDescent="0.25">
      <c r="A1721">
        <v>21</v>
      </c>
      <c r="B1721">
        <v>1</v>
      </c>
      <c r="C1721">
        <v>1000</v>
      </c>
      <c r="D1721" t="s">
        <v>405</v>
      </c>
      <c r="E1721" t="s">
        <v>120</v>
      </c>
      <c r="F1721" t="s">
        <v>1972</v>
      </c>
    </row>
    <row r="1722" spans="1:6" x14ac:dyDescent="0.25">
      <c r="A1722">
        <v>21</v>
      </c>
      <c r="B1722">
        <v>1</v>
      </c>
      <c r="C1722">
        <v>1000</v>
      </c>
      <c r="D1722" t="s">
        <v>405</v>
      </c>
      <c r="E1722" t="s">
        <v>142</v>
      </c>
      <c r="F1722" t="s">
        <v>1963</v>
      </c>
    </row>
    <row r="1723" spans="1:6" x14ac:dyDescent="0.25">
      <c r="A1723">
        <v>21</v>
      </c>
      <c r="B1723">
        <v>1</v>
      </c>
      <c r="C1723">
        <v>1000</v>
      </c>
      <c r="D1723" t="s">
        <v>405</v>
      </c>
      <c r="E1723" t="s">
        <v>163</v>
      </c>
      <c r="F1723" t="s">
        <v>1964</v>
      </c>
    </row>
    <row r="1724" spans="1:6" x14ac:dyDescent="0.25">
      <c r="A1724">
        <v>21</v>
      </c>
      <c r="B1724">
        <v>1</v>
      </c>
      <c r="C1724">
        <v>1000</v>
      </c>
      <c r="D1724" t="s">
        <v>405</v>
      </c>
      <c r="E1724" t="s">
        <v>576</v>
      </c>
      <c r="F1724" t="s">
        <v>1965</v>
      </c>
    </row>
    <row r="1725" spans="1:6" x14ac:dyDescent="0.25">
      <c r="A1725">
        <v>21</v>
      </c>
      <c r="B1725">
        <v>1</v>
      </c>
      <c r="C1725">
        <v>1000</v>
      </c>
      <c r="D1725" t="s">
        <v>405</v>
      </c>
      <c r="E1725" t="s">
        <v>577</v>
      </c>
      <c r="F1725" t="s">
        <v>1973</v>
      </c>
    </row>
    <row r="1726" spans="1:6" x14ac:dyDescent="0.25">
      <c r="A1726">
        <v>21</v>
      </c>
      <c r="B1726">
        <v>1</v>
      </c>
      <c r="C1726">
        <v>1000</v>
      </c>
      <c r="D1726" t="s">
        <v>405</v>
      </c>
      <c r="E1726" t="s">
        <v>578</v>
      </c>
      <c r="F1726" t="s">
        <v>1967</v>
      </c>
    </row>
    <row r="1727" spans="1:6" x14ac:dyDescent="0.25">
      <c r="A1727">
        <v>21</v>
      </c>
      <c r="B1727">
        <v>1</v>
      </c>
      <c r="C1727">
        <v>1000</v>
      </c>
      <c r="D1727" t="s">
        <v>405</v>
      </c>
      <c r="E1727" t="s">
        <v>579</v>
      </c>
      <c r="F1727" t="s">
        <v>1968</v>
      </c>
    </row>
    <row r="1728" spans="1:6" x14ac:dyDescent="0.25">
      <c r="A1728">
        <v>21</v>
      </c>
      <c r="B1728">
        <v>1</v>
      </c>
      <c r="C1728">
        <v>1000</v>
      </c>
      <c r="D1728" t="s">
        <v>405</v>
      </c>
      <c r="E1728" t="s">
        <v>580</v>
      </c>
      <c r="F1728" t="s">
        <v>1969</v>
      </c>
    </row>
    <row r="1729" spans="1:6" x14ac:dyDescent="0.25">
      <c r="A1729">
        <v>21</v>
      </c>
      <c r="B1729">
        <v>1</v>
      </c>
      <c r="C1729">
        <v>1000</v>
      </c>
      <c r="D1729" t="s">
        <v>405</v>
      </c>
      <c r="E1729" t="s">
        <v>582</v>
      </c>
      <c r="F1729" t="s">
        <v>1970</v>
      </c>
    </row>
    <row r="1730" spans="1:6" x14ac:dyDescent="0.25">
      <c r="A1730">
        <v>21</v>
      </c>
      <c r="B1730">
        <v>1001</v>
      </c>
      <c r="C1730">
        <v>2000</v>
      </c>
      <c r="D1730" t="s">
        <v>82</v>
      </c>
      <c r="E1730" t="s">
        <v>265</v>
      </c>
      <c r="F1730" t="s">
        <v>1959</v>
      </c>
    </row>
    <row r="1731" spans="1:6" x14ac:dyDescent="0.25">
      <c r="A1731">
        <v>21</v>
      </c>
      <c r="B1731">
        <v>1001</v>
      </c>
      <c r="C1731">
        <v>2000</v>
      </c>
      <c r="D1731" t="s">
        <v>82</v>
      </c>
      <c r="E1731" t="s">
        <v>581</v>
      </c>
      <c r="F1731" t="s">
        <v>1974</v>
      </c>
    </row>
    <row r="1732" spans="1:6" x14ac:dyDescent="0.25">
      <c r="A1732">
        <v>21</v>
      </c>
      <c r="B1732">
        <v>1001</v>
      </c>
      <c r="C1732">
        <v>2000</v>
      </c>
      <c r="D1732" t="s">
        <v>82</v>
      </c>
      <c r="E1732" t="s">
        <v>575</v>
      </c>
      <c r="F1732" t="s">
        <v>1961</v>
      </c>
    </row>
    <row r="1733" spans="1:6" x14ac:dyDescent="0.25">
      <c r="A1733">
        <v>21</v>
      </c>
      <c r="B1733">
        <v>1001</v>
      </c>
      <c r="C1733">
        <v>2000</v>
      </c>
      <c r="D1733" t="s">
        <v>82</v>
      </c>
      <c r="E1733" t="s">
        <v>120</v>
      </c>
      <c r="F1733" t="s">
        <v>1983</v>
      </c>
    </row>
    <row r="1734" spans="1:6" x14ac:dyDescent="0.25">
      <c r="A1734">
        <v>21</v>
      </c>
      <c r="B1734">
        <v>1001</v>
      </c>
      <c r="C1734">
        <v>2000</v>
      </c>
      <c r="D1734" t="s">
        <v>82</v>
      </c>
      <c r="E1734" t="s">
        <v>142</v>
      </c>
      <c r="F1734" t="s">
        <v>1963</v>
      </c>
    </row>
    <row r="1735" spans="1:6" x14ac:dyDescent="0.25">
      <c r="A1735">
        <v>21</v>
      </c>
      <c r="B1735">
        <v>1001</v>
      </c>
      <c r="C1735">
        <v>2000</v>
      </c>
      <c r="D1735" t="s">
        <v>82</v>
      </c>
      <c r="E1735" t="s">
        <v>163</v>
      </c>
      <c r="F1735" t="s">
        <v>1964</v>
      </c>
    </row>
    <row r="1736" spans="1:6" x14ac:dyDescent="0.25">
      <c r="A1736">
        <v>21</v>
      </c>
      <c r="B1736">
        <v>1001</v>
      </c>
      <c r="C1736">
        <v>2000</v>
      </c>
      <c r="D1736" t="s">
        <v>82</v>
      </c>
      <c r="E1736" t="s">
        <v>576</v>
      </c>
      <c r="F1736" t="s">
        <v>1965</v>
      </c>
    </row>
    <row r="1737" spans="1:6" x14ac:dyDescent="0.25">
      <c r="A1737">
        <v>21</v>
      </c>
      <c r="B1737">
        <v>1001</v>
      </c>
      <c r="C1737">
        <v>2000</v>
      </c>
      <c r="D1737" t="s">
        <v>82</v>
      </c>
      <c r="E1737" t="s">
        <v>577</v>
      </c>
      <c r="F1737" t="s">
        <v>1985</v>
      </c>
    </row>
    <row r="1738" spans="1:6" x14ac:dyDescent="0.25">
      <c r="A1738">
        <v>21</v>
      </c>
      <c r="B1738">
        <v>1001</v>
      </c>
      <c r="C1738">
        <v>2000</v>
      </c>
      <c r="D1738" t="s">
        <v>82</v>
      </c>
      <c r="E1738" t="s">
        <v>578</v>
      </c>
      <c r="F1738" t="s">
        <v>1967</v>
      </c>
    </row>
    <row r="1739" spans="1:6" x14ac:dyDescent="0.25">
      <c r="A1739">
        <v>21</v>
      </c>
      <c r="B1739">
        <v>1001</v>
      </c>
      <c r="C1739">
        <v>2000</v>
      </c>
      <c r="D1739" t="s">
        <v>82</v>
      </c>
      <c r="E1739" t="s">
        <v>579</v>
      </c>
      <c r="F1739" t="s">
        <v>1968</v>
      </c>
    </row>
    <row r="1740" spans="1:6" x14ac:dyDescent="0.25">
      <c r="A1740">
        <v>21</v>
      </c>
      <c r="B1740">
        <v>1001</v>
      </c>
      <c r="C1740">
        <v>2000</v>
      </c>
      <c r="D1740" t="s">
        <v>82</v>
      </c>
      <c r="E1740" t="s">
        <v>580</v>
      </c>
      <c r="F1740" t="s">
        <v>1969</v>
      </c>
    </row>
    <row r="1741" spans="1:6" x14ac:dyDescent="0.25">
      <c r="A1741">
        <v>21</v>
      </c>
      <c r="B1741">
        <v>1001</v>
      </c>
      <c r="C1741">
        <v>2000</v>
      </c>
      <c r="D1741" t="s">
        <v>82</v>
      </c>
      <c r="E1741" t="s">
        <v>582</v>
      </c>
      <c r="F1741" t="s">
        <v>1970</v>
      </c>
    </row>
    <row r="1742" spans="1:6" x14ac:dyDescent="0.25">
      <c r="A1742">
        <v>21</v>
      </c>
      <c r="B1742">
        <v>2001</v>
      </c>
      <c r="C1742">
        <v>3000</v>
      </c>
      <c r="D1742" t="s">
        <v>56</v>
      </c>
      <c r="E1742" t="s">
        <v>265</v>
      </c>
      <c r="F1742" t="s">
        <v>1959</v>
      </c>
    </row>
    <row r="1743" spans="1:6" x14ac:dyDescent="0.25">
      <c r="A1743">
        <v>21</v>
      </c>
      <c r="B1743">
        <v>2001</v>
      </c>
      <c r="C1743">
        <v>3000</v>
      </c>
      <c r="D1743" t="s">
        <v>56</v>
      </c>
      <c r="E1743" t="s">
        <v>581</v>
      </c>
      <c r="F1743" t="s">
        <v>1990</v>
      </c>
    </row>
    <row r="1744" spans="1:6" x14ac:dyDescent="0.25">
      <c r="A1744">
        <v>21</v>
      </c>
      <c r="B1744">
        <v>2001</v>
      </c>
      <c r="C1744">
        <v>3000</v>
      </c>
      <c r="D1744" t="s">
        <v>56</v>
      </c>
      <c r="E1744" t="s">
        <v>575</v>
      </c>
      <c r="F1744" t="s">
        <v>1961</v>
      </c>
    </row>
    <row r="1745" spans="1:6" x14ac:dyDescent="0.25">
      <c r="A1745">
        <v>21</v>
      </c>
      <c r="B1745">
        <v>2001</v>
      </c>
      <c r="C1745">
        <v>3000</v>
      </c>
      <c r="D1745" t="s">
        <v>56</v>
      </c>
      <c r="E1745" t="s">
        <v>120</v>
      </c>
      <c r="F1745" t="s">
        <v>1983</v>
      </c>
    </row>
    <row r="1746" spans="1:6" x14ac:dyDescent="0.25">
      <c r="A1746">
        <v>21</v>
      </c>
      <c r="B1746">
        <v>2001</v>
      </c>
      <c r="C1746">
        <v>3000</v>
      </c>
      <c r="D1746" t="s">
        <v>56</v>
      </c>
      <c r="E1746" t="s">
        <v>142</v>
      </c>
      <c r="F1746" t="s">
        <v>1963</v>
      </c>
    </row>
    <row r="1747" spans="1:6" x14ac:dyDescent="0.25">
      <c r="A1747">
        <v>21</v>
      </c>
      <c r="B1747">
        <v>2001</v>
      </c>
      <c r="C1747">
        <v>3000</v>
      </c>
      <c r="D1747" t="s">
        <v>56</v>
      </c>
      <c r="E1747" t="s">
        <v>163</v>
      </c>
      <c r="F1747" t="s">
        <v>1964</v>
      </c>
    </row>
    <row r="1748" spans="1:6" x14ac:dyDescent="0.25">
      <c r="A1748">
        <v>21</v>
      </c>
      <c r="B1748">
        <v>2001</v>
      </c>
      <c r="C1748">
        <v>3000</v>
      </c>
      <c r="D1748" t="s">
        <v>56</v>
      </c>
      <c r="E1748" t="s">
        <v>576</v>
      </c>
      <c r="F1748" t="s">
        <v>1965</v>
      </c>
    </row>
    <row r="1749" spans="1:6" x14ac:dyDescent="0.25">
      <c r="A1749">
        <v>21</v>
      </c>
      <c r="B1749">
        <v>2001</v>
      </c>
      <c r="C1749">
        <v>3000</v>
      </c>
      <c r="D1749" t="s">
        <v>56</v>
      </c>
      <c r="E1749" t="s">
        <v>577</v>
      </c>
      <c r="F1749" t="s">
        <v>1985</v>
      </c>
    </row>
    <row r="1750" spans="1:6" x14ac:dyDescent="0.25">
      <c r="A1750">
        <v>21</v>
      </c>
      <c r="B1750">
        <v>2001</v>
      </c>
      <c r="C1750">
        <v>3000</v>
      </c>
      <c r="D1750" t="s">
        <v>56</v>
      </c>
      <c r="E1750" t="s">
        <v>578</v>
      </c>
      <c r="F1750" t="s">
        <v>1967</v>
      </c>
    </row>
    <row r="1751" spans="1:6" x14ac:dyDescent="0.25">
      <c r="A1751">
        <v>21</v>
      </c>
      <c r="B1751">
        <v>2001</v>
      </c>
      <c r="C1751">
        <v>3000</v>
      </c>
      <c r="D1751" t="s">
        <v>56</v>
      </c>
      <c r="E1751" t="s">
        <v>579</v>
      </c>
      <c r="F1751" t="s">
        <v>1968</v>
      </c>
    </row>
    <row r="1752" spans="1:6" x14ac:dyDescent="0.25">
      <c r="A1752">
        <v>21</v>
      </c>
      <c r="B1752">
        <v>2001</v>
      </c>
      <c r="C1752">
        <v>3000</v>
      </c>
      <c r="D1752" t="s">
        <v>56</v>
      </c>
      <c r="E1752" t="s">
        <v>580</v>
      </c>
      <c r="F1752" t="s">
        <v>1969</v>
      </c>
    </row>
    <row r="1753" spans="1:6" x14ac:dyDescent="0.25">
      <c r="A1753">
        <v>21</v>
      </c>
      <c r="B1753">
        <v>2001</v>
      </c>
      <c r="C1753">
        <v>3000</v>
      </c>
      <c r="D1753" t="s">
        <v>56</v>
      </c>
      <c r="E1753" t="s">
        <v>582</v>
      </c>
      <c r="F1753" t="s">
        <v>1970</v>
      </c>
    </row>
    <row r="1754" spans="1:6" x14ac:dyDescent="0.25">
      <c r="A1754">
        <v>21</v>
      </c>
      <c r="B1754">
        <v>3001</v>
      </c>
      <c r="C1754">
        <v>4000</v>
      </c>
      <c r="D1754" t="s">
        <v>406</v>
      </c>
      <c r="E1754" t="s">
        <v>265</v>
      </c>
      <c r="F1754" t="s">
        <v>1959</v>
      </c>
    </row>
    <row r="1755" spans="1:6" x14ac:dyDescent="0.25">
      <c r="A1755">
        <v>21</v>
      </c>
      <c r="B1755">
        <v>3001</v>
      </c>
      <c r="C1755">
        <v>4000</v>
      </c>
      <c r="D1755" t="s">
        <v>406</v>
      </c>
      <c r="E1755" t="s">
        <v>581</v>
      </c>
      <c r="F1755" t="s">
        <v>1960</v>
      </c>
    </row>
    <row r="1756" spans="1:6" x14ac:dyDescent="0.25">
      <c r="A1756">
        <v>21</v>
      </c>
      <c r="B1756">
        <v>3001</v>
      </c>
      <c r="C1756">
        <v>4000</v>
      </c>
      <c r="D1756" t="s">
        <v>406</v>
      </c>
      <c r="E1756" t="s">
        <v>575</v>
      </c>
      <c r="F1756" t="s">
        <v>1961</v>
      </c>
    </row>
    <row r="1757" spans="1:6" x14ac:dyDescent="0.25">
      <c r="A1757">
        <v>21</v>
      </c>
      <c r="B1757">
        <v>3001</v>
      </c>
      <c r="C1757">
        <v>4000</v>
      </c>
      <c r="D1757" t="s">
        <v>406</v>
      </c>
      <c r="E1757" t="s">
        <v>120</v>
      </c>
      <c r="F1757" t="s">
        <v>1962</v>
      </c>
    </row>
    <row r="1758" spans="1:6" x14ac:dyDescent="0.25">
      <c r="A1758">
        <v>21</v>
      </c>
      <c r="B1758">
        <v>3001</v>
      </c>
      <c r="C1758">
        <v>4000</v>
      </c>
      <c r="D1758" t="s">
        <v>406</v>
      </c>
      <c r="E1758" t="s">
        <v>142</v>
      </c>
      <c r="F1758" t="s">
        <v>1963</v>
      </c>
    </row>
    <row r="1759" spans="1:6" x14ac:dyDescent="0.25">
      <c r="A1759">
        <v>21</v>
      </c>
      <c r="B1759">
        <v>3001</v>
      </c>
      <c r="C1759">
        <v>4000</v>
      </c>
      <c r="D1759" t="s">
        <v>406</v>
      </c>
      <c r="E1759" t="s">
        <v>163</v>
      </c>
      <c r="F1759" t="s">
        <v>1964</v>
      </c>
    </row>
    <row r="1760" spans="1:6" x14ac:dyDescent="0.25">
      <c r="A1760">
        <v>21</v>
      </c>
      <c r="B1760">
        <v>3001</v>
      </c>
      <c r="C1760">
        <v>4000</v>
      </c>
      <c r="D1760" t="s">
        <v>406</v>
      </c>
      <c r="E1760" t="s">
        <v>576</v>
      </c>
      <c r="F1760" t="s">
        <v>1965</v>
      </c>
    </row>
    <row r="1761" spans="1:6" x14ac:dyDescent="0.25">
      <c r="A1761">
        <v>21</v>
      </c>
      <c r="B1761">
        <v>3001</v>
      </c>
      <c r="C1761">
        <v>4000</v>
      </c>
      <c r="D1761" t="s">
        <v>406</v>
      </c>
      <c r="E1761" t="s">
        <v>577</v>
      </c>
      <c r="F1761" t="s">
        <v>1966</v>
      </c>
    </row>
    <row r="1762" spans="1:6" x14ac:dyDescent="0.25">
      <c r="A1762">
        <v>21</v>
      </c>
      <c r="B1762">
        <v>3001</v>
      </c>
      <c r="C1762">
        <v>4000</v>
      </c>
      <c r="D1762" t="s">
        <v>406</v>
      </c>
      <c r="E1762" t="s">
        <v>578</v>
      </c>
      <c r="F1762" t="s">
        <v>1967</v>
      </c>
    </row>
    <row r="1763" spans="1:6" x14ac:dyDescent="0.25">
      <c r="A1763">
        <v>21</v>
      </c>
      <c r="B1763">
        <v>3001</v>
      </c>
      <c r="C1763">
        <v>4000</v>
      </c>
      <c r="D1763" t="s">
        <v>406</v>
      </c>
      <c r="E1763" t="s">
        <v>579</v>
      </c>
      <c r="F1763" t="s">
        <v>1971</v>
      </c>
    </row>
    <row r="1764" spans="1:6" x14ac:dyDescent="0.25">
      <c r="A1764">
        <v>21</v>
      </c>
      <c r="B1764">
        <v>3001</v>
      </c>
      <c r="C1764">
        <v>4000</v>
      </c>
      <c r="D1764" t="s">
        <v>406</v>
      </c>
      <c r="E1764" t="s">
        <v>580</v>
      </c>
      <c r="F1764" t="s">
        <v>1969</v>
      </c>
    </row>
    <row r="1765" spans="1:6" x14ac:dyDescent="0.25">
      <c r="A1765">
        <v>21</v>
      </c>
      <c r="B1765">
        <v>3001</v>
      </c>
      <c r="C1765">
        <v>4000</v>
      </c>
      <c r="D1765" t="s">
        <v>406</v>
      </c>
      <c r="E1765" t="s">
        <v>582</v>
      </c>
      <c r="F1765" t="s">
        <v>1970</v>
      </c>
    </row>
    <row r="1766" spans="1:6" x14ac:dyDescent="0.25">
      <c r="A1766">
        <v>21</v>
      </c>
      <c r="B1766">
        <v>4001</v>
      </c>
      <c r="C1766">
        <v>5000</v>
      </c>
      <c r="D1766" t="s">
        <v>96</v>
      </c>
      <c r="E1766" t="s">
        <v>265</v>
      </c>
      <c r="F1766" t="s">
        <v>1959</v>
      </c>
    </row>
    <row r="1767" spans="1:6" x14ac:dyDescent="0.25">
      <c r="A1767">
        <v>21</v>
      </c>
      <c r="B1767">
        <v>4001</v>
      </c>
      <c r="C1767">
        <v>5000</v>
      </c>
      <c r="D1767" t="s">
        <v>96</v>
      </c>
      <c r="E1767" t="s">
        <v>581</v>
      </c>
      <c r="F1767" t="s">
        <v>1960</v>
      </c>
    </row>
    <row r="1768" spans="1:6" x14ac:dyDescent="0.25">
      <c r="A1768">
        <v>21</v>
      </c>
      <c r="B1768">
        <v>4001</v>
      </c>
      <c r="C1768">
        <v>5000</v>
      </c>
      <c r="D1768" t="s">
        <v>96</v>
      </c>
      <c r="E1768" t="s">
        <v>575</v>
      </c>
      <c r="F1768" t="s">
        <v>1961</v>
      </c>
    </row>
    <row r="1769" spans="1:6" x14ac:dyDescent="0.25">
      <c r="A1769">
        <v>21</v>
      </c>
      <c r="B1769">
        <v>4001</v>
      </c>
      <c r="C1769">
        <v>5000</v>
      </c>
      <c r="D1769" t="s">
        <v>96</v>
      </c>
      <c r="E1769" t="s">
        <v>120</v>
      </c>
      <c r="F1769" t="s">
        <v>2004</v>
      </c>
    </row>
    <row r="1770" spans="1:6" x14ac:dyDescent="0.25">
      <c r="A1770">
        <v>21</v>
      </c>
      <c r="B1770">
        <v>4001</v>
      </c>
      <c r="C1770">
        <v>5000</v>
      </c>
      <c r="D1770" t="s">
        <v>96</v>
      </c>
      <c r="E1770" t="s">
        <v>142</v>
      </c>
      <c r="F1770" t="s">
        <v>1963</v>
      </c>
    </row>
    <row r="1771" spans="1:6" x14ac:dyDescent="0.25">
      <c r="A1771">
        <v>21</v>
      </c>
      <c r="B1771">
        <v>4001</v>
      </c>
      <c r="C1771">
        <v>5000</v>
      </c>
      <c r="D1771" t="s">
        <v>96</v>
      </c>
      <c r="E1771" t="s">
        <v>163</v>
      </c>
      <c r="F1771" t="s">
        <v>1964</v>
      </c>
    </row>
    <row r="1772" spans="1:6" x14ac:dyDescent="0.25">
      <c r="A1772">
        <v>21</v>
      </c>
      <c r="B1772">
        <v>4001</v>
      </c>
      <c r="C1772">
        <v>5000</v>
      </c>
      <c r="D1772" t="s">
        <v>96</v>
      </c>
      <c r="E1772" t="s">
        <v>576</v>
      </c>
      <c r="F1772" t="s">
        <v>1965</v>
      </c>
    </row>
    <row r="1773" spans="1:6" x14ac:dyDescent="0.25">
      <c r="A1773">
        <v>21</v>
      </c>
      <c r="B1773">
        <v>4001</v>
      </c>
      <c r="C1773">
        <v>5000</v>
      </c>
      <c r="D1773" t="s">
        <v>96</v>
      </c>
      <c r="E1773" t="s">
        <v>577</v>
      </c>
      <c r="F1773" t="s">
        <v>1966</v>
      </c>
    </row>
    <row r="1774" spans="1:6" x14ac:dyDescent="0.25">
      <c r="A1774">
        <v>21</v>
      </c>
      <c r="B1774">
        <v>4001</v>
      </c>
      <c r="C1774">
        <v>5000</v>
      </c>
      <c r="D1774" t="s">
        <v>96</v>
      </c>
      <c r="E1774" t="s">
        <v>578</v>
      </c>
      <c r="F1774" t="s">
        <v>1967</v>
      </c>
    </row>
    <row r="1775" spans="1:6" x14ac:dyDescent="0.25">
      <c r="A1775">
        <v>21</v>
      </c>
      <c r="B1775">
        <v>4001</v>
      </c>
      <c r="C1775">
        <v>5000</v>
      </c>
      <c r="D1775" t="s">
        <v>96</v>
      </c>
      <c r="E1775" t="s">
        <v>579</v>
      </c>
      <c r="F1775" t="s">
        <v>1968</v>
      </c>
    </row>
    <row r="1776" spans="1:6" x14ac:dyDescent="0.25">
      <c r="A1776">
        <v>21</v>
      </c>
      <c r="B1776">
        <v>4001</v>
      </c>
      <c r="C1776">
        <v>5000</v>
      </c>
      <c r="D1776" t="s">
        <v>96</v>
      </c>
      <c r="E1776" t="s">
        <v>580</v>
      </c>
      <c r="F1776" t="s">
        <v>1982</v>
      </c>
    </row>
    <row r="1777" spans="1:6" x14ac:dyDescent="0.25">
      <c r="A1777">
        <v>21</v>
      </c>
      <c r="B1777">
        <v>4001</v>
      </c>
      <c r="C1777">
        <v>5000</v>
      </c>
      <c r="D1777" t="s">
        <v>96</v>
      </c>
      <c r="E1777" t="s">
        <v>582</v>
      </c>
      <c r="F1777" t="s">
        <v>1970</v>
      </c>
    </row>
    <row r="1778" spans="1:6" x14ac:dyDescent="0.25">
      <c r="A1778">
        <v>21</v>
      </c>
      <c r="B1778">
        <v>5001</v>
      </c>
      <c r="C1778">
        <v>6000</v>
      </c>
      <c r="D1778" t="s">
        <v>113</v>
      </c>
      <c r="E1778" t="s">
        <v>265</v>
      </c>
      <c r="F1778" t="s">
        <v>1959</v>
      </c>
    </row>
    <row r="1779" spans="1:6" x14ac:dyDescent="0.25">
      <c r="A1779">
        <v>21</v>
      </c>
      <c r="B1779">
        <v>5001</v>
      </c>
      <c r="C1779">
        <v>6000</v>
      </c>
      <c r="D1779" t="s">
        <v>113</v>
      </c>
      <c r="E1779" t="s">
        <v>581</v>
      </c>
      <c r="F1779" t="s">
        <v>1960</v>
      </c>
    </row>
    <row r="1780" spans="1:6" x14ac:dyDescent="0.25">
      <c r="A1780">
        <v>21</v>
      </c>
      <c r="B1780">
        <v>5001</v>
      </c>
      <c r="C1780">
        <v>6000</v>
      </c>
      <c r="D1780" t="s">
        <v>113</v>
      </c>
      <c r="E1780" t="s">
        <v>575</v>
      </c>
      <c r="F1780" t="s">
        <v>1961</v>
      </c>
    </row>
    <row r="1781" spans="1:6" x14ac:dyDescent="0.25">
      <c r="A1781">
        <v>21</v>
      </c>
      <c r="B1781">
        <v>5001</v>
      </c>
      <c r="C1781">
        <v>6000</v>
      </c>
      <c r="D1781" t="s">
        <v>113</v>
      </c>
      <c r="E1781" t="s">
        <v>120</v>
      </c>
      <c r="F1781" t="s">
        <v>2004</v>
      </c>
    </row>
    <row r="1782" spans="1:6" x14ac:dyDescent="0.25">
      <c r="A1782">
        <v>21</v>
      </c>
      <c r="B1782">
        <v>5001</v>
      </c>
      <c r="C1782">
        <v>6000</v>
      </c>
      <c r="D1782" t="s">
        <v>113</v>
      </c>
      <c r="E1782" t="s">
        <v>142</v>
      </c>
      <c r="F1782" t="s">
        <v>1963</v>
      </c>
    </row>
    <row r="1783" spans="1:6" x14ac:dyDescent="0.25">
      <c r="A1783">
        <v>21</v>
      </c>
      <c r="B1783">
        <v>5001</v>
      </c>
      <c r="C1783">
        <v>6000</v>
      </c>
      <c r="D1783" t="s">
        <v>113</v>
      </c>
      <c r="E1783" t="s">
        <v>163</v>
      </c>
      <c r="F1783" t="s">
        <v>1964</v>
      </c>
    </row>
    <row r="1784" spans="1:6" x14ac:dyDescent="0.25">
      <c r="A1784">
        <v>21</v>
      </c>
      <c r="B1784">
        <v>5001</v>
      </c>
      <c r="C1784">
        <v>6000</v>
      </c>
      <c r="D1784" t="s">
        <v>113</v>
      </c>
      <c r="E1784" t="s">
        <v>576</v>
      </c>
      <c r="F1784" t="s">
        <v>1965</v>
      </c>
    </row>
    <row r="1785" spans="1:6" x14ac:dyDescent="0.25">
      <c r="A1785">
        <v>21</v>
      </c>
      <c r="B1785">
        <v>5001</v>
      </c>
      <c r="C1785">
        <v>6000</v>
      </c>
      <c r="D1785" t="s">
        <v>113</v>
      </c>
      <c r="E1785" t="s">
        <v>577</v>
      </c>
      <c r="F1785" t="s">
        <v>1966</v>
      </c>
    </row>
    <row r="1786" spans="1:6" x14ac:dyDescent="0.25">
      <c r="A1786">
        <v>21</v>
      </c>
      <c r="B1786">
        <v>5001</v>
      </c>
      <c r="C1786">
        <v>6000</v>
      </c>
      <c r="D1786" t="s">
        <v>113</v>
      </c>
      <c r="E1786" t="s">
        <v>578</v>
      </c>
      <c r="F1786" t="s">
        <v>1967</v>
      </c>
    </row>
    <row r="1787" spans="1:6" x14ac:dyDescent="0.25">
      <c r="A1787">
        <v>21</v>
      </c>
      <c r="B1787">
        <v>5001</v>
      </c>
      <c r="C1787">
        <v>6000</v>
      </c>
      <c r="D1787" t="s">
        <v>113</v>
      </c>
      <c r="E1787" t="s">
        <v>579</v>
      </c>
      <c r="F1787" t="s">
        <v>1968</v>
      </c>
    </row>
    <row r="1788" spans="1:6" x14ac:dyDescent="0.25">
      <c r="A1788">
        <v>21</v>
      </c>
      <c r="B1788">
        <v>5001</v>
      </c>
      <c r="C1788">
        <v>6000</v>
      </c>
      <c r="D1788" t="s">
        <v>113</v>
      </c>
      <c r="E1788" t="s">
        <v>580</v>
      </c>
      <c r="F1788" t="s">
        <v>1982</v>
      </c>
    </row>
    <row r="1789" spans="1:6" x14ac:dyDescent="0.25">
      <c r="A1789">
        <v>21</v>
      </c>
      <c r="B1789">
        <v>5001</v>
      </c>
      <c r="C1789">
        <v>6000</v>
      </c>
      <c r="D1789" t="s">
        <v>113</v>
      </c>
      <c r="E1789" t="s">
        <v>582</v>
      </c>
      <c r="F1789" t="s">
        <v>1970</v>
      </c>
    </row>
    <row r="1790" spans="1:6" x14ac:dyDescent="0.25">
      <c r="A1790">
        <v>21</v>
      </c>
      <c r="B1790">
        <v>6001</v>
      </c>
      <c r="C1790">
        <v>7000</v>
      </c>
      <c r="D1790" t="s">
        <v>407</v>
      </c>
      <c r="E1790" t="s">
        <v>265</v>
      </c>
      <c r="F1790" t="s">
        <v>1959</v>
      </c>
    </row>
    <row r="1791" spans="1:6" x14ac:dyDescent="0.25">
      <c r="A1791">
        <v>21</v>
      </c>
      <c r="B1791">
        <v>6001</v>
      </c>
      <c r="C1791">
        <v>7000</v>
      </c>
      <c r="D1791" t="s">
        <v>407</v>
      </c>
      <c r="E1791" t="s">
        <v>581</v>
      </c>
      <c r="F1791" t="s">
        <v>1960</v>
      </c>
    </row>
    <row r="1792" spans="1:6" x14ac:dyDescent="0.25">
      <c r="A1792">
        <v>21</v>
      </c>
      <c r="B1792">
        <v>6001</v>
      </c>
      <c r="C1792">
        <v>7000</v>
      </c>
      <c r="D1792" t="s">
        <v>407</v>
      </c>
      <c r="E1792" t="s">
        <v>575</v>
      </c>
      <c r="F1792" t="s">
        <v>1961</v>
      </c>
    </row>
    <row r="1793" spans="1:6" x14ac:dyDescent="0.25">
      <c r="A1793">
        <v>21</v>
      </c>
      <c r="B1793">
        <v>6001</v>
      </c>
      <c r="C1793">
        <v>7000</v>
      </c>
      <c r="D1793" t="s">
        <v>407</v>
      </c>
      <c r="E1793" t="s">
        <v>120</v>
      </c>
      <c r="F1793" t="s">
        <v>1962</v>
      </c>
    </row>
    <row r="1794" spans="1:6" x14ac:dyDescent="0.25">
      <c r="A1794">
        <v>21</v>
      </c>
      <c r="B1794">
        <v>6001</v>
      </c>
      <c r="C1794">
        <v>7000</v>
      </c>
      <c r="D1794" t="s">
        <v>407</v>
      </c>
      <c r="E1794" t="s">
        <v>142</v>
      </c>
      <c r="F1794" t="s">
        <v>1963</v>
      </c>
    </row>
    <row r="1795" spans="1:6" x14ac:dyDescent="0.25">
      <c r="A1795">
        <v>21</v>
      </c>
      <c r="B1795">
        <v>6001</v>
      </c>
      <c r="C1795">
        <v>7000</v>
      </c>
      <c r="D1795" t="s">
        <v>407</v>
      </c>
      <c r="E1795" t="s">
        <v>163</v>
      </c>
      <c r="F1795" t="s">
        <v>1964</v>
      </c>
    </row>
    <row r="1796" spans="1:6" x14ac:dyDescent="0.25">
      <c r="A1796">
        <v>21</v>
      </c>
      <c r="B1796">
        <v>6001</v>
      </c>
      <c r="C1796">
        <v>7000</v>
      </c>
      <c r="D1796" t="s">
        <v>407</v>
      </c>
      <c r="E1796" t="s">
        <v>576</v>
      </c>
      <c r="F1796" t="s">
        <v>1965</v>
      </c>
    </row>
    <row r="1797" spans="1:6" x14ac:dyDescent="0.25">
      <c r="A1797">
        <v>21</v>
      </c>
      <c r="B1797">
        <v>6001</v>
      </c>
      <c r="C1797">
        <v>7000</v>
      </c>
      <c r="D1797" t="s">
        <v>407</v>
      </c>
      <c r="E1797" t="s">
        <v>577</v>
      </c>
      <c r="F1797" t="s">
        <v>1966</v>
      </c>
    </row>
    <row r="1798" spans="1:6" x14ac:dyDescent="0.25">
      <c r="A1798">
        <v>21</v>
      </c>
      <c r="B1798">
        <v>6001</v>
      </c>
      <c r="C1798">
        <v>7000</v>
      </c>
      <c r="D1798" t="s">
        <v>407</v>
      </c>
      <c r="E1798" t="s">
        <v>578</v>
      </c>
      <c r="F1798" t="s">
        <v>1967</v>
      </c>
    </row>
    <row r="1799" spans="1:6" x14ac:dyDescent="0.25">
      <c r="A1799">
        <v>21</v>
      </c>
      <c r="B1799">
        <v>6001</v>
      </c>
      <c r="C1799">
        <v>7000</v>
      </c>
      <c r="D1799" t="s">
        <v>407</v>
      </c>
      <c r="E1799" t="s">
        <v>579</v>
      </c>
      <c r="F1799" t="s">
        <v>1968</v>
      </c>
    </row>
    <row r="1800" spans="1:6" x14ac:dyDescent="0.25">
      <c r="A1800">
        <v>21</v>
      </c>
      <c r="B1800">
        <v>6001</v>
      </c>
      <c r="C1800">
        <v>7000</v>
      </c>
      <c r="D1800" t="s">
        <v>407</v>
      </c>
      <c r="E1800" t="s">
        <v>580</v>
      </c>
      <c r="F1800" t="s">
        <v>1969</v>
      </c>
    </row>
    <row r="1801" spans="1:6" x14ac:dyDescent="0.25">
      <c r="A1801">
        <v>21</v>
      </c>
      <c r="B1801">
        <v>6001</v>
      </c>
      <c r="C1801">
        <v>7000</v>
      </c>
      <c r="D1801" t="s">
        <v>407</v>
      </c>
      <c r="E1801" t="s">
        <v>582</v>
      </c>
      <c r="F1801" t="s">
        <v>1970</v>
      </c>
    </row>
    <row r="1802" spans="1:6" x14ac:dyDescent="0.25">
      <c r="A1802">
        <v>22</v>
      </c>
      <c r="B1802">
        <v>1</v>
      </c>
      <c r="C1802">
        <v>1000</v>
      </c>
      <c r="D1802" t="s">
        <v>120</v>
      </c>
      <c r="E1802" t="s">
        <v>265</v>
      </c>
      <c r="F1802" t="s">
        <v>1959</v>
      </c>
    </row>
    <row r="1803" spans="1:6" x14ac:dyDescent="0.25">
      <c r="A1803">
        <v>22</v>
      </c>
      <c r="B1803">
        <v>1</v>
      </c>
      <c r="C1803">
        <v>1000</v>
      </c>
      <c r="D1803" t="s">
        <v>120</v>
      </c>
      <c r="E1803" t="s">
        <v>581</v>
      </c>
      <c r="F1803" t="s">
        <v>1960</v>
      </c>
    </row>
    <row r="1804" spans="1:6" x14ac:dyDescent="0.25">
      <c r="A1804">
        <v>22</v>
      </c>
      <c r="B1804">
        <v>1</v>
      </c>
      <c r="C1804">
        <v>1000</v>
      </c>
      <c r="D1804" t="s">
        <v>120</v>
      </c>
      <c r="E1804" t="s">
        <v>575</v>
      </c>
      <c r="F1804" t="s">
        <v>1961</v>
      </c>
    </row>
    <row r="1805" spans="1:6" x14ac:dyDescent="0.25">
      <c r="A1805">
        <v>22</v>
      </c>
      <c r="B1805">
        <v>1</v>
      </c>
      <c r="C1805">
        <v>1000</v>
      </c>
      <c r="D1805" t="s">
        <v>120</v>
      </c>
      <c r="E1805" t="s">
        <v>120</v>
      </c>
      <c r="F1805" t="s">
        <v>2015</v>
      </c>
    </row>
    <row r="1806" spans="1:6" x14ac:dyDescent="0.25">
      <c r="A1806">
        <v>22</v>
      </c>
      <c r="B1806">
        <v>1</v>
      </c>
      <c r="C1806">
        <v>1000</v>
      </c>
      <c r="D1806" t="s">
        <v>120</v>
      </c>
      <c r="E1806" t="s">
        <v>142</v>
      </c>
      <c r="F1806" t="s">
        <v>1963</v>
      </c>
    </row>
    <row r="1807" spans="1:6" x14ac:dyDescent="0.25">
      <c r="A1807">
        <v>22</v>
      </c>
      <c r="B1807">
        <v>1</v>
      </c>
      <c r="C1807">
        <v>1000</v>
      </c>
      <c r="D1807" t="s">
        <v>120</v>
      </c>
      <c r="E1807" t="s">
        <v>163</v>
      </c>
      <c r="F1807" t="s">
        <v>1964</v>
      </c>
    </row>
    <row r="1808" spans="1:6" x14ac:dyDescent="0.25">
      <c r="A1808">
        <v>22</v>
      </c>
      <c r="B1808">
        <v>1</v>
      </c>
      <c r="C1808">
        <v>1000</v>
      </c>
      <c r="D1808" t="s">
        <v>120</v>
      </c>
      <c r="E1808" t="s">
        <v>576</v>
      </c>
      <c r="F1808" t="s">
        <v>1965</v>
      </c>
    </row>
    <row r="1809" spans="1:6" x14ac:dyDescent="0.25">
      <c r="A1809">
        <v>22</v>
      </c>
      <c r="B1809">
        <v>1</v>
      </c>
      <c r="C1809">
        <v>1000</v>
      </c>
      <c r="D1809" t="s">
        <v>120</v>
      </c>
      <c r="E1809" t="s">
        <v>577</v>
      </c>
      <c r="F1809" t="s">
        <v>1966</v>
      </c>
    </row>
    <row r="1810" spans="1:6" x14ac:dyDescent="0.25">
      <c r="A1810">
        <v>22</v>
      </c>
      <c r="B1810">
        <v>1</v>
      </c>
      <c r="C1810">
        <v>1000</v>
      </c>
      <c r="D1810" t="s">
        <v>120</v>
      </c>
      <c r="E1810" t="s">
        <v>578</v>
      </c>
      <c r="F1810" t="s">
        <v>1967</v>
      </c>
    </row>
    <row r="1811" spans="1:6" x14ac:dyDescent="0.25">
      <c r="A1811">
        <v>22</v>
      </c>
      <c r="B1811">
        <v>1</v>
      </c>
      <c r="C1811">
        <v>1000</v>
      </c>
      <c r="D1811" t="s">
        <v>120</v>
      </c>
      <c r="E1811" t="s">
        <v>579</v>
      </c>
      <c r="F1811" t="s">
        <v>1968</v>
      </c>
    </row>
    <row r="1812" spans="1:6" x14ac:dyDescent="0.25">
      <c r="A1812">
        <v>22</v>
      </c>
      <c r="B1812">
        <v>1</v>
      </c>
      <c r="C1812">
        <v>1000</v>
      </c>
      <c r="D1812" t="s">
        <v>120</v>
      </c>
      <c r="E1812" t="s">
        <v>580</v>
      </c>
      <c r="F1812" t="s">
        <v>1969</v>
      </c>
    </row>
    <row r="1813" spans="1:6" x14ac:dyDescent="0.25">
      <c r="A1813">
        <v>22</v>
      </c>
      <c r="B1813">
        <v>1</v>
      </c>
      <c r="C1813">
        <v>1000</v>
      </c>
      <c r="D1813" t="s">
        <v>120</v>
      </c>
      <c r="E1813" t="s">
        <v>582</v>
      </c>
      <c r="F1813" t="s">
        <v>1970</v>
      </c>
    </row>
    <row r="1814" spans="1:6" x14ac:dyDescent="0.25">
      <c r="A1814">
        <v>22</v>
      </c>
      <c r="B1814">
        <v>10001</v>
      </c>
      <c r="C1814">
        <v>11000</v>
      </c>
      <c r="D1814" t="s">
        <v>112</v>
      </c>
      <c r="E1814" t="s">
        <v>265</v>
      </c>
      <c r="F1814" t="s">
        <v>1959</v>
      </c>
    </row>
    <row r="1815" spans="1:6" x14ac:dyDescent="0.25">
      <c r="A1815">
        <v>22</v>
      </c>
      <c r="B1815">
        <v>10001</v>
      </c>
      <c r="C1815">
        <v>11000</v>
      </c>
      <c r="D1815" t="s">
        <v>112</v>
      </c>
      <c r="E1815" t="s">
        <v>581</v>
      </c>
      <c r="F1815" t="s">
        <v>1960</v>
      </c>
    </row>
    <row r="1816" spans="1:6" x14ac:dyDescent="0.25">
      <c r="A1816">
        <v>22</v>
      </c>
      <c r="B1816">
        <v>10001</v>
      </c>
      <c r="C1816">
        <v>11000</v>
      </c>
      <c r="D1816" t="s">
        <v>112</v>
      </c>
      <c r="E1816" t="s">
        <v>575</v>
      </c>
      <c r="F1816" t="s">
        <v>1961</v>
      </c>
    </row>
    <row r="1817" spans="1:6" x14ac:dyDescent="0.25">
      <c r="A1817">
        <v>22</v>
      </c>
      <c r="B1817">
        <v>10001</v>
      </c>
      <c r="C1817">
        <v>11000</v>
      </c>
      <c r="D1817" t="s">
        <v>112</v>
      </c>
      <c r="E1817" t="s">
        <v>120</v>
      </c>
      <c r="F1817" t="s">
        <v>2004</v>
      </c>
    </row>
    <row r="1818" spans="1:6" x14ac:dyDescent="0.25">
      <c r="A1818">
        <v>22</v>
      </c>
      <c r="B1818">
        <v>10001</v>
      </c>
      <c r="C1818">
        <v>11000</v>
      </c>
      <c r="D1818" t="s">
        <v>112</v>
      </c>
      <c r="E1818" t="s">
        <v>142</v>
      </c>
      <c r="F1818" t="s">
        <v>1963</v>
      </c>
    </row>
    <row r="1819" spans="1:6" x14ac:dyDescent="0.25">
      <c r="A1819">
        <v>22</v>
      </c>
      <c r="B1819">
        <v>10001</v>
      </c>
      <c r="C1819">
        <v>11000</v>
      </c>
      <c r="D1819" t="s">
        <v>112</v>
      </c>
      <c r="E1819" t="s">
        <v>163</v>
      </c>
      <c r="F1819" t="s">
        <v>1964</v>
      </c>
    </row>
    <row r="1820" spans="1:6" x14ac:dyDescent="0.25">
      <c r="A1820">
        <v>22</v>
      </c>
      <c r="B1820">
        <v>10001</v>
      </c>
      <c r="C1820">
        <v>11000</v>
      </c>
      <c r="D1820" t="s">
        <v>112</v>
      </c>
      <c r="E1820" t="s">
        <v>576</v>
      </c>
      <c r="F1820" t="s">
        <v>1965</v>
      </c>
    </row>
    <row r="1821" spans="1:6" x14ac:dyDescent="0.25">
      <c r="A1821">
        <v>22</v>
      </c>
      <c r="B1821">
        <v>10001</v>
      </c>
      <c r="C1821">
        <v>11000</v>
      </c>
      <c r="D1821" t="s">
        <v>112</v>
      </c>
      <c r="E1821" t="s">
        <v>577</v>
      </c>
      <c r="F1821" t="s">
        <v>1966</v>
      </c>
    </row>
    <row r="1822" spans="1:6" x14ac:dyDescent="0.25">
      <c r="A1822">
        <v>22</v>
      </c>
      <c r="B1822">
        <v>10001</v>
      </c>
      <c r="C1822">
        <v>11000</v>
      </c>
      <c r="D1822" t="s">
        <v>112</v>
      </c>
      <c r="E1822" t="s">
        <v>578</v>
      </c>
      <c r="F1822" t="s">
        <v>1967</v>
      </c>
    </row>
    <row r="1823" spans="1:6" x14ac:dyDescent="0.25">
      <c r="A1823">
        <v>22</v>
      </c>
      <c r="B1823">
        <v>10001</v>
      </c>
      <c r="C1823">
        <v>11000</v>
      </c>
      <c r="D1823" t="s">
        <v>112</v>
      </c>
      <c r="E1823" t="s">
        <v>579</v>
      </c>
      <c r="F1823" t="s">
        <v>1968</v>
      </c>
    </row>
    <row r="1824" spans="1:6" x14ac:dyDescent="0.25">
      <c r="A1824">
        <v>22</v>
      </c>
      <c r="B1824">
        <v>10001</v>
      </c>
      <c r="C1824">
        <v>11000</v>
      </c>
      <c r="D1824" t="s">
        <v>112</v>
      </c>
      <c r="E1824" t="s">
        <v>580</v>
      </c>
      <c r="F1824" t="s">
        <v>1969</v>
      </c>
    </row>
    <row r="1825" spans="1:6" x14ac:dyDescent="0.25">
      <c r="A1825">
        <v>22</v>
      </c>
      <c r="B1825">
        <v>10001</v>
      </c>
      <c r="C1825">
        <v>11000</v>
      </c>
      <c r="D1825" t="s">
        <v>112</v>
      </c>
      <c r="E1825" t="s">
        <v>582</v>
      </c>
      <c r="F1825" t="s">
        <v>1970</v>
      </c>
    </row>
    <row r="1826" spans="1:6" x14ac:dyDescent="0.25">
      <c r="A1826">
        <v>22</v>
      </c>
      <c r="B1826">
        <v>1001</v>
      </c>
      <c r="C1826">
        <v>2000</v>
      </c>
      <c r="D1826" t="s">
        <v>83</v>
      </c>
      <c r="E1826" t="s">
        <v>265</v>
      </c>
      <c r="F1826" t="s">
        <v>1959</v>
      </c>
    </row>
    <row r="1827" spans="1:6" x14ac:dyDescent="0.25">
      <c r="A1827">
        <v>22</v>
      </c>
      <c r="B1827">
        <v>1001</v>
      </c>
      <c r="C1827">
        <v>2000</v>
      </c>
      <c r="D1827" t="s">
        <v>83</v>
      </c>
      <c r="E1827" t="s">
        <v>581</v>
      </c>
      <c r="F1827" t="s">
        <v>1960</v>
      </c>
    </row>
    <row r="1828" spans="1:6" x14ac:dyDescent="0.25">
      <c r="A1828">
        <v>22</v>
      </c>
      <c r="B1828">
        <v>1001</v>
      </c>
      <c r="C1828">
        <v>2000</v>
      </c>
      <c r="D1828" t="s">
        <v>83</v>
      </c>
      <c r="E1828" t="s">
        <v>575</v>
      </c>
      <c r="F1828" t="s">
        <v>1961</v>
      </c>
    </row>
    <row r="1829" spans="1:6" x14ac:dyDescent="0.25">
      <c r="A1829">
        <v>22</v>
      </c>
      <c r="B1829">
        <v>1001</v>
      </c>
      <c r="C1829">
        <v>2000</v>
      </c>
      <c r="D1829" t="s">
        <v>83</v>
      </c>
      <c r="E1829" t="s">
        <v>120</v>
      </c>
      <c r="F1829" t="s">
        <v>2015</v>
      </c>
    </row>
    <row r="1830" spans="1:6" x14ac:dyDescent="0.25">
      <c r="A1830">
        <v>22</v>
      </c>
      <c r="B1830">
        <v>1001</v>
      </c>
      <c r="C1830">
        <v>2000</v>
      </c>
      <c r="D1830" t="s">
        <v>83</v>
      </c>
      <c r="E1830" t="s">
        <v>142</v>
      </c>
      <c r="F1830" t="s">
        <v>1963</v>
      </c>
    </row>
    <row r="1831" spans="1:6" x14ac:dyDescent="0.25">
      <c r="A1831">
        <v>22</v>
      </c>
      <c r="B1831">
        <v>1001</v>
      </c>
      <c r="C1831">
        <v>2000</v>
      </c>
      <c r="D1831" t="s">
        <v>83</v>
      </c>
      <c r="E1831" t="s">
        <v>163</v>
      </c>
      <c r="F1831" t="s">
        <v>1964</v>
      </c>
    </row>
    <row r="1832" spans="1:6" x14ac:dyDescent="0.25">
      <c r="A1832">
        <v>22</v>
      </c>
      <c r="B1832">
        <v>1001</v>
      </c>
      <c r="C1832">
        <v>2000</v>
      </c>
      <c r="D1832" t="s">
        <v>83</v>
      </c>
      <c r="E1832" t="s">
        <v>576</v>
      </c>
      <c r="F1832" t="s">
        <v>1965</v>
      </c>
    </row>
    <row r="1833" spans="1:6" x14ac:dyDescent="0.25">
      <c r="A1833">
        <v>22</v>
      </c>
      <c r="B1833">
        <v>1001</v>
      </c>
      <c r="C1833">
        <v>2000</v>
      </c>
      <c r="D1833" t="s">
        <v>83</v>
      </c>
      <c r="E1833" t="s">
        <v>577</v>
      </c>
      <c r="F1833" t="s">
        <v>1985</v>
      </c>
    </row>
    <row r="1834" spans="1:6" x14ac:dyDescent="0.25">
      <c r="A1834">
        <v>22</v>
      </c>
      <c r="B1834">
        <v>1001</v>
      </c>
      <c r="C1834">
        <v>2000</v>
      </c>
      <c r="D1834" t="s">
        <v>83</v>
      </c>
      <c r="E1834" t="s">
        <v>578</v>
      </c>
      <c r="F1834" t="s">
        <v>1967</v>
      </c>
    </row>
    <row r="1835" spans="1:6" x14ac:dyDescent="0.25">
      <c r="A1835">
        <v>22</v>
      </c>
      <c r="B1835">
        <v>1001</v>
      </c>
      <c r="C1835">
        <v>2000</v>
      </c>
      <c r="D1835" t="s">
        <v>83</v>
      </c>
      <c r="E1835" t="s">
        <v>579</v>
      </c>
      <c r="F1835" t="s">
        <v>1968</v>
      </c>
    </row>
    <row r="1836" spans="1:6" x14ac:dyDescent="0.25">
      <c r="A1836">
        <v>22</v>
      </c>
      <c r="B1836">
        <v>1001</v>
      </c>
      <c r="C1836">
        <v>2000</v>
      </c>
      <c r="D1836" t="s">
        <v>83</v>
      </c>
      <c r="E1836" t="s">
        <v>580</v>
      </c>
      <c r="F1836" t="s">
        <v>1969</v>
      </c>
    </row>
    <row r="1837" spans="1:6" x14ac:dyDescent="0.25">
      <c r="A1837">
        <v>22</v>
      </c>
      <c r="B1837">
        <v>1001</v>
      </c>
      <c r="C1837">
        <v>2000</v>
      </c>
      <c r="D1837" t="s">
        <v>83</v>
      </c>
      <c r="E1837" t="s">
        <v>582</v>
      </c>
      <c r="F1837" t="s">
        <v>1970</v>
      </c>
    </row>
    <row r="1838" spans="1:6" x14ac:dyDescent="0.25">
      <c r="A1838">
        <v>22</v>
      </c>
      <c r="B1838">
        <v>11001</v>
      </c>
      <c r="C1838">
        <v>12000</v>
      </c>
      <c r="D1838" t="s">
        <v>411</v>
      </c>
      <c r="E1838" t="s">
        <v>265</v>
      </c>
      <c r="F1838" t="s">
        <v>1959</v>
      </c>
    </row>
    <row r="1839" spans="1:6" x14ac:dyDescent="0.25">
      <c r="A1839">
        <v>22</v>
      </c>
      <c r="B1839">
        <v>11001</v>
      </c>
      <c r="C1839">
        <v>12000</v>
      </c>
      <c r="D1839" t="s">
        <v>411</v>
      </c>
      <c r="E1839" t="s">
        <v>581</v>
      </c>
      <c r="F1839" t="s">
        <v>1960</v>
      </c>
    </row>
    <row r="1840" spans="1:6" x14ac:dyDescent="0.25">
      <c r="A1840">
        <v>22</v>
      </c>
      <c r="B1840">
        <v>11001</v>
      </c>
      <c r="C1840">
        <v>12000</v>
      </c>
      <c r="D1840" t="s">
        <v>411</v>
      </c>
      <c r="E1840" t="s">
        <v>575</v>
      </c>
      <c r="F1840" t="s">
        <v>1961</v>
      </c>
    </row>
    <row r="1841" spans="1:6" x14ac:dyDescent="0.25">
      <c r="A1841">
        <v>22</v>
      </c>
      <c r="B1841">
        <v>11001</v>
      </c>
      <c r="C1841">
        <v>12000</v>
      </c>
      <c r="D1841" t="s">
        <v>411</v>
      </c>
      <c r="E1841" t="s">
        <v>120</v>
      </c>
      <c r="F1841" t="s">
        <v>1978</v>
      </c>
    </row>
    <row r="1842" spans="1:6" x14ac:dyDescent="0.25">
      <c r="A1842">
        <v>22</v>
      </c>
      <c r="B1842">
        <v>11001</v>
      </c>
      <c r="C1842">
        <v>12000</v>
      </c>
      <c r="D1842" t="s">
        <v>411</v>
      </c>
      <c r="E1842" t="s">
        <v>142</v>
      </c>
      <c r="F1842" t="s">
        <v>1963</v>
      </c>
    </row>
    <row r="1843" spans="1:6" x14ac:dyDescent="0.25">
      <c r="A1843">
        <v>22</v>
      </c>
      <c r="B1843">
        <v>11001</v>
      </c>
      <c r="C1843">
        <v>12000</v>
      </c>
      <c r="D1843" t="s">
        <v>411</v>
      </c>
      <c r="E1843" t="s">
        <v>163</v>
      </c>
      <c r="F1843" t="s">
        <v>1964</v>
      </c>
    </row>
    <row r="1844" spans="1:6" x14ac:dyDescent="0.25">
      <c r="A1844">
        <v>22</v>
      </c>
      <c r="B1844">
        <v>11001</v>
      </c>
      <c r="C1844">
        <v>12000</v>
      </c>
      <c r="D1844" t="s">
        <v>411</v>
      </c>
      <c r="E1844" t="s">
        <v>576</v>
      </c>
      <c r="F1844" t="s">
        <v>1965</v>
      </c>
    </row>
    <row r="1845" spans="1:6" x14ac:dyDescent="0.25">
      <c r="A1845">
        <v>22</v>
      </c>
      <c r="B1845">
        <v>11001</v>
      </c>
      <c r="C1845">
        <v>12000</v>
      </c>
      <c r="D1845" t="s">
        <v>411</v>
      </c>
      <c r="E1845" t="s">
        <v>577</v>
      </c>
      <c r="F1845" t="s">
        <v>1966</v>
      </c>
    </row>
    <row r="1846" spans="1:6" x14ac:dyDescent="0.25">
      <c r="A1846">
        <v>22</v>
      </c>
      <c r="B1846">
        <v>11001</v>
      </c>
      <c r="C1846">
        <v>12000</v>
      </c>
      <c r="D1846" t="s">
        <v>411</v>
      </c>
      <c r="E1846" t="s">
        <v>578</v>
      </c>
      <c r="F1846" t="s">
        <v>1967</v>
      </c>
    </row>
    <row r="1847" spans="1:6" x14ac:dyDescent="0.25">
      <c r="A1847">
        <v>22</v>
      </c>
      <c r="B1847">
        <v>11001</v>
      </c>
      <c r="C1847">
        <v>12000</v>
      </c>
      <c r="D1847" t="s">
        <v>411</v>
      </c>
      <c r="E1847" t="s">
        <v>579</v>
      </c>
      <c r="F1847" t="s">
        <v>1968</v>
      </c>
    </row>
    <row r="1848" spans="1:6" x14ac:dyDescent="0.25">
      <c r="A1848">
        <v>22</v>
      </c>
      <c r="B1848">
        <v>11001</v>
      </c>
      <c r="C1848">
        <v>12000</v>
      </c>
      <c r="D1848" t="s">
        <v>411</v>
      </c>
      <c r="E1848" t="s">
        <v>580</v>
      </c>
      <c r="F1848" t="s">
        <v>1969</v>
      </c>
    </row>
    <row r="1849" spans="1:6" x14ac:dyDescent="0.25">
      <c r="A1849">
        <v>22</v>
      </c>
      <c r="B1849">
        <v>11001</v>
      </c>
      <c r="C1849">
        <v>12000</v>
      </c>
      <c r="D1849" t="s">
        <v>411</v>
      </c>
      <c r="E1849" t="s">
        <v>582</v>
      </c>
      <c r="F1849" t="s">
        <v>1970</v>
      </c>
    </row>
    <row r="1850" spans="1:6" x14ac:dyDescent="0.25">
      <c r="A1850">
        <v>22</v>
      </c>
      <c r="B1850">
        <v>12001</v>
      </c>
      <c r="C1850">
        <v>13000</v>
      </c>
      <c r="D1850" t="s">
        <v>412</v>
      </c>
      <c r="E1850" t="s">
        <v>265</v>
      </c>
      <c r="F1850" t="s">
        <v>1959</v>
      </c>
    </row>
    <row r="1851" spans="1:6" x14ac:dyDescent="0.25">
      <c r="A1851">
        <v>22</v>
      </c>
      <c r="B1851">
        <v>12001</v>
      </c>
      <c r="C1851">
        <v>13000</v>
      </c>
      <c r="D1851" t="s">
        <v>412</v>
      </c>
      <c r="E1851" t="s">
        <v>581</v>
      </c>
      <c r="F1851" t="s">
        <v>1960</v>
      </c>
    </row>
    <row r="1852" spans="1:6" x14ac:dyDescent="0.25">
      <c r="A1852">
        <v>22</v>
      </c>
      <c r="B1852">
        <v>12001</v>
      </c>
      <c r="C1852">
        <v>13000</v>
      </c>
      <c r="D1852" t="s">
        <v>412</v>
      </c>
      <c r="E1852" t="s">
        <v>575</v>
      </c>
      <c r="F1852" t="s">
        <v>1961</v>
      </c>
    </row>
    <row r="1853" spans="1:6" x14ac:dyDescent="0.25">
      <c r="A1853">
        <v>22</v>
      </c>
      <c r="B1853">
        <v>12001</v>
      </c>
      <c r="C1853">
        <v>13000</v>
      </c>
      <c r="D1853" t="s">
        <v>412</v>
      </c>
      <c r="E1853" t="s">
        <v>120</v>
      </c>
      <c r="F1853" t="s">
        <v>1972</v>
      </c>
    </row>
    <row r="1854" spans="1:6" x14ac:dyDescent="0.25">
      <c r="A1854">
        <v>22</v>
      </c>
      <c r="B1854">
        <v>12001</v>
      </c>
      <c r="C1854">
        <v>13000</v>
      </c>
      <c r="D1854" t="s">
        <v>412</v>
      </c>
      <c r="E1854" t="s">
        <v>142</v>
      </c>
      <c r="F1854" t="s">
        <v>1963</v>
      </c>
    </row>
    <row r="1855" spans="1:6" x14ac:dyDescent="0.25">
      <c r="A1855">
        <v>22</v>
      </c>
      <c r="B1855">
        <v>12001</v>
      </c>
      <c r="C1855">
        <v>13000</v>
      </c>
      <c r="D1855" t="s">
        <v>412</v>
      </c>
      <c r="E1855" t="s">
        <v>163</v>
      </c>
      <c r="F1855" t="s">
        <v>1964</v>
      </c>
    </row>
    <row r="1856" spans="1:6" x14ac:dyDescent="0.25">
      <c r="A1856">
        <v>22</v>
      </c>
      <c r="B1856">
        <v>12001</v>
      </c>
      <c r="C1856">
        <v>13000</v>
      </c>
      <c r="D1856" t="s">
        <v>412</v>
      </c>
      <c r="E1856" t="s">
        <v>576</v>
      </c>
      <c r="F1856" t="s">
        <v>1965</v>
      </c>
    </row>
    <row r="1857" spans="1:6" x14ac:dyDescent="0.25">
      <c r="A1857">
        <v>22</v>
      </c>
      <c r="B1857">
        <v>12001</v>
      </c>
      <c r="C1857">
        <v>13000</v>
      </c>
      <c r="D1857" t="s">
        <v>412</v>
      </c>
      <c r="E1857" t="s">
        <v>577</v>
      </c>
      <c r="F1857" t="s">
        <v>1966</v>
      </c>
    </row>
    <row r="1858" spans="1:6" x14ac:dyDescent="0.25">
      <c r="A1858">
        <v>22</v>
      </c>
      <c r="B1858">
        <v>12001</v>
      </c>
      <c r="C1858">
        <v>13000</v>
      </c>
      <c r="D1858" t="s">
        <v>412</v>
      </c>
      <c r="E1858" t="s">
        <v>578</v>
      </c>
      <c r="F1858" t="s">
        <v>1967</v>
      </c>
    </row>
    <row r="1859" spans="1:6" x14ac:dyDescent="0.25">
      <c r="A1859">
        <v>22</v>
      </c>
      <c r="B1859">
        <v>12001</v>
      </c>
      <c r="C1859">
        <v>13000</v>
      </c>
      <c r="D1859" t="s">
        <v>412</v>
      </c>
      <c r="E1859" t="s">
        <v>579</v>
      </c>
      <c r="F1859" t="s">
        <v>1968</v>
      </c>
    </row>
    <row r="1860" spans="1:6" x14ac:dyDescent="0.25">
      <c r="A1860">
        <v>22</v>
      </c>
      <c r="B1860">
        <v>12001</v>
      </c>
      <c r="C1860">
        <v>13000</v>
      </c>
      <c r="D1860" t="s">
        <v>412</v>
      </c>
      <c r="E1860" t="s">
        <v>580</v>
      </c>
      <c r="F1860" t="s">
        <v>1969</v>
      </c>
    </row>
    <row r="1861" spans="1:6" x14ac:dyDescent="0.25">
      <c r="A1861">
        <v>22</v>
      </c>
      <c r="B1861">
        <v>12001</v>
      </c>
      <c r="C1861">
        <v>13000</v>
      </c>
      <c r="D1861" t="s">
        <v>412</v>
      </c>
      <c r="E1861" t="s">
        <v>582</v>
      </c>
      <c r="F1861" t="s">
        <v>1970</v>
      </c>
    </row>
    <row r="1862" spans="1:6" x14ac:dyDescent="0.25">
      <c r="A1862">
        <v>22</v>
      </c>
      <c r="B1862">
        <v>13001</v>
      </c>
      <c r="C1862">
        <v>14000</v>
      </c>
      <c r="D1862" t="s">
        <v>413</v>
      </c>
      <c r="E1862" t="s">
        <v>265</v>
      </c>
      <c r="F1862" t="s">
        <v>1959</v>
      </c>
    </row>
    <row r="1863" spans="1:6" x14ac:dyDescent="0.25">
      <c r="A1863">
        <v>22</v>
      </c>
      <c r="B1863">
        <v>13001</v>
      </c>
      <c r="C1863">
        <v>14000</v>
      </c>
      <c r="D1863" t="s">
        <v>413</v>
      </c>
      <c r="E1863" t="s">
        <v>581</v>
      </c>
      <c r="F1863" t="s">
        <v>1960</v>
      </c>
    </row>
    <row r="1864" spans="1:6" x14ac:dyDescent="0.25">
      <c r="A1864">
        <v>22</v>
      </c>
      <c r="B1864">
        <v>13001</v>
      </c>
      <c r="C1864">
        <v>14000</v>
      </c>
      <c r="D1864" t="s">
        <v>413</v>
      </c>
      <c r="E1864" t="s">
        <v>575</v>
      </c>
      <c r="F1864" t="s">
        <v>1961</v>
      </c>
    </row>
    <row r="1865" spans="1:6" x14ac:dyDescent="0.25">
      <c r="A1865">
        <v>22</v>
      </c>
      <c r="B1865">
        <v>13001</v>
      </c>
      <c r="C1865">
        <v>14000</v>
      </c>
      <c r="D1865" t="s">
        <v>413</v>
      </c>
      <c r="E1865" t="s">
        <v>120</v>
      </c>
      <c r="F1865" t="s">
        <v>1972</v>
      </c>
    </row>
    <row r="1866" spans="1:6" x14ac:dyDescent="0.25">
      <c r="A1866">
        <v>22</v>
      </c>
      <c r="B1866">
        <v>13001</v>
      </c>
      <c r="C1866">
        <v>14000</v>
      </c>
      <c r="D1866" t="s">
        <v>413</v>
      </c>
      <c r="E1866" t="s">
        <v>142</v>
      </c>
      <c r="F1866" t="s">
        <v>1963</v>
      </c>
    </row>
    <row r="1867" spans="1:6" x14ac:dyDescent="0.25">
      <c r="A1867">
        <v>22</v>
      </c>
      <c r="B1867">
        <v>13001</v>
      </c>
      <c r="C1867">
        <v>14000</v>
      </c>
      <c r="D1867" t="s">
        <v>413</v>
      </c>
      <c r="E1867" t="s">
        <v>163</v>
      </c>
      <c r="F1867" t="s">
        <v>1964</v>
      </c>
    </row>
    <row r="1868" spans="1:6" x14ac:dyDescent="0.25">
      <c r="A1868">
        <v>22</v>
      </c>
      <c r="B1868">
        <v>13001</v>
      </c>
      <c r="C1868">
        <v>14000</v>
      </c>
      <c r="D1868" t="s">
        <v>413</v>
      </c>
      <c r="E1868" t="s">
        <v>576</v>
      </c>
      <c r="F1868" t="s">
        <v>1965</v>
      </c>
    </row>
    <row r="1869" spans="1:6" x14ac:dyDescent="0.25">
      <c r="A1869">
        <v>22</v>
      </c>
      <c r="B1869">
        <v>13001</v>
      </c>
      <c r="C1869">
        <v>14000</v>
      </c>
      <c r="D1869" t="s">
        <v>413</v>
      </c>
      <c r="E1869" t="s">
        <v>577</v>
      </c>
      <c r="F1869" t="s">
        <v>1966</v>
      </c>
    </row>
    <row r="1870" spans="1:6" x14ac:dyDescent="0.25">
      <c r="A1870">
        <v>22</v>
      </c>
      <c r="B1870">
        <v>13001</v>
      </c>
      <c r="C1870">
        <v>14000</v>
      </c>
      <c r="D1870" t="s">
        <v>413</v>
      </c>
      <c r="E1870" t="s">
        <v>578</v>
      </c>
      <c r="F1870" t="s">
        <v>1967</v>
      </c>
    </row>
    <row r="1871" spans="1:6" x14ac:dyDescent="0.25">
      <c r="A1871">
        <v>22</v>
      </c>
      <c r="B1871">
        <v>13001</v>
      </c>
      <c r="C1871">
        <v>14000</v>
      </c>
      <c r="D1871" t="s">
        <v>413</v>
      </c>
      <c r="E1871" t="s">
        <v>579</v>
      </c>
      <c r="F1871" t="s">
        <v>1968</v>
      </c>
    </row>
    <row r="1872" spans="1:6" x14ac:dyDescent="0.25">
      <c r="A1872">
        <v>22</v>
      </c>
      <c r="B1872">
        <v>13001</v>
      </c>
      <c r="C1872">
        <v>14000</v>
      </c>
      <c r="D1872" t="s">
        <v>413</v>
      </c>
      <c r="E1872" t="s">
        <v>580</v>
      </c>
      <c r="F1872" t="s">
        <v>1969</v>
      </c>
    </row>
    <row r="1873" spans="1:6" x14ac:dyDescent="0.25">
      <c r="A1873">
        <v>22</v>
      </c>
      <c r="B1873">
        <v>13001</v>
      </c>
      <c r="C1873">
        <v>14000</v>
      </c>
      <c r="D1873" t="s">
        <v>413</v>
      </c>
      <c r="E1873" t="s">
        <v>582</v>
      </c>
      <c r="F1873" t="s">
        <v>1992</v>
      </c>
    </row>
    <row r="1874" spans="1:6" x14ac:dyDescent="0.25">
      <c r="A1874">
        <v>22</v>
      </c>
      <c r="B1874">
        <v>14001</v>
      </c>
      <c r="C1874">
        <v>15000</v>
      </c>
      <c r="D1874" t="s">
        <v>274</v>
      </c>
      <c r="E1874" t="s">
        <v>265</v>
      </c>
      <c r="F1874" t="s">
        <v>1959</v>
      </c>
    </row>
    <row r="1875" spans="1:6" x14ac:dyDescent="0.25">
      <c r="A1875">
        <v>22</v>
      </c>
      <c r="B1875">
        <v>14001</v>
      </c>
      <c r="C1875">
        <v>15000</v>
      </c>
      <c r="D1875" t="s">
        <v>274</v>
      </c>
      <c r="E1875" t="s">
        <v>581</v>
      </c>
      <c r="F1875" t="s">
        <v>1974</v>
      </c>
    </row>
    <row r="1876" spans="1:6" x14ac:dyDescent="0.25">
      <c r="A1876">
        <v>22</v>
      </c>
      <c r="B1876">
        <v>14001</v>
      </c>
      <c r="C1876">
        <v>15000</v>
      </c>
      <c r="D1876" t="s">
        <v>274</v>
      </c>
      <c r="E1876" t="s">
        <v>575</v>
      </c>
      <c r="F1876" t="s">
        <v>1961</v>
      </c>
    </row>
    <row r="1877" spans="1:6" x14ac:dyDescent="0.25">
      <c r="A1877">
        <v>22</v>
      </c>
      <c r="B1877">
        <v>14001</v>
      </c>
      <c r="C1877">
        <v>15000</v>
      </c>
      <c r="D1877" t="s">
        <v>274</v>
      </c>
      <c r="E1877" t="s">
        <v>120</v>
      </c>
      <c r="F1877" t="s">
        <v>1962</v>
      </c>
    </row>
    <row r="1878" spans="1:6" x14ac:dyDescent="0.25">
      <c r="A1878">
        <v>22</v>
      </c>
      <c r="B1878">
        <v>14001</v>
      </c>
      <c r="C1878">
        <v>15000</v>
      </c>
      <c r="D1878" t="s">
        <v>274</v>
      </c>
      <c r="E1878" t="s">
        <v>142</v>
      </c>
      <c r="F1878" t="s">
        <v>1963</v>
      </c>
    </row>
    <row r="1879" spans="1:6" x14ac:dyDescent="0.25">
      <c r="A1879">
        <v>22</v>
      </c>
      <c r="B1879">
        <v>14001</v>
      </c>
      <c r="C1879">
        <v>15000</v>
      </c>
      <c r="D1879" t="s">
        <v>274</v>
      </c>
      <c r="E1879" t="s">
        <v>163</v>
      </c>
      <c r="F1879" t="s">
        <v>1964</v>
      </c>
    </row>
    <row r="1880" spans="1:6" x14ac:dyDescent="0.25">
      <c r="A1880">
        <v>22</v>
      </c>
      <c r="B1880">
        <v>14001</v>
      </c>
      <c r="C1880">
        <v>15000</v>
      </c>
      <c r="D1880" t="s">
        <v>274</v>
      </c>
      <c r="E1880" t="s">
        <v>576</v>
      </c>
      <c r="F1880" t="s">
        <v>1965</v>
      </c>
    </row>
    <row r="1881" spans="1:6" x14ac:dyDescent="0.25">
      <c r="A1881">
        <v>22</v>
      </c>
      <c r="B1881">
        <v>14001</v>
      </c>
      <c r="C1881">
        <v>15000</v>
      </c>
      <c r="D1881" t="s">
        <v>274</v>
      </c>
      <c r="E1881" t="s">
        <v>577</v>
      </c>
      <c r="F1881" t="s">
        <v>1966</v>
      </c>
    </row>
    <row r="1882" spans="1:6" x14ac:dyDescent="0.25">
      <c r="A1882">
        <v>22</v>
      </c>
      <c r="B1882">
        <v>14001</v>
      </c>
      <c r="C1882">
        <v>15000</v>
      </c>
      <c r="D1882" t="s">
        <v>274</v>
      </c>
      <c r="E1882" t="s">
        <v>578</v>
      </c>
      <c r="F1882" t="s">
        <v>1967</v>
      </c>
    </row>
    <row r="1883" spans="1:6" x14ac:dyDescent="0.25">
      <c r="A1883">
        <v>22</v>
      </c>
      <c r="B1883">
        <v>14001</v>
      </c>
      <c r="C1883">
        <v>15000</v>
      </c>
      <c r="D1883" t="s">
        <v>274</v>
      </c>
      <c r="E1883" t="s">
        <v>579</v>
      </c>
      <c r="F1883" t="s">
        <v>1971</v>
      </c>
    </row>
    <row r="1884" spans="1:6" x14ac:dyDescent="0.25">
      <c r="A1884">
        <v>22</v>
      </c>
      <c r="B1884">
        <v>14001</v>
      </c>
      <c r="C1884">
        <v>15000</v>
      </c>
      <c r="D1884" t="s">
        <v>274</v>
      </c>
      <c r="E1884" t="s">
        <v>580</v>
      </c>
      <c r="F1884" t="s">
        <v>1969</v>
      </c>
    </row>
    <row r="1885" spans="1:6" x14ac:dyDescent="0.25">
      <c r="A1885">
        <v>22</v>
      </c>
      <c r="B1885">
        <v>14001</v>
      </c>
      <c r="C1885">
        <v>15000</v>
      </c>
      <c r="D1885" t="s">
        <v>274</v>
      </c>
      <c r="E1885" t="s">
        <v>582</v>
      </c>
      <c r="F1885" t="s">
        <v>1992</v>
      </c>
    </row>
    <row r="1886" spans="1:6" x14ac:dyDescent="0.25">
      <c r="A1886">
        <v>22</v>
      </c>
      <c r="B1886">
        <v>15001</v>
      </c>
      <c r="C1886">
        <v>16000</v>
      </c>
      <c r="D1886" t="s">
        <v>214</v>
      </c>
      <c r="E1886" t="s">
        <v>265</v>
      </c>
      <c r="F1886" t="s">
        <v>1959</v>
      </c>
    </row>
    <row r="1887" spans="1:6" x14ac:dyDescent="0.25">
      <c r="A1887">
        <v>22</v>
      </c>
      <c r="B1887">
        <v>15001</v>
      </c>
      <c r="C1887">
        <v>16000</v>
      </c>
      <c r="D1887" t="s">
        <v>214</v>
      </c>
      <c r="E1887" t="s">
        <v>581</v>
      </c>
      <c r="F1887" t="s">
        <v>1974</v>
      </c>
    </row>
    <row r="1888" spans="1:6" x14ac:dyDescent="0.25">
      <c r="A1888">
        <v>22</v>
      </c>
      <c r="B1888">
        <v>15001</v>
      </c>
      <c r="C1888">
        <v>16000</v>
      </c>
      <c r="D1888" t="s">
        <v>214</v>
      </c>
      <c r="E1888" t="s">
        <v>575</v>
      </c>
      <c r="F1888" t="s">
        <v>1961</v>
      </c>
    </row>
    <row r="1889" spans="1:6" x14ac:dyDescent="0.25">
      <c r="A1889">
        <v>22</v>
      </c>
      <c r="B1889">
        <v>15001</v>
      </c>
      <c r="C1889">
        <v>16000</v>
      </c>
      <c r="D1889" t="s">
        <v>214</v>
      </c>
      <c r="E1889" t="s">
        <v>120</v>
      </c>
      <c r="F1889" t="s">
        <v>1972</v>
      </c>
    </row>
    <row r="1890" spans="1:6" x14ac:dyDescent="0.25">
      <c r="A1890">
        <v>22</v>
      </c>
      <c r="B1890">
        <v>15001</v>
      </c>
      <c r="C1890">
        <v>16000</v>
      </c>
      <c r="D1890" t="s">
        <v>214</v>
      </c>
      <c r="E1890" t="s">
        <v>142</v>
      </c>
      <c r="F1890" t="s">
        <v>1963</v>
      </c>
    </row>
    <row r="1891" spans="1:6" x14ac:dyDescent="0.25">
      <c r="A1891">
        <v>22</v>
      </c>
      <c r="B1891">
        <v>15001</v>
      </c>
      <c r="C1891">
        <v>16000</v>
      </c>
      <c r="D1891" t="s">
        <v>214</v>
      </c>
      <c r="E1891" t="s">
        <v>163</v>
      </c>
      <c r="F1891" t="s">
        <v>1964</v>
      </c>
    </row>
    <row r="1892" spans="1:6" x14ac:dyDescent="0.25">
      <c r="A1892">
        <v>22</v>
      </c>
      <c r="B1892">
        <v>15001</v>
      </c>
      <c r="C1892">
        <v>16000</v>
      </c>
      <c r="D1892" t="s">
        <v>214</v>
      </c>
      <c r="E1892" t="s">
        <v>576</v>
      </c>
      <c r="F1892" t="s">
        <v>1965</v>
      </c>
    </row>
    <row r="1893" spans="1:6" x14ac:dyDescent="0.25">
      <c r="A1893">
        <v>22</v>
      </c>
      <c r="B1893">
        <v>15001</v>
      </c>
      <c r="C1893">
        <v>16000</v>
      </c>
      <c r="D1893" t="s">
        <v>214</v>
      </c>
      <c r="E1893" t="s">
        <v>577</v>
      </c>
      <c r="F1893" t="s">
        <v>1985</v>
      </c>
    </row>
    <row r="1894" spans="1:6" x14ac:dyDescent="0.25">
      <c r="A1894">
        <v>22</v>
      </c>
      <c r="B1894">
        <v>15001</v>
      </c>
      <c r="C1894">
        <v>16000</v>
      </c>
      <c r="D1894" t="s">
        <v>214</v>
      </c>
      <c r="E1894" t="s">
        <v>578</v>
      </c>
      <c r="F1894" t="s">
        <v>1967</v>
      </c>
    </row>
    <row r="1895" spans="1:6" x14ac:dyDescent="0.25">
      <c r="A1895">
        <v>22</v>
      </c>
      <c r="B1895">
        <v>15001</v>
      </c>
      <c r="C1895">
        <v>16000</v>
      </c>
      <c r="D1895" t="s">
        <v>214</v>
      </c>
      <c r="E1895" t="s">
        <v>579</v>
      </c>
      <c r="F1895" t="s">
        <v>1968</v>
      </c>
    </row>
    <row r="1896" spans="1:6" x14ac:dyDescent="0.25">
      <c r="A1896">
        <v>22</v>
      </c>
      <c r="B1896">
        <v>15001</v>
      </c>
      <c r="C1896">
        <v>16000</v>
      </c>
      <c r="D1896" t="s">
        <v>214</v>
      </c>
      <c r="E1896" t="s">
        <v>580</v>
      </c>
      <c r="F1896" t="s">
        <v>1969</v>
      </c>
    </row>
    <row r="1897" spans="1:6" x14ac:dyDescent="0.25">
      <c r="A1897">
        <v>22</v>
      </c>
      <c r="B1897">
        <v>15001</v>
      </c>
      <c r="C1897">
        <v>16000</v>
      </c>
      <c r="D1897" t="s">
        <v>214</v>
      </c>
      <c r="E1897" t="s">
        <v>582</v>
      </c>
      <c r="F1897" t="s">
        <v>1970</v>
      </c>
    </row>
    <row r="1898" spans="1:6" x14ac:dyDescent="0.25">
      <c r="A1898">
        <v>22</v>
      </c>
      <c r="B1898">
        <v>16001</v>
      </c>
      <c r="C1898">
        <v>17000</v>
      </c>
      <c r="D1898" t="s">
        <v>51</v>
      </c>
      <c r="E1898" t="s">
        <v>265</v>
      </c>
      <c r="F1898" t="s">
        <v>1959</v>
      </c>
    </row>
    <row r="1899" spans="1:6" x14ac:dyDescent="0.25">
      <c r="A1899">
        <v>22</v>
      </c>
      <c r="B1899">
        <v>16001</v>
      </c>
      <c r="C1899">
        <v>17000</v>
      </c>
      <c r="D1899" t="s">
        <v>51</v>
      </c>
      <c r="E1899" t="s">
        <v>581</v>
      </c>
      <c r="F1899" t="s">
        <v>1974</v>
      </c>
    </row>
    <row r="1900" spans="1:6" x14ac:dyDescent="0.25">
      <c r="A1900">
        <v>22</v>
      </c>
      <c r="B1900">
        <v>16001</v>
      </c>
      <c r="C1900">
        <v>17000</v>
      </c>
      <c r="D1900" t="s">
        <v>51</v>
      </c>
      <c r="E1900" t="s">
        <v>575</v>
      </c>
      <c r="F1900" t="s">
        <v>1961</v>
      </c>
    </row>
    <row r="1901" spans="1:6" x14ac:dyDescent="0.25">
      <c r="A1901">
        <v>22</v>
      </c>
      <c r="B1901">
        <v>16001</v>
      </c>
      <c r="C1901">
        <v>17000</v>
      </c>
      <c r="D1901" t="s">
        <v>51</v>
      </c>
      <c r="E1901" t="s">
        <v>120</v>
      </c>
      <c r="F1901" t="s">
        <v>1983</v>
      </c>
    </row>
    <row r="1902" spans="1:6" x14ac:dyDescent="0.25">
      <c r="A1902">
        <v>22</v>
      </c>
      <c r="B1902">
        <v>16001</v>
      </c>
      <c r="C1902">
        <v>17000</v>
      </c>
      <c r="D1902" t="s">
        <v>51</v>
      </c>
      <c r="E1902" t="s">
        <v>142</v>
      </c>
      <c r="F1902" t="s">
        <v>1980</v>
      </c>
    </row>
    <row r="1903" spans="1:6" x14ac:dyDescent="0.25">
      <c r="A1903">
        <v>22</v>
      </c>
      <c r="B1903">
        <v>16001</v>
      </c>
      <c r="C1903">
        <v>17000</v>
      </c>
      <c r="D1903" t="s">
        <v>51</v>
      </c>
      <c r="E1903" t="s">
        <v>163</v>
      </c>
      <c r="F1903" t="s">
        <v>1984</v>
      </c>
    </row>
    <row r="1904" spans="1:6" x14ac:dyDescent="0.25">
      <c r="A1904">
        <v>22</v>
      </c>
      <c r="B1904">
        <v>16001</v>
      </c>
      <c r="C1904">
        <v>17000</v>
      </c>
      <c r="D1904" t="s">
        <v>51</v>
      </c>
      <c r="E1904" t="s">
        <v>576</v>
      </c>
      <c r="F1904" t="s">
        <v>1965</v>
      </c>
    </row>
    <row r="1905" spans="1:6" x14ac:dyDescent="0.25">
      <c r="A1905">
        <v>22</v>
      </c>
      <c r="B1905">
        <v>16001</v>
      </c>
      <c r="C1905">
        <v>17000</v>
      </c>
      <c r="D1905" t="s">
        <v>51</v>
      </c>
      <c r="E1905" t="s">
        <v>577</v>
      </c>
      <c r="F1905" t="s">
        <v>1985</v>
      </c>
    </row>
    <row r="1906" spans="1:6" x14ac:dyDescent="0.25">
      <c r="A1906">
        <v>22</v>
      </c>
      <c r="B1906">
        <v>16001</v>
      </c>
      <c r="C1906">
        <v>17000</v>
      </c>
      <c r="D1906" t="s">
        <v>51</v>
      </c>
      <c r="E1906" t="s">
        <v>578</v>
      </c>
      <c r="F1906" t="s">
        <v>1986</v>
      </c>
    </row>
    <row r="1907" spans="1:6" x14ac:dyDescent="0.25">
      <c r="A1907">
        <v>22</v>
      </c>
      <c r="B1907">
        <v>16001</v>
      </c>
      <c r="C1907">
        <v>17000</v>
      </c>
      <c r="D1907" t="s">
        <v>51</v>
      </c>
      <c r="E1907" t="s">
        <v>579</v>
      </c>
      <c r="F1907" t="s">
        <v>1968</v>
      </c>
    </row>
    <row r="1908" spans="1:6" x14ac:dyDescent="0.25">
      <c r="A1908">
        <v>22</v>
      </c>
      <c r="B1908">
        <v>16001</v>
      </c>
      <c r="C1908">
        <v>17000</v>
      </c>
      <c r="D1908" t="s">
        <v>51</v>
      </c>
      <c r="E1908" t="s">
        <v>580</v>
      </c>
      <c r="F1908" t="s">
        <v>1969</v>
      </c>
    </row>
    <row r="1909" spans="1:6" x14ac:dyDescent="0.25">
      <c r="A1909">
        <v>22</v>
      </c>
      <c r="B1909">
        <v>16001</v>
      </c>
      <c r="C1909">
        <v>17000</v>
      </c>
      <c r="D1909" t="s">
        <v>51</v>
      </c>
      <c r="E1909" t="s">
        <v>582</v>
      </c>
      <c r="F1909" t="s">
        <v>1970</v>
      </c>
    </row>
    <row r="1910" spans="1:6" x14ac:dyDescent="0.25">
      <c r="A1910">
        <v>22</v>
      </c>
      <c r="B1910">
        <v>2001</v>
      </c>
      <c r="C1910">
        <v>3000</v>
      </c>
      <c r="D1910" t="s">
        <v>108</v>
      </c>
      <c r="E1910" t="s">
        <v>265</v>
      </c>
      <c r="F1910" t="s">
        <v>1959</v>
      </c>
    </row>
    <row r="1911" spans="1:6" x14ac:dyDescent="0.25">
      <c r="A1911">
        <v>22</v>
      </c>
      <c r="B1911">
        <v>2001</v>
      </c>
      <c r="C1911">
        <v>3000</v>
      </c>
      <c r="D1911" t="s">
        <v>108</v>
      </c>
      <c r="E1911" t="s">
        <v>581</v>
      </c>
      <c r="F1911" t="s">
        <v>1990</v>
      </c>
    </row>
    <row r="1912" spans="1:6" x14ac:dyDescent="0.25">
      <c r="A1912">
        <v>22</v>
      </c>
      <c r="B1912">
        <v>2001</v>
      </c>
      <c r="C1912">
        <v>3000</v>
      </c>
      <c r="D1912" t="s">
        <v>108</v>
      </c>
      <c r="E1912" t="s">
        <v>575</v>
      </c>
      <c r="F1912" t="s">
        <v>1961</v>
      </c>
    </row>
    <row r="1913" spans="1:6" x14ac:dyDescent="0.25">
      <c r="A1913">
        <v>22</v>
      </c>
      <c r="B1913">
        <v>2001</v>
      </c>
      <c r="C1913">
        <v>3000</v>
      </c>
      <c r="D1913" t="s">
        <v>108</v>
      </c>
      <c r="E1913" t="s">
        <v>120</v>
      </c>
      <c r="F1913" t="s">
        <v>1983</v>
      </c>
    </row>
    <row r="1914" spans="1:6" x14ac:dyDescent="0.25">
      <c r="A1914">
        <v>22</v>
      </c>
      <c r="B1914">
        <v>2001</v>
      </c>
      <c r="C1914">
        <v>3000</v>
      </c>
      <c r="D1914" t="s">
        <v>108</v>
      </c>
      <c r="E1914" t="s">
        <v>142</v>
      </c>
      <c r="F1914" t="s">
        <v>1963</v>
      </c>
    </row>
    <row r="1915" spans="1:6" x14ac:dyDescent="0.25">
      <c r="A1915">
        <v>22</v>
      </c>
      <c r="B1915">
        <v>2001</v>
      </c>
      <c r="C1915">
        <v>3000</v>
      </c>
      <c r="D1915" t="s">
        <v>108</v>
      </c>
      <c r="E1915" t="s">
        <v>163</v>
      </c>
      <c r="F1915" t="s">
        <v>1964</v>
      </c>
    </row>
    <row r="1916" spans="1:6" x14ac:dyDescent="0.25">
      <c r="A1916">
        <v>22</v>
      </c>
      <c r="B1916">
        <v>2001</v>
      </c>
      <c r="C1916">
        <v>3000</v>
      </c>
      <c r="D1916" t="s">
        <v>108</v>
      </c>
      <c r="E1916" t="s">
        <v>576</v>
      </c>
      <c r="F1916" t="s">
        <v>1965</v>
      </c>
    </row>
    <row r="1917" spans="1:6" x14ac:dyDescent="0.25">
      <c r="A1917">
        <v>22</v>
      </c>
      <c r="B1917">
        <v>2001</v>
      </c>
      <c r="C1917">
        <v>3000</v>
      </c>
      <c r="D1917" t="s">
        <v>108</v>
      </c>
      <c r="E1917" t="s">
        <v>577</v>
      </c>
      <c r="F1917" t="s">
        <v>1966</v>
      </c>
    </row>
    <row r="1918" spans="1:6" x14ac:dyDescent="0.25">
      <c r="A1918">
        <v>22</v>
      </c>
      <c r="B1918">
        <v>2001</v>
      </c>
      <c r="C1918">
        <v>3000</v>
      </c>
      <c r="D1918" t="s">
        <v>108</v>
      </c>
      <c r="E1918" t="s">
        <v>578</v>
      </c>
      <c r="F1918" t="s">
        <v>1967</v>
      </c>
    </row>
    <row r="1919" spans="1:6" x14ac:dyDescent="0.25">
      <c r="A1919">
        <v>22</v>
      </c>
      <c r="B1919">
        <v>2001</v>
      </c>
      <c r="C1919">
        <v>3000</v>
      </c>
      <c r="D1919" t="s">
        <v>108</v>
      </c>
      <c r="E1919" t="s">
        <v>579</v>
      </c>
      <c r="F1919" t="s">
        <v>1968</v>
      </c>
    </row>
    <row r="1920" spans="1:6" x14ac:dyDescent="0.25">
      <c r="A1920">
        <v>22</v>
      </c>
      <c r="B1920">
        <v>2001</v>
      </c>
      <c r="C1920">
        <v>3000</v>
      </c>
      <c r="D1920" t="s">
        <v>108</v>
      </c>
      <c r="E1920" t="s">
        <v>580</v>
      </c>
      <c r="F1920" t="s">
        <v>1969</v>
      </c>
    </row>
    <row r="1921" spans="1:6" x14ac:dyDescent="0.25">
      <c r="A1921">
        <v>22</v>
      </c>
      <c r="B1921">
        <v>2001</v>
      </c>
      <c r="C1921">
        <v>3000</v>
      </c>
      <c r="D1921" t="s">
        <v>108</v>
      </c>
      <c r="E1921" t="s">
        <v>582</v>
      </c>
      <c r="F1921" t="s">
        <v>1970</v>
      </c>
    </row>
    <row r="1922" spans="1:6" x14ac:dyDescent="0.25">
      <c r="A1922">
        <v>22</v>
      </c>
      <c r="B1922">
        <v>3001</v>
      </c>
      <c r="C1922">
        <v>4000</v>
      </c>
      <c r="D1922" t="s">
        <v>408</v>
      </c>
      <c r="E1922" t="s">
        <v>265</v>
      </c>
      <c r="F1922" t="s">
        <v>1959</v>
      </c>
    </row>
    <row r="1923" spans="1:6" x14ac:dyDescent="0.25">
      <c r="A1923">
        <v>22</v>
      </c>
      <c r="B1923">
        <v>3001</v>
      </c>
      <c r="C1923">
        <v>4000</v>
      </c>
      <c r="D1923" t="s">
        <v>408</v>
      </c>
      <c r="E1923" t="s">
        <v>581</v>
      </c>
      <c r="F1923" t="s">
        <v>1960</v>
      </c>
    </row>
    <row r="1924" spans="1:6" x14ac:dyDescent="0.25">
      <c r="A1924">
        <v>22</v>
      </c>
      <c r="B1924">
        <v>3001</v>
      </c>
      <c r="C1924">
        <v>4000</v>
      </c>
      <c r="D1924" t="s">
        <v>408</v>
      </c>
      <c r="E1924" t="s">
        <v>575</v>
      </c>
      <c r="F1924" t="s">
        <v>1961</v>
      </c>
    </row>
    <row r="1925" spans="1:6" x14ac:dyDescent="0.25">
      <c r="A1925">
        <v>22</v>
      </c>
      <c r="B1925">
        <v>3001</v>
      </c>
      <c r="C1925">
        <v>4000</v>
      </c>
      <c r="D1925" t="s">
        <v>408</v>
      </c>
      <c r="E1925" t="s">
        <v>120</v>
      </c>
      <c r="F1925" t="s">
        <v>1972</v>
      </c>
    </row>
    <row r="1926" spans="1:6" x14ac:dyDescent="0.25">
      <c r="A1926">
        <v>22</v>
      </c>
      <c r="B1926">
        <v>3001</v>
      </c>
      <c r="C1926">
        <v>4000</v>
      </c>
      <c r="D1926" t="s">
        <v>408</v>
      </c>
      <c r="E1926" t="s">
        <v>142</v>
      </c>
      <c r="F1926" t="s">
        <v>1963</v>
      </c>
    </row>
    <row r="1927" spans="1:6" x14ac:dyDescent="0.25">
      <c r="A1927">
        <v>22</v>
      </c>
      <c r="B1927">
        <v>3001</v>
      </c>
      <c r="C1927">
        <v>4000</v>
      </c>
      <c r="D1927" t="s">
        <v>408</v>
      </c>
      <c r="E1927" t="s">
        <v>163</v>
      </c>
      <c r="F1927" t="s">
        <v>1964</v>
      </c>
    </row>
    <row r="1928" spans="1:6" x14ac:dyDescent="0.25">
      <c r="A1928">
        <v>22</v>
      </c>
      <c r="B1928">
        <v>3001</v>
      </c>
      <c r="C1928">
        <v>4000</v>
      </c>
      <c r="D1928" t="s">
        <v>408</v>
      </c>
      <c r="E1928" t="s">
        <v>576</v>
      </c>
      <c r="F1928" t="s">
        <v>1965</v>
      </c>
    </row>
    <row r="1929" spans="1:6" x14ac:dyDescent="0.25">
      <c r="A1929">
        <v>22</v>
      </c>
      <c r="B1929">
        <v>3001</v>
      </c>
      <c r="C1929">
        <v>4000</v>
      </c>
      <c r="D1929" t="s">
        <v>408</v>
      </c>
      <c r="E1929" t="s">
        <v>577</v>
      </c>
      <c r="F1929" t="s">
        <v>1966</v>
      </c>
    </row>
    <row r="1930" spans="1:6" x14ac:dyDescent="0.25">
      <c r="A1930">
        <v>22</v>
      </c>
      <c r="B1930">
        <v>3001</v>
      </c>
      <c r="C1930">
        <v>4000</v>
      </c>
      <c r="D1930" t="s">
        <v>408</v>
      </c>
      <c r="E1930" t="s">
        <v>578</v>
      </c>
      <c r="F1930" t="s">
        <v>1967</v>
      </c>
    </row>
    <row r="1931" spans="1:6" x14ac:dyDescent="0.25">
      <c r="A1931">
        <v>22</v>
      </c>
      <c r="B1931">
        <v>3001</v>
      </c>
      <c r="C1931">
        <v>4000</v>
      </c>
      <c r="D1931" t="s">
        <v>408</v>
      </c>
      <c r="E1931" t="s">
        <v>579</v>
      </c>
      <c r="F1931" t="s">
        <v>1968</v>
      </c>
    </row>
    <row r="1932" spans="1:6" x14ac:dyDescent="0.25">
      <c r="A1932">
        <v>22</v>
      </c>
      <c r="B1932">
        <v>3001</v>
      </c>
      <c r="C1932">
        <v>4000</v>
      </c>
      <c r="D1932" t="s">
        <v>408</v>
      </c>
      <c r="E1932" t="s">
        <v>580</v>
      </c>
      <c r="F1932" t="s">
        <v>1969</v>
      </c>
    </row>
    <row r="1933" spans="1:6" x14ac:dyDescent="0.25">
      <c r="A1933">
        <v>22</v>
      </c>
      <c r="B1933">
        <v>3001</v>
      </c>
      <c r="C1933">
        <v>4000</v>
      </c>
      <c r="D1933" t="s">
        <v>408</v>
      </c>
      <c r="E1933" t="s">
        <v>582</v>
      </c>
      <c r="F1933" t="s">
        <v>1970</v>
      </c>
    </row>
    <row r="1934" spans="1:6" x14ac:dyDescent="0.25">
      <c r="A1934">
        <v>22</v>
      </c>
      <c r="B1934">
        <v>4001</v>
      </c>
      <c r="C1934">
        <v>5000</v>
      </c>
      <c r="D1934" t="s">
        <v>409</v>
      </c>
      <c r="E1934" t="s">
        <v>265</v>
      </c>
      <c r="F1934" t="s">
        <v>1959</v>
      </c>
    </row>
    <row r="1935" spans="1:6" x14ac:dyDescent="0.25">
      <c r="A1935">
        <v>22</v>
      </c>
      <c r="B1935">
        <v>4001</v>
      </c>
      <c r="C1935">
        <v>5000</v>
      </c>
      <c r="D1935" t="s">
        <v>409</v>
      </c>
      <c r="E1935" t="s">
        <v>581</v>
      </c>
      <c r="F1935" t="s">
        <v>1960</v>
      </c>
    </row>
    <row r="1936" spans="1:6" x14ac:dyDescent="0.25">
      <c r="A1936">
        <v>22</v>
      </c>
      <c r="B1936">
        <v>4001</v>
      </c>
      <c r="C1936">
        <v>5000</v>
      </c>
      <c r="D1936" t="s">
        <v>409</v>
      </c>
      <c r="E1936" t="s">
        <v>575</v>
      </c>
      <c r="F1936" t="s">
        <v>1961</v>
      </c>
    </row>
    <row r="1937" spans="1:6" x14ac:dyDescent="0.25">
      <c r="A1937">
        <v>22</v>
      </c>
      <c r="B1937">
        <v>4001</v>
      </c>
      <c r="C1937">
        <v>5000</v>
      </c>
      <c r="D1937" t="s">
        <v>409</v>
      </c>
      <c r="E1937" t="s">
        <v>120</v>
      </c>
      <c r="F1937" t="s">
        <v>1972</v>
      </c>
    </row>
    <row r="1938" spans="1:6" x14ac:dyDescent="0.25">
      <c r="A1938">
        <v>22</v>
      </c>
      <c r="B1938">
        <v>4001</v>
      </c>
      <c r="C1938">
        <v>5000</v>
      </c>
      <c r="D1938" t="s">
        <v>409</v>
      </c>
      <c r="E1938" t="s">
        <v>142</v>
      </c>
      <c r="F1938" t="s">
        <v>1963</v>
      </c>
    </row>
    <row r="1939" spans="1:6" x14ac:dyDescent="0.25">
      <c r="A1939">
        <v>22</v>
      </c>
      <c r="B1939">
        <v>4001</v>
      </c>
      <c r="C1939">
        <v>5000</v>
      </c>
      <c r="D1939" t="s">
        <v>409</v>
      </c>
      <c r="E1939" t="s">
        <v>163</v>
      </c>
      <c r="F1939" t="s">
        <v>1964</v>
      </c>
    </row>
    <row r="1940" spans="1:6" x14ac:dyDescent="0.25">
      <c r="A1940">
        <v>22</v>
      </c>
      <c r="B1940">
        <v>4001</v>
      </c>
      <c r="C1940">
        <v>5000</v>
      </c>
      <c r="D1940" t="s">
        <v>409</v>
      </c>
      <c r="E1940" t="s">
        <v>576</v>
      </c>
      <c r="F1940" t="s">
        <v>1965</v>
      </c>
    </row>
    <row r="1941" spans="1:6" x14ac:dyDescent="0.25">
      <c r="A1941">
        <v>22</v>
      </c>
      <c r="B1941">
        <v>4001</v>
      </c>
      <c r="C1941">
        <v>5000</v>
      </c>
      <c r="D1941" t="s">
        <v>409</v>
      </c>
      <c r="E1941" t="s">
        <v>577</v>
      </c>
      <c r="F1941" t="s">
        <v>1966</v>
      </c>
    </row>
    <row r="1942" spans="1:6" x14ac:dyDescent="0.25">
      <c r="A1942">
        <v>22</v>
      </c>
      <c r="B1942">
        <v>4001</v>
      </c>
      <c r="C1942">
        <v>5000</v>
      </c>
      <c r="D1942" t="s">
        <v>409</v>
      </c>
      <c r="E1942" t="s">
        <v>578</v>
      </c>
      <c r="F1942" t="s">
        <v>1967</v>
      </c>
    </row>
    <row r="1943" spans="1:6" x14ac:dyDescent="0.25">
      <c r="A1943">
        <v>22</v>
      </c>
      <c r="B1943">
        <v>4001</v>
      </c>
      <c r="C1943">
        <v>5000</v>
      </c>
      <c r="D1943" t="s">
        <v>409</v>
      </c>
      <c r="E1943" t="s">
        <v>579</v>
      </c>
      <c r="F1943" t="s">
        <v>1968</v>
      </c>
    </row>
    <row r="1944" spans="1:6" x14ac:dyDescent="0.25">
      <c r="A1944">
        <v>22</v>
      </c>
      <c r="B1944">
        <v>4001</v>
      </c>
      <c r="C1944">
        <v>5000</v>
      </c>
      <c r="D1944" t="s">
        <v>409</v>
      </c>
      <c r="E1944" t="s">
        <v>580</v>
      </c>
      <c r="F1944" t="s">
        <v>1969</v>
      </c>
    </row>
    <row r="1945" spans="1:6" x14ac:dyDescent="0.25">
      <c r="A1945">
        <v>22</v>
      </c>
      <c r="B1945">
        <v>4001</v>
      </c>
      <c r="C1945">
        <v>5000</v>
      </c>
      <c r="D1945" t="s">
        <v>409</v>
      </c>
      <c r="E1945" t="s">
        <v>582</v>
      </c>
      <c r="F1945" t="s">
        <v>1970</v>
      </c>
    </row>
    <row r="1946" spans="1:6" x14ac:dyDescent="0.25">
      <c r="A1946">
        <v>22</v>
      </c>
      <c r="B1946">
        <v>5001</v>
      </c>
      <c r="C1946">
        <v>6000</v>
      </c>
      <c r="D1946" t="s">
        <v>125</v>
      </c>
      <c r="E1946" t="s">
        <v>265</v>
      </c>
      <c r="F1946" t="s">
        <v>1959</v>
      </c>
    </row>
    <row r="1947" spans="1:6" x14ac:dyDescent="0.25">
      <c r="A1947">
        <v>22</v>
      </c>
      <c r="B1947">
        <v>5001</v>
      </c>
      <c r="C1947">
        <v>6000</v>
      </c>
      <c r="D1947" t="s">
        <v>125</v>
      </c>
      <c r="E1947" t="s">
        <v>581</v>
      </c>
      <c r="F1947" t="s">
        <v>1974</v>
      </c>
    </row>
    <row r="1948" spans="1:6" x14ac:dyDescent="0.25">
      <c r="A1948">
        <v>22</v>
      </c>
      <c r="B1948">
        <v>5001</v>
      </c>
      <c r="C1948">
        <v>6000</v>
      </c>
      <c r="D1948" t="s">
        <v>125</v>
      </c>
      <c r="E1948" t="s">
        <v>575</v>
      </c>
      <c r="F1948" t="s">
        <v>1961</v>
      </c>
    </row>
    <row r="1949" spans="1:6" x14ac:dyDescent="0.25">
      <c r="A1949">
        <v>22</v>
      </c>
      <c r="B1949">
        <v>5001</v>
      </c>
      <c r="C1949">
        <v>6000</v>
      </c>
      <c r="D1949" t="s">
        <v>125</v>
      </c>
      <c r="E1949" t="s">
        <v>120</v>
      </c>
      <c r="F1949" t="s">
        <v>1983</v>
      </c>
    </row>
    <row r="1950" spans="1:6" x14ac:dyDescent="0.25">
      <c r="A1950">
        <v>22</v>
      </c>
      <c r="B1950">
        <v>5001</v>
      </c>
      <c r="C1950">
        <v>6000</v>
      </c>
      <c r="D1950" t="s">
        <v>125</v>
      </c>
      <c r="E1950" t="s">
        <v>142</v>
      </c>
      <c r="F1950" t="s">
        <v>1980</v>
      </c>
    </row>
    <row r="1951" spans="1:6" x14ac:dyDescent="0.25">
      <c r="A1951">
        <v>22</v>
      </c>
      <c r="B1951">
        <v>5001</v>
      </c>
      <c r="C1951">
        <v>6000</v>
      </c>
      <c r="D1951" t="s">
        <v>125</v>
      </c>
      <c r="E1951" t="s">
        <v>163</v>
      </c>
      <c r="F1951" t="s">
        <v>1984</v>
      </c>
    </row>
    <row r="1952" spans="1:6" x14ac:dyDescent="0.25">
      <c r="A1952">
        <v>22</v>
      </c>
      <c r="B1952">
        <v>5001</v>
      </c>
      <c r="C1952">
        <v>6000</v>
      </c>
      <c r="D1952" t="s">
        <v>125</v>
      </c>
      <c r="E1952" t="s">
        <v>576</v>
      </c>
      <c r="F1952" t="s">
        <v>1981</v>
      </c>
    </row>
    <row r="1953" spans="1:6" x14ac:dyDescent="0.25">
      <c r="A1953">
        <v>22</v>
      </c>
      <c r="B1953">
        <v>5001</v>
      </c>
      <c r="C1953">
        <v>6000</v>
      </c>
      <c r="D1953" t="s">
        <v>125</v>
      </c>
      <c r="E1953" t="s">
        <v>577</v>
      </c>
      <c r="F1953" t="s">
        <v>1966</v>
      </c>
    </row>
    <row r="1954" spans="1:6" x14ac:dyDescent="0.25">
      <c r="A1954">
        <v>22</v>
      </c>
      <c r="B1954">
        <v>5001</v>
      </c>
      <c r="C1954">
        <v>6000</v>
      </c>
      <c r="D1954" t="s">
        <v>125</v>
      </c>
      <c r="E1954" t="s">
        <v>578</v>
      </c>
      <c r="F1954" t="s">
        <v>1986</v>
      </c>
    </row>
    <row r="1955" spans="1:6" x14ac:dyDescent="0.25">
      <c r="A1955">
        <v>22</v>
      </c>
      <c r="B1955">
        <v>5001</v>
      </c>
      <c r="C1955">
        <v>6000</v>
      </c>
      <c r="D1955" t="s">
        <v>125</v>
      </c>
      <c r="E1955" t="s">
        <v>579</v>
      </c>
      <c r="F1955" t="s">
        <v>1968</v>
      </c>
    </row>
    <row r="1956" spans="1:6" x14ac:dyDescent="0.25">
      <c r="A1956">
        <v>22</v>
      </c>
      <c r="B1956">
        <v>5001</v>
      </c>
      <c r="C1956">
        <v>6000</v>
      </c>
      <c r="D1956" t="s">
        <v>125</v>
      </c>
      <c r="E1956" t="s">
        <v>580</v>
      </c>
      <c r="F1956" t="s">
        <v>1982</v>
      </c>
    </row>
    <row r="1957" spans="1:6" x14ac:dyDescent="0.25">
      <c r="A1957">
        <v>22</v>
      </c>
      <c r="B1957">
        <v>5001</v>
      </c>
      <c r="C1957">
        <v>6000</v>
      </c>
      <c r="D1957" t="s">
        <v>125</v>
      </c>
      <c r="E1957" t="s">
        <v>582</v>
      </c>
      <c r="F1957" t="s">
        <v>1970</v>
      </c>
    </row>
    <row r="1958" spans="1:6" x14ac:dyDescent="0.25">
      <c r="A1958">
        <v>22</v>
      </c>
      <c r="B1958">
        <v>6001</v>
      </c>
      <c r="C1958">
        <v>7000</v>
      </c>
      <c r="D1958" t="s">
        <v>209</v>
      </c>
      <c r="E1958" t="s">
        <v>265</v>
      </c>
      <c r="F1958" t="s">
        <v>1959</v>
      </c>
    </row>
    <row r="1959" spans="1:6" x14ac:dyDescent="0.25">
      <c r="A1959">
        <v>22</v>
      </c>
      <c r="B1959">
        <v>6001</v>
      </c>
      <c r="C1959">
        <v>7000</v>
      </c>
      <c r="D1959" t="s">
        <v>209</v>
      </c>
      <c r="E1959" t="s">
        <v>581</v>
      </c>
      <c r="F1959" t="s">
        <v>1960</v>
      </c>
    </row>
    <row r="1960" spans="1:6" x14ac:dyDescent="0.25">
      <c r="A1960">
        <v>22</v>
      </c>
      <c r="B1960">
        <v>6001</v>
      </c>
      <c r="C1960">
        <v>7000</v>
      </c>
      <c r="D1960" t="s">
        <v>209</v>
      </c>
      <c r="E1960" t="s">
        <v>575</v>
      </c>
      <c r="F1960" t="s">
        <v>1961</v>
      </c>
    </row>
    <row r="1961" spans="1:6" x14ac:dyDescent="0.25">
      <c r="A1961">
        <v>22</v>
      </c>
      <c r="B1961">
        <v>6001</v>
      </c>
      <c r="C1961">
        <v>7000</v>
      </c>
      <c r="D1961" t="s">
        <v>209</v>
      </c>
      <c r="E1961" t="s">
        <v>120</v>
      </c>
      <c r="F1961" t="s">
        <v>1962</v>
      </c>
    </row>
    <row r="1962" spans="1:6" x14ac:dyDescent="0.25">
      <c r="A1962">
        <v>22</v>
      </c>
      <c r="B1962">
        <v>6001</v>
      </c>
      <c r="C1962">
        <v>7000</v>
      </c>
      <c r="D1962" t="s">
        <v>209</v>
      </c>
      <c r="E1962" t="s">
        <v>142</v>
      </c>
      <c r="F1962" t="s">
        <v>1963</v>
      </c>
    </row>
    <row r="1963" spans="1:6" x14ac:dyDescent="0.25">
      <c r="A1963">
        <v>22</v>
      </c>
      <c r="B1963">
        <v>6001</v>
      </c>
      <c r="C1963">
        <v>7000</v>
      </c>
      <c r="D1963" t="s">
        <v>209</v>
      </c>
      <c r="E1963" t="s">
        <v>163</v>
      </c>
      <c r="F1963" t="s">
        <v>1964</v>
      </c>
    </row>
    <row r="1964" spans="1:6" x14ac:dyDescent="0.25">
      <c r="A1964">
        <v>22</v>
      </c>
      <c r="B1964">
        <v>6001</v>
      </c>
      <c r="C1964">
        <v>7000</v>
      </c>
      <c r="D1964" t="s">
        <v>209</v>
      </c>
      <c r="E1964" t="s">
        <v>576</v>
      </c>
      <c r="F1964" t="s">
        <v>1965</v>
      </c>
    </row>
    <row r="1965" spans="1:6" x14ac:dyDescent="0.25">
      <c r="A1965">
        <v>22</v>
      </c>
      <c r="B1965">
        <v>6001</v>
      </c>
      <c r="C1965">
        <v>7000</v>
      </c>
      <c r="D1965" t="s">
        <v>209</v>
      </c>
      <c r="E1965" t="s">
        <v>577</v>
      </c>
      <c r="F1965" t="s">
        <v>1985</v>
      </c>
    </row>
    <row r="1966" spans="1:6" x14ac:dyDescent="0.25">
      <c r="A1966">
        <v>22</v>
      </c>
      <c r="B1966">
        <v>6001</v>
      </c>
      <c r="C1966">
        <v>7000</v>
      </c>
      <c r="D1966" t="s">
        <v>209</v>
      </c>
      <c r="E1966" t="s">
        <v>578</v>
      </c>
      <c r="F1966" t="s">
        <v>1967</v>
      </c>
    </row>
    <row r="1967" spans="1:6" x14ac:dyDescent="0.25">
      <c r="A1967">
        <v>22</v>
      </c>
      <c r="B1967">
        <v>6001</v>
      </c>
      <c r="C1967">
        <v>7000</v>
      </c>
      <c r="D1967" t="s">
        <v>209</v>
      </c>
      <c r="E1967" t="s">
        <v>579</v>
      </c>
      <c r="F1967" t="s">
        <v>1971</v>
      </c>
    </row>
    <row r="1968" spans="1:6" x14ac:dyDescent="0.25">
      <c r="A1968">
        <v>22</v>
      </c>
      <c r="B1968">
        <v>6001</v>
      </c>
      <c r="C1968">
        <v>7000</v>
      </c>
      <c r="D1968" t="s">
        <v>209</v>
      </c>
      <c r="E1968" t="s">
        <v>580</v>
      </c>
      <c r="F1968" t="s">
        <v>1969</v>
      </c>
    </row>
    <row r="1969" spans="1:6" x14ac:dyDescent="0.25">
      <c r="A1969">
        <v>22</v>
      </c>
      <c r="B1969">
        <v>6001</v>
      </c>
      <c r="C1969">
        <v>7000</v>
      </c>
      <c r="D1969" t="s">
        <v>209</v>
      </c>
      <c r="E1969" t="s">
        <v>582</v>
      </c>
      <c r="F1969" t="s">
        <v>1970</v>
      </c>
    </row>
    <row r="1970" spans="1:6" x14ac:dyDescent="0.25">
      <c r="A1970">
        <v>22</v>
      </c>
      <c r="B1970">
        <v>7001</v>
      </c>
      <c r="C1970">
        <v>8000</v>
      </c>
      <c r="D1970" t="s">
        <v>410</v>
      </c>
      <c r="E1970" t="s">
        <v>265</v>
      </c>
      <c r="F1970" t="s">
        <v>1959</v>
      </c>
    </row>
    <row r="1971" spans="1:6" x14ac:dyDescent="0.25">
      <c r="A1971">
        <v>22</v>
      </c>
      <c r="B1971">
        <v>7001</v>
      </c>
      <c r="C1971">
        <v>8000</v>
      </c>
      <c r="D1971" t="s">
        <v>410</v>
      </c>
      <c r="E1971" t="s">
        <v>581</v>
      </c>
      <c r="F1971" t="s">
        <v>1960</v>
      </c>
    </row>
    <row r="1972" spans="1:6" x14ac:dyDescent="0.25">
      <c r="A1972">
        <v>22</v>
      </c>
      <c r="B1972">
        <v>7001</v>
      </c>
      <c r="C1972">
        <v>8000</v>
      </c>
      <c r="D1972" t="s">
        <v>410</v>
      </c>
      <c r="E1972" t="s">
        <v>575</v>
      </c>
      <c r="F1972" t="s">
        <v>1961</v>
      </c>
    </row>
    <row r="1973" spans="1:6" x14ac:dyDescent="0.25">
      <c r="A1973">
        <v>22</v>
      </c>
      <c r="B1973">
        <v>7001</v>
      </c>
      <c r="C1973">
        <v>8000</v>
      </c>
      <c r="D1973" t="s">
        <v>410</v>
      </c>
      <c r="E1973" t="s">
        <v>120</v>
      </c>
      <c r="F1973" t="s">
        <v>1978</v>
      </c>
    </row>
    <row r="1974" spans="1:6" x14ac:dyDescent="0.25">
      <c r="A1974">
        <v>22</v>
      </c>
      <c r="B1974">
        <v>7001</v>
      </c>
      <c r="C1974">
        <v>8000</v>
      </c>
      <c r="D1974" t="s">
        <v>410</v>
      </c>
      <c r="E1974" t="s">
        <v>142</v>
      </c>
      <c r="F1974" t="s">
        <v>1963</v>
      </c>
    </row>
    <row r="1975" spans="1:6" x14ac:dyDescent="0.25">
      <c r="A1975">
        <v>22</v>
      </c>
      <c r="B1975">
        <v>7001</v>
      </c>
      <c r="C1975">
        <v>8000</v>
      </c>
      <c r="D1975" t="s">
        <v>410</v>
      </c>
      <c r="E1975" t="s">
        <v>163</v>
      </c>
      <c r="F1975" t="s">
        <v>1964</v>
      </c>
    </row>
    <row r="1976" spans="1:6" x14ac:dyDescent="0.25">
      <c r="A1976">
        <v>22</v>
      </c>
      <c r="B1976">
        <v>7001</v>
      </c>
      <c r="C1976">
        <v>8000</v>
      </c>
      <c r="D1976" t="s">
        <v>410</v>
      </c>
      <c r="E1976" t="s">
        <v>576</v>
      </c>
      <c r="F1976" t="s">
        <v>1965</v>
      </c>
    </row>
    <row r="1977" spans="1:6" x14ac:dyDescent="0.25">
      <c r="A1977">
        <v>22</v>
      </c>
      <c r="B1977">
        <v>7001</v>
      </c>
      <c r="C1977">
        <v>8000</v>
      </c>
      <c r="D1977" t="s">
        <v>410</v>
      </c>
      <c r="E1977" t="s">
        <v>577</v>
      </c>
      <c r="F1977" t="s">
        <v>1966</v>
      </c>
    </row>
    <row r="1978" spans="1:6" x14ac:dyDescent="0.25">
      <c r="A1978">
        <v>22</v>
      </c>
      <c r="B1978">
        <v>7001</v>
      </c>
      <c r="C1978">
        <v>8000</v>
      </c>
      <c r="D1978" t="s">
        <v>410</v>
      </c>
      <c r="E1978" t="s">
        <v>578</v>
      </c>
      <c r="F1978" t="s">
        <v>1967</v>
      </c>
    </row>
    <row r="1979" spans="1:6" x14ac:dyDescent="0.25">
      <c r="A1979">
        <v>22</v>
      </c>
      <c r="B1979">
        <v>7001</v>
      </c>
      <c r="C1979">
        <v>8000</v>
      </c>
      <c r="D1979" t="s">
        <v>410</v>
      </c>
      <c r="E1979" t="s">
        <v>579</v>
      </c>
      <c r="F1979" t="s">
        <v>1968</v>
      </c>
    </row>
    <row r="1980" spans="1:6" x14ac:dyDescent="0.25">
      <c r="A1980">
        <v>22</v>
      </c>
      <c r="B1980">
        <v>7001</v>
      </c>
      <c r="C1980">
        <v>8000</v>
      </c>
      <c r="D1980" t="s">
        <v>410</v>
      </c>
      <c r="E1980" t="s">
        <v>580</v>
      </c>
      <c r="F1980" t="s">
        <v>1969</v>
      </c>
    </row>
    <row r="1981" spans="1:6" x14ac:dyDescent="0.25">
      <c r="A1981">
        <v>22</v>
      </c>
      <c r="B1981">
        <v>7001</v>
      </c>
      <c r="C1981">
        <v>8000</v>
      </c>
      <c r="D1981" t="s">
        <v>410</v>
      </c>
      <c r="E1981" t="s">
        <v>582</v>
      </c>
      <c r="F1981" t="s">
        <v>1970</v>
      </c>
    </row>
    <row r="1982" spans="1:6" x14ac:dyDescent="0.25">
      <c r="A1982">
        <v>22</v>
      </c>
      <c r="B1982">
        <v>8001</v>
      </c>
      <c r="C1982">
        <v>9000</v>
      </c>
      <c r="D1982" t="s">
        <v>139</v>
      </c>
      <c r="E1982" t="s">
        <v>265</v>
      </c>
      <c r="F1982" t="s">
        <v>1959</v>
      </c>
    </row>
    <row r="1983" spans="1:6" x14ac:dyDescent="0.25">
      <c r="A1983">
        <v>22</v>
      </c>
      <c r="B1983">
        <v>8001</v>
      </c>
      <c r="C1983">
        <v>9000</v>
      </c>
      <c r="D1983" t="s">
        <v>139</v>
      </c>
      <c r="E1983" t="s">
        <v>581</v>
      </c>
      <c r="F1983" t="s">
        <v>1974</v>
      </c>
    </row>
    <row r="1984" spans="1:6" x14ac:dyDescent="0.25">
      <c r="A1984">
        <v>22</v>
      </c>
      <c r="B1984">
        <v>8001</v>
      </c>
      <c r="C1984">
        <v>9000</v>
      </c>
      <c r="D1984" t="s">
        <v>139</v>
      </c>
      <c r="E1984" t="s">
        <v>575</v>
      </c>
      <c r="F1984" t="s">
        <v>1961</v>
      </c>
    </row>
    <row r="1985" spans="1:6" x14ac:dyDescent="0.25">
      <c r="A1985">
        <v>22</v>
      </c>
      <c r="B1985">
        <v>8001</v>
      </c>
      <c r="C1985">
        <v>9000</v>
      </c>
      <c r="D1985" t="s">
        <v>139</v>
      </c>
      <c r="E1985" t="s">
        <v>120</v>
      </c>
      <c r="F1985" t="s">
        <v>2015</v>
      </c>
    </row>
    <row r="1986" spans="1:6" x14ac:dyDescent="0.25">
      <c r="A1986">
        <v>22</v>
      </c>
      <c r="B1986">
        <v>8001</v>
      </c>
      <c r="C1986">
        <v>9000</v>
      </c>
      <c r="D1986" t="s">
        <v>139</v>
      </c>
      <c r="E1986" t="s">
        <v>142</v>
      </c>
      <c r="F1986" t="s">
        <v>1980</v>
      </c>
    </row>
    <row r="1987" spans="1:6" x14ac:dyDescent="0.25">
      <c r="A1987">
        <v>22</v>
      </c>
      <c r="B1987">
        <v>8001</v>
      </c>
      <c r="C1987">
        <v>9000</v>
      </c>
      <c r="D1987" t="s">
        <v>139</v>
      </c>
      <c r="E1987" t="s">
        <v>163</v>
      </c>
      <c r="F1987" t="s">
        <v>1964</v>
      </c>
    </row>
    <row r="1988" spans="1:6" x14ac:dyDescent="0.25">
      <c r="A1988">
        <v>22</v>
      </c>
      <c r="B1988">
        <v>8001</v>
      </c>
      <c r="C1988">
        <v>9000</v>
      </c>
      <c r="D1988" t="s">
        <v>139</v>
      </c>
      <c r="E1988" t="s">
        <v>576</v>
      </c>
      <c r="F1988" t="s">
        <v>1965</v>
      </c>
    </row>
    <row r="1989" spans="1:6" x14ac:dyDescent="0.25">
      <c r="A1989">
        <v>22</v>
      </c>
      <c r="B1989">
        <v>8001</v>
      </c>
      <c r="C1989">
        <v>9000</v>
      </c>
      <c r="D1989" t="s">
        <v>139</v>
      </c>
      <c r="E1989" t="s">
        <v>577</v>
      </c>
      <c r="F1989" t="s">
        <v>2010</v>
      </c>
    </row>
    <row r="1990" spans="1:6" x14ac:dyDescent="0.25">
      <c r="A1990">
        <v>22</v>
      </c>
      <c r="B1990">
        <v>8001</v>
      </c>
      <c r="C1990">
        <v>9000</v>
      </c>
      <c r="D1990" t="s">
        <v>139</v>
      </c>
      <c r="E1990" t="s">
        <v>578</v>
      </c>
      <c r="F1990" t="s">
        <v>1967</v>
      </c>
    </row>
    <row r="1991" spans="1:6" x14ac:dyDescent="0.25">
      <c r="A1991">
        <v>22</v>
      </c>
      <c r="B1991">
        <v>8001</v>
      </c>
      <c r="C1991">
        <v>9000</v>
      </c>
      <c r="D1991" t="s">
        <v>139</v>
      </c>
      <c r="E1991" t="s">
        <v>579</v>
      </c>
      <c r="F1991" t="s">
        <v>1968</v>
      </c>
    </row>
    <row r="1992" spans="1:6" x14ac:dyDescent="0.25">
      <c r="A1992">
        <v>22</v>
      </c>
      <c r="B1992">
        <v>8001</v>
      </c>
      <c r="C1992">
        <v>9000</v>
      </c>
      <c r="D1992" t="s">
        <v>139</v>
      </c>
      <c r="E1992" t="s">
        <v>580</v>
      </c>
      <c r="F1992" t="s">
        <v>1969</v>
      </c>
    </row>
    <row r="1993" spans="1:6" x14ac:dyDescent="0.25">
      <c r="A1993">
        <v>22</v>
      </c>
      <c r="B1993">
        <v>8001</v>
      </c>
      <c r="C1993">
        <v>9000</v>
      </c>
      <c r="D1993" t="s">
        <v>139</v>
      </c>
      <c r="E1993" t="s">
        <v>582</v>
      </c>
      <c r="F1993" t="s">
        <v>1970</v>
      </c>
    </row>
    <row r="1994" spans="1:6" x14ac:dyDescent="0.25">
      <c r="A1994">
        <v>22</v>
      </c>
      <c r="B1994">
        <v>9001</v>
      </c>
      <c r="C1994">
        <v>10000</v>
      </c>
      <c r="D1994" t="s">
        <v>50</v>
      </c>
      <c r="E1994" t="s">
        <v>265</v>
      </c>
      <c r="F1994" t="s">
        <v>1959</v>
      </c>
    </row>
    <row r="1995" spans="1:6" x14ac:dyDescent="0.25">
      <c r="A1995">
        <v>22</v>
      </c>
      <c r="B1995">
        <v>9001</v>
      </c>
      <c r="C1995">
        <v>10000</v>
      </c>
      <c r="D1995" t="s">
        <v>50</v>
      </c>
      <c r="E1995" t="s">
        <v>581</v>
      </c>
      <c r="F1995" t="s">
        <v>1960</v>
      </c>
    </row>
    <row r="1996" spans="1:6" x14ac:dyDescent="0.25">
      <c r="A1996">
        <v>22</v>
      </c>
      <c r="B1996">
        <v>9001</v>
      </c>
      <c r="C1996">
        <v>10000</v>
      </c>
      <c r="D1996" t="s">
        <v>50</v>
      </c>
      <c r="E1996" t="s">
        <v>575</v>
      </c>
      <c r="F1996" t="s">
        <v>1961</v>
      </c>
    </row>
    <row r="1997" spans="1:6" x14ac:dyDescent="0.25">
      <c r="A1997">
        <v>22</v>
      </c>
      <c r="B1997">
        <v>9001</v>
      </c>
      <c r="C1997">
        <v>10000</v>
      </c>
      <c r="D1997" t="s">
        <v>50</v>
      </c>
      <c r="E1997" t="s">
        <v>120</v>
      </c>
      <c r="F1997" t="s">
        <v>2015</v>
      </c>
    </row>
    <row r="1998" spans="1:6" x14ac:dyDescent="0.25">
      <c r="A1998">
        <v>22</v>
      </c>
      <c r="B1998">
        <v>9001</v>
      </c>
      <c r="C1998">
        <v>10000</v>
      </c>
      <c r="D1998" t="s">
        <v>50</v>
      </c>
      <c r="E1998" t="s">
        <v>142</v>
      </c>
      <c r="F1998" t="s">
        <v>1963</v>
      </c>
    </row>
    <row r="1999" spans="1:6" x14ac:dyDescent="0.25">
      <c r="A1999">
        <v>22</v>
      </c>
      <c r="B1999">
        <v>9001</v>
      </c>
      <c r="C1999">
        <v>10000</v>
      </c>
      <c r="D1999" t="s">
        <v>50</v>
      </c>
      <c r="E1999" t="s">
        <v>163</v>
      </c>
      <c r="F1999" t="s">
        <v>1964</v>
      </c>
    </row>
    <row r="2000" spans="1:6" x14ac:dyDescent="0.25">
      <c r="A2000">
        <v>22</v>
      </c>
      <c r="B2000">
        <v>9001</v>
      </c>
      <c r="C2000">
        <v>10000</v>
      </c>
      <c r="D2000" t="s">
        <v>50</v>
      </c>
      <c r="E2000" t="s">
        <v>576</v>
      </c>
      <c r="F2000" t="s">
        <v>1965</v>
      </c>
    </row>
    <row r="2001" spans="1:6" x14ac:dyDescent="0.25">
      <c r="A2001">
        <v>22</v>
      </c>
      <c r="B2001">
        <v>9001</v>
      </c>
      <c r="C2001">
        <v>10000</v>
      </c>
      <c r="D2001" t="s">
        <v>50</v>
      </c>
      <c r="E2001" t="s">
        <v>577</v>
      </c>
      <c r="F2001" t="s">
        <v>1997</v>
      </c>
    </row>
    <row r="2002" spans="1:6" x14ac:dyDescent="0.25">
      <c r="A2002">
        <v>22</v>
      </c>
      <c r="B2002">
        <v>9001</v>
      </c>
      <c r="C2002">
        <v>10000</v>
      </c>
      <c r="D2002" t="s">
        <v>50</v>
      </c>
      <c r="E2002" t="s">
        <v>578</v>
      </c>
      <c r="F2002" t="s">
        <v>1967</v>
      </c>
    </row>
    <row r="2003" spans="1:6" x14ac:dyDescent="0.25">
      <c r="A2003">
        <v>22</v>
      </c>
      <c r="B2003">
        <v>9001</v>
      </c>
      <c r="C2003">
        <v>10000</v>
      </c>
      <c r="D2003" t="s">
        <v>50</v>
      </c>
      <c r="E2003" t="s">
        <v>579</v>
      </c>
      <c r="F2003" t="s">
        <v>1968</v>
      </c>
    </row>
    <row r="2004" spans="1:6" x14ac:dyDescent="0.25">
      <c r="A2004">
        <v>22</v>
      </c>
      <c r="B2004">
        <v>9001</v>
      </c>
      <c r="C2004">
        <v>10000</v>
      </c>
      <c r="D2004" t="s">
        <v>50</v>
      </c>
      <c r="E2004" t="s">
        <v>580</v>
      </c>
      <c r="F2004" t="s">
        <v>1969</v>
      </c>
    </row>
    <row r="2005" spans="1:6" x14ac:dyDescent="0.25">
      <c r="A2005">
        <v>22</v>
      </c>
      <c r="B2005">
        <v>9001</v>
      </c>
      <c r="C2005">
        <v>10000</v>
      </c>
      <c r="D2005" t="s">
        <v>50</v>
      </c>
      <c r="E2005" t="s">
        <v>582</v>
      </c>
      <c r="F2005" t="s">
        <v>1992</v>
      </c>
    </row>
    <row r="2006" spans="1:6" x14ac:dyDescent="0.25">
      <c r="A2006">
        <v>23</v>
      </c>
      <c r="B2006">
        <v>1</v>
      </c>
      <c r="C2006">
        <v>1000</v>
      </c>
      <c r="D2006" t="s">
        <v>414</v>
      </c>
      <c r="E2006" t="s">
        <v>265</v>
      </c>
      <c r="F2006" t="s">
        <v>1959</v>
      </c>
    </row>
    <row r="2007" spans="1:6" x14ac:dyDescent="0.25">
      <c r="A2007">
        <v>23</v>
      </c>
      <c r="B2007">
        <v>1</v>
      </c>
      <c r="C2007">
        <v>1000</v>
      </c>
      <c r="D2007" t="s">
        <v>414</v>
      </c>
      <c r="E2007" t="s">
        <v>581</v>
      </c>
      <c r="F2007" t="s">
        <v>1960</v>
      </c>
    </row>
    <row r="2008" spans="1:6" x14ac:dyDescent="0.25">
      <c r="A2008">
        <v>23</v>
      </c>
      <c r="B2008">
        <v>1</v>
      </c>
      <c r="C2008">
        <v>1000</v>
      </c>
      <c r="D2008" t="s">
        <v>414</v>
      </c>
      <c r="E2008" t="s">
        <v>575</v>
      </c>
      <c r="F2008" t="s">
        <v>1961</v>
      </c>
    </row>
    <row r="2009" spans="1:6" x14ac:dyDescent="0.25">
      <c r="A2009">
        <v>23</v>
      </c>
      <c r="B2009">
        <v>1</v>
      </c>
      <c r="C2009">
        <v>1000</v>
      </c>
      <c r="D2009" t="s">
        <v>414</v>
      </c>
      <c r="E2009" t="s">
        <v>120</v>
      </c>
      <c r="F2009" t="s">
        <v>1972</v>
      </c>
    </row>
    <row r="2010" spans="1:6" x14ac:dyDescent="0.25">
      <c r="A2010">
        <v>23</v>
      </c>
      <c r="B2010">
        <v>1</v>
      </c>
      <c r="C2010">
        <v>1000</v>
      </c>
      <c r="D2010" t="s">
        <v>414</v>
      </c>
      <c r="E2010" t="s">
        <v>142</v>
      </c>
      <c r="F2010" t="s">
        <v>1963</v>
      </c>
    </row>
    <row r="2011" spans="1:6" x14ac:dyDescent="0.25">
      <c r="A2011">
        <v>23</v>
      </c>
      <c r="B2011">
        <v>1</v>
      </c>
      <c r="C2011">
        <v>1000</v>
      </c>
      <c r="D2011" t="s">
        <v>414</v>
      </c>
      <c r="E2011" t="s">
        <v>163</v>
      </c>
      <c r="F2011" t="s">
        <v>1964</v>
      </c>
    </row>
    <row r="2012" spans="1:6" x14ac:dyDescent="0.25">
      <c r="A2012">
        <v>23</v>
      </c>
      <c r="B2012">
        <v>1</v>
      </c>
      <c r="C2012">
        <v>1000</v>
      </c>
      <c r="D2012" t="s">
        <v>414</v>
      </c>
      <c r="E2012" t="s">
        <v>576</v>
      </c>
      <c r="F2012" t="s">
        <v>1965</v>
      </c>
    </row>
    <row r="2013" spans="1:6" x14ac:dyDescent="0.25">
      <c r="A2013">
        <v>23</v>
      </c>
      <c r="B2013">
        <v>1</v>
      </c>
      <c r="C2013">
        <v>1000</v>
      </c>
      <c r="D2013" t="s">
        <v>414</v>
      </c>
      <c r="E2013" t="s">
        <v>577</v>
      </c>
      <c r="F2013" t="s">
        <v>1966</v>
      </c>
    </row>
    <row r="2014" spans="1:6" x14ac:dyDescent="0.25">
      <c r="A2014">
        <v>23</v>
      </c>
      <c r="B2014">
        <v>1</v>
      </c>
      <c r="C2014">
        <v>1000</v>
      </c>
      <c r="D2014" t="s">
        <v>414</v>
      </c>
      <c r="E2014" t="s">
        <v>578</v>
      </c>
      <c r="F2014" t="s">
        <v>1967</v>
      </c>
    </row>
    <row r="2015" spans="1:6" x14ac:dyDescent="0.25">
      <c r="A2015">
        <v>23</v>
      </c>
      <c r="B2015">
        <v>1</v>
      </c>
      <c r="C2015">
        <v>1000</v>
      </c>
      <c r="D2015" t="s">
        <v>414</v>
      </c>
      <c r="E2015" t="s">
        <v>579</v>
      </c>
      <c r="F2015" t="s">
        <v>1968</v>
      </c>
    </row>
    <row r="2016" spans="1:6" x14ac:dyDescent="0.25">
      <c r="A2016">
        <v>23</v>
      </c>
      <c r="B2016">
        <v>1</v>
      </c>
      <c r="C2016">
        <v>1000</v>
      </c>
      <c r="D2016" t="s">
        <v>414</v>
      </c>
      <c r="E2016" t="s">
        <v>580</v>
      </c>
      <c r="F2016" t="s">
        <v>1969</v>
      </c>
    </row>
    <row r="2017" spans="1:6" x14ac:dyDescent="0.25">
      <c r="A2017">
        <v>23</v>
      </c>
      <c r="B2017">
        <v>1</v>
      </c>
      <c r="C2017">
        <v>1000</v>
      </c>
      <c r="D2017" t="s">
        <v>414</v>
      </c>
      <c r="E2017" t="s">
        <v>582</v>
      </c>
      <c r="F2017" t="s">
        <v>1970</v>
      </c>
    </row>
    <row r="2018" spans="1:6" x14ac:dyDescent="0.25">
      <c r="A2018">
        <v>23</v>
      </c>
      <c r="B2018">
        <v>10001</v>
      </c>
      <c r="C2018">
        <v>11000</v>
      </c>
      <c r="D2018" t="s">
        <v>142</v>
      </c>
      <c r="E2018" t="s">
        <v>265</v>
      </c>
      <c r="F2018" t="s">
        <v>1959</v>
      </c>
    </row>
    <row r="2019" spans="1:6" x14ac:dyDescent="0.25">
      <c r="A2019">
        <v>23</v>
      </c>
      <c r="B2019">
        <v>10001</v>
      </c>
      <c r="C2019">
        <v>11000</v>
      </c>
      <c r="D2019" t="s">
        <v>142</v>
      </c>
      <c r="E2019" t="s">
        <v>581</v>
      </c>
      <c r="F2019" t="s">
        <v>1976</v>
      </c>
    </row>
    <row r="2020" spans="1:6" x14ac:dyDescent="0.25">
      <c r="A2020">
        <v>23</v>
      </c>
      <c r="B2020">
        <v>10001</v>
      </c>
      <c r="C2020">
        <v>11000</v>
      </c>
      <c r="D2020" t="s">
        <v>142</v>
      </c>
      <c r="E2020" t="s">
        <v>575</v>
      </c>
      <c r="F2020" t="s">
        <v>1961</v>
      </c>
    </row>
    <row r="2021" spans="1:6" x14ac:dyDescent="0.25">
      <c r="A2021">
        <v>23</v>
      </c>
      <c r="B2021">
        <v>10001</v>
      </c>
      <c r="C2021">
        <v>11000</v>
      </c>
      <c r="D2021" t="s">
        <v>142</v>
      </c>
      <c r="E2021" t="s">
        <v>120</v>
      </c>
      <c r="F2021" t="s">
        <v>1972</v>
      </c>
    </row>
    <row r="2022" spans="1:6" x14ac:dyDescent="0.25">
      <c r="A2022">
        <v>23</v>
      </c>
      <c r="B2022">
        <v>10001</v>
      </c>
      <c r="C2022">
        <v>11000</v>
      </c>
      <c r="D2022" t="s">
        <v>142</v>
      </c>
      <c r="E2022" t="s">
        <v>142</v>
      </c>
      <c r="F2022" t="s">
        <v>1995</v>
      </c>
    </row>
    <row r="2023" spans="1:6" x14ac:dyDescent="0.25">
      <c r="A2023">
        <v>23</v>
      </c>
      <c r="B2023">
        <v>10001</v>
      </c>
      <c r="C2023">
        <v>11000</v>
      </c>
      <c r="D2023" t="s">
        <v>142</v>
      </c>
      <c r="E2023" t="s">
        <v>163</v>
      </c>
      <c r="F2023" t="s">
        <v>1993</v>
      </c>
    </row>
    <row r="2024" spans="1:6" x14ac:dyDescent="0.25">
      <c r="A2024">
        <v>23</v>
      </c>
      <c r="B2024">
        <v>10001</v>
      </c>
      <c r="C2024">
        <v>11000</v>
      </c>
      <c r="D2024" t="s">
        <v>142</v>
      </c>
      <c r="E2024" t="s">
        <v>576</v>
      </c>
      <c r="F2024" t="s">
        <v>1965</v>
      </c>
    </row>
    <row r="2025" spans="1:6" x14ac:dyDescent="0.25">
      <c r="A2025">
        <v>23</v>
      </c>
      <c r="B2025">
        <v>10001</v>
      </c>
      <c r="C2025">
        <v>11000</v>
      </c>
      <c r="D2025" t="s">
        <v>142</v>
      </c>
      <c r="E2025" t="s">
        <v>577</v>
      </c>
      <c r="F2025" t="s">
        <v>1966</v>
      </c>
    </row>
    <row r="2026" spans="1:6" x14ac:dyDescent="0.25">
      <c r="A2026">
        <v>23</v>
      </c>
      <c r="B2026">
        <v>10001</v>
      </c>
      <c r="C2026">
        <v>11000</v>
      </c>
      <c r="D2026" t="s">
        <v>142</v>
      </c>
      <c r="E2026" t="s">
        <v>578</v>
      </c>
      <c r="F2026" t="s">
        <v>1967</v>
      </c>
    </row>
    <row r="2027" spans="1:6" x14ac:dyDescent="0.25">
      <c r="A2027">
        <v>23</v>
      </c>
      <c r="B2027">
        <v>10001</v>
      </c>
      <c r="C2027">
        <v>11000</v>
      </c>
      <c r="D2027" t="s">
        <v>142</v>
      </c>
      <c r="E2027" t="s">
        <v>579</v>
      </c>
      <c r="F2027" t="s">
        <v>1968</v>
      </c>
    </row>
    <row r="2028" spans="1:6" x14ac:dyDescent="0.25">
      <c r="A2028">
        <v>23</v>
      </c>
      <c r="B2028">
        <v>10001</v>
      </c>
      <c r="C2028">
        <v>11000</v>
      </c>
      <c r="D2028" t="s">
        <v>142</v>
      </c>
      <c r="E2028" t="s">
        <v>580</v>
      </c>
      <c r="F2028" t="s">
        <v>1982</v>
      </c>
    </row>
    <row r="2029" spans="1:6" x14ac:dyDescent="0.25">
      <c r="A2029">
        <v>23</v>
      </c>
      <c r="B2029">
        <v>10001</v>
      </c>
      <c r="C2029">
        <v>11000</v>
      </c>
      <c r="D2029" t="s">
        <v>142</v>
      </c>
      <c r="E2029" t="s">
        <v>582</v>
      </c>
      <c r="F2029" t="s">
        <v>1970</v>
      </c>
    </row>
    <row r="2030" spans="1:6" x14ac:dyDescent="0.25">
      <c r="A2030">
        <v>23</v>
      </c>
      <c r="B2030">
        <v>1001</v>
      </c>
      <c r="C2030">
        <v>2000</v>
      </c>
      <c r="D2030" t="s">
        <v>415</v>
      </c>
      <c r="E2030" t="s">
        <v>265</v>
      </c>
      <c r="F2030" t="s">
        <v>1959</v>
      </c>
    </row>
    <row r="2031" spans="1:6" x14ac:dyDescent="0.25">
      <c r="A2031">
        <v>23</v>
      </c>
      <c r="B2031">
        <v>1001</v>
      </c>
      <c r="C2031">
        <v>2000</v>
      </c>
      <c r="D2031" t="s">
        <v>415</v>
      </c>
      <c r="E2031" t="s">
        <v>581</v>
      </c>
      <c r="F2031" t="s">
        <v>1960</v>
      </c>
    </row>
    <row r="2032" spans="1:6" x14ac:dyDescent="0.25">
      <c r="A2032">
        <v>23</v>
      </c>
      <c r="B2032">
        <v>1001</v>
      </c>
      <c r="C2032">
        <v>2000</v>
      </c>
      <c r="D2032" t="s">
        <v>415</v>
      </c>
      <c r="E2032" t="s">
        <v>575</v>
      </c>
      <c r="F2032" t="s">
        <v>1961</v>
      </c>
    </row>
    <row r="2033" spans="1:6" x14ac:dyDescent="0.25">
      <c r="A2033">
        <v>23</v>
      </c>
      <c r="B2033">
        <v>1001</v>
      </c>
      <c r="C2033">
        <v>2000</v>
      </c>
      <c r="D2033" t="s">
        <v>415</v>
      </c>
      <c r="E2033" t="s">
        <v>120</v>
      </c>
      <c r="F2033" t="s">
        <v>1962</v>
      </c>
    </row>
    <row r="2034" spans="1:6" x14ac:dyDescent="0.25">
      <c r="A2034">
        <v>23</v>
      </c>
      <c r="B2034">
        <v>1001</v>
      </c>
      <c r="C2034">
        <v>2000</v>
      </c>
      <c r="D2034" t="s">
        <v>415</v>
      </c>
      <c r="E2034" t="s">
        <v>142</v>
      </c>
      <c r="F2034" t="s">
        <v>2016</v>
      </c>
    </row>
    <row r="2035" spans="1:6" x14ac:dyDescent="0.25">
      <c r="A2035">
        <v>23</v>
      </c>
      <c r="B2035">
        <v>1001</v>
      </c>
      <c r="C2035">
        <v>2000</v>
      </c>
      <c r="D2035" t="s">
        <v>415</v>
      </c>
      <c r="E2035" t="s">
        <v>163</v>
      </c>
      <c r="F2035" t="s">
        <v>1964</v>
      </c>
    </row>
    <row r="2036" spans="1:6" x14ac:dyDescent="0.25">
      <c r="A2036">
        <v>23</v>
      </c>
      <c r="B2036">
        <v>1001</v>
      </c>
      <c r="C2036">
        <v>2000</v>
      </c>
      <c r="D2036" t="s">
        <v>415</v>
      </c>
      <c r="E2036" t="s">
        <v>576</v>
      </c>
      <c r="F2036" t="s">
        <v>1965</v>
      </c>
    </row>
    <row r="2037" spans="1:6" x14ac:dyDescent="0.25">
      <c r="A2037">
        <v>23</v>
      </c>
      <c r="B2037">
        <v>1001</v>
      </c>
      <c r="C2037">
        <v>2000</v>
      </c>
      <c r="D2037" t="s">
        <v>415</v>
      </c>
      <c r="E2037" t="s">
        <v>577</v>
      </c>
      <c r="F2037" t="s">
        <v>1966</v>
      </c>
    </row>
    <row r="2038" spans="1:6" x14ac:dyDescent="0.25">
      <c r="A2038">
        <v>23</v>
      </c>
      <c r="B2038">
        <v>1001</v>
      </c>
      <c r="C2038">
        <v>2000</v>
      </c>
      <c r="D2038" t="s">
        <v>415</v>
      </c>
      <c r="E2038" t="s">
        <v>578</v>
      </c>
      <c r="F2038" t="s">
        <v>1967</v>
      </c>
    </row>
    <row r="2039" spans="1:6" x14ac:dyDescent="0.25">
      <c r="A2039">
        <v>23</v>
      </c>
      <c r="B2039">
        <v>1001</v>
      </c>
      <c r="C2039">
        <v>2000</v>
      </c>
      <c r="D2039" t="s">
        <v>415</v>
      </c>
      <c r="E2039" t="s">
        <v>579</v>
      </c>
      <c r="F2039" t="s">
        <v>1968</v>
      </c>
    </row>
    <row r="2040" spans="1:6" x14ac:dyDescent="0.25">
      <c r="A2040">
        <v>23</v>
      </c>
      <c r="B2040">
        <v>1001</v>
      </c>
      <c r="C2040">
        <v>2000</v>
      </c>
      <c r="D2040" t="s">
        <v>415</v>
      </c>
      <c r="E2040" t="s">
        <v>580</v>
      </c>
      <c r="F2040" t="s">
        <v>1975</v>
      </c>
    </row>
    <row r="2041" spans="1:6" x14ac:dyDescent="0.25">
      <c r="A2041">
        <v>23</v>
      </c>
      <c r="B2041">
        <v>1001</v>
      </c>
      <c r="C2041">
        <v>2000</v>
      </c>
      <c r="D2041" t="s">
        <v>415</v>
      </c>
      <c r="E2041" t="s">
        <v>582</v>
      </c>
      <c r="F2041" t="s">
        <v>1992</v>
      </c>
    </row>
    <row r="2042" spans="1:6" x14ac:dyDescent="0.25">
      <c r="A2042">
        <v>23</v>
      </c>
      <c r="B2042">
        <v>11001</v>
      </c>
      <c r="C2042">
        <v>12000</v>
      </c>
      <c r="D2042" t="s">
        <v>163</v>
      </c>
      <c r="E2042" t="s">
        <v>265</v>
      </c>
      <c r="F2042" t="s">
        <v>1959</v>
      </c>
    </row>
    <row r="2043" spans="1:6" x14ac:dyDescent="0.25">
      <c r="A2043">
        <v>23</v>
      </c>
      <c r="B2043">
        <v>11001</v>
      </c>
      <c r="C2043">
        <v>12000</v>
      </c>
      <c r="D2043" t="s">
        <v>163</v>
      </c>
      <c r="E2043" t="s">
        <v>581</v>
      </c>
      <c r="F2043" t="s">
        <v>1960</v>
      </c>
    </row>
    <row r="2044" spans="1:6" x14ac:dyDescent="0.25">
      <c r="A2044">
        <v>23</v>
      </c>
      <c r="B2044">
        <v>11001</v>
      </c>
      <c r="C2044">
        <v>12000</v>
      </c>
      <c r="D2044" t="s">
        <v>163</v>
      </c>
      <c r="E2044" t="s">
        <v>575</v>
      </c>
      <c r="F2044" t="s">
        <v>1961</v>
      </c>
    </row>
    <row r="2045" spans="1:6" x14ac:dyDescent="0.25">
      <c r="A2045">
        <v>23</v>
      </c>
      <c r="B2045">
        <v>11001</v>
      </c>
      <c r="C2045">
        <v>12000</v>
      </c>
      <c r="D2045" t="s">
        <v>163</v>
      </c>
      <c r="E2045" t="s">
        <v>120</v>
      </c>
      <c r="F2045" t="s">
        <v>1972</v>
      </c>
    </row>
    <row r="2046" spans="1:6" x14ac:dyDescent="0.25">
      <c r="A2046">
        <v>23</v>
      </c>
      <c r="B2046">
        <v>11001</v>
      </c>
      <c r="C2046">
        <v>12000</v>
      </c>
      <c r="D2046" t="s">
        <v>163</v>
      </c>
      <c r="E2046" t="s">
        <v>142</v>
      </c>
      <c r="F2046" t="s">
        <v>1980</v>
      </c>
    </row>
    <row r="2047" spans="1:6" x14ac:dyDescent="0.25">
      <c r="A2047">
        <v>23</v>
      </c>
      <c r="B2047">
        <v>11001</v>
      </c>
      <c r="C2047">
        <v>12000</v>
      </c>
      <c r="D2047" t="s">
        <v>163</v>
      </c>
      <c r="E2047" t="s">
        <v>163</v>
      </c>
      <c r="F2047" t="s">
        <v>1993</v>
      </c>
    </row>
    <row r="2048" spans="1:6" x14ac:dyDescent="0.25">
      <c r="A2048">
        <v>23</v>
      </c>
      <c r="B2048">
        <v>11001</v>
      </c>
      <c r="C2048">
        <v>12000</v>
      </c>
      <c r="D2048" t="s">
        <v>163</v>
      </c>
      <c r="E2048" t="s">
        <v>576</v>
      </c>
      <c r="F2048" t="s">
        <v>1965</v>
      </c>
    </row>
    <row r="2049" spans="1:6" x14ac:dyDescent="0.25">
      <c r="A2049">
        <v>23</v>
      </c>
      <c r="B2049">
        <v>11001</v>
      </c>
      <c r="C2049">
        <v>12000</v>
      </c>
      <c r="D2049" t="s">
        <v>163</v>
      </c>
      <c r="E2049" t="s">
        <v>577</v>
      </c>
      <c r="F2049" t="s">
        <v>1966</v>
      </c>
    </row>
    <row r="2050" spans="1:6" x14ac:dyDescent="0.25">
      <c r="A2050">
        <v>23</v>
      </c>
      <c r="B2050">
        <v>11001</v>
      </c>
      <c r="C2050">
        <v>12000</v>
      </c>
      <c r="D2050" t="s">
        <v>163</v>
      </c>
      <c r="E2050" t="s">
        <v>578</v>
      </c>
      <c r="F2050" t="s">
        <v>1967</v>
      </c>
    </row>
    <row r="2051" spans="1:6" x14ac:dyDescent="0.25">
      <c r="A2051">
        <v>23</v>
      </c>
      <c r="B2051">
        <v>11001</v>
      </c>
      <c r="C2051">
        <v>12000</v>
      </c>
      <c r="D2051" t="s">
        <v>163</v>
      </c>
      <c r="E2051" t="s">
        <v>579</v>
      </c>
      <c r="F2051" t="s">
        <v>1968</v>
      </c>
    </row>
    <row r="2052" spans="1:6" x14ac:dyDescent="0.25">
      <c r="A2052">
        <v>23</v>
      </c>
      <c r="B2052">
        <v>11001</v>
      </c>
      <c r="C2052">
        <v>12000</v>
      </c>
      <c r="D2052" t="s">
        <v>163</v>
      </c>
      <c r="E2052" t="s">
        <v>580</v>
      </c>
      <c r="F2052" t="s">
        <v>1982</v>
      </c>
    </row>
    <row r="2053" spans="1:6" x14ac:dyDescent="0.25">
      <c r="A2053">
        <v>23</v>
      </c>
      <c r="B2053">
        <v>11001</v>
      </c>
      <c r="C2053">
        <v>12000</v>
      </c>
      <c r="D2053" t="s">
        <v>163</v>
      </c>
      <c r="E2053" t="s">
        <v>582</v>
      </c>
      <c r="F2053" t="s">
        <v>1970</v>
      </c>
    </row>
    <row r="2054" spans="1:6" x14ac:dyDescent="0.25">
      <c r="A2054">
        <v>23</v>
      </c>
      <c r="B2054">
        <v>12001</v>
      </c>
      <c r="C2054">
        <v>13000</v>
      </c>
      <c r="D2054" t="s">
        <v>168</v>
      </c>
      <c r="E2054" t="s">
        <v>265</v>
      </c>
      <c r="F2054" t="s">
        <v>1959</v>
      </c>
    </row>
    <row r="2055" spans="1:6" x14ac:dyDescent="0.25">
      <c r="A2055">
        <v>23</v>
      </c>
      <c r="B2055">
        <v>12001</v>
      </c>
      <c r="C2055">
        <v>13000</v>
      </c>
      <c r="D2055" t="s">
        <v>168</v>
      </c>
      <c r="E2055" t="s">
        <v>581</v>
      </c>
      <c r="F2055" t="s">
        <v>1960</v>
      </c>
    </row>
    <row r="2056" spans="1:6" x14ac:dyDescent="0.25">
      <c r="A2056">
        <v>23</v>
      </c>
      <c r="B2056">
        <v>12001</v>
      </c>
      <c r="C2056">
        <v>13000</v>
      </c>
      <c r="D2056" t="s">
        <v>168</v>
      </c>
      <c r="E2056" t="s">
        <v>575</v>
      </c>
      <c r="F2056" t="s">
        <v>1961</v>
      </c>
    </row>
    <row r="2057" spans="1:6" x14ac:dyDescent="0.25">
      <c r="A2057">
        <v>23</v>
      </c>
      <c r="B2057">
        <v>12001</v>
      </c>
      <c r="C2057">
        <v>13000</v>
      </c>
      <c r="D2057" t="s">
        <v>168</v>
      </c>
      <c r="E2057" t="s">
        <v>120</v>
      </c>
      <c r="F2057" t="s">
        <v>1972</v>
      </c>
    </row>
    <row r="2058" spans="1:6" x14ac:dyDescent="0.25">
      <c r="A2058">
        <v>23</v>
      </c>
      <c r="B2058">
        <v>12001</v>
      </c>
      <c r="C2058">
        <v>13000</v>
      </c>
      <c r="D2058" t="s">
        <v>168</v>
      </c>
      <c r="E2058" t="s">
        <v>142</v>
      </c>
      <c r="F2058" t="s">
        <v>1963</v>
      </c>
    </row>
    <row r="2059" spans="1:6" x14ac:dyDescent="0.25">
      <c r="A2059">
        <v>23</v>
      </c>
      <c r="B2059">
        <v>12001</v>
      </c>
      <c r="C2059">
        <v>13000</v>
      </c>
      <c r="D2059" t="s">
        <v>168</v>
      </c>
      <c r="E2059" t="s">
        <v>163</v>
      </c>
      <c r="F2059" t="s">
        <v>1984</v>
      </c>
    </row>
    <row r="2060" spans="1:6" x14ac:dyDescent="0.25">
      <c r="A2060">
        <v>23</v>
      </c>
      <c r="B2060">
        <v>12001</v>
      </c>
      <c r="C2060">
        <v>13000</v>
      </c>
      <c r="D2060" t="s">
        <v>168</v>
      </c>
      <c r="E2060" t="s">
        <v>576</v>
      </c>
      <c r="F2060" t="s">
        <v>1965</v>
      </c>
    </row>
    <row r="2061" spans="1:6" x14ac:dyDescent="0.25">
      <c r="A2061">
        <v>23</v>
      </c>
      <c r="B2061">
        <v>12001</v>
      </c>
      <c r="C2061">
        <v>13000</v>
      </c>
      <c r="D2061" t="s">
        <v>168</v>
      </c>
      <c r="E2061" t="s">
        <v>577</v>
      </c>
      <c r="F2061" t="s">
        <v>1966</v>
      </c>
    </row>
    <row r="2062" spans="1:6" x14ac:dyDescent="0.25">
      <c r="A2062">
        <v>23</v>
      </c>
      <c r="B2062">
        <v>12001</v>
      </c>
      <c r="C2062">
        <v>13000</v>
      </c>
      <c r="D2062" t="s">
        <v>168</v>
      </c>
      <c r="E2062" t="s">
        <v>578</v>
      </c>
      <c r="F2062" t="s">
        <v>1967</v>
      </c>
    </row>
    <row r="2063" spans="1:6" x14ac:dyDescent="0.25">
      <c r="A2063">
        <v>23</v>
      </c>
      <c r="B2063">
        <v>12001</v>
      </c>
      <c r="C2063">
        <v>13000</v>
      </c>
      <c r="D2063" t="s">
        <v>168</v>
      </c>
      <c r="E2063" t="s">
        <v>579</v>
      </c>
      <c r="F2063" t="s">
        <v>1968</v>
      </c>
    </row>
    <row r="2064" spans="1:6" x14ac:dyDescent="0.25">
      <c r="A2064">
        <v>23</v>
      </c>
      <c r="B2064">
        <v>12001</v>
      </c>
      <c r="C2064">
        <v>13000</v>
      </c>
      <c r="D2064" t="s">
        <v>168</v>
      </c>
      <c r="E2064" t="s">
        <v>580</v>
      </c>
      <c r="F2064" t="s">
        <v>1982</v>
      </c>
    </row>
    <row r="2065" spans="1:6" x14ac:dyDescent="0.25">
      <c r="A2065">
        <v>23</v>
      </c>
      <c r="B2065">
        <v>12001</v>
      </c>
      <c r="C2065">
        <v>13000</v>
      </c>
      <c r="D2065" t="s">
        <v>168</v>
      </c>
      <c r="E2065" t="s">
        <v>582</v>
      </c>
      <c r="F2065" t="s">
        <v>1970</v>
      </c>
    </row>
    <row r="2066" spans="1:6" x14ac:dyDescent="0.25">
      <c r="A2066">
        <v>23</v>
      </c>
      <c r="B2066">
        <v>13001</v>
      </c>
      <c r="C2066">
        <v>14000</v>
      </c>
      <c r="D2066" t="s">
        <v>167</v>
      </c>
      <c r="E2066" t="s">
        <v>265</v>
      </c>
      <c r="F2066" t="s">
        <v>1959</v>
      </c>
    </row>
    <row r="2067" spans="1:6" x14ac:dyDescent="0.25">
      <c r="A2067">
        <v>23</v>
      </c>
      <c r="B2067">
        <v>13001</v>
      </c>
      <c r="C2067">
        <v>14000</v>
      </c>
      <c r="D2067" t="s">
        <v>167</v>
      </c>
      <c r="E2067" t="s">
        <v>581</v>
      </c>
      <c r="F2067" t="s">
        <v>1960</v>
      </c>
    </row>
    <row r="2068" spans="1:6" x14ac:dyDescent="0.25">
      <c r="A2068">
        <v>23</v>
      </c>
      <c r="B2068">
        <v>13001</v>
      </c>
      <c r="C2068">
        <v>14000</v>
      </c>
      <c r="D2068" t="s">
        <v>167</v>
      </c>
      <c r="E2068" t="s">
        <v>575</v>
      </c>
      <c r="F2068" t="s">
        <v>1961</v>
      </c>
    </row>
    <row r="2069" spans="1:6" x14ac:dyDescent="0.25">
      <c r="A2069">
        <v>23</v>
      </c>
      <c r="B2069">
        <v>13001</v>
      </c>
      <c r="C2069">
        <v>14000</v>
      </c>
      <c r="D2069" t="s">
        <v>167</v>
      </c>
      <c r="E2069" t="s">
        <v>120</v>
      </c>
      <c r="F2069" t="s">
        <v>1972</v>
      </c>
    </row>
    <row r="2070" spans="1:6" x14ac:dyDescent="0.25">
      <c r="A2070">
        <v>23</v>
      </c>
      <c r="B2070">
        <v>13001</v>
      </c>
      <c r="C2070">
        <v>14000</v>
      </c>
      <c r="D2070" t="s">
        <v>167</v>
      </c>
      <c r="E2070" t="s">
        <v>142</v>
      </c>
      <c r="F2070" t="s">
        <v>1963</v>
      </c>
    </row>
    <row r="2071" spans="1:6" x14ac:dyDescent="0.25">
      <c r="A2071">
        <v>23</v>
      </c>
      <c r="B2071">
        <v>13001</v>
      </c>
      <c r="C2071">
        <v>14000</v>
      </c>
      <c r="D2071" t="s">
        <v>167</v>
      </c>
      <c r="E2071" t="s">
        <v>163</v>
      </c>
      <c r="F2071" t="s">
        <v>1984</v>
      </c>
    </row>
    <row r="2072" spans="1:6" x14ac:dyDescent="0.25">
      <c r="A2072">
        <v>23</v>
      </c>
      <c r="B2072">
        <v>13001</v>
      </c>
      <c r="C2072">
        <v>14000</v>
      </c>
      <c r="D2072" t="s">
        <v>167</v>
      </c>
      <c r="E2072" t="s">
        <v>576</v>
      </c>
      <c r="F2072" t="s">
        <v>1965</v>
      </c>
    </row>
    <row r="2073" spans="1:6" x14ac:dyDescent="0.25">
      <c r="A2073">
        <v>23</v>
      </c>
      <c r="B2073">
        <v>13001</v>
      </c>
      <c r="C2073">
        <v>14000</v>
      </c>
      <c r="D2073" t="s">
        <v>167</v>
      </c>
      <c r="E2073" t="s">
        <v>577</v>
      </c>
      <c r="F2073" t="s">
        <v>1966</v>
      </c>
    </row>
    <row r="2074" spans="1:6" x14ac:dyDescent="0.25">
      <c r="A2074">
        <v>23</v>
      </c>
      <c r="B2074">
        <v>13001</v>
      </c>
      <c r="C2074">
        <v>14000</v>
      </c>
      <c r="D2074" t="s">
        <v>167</v>
      </c>
      <c r="E2074" t="s">
        <v>578</v>
      </c>
      <c r="F2074" t="s">
        <v>1967</v>
      </c>
    </row>
    <row r="2075" spans="1:6" x14ac:dyDescent="0.25">
      <c r="A2075">
        <v>23</v>
      </c>
      <c r="B2075">
        <v>13001</v>
      </c>
      <c r="C2075">
        <v>14000</v>
      </c>
      <c r="D2075" t="s">
        <v>167</v>
      </c>
      <c r="E2075" t="s">
        <v>579</v>
      </c>
      <c r="F2075" t="s">
        <v>1968</v>
      </c>
    </row>
    <row r="2076" spans="1:6" x14ac:dyDescent="0.25">
      <c r="A2076">
        <v>23</v>
      </c>
      <c r="B2076">
        <v>13001</v>
      </c>
      <c r="C2076">
        <v>14000</v>
      </c>
      <c r="D2076" t="s">
        <v>167</v>
      </c>
      <c r="E2076" t="s">
        <v>580</v>
      </c>
      <c r="F2076" t="s">
        <v>1982</v>
      </c>
    </row>
    <row r="2077" spans="1:6" x14ac:dyDescent="0.25">
      <c r="A2077">
        <v>23</v>
      </c>
      <c r="B2077">
        <v>13001</v>
      </c>
      <c r="C2077">
        <v>14000</v>
      </c>
      <c r="D2077" t="s">
        <v>167</v>
      </c>
      <c r="E2077" t="s">
        <v>582</v>
      </c>
      <c r="F2077" t="s">
        <v>1970</v>
      </c>
    </row>
    <row r="2078" spans="1:6" x14ac:dyDescent="0.25">
      <c r="A2078">
        <v>23</v>
      </c>
      <c r="B2078">
        <v>14001</v>
      </c>
      <c r="C2078">
        <v>15000</v>
      </c>
      <c r="D2078" t="s">
        <v>173</v>
      </c>
      <c r="E2078" t="s">
        <v>265</v>
      </c>
      <c r="F2078" t="s">
        <v>1959</v>
      </c>
    </row>
    <row r="2079" spans="1:6" x14ac:dyDescent="0.25">
      <c r="A2079">
        <v>23</v>
      </c>
      <c r="B2079">
        <v>14001</v>
      </c>
      <c r="C2079">
        <v>15000</v>
      </c>
      <c r="D2079" t="s">
        <v>173</v>
      </c>
      <c r="E2079" t="s">
        <v>581</v>
      </c>
      <c r="F2079" t="s">
        <v>1960</v>
      </c>
    </row>
    <row r="2080" spans="1:6" x14ac:dyDescent="0.25">
      <c r="A2080">
        <v>23</v>
      </c>
      <c r="B2080">
        <v>14001</v>
      </c>
      <c r="C2080">
        <v>15000</v>
      </c>
      <c r="D2080" t="s">
        <v>173</v>
      </c>
      <c r="E2080" t="s">
        <v>575</v>
      </c>
      <c r="F2080" t="s">
        <v>1961</v>
      </c>
    </row>
    <row r="2081" spans="1:6" x14ac:dyDescent="0.25">
      <c r="A2081">
        <v>23</v>
      </c>
      <c r="B2081">
        <v>14001</v>
      </c>
      <c r="C2081">
        <v>15000</v>
      </c>
      <c r="D2081" t="s">
        <v>173</v>
      </c>
      <c r="E2081" t="s">
        <v>120</v>
      </c>
      <c r="F2081" t="s">
        <v>1972</v>
      </c>
    </row>
    <row r="2082" spans="1:6" x14ac:dyDescent="0.25">
      <c r="A2082">
        <v>23</v>
      </c>
      <c r="B2082">
        <v>14001</v>
      </c>
      <c r="C2082">
        <v>15000</v>
      </c>
      <c r="D2082" t="s">
        <v>173</v>
      </c>
      <c r="E2082" t="s">
        <v>142</v>
      </c>
      <c r="F2082" t="s">
        <v>1963</v>
      </c>
    </row>
    <row r="2083" spans="1:6" x14ac:dyDescent="0.25">
      <c r="A2083">
        <v>23</v>
      </c>
      <c r="B2083">
        <v>14001</v>
      </c>
      <c r="C2083">
        <v>15000</v>
      </c>
      <c r="D2083" t="s">
        <v>173</v>
      </c>
      <c r="E2083" t="s">
        <v>163</v>
      </c>
      <c r="F2083" t="s">
        <v>1984</v>
      </c>
    </row>
    <row r="2084" spans="1:6" x14ac:dyDescent="0.25">
      <c r="A2084">
        <v>23</v>
      </c>
      <c r="B2084">
        <v>14001</v>
      </c>
      <c r="C2084">
        <v>15000</v>
      </c>
      <c r="D2084" t="s">
        <v>173</v>
      </c>
      <c r="E2084" t="s">
        <v>576</v>
      </c>
      <c r="F2084" t="s">
        <v>1965</v>
      </c>
    </row>
    <row r="2085" spans="1:6" x14ac:dyDescent="0.25">
      <c r="A2085">
        <v>23</v>
      </c>
      <c r="B2085">
        <v>14001</v>
      </c>
      <c r="C2085">
        <v>15000</v>
      </c>
      <c r="D2085" t="s">
        <v>173</v>
      </c>
      <c r="E2085" t="s">
        <v>577</v>
      </c>
      <c r="F2085" t="s">
        <v>1966</v>
      </c>
    </row>
    <row r="2086" spans="1:6" x14ac:dyDescent="0.25">
      <c r="A2086">
        <v>23</v>
      </c>
      <c r="B2086">
        <v>14001</v>
      </c>
      <c r="C2086">
        <v>15000</v>
      </c>
      <c r="D2086" t="s">
        <v>173</v>
      </c>
      <c r="E2086" t="s">
        <v>578</v>
      </c>
      <c r="F2086" t="s">
        <v>1967</v>
      </c>
    </row>
    <row r="2087" spans="1:6" x14ac:dyDescent="0.25">
      <c r="A2087">
        <v>23</v>
      </c>
      <c r="B2087">
        <v>14001</v>
      </c>
      <c r="C2087">
        <v>15000</v>
      </c>
      <c r="D2087" t="s">
        <v>173</v>
      </c>
      <c r="E2087" t="s">
        <v>579</v>
      </c>
      <c r="F2087" t="s">
        <v>1968</v>
      </c>
    </row>
    <row r="2088" spans="1:6" x14ac:dyDescent="0.25">
      <c r="A2088">
        <v>23</v>
      </c>
      <c r="B2088">
        <v>14001</v>
      </c>
      <c r="C2088">
        <v>15000</v>
      </c>
      <c r="D2088" t="s">
        <v>173</v>
      </c>
      <c r="E2088" t="s">
        <v>580</v>
      </c>
      <c r="F2088" t="s">
        <v>1975</v>
      </c>
    </row>
    <row r="2089" spans="1:6" x14ac:dyDescent="0.25">
      <c r="A2089">
        <v>23</v>
      </c>
      <c r="B2089">
        <v>14001</v>
      </c>
      <c r="C2089">
        <v>15000</v>
      </c>
      <c r="D2089" t="s">
        <v>173</v>
      </c>
      <c r="E2089" t="s">
        <v>582</v>
      </c>
      <c r="F2089" t="s">
        <v>1970</v>
      </c>
    </row>
    <row r="2090" spans="1:6" x14ac:dyDescent="0.25">
      <c r="A2090">
        <v>23</v>
      </c>
      <c r="B2090">
        <v>15001</v>
      </c>
      <c r="C2090">
        <v>16000</v>
      </c>
      <c r="D2090" t="s">
        <v>129</v>
      </c>
      <c r="E2090" t="s">
        <v>265</v>
      </c>
      <c r="F2090" t="s">
        <v>1959</v>
      </c>
    </row>
    <row r="2091" spans="1:6" x14ac:dyDescent="0.25">
      <c r="A2091">
        <v>23</v>
      </c>
      <c r="B2091">
        <v>15001</v>
      </c>
      <c r="C2091">
        <v>16000</v>
      </c>
      <c r="D2091" t="s">
        <v>129</v>
      </c>
      <c r="E2091" t="s">
        <v>581</v>
      </c>
      <c r="F2091" t="s">
        <v>1960</v>
      </c>
    </row>
    <row r="2092" spans="1:6" x14ac:dyDescent="0.25">
      <c r="A2092">
        <v>23</v>
      </c>
      <c r="B2092">
        <v>15001</v>
      </c>
      <c r="C2092">
        <v>16000</v>
      </c>
      <c r="D2092" t="s">
        <v>129</v>
      </c>
      <c r="E2092" t="s">
        <v>575</v>
      </c>
      <c r="F2092" t="s">
        <v>1961</v>
      </c>
    </row>
    <row r="2093" spans="1:6" x14ac:dyDescent="0.25">
      <c r="A2093">
        <v>23</v>
      </c>
      <c r="B2093">
        <v>15001</v>
      </c>
      <c r="C2093">
        <v>16000</v>
      </c>
      <c r="D2093" t="s">
        <v>129</v>
      </c>
      <c r="E2093" t="s">
        <v>120</v>
      </c>
      <c r="F2093" t="s">
        <v>1983</v>
      </c>
    </row>
    <row r="2094" spans="1:6" x14ac:dyDescent="0.25">
      <c r="A2094">
        <v>23</v>
      </c>
      <c r="B2094">
        <v>15001</v>
      </c>
      <c r="C2094">
        <v>16000</v>
      </c>
      <c r="D2094" t="s">
        <v>129</v>
      </c>
      <c r="E2094" t="s">
        <v>142</v>
      </c>
      <c r="F2094" t="s">
        <v>1980</v>
      </c>
    </row>
    <row r="2095" spans="1:6" x14ac:dyDescent="0.25">
      <c r="A2095">
        <v>23</v>
      </c>
      <c r="B2095">
        <v>15001</v>
      </c>
      <c r="C2095">
        <v>16000</v>
      </c>
      <c r="D2095" t="s">
        <v>129</v>
      </c>
      <c r="E2095" t="s">
        <v>163</v>
      </c>
      <c r="F2095" t="s">
        <v>1984</v>
      </c>
    </row>
    <row r="2096" spans="1:6" x14ac:dyDescent="0.25">
      <c r="A2096">
        <v>23</v>
      </c>
      <c r="B2096">
        <v>15001</v>
      </c>
      <c r="C2096">
        <v>16000</v>
      </c>
      <c r="D2096" t="s">
        <v>129</v>
      </c>
      <c r="E2096" t="s">
        <v>576</v>
      </c>
      <c r="F2096" t="s">
        <v>1965</v>
      </c>
    </row>
    <row r="2097" spans="1:6" x14ac:dyDescent="0.25">
      <c r="A2097">
        <v>23</v>
      </c>
      <c r="B2097">
        <v>15001</v>
      </c>
      <c r="C2097">
        <v>16000</v>
      </c>
      <c r="D2097" t="s">
        <v>129</v>
      </c>
      <c r="E2097" t="s">
        <v>577</v>
      </c>
      <c r="F2097" t="s">
        <v>1966</v>
      </c>
    </row>
    <row r="2098" spans="1:6" x14ac:dyDescent="0.25">
      <c r="A2098">
        <v>23</v>
      </c>
      <c r="B2098">
        <v>15001</v>
      </c>
      <c r="C2098">
        <v>16000</v>
      </c>
      <c r="D2098" t="s">
        <v>129</v>
      </c>
      <c r="E2098" t="s">
        <v>578</v>
      </c>
      <c r="F2098" t="s">
        <v>1967</v>
      </c>
    </row>
    <row r="2099" spans="1:6" x14ac:dyDescent="0.25">
      <c r="A2099">
        <v>23</v>
      </c>
      <c r="B2099">
        <v>15001</v>
      </c>
      <c r="C2099">
        <v>16000</v>
      </c>
      <c r="D2099" t="s">
        <v>129</v>
      </c>
      <c r="E2099" t="s">
        <v>579</v>
      </c>
      <c r="F2099" t="s">
        <v>1968</v>
      </c>
    </row>
    <row r="2100" spans="1:6" x14ac:dyDescent="0.25">
      <c r="A2100">
        <v>23</v>
      </c>
      <c r="B2100">
        <v>15001</v>
      </c>
      <c r="C2100">
        <v>16000</v>
      </c>
      <c r="D2100" t="s">
        <v>129</v>
      </c>
      <c r="E2100" t="s">
        <v>580</v>
      </c>
      <c r="F2100" t="s">
        <v>1969</v>
      </c>
    </row>
    <row r="2101" spans="1:6" x14ac:dyDescent="0.25">
      <c r="A2101">
        <v>23</v>
      </c>
      <c r="B2101">
        <v>15001</v>
      </c>
      <c r="C2101">
        <v>16000</v>
      </c>
      <c r="D2101" t="s">
        <v>129</v>
      </c>
      <c r="E2101" t="s">
        <v>582</v>
      </c>
      <c r="F2101" t="s">
        <v>1970</v>
      </c>
    </row>
    <row r="2102" spans="1:6" x14ac:dyDescent="0.25">
      <c r="A2102">
        <v>23</v>
      </c>
      <c r="B2102">
        <v>2001</v>
      </c>
      <c r="C2102">
        <v>3000</v>
      </c>
      <c r="D2102" t="s">
        <v>416</v>
      </c>
      <c r="E2102" t="s">
        <v>265</v>
      </c>
      <c r="F2102" t="s">
        <v>1959</v>
      </c>
    </row>
    <row r="2103" spans="1:6" x14ac:dyDescent="0.25">
      <c r="A2103">
        <v>23</v>
      </c>
      <c r="B2103">
        <v>2001</v>
      </c>
      <c r="C2103">
        <v>3000</v>
      </c>
      <c r="D2103" t="s">
        <v>416</v>
      </c>
      <c r="E2103" t="s">
        <v>581</v>
      </c>
      <c r="F2103" t="s">
        <v>1960</v>
      </c>
    </row>
    <row r="2104" spans="1:6" x14ac:dyDescent="0.25">
      <c r="A2104">
        <v>23</v>
      </c>
      <c r="B2104">
        <v>2001</v>
      </c>
      <c r="C2104">
        <v>3000</v>
      </c>
      <c r="D2104" t="s">
        <v>416</v>
      </c>
      <c r="E2104" t="s">
        <v>575</v>
      </c>
      <c r="F2104" t="s">
        <v>1961</v>
      </c>
    </row>
    <row r="2105" spans="1:6" x14ac:dyDescent="0.25">
      <c r="A2105">
        <v>23</v>
      </c>
      <c r="B2105">
        <v>2001</v>
      </c>
      <c r="C2105">
        <v>3000</v>
      </c>
      <c r="D2105" t="s">
        <v>416</v>
      </c>
      <c r="E2105" t="s">
        <v>120</v>
      </c>
      <c r="F2105" t="s">
        <v>1972</v>
      </c>
    </row>
    <row r="2106" spans="1:6" x14ac:dyDescent="0.25">
      <c r="A2106">
        <v>23</v>
      </c>
      <c r="B2106">
        <v>2001</v>
      </c>
      <c r="C2106">
        <v>3000</v>
      </c>
      <c r="D2106" t="s">
        <v>416</v>
      </c>
      <c r="E2106" t="s">
        <v>142</v>
      </c>
      <c r="F2106" t="s">
        <v>1963</v>
      </c>
    </row>
    <row r="2107" spans="1:6" x14ac:dyDescent="0.25">
      <c r="A2107">
        <v>23</v>
      </c>
      <c r="B2107">
        <v>2001</v>
      </c>
      <c r="C2107">
        <v>3000</v>
      </c>
      <c r="D2107" t="s">
        <v>416</v>
      </c>
      <c r="E2107" t="s">
        <v>163</v>
      </c>
      <c r="F2107" t="s">
        <v>1964</v>
      </c>
    </row>
    <row r="2108" spans="1:6" x14ac:dyDescent="0.25">
      <c r="A2108">
        <v>23</v>
      </c>
      <c r="B2108">
        <v>2001</v>
      </c>
      <c r="C2108">
        <v>3000</v>
      </c>
      <c r="D2108" t="s">
        <v>416</v>
      </c>
      <c r="E2108" t="s">
        <v>576</v>
      </c>
      <c r="F2108" t="s">
        <v>1965</v>
      </c>
    </row>
    <row r="2109" spans="1:6" x14ac:dyDescent="0.25">
      <c r="A2109">
        <v>23</v>
      </c>
      <c r="B2109">
        <v>2001</v>
      </c>
      <c r="C2109">
        <v>3000</v>
      </c>
      <c r="D2109" t="s">
        <v>416</v>
      </c>
      <c r="E2109" t="s">
        <v>577</v>
      </c>
      <c r="F2109" t="s">
        <v>1966</v>
      </c>
    </row>
    <row r="2110" spans="1:6" x14ac:dyDescent="0.25">
      <c r="A2110">
        <v>23</v>
      </c>
      <c r="B2110">
        <v>2001</v>
      </c>
      <c r="C2110">
        <v>3000</v>
      </c>
      <c r="D2110" t="s">
        <v>416</v>
      </c>
      <c r="E2110" t="s">
        <v>578</v>
      </c>
      <c r="F2110" t="s">
        <v>1967</v>
      </c>
    </row>
    <row r="2111" spans="1:6" x14ac:dyDescent="0.25">
      <c r="A2111">
        <v>23</v>
      </c>
      <c r="B2111">
        <v>2001</v>
      </c>
      <c r="C2111">
        <v>3000</v>
      </c>
      <c r="D2111" t="s">
        <v>416</v>
      </c>
      <c r="E2111" t="s">
        <v>579</v>
      </c>
      <c r="F2111" t="s">
        <v>1968</v>
      </c>
    </row>
    <row r="2112" spans="1:6" x14ac:dyDescent="0.25">
      <c r="A2112">
        <v>23</v>
      </c>
      <c r="B2112">
        <v>2001</v>
      </c>
      <c r="C2112">
        <v>3000</v>
      </c>
      <c r="D2112" t="s">
        <v>416</v>
      </c>
      <c r="E2112" t="s">
        <v>580</v>
      </c>
      <c r="F2112" t="s">
        <v>1969</v>
      </c>
    </row>
    <row r="2113" spans="1:6" x14ac:dyDescent="0.25">
      <c r="A2113">
        <v>23</v>
      </c>
      <c r="B2113">
        <v>2001</v>
      </c>
      <c r="C2113">
        <v>3000</v>
      </c>
      <c r="D2113" t="s">
        <v>416</v>
      </c>
      <c r="E2113" t="s">
        <v>582</v>
      </c>
      <c r="F2113" t="s">
        <v>1970</v>
      </c>
    </row>
    <row r="2114" spans="1:6" x14ac:dyDescent="0.25">
      <c r="A2114">
        <v>23</v>
      </c>
      <c r="B2114">
        <v>3001</v>
      </c>
      <c r="C2114">
        <v>4000</v>
      </c>
      <c r="D2114" t="s">
        <v>417</v>
      </c>
      <c r="E2114" t="s">
        <v>265</v>
      </c>
      <c r="F2114" t="s">
        <v>1959</v>
      </c>
    </row>
    <row r="2115" spans="1:6" x14ac:dyDescent="0.25">
      <c r="A2115">
        <v>23</v>
      </c>
      <c r="B2115">
        <v>3001</v>
      </c>
      <c r="C2115">
        <v>4000</v>
      </c>
      <c r="D2115" t="s">
        <v>417</v>
      </c>
      <c r="E2115" t="s">
        <v>581</v>
      </c>
      <c r="F2115" t="s">
        <v>1960</v>
      </c>
    </row>
    <row r="2116" spans="1:6" x14ac:dyDescent="0.25">
      <c r="A2116">
        <v>23</v>
      </c>
      <c r="B2116">
        <v>3001</v>
      </c>
      <c r="C2116">
        <v>4000</v>
      </c>
      <c r="D2116" t="s">
        <v>417</v>
      </c>
      <c r="E2116" t="s">
        <v>575</v>
      </c>
      <c r="F2116" t="s">
        <v>1961</v>
      </c>
    </row>
    <row r="2117" spans="1:6" x14ac:dyDescent="0.25">
      <c r="A2117">
        <v>23</v>
      </c>
      <c r="B2117">
        <v>3001</v>
      </c>
      <c r="C2117">
        <v>4000</v>
      </c>
      <c r="D2117" t="s">
        <v>417</v>
      </c>
      <c r="E2117" t="s">
        <v>120</v>
      </c>
      <c r="F2117" t="s">
        <v>1972</v>
      </c>
    </row>
    <row r="2118" spans="1:6" x14ac:dyDescent="0.25">
      <c r="A2118">
        <v>23</v>
      </c>
      <c r="B2118">
        <v>3001</v>
      </c>
      <c r="C2118">
        <v>4000</v>
      </c>
      <c r="D2118" t="s">
        <v>417</v>
      </c>
      <c r="E2118" t="s">
        <v>142</v>
      </c>
      <c r="F2118" t="s">
        <v>1963</v>
      </c>
    </row>
    <row r="2119" spans="1:6" x14ac:dyDescent="0.25">
      <c r="A2119">
        <v>23</v>
      </c>
      <c r="B2119">
        <v>3001</v>
      </c>
      <c r="C2119">
        <v>4000</v>
      </c>
      <c r="D2119" t="s">
        <v>417</v>
      </c>
      <c r="E2119" t="s">
        <v>163</v>
      </c>
      <c r="F2119" t="s">
        <v>1979</v>
      </c>
    </row>
    <row r="2120" spans="1:6" x14ac:dyDescent="0.25">
      <c r="A2120">
        <v>23</v>
      </c>
      <c r="B2120">
        <v>3001</v>
      </c>
      <c r="C2120">
        <v>4000</v>
      </c>
      <c r="D2120" t="s">
        <v>417</v>
      </c>
      <c r="E2120" t="s">
        <v>576</v>
      </c>
      <c r="F2120" t="s">
        <v>1965</v>
      </c>
    </row>
    <row r="2121" spans="1:6" x14ac:dyDescent="0.25">
      <c r="A2121">
        <v>23</v>
      </c>
      <c r="B2121">
        <v>3001</v>
      </c>
      <c r="C2121">
        <v>4000</v>
      </c>
      <c r="D2121" t="s">
        <v>417</v>
      </c>
      <c r="E2121" t="s">
        <v>577</v>
      </c>
      <c r="F2121" t="s">
        <v>1973</v>
      </c>
    </row>
    <row r="2122" spans="1:6" x14ac:dyDescent="0.25">
      <c r="A2122">
        <v>23</v>
      </c>
      <c r="B2122">
        <v>3001</v>
      </c>
      <c r="C2122">
        <v>4000</v>
      </c>
      <c r="D2122" t="s">
        <v>417</v>
      </c>
      <c r="E2122" t="s">
        <v>578</v>
      </c>
      <c r="F2122" t="s">
        <v>1967</v>
      </c>
    </row>
    <row r="2123" spans="1:6" x14ac:dyDescent="0.25">
      <c r="A2123">
        <v>23</v>
      </c>
      <c r="B2123">
        <v>3001</v>
      </c>
      <c r="C2123">
        <v>4000</v>
      </c>
      <c r="D2123" t="s">
        <v>417</v>
      </c>
      <c r="E2123" t="s">
        <v>579</v>
      </c>
      <c r="F2123" t="s">
        <v>1971</v>
      </c>
    </row>
    <row r="2124" spans="1:6" x14ac:dyDescent="0.25">
      <c r="A2124">
        <v>23</v>
      </c>
      <c r="B2124">
        <v>3001</v>
      </c>
      <c r="C2124">
        <v>4000</v>
      </c>
      <c r="D2124" t="s">
        <v>417</v>
      </c>
      <c r="E2124" t="s">
        <v>580</v>
      </c>
      <c r="F2124" t="s">
        <v>1969</v>
      </c>
    </row>
    <row r="2125" spans="1:6" x14ac:dyDescent="0.25">
      <c r="A2125">
        <v>23</v>
      </c>
      <c r="B2125">
        <v>3001</v>
      </c>
      <c r="C2125">
        <v>4000</v>
      </c>
      <c r="D2125" t="s">
        <v>417</v>
      </c>
      <c r="E2125" t="s">
        <v>582</v>
      </c>
      <c r="F2125" t="s">
        <v>1970</v>
      </c>
    </row>
    <row r="2126" spans="1:6" x14ac:dyDescent="0.25">
      <c r="A2126">
        <v>23</v>
      </c>
      <c r="B2126">
        <v>4001</v>
      </c>
      <c r="C2126">
        <v>5000</v>
      </c>
      <c r="D2126" t="s">
        <v>418</v>
      </c>
      <c r="E2126" t="s">
        <v>265</v>
      </c>
      <c r="F2126" t="s">
        <v>1959</v>
      </c>
    </row>
    <row r="2127" spans="1:6" x14ac:dyDescent="0.25">
      <c r="A2127">
        <v>23</v>
      </c>
      <c r="B2127">
        <v>4001</v>
      </c>
      <c r="C2127">
        <v>5000</v>
      </c>
      <c r="D2127" t="s">
        <v>418</v>
      </c>
      <c r="E2127" t="s">
        <v>581</v>
      </c>
      <c r="F2127" t="s">
        <v>1960</v>
      </c>
    </row>
    <row r="2128" spans="1:6" x14ac:dyDescent="0.25">
      <c r="A2128">
        <v>23</v>
      </c>
      <c r="B2128">
        <v>4001</v>
      </c>
      <c r="C2128">
        <v>5000</v>
      </c>
      <c r="D2128" t="s">
        <v>418</v>
      </c>
      <c r="E2128" t="s">
        <v>575</v>
      </c>
      <c r="F2128" t="s">
        <v>1961</v>
      </c>
    </row>
    <row r="2129" spans="1:6" x14ac:dyDescent="0.25">
      <c r="A2129">
        <v>23</v>
      </c>
      <c r="B2129">
        <v>4001</v>
      </c>
      <c r="C2129">
        <v>5000</v>
      </c>
      <c r="D2129" t="s">
        <v>418</v>
      </c>
      <c r="E2129" t="s">
        <v>120</v>
      </c>
      <c r="F2129" t="s">
        <v>1972</v>
      </c>
    </row>
    <row r="2130" spans="1:6" x14ac:dyDescent="0.25">
      <c r="A2130">
        <v>23</v>
      </c>
      <c r="B2130">
        <v>4001</v>
      </c>
      <c r="C2130">
        <v>5000</v>
      </c>
      <c r="D2130" t="s">
        <v>418</v>
      </c>
      <c r="E2130" t="s">
        <v>142</v>
      </c>
      <c r="F2130" t="s">
        <v>1963</v>
      </c>
    </row>
    <row r="2131" spans="1:6" x14ac:dyDescent="0.25">
      <c r="A2131">
        <v>23</v>
      </c>
      <c r="B2131">
        <v>4001</v>
      </c>
      <c r="C2131">
        <v>5000</v>
      </c>
      <c r="D2131" t="s">
        <v>418</v>
      </c>
      <c r="E2131" t="s">
        <v>163</v>
      </c>
      <c r="F2131" t="s">
        <v>1964</v>
      </c>
    </row>
    <row r="2132" spans="1:6" x14ac:dyDescent="0.25">
      <c r="A2132">
        <v>23</v>
      </c>
      <c r="B2132">
        <v>4001</v>
      </c>
      <c r="C2132">
        <v>5000</v>
      </c>
      <c r="D2132" t="s">
        <v>418</v>
      </c>
      <c r="E2132" t="s">
        <v>576</v>
      </c>
      <c r="F2132" t="s">
        <v>1965</v>
      </c>
    </row>
    <row r="2133" spans="1:6" x14ac:dyDescent="0.25">
      <c r="A2133">
        <v>23</v>
      </c>
      <c r="B2133">
        <v>4001</v>
      </c>
      <c r="C2133">
        <v>5000</v>
      </c>
      <c r="D2133" t="s">
        <v>418</v>
      </c>
      <c r="E2133" t="s">
        <v>577</v>
      </c>
      <c r="F2133" t="s">
        <v>1966</v>
      </c>
    </row>
    <row r="2134" spans="1:6" x14ac:dyDescent="0.25">
      <c r="A2134">
        <v>23</v>
      </c>
      <c r="B2134">
        <v>4001</v>
      </c>
      <c r="C2134">
        <v>5000</v>
      </c>
      <c r="D2134" t="s">
        <v>418</v>
      </c>
      <c r="E2134" t="s">
        <v>578</v>
      </c>
      <c r="F2134" t="s">
        <v>1967</v>
      </c>
    </row>
    <row r="2135" spans="1:6" x14ac:dyDescent="0.25">
      <c r="A2135">
        <v>23</v>
      </c>
      <c r="B2135">
        <v>4001</v>
      </c>
      <c r="C2135">
        <v>5000</v>
      </c>
      <c r="D2135" t="s">
        <v>418</v>
      </c>
      <c r="E2135" t="s">
        <v>579</v>
      </c>
      <c r="F2135" t="s">
        <v>1968</v>
      </c>
    </row>
    <row r="2136" spans="1:6" x14ac:dyDescent="0.25">
      <c r="A2136">
        <v>23</v>
      </c>
      <c r="B2136">
        <v>4001</v>
      </c>
      <c r="C2136">
        <v>5000</v>
      </c>
      <c r="D2136" t="s">
        <v>418</v>
      </c>
      <c r="E2136" t="s">
        <v>580</v>
      </c>
      <c r="F2136" t="s">
        <v>1969</v>
      </c>
    </row>
    <row r="2137" spans="1:6" x14ac:dyDescent="0.25">
      <c r="A2137">
        <v>23</v>
      </c>
      <c r="B2137">
        <v>4001</v>
      </c>
      <c r="C2137">
        <v>5000</v>
      </c>
      <c r="D2137" t="s">
        <v>418</v>
      </c>
      <c r="E2137" t="s">
        <v>582</v>
      </c>
      <c r="F2137" t="s">
        <v>1970</v>
      </c>
    </row>
    <row r="2138" spans="1:6" x14ac:dyDescent="0.25">
      <c r="A2138">
        <v>23</v>
      </c>
      <c r="B2138">
        <v>5001</v>
      </c>
      <c r="C2138">
        <v>6000</v>
      </c>
      <c r="D2138" t="s">
        <v>419</v>
      </c>
      <c r="E2138" t="s">
        <v>265</v>
      </c>
      <c r="F2138" t="s">
        <v>1959</v>
      </c>
    </row>
    <row r="2139" spans="1:6" x14ac:dyDescent="0.25">
      <c r="A2139">
        <v>23</v>
      </c>
      <c r="B2139">
        <v>5001</v>
      </c>
      <c r="C2139">
        <v>6000</v>
      </c>
      <c r="D2139" t="s">
        <v>419</v>
      </c>
      <c r="E2139" t="s">
        <v>581</v>
      </c>
      <c r="F2139" t="s">
        <v>1960</v>
      </c>
    </row>
    <row r="2140" spans="1:6" x14ac:dyDescent="0.25">
      <c r="A2140">
        <v>23</v>
      </c>
      <c r="B2140">
        <v>5001</v>
      </c>
      <c r="C2140">
        <v>6000</v>
      </c>
      <c r="D2140" t="s">
        <v>419</v>
      </c>
      <c r="E2140" t="s">
        <v>575</v>
      </c>
      <c r="F2140" t="s">
        <v>1961</v>
      </c>
    </row>
    <row r="2141" spans="1:6" x14ac:dyDescent="0.25">
      <c r="A2141">
        <v>23</v>
      </c>
      <c r="B2141">
        <v>5001</v>
      </c>
      <c r="C2141">
        <v>6000</v>
      </c>
      <c r="D2141" t="s">
        <v>419</v>
      </c>
      <c r="E2141" t="s">
        <v>120</v>
      </c>
      <c r="F2141" t="s">
        <v>1972</v>
      </c>
    </row>
    <row r="2142" spans="1:6" x14ac:dyDescent="0.25">
      <c r="A2142">
        <v>23</v>
      </c>
      <c r="B2142">
        <v>5001</v>
      </c>
      <c r="C2142">
        <v>6000</v>
      </c>
      <c r="D2142" t="s">
        <v>419</v>
      </c>
      <c r="E2142" t="s">
        <v>142</v>
      </c>
      <c r="F2142" t="s">
        <v>1963</v>
      </c>
    </row>
    <row r="2143" spans="1:6" x14ac:dyDescent="0.25">
      <c r="A2143">
        <v>23</v>
      </c>
      <c r="B2143">
        <v>5001</v>
      </c>
      <c r="C2143">
        <v>6000</v>
      </c>
      <c r="D2143" t="s">
        <v>419</v>
      </c>
      <c r="E2143" t="s">
        <v>163</v>
      </c>
      <c r="F2143" t="s">
        <v>1964</v>
      </c>
    </row>
    <row r="2144" spans="1:6" x14ac:dyDescent="0.25">
      <c r="A2144">
        <v>23</v>
      </c>
      <c r="B2144">
        <v>5001</v>
      </c>
      <c r="C2144">
        <v>6000</v>
      </c>
      <c r="D2144" t="s">
        <v>419</v>
      </c>
      <c r="E2144" t="s">
        <v>576</v>
      </c>
      <c r="F2144" t="s">
        <v>1965</v>
      </c>
    </row>
    <row r="2145" spans="1:6" x14ac:dyDescent="0.25">
      <c r="A2145">
        <v>23</v>
      </c>
      <c r="B2145">
        <v>5001</v>
      </c>
      <c r="C2145">
        <v>6000</v>
      </c>
      <c r="D2145" t="s">
        <v>419</v>
      </c>
      <c r="E2145" t="s">
        <v>577</v>
      </c>
      <c r="F2145" t="s">
        <v>1966</v>
      </c>
    </row>
    <row r="2146" spans="1:6" x14ac:dyDescent="0.25">
      <c r="A2146">
        <v>23</v>
      </c>
      <c r="B2146">
        <v>5001</v>
      </c>
      <c r="C2146">
        <v>6000</v>
      </c>
      <c r="D2146" t="s">
        <v>419</v>
      </c>
      <c r="E2146" t="s">
        <v>578</v>
      </c>
      <c r="F2146" t="s">
        <v>1967</v>
      </c>
    </row>
    <row r="2147" spans="1:6" x14ac:dyDescent="0.25">
      <c r="A2147">
        <v>23</v>
      </c>
      <c r="B2147">
        <v>5001</v>
      </c>
      <c r="C2147">
        <v>6000</v>
      </c>
      <c r="D2147" t="s">
        <v>419</v>
      </c>
      <c r="E2147" t="s">
        <v>579</v>
      </c>
      <c r="F2147" t="s">
        <v>1971</v>
      </c>
    </row>
    <row r="2148" spans="1:6" x14ac:dyDescent="0.25">
      <c r="A2148">
        <v>23</v>
      </c>
      <c r="B2148">
        <v>5001</v>
      </c>
      <c r="C2148">
        <v>6000</v>
      </c>
      <c r="D2148" t="s">
        <v>419</v>
      </c>
      <c r="E2148" t="s">
        <v>580</v>
      </c>
      <c r="F2148" t="s">
        <v>1969</v>
      </c>
    </row>
    <row r="2149" spans="1:6" x14ac:dyDescent="0.25">
      <c r="A2149">
        <v>23</v>
      </c>
      <c r="B2149">
        <v>5001</v>
      </c>
      <c r="C2149">
        <v>6000</v>
      </c>
      <c r="D2149" t="s">
        <v>419</v>
      </c>
      <c r="E2149" t="s">
        <v>582</v>
      </c>
      <c r="F2149" t="s">
        <v>1970</v>
      </c>
    </row>
    <row r="2150" spans="1:6" x14ac:dyDescent="0.25">
      <c r="A2150">
        <v>23</v>
      </c>
      <c r="B2150">
        <v>6001</v>
      </c>
      <c r="C2150">
        <v>7000</v>
      </c>
      <c r="D2150" t="s">
        <v>135</v>
      </c>
      <c r="E2150" t="s">
        <v>265</v>
      </c>
      <c r="F2150" t="s">
        <v>1959</v>
      </c>
    </row>
    <row r="2151" spans="1:6" x14ac:dyDescent="0.25">
      <c r="A2151">
        <v>23</v>
      </c>
      <c r="B2151">
        <v>6001</v>
      </c>
      <c r="C2151">
        <v>7000</v>
      </c>
      <c r="D2151" t="s">
        <v>135</v>
      </c>
      <c r="E2151" t="s">
        <v>581</v>
      </c>
      <c r="F2151" t="s">
        <v>1990</v>
      </c>
    </row>
    <row r="2152" spans="1:6" x14ac:dyDescent="0.25">
      <c r="A2152">
        <v>23</v>
      </c>
      <c r="B2152">
        <v>6001</v>
      </c>
      <c r="C2152">
        <v>7000</v>
      </c>
      <c r="D2152" t="s">
        <v>135</v>
      </c>
      <c r="E2152" t="s">
        <v>575</v>
      </c>
      <c r="F2152" t="s">
        <v>1961</v>
      </c>
    </row>
    <row r="2153" spans="1:6" x14ac:dyDescent="0.25">
      <c r="A2153">
        <v>23</v>
      </c>
      <c r="B2153">
        <v>6001</v>
      </c>
      <c r="C2153">
        <v>7000</v>
      </c>
      <c r="D2153" t="s">
        <v>135</v>
      </c>
      <c r="E2153" t="s">
        <v>120</v>
      </c>
      <c r="F2153" t="s">
        <v>1983</v>
      </c>
    </row>
    <row r="2154" spans="1:6" x14ac:dyDescent="0.25">
      <c r="A2154">
        <v>23</v>
      </c>
      <c r="B2154">
        <v>6001</v>
      </c>
      <c r="C2154">
        <v>7000</v>
      </c>
      <c r="D2154" t="s">
        <v>135</v>
      </c>
      <c r="E2154" t="s">
        <v>142</v>
      </c>
      <c r="F2154" t="s">
        <v>1963</v>
      </c>
    </row>
    <row r="2155" spans="1:6" x14ac:dyDescent="0.25">
      <c r="A2155">
        <v>23</v>
      </c>
      <c r="B2155">
        <v>6001</v>
      </c>
      <c r="C2155">
        <v>7000</v>
      </c>
      <c r="D2155" t="s">
        <v>135</v>
      </c>
      <c r="E2155" t="s">
        <v>163</v>
      </c>
      <c r="F2155" t="s">
        <v>1964</v>
      </c>
    </row>
    <row r="2156" spans="1:6" x14ac:dyDescent="0.25">
      <c r="A2156">
        <v>23</v>
      </c>
      <c r="B2156">
        <v>6001</v>
      </c>
      <c r="C2156">
        <v>7000</v>
      </c>
      <c r="D2156" t="s">
        <v>135</v>
      </c>
      <c r="E2156" t="s">
        <v>576</v>
      </c>
      <c r="F2156" t="s">
        <v>1965</v>
      </c>
    </row>
    <row r="2157" spans="1:6" x14ac:dyDescent="0.25">
      <c r="A2157">
        <v>23</v>
      </c>
      <c r="B2157">
        <v>6001</v>
      </c>
      <c r="C2157">
        <v>7000</v>
      </c>
      <c r="D2157" t="s">
        <v>135</v>
      </c>
      <c r="E2157" t="s">
        <v>577</v>
      </c>
      <c r="F2157" t="s">
        <v>1985</v>
      </c>
    </row>
    <row r="2158" spans="1:6" x14ac:dyDescent="0.25">
      <c r="A2158">
        <v>23</v>
      </c>
      <c r="B2158">
        <v>6001</v>
      </c>
      <c r="C2158">
        <v>7000</v>
      </c>
      <c r="D2158" t="s">
        <v>135</v>
      </c>
      <c r="E2158" t="s">
        <v>578</v>
      </c>
      <c r="F2158" t="s">
        <v>1967</v>
      </c>
    </row>
    <row r="2159" spans="1:6" x14ac:dyDescent="0.25">
      <c r="A2159">
        <v>23</v>
      </c>
      <c r="B2159">
        <v>6001</v>
      </c>
      <c r="C2159">
        <v>7000</v>
      </c>
      <c r="D2159" t="s">
        <v>135</v>
      </c>
      <c r="E2159" t="s">
        <v>579</v>
      </c>
      <c r="F2159" t="s">
        <v>1968</v>
      </c>
    </row>
    <row r="2160" spans="1:6" x14ac:dyDescent="0.25">
      <c r="A2160">
        <v>23</v>
      </c>
      <c r="B2160">
        <v>6001</v>
      </c>
      <c r="C2160">
        <v>7000</v>
      </c>
      <c r="D2160" t="s">
        <v>135</v>
      </c>
      <c r="E2160" t="s">
        <v>580</v>
      </c>
      <c r="F2160" t="s">
        <v>1969</v>
      </c>
    </row>
    <row r="2161" spans="1:6" x14ac:dyDescent="0.25">
      <c r="A2161">
        <v>23</v>
      </c>
      <c r="B2161">
        <v>6001</v>
      </c>
      <c r="C2161">
        <v>7000</v>
      </c>
      <c r="D2161" t="s">
        <v>135</v>
      </c>
      <c r="E2161" t="s">
        <v>582</v>
      </c>
      <c r="F2161" t="s">
        <v>1970</v>
      </c>
    </row>
    <row r="2162" spans="1:6" x14ac:dyDescent="0.25">
      <c r="A2162">
        <v>23</v>
      </c>
      <c r="B2162">
        <v>7001</v>
      </c>
      <c r="C2162">
        <v>8000</v>
      </c>
      <c r="D2162" t="s">
        <v>64</v>
      </c>
      <c r="E2162" t="s">
        <v>265</v>
      </c>
      <c r="F2162" t="s">
        <v>1959</v>
      </c>
    </row>
    <row r="2163" spans="1:6" x14ac:dyDescent="0.25">
      <c r="A2163">
        <v>23</v>
      </c>
      <c r="B2163">
        <v>7001</v>
      </c>
      <c r="C2163">
        <v>8000</v>
      </c>
      <c r="D2163" t="s">
        <v>64</v>
      </c>
      <c r="E2163" t="s">
        <v>581</v>
      </c>
      <c r="F2163" t="s">
        <v>1974</v>
      </c>
    </row>
    <row r="2164" spans="1:6" x14ac:dyDescent="0.25">
      <c r="A2164">
        <v>23</v>
      </c>
      <c r="B2164">
        <v>7001</v>
      </c>
      <c r="C2164">
        <v>8000</v>
      </c>
      <c r="D2164" t="s">
        <v>64</v>
      </c>
      <c r="E2164" t="s">
        <v>575</v>
      </c>
      <c r="F2164" t="s">
        <v>1961</v>
      </c>
    </row>
    <row r="2165" spans="1:6" x14ac:dyDescent="0.25">
      <c r="A2165">
        <v>23</v>
      </c>
      <c r="B2165">
        <v>7001</v>
      </c>
      <c r="C2165">
        <v>8000</v>
      </c>
      <c r="D2165" t="s">
        <v>64</v>
      </c>
      <c r="E2165" t="s">
        <v>120</v>
      </c>
      <c r="F2165" t="s">
        <v>1983</v>
      </c>
    </row>
    <row r="2166" spans="1:6" x14ac:dyDescent="0.25">
      <c r="A2166">
        <v>23</v>
      </c>
      <c r="B2166">
        <v>7001</v>
      </c>
      <c r="C2166">
        <v>8000</v>
      </c>
      <c r="D2166" t="s">
        <v>64</v>
      </c>
      <c r="E2166" t="s">
        <v>142</v>
      </c>
      <c r="F2166" t="s">
        <v>1980</v>
      </c>
    </row>
    <row r="2167" spans="1:6" x14ac:dyDescent="0.25">
      <c r="A2167">
        <v>23</v>
      </c>
      <c r="B2167">
        <v>7001</v>
      </c>
      <c r="C2167">
        <v>8000</v>
      </c>
      <c r="D2167" t="s">
        <v>64</v>
      </c>
      <c r="E2167" t="s">
        <v>163</v>
      </c>
      <c r="F2167" t="s">
        <v>1984</v>
      </c>
    </row>
    <row r="2168" spans="1:6" x14ac:dyDescent="0.25">
      <c r="A2168">
        <v>23</v>
      </c>
      <c r="B2168">
        <v>7001</v>
      </c>
      <c r="C2168">
        <v>8000</v>
      </c>
      <c r="D2168" t="s">
        <v>64</v>
      </c>
      <c r="E2168" t="s">
        <v>576</v>
      </c>
      <c r="F2168" t="s">
        <v>1965</v>
      </c>
    </row>
    <row r="2169" spans="1:6" x14ac:dyDescent="0.25">
      <c r="A2169">
        <v>23</v>
      </c>
      <c r="B2169">
        <v>7001</v>
      </c>
      <c r="C2169">
        <v>8000</v>
      </c>
      <c r="D2169" t="s">
        <v>64</v>
      </c>
      <c r="E2169" t="s">
        <v>577</v>
      </c>
      <c r="F2169" t="s">
        <v>1966</v>
      </c>
    </row>
    <row r="2170" spans="1:6" x14ac:dyDescent="0.25">
      <c r="A2170">
        <v>23</v>
      </c>
      <c r="B2170">
        <v>7001</v>
      </c>
      <c r="C2170">
        <v>8000</v>
      </c>
      <c r="D2170" t="s">
        <v>64</v>
      </c>
      <c r="E2170" t="s">
        <v>578</v>
      </c>
      <c r="F2170" t="s">
        <v>1986</v>
      </c>
    </row>
    <row r="2171" spans="1:6" x14ac:dyDescent="0.25">
      <c r="A2171">
        <v>23</v>
      </c>
      <c r="B2171">
        <v>7001</v>
      </c>
      <c r="C2171">
        <v>8000</v>
      </c>
      <c r="D2171" t="s">
        <v>64</v>
      </c>
      <c r="E2171" t="s">
        <v>579</v>
      </c>
      <c r="F2171" t="s">
        <v>1968</v>
      </c>
    </row>
    <row r="2172" spans="1:6" x14ac:dyDescent="0.25">
      <c r="A2172">
        <v>23</v>
      </c>
      <c r="B2172">
        <v>7001</v>
      </c>
      <c r="C2172">
        <v>8000</v>
      </c>
      <c r="D2172" t="s">
        <v>64</v>
      </c>
      <c r="E2172" t="s">
        <v>580</v>
      </c>
      <c r="F2172" t="s">
        <v>1969</v>
      </c>
    </row>
    <row r="2173" spans="1:6" x14ac:dyDescent="0.25">
      <c r="A2173">
        <v>23</v>
      </c>
      <c r="B2173">
        <v>7001</v>
      </c>
      <c r="C2173">
        <v>8000</v>
      </c>
      <c r="D2173" t="s">
        <v>64</v>
      </c>
      <c r="E2173" t="s">
        <v>582</v>
      </c>
      <c r="F2173" t="s">
        <v>2003</v>
      </c>
    </row>
    <row r="2174" spans="1:6" x14ac:dyDescent="0.25">
      <c r="A2174">
        <v>23</v>
      </c>
      <c r="B2174">
        <v>8001</v>
      </c>
      <c r="C2174">
        <v>9000</v>
      </c>
      <c r="D2174" t="s">
        <v>6</v>
      </c>
      <c r="E2174" t="s">
        <v>265</v>
      </c>
      <c r="F2174" t="s">
        <v>2002</v>
      </c>
    </row>
    <row r="2175" spans="1:6" x14ac:dyDescent="0.25">
      <c r="A2175">
        <v>23</v>
      </c>
      <c r="B2175">
        <v>8001</v>
      </c>
      <c r="C2175">
        <v>9000</v>
      </c>
      <c r="D2175" t="s">
        <v>6</v>
      </c>
      <c r="E2175" t="s">
        <v>581</v>
      </c>
      <c r="F2175" t="s">
        <v>1974</v>
      </c>
    </row>
    <row r="2176" spans="1:6" x14ac:dyDescent="0.25">
      <c r="A2176">
        <v>23</v>
      </c>
      <c r="B2176">
        <v>8001</v>
      </c>
      <c r="C2176">
        <v>9000</v>
      </c>
      <c r="D2176" t="s">
        <v>6</v>
      </c>
      <c r="E2176" t="s">
        <v>575</v>
      </c>
      <c r="F2176" t="s">
        <v>1961</v>
      </c>
    </row>
    <row r="2177" spans="1:6" x14ac:dyDescent="0.25">
      <c r="A2177">
        <v>23</v>
      </c>
      <c r="B2177">
        <v>8001</v>
      </c>
      <c r="C2177">
        <v>9000</v>
      </c>
      <c r="D2177" t="s">
        <v>6</v>
      </c>
      <c r="E2177" t="s">
        <v>120</v>
      </c>
      <c r="F2177" t="s">
        <v>1983</v>
      </c>
    </row>
    <row r="2178" spans="1:6" x14ac:dyDescent="0.25">
      <c r="A2178">
        <v>23</v>
      </c>
      <c r="B2178">
        <v>8001</v>
      </c>
      <c r="C2178">
        <v>9000</v>
      </c>
      <c r="D2178" t="s">
        <v>6</v>
      </c>
      <c r="E2178" t="s">
        <v>142</v>
      </c>
      <c r="F2178" t="s">
        <v>1980</v>
      </c>
    </row>
    <row r="2179" spans="1:6" x14ac:dyDescent="0.25">
      <c r="A2179">
        <v>23</v>
      </c>
      <c r="B2179">
        <v>8001</v>
      </c>
      <c r="C2179">
        <v>9000</v>
      </c>
      <c r="D2179" t="s">
        <v>6</v>
      </c>
      <c r="E2179" t="s">
        <v>163</v>
      </c>
      <c r="F2179" t="s">
        <v>1984</v>
      </c>
    </row>
    <row r="2180" spans="1:6" x14ac:dyDescent="0.25">
      <c r="A2180">
        <v>23</v>
      </c>
      <c r="B2180">
        <v>8001</v>
      </c>
      <c r="C2180">
        <v>9000</v>
      </c>
      <c r="D2180" t="s">
        <v>6</v>
      </c>
      <c r="E2180" t="s">
        <v>576</v>
      </c>
      <c r="F2180" t="s">
        <v>1965</v>
      </c>
    </row>
    <row r="2181" spans="1:6" x14ac:dyDescent="0.25">
      <c r="A2181">
        <v>23</v>
      </c>
      <c r="B2181">
        <v>8001</v>
      </c>
      <c r="C2181">
        <v>9000</v>
      </c>
      <c r="D2181" t="s">
        <v>6</v>
      </c>
      <c r="E2181" t="s">
        <v>577</v>
      </c>
      <c r="F2181" t="s">
        <v>1966</v>
      </c>
    </row>
    <row r="2182" spans="1:6" x14ac:dyDescent="0.25">
      <c r="A2182">
        <v>23</v>
      </c>
      <c r="B2182">
        <v>8001</v>
      </c>
      <c r="C2182">
        <v>9000</v>
      </c>
      <c r="D2182" t="s">
        <v>6</v>
      </c>
      <c r="E2182" t="s">
        <v>578</v>
      </c>
      <c r="F2182" t="s">
        <v>1986</v>
      </c>
    </row>
    <row r="2183" spans="1:6" x14ac:dyDescent="0.25">
      <c r="A2183">
        <v>23</v>
      </c>
      <c r="B2183">
        <v>8001</v>
      </c>
      <c r="C2183">
        <v>9000</v>
      </c>
      <c r="D2183" t="s">
        <v>6</v>
      </c>
      <c r="E2183" t="s">
        <v>579</v>
      </c>
      <c r="F2183" t="s">
        <v>1968</v>
      </c>
    </row>
    <row r="2184" spans="1:6" x14ac:dyDescent="0.25">
      <c r="A2184">
        <v>23</v>
      </c>
      <c r="B2184">
        <v>8001</v>
      </c>
      <c r="C2184">
        <v>9000</v>
      </c>
      <c r="D2184" t="s">
        <v>6</v>
      </c>
      <c r="E2184" t="s">
        <v>580</v>
      </c>
      <c r="F2184" t="s">
        <v>1969</v>
      </c>
    </row>
    <row r="2185" spans="1:6" x14ac:dyDescent="0.25">
      <c r="A2185">
        <v>23</v>
      </c>
      <c r="B2185">
        <v>8001</v>
      </c>
      <c r="C2185">
        <v>9000</v>
      </c>
      <c r="D2185" t="s">
        <v>6</v>
      </c>
      <c r="E2185" t="s">
        <v>582</v>
      </c>
      <c r="F2185" t="s">
        <v>2003</v>
      </c>
    </row>
    <row r="2186" spans="1:6" x14ac:dyDescent="0.25">
      <c r="A2186">
        <v>23</v>
      </c>
      <c r="B2186">
        <v>9001</v>
      </c>
      <c r="C2186">
        <v>10000</v>
      </c>
      <c r="D2186" t="s">
        <v>420</v>
      </c>
      <c r="E2186" t="s">
        <v>265</v>
      </c>
      <c r="F2186" t="s">
        <v>1959</v>
      </c>
    </row>
    <row r="2187" spans="1:6" x14ac:dyDescent="0.25">
      <c r="A2187">
        <v>23</v>
      </c>
      <c r="B2187">
        <v>9001</v>
      </c>
      <c r="C2187">
        <v>10000</v>
      </c>
      <c r="D2187" t="s">
        <v>420</v>
      </c>
      <c r="E2187" t="s">
        <v>581</v>
      </c>
      <c r="F2187" t="s">
        <v>1960</v>
      </c>
    </row>
    <row r="2188" spans="1:6" x14ac:dyDescent="0.25">
      <c r="A2188">
        <v>23</v>
      </c>
      <c r="B2188">
        <v>9001</v>
      </c>
      <c r="C2188">
        <v>10000</v>
      </c>
      <c r="D2188" t="s">
        <v>420</v>
      </c>
      <c r="E2188" t="s">
        <v>575</v>
      </c>
      <c r="F2188" t="s">
        <v>1961</v>
      </c>
    </row>
    <row r="2189" spans="1:6" x14ac:dyDescent="0.25">
      <c r="A2189">
        <v>23</v>
      </c>
      <c r="B2189">
        <v>9001</v>
      </c>
      <c r="C2189">
        <v>10000</v>
      </c>
      <c r="D2189" t="s">
        <v>420</v>
      </c>
      <c r="E2189" t="s">
        <v>120</v>
      </c>
      <c r="F2189" t="s">
        <v>1972</v>
      </c>
    </row>
    <row r="2190" spans="1:6" x14ac:dyDescent="0.25">
      <c r="A2190">
        <v>23</v>
      </c>
      <c r="B2190">
        <v>9001</v>
      </c>
      <c r="C2190">
        <v>10000</v>
      </c>
      <c r="D2190" t="s">
        <v>420</v>
      </c>
      <c r="E2190" t="s">
        <v>142</v>
      </c>
      <c r="F2190" t="s">
        <v>1963</v>
      </c>
    </row>
    <row r="2191" spans="1:6" x14ac:dyDescent="0.25">
      <c r="A2191">
        <v>23</v>
      </c>
      <c r="B2191">
        <v>9001</v>
      </c>
      <c r="C2191">
        <v>10000</v>
      </c>
      <c r="D2191" t="s">
        <v>420</v>
      </c>
      <c r="E2191" t="s">
        <v>163</v>
      </c>
      <c r="F2191" t="s">
        <v>1964</v>
      </c>
    </row>
    <row r="2192" spans="1:6" x14ac:dyDescent="0.25">
      <c r="A2192">
        <v>23</v>
      </c>
      <c r="B2192">
        <v>9001</v>
      </c>
      <c r="C2192">
        <v>10000</v>
      </c>
      <c r="D2192" t="s">
        <v>420</v>
      </c>
      <c r="E2192" t="s">
        <v>576</v>
      </c>
      <c r="F2192" t="s">
        <v>1965</v>
      </c>
    </row>
    <row r="2193" spans="1:6" x14ac:dyDescent="0.25">
      <c r="A2193">
        <v>23</v>
      </c>
      <c r="B2193">
        <v>9001</v>
      </c>
      <c r="C2193">
        <v>10000</v>
      </c>
      <c r="D2193" t="s">
        <v>420</v>
      </c>
      <c r="E2193" t="s">
        <v>577</v>
      </c>
      <c r="F2193" t="s">
        <v>1966</v>
      </c>
    </row>
    <row r="2194" spans="1:6" x14ac:dyDescent="0.25">
      <c r="A2194">
        <v>23</v>
      </c>
      <c r="B2194">
        <v>9001</v>
      </c>
      <c r="C2194">
        <v>10000</v>
      </c>
      <c r="D2194" t="s">
        <v>420</v>
      </c>
      <c r="E2194" t="s">
        <v>578</v>
      </c>
      <c r="F2194" t="s">
        <v>1967</v>
      </c>
    </row>
    <row r="2195" spans="1:6" x14ac:dyDescent="0.25">
      <c r="A2195">
        <v>23</v>
      </c>
      <c r="B2195">
        <v>9001</v>
      </c>
      <c r="C2195">
        <v>10000</v>
      </c>
      <c r="D2195" t="s">
        <v>420</v>
      </c>
      <c r="E2195" t="s">
        <v>579</v>
      </c>
      <c r="F2195" t="s">
        <v>1968</v>
      </c>
    </row>
    <row r="2196" spans="1:6" x14ac:dyDescent="0.25">
      <c r="A2196">
        <v>23</v>
      </c>
      <c r="B2196">
        <v>9001</v>
      </c>
      <c r="C2196">
        <v>10000</v>
      </c>
      <c r="D2196" t="s">
        <v>420</v>
      </c>
      <c r="E2196" t="s">
        <v>580</v>
      </c>
      <c r="F2196" t="s">
        <v>1969</v>
      </c>
    </row>
    <row r="2197" spans="1:6" x14ac:dyDescent="0.25">
      <c r="A2197">
        <v>23</v>
      </c>
      <c r="B2197">
        <v>9001</v>
      </c>
      <c r="C2197">
        <v>10000</v>
      </c>
      <c r="D2197" t="s">
        <v>420</v>
      </c>
      <c r="E2197" t="s">
        <v>582</v>
      </c>
      <c r="F2197" t="s">
        <v>1970</v>
      </c>
    </row>
    <row r="2198" spans="1:6" x14ac:dyDescent="0.25">
      <c r="A2198">
        <v>24</v>
      </c>
      <c r="B2198">
        <v>1</v>
      </c>
      <c r="C2198">
        <v>1000</v>
      </c>
      <c r="D2198" t="s">
        <v>18</v>
      </c>
      <c r="E2198" t="s">
        <v>265</v>
      </c>
      <c r="F2198" t="s">
        <v>1959</v>
      </c>
    </row>
    <row r="2199" spans="1:6" x14ac:dyDescent="0.25">
      <c r="A2199">
        <v>24</v>
      </c>
      <c r="B2199">
        <v>1</v>
      </c>
      <c r="C2199">
        <v>1000</v>
      </c>
      <c r="D2199" t="s">
        <v>18</v>
      </c>
      <c r="E2199" t="s">
        <v>581</v>
      </c>
      <c r="F2199" t="s">
        <v>1974</v>
      </c>
    </row>
    <row r="2200" spans="1:6" x14ac:dyDescent="0.25">
      <c r="A2200">
        <v>24</v>
      </c>
      <c r="B2200">
        <v>1</v>
      </c>
      <c r="C2200">
        <v>1000</v>
      </c>
      <c r="D2200" t="s">
        <v>18</v>
      </c>
      <c r="E2200" t="s">
        <v>575</v>
      </c>
      <c r="F2200" t="s">
        <v>1977</v>
      </c>
    </row>
    <row r="2201" spans="1:6" x14ac:dyDescent="0.25">
      <c r="A2201">
        <v>24</v>
      </c>
      <c r="B2201">
        <v>1</v>
      </c>
      <c r="C2201">
        <v>1000</v>
      </c>
      <c r="D2201" t="s">
        <v>18</v>
      </c>
      <c r="E2201" t="s">
        <v>120</v>
      </c>
      <c r="F2201" t="s">
        <v>1972</v>
      </c>
    </row>
    <row r="2202" spans="1:6" x14ac:dyDescent="0.25">
      <c r="A2202">
        <v>24</v>
      </c>
      <c r="B2202">
        <v>1</v>
      </c>
      <c r="C2202">
        <v>1000</v>
      </c>
      <c r="D2202" t="s">
        <v>18</v>
      </c>
      <c r="E2202" t="s">
        <v>142</v>
      </c>
      <c r="F2202" t="s">
        <v>1980</v>
      </c>
    </row>
    <row r="2203" spans="1:6" x14ac:dyDescent="0.25">
      <c r="A2203">
        <v>24</v>
      </c>
      <c r="B2203">
        <v>1</v>
      </c>
      <c r="C2203">
        <v>1000</v>
      </c>
      <c r="D2203" t="s">
        <v>18</v>
      </c>
      <c r="E2203" t="s">
        <v>163</v>
      </c>
      <c r="F2203" t="s">
        <v>1964</v>
      </c>
    </row>
    <row r="2204" spans="1:6" x14ac:dyDescent="0.25">
      <c r="A2204">
        <v>24</v>
      </c>
      <c r="B2204">
        <v>1</v>
      </c>
      <c r="C2204">
        <v>1000</v>
      </c>
      <c r="D2204" t="s">
        <v>18</v>
      </c>
      <c r="E2204" t="s">
        <v>576</v>
      </c>
      <c r="F2204" t="s">
        <v>1981</v>
      </c>
    </row>
    <row r="2205" spans="1:6" x14ac:dyDescent="0.25">
      <c r="A2205">
        <v>24</v>
      </c>
      <c r="B2205">
        <v>1</v>
      </c>
      <c r="C2205">
        <v>1000</v>
      </c>
      <c r="D2205" t="s">
        <v>18</v>
      </c>
      <c r="E2205" t="s">
        <v>577</v>
      </c>
      <c r="F2205" t="s">
        <v>1966</v>
      </c>
    </row>
    <row r="2206" spans="1:6" x14ac:dyDescent="0.25">
      <c r="A2206">
        <v>24</v>
      </c>
      <c r="B2206">
        <v>1</v>
      </c>
      <c r="C2206">
        <v>1000</v>
      </c>
      <c r="D2206" t="s">
        <v>18</v>
      </c>
      <c r="E2206" t="s">
        <v>578</v>
      </c>
      <c r="F2206" t="s">
        <v>1967</v>
      </c>
    </row>
    <row r="2207" spans="1:6" x14ac:dyDescent="0.25">
      <c r="A2207">
        <v>24</v>
      </c>
      <c r="B2207">
        <v>1</v>
      </c>
      <c r="C2207">
        <v>1000</v>
      </c>
      <c r="D2207" t="s">
        <v>18</v>
      </c>
      <c r="E2207" t="s">
        <v>579</v>
      </c>
      <c r="F2207" t="s">
        <v>1971</v>
      </c>
    </row>
    <row r="2208" spans="1:6" x14ac:dyDescent="0.25">
      <c r="A2208">
        <v>24</v>
      </c>
      <c r="B2208">
        <v>1</v>
      </c>
      <c r="C2208">
        <v>1000</v>
      </c>
      <c r="D2208" t="s">
        <v>18</v>
      </c>
      <c r="E2208" t="s">
        <v>580</v>
      </c>
      <c r="F2208" t="s">
        <v>1982</v>
      </c>
    </row>
    <row r="2209" spans="1:6" x14ac:dyDescent="0.25">
      <c r="A2209">
        <v>24</v>
      </c>
      <c r="B2209">
        <v>1</v>
      </c>
      <c r="C2209">
        <v>1000</v>
      </c>
      <c r="D2209" t="s">
        <v>18</v>
      </c>
      <c r="E2209" t="s">
        <v>582</v>
      </c>
      <c r="F2209" t="s">
        <v>1970</v>
      </c>
    </row>
    <row r="2210" spans="1:6" x14ac:dyDescent="0.25">
      <c r="A2210">
        <v>24</v>
      </c>
      <c r="B2210">
        <v>10001</v>
      </c>
      <c r="C2210">
        <v>11000</v>
      </c>
      <c r="D2210" t="s">
        <v>283</v>
      </c>
      <c r="E2210" t="s">
        <v>265</v>
      </c>
      <c r="F2210" t="s">
        <v>1959</v>
      </c>
    </row>
    <row r="2211" spans="1:6" x14ac:dyDescent="0.25">
      <c r="A2211">
        <v>24</v>
      </c>
      <c r="B2211">
        <v>10001</v>
      </c>
      <c r="C2211">
        <v>11000</v>
      </c>
      <c r="D2211" t="s">
        <v>283</v>
      </c>
      <c r="E2211" t="s">
        <v>581</v>
      </c>
      <c r="F2211" t="s">
        <v>1974</v>
      </c>
    </row>
    <row r="2212" spans="1:6" x14ac:dyDescent="0.25">
      <c r="A2212">
        <v>24</v>
      </c>
      <c r="B2212">
        <v>10001</v>
      </c>
      <c r="C2212">
        <v>11000</v>
      </c>
      <c r="D2212" t="s">
        <v>283</v>
      </c>
      <c r="E2212" t="s">
        <v>575</v>
      </c>
      <c r="F2212" t="s">
        <v>1961</v>
      </c>
    </row>
    <row r="2213" spans="1:6" x14ac:dyDescent="0.25">
      <c r="A2213">
        <v>24</v>
      </c>
      <c r="B2213">
        <v>10001</v>
      </c>
      <c r="C2213">
        <v>11000</v>
      </c>
      <c r="D2213" t="s">
        <v>283</v>
      </c>
      <c r="E2213" t="s">
        <v>120</v>
      </c>
      <c r="F2213" t="s">
        <v>1972</v>
      </c>
    </row>
    <row r="2214" spans="1:6" x14ac:dyDescent="0.25">
      <c r="A2214">
        <v>24</v>
      </c>
      <c r="B2214">
        <v>10001</v>
      </c>
      <c r="C2214">
        <v>11000</v>
      </c>
      <c r="D2214" t="s">
        <v>283</v>
      </c>
      <c r="E2214" t="s">
        <v>142</v>
      </c>
      <c r="F2214" t="s">
        <v>1963</v>
      </c>
    </row>
    <row r="2215" spans="1:6" x14ac:dyDescent="0.25">
      <c r="A2215">
        <v>24</v>
      </c>
      <c r="B2215">
        <v>10001</v>
      </c>
      <c r="C2215">
        <v>11000</v>
      </c>
      <c r="D2215" t="s">
        <v>283</v>
      </c>
      <c r="E2215" t="s">
        <v>163</v>
      </c>
      <c r="F2215" t="s">
        <v>1964</v>
      </c>
    </row>
    <row r="2216" spans="1:6" x14ac:dyDescent="0.25">
      <c r="A2216">
        <v>24</v>
      </c>
      <c r="B2216">
        <v>10001</v>
      </c>
      <c r="C2216">
        <v>11000</v>
      </c>
      <c r="D2216" t="s">
        <v>283</v>
      </c>
      <c r="E2216" t="s">
        <v>576</v>
      </c>
      <c r="F2216" t="s">
        <v>1965</v>
      </c>
    </row>
    <row r="2217" spans="1:6" x14ac:dyDescent="0.25">
      <c r="A2217">
        <v>24</v>
      </c>
      <c r="B2217">
        <v>10001</v>
      </c>
      <c r="C2217">
        <v>11000</v>
      </c>
      <c r="D2217" t="s">
        <v>283</v>
      </c>
      <c r="E2217" t="s">
        <v>577</v>
      </c>
      <c r="F2217" t="s">
        <v>1966</v>
      </c>
    </row>
    <row r="2218" spans="1:6" x14ac:dyDescent="0.25">
      <c r="A2218">
        <v>24</v>
      </c>
      <c r="B2218">
        <v>10001</v>
      </c>
      <c r="C2218">
        <v>11000</v>
      </c>
      <c r="D2218" t="s">
        <v>283</v>
      </c>
      <c r="E2218" t="s">
        <v>578</v>
      </c>
      <c r="F2218" t="s">
        <v>1967</v>
      </c>
    </row>
    <row r="2219" spans="1:6" x14ac:dyDescent="0.25">
      <c r="A2219">
        <v>24</v>
      </c>
      <c r="B2219">
        <v>10001</v>
      </c>
      <c r="C2219">
        <v>11000</v>
      </c>
      <c r="D2219" t="s">
        <v>283</v>
      </c>
      <c r="E2219" t="s">
        <v>579</v>
      </c>
      <c r="F2219" t="s">
        <v>1968</v>
      </c>
    </row>
    <row r="2220" spans="1:6" x14ac:dyDescent="0.25">
      <c r="A2220">
        <v>24</v>
      </c>
      <c r="B2220">
        <v>10001</v>
      </c>
      <c r="C2220">
        <v>11000</v>
      </c>
      <c r="D2220" t="s">
        <v>283</v>
      </c>
      <c r="E2220" t="s">
        <v>580</v>
      </c>
      <c r="F2220" t="s">
        <v>1969</v>
      </c>
    </row>
    <row r="2221" spans="1:6" x14ac:dyDescent="0.25">
      <c r="A2221">
        <v>24</v>
      </c>
      <c r="B2221">
        <v>10001</v>
      </c>
      <c r="C2221">
        <v>11000</v>
      </c>
      <c r="D2221" t="s">
        <v>283</v>
      </c>
      <c r="E2221" t="s">
        <v>582</v>
      </c>
      <c r="F2221" t="s">
        <v>1970</v>
      </c>
    </row>
    <row r="2222" spans="1:6" x14ac:dyDescent="0.25">
      <c r="A2222">
        <v>24</v>
      </c>
      <c r="B2222">
        <v>1001</v>
      </c>
      <c r="C2222">
        <v>2000</v>
      </c>
      <c r="D2222" t="s">
        <v>421</v>
      </c>
      <c r="E2222" t="s">
        <v>265</v>
      </c>
      <c r="F2222" t="s">
        <v>1959</v>
      </c>
    </row>
    <row r="2223" spans="1:6" x14ac:dyDescent="0.25">
      <c r="A2223">
        <v>24</v>
      </c>
      <c r="B2223">
        <v>1001</v>
      </c>
      <c r="C2223">
        <v>2000</v>
      </c>
      <c r="D2223" t="s">
        <v>421</v>
      </c>
      <c r="E2223" t="s">
        <v>581</v>
      </c>
      <c r="F2223" t="s">
        <v>1960</v>
      </c>
    </row>
    <row r="2224" spans="1:6" x14ac:dyDescent="0.25">
      <c r="A2224">
        <v>24</v>
      </c>
      <c r="B2224">
        <v>1001</v>
      </c>
      <c r="C2224">
        <v>2000</v>
      </c>
      <c r="D2224" t="s">
        <v>421</v>
      </c>
      <c r="E2224" t="s">
        <v>575</v>
      </c>
      <c r="F2224" t="s">
        <v>1961</v>
      </c>
    </row>
    <row r="2225" spans="1:6" x14ac:dyDescent="0.25">
      <c r="A2225">
        <v>24</v>
      </c>
      <c r="B2225">
        <v>1001</v>
      </c>
      <c r="C2225">
        <v>2000</v>
      </c>
      <c r="D2225" t="s">
        <v>421</v>
      </c>
      <c r="E2225" t="s">
        <v>120</v>
      </c>
      <c r="F2225" t="s">
        <v>1962</v>
      </c>
    </row>
    <row r="2226" spans="1:6" x14ac:dyDescent="0.25">
      <c r="A2226">
        <v>24</v>
      </c>
      <c r="B2226">
        <v>1001</v>
      </c>
      <c r="C2226">
        <v>2000</v>
      </c>
      <c r="D2226" t="s">
        <v>421</v>
      </c>
      <c r="E2226" t="s">
        <v>142</v>
      </c>
      <c r="F2226" t="s">
        <v>1963</v>
      </c>
    </row>
    <row r="2227" spans="1:6" x14ac:dyDescent="0.25">
      <c r="A2227">
        <v>24</v>
      </c>
      <c r="B2227">
        <v>1001</v>
      </c>
      <c r="C2227">
        <v>2000</v>
      </c>
      <c r="D2227" t="s">
        <v>421</v>
      </c>
      <c r="E2227" t="s">
        <v>163</v>
      </c>
      <c r="F2227" t="s">
        <v>1964</v>
      </c>
    </row>
    <row r="2228" spans="1:6" x14ac:dyDescent="0.25">
      <c r="A2228">
        <v>24</v>
      </c>
      <c r="B2228">
        <v>1001</v>
      </c>
      <c r="C2228">
        <v>2000</v>
      </c>
      <c r="D2228" t="s">
        <v>421</v>
      </c>
      <c r="E2228" t="s">
        <v>576</v>
      </c>
      <c r="F2228" t="s">
        <v>1965</v>
      </c>
    </row>
    <row r="2229" spans="1:6" x14ac:dyDescent="0.25">
      <c r="A2229">
        <v>24</v>
      </c>
      <c r="B2229">
        <v>1001</v>
      </c>
      <c r="C2229">
        <v>2000</v>
      </c>
      <c r="D2229" t="s">
        <v>421</v>
      </c>
      <c r="E2229" t="s">
        <v>577</v>
      </c>
      <c r="F2229" t="s">
        <v>1966</v>
      </c>
    </row>
    <row r="2230" spans="1:6" x14ac:dyDescent="0.25">
      <c r="A2230">
        <v>24</v>
      </c>
      <c r="B2230">
        <v>1001</v>
      </c>
      <c r="C2230">
        <v>2000</v>
      </c>
      <c r="D2230" t="s">
        <v>421</v>
      </c>
      <c r="E2230" t="s">
        <v>578</v>
      </c>
      <c r="F2230" t="s">
        <v>1967</v>
      </c>
    </row>
    <row r="2231" spans="1:6" x14ac:dyDescent="0.25">
      <c r="A2231">
        <v>24</v>
      </c>
      <c r="B2231">
        <v>1001</v>
      </c>
      <c r="C2231">
        <v>2000</v>
      </c>
      <c r="D2231" t="s">
        <v>421</v>
      </c>
      <c r="E2231" t="s">
        <v>579</v>
      </c>
      <c r="F2231" t="s">
        <v>1968</v>
      </c>
    </row>
    <row r="2232" spans="1:6" x14ac:dyDescent="0.25">
      <c r="A2232">
        <v>24</v>
      </c>
      <c r="B2232">
        <v>1001</v>
      </c>
      <c r="C2232">
        <v>2000</v>
      </c>
      <c r="D2232" t="s">
        <v>421</v>
      </c>
      <c r="E2232" t="s">
        <v>580</v>
      </c>
      <c r="F2232" t="s">
        <v>1969</v>
      </c>
    </row>
    <row r="2233" spans="1:6" x14ac:dyDescent="0.25">
      <c r="A2233">
        <v>24</v>
      </c>
      <c r="B2233">
        <v>1001</v>
      </c>
      <c r="C2233">
        <v>2000</v>
      </c>
      <c r="D2233" t="s">
        <v>421</v>
      </c>
      <c r="E2233" t="s">
        <v>582</v>
      </c>
      <c r="F2233" t="s">
        <v>1970</v>
      </c>
    </row>
    <row r="2234" spans="1:6" x14ac:dyDescent="0.25">
      <c r="A2234">
        <v>24</v>
      </c>
      <c r="B2234">
        <v>11001</v>
      </c>
      <c r="C2234">
        <v>12000</v>
      </c>
      <c r="D2234" t="s">
        <v>268</v>
      </c>
      <c r="E2234" t="s">
        <v>265</v>
      </c>
      <c r="F2234" t="s">
        <v>1959</v>
      </c>
    </row>
    <row r="2235" spans="1:6" x14ac:dyDescent="0.25">
      <c r="A2235">
        <v>24</v>
      </c>
      <c r="B2235">
        <v>11001</v>
      </c>
      <c r="C2235">
        <v>12000</v>
      </c>
      <c r="D2235" t="s">
        <v>268</v>
      </c>
      <c r="E2235" t="s">
        <v>581</v>
      </c>
      <c r="F2235" t="s">
        <v>1974</v>
      </c>
    </row>
    <row r="2236" spans="1:6" x14ac:dyDescent="0.25">
      <c r="A2236">
        <v>24</v>
      </c>
      <c r="B2236">
        <v>11001</v>
      </c>
      <c r="C2236">
        <v>12000</v>
      </c>
      <c r="D2236" t="s">
        <v>268</v>
      </c>
      <c r="E2236" t="s">
        <v>575</v>
      </c>
      <c r="F2236" t="s">
        <v>1961</v>
      </c>
    </row>
    <row r="2237" spans="1:6" x14ac:dyDescent="0.25">
      <c r="A2237">
        <v>24</v>
      </c>
      <c r="B2237">
        <v>11001</v>
      </c>
      <c r="C2237">
        <v>12000</v>
      </c>
      <c r="D2237" t="s">
        <v>268</v>
      </c>
      <c r="E2237" t="s">
        <v>120</v>
      </c>
      <c r="F2237" t="s">
        <v>1972</v>
      </c>
    </row>
    <row r="2238" spans="1:6" x14ac:dyDescent="0.25">
      <c r="A2238">
        <v>24</v>
      </c>
      <c r="B2238">
        <v>11001</v>
      </c>
      <c r="C2238">
        <v>12000</v>
      </c>
      <c r="D2238" t="s">
        <v>268</v>
      </c>
      <c r="E2238" t="s">
        <v>142</v>
      </c>
      <c r="F2238" t="s">
        <v>1963</v>
      </c>
    </row>
    <row r="2239" spans="1:6" x14ac:dyDescent="0.25">
      <c r="A2239">
        <v>24</v>
      </c>
      <c r="B2239">
        <v>11001</v>
      </c>
      <c r="C2239">
        <v>12000</v>
      </c>
      <c r="D2239" t="s">
        <v>268</v>
      </c>
      <c r="E2239" t="s">
        <v>163</v>
      </c>
      <c r="F2239" t="s">
        <v>1964</v>
      </c>
    </row>
    <row r="2240" spans="1:6" x14ac:dyDescent="0.25">
      <c r="A2240">
        <v>24</v>
      </c>
      <c r="B2240">
        <v>11001</v>
      </c>
      <c r="C2240">
        <v>12000</v>
      </c>
      <c r="D2240" t="s">
        <v>268</v>
      </c>
      <c r="E2240" t="s">
        <v>576</v>
      </c>
      <c r="F2240" t="s">
        <v>1965</v>
      </c>
    </row>
    <row r="2241" spans="1:6" x14ac:dyDescent="0.25">
      <c r="A2241">
        <v>24</v>
      </c>
      <c r="B2241">
        <v>11001</v>
      </c>
      <c r="C2241">
        <v>12000</v>
      </c>
      <c r="D2241" t="s">
        <v>268</v>
      </c>
      <c r="E2241" t="s">
        <v>577</v>
      </c>
      <c r="F2241" t="s">
        <v>1966</v>
      </c>
    </row>
    <row r="2242" spans="1:6" x14ac:dyDescent="0.25">
      <c r="A2242">
        <v>24</v>
      </c>
      <c r="B2242">
        <v>11001</v>
      </c>
      <c r="C2242">
        <v>12000</v>
      </c>
      <c r="D2242" t="s">
        <v>268</v>
      </c>
      <c r="E2242" t="s">
        <v>578</v>
      </c>
      <c r="F2242" t="s">
        <v>1967</v>
      </c>
    </row>
    <row r="2243" spans="1:6" x14ac:dyDescent="0.25">
      <c r="A2243">
        <v>24</v>
      </c>
      <c r="B2243">
        <v>11001</v>
      </c>
      <c r="C2243">
        <v>12000</v>
      </c>
      <c r="D2243" t="s">
        <v>268</v>
      </c>
      <c r="E2243" t="s">
        <v>579</v>
      </c>
      <c r="F2243" t="s">
        <v>1968</v>
      </c>
    </row>
    <row r="2244" spans="1:6" x14ac:dyDescent="0.25">
      <c r="A2244">
        <v>24</v>
      </c>
      <c r="B2244">
        <v>11001</v>
      </c>
      <c r="C2244">
        <v>12000</v>
      </c>
      <c r="D2244" t="s">
        <v>268</v>
      </c>
      <c r="E2244" t="s">
        <v>580</v>
      </c>
      <c r="F2244" t="s">
        <v>1969</v>
      </c>
    </row>
    <row r="2245" spans="1:6" x14ac:dyDescent="0.25">
      <c r="A2245">
        <v>24</v>
      </c>
      <c r="B2245">
        <v>11001</v>
      </c>
      <c r="C2245">
        <v>12000</v>
      </c>
      <c r="D2245" t="s">
        <v>268</v>
      </c>
      <c r="E2245" t="s">
        <v>582</v>
      </c>
      <c r="F2245" t="s">
        <v>1970</v>
      </c>
    </row>
    <row r="2246" spans="1:6" x14ac:dyDescent="0.25">
      <c r="A2246">
        <v>24</v>
      </c>
      <c r="B2246">
        <v>12001</v>
      </c>
      <c r="C2246">
        <v>13000</v>
      </c>
      <c r="D2246" t="s">
        <v>269</v>
      </c>
      <c r="E2246" t="s">
        <v>265</v>
      </c>
      <c r="F2246" t="s">
        <v>1959</v>
      </c>
    </row>
    <row r="2247" spans="1:6" x14ac:dyDescent="0.25">
      <c r="A2247">
        <v>24</v>
      </c>
      <c r="B2247">
        <v>12001</v>
      </c>
      <c r="C2247">
        <v>13000</v>
      </c>
      <c r="D2247" t="s">
        <v>269</v>
      </c>
      <c r="E2247" t="s">
        <v>581</v>
      </c>
      <c r="F2247" t="s">
        <v>1974</v>
      </c>
    </row>
    <row r="2248" spans="1:6" x14ac:dyDescent="0.25">
      <c r="A2248">
        <v>24</v>
      </c>
      <c r="B2248">
        <v>12001</v>
      </c>
      <c r="C2248">
        <v>13000</v>
      </c>
      <c r="D2248" t="s">
        <v>269</v>
      </c>
      <c r="E2248" t="s">
        <v>575</v>
      </c>
      <c r="F2248" t="s">
        <v>1961</v>
      </c>
    </row>
    <row r="2249" spans="1:6" x14ac:dyDescent="0.25">
      <c r="A2249">
        <v>24</v>
      </c>
      <c r="B2249">
        <v>12001</v>
      </c>
      <c r="C2249">
        <v>13000</v>
      </c>
      <c r="D2249" t="s">
        <v>269</v>
      </c>
      <c r="E2249" t="s">
        <v>120</v>
      </c>
      <c r="F2249" t="s">
        <v>1972</v>
      </c>
    </row>
    <row r="2250" spans="1:6" x14ac:dyDescent="0.25">
      <c r="A2250">
        <v>24</v>
      </c>
      <c r="B2250">
        <v>12001</v>
      </c>
      <c r="C2250">
        <v>13000</v>
      </c>
      <c r="D2250" t="s">
        <v>269</v>
      </c>
      <c r="E2250" t="s">
        <v>142</v>
      </c>
      <c r="F2250" t="s">
        <v>1963</v>
      </c>
    </row>
    <row r="2251" spans="1:6" x14ac:dyDescent="0.25">
      <c r="A2251">
        <v>24</v>
      </c>
      <c r="B2251">
        <v>12001</v>
      </c>
      <c r="C2251">
        <v>13000</v>
      </c>
      <c r="D2251" t="s">
        <v>269</v>
      </c>
      <c r="E2251" t="s">
        <v>163</v>
      </c>
      <c r="F2251" t="s">
        <v>1964</v>
      </c>
    </row>
    <row r="2252" spans="1:6" x14ac:dyDescent="0.25">
      <c r="A2252">
        <v>24</v>
      </c>
      <c r="B2252">
        <v>12001</v>
      </c>
      <c r="C2252">
        <v>13000</v>
      </c>
      <c r="D2252" t="s">
        <v>269</v>
      </c>
      <c r="E2252" t="s">
        <v>576</v>
      </c>
      <c r="F2252" t="s">
        <v>1965</v>
      </c>
    </row>
    <row r="2253" spans="1:6" x14ac:dyDescent="0.25">
      <c r="A2253">
        <v>24</v>
      </c>
      <c r="B2253">
        <v>12001</v>
      </c>
      <c r="C2253">
        <v>13000</v>
      </c>
      <c r="D2253" t="s">
        <v>269</v>
      </c>
      <c r="E2253" t="s">
        <v>577</v>
      </c>
      <c r="F2253" t="s">
        <v>1966</v>
      </c>
    </row>
    <row r="2254" spans="1:6" x14ac:dyDescent="0.25">
      <c r="A2254">
        <v>24</v>
      </c>
      <c r="B2254">
        <v>12001</v>
      </c>
      <c r="C2254">
        <v>13000</v>
      </c>
      <c r="D2254" t="s">
        <v>269</v>
      </c>
      <c r="E2254" t="s">
        <v>578</v>
      </c>
      <c r="F2254" t="s">
        <v>1967</v>
      </c>
    </row>
    <row r="2255" spans="1:6" x14ac:dyDescent="0.25">
      <c r="A2255">
        <v>24</v>
      </c>
      <c r="B2255">
        <v>12001</v>
      </c>
      <c r="C2255">
        <v>13000</v>
      </c>
      <c r="D2255" t="s">
        <v>269</v>
      </c>
      <c r="E2255" t="s">
        <v>579</v>
      </c>
      <c r="F2255" t="s">
        <v>1968</v>
      </c>
    </row>
    <row r="2256" spans="1:6" x14ac:dyDescent="0.25">
      <c r="A2256">
        <v>24</v>
      </c>
      <c r="B2256">
        <v>12001</v>
      </c>
      <c r="C2256">
        <v>13000</v>
      </c>
      <c r="D2256" t="s">
        <v>269</v>
      </c>
      <c r="E2256" t="s">
        <v>580</v>
      </c>
      <c r="F2256" t="s">
        <v>1969</v>
      </c>
    </row>
    <row r="2257" spans="1:6" x14ac:dyDescent="0.25">
      <c r="A2257">
        <v>24</v>
      </c>
      <c r="B2257">
        <v>12001</v>
      </c>
      <c r="C2257">
        <v>13000</v>
      </c>
      <c r="D2257" t="s">
        <v>269</v>
      </c>
      <c r="E2257" t="s">
        <v>582</v>
      </c>
      <c r="F2257" t="s">
        <v>1970</v>
      </c>
    </row>
    <row r="2258" spans="1:6" x14ac:dyDescent="0.25">
      <c r="A2258">
        <v>24</v>
      </c>
      <c r="B2258">
        <v>2001</v>
      </c>
      <c r="C2258">
        <v>3000</v>
      </c>
      <c r="D2258" t="s">
        <v>422</v>
      </c>
      <c r="E2258" t="s">
        <v>265</v>
      </c>
      <c r="F2258" t="s">
        <v>1959</v>
      </c>
    </row>
    <row r="2259" spans="1:6" x14ac:dyDescent="0.25">
      <c r="A2259">
        <v>24</v>
      </c>
      <c r="B2259">
        <v>2001</v>
      </c>
      <c r="C2259">
        <v>3000</v>
      </c>
      <c r="D2259" t="s">
        <v>422</v>
      </c>
      <c r="E2259" t="s">
        <v>581</v>
      </c>
      <c r="F2259" t="s">
        <v>1960</v>
      </c>
    </row>
    <row r="2260" spans="1:6" x14ac:dyDescent="0.25">
      <c r="A2260">
        <v>24</v>
      </c>
      <c r="B2260">
        <v>2001</v>
      </c>
      <c r="C2260">
        <v>3000</v>
      </c>
      <c r="D2260" t="s">
        <v>422</v>
      </c>
      <c r="E2260" t="s">
        <v>575</v>
      </c>
      <c r="F2260" t="s">
        <v>1961</v>
      </c>
    </row>
    <row r="2261" spans="1:6" x14ac:dyDescent="0.25">
      <c r="A2261">
        <v>24</v>
      </c>
      <c r="B2261">
        <v>2001</v>
      </c>
      <c r="C2261">
        <v>3000</v>
      </c>
      <c r="D2261" t="s">
        <v>422</v>
      </c>
      <c r="E2261" t="s">
        <v>120</v>
      </c>
      <c r="F2261" t="s">
        <v>1972</v>
      </c>
    </row>
    <row r="2262" spans="1:6" x14ac:dyDescent="0.25">
      <c r="A2262">
        <v>24</v>
      </c>
      <c r="B2262">
        <v>2001</v>
      </c>
      <c r="C2262">
        <v>3000</v>
      </c>
      <c r="D2262" t="s">
        <v>422</v>
      </c>
      <c r="E2262" t="s">
        <v>142</v>
      </c>
      <c r="F2262" t="s">
        <v>1963</v>
      </c>
    </row>
    <row r="2263" spans="1:6" x14ac:dyDescent="0.25">
      <c r="A2263">
        <v>24</v>
      </c>
      <c r="B2263">
        <v>2001</v>
      </c>
      <c r="C2263">
        <v>3000</v>
      </c>
      <c r="D2263" t="s">
        <v>422</v>
      </c>
      <c r="E2263" t="s">
        <v>163</v>
      </c>
      <c r="F2263" t="s">
        <v>1964</v>
      </c>
    </row>
    <row r="2264" spans="1:6" x14ac:dyDescent="0.25">
      <c r="A2264">
        <v>24</v>
      </c>
      <c r="B2264">
        <v>2001</v>
      </c>
      <c r="C2264">
        <v>3000</v>
      </c>
      <c r="D2264" t="s">
        <v>422</v>
      </c>
      <c r="E2264" t="s">
        <v>576</v>
      </c>
      <c r="F2264" t="s">
        <v>1965</v>
      </c>
    </row>
    <row r="2265" spans="1:6" x14ac:dyDescent="0.25">
      <c r="A2265">
        <v>24</v>
      </c>
      <c r="B2265">
        <v>2001</v>
      </c>
      <c r="C2265">
        <v>3000</v>
      </c>
      <c r="D2265" t="s">
        <v>422</v>
      </c>
      <c r="E2265" t="s">
        <v>577</v>
      </c>
      <c r="F2265" t="s">
        <v>1966</v>
      </c>
    </row>
    <row r="2266" spans="1:6" x14ac:dyDescent="0.25">
      <c r="A2266">
        <v>24</v>
      </c>
      <c r="B2266">
        <v>2001</v>
      </c>
      <c r="C2266">
        <v>3000</v>
      </c>
      <c r="D2266" t="s">
        <v>422</v>
      </c>
      <c r="E2266" t="s">
        <v>578</v>
      </c>
      <c r="F2266" t="s">
        <v>1967</v>
      </c>
    </row>
    <row r="2267" spans="1:6" x14ac:dyDescent="0.25">
      <c r="A2267">
        <v>24</v>
      </c>
      <c r="B2267">
        <v>2001</v>
      </c>
      <c r="C2267">
        <v>3000</v>
      </c>
      <c r="D2267" t="s">
        <v>422</v>
      </c>
      <c r="E2267" t="s">
        <v>579</v>
      </c>
      <c r="F2267" t="s">
        <v>1968</v>
      </c>
    </row>
    <row r="2268" spans="1:6" x14ac:dyDescent="0.25">
      <c r="A2268">
        <v>24</v>
      </c>
      <c r="B2268">
        <v>2001</v>
      </c>
      <c r="C2268">
        <v>3000</v>
      </c>
      <c r="D2268" t="s">
        <v>422</v>
      </c>
      <c r="E2268" t="s">
        <v>580</v>
      </c>
      <c r="F2268" t="s">
        <v>1969</v>
      </c>
    </row>
    <row r="2269" spans="1:6" x14ac:dyDescent="0.25">
      <c r="A2269">
        <v>24</v>
      </c>
      <c r="B2269">
        <v>2001</v>
      </c>
      <c r="C2269">
        <v>3000</v>
      </c>
      <c r="D2269" t="s">
        <v>422</v>
      </c>
      <c r="E2269" t="s">
        <v>582</v>
      </c>
      <c r="F2269" t="s">
        <v>1970</v>
      </c>
    </row>
    <row r="2270" spans="1:6" x14ac:dyDescent="0.25">
      <c r="A2270">
        <v>24</v>
      </c>
      <c r="B2270">
        <v>3001</v>
      </c>
      <c r="C2270">
        <v>4000</v>
      </c>
      <c r="D2270" t="s">
        <v>423</v>
      </c>
      <c r="E2270" t="s">
        <v>265</v>
      </c>
      <c r="F2270" t="s">
        <v>1959</v>
      </c>
    </row>
    <row r="2271" spans="1:6" x14ac:dyDescent="0.25">
      <c r="A2271">
        <v>24</v>
      </c>
      <c r="B2271">
        <v>3001</v>
      </c>
      <c r="C2271">
        <v>4000</v>
      </c>
      <c r="D2271" t="s">
        <v>423</v>
      </c>
      <c r="E2271" t="s">
        <v>581</v>
      </c>
      <c r="F2271" t="s">
        <v>1960</v>
      </c>
    </row>
    <row r="2272" spans="1:6" x14ac:dyDescent="0.25">
      <c r="A2272">
        <v>24</v>
      </c>
      <c r="B2272">
        <v>3001</v>
      </c>
      <c r="C2272">
        <v>4000</v>
      </c>
      <c r="D2272" t="s">
        <v>423</v>
      </c>
      <c r="E2272" t="s">
        <v>575</v>
      </c>
      <c r="F2272" t="s">
        <v>1961</v>
      </c>
    </row>
    <row r="2273" spans="1:6" x14ac:dyDescent="0.25">
      <c r="A2273">
        <v>24</v>
      </c>
      <c r="B2273">
        <v>3001</v>
      </c>
      <c r="C2273">
        <v>4000</v>
      </c>
      <c r="D2273" t="s">
        <v>423</v>
      </c>
      <c r="E2273" t="s">
        <v>120</v>
      </c>
      <c r="F2273" t="s">
        <v>1972</v>
      </c>
    </row>
    <row r="2274" spans="1:6" x14ac:dyDescent="0.25">
      <c r="A2274">
        <v>24</v>
      </c>
      <c r="B2274">
        <v>3001</v>
      </c>
      <c r="C2274">
        <v>4000</v>
      </c>
      <c r="D2274" t="s">
        <v>423</v>
      </c>
      <c r="E2274" t="s">
        <v>142</v>
      </c>
      <c r="F2274" t="s">
        <v>1963</v>
      </c>
    </row>
    <row r="2275" spans="1:6" x14ac:dyDescent="0.25">
      <c r="A2275">
        <v>24</v>
      </c>
      <c r="B2275">
        <v>3001</v>
      </c>
      <c r="C2275">
        <v>4000</v>
      </c>
      <c r="D2275" t="s">
        <v>423</v>
      </c>
      <c r="E2275" t="s">
        <v>163</v>
      </c>
      <c r="F2275" t="s">
        <v>1964</v>
      </c>
    </row>
    <row r="2276" spans="1:6" x14ac:dyDescent="0.25">
      <c r="A2276">
        <v>24</v>
      </c>
      <c r="B2276">
        <v>3001</v>
      </c>
      <c r="C2276">
        <v>4000</v>
      </c>
      <c r="D2276" t="s">
        <v>423</v>
      </c>
      <c r="E2276" t="s">
        <v>576</v>
      </c>
      <c r="F2276" t="s">
        <v>1965</v>
      </c>
    </row>
    <row r="2277" spans="1:6" x14ac:dyDescent="0.25">
      <c r="A2277">
        <v>24</v>
      </c>
      <c r="B2277">
        <v>3001</v>
      </c>
      <c r="C2277">
        <v>4000</v>
      </c>
      <c r="D2277" t="s">
        <v>423</v>
      </c>
      <c r="E2277" t="s">
        <v>577</v>
      </c>
      <c r="F2277" t="s">
        <v>1966</v>
      </c>
    </row>
    <row r="2278" spans="1:6" x14ac:dyDescent="0.25">
      <c r="A2278">
        <v>24</v>
      </c>
      <c r="B2278">
        <v>3001</v>
      </c>
      <c r="C2278">
        <v>4000</v>
      </c>
      <c r="D2278" t="s">
        <v>423</v>
      </c>
      <c r="E2278" t="s">
        <v>578</v>
      </c>
      <c r="F2278" t="s">
        <v>1967</v>
      </c>
    </row>
    <row r="2279" spans="1:6" x14ac:dyDescent="0.25">
      <c r="A2279">
        <v>24</v>
      </c>
      <c r="B2279">
        <v>3001</v>
      </c>
      <c r="C2279">
        <v>4000</v>
      </c>
      <c r="D2279" t="s">
        <v>423</v>
      </c>
      <c r="E2279" t="s">
        <v>579</v>
      </c>
      <c r="F2279" t="s">
        <v>1971</v>
      </c>
    </row>
    <row r="2280" spans="1:6" x14ac:dyDescent="0.25">
      <c r="A2280">
        <v>24</v>
      </c>
      <c r="B2280">
        <v>3001</v>
      </c>
      <c r="C2280">
        <v>4000</v>
      </c>
      <c r="D2280" t="s">
        <v>423</v>
      </c>
      <c r="E2280" t="s">
        <v>580</v>
      </c>
      <c r="F2280" t="s">
        <v>1969</v>
      </c>
    </row>
    <row r="2281" spans="1:6" x14ac:dyDescent="0.25">
      <c r="A2281">
        <v>24</v>
      </c>
      <c r="B2281">
        <v>3001</v>
      </c>
      <c r="C2281">
        <v>4000</v>
      </c>
      <c r="D2281" t="s">
        <v>423</v>
      </c>
      <c r="E2281" t="s">
        <v>582</v>
      </c>
      <c r="F2281" t="s">
        <v>1970</v>
      </c>
    </row>
    <row r="2282" spans="1:6" x14ac:dyDescent="0.25">
      <c r="A2282">
        <v>24</v>
      </c>
      <c r="B2282">
        <v>4001</v>
      </c>
      <c r="C2282">
        <v>5000</v>
      </c>
      <c r="D2282" t="s">
        <v>22</v>
      </c>
      <c r="E2282" t="s">
        <v>265</v>
      </c>
      <c r="F2282" t="s">
        <v>1959</v>
      </c>
    </row>
    <row r="2283" spans="1:6" x14ac:dyDescent="0.25">
      <c r="A2283">
        <v>24</v>
      </c>
      <c r="B2283">
        <v>4001</v>
      </c>
      <c r="C2283">
        <v>5000</v>
      </c>
      <c r="D2283" t="s">
        <v>22</v>
      </c>
      <c r="E2283" t="s">
        <v>581</v>
      </c>
      <c r="F2283" t="s">
        <v>1974</v>
      </c>
    </row>
    <row r="2284" spans="1:6" x14ac:dyDescent="0.25">
      <c r="A2284">
        <v>24</v>
      </c>
      <c r="B2284">
        <v>4001</v>
      </c>
      <c r="C2284">
        <v>5000</v>
      </c>
      <c r="D2284" t="s">
        <v>22</v>
      </c>
      <c r="E2284" t="s">
        <v>575</v>
      </c>
      <c r="F2284" t="s">
        <v>1977</v>
      </c>
    </row>
    <row r="2285" spans="1:6" x14ac:dyDescent="0.25">
      <c r="A2285">
        <v>24</v>
      </c>
      <c r="B2285">
        <v>4001</v>
      </c>
      <c r="C2285">
        <v>5000</v>
      </c>
      <c r="D2285" t="s">
        <v>22</v>
      </c>
      <c r="E2285" t="s">
        <v>120</v>
      </c>
      <c r="F2285" t="s">
        <v>1972</v>
      </c>
    </row>
    <row r="2286" spans="1:6" x14ac:dyDescent="0.25">
      <c r="A2286">
        <v>24</v>
      </c>
      <c r="B2286">
        <v>4001</v>
      </c>
      <c r="C2286">
        <v>5000</v>
      </c>
      <c r="D2286" t="s">
        <v>22</v>
      </c>
      <c r="E2286" t="s">
        <v>142</v>
      </c>
      <c r="F2286" t="s">
        <v>1980</v>
      </c>
    </row>
    <row r="2287" spans="1:6" x14ac:dyDescent="0.25">
      <c r="A2287">
        <v>24</v>
      </c>
      <c r="B2287">
        <v>4001</v>
      </c>
      <c r="C2287">
        <v>5000</v>
      </c>
      <c r="D2287" t="s">
        <v>22</v>
      </c>
      <c r="E2287" t="s">
        <v>163</v>
      </c>
      <c r="F2287" t="s">
        <v>1964</v>
      </c>
    </row>
    <row r="2288" spans="1:6" x14ac:dyDescent="0.25">
      <c r="A2288">
        <v>24</v>
      </c>
      <c r="B2288">
        <v>4001</v>
      </c>
      <c r="C2288">
        <v>5000</v>
      </c>
      <c r="D2288" t="s">
        <v>22</v>
      </c>
      <c r="E2288" t="s">
        <v>576</v>
      </c>
      <c r="F2288" t="s">
        <v>1981</v>
      </c>
    </row>
    <row r="2289" spans="1:6" x14ac:dyDescent="0.25">
      <c r="A2289">
        <v>24</v>
      </c>
      <c r="B2289">
        <v>4001</v>
      </c>
      <c r="C2289">
        <v>5000</v>
      </c>
      <c r="D2289" t="s">
        <v>22</v>
      </c>
      <c r="E2289" t="s">
        <v>577</v>
      </c>
      <c r="F2289" t="s">
        <v>1966</v>
      </c>
    </row>
    <row r="2290" spans="1:6" x14ac:dyDescent="0.25">
      <c r="A2290">
        <v>24</v>
      </c>
      <c r="B2290">
        <v>4001</v>
      </c>
      <c r="C2290">
        <v>5000</v>
      </c>
      <c r="D2290" t="s">
        <v>22</v>
      </c>
      <c r="E2290" t="s">
        <v>578</v>
      </c>
      <c r="F2290" t="s">
        <v>1967</v>
      </c>
    </row>
    <row r="2291" spans="1:6" x14ac:dyDescent="0.25">
      <c r="A2291">
        <v>24</v>
      </c>
      <c r="B2291">
        <v>4001</v>
      </c>
      <c r="C2291">
        <v>5000</v>
      </c>
      <c r="D2291" t="s">
        <v>22</v>
      </c>
      <c r="E2291" t="s">
        <v>579</v>
      </c>
      <c r="F2291" t="s">
        <v>1968</v>
      </c>
    </row>
    <row r="2292" spans="1:6" x14ac:dyDescent="0.25">
      <c r="A2292">
        <v>24</v>
      </c>
      <c r="B2292">
        <v>4001</v>
      </c>
      <c r="C2292">
        <v>5000</v>
      </c>
      <c r="D2292" t="s">
        <v>22</v>
      </c>
      <c r="E2292" t="s">
        <v>580</v>
      </c>
      <c r="F2292" t="s">
        <v>1982</v>
      </c>
    </row>
    <row r="2293" spans="1:6" x14ac:dyDescent="0.25">
      <c r="A2293">
        <v>24</v>
      </c>
      <c r="B2293">
        <v>4001</v>
      </c>
      <c r="C2293">
        <v>5000</v>
      </c>
      <c r="D2293" t="s">
        <v>22</v>
      </c>
      <c r="E2293" t="s">
        <v>582</v>
      </c>
      <c r="F2293" t="s">
        <v>1970</v>
      </c>
    </row>
    <row r="2294" spans="1:6" x14ac:dyDescent="0.25">
      <c r="A2294">
        <v>24</v>
      </c>
      <c r="B2294">
        <v>5001</v>
      </c>
      <c r="C2294">
        <v>6000</v>
      </c>
      <c r="D2294" t="s">
        <v>172</v>
      </c>
      <c r="E2294" t="s">
        <v>265</v>
      </c>
      <c r="F2294" t="s">
        <v>1959</v>
      </c>
    </row>
    <row r="2295" spans="1:6" x14ac:dyDescent="0.25">
      <c r="A2295">
        <v>24</v>
      </c>
      <c r="B2295">
        <v>5001</v>
      </c>
      <c r="C2295">
        <v>6000</v>
      </c>
      <c r="D2295" t="s">
        <v>172</v>
      </c>
      <c r="E2295" t="s">
        <v>581</v>
      </c>
      <c r="F2295" t="s">
        <v>1974</v>
      </c>
    </row>
    <row r="2296" spans="1:6" x14ac:dyDescent="0.25">
      <c r="A2296">
        <v>24</v>
      </c>
      <c r="B2296">
        <v>5001</v>
      </c>
      <c r="C2296">
        <v>6000</v>
      </c>
      <c r="D2296" t="s">
        <v>172</v>
      </c>
      <c r="E2296" t="s">
        <v>575</v>
      </c>
      <c r="F2296" t="s">
        <v>1961</v>
      </c>
    </row>
    <row r="2297" spans="1:6" x14ac:dyDescent="0.25">
      <c r="A2297">
        <v>24</v>
      </c>
      <c r="B2297">
        <v>5001</v>
      </c>
      <c r="C2297">
        <v>6000</v>
      </c>
      <c r="D2297" t="s">
        <v>172</v>
      </c>
      <c r="E2297" t="s">
        <v>120</v>
      </c>
      <c r="F2297" t="s">
        <v>1972</v>
      </c>
    </row>
    <row r="2298" spans="1:6" x14ac:dyDescent="0.25">
      <c r="A2298">
        <v>24</v>
      </c>
      <c r="B2298">
        <v>5001</v>
      </c>
      <c r="C2298">
        <v>6000</v>
      </c>
      <c r="D2298" t="s">
        <v>172</v>
      </c>
      <c r="E2298" t="s">
        <v>142</v>
      </c>
      <c r="F2298" t="s">
        <v>1963</v>
      </c>
    </row>
    <row r="2299" spans="1:6" x14ac:dyDescent="0.25">
      <c r="A2299">
        <v>24</v>
      </c>
      <c r="B2299">
        <v>5001</v>
      </c>
      <c r="C2299">
        <v>6000</v>
      </c>
      <c r="D2299" t="s">
        <v>172</v>
      </c>
      <c r="E2299" t="s">
        <v>163</v>
      </c>
      <c r="F2299" t="s">
        <v>1984</v>
      </c>
    </row>
    <row r="2300" spans="1:6" x14ac:dyDescent="0.25">
      <c r="A2300">
        <v>24</v>
      </c>
      <c r="B2300">
        <v>5001</v>
      </c>
      <c r="C2300">
        <v>6000</v>
      </c>
      <c r="D2300" t="s">
        <v>172</v>
      </c>
      <c r="E2300" t="s">
        <v>576</v>
      </c>
      <c r="F2300" t="s">
        <v>1981</v>
      </c>
    </row>
    <row r="2301" spans="1:6" x14ac:dyDescent="0.25">
      <c r="A2301">
        <v>24</v>
      </c>
      <c r="B2301">
        <v>5001</v>
      </c>
      <c r="C2301">
        <v>6000</v>
      </c>
      <c r="D2301" t="s">
        <v>172</v>
      </c>
      <c r="E2301" t="s">
        <v>577</v>
      </c>
      <c r="F2301" t="s">
        <v>1966</v>
      </c>
    </row>
    <row r="2302" spans="1:6" x14ac:dyDescent="0.25">
      <c r="A2302">
        <v>24</v>
      </c>
      <c r="B2302">
        <v>5001</v>
      </c>
      <c r="C2302">
        <v>6000</v>
      </c>
      <c r="D2302" t="s">
        <v>172</v>
      </c>
      <c r="E2302" t="s">
        <v>578</v>
      </c>
      <c r="F2302" t="s">
        <v>1967</v>
      </c>
    </row>
    <row r="2303" spans="1:6" x14ac:dyDescent="0.25">
      <c r="A2303">
        <v>24</v>
      </c>
      <c r="B2303">
        <v>5001</v>
      </c>
      <c r="C2303">
        <v>6000</v>
      </c>
      <c r="D2303" t="s">
        <v>172</v>
      </c>
      <c r="E2303" t="s">
        <v>579</v>
      </c>
      <c r="F2303" t="s">
        <v>1968</v>
      </c>
    </row>
    <row r="2304" spans="1:6" x14ac:dyDescent="0.25">
      <c r="A2304">
        <v>24</v>
      </c>
      <c r="B2304">
        <v>5001</v>
      </c>
      <c r="C2304">
        <v>6000</v>
      </c>
      <c r="D2304" t="s">
        <v>172</v>
      </c>
      <c r="E2304" t="s">
        <v>580</v>
      </c>
      <c r="F2304" t="s">
        <v>1982</v>
      </c>
    </row>
    <row r="2305" spans="1:6" x14ac:dyDescent="0.25">
      <c r="A2305">
        <v>24</v>
      </c>
      <c r="B2305">
        <v>5001</v>
      </c>
      <c r="C2305">
        <v>6000</v>
      </c>
      <c r="D2305" t="s">
        <v>172</v>
      </c>
      <c r="E2305" t="s">
        <v>582</v>
      </c>
      <c r="F2305" t="s">
        <v>1970</v>
      </c>
    </row>
    <row r="2306" spans="1:6" x14ac:dyDescent="0.25">
      <c r="A2306">
        <v>24</v>
      </c>
      <c r="B2306">
        <v>6001</v>
      </c>
      <c r="C2306">
        <v>7000</v>
      </c>
      <c r="D2306" t="s">
        <v>424</v>
      </c>
      <c r="E2306" t="s">
        <v>265</v>
      </c>
      <c r="F2306" t="s">
        <v>1959</v>
      </c>
    </row>
    <row r="2307" spans="1:6" x14ac:dyDescent="0.25">
      <c r="A2307">
        <v>24</v>
      </c>
      <c r="B2307">
        <v>6001</v>
      </c>
      <c r="C2307">
        <v>7000</v>
      </c>
      <c r="D2307" t="s">
        <v>424</v>
      </c>
      <c r="E2307" t="s">
        <v>581</v>
      </c>
      <c r="F2307" t="s">
        <v>1960</v>
      </c>
    </row>
    <row r="2308" spans="1:6" x14ac:dyDescent="0.25">
      <c r="A2308">
        <v>24</v>
      </c>
      <c r="B2308">
        <v>6001</v>
      </c>
      <c r="C2308">
        <v>7000</v>
      </c>
      <c r="D2308" t="s">
        <v>424</v>
      </c>
      <c r="E2308" t="s">
        <v>575</v>
      </c>
      <c r="F2308" t="s">
        <v>1961</v>
      </c>
    </row>
    <row r="2309" spans="1:6" x14ac:dyDescent="0.25">
      <c r="A2309">
        <v>24</v>
      </c>
      <c r="B2309">
        <v>6001</v>
      </c>
      <c r="C2309">
        <v>7000</v>
      </c>
      <c r="D2309" t="s">
        <v>424</v>
      </c>
      <c r="E2309" t="s">
        <v>120</v>
      </c>
      <c r="F2309" t="s">
        <v>1972</v>
      </c>
    </row>
    <row r="2310" spans="1:6" x14ac:dyDescent="0.25">
      <c r="A2310">
        <v>24</v>
      </c>
      <c r="B2310">
        <v>6001</v>
      </c>
      <c r="C2310">
        <v>7000</v>
      </c>
      <c r="D2310" t="s">
        <v>424</v>
      </c>
      <c r="E2310" t="s">
        <v>142</v>
      </c>
      <c r="F2310" t="s">
        <v>1963</v>
      </c>
    </row>
    <row r="2311" spans="1:6" x14ac:dyDescent="0.25">
      <c r="A2311">
        <v>24</v>
      </c>
      <c r="B2311">
        <v>6001</v>
      </c>
      <c r="C2311">
        <v>7000</v>
      </c>
      <c r="D2311" t="s">
        <v>424</v>
      </c>
      <c r="E2311" t="s">
        <v>163</v>
      </c>
      <c r="F2311" t="s">
        <v>1964</v>
      </c>
    </row>
    <row r="2312" spans="1:6" x14ac:dyDescent="0.25">
      <c r="A2312">
        <v>24</v>
      </c>
      <c r="B2312">
        <v>6001</v>
      </c>
      <c r="C2312">
        <v>7000</v>
      </c>
      <c r="D2312" t="s">
        <v>424</v>
      </c>
      <c r="E2312" t="s">
        <v>576</v>
      </c>
      <c r="F2312" t="s">
        <v>1965</v>
      </c>
    </row>
    <row r="2313" spans="1:6" x14ac:dyDescent="0.25">
      <c r="A2313">
        <v>24</v>
      </c>
      <c r="B2313">
        <v>6001</v>
      </c>
      <c r="C2313">
        <v>7000</v>
      </c>
      <c r="D2313" t="s">
        <v>424</v>
      </c>
      <c r="E2313" t="s">
        <v>577</v>
      </c>
      <c r="F2313" t="s">
        <v>1966</v>
      </c>
    </row>
    <row r="2314" spans="1:6" x14ac:dyDescent="0.25">
      <c r="A2314">
        <v>24</v>
      </c>
      <c r="B2314">
        <v>6001</v>
      </c>
      <c r="C2314">
        <v>7000</v>
      </c>
      <c r="D2314" t="s">
        <v>424</v>
      </c>
      <c r="E2314" t="s">
        <v>578</v>
      </c>
      <c r="F2314" t="s">
        <v>1967</v>
      </c>
    </row>
    <row r="2315" spans="1:6" x14ac:dyDescent="0.25">
      <c r="A2315">
        <v>24</v>
      </c>
      <c r="B2315">
        <v>6001</v>
      </c>
      <c r="C2315">
        <v>7000</v>
      </c>
      <c r="D2315" t="s">
        <v>424</v>
      </c>
      <c r="E2315" t="s">
        <v>579</v>
      </c>
      <c r="F2315" t="s">
        <v>1968</v>
      </c>
    </row>
    <row r="2316" spans="1:6" x14ac:dyDescent="0.25">
      <c r="A2316">
        <v>24</v>
      </c>
      <c r="B2316">
        <v>6001</v>
      </c>
      <c r="C2316">
        <v>7000</v>
      </c>
      <c r="D2316" t="s">
        <v>424</v>
      </c>
      <c r="E2316" t="s">
        <v>580</v>
      </c>
      <c r="F2316" t="s">
        <v>1969</v>
      </c>
    </row>
    <row r="2317" spans="1:6" x14ac:dyDescent="0.25">
      <c r="A2317">
        <v>24</v>
      </c>
      <c r="B2317">
        <v>6001</v>
      </c>
      <c r="C2317">
        <v>7000</v>
      </c>
      <c r="D2317" t="s">
        <v>424</v>
      </c>
      <c r="E2317" t="s">
        <v>582</v>
      </c>
      <c r="F2317" t="s">
        <v>1970</v>
      </c>
    </row>
    <row r="2318" spans="1:6" x14ac:dyDescent="0.25">
      <c r="A2318">
        <v>24</v>
      </c>
      <c r="B2318">
        <v>7001</v>
      </c>
      <c r="C2318">
        <v>8000</v>
      </c>
      <c r="D2318" t="s">
        <v>147</v>
      </c>
      <c r="E2318" t="s">
        <v>265</v>
      </c>
      <c r="F2318" t="s">
        <v>1959</v>
      </c>
    </row>
    <row r="2319" spans="1:6" x14ac:dyDescent="0.25">
      <c r="A2319">
        <v>24</v>
      </c>
      <c r="B2319">
        <v>7001</v>
      </c>
      <c r="C2319">
        <v>8000</v>
      </c>
      <c r="D2319" t="s">
        <v>147</v>
      </c>
      <c r="E2319" t="s">
        <v>581</v>
      </c>
      <c r="F2319" t="s">
        <v>1960</v>
      </c>
    </row>
    <row r="2320" spans="1:6" x14ac:dyDescent="0.25">
      <c r="A2320">
        <v>24</v>
      </c>
      <c r="B2320">
        <v>7001</v>
      </c>
      <c r="C2320">
        <v>8000</v>
      </c>
      <c r="D2320" t="s">
        <v>147</v>
      </c>
      <c r="E2320" t="s">
        <v>575</v>
      </c>
      <c r="F2320" t="s">
        <v>1961</v>
      </c>
    </row>
    <row r="2321" spans="1:6" x14ac:dyDescent="0.25">
      <c r="A2321">
        <v>24</v>
      </c>
      <c r="B2321">
        <v>7001</v>
      </c>
      <c r="C2321">
        <v>8000</v>
      </c>
      <c r="D2321" t="s">
        <v>147</v>
      </c>
      <c r="E2321" t="s">
        <v>120</v>
      </c>
      <c r="F2321" t="s">
        <v>1972</v>
      </c>
    </row>
    <row r="2322" spans="1:6" x14ac:dyDescent="0.25">
      <c r="A2322">
        <v>24</v>
      </c>
      <c r="B2322">
        <v>7001</v>
      </c>
      <c r="C2322">
        <v>8000</v>
      </c>
      <c r="D2322" t="s">
        <v>147</v>
      </c>
      <c r="E2322" t="s">
        <v>142</v>
      </c>
      <c r="F2322" t="s">
        <v>1980</v>
      </c>
    </row>
    <row r="2323" spans="1:6" x14ac:dyDescent="0.25">
      <c r="A2323">
        <v>24</v>
      </c>
      <c r="B2323">
        <v>7001</v>
      </c>
      <c r="C2323">
        <v>8000</v>
      </c>
      <c r="D2323" t="s">
        <v>147</v>
      </c>
      <c r="E2323" t="s">
        <v>163</v>
      </c>
      <c r="F2323" t="s">
        <v>1964</v>
      </c>
    </row>
    <row r="2324" spans="1:6" x14ac:dyDescent="0.25">
      <c r="A2324">
        <v>24</v>
      </c>
      <c r="B2324">
        <v>7001</v>
      </c>
      <c r="C2324">
        <v>8000</v>
      </c>
      <c r="D2324" t="s">
        <v>147</v>
      </c>
      <c r="E2324" t="s">
        <v>576</v>
      </c>
      <c r="F2324" t="s">
        <v>1965</v>
      </c>
    </row>
    <row r="2325" spans="1:6" x14ac:dyDescent="0.25">
      <c r="A2325">
        <v>24</v>
      </c>
      <c r="B2325">
        <v>7001</v>
      </c>
      <c r="C2325">
        <v>8000</v>
      </c>
      <c r="D2325" t="s">
        <v>147</v>
      </c>
      <c r="E2325" t="s">
        <v>577</v>
      </c>
      <c r="F2325" t="s">
        <v>1966</v>
      </c>
    </row>
    <row r="2326" spans="1:6" x14ac:dyDescent="0.25">
      <c r="A2326">
        <v>24</v>
      </c>
      <c r="B2326">
        <v>7001</v>
      </c>
      <c r="C2326">
        <v>8000</v>
      </c>
      <c r="D2326" t="s">
        <v>147</v>
      </c>
      <c r="E2326" t="s">
        <v>578</v>
      </c>
      <c r="F2326" t="s">
        <v>1967</v>
      </c>
    </row>
    <row r="2327" spans="1:6" x14ac:dyDescent="0.25">
      <c r="A2327">
        <v>24</v>
      </c>
      <c r="B2327">
        <v>7001</v>
      </c>
      <c r="C2327">
        <v>8000</v>
      </c>
      <c r="D2327" t="s">
        <v>147</v>
      </c>
      <c r="E2327" t="s">
        <v>579</v>
      </c>
      <c r="F2327" t="s">
        <v>1968</v>
      </c>
    </row>
    <row r="2328" spans="1:6" x14ac:dyDescent="0.25">
      <c r="A2328">
        <v>24</v>
      </c>
      <c r="B2328">
        <v>7001</v>
      </c>
      <c r="C2328">
        <v>8000</v>
      </c>
      <c r="D2328" t="s">
        <v>147</v>
      </c>
      <c r="E2328" t="s">
        <v>580</v>
      </c>
      <c r="F2328" t="s">
        <v>1969</v>
      </c>
    </row>
    <row r="2329" spans="1:6" x14ac:dyDescent="0.25">
      <c r="A2329">
        <v>24</v>
      </c>
      <c r="B2329">
        <v>7001</v>
      </c>
      <c r="C2329">
        <v>8000</v>
      </c>
      <c r="D2329" t="s">
        <v>147</v>
      </c>
      <c r="E2329" t="s">
        <v>582</v>
      </c>
      <c r="F2329" t="s">
        <v>1970</v>
      </c>
    </row>
    <row r="2330" spans="1:6" x14ac:dyDescent="0.25">
      <c r="A2330">
        <v>24</v>
      </c>
      <c r="B2330">
        <v>8001</v>
      </c>
      <c r="C2330">
        <v>9000</v>
      </c>
      <c r="D2330" t="s">
        <v>153</v>
      </c>
      <c r="E2330" t="s">
        <v>265</v>
      </c>
      <c r="F2330" t="s">
        <v>1959</v>
      </c>
    </row>
    <row r="2331" spans="1:6" x14ac:dyDescent="0.25">
      <c r="A2331">
        <v>24</v>
      </c>
      <c r="B2331">
        <v>8001</v>
      </c>
      <c r="C2331">
        <v>9000</v>
      </c>
      <c r="D2331" t="s">
        <v>153</v>
      </c>
      <c r="E2331" t="s">
        <v>581</v>
      </c>
      <c r="F2331" t="s">
        <v>2013</v>
      </c>
    </row>
    <row r="2332" spans="1:6" x14ac:dyDescent="0.25">
      <c r="A2332">
        <v>24</v>
      </c>
      <c r="B2332">
        <v>8001</v>
      </c>
      <c r="C2332">
        <v>9000</v>
      </c>
      <c r="D2332" t="s">
        <v>153</v>
      </c>
      <c r="E2332" t="s">
        <v>575</v>
      </c>
      <c r="F2332" t="s">
        <v>1961</v>
      </c>
    </row>
    <row r="2333" spans="1:6" x14ac:dyDescent="0.25">
      <c r="A2333">
        <v>24</v>
      </c>
      <c r="B2333">
        <v>8001</v>
      </c>
      <c r="C2333">
        <v>9000</v>
      </c>
      <c r="D2333" t="s">
        <v>153</v>
      </c>
      <c r="E2333" t="s">
        <v>120</v>
      </c>
      <c r="F2333" t="s">
        <v>1972</v>
      </c>
    </row>
    <row r="2334" spans="1:6" x14ac:dyDescent="0.25">
      <c r="A2334">
        <v>24</v>
      </c>
      <c r="B2334">
        <v>8001</v>
      </c>
      <c r="C2334">
        <v>9000</v>
      </c>
      <c r="D2334" t="s">
        <v>153</v>
      </c>
      <c r="E2334" t="s">
        <v>142</v>
      </c>
      <c r="F2334" t="s">
        <v>1980</v>
      </c>
    </row>
    <row r="2335" spans="1:6" x14ac:dyDescent="0.25">
      <c r="A2335">
        <v>24</v>
      </c>
      <c r="B2335">
        <v>8001</v>
      </c>
      <c r="C2335">
        <v>9000</v>
      </c>
      <c r="D2335" t="s">
        <v>153</v>
      </c>
      <c r="E2335" t="s">
        <v>163</v>
      </c>
      <c r="F2335" t="s">
        <v>1964</v>
      </c>
    </row>
    <row r="2336" spans="1:6" x14ac:dyDescent="0.25">
      <c r="A2336">
        <v>24</v>
      </c>
      <c r="B2336">
        <v>8001</v>
      </c>
      <c r="C2336">
        <v>9000</v>
      </c>
      <c r="D2336" t="s">
        <v>153</v>
      </c>
      <c r="E2336" t="s">
        <v>576</v>
      </c>
      <c r="F2336" t="s">
        <v>1965</v>
      </c>
    </row>
    <row r="2337" spans="1:6" x14ac:dyDescent="0.25">
      <c r="A2337">
        <v>24</v>
      </c>
      <c r="B2337">
        <v>8001</v>
      </c>
      <c r="C2337">
        <v>9000</v>
      </c>
      <c r="D2337" t="s">
        <v>153</v>
      </c>
      <c r="E2337" t="s">
        <v>577</v>
      </c>
      <c r="F2337" t="s">
        <v>1966</v>
      </c>
    </row>
    <row r="2338" spans="1:6" x14ac:dyDescent="0.25">
      <c r="A2338">
        <v>24</v>
      </c>
      <c r="B2338">
        <v>8001</v>
      </c>
      <c r="C2338">
        <v>9000</v>
      </c>
      <c r="D2338" t="s">
        <v>153</v>
      </c>
      <c r="E2338" t="s">
        <v>578</v>
      </c>
      <c r="F2338" t="s">
        <v>1967</v>
      </c>
    </row>
    <row r="2339" spans="1:6" x14ac:dyDescent="0.25">
      <c r="A2339">
        <v>24</v>
      </c>
      <c r="B2339">
        <v>8001</v>
      </c>
      <c r="C2339">
        <v>9000</v>
      </c>
      <c r="D2339" t="s">
        <v>153</v>
      </c>
      <c r="E2339" t="s">
        <v>579</v>
      </c>
      <c r="F2339" t="s">
        <v>1968</v>
      </c>
    </row>
    <row r="2340" spans="1:6" x14ac:dyDescent="0.25">
      <c r="A2340">
        <v>24</v>
      </c>
      <c r="B2340">
        <v>8001</v>
      </c>
      <c r="C2340">
        <v>9000</v>
      </c>
      <c r="D2340" t="s">
        <v>153</v>
      </c>
      <c r="E2340" t="s">
        <v>580</v>
      </c>
      <c r="F2340" t="s">
        <v>1969</v>
      </c>
    </row>
    <row r="2341" spans="1:6" x14ac:dyDescent="0.25">
      <c r="A2341">
        <v>24</v>
      </c>
      <c r="B2341">
        <v>8001</v>
      </c>
      <c r="C2341">
        <v>9000</v>
      </c>
      <c r="D2341" t="s">
        <v>153</v>
      </c>
      <c r="E2341" t="s">
        <v>582</v>
      </c>
      <c r="F2341" t="s">
        <v>1970</v>
      </c>
    </row>
    <row r="2342" spans="1:6" x14ac:dyDescent="0.25">
      <c r="A2342">
        <v>24</v>
      </c>
      <c r="B2342">
        <v>9001</v>
      </c>
      <c r="C2342">
        <v>10000</v>
      </c>
      <c r="D2342" t="s">
        <v>91</v>
      </c>
      <c r="E2342" t="s">
        <v>265</v>
      </c>
      <c r="F2342" t="s">
        <v>1959</v>
      </c>
    </row>
    <row r="2343" spans="1:6" x14ac:dyDescent="0.25">
      <c r="A2343">
        <v>24</v>
      </c>
      <c r="B2343">
        <v>9001</v>
      </c>
      <c r="C2343">
        <v>10000</v>
      </c>
      <c r="D2343" t="s">
        <v>91</v>
      </c>
      <c r="E2343" t="s">
        <v>581</v>
      </c>
      <c r="F2343" t="s">
        <v>1974</v>
      </c>
    </row>
    <row r="2344" spans="1:6" x14ac:dyDescent="0.25">
      <c r="A2344">
        <v>24</v>
      </c>
      <c r="B2344">
        <v>9001</v>
      </c>
      <c r="C2344">
        <v>10000</v>
      </c>
      <c r="D2344" t="s">
        <v>91</v>
      </c>
      <c r="E2344" t="s">
        <v>575</v>
      </c>
      <c r="F2344" t="s">
        <v>1961</v>
      </c>
    </row>
    <row r="2345" spans="1:6" x14ac:dyDescent="0.25">
      <c r="A2345">
        <v>24</v>
      </c>
      <c r="B2345">
        <v>9001</v>
      </c>
      <c r="C2345">
        <v>10000</v>
      </c>
      <c r="D2345" t="s">
        <v>91</v>
      </c>
      <c r="E2345" t="s">
        <v>120</v>
      </c>
      <c r="F2345" t="s">
        <v>1983</v>
      </c>
    </row>
    <row r="2346" spans="1:6" x14ac:dyDescent="0.25">
      <c r="A2346">
        <v>24</v>
      </c>
      <c r="B2346">
        <v>9001</v>
      </c>
      <c r="C2346">
        <v>10000</v>
      </c>
      <c r="D2346" t="s">
        <v>91</v>
      </c>
      <c r="E2346" t="s">
        <v>142</v>
      </c>
      <c r="F2346" t="s">
        <v>1963</v>
      </c>
    </row>
    <row r="2347" spans="1:6" x14ac:dyDescent="0.25">
      <c r="A2347">
        <v>24</v>
      </c>
      <c r="B2347">
        <v>9001</v>
      </c>
      <c r="C2347">
        <v>10000</v>
      </c>
      <c r="D2347" t="s">
        <v>91</v>
      </c>
      <c r="E2347" t="s">
        <v>163</v>
      </c>
      <c r="F2347" t="s">
        <v>1964</v>
      </c>
    </row>
    <row r="2348" spans="1:6" x14ac:dyDescent="0.25">
      <c r="A2348">
        <v>24</v>
      </c>
      <c r="B2348">
        <v>9001</v>
      </c>
      <c r="C2348">
        <v>10000</v>
      </c>
      <c r="D2348" t="s">
        <v>91</v>
      </c>
      <c r="E2348" t="s">
        <v>576</v>
      </c>
      <c r="F2348" t="s">
        <v>1965</v>
      </c>
    </row>
    <row r="2349" spans="1:6" x14ac:dyDescent="0.25">
      <c r="A2349">
        <v>24</v>
      </c>
      <c r="B2349">
        <v>9001</v>
      </c>
      <c r="C2349">
        <v>10000</v>
      </c>
      <c r="D2349" t="s">
        <v>91</v>
      </c>
      <c r="E2349" t="s">
        <v>577</v>
      </c>
      <c r="F2349" t="s">
        <v>1985</v>
      </c>
    </row>
    <row r="2350" spans="1:6" x14ac:dyDescent="0.25">
      <c r="A2350">
        <v>24</v>
      </c>
      <c r="B2350">
        <v>9001</v>
      </c>
      <c r="C2350">
        <v>10000</v>
      </c>
      <c r="D2350" t="s">
        <v>91</v>
      </c>
      <c r="E2350" t="s">
        <v>578</v>
      </c>
      <c r="F2350" t="s">
        <v>1967</v>
      </c>
    </row>
    <row r="2351" spans="1:6" x14ac:dyDescent="0.25">
      <c r="A2351">
        <v>24</v>
      </c>
      <c r="B2351">
        <v>9001</v>
      </c>
      <c r="C2351">
        <v>10000</v>
      </c>
      <c r="D2351" t="s">
        <v>91</v>
      </c>
      <c r="E2351" t="s">
        <v>579</v>
      </c>
      <c r="F2351" t="s">
        <v>1968</v>
      </c>
    </row>
    <row r="2352" spans="1:6" x14ac:dyDescent="0.25">
      <c r="A2352">
        <v>24</v>
      </c>
      <c r="B2352">
        <v>9001</v>
      </c>
      <c r="C2352">
        <v>10000</v>
      </c>
      <c r="D2352" t="s">
        <v>91</v>
      </c>
      <c r="E2352" t="s">
        <v>580</v>
      </c>
      <c r="F2352" t="s">
        <v>1982</v>
      </c>
    </row>
    <row r="2353" spans="1:6" x14ac:dyDescent="0.25">
      <c r="A2353">
        <v>24</v>
      </c>
      <c r="B2353">
        <v>9001</v>
      </c>
      <c r="C2353">
        <v>10000</v>
      </c>
      <c r="D2353" t="s">
        <v>91</v>
      </c>
      <c r="E2353" t="s">
        <v>582</v>
      </c>
      <c r="F2353" t="s">
        <v>1970</v>
      </c>
    </row>
    <row r="2354" spans="1:6" x14ac:dyDescent="0.25">
      <c r="A2354">
        <v>25</v>
      </c>
      <c r="B2354">
        <v>1</v>
      </c>
      <c r="C2354">
        <v>1000</v>
      </c>
      <c r="D2354" t="s">
        <v>55</v>
      </c>
      <c r="E2354" t="s">
        <v>265</v>
      </c>
      <c r="F2354" t="s">
        <v>1959</v>
      </c>
    </row>
    <row r="2355" spans="1:6" x14ac:dyDescent="0.25">
      <c r="A2355">
        <v>25</v>
      </c>
      <c r="B2355">
        <v>1</v>
      </c>
      <c r="C2355">
        <v>1000</v>
      </c>
      <c r="D2355" t="s">
        <v>55</v>
      </c>
      <c r="E2355" t="s">
        <v>581</v>
      </c>
      <c r="F2355" t="s">
        <v>1974</v>
      </c>
    </row>
    <row r="2356" spans="1:6" x14ac:dyDescent="0.25">
      <c r="A2356">
        <v>25</v>
      </c>
      <c r="B2356">
        <v>1</v>
      </c>
      <c r="C2356">
        <v>1000</v>
      </c>
      <c r="D2356" t="s">
        <v>55</v>
      </c>
      <c r="E2356" t="s">
        <v>575</v>
      </c>
      <c r="F2356" t="s">
        <v>1961</v>
      </c>
    </row>
    <row r="2357" spans="1:6" x14ac:dyDescent="0.25">
      <c r="A2357">
        <v>25</v>
      </c>
      <c r="B2357">
        <v>1</v>
      </c>
      <c r="C2357">
        <v>1000</v>
      </c>
      <c r="D2357" t="s">
        <v>55</v>
      </c>
      <c r="E2357" t="s">
        <v>120</v>
      </c>
      <c r="F2357" t="s">
        <v>2004</v>
      </c>
    </row>
    <row r="2358" spans="1:6" x14ac:dyDescent="0.25">
      <c r="A2358">
        <v>25</v>
      </c>
      <c r="B2358">
        <v>1</v>
      </c>
      <c r="C2358">
        <v>1000</v>
      </c>
      <c r="D2358" t="s">
        <v>55</v>
      </c>
      <c r="E2358" t="s">
        <v>142</v>
      </c>
      <c r="F2358" t="s">
        <v>1963</v>
      </c>
    </row>
    <row r="2359" spans="1:6" x14ac:dyDescent="0.25">
      <c r="A2359">
        <v>25</v>
      </c>
      <c r="B2359">
        <v>1</v>
      </c>
      <c r="C2359">
        <v>1000</v>
      </c>
      <c r="D2359" t="s">
        <v>55</v>
      </c>
      <c r="E2359" t="s">
        <v>163</v>
      </c>
      <c r="F2359" t="s">
        <v>1984</v>
      </c>
    </row>
    <row r="2360" spans="1:6" x14ac:dyDescent="0.25">
      <c r="A2360">
        <v>25</v>
      </c>
      <c r="B2360">
        <v>1</v>
      </c>
      <c r="C2360">
        <v>1000</v>
      </c>
      <c r="D2360" t="s">
        <v>55</v>
      </c>
      <c r="E2360" t="s">
        <v>576</v>
      </c>
      <c r="F2360" t="s">
        <v>1965</v>
      </c>
    </row>
    <row r="2361" spans="1:6" x14ac:dyDescent="0.25">
      <c r="A2361">
        <v>25</v>
      </c>
      <c r="B2361">
        <v>1</v>
      </c>
      <c r="C2361">
        <v>1000</v>
      </c>
      <c r="D2361" t="s">
        <v>55</v>
      </c>
      <c r="E2361" t="s">
        <v>577</v>
      </c>
      <c r="F2361" t="s">
        <v>1985</v>
      </c>
    </row>
    <row r="2362" spans="1:6" x14ac:dyDescent="0.25">
      <c r="A2362">
        <v>25</v>
      </c>
      <c r="B2362">
        <v>1</v>
      </c>
      <c r="C2362">
        <v>1000</v>
      </c>
      <c r="D2362" t="s">
        <v>55</v>
      </c>
      <c r="E2362" t="s">
        <v>578</v>
      </c>
      <c r="F2362" t="s">
        <v>1967</v>
      </c>
    </row>
    <row r="2363" spans="1:6" x14ac:dyDescent="0.25">
      <c r="A2363">
        <v>25</v>
      </c>
      <c r="B2363">
        <v>1</v>
      </c>
      <c r="C2363">
        <v>1000</v>
      </c>
      <c r="D2363" t="s">
        <v>55</v>
      </c>
      <c r="E2363" t="s">
        <v>579</v>
      </c>
      <c r="F2363" t="s">
        <v>1968</v>
      </c>
    </row>
    <row r="2364" spans="1:6" x14ac:dyDescent="0.25">
      <c r="A2364">
        <v>25</v>
      </c>
      <c r="B2364">
        <v>1</v>
      </c>
      <c r="C2364">
        <v>1000</v>
      </c>
      <c r="D2364" t="s">
        <v>55</v>
      </c>
      <c r="E2364" t="s">
        <v>580</v>
      </c>
      <c r="F2364" t="s">
        <v>1969</v>
      </c>
    </row>
    <row r="2365" spans="1:6" x14ac:dyDescent="0.25">
      <c r="A2365">
        <v>25</v>
      </c>
      <c r="B2365">
        <v>1</v>
      </c>
      <c r="C2365">
        <v>1000</v>
      </c>
      <c r="D2365" t="s">
        <v>55</v>
      </c>
      <c r="E2365" t="s">
        <v>582</v>
      </c>
      <c r="F2365" t="s">
        <v>1970</v>
      </c>
    </row>
    <row r="2366" spans="1:6" x14ac:dyDescent="0.25">
      <c r="A2366">
        <v>25</v>
      </c>
      <c r="B2366">
        <v>10001</v>
      </c>
      <c r="C2366">
        <v>11000</v>
      </c>
      <c r="D2366" t="s">
        <v>184</v>
      </c>
      <c r="E2366" t="s">
        <v>265</v>
      </c>
      <c r="F2366" t="s">
        <v>1959</v>
      </c>
    </row>
    <row r="2367" spans="1:6" x14ac:dyDescent="0.25">
      <c r="A2367">
        <v>25</v>
      </c>
      <c r="B2367">
        <v>10001</v>
      </c>
      <c r="C2367">
        <v>11000</v>
      </c>
      <c r="D2367" t="s">
        <v>184</v>
      </c>
      <c r="E2367" t="s">
        <v>581</v>
      </c>
      <c r="F2367" t="s">
        <v>1960</v>
      </c>
    </row>
    <row r="2368" spans="1:6" x14ac:dyDescent="0.25">
      <c r="A2368">
        <v>25</v>
      </c>
      <c r="B2368">
        <v>10001</v>
      </c>
      <c r="C2368">
        <v>11000</v>
      </c>
      <c r="D2368" t="s">
        <v>184</v>
      </c>
      <c r="E2368" t="s">
        <v>575</v>
      </c>
      <c r="F2368" t="s">
        <v>1961</v>
      </c>
    </row>
    <row r="2369" spans="1:6" x14ac:dyDescent="0.25">
      <c r="A2369">
        <v>25</v>
      </c>
      <c r="B2369">
        <v>10001</v>
      </c>
      <c r="C2369">
        <v>11000</v>
      </c>
      <c r="D2369" t="s">
        <v>184</v>
      </c>
      <c r="E2369" t="s">
        <v>120</v>
      </c>
      <c r="F2369" t="s">
        <v>1972</v>
      </c>
    </row>
    <row r="2370" spans="1:6" x14ac:dyDescent="0.25">
      <c r="A2370">
        <v>25</v>
      </c>
      <c r="B2370">
        <v>10001</v>
      </c>
      <c r="C2370">
        <v>11000</v>
      </c>
      <c r="D2370" t="s">
        <v>184</v>
      </c>
      <c r="E2370" t="s">
        <v>142</v>
      </c>
      <c r="F2370" t="s">
        <v>1963</v>
      </c>
    </row>
    <row r="2371" spans="1:6" x14ac:dyDescent="0.25">
      <c r="A2371">
        <v>25</v>
      </c>
      <c r="B2371">
        <v>10001</v>
      </c>
      <c r="C2371">
        <v>11000</v>
      </c>
      <c r="D2371" t="s">
        <v>184</v>
      </c>
      <c r="E2371" t="s">
        <v>163</v>
      </c>
      <c r="F2371" t="s">
        <v>1964</v>
      </c>
    </row>
    <row r="2372" spans="1:6" x14ac:dyDescent="0.25">
      <c r="A2372">
        <v>25</v>
      </c>
      <c r="B2372">
        <v>10001</v>
      </c>
      <c r="C2372">
        <v>11000</v>
      </c>
      <c r="D2372" t="s">
        <v>184</v>
      </c>
      <c r="E2372" t="s">
        <v>576</v>
      </c>
      <c r="F2372" t="s">
        <v>1981</v>
      </c>
    </row>
    <row r="2373" spans="1:6" x14ac:dyDescent="0.25">
      <c r="A2373">
        <v>25</v>
      </c>
      <c r="B2373">
        <v>10001</v>
      </c>
      <c r="C2373">
        <v>11000</v>
      </c>
      <c r="D2373" t="s">
        <v>184</v>
      </c>
      <c r="E2373" t="s">
        <v>577</v>
      </c>
      <c r="F2373" t="s">
        <v>1966</v>
      </c>
    </row>
    <row r="2374" spans="1:6" x14ac:dyDescent="0.25">
      <c r="A2374">
        <v>25</v>
      </c>
      <c r="B2374">
        <v>10001</v>
      </c>
      <c r="C2374">
        <v>11000</v>
      </c>
      <c r="D2374" t="s">
        <v>184</v>
      </c>
      <c r="E2374" t="s">
        <v>578</v>
      </c>
      <c r="F2374" t="s">
        <v>1967</v>
      </c>
    </row>
    <row r="2375" spans="1:6" x14ac:dyDescent="0.25">
      <c r="A2375">
        <v>25</v>
      </c>
      <c r="B2375">
        <v>10001</v>
      </c>
      <c r="C2375">
        <v>11000</v>
      </c>
      <c r="D2375" t="s">
        <v>184</v>
      </c>
      <c r="E2375" t="s">
        <v>579</v>
      </c>
      <c r="F2375" t="s">
        <v>1968</v>
      </c>
    </row>
    <row r="2376" spans="1:6" x14ac:dyDescent="0.25">
      <c r="A2376">
        <v>25</v>
      </c>
      <c r="B2376">
        <v>10001</v>
      </c>
      <c r="C2376">
        <v>11000</v>
      </c>
      <c r="D2376" t="s">
        <v>184</v>
      </c>
      <c r="E2376" t="s">
        <v>580</v>
      </c>
      <c r="F2376" t="s">
        <v>1969</v>
      </c>
    </row>
    <row r="2377" spans="1:6" x14ac:dyDescent="0.25">
      <c r="A2377">
        <v>25</v>
      </c>
      <c r="B2377">
        <v>10001</v>
      </c>
      <c r="C2377">
        <v>11000</v>
      </c>
      <c r="D2377" t="s">
        <v>184</v>
      </c>
      <c r="E2377" t="s">
        <v>582</v>
      </c>
      <c r="F2377" t="s">
        <v>1970</v>
      </c>
    </row>
    <row r="2378" spans="1:6" x14ac:dyDescent="0.25">
      <c r="A2378">
        <v>25</v>
      </c>
      <c r="B2378">
        <v>1001</v>
      </c>
      <c r="C2378">
        <v>2000</v>
      </c>
      <c r="D2378" t="s">
        <v>77</v>
      </c>
      <c r="E2378" t="s">
        <v>265</v>
      </c>
      <c r="F2378" t="s">
        <v>1959</v>
      </c>
    </row>
    <row r="2379" spans="1:6" x14ac:dyDescent="0.25">
      <c r="A2379">
        <v>25</v>
      </c>
      <c r="B2379">
        <v>1001</v>
      </c>
      <c r="C2379">
        <v>2000</v>
      </c>
      <c r="D2379" t="s">
        <v>77</v>
      </c>
      <c r="E2379" t="s">
        <v>581</v>
      </c>
      <c r="F2379" t="s">
        <v>1974</v>
      </c>
    </row>
    <row r="2380" spans="1:6" x14ac:dyDescent="0.25">
      <c r="A2380">
        <v>25</v>
      </c>
      <c r="B2380">
        <v>1001</v>
      </c>
      <c r="C2380">
        <v>2000</v>
      </c>
      <c r="D2380" t="s">
        <v>77</v>
      </c>
      <c r="E2380" t="s">
        <v>575</v>
      </c>
      <c r="F2380" t="s">
        <v>1961</v>
      </c>
    </row>
    <row r="2381" spans="1:6" x14ac:dyDescent="0.25">
      <c r="A2381">
        <v>25</v>
      </c>
      <c r="B2381">
        <v>1001</v>
      </c>
      <c r="C2381">
        <v>2000</v>
      </c>
      <c r="D2381" t="s">
        <v>77</v>
      </c>
      <c r="E2381" t="s">
        <v>120</v>
      </c>
      <c r="F2381" t="s">
        <v>1983</v>
      </c>
    </row>
    <row r="2382" spans="1:6" x14ac:dyDescent="0.25">
      <c r="A2382">
        <v>25</v>
      </c>
      <c r="B2382">
        <v>1001</v>
      </c>
      <c r="C2382">
        <v>2000</v>
      </c>
      <c r="D2382" t="s">
        <v>77</v>
      </c>
      <c r="E2382" t="s">
        <v>142</v>
      </c>
      <c r="F2382" t="s">
        <v>1963</v>
      </c>
    </row>
    <row r="2383" spans="1:6" x14ac:dyDescent="0.25">
      <c r="A2383">
        <v>25</v>
      </c>
      <c r="B2383">
        <v>1001</v>
      </c>
      <c r="C2383">
        <v>2000</v>
      </c>
      <c r="D2383" t="s">
        <v>77</v>
      </c>
      <c r="E2383" t="s">
        <v>163</v>
      </c>
      <c r="F2383" t="s">
        <v>1984</v>
      </c>
    </row>
    <row r="2384" spans="1:6" x14ac:dyDescent="0.25">
      <c r="A2384">
        <v>25</v>
      </c>
      <c r="B2384">
        <v>1001</v>
      </c>
      <c r="C2384">
        <v>2000</v>
      </c>
      <c r="D2384" t="s">
        <v>77</v>
      </c>
      <c r="E2384" t="s">
        <v>576</v>
      </c>
      <c r="F2384" t="s">
        <v>1965</v>
      </c>
    </row>
    <row r="2385" spans="1:6" x14ac:dyDescent="0.25">
      <c r="A2385">
        <v>25</v>
      </c>
      <c r="B2385">
        <v>1001</v>
      </c>
      <c r="C2385">
        <v>2000</v>
      </c>
      <c r="D2385" t="s">
        <v>77</v>
      </c>
      <c r="E2385" t="s">
        <v>577</v>
      </c>
      <c r="F2385" t="s">
        <v>1985</v>
      </c>
    </row>
    <row r="2386" spans="1:6" x14ac:dyDescent="0.25">
      <c r="A2386">
        <v>25</v>
      </c>
      <c r="B2386">
        <v>1001</v>
      </c>
      <c r="C2386">
        <v>2000</v>
      </c>
      <c r="D2386" t="s">
        <v>77</v>
      </c>
      <c r="E2386" t="s">
        <v>578</v>
      </c>
      <c r="F2386" t="s">
        <v>1967</v>
      </c>
    </row>
    <row r="2387" spans="1:6" x14ac:dyDescent="0.25">
      <c r="A2387">
        <v>25</v>
      </c>
      <c r="B2387">
        <v>1001</v>
      </c>
      <c r="C2387">
        <v>2000</v>
      </c>
      <c r="D2387" t="s">
        <v>77</v>
      </c>
      <c r="E2387" t="s">
        <v>579</v>
      </c>
      <c r="F2387" t="s">
        <v>1968</v>
      </c>
    </row>
    <row r="2388" spans="1:6" x14ac:dyDescent="0.25">
      <c r="A2388">
        <v>25</v>
      </c>
      <c r="B2388">
        <v>1001</v>
      </c>
      <c r="C2388">
        <v>2000</v>
      </c>
      <c r="D2388" t="s">
        <v>77</v>
      </c>
      <c r="E2388" t="s">
        <v>580</v>
      </c>
      <c r="F2388" t="s">
        <v>1969</v>
      </c>
    </row>
    <row r="2389" spans="1:6" x14ac:dyDescent="0.25">
      <c r="A2389">
        <v>25</v>
      </c>
      <c r="B2389">
        <v>1001</v>
      </c>
      <c r="C2389">
        <v>2000</v>
      </c>
      <c r="D2389" t="s">
        <v>77</v>
      </c>
      <c r="E2389" t="s">
        <v>582</v>
      </c>
      <c r="F2389" t="s">
        <v>1970</v>
      </c>
    </row>
    <row r="2390" spans="1:6" x14ac:dyDescent="0.25">
      <c r="A2390">
        <v>25</v>
      </c>
      <c r="B2390">
        <v>11001</v>
      </c>
      <c r="C2390">
        <v>12000</v>
      </c>
      <c r="D2390" t="s">
        <v>193</v>
      </c>
      <c r="E2390" t="s">
        <v>265</v>
      </c>
      <c r="F2390" t="s">
        <v>1959</v>
      </c>
    </row>
    <row r="2391" spans="1:6" x14ac:dyDescent="0.25">
      <c r="A2391">
        <v>25</v>
      </c>
      <c r="B2391">
        <v>11001</v>
      </c>
      <c r="C2391">
        <v>12000</v>
      </c>
      <c r="D2391" t="s">
        <v>193</v>
      </c>
      <c r="E2391" t="s">
        <v>581</v>
      </c>
      <c r="F2391" t="s">
        <v>1974</v>
      </c>
    </row>
    <row r="2392" spans="1:6" x14ac:dyDescent="0.25">
      <c r="A2392">
        <v>25</v>
      </c>
      <c r="B2392">
        <v>11001</v>
      </c>
      <c r="C2392">
        <v>12000</v>
      </c>
      <c r="D2392" t="s">
        <v>193</v>
      </c>
      <c r="E2392" t="s">
        <v>575</v>
      </c>
      <c r="F2392" t="s">
        <v>1961</v>
      </c>
    </row>
    <row r="2393" spans="1:6" x14ac:dyDescent="0.25">
      <c r="A2393">
        <v>25</v>
      </c>
      <c r="B2393">
        <v>11001</v>
      </c>
      <c r="C2393">
        <v>12000</v>
      </c>
      <c r="D2393" t="s">
        <v>193</v>
      </c>
      <c r="E2393" t="s">
        <v>120</v>
      </c>
      <c r="F2393" t="s">
        <v>1962</v>
      </c>
    </row>
    <row r="2394" spans="1:6" x14ac:dyDescent="0.25">
      <c r="A2394">
        <v>25</v>
      </c>
      <c r="B2394">
        <v>11001</v>
      </c>
      <c r="C2394">
        <v>12000</v>
      </c>
      <c r="D2394" t="s">
        <v>193</v>
      </c>
      <c r="E2394" t="s">
        <v>142</v>
      </c>
      <c r="F2394" t="s">
        <v>1963</v>
      </c>
    </row>
    <row r="2395" spans="1:6" x14ac:dyDescent="0.25">
      <c r="A2395">
        <v>25</v>
      </c>
      <c r="B2395">
        <v>11001</v>
      </c>
      <c r="C2395">
        <v>12000</v>
      </c>
      <c r="D2395" t="s">
        <v>193</v>
      </c>
      <c r="E2395" t="s">
        <v>163</v>
      </c>
      <c r="F2395" t="s">
        <v>1964</v>
      </c>
    </row>
    <row r="2396" spans="1:6" x14ac:dyDescent="0.25">
      <c r="A2396">
        <v>25</v>
      </c>
      <c r="B2396">
        <v>11001</v>
      </c>
      <c r="C2396">
        <v>12000</v>
      </c>
      <c r="D2396" t="s">
        <v>193</v>
      </c>
      <c r="E2396" t="s">
        <v>576</v>
      </c>
      <c r="F2396" t="s">
        <v>1981</v>
      </c>
    </row>
    <row r="2397" spans="1:6" x14ac:dyDescent="0.25">
      <c r="A2397">
        <v>25</v>
      </c>
      <c r="B2397">
        <v>11001</v>
      </c>
      <c r="C2397">
        <v>12000</v>
      </c>
      <c r="D2397" t="s">
        <v>193</v>
      </c>
      <c r="E2397" t="s">
        <v>577</v>
      </c>
      <c r="F2397" t="s">
        <v>1966</v>
      </c>
    </row>
    <row r="2398" spans="1:6" x14ac:dyDescent="0.25">
      <c r="A2398">
        <v>25</v>
      </c>
      <c r="B2398">
        <v>11001</v>
      </c>
      <c r="C2398">
        <v>12000</v>
      </c>
      <c r="D2398" t="s">
        <v>193</v>
      </c>
      <c r="E2398" t="s">
        <v>578</v>
      </c>
      <c r="F2398" t="s">
        <v>1967</v>
      </c>
    </row>
    <row r="2399" spans="1:6" x14ac:dyDescent="0.25">
      <c r="A2399">
        <v>25</v>
      </c>
      <c r="B2399">
        <v>11001</v>
      </c>
      <c r="C2399">
        <v>12000</v>
      </c>
      <c r="D2399" t="s">
        <v>193</v>
      </c>
      <c r="E2399" t="s">
        <v>579</v>
      </c>
      <c r="F2399" t="s">
        <v>1971</v>
      </c>
    </row>
    <row r="2400" spans="1:6" x14ac:dyDescent="0.25">
      <c r="A2400">
        <v>25</v>
      </c>
      <c r="B2400">
        <v>11001</v>
      </c>
      <c r="C2400">
        <v>12000</v>
      </c>
      <c r="D2400" t="s">
        <v>193</v>
      </c>
      <c r="E2400" t="s">
        <v>580</v>
      </c>
      <c r="F2400" t="s">
        <v>1969</v>
      </c>
    </row>
    <row r="2401" spans="1:6" x14ac:dyDescent="0.25">
      <c r="A2401">
        <v>25</v>
      </c>
      <c r="B2401">
        <v>11001</v>
      </c>
      <c r="C2401">
        <v>12000</v>
      </c>
      <c r="D2401" t="s">
        <v>193</v>
      </c>
      <c r="E2401" t="s">
        <v>582</v>
      </c>
      <c r="F2401" t="s">
        <v>1970</v>
      </c>
    </row>
    <row r="2402" spans="1:6" x14ac:dyDescent="0.25">
      <c r="A2402">
        <v>25</v>
      </c>
      <c r="B2402">
        <v>12001</v>
      </c>
      <c r="C2402">
        <v>13000</v>
      </c>
      <c r="D2402" t="s">
        <v>182</v>
      </c>
      <c r="E2402" t="s">
        <v>265</v>
      </c>
      <c r="F2402" t="s">
        <v>1959</v>
      </c>
    </row>
    <row r="2403" spans="1:6" x14ac:dyDescent="0.25">
      <c r="A2403">
        <v>25</v>
      </c>
      <c r="B2403">
        <v>12001</v>
      </c>
      <c r="C2403">
        <v>13000</v>
      </c>
      <c r="D2403" t="s">
        <v>182</v>
      </c>
      <c r="E2403" t="s">
        <v>581</v>
      </c>
      <c r="F2403" t="s">
        <v>1974</v>
      </c>
    </row>
    <row r="2404" spans="1:6" x14ac:dyDescent="0.25">
      <c r="A2404">
        <v>25</v>
      </c>
      <c r="B2404">
        <v>12001</v>
      </c>
      <c r="C2404">
        <v>13000</v>
      </c>
      <c r="D2404" t="s">
        <v>182</v>
      </c>
      <c r="E2404" t="s">
        <v>575</v>
      </c>
      <c r="F2404" t="s">
        <v>1961</v>
      </c>
    </row>
    <row r="2405" spans="1:6" x14ac:dyDescent="0.25">
      <c r="A2405">
        <v>25</v>
      </c>
      <c r="B2405">
        <v>12001</v>
      </c>
      <c r="C2405">
        <v>13000</v>
      </c>
      <c r="D2405" t="s">
        <v>182</v>
      </c>
      <c r="E2405" t="s">
        <v>120</v>
      </c>
      <c r="F2405" t="s">
        <v>1972</v>
      </c>
    </row>
    <row r="2406" spans="1:6" x14ac:dyDescent="0.25">
      <c r="A2406">
        <v>25</v>
      </c>
      <c r="B2406">
        <v>12001</v>
      </c>
      <c r="C2406">
        <v>13000</v>
      </c>
      <c r="D2406" t="s">
        <v>182</v>
      </c>
      <c r="E2406" t="s">
        <v>142</v>
      </c>
      <c r="F2406" t="s">
        <v>1963</v>
      </c>
    </row>
    <row r="2407" spans="1:6" x14ac:dyDescent="0.25">
      <c r="A2407">
        <v>25</v>
      </c>
      <c r="B2407">
        <v>12001</v>
      </c>
      <c r="C2407">
        <v>13000</v>
      </c>
      <c r="D2407" t="s">
        <v>182</v>
      </c>
      <c r="E2407" t="s">
        <v>163</v>
      </c>
      <c r="F2407" t="s">
        <v>1964</v>
      </c>
    </row>
    <row r="2408" spans="1:6" x14ac:dyDescent="0.25">
      <c r="A2408">
        <v>25</v>
      </c>
      <c r="B2408">
        <v>12001</v>
      </c>
      <c r="C2408">
        <v>13000</v>
      </c>
      <c r="D2408" t="s">
        <v>182</v>
      </c>
      <c r="E2408" t="s">
        <v>576</v>
      </c>
      <c r="F2408" t="s">
        <v>1981</v>
      </c>
    </row>
    <row r="2409" spans="1:6" x14ac:dyDescent="0.25">
      <c r="A2409">
        <v>25</v>
      </c>
      <c r="B2409">
        <v>12001</v>
      </c>
      <c r="C2409">
        <v>13000</v>
      </c>
      <c r="D2409" t="s">
        <v>182</v>
      </c>
      <c r="E2409" t="s">
        <v>577</v>
      </c>
      <c r="F2409" t="s">
        <v>1966</v>
      </c>
    </row>
    <row r="2410" spans="1:6" x14ac:dyDescent="0.25">
      <c r="A2410">
        <v>25</v>
      </c>
      <c r="B2410">
        <v>12001</v>
      </c>
      <c r="C2410">
        <v>13000</v>
      </c>
      <c r="D2410" t="s">
        <v>182</v>
      </c>
      <c r="E2410" t="s">
        <v>578</v>
      </c>
      <c r="F2410" t="s">
        <v>1967</v>
      </c>
    </row>
    <row r="2411" spans="1:6" x14ac:dyDescent="0.25">
      <c r="A2411">
        <v>25</v>
      </c>
      <c r="B2411">
        <v>12001</v>
      </c>
      <c r="C2411">
        <v>13000</v>
      </c>
      <c r="D2411" t="s">
        <v>182</v>
      </c>
      <c r="E2411" t="s">
        <v>579</v>
      </c>
      <c r="F2411" t="s">
        <v>1968</v>
      </c>
    </row>
    <row r="2412" spans="1:6" x14ac:dyDescent="0.25">
      <c r="A2412">
        <v>25</v>
      </c>
      <c r="B2412">
        <v>12001</v>
      </c>
      <c r="C2412">
        <v>13000</v>
      </c>
      <c r="D2412" t="s">
        <v>182</v>
      </c>
      <c r="E2412" t="s">
        <v>580</v>
      </c>
      <c r="F2412" t="s">
        <v>1969</v>
      </c>
    </row>
    <row r="2413" spans="1:6" x14ac:dyDescent="0.25">
      <c r="A2413">
        <v>25</v>
      </c>
      <c r="B2413">
        <v>12001</v>
      </c>
      <c r="C2413">
        <v>13000</v>
      </c>
      <c r="D2413" t="s">
        <v>182</v>
      </c>
      <c r="E2413" t="s">
        <v>582</v>
      </c>
      <c r="F2413" t="s">
        <v>1970</v>
      </c>
    </row>
    <row r="2414" spans="1:6" x14ac:dyDescent="0.25">
      <c r="A2414">
        <v>25</v>
      </c>
      <c r="B2414">
        <v>2001</v>
      </c>
      <c r="C2414">
        <v>3000</v>
      </c>
      <c r="D2414" t="s">
        <v>200</v>
      </c>
      <c r="E2414" t="s">
        <v>265</v>
      </c>
      <c r="F2414" t="s">
        <v>1959</v>
      </c>
    </row>
    <row r="2415" spans="1:6" x14ac:dyDescent="0.25">
      <c r="A2415">
        <v>25</v>
      </c>
      <c r="B2415">
        <v>2001</v>
      </c>
      <c r="C2415">
        <v>3000</v>
      </c>
      <c r="D2415" t="s">
        <v>200</v>
      </c>
      <c r="E2415" t="s">
        <v>581</v>
      </c>
      <c r="F2415" t="s">
        <v>1960</v>
      </c>
    </row>
    <row r="2416" spans="1:6" x14ac:dyDescent="0.25">
      <c r="A2416">
        <v>25</v>
      </c>
      <c r="B2416">
        <v>2001</v>
      </c>
      <c r="C2416">
        <v>3000</v>
      </c>
      <c r="D2416" t="s">
        <v>200</v>
      </c>
      <c r="E2416" t="s">
        <v>575</v>
      </c>
      <c r="F2416" t="s">
        <v>1961</v>
      </c>
    </row>
    <row r="2417" spans="1:6" x14ac:dyDescent="0.25">
      <c r="A2417">
        <v>25</v>
      </c>
      <c r="B2417">
        <v>2001</v>
      </c>
      <c r="C2417">
        <v>3000</v>
      </c>
      <c r="D2417" t="s">
        <v>200</v>
      </c>
      <c r="E2417" t="s">
        <v>120</v>
      </c>
      <c r="F2417" t="s">
        <v>1972</v>
      </c>
    </row>
    <row r="2418" spans="1:6" x14ac:dyDescent="0.25">
      <c r="A2418">
        <v>25</v>
      </c>
      <c r="B2418">
        <v>2001</v>
      </c>
      <c r="C2418">
        <v>3000</v>
      </c>
      <c r="D2418" t="s">
        <v>200</v>
      </c>
      <c r="E2418" t="s">
        <v>142</v>
      </c>
      <c r="F2418" t="s">
        <v>1963</v>
      </c>
    </row>
    <row r="2419" spans="1:6" x14ac:dyDescent="0.25">
      <c r="A2419">
        <v>25</v>
      </c>
      <c r="B2419">
        <v>2001</v>
      </c>
      <c r="C2419">
        <v>3000</v>
      </c>
      <c r="D2419" t="s">
        <v>200</v>
      </c>
      <c r="E2419" t="s">
        <v>163</v>
      </c>
      <c r="F2419" t="s">
        <v>1964</v>
      </c>
    </row>
    <row r="2420" spans="1:6" x14ac:dyDescent="0.25">
      <c r="A2420">
        <v>25</v>
      </c>
      <c r="B2420">
        <v>2001</v>
      </c>
      <c r="C2420">
        <v>3000</v>
      </c>
      <c r="D2420" t="s">
        <v>200</v>
      </c>
      <c r="E2420" t="s">
        <v>576</v>
      </c>
      <c r="F2420" t="s">
        <v>1965</v>
      </c>
    </row>
    <row r="2421" spans="1:6" x14ac:dyDescent="0.25">
      <c r="A2421">
        <v>25</v>
      </c>
      <c r="B2421">
        <v>2001</v>
      </c>
      <c r="C2421">
        <v>3000</v>
      </c>
      <c r="D2421" t="s">
        <v>200</v>
      </c>
      <c r="E2421" t="s">
        <v>577</v>
      </c>
      <c r="F2421" t="s">
        <v>1985</v>
      </c>
    </row>
    <row r="2422" spans="1:6" x14ac:dyDescent="0.25">
      <c r="A2422">
        <v>25</v>
      </c>
      <c r="B2422">
        <v>2001</v>
      </c>
      <c r="C2422">
        <v>3000</v>
      </c>
      <c r="D2422" t="s">
        <v>200</v>
      </c>
      <c r="E2422" t="s">
        <v>578</v>
      </c>
      <c r="F2422" t="s">
        <v>1967</v>
      </c>
    </row>
    <row r="2423" spans="1:6" x14ac:dyDescent="0.25">
      <c r="A2423">
        <v>25</v>
      </c>
      <c r="B2423">
        <v>2001</v>
      </c>
      <c r="C2423">
        <v>3000</v>
      </c>
      <c r="D2423" t="s">
        <v>200</v>
      </c>
      <c r="E2423" t="s">
        <v>579</v>
      </c>
      <c r="F2423" t="s">
        <v>1968</v>
      </c>
    </row>
    <row r="2424" spans="1:6" x14ac:dyDescent="0.25">
      <c r="A2424">
        <v>25</v>
      </c>
      <c r="B2424">
        <v>2001</v>
      </c>
      <c r="C2424">
        <v>3000</v>
      </c>
      <c r="D2424" t="s">
        <v>200</v>
      </c>
      <c r="E2424" t="s">
        <v>580</v>
      </c>
      <c r="F2424" t="s">
        <v>1969</v>
      </c>
    </row>
    <row r="2425" spans="1:6" x14ac:dyDescent="0.25">
      <c r="A2425">
        <v>25</v>
      </c>
      <c r="B2425">
        <v>2001</v>
      </c>
      <c r="C2425">
        <v>3000</v>
      </c>
      <c r="D2425" t="s">
        <v>200</v>
      </c>
      <c r="E2425" t="s">
        <v>582</v>
      </c>
      <c r="F2425" t="s">
        <v>1970</v>
      </c>
    </row>
    <row r="2426" spans="1:6" x14ac:dyDescent="0.25">
      <c r="A2426">
        <v>25</v>
      </c>
      <c r="B2426">
        <v>3001</v>
      </c>
      <c r="C2426">
        <v>4000</v>
      </c>
      <c r="D2426" t="s">
        <v>425</v>
      </c>
      <c r="E2426" t="s">
        <v>265</v>
      </c>
      <c r="F2426" t="s">
        <v>1959</v>
      </c>
    </row>
    <row r="2427" spans="1:6" x14ac:dyDescent="0.25">
      <c r="A2427">
        <v>25</v>
      </c>
      <c r="B2427">
        <v>3001</v>
      </c>
      <c r="C2427">
        <v>4000</v>
      </c>
      <c r="D2427" t="s">
        <v>425</v>
      </c>
      <c r="E2427" t="s">
        <v>581</v>
      </c>
      <c r="F2427" t="s">
        <v>1960</v>
      </c>
    </row>
    <row r="2428" spans="1:6" x14ac:dyDescent="0.25">
      <c r="A2428">
        <v>25</v>
      </c>
      <c r="B2428">
        <v>3001</v>
      </c>
      <c r="C2428">
        <v>4000</v>
      </c>
      <c r="D2428" t="s">
        <v>425</v>
      </c>
      <c r="E2428" t="s">
        <v>575</v>
      </c>
      <c r="F2428" t="s">
        <v>1961</v>
      </c>
    </row>
    <row r="2429" spans="1:6" x14ac:dyDescent="0.25">
      <c r="A2429">
        <v>25</v>
      </c>
      <c r="B2429">
        <v>3001</v>
      </c>
      <c r="C2429">
        <v>4000</v>
      </c>
      <c r="D2429" t="s">
        <v>425</v>
      </c>
      <c r="E2429" t="s">
        <v>120</v>
      </c>
      <c r="F2429" t="s">
        <v>1962</v>
      </c>
    </row>
    <row r="2430" spans="1:6" x14ac:dyDescent="0.25">
      <c r="A2430">
        <v>25</v>
      </c>
      <c r="B2430">
        <v>3001</v>
      </c>
      <c r="C2430">
        <v>4000</v>
      </c>
      <c r="D2430" t="s">
        <v>425</v>
      </c>
      <c r="E2430" t="s">
        <v>142</v>
      </c>
      <c r="F2430" t="s">
        <v>1963</v>
      </c>
    </row>
    <row r="2431" spans="1:6" x14ac:dyDescent="0.25">
      <c r="A2431">
        <v>25</v>
      </c>
      <c r="B2431">
        <v>3001</v>
      </c>
      <c r="C2431">
        <v>4000</v>
      </c>
      <c r="D2431" t="s">
        <v>425</v>
      </c>
      <c r="E2431" t="s">
        <v>163</v>
      </c>
      <c r="F2431" t="s">
        <v>1964</v>
      </c>
    </row>
    <row r="2432" spans="1:6" x14ac:dyDescent="0.25">
      <c r="A2432">
        <v>25</v>
      </c>
      <c r="B2432">
        <v>3001</v>
      </c>
      <c r="C2432">
        <v>4000</v>
      </c>
      <c r="D2432" t="s">
        <v>425</v>
      </c>
      <c r="E2432" t="s">
        <v>576</v>
      </c>
      <c r="F2432" t="s">
        <v>1965</v>
      </c>
    </row>
    <row r="2433" spans="1:6" x14ac:dyDescent="0.25">
      <c r="A2433">
        <v>25</v>
      </c>
      <c r="B2433">
        <v>3001</v>
      </c>
      <c r="C2433">
        <v>4000</v>
      </c>
      <c r="D2433" t="s">
        <v>425</v>
      </c>
      <c r="E2433" t="s">
        <v>577</v>
      </c>
      <c r="F2433" t="s">
        <v>1966</v>
      </c>
    </row>
    <row r="2434" spans="1:6" x14ac:dyDescent="0.25">
      <c r="A2434">
        <v>25</v>
      </c>
      <c r="B2434">
        <v>3001</v>
      </c>
      <c r="C2434">
        <v>4000</v>
      </c>
      <c r="D2434" t="s">
        <v>425</v>
      </c>
      <c r="E2434" t="s">
        <v>578</v>
      </c>
      <c r="F2434" t="s">
        <v>1967</v>
      </c>
    </row>
    <row r="2435" spans="1:6" x14ac:dyDescent="0.25">
      <c r="A2435">
        <v>25</v>
      </c>
      <c r="B2435">
        <v>3001</v>
      </c>
      <c r="C2435">
        <v>4000</v>
      </c>
      <c r="D2435" t="s">
        <v>425</v>
      </c>
      <c r="E2435" t="s">
        <v>579</v>
      </c>
      <c r="F2435" t="s">
        <v>1971</v>
      </c>
    </row>
    <row r="2436" spans="1:6" x14ac:dyDescent="0.25">
      <c r="A2436">
        <v>25</v>
      </c>
      <c r="B2436">
        <v>3001</v>
      </c>
      <c r="C2436">
        <v>4000</v>
      </c>
      <c r="D2436" t="s">
        <v>425</v>
      </c>
      <c r="E2436" t="s">
        <v>580</v>
      </c>
      <c r="F2436" t="s">
        <v>1969</v>
      </c>
    </row>
    <row r="2437" spans="1:6" x14ac:dyDescent="0.25">
      <c r="A2437">
        <v>25</v>
      </c>
      <c r="B2437">
        <v>3001</v>
      </c>
      <c r="C2437">
        <v>4000</v>
      </c>
      <c r="D2437" t="s">
        <v>425</v>
      </c>
      <c r="E2437" t="s">
        <v>582</v>
      </c>
      <c r="F2437" t="s">
        <v>1970</v>
      </c>
    </row>
    <row r="2438" spans="1:6" x14ac:dyDescent="0.25">
      <c r="A2438">
        <v>25</v>
      </c>
      <c r="B2438">
        <v>4001</v>
      </c>
      <c r="C2438">
        <v>5000</v>
      </c>
      <c r="D2438" t="s">
        <v>34</v>
      </c>
      <c r="E2438" t="s">
        <v>265</v>
      </c>
      <c r="F2438" t="s">
        <v>1959</v>
      </c>
    </row>
    <row r="2439" spans="1:6" x14ac:dyDescent="0.25">
      <c r="A2439">
        <v>25</v>
      </c>
      <c r="B2439">
        <v>4001</v>
      </c>
      <c r="C2439">
        <v>5000</v>
      </c>
      <c r="D2439" t="s">
        <v>34</v>
      </c>
      <c r="E2439" t="s">
        <v>581</v>
      </c>
      <c r="F2439" t="s">
        <v>1960</v>
      </c>
    </row>
    <row r="2440" spans="1:6" x14ac:dyDescent="0.25">
      <c r="A2440">
        <v>25</v>
      </c>
      <c r="B2440">
        <v>4001</v>
      </c>
      <c r="C2440">
        <v>5000</v>
      </c>
      <c r="D2440" t="s">
        <v>34</v>
      </c>
      <c r="E2440" t="s">
        <v>575</v>
      </c>
      <c r="F2440" t="s">
        <v>1977</v>
      </c>
    </row>
    <row r="2441" spans="1:6" x14ac:dyDescent="0.25">
      <c r="A2441">
        <v>25</v>
      </c>
      <c r="B2441">
        <v>4001</v>
      </c>
      <c r="C2441">
        <v>5000</v>
      </c>
      <c r="D2441" t="s">
        <v>34</v>
      </c>
      <c r="E2441" t="s">
        <v>120</v>
      </c>
      <c r="F2441" t="s">
        <v>1978</v>
      </c>
    </row>
    <row r="2442" spans="1:6" x14ac:dyDescent="0.25">
      <c r="A2442">
        <v>25</v>
      </c>
      <c r="B2442">
        <v>4001</v>
      </c>
      <c r="C2442">
        <v>5000</v>
      </c>
      <c r="D2442" t="s">
        <v>34</v>
      </c>
      <c r="E2442" t="s">
        <v>142</v>
      </c>
      <c r="F2442" t="s">
        <v>1963</v>
      </c>
    </row>
    <row r="2443" spans="1:6" x14ac:dyDescent="0.25">
      <c r="A2443">
        <v>25</v>
      </c>
      <c r="B2443">
        <v>4001</v>
      </c>
      <c r="C2443">
        <v>5000</v>
      </c>
      <c r="D2443" t="s">
        <v>34</v>
      </c>
      <c r="E2443" t="s">
        <v>163</v>
      </c>
      <c r="F2443" t="s">
        <v>1964</v>
      </c>
    </row>
    <row r="2444" spans="1:6" x14ac:dyDescent="0.25">
      <c r="A2444">
        <v>25</v>
      </c>
      <c r="B2444">
        <v>4001</v>
      </c>
      <c r="C2444">
        <v>5000</v>
      </c>
      <c r="D2444" t="s">
        <v>34</v>
      </c>
      <c r="E2444" t="s">
        <v>576</v>
      </c>
      <c r="F2444" t="s">
        <v>1981</v>
      </c>
    </row>
    <row r="2445" spans="1:6" x14ac:dyDescent="0.25">
      <c r="A2445">
        <v>25</v>
      </c>
      <c r="B2445">
        <v>4001</v>
      </c>
      <c r="C2445">
        <v>5000</v>
      </c>
      <c r="D2445" t="s">
        <v>34</v>
      </c>
      <c r="E2445" t="s">
        <v>577</v>
      </c>
      <c r="F2445" t="s">
        <v>1966</v>
      </c>
    </row>
    <row r="2446" spans="1:6" x14ac:dyDescent="0.25">
      <c r="A2446">
        <v>25</v>
      </c>
      <c r="B2446">
        <v>4001</v>
      </c>
      <c r="C2446">
        <v>5000</v>
      </c>
      <c r="D2446" t="s">
        <v>34</v>
      </c>
      <c r="E2446" t="s">
        <v>578</v>
      </c>
      <c r="F2446" t="s">
        <v>1967</v>
      </c>
    </row>
    <row r="2447" spans="1:6" x14ac:dyDescent="0.25">
      <c r="A2447">
        <v>25</v>
      </c>
      <c r="B2447">
        <v>4001</v>
      </c>
      <c r="C2447">
        <v>5000</v>
      </c>
      <c r="D2447" t="s">
        <v>34</v>
      </c>
      <c r="E2447" t="s">
        <v>579</v>
      </c>
      <c r="F2447" t="s">
        <v>1968</v>
      </c>
    </row>
    <row r="2448" spans="1:6" x14ac:dyDescent="0.25">
      <c r="A2448">
        <v>25</v>
      </c>
      <c r="B2448">
        <v>4001</v>
      </c>
      <c r="C2448">
        <v>5000</v>
      </c>
      <c r="D2448" t="s">
        <v>34</v>
      </c>
      <c r="E2448" t="s">
        <v>580</v>
      </c>
      <c r="F2448" t="s">
        <v>1982</v>
      </c>
    </row>
    <row r="2449" spans="1:6" x14ac:dyDescent="0.25">
      <c r="A2449">
        <v>25</v>
      </c>
      <c r="B2449">
        <v>4001</v>
      </c>
      <c r="C2449">
        <v>5000</v>
      </c>
      <c r="D2449" t="s">
        <v>34</v>
      </c>
      <c r="E2449" t="s">
        <v>582</v>
      </c>
      <c r="F2449" t="s">
        <v>1970</v>
      </c>
    </row>
    <row r="2450" spans="1:6" x14ac:dyDescent="0.25">
      <c r="A2450">
        <v>25</v>
      </c>
      <c r="B2450">
        <v>5001</v>
      </c>
      <c r="C2450">
        <v>6000</v>
      </c>
      <c r="D2450" t="s">
        <v>426</v>
      </c>
      <c r="E2450" t="s">
        <v>265</v>
      </c>
      <c r="F2450" t="s">
        <v>1959</v>
      </c>
    </row>
    <row r="2451" spans="1:6" x14ac:dyDescent="0.25">
      <c r="A2451">
        <v>25</v>
      </c>
      <c r="B2451">
        <v>5001</v>
      </c>
      <c r="C2451">
        <v>6000</v>
      </c>
      <c r="D2451" t="s">
        <v>426</v>
      </c>
      <c r="E2451" t="s">
        <v>581</v>
      </c>
      <c r="F2451" t="s">
        <v>1960</v>
      </c>
    </row>
    <row r="2452" spans="1:6" x14ac:dyDescent="0.25">
      <c r="A2452">
        <v>25</v>
      </c>
      <c r="B2452">
        <v>5001</v>
      </c>
      <c r="C2452">
        <v>6000</v>
      </c>
      <c r="D2452" t="s">
        <v>426</v>
      </c>
      <c r="E2452" t="s">
        <v>575</v>
      </c>
      <c r="F2452" t="s">
        <v>1961</v>
      </c>
    </row>
    <row r="2453" spans="1:6" x14ac:dyDescent="0.25">
      <c r="A2453">
        <v>25</v>
      </c>
      <c r="B2453">
        <v>5001</v>
      </c>
      <c r="C2453">
        <v>6000</v>
      </c>
      <c r="D2453" t="s">
        <v>426</v>
      </c>
      <c r="E2453" t="s">
        <v>120</v>
      </c>
      <c r="F2453" t="s">
        <v>1972</v>
      </c>
    </row>
    <row r="2454" spans="1:6" x14ac:dyDescent="0.25">
      <c r="A2454">
        <v>25</v>
      </c>
      <c r="B2454">
        <v>5001</v>
      </c>
      <c r="C2454">
        <v>6000</v>
      </c>
      <c r="D2454" t="s">
        <v>426</v>
      </c>
      <c r="E2454" t="s">
        <v>142</v>
      </c>
      <c r="F2454" t="s">
        <v>1963</v>
      </c>
    </row>
    <row r="2455" spans="1:6" x14ac:dyDescent="0.25">
      <c r="A2455">
        <v>25</v>
      </c>
      <c r="B2455">
        <v>5001</v>
      </c>
      <c r="C2455">
        <v>6000</v>
      </c>
      <c r="D2455" t="s">
        <v>426</v>
      </c>
      <c r="E2455" t="s">
        <v>163</v>
      </c>
      <c r="F2455" t="s">
        <v>1964</v>
      </c>
    </row>
    <row r="2456" spans="1:6" x14ac:dyDescent="0.25">
      <c r="A2456">
        <v>25</v>
      </c>
      <c r="B2456">
        <v>5001</v>
      </c>
      <c r="C2456">
        <v>6000</v>
      </c>
      <c r="D2456" t="s">
        <v>426</v>
      </c>
      <c r="E2456" t="s">
        <v>576</v>
      </c>
      <c r="F2456" t="s">
        <v>1965</v>
      </c>
    </row>
    <row r="2457" spans="1:6" x14ac:dyDescent="0.25">
      <c r="A2457">
        <v>25</v>
      </c>
      <c r="B2457">
        <v>5001</v>
      </c>
      <c r="C2457">
        <v>6000</v>
      </c>
      <c r="D2457" t="s">
        <v>426</v>
      </c>
      <c r="E2457" t="s">
        <v>577</v>
      </c>
      <c r="F2457" t="s">
        <v>1966</v>
      </c>
    </row>
    <row r="2458" spans="1:6" x14ac:dyDescent="0.25">
      <c r="A2458">
        <v>25</v>
      </c>
      <c r="B2458">
        <v>5001</v>
      </c>
      <c r="C2458">
        <v>6000</v>
      </c>
      <c r="D2458" t="s">
        <v>426</v>
      </c>
      <c r="E2458" t="s">
        <v>578</v>
      </c>
      <c r="F2458" t="s">
        <v>1967</v>
      </c>
    </row>
    <row r="2459" spans="1:6" x14ac:dyDescent="0.25">
      <c r="A2459">
        <v>25</v>
      </c>
      <c r="B2459">
        <v>5001</v>
      </c>
      <c r="C2459">
        <v>6000</v>
      </c>
      <c r="D2459" t="s">
        <v>426</v>
      </c>
      <c r="E2459" t="s">
        <v>579</v>
      </c>
      <c r="F2459" t="s">
        <v>1999</v>
      </c>
    </row>
    <row r="2460" spans="1:6" x14ac:dyDescent="0.25">
      <c r="A2460">
        <v>25</v>
      </c>
      <c r="B2460">
        <v>5001</v>
      </c>
      <c r="C2460">
        <v>6000</v>
      </c>
      <c r="D2460" t="s">
        <v>426</v>
      </c>
      <c r="E2460" t="s">
        <v>580</v>
      </c>
      <c r="F2460" t="s">
        <v>1969</v>
      </c>
    </row>
    <row r="2461" spans="1:6" x14ac:dyDescent="0.25">
      <c r="A2461">
        <v>25</v>
      </c>
      <c r="B2461">
        <v>5001</v>
      </c>
      <c r="C2461">
        <v>6000</v>
      </c>
      <c r="D2461" t="s">
        <v>426</v>
      </c>
      <c r="E2461" t="s">
        <v>582</v>
      </c>
      <c r="F2461" t="s">
        <v>1970</v>
      </c>
    </row>
    <row r="2462" spans="1:6" x14ac:dyDescent="0.25">
      <c r="A2462">
        <v>25</v>
      </c>
      <c r="B2462">
        <v>6001</v>
      </c>
      <c r="C2462">
        <v>7000</v>
      </c>
      <c r="D2462" t="s">
        <v>179</v>
      </c>
      <c r="E2462" t="s">
        <v>265</v>
      </c>
      <c r="F2462" t="s">
        <v>1959</v>
      </c>
    </row>
    <row r="2463" spans="1:6" x14ac:dyDescent="0.25">
      <c r="A2463">
        <v>25</v>
      </c>
      <c r="B2463">
        <v>6001</v>
      </c>
      <c r="C2463">
        <v>7000</v>
      </c>
      <c r="D2463" t="s">
        <v>179</v>
      </c>
      <c r="E2463" t="s">
        <v>581</v>
      </c>
      <c r="F2463" t="s">
        <v>1974</v>
      </c>
    </row>
    <row r="2464" spans="1:6" x14ac:dyDescent="0.25">
      <c r="A2464">
        <v>25</v>
      </c>
      <c r="B2464">
        <v>6001</v>
      </c>
      <c r="C2464">
        <v>7000</v>
      </c>
      <c r="D2464" t="s">
        <v>179</v>
      </c>
      <c r="E2464" t="s">
        <v>575</v>
      </c>
      <c r="F2464" t="s">
        <v>1961</v>
      </c>
    </row>
    <row r="2465" spans="1:6" x14ac:dyDescent="0.25">
      <c r="A2465">
        <v>25</v>
      </c>
      <c r="B2465">
        <v>6001</v>
      </c>
      <c r="C2465">
        <v>7000</v>
      </c>
      <c r="D2465" t="s">
        <v>179</v>
      </c>
      <c r="E2465" t="s">
        <v>120</v>
      </c>
      <c r="F2465" t="s">
        <v>1972</v>
      </c>
    </row>
    <row r="2466" spans="1:6" x14ac:dyDescent="0.25">
      <c r="A2466">
        <v>25</v>
      </c>
      <c r="B2466">
        <v>6001</v>
      </c>
      <c r="C2466">
        <v>7000</v>
      </c>
      <c r="D2466" t="s">
        <v>179</v>
      </c>
      <c r="E2466" t="s">
        <v>142</v>
      </c>
      <c r="F2466" t="s">
        <v>1963</v>
      </c>
    </row>
    <row r="2467" spans="1:6" x14ac:dyDescent="0.25">
      <c r="A2467">
        <v>25</v>
      </c>
      <c r="B2467">
        <v>6001</v>
      </c>
      <c r="C2467">
        <v>7000</v>
      </c>
      <c r="D2467" t="s">
        <v>179</v>
      </c>
      <c r="E2467" t="s">
        <v>163</v>
      </c>
      <c r="F2467" t="s">
        <v>1964</v>
      </c>
    </row>
    <row r="2468" spans="1:6" x14ac:dyDescent="0.25">
      <c r="A2468">
        <v>25</v>
      </c>
      <c r="B2468">
        <v>6001</v>
      </c>
      <c r="C2468">
        <v>7000</v>
      </c>
      <c r="D2468" t="s">
        <v>179</v>
      </c>
      <c r="E2468" t="s">
        <v>576</v>
      </c>
      <c r="F2468" t="s">
        <v>1981</v>
      </c>
    </row>
    <row r="2469" spans="1:6" x14ac:dyDescent="0.25">
      <c r="A2469">
        <v>25</v>
      </c>
      <c r="B2469">
        <v>6001</v>
      </c>
      <c r="C2469">
        <v>7000</v>
      </c>
      <c r="D2469" t="s">
        <v>179</v>
      </c>
      <c r="E2469" t="s">
        <v>577</v>
      </c>
      <c r="F2469" t="s">
        <v>1966</v>
      </c>
    </row>
    <row r="2470" spans="1:6" x14ac:dyDescent="0.25">
      <c r="A2470">
        <v>25</v>
      </c>
      <c r="B2470">
        <v>6001</v>
      </c>
      <c r="C2470">
        <v>7000</v>
      </c>
      <c r="D2470" t="s">
        <v>179</v>
      </c>
      <c r="E2470" t="s">
        <v>578</v>
      </c>
      <c r="F2470" t="s">
        <v>1967</v>
      </c>
    </row>
    <row r="2471" spans="1:6" x14ac:dyDescent="0.25">
      <c r="A2471">
        <v>25</v>
      </c>
      <c r="B2471">
        <v>6001</v>
      </c>
      <c r="C2471">
        <v>7000</v>
      </c>
      <c r="D2471" t="s">
        <v>179</v>
      </c>
      <c r="E2471" t="s">
        <v>579</v>
      </c>
      <c r="F2471" t="s">
        <v>1968</v>
      </c>
    </row>
    <row r="2472" spans="1:6" x14ac:dyDescent="0.25">
      <c r="A2472">
        <v>25</v>
      </c>
      <c r="B2472">
        <v>6001</v>
      </c>
      <c r="C2472">
        <v>7000</v>
      </c>
      <c r="D2472" t="s">
        <v>179</v>
      </c>
      <c r="E2472" t="s">
        <v>580</v>
      </c>
      <c r="F2472" t="s">
        <v>1982</v>
      </c>
    </row>
    <row r="2473" spans="1:6" x14ac:dyDescent="0.25">
      <c r="A2473">
        <v>25</v>
      </c>
      <c r="B2473">
        <v>6001</v>
      </c>
      <c r="C2473">
        <v>7000</v>
      </c>
      <c r="D2473" t="s">
        <v>179</v>
      </c>
      <c r="E2473" t="s">
        <v>582</v>
      </c>
      <c r="F2473" t="s">
        <v>1970</v>
      </c>
    </row>
    <row r="2474" spans="1:6" x14ac:dyDescent="0.25">
      <c r="A2474">
        <v>25</v>
      </c>
      <c r="B2474">
        <v>7001</v>
      </c>
      <c r="C2474">
        <v>8000</v>
      </c>
      <c r="D2474" t="s">
        <v>253</v>
      </c>
      <c r="E2474" t="s">
        <v>265</v>
      </c>
      <c r="F2474" t="s">
        <v>1991</v>
      </c>
    </row>
    <row r="2475" spans="1:6" x14ac:dyDescent="0.25">
      <c r="A2475">
        <v>25</v>
      </c>
      <c r="B2475">
        <v>7001</v>
      </c>
      <c r="C2475">
        <v>8000</v>
      </c>
      <c r="D2475" t="s">
        <v>253</v>
      </c>
      <c r="E2475" t="s">
        <v>581</v>
      </c>
      <c r="F2475" t="s">
        <v>1990</v>
      </c>
    </row>
    <row r="2476" spans="1:6" x14ac:dyDescent="0.25">
      <c r="A2476">
        <v>25</v>
      </c>
      <c r="B2476">
        <v>7001</v>
      </c>
      <c r="C2476">
        <v>8000</v>
      </c>
      <c r="D2476" t="s">
        <v>253</v>
      </c>
      <c r="E2476" t="s">
        <v>575</v>
      </c>
      <c r="F2476" t="s">
        <v>1961</v>
      </c>
    </row>
    <row r="2477" spans="1:6" x14ac:dyDescent="0.25">
      <c r="A2477">
        <v>25</v>
      </c>
      <c r="B2477">
        <v>7001</v>
      </c>
      <c r="C2477">
        <v>8000</v>
      </c>
      <c r="D2477" t="s">
        <v>253</v>
      </c>
      <c r="E2477" t="s">
        <v>120</v>
      </c>
      <c r="F2477" t="s">
        <v>1972</v>
      </c>
    </row>
    <row r="2478" spans="1:6" x14ac:dyDescent="0.25">
      <c r="A2478">
        <v>25</v>
      </c>
      <c r="B2478">
        <v>7001</v>
      </c>
      <c r="C2478">
        <v>8000</v>
      </c>
      <c r="D2478" t="s">
        <v>253</v>
      </c>
      <c r="E2478" t="s">
        <v>142</v>
      </c>
      <c r="F2478" t="s">
        <v>1963</v>
      </c>
    </row>
    <row r="2479" spans="1:6" x14ac:dyDescent="0.25">
      <c r="A2479">
        <v>25</v>
      </c>
      <c r="B2479">
        <v>7001</v>
      </c>
      <c r="C2479">
        <v>8000</v>
      </c>
      <c r="D2479" t="s">
        <v>253</v>
      </c>
      <c r="E2479" t="s">
        <v>163</v>
      </c>
      <c r="F2479" t="s">
        <v>1964</v>
      </c>
    </row>
    <row r="2480" spans="1:6" x14ac:dyDescent="0.25">
      <c r="A2480">
        <v>25</v>
      </c>
      <c r="B2480">
        <v>7001</v>
      </c>
      <c r="C2480">
        <v>8000</v>
      </c>
      <c r="D2480" t="s">
        <v>253</v>
      </c>
      <c r="E2480" t="s">
        <v>576</v>
      </c>
      <c r="F2480" t="s">
        <v>1965</v>
      </c>
    </row>
    <row r="2481" spans="1:6" x14ac:dyDescent="0.25">
      <c r="A2481">
        <v>25</v>
      </c>
      <c r="B2481">
        <v>7001</v>
      </c>
      <c r="C2481">
        <v>8000</v>
      </c>
      <c r="D2481" t="s">
        <v>253</v>
      </c>
      <c r="E2481" t="s">
        <v>577</v>
      </c>
      <c r="F2481" t="s">
        <v>1966</v>
      </c>
    </row>
    <row r="2482" spans="1:6" x14ac:dyDescent="0.25">
      <c r="A2482">
        <v>25</v>
      </c>
      <c r="B2482">
        <v>7001</v>
      </c>
      <c r="C2482">
        <v>8000</v>
      </c>
      <c r="D2482" t="s">
        <v>253</v>
      </c>
      <c r="E2482" t="s">
        <v>578</v>
      </c>
      <c r="F2482" t="s">
        <v>1967</v>
      </c>
    </row>
    <row r="2483" spans="1:6" x14ac:dyDescent="0.25">
      <c r="A2483">
        <v>25</v>
      </c>
      <c r="B2483">
        <v>7001</v>
      </c>
      <c r="C2483">
        <v>8000</v>
      </c>
      <c r="D2483" t="s">
        <v>253</v>
      </c>
      <c r="E2483" t="s">
        <v>579</v>
      </c>
      <c r="F2483" t="s">
        <v>1968</v>
      </c>
    </row>
    <row r="2484" spans="1:6" x14ac:dyDescent="0.25">
      <c r="A2484">
        <v>25</v>
      </c>
      <c r="B2484">
        <v>7001</v>
      </c>
      <c r="C2484">
        <v>8000</v>
      </c>
      <c r="D2484" t="s">
        <v>253</v>
      </c>
      <c r="E2484" t="s">
        <v>580</v>
      </c>
      <c r="F2484" t="s">
        <v>1969</v>
      </c>
    </row>
    <row r="2485" spans="1:6" x14ac:dyDescent="0.25">
      <c r="A2485">
        <v>25</v>
      </c>
      <c r="B2485">
        <v>7001</v>
      </c>
      <c r="C2485">
        <v>8000</v>
      </c>
      <c r="D2485" t="s">
        <v>253</v>
      </c>
      <c r="E2485" t="s">
        <v>582</v>
      </c>
      <c r="F2485" t="s">
        <v>1992</v>
      </c>
    </row>
    <row r="2486" spans="1:6" x14ac:dyDescent="0.25">
      <c r="A2486">
        <v>25</v>
      </c>
      <c r="B2486">
        <v>8001</v>
      </c>
      <c r="C2486">
        <v>9000</v>
      </c>
      <c r="D2486" t="s">
        <v>255</v>
      </c>
      <c r="E2486" t="s">
        <v>265</v>
      </c>
      <c r="F2486" t="s">
        <v>1959</v>
      </c>
    </row>
    <row r="2487" spans="1:6" x14ac:dyDescent="0.25">
      <c r="A2487">
        <v>25</v>
      </c>
      <c r="B2487">
        <v>8001</v>
      </c>
      <c r="C2487">
        <v>9000</v>
      </c>
      <c r="D2487" t="s">
        <v>255</v>
      </c>
      <c r="E2487" t="s">
        <v>581</v>
      </c>
      <c r="F2487" t="s">
        <v>1974</v>
      </c>
    </row>
    <row r="2488" spans="1:6" x14ac:dyDescent="0.25">
      <c r="A2488">
        <v>25</v>
      </c>
      <c r="B2488">
        <v>8001</v>
      </c>
      <c r="C2488">
        <v>9000</v>
      </c>
      <c r="D2488" t="s">
        <v>255</v>
      </c>
      <c r="E2488" t="s">
        <v>575</v>
      </c>
      <c r="F2488" t="s">
        <v>1961</v>
      </c>
    </row>
    <row r="2489" spans="1:6" x14ac:dyDescent="0.25">
      <c r="A2489">
        <v>25</v>
      </c>
      <c r="B2489">
        <v>8001</v>
      </c>
      <c r="C2489">
        <v>9000</v>
      </c>
      <c r="D2489" t="s">
        <v>255</v>
      </c>
      <c r="E2489" t="s">
        <v>120</v>
      </c>
      <c r="F2489" t="s">
        <v>1962</v>
      </c>
    </row>
    <row r="2490" spans="1:6" x14ac:dyDescent="0.25">
      <c r="A2490">
        <v>25</v>
      </c>
      <c r="B2490">
        <v>8001</v>
      </c>
      <c r="C2490">
        <v>9000</v>
      </c>
      <c r="D2490" t="s">
        <v>255</v>
      </c>
      <c r="E2490" t="s">
        <v>142</v>
      </c>
      <c r="F2490" t="s">
        <v>1963</v>
      </c>
    </row>
    <row r="2491" spans="1:6" x14ac:dyDescent="0.25">
      <c r="A2491">
        <v>25</v>
      </c>
      <c r="B2491">
        <v>8001</v>
      </c>
      <c r="C2491">
        <v>9000</v>
      </c>
      <c r="D2491" t="s">
        <v>255</v>
      </c>
      <c r="E2491" t="s">
        <v>163</v>
      </c>
      <c r="F2491" t="s">
        <v>1964</v>
      </c>
    </row>
    <row r="2492" spans="1:6" x14ac:dyDescent="0.25">
      <c r="A2492">
        <v>25</v>
      </c>
      <c r="B2492">
        <v>8001</v>
      </c>
      <c r="C2492">
        <v>9000</v>
      </c>
      <c r="D2492" t="s">
        <v>255</v>
      </c>
      <c r="E2492" t="s">
        <v>576</v>
      </c>
      <c r="F2492" t="s">
        <v>1965</v>
      </c>
    </row>
    <row r="2493" spans="1:6" x14ac:dyDescent="0.25">
      <c r="A2493">
        <v>25</v>
      </c>
      <c r="B2493">
        <v>8001</v>
      </c>
      <c r="C2493">
        <v>9000</v>
      </c>
      <c r="D2493" t="s">
        <v>255</v>
      </c>
      <c r="E2493" t="s">
        <v>577</v>
      </c>
      <c r="F2493" t="s">
        <v>1966</v>
      </c>
    </row>
    <row r="2494" spans="1:6" x14ac:dyDescent="0.25">
      <c r="A2494">
        <v>25</v>
      </c>
      <c r="B2494">
        <v>8001</v>
      </c>
      <c r="C2494">
        <v>9000</v>
      </c>
      <c r="D2494" t="s">
        <v>255</v>
      </c>
      <c r="E2494" t="s">
        <v>578</v>
      </c>
      <c r="F2494" t="s">
        <v>1967</v>
      </c>
    </row>
    <row r="2495" spans="1:6" x14ac:dyDescent="0.25">
      <c r="A2495">
        <v>25</v>
      </c>
      <c r="B2495">
        <v>8001</v>
      </c>
      <c r="C2495">
        <v>9000</v>
      </c>
      <c r="D2495" t="s">
        <v>255</v>
      </c>
      <c r="E2495" t="s">
        <v>579</v>
      </c>
      <c r="F2495" t="s">
        <v>1968</v>
      </c>
    </row>
    <row r="2496" spans="1:6" x14ac:dyDescent="0.25">
      <c r="A2496">
        <v>25</v>
      </c>
      <c r="B2496">
        <v>8001</v>
      </c>
      <c r="C2496">
        <v>9000</v>
      </c>
      <c r="D2496" t="s">
        <v>255</v>
      </c>
      <c r="E2496" t="s">
        <v>580</v>
      </c>
      <c r="F2496" t="s">
        <v>1969</v>
      </c>
    </row>
    <row r="2497" spans="1:6" x14ac:dyDescent="0.25">
      <c r="A2497">
        <v>25</v>
      </c>
      <c r="B2497">
        <v>8001</v>
      </c>
      <c r="C2497">
        <v>9000</v>
      </c>
      <c r="D2497" t="s">
        <v>255</v>
      </c>
      <c r="E2497" t="s">
        <v>582</v>
      </c>
      <c r="F2497" t="s">
        <v>1970</v>
      </c>
    </row>
    <row r="2498" spans="1:6" x14ac:dyDescent="0.25">
      <c r="A2498">
        <v>25</v>
      </c>
      <c r="B2498">
        <v>9001</v>
      </c>
      <c r="C2498">
        <v>10000</v>
      </c>
      <c r="D2498" t="s">
        <v>427</v>
      </c>
      <c r="E2498" t="s">
        <v>265</v>
      </c>
      <c r="F2498" t="s">
        <v>1959</v>
      </c>
    </row>
    <row r="2499" spans="1:6" x14ac:dyDescent="0.25">
      <c r="A2499">
        <v>25</v>
      </c>
      <c r="B2499">
        <v>9001</v>
      </c>
      <c r="C2499">
        <v>10000</v>
      </c>
      <c r="D2499" t="s">
        <v>427</v>
      </c>
      <c r="E2499" t="s">
        <v>581</v>
      </c>
      <c r="F2499" t="s">
        <v>1960</v>
      </c>
    </row>
    <row r="2500" spans="1:6" x14ac:dyDescent="0.25">
      <c r="A2500">
        <v>25</v>
      </c>
      <c r="B2500">
        <v>9001</v>
      </c>
      <c r="C2500">
        <v>10000</v>
      </c>
      <c r="D2500" t="s">
        <v>427</v>
      </c>
      <c r="E2500" t="s">
        <v>575</v>
      </c>
      <c r="F2500" t="s">
        <v>1961</v>
      </c>
    </row>
    <row r="2501" spans="1:6" x14ac:dyDescent="0.25">
      <c r="A2501">
        <v>25</v>
      </c>
      <c r="B2501">
        <v>9001</v>
      </c>
      <c r="C2501">
        <v>10000</v>
      </c>
      <c r="D2501" t="s">
        <v>427</v>
      </c>
      <c r="E2501" t="s">
        <v>120</v>
      </c>
      <c r="F2501" t="s">
        <v>1972</v>
      </c>
    </row>
    <row r="2502" spans="1:6" x14ac:dyDescent="0.25">
      <c r="A2502">
        <v>25</v>
      </c>
      <c r="B2502">
        <v>9001</v>
      </c>
      <c r="C2502">
        <v>10000</v>
      </c>
      <c r="D2502" t="s">
        <v>427</v>
      </c>
      <c r="E2502" t="s">
        <v>142</v>
      </c>
      <c r="F2502" t="s">
        <v>1963</v>
      </c>
    </row>
    <row r="2503" spans="1:6" x14ac:dyDescent="0.25">
      <c r="A2503">
        <v>25</v>
      </c>
      <c r="B2503">
        <v>9001</v>
      </c>
      <c r="C2503">
        <v>10000</v>
      </c>
      <c r="D2503" t="s">
        <v>427</v>
      </c>
      <c r="E2503" t="s">
        <v>163</v>
      </c>
      <c r="F2503" t="s">
        <v>1964</v>
      </c>
    </row>
    <row r="2504" spans="1:6" x14ac:dyDescent="0.25">
      <c r="A2504">
        <v>25</v>
      </c>
      <c r="B2504">
        <v>9001</v>
      </c>
      <c r="C2504">
        <v>10000</v>
      </c>
      <c r="D2504" t="s">
        <v>427</v>
      </c>
      <c r="E2504" t="s">
        <v>576</v>
      </c>
      <c r="F2504" t="s">
        <v>1965</v>
      </c>
    </row>
    <row r="2505" spans="1:6" x14ac:dyDescent="0.25">
      <c r="A2505">
        <v>25</v>
      </c>
      <c r="B2505">
        <v>9001</v>
      </c>
      <c r="C2505">
        <v>10000</v>
      </c>
      <c r="D2505" t="s">
        <v>427</v>
      </c>
      <c r="E2505" t="s">
        <v>577</v>
      </c>
      <c r="F2505" t="s">
        <v>1966</v>
      </c>
    </row>
    <row r="2506" spans="1:6" x14ac:dyDescent="0.25">
      <c r="A2506">
        <v>25</v>
      </c>
      <c r="B2506">
        <v>9001</v>
      </c>
      <c r="C2506">
        <v>10000</v>
      </c>
      <c r="D2506" t="s">
        <v>427</v>
      </c>
      <c r="E2506" t="s">
        <v>578</v>
      </c>
      <c r="F2506" t="s">
        <v>1967</v>
      </c>
    </row>
    <row r="2507" spans="1:6" x14ac:dyDescent="0.25">
      <c r="A2507">
        <v>25</v>
      </c>
      <c r="B2507">
        <v>9001</v>
      </c>
      <c r="C2507">
        <v>10000</v>
      </c>
      <c r="D2507" t="s">
        <v>427</v>
      </c>
      <c r="E2507" t="s">
        <v>579</v>
      </c>
      <c r="F2507" t="s">
        <v>1971</v>
      </c>
    </row>
    <row r="2508" spans="1:6" x14ac:dyDescent="0.25">
      <c r="A2508">
        <v>25</v>
      </c>
      <c r="B2508">
        <v>9001</v>
      </c>
      <c r="C2508">
        <v>10000</v>
      </c>
      <c r="D2508" t="s">
        <v>427</v>
      </c>
      <c r="E2508" t="s">
        <v>580</v>
      </c>
      <c r="F2508" t="s">
        <v>1969</v>
      </c>
    </row>
    <row r="2509" spans="1:6" x14ac:dyDescent="0.25">
      <c r="A2509">
        <v>25</v>
      </c>
      <c r="B2509">
        <v>9001</v>
      </c>
      <c r="C2509">
        <v>10000</v>
      </c>
      <c r="D2509" t="s">
        <v>427</v>
      </c>
      <c r="E2509" t="s">
        <v>582</v>
      </c>
      <c r="F2509" t="s">
        <v>1970</v>
      </c>
    </row>
    <row r="2510" spans="1:6" x14ac:dyDescent="0.25">
      <c r="A2510">
        <v>26</v>
      </c>
      <c r="B2510">
        <v>1</v>
      </c>
      <c r="C2510">
        <v>1000</v>
      </c>
      <c r="D2510" t="s">
        <v>121</v>
      </c>
      <c r="E2510" t="s">
        <v>265</v>
      </c>
      <c r="F2510" t="s">
        <v>1959</v>
      </c>
    </row>
    <row r="2511" spans="1:6" x14ac:dyDescent="0.25">
      <c r="A2511">
        <v>26</v>
      </c>
      <c r="B2511">
        <v>1</v>
      </c>
      <c r="C2511">
        <v>1000</v>
      </c>
      <c r="D2511" t="s">
        <v>121</v>
      </c>
      <c r="E2511" t="s">
        <v>581</v>
      </c>
      <c r="F2511" t="s">
        <v>1990</v>
      </c>
    </row>
    <row r="2512" spans="1:6" x14ac:dyDescent="0.25">
      <c r="A2512">
        <v>26</v>
      </c>
      <c r="B2512">
        <v>1</v>
      </c>
      <c r="C2512">
        <v>1000</v>
      </c>
      <c r="D2512" t="s">
        <v>121</v>
      </c>
      <c r="E2512" t="s">
        <v>575</v>
      </c>
      <c r="F2512" t="s">
        <v>1961</v>
      </c>
    </row>
    <row r="2513" spans="1:6" x14ac:dyDescent="0.25">
      <c r="A2513">
        <v>26</v>
      </c>
      <c r="B2513">
        <v>1</v>
      </c>
      <c r="C2513">
        <v>1000</v>
      </c>
      <c r="D2513" t="s">
        <v>121</v>
      </c>
      <c r="E2513" t="s">
        <v>120</v>
      </c>
      <c r="F2513" t="s">
        <v>2015</v>
      </c>
    </row>
    <row r="2514" spans="1:6" x14ac:dyDescent="0.25">
      <c r="A2514">
        <v>26</v>
      </c>
      <c r="B2514">
        <v>1</v>
      </c>
      <c r="C2514">
        <v>1000</v>
      </c>
      <c r="D2514" t="s">
        <v>121</v>
      </c>
      <c r="E2514" t="s">
        <v>142</v>
      </c>
      <c r="F2514" t="s">
        <v>1980</v>
      </c>
    </row>
    <row r="2515" spans="1:6" x14ac:dyDescent="0.25">
      <c r="A2515">
        <v>26</v>
      </c>
      <c r="B2515">
        <v>1</v>
      </c>
      <c r="C2515">
        <v>1000</v>
      </c>
      <c r="D2515" t="s">
        <v>121</v>
      </c>
      <c r="E2515" t="s">
        <v>163</v>
      </c>
      <c r="F2515" t="s">
        <v>1964</v>
      </c>
    </row>
    <row r="2516" spans="1:6" x14ac:dyDescent="0.25">
      <c r="A2516">
        <v>26</v>
      </c>
      <c r="B2516">
        <v>1</v>
      </c>
      <c r="C2516">
        <v>1000</v>
      </c>
      <c r="D2516" t="s">
        <v>121</v>
      </c>
      <c r="E2516" t="s">
        <v>576</v>
      </c>
      <c r="F2516" t="s">
        <v>1965</v>
      </c>
    </row>
    <row r="2517" spans="1:6" x14ac:dyDescent="0.25">
      <c r="A2517">
        <v>26</v>
      </c>
      <c r="B2517">
        <v>1</v>
      </c>
      <c r="C2517">
        <v>1000</v>
      </c>
      <c r="D2517" t="s">
        <v>121</v>
      </c>
      <c r="E2517" t="s">
        <v>577</v>
      </c>
      <c r="F2517" t="s">
        <v>1985</v>
      </c>
    </row>
    <row r="2518" spans="1:6" x14ac:dyDescent="0.25">
      <c r="A2518">
        <v>26</v>
      </c>
      <c r="B2518">
        <v>1</v>
      </c>
      <c r="C2518">
        <v>1000</v>
      </c>
      <c r="D2518" t="s">
        <v>121</v>
      </c>
      <c r="E2518" t="s">
        <v>578</v>
      </c>
      <c r="F2518" t="s">
        <v>1986</v>
      </c>
    </row>
    <row r="2519" spans="1:6" x14ac:dyDescent="0.25">
      <c r="A2519">
        <v>26</v>
      </c>
      <c r="B2519">
        <v>1</v>
      </c>
      <c r="C2519">
        <v>1000</v>
      </c>
      <c r="D2519" t="s">
        <v>121</v>
      </c>
      <c r="E2519" t="s">
        <v>579</v>
      </c>
      <c r="F2519" t="s">
        <v>1968</v>
      </c>
    </row>
    <row r="2520" spans="1:6" x14ac:dyDescent="0.25">
      <c r="A2520">
        <v>26</v>
      </c>
      <c r="B2520">
        <v>1</v>
      </c>
      <c r="C2520">
        <v>1000</v>
      </c>
      <c r="D2520" t="s">
        <v>121</v>
      </c>
      <c r="E2520" t="s">
        <v>580</v>
      </c>
      <c r="F2520" t="s">
        <v>1969</v>
      </c>
    </row>
    <row r="2521" spans="1:6" x14ac:dyDescent="0.25">
      <c r="A2521">
        <v>26</v>
      </c>
      <c r="B2521">
        <v>1</v>
      </c>
      <c r="C2521">
        <v>1000</v>
      </c>
      <c r="D2521" t="s">
        <v>121</v>
      </c>
      <c r="E2521" t="s">
        <v>582</v>
      </c>
      <c r="F2521" t="s">
        <v>1970</v>
      </c>
    </row>
    <row r="2522" spans="1:6" x14ac:dyDescent="0.25">
      <c r="A2522">
        <v>26</v>
      </c>
      <c r="B2522">
        <v>10001</v>
      </c>
      <c r="C2522">
        <v>11000</v>
      </c>
      <c r="D2522" t="s">
        <v>123</v>
      </c>
      <c r="E2522" t="s">
        <v>265</v>
      </c>
      <c r="F2522" t="s">
        <v>1959</v>
      </c>
    </row>
    <row r="2523" spans="1:6" x14ac:dyDescent="0.25">
      <c r="A2523">
        <v>26</v>
      </c>
      <c r="B2523">
        <v>10001</v>
      </c>
      <c r="C2523">
        <v>11000</v>
      </c>
      <c r="D2523" t="s">
        <v>123</v>
      </c>
      <c r="E2523" t="s">
        <v>581</v>
      </c>
      <c r="F2523" t="s">
        <v>1974</v>
      </c>
    </row>
    <row r="2524" spans="1:6" x14ac:dyDescent="0.25">
      <c r="A2524">
        <v>26</v>
      </c>
      <c r="B2524">
        <v>10001</v>
      </c>
      <c r="C2524">
        <v>11000</v>
      </c>
      <c r="D2524" t="s">
        <v>123</v>
      </c>
      <c r="E2524" t="s">
        <v>575</v>
      </c>
      <c r="F2524" t="s">
        <v>1961</v>
      </c>
    </row>
    <row r="2525" spans="1:6" x14ac:dyDescent="0.25">
      <c r="A2525">
        <v>26</v>
      </c>
      <c r="B2525">
        <v>10001</v>
      </c>
      <c r="C2525">
        <v>11000</v>
      </c>
      <c r="D2525" t="s">
        <v>123</v>
      </c>
      <c r="E2525" t="s">
        <v>120</v>
      </c>
      <c r="F2525" t="s">
        <v>1983</v>
      </c>
    </row>
    <row r="2526" spans="1:6" x14ac:dyDescent="0.25">
      <c r="A2526">
        <v>26</v>
      </c>
      <c r="B2526">
        <v>10001</v>
      </c>
      <c r="C2526">
        <v>11000</v>
      </c>
      <c r="D2526" t="s">
        <v>123</v>
      </c>
      <c r="E2526" t="s">
        <v>142</v>
      </c>
      <c r="F2526" t="s">
        <v>1980</v>
      </c>
    </row>
    <row r="2527" spans="1:6" x14ac:dyDescent="0.25">
      <c r="A2527">
        <v>26</v>
      </c>
      <c r="B2527">
        <v>10001</v>
      </c>
      <c r="C2527">
        <v>11000</v>
      </c>
      <c r="D2527" t="s">
        <v>123</v>
      </c>
      <c r="E2527" t="s">
        <v>163</v>
      </c>
      <c r="F2527" t="s">
        <v>1984</v>
      </c>
    </row>
    <row r="2528" spans="1:6" x14ac:dyDescent="0.25">
      <c r="A2528">
        <v>26</v>
      </c>
      <c r="B2528">
        <v>10001</v>
      </c>
      <c r="C2528">
        <v>11000</v>
      </c>
      <c r="D2528" t="s">
        <v>123</v>
      </c>
      <c r="E2528" t="s">
        <v>576</v>
      </c>
      <c r="F2528" t="s">
        <v>1981</v>
      </c>
    </row>
    <row r="2529" spans="1:6" x14ac:dyDescent="0.25">
      <c r="A2529">
        <v>26</v>
      </c>
      <c r="B2529">
        <v>10001</v>
      </c>
      <c r="C2529">
        <v>11000</v>
      </c>
      <c r="D2529" t="s">
        <v>123</v>
      </c>
      <c r="E2529" t="s">
        <v>577</v>
      </c>
      <c r="F2529" t="s">
        <v>1966</v>
      </c>
    </row>
    <row r="2530" spans="1:6" x14ac:dyDescent="0.25">
      <c r="A2530">
        <v>26</v>
      </c>
      <c r="B2530">
        <v>10001</v>
      </c>
      <c r="C2530">
        <v>11000</v>
      </c>
      <c r="D2530" t="s">
        <v>123</v>
      </c>
      <c r="E2530" t="s">
        <v>578</v>
      </c>
      <c r="F2530" t="s">
        <v>1986</v>
      </c>
    </row>
    <row r="2531" spans="1:6" x14ac:dyDescent="0.25">
      <c r="A2531">
        <v>26</v>
      </c>
      <c r="B2531">
        <v>10001</v>
      </c>
      <c r="C2531">
        <v>11000</v>
      </c>
      <c r="D2531" t="s">
        <v>123</v>
      </c>
      <c r="E2531" t="s">
        <v>579</v>
      </c>
      <c r="F2531" t="s">
        <v>1968</v>
      </c>
    </row>
    <row r="2532" spans="1:6" x14ac:dyDescent="0.25">
      <c r="A2532">
        <v>26</v>
      </c>
      <c r="B2532">
        <v>10001</v>
      </c>
      <c r="C2532">
        <v>11000</v>
      </c>
      <c r="D2532" t="s">
        <v>123</v>
      </c>
      <c r="E2532" t="s">
        <v>580</v>
      </c>
      <c r="F2532" t="s">
        <v>1982</v>
      </c>
    </row>
    <row r="2533" spans="1:6" x14ac:dyDescent="0.25">
      <c r="A2533">
        <v>26</v>
      </c>
      <c r="B2533">
        <v>10001</v>
      </c>
      <c r="C2533">
        <v>11000</v>
      </c>
      <c r="D2533" t="s">
        <v>123</v>
      </c>
      <c r="E2533" t="s">
        <v>582</v>
      </c>
      <c r="F2533" t="s">
        <v>1970</v>
      </c>
    </row>
    <row r="2534" spans="1:6" x14ac:dyDescent="0.25">
      <c r="A2534">
        <v>26</v>
      </c>
      <c r="B2534">
        <v>1001</v>
      </c>
      <c r="C2534">
        <v>2000</v>
      </c>
      <c r="D2534" t="s">
        <v>136</v>
      </c>
      <c r="E2534" t="s">
        <v>265</v>
      </c>
      <c r="F2534" t="s">
        <v>1959</v>
      </c>
    </row>
    <row r="2535" spans="1:6" x14ac:dyDescent="0.25">
      <c r="A2535">
        <v>26</v>
      </c>
      <c r="B2535">
        <v>1001</v>
      </c>
      <c r="C2535">
        <v>2000</v>
      </c>
      <c r="D2535" t="s">
        <v>136</v>
      </c>
      <c r="E2535" t="s">
        <v>581</v>
      </c>
      <c r="F2535" t="s">
        <v>1990</v>
      </c>
    </row>
    <row r="2536" spans="1:6" x14ac:dyDescent="0.25">
      <c r="A2536">
        <v>26</v>
      </c>
      <c r="B2536">
        <v>1001</v>
      </c>
      <c r="C2536">
        <v>2000</v>
      </c>
      <c r="D2536" t="s">
        <v>136</v>
      </c>
      <c r="E2536" t="s">
        <v>575</v>
      </c>
      <c r="F2536" t="s">
        <v>1961</v>
      </c>
    </row>
    <row r="2537" spans="1:6" x14ac:dyDescent="0.25">
      <c r="A2537">
        <v>26</v>
      </c>
      <c r="B2537">
        <v>1001</v>
      </c>
      <c r="C2537">
        <v>2000</v>
      </c>
      <c r="D2537" t="s">
        <v>136</v>
      </c>
      <c r="E2537" t="s">
        <v>120</v>
      </c>
      <c r="F2537" t="s">
        <v>1983</v>
      </c>
    </row>
    <row r="2538" spans="1:6" x14ac:dyDescent="0.25">
      <c r="A2538">
        <v>26</v>
      </c>
      <c r="B2538">
        <v>1001</v>
      </c>
      <c r="C2538">
        <v>2000</v>
      </c>
      <c r="D2538" t="s">
        <v>136</v>
      </c>
      <c r="E2538" t="s">
        <v>142</v>
      </c>
      <c r="F2538" t="s">
        <v>1963</v>
      </c>
    </row>
    <row r="2539" spans="1:6" x14ac:dyDescent="0.25">
      <c r="A2539">
        <v>26</v>
      </c>
      <c r="B2539">
        <v>1001</v>
      </c>
      <c r="C2539">
        <v>2000</v>
      </c>
      <c r="D2539" t="s">
        <v>136</v>
      </c>
      <c r="E2539" t="s">
        <v>163</v>
      </c>
      <c r="F2539" t="s">
        <v>1984</v>
      </c>
    </row>
    <row r="2540" spans="1:6" x14ac:dyDescent="0.25">
      <c r="A2540">
        <v>26</v>
      </c>
      <c r="B2540">
        <v>1001</v>
      </c>
      <c r="C2540">
        <v>2000</v>
      </c>
      <c r="D2540" t="s">
        <v>136</v>
      </c>
      <c r="E2540" t="s">
        <v>576</v>
      </c>
      <c r="F2540" t="s">
        <v>1965</v>
      </c>
    </row>
    <row r="2541" spans="1:6" x14ac:dyDescent="0.25">
      <c r="A2541">
        <v>26</v>
      </c>
      <c r="B2541">
        <v>1001</v>
      </c>
      <c r="C2541">
        <v>2000</v>
      </c>
      <c r="D2541" t="s">
        <v>136</v>
      </c>
      <c r="E2541" t="s">
        <v>577</v>
      </c>
      <c r="F2541" t="s">
        <v>1985</v>
      </c>
    </row>
    <row r="2542" spans="1:6" x14ac:dyDescent="0.25">
      <c r="A2542">
        <v>26</v>
      </c>
      <c r="B2542">
        <v>1001</v>
      </c>
      <c r="C2542">
        <v>2000</v>
      </c>
      <c r="D2542" t="s">
        <v>136</v>
      </c>
      <c r="E2542" t="s">
        <v>578</v>
      </c>
      <c r="F2542" t="s">
        <v>1967</v>
      </c>
    </row>
    <row r="2543" spans="1:6" x14ac:dyDescent="0.25">
      <c r="A2543">
        <v>26</v>
      </c>
      <c r="B2543">
        <v>1001</v>
      </c>
      <c r="C2543">
        <v>2000</v>
      </c>
      <c r="D2543" t="s">
        <v>136</v>
      </c>
      <c r="E2543" t="s">
        <v>579</v>
      </c>
      <c r="F2543" t="s">
        <v>1971</v>
      </c>
    </row>
    <row r="2544" spans="1:6" x14ac:dyDescent="0.25">
      <c r="A2544">
        <v>26</v>
      </c>
      <c r="B2544">
        <v>1001</v>
      </c>
      <c r="C2544">
        <v>2000</v>
      </c>
      <c r="D2544" t="s">
        <v>136</v>
      </c>
      <c r="E2544" t="s">
        <v>580</v>
      </c>
      <c r="F2544" t="s">
        <v>1982</v>
      </c>
    </row>
    <row r="2545" spans="1:6" x14ac:dyDescent="0.25">
      <c r="A2545">
        <v>26</v>
      </c>
      <c r="B2545">
        <v>1001</v>
      </c>
      <c r="C2545">
        <v>2000</v>
      </c>
      <c r="D2545" t="s">
        <v>136</v>
      </c>
      <c r="E2545" t="s">
        <v>582</v>
      </c>
      <c r="F2545" t="s">
        <v>1970</v>
      </c>
    </row>
    <row r="2546" spans="1:6" x14ac:dyDescent="0.25">
      <c r="A2546">
        <v>26</v>
      </c>
      <c r="B2546">
        <v>11001</v>
      </c>
      <c r="C2546">
        <v>12000</v>
      </c>
      <c r="D2546" t="s">
        <v>430</v>
      </c>
      <c r="E2546" t="s">
        <v>265</v>
      </c>
      <c r="F2546" t="s">
        <v>1959</v>
      </c>
    </row>
    <row r="2547" spans="1:6" x14ac:dyDescent="0.25">
      <c r="A2547">
        <v>26</v>
      </c>
      <c r="B2547">
        <v>11001</v>
      </c>
      <c r="C2547">
        <v>12000</v>
      </c>
      <c r="D2547" t="s">
        <v>430</v>
      </c>
      <c r="E2547" t="s">
        <v>581</v>
      </c>
      <c r="F2547" t="s">
        <v>1960</v>
      </c>
    </row>
    <row r="2548" spans="1:6" x14ac:dyDescent="0.25">
      <c r="A2548">
        <v>26</v>
      </c>
      <c r="B2548">
        <v>11001</v>
      </c>
      <c r="C2548">
        <v>12000</v>
      </c>
      <c r="D2548" t="s">
        <v>430</v>
      </c>
      <c r="E2548" t="s">
        <v>575</v>
      </c>
      <c r="F2548" t="s">
        <v>1961</v>
      </c>
    </row>
    <row r="2549" spans="1:6" x14ac:dyDescent="0.25">
      <c r="A2549">
        <v>26</v>
      </c>
      <c r="B2549">
        <v>11001</v>
      </c>
      <c r="C2549">
        <v>12000</v>
      </c>
      <c r="D2549" t="s">
        <v>430</v>
      </c>
      <c r="E2549" t="s">
        <v>120</v>
      </c>
      <c r="F2549" t="s">
        <v>1972</v>
      </c>
    </row>
    <row r="2550" spans="1:6" x14ac:dyDescent="0.25">
      <c r="A2550">
        <v>26</v>
      </c>
      <c r="B2550">
        <v>11001</v>
      </c>
      <c r="C2550">
        <v>12000</v>
      </c>
      <c r="D2550" t="s">
        <v>430</v>
      </c>
      <c r="E2550" t="s">
        <v>142</v>
      </c>
      <c r="F2550" t="s">
        <v>1963</v>
      </c>
    </row>
    <row r="2551" spans="1:6" x14ac:dyDescent="0.25">
      <c r="A2551">
        <v>26</v>
      </c>
      <c r="B2551">
        <v>11001</v>
      </c>
      <c r="C2551">
        <v>12000</v>
      </c>
      <c r="D2551" t="s">
        <v>430</v>
      </c>
      <c r="E2551" t="s">
        <v>163</v>
      </c>
      <c r="F2551" t="s">
        <v>1964</v>
      </c>
    </row>
    <row r="2552" spans="1:6" x14ac:dyDescent="0.25">
      <c r="A2552">
        <v>26</v>
      </c>
      <c r="B2552">
        <v>11001</v>
      </c>
      <c r="C2552">
        <v>12000</v>
      </c>
      <c r="D2552" t="s">
        <v>430</v>
      </c>
      <c r="E2552" t="s">
        <v>576</v>
      </c>
      <c r="F2552" t="s">
        <v>1965</v>
      </c>
    </row>
    <row r="2553" spans="1:6" x14ac:dyDescent="0.25">
      <c r="A2553">
        <v>26</v>
      </c>
      <c r="B2553">
        <v>11001</v>
      </c>
      <c r="C2553">
        <v>12000</v>
      </c>
      <c r="D2553" t="s">
        <v>430</v>
      </c>
      <c r="E2553" t="s">
        <v>577</v>
      </c>
      <c r="F2553" t="s">
        <v>1966</v>
      </c>
    </row>
    <row r="2554" spans="1:6" x14ac:dyDescent="0.25">
      <c r="A2554">
        <v>26</v>
      </c>
      <c r="B2554">
        <v>11001</v>
      </c>
      <c r="C2554">
        <v>12000</v>
      </c>
      <c r="D2554" t="s">
        <v>430</v>
      </c>
      <c r="E2554" t="s">
        <v>578</v>
      </c>
      <c r="F2554" t="s">
        <v>1967</v>
      </c>
    </row>
    <row r="2555" spans="1:6" x14ac:dyDescent="0.25">
      <c r="A2555">
        <v>26</v>
      </c>
      <c r="B2555">
        <v>11001</v>
      </c>
      <c r="C2555">
        <v>12000</v>
      </c>
      <c r="D2555" t="s">
        <v>430</v>
      </c>
      <c r="E2555" t="s">
        <v>579</v>
      </c>
      <c r="F2555" t="s">
        <v>1968</v>
      </c>
    </row>
    <row r="2556" spans="1:6" x14ac:dyDescent="0.25">
      <c r="A2556">
        <v>26</v>
      </c>
      <c r="B2556">
        <v>11001</v>
      </c>
      <c r="C2556">
        <v>12000</v>
      </c>
      <c r="D2556" t="s">
        <v>430</v>
      </c>
      <c r="E2556" t="s">
        <v>580</v>
      </c>
      <c r="F2556" t="s">
        <v>1969</v>
      </c>
    </row>
    <row r="2557" spans="1:6" x14ac:dyDescent="0.25">
      <c r="A2557">
        <v>26</v>
      </c>
      <c r="B2557">
        <v>11001</v>
      </c>
      <c r="C2557">
        <v>12000</v>
      </c>
      <c r="D2557" t="s">
        <v>430</v>
      </c>
      <c r="E2557" t="s">
        <v>582</v>
      </c>
      <c r="F2557" t="s">
        <v>1970</v>
      </c>
    </row>
    <row r="2558" spans="1:6" x14ac:dyDescent="0.25">
      <c r="A2558">
        <v>26</v>
      </c>
      <c r="B2558">
        <v>12001</v>
      </c>
      <c r="C2558">
        <v>13000</v>
      </c>
      <c r="D2558" t="s">
        <v>431</v>
      </c>
      <c r="E2558" t="s">
        <v>265</v>
      </c>
      <c r="F2558" t="s">
        <v>1959</v>
      </c>
    </row>
    <row r="2559" spans="1:6" x14ac:dyDescent="0.25">
      <c r="A2559">
        <v>26</v>
      </c>
      <c r="B2559">
        <v>12001</v>
      </c>
      <c r="C2559">
        <v>13000</v>
      </c>
      <c r="D2559" t="s">
        <v>431</v>
      </c>
      <c r="E2559" t="s">
        <v>581</v>
      </c>
      <c r="F2559" t="s">
        <v>1960</v>
      </c>
    </row>
    <row r="2560" spans="1:6" x14ac:dyDescent="0.25">
      <c r="A2560">
        <v>26</v>
      </c>
      <c r="B2560">
        <v>12001</v>
      </c>
      <c r="C2560">
        <v>13000</v>
      </c>
      <c r="D2560" t="s">
        <v>431</v>
      </c>
      <c r="E2560" t="s">
        <v>575</v>
      </c>
      <c r="F2560" t="s">
        <v>1961</v>
      </c>
    </row>
    <row r="2561" spans="1:6" x14ac:dyDescent="0.25">
      <c r="A2561">
        <v>26</v>
      </c>
      <c r="B2561">
        <v>12001</v>
      </c>
      <c r="C2561">
        <v>13000</v>
      </c>
      <c r="D2561" t="s">
        <v>431</v>
      </c>
      <c r="E2561" t="s">
        <v>120</v>
      </c>
      <c r="F2561" t="s">
        <v>1962</v>
      </c>
    </row>
    <row r="2562" spans="1:6" x14ac:dyDescent="0.25">
      <c r="A2562">
        <v>26</v>
      </c>
      <c r="B2562">
        <v>12001</v>
      </c>
      <c r="C2562">
        <v>13000</v>
      </c>
      <c r="D2562" t="s">
        <v>431</v>
      </c>
      <c r="E2562" t="s">
        <v>142</v>
      </c>
      <c r="F2562" t="s">
        <v>1963</v>
      </c>
    </row>
    <row r="2563" spans="1:6" x14ac:dyDescent="0.25">
      <c r="A2563">
        <v>26</v>
      </c>
      <c r="B2563">
        <v>12001</v>
      </c>
      <c r="C2563">
        <v>13000</v>
      </c>
      <c r="D2563" t="s">
        <v>431</v>
      </c>
      <c r="E2563" t="s">
        <v>163</v>
      </c>
      <c r="F2563" t="s">
        <v>1964</v>
      </c>
    </row>
    <row r="2564" spans="1:6" x14ac:dyDescent="0.25">
      <c r="A2564">
        <v>26</v>
      </c>
      <c r="B2564">
        <v>12001</v>
      </c>
      <c r="C2564">
        <v>13000</v>
      </c>
      <c r="D2564" t="s">
        <v>431</v>
      </c>
      <c r="E2564" t="s">
        <v>576</v>
      </c>
      <c r="F2564" t="s">
        <v>1965</v>
      </c>
    </row>
    <row r="2565" spans="1:6" x14ac:dyDescent="0.25">
      <c r="A2565">
        <v>26</v>
      </c>
      <c r="B2565">
        <v>12001</v>
      </c>
      <c r="C2565">
        <v>13000</v>
      </c>
      <c r="D2565" t="s">
        <v>431</v>
      </c>
      <c r="E2565" t="s">
        <v>577</v>
      </c>
      <c r="F2565" t="s">
        <v>1966</v>
      </c>
    </row>
    <row r="2566" spans="1:6" x14ac:dyDescent="0.25">
      <c r="A2566">
        <v>26</v>
      </c>
      <c r="B2566">
        <v>12001</v>
      </c>
      <c r="C2566">
        <v>13000</v>
      </c>
      <c r="D2566" t="s">
        <v>431</v>
      </c>
      <c r="E2566" t="s">
        <v>578</v>
      </c>
      <c r="F2566" t="s">
        <v>1967</v>
      </c>
    </row>
    <row r="2567" spans="1:6" x14ac:dyDescent="0.25">
      <c r="A2567">
        <v>26</v>
      </c>
      <c r="B2567">
        <v>12001</v>
      </c>
      <c r="C2567">
        <v>13000</v>
      </c>
      <c r="D2567" t="s">
        <v>431</v>
      </c>
      <c r="E2567" t="s">
        <v>579</v>
      </c>
      <c r="F2567" t="s">
        <v>1968</v>
      </c>
    </row>
    <row r="2568" spans="1:6" x14ac:dyDescent="0.25">
      <c r="A2568">
        <v>26</v>
      </c>
      <c r="B2568">
        <v>12001</v>
      </c>
      <c r="C2568">
        <v>13000</v>
      </c>
      <c r="D2568" t="s">
        <v>431</v>
      </c>
      <c r="E2568" t="s">
        <v>580</v>
      </c>
      <c r="F2568" t="s">
        <v>1969</v>
      </c>
    </row>
    <row r="2569" spans="1:6" x14ac:dyDescent="0.25">
      <c r="A2569">
        <v>26</v>
      </c>
      <c r="B2569">
        <v>12001</v>
      </c>
      <c r="C2569">
        <v>13000</v>
      </c>
      <c r="D2569" t="s">
        <v>431</v>
      </c>
      <c r="E2569" t="s">
        <v>582</v>
      </c>
      <c r="F2569" t="s">
        <v>1970</v>
      </c>
    </row>
    <row r="2570" spans="1:6" x14ac:dyDescent="0.25">
      <c r="A2570">
        <v>26</v>
      </c>
      <c r="B2570">
        <v>13001</v>
      </c>
      <c r="C2570">
        <v>14000</v>
      </c>
      <c r="D2570" t="s">
        <v>432</v>
      </c>
      <c r="E2570" t="s">
        <v>265</v>
      </c>
      <c r="F2570" t="s">
        <v>1959</v>
      </c>
    </row>
    <row r="2571" spans="1:6" x14ac:dyDescent="0.25">
      <c r="A2571">
        <v>26</v>
      </c>
      <c r="B2571">
        <v>13001</v>
      </c>
      <c r="C2571">
        <v>14000</v>
      </c>
      <c r="D2571" t="s">
        <v>432</v>
      </c>
      <c r="E2571" t="s">
        <v>581</v>
      </c>
      <c r="F2571" t="s">
        <v>1960</v>
      </c>
    </row>
    <row r="2572" spans="1:6" x14ac:dyDescent="0.25">
      <c r="A2572">
        <v>26</v>
      </c>
      <c r="B2572">
        <v>13001</v>
      </c>
      <c r="C2572">
        <v>14000</v>
      </c>
      <c r="D2572" t="s">
        <v>432</v>
      </c>
      <c r="E2572" t="s">
        <v>575</v>
      </c>
      <c r="F2572" t="s">
        <v>1961</v>
      </c>
    </row>
    <row r="2573" spans="1:6" x14ac:dyDescent="0.25">
      <c r="A2573">
        <v>26</v>
      </c>
      <c r="B2573">
        <v>13001</v>
      </c>
      <c r="C2573">
        <v>14000</v>
      </c>
      <c r="D2573" t="s">
        <v>432</v>
      </c>
      <c r="E2573" t="s">
        <v>120</v>
      </c>
      <c r="F2573" t="s">
        <v>1962</v>
      </c>
    </row>
    <row r="2574" spans="1:6" x14ac:dyDescent="0.25">
      <c r="A2574">
        <v>26</v>
      </c>
      <c r="B2574">
        <v>13001</v>
      </c>
      <c r="C2574">
        <v>14000</v>
      </c>
      <c r="D2574" t="s">
        <v>432</v>
      </c>
      <c r="E2574" t="s">
        <v>142</v>
      </c>
      <c r="F2574" t="s">
        <v>1963</v>
      </c>
    </row>
    <row r="2575" spans="1:6" x14ac:dyDescent="0.25">
      <c r="A2575">
        <v>26</v>
      </c>
      <c r="B2575">
        <v>13001</v>
      </c>
      <c r="C2575">
        <v>14000</v>
      </c>
      <c r="D2575" t="s">
        <v>432</v>
      </c>
      <c r="E2575" t="s">
        <v>163</v>
      </c>
      <c r="F2575" t="s">
        <v>1964</v>
      </c>
    </row>
    <row r="2576" spans="1:6" x14ac:dyDescent="0.25">
      <c r="A2576">
        <v>26</v>
      </c>
      <c r="B2576">
        <v>13001</v>
      </c>
      <c r="C2576">
        <v>14000</v>
      </c>
      <c r="D2576" t="s">
        <v>432</v>
      </c>
      <c r="E2576" t="s">
        <v>576</v>
      </c>
      <c r="F2576" t="s">
        <v>1965</v>
      </c>
    </row>
    <row r="2577" spans="1:6" x14ac:dyDescent="0.25">
      <c r="A2577">
        <v>26</v>
      </c>
      <c r="B2577">
        <v>13001</v>
      </c>
      <c r="C2577">
        <v>14000</v>
      </c>
      <c r="D2577" t="s">
        <v>432</v>
      </c>
      <c r="E2577" t="s">
        <v>577</v>
      </c>
      <c r="F2577" t="s">
        <v>1966</v>
      </c>
    </row>
    <row r="2578" spans="1:6" x14ac:dyDescent="0.25">
      <c r="A2578">
        <v>26</v>
      </c>
      <c r="B2578">
        <v>13001</v>
      </c>
      <c r="C2578">
        <v>14000</v>
      </c>
      <c r="D2578" t="s">
        <v>432</v>
      </c>
      <c r="E2578" t="s">
        <v>578</v>
      </c>
      <c r="F2578" t="s">
        <v>1967</v>
      </c>
    </row>
    <row r="2579" spans="1:6" x14ac:dyDescent="0.25">
      <c r="A2579">
        <v>26</v>
      </c>
      <c r="B2579">
        <v>13001</v>
      </c>
      <c r="C2579">
        <v>14000</v>
      </c>
      <c r="D2579" t="s">
        <v>432</v>
      </c>
      <c r="E2579" t="s">
        <v>579</v>
      </c>
      <c r="F2579" t="s">
        <v>1968</v>
      </c>
    </row>
    <row r="2580" spans="1:6" x14ac:dyDescent="0.25">
      <c r="A2580">
        <v>26</v>
      </c>
      <c r="B2580">
        <v>13001</v>
      </c>
      <c r="C2580">
        <v>14000</v>
      </c>
      <c r="D2580" t="s">
        <v>432</v>
      </c>
      <c r="E2580" t="s">
        <v>580</v>
      </c>
      <c r="F2580" t="s">
        <v>1969</v>
      </c>
    </row>
    <row r="2581" spans="1:6" x14ac:dyDescent="0.25">
      <c r="A2581">
        <v>26</v>
      </c>
      <c r="B2581">
        <v>13001</v>
      </c>
      <c r="C2581">
        <v>14000</v>
      </c>
      <c r="D2581" t="s">
        <v>432</v>
      </c>
      <c r="E2581" t="s">
        <v>582</v>
      </c>
      <c r="F2581" t="s">
        <v>1992</v>
      </c>
    </row>
    <row r="2582" spans="1:6" x14ac:dyDescent="0.25">
      <c r="A2582">
        <v>26</v>
      </c>
      <c r="B2582">
        <v>14001</v>
      </c>
      <c r="C2582">
        <v>15000</v>
      </c>
      <c r="D2582" t="s">
        <v>433</v>
      </c>
      <c r="E2582" t="s">
        <v>265</v>
      </c>
      <c r="F2582" t="s">
        <v>1959</v>
      </c>
    </row>
    <row r="2583" spans="1:6" x14ac:dyDescent="0.25">
      <c r="A2583">
        <v>26</v>
      </c>
      <c r="B2583">
        <v>14001</v>
      </c>
      <c r="C2583">
        <v>15000</v>
      </c>
      <c r="D2583" t="s">
        <v>433</v>
      </c>
      <c r="E2583" t="s">
        <v>581</v>
      </c>
      <c r="F2583" t="s">
        <v>1960</v>
      </c>
    </row>
    <row r="2584" spans="1:6" x14ac:dyDescent="0.25">
      <c r="A2584">
        <v>26</v>
      </c>
      <c r="B2584">
        <v>14001</v>
      </c>
      <c r="C2584">
        <v>15000</v>
      </c>
      <c r="D2584" t="s">
        <v>433</v>
      </c>
      <c r="E2584" t="s">
        <v>575</v>
      </c>
      <c r="F2584" t="s">
        <v>1961</v>
      </c>
    </row>
    <row r="2585" spans="1:6" x14ac:dyDescent="0.25">
      <c r="A2585">
        <v>26</v>
      </c>
      <c r="B2585">
        <v>14001</v>
      </c>
      <c r="C2585">
        <v>15000</v>
      </c>
      <c r="D2585" t="s">
        <v>433</v>
      </c>
      <c r="E2585" t="s">
        <v>120</v>
      </c>
      <c r="F2585" t="s">
        <v>1972</v>
      </c>
    </row>
    <row r="2586" spans="1:6" x14ac:dyDescent="0.25">
      <c r="A2586">
        <v>26</v>
      </c>
      <c r="B2586">
        <v>14001</v>
      </c>
      <c r="C2586">
        <v>15000</v>
      </c>
      <c r="D2586" t="s">
        <v>433</v>
      </c>
      <c r="E2586" t="s">
        <v>142</v>
      </c>
      <c r="F2586" t="s">
        <v>1963</v>
      </c>
    </row>
    <row r="2587" spans="1:6" x14ac:dyDescent="0.25">
      <c r="A2587">
        <v>26</v>
      </c>
      <c r="B2587">
        <v>14001</v>
      </c>
      <c r="C2587">
        <v>15000</v>
      </c>
      <c r="D2587" t="s">
        <v>433</v>
      </c>
      <c r="E2587" t="s">
        <v>163</v>
      </c>
      <c r="F2587" t="s">
        <v>1964</v>
      </c>
    </row>
    <row r="2588" spans="1:6" x14ac:dyDescent="0.25">
      <c r="A2588">
        <v>26</v>
      </c>
      <c r="B2588">
        <v>14001</v>
      </c>
      <c r="C2588">
        <v>15000</v>
      </c>
      <c r="D2588" t="s">
        <v>433</v>
      </c>
      <c r="E2588" t="s">
        <v>576</v>
      </c>
      <c r="F2588" t="s">
        <v>1965</v>
      </c>
    </row>
    <row r="2589" spans="1:6" x14ac:dyDescent="0.25">
      <c r="A2589">
        <v>26</v>
      </c>
      <c r="B2589">
        <v>14001</v>
      </c>
      <c r="C2589">
        <v>15000</v>
      </c>
      <c r="D2589" t="s">
        <v>433</v>
      </c>
      <c r="E2589" t="s">
        <v>577</v>
      </c>
      <c r="F2589" t="s">
        <v>1966</v>
      </c>
    </row>
    <row r="2590" spans="1:6" x14ac:dyDescent="0.25">
      <c r="A2590">
        <v>26</v>
      </c>
      <c r="B2590">
        <v>14001</v>
      </c>
      <c r="C2590">
        <v>15000</v>
      </c>
      <c r="D2590" t="s">
        <v>433</v>
      </c>
      <c r="E2590" t="s">
        <v>578</v>
      </c>
      <c r="F2590" t="s">
        <v>1967</v>
      </c>
    </row>
    <row r="2591" spans="1:6" x14ac:dyDescent="0.25">
      <c r="A2591">
        <v>26</v>
      </c>
      <c r="B2591">
        <v>14001</v>
      </c>
      <c r="C2591">
        <v>15000</v>
      </c>
      <c r="D2591" t="s">
        <v>433</v>
      </c>
      <c r="E2591" t="s">
        <v>579</v>
      </c>
      <c r="F2591" t="s">
        <v>1968</v>
      </c>
    </row>
    <row r="2592" spans="1:6" x14ac:dyDescent="0.25">
      <c r="A2592">
        <v>26</v>
      </c>
      <c r="B2592">
        <v>14001</v>
      </c>
      <c r="C2592">
        <v>15000</v>
      </c>
      <c r="D2592" t="s">
        <v>433</v>
      </c>
      <c r="E2592" t="s">
        <v>580</v>
      </c>
      <c r="F2592" t="s">
        <v>1969</v>
      </c>
    </row>
    <row r="2593" spans="1:6" x14ac:dyDescent="0.25">
      <c r="A2593">
        <v>26</v>
      </c>
      <c r="B2593">
        <v>14001</v>
      </c>
      <c r="C2593">
        <v>15000</v>
      </c>
      <c r="D2593" t="s">
        <v>433</v>
      </c>
      <c r="E2593" t="s">
        <v>582</v>
      </c>
      <c r="F2593" t="s">
        <v>1970</v>
      </c>
    </row>
    <row r="2594" spans="1:6" x14ac:dyDescent="0.25">
      <c r="A2594">
        <v>26</v>
      </c>
      <c r="B2594">
        <v>15001</v>
      </c>
      <c r="C2594">
        <v>16000</v>
      </c>
      <c r="D2594" t="s">
        <v>213</v>
      </c>
      <c r="E2594" t="s">
        <v>265</v>
      </c>
      <c r="F2594" t="s">
        <v>1959</v>
      </c>
    </row>
    <row r="2595" spans="1:6" x14ac:dyDescent="0.25">
      <c r="A2595">
        <v>26</v>
      </c>
      <c r="B2595">
        <v>15001</v>
      </c>
      <c r="C2595">
        <v>16000</v>
      </c>
      <c r="D2595" t="s">
        <v>213</v>
      </c>
      <c r="E2595" t="s">
        <v>581</v>
      </c>
      <c r="F2595" t="s">
        <v>1990</v>
      </c>
    </row>
    <row r="2596" spans="1:6" x14ac:dyDescent="0.25">
      <c r="A2596">
        <v>26</v>
      </c>
      <c r="B2596">
        <v>15001</v>
      </c>
      <c r="C2596">
        <v>16000</v>
      </c>
      <c r="D2596" t="s">
        <v>213</v>
      </c>
      <c r="E2596" t="s">
        <v>575</v>
      </c>
      <c r="F2596" t="s">
        <v>2005</v>
      </c>
    </row>
    <row r="2597" spans="1:6" x14ac:dyDescent="0.25">
      <c r="A2597">
        <v>26</v>
      </c>
      <c r="B2597">
        <v>15001</v>
      </c>
      <c r="C2597">
        <v>16000</v>
      </c>
      <c r="D2597" t="s">
        <v>213</v>
      </c>
      <c r="E2597" t="s">
        <v>120</v>
      </c>
      <c r="F2597" t="s">
        <v>1972</v>
      </c>
    </row>
    <row r="2598" spans="1:6" x14ac:dyDescent="0.25">
      <c r="A2598">
        <v>26</v>
      </c>
      <c r="B2598">
        <v>15001</v>
      </c>
      <c r="C2598">
        <v>16000</v>
      </c>
      <c r="D2598" t="s">
        <v>213</v>
      </c>
      <c r="E2598" t="s">
        <v>142</v>
      </c>
      <c r="F2598" t="s">
        <v>1987</v>
      </c>
    </row>
    <row r="2599" spans="1:6" x14ac:dyDescent="0.25">
      <c r="A2599">
        <v>26</v>
      </c>
      <c r="B2599">
        <v>15001</v>
      </c>
      <c r="C2599">
        <v>16000</v>
      </c>
      <c r="D2599" t="s">
        <v>213</v>
      </c>
      <c r="E2599" t="s">
        <v>163</v>
      </c>
      <c r="F2599" t="s">
        <v>1964</v>
      </c>
    </row>
    <row r="2600" spans="1:6" x14ac:dyDescent="0.25">
      <c r="A2600">
        <v>26</v>
      </c>
      <c r="B2600">
        <v>15001</v>
      </c>
      <c r="C2600">
        <v>16000</v>
      </c>
      <c r="D2600" t="s">
        <v>213</v>
      </c>
      <c r="E2600" t="s">
        <v>576</v>
      </c>
      <c r="F2600" t="s">
        <v>1988</v>
      </c>
    </row>
    <row r="2601" spans="1:6" x14ac:dyDescent="0.25">
      <c r="A2601">
        <v>26</v>
      </c>
      <c r="B2601">
        <v>15001</v>
      </c>
      <c r="C2601">
        <v>16000</v>
      </c>
      <c r="D2601" t="s">
        <v>213</v>
      </c>
      <c r="E2601" t="s">
        <v>577</v>
      </c>
      <c r="F2601" t="s">
        <v>2010</v>
      </c>
    </row>
    <row r="2602" spans="1:6" x14ac:dyDescent="0.25">
      <c r="A2602">
        <v>26</v>
      </c>
      <c r="B2602">
        <v>15001</v>
      </c>
      <c r="C2602">
        <v>16000</v>
      </c>
      <c r="D2602" t="s">
        <v>213</v>
      </c>
      <c r="E2602" t="s">
        <v>578</v>
      </c>
      <c r="F2602" t="s">
        <v>1998</v>
      </c>
    </row>
    <row r="2603" spans="1:6" x14ac:dyDescent="0.25">
      <c r="A2603">
        <v>26</v>
      </c>
      <c r="B2603">
        <v>15001</v>
      </c>
      <c r="C2603">
        <v>16000</v>
      </c>
      <c r="D2603" t="s">
        <v>213</v>
      </c>
      <c r="E2603" t="s">
        <v>579</v>
      </c>
      <c r="F2603" t="s">
        <v>1999</v>
      </c>
    </row>
    <row r="2604" spans="1:6" x14ac:dyDescent="0.25">
      <c r="A2604">
        <v>26</v>
      </c>
      <c r="B2604">
        <v>15001</v>
      </c>
      <c r="C2604">
        <v>16000</v>
      </c>
      <c r="D2604" t="s">
        <v>213</v>
      </c>
      <c r="E2604" t="s">
        <v>580</v>
      </c>
      <c r="F2604" t="s">
        <v>2017</v>
      </c>
    </row>
    <row r="2605" spans="1:6" x14ac:dyDescent="0.25">
      <c r="A2605">
        <v>26</v>
      </c>
      <c r="B2605">
        <v>15001</v>
      </c>
      <c r="C2605">
        <v>16000</v>
      </c>
      <c r="D2605" t="s">
        <v>213</v>
      </c>
      <c r="E2605" t="s">
        <v>582</v>
      </c>
      <c r="F2605" t="s">
        <v>1989</v>
      </c>
    </row>
    <row r="2606" spans="1:6" x14ac:dyDescent="0.25">
      <c r="A2606">
        <v>26</v>
      </c>
      <c r="B2606">
        <v>16001</v>
      </c>
      <c r="C2606">
        <v>17000</v>
      </c>
      <c r="D2606" t="s">
        <v>205</v>
      </c>
      <c r="E2606" t="s">
        <v>265</v>
      </c>
      <c r="F2606" t="s">
        <v>1991</v>
      </c>
    </row>
    <row r="2607" spans="1:6" x14ac:dyDescent="0.25">
      <c r="A2607">
        <v>26</v>
      </c>
      <c r="B2607">
        <v>16001</v>
      </c>
      <c r="C2607">
        <v>17000</v>
      </c>
      <c r="D2607" t="s">
        <v>205</v>
      </c>
      <c r="E2607" t="s">
        <v>581</v>
      </c>
      <c r="F2607" t="s">
        <v>1990</v>
      </c>
    </row>
    <row r="2608" spans="1:6" x14ac:dyDescent="0.25">
      <c r="A2608">
        <v>26</v>
      </c>
      <c r="B2608">
        <v>16001</v>
      </c>
      <c r="C2608">
        <v>17000</v>
      </c>
      <c r="D2608" t="s">
        <v>205</v>
      </c>
      <c r="E2608" t="s">
        <v>575</v>
      </c>
      <c r="F2608" t="s">
        <v>1961</v>
      </c>
    </row>
    <row r="2609" spans="1:6" x14ac:dyDescent="0.25">
      <c r="A2609">
        <v>26</v>
      </c>
      <c r="B2609">
        <v>16001</v>
      </c>
      <c r="C2609">
        <v>17000</v>
      </c>
      <c r="D2609" t="s">
        <v>205</v>
      </c>
      <c r="E2609" t="s">
        <v>120</v>
      </c>
      <c r="F2609" t="s">
        <v>1972</v>
      </c>
    </row>
    <row r="2610" spans="1:6" x14ac:dyDescent="0.25">
      <c r="A2610">
        <v>26</v>
      </c>
      <c r="B2610">
        <v>16001</v>
      </c>
      <c r="C2610">
        <v>17000</v>
      </c>
      <c r="D2610" t="s">
        <v>205</v>
      </c>
      <c r="E2610" t="s">
        <v>142</v>
      </c>
      <c r="F2610" t="s">
        <v>1963</v>
      </c>
    </row>
    <row r="2611" spans="1:6" x14ac:dyDescent="0.25">
      <c r="A2611">
        <v>26</v>
      </c>
      <c r="B2611">
        <v>16001</v>
      </c>
      <c r="C2611">
        <v>17000</v>
      </c>
      <c r="D2611" t="s">
        <v>205</v>
      </c>
      <c r="E2611" t="s">
        <v>163</v>
      </c>
      <c r="F2611" t="s">
        <v>1979</v>
      </c>
    </row>
    <row r="2612" spans="1:6" x14ac:dyDescent="0.25">
      <c r="A2612">
        <v>26</v>
      </c>
      <c r="B2612">
        <v>16001</v>
      </c>
      <c r="C2612">
        <v>17000</v>
      </c>
      <c r="D2612" t="s">
        <v>205</v>
      </c>
      <c r="E2612" t="s">
        <v>576</v>
      </c>
      <c r="F2612" t="s">
        <v>1965</v>
      </c>
    </row>
    <row r="2613" spans="1:6" x14ac:dyDescent="0.25">
      <c r="A2613">
        <v>26</v>
      </c>
      <c r="B2613">
        <v>16001</v>
      </c>
      <c r="C2613">
        <v>17000</v>
      </c>
      <c r="D2613" t="s">
        <v>205</v>
      </c>
      <c r="E2613" t="s">
        <v>577</v>
      </c>
      <c r="F2613" t="s">
        <v>1985</v>
      </c>
    </row>
    <row r="2614" spans="1:6" x14ac:dyDescent="0.25">
      <c r="A2614">
        <v>26</v>
      </c>
      <c r="B2614">
        <v>16001</v>
      </c>
      <c r="C2614">
        <v>17000</v>
      </c>
      <c r="D2614" t="s">
        <v>205</v>
      </c>
      <c r="E2614" t="s">
        <v>578</v>
      </c>
      <c r="F2614" t="s">
        <v>1967</v>
      </c>
    </row>
    <row r="2615" spans="1:6" x14ac:dyDescent="0.25">
      <c r="A2615">
        <v>26</v>
      </c>
      <c r="B2615">
        <v>16001</v>
      </c>
      <c r="C2615">
        <v>17000</v>
      </c>
      <c r="D2615" t="s">
        <v>205</v>
      </c>
      <c r="E2615" t="s">
        <v>579</v>
      </c>
      <c r="F2615" t="s">
        <v>1971</v>
      </c>
    </row>
    <row r="2616" spans="1:6" x14ac:dyDescent="0.25">
      <c r="A2616">
        <v>26</v>
      </c>
      <c r="B2616">
        <v>16001</v>
      </c>
      <c r="C2616">
        <v>17000</v>
      </c>
      <c r="D2616" t="s">
        <v>205</v>
      </c>
      <c r="E2616" t="s">
        <v>580</v>
      </c>
      <c r="F2616" t="s">
        <v>1969</v>
      </c>
    </row>
    <row r="2617" spans="1:6" x14ac:dyDescent="0.25">
      <c r="A2617">
        <v>26</v>
      </c>
      <c r="B2617">
        <v>16001</v>
      </c>
      <c r="C2617">
        <v>17000</v>
      </c>
      <c r="D2617" t="s">
        <v>205</v>
      </c>
      <c r="E2617" t="s">
        <v>582</v>
      </c>
      <c r="F2617" t="s">
        <v>1970</v>
      </c>
    </row>
    <row r="2618" spans="1:6" x14ac:dyDescent="0.25">
      <c r="A2618">
        <v>26</v>
      </c>
      <c r="B2618">
        <v>17001</v>
      </c>
      <c r="C2618">
        <v>18000</v>
      </c>
      <c r="D2618" t="s">
        <v>434</v>
      </c>
      <c r="E2618" t="s">
        <v>265</v>
      </c>
      <c r="F2618" t="s">
        <v>1959</v>
      </c>
    </row>
    <row r="2619" spans="1:6" x14ac:dyDescent="0.25">
      <c r="A2619">
        <v>26</v>
      </c>
      <c r="B2619">
        <v>17001</v>
      </c>
      <c r="C2619">
        <v>18000</v>
      </c>
      <c r="D2619" t="s">
        <v>434</v>
      </c>
      <c r="E2619" t="s">
        <v>581</v>
      </c>
      <c r="F2619" t="s">
        <v>1960</v>
      </c>
    </row>
    <row r="2620" spans="1:6" x14ac:dyDescent="0.25">
      <c r="A2620">
        <v>26</v>
      </c>
      <c r="B2620">
        <v>17001</v>
      </c>
      <c r="C2620">
        <v>18000</v>
      </c>
      <c r="D2620" t="s">
        <v>434</v>
      </c>
      <c r="E2620" t="s">
        <v>575</v>
      </c>
      <c r="F2620" t="s">
        <v>1961</v>
      </c>
    </row>
    <row r="2621" spans="1:6" x14ac:dyDescent="0.25">
      <c r="A2621">
        <v>26</v>
      </c>
      <c r="B2621">
        <v>17001</v>
      </c>
      <c r="C2621">
        <v>18000</v>
      </c>
      <c r="D2621" t="s">
        <v>434</v>
      </c>
      <c r="E2621" t="s">
        <v>120</v>
      </c>
      <c r="F2621" t="s">
        <v>1972</v>
      </c>
    </row>
    <row r="2622" spans="1:6" x14ac:dyDescent="0.25">
      <c r="A2622">
        <v>26</v>
      </c>
      <c r="B2622">
        <v>17001</v>
      </c>
      <c r="C2622">
        <v>18000</v>
      </c>
      <c r="D2622" t="s">
        <v>434</v>
      </c>
      <c r="E2622" t="s">
        <v>142</v>
      </c>
      <c r="F2622" t="s">
        <v>1963</v>
      </c>
    </row>
    <row r="2623" spans="1:6" x14ac:dyDescent="0.25">
      <c r="A2623">
        <v>26</v>
      </c>
      <c r="B2623">
        <v>17001</v>
      </c>
      <c r="C2623">
        <v>18000</v>
      </c>
      <c r="D2623" t="s">
        <v>434</v>
      </c>
      <c r="E2623" t="s">
        <v>163</v>
      </c>
      <c r="F2623" t="s">
        <v>1964</v>
      </c>
    </row>
    <row r="2624" spans="1:6" x14ac:dyDescent="0.25">
      <c r="A2624">
        <v>26</v>
      </c>
      <c r="B2624">
        <v>17001</v>
      </c>
      <c r="C2624">
        <v>18000</v>
      </c>
      <c r="D2624" t="s">
        <v>434</v>
      </c>
      <c r="E2624" t="s">
        <v>576</v>
      </c>
      <c r="F2624" t="s">
        <v>1965</v>
      </c>
    </row>
    <row r="2625" spans="1:6" x14ac:dyDescent="0.25">
      <c r="A2625">
        <v>26</v>
      </c>
      <c r="B2625">
        <v>17001</v>
      </c>
      <c r="C2625">
        <v>18000</v>
      </c>
      <c r="D2625" t="s">
        <v>434</v>
      </c>
      <c r="E2625" t="s">
        <v>577</v>
      </c>
      <c r="F2625" t="s">
        <v>1966</v>
      </c>
    </row>
    <row r="2626" spans="1:6" x14ac:dyDescent="0.25">
      <c r="A2626">
        <v>26</v>
      </c>
      <c r="B2626">
        <v>17001</v>
      </c>
      <c r="C2626">
        <v>18000</v>
      </c>
      <c r="D2626" t="s">
        <v>434</v>
      </c>
      <c r="E2626" t="s">
        <v>578</v>
      </c>
      <c r="F2626" t="s">
        <v>1967</v>
      </c>
    </row>
    <row r="2627" spans="1:6" x14ac:dyDescent="0.25">
      <c r="A2627">
        <v>26</v>
      </c>
      <c r="B2627">
        <v>17001</v>
      </c>
      <c r="C2627">
        <v>18000</v>
      </c>
      <c r="D2627" t="s">
        <v>434</v>
      </c>
      <c r="E2627" t="s">
        <v>579</v>
      </c>
      <c r="F2627" t="s">
        <v>1968</v>
      </c>
    </row>
    <row r="2628" spans="1:6" x14ac:dyDescent="0.25">
      <c r="A2628">
        <v>26</v>
      </c>
      <c r="B2628">
        <v>17001</v>
      </c>
      <c r="C2628">
        <v>18000</v>
      </c>
      <c r="D2628" t="s">
        <v>434</v>
      </c>
      <c r="E2628" t="s">
        <v>580</v>
      </c>
      <c r="F2628" t="s">
        <v>1969</v>
      </c>
    </row>
    <row r="2629" spans="1:6" x14ac:dyDescent="0.25">
      <c r="A2629">
        <v>26</v>
      </c>
      <c r="B2629">
        <v>17001</v>
      </c>
      <c r="C2629">
        <v>18000</v>
      </c>
      <c r="D2629" t="s">
        <v>434</v>
      </c>
      <c r="E2629" t="s">
        <v>582</v>
      </c>
      <c r="F2629" t="s">
        <v>1970</v>
      </c>
    </row>
    <row r="2630" spans="1:6" x14ac:dyDescent="0.25">
      <c r="A2630">
        <v>26</v>
      </c>
      <c r="B2630">
        <v>18001</v>
      </c>
      <c r="C2630">
        <v>19000</v>
      </c>
      <c r="D2630" t="s">
        <v>130</v>
      </c>
      <c r="E2630" t="s">
        <v>265</v>
      </c>
      <c r="F2630" t="s">
        <v>1959</v>
      </c>
    </row>
    <row r="2631" spans="1:6" x14ac:dyDescent="0.25">
      <c r="A2631">
        <v>26</v>
      </c>
      <c r="B2631">
        <v>18001</v>
      </c>
      <c r="C2631">
        <v>19000</v>
      </c>
      <c r="D2631" t="s">
        <v>130</v>
      </c>
      <c r="E2631" t="s">
        <v>581</v>
      </c>
      <c r="F2631" t="s">
        <v>1990</v>
      </c>
    </row>
    <row r="2632" spans="1:6" x14ac:dyDescent="0.25">
      <c r="A2632">
        <v>26</v>
      </c>
      <c r="B2632">
        <v>18001</v>
      </c>
      <c r="C2632">
        <v>19000</v>
      </c>
      <c r="D2632" t="s">
        <v>130</v>
      </c>
      <c r="E2632" t="s">
        <v>575</v>
      </c>
      <c r="F2632" t="s">
        <v>1961</v>
      </c>
    </row>
    <row r="2633" spans="1:6" x14ac:dyDescent="0.25">
      <c r="A2633">
        <v>26</v>
      </c>
      <c r="B2633">
        <v>18001</v>
      </c>
      <c r="C2633">
        <v>19000</v>
      </c>
      <c r="D2633" t="s">
        <v>130</v>
      </c>
      <c r="E2633" t="s">
        <v>120</v>
      </c>
      <c r="F2633" t="s">
        <v>1983</v>
      </c>
    </row>
    <row r="2634" spans="1:6" x14ac:dyDescent="0.25">
      <c r="A2634">
        <v>26</v>
      </c>
      <c r="B2634">
        <v>18001</v>
      </c>
      <c r="C2634">
        <v>19000</v>
      </c>
      <c r="D2634" t="s">
        <v>130</v>
      </c>
      <c r="E2634" t="s">
        <v>142</v>
      </c>
      <c r="F2634" t="s">
        <v>1963</v>
      </c>
    </row>
    <row r="2635" spans="1:6" x14ac:dyDescent="0.25">
      <c r="A2635">
        <v>26</v>
      </c>
      <c r="B2635">
        <v>18001</v>
      </c>
      <c r="C2635">
        <v>19000</v>
      </c>
      <c r="D2635" t="s">
        <v>130</v>
      </c>
      <c r="E2635" t="s">
        <v>163</v>
      </c>
      <c r="F2635" t="s">
        <v>1964</v>
      </c>
    </row>
    <row r="2636" spans="1:6" x14ac:dyDescent="0.25">
      <c r="A2636">
        <v>26</v>
      </c>
      <c r="B2636">
        <v>18001</v>
      </c>
      <c r="C2636">
        <v>19000</v>
      </c>
      <c r="D2636" t="s">
        <v>130</v>
      </c>
      <c r="E2636" t="s">
        <v>576</v>
      </c>
      <c r="F2636" t="s">
        <v>1965</v>
      </c>
    </row>
    <row r="2637" spans="1:6" x14ac:dyDescent="0.25">
      <c r="A2637">
        <v>26</v>
      </c>
      <c r="B2637">
        <v>18001</v>
      </c>
      <c r="C2637">
        <v>19000</v>
      </c>
      <c r="D2637" t="s">
        <v>130</v>
      </c>
      <c r="E2637" t="s">
        <v>577</v>
      </c>
      <c r="F2637" t="s">
        <v>1966</v>
      </c>
    </row>
    <row r="2638" spans="1:6" x14ac:dyDescent="0.25">
      <c r="A2638">
        <v>26</v>
      </c>
      <c r="B2638">
        <v>18001</v>
      </c>
      <c r="C2638">
        <v>19000</v>
      </c>
      <c r="D2638" t="s">
        <v>130</v>
      </c>
      <c r="E2638" t="s">
        <v>578</v>
      </c>
      <c r="F2638" t="s">
        <v>1967</v>
      </c>
    </row>
    <row r="2639" spans="1:6" x14ac:dyDescent="0.25">
      <c r="A2639">
        <v>26</v>
      </c>
      <c r="B2639">
        <v>18001</v>
      </c>
      <c r="C2639">
        <v>19000</v>
      </c>
      <c r="D2639" t="s">
        <v>130</v>
      </c>
      <c r="E2639" t="s">
        <v>579</v>
      </c>
      <c r="F2639" t="s">
        <v>1968</v>
      </c>
    </row>
    <row r="2640" spans="1:6" x14ac:dyDescent="0.25">
      <c r="A2640">
        <v>26</v>
      </c>
      <c r="B2640">
        <v>18001</v>
      </c>
      <c r="C2640">
        <v>19000</v>
      </c>
      <c r="D2640" t="s">
        <v>130</v>
      </c>
      <c r="E2640" t="s">
        <v>580</v>
      </c>
      <c r="F2640" t="s">
        <v>1969</v>
      </c>
    </row>
    <row r="2641" spans="1:6" x14ac:dyDescent="0.25">
      <c r="A2641">
        <v>26</v>
      </c>
      <c r="B2641">
        <v>18001</v>
      </c>
      <c r="C2641">
        <v>19000</v>
      </c>
      <c r="D2641" t="s">
        <v>130</v>
      </c>
      <c r="E2641" t="s">
        <v>582</v>
      </c>
      <c r="F2641" t="s">
        <v>1970</v>
      </c>
    </row>
    <row r="2642" spans="1:6" x14ac:dyDescent="0.25">
      <c r="A2642">
        <v>26</v>
      </c>
      <c r="B2642">
        <v>2001</v>
      </c>
      <c r="C2642">
        <v>3000</v>
      </c>
      <c r="D2642" t="s">
        <v>42</v>
      </c>
      <c r="E2642" t="s">
        <v>265</v>
      </c>
      <c r="F2642" t="s">
        <v>1959</v>
      </c>
    </row>
    <row r="2643" spans="1:6" x14ac:dyDescent="0.25">
      <c r="A2643">
        <v>26</v>
      </c>
      <c r="B2643">
        <v>2001</v>
      </c>
      <c r="C2643">
        <v>3000</v>
      </c>
      <c r="D2643" t="s">
        <v>42</v>
      </c>
      <c r="E2643" t="s">
        <v>581</v>
      </c>
      <c r="F2643" t="s">
        <v>1974</v>
      </c>
    </row>
    <row r="2644" spans="1:6" x14ac:dyDescent="0.25">
      <c r="A2644">
        <v>26</v>
      </c>
      <c r="B2644">
        <v>2001</v>
      </c>
      <c r="C2644">
        <v>3000</v>
      </c>
      <c r="D2644" t="s">
        <v>42</v>
      </c>
      <c r="E2644" t="s">
        <v>575</v>
      </c>
      <c r="F2644" t="s">
        <v>1961</v>
      </c>
    </row>
    <row r="2645" spans="1:6" x14ac:dyDescent="0.25">
      <c r="A2645">
        <v>26</v>
      </c>
      <c r="B2645">
        <v>2001</v>
      </c>
      <c r="C2645">
        <v>3000</v>
      </c>
      <c r="D2645" t="s">
        <v>42</v>
      </c>
      <c r="E2645" t="s">
        <v>120</v>
      </c>
      <c r="F2645" t="s">
        <v>1983</v>
      </c>
    </row>
    <row r="2646" spans="1:6" x14ac:dyDescent="0.25">
      <c r="A2646">
        <v>26</v>
      </c>
      <c r="B2646">
        <v>2001</v>
      </c>
      <c r="C2646">
        <v>3000</v>
      </c>
      <c r="D2646" t="s">
        <v>42</v>
      </c>
      <c r="E2646" t="s">
        <v>142</v>
      </c>
      <c r="F2646" t="s">
        <v>1980</v>
      </c>
    </row>
    <row r="2647" spans="1:6" x14ac:dyDescent="0.25">
      <c r="A2647">
        <v>26</v>
      </c>
      <c r="B2647">
        <v>2001</v>
      </c>
      <c r="C2647">
        <v>3000</v>
      </c>
      <c r="D2647" t="s">
        <v>42</v>
      </c>
      <c r="E2647" t="s">
        <v>163</v>
      </c>
      <c r="F2647" t="s">
        <v>1964</v>
      </c>
    </row>
    <row r="2648" spans="1:6" x14ac:dyDescent="0.25">
      <c r="A2648">
        <v>26</v>
      </c>
      <c r="B2648">
        <v>2001</v>
      </c>
      <c r="C2648">
        <v>3000</v>
      </c>
      <c r="D2648" t="s">
        <v>42</v>
      </c>
      <c r="E2648" t="s">
        <v>576</v>
      </c>
      <c r="F2648" t="s">
        <v>1965</v>
      </c>
    </row>
    <row r="2649" spans="1:6" x14ac:dyDescent="0.25">
      <c r="A2649">
        <v>26</v>
      </c>
      <c r="B2649">
        <v>2001</v>
      </c>
      <c r="C2649">
        <v>3000</v>
      </c>
      <c r="D2649" t="s">
        <v>42</v>
      </c>
      <c r="E2649" t="s">
        <v>577</v>
      </c>
      <c r="F2649" t="s">
        <v>1966</v>
      </c>
    </row>
    <row r="2650" spans="1:6" x14ac:dyDescent="0.25">
      <c r="A2650">
        <v>26</v>
      </c>
      <c r="B2650">
        <v>2001</v>
      </c>
      <c r="C2650">
        <v>3000</v>
      </c>
      <c r="D2650" t="s">
        <v>42</v>
      </c>
      <c r="E2650" t="s">
        <v>578</v>
      </c>
      <c r="F2650" t="s">
        <v>1967</v>
      </c>
    </row>
    <row r="2651" spans="1:6" x14ac:dyDescent="0.25">
      <c r="A2651">
        <v>26</v>
      </c>
      <c r="B2651">
        <v>2001</v>
      </c>
      <c r="C2651">
        <v>3000</v>
      </c>
      <c r="D2651" t="s">
        <v>42</v>
      </c>
      <c r="E2651" t="s">
        <v>579</v>
      </c>
      <c r="F2651" t="s">
        <v>1968</v>
      </c>
    </row>
    <row r="2652" spans="1:6" x14ac:dyDescent="0.25">
      <c r="A2652">
        <v>26</v>
      </c>
      <c r="B2652">
        <v>2001</v>
      </c>
      <c r="C2652">
        <v>3000</v>
      </c>
      <c r="D2652" t="s">
        <v>42</v>
      </c>
      <c r="E2652" t="s">
        <v>580</v>
      </c>
      <c r="F2652" t="s">
        <v>1982</v>
      </c>
    </row>
    <row r="2653" spans="1:6" x14ac:dyDescent="0.25">
      <c r="A2653">
        <v>26</v>
      </c>
      <c r="B2653">
        <v>2001</v>
      </c>
      <c r="C2653">
        <v>3000</v>
      </c>
      <c r="D2653" t="s">
        <v>42</v>
      </c>
      <c r="E2653" t="s">
        <v>582</v>
      </c>
      <c r="F2653" t="s">
        <v>1970</v>
      </c>
    </row>
    <row r="2654" spans="1:6" x14ac:dyDescent="0.25">
      <c r="A2654">
        <v>26</v>
      </c>
      <c r="B2654">
        <v>3001</v>
      </c>
      <c r="C2654">
        <v>4000</v>
      </c>
      <c r="D2654" t="s">
        <v>67</v>
      </c>
      <c r="E2654" t="s">
        <v>265</v>
      </c>
      <c r="F2654" t="s">
        <v>1959</v>
      </c>
    </row>
    <row r="2655" spans="1:6" x14ac:dyDescent="0.25">
      <c r="A2655">
        <v>26</v>
      </c>
      <c r="B2655">
        <v>3001</v>
      </c>
      <c r="C2655">
        <v>4000</v>
      </c>
      <c r="D2655" t="s">
        <v>67</v>
      </c>
      <c r="E2655" t="s">
        <v>581</v>
      </c>
      <c r="F2655" t="s">
        <v>1974</v>
      </c>
    </row>
    <row r="2656" spans="1:6" x14ac:dyDescent="0.25">
      <c r="A2656">
        <v>26</v>
      </c>
      <c r="B2656">
        <v>3001</v>
      </c>
      <c r="C2656">
        <v>4000</v>
      </c>
      <c r="D2656" t="s">
        <v>67</v>
      </c>
      <c r="E2656" t="s">
        <v>575</v>
      </c>
      <c r="F2656" t="s">
        <v>1961</v>
      </c>
    </row>
    <row r="2657" spans="1:6" x14ac:dyDescent="0.25">
      <c r="A2657">
        <v>26</v>
      </c>
      <c r="B2657">
        <v>3001</v>
      </c>
      <c r="C2657">
        <v>4000</v>
      </c>
      <c r="D2657" t="s">
        <v>67</v>
      </c>
      <c r="E2657" t="s">
        <v>120</v>
      </c>
      <c r="F2657" t="s">
        <v>1983</v>
      </c>
    </row>
    <row r="2658" spans="1:6" x14ac:dyDescent="0.25">
      <c r="A2658">
        <v>26</v>
      </c>
      <c r="B2658">
        <v>3001</v>
      </c>
      <c r="C2658">
        <v>4000</v>
      </c>
      <c r="D2658" t="s">
        <v>67</v>
      </c>
      <c r="E2658" t="s">
        <v>142</v>
      </c>
      <c r="F2658" t="s">
        <v>1980</v>
      </c>
    </row>
    <row r="2659" spans="1:6" x14ac:dyDescent="0.25">
      <c r="A2659">
        <v>26</v>
      </c>
      <c r="B2659">
        <v>3001</v>
      </c>
      <c r="C2659">
        <v>4000</v>
      </c>
      <c r="D2659" t="s">
        <v>67</v>
      </c>
      <c r="E2659" t="s">
        <v>163</v>
      </c>
      <c r="F2659" t="s">
        <v>1964</v>
      </c>
    </row>
    <row r="2660" spans="1:6" x14ac:dyDescent="0.25">
      <c r="A2660">
        <v>26</v>
      </c>
      <c r="B2660">
        <v>3001</v>
      </c>
      <c r="C2660">
        <v>4000</v>
      </c>
      <c r="D2660" t="s">
        <v>67</v>
      </c>
      <c r="E2660" t="s">
        <v>576</v>
      </c>
      <c r="F2660" t="s">
        <v>1965</v>
      </c>
    </row>
    <row r="2661" spans="1:6" x14ac:dyDescent="0.25">
      <c r="A2661">
        <v>26</v>
      </c>
      <c r="B2661">
        <v>3001</v>
      </c>
      <c r="C2661">
        <v>4000</v>
      </c>
      <c r="D2661" t="s">
        <v>67</v>
      </c>
      <c r="E2661" t="s">
        <v>577</v>
      </c>
      <c r="F2661" t="s">
        <v>1966</v>
      </c>
    </row>
    <row r="2662" spans="1:6" x14ac:dyDescent="0.25">
      <c r="A2662">
        <v>26</v>
      </c>
      <c r="B2662">
        <v>3001</v>
      </c>
      <c r="C2662">
        <v>4000</v>
      </c>
      <c r="D2662" t="s">
        <v>67</v>
      </c>
      <c r="E2662" t="s">
        <v>578</v>
      </c>
      <c r="F2662" t="s">
        <v>1967</v>
      </c>
    </row>
    <row r="2663" spans="1:6" x14ac:dyDescent="0.25">
      <c r="A2663">
        <v>26</v>
      </c>
      <c r="B2663">
        <v>3001</v>
      </c>
      <c r="C2663">
        <v>4000</v>
      </c>
      <c r="D2663" t="s">
        <v>67</v>
      </c>
      <c r="E2663" t="s">
        <v>579</v>
      </c>
      <c r="F2663" t="s">
        <v>1968</v>
      </c>
    </row>
    <row r="2664" spans="1:6" x14ac:dyDescent="0.25">
      <c r="A2664">
        <v>26</v>
      </c>
      <c r="B2664">
        <v>3001</v>
      </c>
      <c r="C2664">
        <v>4000</v>
      </c>
      <c r="D2664" t="s">
        <v>67</v>
      </c>
      <c r="E2664" t="s">
        <v>580</v>
      </c>
      <c r="F2664" t="s">
        <v>1982</v>
      </c>
    </row>
    <row r="2665" spans="1:6" x14ac:dyDescent="0.25">
      <c r="A2665">
        <v>26</v>
      </c>
      <c r="B2665">
        <v>3001</v>
      </c>
      <c r="C2665">
        <v>4000</v>
      </c>
      <c r="D2665" t="s">
        <v>67</v>
      </c>
      <c r="E2665" t="s">
        <v>582</v>
      </c>
      <c r="F2665" t="s">
        <v>1970</v>
      </c>
    </row>
    <row r="2666" spans="1:6" x14ac:dyDescent="0.25">
      <c r="A2666">
        <v>26</v>
      </c>
      <c r="B2666">
        <v>4001</v>
      </c>
      <c r="C2666">
        <v>5000</v>
      </c>
      <c r="D2666" t="s">
        <v>428</v>
      </c>
      <c r="E2666" t="s">
        <v>265</v>
      </c>
      <c r="F2666" t="s">
        <v>1959</v>
      </c>
    </row>
    <row r="2667" spans="1:6" x14ac:dyDescent="0.25">
      <c r="A2667">
        <v>26</v>
      </c>
      <c r="B2667">
        <v>4001</v>
      </c>
      <c r="C2667">
        <v>5000</v>
      </c>
      <c r="D2667" t="s">
        <v>428</v>
      </c>
      <c r="E2667" t="s">
        <v>581</v>
      </c>
      <c r="F2667" t="s">
        <v>1960</v>
      </c>
    </row>
    <row r="2668" spans="1:6" x14ac:dyDescent="0.25">
      <c r="A2668">
        <v>26</v>
      </c>
      <c r="B2668">
        <v>4001</v>
      </c>
      <c r="C2668">
        <v>5000</v>
      </c>
      <c r="D2668" t="s">
        <v>428</v>
      </c>
      <c r="E2668" t="s">
        <v>575</v>
      </c>
      <c r="F2668" t="s">
        <v>1961</v>
      </c>
    </row>
    <row r="2669" spans="1:6" x14ac:dyDescent="0.25">
      <c r="A2669">
        <v>26</v>
      </c>
      <c r="B2669">
        <v>4001</v>
      </c>
      <c r="C2669">
        <v>5000</v>
      </c>
      <c r="D2669" t="s">
        <v>428</v>
      </c>
      <c r="E2669" t="s">
        <v>120</v>
      </c>
      <c r="F2669" t="s">
        <v>1972</v>
      </c>
    </row>
    <row r="2670" spans="1:6" x14ac:dyDescent="0.25">
      <c r="A2670">
        <v>26</v>
      </c>
      <c r="B2670">
        <v>4001</v>
      </c>
      <c r="C2670">
        <v>5000</v>
      </c>
      <c r="D2670" t="s">
        <v>428</v>
      </c>
      <c r="E2670" t="s">
        <v>142</v>
      </c>
      <c r="F2670" t="s">
        <v>1963</v>
      </c>
    </row>
    <row r="2671" spans="1:6" x14ac:dyDescent="0.25">
      <c r="A2671">
        <v>26</v>
      </c>
      <c r="B2671">
        <v>4001</v>
      </c>
      <c r="C2671">
        <v>5000</v>
      </c>
      <c r="D2671" t="s">
        <v>428</v>
      </c>
      <c r="E2671" t="s">
        <v>163</v>
      </c>
      <c r="F2671" t="s">
        <v>1964</v>
      </c>
    </row>
    <row r="2672" spans="1:6" x14ac:dyDescent="0.25">
      <c r="A2672">
        <v>26</v>
      </c>
      <c r="B2672">
        <v>4001</v>
      </c>
      <c r="C2672">
        <v>5000</v>
      </c>
      <c r="D2672" t="s">
        <v>428</v>
      </c>
      <c r="E2672" t="s">
        <v>576</v>
      </c>
      <c r="F2672" t="s">
        <v>1965</v>
      </c>
    </row>
    <row r="2673" spans="1:6" x14ac:dyDescent="0.25">
      <c r="A2673">
        <v>26</v>
      </c>
      <c r="B2673">
        <v>4001</v>
      </c>
      <c r="C2673">
        <v>5000</v>
      </c>
      <c r="D2673" t="s">
        <v>428</v>
      </c>
      <c r="E2673" t="s">
        <v>577</v>
      </c>
      <c r="F2673" t="s">
        <v>1966</v>
      </c>
    </row>
    <row r="2674" spans="1:6" x14ac:dyDescent="0.25">
      <c r="A2674">
        <v>26</v>
      </c>
      <c r="B2674">
        <v>4001</v>
      </c>
      <c r="C2674">
        <v>5000</v>
      </c>
      <c r="D2674" t="s">
        <v>428</v>
      </c>
      <c r="E2674" t="s">
        <v>578</v>
      </c>
      <c r="F2674" t="s">
        <v>1967</v>
      </c>
    </row>
    <row r="2675" spans="1:6" x14ac:dyDescent="0.25">
      <c r="A2675">
        <v>26</v>
      </c>
      <c r="B2675">
        <v>4001</v>
      </c>
      <c r="C2675">
        <v>5000</v>
      </c>
      <c r="D2675" t="s">
        <v>428</v>
      </c>
      <c r="E2675" t="s">
        <v>579</v>
      </c>
      <c r="F2675" t="s">
        <v>1968</v>
      </c>
    </row>
    <row r="2676" spans="1:6" x14ac:dyDescent="0.25">
      <c r="A2676">
        <v>26</v>
      </c>
      <c r="B2676">
        <v>4001</v>
      </c>
      <c r="C2676">
        <v>5000</v>
      </c>
      <c r="D2676" t="s">
        <v>428</v>
      </c>
      <c r="E2676" t="s">
        <v>580</v>
      </c>
      <c r="F2676" t="s">
        <v>1969</v>
      </c>
    </row>
    <row r="2677" spans="1:6" x14ac:dyDescent="0.25">
      <c r="A2677">
        <v>26</v>
      </c>
      <c r="B2677">
        <v>4001</v>
      </c>
      <c r="C2677">
        <v>5000</v>
      </c>
      <c r="D2677" t="s">
        <v>428</v>
      </c>
      <c r="E2677" t="s">
        <v>582</v>
      </c>
      <c r="F2677" t="s">
        <v>1970</v>
      </c>
    </row>
    <row r="2678" spans="1:6" x14ac:dyDescent="0.25">
      <c r="A2678">
        <v>26</v>
      </c>
      <c r="B2678">
        <v>5001</v>
      </c>
      <c r="C2678">
        <v>6000</v>
      </c>
      <c r="D2678" t="s">
        <v>429</v>
      </c>
      <c r="E2678" t="s">
        <v>265</v>
      </c>
      <c r="F2678" t="s">
        <v>1959</v>
      </c>
    </row>
    <row r="2679" spans="1:6" x14ac:dyDescent="0.25">
      <c r="A2679">
        <v>26</v>
      </c>
      <c r="B2679">
        <v>5001</v>
      </c>
      <c r="C2679">
        <v>6000</v>
      </c>
      <c r="D2679" t="s">
        <v>429</v>
      </c>
      <c r="E2679" t="s">
        <v>581</v>
      </c>
      <c r="F2679" t="s">
        <v>1960</v>
      </c>
    </row>
    <row r="2680" spans="1:6" x14ac:dyDescent="0.25">
      <c r="A2680">
        <v>26</v>
      </c>
      <c r="B2680">
        <v>5001</v>
      </c>
      <c r="C2680">
        <v>6000</v>
      </c>
      <c r="D2680" t="s">
        <v>429</v>
      </c>
      <c r="E2680" t="s">
        <v>575</v>
      </c>
      <c r="F2680" t="s">
        <v>1961</v>
      </c>
    </row>
    <row r="2681" spans="1:6" x14ac:dyDescent="0.25">
      <c r="A2681">
        <v>26</v>
      </c>
      <c r="B2681">
        <v>5001</v>
      </c>
      <c r="C2681">
        <v>6000</v>
      </c>
      <c r="D2681" t="s">
        <v>429</v>
      </c>
      <c r="E2681" t="s">
        <v>120</v>
      </c>
      <c r="F2681" t="s">
        <v>1972</v>
      </c>
    </row>
    <row r="2682" spans="1:6" x14ac:dyDescent="0.25">
      <c r="A2682">
        <v>26</v>
      </c>
      <c r="B2682">
        <v>5001</v>
      </c>
      <c r="C2682">
        <v>6000</v>
      </c>
      <c r="D2682" t="s">
        <v>429</v>
      </c>
      <c r="E2682" t="s">
        <v>142</v>
      </c>
      <c r="F2682" t="s">
        <v>1963</v>
      </c>
    </row>
    <row r="2683" spans="1:6" x14ac:dyDescent="0.25">
      <c r="A2683">
        <v>26</v>
      </c>
      <c r="B2683">
        <v>5001</v>
      </c>
      <c r="C2683">
        <v>6000</v>
      </c>
      <c r="D2683" t="s">
        <v>429</v>
      </c>
      <c r="E2683" t="s">
        <v>163</v>
      </c>
      <c r="F2683" t="s">
        <v>1964</v>
      </c>
    </row>
    <row r="2684" spans="1:6" x14ac:dyDescent="0.25">
      <c r="A2684">
        <v>26</v>
      </c>
      <c r="B2684">
        <v>5001</v>
      </c>
      <c r="C2684">
        <v>6000</v>
      </c>
      <c r="D2684" t="s">
        <v>429</v>
      </c>
      <c r="E2684" t="s">
        <v>576</v>
      </c>
      <c r="F2684" t="s">
        <v>1965</v>
      </c>
    </row>
    <row r="2685" spans="1:6" x14ac:dyDescent="0.25">
      <c r="A2685">
        <v>26</v>
      </c>
      <c r="B2685">
        <v>5001</v>
      </c>
      <c r="C2685">
        <v>6000</v>
      </c>
      <c r="D2685" t="s">
        <v>429</v>
      </c>
      <c r="E2685" t="s">
        <v>577</v>
      </c>
      <c r="F2685" t="s">
        <v>1966</v>
      </c>
    </row>
    <row r="2686" spans="1:6" x14ac:dyDescent="0.25">
      <c r="A2686">
        <v>26</v>
      </c>
      <c r="B2686">
        <v>5001</v>
      </c>
      <c r="C2686">
        <v>6000</v>
      </c>
      <c r="D2686" t="s">
        <v>429</v>
      </c>
      <c r="E2686" t="s">
        <v>578</v>
      </c>
      <c r="F2686" t="s">
        <v>1967</v>
      </c>
    </row>
    <row r="2687" spans="1:6" x14ac:dyDescent="0.25">
      <c r="A2687">
        <v>26</v>
      </c>
      <c r="B2687">
        <v>5001</v>
      </c>
      <c r="C2687">
        <v>6000</v>
      </c>
      <c r="D2687" t="s">
        <v>429</v>
      </c>
      <c r="E2687" t="s">
        <v>579</v>
      </c>
      <c r="F2687" t="s">
        <v>1968</v>
      </c>
    </row>
    <row r="2688" spans="1:6" x14ac:dyDescent="0.25">
      <c r="A2688">
        <v>26</v>
      </c>
      <c r="B2688">
        <v>5001</v>
      </c>
      <c r="C2688">
        <v>6000</v>
      </c>
      <c r="D2688" t="s">
        <v>429</v>
      </c>
      <c r="E2688" t="s">
        <v>580</v>
      </c>
      <c r="F2688" t="s">
        <v>1969</v>
      </c>
    </row>
    <row r="2689" spans="1:6" x14ac:dyDescent="0.25">
      <c r="A2689">
        <v>26</v>
      </c>
      <c r="B2689">
        <v>5001</v>
      </c>
      <c r="C2689">
        <v>6000</v>
      </c>
      <c r="D2689" t="s">
        <v>429</v>
      </c>
      <c r="E2689" t="s">
        <v>582</v>
      </c>
      <c r="F2689" t="s">
        <v>1970</v>
      </c>
    </row>
    <row r="2690" spans="1:6" x14ac:dyDescent="0.25">
      <c r="A2690">
        <v>26</v>
      </c>
      <c r="B2690">
        <v>6001</v>
      </c>
      <c r="C2690">
        <v>7000</v>
      </c>
      <c r="D2690" t="s">
        <v>155</v>
      </c>
      <c r="E2690" t="s">
        <v>265</v>
      </c>
      <c r="F2690" t="s">
        <v>1959</v>
      </c>
    </row>
    <row r="2691" spans="1:6" x14ac:dyDescent="0.25">
      <c r="A2691">
        <v>26</v>
      </c>
      <c r="B2691">
        <v>6001</v>
      </c>
      <c r="C2691">
        <v>7000</v>
      </c>
      <c r="D2691" t="s">
        <v>155</v>
      </c>
      <c r="E2691" t="s">
        <v>581</v>
      </c>
      <c r="F2691" t="s">
        <v>1974</v>
      </c>
    </row>
    <row r="2692" spans="1:6" x14ac:dyDescent="0.25">
      <c r="A2692">
        <v>26</v>
      </c>
      <c r="B2692">
        <v>6001</v>
      </c>
      <c r="C2692">
        <v>7000</v>
      </c>
      <c r="D2692" t="s">
        <v>155</v>
      </c>
      <c r="E2692" t="s">
        <v>575</v>
      </c>
      <c r="F2692" t="s">
        <v>1961</v>
      </c>
    </row>
    <row r="2693" spans="1:6" x14ac:dyDescent="0.25">
      <c r="A2693">
        <v>26</v>
      </c>
      <c r="B2693">
        <v>6001</v>
      </c>
      <c r="C2693">
        <v>7000</v>
      </c>
      <c r="D2693" t="s">
        <v>155</v>
      </c>
      <c r="E2693" t="s">
        <v>120</v>
      </c>
      <c r="F2693" t="s">
        <v>1972</v>
      </c>
    </row>
    <row r="2694" spans="1:6" x14ac:dyDescent="0.25">
      <c r="A2694">
        <v>26</v>
      </c>
      <c r="B2694">
        <v>6001</v>
      </c>
      <c r="C2694">
        <v>7000</v>
      </c>
      <c r="D2694" t="s">
        <v>155</v>
      </c>
      <c r="E2694" t="s">
        <v>142</v>
      </c>
      <c r="F2694" t="s">
        <v>1980</v>
      </c>
    </row>
    <row r="2695" spans="1:6" x14ac:dyDescent="0.25">
      <c r="A2695">
        <v>26</v>
      </c>
      <c r="B2695">
        <v>6001</v>
      </c>
      <c r="C2695">
        <v>7000</v>
      </c>
      <c r="D2695" t="s">
        <v>155</v>
      </c>
      <c r="E2695" t="s">
        <v>163</v>
      </c>
      <c r="F2695" t="s">
        <v>1964</v>
      </c>
    </row>
    <row r="2696" spans="1:6" x14ac:dyDescent="0.25">
      <c r="A2696">
        <v>26</v>
      </c>
      <c r="B2696">
        <v>6001</v>
      </c>
      <c r="C2696">
        <v>7000</v>
      </c>
      <c r="D2696" t="s">
        <v>155</v>
      </c>
      <c r="E2696" t="s">
        <v>576</v>
      </c>
      <c r="F2696" t="s">
        <v>1965</v>
      </c>
    </row>
    <row r="2697" spans="1:6" x14ac:dyDescent="0.25">
      <c r="A2697">
        <v>26</v>
      </c>
      <c r="B2697">
        <v>6001</v>
      </c>
      <c r="C2697">
        <v>7000</v>
      </c>
      <c r="D2697" t="s">
        <v>155</v>
      </c>
      <c r="E2697" t="s">
        <v>577</v>
      </c>
      <c r="F2697" t="s">
        <v>1966</v>
      </c>
    </row>
    <row r="2698" spans="1:6" x14ac:dyDescent="0.25">
      <c r="A2698">
        <v>26</v>
      </c>
      <c r="B2698">
        <v>6001</v>
      </c>
      <c r="C2698">
        <v>7000</v>
      </c>
      <c r="D2698" t="s">
        <v>155</v>
      </c>
      <c r="E2698" t="s">
        <v>578</v>
      </c>
      <c r="F2698" t="s">
        <v>1967</v>
      </c>
    </row>
    <row r="2699" spans="1:6" x14ac:dyDescent="0.25">
      <c r="A2699">
        <v>26</v>
      </c>
      <c r="B2699">
        <v>6001</v>
      </c>
      <c r="C2699">
        <v>7000</v>
      </c>
      <c r="D2699" t="s">
        <v>155</v>
      </c>
      <c r="E2699" t="s">
        <v>579</v>
      </c>
      <c r="F2699" t="s">
        <v>1968</v>
      </c>
    </row>
    <row r="2700" spans="1:6" x14ac:dyDescent="0.25">
      <c r="A2700">
        <v>26</v>
      </c>
      <c r="B2700">
        <v>6001</v>
      </c>
      <c r="C2700">
        <v>7000</v>
      </c>
      <c r="D2700" t="s">
        <v>155</v>
      </c>
      <c r="E2700" t="s">
        <v>580</v>
      </c>
      <c r="F2700" t="s">
        <v>1969</v>
      </c>
    </row>
    <row r="2701" spans="1:6" x14ac:dyDescent="0.25">
      <c r="A2701">
        <v>26</v>
      </c>
      <c r="B2701">
        <v>6001</v>
      </c>
      <c r="C2701">
        <v>7000</v>
      </c>
      <c r="D2701" t="s">
        <v>155</v>
      </c>
      <c r="E2701" t="s">
        <v>582</v>
      </c>
      <c r="F2701" t="s">
        <v>1970</v>
      </c>
    </row>
    <row r="2702" spans="1:6" x14ac:dyDescent="0.25">
      <c r="A2702">
        <v>26</v>
      </c>
      <c r="B2702">
        <v>7001</v>
      </c>
      <c r="C2702">
        <v>8000</v>
      </c>
      <c r="D2702" t="s">
        <v>165</v>
      </c>
      <c r="E2702" t="s">
        <v>265</v>
      </c>
      <c r="F2702" t="s">
        <v>1959</v>
      </c>
    </row>
    <row r="2703" spans="1:6" x14ac:dyDescent="0.25">
      <c r="A2703">
        <v>26</v>
      </c>
      <c r="B2703">
        <v>7001</v>
      </c>
      <c r="C2703">
        <v>8000</v>
      </c>
      <c r="D2703" t="s">
        <v>165</v>
      </c>
      <c r="E2703" t="s">
        <v>581</v>
      </c>
      <c r="F2703" t="s">
        <v>1974</v>
      </c>
    </row>
    <row r="2704" spans="1:6" x14ac:dyDescent="0.25">
      <c r="A2704">
        <v>26</v>
      </c>
      <c r="B2704">
        <v>7001</v>
      </c>
      <c r="C2704">
        <v>8000</v>
      </c>
      <c r="D2704" t="s">
        <v>165</v>
      </c>
      <c r="E2704" t="s">
        <v>575</v>
      </c>
      <c r="F2704" t="s">
        <v>1961</v>
      </c>
    </row>
    <row r="2705" spans="1:6" x14ac:dyDescent="0.25">
      <c r="A2705">
        <v>26</v>
      </c>
      <c r="B2705">
        <v>7001</v>
      </c>
      <c r="C2705">
        <v>8000</v>
      </c>
      <c r="D2705" t="s">
        <v>165</v>
      </c>
      <c r="E2705" t="s">
        <v>120</v>
      </c>
      <c r="F2705" t="s">
        <v>1972</v>
      </c>
    </row>
    <row r="2706" spans="1:6" x14ac:dyDescent="0.25">
      <c r="A2706">
        <v>26</v>
      </c>
      <c r="B2706">
        <v>7001</v>
      </c>
      <c r="C2706">
        <v>8000</v>
      </c>
      <c r="D2706" t="s">
        <v>165</v>
      </c>
      <c r="E2706" t="s">
        <v>142</v>
      </c>
      <c r="F2706" t="s">
        <v>2007</v>
      </c>
    </row>
    <row r="2707" spans="1:6" x14ac:dyDescent="0.25">
      <c r="A2707">
        <v>26</v>
      </c>
      <c r="B2707">
        <v>7001</v>
      </c>
      <c r="C2707">
        <v>8000</v>
      </c>
      <c r="D2707" t="s">
        <v>165</v>
      </c>
      <c r="E2707" t="s">
        <v>163</v>
      </c>
      <c r="F2707" t="s">
        <v>1964</v>
      </c>
    </row>
    <row r="2708" spans="1:6" x14ac:dyDescent="0.25">
      <c r="A2708">
        <v>26</v>
      </c>
      <c r="B2708">
        <v>7001</v>
      </c>
      <c r="C2708">
        <v>8000</v>
      </c>
      <c r="D2708" t="s">
        <v>165</v>
      </c>
      <c r="E2708" t="s">
        <v>576</v>
      </c>
      <c r="F2708" t="s">
        <v>1965</v>
      </c>
    </row>
    <row r="2709" spans="1:6" x14ac:dyDescent="0.25">
      <c r="A2709">
        <v>26</v>
      </c>
      <c r="B2709">
        <v>7001</v>
      </c>
      <c r="C2709">
        <v>8000</v>
      </c>
      <c r="D2709" t="s">
        <v>165</v>
      </c>
      <c r="E2709" t="s">
        <v>577</v>
      </c>
      <c r="F2709" t="s">
        <v>1966</v>
      </c>
    </row>
    <row r="2710" spans="1:6" x14ac:dyDescent="0.25">
      <c r="A2710">
        <v>26</v>
      </c>
      <c r="B2710">
        <v>7001</v>
      </c>
      <c r="C2710">
        <v>8000</v>
      </c>
      <c r="D2710" t="s">
        <v>165</v>
      </c>
      <c r="E2710" t="s">
        <v>578</v>
      </c>
      <c r="F2710" t="s">
        <v>1967</v>
      </c>
    </row>
    <row r="2711" spans="1:6" x14ac:dyDescent="0.25">
      <c r="A2711">
        <v>26</v>
      </c>
      <c r="B2711">
        <v>7001</v>
      </c>
      <c r="C2711">
        <v>8000</v>
      </c>
      <c r="D2711" t="s">
        <v>165</v>
      </c>
      <c r="E2711" t="s">
        <v>579</v>
      </c>
      <c r="F2711" t="s">
        <v>1968</v>
      </c>
    </row>
    <row r="2712" spans="1:6" x14ac:dyDescent="0.25">
      <c r="A2712">
        <v>26</v>
      </c>
      <c r="B2712">
        <v>7001</v>
      </c>
      <c r="C2712">
        <v>8000</v>
      </c>
      <c r="D2712" t="s">
        <v>165</v>
      </c>
      <c r="E2712" t="s">
        <v>580</v>
      </c>
      <c r="F2712" t="s">
        <v>1969</v>
      </c>
    </row>
    <row r="2713" spans="1:6" x14ac:dyDescent="0.25">
      <c r="A2713">
        <v>26</v>
      </c>
      <c r="B2713">
        <v>7001</v>
      </c>
      <c r="C2713">
        <v>8000</v>
      </c>
      <c r="D2713" t="s">
        <v>165</v>
      </c>
      <c r="E2713" t="s">
        <v>582</v>
      </c>
      <c r="F2713" t="s">
        <v>1970</v>
      </c>
    </row>
    <row r="2714" spans="1:6" x14ac:dyDescent="0.25">
      <c r="A2714">
        <v>26</v>
      </c>
      <c r="B2714">
        <v>8001</v>
      </c>
      <c r="C2714">
        <v>9000</v>
      </c>
      <c r="D2714" t="s">
        <v>207</v>
      </c>
      <c r="E2714" t="s">
        <v>265</v>
      </c>
      <c r="F2714" t="s">
        <v>1959</v>
      </c>
    </row>
    <row r="2715" spans="1:6" x14ac:dyDescent="0.25">
      <c r="A2715">
        <v>26</v>
      </c>
      <c r="B2715">
        <v>8001</v>
      </c>
      <c r="C2715">
        <v>9000</v>
      </c>
      <c r="D2715" t="s">
        <v>207</v>
      </c>
      <c r="E2715" t="s">
        <v>581</v>
      </c>
      <c r="F2715" t="s">
        <v>1974</v>
      </c>
    </row>
    <row r="2716" spans="1:6" x14ac:dyDescent="0.25">
      <c r="A2716">
        <v>26</v>
      </c>
      <c r="B2716">
        <v>8001</v>
      </c>
      <c r="C2716">
        <v>9000</v>
      </c>
      <c r="D2716" t="s">
        <v>207</v>
      </c>
      <c r="E2716" t="s">
        <v>575</v>
      </c>
      <c r="F2716" t="s">
        <v>1961</v>
      </c>
    </row>
    <row r="2717" spans="1:6" x14ac:dyDescent="0.25">
      <c r="A2717">
        <v>26</v>
      </c>
      <c r="B2717">
        <v>8001</v>
      </c>
      <c r="C2717">
        <v>9000</v>
      </c>
      <c r="D2717" t="s">
        <v>207</v>
      </c>
      <c r="E2717" t="s">
        <v>120</v>
      </c>
      <c r="F2717" t="s">
        <v>1972</v>
      </c>
    </row>
    <row r="2718" spans="1:6" x14ac:dyDescent="0.25">
      <c r="A2718">
        <v>26</v>
      </c>
      <c r="B2718">
        <v>8001</v>
      </c>
      <c r="C2718">
        <v>9000</v>
      </c>
      <c r="D2718" t="s">
        <v>207</v>
      </c>
      <c r="E2718" t="s">
        <v>142</v>
      </c>
      <c r="F2718" t="s">
        <v>1963</v>
      </c>
    </row>
    <row r="2719" spans="1:6" x14ac:dyDescent="0.25">
      <c r="A2719">
        <v>26</v>
      </c>
      <c r="B2719">
        <v>8001</v>
      </c>
      <c r="C2719">
        <v>9000</v>
      </c>
      <c r="D2719" t="s">
        <v>207</v>
      </c>
      <c r="E2719" t="s">
        <v>163</v>
      </c>
      <c r="F2719" t="s">
        <v>1964</v>
      </c>
    </row>
    <row r="2720" spans="1:6" x14ac:dyDescent="0.25">
      <c r="A2720">
        <v>26</v>
      </c>
      <c r="B2720">
        <v>8001</v>
      </c>
      <c r="C2720">
        <v>9000</v>
      </c>
      <c r="D2720" t="s">
        <v>207</v>
      </c>
      <c r="E2720" t="s">
        <v>576</v>
      </c>
      <c r="F2720" t="s">
        <v>1965</v>
      </c>
    </row>
    <row r="2721" spans="1:6" x14ac:dyDescent="0.25">
      <c r="A2721">
        <v>26</v>
      </c>
      <c r="B2721">
        <v>8001</v>
      </c>
      <c r="C2721">
        <v>9000</v>
      </c>
      <c r="D2721" t="s">
        <v>207</v>
      </c>
      <c r="E2721" t="s">
        <v>577</v>
      </c>
      <c r="F2721" t="s">
        <v>1985</v>
      </c>
    </row>
    <row r="2722" spans="1:6" x14ac:dyDescent="0.25">
      <c r="A2722">
        <v>26</v>
      </c>
      <c r="B2722">
        <v>8001</v>
      </c>
      <c r="C2722">
        <v>9000</v>
      </c>
      <c r="D2722" t="s">
        <v>207</v>
      </c>
      <c r="E2722" t="s">
        <v>578</v>
      </c>
      <c r="F2722" t="s">
        <v>1967</v>
      </c>
    </row>
    <row r="2723" spans="1:6" x14ac:dyDescent="0.25">
      <c r="A2723">
        <v>26</v>
      </c>
      <c r="B2723">
        <v>8001</v>
      </c>
      <c r="C2723">
        <v>9000</v>
      </c>
      <c r="D2723" t="s">
        <v>207</v>
      </c>
      <c r="E2723" t="s">
        <v>579</v>
      </c>
      <c r="F2723" t="s">
        <v>1968</v>
      </c>
    </row>
    <row r="2724" spans="1:6" x14ac:dyDescent="0.25">
      <c r="A2724">
        <v>26</v>
      </c>
      <c r="B2724">
        <v>8001</v>
      </c>
      <c r="C2724">
        <v>9000</v>
      </c>
      <c r="D2724" t="s">
        <v>207</v>
      </c>
      <c r="E2724" t="s">
        <v>580</v>
      </c>
      <c r="F2724" t="s">
        <v>1969</v>
      </c>
    </row>
    <row r="2725" spans="1:6" x14ac:dyDescent="0.25">
      <c r="A2725">
        <v>26</v>
      </c>
      <c r="B2725">
        <v>8001</v>
      </c>
      <c r="C2725">
        <v>9000</v>
      </c>
      <c r="D2725" t="s">
        <v>207</v>
      </c>
      <c r="E2725" t="s">
        <v>582</v>
      </c>
      <c r="F2725" t="s">
        <v>1970</v>
      </c>
    </row>
    <row r="2726" spans="1:6" x14ac:dyDescent="0.25">
      <c r="A2726">
        <v>26</v>
      </c>
      <c r="B2726">
        <v>9001</v>
      </c>
      <c r="C2726">
        <v>10000</v>
      </c>
      <c r="D2726" t="s">
        <v>212</v>
      </c>
      <c r="E2726" t="s">
        <v>265</v>
      </c>
      <c r="F2726" t="s">
        <v>1959</v>
      </c>
    </row>
    <row r="2727" spans="1:6" x14ac:dyDescent="0.25">
      <c r="A2727">
        <v>26</v>
      </c>
      <c r="B2727">
        <v>9001</v>
      </c>
      <c r="C2727">
        <v>10000</v>
      </c>
      <c r="D2727" t="s">
        <v>212</v>
      </c>
      <c r="E2727" t="s">
        <v>581</v>
      </c>
      <c r="F2727" t="s">
        <v>1960</v>
      </c>
    </row>
    <row r="2728" spans="1:6" x14ac:dyDescent="0.25">
      <c r="A2728">
        <v>26</v>
      </c>
      <c r="B2728">
        <v>9001</v>
      </c>
      <c r="C2728">
        <v>10000</v>
      </c>
      <c r="D2728" t="s">
        <v>212</v>
      </c>
      <c r="E2728" t="s">
        <v>575</v>
      </c>
      <c r="F2728" t="s">
        <v>1961</v>
      </c>
    </row>
    <row r="2729" spans="1:6" x14ac:dyDescent="0.25">
      <c r="A2729">
        <v>26</v>
      </c>
      <c r="B2729">
        <v>9001</v>
      </c>
      <c r="C2729">
        <v>10000</v>
      </c>
      <c r="D2729" t="s">
        <v>212</v>
      </c>
      <c r="E2729" t="s">
        <v>120</v>
      </c>
      <c r="F2729" t="s">
        <v>1972</v>
      </c>
    </row>
    <row r="2730" spans="1:6" x14ac:dyDescent="0.25">
      <c r="A2730">
        <v>26</v>
      </c>
      <c r="B2730">
        <v>9001</v>
      </c>
      <c r="C2730">
        <v>10000</v>
      </c>
      <c r="D2730" t="s">
        <v>212</v>
      </c>
      <c r="E2730" t="s">
        <v>142</v>
      </c>
      <c r="F2730" t="s">
        <v>1963</v>
      </c>
    </row>
    <row r="2731" spans="1:6" x14ac:dyDescent="0.25">
      <c r="A2731">
        <v>26</v>
      </c>
      <c r="B2731">
        <v>9001</v>
      </c>
      <c r="C2731">
        <v>10000</v>
      </c>
      <c r="D2731" t="s">
        <v>212</v>
      </c>
      <c r="E2731" t="s">
        <v>163</v>
      </c>
      <c r="F2731" t="s">
        <v>1964</v>
      </c>
    </row>
    <row r="2732" spans="1:6" x14ac:dyDescent="0.25">
      <c r="A2732">
        <v>26</v>
      </c>
      <c r="B2732">
        <v>9001</v>
      </c>
      <c r="C2732">
        <v>10000</v>
      </c>
      <c r="D2732" t="s">
        <v>212</v>
      </c>
      <c r="E2732" t="s">
        <v>576</v>
      </c>
      <c r="F2732" t="s">
        <v>1965</v>
      </c>
    </row>
    <row r="2733" spans="1:6" x14ac:dyDescent="0.25">
      <c r="A2733">
        <v>26</v>
      </c>
      <c r="B2733">
        <v>9001</v>
      </c>
      <c r="C2733">
        <v>10000</v>
      </c>
      <c r="D2733" t="s">
        <v>212</v>
      </c>
      <c r="E2733" t="s">
        <v>577</v>
      </c>
      <c r="F2733" t="s">
        <v>1985</v>
      </c>
    </row>
    <row r="2734" spans="1:6" x14ac:dyDescent="0.25">
      <c r="A2734">
        <v>26</v>
      </c>
      <c r="B2734">
        <v>9001</v>
      </c>
      <c r="C2734">
        <v>10000</v>
      </c>
      <c r="D2734" t="s">
        <v>212</v>
      </c>
      <c r="E2734" t="s">
        <v>578</v>
      </c>
      <c r="F2734" t="s">
        <v>1967</v>
      </c>
    </row>
    <row r="2735" spans="1:6" x14ac:dyDescent="0.25">
      <c r="A2735">
        <v>26</v>
      </c>
      <c r="B2735">
        <v>9001</v>
      </c>
      <c r="C2735">
        <v>10000</v>
      </c>
      <c r="D2735" t="s">
        <v>212</v>
      </c>
      <c r="E2735" t="s">
        <v>579</v>
      </c>
      <c r="F2735" t="s">
        <v>1968</v>
      </c>
    </row>
    <row r="2736" spans="1:6" x14ac:dyDescent="0.25">
      <c r="A2736">
        <v>26</v>
      </c>
      <c r="B2736">
        <v>9001</v>
      </c>
      <c r="C2736">
        <v>10000</v>
      </c>
      <c r="D2736" t="s">
        <v>212</v>
      </c>
      <c r="E2736" t="s">
        <v>580</v>
      </c>
      <c r="F2736" t="s">
        <v>1969</v>
      </c>
    </row>
    <row r="2737" spans="1:6" x14ac:dyDescent="0.25">
      <c r="A2737">
        <v>26</v>
      </c>
      <c r="B2737">
        <v>9001</v>
      </c>
      <c r="C2737">
        <v>10000</v>
      </c>
      <c r="D2737" t="s">
        <v>212</v>
      </c>
      <c r="E2737" t="s">
        <v>582</v>
      </c>
      <c r="F2737" t="s">
        <v>1970</v>
      </c>
    </row>
    <row r="2738" spans="1:6" x14ac:dyDescent="0.25">
      <c r="A2738">
        <v>27</v>
      </c>
      <c r="B2738">
        <v>1</v>
      </c>
      <c r="C2738">
        <v>1000</v>
      </c>
      <c r="D2738" t="s">
        <v>47</v>
      </c>
      <c r="E2738" t="s">
        <v>265</v>
      </c>
      <c r="F2738" t="s">
        <v>1959</v>
      </c>
    </row>
    <row r="2739" spans="1:6" x14ac:dyDescent="0.25">
      <c r="A2739">
        <v>27</v>
      </c>
      <c r="B2739">
        <v>1</v>
      </c>
      <c r="C2739">
        <v>1000</v>
      </c>
      <c r="D2739" t="s">
        <v>47</v>
      </c>
      <c r="E2739" t="s">
        <v>581</v>
      </c>
      <c r="F2739" t="s">
        <v>1974</v>
      </c>
    </row>
    <row r="2740" spans="1:6" x14ac:dyDescent="0.25">
      <c r="A2740">
        <v>27</v>
      </c>
      <c r="B2740">
        <v>1</v>
      </c>
      <c r="C2740">
        <v>1000</v>
      </c>
      <c r="D2740" t="s">
        <v>47</v>
      </c>
      <c r="E2740" t="s">
        <v>575</v>
      </c>
      <c r="F2740" t="s">
        <v>2005</v>
      </c>
    </row>
    <row r="2741" spans="1:6" x14ac:dyDescent="0.25">
      <c r="A2741">
        <v>27</v>
      </c>
      <c r="B2741">
        <v>1</v>
      </c>
      <c r="C2741">
        <v>1000</v>
      </c>
      <c r="D2741" t="s">
        <v>47</v>
      </c>
      <c r="E2741" t="s">
        <v>120</v>
      </c>
      <c r="F2741" t="s">
        <v>1983</v>
      </c>
    </row>
    <row r="2742" spans="1:6" x14ac:dyDescent="0.25">
      <c r="A2742">
        <v>27</v>
      </c>
      <c r="B2742">
        <v>1</v>
      </c>
      <c r="C2742">
        <v>1000</v>
      </c>
      <c r="D2742" t="s">
        <v>47</v>
      </c>
      <c r="E2742" t="s">
        <v>142</v>
      </c>
      <c r="F2742" t="s">
        <v>1995</v>
      </c>
    </row>
    <row r="2743" spans="1:6" x14ac:dyDescent="0.25">
      <c r="A2743">
        <v>27</v>
      </c>
      <c r="B2743">
        <v>1</v>
      </c>
      <c r="C2743">
        <v>1000</v>
      </c>
      <c r="D2743" t="s">
        <v>47</v>
      </c>
      <c r="E2743" t="s">
        <v>163</v>
      </c>
      <c r="F2743" t="s">
        <v>1984</v>
      </c>
    </row>
    <row r="2744" spans="1:6" x14ac:dyDescent="0.25">
      <c r="A2744">
        <v>27</v>
      </c>
      <c r="B2744">
        <v>1</v>
      </c>
      <c r="C2744">
        <v>1000</v>
      </c>
      <c r="D2744" t="s">
        <v>47</v>
      </c>
      <c r="E2744" t="s">
        <v>576</v>
      </c>
      <c r="F2744" t="s">
        <v>2018</v>
      </c>
    </row>
    <row r="2745" spans="1:6" x14ac:dyDescent="0.25">
      <c r="A2745">
        <v>27</v>
      </c>
      <c r="B2745">
        <v>1</v>
      </c>
      <c r="C2745">
        <v>1000</v>
      </c>
      <c r="D2745" t="s">
        <v>47</v>
      </c>
      <c r="E2745" t="s">
        <v>577</v>
      </c>
      <c r="F2745" t="s">
        <v>1985</v>
      </c>
    </row>
    <row r="2746" spans="1:6" x14ac:dyDescent="0.25">
      <c r="A2746">
        <v>27</v>
      </c>
      <c r="B2746">
        <v>1</v>
      </c>
      <c r="C2746">
        <v>1000</v>
      </c>
      <c r="D2746" t="s">
        <v>47</v>
      </c>
      <c r="E2746" t="s">
        <v>578</v>
      </c>
      <c r="F2746" t="s">
        <v>2011</v>
      </c>
    </row>
    <row r="2747" spans="1:6" x14ac:dyDescent="0.25">
      <c r="A2747">
        <v>27</v>
      </c>
      <c r="B2747">
        <v>1</v>
      </c>
      <c r="C2747">
        <v>1000</v>
      </c>
      <c r="D2747" t="s">
        <v>47</v>
      </c>
      <c r="E2747" t="s">
        <v>579</v>
      </c>
      <c r="F2747" t="s">
        <v>1968</v>
      </c>
    </row>
    <row r="2748" spans="1:6" x14ac:dyDescent="0.25">
      <c r="A2748">
        <v>27</v>
      </c>
      <c r="B2748">
        <v>1</v>
      </c>
      <c r="C2748">
        <v>1000</v>
      </c>
      <c r="D2748" t="s">
        <v>47</v>
      </c>
      <c r="E2748" t="s">
        <v>580</v>
      </c>
      <c r="F2748" t="s">
        <v>1982</v>
      </c>
    </row>
    <row r="2749" spans="1:6" x14ac:dyDescent="0.25">
      <c r="A2749">
        <v>27</v>
      </c>
      <c r="B2749">
        <v>1</v>
      </c>
      <c r="C2749">
        <v>1000</v>
      </c>
      <c r="D2749" t="s">
        <v>47</v>
      </c>
      <c r="E2749" t="s">
        <v>582</v>
      </c>
      <c r="F2749" t="s">
        <v>1970</v>
      </c>
    </row>
    <row r="2750" spans="1:6" x14ac:dyDescent="0.25">
      <c r="A2750">
        <v>27</v>
      </c>
      <c r="B2750">
        <v>1001</v>
      </c>
      <c r="C2750">
        <v>2000</v>
      </c>
      <c r="D2750" t="s">
        <v>70</v>
      </c>
      <c r="E2750" t="s">
        <v>265</v>
      </c>
      <c r="F2750" t="s">
        <v>1959</v>
      </c>
    </row>
    <row r="2751" spans="1:6" x14ac:dyDescent="0.25">
      <c r="A2751">
        <v>27</v>
      </c>
      <c r="B2751">
        <v>1001</v>
      </c>
      <c r="C2751">
        <v>2000</v>
      </c>
      <c r="D2751" t="s">
        <v>70</v>
      </c>
      <c r="E2751" t="s">
        <v>581</v>
      </c>
      <c r="F2751" t="s">
        <v>1974</v>
      </c>
    </row>
    <row r="2752" spans="1:6" x14ac:dyDescent="0.25">
      <c r="A2752">
        <v>27</v>
      </c>
      <c r="B2752">
        <v>1001</v>
      </c>
      <c r="C2752">
        <v>2000</v>
      </c>
      <c r="D2752" t="s">
        <v>70</v>
      </c>
      <c r="E2752" t="s">
        <v>575</v>
      </c>
      <c r="F2752" t="s">
        <v>2005</v>
      </c>
    </row>
    <row r="2753" spans="1:6" x14ac:dyDescent="0.25">
      <c r="A2753">
        <v>27</v>
      </c>
      <c r="B2753">
        <v>1001</v>
      </c>
      <c r="C2753">
        <v>2000</v>
      </c>
      <c r="D2753" t="s">
        <v>70</v>
      </c>
      <c r="E2753" t="s">
        <v>120</v>
      </c>
      <c r="F2753" t="s">
        <v>1983</v>
      </c>
    </row>
    <row r="2754" spans="1:6" x14ac:dyDescent="0.25">
      <c r="A2754">
        <v>27</v>
      </c>
      <c r="B2754">
        <v>1001</v>
      </c>
      <c r="C2754">
        <v>2000</v>
      </c>
      <c r="D2754" t="s">
        <v>70</v>
      </c>
      <c r="E2754" t="s">
        <v>142</v>
      </c>
      <c r="F2754" t="s">
        <v>1995</v>
      </c>
    </row>
    <row r="2755" spans="1:6" x14ac:dyDescent="0.25">
      <c r="A2755">
        <v>27</v>
      </c>
      <c r="B2755">
        <v>1001</v>
      </c>
      <c r="C2755">
        <v>2000</v>
      </c>
      <c r="D2755" t="s">
        <v>70</v>
      </c>
      <c r="E2755" t="s">
        <v>163</v>
      </c>
      <c r="F2755" t="s">
        <v>1984</v>
      </c>
    </row>
    <row r="2756" spans="1:6" x14ac:dyDescent="0.25">
      <c r="A2756">
        <v>27</v>
      </c>
      <c r="B2756">
        <v>1001</v>
      </c>
      <c r="C2756">
        <v>2000</v>
      </c>
      <c r="D2756" t="s">
        <v>70</v>
      </c>
      <c r="E2756" t="s">
        <v>576</v>
      </c>
      <c r="F2756" t="s">
        <v>1988</v>
      </c>
    </row>
    <row r="2757" spans="1:6" x14ac:dyDescent="0.25">
      <c r="A2757">
        <v>27</v>
      </c>
      <c r="B2757">
        <v>1001</v>
      </c>
      <c r="C2757">
        <v>2000</v>
      </c>
      <c r="D2757" t="s">
        <v>70</v>
      </c>
      <c r="E2757" t="s">
        <v>577</v>
      </c>
      <c r="F2757" t="s">
        <v>1966</v>
      </c>
    </row>
    <row r="2758" spans="1:6" x14ac:dyDescent="0.25">
      <c r="A2758">
        <v>27</v>
      </c>
      <c r="B2758">
        <v>1001</v>
      </c>
      <c r="C2758">
        <v>2000</v>
      </c>
      <c r="D2758" t="s">
        <v>70</v>
      </c>
      <c r="E2758" t="s">
        <v>578</v>
      </c>
      <c r="F2758" t="s">
        <v>2011</v>
      </c>
    </row>
    <row r="2759" spans="1:6" x14ac:dyDescent="0.25">
      <c r="A2759">
        <v>27</v>
      </c>
      <c r="B2759">
        <v>1001</v>
      </c>
      <c r="C2759">
        <v>2000</v>
      </c>
      <c r="D2759" t="s">
        <v>70</v>
      </c>
      <c r="E2759" t="s">
        <v>579</v>
      </c>
      <c r="F2759" t="s">
        <v>1968</v>
      </c>
    </row>
    <row r="2760" spans="1:6" x14ac:dyDescent="0.25">
      <c r="A2760">
        <v>27</v>
      </c>
      <c r="B2760">
        <v>1001</v>
      </c>
      <c r="C2760">
        <v>2000</v>
      </c>
      <c r="D2760" t="s">
        <v>70</v>
      </c>
      <c r="E2760" t="s">
        <v>580</v>
      </c>
      <c r="F2760" t="s">
        <v>2000</v>
      </c>
    </row>
    <row r="2761" spans="1:6" x14ac:dyDescent="0.25">
      <c r="A2761">
        <v>27</v>
      </c>
      <c r="B2761">
        <v>1001</v>
      </c>
      <c r="C2761">
        <v>2000</v>
      </c>
      <c r="D2761" t="s">
        <v>70</v>
      </c>
      <c r="E2761" t="s">
        <v>582</v>
      </c>
      <c r="F2761" t="s">
        <v>1970</v>
      </c>
    </row>
    <row r="2762" spans="1:6" x14ac:dyDescent="0.25">
      <c r="A2762">
        <v>27</v>
      </c>
      <c r="B2762">
        <v>2001</v>
      </c>
      <c r="C2762">
        <v>3000</v>
      </c>
      <c r="D2762" t="s">
        <v>101</v>
      </c>
      <c r="E2762" t="s">
        <v>265</v>
      </c>
      <c r="F2762" t="s">
        <v>1959</v>
      </c>
    </row>
    <row r="2763" spans="1:6" x14ac:dyDescent="0.25">
      <c r="A2763">
        <v>27</v>
      </c>
      <c r="B2763">
        <v>2001</v>
      </c>
      <c r="C2763">
        <v>3000</v>
      </c>
      <c r="D2763" t="s">
        <v>101</v>
      </c>
      <c r="E2763" t="s">
        <v>581</v>
      </c>
      <c r="F2763" t="s">
        <v>1990</v>
      </c>
    </row>
    <row r="2764" spans="1:6" x14ac:dyDescent="0.25">
      <c r="A2764">
        <v>27</v>
      </c>
      <c r="B2764">
        <v>2001</v>
      </c>
      <c r="C2764">
        <v>3000</v>
      </c>
      <c r="D2764" t="s">
        <v>101</v>
      </c>
      <c r="E2764" t="s">
        <v>575</v>
      </c>
      <c r="F2764" t="s">
        <v>2005</v>
      </c>
    </row>
    <row r="2765" spans="1:6" x14ac:dyDescent="0.25">
      <c r="A2765">
        <v>27</v>
      </c>
      <c r="B2765">
        <v>2001</v>
      </c>
      <c r="C2765">
        <v>3000</v>
      </c>
      <c r="D2765" t="s">
        <v>101</v>
      </c>
      <c r="E2765" t="s">
        <v>120</v>
      </c>
      <c r="F2765" t="s">
        <v>1983</v>
      </c>
    </row>
    <row r="2766" spans="1:6" x14ac:dyDescent="0.25">
      <c r="A2766">
        <v>27</v>
      </c>
      <c r="B2766">
        <v>2001</v>
      </c>
      <c r="C2766">
        <v>3000</v>
      </c>
      <c r="D2766" t="s">
        <v>101</v>
      </c>
      <c r="E2766" t="s">
        <v>142</v>
      </c>
      <c r="F2766" t="s">
        <v>1995</v>
      </c>
    </row>
    <row r="2767" spans="1:6" x14ac:dyDescent="0.25">
      <c r="A2767">
        <v>27</v>
      </c>
      <c r="B2767">
        <v>2001</v>
      </c>
      <c r="C2767">
        <v>3000</v>
      </c>
      <c r="D2767" t="s">
        <v>101</v>
      </c>
      <c r="E2767" t="s">
        <v>163</v>
      </c>
      <c r="F2767" t="s">
        <v>1984</v>
      </c>
    </row>
    <row r="2768" spans="1:6" x14ac:dyDescent="0.25">
      <c r="A2768">
        <v>27</v>
      </c>
      <c r="B2768">
        <v>2001</v>
      </c>
      <c r="C2768">
        <v>3000</v>
      </c>
      <c r="D2768" t="s">
        <v>101</v>
      </c>
      <c r="E2768" t="s">
        <v>576</v>
      </c>
      <c r="F2768" t="s">
        <v>1988</v>
      </c>
    </row>
    <row r="2769" spans="1:6" x14ac:dyDescent="0.25">
      <c r="A2769">
        <v>27</v>
      </c>
      <c r="B2769">
        <v>2001</v>
      </c>
      <c r="C2769">
        <v>3000</v>
      </c>
      <c r="D2769" t="s">
        <v>101</v>
      </c>
      <c r="E2769" t="s">
        <v>577</v>
      </c>
      <c r="F2769" t="s">
        <v>1966</v>
      </c>
    </row>
    <row r="2770" spans="1:6" x14ac:dyDescent="0.25">
      <c r="A2770">
        <v>27</v>
      </c>
      <c r="B2770">
        <v>2001</v>
      </c>
      <c r="C2770">
        <v>3000</v>
      </c>
      <c r="D2770" t="s">
        <v>101</v>
      </c>
      <c r="E2770" t="s">
        <v>578</v>
      </c>
      <c r="F2770" t="s">
        <v>2011</v>
      </c>
    </row>
    <row r="2771" spans="1:6" x14ac:dyDescent="0.25">
      <c r="A2771">
        <v>27</v>
      </c>
      <c r="B2771">
        <v>2001</v>
      </c>
      <c r="C2771">
        <v>3000</v>
      </c>
      <c r="D2771" t="s">
        <v>101</v>
      </c>
      <c r="E2771" t="s">
        <v>579</v>
      </c>
      <c r="F2771" t="s">
        <v>1968</v>
      </c>
    </row>
    <row r="2772" spans="1:6" x14ac:dyDescent="0.25">
      <c r="A2772">
        <v>27</v>
      </c>
      <c r="B2772">
        <v>2001</v>
      </c>
      <c r="C2772">
        <v>3000</v>
      </c>
      <c r="D2772" t="s">
        <v>101</v>
      </c>
      <c r="E2772" t="s">
        <v>580</v>
      </c>
      <c r="F2772" t="s">
        <v>1982</v>
      </c>
    </row>
    <row r="2773" spans="1:6" x14ac:dyDescent="0.25">
      <c r="A2773">
        <v>27</v>
      </c>
      <c r="B2773">
        <v>2001</v>
      </c>
      <c r="C2773">
        <v>3000</v>
      </c>
      <c r="D2773" t="s">
        <v>101</v>
      </c>
      <c r="E2773" t="s">
        <v>582</v>
      </c>
      <c r="F2773" t="s">
        <v>1970</v>
      </c>
    </row>
    <row r="2774" spans="1:6" x14ac:dyDescent="0.25">
      <c r="A2774">
        <v>28</v>
      </c>
      <c r="B2774">
        <v>1</v>
      </c>
      <c r="C2774">
        <v>1000</v>
      </c>
      <c r="D2774" t="s">
        <v>435</v>
      </c>
      <c r="E2774" t="s">
        <v>265</v>
      </c>
      <c r="F2774" t="s">
        <v>1959</v>
      </c>
    </row>
    <row r="2775" spans="1:6" x14ac:dyDescent="0.25">
      <c r="A2775">
        <v>28</v>
      </c>
      <c r="B2775">
        <v>1</v>
      </c>
      <c r="C2775">
        <v>1000</v>
      </c>
      <c r="D2775" t="s">
        <v>435</v>
      </c>
      <c r="E2775" t="s">
        <v>581</v>
      </c>
      <c r="F2775" t="s">
        <v>1960</v>
      </c>
    </row>
    <row r="2776" spans="1:6" x14ac:dyDescent="0.25">
      <c r="A2776">
        <v>28</v>
      </c>
      <c r="B2776">
        <v>1</v>
      </c>
      <c r="C2776">
        <v>1000</v>
      </c>
      <c r="D2776" t="s">
        <v>435</v>
      </c>
      <c r="E2776" t="s">
        <v>575</v>
      </c>
      <c r="F2776" t="s">
        <v>1961</v>
      </c>
    </row>
    <row r="2777" spans="1:6" x14ac:dyDescent="0.25">
      <c r="A2777">
        <v>28</v>
      </c>
      <c r="B2777">
        <v>1</v>
      </c>
      <c r="C2777">
        <v>1000</v>
      </c>
      <c r="D2777" t="s">
        <v>435</v>
      </c>
      <c r="E2777" t="s">
        <v>120</v>
      </c>
      <c r="F2777" t="s">
        <v>1972</v>
      </c>
    </row>
    <row r="2778" spans="1:6" x14ac:dyDescent="0.25">
      <c r="A2778">
        <v>28</v>
      </c>
      <c r="B2778">
        <v>1</v>
      </c>
      <c r="C2778">
        <v>1000</v>
      </c>
      <c r="D2778" t="s">
        <v>435</v>
      </c>
      <c r="E2778" t="s">
        <v>142</v>
      </c>
      <c r="F2778" t="s">
        <v>1963</v>
      </c>
    </row>
    <row r="2779" spans="1:6" x14ac:dyDescent="0.25">
      <c r="A2779">
        <v>28</v>
      </c>
      <c r="B2779">
        <v>1</v>
      </c>
      <c r="C2779">
        <v>1000</v>
      </c>
      <c r="D2779" t="s">
        <v>435</v>
      </c>
      <c r="E2779" t="s">
        <v>163</v>
      </c>
      <c r="F2779" t="s">
        <v>1964</v>
      </c>
    </row>
    <row r="2780" spans="1:6" x14ac:dyDescent="0.25">
      <c r="A2780">
        <v>28</v>
      </c>
      <c r="B2780">
        <v>1</v>
      </c>
      <c r="C2780">
        <v>1000</v>
      </c>
      <c r="D2780" t="s">
        <v>435</v>
      </c>
      <c r="E2780" t="s">
        <v>576</v>
      </c>
      <c r="F2780" t="s">
        <v>1965</v>
      </c>
    </row>
    <row r="2781" spans="1:6" x14ac:dyDescent="0.25">
      <c r="A2781">
        <v>28</v>
      </c>
      <c r="B2781">
        <v>1</v>
      </c>
      <c r="C2781">
        <v>1000</v>
      </c>
      <c r="D2781" t="s">
        <v>435</v>
      </c>
      <c r="E2781" t="s">
        <v>577</v>
      </c>
      <c r="F2781" t="s">
        <v>1966</v>
      </c>
    </row>
    <row r="2782" spans="1:6" x14ac:dyDescent="0.25">
      <c r="A2782">
        <v>28</v>
      </c>
      <c r="B2782">
        <v>1</v>
      </c>
      <c r="C2782">
        <v>1000</v>
      </c>
      <c r="D2782" t="s">
        <v>435</v>
      </c>
      <c r="E2782" t="s">
        <v>578</v>
      </c>
      <c r="F2782" t="s">
        <v>1967</v>
      </c>
    </row>
    <row r="2783" spans="1:6" x14ac:dyDescent="0.25">
      <c r="A2783">
        <v>28</v>
      </c>
      <c r="B2783">
        <v>1</v>
      </c>
      <c r="C2783">
        <v>1000</v>
      </c>
      <c r="D2783" t="s">
        <v>435</v>
      </c>
      <c r="E2783" t="s">
        <v>579</v>
      </c>
      <c r="F2783" t="s">
        <v>1968</v>
      </c>
    </row>
    <row r="2784" spans="1:6" x14ac:dyDescent="0.25">
      <c r="A2784">
        <v>28</v>
      </c>
      <c r="B2784">
        <v>1</v>
      </c>
      <c r="C2784">
        <v>1000</v>
      </c>
      <c r="D2784" t="s">
        <v>435</v>
      </c>
      <c r="E2784" t="s">
        <v>580</v>
      </c>
      <c r="F2784" t="s">
        <v>1969</v>
      </c>
    </row>
    <row r="2785" spans="1:6" x14ac:dyDescent="0.25">
      <c r="A2785">
        <v>28</v>
      </c>
      <c r="B2785">
        <v>1</v>
      </c>
      <c r="C2785">
        <v>1000</v>
      </c>
      <c r="D2785" t="s">
        <v>435</v>
      </c>
      <c r="E2785" t="s">
        <v>582</v>
      </c>
      <c r="F2785" t="s">
        <v>1970</v>
      </c>
    </row>
    <row r="2786" spans="1:6" x14ac:dyDescent="0.25">
      <c r="A2786">
        <v>28</v>
      </c>
      <c r="B2786">
        <v>1001</v>
      </c>
      <c r="C2786">
        <v>2000</v>
      </c>
      <c r="D2786" t="s">
        <v>12</v>
      </c>
      <c r="E2786" t="s">
        <v>265</v>
      </c>
      <c r="F2786" t="s">
        <v>1959</v>
      </c>
    </row>
    <row r="2787" spans="1:6" x14ac:dyDescent="0.25">
      <c r="A2787">
        <v>28</v>
      </c>
      <c r="B2787">
        <v>1001</v>
      </c>
      <c r="C2787">
        <v>2000</v>
      </c>
      <c r="D2787" t="s">
        <v>12</v>
      </c>
      <c r="E2787" t="s">
        <v>581</v>
      </c>
      <c r="F2787" t="s">
        <v>1974</v>
      </c>
    </row>
    <row r="2788" spans="1:6" x14ac:dyDescent="0.25">
      <c r="A2788">
        <v>28</v>
      </c>
      <c r="B2788">
        <v>1001</v>
      </c>
      <c r="C2788">
        <v>2000</v>
      </c>
      <c r="D2788" t="s">
        <v>12</v>
      </c>
      <c r="E2788" t="s">
        <v>575</v>
      </c>
      <c r="F2788" t="s">
        <v>1977</v>
      </c>
    </row>
    <row r="2789" spans="1:6" x14ac:dyDescent="0.25">
      <c r="A2789">
        <v>28</v>
      </c>
      <c r="B2789">
        <v>1001</v>
      </c>
      <c r="C2789">
        <v>2000</v>
      </c>
      <c r="D2789" t="s">
        <v>12</v>
      </c>
      <c r="E2789" t="s">
        <v>120</v>
      </c>
      <c r="F2789" t="s">
        <v>2004</v>
      </c>
    </row>
    <row r="2790" spans="1:6" x14ac:dyDescent="0.25">
      <c r="A2790">
        <v>28</v>
      </c>
      <c r="B2790">
        <v>1001</v>
      </c>
      <c r="C2790">
        <v>2000</v>
      </c>
      <c r="D2790" t="s">
        <v>12</v>
      </c>
      <c r="E2790" t="s">
        <v>142</v>
      </c>
      <c r="F2790" t="s">
        <v>1963</v>
      </c>
    </row>
    <row r="2791" spans="1:6" x14ac:dyDescent="0.25">
      <c r="A2791">
        <v>28</v>
      </c>
      <c r="B2791">
        <v>1001</v>
      </c>
      <c r="C2791">
        <v>2000</v>
      </c>
      <c r="D2791" t="s">
        <v>12</v>
      </c>
      <c r="E2791" t="s">
        <v>163</v>
      </c>
      <c r="F2791" t="s">
        <v>1984</v>
      </c>
    </row>
    <row r="2792" spans="1:6" x14ac:dyDescent="0.25">
      <c r="A2792">
        <v>28</v>
      </c>
      <c r="B2792">
        <v>1001</v>
      </c>
      <c r="C2792">
        <v>2000</v>
      </c>
      <c r="D2792" t="s">
        <v>12</v>
      </c>
      <c r="E2792" t="s">
        <v>576</v>
      </c>
      <c r="F2792" t="s">
        <v>1981</v>
      </c>
    </row>
    <row r="2793" spans="1:6" x14ac:dyDescent="0.25">
      <c r="A2793">
        <v>28</v>
      </c>
      <c r="B2793">
        <v>1001</v>
      </c>
      <c r="C2793">
        <v>2000</v>
      </c>
      <c r="D2793" t="s">
        <v>12</v>
      </c>
      <c r="E2793" t="s">
        <v>577</v>
      </c>
      <c r="F2793" t="s">
        <v>1966</v>
      </c>
    </row>
    <row r="2794" spans="1:6" x14ac:dyDescent="0.25">
      <c r="A2794">
        <v>28</v>
      </c>
      <c r="B2794">
        <v>1001</v>
      </c>
      <c r="C2794">
        <v>2000</v>
      </c>
      <c r="D2794" t="s">
        <v>12</v>
      </c>
      <c r="E2794" t="s">
        <v>578</v>
      </c>
      <c r="F2794" t="s">
        <v>1967</v>
      </c>
    </row>
    <row r="2795" spans="1:6" x14ac:dyDescent="0.25">
      <c r="A2795">
        <v>28</v>
      </c>
      <c r="B2795">
        <v>1001</v>
      </c>
      <c r="C2795">
        <v>2000</v>
      </c>
      <c r="D2795" t="s">
        <v>12</v>
      </c>
      <c r="E2795" t="s">
        <v>579</v>
      </c>
      <c r="F2795" t="s">
        <v>1968</v>
      </c>
    </row>
    <row r="2796" spans="1:6" x14ac:dyDescent="0.25">
      <c r="A2796">
        <v>28</v>
      </c>
      <c r="B2796">
        <v>1001</v>
      </c>
      <c r="C2796">
        <v>2000</v>
      </c>
      <c r="D2796" t="s">
        <v>12</v>
      </c>
      <c r="E2796" t="s">
        <v>580</v>
      </c>
      <c r="F2796" t="s">
        <v>1982</v>
      </c>
    </row>
    <row r="2797" spans="1:6" x14ac:dyDescent="0.25">
      <c r="A2797">
        <v>28</v>
      </c>
      <c r="B2797">
        <v>1001</v>
      </c>
      <c r="C2797">
        <v>2000</v>
      </c>
      <c r="D2797" t="s">
        <v>12</v>
      </c>
      <c r="E2797" t="s">
        <v>582</v>
      </c>
      <c r="F2797" t="s">
        <v>1970</v>
      </c>
    </row>
    <row r="2798" spans="1:6" x14ac:dyDescent="0.25">
      <c r="A2798">
        <v>28</v>
      </c>
      <c r="B2798">
        <v>2001</v>
      </c>
      <c r="C2798">
        <v>3000</v>
      </c>
      <c r="D2798" t="s">
        <v>32</v>
      </c>
      <c r="E2798" t="s">
        <v>265</v>
      </c>
      <c r="F2798" t="s">
        <v>1959</v>
      </c>
    </row>
    <row r="2799" spans="1:6" x14ac:dyDescent="0.25">
      <c r="A2799">
        <v>28</v>
      </c>
      <c r="B2799">
        <v>2001</v>
      </c>
      <c r="C2799">
        <v>3000</v>
      </c>
      <c r="D2799" t="s">
        <v>32</v>
      </c>
      <c r="E2799" t="s">
        <v>581</v>
      </c>
      <c r="F2799" t="s">
        <v>1974</v>
      </c>
    </row>
    <row r="2800" spans="1:6" x14ac:dyDescent="0.25">
      <c r="A2800">
        <v>28</v>
      </c>
      <c r="B2800">
        <v>2001</v>
      </c>
      <c r="C2800">
        <v>3000</v>
      </c>
      <c r="D2800" t="s">
        <v>32</v>
      </c>
      <c r="E2800" t="s">
        <v>575</v>
      </c>
      <c r="F2800" t="s">
        <v>1994</v>
      </c>
    </row>
    <row r="2801" spans="1:6" x14ac:dyDescent="0.25">
      <c r="A2801">
        <v>28</v>
      </c>
      <c r="B2801">
        <v>2001</v>
      </c>
      <c r="C2801">
        <v>3000</v>
      </c>
      <c r="D2801" t="s">
        <v>32</v>
      </c>
      <c r="E2801" t="s">
        <v>120</v>
      </c>
      <c r="F2801" t="s">
        <v>1983</v>
      </c>
    </row>
    <row r="2802" spans="1:6" x14ac:dyDescent="0.25">
      <c r="A2802">
        <v>28</v>
      </c>
      <c r="B2802">
        <v>2001</v>
      </c>
      <c r="C2802">
        <v>3000</v>
      </c>
      <c r="D2802" t="s">
        <v>32</v>
      </c>
      <c r="E2802" t="s">
        <v>142</v>
      </c>
      <c r="F2802" t="s">
        <v>1963</v>
      </c>
    </row>
    <row r="2803" spans="1:6" x14ac:dyDescent="0.25">
      <c r="A2803">
        <v>28</v>
      </c>
      <c r="B2803">
        <v>2001</v>
      </c>
      <c r="C2803">
        <v>3000</v>
      </c>
      <c r="D2803" t="s">
        <v>32</v>
      </c>
      <c r="E2803" t="s">
        <v>163</v>
      </c>
      <c r="F2803" t="s">
        <v>1984</v>
      </c>
    </row>
    <row r="2804" spans="1:6" x14ac:dyDescent="0.25">
      <c r="A2804">
        <v>28</v>
      </c>
      <c r="B2804">
        <v>2001</v>
      </c>
      <c r="C2804">
        <v>3000</v>
      </c>
      <c r="D2804" t="s">
        <v>32</v>
      </c>
      <c r="E2804" t="s">
        <v>576</v>
      </c>
      <c r="F2804" t="s">
        <v>2018</v>
      </c>
    </row>
    <row r="2805" spans="1:6" x14ac:dyDescent="0.25">
      <c r="A2805">
        <v>28</v>
      </c>
      <c r="B2805">
        <v>2001</v>
      </c>
      <c r="C2805">
        <v>3000</v>
      </c>
      <c r="D2805" t="s">
        <v>32</v>
      </c>
      <c r="E2805" t="s">
        <v>577</v>
      </c>
      <c r="F2805" t="s">
        <v>1966</v>
      </c>
    </row>
    <row r="2806" spans="1:6" x14ac:dyDescent="0.25">
      <c r="A2806">
        <v>28</v>
      </c>
      <c r="B2806">
        <v>2001</v>
      </c>
      <c r="C2806">
        <v>3000</v>
      </c>
      <c r="D2806" t="s">
        <v>32</v>
      </c>
      <c r="E2806" t="s">
        <v>578</v>
      </c>
      <c r="F2806" t="s">
        <v>1967</v>
      </c>
    </row>
    <row r="2807" spans="1:6" x14ac:dyDescent="0.25">
      <c r="A2807">
        <v>28</v>
      </c>
      <c r="B2807">
        <v>2001</v>
      </c>
      <c r="C2807">
        <v>3000</v>
      </c>
      <c r="D2807" t="s">
        <v>32</v>
      </c>
      <c r="E2807" t="s">
        <v>579</v>
      </c>
      <c r="F2807" t="s">
        <v>1968</v>
      </c>
    </row>
    <row r="2808" spans="1:6" x14ac:dyDescent="0.25">
      <c r="A2808">
        <v>28</v>
      </c>
      <c r="B2808">
        <v>2001</v>
      </c>
      <c r="C2808">
        <v>3000</v>
      </c>
      <c r="D2808" t="s">
        <v>32</v>
      </c>
      <c r="E2808" t="s">
        <v>580</v>
      </c>
      <c r="F2808" t="s">
        <v>1982</v>
      </c>
    </row>
    <row r="2809" spans="1:6" x14ac:dyDescent="0.25">
      <c r="A2809">
        <v>28</v>
      </c>
      <c r="B2809">
        <v>2001</v>
      </c>
      <c r="C2809">
        <v>3000</v>
      </c>
      <c r="D2809" t="s">
        <v>32</v>
      </c>
      <c r="E2809" t="s">
        <v>582</v>
      </c>
      <c r="F2809" t="s">
        <v>1970</v>
      </c>
    </row>
    <row r="2810" spans="1:6" x14ac:dyDescent="0.25">
      <c r="A2810">
        <v>28</v>
      </c>
      <c r="B2810">
        <v>3001</v>
      </c>
      <c r="C2810">
        <v>4000</v>
      </c>
      <c r="D2810" t="s">
        <v>181</v>
      </c>
      <c r="E2810" t="s">
        <v>265</v>
      </c>
      <c r="F2810" t="s">
        <v>1959</v>
      </c>
    </row>
    <row r="2811" spans="1:6" x14ac:dyDescent="0.25">
      <c r="A2811">
        <v>28</v>
      </c>
      <c r="B2811">
        <v>3001</v>
      </c>
      <c r="C2811">
        <v>4000</v>
      </c>
      <c r="D2811" t="s">
        <v>181</v>
      </c>
      <c r="E2811" t="s">
        <v>581</v>
      </c>
      <c r="F2811" t="s">
        <v>1974</v>
      </c>
    </row>
    <row r="2812" spans="1:6" x14ac:dyDescent="0.25">
      <c r="A2812">
        <v>28</v>
      </c>
      <c r="B2812">
        <v>3001</v>
      </c>
      <c r="C2812">
        <v>4000</v>
      </c>
      <c r="D2812" t="s">
        <v>181</v>
      </c>
      <c r="E2812" t="s">
        <v>575</v>
      </c>
      <c r="F2812" t="s">
        <v>1961</v>
      </c>
    </row>
    <row r="2813" spans="1:6" x14ac:dyDescent="0.25">
      <c r="A2813">
        <v>28</v>
      </c>
      <c r="B2813">
        <v>3001</v>
      </c>
      <c r="C2813">
        <v>4000</v>
      </c>
      <c r="D2813" t="s">
        <v>181</v>
      </c>
      <c r="E2813" t="s">
        <v>120</v>
      </c>
      <c r="F2813" t="s">
        <v>1972</v>
      </c>
    </row>
    <row r="2814" spans="1:6" x14ac:dyDescent="0.25">
      <c r="A2814">
        <v>28</v>
      </c>
      <c r="B2814">
        <v>3001</v>
      </c>
      <c r="C2814">
        <v>4000</v>
      </c>
      <c r="D2814" t="s">
        <v>181</v>
      </c>
      <c r="E2814" t="s">
        <v>142</v>
      </c>
      <c r="F2814" t="s">
        <v>1963</v>
      </c>
    </row>
    <row r="2815" spans="1:6" x14ac:dyDescent="0.25">
      <c r="A2815">
        <v>28</v>
      </c>
      <c r="B2815">
        <v>3001</v>
      </c>
      <c r="C2815">
        <v>4000</v>
      </c>
      <c r="D2815" t="s">
        <v>181</v>
      </c>
      <c r="E2815" t="s">
        <v>163</v>
      </c>
      <c r="F2815" t="s">
        <v>1964</v>
      </c>
    </row>
    <row r="2816" spans="1:6" x14ac:dyDescent="0.25">
      <c r="A2816">
        <v>28</v>
      </c>
      <c r="B2816">
        <v>3001</v>
      </c>
      <c r="C2816">
        <v>4000</v>
      </c>
      <c r="D2816" t="s">
        <v>181</v>
      </c>
      <c r="E2816" t="s">
        <v>576</v>
      </c>
      <c r="F2816" t="s">
        <v>1981</v>
      </c>
    </row>
    <row r="2817" spans="1:6" x14ac:dyDescent="0.25">
      <c r="A2817">
        <v>28</v>
      </c>
      <c r="B2817">
        <v>3001</v>
      </c>
      <c r="C2817">
        <v>4000</v>
      </c>
      <c r="D2817" t="s">
        <v>181</v>
      </c>
      <c r="E2817" t="s">
        <v>577</v>
      </c>
      <c r="F2817" t="s">
        <v>1966</v>
      </c>
    </row>
    <row r="2818" spans="1:6" x14ac:dyDescent="0.25">
      <c r="A2818">
        <v>28</v>
      </c>
      <c r="B2818">
        <v>3001</v>
      </c>
      <c r="C2818">
        <v>4000</v>
      </c>
      <c r="D2818" t="s">
        <v>181</v>
      </c>
      <c r="E2818" t="s">
        <v>578</v>
      </c>
      <c r="F2818" t="s">
        <v>1967</v>
      </c>
    </row>
    <row r="2819" spans="1:6" x14ac:dyDescent="0.25">
      <c r="A2819">
        <v>28</v>
      </c>
      <c r="B2819">
        <v>3001</v>
      </c>
      <c r="C2819">
        <v>4000</v>
      </c>
      <c r="D2819" t="s">
        <v>181</v>
      </c>
      <c r="E2819" t="s">
        <v>579</v>
      </c>
      <c r="F2819" t="s">
        <v>1971</v>
      </c>
    </row>
    <row r="2820" spans="1:6" x14ac:dyDescent="0.25">
      <c r="A2820">
        <v>28</v>
      </c>
      <c r="B2820">
        <v>3001</v>
      </c>
      <c r="C2820">
        <v>4000</v>
      </c>
      <c r="D2820" t="s">
        <v>181</v>
      </c>
      <c r="E2820" t="s">
        <v>580</v>
      </c>
      <c r="F2820" t="s">
        <v>1969</v>
      </c>
    </row>
    <row r="2821" spans="1:6" x14ac:dyDescent="0.25">
      <c r="A2821">
        <v>28</v>
      </c>
      <c r="B2821">
        <v>3001</v>
      </c>
      <c r="C2821">
        <v>4000</v>
      </c>
      <c r="D2821" t="s">
        <v>181</v>
      </c>
      <c r="E2821" t="s">
        <v>582</v>
      </c>
      <c r="F2821" t="s">
        <v>1970</v>
      </c>
    </row>
    <row r="2822" spans="1:6" x14ac:dyDescent="0.25">
      <c r="A2822">
        <v>28</v>
      </c>
      <c r="B2822">
        <v>4001</v>
      </c>
      <c r="C2822">
        <v>5000</v>
      </c>
      <c r="D2822" t="s">
        <v>436</v>
      </c>
      <c r="E2822" t="s">
        <v>265</v>
      </c>
      <c r="F2822" t="s">
        <v>1959</v>
      </c>
    </row>
    <row r="2823" spans="1:6" x14ac:dyDescent="0.25">
      <c r="A2823">
        <v>28</v>
      </c>
      <c r="B2823">
        <v>4001</v>
      </c>
      <c r="C2823">
        <v>5000</v>
      </c>
      <c r="D2823" t="s">
        <v>436</v>
      </c>
      <c r="E2823" t="s">
        <v>581</v>
      </c>
      <c r="F2823" t="s">
        <v>1960</v>
      </c>
    </row>
    <row r="2824" spans="1:6" x14ac:dyDescent="0.25">
      <c r="A2824">
        <v>28</v>
      </c>
      <c r="B2824">
        <v>4001</v>
      </c>
      <c r="C2824">
        <v>5000</v>
      </c>
      <c r="D2824" t="s">
        <v>436</v>
      </c>
      <c r="E2824" t="s">
        <v>575</v>
      </c>
      <c r="F2824" t="s">
        <v>1961</v>
      </c>
    </row>
    <row r="2825" spans="1:6" x14ac:dyDescent="0.25">
      <c r="A2825">
        <v>28</v>
      </c>
      <c r="B2825">
        <v>4001</v>
      </c>
      <c r="C2825">
        <v>5000</v>
      </c>
      <c r="D2825" t="s">
        <v>436</v>
      </c>
      <c r="E2825" t="s">
        <v>120</v>
      </c>
      <c r="F2825" t="s">
        <v>1972</v>
      </c>
    </row>
    <row r="2826" spans="1:6" x14ac:dyDescent="0.25">
      <c r="A2826">
        <v>28</v>
      </c>
      <c r="B2826">
        <v>4001</v>
      </c>
      <c r="C2826">
        <v>5000</v>
      </c>
      <c r="D2826" t="s">
        <v>436</v>
      </c>
      <c r="E2826" t="s">
        <v>142</v>
      </c>
      <c r="F2826" t="s">
        <v>1963</v>
      </c>
    </row>
    <row r="2827" spans="1:6" x14ac:dyDescent="0.25">
      <c r="A2827">
        <v>28</v>
      </c>
      <c r="B2827">
        <v>4001</v>
      </c>
      <c r="C2827">
        <v>5000</v>
      </c>
      <c r="D2827" t="s">
        <v>436</v>
      </c>
      <c r="E2827" t="s">
        <v>163</v>
      </c>
      <c r="F2827" t="s">
        <v>1964</v>
      </c>
    </row>
    <row r="2828" spans="1:6" x14ac:dyDescent="0.25">
      <c r="A2828">
        <v>28</v>
      </c>
      <c r="B2828">
        <v>4001</v>
      </c>
      <c r="C2828">
        <v>5000</v>
      </c>
      <c r="D2828" t="s">
        <v>436</v>
      </c>
      <c r="E2828" t="s">
        <v>576</v>
      </c>
      <c r="F2828" t="s">
        <v>1965</v>
      </c>
    </row>
    <row r="2829" spans="1:6" x14ac:dyDescent="0.25">
      <c r="A2829">
        <v>28</v>
      </c>
      <c r="B2829">
        <v>4001</v>
      </c>
      <c r="C2829">
        <v>5000</v>
      </c>
      <c r="D2829" t="s">
        <v>436</v>
      </c>
      <c r="E2829" t="s">
        <v>577</v>
      </c>
      <c r="F2829" t="s">
        <v>1966</v>
      </c>
    </row>
    <row r="2830" spans="1:6" x14ac:dyDescent="0.25">
      <c r="A2830">
        <v>28</v>
      </c>
      <c r="B2830">
        <v>4001</v>
      </c>
      <c r="C2830">
        <v>5000</v>
      </c>
      <c r="D2830" t="s">
        <v>436</v>
      </c>
      <c r="E2830" t="s">
        <v>578</v>
      </c>
      <c r="F2830" t="s">
        <v>1967</v>
      </c>
    </row>
    <row r="2831" spans="1:6" x14ac:dyDescent="0.25">
      <c r="A2831">
        <v>28</v>
      </c>
      <c r="B2831">
        <v>4001</v>
      </c>
      <c r="C2831">
        <v>5000</v>
      </c>
      <c r="D2831" t="s">
        <v>436</v>
      </c>
      <c r="E2831" t="s">
        <v>579</v>
      </c>
      <c r="F2831" t="s">
        <v>1971</v>
      </c>
    </row>
    <row r="2832" spans="1:6" x14ac:dyDescent="0.25">
      <c r="A2832">
        <v>28</v>
      </c>
      <c r="B2832">
        <v>4001</v>
      </c>
      <c r="C2832">
        <v>5000</v>
      </c>
      <c r="D2832" t="s">
        <v>436</v>
      </c>
      <c r="E2832" t="s">
        <v>580</v>
      </c>
      <c r="F2832" t="s">
        <v>1969</v>
      </c>
    </row>
    <row r="2833" spans="1:6" x14ac:dyDescent="0.25">
      <c r="A2833">
        <v>28</v>
      </c>
      <c r="B2833">
        <v>4001</v>
      </c>
      <c r="C2833">
        <v>5000</v>
      </c>
      <c r="D2833" t="s">
        <v>436</v>
      </c>
      <c r="E2833" t="s">
        <v>582</v>
      </c>
      <c r="F2833" t="s">
        <v>1970</v>
      </c>
    </row>
    <row r="2834" spans="1:6" x14ac:dyDescent="0.25">
      <c r="A2834">
        <v>28</v>
      </c>
      <c r="B2834">
        <v>5001</v>
      </c>
      <c r="C2834">
        <v>6000</v>
      </c>
      <c r="D2834" t="s">
        <v>437</v>
      </c>
      <c r="E2834" t="s">
        <v>265</v>
      </c>
      <c r="F2834" t="s">
        <v>1959</v>
      </c>
    </row>
    <row r="2835" spans="1:6" x14ac:dyDescent="0.25">
      <c r="A2835">
        <v>28</v>
      </c>
      <c r="B2835">
        <v>5001</v>
      </c>
      <c r="C2835">
        <v>6000</v>
      </c>
      <c r="D2835" t="s">
        <v>437</v>
      </c>
      <c r="E2835" t="s">
        <v>581</v>
      </c>
      <c r="F2835" t="s">
        <v>1960</v>
      </c>
    </row>
    <row r="2836" spans="1:6" x14ac:dyDescent="0.25">
      <c r="A2836">
        <v>28</v>
      </c>
      <c r="B2836">
        <v>5001</v>
      </c>
      <c r="C2836">
        <v>6000</v>
      </c>
      <c r="D2836" t="s">
        <v>437</v>
      </c>
      <c r="E2836" t="s">
        <v>575</v>
      </c>
      <c r="F2836" t="s">
        <v>1961</v>
      </c>
    </row>
    <row r="2837" spans="1:6" x14ac:dyDescent="0.25">
      <c r="A2837">
        <v>28</v>
      </c>
      <c r="B2837">
        <v>5001</v>
      </c>
      <c r="C2837">
        <v>6000</v>
      </c>
      <c r="D2837" t="s">
        <v>437</v>
      </c>
      <c r="E2837" t="s">
        <v>120</v>
      </c>
      <c r="F2837" t="s">
        <v>1962</v>
      </c>
    </row>
    <row r="2838" spans="1:6" x14ac:dyDescent="0.25">
      <c r="A2838">
        <v>28</v>
      </c>
      <c r="B2838">
        <v>5001</v>
      </c>
      <c r="C2838">
        <v>6000</v>
      </c>
      <c r="D2838" t="s">
        <v>437</v>
      </c>
      <c r="E2838" t="s">
        <v>142</v>
      </c>
      <c r="F2838" t="s">
        <v>1963</v>
      </c>
    </row>
    <row r="2839" spans="1:6" x14ac:dyDescent="0.25">
      <c r="A2839">
        <v>28</v>
      </c>
      <c r="B2839">
        <v>5001</v>
      </c>
      <c r="C2839">
        <v>6000</v>
      </c>
      <c r="D2839" t="s">
        <v>437</v>
      </c>
      <c r="E2839" t="s">
        <v>163</v>
      </c>
      <c r="F2839" t="s">
        <v>1964</v>
      </c>
    </row>
    <row r="2840" spans="1:6" x14ac:dyDescent="0.25">
      <c r="A2840">
        <v>28</v>
      </c>
      <c r="B2840">
        <v>5001</v>
      </c>
      <c r="C2840">
        <v>6000</v>
      </c>
      <c r="D2840" t="s">
        <v>437</v>
      </c>
      <c r="E2840" t="s">
        <v>576</v>
      </c>
      <c r="F2840" t="s">
        <v>1965</v>
      </c>
    </row>
    <row r="2841" spans="1:6" x14ac:dyDescent="0.25">
      <c r="A2841">
        <v>28</v>
      </c>
      <c r="B2841">
        <v>5001</v>
      </c>
      <c r="C2841">
        <v>6000</v>
      </c>
      <c r="D2841" t="s">
        <v>437</v>
      </c>
      <c r="E2841" t="s">
        <v>577</v>
      </c>
      <c r="F2841" t="s">
        <v>1973</v>
      </c>
    </row>
    <row r="2842" spans="1:6" x14ac:dyDescent="0.25">
      <c r="A2842">
        <v>28</v>
      </c>
      <c r="B2842">
        <v>5001</v>
      </c>
      <c r="C2842">
        <v>6000</v>
      </c>
      <c r="D2842" t="s">
        <v>437</v>
      </c>
      <c r="E2842" t="s">
        <v>578</v>
      </c>
      <c r="F2842" t="s">
        <v>1967</v>
      </c>
    </row>
    <row r="2843" spans="1:6" x14ac:dyDescent="0.25">
      <c r="A2843">
        <v>28</v>
      </c>
      <c r="B2843">
        <v>5001</v>
      </c>
      <c r="C2843">
        <v>6000</v>
      </c>
      <c r="D2843" t="s">
        <v>437</v>
      </c>
      <c r="E2843" t="s">
        <v>579</v>
      </c>
      <c r="F2843" t="s">
        <v>1971</v>
      </c>
    </row>
    <row r="2844" spans="1:6" x14ac:dyDescent="0.25">
      <c r="A2844">
        <v>28</v>
      </c>
      <c r="B2844">
        <v>5001</v>
      </c>
      <c r="C2844">
        <v>6000</v>
      </c>
      <c r="D2844" t="s">
        <v>437</v>
      </c>
      <c r="E2844" t="s">
        <v>580</v>
      </c>
      <c r="F2844" t="s">
        <v>1975</v>
      </c>
    </row>
    <row r="2845" spans="1:6" x14ac:dyDescent="0.25">
      <c r="A2845">
        <v>28</v>
      </c>
      <c r="B2845">
        <v>5001</v>
      </c>
      <c r="C2845">
        <v>6000</v>
      </c>
      <c r="D2845" t="s">
        <v>437</v>
      </c>
      <c r="E2845" t="s">
        <v>582</v>
      </c>
      <c r="F2845" t="s">
        <v>1992</v>
      </c>
    </row>
    <row r="2846" spans="1:6" x14ac:dyDescent="0.25">
      <c r="A2846">
        <v>28</v>
      </c>
      <c r="B2846">
        <v>6001</v>
      </c>
      <c r="C2846">
        <v>7000</v>
      </c>
      <c r="D2846" t="s">
        <v>438</v>
      </c>
      <c r="E2846" t="s">
        <v>265</v>
      </c>
      <c r="F2846" t="s">
        <v>1959</v>
      </c>
    </row>
    <row r="2847" spans="1:6" x14ac:dyDescent="0.25">
      <c r="A2847">
        <v>28</v>
      </c>
      <c r="B2847">
        <v>6001</v>
      </c>
      <c r="C2847">
        <v>7000</v>
      </c>
      <c r="D2847" t="s">
        <v>438</v>
      </c>
      <c r="E2847" t="s">
        <v>581</v>
      </c>
      <c r="F2847" t="s">
        <v>1960</v>
      </c>
    </row>
    <row r="2848" spans="1:6" x14ac:dyDescent="0.25">
      <c r="A2848">
        <v>28</v>
      </c>
      <c r="B2848">
        <v>6001</v>
      </c>
      <c r="C2848">
        <v>7000</v>
      </c>
      <c r="D2848" t="s">
        <v>438</v>
      </c>
      <c r="E2848" t="s">
        <v>575</v>
      </c>
      <c r="F2848" t="s">
        <v>1961</v>
      </c>
    </row>
    <row r="2849" spans="1:6" x14ac:dyDescent="0.25">
      <c r="A2849">
        <v>28</v>
      </c>
      <c r="B2849">
        <v>6001</v>
      </c>
      <c r="C2849">
        <v>7000</v>
      </c>
      <c r="D2849" t="s">
        <v>438</v>
      </c>
      <c r="E2849" t="s">
        <v>120</v>
      </c>
      <c r="F2849" t="s">
        <v>1972</v>
      </c>
    </row>
    <row r="2850" spans="1:6" x14ac:dyDescent="0.25">
      <c r="A2850">
        <v>28</v>
      </c>
      <c r="B2850">
        <v>6001</v>
      </c>
      <c r="C2850">
        <v>7000</v>
      </c>
      <c r="D2850" t="s">
        <v>438</v>
      </c>
      <c r="E2850" t="s">
        <v>142</v>
      </c>
      <c r="F2850" t="s">
        <v>1963</v>
      </c>
    </row>
    <row r="2851" spans="1:6" x14ac:dyDescent="0.25">
      <c r="A2851">
        <v>28</v>
      </c>
      <c r="B2851">
        <v>6001</v>
      </c>
      <c r="C2851">
        <v>7000</v>
      </c>
      <c r="D2851" t="s">
        <v>438</v>
      </c>
      <c r="E2851" t="s">
        <v>163</v>
      </c>
      <c r="F2851" t="s">
        <v>1964</v>
      </c>
    </row>
    <row r="2852" spans="1:6" x14ac:dyDescent="0.25">
      <c r="A2852">
        <v>28</v>
      </c>
      <c r="B2852">
        <v>6001</v>
      </c>
      <c r="C2852">
        <v>7000</v>
      </c>
      <c r="D2852" t="s">
        <v>438</v>
      </c>
      <c r="E2852" t="s">
        <v>576</v>
      </c>
      <c r="F2852" t="s">
        <v>1965</v>
      </c>
    </row>
    <row r="2853" spans="1:6" x14ac:dyDescent="0.25">
      <c r="A2853">
        <v>28</v>
      </c>
      <c r="B2853">
        <v>6001</v>
      </c>
      <c r="C2853">
        <v>7000</v>
      </c>
      <c r="D2853" t="s">
        <v>438</v>
      </c>
      <c r="E2853" t="s">
        <v>577</v>
      </c>
      <c r="F2853" t="s">
        <v>1966</v>
      </c>
    </row>
    <row r="2854" spans="1:6" x14ac:dyDescent="0.25">
      <c r="A2854">
        <v>28</v>
      </c>
      <c r="B2854">
        <v>6001</v>
      </c>
      <c r="C2854">
        <v>7000</v>
      </c>
      <c r="D2854" t="s">
        <v>438</v>
      </c>
      <c r="E2854" t="s">
        <v>578</v>
      </c>
      <c r="F2854" t="s">
        <v>1967</v>
      </c>
    </row>
    <row r="2855" spans="1:6" x14ac:dyDescent="0.25">
      <c r="A2855">
        <v>28</v>
      </c>
      <c r="B2855">
        <v>6001</v>
      </c>
      <c r="C2855">
        <v>7000</v>
      </c>
      <c r="D2855" t="s">
        <v>438</v>
      </c>
      <c r="E2855" t="s">
        <v>579</v>
      </c>
      <c r="F2855" t="s">
        <v>1968</v>
      </c>
    </row>
    <row r="2856" spans="1:6" x14ac:dyDescent="0.25">
      <c r="A2856">
        <v>28</v>
      </c>
      <c r="B2856">
        <v>6001</v>
      </c>
      <c r="C2856">
        <v>7000</v>
      </c>
      <c r="D2856" t="s">
        <v>438</v>
      </c>
      <c r="E2856" t="s">
        <v>580</v>
      </c>
      <c r="F2856" t="s">
        <v>1969</v>
      </c>
    </row>
    <row r="2857" spans="1:6" x14ac:dyDescent="0.25">
      <c r="A2857">
        <v>28</v>
      </c>
      <c r="B2857">
        <v>6001</v>
      </c>
      <c r="C2857">
        <v>7000</v>
      </c>
      <c r="D2857" t="s">
        <v>438</v>
      </c>
      <c r="E2857" t="s">
        <v>582</v>
      </c>
      <c r="F2857" t="s">
        <v>1970</v>
      </c>
    </row>
    <row r="2858" spans="1:6" x14ac:dyDescent="0.25">
      <c r="A2858">
        <v>29</v>
      </c>
      <c r="B2858">
        <v>1</v>
      </c>
      <c r="C2858">
        <v>1000</v>
      </c>
      <c r="D2858" t="s">
        <v>439</v>
      </c>
      <c r="E2858" t="s">
        <v>265</v>
      </c>
      <c r="F2858" t="s">
        <v>1959</v>
      </c>
    </row>
    <row r="2859" spans="1:6" x14ac:dyDescent="0.25">
      <c r="A2859">
        <v>29</v>
      </c>
      <c r="B2859">
        <v>1</v>
      </c>
      <c r="C2859">
        <v>1000</v>
      </c>
      <c r="D2859" t="s">
        <v>439</v>
      </c>
      <c r="E2859" t="s">
        <v>581</v>
      </c>
      <c r="F2859" t="s">
        <v>1960</v>
      </c>
    </row>
    <row r="2860" spans="1:6" x14ac:dyDescent="0.25">
      <c r="A2860">
        <v>29</v>
      </c>
      <c r="B2860">
        <v>1</v>
      </c>
      <c r="C2860">
        <v>1000</v>
      </c>
      <c r="D2860" t="s">
        <v>439</v>
      </c>
      <c r="E2860" t="s">
        <v>575</v>
      </c>
      <c r="F2860" t="s">
        <v>1961</v>
      </c>
    </row>
    <row r="2861" spans="1:6" x14ac:dyDescent="0.25">
      <c r="A2861">
        <v>29</v>
      </c>
      <c r="B2861">
        <v>1</v>
      </c>
      <c r="C2861">
        <v>1000</v>
      </c>
      <c r="D2861" t="s">
        <v>439</v>
      </c>
      <c r="E2861" t="s">
        <v>120</v>
      </c>
      <c r="F2861" t="s">
        <v>1972</v>
      </c>
    </row>
    <row r="2862" spans="1:6" x14ac:dyDescent="0.25">
      <c r="A2862">
        <v>29</v>
      </c>
      <c r="B2862">
        <v>1</v>
      </c>
      <c r="C2862">
        <v>1000</v>
      </c>
      <c r="D2862" t="s">
        <v>439</v>
      </c>
      <c r="E2862" t="s">
        <v>142</v>
      </c>
      <c r="F2862" t="s">
        <v>1963</v>
      </c>
    </row>
    <row r="2863" spans="1:6" x14ac:dyDescent="0.25">
      <c r="A2863">
        <v>29</v>
      </c>
      <c r="B2863">
        <v>1</v>
      </c>
      <c r="C2863">
        <v>1000</v>
      </c>
      <c r="D2863" t="s">
        <v>439</v>
      </c>
      <c r="E2863" t="s">
        <v>163</v>
      </c>
      <c r="F2863" t="s">
        <v>1964</v>
      </c>
    </row>
    <row r="2864" spans="1:6" x14ac:dyDescent="0.25">
      <c r="A2864">
        <v>29</v>
      </c>
      <c r="B2864">
        <v>1</v>
      </c>
      <c r="C2864">
        <v>1000</v>
      </c>
      <c r="D2864" t="s">
        <v>439</v>
      </c>
      <c r="E2864" t="s">
        <v>576</v>
      </c>
      <c r="F2864" t="s">
        <v>1965</v>
      </c>
    </row>
    <row r="2865" spans="1:6" x14ac:dyDescent="0.25">
      <c r="A2865">
        <v>29</v>
      </c>
      <c r="B2865">
        <v>1</v>
      </c>
      <c r="C2865">
        <v>1000</v>
      </c>
      <c r="D2865" t="s">
        <v>439</v>
      </c>
      <c r="E2865" t="s">
        <v>577</v>
      </c>
      <c r="F2865" t="s">
        <v>1966</v>
      </c>
    </row>
    <row r="2866" spans="1:6" x14ac:dyDescent="0.25">
      <c r="A2866">
        <v>29</v>
      </c>
      <c r="B2866">
        <v>1</v>
      </c>
      <c r="C2866">
        <v>1000</v>
      </c>
      <c r="D2866" t="s">
        <v>439</v>
      </c>
      <c r="E2866" t="s">
        <v>578</v>
      </c>
      <c r="F2866" t="s">
        <v>1967</v>
      </c>
    </row>
    <row r="2867" spans="1:6" x14ac:dyDescent="0.25">
      <c r="A2867">
        <v>29</v>
      </c>
      <c r="B2867">
        <v>1</v>
      </c>
      <c r="C2867">
        <v>1000</v>
      </c>
      <c r="D2867" t="s">
        <v>439</v>
      </c>
      <c r="E2867" t="s">
        <v>579</v>
      </c>
      <c r="F2867" t="s">
        <v>1968</v>
      </c>
    </row>
    <row r="2868" spans="1:6" x14ac:dyDescent="0.25">
      <c r="A2868">
        <v>29</v>
      </c>
      <c r="B2868">
        <v>1</v>
      </c>
      <c r="C2868">
        <v>1000</v>
      </c>
      <c r="D2868" t="s">
        <v>439</v>
      </c>
      <c r="E2868" t="s">
        <v>580</v>
      </c>
      <c r="F2868" t="s">
        <v>1969</v>
      </c>
    </row>
    <row r="2869" spans="1:6" x14ac:dyDescent="0.25">
      <c r="A2869">
        <v>29</v>
      </c>
      <c r="B2869">
        <v>1</v>
      </c>
      <c r="C2869">
        <v>1000</v>
      </c>
      <c r="D2869" t="s">
        <v>439</v>
      </c>
      <c r="E2869" t="s">
        <v>582</v>
      </c>
      <c r="F2869" t="s">
        <v>1970</v>
      </c>
    </row>
    <row r="2870" spans="1:6" x14ac:dyDescent="0.25">
      <c r="A2870">
        <v>29</v>
      </c>
      <c r="B2870">
        <v>10001</v>
      </c>
      <c r="C2870">
        <v>11000</v>
      </c>
      <c r="D2870" t="s">
        <v>446</v>
      </c>
      <c r="E2870" t="s">
        <v>265</v>
      </c>
      <c r="F2870" t="s">
        <v>1959</v>
      </c>
    </row>
    <row r="2871" spans="1:6" x14ac:dyDescent="0.25">
      <c r="A2871">
        <v>29</v>
      </c>
      <c r="B2871">
        <v>10001</v>
      </c>
      <c r="C2871">
        <v>11000</v>
      </c>
      <c r="D2871" t="s">
        <v>446</v>
      </c>
      <c r="E2871" t="s">
        <v>581</v>
      </c>
      <c r="F2871" t="s">
        <v>1976</v>
      </c>
    </row>
    <row r="2872" spans="1:6" x14ac:dyDescent="0.25">
      <c r="A2872">
        <v>29</v>
      </c>
      <c r="B2872">
        <v>10001</v>
      </c>
      <c r="C2872">
        <v>11000</v>
      </c>
      <c r="D2872" t="s">
        <v>446</v>
      </c>
      <c r="E2872" t="s">
        <v>575</v>
      </c>
      <c r="F2872" t="s">
        <v>1961</v>
      </c>
    </row>
    <row r="2873" spans="1:6" x14ac:dyDescent="0.25">
      <c r="A2873">
        <v>29</v>
      </c>
      <c r="B2873">
        <v>10001</v>
      </c>
      <c r="C2873">
        <v>11000</v>
      </c>
      <c r="D2873" t="s">
        <v>446</v>
      </c>
      <c r="E2873" t="s">
        <v>120</v>
      </c>
      <c r="F2873" t="s">
        <v>1972</v>
      </c>
    </row>
    <row r="2874" spans="1:6" x14ac:dyDescent="0.25">
      <c r="A2874">
        <v>29</v>
      </c>
      <c r="B2874">
        <v>10001</v>
      </c>
      <c r="C2874">
        <v>11000</v>
      </c>
      <c r="D2874" t="s">
        <v>446</v>
      </c>
      <c r="E2874" t="s">
        <v>142</v>
      </c>
      <c r="F2874" t="s">
        <v>1963</v>
      </c>
    </row>
    <row r="2875" spans="1:6" x14ac:dyDescent="0.25">
      <c r="A2875">
        <v>29</v>
      </c>
      <c r="B2875">
        <v>10001</v>
      </c>
      <c r="C2875">
        <v>11000</v>
      </c>
      <c r="D2875" t="s">
        <v>446</v>
      </c>
      <c r="E2875" t="s">
        <v>163</v>
      </c>
      <c r="F2875" t="s">
        <v>1964</v>
      </c>
    </row>
    <row r="2876" spans="1:6" x14ac:dyDescent="0.25">
      <c r="A2876">
        <v>29</v>
      </c>
      <c r="B2876">
        <v>10001</v>
      </c>
      <c r="C2876">
        <v>11000</v>
      </c>
      <c r="D2876" t="s">
        <v>446</v>
      </c>
      <c r="E2876" t="s">
        <v>576</v>
      </c>
      <c r="F2876" t="s">
        <v>1965</v>
      </c>
    </row>
    <row r="2877" spans="1:6" x14ac:dyDescent="0.25">
      <c r="A2877">
        <v>29</v>
      </c>
      <c r="B2877">
        <v>10001</v>
      </c>
      <c r="C2877">
        <v>11000</v>
      </c>
      <c r="D2877" t="s">
        <v>446</v>
      </c>
      <c r="E2877" t="s">
        <v>577</v>
      </c>
      <c r="F2877" t="s">
        <v>1966</v>
      </c>
    </row>
    <row r="2878" spans="1:6" x14ac:dyDescent="0.25">
      <c r="A2878">
        <v>29</v>
      </c>
      <c r="B2878">
        <v>10001</v>
      </c>
      <c r="C2878">
        <v>11000</v>
      </c>
      <c r="D2878" t="s">
        <v>446</v>
      </c>
      <c r="E2878" t="s">
        <v>578</v>
      </c>
      <c r="F2878" t="s">
        <v>1967</v>
      </c>
    </row>
    <row r="2879" spans="1:6" x14ac:dyDescent="0.25">
      <c r="A2879">
        <v>29</v>
      </c>
      <c r="B2879">
        <v>10001</v>
      </c>
      <c r="C2879">
        <v>11000</v>
      </c>
      <c r="D2879" t="s">
        <v>446</v>
      </c>
      <c r="E2879" t="s">
        <v>579</v>
      </c>
      <c r="F2879" t="s">
        <v>1968</v>
      </c>
    </row>
    <row r="2880" spans="1:6" x14ac:dyDescent="0.25">
      <c r="A2880">
        <v>29</v>
      </c>
      <c r="B2880">
        <v>10001</v>
      </c>
      <c r="C2880">
        <v>11000</v>
      </c>
      <c r="D2880" t="s">
        <v>446</v>
      </c>
      <c r="E2880" t="s">
        <v>580</v>
      </c>
      <c r="F2880" t="s">
        <v>1969</v>
      </c>
    </row>
    <row r="2881" spans="1:6" x14ac:dyDescent="0.25">
      <c r="A2881">
        <v>29</v>
      </c>
      <c r="B2881">
        <v>10001</v>
      </c>
      <c r="C2881">
        <v>11000</v>
      </c>
      <c r="D2881" t="s">
        <v>446</v>
      </c>
      <c r="E2881" t="s">
        <v>582</v>
      </c>
      <c r="F2881" t="s">
        <v>1970</v>
      </c>
    </row>
    <row r="2882" spans="1:6" x14ac:dyDescent="0.25">
      <c r="A2882">
        <v>29</v>
      </c>
      <c r="B2882">
        <v>1001</v>
      </c>
      <c r="C2882">
        <v>2000</v>
      </c>
      <c r="D2882" t="s">
        <v>17</v>
      </c>
      <c r="E2882" t="s">
        <v>265</v>
      </c>
      <c r="F2882" t="s">
        <v>1959</v>
      </c>
    </row>
    <row r="2883" spans="1:6" x14ac:dyDescent="0.25">
      <c r="A2883">
        <v>29</v>
      </c>
      <c r="B2883">
        <v>1001</v>
      </c>
      <c r="C2883">
        <v>2000</v>
      </c>
      <c r="D2883" t="s">
        <v>17</v>
      </c>
      <c r="E2883" t="s">
        <v>581</v>
      </c>
      <c r="F2883" t="s">
        <v>1990</v>
      </c>
    </row>
    <row r="2884" spans="1:6" x14ac:dyDescent="0.25">
      <c r="A2884">
        <v>29</v>
      </c>
      <c r="B2884">
        <v>1001</v>
      </c>
      <c r="C2884">
        <v>2000</v>
      </c>
      <c r="D2884" t="s">
        <v>17</v>
      </c>
      <c r="E2884" t="s">
        <v>575</v>
      </c>
      <c r="F2884" t="s">
        <v>1994</v>
      </c>
    </row>
    <row r="2885" spans="1:6" x14ac:dyDescent="0.25">
      <c r="A2885">
        <v>29</v>
      </c>
      <c r="B2885">
        <v>1001</v>
      </c>
      <c r="C2885">
        <v>2000</v>
      </c>
      <c r="D2885" t="s">
        <v>17</v>
      </c>
      <c r="E2885" t="s">
        <v>120</v>
      </c>
      <c r="F2885" t="s">
        <v>2015</v>
      </c>
    </row>
    <row r="2886" spans="1:6" x14ac:dyDescent="0.25">
      <c r="A2886">
        <v>29</v>
      </c>
      <c r="B2886">
        <v>1001</v>
      </c>
      <c r="C2886">
        <v>2000</v>
      </c>
      <c r="D2886" t="s">
        <v>17</v>
      </c>
      <c r="E2886" t="s">
        <v>142</v>
      </c>
      <c r="F2886" t="s">
        <v>1995</v>
      </c>
    </row>
    <row r="2887" spans="1:6" x14ac:dyDescent="0.25">
      <c r="A2887">
        <v>29</v>
      </c>
      <c r="B2887">
        <v>1001</v>
      </c>
      <c r="C2887">
        <v>2000</v>
      </c>
      <c r="D2887" t="s">
        <v>17</v>
      </c>
      <c r="E2887" t="s">
        <v>163</v>
      </c>
      <c r="F2887" t="s">
        <v>1996</v>
      </c>
    </row>
    <row r="2888" spans="1:6" x14ac:dyDescent="0.25">
      <c r="A2888">
        <v>29</v>
      </c>
      <c r="B2888">
        <v>1001</v>
      </c>
      <c r="C2888">
        <v>2000</v>
      </c>
      <c r="D2888" t="s">
        <v>17</v>
      </c>
      <c r="E2888" t="s">
        <v>576</v>
      </c>
      <c r="F2888" t="s">
        <v>2018</v>
      </c>
    </row>
    <row r="2889" spans="1:6" x14ac:dyDescent="0.25">
      <c r="A2889">
        <v>29</v>
      </c>
      <c r="B2889">
        <v>1001</v>
      </c>
      <c r="C2889">
        <v>2000</v>
      </c>
      <c r="D2889" t="s">
        <v>17</v>
      </c>
      <c r="E2889" t="s">
        <v>577</v>
      </c>
      <c r="F2889" t="s">
        <v>2010</v>
      </c>
    </row>
    <row r="2890" spans="1:6" x14ac:dyDescent="0.25">
      <c r="A2890">
        <v>29</v>
      </c>
      <c r="B2890">
        <v>1001</v>
      </c>
      <c r="C2890">
        <v>2000</v>
      </c>
      <c r="D2890" t="s">
        <v>17</v>
      </c>
      <c r="E2890" t="s">
        <v>578</v>
      </c>
      <c r="F2890" t="s">
        <v>2011</v>
      </c>
    </row>
    <row r="2891" spans="1:6" x14ac:dyDescent="0.25">
      <c r="A2891">
        <v>29</v>
      </c>
      <c r="B2891">
        <v>1001</v>
      </c>
      <c r="C2891">
        <v>2000</v>
      </c>
      <c r="D2891" t="s">
        <v>17</v>
      </c>
      <c r="E2891" t="s">
        <v>579</v>
      </c>
      <c r="F2891" t="s">
        <v>1999</v>
      </c>
    </row>
    <row r="2892" spans="1:6" x14ac:dyDescent="0.25">
      <c r="A2892">
        <v>29</v>
      </c>
      <c r="B2892">
        <v>1001</v>
      </c>
      <c r="C2892">
        <v>2000</v>
      </c>
      <c r="D2892" t="s">
        <v>17</v>
      </c>
      <c r="E2892" t="s">
        <v>580</v>
      </c>
      <c r="F2892" t="s">
        <v>2000</v>
      </c>
    </row>
    <row r="2893" spans="1:6" x14ac:dyDescent="0.25">
      <c r="A2893">
        <v>29</v>
      </c>
      <c r="B2893">
        <v>1001</v>
      </c>
      <c r="C2893">
        <v>2000</v>
      </c>
      <c r="D2893" t="s">
        <v>17</v>
      </c>
      <c r="E2893" t="s">
        <v>582</v>
      </c>
      <c r="F2893" t="s">
        <v>1989</v>
      </c>
    </row>
    <row r="2894" spans="1:6" x14ac:dyDescent="0.25">
      <c r="A2894">
        <v>29</v>
      </c>
      <c r="B2894">
        <v>11001</v>
      </c>
      <c r="C2894">
        <v>12000</v>
      </c>
      <c r="D2894" t="s">
        <v>447</v>
      </c>
      <c r="E2894" t="s">
        <v>265</v>
      </c>
      <c r="F2894" t="s">
        <v>1959</v>
      </c>
    </row>
    <row r="2895" spans="1:6" x14ac:dyDescent="0.25">
      <c r="A2895">
        <v>29</v>
      </c>
      <c r="B2895">
        <v>11001</v>
      </c>
      <c r="C2895">
        <v>12000</v>
      </c>
      <c r="D2895" t="s">
        <v>447</v>
      </c>
      <c r="E2895" t="s">
        <v>581</v>
      </c>
      <c r="F2895" t="s">
        <v>1960</v>
      </c>
    </row>
    <row r="2896" spans="1:6" x14ac:dyDescent="0.25">
      <c r="A2896">
        <v>29</v>
      </c>
      <c r="B2896">
        <v>11001</v>
      </c>
      <c r="C2896">
        <v>12000</v>
      </c>
      <c r="D2896" t="s">
        <v>447</v>
      </c>
      <c r="E2896" t="s">
        <v>575</v>
      </c>
      <c r="F2896" t="s">
        <v>1961</v>
      </c>
    </row>
    <row r="2897" spans="1:6" x14ac:dyDescent="0.25">
      <c r="A2897">
        <v>29</v>
      </c>
      <c r="B2897">
        <v>11001</v>
      </c>
      <c r="C2897">
        <v>12000</v>
      </c>
      <c r="D2897" t="s">
        <v>447</v>
      </c>
      <c r="E2897" t="s">
        <v>120</v>
      </c>
      <c r="F2897" t="s">
        <v>1972</v>
      </c>
    </row>
    <row r="2898" spans="1:6" x14ac:dyDescent="0.25">
      <c r="A2898">
        <v>29</v>
      </c>
      <c r="B2898">
        <v>11001</v>
      </c>
      <c r="C2898">
        <v>12000</v>
      </c>
      <c r="D2898" t="s">
        <v>447</v>
      </c>
      <c r="E2898" t="s">
        <v>142</v>
      </c>
      <c r="F2898" t="s">
        <v>1963</v>
      </c>
    </row>
    <row r="2899" spans="1:6" x14ac:dyDescent="0.25">
      <c r="A2899">
        <v>29</v>
      </c>
      <c r="B2899">
        <v>11001</v>
      </c>
      <c r="C2899">
        <v>12000</v>
      </c>
      <c r="D2899" t="s">
        <v>447</v>
      </c>
      <c r="E2899" t="s">
        <v>163</v>
      </c>
      <c r="F2899" t="s">
        <v>1964</v>
      </c>
    </row>
    <row r="2900" spans="1:6" x14ac:dyDescent="0.25">
      <c r="A2900">
        <v>29</v>
      </c>
      <c r="B2900">
        <v>11001</v>
      </c>
      <c r="C2900">
        <v>12000</v>
      </c>
      <c r="D2900" t="s">
        <v>447</v>
      </c>
      <c r="E2900" t="s">
        <v>576</v>
      </c>
      <c r="F2900" t="s">
        <v>1965</v>
      </c>
    </row>
    <row r="2901" spans="1:6" x14ac:dyDescent="0.25">
      <c r="A2901">
        <v>29</v>
      </c>
      <c r="B2901">
        <v>11001</v>
      </c>
      <c r="C2901">
        <v>12000</v>
      </c>
      <c r="D2901" t="s">
        <v>447</v>
      </c>
      <c r="E2901" t="s">
        <v>577</v>
      </c>
      <c r="F2901" t="s">
        <v>1966</v>
      </c>
    </row>
    <row r="2902" spans="1:6" x14ac:dyDescent="0.25">
      <c r="A2902">
        <v>29</v>
      </c>
      <c r="B2902">
        <v>11001</v>
      </c>
      <c r="C2902">
        <v>12000</v>
      </c>
      <c r="D2902" t="s">
        <v>447</v>
      </c>
      <c r="E2902" t="s">
        <v>578</v>
      </c>
      <c r="F2902" t="s">
        <v>1967</v>
      </c>
    </row>
    <row r="2903" spans="1:6" x14ac:dyDescent="0.25">
      <c r="A2903">
        <v>29</v>
      </c>
      <c r="B2903">
        <v>11001</v>
      </c>
      <c r="C2903">
        <v>12000</v>
      </c>
      <c r="D2903" t="s">
        <v>447</v>
      </c>
      <c r="E2903" t="s">
        <v>579</v>
      </c>
      <c r="F2903" t="s">
        <v>1968</v>
      </c>
    </row>
    <row r="2904" spans="1:6" x14ac:dyDescent="0.25">
      <c r="A2904">
        <v>29</v>
      </c>
      <c r="B2904">
        <v>11001</v>
      </c>
      <c r="C2904">
        <v>12000</v>
      </c>
      <c r="D2904" t="s">
        <v>447</v>
      </c>
      <c r="E2904" t="s">
        <v>580</v>
      </c>
      <c r="F2904" t="s">
        <v>1969</v>
      </c>
    </row>
    <row r="2905" spans="1:6" x14ac:dyDescent="0.25">
      <c r="A2905">
        <v>29</v>
      </c>
      <c r="B2905">
        <v>11001</v>
      </c>
      <c r="C2905">
        <v>12000</v>
      </c>
      <c r="D2905" t="s">
        <v>447</v>
      </c>
      <c r="E2905" t="s">
        <v>582</v>
      </c>
      <c r="F2905" t="s">
        <v>1970</v>
      </c>
    </row>
    <row r="2906" spans="1:6" x14ac:dyDescent="0.25">
      <c r="A2906">
        <v>29</v>
      </c>
      <c r="B2906">
        <v>12001</v>
      </c>
      <c r="C2906">
        <v>13000</v>
      </c>
      <c r="D2906" t="s">
        <v>448</v>
      </c>
      <c r="E2906" t="s">
        <v>265</v>
      </c>
      <c r="F2906" t="s">
        <v>1959</v>
      </c>
    </row>
    <row r="2907" spans="1:6" x14ac:dyDescent="0.25">
      <c r="A2907">
        <v>29</v>
      </c>
      <c r="B2907">
        <v>12001</v>
      </c>
      <c r="C2907">
        <v>13000</v>
      </c>
      <c r="D2907" t="s">
        <v>448</v>
      </c>
      <c r="E2907" t="s">
        <v>581</v>
      </c>
      <c r="F2907" t="s">
        <v>1960</v>
      </c>
    </row>
    <row r="2908" spans="1:6" x14ac:dyDescent="0.25">
      <c r="A2908">
        <v>29</v>
      </c>
      <c r="B2908">
        <v>12001</v>
      </c>
      <c r="C2908">
        <v>13000</v>
      </c>
      <c r="D2908" t="s">
        <v>448</v>
      </c>
      <c r="E2908" t="s">
        <v>575</v>
      </c>
      <c r="F2908" t="s">
        <v>1961</v>
      </c>
    </row>
    <row r="2909" spans="1:6" x14ac:dyDescent="0.25">
      <c r="A2909">
        <v>29</v>
      </c>
      <c r="B2909">
        <v>12001</v>
      </c>
      <c r="C2909">
        <v>13000</v>
      </c>
      <c r="D2909" t="s">
        <v>448</v>
      </c>
      <c r="E2909" t="s">
        <v>120</v>
      </c>
      <c r="F2909" t="s">
        <v>1962</v>
      </c>
    </row>
    <row r="2910" spans="1:6" x14ac:dyDescent="0.25">
      <c r="A2910">
        <v>29</v>
      </c>
      <c r="B2910">
        <v>12001</v>
      </c>
      <c r="C2910">
        <v>13000</v>
      </c>
      <c r="D2910" t="s">
        <v>448</v>
      </c>
      <c r="E2910" t="s">
        <v>142</v>
      </c>
      <c r="F2910" t="s">
        <v>1963</v>
      </c>
    </row>
    <row r="2911" spans="1:6" x14ac:dyDescent="0.25">
      <c r="A2911">
        <v>29</v>
      </c>
      <c r="B2911">
        <v>12001</v>
      </c>
      <c r="C2911">
        <v>13000</v>
      </c>
      <c r="D2911" t="s">
        <v>448</v>
      </c>
      <c r="E2911" t="s">
        <v>163</v>
      </c>
      <c r="F2911" t="s">
        <v>1964</v>
      </c>
    </row>
    <row r="2912" spans="1:6" x14ac:dyDescent="0.25">
      <c r="A2912">
        <v>29</v>
      </c>
      <c r="B2912">
        <v>12001</v>
      </c>
      <c r="C2912">
        <v>13000</v>
      </c>
      <c r="D2912" t="s">
        <v>448</v>
      </c>
      <c r="E2912" t="s">
        <v>576</v>
      </c>
      <c r="F2912" t="s">
        <v>1965</v>
      </c>
    </row>
    <row r="2913" spans="1:6" x14ac:dyDescent="0.25">
      <c r="A2913">
        <v>29</v>
      </c>
      <c r="B2913">
        <v>12001</v>
      </c>
      <c r="C2913">
        <v>13000</v>
      </c>
      <c r="D2913" t="s">
        <v>448</v>
      </c>
      <c r="E2913" t="s">
        <v>577</v>
      </c>
      <c r="F2913" t="s">
        <v>1973</v>
      </c>
    </row>
    <row r="2914" spans="1:6" x14ac:dyDescent="0.25">
      <c r="A2914">
        <v>29</v>
      </c>
      <c r="B2914">
        <v>12001</v>
      </c>
      <c r="C2914">
        <v>13000</v>
      </c>
      <c r="D2914" t="s">
        <v>448</v>
      </c>
      <c r="E2914" t="s">
        <v>578</v>
      </c>
      <c r="F2914" t="s">
        <v>1967</v>
      </c>
    </row>
    <row r="2915" spans="1:6" x14ac:dyDescent="0.25">
      <c r="A2915">
        <v>29</v>
      </c>
      <c r="B2915">
        <v>12001</v>
      </c>
      <c r="C2915">
        <v>13000</v>
      </c>
      <c r="D2915" t="s">
        <v>448</v>
      </c>
      <c r="E2915" t="s">
        <v>579</v>
      </c>
      <c r="F2915" t="s">
        <v>1971</v>
      </c>
    </row>
    <row r="2916" spans="1:6" x14ac:dyDescent="0.25">
      <c r="A2916">
        <v>29</v>
      </c>
      <c r="B2916">
        <v>12001</v>
      </c>
      <c r="C2916">
        <v>13000</v>
      </c>
      <c r="D2916" t="s">
        <v>448</v>
      </c>
      <c r="E2916" t="s">
        <v>580</v>
      </c>
      <c r="F2916" t="s">
        <v>1975</v>
      </c>
    </row>
    <row r="2917" spans="1:6" x14ac:dyDescent="0.25">
      <c r="A2917">
        <v>29</v>
      </c>
      <c r="B2917">
        <v>12001</v>
      </c>
      <c r="C2917">
        <v>13000</v>
      </c>
      <c r="D2917" t="s">
        <v>448</v>
      </c>
      <c r="E2917" t="s">
        <v>582</v>
      </c>
      <c r="F2917" t="s">
        <v>1970</v>
      </c>
    </row>
    <row r="2918" spans="1:6" x14ac:dyDescent="0.25">
      <c r="A2918">
        <v>29</v>
      </c>
      <c r="B2918">
        <v>13001</v>
      </c>
      <c r="C2918">
        <v>14000</v>
      </c>
      <c r="D2918" t="s">
        <v>170</v>
      </c>
      <c r="E2918" t="s">
        <v>265</v>
      </c>
      <c r="F2918" t="s">
        <v>1959</v>
      </c>
    </row>
    <row r="2919" spans="1:6" x14ac:dyDescent="0.25">
      <c r="A2919">
        <v>29</v>
      </c>
      <c r="B2919">
        <v>13001</v>
      </c>
      <c r="C2919">
        <v>14000</v>
      </c>
      <c r="D2919" t="s">
        <v>170</v>
      </c>
      <c r="E2919" t="s">
        <v>581</v>
      </c>
      <c r="F2919" t="s">
        <v>1960</v>
      </c>
    </row>
    <row r="2920" spans="1:6" x14ac:dyDescent="0.25">
      <c r="A2920">
        <v>29</v>
      </c>
      <c r="B2920">
        <v>13001</v>
      </c>
      <c r="C2920">
        <v>14000</v>
      </c>
      <c r="D2920" t="s">
        <v>170</v>
      </c>
      <c r="E2920" t="s">
        <v>575</v>
      </c>
      <c r="F2920" t="s">
        <v>1961</v>
      </c>
    </row>
    <row r="2921" spans="1:6" x14ac:dyDescent="0.25">
      <c r="A2921">
        <v>29</v>
      </c>
      <c r="B2921">
        <v>13001</v>
      </c>
      <c r="C2921">
        <v>14000</v>
      </c>
      <c r="D2921" t="s">
        <v>170</v>
      </c>
      <c r="E2921" t="s">
        <v>120</v>
      </c>
      <c r="F2921" t="s">
        <v>1962</v>
      </c>
    </row>
    <row r="2922" spans="1:6" x14ac:dyDescent="0.25">
      <c r="A2922">
        <v>29</v>
      </c>
      <c r="B2922">
        <v>13001</v>
      </c>
      <c r="C2922">
        <v>14000</v>
      </c>
      <c r="D2922" t="s">
        <v>170</v>
      </c>
      <c r="E2922" t="s">
        <v>142</v>
      </c>
      <c r="F2922" t="s">
        <v>1963</v>
      </c>
    </row>
    <row r="2923" spans="1:6" x14ac:dyDescent="0.25">
      <c r="A2923">
        <v>29</v>
      </c>
      <c r="B2923">
        <v>13001</v>
      </c>
      <c r="C2923">
        <v>14000</v>
      </c>
      <c r="D2923" t="s">
        <v>170</v>
      </c>
      <c r="E2923" t="s">
        <v>163</v>
      </c>
      <c r="F2923" t="s">
        <v>1984</v>
      </c>
    </row>
    <row r="2924" spans="1:6" x14ac:dyDescent="0.25">
      <c r="A2924">
        <v>29</v>
      </c>
      <c r="B2924">
        <v>13001</v>
      </c>
      <c r="C2924">
        <v>14000</v>
      </c>
      <c r="D2924" t="s">
        <v>170</v>
      </c>
      <c r="E2924" t="s">
        <v>576</v>
      </c>
      <c r="F2924" t="s">
        <v>1965</v>
      </c>
    </row>
    <row r="2925" spans="1:6" x14ac:dyDescent="0.25">
      <c r="A2925">
        <v>29</v>
      </c>
      <c r="B2925">
        <v>13001</v>
      </c>
      <c r="C2925">
        <v>14000</v>
      </c>
      <c r="D2925" t="s">
        <v>170</v>
      </c>
      <c r="E2925" t="s">
        <v>577</v>
      </c>
      <c r="F2925" t="s">
        <v>1966</v>
      </c>
    </row>
    <row r="2926" spans="1:6" x14ac:dyDescent="0.25">
      <c r="A2926">
        <v>29</v>
      </c>
      <c r="B2926">
        <v>13001</v>
      </c>
      <c r="C2926">
        <v>14000</v>
      </c>
      <c r="D2926" t="s">
        <v>170</v>
      </c>
      <c r="E2926" t="s">
        <v>578</v>
      </c>
      <c r="F2926" t="s">
        <v>1967</v>
      </c>
    </row>
    <row r="2927" spans="1:6" x14ac:dyDescent="0.25">
      <c r="A2927">
        <v>29</v>
      </c>
      <c r="B2927">
        <v>13001</v>
      </c>
      <c r="C2927">
        <v>14000</v>
      </c>
      <c r="D2927" t="s">
        <v>170</v>
      </c>
      <c r="E2927" t="s">
        <v>579</v>
      </c>
      <c r="F2927" t="s">
        <v>2001</v>
      </c>
    </row>
    <row r="2928" spans="1:6" x14ac:dyDescent="0.25">
      <c r="A2928">
        <v>29</v>
      </c>
      <c r="B2928">
        <v>13001</v>
      </c>
      <c r="C2928">
        <v>14000</v>
      </c>
      <c r="D2928" t="s">
        <v>170</v>
      </c>
      <c r="E2928" t="s">
        <v>580</v>
      </c>
      <c r="F2928" t="s">
        <v>1982</v>
      </c>
    </row>
    <row r="2929" spans="1:6" x14ac:dyDescent="0.25">
      <c r="A2929">
        <v>29</v>
      </c>
      <c r="B2929">
        <v>13001</v>
      </c>
      <c r="C2929">
        <v>14000</v>
      </c>
      <c r="D2929" t="s">
        <v>170</v>
      </c>
      <c r="E2929" t="s">
        <v>582</v>
      </c>
      <c r="F2929" t="s">
        <v>1970</v>
      </c>
    </row>
    <row r="2930" spans="1:6" x14ac:dyDescent="0.25">
      <c r="A2930">
        <v>29</v>
      </c>
      <c r="B2930">
        <v>14001</v>
      </c>
      <c r="C2930">
        <v>15000</v>
      </c>
      <c r="D2930" t="s">
        <v>176</v>
      </c>
      <c r="E2930" t="s">
        <v>265</v>
      </c>
      <c r="F2930" t="s">
        <v>1959</v>
      </c>
    </row>
    <row r="2931" spans="1:6" x14ac:dyDescent="0.25">
      <c r="A2931">
        <v>29</v>
      </c>
      <c r="B2931">
        <v>14001</v>
      </c>
      <c r="C2931">
        <v>15000</v>
      </c>
      <c r="D2931" t="s">
        <v>176</v>
      </c>
      <c r="E2931" t="s">
        <v>581</v>
      </c>
      <c r="F2931" t="s">
        <v>1960</v>
      </c>
    </row>
    <row r="2932" spans="1:6" x14ac:dyDescent="0.25">
      <c r="A2932">
        <v>29</v>
      </c>
      <c r="B2932">
        <v>14001</v>
      </c>
      <c r="C2932">
        <v>15000</v>
      </c>
      <c r="D2932" t="s">
        <v>176</v>
      </c>
      <c r="E2932" t="s">
        <v>575</v>
      </c>
      <c r="F2932" t="s">
        <v>1961</v>
      </c>
    </row>
    <row r="2933" spans="1:6" x14ac:dyDescent="0.25">
      <c r="A2933">
        <v>29</v>
      </c>
      <c r="B2933">
        <v>14001</v>
      </c>
      <c r="C2933">
        <v>15000</v>
      </c>
      <c r="D2933" t="s">
        <v>176</v>
      </c>
      <c r="E2933" t="s">
        <v>120</v>
      </c>
      <c r="F2933" t="s">
        <v>1962</v>
      </c>
    </row>
    <row r="2934" spans="1:6" x14ac:dyDescent="0.25">
      <c r="A2934">
        <v>29</v>
      </c>
      <c r="B2934">
        <v>14001</v>
      </c>
      <c r="C2934">
        <v>15000</v>
      </c>
      <c r="D2934" t="s">
        <v>176</v>
      </c>
      <c r="E2934" t="s">
        <v>142</v>
      </c>
      <c r="F2934" t="s">
        <v>1963</v>
      </c>
    </row>
    <row r="2935" spans="1:6" x14ac:dyDescent="0.25">
      <c r="A2935">
        <v>29</v>
      </c>
      <c r="B2935">
        <v>14001</v>
      </c>
      <c r="C2935">
        <v>15000</v>
      </c>
      <c r="D2935" t="s">
        <v>176</v>
      </c>
      <c r="E2935" t="s">
        <v>163</v>
      </c>
      <c r="F2935" t="s">
        <v>1984</v>
      </c>
    </row>
    <row r="2936" spans="1:6" x14ac:dyDescent="0.25">
      <c r="A2936">
        <v>29</v>
      </c>
      <c r="B2936">
        <v>14001</v>
      </c>
      <c r="C2936">
        <v>15000</v>
      </c>
      <c r="D2936" t="s">
        <v>176</v>
      </c>
      <c r="E2936" t="s">
        <v>576</v>
      </c>
      <c r="F2936" t="s">
        <v>1981</v>
      </c>
    </row>
    <row r="2937" spans="1:6" x14ac:dyDescent="0.25">
      <c r="A2937">
        <v>29</v>
      </c>
      <c r="B2937">
        <v>14001</v>
      </c>
      <c r="C2937">
        <v>15000</v>
      </c>
      <c r="D2937" t="s">
        <v>176</v>
      </c>
      <c r="E2937" t="s">
        <v>577</v>
      </c>
      <c r="F2937" t="s">
        <v>1966</v>
      </c>
    </row>
    <row r="2938" spans="1:6" x14ac:dyDescent="0.25">
      <c r="A2938">
        <v>29</v>
      </c>
      <c r="B2938">
        <v>14001</v>
      </c>
      <c r="C2938">
        <v>15000</v>
      </c>
      <c r="D2938" t="s">
        <v>176</v>
      </c>
      <c r="E2938" t="s">
        <v>578</v>
      </c>
      <c r="F2938" t="s">
        <v>1967</v>
      </c>
    </row>
    <row r="2939" spans="1:6" x14ac:dyDescent="0.25">
      <c r="A2939">
        <v>29</v>
      </c>
      <c r="B2939">
        <v>14001</v>
      </c>
      <c r="C2939">
        <v>15000</v>
      </c>
      <c r="D2939" t="s">
        <v>176</v>
      </c>
      <c r="E2939" t="s">
        <v>579</v>
      </c>
      <c r="F2939" t="s">
        <v>2001</v>
      </c>
    </row>
    <row r="2940" spans="1:6" x14ac:dyDescent="0.25">
      <c r="A2940">
        <v>29</v>
      </c>
      <c r="B2940">
        <v>14001</v>
      </c>
      <c r="C2940">
        <v>15000</v>
      </c>
      <c r="D2940" t="s">
        <v>176</v>
      </c>
      <c r="E2940" t="s">
        <v>580</v>
      </c>
      <c r="F2940" t="s">
        <v>1982</v>
      </c>
    </row>
    <row r="2941" spans="1:6" x14ac:dyDescent="0.25">
      <c r="A2941">
        <v>29</v>
      </c>
      <c r="B2941">
        <v>14001</v>
      </c>
      <c r="C2941">
        <v>15000</v>
      </c>
      <c r="D2941" t="s">
        <v>176</v>
      </c>
      <c r="E2941" t="s">
        <v>582</v>
      </c>
      <c r="F2941" t="s">
        <v>1970</v>
      </c>
    </row>
    <row r="2942" spans="1:6" x14ac:dyDescent="0.25">
      <c r="A2942">
        <v>29</v>
      </c>
      <c r="B2942">
        <v>15001</v>
      </c>
      <c r="C2942">
        <v>16000</v>
      </c>
      <c r="D2942" t="s">
        <v>197</v>
      </c>
      <c r="E2942" t="s">
        <v>265</v>
      </c>
      <c r="F2942" t="s">
        <v>1959</v>
      </c>
    </row>
    <row r="2943" spans="1:6" x14ac:dyDescent="0.25">
      <c r="A2943">
        <v>29</v>
      </c>
      <c r="B2943">
        <v>15001</v>
      </c>
      <c r="C2943">
        <v>16000</v>
      </c>
      <c r="D2943" t="s">
        <v>197</v>
      </c>
      <c r="E2943" t="s">
        <v>581</v>
      </c>
      <c r="F2943" t="s">
        <v>1960</v>
      </c>
    </row>
    <row r="2944" spans="1:6" x14ac:dyDescent="0.25">
      <c r="A2944">
        <v>29</v>
      </c>
      <c r="B2944">
        <v>15001</v>
      </c>
      <c r="C2944">
        <v>16000</v>
      </c>
      <c r="D2944" t="s">
        <v>197</v>
      </c>
      <c r="E2944" t="s">
        <v>575</v>
      </c>
      <c r="F2944" t="s">
        <v>1961</v>
      </c>
    </row>
    <row r="2945" spans="1:6" x14ac:dyDescent="0.25">
      <c r="A2945">
        <v>29</v>
      </c>
      <c r="B2945">
        <v>15001</v>
      </c>
      <c r="C2945">
        <v>16000</v>
      </c>
      <c r="D2945" t="s">
        <v>197</v>
      </c>
      <c r="E2945" t="s">
        <v>120</v>
      </c>
      <c r="F2945" t="s">
        <v>1972</v>
      </c>
    </row>
    <row r="2946" spans="1:6" x14ac:dyDescent="0.25">
      <c r="A2946">
        <v>29</v>
      </c>
      <c r="B2946">
        <v>15001</v>
      </c>
      <c r="C2946">
        <v>16000</v>
      </c>
      <c r="D2946" t="s">
        <v>197</v>
      </c>
      <c r="E2946" t="s">
        <v>142</v>
      </c>
      <c r="F2946" t="s">
        <v>1963</v>
      </c>
    </row>
    <row r="2947" spans="1:6" x14ac:dyDescent="0.25">
      <c r="A2947">
        <v>29</v>
      </c>
      <c r="B2947">
        <v>15001</v>
      </c>
      <c r="C2947">
        <v>16000</v>
      </c>
      <c r="D2947" t="s">
        <v>197</v>
      </c>
      <c r="E2947" t="s">
        <v>163</v>
      </c>
      <c r="F2947" t="s">
        <v>1964</v>
      </c>
    </row>
    <row r="2948" spans="1:6" x14ac:dyDescent="0.25">
      <c r="A2948">
        <v>29</v>
      </c>
      <c r="B2948">
        <v>15001</v>
      </c>
      <c r="C2948">
        <v>16000</v>
      </c>
      <c r="D2948" t="s">
        <v>197</v>
      </c>
      <c r="E2948" t="s">
        <v>576</v>
      </c>
      <c r="F2948" t="s">
        <v>1981</v>
      </c>
    </row>
    <row r="2949" spans="1:6" x14ac:dyDescent="0.25">
      <c r="A2949">
        <v>29</v>
      </c>
      <c r="B2949">
        <v>15001</v>
      </c>
      <c r="C2949">
        <v>16000</v>
      </c>
      <c r="D2949" t="s">
        <v>197</v>
      </c>
      <c r="E2949" t="s">
        <v>577</v>
      </c>
      <c r="F2949" t="s">
        <v>1966</v>
      </c>
    </row>
    <row r="2950" spans="1:6" x14ac:dyDescent="0.25">
      <c r="A2950">
        <v>29</v>
      </c>
      <c r="B2950">
        <v>15001</v>
      </c>
      <c r="C2950">
        <v>16000</v>
      </c>
      <c r="D2950" t="s">
        <v>197</v>
      </c>
      <c r="E2950" t="s">
        <v>578</v>
      </c>
      <c r="F2950" t="s">
        <v>1967</v>
      </c>
    </row>
    <row r="2951" spans="1:6" x14ac:dyDescent="0.25">
      <c r="A2951">
        <v>29</v>
      </c>
      <c r="B2951">
        <v>15001</v>
      </c>
      <c r="C2951">
        <v>16000</v>
      </c>
      <c r="D2951" t="s">
        <v>197</v>
      </c>
      <c r="E2951" t="s">
        <v>579</v>
      </c>
      <c r="F2951" t="s">
        <v>1968</v>
      </c>
    </row>
    <row r="2952" spans="1:6" x14ac:dyDescent="0.25">
      <c r="A2952">
        <v>29</v>
      </c>
      <c r="B2952">
        <v>15001</v>
      </c>
      <c r="C2952">
        <v>16000</v>
      </c>
      <c r="D2952" t="s">
        <v>197</v>
      </c>
      <c r="E2952" t="s">
        <v>580</v>
      </c>
      <c r="F2952" t="s">
        <v>1969</v>
      </c>
    </row>
    <row r="2953" spans="1:6" x14ac:dyDescent="0.25">
      <c r="A2953">
        <v>29</v>
      </c>
      <c r="B2953">
        <v>15001</v>
      </c>
      <c r="C2953">
        <v>16000</v>
      </c>
      <c r="D2953" t="s">
        <v>197</v>
      </c>
      <c r="E2953" t="s">
        <v>582</v>
      </c>
      <c r="F2953" t="s">
        <v>1992</v>
      </c>
    </row>
    <row r="2954" spans="1:6" x14ac:dyDescent="0.25">
      <c r="A2954">
        <v>29</v>
      </c>
      <c r="B2954">
        <v>16001</v>
      </c>
      <c r="C2954">
        <v>17000</v>
      </c>
      <c r="D2954" t="s">
        <v>449</v>
      </c>
      <c r="E2954" t="s">
        <v>265</v>
      </c>
      <c r="F2954" t="s">
        <v>1959</v>
      </c>
    </row>
    <row r="2955" spans="1:6" x14ac:dyDescent="0.25">
      <c r="A2955">
        <v>29</v>
      </c>
      <c r="B2955">
        <v>16001</v>
      </c>
      <c r="C2955">
        <v>17000</v>
      </c>
      <c r="D2955" t="s">
        <v>449</v>
      </c>
      <c r="E2955" t="s">
        <v>581</v>
      </c>
      <c r="F2955" t="s">
        <v>1960</v>
      </c>
    </row>
    <row r="2956" spans="1:6" x14ac:dyDescent="0.25">
      <c r="A2956">
        <v>29</v>
      </c>
      <c r="B2956">
        <v>16001</v>
      </c>
      <c r="C2956">
        <v>17000</v>
      </c>
      <c r="D2956" t="s">
        <v>449</v>
      </c>
      <c r="E2956" t="s">
        <v>575</v>
      </c>
      <c r="F2956" t="s">
        <v>1961</v>
      </c>
    </row>
    <row r="2957" spans="1:6" x14ac:dyDescent="0.25">
      <c r="A2957">
        <v>29</v>
      </c>
      <c r="B2957">
        <v>16001</v>
      </c>
      <c r="C2957">
        <v>17000</v>
      </c>
      <c r="D2957" t="s">
        <v>449</v>
      </c>
      <c r="E2957" t="s">
        <v>120</v>
      </c>
      <c r="F2957" t="s">
        <v>1972</v>
      </c>
    </row>
    <row r="2958" spans="1:6" x14ac:dyDescent="0.25">
      <c r="A2958">
        <v>29</v>
      </c>
      <c r="B2958">
        <v>16001</v>
      </c>
      <c r="C2958">
        <v>17000</v>
      </c>
      <c r="D2958" t="s">
        <v>449</v>
      </c>
      <c r="E2958" t="s">
        <v>142</v>
      </c>
      <c r="F2958" t="s">
        <v>1963</v>
      </c>
    </row>
    <row r="2959" spans="1:6" x14ac:dyDescent="0.25">
      <c r="A2959">
        <v>29</v>
      </c>
      <c r="B2959">
        <v>16001</v>
      </c>
      <c r="C2959">
        <v>17000</v>
      </c>
      <c r="D2959" t="s">
        <v>449</v>
      </c>
      <c r="E2959" t="s">
        <v>163</v>
      </c>
      <c r="F2959" t="s">
        <v>1964</v>
      </c>
    </row>
    <row r="2960" spans="1:6" x14ac:dyDescent="0.25">
      <c r="A2960">
        <v>29</v>
      </c>
      <c r="B2960">
        <v>16001</v>
      </c>
      <c r="C2960">
        <v>17000</v>
      </c>
      <c r="D2960" t="s">
        <v>449</v>
      </c>
      <c r="E2960" t="s">
        <v>576</v>
      </c>
      <c r="F2960" t="s">
        <v>1965</v>
      </c>
    </row>
    <row r="2961" spans="1:6" x14ac:dyDescent="0.25">
      <c r="A2961">
        <v>29</v>
      </c>
      <c r="B2961">
        <v>16001</v>
      </c>
      <c r="C2961">
        <v>17000</v>
      </c>
      <c r="D2961" t="s">
        <v>449</v>
      </c>
      <c r="E2961" t="s">
        <v>577</v>
      </c>
      <c r="F2961" t="s">
        <v>1966</v>
      </c>
    </row>
    <row r="2962" spans="1:6" x14ac:dyDescent="0.25">
      <c r="A2962">
        <v>29</v>
      </c>
      <c r="B2962">
        <v>16001</v>
      </c>
      <c r="C2962">
        <v>17000</v>
      </c>
      <c r="D2962" t="s">
        <v>449</v>
      </c>
      <c r="E2962" t="s">
        <v>578</v>
      </c>
      <c r="F2962" t="s">
        <v>1967</v>
      </c>
    </row>
    <row r="2963" spans="1:6" x14ac:dyDescent="0.25">
      <c r="A2963">
        <v>29</v>
      </c>
      <c r="B2963">
        <v>16001</v>
      </c>
      <c r="C2963">
        <v>17000</v>
      </c>
      <c r="D2963" t="s">
        <v>449</v>
      </c>
      <c r="E2963" t="s">
        <v>579</v>
      </c>
      <c r="F2963" t="s">
        <v>1968</v>
      </c>
    </row>
    <row r="2964" spans="1:6" x14ac:dyDescent="0.25">
      <c r="A2964">
        <v>29</v>
      </c>
      <c r="B2964">
        <v>16001</v>
      </c>
      <c r="C2964">
        <v>17000</v>
      </c>
      <c r="D2964" t="s">
        <v>449</v>
      </c>
      <c r="E2964" t="s">
        <v>580</v>
      </c>
      <c r="F2964" t="s">
        <v>1969</v>
      </c>
    </row>
    <row r="2965" spans="1:6" x14ac:dyDescent="0.25">
      <c r="A2965">
        <v>29</v>
      </c>
      <c r="B2965">
        <v>16001</v>
      </c>
      <c r="C2965">
        <v>17000</v>
      </c>
      <c r="D2965" t="s">
        <v>449</v>
      </c>
      <c r="E2965" t="s">
        <v>582</v>
      </c>
      <c r="F2965" t="s">
        <v>1970</v>
      </c>
    </row>
    <row r="2966" spans="1:6" x14ac:dyDescent="0.25">
      <c r="A2966">
        <v>29</v>
      </c>
      <c r="B2966">
        <v>17001</v>
      </c>
      <c r="C2966">
        <v>18000</v>
      </c>
      <c r="D2966" t="s">
        <v>450</v>
      </c>
      <c r="E2966" t="s">
        <v>265</v>
      </c>
      <c r="F2966" t="s">
        <v>1959</v>
      </c>
    </row>
    <row r="2967" spans="1:6" x14ac:dyDescent="0.25">
      <c r="A2967">
        <v>29</v>
      </c>
      <c r="B2967">
        <v>17001</v>
      </c>
      <c r="C2967">
        <v>18000</v>
      </c>
      <c r="D2967" t="s">
        <v>450</v>
      </c>
      <c r="E2967" t="s">
        <v>581</v>
      </c>
      <c r="F2967" t="s">
        <v>1960</v>
      </c>
    </row>
    <row r="2968" spans="1:6" x14ac:dyDescent="0.25">
      <c r="A2968">
        <v>29</v>
      </c>
      <c r="B2968">
        <v>17001</v>
      </c>
      <c r="C2968">
        <v>18000</v>
      </c>
      <c r="D2968" t="s">
        <v>450</v>
      </c>
      <c r="E2968" t="s">
        <v>575</v>
      </c>
      <c r="F2968" t="s">
        <v>1961</v>
      </c>
    </row>
    <row r="2969" spans="1:6" x14ac:dyDescent="0.25">
      <c r="A2969">
        <v>29</v>
      </c>
      <c r="B2969">
        <v>17001</v>
      </c>
      <c r="C2969">
        <v>18000</v>
      </c>
      <c r="D2969" t="s">
        <v>450</v>
      </c>
      <c r="E2969" t="s">
        <v>120</v>
      </c>
      <c r="F2969" t="s">
        <v>1972</v>
      </c>
    </row>
    <row r="2970" spans="1:6" x14ac:dyDescent="0.25">
      <c r="A2970">
        <v>29</v>
      </c>
      <c r="B2970">
        <v>17001</v>
      </c>
      <c r="C2970">
        <v>18000</v>
      </c>
      <c r="D2970" t="s">
        <v>450</v>
      </c>
      <c r="E2970" t="s">
        <v>142</v>
      </c>
      <c r="F2970" t="s">
        <v>1963</v>
      </c>
    </row>
    <row r="2971" spans="1:6" x14ac:dyDescent="0.25">
      <c r="A2971">
        <v>29</v>
      </c>
      <c r="B2971">
        <v>17001</v>
      </c>
      <c r="C2971">
        <v>18000</v>
      </c>
      <c r="D2971" t="s">
        <v>450</v>
      </c>
      <c r="E2971" t="s">
        <v>163</v>
      </c>
      <c r="F2971" t="s">
        <v>1964</v>
      </c>
    </row>
    <row r="2972" spans="1:6" x14ac:dyDescent="0.25">
      <c r="A2972">
        <v>29</v>
      </c>
      <c r="B2972">
        <v>17001</v>
      </c>
      <c r="C2972">
        <v>18000</v>
      </c>
      <c r="D2972" t="s">
        <v>450</v>
      </c>
      <c r="E2972" t="s">
        <v>576</v>
      </c>
      <c r="F2972" t="s">
        <v>1965</v>
      </c>
    </row>
    <row r="2973" spans="1:6" x14ac:dyDescent="0.25">
      <c r="A2973">
        <v>29</v>
      </c>
      <c r="B2973">
        <v>17001</v>
      </c>
      <c r="C2973">
        <v>18000</v>
      </c>
      <c r="D2973" t="s">
        <v>450</v>
      </c>
      <c r="E2973" t="s">
        <v>577</v>
      </c>
      <c r="F2973" t="s">
        <v>1966</v>
      </c>
    </row>
    <row r="2974" spans="1:6" x14ac:dyDescent="0.25">
      <c r="A2974">
        <v>29</v>
      </c>
      <c r="B2974">
        <v>17001</v>
      </c>
      <c r="C2974">
        <v>18000</v>
      </c>
      <c r="D2974" t="s">
        <v>450</v>
      </c>
      <c r="E2974" t="s">
        <v>578</v>
      </c>
      <c r="F2974" t="s">
        <v>1967</v>
      </c>
    </row>
    <row r="2975" spans="1:6" x14ac:dyDescent="0.25">
      <c r="A2975">
        <v>29</v>
      </c>
      <c r="B2975">
        <v>17001</v>
      </c>
      <c r="C2975">
        <v>18000</v>
      </c>
      <c r="D2975" t="s">
        <v>450</v>
      </c>
      <c r="E2975" t="s">
        <v>579</v>
      </c>
      <c r="F2975" t="s">
        <v>1968</v>
      </c>
    </row>
    <row r="2976" spans="1:6" x14ac:dyDescent="0.25">
      <c r="A2976">
        <v>29</v>
      </c>
      <c r="B2976">
        <v>17001</v>
      </c>
      <c r="C2976">
        <v>18000</v>
      </c>
      <c r="D2976" t="s">
        <v>450</v>
      </c>
      <c r="E2976" t="s">
        <v>580</v>
      </c>
      <c r="F2976" t="s">
        <v>1969</v>
      </c>
    </row>
    <row r="2977" spans="1:6" x14ac:dyDescent="0.25">
      <c r="A2977">
        <v>29</v>
      </c>
      <c r="B2977">
        <v>17001</v>
      </c>
      <c r="C2977">
        <v>18000</v>
      </c>
      <c r="D2977" t="s">
        <v>450</v>
      </c>
      <c r="E2977" t="s">
        <v>582</v>
      </c>
      <c r="F2977" t="s">
        <v>1970</v>
      </c>
    </row>
    <row r="2978" spans="1:6" x14ac:dyDescent="0.25">
      <c r="A2978">
        <v>29</v>
      </c>
      <c r="B2978">
        <v>18001</v>
      </c>
      <c r="C2978">
        <v>19000</v>
      </c>
      <c r="D2978" t="s">
        <v>451</v>
      </c>
      <c r="E2978" t="s">
        <v>265</v>
      </c>
      <c r="F2978" t="s">
        <v>1959</v>
      </c>
    </row>
    <row r="2979" spans="1:6" x14ac:dyDescent="0.25">
      <c r="A2979">
        <v>29</v>
      </c>
      <c r="B2979">
        <v>18001</v>
      </c>
      <c r="C2979">
        <v>19000</v>
      </c>
      <c r="D2979" t="s">
        <v>451</v>
      </c>
      <c r="E2979" t="s">
        <v>581</v>
      </c>
      <c r="F2979" t="s">
        <v>1960</v>
      </c>
    </row>
    <row r="2980" spans="1:6" x14ac:dyDescent="0.25">
      <c r="A2980">
        <v>29</v>
      </c>
      <c r="B2980">
        <v>18001</v>
      </c>
      <c r="C2980">
        <v>19000</v>
      </c>
      <c r="D2980" t="s">
        <v>451</v>
      </c>
      <c r="E2980" t="s">
        <v>575</v>
      </c>
      <c r="F2980" t="s">
        <v>1961</v>
      </c>
    </row>
    <row r="2981" spans="1:6" x14ac:dyDescent="0.25">
      <c r="A2981">
        <v>29</v>
      </c>
      <c r="B2981">
        <v>18001</v>
      </c>
      <c r="C2981">
        <v>19000</v>
      </c>
      <c r="D2981" t="s">
        <v>451</v>
      </c>
      <c r="E2981" t="s">
        <v>120</v>
      </c>
      <c r="F2981" t="s">
        <v>1972</v>
      </c>
    </row>
    <row r="2982" spans="1:6" x14ac:dyDescent="0.25">
      <c r="A2982">
        <v>29</v>
      </c>
      <c r="B2982">
        <v>18001</v>
      </c>
      <c r="C2982">
        <v>19000</v>
      </c>
      <c r="D2982" t="s">
        <v>451</v>
      </c>
      <c r="E2982" t="s">
        <v>142</v>
      </c>
      <c r="F2982" t="s">
        <v>1963</v>
      </c>
    </row>
    <row r="2983" spans="1:6" x14ac:dyDescent="0.25">
      <c r="A2983">
        <v>29</v>
      </c>
      <c r="B2983">
        <v>18001</v>
      </c>
      <c r="C2983">
        <v>19000</v>
      </c>
      <c r="D2983" t="s">
        <v>451</v>
      </c>
      <c r="E2983" t="s">
        <v>163</v>
      </c>
      <c r="F2983" t="s">
        <v>1964</v>
      </c>
    </row>
    <row r="2984" spans="1:6" x14ac:dyDescent="0.25">
      <c r="A2984">
        <v>29</v>
      </c>
      <c r="B2984">
        <v>18001</v>
      </c>
      <c r="C2984">
        <v>19000</v>
      </c>
      <c r="D2984" t="s">
        <v>451</v>
      </c>
      <c r="E2984" t="s">
        <v>576</v>
      </c>
      <c r="F2984" t="s">
        <v>1965</v>
      </c>
    </row>
    <row r="2985" spans="1:6" x14ac:dyDescent="0.25">
      <c r="A2985">
        <v>29</v>
      </c>
      <c r="B2985">
        <v>18001</v>
      </c>
      <c r="C2985">
        <v>19000</v>
      </c>
      <c r="D2985" t="s">
        <v>451</v>
      </c>
      <c r="E2985" t="s">
        <v>577</v>
      </c>
      <c r="F2985" t="s">
        <v>1973</v>
      </c>
    </row>
    <row r="2986" spans="1:6" x14ac:dyDescent="0.25">
      <c r="A2986">
        <v>29</v>
      </c>
      <c r="B2986">
        <v>18001</v>
      </c>
      <c r="C2986">
        <v>19000</v>
      </c>
      <c r="D2986" t="s">
        <v>451</v>
      </c>
      <c r="E2986" t="s">
        <v>578</v>
      </c>
      <c r="F2986" t="s">
        <v>1967</v>
      </c>
    </row>
    <row r="2987" spans="1:6" x14ac:dyDescent="0.25">
      <c r="A2987">
        <v>29</v>
      </c>
      <c r="B2987">
        <v>18001</v>
      </c>
      <c r="C2987">
        <v>19000</v>
      </c>
      <c r="D2987" t="s">
        <v>451</v>
      </c>
      <c r="E2987" t="s">
        <v>579</v>
      </c>
      <c r="F2987" t="s">
        <v>1968</v>
      </c>
    </row>
    <row r="2988" spans="1:6" x14ac:dyDescent="0.25">
      <c r="A2988">
        <v>29</v>
      </c>
      <c r="B2988">
        <v>18001</v>
      </c>
      <c r="C2988">
        <v>19000</v>
      </c>
      <c r="D2988" t="s">
        <v>451</v>
      </c>
      <c r="E2988" t="s">
        <v>580</v>
      </c>
      <c r="F2988" t="s">
        <v>1969</v>
      </c>
    </row>
    <row r="2989" spans="1:6" x14ac:dyDescent="0.25">
      <c r="A2989">
        <v>29</v>
      </c>
      <c r="B2989">
        <v>18001</v>
      </c>
      <c r="C2989">
        <v>19000</v>
      </c>
      <c r="D2989" t="s">
        <v>451</v>
      </c>
      <c r="E2989" t="s">
        <v>582</v>
      </c>
      <c r="F2989" t="s">
        <v>1992</v>
      </c>
    </row>
    <row r="2990" spans="1:6" x14ac:dyDescent="0.25">
      <c r="A2990">
        <v>29</v>
      </c>
      <c r="B2990">
        <v>19001</v>
      </c>
      <c r="C2990">
        <v>20000</v>
      </c>
      <c r="D2990" t="s">
        <v>452</v>
      </c>
      <c r="E2990" t="s">
        <v>265</v>
      </c>
      <c r="F2990" t="s">
        <v>1959</v>
      </c>
    </row>
    <row r="2991" spans="1:6" x14ac:dyDescent="0.25">
      <c r="A2991">
        <v>29</v>
      </c>
      <c r="B2991">
        <v>19001</v>
      </c>
      <c r="C2991">
        <v>20000</v>
      </c>
      <c r="D2991" t="s">
        <v>452</v>
      </c>
      <c r="E2991" t="s">
        <v>581</v>
      </c>
      <c r="F2991" t="s">
        <v>1960</v>
      </c>
    </row>
    <row r="2992" spans="1:6" x14ac:dyDescent="0.25">
      <c r="A2992">
        <v>29</v>
      </c>
      <c r="B2992">
        <v>19001</v>
      </c>
      <c r="C2992">
        <v>20000</v>
      </c>
      <c r="D2992" t="s">
        <v>452</v>
      </c>
      <c r="E2992" t="s">
        <v>575</v>
      </c>
      <c r="F2992" t="s">
        <v>1961</v>
      </c>
    </row>
    <row r="2993" spans="1:6" x14ac:dyDescent="0.25">
      <c r="A2993">
        <v>29</v>
      </c>
      <c r="B2993">
        <v>19001</v>
      </c>
      <c r="C2993">
        <v>20000</v>
      </c>
      <c r="D2993" t="s">
        <v>452</v>
      </c>
      <c r="E2993" t="s">
        <v>120</v>
      </c>
      <c r="F2993" t="s">
        <v>1962</v>
      </c>
    </row>
    <row r="2994" spans="1:6" x14ac:dyDescent="0.25">
      <c r="A2994">
        <v>29</v>
      </c>
      <c r="B2994">
        <v>19001</v>
      </c>
      <c r="C2994">
        <v>20000</v>
      </c>
      <c r="D2994" t="s">
        <v>452</v>
      </c>
      <c r="E2994" t="s">
        <v>142</v>
      </c>
      <c r="F2994" t="s">
        <v>1963</v>
      </c>
    </row>
    <row r="2995" spans="1:6" x14ac:dyDescent="0.25">
      <c r="A2995">
        <v>29</v>
      </c>
      <c r="B2995">
        <v>19001</v>
      </c>
      <c r="C2995">
        <v>20000</v>
      </c>
      <c r="D2995" t="s">
        <v>452</v>
      </c>
      <c r="E2995" t="s">
        <v>163</v>
      </c>
      <c r="F2995" t="s">
        <v>1964</v>
      </c>
    </row>
    <row r="2996" spans="1:6" x14ac:dyDescent="0.25">
      <c r="A2996">
        <v>29</v>
      </c>
      <c r="B2996">
        <v>19001</v>
      </c>
      <c r="C2996">
        <v>20000</v>
      </c>
      <c r="D2996" t="s">
        <v>452</v>
      </c>
      <c r="E2996" t="s">
        <v>576</v>
      </c>
      <c r="F2996" t="s">
        <v>1965</v>
      </c>
    </row>
    <row r="2997" spans="1:6" x14ac:dyDescent="0.25">
      <c r="A2997">
        <v>29</v>
      </c>
      <c r="B2997">
        <v>19001</v>
      </c>
      <c r="C2997">
        <v>20000</v>
      </c>
      <c r="D2997" t="s">
        <v>452</v>
      </c>
      <c r="E2997" t="s">
        <v>577</v>
      </c>
      <c r="F2997" t="s">
        <v>1966</v>
      </c>
    </row>
    <row r="2998" spans="1:6" x14ac:dyDescent="0.25">
      <c r="A2998">
        <v>29</v>
      </c>
      <c r="B2998">
        <v>19001</v>
      </c>
      <c r="C2998">
        <v>20000</v>
      </c>
      <c r="D2998" t="s">
        <v>452</v>
      </c>
      <c r="E2998" t="s">
        <v>578</v>
      </c>
      <c r="F2998" t="s">
        <v>1967</v>
      </c>
    </row>
    <row r="2999" spans="1:6" x14ac:dyDescent="0.25">
      <c r="A2999">
        <v>29</v>
      </c>
      <c r="B2999">
        <v>19001</v>
      </c>
      <c r="C2999">
        <v>20000</v>
      </c>
      <c r="D2999" t="s">
        <v>452</v>
      </c>
      <c r="E2999" t="s">
        <v>579</v>
      </c>
      <c r="F2999" t="s">
        <v>1968</v>
      </c>
    </row>
    <row r="3000" spans="1:6" x14ac:dyDescent="0.25">
      <c r="A3000">
        <v>29</v>
      </c>
      <c r="B3000">
        <v>19001</v>
      </c>
      <c r="C3000">
        <v>20000</v>
      </c>
      <c r="D3000" t="s">
        <v>452</v>
      </c>
      <c r="E3000" t="s">
        <v>580</v>
      </c>
      <c r="F3000" t="s">
        <v>1969</v>
      </c>
    </row>
    <row r="3001" spans="1:6" x14ac:dyDescent="0.25">
      <c r="A3001">
        <v>29</v>
      </c>
      <c r="B3001">
        <v>19001</v>
      </c>
      <c r="C3001">
        <v>20000</v>
      </c>
      <c r="D3001" t="s">
        <v>452</v>
      </c>
      <c r="E3001" t="s">
        <v>582</v>
      </c>
      <c r="F3001" t="s">
        <v>1992</v>
      </c>
    </row>
    <row r="3002" spans="1:6" x14ac:dyDescent="0.25">
      <c r="A3002">
        <v>29</v>
      </c>
      <c r="B3002">
        <v>20001</v>
      </c>
      <c r="C3002">
        <v>21000</v>
      </c>
      <c r="D3002" t="s">
        <v>453</v>
      </c>
      <c r="E3002" t="s">
        <v>265</v>
      </c>
      <c r="F3002" t="s">
        <v>1959</v>
      </c>
    </row>
    <row r="3003" spans="1:6" x14ac:dyDescent="0.25">
      <c r="A3003">
        <v>29</v>
      </c>
      <c r="B3003">
        <v>20001</v>
      </c>
      <c r="C3003">
        <v>21000</v>
      </c>
      <c r="D3003" t="s">
        <v>453</v>
      </c>
      <c r="E3003" t="s">
        <v>581</v>
      </c>
      <c r="F3003" t="s">
        <v>1960</v>
      </c>
    </row>
    <row r="3004" spans="1:6" x14ac:dyDescent="0.25">
      <c r="A3004">
        <v>29</v>
      </c>
      <c r="B3004">
        <v>20001</v>
      </c>
      <c r="C3004">
        <v>21000</v>
      </c>
      <c r="D3004" t="s">
        <v>453</v>
      </c>
      <c r="E3004" t="s">
        <v>575</v>
      </c>
      <c r="F3004" t="s">
        <v>1961</v>
      </c>
    </row>
    <row r="3005" spans="1:6" x14ac:dyDescent="0.25">
      <c r="A3005">
        <v>29</v>
      </c>
      <c r="B3005">
        <v>20001</v>
      </c>
      <c r="C3005">
        <v>21000</v>
      </c>
      <c r="D3005" t="s">
        <v>453</v>
      </c>
      <c r="E3005" t="s">
        <v>120</v>
      </c>
      <c r="F3005" t="s">
        <v>1972</v>
      </c>
    </row>
    <row r="3006" spans="1:6" x14ac:dyDescent="0.25">
      <c r="A3006">
        <v>29</v>
      </c>
      <c r="B3006">
        <v>20001</v>
      </c>
      <c r="C3006">
        <v>21000</v>
      </c>
      <c r="D3006" t="s">
        <v>453</v>
      </c>
      <c r="E3006" t="s">
        <v>142</v>
      </c>
      <c r="F3006" t="s">
        <v>1963</v>
      </c>
    </row>
    <row r="3007" spans="1:6" x14ac:dyDescent="0.25">
      <c r="A3007">
        <v>29</v>
      </c>
      <c r="B3007">
        <v>20001</v>
      </c>
      <c r="C3007">
        <v>21000</v>
      </c>
      <c r="D3007" t="s">
        <v>453</v>
      </c>
      <c r="E3007" t="s">
        <v>163</v>
      </c>
      <c r="F3007" t="s">
        <v>1964</v>
      </c>
    </row>
    <row r="3008" spans="1:6" x14ac:dyDescent="0.25">
      <c r="A3008">
        <v>29</v>
      </c>
      <c r="B3008">
        <v>20001</v>
      </c>
      <c r="C3008">
        <v>21000</v>
      </c>
      <c r="D3008" t="s">
        <v>453</v>
      </c>
      <c r="E3008" t="s">
        <v>576</v>
      </c>
      <c r="F3008" t="s">
        <v>1965</v>
      </c>
    </row>
    <row r="3009" spans="1:6" x14ac:dyDescent="0.25">
      <c r="A3009">
        <v>29</v>
      </c>
      <c r="B3009">
        <v>20001</v>
      </c>
      <c r="C3009">
        <v>21000</v>
      </c>
      <c r="D3009" t="s">
        <v>453</v>
      </c>
      <c r="E3009" t="s">
        <v>577</v>
      </c>
      <c r="F3009" t="s">
        <v>1966</v>
      </c>
    </row>
    <row r="3010" spans="1:6" x14ac:dyDescent="0.25">
      <c r="A3010">
        <v>29</v>
      </c>
      <c r="B3010">
        <v>20001</v>
      </c>
      <c r="C3010">
        <v>21000</v>
      </c>
      <c r="D3010" t="s">
        <v>453</v>
      </c>
      <c r="E3010" t="s">
        <v>578</v>
      </c>
      <c r="F3010" t="s">
        <v>1967</v>
      </c>
    </row>
    <row r="3011" spans="1:6" x14ac:dyDescent="0.25">
      <c r="A3011">
        <v>29</v>
      </c>
      <c r="B3011">
        <v>20001</v>
      </c>
      <c r="C3011">
        <v>21000</v>
      </c>
      <c r="D3011" t="s">
        <v>453</v>
      </c>
      <c r="E3011" t="s">
        <v>579</v>
      </c>
      <c r="F3011" t="s">
        <v>1968</v>
      </c>
    </row>
    <row r="3012" spans="1:6" x14ac:dyDescent="0.25">
      <c r="A3012">
        <v>29</v>
      </c>
      <c r="B3012">
        <v>20001</v>
      </c>
      <c r="C3012">
        <v>21000</v>
      </c>
      <c r="D3012" t="s">
        <v>453</v>
      </c>
      <c r="E3012" t="s">
        <v>580</v>
      </c>
      <c r="F3012" t="s">
        <v>1969</v>
      </c>
    </row>
    <row r="3013" spans="1:6" x14ac:dyDescent="0.25">
      <c r="A3013">
        <v>29</v>
      </c>
      <c r="B3013">
        <v>20001</v>
      </c>
      <c r="C3013">
        <v>21000</v>
      </c>
      <c r="D3013" t="s">
        <v>453</v>
      </c>
      <c r="E3013" t="s">
        <v>582</v>
      </c>
      <c r="F3013" t="s">
        <v>1970</v>
      </c>
    </row>
    <row r="3014" spans="1:6" x14ac:dyDescent="0.25">
      <c r="A3014">
        <v>29</v>
      </c>
      <c r="B3014">
        <v>2001</v>
      </c>
      <c r="C3014">
        <v>3000</v>
      </c>
      <c r="D3014" t="s">
        <v>38</v>
      </c>
      <c r="E3014" t="s">
        <v>265</v>
      </c>
      <c r="F3014" t="s">
        <v>1959</v>
      </c>
    </row>
    <row r="3015" spans="1:6" x14ac:dyDescent="0.25">
      <c r="A3015">
        <v>29</v>
      </c>
      <c r="B3015">
        <v>2001</v>
      </c>
      <c r="C3015">
        <v>3000</v>
      </c>
      <c r="D3015" t="s">
        <v>38</v>
      </c>
      <c r="E3015" t="s">
        <v>581</v>
      </c>
      <c r="F3015" t="s">
        <v>1974</v>
      </c>
    </row>
    <row r="3016" spans="1:6" x14ac:dyDescent="0.25">
      <c r="A3016">
        <v>29</v>
      </c>
      <c r="B3016">
        <v>2001</v>
      </c>
      <c r="C3016">
        <v>3000</v>
      </c>
      <c r="D3016" t="s">
        <v>38</v>
      </c>
      <c r="E3016" t="s">
        <v>575</v>
      </c>
      <c r="F3016" t="s">
        <v>1977</v>
      </c>
    </row>
    <row r="3017" spans="1:6" x14ac:dyDescent="0.25">
      <c r="A3017">
        <v>29</v>
      </c>
      <c r="B3017">
        <v>2001</v>
      </c>
      <c r="C3017">
        <v>3000</v>
      </c>
      <c r="D3017" t="s">
        <v>38</v>
      </c>
      <c r="E3017" t="s">
        <v>120</v>
      </c>
      <c r="F3017" t="s">
        <v>1983</v>
      </c>
    </row>
    <row r="3018" spans="1:6" x14ac:dyDescent="0.25">
      <c r="A3018">
        <v>29</v>
      </c>
      <c r="B3018">
        <v>2001</v>
      </c>
      <c r="C3018">
        <v>3000</v>
      </c>
      <c r="D3018" t="s">
        <v>38</v>
      </c>
      <c r="E3018" t="s">
        <v>142</v>
      </c>
      <c r="F3018" t="s">
        <v>1980</v>
      </c>
    </row>
    <row r="3019" spans="1:6" x14ac:dyDescent="0.25">
      <c r="A3019">
        <v>29</v>
      </c>
      <c r="B3019">
        <v>2001</v>
      </c>
      <c r="C3019">
        <v>3000</v>
      </c>
      <c r="D3019" t="s">
        <v>38</v>
      </c>
      <c r="E3019" t="s">
        <v>163</v>
      </c>
      <c r="F3019" t="s">
        <v>1984</v>
      </c>
    </row>
    <row r="3020" spans="1:6" x14ac:dyDescent="0.25">
      <c r="A3020">
        <v>29</v>
      </c>
      <c r="B3020">
        <v>2001</v>
      </c>
      <c r="C3020">
        <v>3000</v>
      </c>
      <c r="D3020" t="s">
        <v>38</v>
      </c>
      <c r="E3020" t="s">
        <v>576</v>
      </c>
      <c r="F3020" t="s">
        <v>1981</v>
      </c>
    </row>
    <row r="3021" spans="1:6" x14ac:dyDescent="0.25">
      <c r="A3021">
        <v>29</v>
      </c>
      <c r="B3021">
        <v>2001</v>
      </c>
      <c r="C3021">
        <v>3000</v>
      </c>
      <c r="D3021" t="s">
        <v>38</v>
      </c>
      <c r="E3021" t="s">
        <v>577</v>
      </c>
      <c r="F3021" t="s">
        <v>1985</v>
      </c>
    </row>
    <row r="3022" spans="1:6" x14ac:dyDescent="0.25">
      <c r="A3022">
        <v>29</v>
      </c>
      <c r="B3022">
        <v>2001</v>
      </c>
      <c r="C3022">
        <v>3000</v>
      </c>
      <c r="D3022" t="s">
        <v>38</v>
      </c>
      <c r="E3022" t="s">
        <v>578</v>
      </c>
      <c r="F3022" t="s">
        <v>1986</v>
      </c>
    </row>
    <row r="3023" spans="1:6" x14ac:dyDescent="0.25">
      <c r="A3023">
        <v>29</v>
      </c>
      <c r="B3023">
        <v>2001</v>
      </c>
      <c r="C3023">
        <v>3000</v>
      </c>
      <c r="D3023" t="s">
        <v>38</v>
      </c>
      <c r="E3023" t="s">
        <v>579</v>
      </c>
      <c r="F3023" t="s">
        <v>1968</v>
      </c>
    </row>
    <row r="3024" spans="1:6" x14ac:dyDescent="0.25">
      <c r="A3024">
        <v>29</v>
      </c>
      <c r="B3024">
        <v>2001</v>
      </c>
      <c r="C3024">
        <v>3000</v>
      </c>
      <c r="D3024" t="s">
        <v>38</v>
      </c>
      <c r="E3024" t="s">
        <v>580</v>
      </c>
      <c r="F3024" t="s">
        <v>1982</v>
      </c>
    </row>
    <row r="3025" spans="1:6" x14ac:dyDescent="0.25">
      <c r="A3025">
        <v>29</v>
      </c>
      <c r="B3025">
        <v>2001</v>
      </c>
      <c r="C3025">
        <v>3000</v>
      </c>
      <c r="D3025" t="s">
        <v>38</v>
      </c>
      <c r="E3025" t="s">
        <v>582</v>
      </c>
      <c r="F3025" t="s">
        <v>1970</v>
      </c>
    </row>
    <row r="3026" spans="1:6" x14ac:dyDescent="0.25">
      <c r="A3026">
        <v>29</v>
      </c>
      <c r="B3026">
        <v>21001</v>
      </c>
      <c r="C3026">
        <v>22000</v>
      </c>
      <c r="D3026" t="s">
        <v>454</v>
      </c>
      <c r="E3026" t="s">
        <v>265</v>
      </c>
      <c r="F3026" t="s">
        <v>1959</v>
      </c>
    </row>
    <row r="3027" spans="1:6" x14ac:dyDescent="0.25">
      <c r="A3027">
        <v>29</v>
      </c>
      <c r="B3027">
        <v>21001</v>
      </c>
      <c r="C3027">
        <v>22000</v>
      </c>
      <c r="D3027" t="s">
        <v>454</v>
      </c>
      <c r="E3027" t="s">
        <v>581</v>
      </c>
      <c r="F3027" t="s">
        <v>1960</v>
      </c>
    </row>
    <row r="3028" spans="1:6" x14ac:dyDescent="0.25">
      <c r="A3028">
        <v>29</v>
      </c>
      <c r="B3028">
        <v>21001</v>
      </c>
      <c r="C3028">
        <v>22000</v>
      </c>
      <c r="D3028" t="s">
        <v>454</v>
      </c>
      <c r="E3028" t="s">
        <v>575</v>
      </c>
      <c r="F3028" t="s">
        <v>1961</v>
      </c>
    </row>
    <row r="3029" spans="1:6" x14ac:dyDescent="0.25">
      <c r="A3029">
        <v>29</v>
      </c>
      <c r="B3029">
        <v>21001</v>
      </c>
      <c r="C3029">
        <v>22000</v>
      </c>
      <c r="D3029" t="s">
        <v>454</v>
      </c>
      <c r="E3029" t="s">
        <v>120</v>
      </c>
      <c r="F3029" t="s">
        <v>1962</v>
      </c>
    </row>
    <row r="3030" spans="1:6" x14ac:dyDescent="0.25">
      <c r="A3030">
        <v>29</v>
      </c>
      <c r="B3030">
        <v>21001</v>
      </c>
      <c r="C3030">
        <v>22000</v>
      </c>
      <c r="D3030" t="s">
        <v>454</v>
      </c>
      <c r="E3030" t="s">
        <v>142</v>
      </c>
      <c r="F3030" t="s">
        <v>1963</v>
      </c>
    </row>
    <row r="3031" spans="1:6" x14ac:dyDescent="0.25">
      <c r="A3031">
        <v>29</v>
      </c>
      <c r="B3031">
        <v>21001</v>
      </c>
      <c r="C3031">
        <v>22000</v>
      </c>
      <c r="D3031" t="s">
        <v>454</v>
      </c>
      <c r="E3031" t="s">
        <v>163</v>
      </c>
      <c r="F3031" t="s">
        <v>1964</v>
      </c>
    </row>
    <row r="3032" spans="1:6" x14ac:dyDescent="0.25">
      <c r="A3032">
        <v>29</v>
      </c>
      <c r="B3032">
        <v>21001</v>
      </c>
      <c r="C3032">
        <v>22000</v>
      </c>
      <c r="D3032" t="s">
        <v>454</v>
      </c>
      <c r="E3032" t="s">
        <v>576</v>
      </c>
      <c r="F3032" t="s">
        <v>1965</v>
      </c>
    </row>
    <row r="3033" spans="1:6" x14ac:dyDescent="0.25">
      <c r="A3033">
        <v>29</v>
      </c>
      <c r="B3033">
        <v>21001</v>
      </c>
      <c r="C3033">
        <v>22000</v>
      </c>
      <c r="D3033" t="s">
        <v>454</v>
      </c>
      <c r="E3033" t="s">
        <v>577</v>
      </c>
      <c r="F3033" t="s">
        <v>1966</v>
      </c>
    </row>
    <row r="3034" spans="1:6" x14ac:dyDescent="0.25">
      <c r="A3034">
        <v>29</v>
      </c>
      <c r="B3034">
        <v>21001</v>
      </c>
      <c r="C3034">
        <v>22000</v>
      </c>
      <c r="D3034" t="s">
        <v>454</v>
      </c>
      <c r="E3034" t="s">
        <v>578</v>
      </c>
      <c r="F3034" t="s">
        <v>1967</v>
      </c>
    </row>
    <row r="3035" spans="1:6" x14ac:dyDescent="0.25">
      <c r="A3035">
        <v>29</v>
      </c>
      <c r="B3035">
        <v>21001</v>
      </c>
      <c r="C3035">
        <v>22000</v>
      </c>
      <c r="D3035" t="s">
        <v>454</v>
      </c>
      <c r="E3035" t="s">
        <v>579</v>
      </c>
      <c r="F3035" t="s">
        <v>1971</v>
      </c>
    </row>
    <row r="3036" spans="1:6" x14ac:dyDescent="0.25">
      <c r="A3036">
        <v>29</v>
      </c>
      <c r="B3036">
        <v>21001</v>
      </c>
      <c r="C3036">
        <v>22000</v>
      </c>
      <c r="D3036" t="s">
        <v>454</v>
      </c>
      <c r="E3036" t="s">
        <v>580</v>
      </c>
      <c r="F3036" t="s">
        <v>1969</v>
      </c>
    </row>
    <row r="3037" spans="1:6" x14ac:dyDescent="0.25">
      <c r="A3037">
        <v>29</v>
      </c>
      <c r="B3037">
        <v>21001</v>
      </c>
      <c r="C3037">
        <v>22000</v>
      </c>
      <c r="D3037" t="s">
        <v>454</v>
      </c>
      <c r="E3037" t="s">
        <v>582</v>
      </c>
      <c r="F3037" t="s">
        <v>1970</v>
      </c>
    </row>
    <row r="3038" spans="1:6" x14ac:dyDescent="0.25">
      <c r="A3038">
        <v>29</v>
      </c>
      <c r="B3038">
        <v>22001</v>
      </c>
      <c r="C3038">
        <v>23000</v>
      </c>
      <c r="D3038" t="s">
        <v>455</v>
      </c>
      <c r="E3038" t="s">
        <v>265</v>
      </c>
      <c r="F3038" t="s">
        <v>1959</v>
      </c>
    </row>
    <row r="3039" spans="1:6" x14ac:dyDescent="0.25">
      <c r="A3039">
        <v>29</v>
      </c>
      <c r="B3039">
        <v>22001</v>
      </c>
      <c r="C3039">
        <v>23000</v>
      </c>
      <c r="D3039" t="s">
        <v>455</v>
      </c>
      <c r="E3039" t="s">
        <v>581</v>
      </c>
      <c r="F3039" t="s">
        <v>1960</v>
      </c>
    </row>
    <row r="3040" spans="1:6" x14ac:dyDescent="0.25">
      <c r="A3040">
        <v>29</v>
      </c>
      <c r="B3040">
        <v>22001</v>
      </c>
      <c r="C3040">
        <v>23000</v>
      </c>
      <c r="D3040" t="s">
        <v>455</v>
      </c>
      <c r="E3040" t="s">
        <v>575</v>
      </c>
      <c r="F3040" t="s">
        <v>1961</v>
      </c>
    </row>
    <row r="3041" spans="1:6" x14ac:dyDescent="0.25">
      <c r="A3041">
        <v>29</v>
      </c>
      <c r="B3041">
        <v>22001</v>
      </c>
      <c r="C3041">
        <v>23000</v>
      </c>
      <c r="D3041" t="s">
        <v>455</v>
      </c>
      <c r="E3041" t="s">
        <v>120</v>
      </c>
      <c r="F3041" t="s">
        <v>1972</v>
      </c>
    </row>
    <row r="3042" spans="1:6" x14ac:dyDescent="0.25">
      <c r="A3042">
        <v>29</v>
      </c>
      <c r="B3042">
        <v>22001</v>
      </c>
      <c r="C3042">
        <v>23000</v>
      </c>
      <c r="D3042" t="s">
        <v>455</v>
      </c>
      <c r="E3042" t="s">
        <v>142</v>
      </c>
      <c r="F3042" t="s">
        <v>1963</v>
      </c>
    </row>
    <row r="3043" spans="1:6" x14ac:dyDescent="0.25">
      <c r="A3043">
        <v>29</v>
      </c>
      <c r="B3043">
        <v>22001</v>
      </c>
      <c r="C3043">
        <v>23000</v>
      </c>
      <c r="D3043" t="s">
        <v>455</v>
      </c>
      <c r="E3043" t="s">
        <v>163</v>
      </c>
      <c r="F3043" t="s">
        <v>1964</v>
      </c>
    </row>
    <row r="3044" spans="1:6" x14ac:dyDescent="0.25">
      <c r="A3044">
        <v>29</v>
      </c>
      <c r="B3044">
        <v>22001</v>
      </c>
      <c r="C3044">
        <v>23000</v>
      </c>
      <c r="D3044" t="s">
        <v>455</v>
      </c>
      <c r="E3044" t="s">
        <v>576</v>
      </c>
      <c r="F3044" t="s">
        <v>1965</v>
      </c>
    </row>
    <row r="3045" spans="1:6" x14ac:dyDescent="0.25">
      <c r="A3045">
        <v>29</v>
      </c>
      <c r="B3045">
        <v>22001</v>
      </c>
      <c r="C3045">
        <v>23000</v>
      </c>
      <c r="D3045" t="s">
        <v>455</v>
      </c>
      <c r="E3045" t="s">
        <v>577</v>
      </c>
      <c r="F3045" t="s">
        <v>1966</v>
      </c>
    </row>
    <row r="3046" spans="1:6" x14ac:dyDescent="0.25">
      <c r="A3046">
        <v>29</v>
      </c>
      <c r="B3046">
        <v>22001</v>
      </c>
      <c r="C3046">
        <v>23000</v>
      </c>
      <c r="D3046" t="s">
        <v>455</v>
      </c>
      <c r="E3046" t="s">
        <v>578</v>
      </c>
      <c r="F3046" t="s">
        <v>1967</v>
      </c>
    </row>
    <row r="3047" spans="1:6" x14ac:dyDescent="0.25">
      <c r="A3047">
        <v>29</v>
      </c>
      <c r="B3047">
        <v>22001</v>
      </c>
      <c r="C3047">
        <v>23000</v>
      </c>
      <c r="D3047" t="s">
        <v>455</v>
      </c>
      <c r="E3047" t="s">
        <v>579</v>
      </c>
      <c r="F3047" t="s">
        <v>1968</v>
      </c>
    </row>
    <row r="3048" spans="1:6" x14ac:dyDescent="0.25">
      <c r="A3048">
        <v>29</v>
      </c>
      <c r="B3048">
        <v>22001</v>
      </c>
      <c r="C3048">
        <v>23000</v>
      </c>
      <c r="D3048" t="s">
        <v>455</v>
      </c>
      <c r="E3048" t="s">
        <v>580</v>
      </c>
      <c r="F3048" t="s">
        <v>1969</v>
      </c>
    </row>
    <row r="3049" spans="1:6" x14ac:dyDescent="0.25">
      <c r="A3049">
        <v>29</v>
      </c>
      <c r="B3049">
        <v>22001</v>
      </c>
      <c r="C3049">
        <v>23000</v>
      </c>
      <c r="D3049" t="s">
        <v>455</v>
      </c>
      <c r="E3049" t="s">
        <v>582</v>
      </c>
      <c r="F3049" t="s">
        <v>1970</v>
      </c>
    </row>
    <row r="3050" spans="1:6" x14ac:dyDescent="0.25">
      <c r="A3050">
        <v>29</v>
      </c>
      <c r="B3050">
        <v>23001</v>
      </c>
      <c r="C3050">
        <v>24000</v>
      </c>
      <c r="D3050" t="s">
        <v>46</v>
      </c>
      <c r="E3050" t="s">
        <v>265</v>
      </c>
      <c r="F3050" t="s">
        <v>1959</v>
      </c>
    </row>
    <row r="3051" spans="1:6" x14ac:dyDescent="0.25">
      <c r="A3051">
        <v>29</v>
      </c>
      <c r="B3051">
        <v>23001</v>
      </c>
      <c r="C3051">
        <v>24000</v>
      </c>
      <c r="D3051" t="s">
        <v>46</v>
      </c>
      <c r="E3051" t="s">
        <v>581</v>
      </c>
      <c r="F3051" t="s">
        <v>2009</v>
      </c>
    </row>
    <row r="3052" spans="1:6" x14ac:dyDescent="0.25">
      <c r="A3052">
        <v>29</v>
      </c>
      <c r="B3052">
        <v>23001</v>
      </c>
      <c r="C3052">
        <v>24000</v>
      </c>
      <c r="D3052" t="s">
        <v>46</v>
      </c>
      <c r="E3052" t="s">
        <v>575</v>
      </c>
      <c r="F3052" t="s">
        <v>1961</v>
      </c>
    </row>
    <row r="3053" spans="1:6" x14ac:dyDescent="0.25">
      <c r="A3053">
        <v>29</v>
      </c>
      <c r="B3053">
        <v>23001</v>
      </c>
      <c r="C3053">
        <v>24000</v>
      </c>
      <c r="D3053" t="s">
        <v>46</v>
      </c>
      <c r="E3053" t="s">
        <v>120</v>
      </c>
      <c r="F3053" t="s">
        <v>1983</v>
      </c>
    </row>
    <row r="3054" spans="1:6" x14ac:dyDescent="0.25">
      <c r="A3054">
        <v>29</v>
      </c>
      <c r="B3054">
        <v>23001</v>
      </c>
      <c r="C3054">
        <v>24000</v>
      </c>
      <c r="D3054" t="s">
        <v>46</v>
      </c>
      <c r="E3054" t="s">
        <v>142</v>
      </c>
      <c r="F3054" t="s">
        <v>1980</v>
      </c>
    </row>
    <row r="3055" spans="1:6" x14ac:dyDescent="0.25">
      <c r="A3055">
        <v>29</v>
      </c>
      <c r="B3055">
        <v>23001</v>
      </c>
      <c r="C3055">
        <v>24000</v>
      </c>
      <c r="D3055" t="s">
        <v>46</v>
      </c>
      <c r="E3055" t="s">
        <v>163</v>
      </c>
      <c r="F3055" t="s">
        <v>1984</v>
      </c>
    </row>
    <row r="3056" spans="1:6" x14ac:dyDescent="0.25">
      <c r="A3056">
        <v>29</v>
      </c>
      <c r="B3056">
        <v>23001</v>
      </c>
      <c r="C3056">
        <v>24000</v>
      </c>
      <c r="D3056" t="s">
        <v>46</v>
      </c>
      <c r="E3056" t="s">
        <v>576</v>
      </c>
      <c r="F3056" t="s">
        <v>1981</v>
      </c>
    </row>
    <row r="3057" spans="1:6" x14ac:dyDescent="0.25">
      <c r="A3057">
        <v>29</v>
      </c>
      <c r="B3057">
        <v>23001</v>
      </c>
      <c r="C3057">
        <v>24000</v>
      </c>
      <c r="D3057" t="s">
        <v>46</v>
      </c>
      <c r="E3057" t="s">
        <v>577</v>
      </c>
      <c r="F3057" t="s">
        <v>1966</v>
      </c>
    </row>
    <row r="3058" spans="1:6" x14ac:dyDescent="0.25">
      <c r="A3058">
        <v>29</v>
      </c>
      <c r="B3058">
        <v>23001</v>
      </c>
      <c r="C3058">
        <v>24000</v>
      </c>
      <c r="D3058" t="s">
        <v>46</v>
      </c>
      <c r="E3058" t="s">
        <v>578</v>
      </c>
      <c r="F3058" t="s">
        <v>1986</v>
      </c>
    </row>
    <row r="3059" spans="1:6" x14ac:dyDescent="0.25">
      <c r="A3059">
        <v>29</v>
      </c>
      <c r="B3059">
        <v>23001</v>
      </c>
      <c r="C3059">
        <v>24000</v>
      </c>
      <c r="D3059" t="s">
        <v>46</v>
      </c>
      <c r="E3059" t="s">
        <v>579</v>
      </c>
      <c r="F3059" t="s">
        <v>2001</v>
      </c>
    </row>
    <row r="3060" spans="1:6" x14ac:dyDescent="0.25">
      <c r="A3060">
        <v>29</v>
      </c>
      <c r="B3060">
        <v>23001</v>
      </c>
      <c r="C3060">
        <v>24000</v>
      </c>
      <c r="D3060" t="s">
        <v>46</v>
      </c>
      <c r="E3060" t="s">
        <v>580</v>
      </c>
      <c r="F3060" t="s">
        <v>1969</v>
      </c>
    </row>
    <row r="3061" spans="1:6" x14ac:dyDescent="0.25">
      <c r="A3061">
        <v>29</v>
      </c>
      <c r="B3061">
        <v>23001</v>
      </c>
      <c r="C3061">
        <v>24000</v>
      </c>
      <c r="D3061" t="s">
        <v>46</v>
      </c>
      <c r="E3061" t="s">
        <v>582</v>
      </c>
      <c r="F3061" t="s">
        <v>1970</v>
      </c>
    </row>
    <row r="3062" spans="1:6" x14ac:dyDescent="0.25">
      <c r="A3062">
        <v>29</v>
      </c>
      <c r="B3062">
        <v>24001</v>
      </c>
      <c r="C3062">
        <v>25000</v>
      </c>
      <c r="D3062" t="s">
        <v>456</v>
      </c>
      <c r="E3062" t="s">
        <v>265</v>
      </c>
      <c r="F3062" t="s">
        <v>1959</v>
      </c>
    </row>
    <row r="3063" spans="1:6" x14ac:dyDescent="0.25">
      <c r="A3063">
        <v>29</v>
      </c>
      <c r="B3063">
        <v>24001</v>
      </c>
      <c r="C3063">
        <v>25000</v>
      </c>
      <c r="D3063" t="s">
        <v>456</v>
      </c>
      <c r="E3063" t="s">
        <v>581</v>
      </c>
      <c r="F3063" t="s">
        <v>1960</v>
      </c>
    </row>
    <row r="3064" spans="1:6" x14ac:dyDescent="0.25">
      <c r="A3064">
        <v>29</v>
      </c>
      <c r="B3064">
        <v>24001</v>
      </c>
      <c r="C3064">
        <v>25000</v>
      </c>
      <c r="D3064" t="s">
        <v>456</v>
      </c>
      <c r="E3064" t="s">
        <v>575</v>
      </c>
      <c r="F3064" t="s">
        <v>1961</v>
      </c>
    </row>
    <row r="3065" spans="1:6" x14ac:dyDescent="0.25">
      <c r="A3065">
        <v>29</v>
      </c>
      <c r="B3065">
        <v>24001</v>
      </c>
      <c r="C3065">
        <v>25000</v>
      </c>
      <c r="D3065" t="s">
        <v>456</v>
      </c>
      <c r="E3065" t="s">
        <v>120</v>
      </c>
      <c r="F3065" t="s">
        <v>1978</v>
      </c>
    </row>
    <row r="3066" spans="1:6" x14ac:dyDescent="0.25">
      <c r="A3066">
        <v>29</v>
      </c>
      <c r="B3066">
        <v>24001</v>
      </c>
      <c r="C3066">
        <v>25000</v>
      </c>
      <c r="D3066" t="s">
        <v>456</v>
      </c>
      <c r="E3066" t="s">
        <v>142</v>
      </c>
      <c r="F3066" t="s">
        <v>1963</v>
      </c>
    </row>
    <row r="3067" spans="1:6" x14ac:dyDescent="0.25">
      <c r="A3067">
        <v>29</v>
      </c>
      <c r="B3067">
        <v>24001</v>
      </c>
      <c r="C3067">
        <v>25000</v>
      </c>
      <c r="D3067" t="s">
        <v>456</v>
      </c>
      <c r="E3067" t="s">
        <v>163</v>
      </c>
      <c r="F3067" t="s">
        <v>1964</v>
      </c>
    </row>
    <row r="3068" spans="1:6" x14ac:dyDescent="0.25">
      <c r="A3068">
        <v>29</v>
      </c>
      <c r="B3068">
        <v>24001</v>
      </c>
      <c r="C3068">
        <v>25000</v>
      </c>
      <c r="D3068" t="s">
        <v>456</v>
      </c>
      <c r="E3068" t="s">
        <v>576</v>
      </c>
      <c r="F3068" t="s">
        <v>1965</v>
      </c>
    </row>
    <row r="3069" spans="1:6" x14ac:dyDescent="0.25">
      <c r="A3069">
        <v>29</v>
      </c>
      <c r="B3069">
        <v>24001</v>
      </c>
      <c r="C3069">
        <v>25000</v>
      </c>
      <c r="D3069" t="s">
        <v>456</v>
      </c>
      <c r="E3069" t="s">
        <v>577</v>
      </c>
      <c r="F3069" t="s">
        <v>1966</v>
      </c>
    </row>
    <row r="3070" spans="1:6" x14ac:dyDescent="0.25">
      <c r="A3070">
        <v>29</v>
      </c>
      <c r="B3070">
        <v>24001</v>
      </c>
      <c r="C3070">
        <v>25000</v>
      </c>
      <c r="D3070" t="s">
        <v>456</v>
      </c>
      <c r="E3070" t="s">
        <v>578</v>
      </c>
      <c r="F3070" t="s">
        <v>1967</v>
      </c>
    </row>
    <row r="3071" spans="1:6" x14ac:dyDescent="0.25">
      <c r="A3071">
        <v>29</v>
      </c>
      <c r="B3071">
        <v>24001</v>
      </c>
      <c r="C3071">
        <v>25000</v>
      </c>
      <c r="D3071" t="s">
        <v>456</v>
      </c>
      <c r="E3071" t="s">
        <v>579</v>
      </c>
      <c r="F3071" t="s">
        <v>1968</v>
      </c>
    </row>
    <row r="3072" spans="1:6" x14ac:dyDescent="0.25">
      <c r="A3072">
        <v>29</v>
      </c>
      <c r="B3072">
        <v>24001</v>
      </c>
      <c r="C3072">
        <v>25000</v>
      </c>
      <c r="D3072" t="s">
        <v>456</v>
      </c>
      <c r="E3072" t="s">
        <v>580</v>
      </c>
      <c r="F3072" t="s">
        <v>1969</v>
      </c>
    </row>
    <row r="3073" spans="1:6" x14ac:dyDescent="0.25">
      <c r="A3073">
        <v>29</v>
      </c>
      <c r="B3073">
        <v>24001</v>
      </c>
      <c r="C3073">
        <v>25000</v>
      </c>
      <c r="D3073" t="s">
        <v>456</v>
      </c>
      <c r="E3073" t="s">
        <v>582</v>
      </c>
      <c r="F3073" t="s">
        <v>1970</v>
      </c>
    </row>
    <row r="3074" spans="1:6" x14ac:dyDescent="0.25">
      <c r="A3074">
        <v>29</v>
      </c>
      <c r="B3074">
        <v>3001</v>
      </c>
      <c r="C3074">
        <v>4000</v>
      </c>
      <c r="D3074" t="s">
        <v>440</v>
      </c>
      <c r="E3074" t="s">
        <v>265</v>
      </c>
      <c r="F3074" t="s">
        <v>1959</v>
      </c>
    </row>
    <row r="3075" spans="1:6" x14ac:dyDescent="0.25">
      <c r="A3075">
        <v>29</v>
      </c>
      <c r="B3075">
        <v>3001</v>
      </c>
      <c r="C3075">
        <v>4000</v>
      </c>
      <c r="D3075" t="s">
        <v>440</v>
      </c>
      <c r="E3075" t="s">
        <v>581</v>
      </c>
      <c r="F3075" t="s">
        <v>1960</v>
      </c>
    </row>
    <row r="3076" spans="1:6" x14ac:dyDescent="0.25">
      <c r="A3076">
        <v>29</v>
      </c>
      <c r="B3076">
        <v>3001</v>
      </c>
      <c r="C3076">
        <v>4000</v>
      </c>
      <c r="D3076" t="s">
        <v>440</v>
      </c>
      <c r="E3076" t="s">
        <v>575</v>
      </c>
      <c r="F3076" t="s">
        <v>1961</v>
      </c>
    </row>
    <row r="3077" spans="1:6" x14ac:dyDescent="0.25">
      <c r="A3077">
        <v>29</v>
      </c>
      <c r="B3077">
        <v>3001</v>
      </c>
      <c r="C3077">
        <v>4000</v>
      </c>
      <c r="D3077" t="s">
        <v>440</v>
      </c>
      <c r="E3077" t="s">
        <v>120</v>
      </c>
      <c r="F3077" t="s">
        <v>1972</v>
      </c>
    </row>
    <row r="3078" spans="1:6" x14ac:dyDescent="0.25">
      <c r="A3078">
        <v>29</v>
      </c>
      <c r="B3078">
        <v>3001</v>
      </c>
      <c r="C3078">
        <v>4000</v>
      </c>
      <c r="D3078" t="s">
        <v>440</v>
      </c>
      <c r="E3078" t="s">
        <v>142</v>
      </c>
      <c r="F3078" t="s">
        <v>1963</v>
      </c>
    </row>
    <row r="3079" spans="1:6" x14ac:dyDescent="0.25">
      <c r="A3079">
        <v>29</v>
      </c>
      <c r="B3079">
        <v>3001</v>
      </c>
      <c r="C3079">
        <v>4000</v>
      </c>
      <c r="D3079" t="s">
        <v>440</v>
      </c>
      <c r="E3079" t="s">
        <v>163</v>
      </c>
      <c r="F3079" t="s">
        <v>1964</v>
      </c>
    </row>
    <row r="3080" spans="1:6" x14ac:dyDescent="0.25">
      <c r="A3080">
        <v>29</v>
      </c>
      <c r="B3080">
        <v>3001</v>
      </c>
      <c r="C3080">
        <v>4000</v>
      </c>
      <c r="D3080" t="s">
        <v>440</v>
      </c>
      <c r="E3080" t="s">
        <v>576</v>
      </c>
      <c r="F3080" t="s">
        <v>1965</v>
      </c>
    </row>
    <row r="3081" spans="1:6" x14ac:dyDescent="0.25">
      <c r="A3081">
        <v>29</v>
      </c>
      <c r="B3081">
        <v>3001</v>
      </c>
      <c r="C3081">
        <v>4000</v>
      </c>
      <c r="D3081" t="s">
        <v>440</v>
      </c>
      <c r="E3081" t="s">
        <v>577</v>
      </c>
      <c r="F3081" t="s">
        <v>1966</v>
      </c>
    </row>
    <row r="3082" spans="1:6" x14ac:dyDescent="0.25">
      <c r="A3082">
        <v>29</v>
      </c>
      <c r="B3082">
        <v>3001</v>
      </c>
      <c r="C3082">
        <v>4000</v>
      </c>
      <c r="D3082" t="s">
        <v>440</v>
      </c>
      <c r="E3082" t="s">
        <v>578</v>
      </c>
      <c r="F3082" t="s">
        <v>1967</v>
      </c>
    </row>
    <row r="3083" spans="1:6" x14ac:dyDescent="0.25">
      <c r="A3083">
        <v>29</v>
      </c>
      <c r="B3083">
        <v>3001</v>
      </c>
      <c r="C3083">
        <v>4000</v>
      </c>
      <c r="D3083" t="s">
        <v>440</v>
      </c>
      <c r="E3083" t="s">
        <v>579</v>
      </c>
      <c r="F3083" t="s">
        <v>1968</v>
      </c>
    </row>
    <row r="3084" spans="1:6" x14ac:dyDescent="0.25">
      <c r="A3084">
        <v>29</v>
      </c>
      <c r="B3084">
        <v>3001</v>
      </c>
      <c r="C3084">
        <v>4000</v>
      </c>
      <c r="D3084" t="s">
        <v>440</v>
      </c>
      <c r="E3084" t="s">
        <v>580</v>
      </c>
      <c r="F3084" t="s">
        <v>1969</v>
      </c>
    </row>
    <row r="3085" spans="1:6" x14ac:dyDescent="0.25">
      <c r="A3085">
        <v>29</v>
      </c>
      <c r="B3085">
        <v>3001</v>
      </c>
      <c r="C3085">
        <v>4000</v>
      </c>
      <c r="D3085" t="s">
        <v>440</v>
      </c>
      <c r="E3085" t="s">
        <v>582</v>
      </c>
      <c r="F3085" t="s">
        <v>1970</v>
      </c>
    </row>
    <row r="3086" spans="1:6" x14ac:dyDescent="0.25">
      <c r="A3086">
        <v>29</v>
      </c>
      <c r="B3086">
        <v>4001</v>
      </c>
      <c r="C3086">
        <v>5000</v>
      </c>
      <c r="D3086" t="s">
        <v>441</v>
      </c>
      <c r="E3086" t="s">
        <v>265</v>
      </c>
      <c r="F3086" t="s">
        <v>1959</v>
      </c>
    </row>
    <row r="3087" spans="1:6" x14ac:dyDescent="0.25">
      <c r="A3087">
        <v>29</v>
      </c>
      <c r="B3087">
        <v>4001</v>
      </c>
      <c r="C3087">
        <v>5000</v>
      </c>
      <c r="D3087" t="s">
        <v>441</v>
      </c>
      <c r="E3087" t="s">
        <v>581</v>
      </c>
      <c r="F3087" t="s">
        <v>1960</v>
      </c>
    </row>
    <row r="3088" spans="1:6" x14ac:dyDescent="0.25">
      <c r="A3088">
        <v>29</v>
      </c>
      <c r="B3088">
        <v>4001</v>
      </c>
      <c r="C3088">
        <v>5000</v>
      </c>
      <c r="D3088" t="s">
        <v>441</v>
      </c>
      <c r="E3088" t="s">
        <v>575</v>
      </c>
      <c r="F3088" t="s">
        <v>1961</v>
      </c>
    </row>
    <row r="3089" spans="1:6" x14ac:dyDescent="0.25">
      <c r="A3089">
        <v>29</v>
      </c>
      <c r="B3089">
        <v>4001</v>
      </c>
      <c r="C3089">
        <v>5000</v>
      </c>
      <c r="D3089" t="s">
        <v>441</v>
      </c>
      <c r="E3089" t="s">
        <v>120</v>
      </c>
      <c r="F3089" t="s">
        <v>1962</v>
      </c>
    </row>
    <row r="3090" spans="1:6" x14ac:dyDescent="0.25">
      <c r="A3090">
        <v>29</v>
      </c>
      <c r="B3090">
        <v>4001</v>
      </c>
      <c r="C3090">
        <v>5000</v>
      </c>
      <c r="D3090" t="s">
        <v>441</v>
      </c>
      <c r="E3090" t="s">
        <v>142</v>
      </c>
      <c r="F3090" t="s">
        <v>1963</v>
      </c>
    </row>
    <row r="3091" spans="1:6" x14ac:dyDescent="0.25">
      <c r="A3091">
        <v>29</v>
      </c>
      <c r="B3091">
        <v>4001</v>
      </c>
      <c r="C3091">
        <v>5000</v>
      </c>
      <c r="D3091" t="s">
        <v>441</v>
      </c>
      <c r="E3091" t="s">
        <v>163</v>
      </c>
      <c r="F3091" t="s">
        <v>1964</v>
      </c>
    </row>
    <row r="3092" spans="1:6" x14ac:dyDescent="0.25">
      <c r="A3092">
        <v>29</v>
      </c>
      <c r="B3092">
        <v>4001</v>
      </c>
      <c r="C3092">
        <v>5000</v>
      </c>
      <c r="D3092" t="s">
        <v>441</v>
      </c>
      <c r="E3092" t="s">
        <v>576</v>
      </c>
      <c r="F3092" t="s">
        <v>1965</v>
      </c>
    </row>
    <row r="3093" spans="1:6" x14ac:dyDescent="0.25">
      <c r="A3093">
        <v>29</v>
      </c>
      <c r="B3093">
        <v>4001</v>
      </c>
      <c r="C3093">
        <v>5000</v>
      </c>
      <c r="D3093" t="s">
        <v>441</v>
      </c>
      <c r="E3093" t="s">
        <v>577</v>
      </c>
      <c r="F3093" t="s">
        <v>1966</v>
      </c>
    </row>
    <row r="3094" spans="1:6" x14ac:dyDescent="0.25">
      <c r="A3094">
        <v>29</v>
      </c>
      <c r="B3094">
        <v>4001</v>
      </c>
      <c r="C3094">
        <v>5000</v>
      </c>
      <c r="D3094" t="s">
        <v>441</v>
      </c>
      <c r="E3094" t="s">
        <v>578</v>
      </c>
      <c r="F3094" t="s">
        <v>1967</v>
      </c>
    </row>
    <row r="3095" spans="1:6" x14ac:dyDescent="0.25">
      <c r="A3095">
        <v>29</v>
      </c>
      <c r="B3095">
        <v>4001</v>
      </c>
      <c r="C3095">
        <v>5000</v>
      </c>
      <c r="D3095" t="s">
        <v>441</v>
      </c>
      <c r="E3095" t="s">
        <v>579</v>
      </c>
      <c r="F3095" t="s">
        <v>1968</v>
      </c>
    </row>
    <row r="3096" spans="1:6" x14ac:dyDescent="0.25">
      <c r="A3096">
        <v>29</v>
      </c>
      <c r="B3096">
        <v>4001</v>
      </c>
      <c r="C3096">
        <v>5000</v>
      </c>
      <c r="D3096" t="s">
        <v>441</v>
      </c>
      <c r="E3096" t="s">
        <v>580</v>
      </c>
      <c r="F3096" t="s">
        <v>1969</v>
      </c>
    </row>
    <row r="3097" spans="1:6" x14ac:dyDescent="0.25">
      <c r="A3097">
        <v>29</v>
      </c>
      <c r="B3097">
        <v>4001</v>
      </c>
      <c r="C3097">
        <v>5000</v>
      </c>
      <c r="D3097" t="s">
        <v>441</v>
      </c>
      <c r="E3097" t="s">
        <v>582</v>
      </c>
      <c r="F3097" t="s">
        <v>1970</v>
      </c>
    </row>
    <row r="3098" spans="1:6" x14ac:dyDescent="0.25">
      <c r="A3098">
        <v>29</v>
      </c>
      <c r="B3098">
        <v>5001</v>
      </c>
      <c r="C3098">
        <v>6000</v>
      </c>
      <c r="D3098" t="s">
        <v>442</v>
      </c>
      <c r="E3098" t="s">
        <v>265</v>
      </c>
      <c r="F3098" t="s">
        <v>1959</v>
      </c>
    </row>
    <row r="3099" spans="1:6" x14ac:dyDescent="0.25">
      <c r="A3099">
        <v>29</v>
      </c>
      <c r="B3099">
        <v>5001</v>
      </c>
      <c r="C3099">
        <v>6000</v>
      </c>
      <c r="D3099" t="s">
        <v>442</v>
      </c>
      <c r="E3099" t="s">
        <v>581</v>
      </c>
      <c r="F3099" t="s">
        <v>1960</v>
      </c>
    </row>
    <row r="3100" spans="1:6" x14ac:dyDescent="0.25">
      <c r="A3100">
        <v>29</v>
      </c>
      <c r="B3100">
        <v>5001</v>
      </c>
      <c r="C3100">
        <v>6000</v>
      </c>
      <c r="D3100" t="s">
        <v>442</v>
      </c>
      <c r="E3100" t="s">
        <v>575</v>
      </c>
      <c r="F3100" t="s">
        <v>1961</v>
      </c>
    </row>
    <row r="3101" spans="1:6" x14ac:dyDescent="0.25">
      <c r="A3101">
        <v>29</v>
      </c>
      <c r="B3101">
        <v>5001</v>
      </c>
      <c r="C3101">
        <v>6000</v>
      </c>
      <c r="D3101" t="s">
        <v>442</v>
      </c>
      <c r="E3101" t="s">
        <v>120</v>
      </c>
      <c r="F3101" t="s">
        <v>1972</v>
      </c>
    </row>
    <row r="3102" spans="1:6" x14ac:dyDescent="0.25">
      <c r="A3102">
        <v>29</v>
      </c>
      <c r="B3102">
        <v>5001</v>
      </c>
      <c r="C3102">
        <v>6000</v>
      </c>
      <c r="D3102" t="s">
        <v>442</v>
      </c>
      <c r="E3102" t="s">
        <v>142</v>
      </c>
      <c r="F3102" t="s">
        <v>1963</v>
      </c>
    </row>
    <row r="3103" spans="1:6" x14ac:dyDescent="0.25">
      <c r="A3103">
        <v>29</v>
      </c>
      <c r="B3103">
        <v>5001</v>
      </c>
      <c r="C3103">
        <v>6000</v>
      </c>
      <c r="D3103" t="s">
        <v>442</v>
      </c>
      <c r="E3103" t="s">
        <v>163</v>
      </c>
      <c r="F3103" t="s">
        <v>1964</v>
      </c>
    </row>
    <row r="3104" spans="1:6" x14ac:dyDescent="0.25">
      <c r="A3104">
        <v>29</v>
      </c>
      <c r="B3104">
        <v>5001</v>
      </c>
      <c r="C3104">
        <v>6000</v>
      </c>
      <c r="D3104" t="s">
        <v>442</v>
      </c>
      <c r="E3104" t="s">
        <v>576</v>
      </c>
      <c r="F3104" t="s">
        <v>1965</v>
      </c>
    </row>
    <row r="3105" spans="1:6" x14ac:dyDescent="0.25">
      <c r="A3105">
        <v>29</v>
      </c>
      <c r="B3105">
        <v>5001</v>
      </c>
      <c r="C3105">
        <v>6000</v>
      </c>
      <c r="D3105" t="s">
        <v>442</v>
      </c>
      <c r="E3105" t="s">
        <v>577</v>
      </c>
      <c r="F3105" t="s">
        <v>1966</v>
      </c>
    </row>
    <row r="3106" spans="1:6" x14ac:dyDescent="0.25">
      <c r="A3106">
        <v>29</v>
      </c>
      <c r="B3106">
        <v>5001</v>
      </c>
      <c r="C3106">
        <v>6000</v>
      </c>
      <c r="D3106" t="s">
        <v>442</v>
      </c>
      <c r="E3106" t="s">
        <v>578</v>
      </c>
      <c r="F3106" t="s">
        <v>1967</v>
      </c>
    </row>
    <row r="3107" spans="1:6" x14ac:dyDescent="0.25">
      <c r="A3107">
        <v>29</v>
      </c>
      <c r="B3107">
        <v>5001</v>
      </c>
      <c r="C3107">
        <v>6000</v>
      </c>
      <c r="D3107" t="s">
        <v>442</v>
      </c>
      <c r="E3107" t="s">
        <v>579</v>
      </c>
      <c r="F3107" t="s">
        <v>1968</v>
      </c>
    </row>
    <row r="3108" spans="1:6" x14ac:dyDescent="0.25">
      <c r="A3108">
        <v>29</v>
      </c>
      <c r="B3108">
        <v>5001</v>
      </c>
      <c r="C3108">
        <v>6000</v>
      </c>
      <c r="D3108" t="s">
        <v>442</v>
      </c>
      <c r="E3108" t="s">
        <v>580</v>
      </c>
      <c r="F3108" t="s">
        <v>1969</v>
      </c>
    </row>
    <row r="3109" spans="1:6" x14ac:dyDescent="0.25">
      <c r="A3109">
        <v>29</v>
      </c>
      <c r="B3109">
        <v>5001</v>
      </c>
      <c r="C3109">
        <v>6000</v>
      </c>
      <c r="D3109" t="s">
        <v>442</v>
      </c>
      <c r="E3109" t="s">
        <v>582</v>
      </c>
      <c r="F3109" t="s">
        <v>1970</v>
      </c>
    </row>
    <row r="3110" spans="1:6" x14ac:dyDescent="0.25">
      <c r="A3110">
        <v>29</v>
      </c>
      <c r="B3110">
        <v>6001</v>
      </c>
      <c r="C3110">
        <v>7000</v>
      </c>
      <c r="D3110" t="s">
        <v>16</v>
      </c>
      <c r="E3110" t="s">
        <v>265</v>
      </c>
      <c r="F3110" t="s">
        <v>1959</v>
      </c>
    </row>
    <row r="3111" spans="1:6" x14ac:dyDescent="0.25">
      <c r="A3111">
        <v>29</v>
      </c>
      <c r="B3111">
        <v>6001</v>
      </c>
      <c r="C3111">
        <v>7000</v>
      </c>
      <c r="D3111" t="s">
        <v>16</v>
      </c>
      <c r="E3111" t="s">
        <v>581</v>
      </c>
      <c r="F3111" t="s">
        <v>1960</v>
      </c>
    </row>
    <row r="3112" spans="1:6" x14ac:dyDescent="0.25">
      <c r="A3112">
        <v>29</v>
      </c>
      <c r="B3112">
        <v>6001</v>
      </c>
      <c r="C3112">
        <v>7000</v>
      </c>
      <c r="D3112" t="s">
        <v>16</v>
      </c>
      <c r="E3112" t="s">
        <v>575</v>
      </c>
      <c r="F3112" t="s">
        <v>1977</v>
      </c>
    </row>
    <row r="3113" spans="1:6" x14ac:dyDescent="0.25">
      <c r="A3113">
        <v>29</v>
      </c>
      <c r="B3113">
        <v>6001</v>
      </c>
      <c r="C3113">
        <v>7000</v>
      </c>
      <c r="D3113" t="s">
        <v>16</v>
      </c>
      <c r="E3113" t="s">
        <v>120</v>
      </c>
      <c r="F3113" t="s">
        <v>1972</v>
      </c>
    </row>
    <row r="3114" spans="1:6" x14ac:dyDescent="0.25">
      <c r="A3114">
        <v>29</v>
      </c>
      <c r="B3114">
        <v>6001</v>
      </c>
      <c r="C3114">
        <v>7000</v>
      </c>
      <c r="D3114" t="s">
        <v>16</v>
      </c>
      <c r="E3114" t="s">
        <v>142</v>
      </c>
      <c r="F3114" t="s">
        <v>1963</v>
      </c>
    </row>
    <row r="3115" spans="1:6" x14ac:dyDescent="0.25">
      <c r="A3115">
        <v>29</v>
      </c>
      <c r="B3115">
        <v>6001</v>
      </c>
      <c r="C3115">
        <v>7000</v>
      </c>
      <c r="D3115" t="s">
        <v>16</v>
      </c>
      <c r="E3115" t="s">
        <v>163</v>
      </c>
      <c r="F3115" t="s">
        <v>1964</v>
      </c>
    </row>
    <row r="3116" spans="1:6" x14ac:dyDescent="0.25">
      <c r="A3116">
        <v>29</v>
      </c>
      <c r="B3116">
        <v>6001</v>
      </c>
      <c r="C3116">
        <v>7000</v>
      </c>
      <c r="D3116" t="s">
        <v>16</v>
      </c>
      <c r="E3116" t="s">
        <v>576</v>
      </c>
      <c r="F3116" t="s">
        <v>1981</v>
      </c>
    </row>
    <row r="3117" spans="1:6" x14ac:dyDescent="0.25">
      <c r="A3117">
        <v>29</v>
      </c>
      <c r="B3117">
        <v>6001</v>
      </c>
      <c r="C3117">
        <v>7000</v>
      </c>
      <c r="D3117" t="s">
        <v>16</v>
      </c>
      <c r="E3117" t="s">
        <v>577</v>
      </c>
      <c r="F3117" t="s">
        <v>1985</v>
      </c>
    </row>
    <row r="3118" spans="1:6" x14ac:dyDescent="0.25">
      <c r="A3118">
        <v>29</v>
      </c>
      <c r="B3118">
        <v>6001</v>
      </c>
      <c r="C3118">
        <v>7000</v>
      </c>
      <c r="D3118" t="s">
        <v>16</v>
      </c>
      <c r="E3118" t="s">
        <v>578</v>
      </c>
      <c r="F3118" t="s">
        <v>1967</v>
      </c>
    </row>
    <row r="3119" spans="1:6" x14ac:dyDescent="0.25">
      <c r="A3119">
        <v>29</v>
      </c>
      <c r="B3119">
        <v>6001</v>
      </c>
      <c r="C3119">
        <v>7000</v>
      </c>
      <c r="D3119" t="s">
        <v>16</v>
      </c>
      <c r="E3119" t="s">
        <v>579</v>
      </c>
      <c r="F3119" t="s">
        <v>1968</v>
      </c>
    </row>
    <row r="3120" spans="1:6" x14ac:dyDescent="0.25">
      <c r="A3120">
        <v>29</v>
      </c>
      <c r="B3120">
        <v>6001</v>
      </c>
      <c r="C3120">
        <v>7000</v>
      </c>
      <c r="D3120" t="s">
        <v>16</v>
      </c>
      <c r="E3120" t="s">
        <v>580</v>
      </c>
      <c r="F3120" t="s">
        <v>1982</v>
      </c>
    </row>
    <row r="3121" spans="1:6" x14ac:dyDescent="0.25">
      <c r="A3121">
        <v>29</v>
      </c>
      <c r="B3121">
        <v>6001</v>
      </c>
      <c r="C3121">
        <v>7000</v>
      </c>
      <c r="D3121" t="s">
        <v>16</v>
      </c>
      <c r="E3121" t="s">
        <v>582</v>
      </c>
      <c r="F3121" t="s">
        <v>1970</v>
      </c>
    </row>
    <row r="3122" spans="1:6" x14ac:dyDescent="0.25">
      <c r="A3122">
        <v>29</v>
      </c>
      <c r="B3122">
        <v>7001</v>
      </c>
      <c r="C3122">
        <v>8000</v>
      </c>
      <c r="D3122" t="s">
        <v>443</v>
      </c>
      <c r="E3122" t="s">
        <v>265</v>
      </c>
      <c r="F3122" t="s">
        <v>1959</v>
      </c>
    </row>
    <row r="3123" spans="1:6" x14ac:dyDescent="0.25">
      <c r="A3123">
        <v>29</v>
      </c>
      <c r="B3123">
        <v>7001</v>
      </c>
      <c r="C3123">
        <v>8000</v>
      </c>
      <c r="D3123" t="s">
        <v>443</v>
      </c>
      <c r="E3123" t="s">
        <v>581</v>
      </c>
      <c r="F3123" t="s">
        <v>1976</v>
      </c>
    </row>
    <row r="3124" spans="1:6" x14ac:dyDescent="0.25">
      <c r="A3124">
        <v>29</v>
      </c>
      <c r="B3124">
        <v>7001</v>
      </c>
      <c r="C3124">
        <v>8000</v>
      </c>
      <c r="D3124" t="s">
        <v>443</v>
      </c>
      <c r="E3124" t="s">
        <v>575</v>
      </c>
      <c r="F3124" t="s">
        <v>1961</v>
      </c>
    </row>
    <row r="3125" spans="1:6" x14ac:dyDescent="0.25">
      <c r="A3125">
        <v>29</v>
      </c>
      <c r="B3125">
        <v>7001</v>
      </c>
      <c r="C3125">
        <v>8000</v>
      </c>
      <c r="D3125" t="s">
        <v>443</v>
      </c>
      <c r="E3125" t="s">
        <v>120</v>
      </c>
      <c r="F3125" t="s">
        <v>1972</v>
      </c>
    </row>
    <row r="3126" spans="1:6" x14ac:dyDescent="0.25">
      <c r="A3126">
        <v>29</v>
      </c>
      <c r="B3126">
        <v>7001</v>
      </c>
      <c r="C3126">
        <v>8000</v>
      </c>
      <c r="D3126" t="s">
        <v>443</v>
      </c>
      <c r="E3126" t="s">
        <v>142</v>
      </c>
      <c r="F3126" t="s">
        <v>1963</v>
      </c>
    </row>
    <row r="3127" spans="1:6" x14ac:dyDescent="0.25">
      <c r="A3127">
        <v>29</v>
      </c>
      <c r="B3127">
        <v>7001</v>
      </c>
      <c r="C3127">
        <v>8000</v>
      </c>
      <c r="D3127" t="s">
        <v>443</v>
      </c>
      <c r="E3127" t="s">
        <v>163</v>
      </c>
      <c r="F3127" t="s">
        <v>1964</v>
      </c>
    </row>
    <row r="3128" spans="1:6" x14ac:dyDescent="0.25">
      <c r="A3128">
        <v>29</v>
      </c>
      <c r="B3128">
        <v>7001</v>
      </c>
      <c r="C3128">
        <v>8000</v>
      </c>
      <c r="D3128" t="s">
        <v>443</v>
      </c>
      <c r="E3128" t="s">
        <v>576</v>
      </c>
      <c r="F3128" t="s">
        <v>1965</v>
      </c>
    </row>
    <row r="3129" spans="1:6" x14ac:dyDescent="0.25">
      <c r="A3129">
        <v>29</v>
      </c>
      <c r="B3129">
        <v>7001</v>
      </c>
      <c r="C3129">
        <v>8000</v>
      </c>
      <c r="D3129" t="s">
        <v>443</v>
      </c>
      <c r="E3129" t="s">
        <v>577</v>
      </c>
      <c r="F3129" t="s">
        <v>1966</v>
      </c>
    </row>
    <row r="3130" spans="1:6" x14ac:dyDescent="0.25">
      <c r="A3130">
        <v>29</v>
      </c>
      <c r="B3130">
        <v>7001</v>
      </c>
      <c r="C3130">
        <v>8000</v>
      </c>
      <c r="D3130" t="s">
        <v>443</v>
      </c>
      <c r="E3130" t="s">
        <v>578</v>
      </c>
      <c r="F3130" t="s">
        <v>1967</v>
      </c>
    </row>
    <row r="3131" spans="1:6" x14ac:dyDescent="0.25">
      <c r="A3131">
        <v>29</v>
      </c>
      <c r="B3131">
        <v>7001</v>
      </c>
      <c r="C3131">
        <v>8000</v>
      </c>
      <c r="D3131" t="s">
        <v>443</v>
      </c>
      <c r="E3131" t="s">
        <v>579</v>
      </c>
      <c r="F3131" t="s">
        <v>1968</v>
      </c>
    </row>
    <row r="3132" spans="1:6" x14ac:dyDescent="0.25">
      <c r="A3132">
        <v>29</v>
      </c>
      <c r="B3132">
        <v>7001</v>
      </c>
      <c r="C3132">
        <v>8000</v>
      </c>
      <c r="D3132" t="s">
        <v>443</v>
      </c>
      <c r="E3132" t="s">
        <v>580</v>
      </c>
      <c r="F3132" t="s">
        <v>1969</v>
      </c>
    </row>
    <row r="3133" spans="1:6" x14ac:dyDescent="0.25">
      <c r="A3133">
        <v>29</v>
      </c>
      <c r="B3133">
        <v>7001</v>
      </c>
      <c r="C3133">
        <v>8000</v>
      </c>
      <c r="D3133" t="s">
        <v>443</v>
      </c>
      <c r="E3133" t="s">
        <v>582</v>
      </c>
      <c r="F3133" t="s">
        <v>1970</v>
      </c>
    </row>
    <row r="3134" spans="1:6" x14ac:dyDescent="0.25">
      <c r="A3134">
        <v>29</v>
      </c>
      <c r="B3134">
        <v>8001</v>
      </c>
      <c r="C3134">
        <v>9000</v>
      </c>
      <c r="D3134" t="s">
        <v>444</v>
      </c>
      <c r="E3134" t="s">
        <v>265</v>
      </c>
      <c r="F3134" t="s">
        <v>1959</v>
      </c>
    </row>
    <row r="3135" spans="1:6" x14ac:dyDescent="0.25">
      <c r="A3135">
        <v>29</v>
      </c>
      <c r="B3135">
        <v>8001</v>
      </c>
      <c r="C3135">
        <v>9000</v>
      </c>
      <c r="D3135" t="s">
        <v>444</v>
      </c>
      <c r="E3135" t="s">
        <v>581</v>
      </c>
      <c r="F3135" t="s">
        <v>1960</v>
      </c>
    </row>
    <row r="3136" spans="1:6" x14ac:dyDescent="0.25">
      <c r="A3136">
        <v>29</v>
      </c>
      <c r="B3136">
        <v>8001</v>
      </c>
      <c r="C3136">
        <v>9000</v>
      </c>
      <c r="D3136" t="s">
        <v>444</v>
      </c>
      <c r="E3136" t="s">
        <v>575</v>
      </c>
      <c r="F3136" t="s">
        <v>1961</v>
      </c>
    </row>
    <row r="3137" spans="1:6" x14ac:dyDescent="0.25">
      <c r="A3137">
        <v>29</v>
      </c>
      <c r="B3137">
        <v>8001</v>
      </c>
      <c r="C3137">
        <v>9000</v>
      </c>
      <c r="D3137" t="s">
        <v>444</v>
      </c>
      <c r="E3137" t="s">
        <v>120</v>
      </c>
      <c r="F3137" t="s">
        <v>1972</v>
      </c>
    </row>
    <row r="3138" spans="1:6" x14ac:dyDescent="0.25">
      <c r="A3138">
        <v>29</v>
      </c>
      <c r="B3138">
        <v>8001</v>
      </c>
      <c r="C3138">
        <v>9000</v>
      </c>
      <c r="D3138" t="s">
        <v>444</v>
      </c>
      <c r="E3138" t="s">
        <v>142</v>
      </c>
      <c r="F3138" t="s">
        <v>1963</v>
      </c>
    </row>
    <row r="3139" spans="1:6" x14ac:dyDescent="0.25">
      <c r="A3139">
        <v>29</v>
      </c>
      <c r="B3139">
        <v>8001</v>
      </c>
      <c r="C3139">
        <v>9000</v>
      </c>
      <c r="D3139" t="s">
        <v>444</v>
      </c>
      <c r="E3139" t="s">
        <v>163</v>
      </c>
      <c r="F3139" t="s">
        <v>1964</v>
      </c>
    </row>
    <row r="3140" spans="1:6" x14ac:dyDescent="0.25">
      <c r="A3140">
        <v>29</v>
      </c>
      <c r="B3140">
        <v>8001</v>
      </c>
      <c r="C3140">
        <v>9000</v>
      </c>
      <c r="D3140" t="s">
        <v>444</v>
      </c>
      <c r="E3140" t="s">
        <v>576</v>
      </c>
      <c r="F3140" t="s">
        <v>1965</v>
      </c>
    </row>
    <row r="3141" spans="1:6" x14ac:dyDescent="0.25">
      <c r="A3141">
        <v>29</v>
      </c>
      <c r="B3141">
        <v>8001</v>
      </c>
      <c r="C3141">
        <v>9000</v>
      </c>
      <c r="D3141" t="s">
        <v>444</v>
      </c>
      <c r="E3141" t="s">
        <v>577</v>
      </c>
      <c r="F3141" t="s">
        <v>1966</v>
      </c>
    </row>
    <row r="3142" spans="1:6" x14ac:dyDescent="0.25">
      <c r="A3142">
        <v>29</v>
      </c>
      <c r="B3142">
        <v>8001</v>
      </c>
      <c r="C3142">
        <v>9000</v>
      </c>
      <c r="D3142" t="s">
        <v>444</v>
      </c>
      <c r="E3142" t="s">
        <v>578</v>
      </c>
      <c r="F3142" t="s">
        <v>1967</v>
      </c>
    </row>
    <row r="3143" spans="1:6" x14ac:dyDescent="0.25">
      <c r="A3143">
        <v>29</v>
      </c>
      <c r="B3143">
        <v>8001</v>
      </c>
      <c r="C3143">
        <v>9000</v>
      </c>
      <c r="D3143" t="s">
        <v>444</v>
      </c>
      <c r="E3143" t="s">
        <v>579</v>
      </c>
      <c r="F3143" t="s">
        <v>1968</v>
      </c>
    </row>
    <row r="3144" spans="1:6" x14ac:dyDescent="0.25">
      <c r="A3144">
        <v>29</v>
      </c>
      <c r="B3144">
        <v>8001</v>
      </c>
      <c r="C3144">
        <v>9000</v>
      </c>
      <c r="D3144" t="s">
        <v>444</v>
      </c>
      <c r="E3144" t="s">
        <v>580</v>
      </c>
      <c r="F3144" t="s">
        <v>1969</v>
      </c>
    </row>
    <row r="3145" spans="1:6" x14ac:dyDescent="0.25">
      <c r="A3145">
        <v>29</v>
      </c>
      <c r="B3145">
        <v>8001</v>
      </c>
      <c r="C3145">
        <v>9000</v>
      </c>
      <c r="D3145" t="s">
        <v>444</v>
      </c>
      <c r="E3145" t="s">
        <v>582</v>
      </c>
      <c r="F3145" t="s">
        <v>1970</v>
      </c>
    </row>
    <row r="3146" spans="1:6" x14ac:dyDescent="0.25">
      <c r="A3146">
        <v>29</v>
      </c>
      <c r="B3146">
        <v>9001</v>
      </c>
      <c r="C3146">
        <v>10000</v>
      </c>
      <c r="D3146" t="s">
        <v>445</v>
      </c>
      <c r="E3146" t="s">
        <v>265</v>
      </c>
      <c r="F3146" t="s">
        <v>1959</v>
      </c>
    </row>
    <row r="3147" spans="1:6" x14ac:dyDescent="0.25">
      <c r="A3147">
        <v>29</v>
      </c>
      <c r="B3147">
        <v>9001</v>
      </c>
      <c r="C3147">
        <v>10000</v>
      </c>
      <c r="D3147" t="s">
        <v>445</v>
      </c>
      <c r="E3147" t="s">
        <v>581</v>
      </c>
      <c r="F3147" t="s">
        <v>1960</v>
      </c>
    </row>
    <row r="3148" spans="1:6" x14ac:dyDescent="0.25">
      <c r="A3148">
        <v>29</v>
      </c>
      <c r="B3148">
        <v>9001</v>
      </c>
      <c r="C3148">
        <v>10000</v>
      </c>
      <c r="D3148" t="s">
        <v>445</v>
      </c>
      <c r="E3148" t="s">
        <v>575</v>
      </c>
      <c r="F3148" t="s">
        <v>1961</v>
      </c>
    </row>
    <row r="3149" spans="1:6" x14ac:dyDescent="0.25">
      <c r="A3149">
        <v>29</v>
      </c>
      <c r="B3149">
        <v>9001</v>
      </c>
      <c r="C3149">
        <v>10000</v>
      </c>
      <c r="D3149" t="s">
        <v>445</v>
      </c>
      <c r="E3149" t="s">
        <v>120</v>
      </c>
      <c r="F3149" t="s">
        <v>1972</v>
      </c>
    </row>
    <row r="3150" spans="1:6" x14ac:dyDescent="0.25">
      <c r="A3150">
        <v>29</v>
      </c>
      <c r="B3150">
        <v>9001</v>
      </c>
      <c r="C3150">
        <v>10000</v>
      </c>
      <c r="D3150" t="s">
        <v>445</v>
      </c>
      <c r="E3150" t="s">
        <v>142</v>
      </c>
      <c r="F3150" t="s">
        <v>1963</v>
      </c>
    </row>
    <row r="3151" spans="1:6" x14ac:dyDescent="0.25">
      <c r="A3151">
        <v>29</v>
      </c>
      <c r="B3151">
        <v>9001</v>
      </c>
      <c r="C3151">
        <v>10000</v>
      </c>
      <c r="D3151" t="s">
        <v>445</v>
      </c>
      <c r="E3151" t="s">
        <v>163</v>
      </c>
      <c r="F3151" t="s">
        <v>1964</v>
      </c>
    </row>
    <row r="3152" spans="1:6" x14ac:dyDescent="0.25">
      <c r="A3152">
        <v>29</v>
      </c>
      <c r="B3152">
        <v>9001</v>
      </c>
      <c r="C3152">
        <v>10000</v>
      </c>
      <c r="D3152" t="s">
        <v>445</v>
      </c>
      <c r="E3152" t="s">
        <v>576</v>
      </c>
      <c r="F3152" t="s">
        <v>1965</v>
      </c>
    </row>
    <row r="3153" spans="1:6" x14ac:dyDescent="0.25">
      <c r="A3153">
        <v>29</v>
      </c>
      <c r="B3153">
        <v>9001</v>
      </c>
      <c r="C3153">
        <v>10000</v>
      </c>
      <c r="D3153" t="s">
        <v>445</v>
      </c>
      <c r="E3153" t="s">
        <v>577</v>
      </c>
      <c r="F3153" t="s">
        <v>1966</v>
      </c>
    </row>
    <row r="3154" spans="1:6" x14ac:dyDescent="0.25">
      <c r="A3154">
        <v>29</v>
      </c>
      <c r="B3154">
        <v>9001</v>
      </c>
      <c r="C3154">
        <v>10000</v>
      </c>
      <c r="D3154" t="s">
        <v>445</v>
      </c>
      <c r="E3154" t="s">
        <v>578</v>
      </c>
      <c r="F3154" t="s">
        <v>1967</v>
      </c>
    </row>
    <row r="3155" spans="1:6" x14ac:dyDescent="0.25">
      <c r="A3155">
        <v>29</v>
      </c>
      <c r="B3155">
        <v>9001</v>
      </c>
      <c r="C3155">
        <v>10000</v>
      </c>
      <c r="D3155" t="s">
        <v>445</v>
      </c>
      <c r="E3155" t="s">
        <v>579</v>
      </c>
      <c r="F3155" t="s">
        <v>1971</v>
      </c>
    </row>
    <row r="3156" spans="1:6" x14ac:dyDescent="0.25">
      <c r="A3156">
        <v>29</v>
      </c>
      <c r="B3156">
        <v>9001</v>
      </c>
      <c r="C3156">
        <v>10000</v>
      </c>
      <c r="D3156" t="s">
        <v>445</v>
      </c>
      <c r="E3156" t="s">
        <v>580</v>
      </c>
      <c r="F3156" t="s">
        <v>1969</v>
      </c>
    </row>
    <row r="3157" spans="1:6" x14ac:dyDescent="0.25">
      <c r="A3157">
        <v>29</v>
      </c>
      <c r="B3157">
        <v>9001</v>
      </c>
      <c r="C3157">
        <v>10000</v>
      </c>
      <c r="D3157" t="s">
        <v>445</v>
      </c>
      <c r="E3157" t="s">
        <v>582</v>
      </c>
      <c r="F3157" t="s">
        <v>1970</v>
      </c>
    </row>
    <row r="3158" spans="1:6" x14ac:dyDescent="0.25">
      <c r="A3158">
        <v>3</v>
      </c>
      <c r="B3158">
        <v>1</v>
      </c>
      <c r="C3158">
        <v>1000</v>
      </c>
      <c r="D3158" t="s">
        <v>313</v>
      </c>
      <c r="E3158" t="s">
        <v>265</v>
      </c>
      <c r="F3158" t="s">
        <v>1959</v>
      </c>
    </row>
    <row r="3159" spans="1:6" x14ac:dyDescent="0.25">
      <c r="A3159">
        <v>3</v>
      </c>
      <c r="B3159">
        <v>1</v>
      </c>
      <c r="C3159">
        <v>1000</v>
      </c>
      <c r="D3159" t="s">
        <v>313</v>
      </c>
      <c r="E3159" t="s">
        <v>581</v>
      </c>
      <c r="F3159" t="s">
        <v>1960</v>
      </c>
    </row>
    <row r="3160" spans="1:6" x14ac:dyDescent="0.25">
      <c r="A3160">
        <v>3</v>
      </c>
      <c r="B3160">
        <v>1</v>
      </c>
      <c r="C3160">
        <v>1000</v>
      </c>
      <c r="D3160" t="s">
        <v>313</v>
      </c>
      <c r="E3160" t="s">
        <v>575</v>
      </c>
      <c r="F3160" t="s">
        <v>1961</v>
      </c>
    </row>
    <row r="3161" spans="1:6" x14ac:dyDescent="0.25">
      <c r="A3161">
        <v>3</v>
      </c>
      <c r="B3161">
        <v>1</v>
      </c>
      <c r="C3161">
        <v>1000</v>
      </c>
      <c r="D3161" t="s">
        <v>313</v>
      </c>
      <c r="E3161" t="s">
        <v>120</v>
      </c>
      <c r="F3161" t="s">
        <v>1972</v>
      </c>
    </row>
    <row r="3162" spans="1:6" x14ac:dyDescent="0.25">
      <c r="A3162">
        <v>3</v>
      </c>
      <c r="B3162">
        <v>1</v>
      </c>
      <c r="C3162">
        <v>1000</v>
      </c>
      <c r="D3162" t="s">
        <v>313</v>
      </c>
      <c r="E3162" t="s">
        <v>142</v>
      </c>
      <c r="F3162" t="s">
        <v>1963</v>
      </c>
    </row>
    <row r="3163" spans="1:6" x14ac:dyDescent="0.25">
      <c r="A3163">
        <v>3</v>
      </c>
      <c r="B3163">
        <v>1</v>
      </c>
      <c r="C3163">
        <v>1000</v>
      </c>
      <c r="D3163" t="s">
        <v>313</v>
      </c>
      <c r="E3163" t="s">
        <v>163</v>
      </c>
      <c r="F3163" t="s">
        <v>1964</v>
      </c>
    </row>
    <row r="3164" spans="1:6" x14ac:dyDescent="0.25">
      <c r="A3164">
        <v>3</v>
      </c>
      <c r="B3164">
        <v>1</v>
      </c>
      <c r="C3164">
        <v>1000</v>
      </c>
      <c r="D3164" t="s">
        <v>313</v>
      </c>
      <c r="E3164" t="s">
        <v>576</v>
      </c>
      <c r="F3164" t="s">
        <v>1965</v>
      </c>
    </row>
    <row r="3165" spans="1:6" x14ac:dyDescent="0.25">
      <c r="A3165">
        <v>3</v>
      </c>
      <c r="B3165">
        <v>1</v>
      </c>
      <c r="C3165">
        <v>1000</v>
      </c>
      <c r="D3165" t="s">
        <v>313</v>
      </c>
      <c r="E3165" t="s">
        <v>577</v>
      </c>
      <c r="F3165" t="s">
        <v>1966</v>
      </c>
    </row>
    <row r="3166" spans="1:6" x14ac:dyDescent="0.25">
      <c r="A3166">
        <v>3</v>
      </c>
      <c r="B3166">
        <v>1</v>
      </c>
      <c r="C3166">
        <v>1000</v>
      </c>
      <c r="D3166" t="s">
        <v>313</v>
      </c>
      <c r="E3166" t="s">
        <v>578</v>
      </c>
      <c r="F3166" t="s">
        <v>1967</v>
      </c>
    </row>
    <row r="3167" spans="1:6" x14ac:dyDescent="0.25">
      <c r="A3167">
        <v>3</v>
      </c>
      <c r="B3167">
        <v>1</v>
      </c>
      <c r="C3167">
        <v>1000</v>
      </c>
      <c r="D3167" t="s">
        <v>313</v>
      </c>
      <c r="E3167" t="s">
        <v>579</v>
      </c>
      <c r="F3167" t="s">
        <v>1968</v>
      </c>
    </row>
    <row r="3168" spans="1:6" x14ac:dyDescent="0.25">
      <c r="A3168">
        <v>3</v>
      </c>
      <c r="B3168">
        <v>1</v>
      </c>
      <c r="C3168">
        <v>1000</v>
      </c>
      <c r="D3168" t="s">
        <v>313</v>
      </c>
      <c r="E3168" t="s">
        <v>580</v>
      </c>
      <c r="F3168" t="s">
        <v>1969</v>
      </c>
    </row>
    <row r="3169" spans="1:6" x14ac:dyDescent="0.25">
      <c r="A3169">
        <v>3</v>
      </c>
      <c r="B3169">
        <v>1</v>
      </c>
      <c r="C3169">
        <v>1000</v>
      </c>
      <c r="D3169" t="s">
        <v>313</v>
      </c>
      <c r="E3169" t="s">
        <v>582</v>
      </c>
      <c r="F3169" t="s">
        <v>1970</v>
      </c>
    </row>
    <row r="3170" spans="1:6" x14ac:dyDescent="0.25">
      <c r="A3170">
        <v>3</v>
      </c>
      <c r="B3170">
        <v>10001</v>
      </c>
      <c r="C3170">
        <v>11000</v>
      </c>
      <c r="D3170" t="s">
        <v>237</v>
      </c>
      <c r="E3170" t="s">
        <v>265</v>
      </c>
      <c r="F3170" t="s">
        <v>1959</v>
      </c>
    </row>
    <row r="3171" spans="1:6" x14ac:dyDescent="0.25">
      <c r="A3171">
        <v>3</v>
      </c>
      <c r="B3171">
        <v>10001</v>
      </c>
      <c r="C3171">
        <v>11000</v>
      </c>
      <c r="D3171" t="s">
        <v>237</v>
      </c>
      <c r="E3171" t="s">
        <v>581</v>
      </c>
      <c r="F3171" t="s">
        <v>1976</v>
      </c>
    </row>
    <row r="3172" spans="1:6" x14ac:dyDescent="0.25">
      <c r="A3172">
        <v>3</v>
      </c>
      <c r="B3172">
        <v>10001</v>
      </c>
      <c r="C3172">
        <v>11000</v>
      </c>
      <c r="D3172" t="s">
        <v>237</v>
      </c>
      <c r="E3172" t="s">
        <v>575</v>
      </c>
      <c r="F3172" t="s">
        <v>1961</v>
      </c>
    </row>
    <row r="3173" spans="1:6" x14ac:dyDescent="0.25">
      <c r="A3173">
        <v>3</v>
      </c>
      <c r="B3173">
        <v>10001</v>
      </c>
      <c r="C3173">
        <v>11000</v>
      </c>
      <c r="D3173" t="s">
        <v>237</v>
      </c>
      <c r="E3173" t="s">
        <v>120</v>
      </c>
      <c r="F3173" t="s">
        <v>1962</v>
      </c>
    </row>
    <row r="3174" spans="1:6" x14ac:dyDescent="0.25">
      <c r="A3174">
        <v>3</v>
      </c>
      <c r="B3174">
        <v>10001</v>
      </c>
      <c r="C3174">
        <v>11000</v>
      </c>
      <c r="D3174" t="s">
        <v>237</v>
      </c>
      <c r="E3174" t="s">
        <v>142</v>
      </c>
      <c r="F3174" t="s">
        <v>1963</v>
      </c>
    </row>
    <row r="3175" spans="1:6" x14ac:dyDescent="0.25">
      <c r="A3175">
        <v>3</v>
      </c>
      <c r="B3175">
        <v>10001</v>
      </c>
      <c r="C3175">
        <v>11000</v>
      </c>
      <c r="D3175" t="s">
        <v>237</v>
      </c>
      <c r="E3175" t="s">
        <v>163</v>
      </c>
      <c r="F3175" t="s">
        <v>1964</v>
      </c>
    </row>
    <row r="3176" spans="1:6" x14ac:dyDescent="0.25">
      <c r="A3176">
        <v>3</v>
      </c>
      <c r="B3176">
        <v>10001</v>
      </c>
      <c r="C3176">
        <v>11000</v>
      </c>
      <c r="D3176" t="s">
        <v>237</v>
      </c>
      <c r="E3176" t="s">
        <v>576</v>
      </c>
      <c r="F3176" t="s">
        <v>1965</v>
      </c>
    </row>
    <row r="3177" spans="1:6" x14ac:dyDescent="0.25">
      <c r="A3177">
        <v>3</v>
      </c>
      <c r="B3177">
        <v>10001</v>
      </c>
      <c r="C3177">
        <v>11000</v>
      </c>
      <c r="D3177" t="s">
        <v>237</v>
      </c>
      <c r="E3177" t="s">
        <v>577</v>
      </c>
      <c r="F3177" t="s">
        <v>1966</v>
      </c>
    </row>
    <row r="3178" spans="1:6" x14ac:dyDescent="0.25">
      <c r="A3178">
        <v>3</v>
      </c>
      <c r="B3178">
        <v>10001</v>
      </c>
      <c r="C3178">
        <v>11000</v>
      </c>
      <c r="D3178" t="s">
        <v>237</v>
      </c>
      <c r="E3178" t="s">
        <v>578</v>
      </c>
      <c r="F3178" t="s">
        <v>1967</v>
      </c>
    </row>
    <row r="3179" spans="1:6" x14ac:dyDescent="0.25">
      <c r="A3179">
        <v>3</v>
      </c>
      <c r="B3179">
        <v>10001</v>
      </c>
      <c r="C3179">
        <v>11000</v>
      </c>
      <c r="D3179" t="s">
        <v>237</v>
      </c>
      <c r="E3179" t="s">
        <v>579</v>
      </c>
      <c r="F3179" t="s">
        <v>1968</v>
      </c>
    </row>
    <row r="3180" spans="1:6" x14ac:dyDescent="0.25">
      <c r="A3180">
        <v>3</v>
      </c>
      <c r="B3180">
        <v>10001</v>
      </c>
      <c r="C3180">
        <v>11000</v>
      </c>
      <c r="D3180" t="s">
        <v>237</v>
      </c>
      <c r="E3180" t="s">
        <v>580</v>
      </c>
      <c r="F3180" t="s">
        <v>1982</v>
      </c>
    </row>
    <row r="3181" spans="1:6" x14ac:dyDescent="0.25">
      <c r="A3181">
        <v>3</v>
      </c>
      <c r="B3181">
        <v>10001</v>
      </c>
      <c r="C3181">
        <v>11000</v>
      </c>
      <c r="D3181" t="s">
        <v>237</v>
      </c>
      <c r="E3181" t="s">
        <v>582</v>
      </c>
      <c r="F3181" t="s">
        <v>1970</v>
      </c>
    </row>
    <row r="3182" spans="1:6" x14ac:dyDescent="0.25">
      <c r="A3182">
        <v>3</v>
      </c>
      <c r="B3182">
        <v>1001</v>
      </c>
      <c r="C3182">
        <v>2000</v>
      </c>
      <c r="D3182" t="s">
        <v>314</v>
      </c>
      <c r="E3182" t="s">
        <v>265</v>
      </c>
      <c r="F3182" t="s">
        <v>1959</v>
      </c>
    </row>
    <row r="3183" spans="1:6" x14ac:dyDescent="0.25">
      <c r="A3183">
        <v>3</v>
      </c>
      <c r="B3183">
        <v>1001</v>
      </c>
      <c r="C3183">
        <v>2000</v>
      </c>
      <c r="D3183" t="s">
        <v>314</v>
      </c>
      <c r="E3183" t="s">
        <v>581</v>
      </c>
      <c r="F3183" t="s">
        <v>1960</v>
      </c>
    </row>
    <row r="3184" spans="1:6" x14ac:dyDescent="0.25">
      <c r="A3184">
        <v>3</v>
      </c>
      <c r="B3184">
        <v>1001</v>
      </c>
      <c r="C3184">
        <v>2000</v>
      </c>
      <c r="D3184" t="s">
        <v>314</v>
      </c>
      <c r="E3184" t="s">
        <v>575</v>
      </c>
      <c r="F3184" t="s">
        <v>1961</v>
      </c>
    </row>
    <row r="3185" spans="1:6" x14ac:dyDescent="0.25">
      <c r="A3185">
        <v>3</v>
      </c>
      <c r="B3185">
        <v>1001</v>
      </c>
      <c r="C3185">
        <v>2000</v>
      </c>
      <c r="D3185" t="s">
        <v>314</v>
      </c>
      <c r="E3185" t="s">
        <v>120</v>
      </c>
      <c r="F3185" t="s">
        <v>1972</v>
      </c>
    </row>
    <row r="3186" spans="1:6" x14ac:dyDescent="0.25">
      <c r="A3186">
        <v>3</v>
      </c>
      <c r="B3186">
        <v>1001</v>
      </c>
      <c r="C3186">
        <v>2000</v>
      </c>
      <c r="D3186" t="s">
        <v>314</v>
      </c>
      <c r="E3186" t="s">
        <v>142</v>
      </c>
      <c r="F3186" t="s">
        <v>1963</v>
      </c>
    </row>
    <row r="3187" spans="1:6" x14ac:dyDescent="0.25">
      <c r="A3187">
        <v>3</v>
      </c>
      <c r="B3187">
        <v>1001</v>
      </c>
      <c r="C3187">
        <v>2000</v>
      </c>
      <c r="D3187" t="s">
        <v>314</v>
      </c>
      <c r="E3187" t="s">
        <v>163</v>
      </c>
      <c r="F3187" t="s">
        <v>1964</v>
      </c>
    </row>
    <row r="3188" spans="1:6" x14ac:dyDescent="0.25">
      <c r="A3188">
        <v>3</v>
      </c>
      <c r="B3188">
        <v>1001</v>
      </c>
      <c r="C3188">
        <v>2000</v>
      </c>
      <c r="D3188" t="s">
        <v>314</v>
      </c>
      <c r="E3188" t="s">
        <v>576</v>
      </c>
      <c r="F3188" t="s">
        <v>1965</v>
      </c>
    </row>
    <row r="3189" spans="1:6" x14ac:dyDescent="0.25">
      <c r="A3189">
        <v>3</v>
      </c>
      <c r="B3189">
        <v>1001</v>
      </c>
      <c r="C3189">
        <v>2000</v>
      </c>
      <c r="D3189" t="s">
        <v>314</v>
      </c>
      <c r="E3189" t="s">
        <v>577</v>
      </c>
      <c r="F3189" t="s">
        <v>1966</v>
      </c>
    </row>
    <row r="3190" spans="1:6" x14ac:dyDescent="0.25">
      <c r="A3190">
        <v>3</v>
      </c>
      <c r="B3190">
        <v>1001</v>
      </c>
      <c r="C3190">
        <v>2000</v>
      </c>
      <c r="D3190" t="s">
        <v>314</v>
      </c>
      <c r="E3190" t="s">
        <v>578</v>
      </c>
      <c r="F3190" t="s">
        <v>1967</v>
      </c>
    </row>
    <row r="3191" spans="1:6" x14ac:dyDescent="0.25">
      <c r="A3191">
        <v>3</v>
      </c>
      <c r="B3191">
        <v>1001</v>
      </c>
      <c r="C3191">
        <v>2000</v>
      </c>
      <c r="D3191" t="s">
        <v>314</v>
      </c>
      <c r="E3191" t="s">
        <v>579</v>
      </c>
      <c r="F3191" t="s">
        <v>1971</v>
      </c>
    </row>
    <row r="3192" spans="1:6" x14ac:dyDescent="0.25">
      <c r="A3192">
        <v>3</v>
      </c>
      <c r="B3192">
        <v>1001</v>
      </c>
      <c r="C3192">
        <v>2000</v>
      </c>
      <c r="D3192" t="s">
        <v>314</v>
      </c>
      <c r="E3192" t="s">
        <v>580</v>
      </c>
      <c r="F3192" t="s">
        <v>1975</v>
      </c>
    </row>
    <row r="3193" spans="1:6" x14ac:dyDescent="0.25">
      <c r="A3193">
        <v>3</v>
      </c>
      <c r="B3193">
        <v>1001</v>
      </c>
      <c r="C3193">
        <v>2000</v>
      </c>
      <c r="D3193" t="s">
        <v>314</v>
      </c>
      <c r="E3193" t="s">
        <v>582</v>
      </c>
      <c r="F3193" t="s">
        <v>1970</v>
      </c>
    </row>
    <row r="3194" spans="1:6" x14ac:dyDescent="0.25">
      <c r="A3194">
        <v>3</v>
      </c>
      <c r="B3194">
        <v>11001</v>
      </c>
      <c r="C3194">
        <v>12000</v>
      </c>
      <c r="D3194" t="s">
        <v>194</v>
      </c>
      <c r="E3194" t="s">
        <v>265</v>
      </c>
      <c r="F3194" t="s">
        <v>1959</v>
      </c>
    </row>
    <row r="3195" spans="1:6" x14ac:dyDescent="0.25">
      <c r="A3195">
        <v>3</v>
      </c>
      <c r="B3195">
        <v>11001</v>
      </c>
      <c r="C3195">
        <v>12000</v>
      </c>
      <c r="D3195" t="s">
        <v>194</v>
      </c>
      <c r="E3195" t="s">
        <v>581</v>
      </c>
      <c r="F3195" t="s">
        <v>1974</v>
      </c>
    </row>
    <row r="3196" spans="1:6" x14ac:dyDescent="0.25">
      <c r="A3196">
        <v>3</v>
      </c>
      <c r="B3196">
        <v>11001</v>
      </c>
      <c r="C3196">
        <v>12000</v>
      </c>
      <c r="D3196" t="s">
        <v>194</v>
      </c>
      <c r="E3196" t="s">
        <v>575</v>
      </c>
      <c r="F3196" t="s">
        <v>1961</v>
      </c>
    </row>
    <row r="3197" spans="1:6" x14ac:dyDescent="0.25">
      <c r="A3197">
        <v>3</v>
      </c>
      <c r="B3197">
        <v>11001</v>
      </c>
      <c r="C3197">
        <v>12000</v>
      </c>
      <c r="D3197" t="s">
        <v>194</v>
      </c>
      <c r="E3197" t="s">
        <v>120</v>
      </c>
      <c r="F3197" t="s">
        <v>1972</v>
      </c>
    </row>
    <row r="3198" spans="1:6" x14ac:dyDescent="0.25">
      <c r="A3198">
        <v>3</v>
      </c>
      <c r="B3198">
        <v>11001</v>
      </c>
      <c r="C3198">
        <v>12000</v>
      </c>
      <c r="D3198" t="s">
        <v>194</v>
      </c>
      <c r="E3198" t="s">
        <v>142</v>
      </c>
      <c r="F3198" t="s">
        <v>1963</v>
      </c>
    </row>
    <row r="3199" spans="1:6" x14ac:dyDescent="0.25">
      <c r="A3199">
        <v>3</v>
      </c>
      <c r="B3199">
        <v>11001</v>
      </c>
      <c r="C3199">
        <v>12000</v>
      </c>
      <c r="D3199" t="s">
        <v>194</v>
      </c>
      <c r="E3199" t="s">
        <v>163</v>
      </c>
      <c r="F3199" t="s">
        <v>1964</v>
      </c>
    </row>
    <row r="3200" spans="1:6" x14ac:dyDescent="0.25">
      <c r="A3200">
        <v>3</v>
      </c>
      <c r="B3200">
        <v>11001</v>
      </c>
      <c r="C3200">
        <v>12000</v>
      </c>
      <c r="D3200" t="s">
        <v>194</v>
      </c>
      <c r="E3200" t="s">
        <v>576</v>
      </c>
      <c r="F3200" t="s">
        <v>1981</v>
      </c>
    </row>
    <row r="3201" spans="1:6" x14ac:dyDescent="0.25">
      <c r="A3201">
        <v>3</v>
      </c>
      <c r="B3201">
        <v>11001</v>
      </c>
      <c r="C3201">
        <v>12000</v>
      </c>
      <c r="D3201" t="s">
        <v>194</v>
      </c>
      <c r="E3201" t="s">
        <v>577</v>
      </c>
      <c r="F3201" t="s">
        <v>1966</v>
      </c>
    </row>
    <row r="3202" spans="1:6" x14ac:dyDescent="0.25">
      <c r="A3202">
        <v>3</v>
      </c>
      <c r="B3202">
        <v>11001</v>
      </c>
      <c r="C3202">
        <v>12000</v>
      </c>
      <c r="D3202" t="s">
        <v>194</v>
      </c>
      <c r="E3202" t="s">
        <v>578</v>
      </c>
      <c r="F3202" t="s">
        <v>1967</v>
      </c>
    </row>
    <row r="3203" spans="1:6" x14ac:dyDescent="0.25">
      <c r="A3203">
        <v>3</v>
      </c>
      <c r="B3203">
        <v>11001</v>
      </c>
      <c r="C3203">
        <v>12000</v>
      </c>
      <c r="D3203" t="s">
        <v>194</v>
      </c>
      <c r="E3203" t="s">
        <v>579</v>
      </c>
      <c r="F3203" t="s">
        <v>1968</v>
      </c>
    </row>
    <row r="3204" spans="1:6" x14ac:dyDescent="0.25">
      <c r="A3204">
        <v>3</v>
      </c>
      <c r="B3204">
        <v>11001</v>
      </c>
      <c r="C3204">
        <v>12000</v>
      </c>
      <c r="D3204" t="s">
        <v>194</v>
      </c>
      <c r="E3204" t="s">
        <v>580</v>
      </c>
      <c r="F3204" t="s">
        <v>2000</v>
      </c>
    </row>
    <row r="3205" spans="1:6" x14ac:dyDescent="0.25">
      <c r="A3205">
        <v>3</v>
      </c>
      <c r="B3205">
        <v>11001</v>
      </c>
      <c r="C3205">
        <v>12000</v>
      </c>
      <c r="D3205" t="s">
        <v>194</v>
      </c>
      <c r="E3205" t="s">
        <v>582</v>
      </c>
      <c r="F3205" t="s">
        <v>1970</v>
      </c>
    </row>
    <row r="3206" spans="1:6" x14ac:dyDescent="0.25">
      <c r="A3206">
        <v>3</v>
      </c>
      <c r="B3206">
        <v>12001</v>
      </c>
      <c r="C3206">
        <v>13000</v>
      </c>
      <c r="D3206" t="s">
        <v>187</v>
      </c>
      <c r="E3206" t="s">
        <v>265</v>
      </c>
      <c r="F3206" t="s">
        <v>1959</v>
      </c>
    </row>
    <row r="3207" spans="1:6" x14ac:dyDescent="0.25">
      <c r="A3207">
        <v>3</v>
      </c>
      <c r="B3207">
        <v>12001</v>
      </c>
      <c r="C3207">
        <v>13000</v>
      </c>
      <c r="D3207" t="s">
        <v>187</v>
      </c>
      <c r="E3207" t="s">
        <v>581</v>
      </c>
      <c r="F3207" t="s">
        <v>1974</v>
      </c>
    </row>
    <row r="3208" spans="1:6" x14ac:dyDescent="0.25">
      <c r="A3208">
        <v>3</v>
      </c>
      <c r="B3208">
        <v>12001</v>
      </c>
      <c r="C3208">
        <v>13000</v>
      </c>
      <c r="D3208" t="s">
        <v>187</v>
      </c>
      <c r="E3208" t="s">
        <v>575</v>
      </c>
      <c r="F3208" t="s">
        <v>1961</v>
      </c>
    </row>
    <row r="3209" spans="1:6" x14ac:dyDescent="0.25">
      <c r="A3209">
        <v>3</v>
      </c>
      <c r="B3209">
        <v>12001</v>
      </c>
      <c r="C3209">
        <v>13000</v>
      </c>
      <c r="D3209" t="s">
        <v>187</v>
      </c>
      <c r="E3209" t="s">
        <v>120</v>
      </c>
      <c r="F3209" t="s">
        <v>1972</v>
      </c>
    </row>
    <row r="3210" spans="1:6" x14ac:dyDescent="0.25">
      <c r="A3210">
        <v>3</v>
      </c>
      <c r="B3210">
        <v>12001</v>
      </c>
      <c r="C3210">
        <v>13000</v>
      </c>
      <c r="D3210" t="s">
        <v>187</v>
      </c>
      <c r="E3210" t="s">
        <v>142</v>
      </c>
      <c r="F3210" t="s">
        <v>1963</v>
      </c>
    </row>
    <row r="3211" spans="1:6" x14ac:dyDescent="0.25">
      <c r="A3211">
        <v>3</v>
      </c>
      <c r="B3211">
        <v>12001</v>
      </c>
      <c r="C3211">
        <v>13000</v>
      </c>
      <c r="D3211" t="s">
        <v>187</v>
      </c>
      <c r="E3211" t="s">
        <v>163</v>
      </c>
      <c r="F3211" t="s">
        <v>1964</v>
      </c>
    </row>
    <row r="3212" spans="1:6" x14ac:dyDescent="0.25">
      <c r="A3212">
        <v>3</v>
      </c>
      <c r="B3212">
        <v>12001</v>
      </c>
      <c r="C3212">
        <v>13000</v>
      </c>
      <c r="D3212" t="s">
        <v>187</v>
      </c>
      <c r="E3212" t="s">
        <v>576</v>
      </c>
      <c r="F3212" t="s">
        <v>1981</v>
      </c>
    </row>
    <row r="3213" spans="1:6" x14ac:dyDescent="0.25">
      <c r="A3213">
        <v>3</v>
      </c>
      <c r="B3213">
        <v>12001</v>
      </c>
      <c r="C3213">
        <v>13000</v>
      </c>
      <c r="D3213" t="s">
        <v>187</v>
      </c>
      <c r="E3213" t="s">
        <v>577</v>
      </c>
      <c r="F3213" t="s">
        <v>1966</v>
      </c>
    </row>
    <row r="3214" spans="1:6" x14ac:dyDescent="0.25">
      <c r="A3214">
        <v>3</v>
      </c>
      <c r="B3214">
        <v>12001</v>
      </c>
      <c r="C3214">
        <v>13000</v>
      </c>
      <c r="D3214" t="s">
        <v>187</v>
      </c>
      <c r="E3214" t="s">
        <v>578</v>
      </c>
      <c r="F3214" t="s">
        <v>1967</v>
      </c>
    </row>
    <row r="3215" spans="1:6" x14ac:dyDescent="0.25">
      <c r="A3215">
        <v>3</v>
      </c>
      <c r="B3215">
        <v>12001</v>
      </c>
      <c r="C3215">
        <v>13000</v>
      </c>
      <c r="D3215" t="s">
        <v>187</v>
      </c>
      <c r="E3215" t="s">
        <v>579</v>
      </c>
      <c r="F3215" t="s">
        <v>1968</v>
      </c>
    </row>
    <row r="3216" spans="1:6" x14ac:dyDescent="0.25">
      <c r="A3216">
        <v>3</v>
      </c>
      <c r="B3216">
        <v>12001</v>
      </c>
      <c r="C3216">
        <v>13000</v>
      </c>
      <c r="D3216" t="s">
        <v>187</v>
      </c>
      <c r="E3216" t="s">
        <v>580</v>
      </c>
      <c r="F3216" t="s">
        <v>1982</v>
      </c>
    </row>
    <row r="3217" spans="1:6" x14ac:dyDescent="0.25">
      <c r="A3217">
        <v>3</v>
      </c>
      <c r="B3217">
        <v>12001</v>
      </c>
      <c r="C3217">
        <v>13000</v>
      </c>
      <c r="D3217" t="s">
        <v>187</v>
      </c>
      <c r="E3217" t="s">
        <v>582</v>
      </c>
      <c r="F3217" t="s">
        <v>1970</v>
      </c>
    </row>
    <row r="3218" spans="1:6" x14ac:dyDescent="0.25">
      <c r="A3218">
        <v>3</v>
      </c>
      <c r="B3218">
        <v>13001</v>
      </c>
      <c r="C3218">
        <v>14000</v>
      </c>
      <c r="D3218" t="s">
        <v>265</v>
      </c>
      <c r="E3218" t="s">
        <v>265</v>
      </c>
      <c r="F3218" t="s">
        <v>2019</v>
      </c>
    </row>
    <row r="3219" spans="1:6" x14ac:dyDescent="0.25">
      <c r="A3219">
        <v>3</v>
      </c>
      <c r="B3219">
        <v>13001</v>
      </c>
      <c r="C3219">
        <v>14000</v>
      </c>
      <c r="D3219" t="s">
        <v>265</v>
      </c>
      <c r="E3219" t="s">
        <v>581</v>
      </c>
      <c r="F3219" t="s">
        <v>1974</v>
      </c>
    </row>
    <row r="3220" spans="1:6" x14ac:dyDescent="0.25">
      <c r="A3220">
        <v>3</v>
      </c>
      <c r="B3220">
        <v>13001</v>
      </c>
      <c r="C3220">
        <v>14000</v>
      </c>
      <c r="D3220" t="s">
        <v>265</v>
      </c>
      <c r="E3220" t="s">
        <v>575</v>
      </c>
      <c r="F3220" t="s">
        <v>2005</v>
      </c>
    </row>
    <row r="3221" spans="1:6" x14ac:dyDescent="0.25">
      <c r="A3221">
        <v>3</v>
      </c>
      <c r="B3221">
        <v>13001</v>
      </c>
      <c r="C3221">
        <v>14000</v>
      </c>
      <c r="D3221" t="s">
        <v>265</v>
      </c>
      <c r="E3221" t="s">
        <v>120</v>
      </c>
      <c r="F3221" t="s">
        <v>1962</v>
      </c>
    </row>
    <row r="3222" spans="1:6" x14ac:dyDescent="0.25">
      <c r="A3222">
        <v>3</v>
      </c>
      <c r="B3222">
        <v>13001</v>
      </c>
      <c r="C3222">
        <v>14000</v>
      </c>
      <c r="D3222" t="s">
        <v>265</v>
      </c>
      <c r="E3222" t="s">
        <v>142</v>
      </c>
      <c r="F3222" t="s">
        <v>1963</v>
      </c>
    </row>
    <row r="3223" spans="1:6" x14ac:dyDescent="0.25">
      <c r="A3223">
        <v>3</v>
      </c>
      <c r="B3223">
        <v>13001</v>
      </c>
      <c r="C3223">
        <v>14000</v>
      </c>
      <c r="D3223" t="s">
        <v>265</v>
      </c>
      <c r="E3223" t="s">
        <v>163</v>
      </c>
      <c r="F3223" t="s">
        <v>1964</v>
      </c>
    </row>
    <row r="3224" spans="1:6" x14ac:dyDescent="0.25">
      <c r="A3224">
        <v>3</v>
      </c>
      <c r="B3224">
        <v>13001</v>
      </c>
      <c r="C3224">
        <v>14000</v>
      </c>
      <c r="D3224" t="s">
        <v>265</v>
      </c>
      <c r="E3224" t="s">
        <v>576</v>
      </c>
      <c r="F3224" t="s">
        <v>1965</v>
      </c>
    </row>
    <row r="3225" spans="1:6" x14ac:dyDescent="0.25">
      <c r="A3225">
        <v>3</v>
      </c>
      <c r="B3225">
        <v>13001</v>
      </c>
      <c r="C3225">
        <v>14000</v>
      </c>
      <c r="D3225" t="s">
        <v>265</v>
      </c>
      <c r="E3225" t="s">
        <v>577</v>
      </c>
      <c r="F3225" t="s">
        <v>1966</v>
      </c>
    </row>
    <row r="3226" spans="1:6" x14ac:dyDescent="0.25">
      <c r="A3226">
        <v>3</v>
      </c>
      <c r="B3226">
        <v>13001</v>
      </c>
      <c r="C3226">
        <v>14000</v>
      </c>
      <c r="D3226" t="s">
        <v>265</v>
      </c>
      <c r="E3226" t="s">
        <v>578</v>
      </c>
      <c r="F3226" t="s">
        <v>1967</v>
      </c>
    </row>
    <row r="3227" spans="1:6" x14ac:dyDescent="0.25">
      <c r="A3227">
        <v>3</v>
      </c>
      <c r="B3227">
        <v>13001</v>
      </c>
      <c r="C3227">
        <v>14000</v>
      </c>
      <c r="D3227" t="s">
        <v>265</v>
      </c>
      <c r="E3227" t="s">
        <v>579</v>
      </c>
      <c r="F3227" t="s">
        <v>1968</v>
      </c>
    </row>
    <row r="3228" spans="1:6" x14ac:dyDescent="0.25">
      <c r="A3228">
        <v>3</v>
      </c>
      <c r="B3228">
        <v>13001</v>
      </c>
      <c r="C3228">
        <v>14000</v>
      </c>
      <c r="D3228" t="s">
        <v>265</v>
      </c>
      <c r="E3228" t="s">
        <v>580</v>
      </c>
      <c r="F3228" t="s">
        <v>1969</v>
      </c>
    </row>
    <row r="3229" spans="1:6" x14ac:dyDescent="0.25">
      <c r="A3229">
        <v>3</v>
      </c>
      <c r="B3229">
        <v>13001</v>
      </c>
      <c r="C3229">
        <v>14000</v>
      </c>
      <c r="D3229" t="s">
        <v>265</v>
      </c>
      <c r="E3229" t="s">
        <v>582</v>
      </c>
      <c r="F3229" t="s">
        <v>1970</v>
      </c>
    </row>
    <row r="3230" spans="1:6" x14ac:dyDescent="0.25">
      <c r="A3230">
        <v>3</v>
      </c>
      <c r="B3230">
        <v>2001</v>
      </c>
      <c r="C3230">
        <v>3000</v>
      </c>
      <c r="D3230" t="s">
        <v>315</v>
      </c>
      <c r="E3230" t="s">
        <v>265</v>
      </c>
      <c r="F3230" t="s">
        <v>1991</v>
      </c>
    </row>
    <row r="3231" spans="1:6" x14ac:dyDescent="0.25">
      <c r="A3231">
        <v>3</v>
      </c>
      <c r="B3231">
        <v>2001</v>
      </c>
      <c r="C3231">
        <v>3000</v>
      </c>
      <c r="D3231" t="s">
        <v>315</v>
      </c>
      <c r="E3231" t="s">
        <v>581</v>
      </c>
      <c r="F3231" t="s">
        <v>1960</v>
      </c>
    </row>
    <row r="3232" spans="1:6" x14ac:dyDescent="0.25">
      <c r="A3232">
        <v>3</v>
      </c>
      <c r="B3232">
        <v>2001</v>
      </c>
      <c r="C3232">
        <v>3000</v>
      </c>
      <c r="D3232" t="s">
        <v>315</v>
      </c>
      <c r="E3232" t="s">
        <v>575</v>
      </c>
      <c r="F3232" t="s">
        <v>2006</v>
      </c>
    </row>
    <row r="3233" spans="1:6" x14ac:dyDescent="0.25">
      <c r="A3233">
        <v>3</v>
      </c>
      <c r="B3233">
        <v>2001</v>
      </c>
      <c r="C3233">
        <v>3000</v>
      </c>
      <c r="D3233" t="s">
        <v>315</v>
      </c>
      <c r="E3233" t="s">
        <v>120</v>
      </c>
      <c r="F3233" t="s">
        <v>1972</v>
      </c>
    </row>
    <row r="3234" spans="1:6" x14ac:dyDescent="0.25">
      <c r="A3234">
        <v>3</v>
      </c>
      <c r="B3234">
        <v>2001</v>
      </c>
      <c r="C3234">
        <v>3000</v>
      </c>
      <c r="D3234" t="s">
        <v>315</v>
      </c>
      <c r="E3234" t="s">
        <v>142</v>
      </c>
      <c r="F3234" t="s">
        <v>2016</v>
      </c>
    </row>
    <row r="3235" spans="1:6" x14ac:dyDescent="0.25">
      <c r="A3235">
        <v>3</v>
      </c>
      <c r="B3235">
        <v>2001</v>
      </c>
      <c r="C3235">
        <v>3000</v>
      </c>
      <c r="D3235" t="s">
        <v>315</v>
      </c>
      <c r="E3235" t="s">
        <v>163</v>
      </c>
      <c r="F3235" t="s">
        <v>1964</v>
      </c>
    </row>
    <row r="3236" spans="1:6" x14ac:dyDescent="0.25">
      <c r="A3236">
        <v>3</v>
      </c>
      <c r="B3236">
        <v>2001</v>
      </c>
      <c r="C3236">
        <v>3000</v>
      </c>
      <c r="D3236" t="s">
        <v>315</v>
      </c>
      <c r="E3236" t="s">
        <v>576</v>
      </c>
      <c r="F3236" t="s">
        <v>1965</v>
      </c>
    </row>
    <row r="3237" spans="1:6" x14ac:dyDescent="0.25">
      <c r="A3237">
        <v>3</v>
      </c>
      <c r="B3237">
        <v>2001</v>
      </c>
      <c r="C3237">
        <v>3000</v>
      </c>
      <c r="D3237" t="s">
        <v>315</v>
      </c>
      <c r="E3237" t="s">
        <v>577</v>
      </c>
      <c r="F3237" t="s">
        <v>1973</v>
      </c>
    </row>
    <row r="3238" spans="1:6" x14ac:dyDescent="0.25">
      <c r="A3238">
        <v>3</v>
      </c>
      <c r="B3238">
        <v>2001</v>
      </c>
      <c r="C3238">
        <v>3000</v>
      </c>
      <c r="D3238" t="s">
        <v>315</v>
      </c>
      <c r="E3238" t="s">
        <v>578</v>
      </c>
      <c r="F3238" t="s">
        <v>1967</v>
      </c>
    </row>
    <row r="3239" spans="1:6" x14ac:dyDescent="0.25">
      <c r="A3239">
        <v>3</v>
      </c>
      <c r="B3239">
        <v>2001</v>
      </c>
      <c r="C3239">
        <v>3000</v>
      </c>
      <c r="D3239" t="s">
        <v>315</v>
      </c>
      <c r="E3239" t="s">
        <v>579</v>
      </c>
      <c r="F3239" t="s">
        <v>1971</v>
      </c>
    </row>
    <row r="3240" spans="1:6" x14ac:dyDescent="0.25">
      <c r="A3240">
        <v>3</v>
      </c>
      <c r="B3240">
        <v>2001</v>
      </c>
      <c r="C3240">
        <v>3000</v>
      </c>
      <c r="D3240" t="s">
        <v>315</v>
      </c>
      <c r="E3240" t="s">
        <v>580</v>
      </c>
      <c r="F3240" t="s">
        <v>1975</v>
      </c>
    </row>
    <row r="3241" spans="1:6" x14ac:dyDescent="0.25">
      <c r="A3241">
        <v>3</v>
      </c>
      <c r="B3241">
        <v>2001</v>
      </c>
      <c r="C3241">
        <v>3000</v>
      </c>
      <c r="D3241" t="s">
        <v>315</v>
      </c>
      <c r="E3241" t="s">
        <v>582</v>
      </c>
      <c r="F3241" t="s">
        <v>1970</v>
      </c>
    </row>
    <row r="3242" spans="1:6" x14ac:dyDescent="0.25">
      <c r="A3242">
        <v>3</v>
      </c>
      <c r="B3242">
        <v>3001</v>
      </c>
      <c r="C3242">
        <v>4000</v>
      </c>
      <c r="D3242" t="s">
        <v>316</v>
      </c>
      <c r="E3242" t="s">
        <v>265</v>
      </c>
      <c r="F3242" t="s">
        <v>1959</v>
      </c>
    </row>
    <row r="3243" spans="1:6" x14ac:dyDescent="0.25">
      <c r="A3243">
        <v>3</v>
      </c>
      <c r="B3243">
        <v>3001</v>
      </c>
      <c r="C3243">
        <v>4000</v>
      </c>
      <c r="D3243" t="s">
        <v>316</v>
      </c>
      <c r="E3243" t="s">
        <v>581</v>
      </c>
      <c r="F3243" t="s">
        <v>1960</v>
      </c>
    </row>
    <row r="3244" spans="1:6" x14ac:dyDescent="0.25">
      <c r="A3244">
        <v>3</v>
      </c>
      <c r="B3244">
        <v>3001</v>
      </c>
      <c r="C3244">
        <v>4000</v>
      </c>
      <c r="D3244" t="s">
        <v>316</v>
      </c>
      <c r="E3244" t="s">
        <v>575</v>
      </c>
      <c r="F3244" t="s">
        <v>1961</v>
      </c>
    </row>
    <row r="3245" spans="1:6" x14ac:dyDescent="0.25">
      <c r="A3245">
        <v>3</v>
      </c>
      <c r="B3245">
        <v>3001</v>
      </c>
      <c r="C3245">
        <v>4000</v>
      </c>
      <c r="D3245" t="s">
        <v>316</v>
      </c>
      <c r="E3245" t="s">
        <v>120</v>
      </c>
      <c r="F3245" t="s">
        <v>1972</v>
      </c>
    </row>
    <row r="3246" spans="1:6" x14ac:dyDescent="0.25">
      <c r="A3246">
        <v>3</v>
      </c>
      <c r="B3246">
        <v>3001</v>
      </c>
      <c r="C3246">
        <v>4000</v>
      </c>
      <c r="D3246" t="s">
        <v>316</v>
      </c>
      <c r="E3246" t="s">
        <v>142</v>
      </c>
      <c r="F3246" t="s">
        <v>1963</v>
      </c>
    </row>
    <row r="3247" spans="1:6" x14ac:dyDescent="0.25">
      <c r="A3247">
        <v>3</v>
      </c>
      <c r="B3247">
        <v>3001</v>
      </c>
      <c r="C3247">
        <v>4000</v>
      </c>
      <c r="D3247" t="s">
        <v>316</v>
      </c>
      <c r="E3247" t="s">
        <v>163</v>
      </c>
      <c r="F3247" t="s">
        <v>1964</v>
      </c>
    </row>
    <row r="3248" spans="1:6" x14ac:dyDescent="0.25">
      <c r="A3248">
        <v>3</v>
      </c>
      <c r="B3248">
        <v>3001</v>
      </c>
      <c r="C3248">
        <v>4000</v>
      </c>
      <c r="D3248" t="s">
        <v>316</v>
      </c>
      <c r="E3248" t="s">
        <v>576</v>
      </c>
      <c r="F3248" t="s">
        <v>1965</v>
      </c>
    </row>
    <row r="3249" spans="1:6" x14ac:dyDescent="0.25">
      <c r="A3249">
        <v>3</v>
      </c>
      <c r="B3249">
        <v>3001</v>
      </c>
      <c r="C3249">
        <v>4000</v>
      </c>
      <c r="D3249" t="s">
        <v>316</v>
      </c>
      <c r="E3249" t="s">
        <v>577</v>
      </c>
      <c r="F3249" t="s">
        <v>1966</v>
      </c>
    </row>
    <row r="3250" spans="1:6" x14ac:dyDescent="0.25">
      <c r="A3250">
        <v>3</v>
      </c>
      <c r="B3250">
        <v>3001</v>
      </c>
      <c r="C3250">
        <v>4000</v>
      </c>
      <c r="D3250" t="s">
        <v>316</v>
      </c>
      <c r="E3250" t="s">
        <v>578</v>
      </c>
      <c r="F3250" t="s">
        <v>1967</v>
      </c>
    </row>
    <row r="3251" spans="1:6" x14ac:dyDescent="0.25">
      <c r="A3251">
        <v>3</v>
      </c>
      <c r="B3251">
        <v>3001</v>
      </c>
      <c r="C3251">
        <v>4000</v>
      </c>
      <c r="D3251" t="s">
        <v>316</v>
      </c>
      <c r="E3251" t="s">
        <v>579</v>
      </c>
      <c r="F3251" t="s">
        <v>1968</v>
      </c>
    </row>
    <row r="3252" spans="1:6" x14ac:dyDescent="0.25">
      <c r="A3252">
        <v>3</v>
      </c>
      <c r="B3252">
        <v>3001</v>
      </c>
      <c r="C3252">
        <v>4000</v>
      </c>
      <c r="D3252" t="s">
        <v>316</v>
      </c>
      <c r="E3252" t="s">
        <v>580</v>
      </c>
      <c r="F3252" t="s">
        <v>1969</v>
      </c>
    </row>
    <row r="3253" spans="1:6" x14ac:dyDescent="0.25">
      <c r="A3253">
        <v>3</v>
      </c>
      <c r="B3253">
        <v>3001</v>
      </c>
      <c r="C3253">
        <v>4000</v>
      </c>
      <c r="D3253" t="s">
        <v>316</v>
      </c>
      <c r="E3253" t="s">
        <v>582</v>
      </c>
      <c r="F3253" t="s">
        <v>1970</v>
      </c>
    </row>
    <row r="3254" spans="1:6" x14ac:dyDescent="0.25">
      <c r="A3254">
        <v>3</v>
      </c>
      <c r="B3254">
        <v>4001</v>
      </c>
      <c r="C3254">
        <v>5000</v>
      </c>
      <c r="D3254" t="s">
        <v>317</v>
      </c>
      <c r="E3254" t="s">
        <v>265</v>
      </c>
      <c r="F3254" t="s">
        <v>1959</v>
      </c>
    </row>
    <row r="3255" spans="1:6" x14ac:dyDescent="0.25">
      <c r="A3255">
        <v>3</v>
      </c>
      <c r="B3255">
        <v>4001</v>
      </c>
      <c r="C3255">
        <v>5000</v>
      </c>
      <c r="D3255" t="s">
        <v>317</v>
      </c>
      <c r="E3255" t="s">
        <v>581</v>
      </c>
      <c r="F3255" t="s">
        <v>1960</v>
      </c>
    </row>
    <row r="3256" spans="1:6" x14ac:dyDescent="0.25">
      <c r="A3256">
        <v>3</v>
      </c>
      <c r="B3256">
        <v>4001</v>
      </c>
      <c r="C3256">
        <v>5000</v>
      </c>
      <c r="D3256" t="s">
        <v>317</v>
      </c>
      <c r="E3256" t="s">
        <v>575</v>
      </c>
      <c r="F3256" t="s">
        <v>1961</v>
      </c>
    </row>
    <row r="3257" spans="1:6" x14ac:dyDescent="0.25">
      <c r="A3257">
        <v>3</v>
      </c>
      <c r="B3257">
        <v>4001</v>
      </c>
      <c r="C3257">
        <v>5000</v>
      </c>
      <c r="D3257" t="s">
        <v>317</v>
      </c>
      <c r="E3257" t="s">
        <v>120</v>
      </c>
      <c r="F3257" t="s">
        <v>1972</v>
      </c>
    </row>
    <row r="3258" spans="1:6" x14ac:dyDescent="0.25">
      <c r="A3258">
        <v>3</v>
      </c>
      <c r="B3258">
        <v>4001</v>
      </c>
      <c r="C3258">
        <v>5000</v>
      </c>
      <c r="D3258" t="s">
        <v>317</v>
      </c>
      <c r="E3258" t="s">
        <v>142</v>
      </c>
      <c r="F3258" t="s">
        <v>1963</v>
      </c>
    </row>
    <row r="3259" spans="1:6" x14ac:dyDescent="0.25">
      <c r="A3259">
        <v>3</v>
      </c>
      <c r="B3259">
        <v>4001</v>
      </c>
      <c r="C3259">
        <v>5000</v>
      </c>
      <c r="D3259" t="s">
        <v>317</v>
      </c>
      <c r="E3259" t="s">
        <v>163</v>
      </c>
      <c r="F3259" t="s">
        <v>1964</v>
      </c>
    </row>
    <row r="3260" spans="1:6" x14ac:dyDescent="0.25">
      <c r="A3260">
        <v>3</v>
      </c>
      <c r="B3260">
        <v>4001</v>
      </c>
      <c r="C3260">
        <v>5000</v>
      </c>
      <c r="D3260" t="s">
        <v>317</v>
      </c>
      <c r="E3260" t="s">
        <v>576</v>
      </c>
      <c r="F3260" t="s">
        <v>1965</v>
      </c>
    </row>
    <row r="3261" spans="1:6" x14ac:dyDescent="0.25">
      <c r="A3261">
        <v>3</v>
      </c>
      <c r="B3261">
        <v>4001</v>
      </c>
      <c r="C3261">
        <v>5000</v>
      </c>
      <c r="D3261" t="s">
        <v>317</v>
      </c>
      <c r="E3261" t="s">
        <v>577</v>
      </c>
      <c r="F3261" t="s">
        <v>1966</v>
      </c>
    </row>
    <row r="3262" spans="1:6" x14ac:dyDescent="0.25">
      <c r="A3262">
        <v>3</v>
      </c>
      <c r="B3262">
        <v>4001</v>
      </c>
      <c r="C3262">
        <v>5000</v>
      </c>
      <c r="D3262" t="s">
        <v>317</v>
      </c>
      <c r="E3262" t="s">
        <v>578</v>
      </c>
      <c r="F3262" t="s">
        <v>1967</v>
      </c>
    </row>
    <row r="3263" spans="1:6" x14ac:dyDescent="0.25">
      <c r="A3263">
        <v>3</v>
      </c>
      <c r="B3263">
        <v>4001</v>
      </c>
      <c r="C3263">
        <v>5000</v>
      </c>
      <c r="D3263" t="s">
        <v>317</v>
      </c>
      <c r="E3263" t="s">
        <v>579</v>
      </c>
      <c r="F3263" t="s">
        <v>1968</v>
      </c>
    </row>
    <row r="3264" spans="1:6" x14ac:dyDescent="0.25">
      <c r="A3264">
        <v>3</v>
      </c>
      <c r="B3264">
        <v>4001</v>
      </c>
      <c r="C3264">
        <v>5000</v>
      </c>
      <c r="D3264" t="s">
        <v>317</v>
      </c>
      <c r="E3264" t="s">
        <v>580</v>
      </c>
      <c r="F3264" t="s">
        <v>1969</v>
      </c>
    </row>
    <row r="3265" spans="1:6" x14ac:dyDescent="0.25">
      <c r="A3265">
        <v>3</v>
      </c>
      <c r="B3265">
        <v>4001</v>
      </c>
      <c r="C3265">
        <v>5000</v>
      </c>
      <c r="D3265" t="s">
        <v>317</v>
      </c>
      <c r="E3265" t="s">
        <v>582</v>
      </c>
      <c r="F3265" t="s">
        <v>1970</v>
      </c>
    </row>
    <row r="3266" spans="1:6" x14ac:dyDescent="0.25">
      <c r="A3266">
        <v>3</v>
      </c>
      <c r="B3266">
        <v>5001</v>
      </c>
      <c r="C3266">
        <v>6000</v>
      </c>
      <c r="D3266" t="s">
        <v>318</v>
      </c>
      <c r="E3266" t="s">
        <v>265</v>
      </c>
      <c r="F3266" t="s">
        <v>1959</v>
      </c>
    </row>
    <row r="3267" spans="1:6" x14ac:dyDescent="0.25">
      <c r="A3267">
        <v>3</v>
      </c>
      <c r="B3267">
        <v>5001</v>
      </c>
      <c r="C3267">
        <v>6000</v>
      </c>
      <c r="D3267" t="s">
        <v>318</v>
      </c>
      <c r="E3267" t="s">
        <v>581</v>
      </c>
      <c r="F3267" t="s">
        <v>1960</v>
      </c>
    </row>
    <row r="3268" spans="1:6" x14ac:dyDescent="0.25">
      <c r="A3268">
        <v>3</v>
      </c>
      <c r="B3268">
        <v>5001</v>
      </c>
      <c r="C3268">
        <v>6000</v>
      </c>
      <c r="D3268" t="s">
        <v>318</v>
      </c>
      <c r="E3268" t="s">
        <v>575</v>
      </c>
      <c r="F3268" t="s">
        <v>1961</v>
      </c>
    </row>
    <row r="3269" spans="1:6" x14ac:dyDescent="0.25">
      <c r="A3269">
        <v>3</v>
      </c>
      <c r="B3269">
        <v>5001</v>
      </c>
      <c r="C3269">
        <v>6000</v>
      </c>
      <c r="D3269" t="s">
        <v>318</v>
      </c>
      <c r="E3269" t="s">
        <v>120</v>
      </c>
      <c r="F3269" t="s">
        <v>1972</v>
      </c>
    </row>
    <row r="3270" spans="1:6" x14ac:dyDescent="0.25">
      <c r="A3270">
        <v>3</v>
      </c>
      <c r="B3270">
        <v>5001</v>
      </c>
      <c r="C3270">
        <v>6000</v>
      </c>
      <c r="D3270" t="s">
        <v>318</v>
      </c>
      <c r="E3270" t="s">
        <v>142</v>
      </c>
      <c r="F3270" t="s">
        <v>1963</v>
      </c>
    </row>
    <row r="3271" spans="1:6" x14ac:dyDescent="0.25">
      <c r="A3271">
        <v>3</v>
      </c>
      <c r="B3271">
        <v>5001</v>
      </c>
      <c r="C3271">
        <v>6000</v>
      </c>
      <c r="D3271" t="s">
        <v>318</v>
      </c>
      <c r="E3271" t="s">
        <v>163</v>
      </c>
      <c r="F3271" t="s">
        <v>1964</v>
      </c>
    </row>
    <row r="3272" spans="1:6" x14ac:dyDescent="0.25">
      <c r="A3272">
        <v>3</v>
      </c>
      <c r="B3272">
        <v>5001</v>
      </c>
      <c r="C3272">
        <v>6000</v>
      </c>
      <c r="D3272" t="s">
        <v>318</v>
      </c>
      <c r="E3272" t="s">
        <v>576</v>
      </c>
      <c r="F3272" t="s">
        <v>1965</v>
      </c>
    </row>
    <row r="3273" spans="1:6" x14ac:dyDescent="0.25">
      <c r="A3273">
        <v>3</v>
      </c>
      <c r="B3273">
        <v>5001</v>
      </c>
      <c r="C3273">
        <v>6000</v>
      </c>
      <c r="D3273" t="s">
        <v>318</v>
      </c>
      <c r="E3273" t="s">
        <v>577</v>
      </c>
      <c r="F3273" t="s">
        <v>1973</v>
      </c>
    </row>
    <row r="3274" spans="1:6" x14ac:dyDescent="0.25">
      <c r="A3274">
        <v>3</v>
      </c>
      <c r="B3274">
        <v>5001</v>
      </c>
      <c r="C3274">
        <v>6000</v>
      </c>
      <c r="D3274" t="s">
        <v>318</v>
      </c>
      <c r="E3274" t="s">
        <v>578</v>
      </c>
      <c r="F3274" t="s">
        <v>1967</v>
      </c>
    </row>
    <row r="3275" spans="1:6" x14ac:dyDescent="0.25">
      <c r="A3275">
        <v>3</v>
      </c>
      <c r="B3275">
        <v>5001</v>
      </c>
      <c r="C3275">
        <v>6000</v>
      </c>
      <c r="D3275" t="s">
        <v>318</v>
      </c>
      <c r="E3275" t="s">
        <v>579</v>
      </c>
      <c r="F3275" t="s">
        <v>1971</v>
      </c>
    </row>
    <row r="3276" spans="1:6" x14ac:dyDescent="0.25">
      <c r="A3276">
        <v>3</v>
      </c>
      <c r="B3276">
        <v>5001</v>
      </c>
      <c r="C3276">
        <v>6000</v>
      </c>
      <c r="D3276" t="s">
        <v>318</v>
      </c>
      <c r="E3276" t="s">
        <v>580</v>
      </c>
      <c r="F3276" t="s">
        <v>1969</v>
      </c>
    </row>
    <row r="3277" spans="1:6" x14ac:dyDescent="0.25">
      <c r="A3277">
        <v>3</v>
      </c>
      <c r="B3277">
        <v>5001</v>
      </c>
      <c r="C3277">
        <v>6000</v>
      </c>
      <c r="D3277" t="s">
        <v>318</v>
      </c>
      <c r="E3277" t="s">
        <v>582</v>
      </c>
      <c r="F3277" t="s">
        <v>1970</v>
      </c>
    </row>
    <row r="3278" spans="1:6" x14ac:dyDescent="0.25">
      <c r="A3278">
        <v>3</v>
      </c>
      <c r="B3278">
        <v>6001</v>
      </c>
      <c r="C3278">
        <v>7000</v>
      </c>
      <c r="D3278" t="s">
        <v>319</v>
      </c>
      <c r="E3278" t="s">
        <v>265</v>
      </c>
      <c r="F3278" t="s">
        <v>1959</v>
      </c>
    </row>
    <row r="3279" spans="1:6" x14ac:dyDescent="0.25">
      <c r="A3279">
        <v>3</v>
      </c>
      <c r="B3279">
        <v>6001</v>
      </c>
      <c r="C3279">
        <v>7000</v>
      </c>
      <c r="D3279" t="s">
        <v>319</v>
      </c>
      <c r="E3279" t="s">
        <v>581</v>
      </c>
      <c r="F3279" t="s">
        <v>1960</v>
      </c>
    </row>
    <row r="3280" spans="1:6" x14ac:dyDescent="0.25">
      <c r="A3280">
        <v>3</v>
      </c>
      <c r="B3280">
        <v>6001</v>
      </c>
      <c r="C3280">
        <v>7000</v>
      </c>
      <c r="D3280" t="s">
        <v>319</v>
      </c>
      <c r="E3280" t="s">
        <v>575</v>
      </c>
      <c r="F3280" t="s">
        <v>1961</v>
      </c>
    </row>
    <row r="3281" spans="1:6" x14ac:dyDescent="0.25">
      <c r="A3281">
        <v>3</v>
      </c>
      <c r="B3281">
        <v>6001</v>
      </c>
      <c r="C3281">
        <v>7000</v>
      </c>
      <c r="D3281" t="s">
        <v>319</v>
      </c>
      <c r="E3281" t="s">
        <v>120</v>
      </c>
      <c r="F3281" t="s">
        <v>1962</v>
      </c>
    </row>
    <row r="3282" spans="1:6" x14ac:dyDescent="0.25">
      <c r="A3282">
        <v>3</v>
      </c>
      <c r="B3282">
        <v>6001</v>
      </c>
      <c r="C3282">
        <v>7000</v>
      </c>
      <c r="D3282" t="s">
        <v>319</v>
      </c>
      <c r="E3282" t="s">
        <v>142</v>
      </c>
      <c r="F3282" t="s">
        <v>1963</v>
      </c>
    </row>
    <row r="3283" spans="1:6" x14ac:dyDescent="0.25">
      <c r="A3283">
        <v>3</v>
      </c>
      <c r="B3283">
        <v>6001</v>
      </c>
      <c r="C3283">
        <v>7000</v>
      </c>
      <c r="D3283" t="s">
        <v>319</v>
      </c>
      <c r="E3283" t="s">
        <v>163</v>
      </c>
      <c r="F3283" t="s">
        <v>1964</v>
      </c>
    </row>
    <row r="3284" spans="1:6" x14ac:dyDescent="0.25">
      <c r="A3284">
        <v>3</v>
      </c>
      <c r="B3284">
        <v>6001</v>
      </c>
      <c r="C3284">
        <v>7000</v>
      </c>
      <c r="D3284" t="s">
        <v>319</v>
      </c>
      <c r="E3284" t="s">
        <v>576</v>
      </c>
      <c r="F3284" t="s">
        <v>1965</v>
      </c>
    </row>
    <row r="3285" spans="1:6" x14ac:dyDescent="0.25">
      <c r="A3285">
        <v>3</v>
      </c>
      <c r="B3285">
        <v>6001</v>
      </c>
      <c r="C3285">
        <v>7000</v>
      </c>
      <c r="D3285" t="s">
        <v>319</v>
      </c>
      <c r="E3285" t="s">
        <v>577</v>
      </c>
      <c r="F3285" t="s">
        <v>1966</v>
      </c>
    </row>
    <row r="3286" spans="1:6" x14ac:dyDescent="0.25">
      <c r="A3286">
        <v>3</v>
      </c>
      <c r="B3286">
        <v>6001</v>
      </c>
      <c r="C3286">
        <v>7000</v>
      </c>
      <c r="D3286" t="s">
        <v>319</v>
      </c>
      <c r="E3286" t="s">
        <v>578</v>
      </c>
      <c r="F3286" t="s">
        <v>1967</v>
      </c>
    </row>
    <row r="3287" spans="1:6" x14ac:dyDescent="0.25">
      <c r="A3287">
        <v>3</v>
      </c>
      <c r="B3287">
        <v>6001</v>
      </c>
      <c r="C3287">
        <v>7000</v>
      </c>
      <c r="D3287" t="s">
        <v>319</v>
      </c>
      <c r="E3287" t="s">
        <v>579</v>
      </c>
      <c r="F3287" t="s">
        <v>1968</v>
      </c>
    </row>
    <row r="3288" spans="1:6" x14ac:dyDescent="0.25">
      <c r="A3288">
        <v>3</v>
      </c>
      <c r="B3288">
        <v>6001</v>
      </c>
      <c r="C3288">
        <v>7000</v>
      </c>
      <c r="D3288" t="s">
        <v>319</v>
      </c>
      <c r="E3288" t="s">
        <v>580</v>
      </c>
      <c r="F3288" t="s">
        <v>1975</v>
      </c>
    </row>
    <row r="3289" spans="1:6" x14ac:dyDescent="0.25">
      <c r="A3289">
        <v>3</v>
      </c>
      <c r="B3289">
        <v>6001</v>
      </c>
      <c r="C3289">
        <v>7000</v>
      </c>
      <c r="D3289" t="s">
        <v>319</v>
      </c>
      <c r="E3289" t="s">
        <v>582</v>
      </c>
      <c r="F3289" t="s">
        <v>1970</v>
      </c>
    </row>
    <row r="3290" spans="1:6" x14ac:dyDescent="0.25">
      <c r="A3290">
        <v>3</v>
      </c>
      <c r="B3290">
        <v>7001</v>
      </c>
      <c r="C3290">
        <v>8000</v>
      </c>
      <c r="D3290" t="s">
        <v>320</v>
      </c>
      <c r="E3290" t="s">
        <v>265</v>
      </c>
      <c r="F3290" t="s">
        <v>1991</v>
      </c>
    </row>
    <row r="3291" spans="1:6" x14ac:dyDescent="0.25">
      <c r="A3291">
        <v>3</v>
      </c>
      <c r="B3291">
        <v>7001</v>
      </c>
      <c r="C3291">
        <v>8000</v>
      </c>
      <c r="D3291" t="s">
        <v>320</v>
      </c>
      <c r="E3291" t="s">
        <v>581</v>
      </c>
      <c r="F3291" t="s">
        <v>1960</v>
      </c>
    </row>
    <row r="3292" spans="1:6" x14ac:dyDescent="0.25">
      <c r="A3292">
        <v>3</v>
      </c>
      <c r="B3292">
        <v>7001</v>
      </c>
      <c r="C3292">
        <v>8000</v>
      </c>
      <c r="D3292" t="s">
        <v>320</v>
      </c>
      <c r="E3292" t="s">
        <v>575</v>
      </c>
      <c r="F3292" t="s">
        <v>1961</v>
      </c>
    </row>
    <row r="3293" spans="1:6" x14ac:dyDescent="0.25">
      <c r="A3293">
        <v>3</v>
      </c>
      <c r="B3293">
        <v>7001</v>
      </c>
      <c r="C3293">
        <v>8000</v>
      </c>
      <c r="D3293" t="s">
        <v>320</v>
      </c>
      <c r="E3293" t="s">
        <v>120</v>
      </c>
      <c r="F3293" t="s">
        <v>1972</v>
      </c>
    </row>
    <row r="3294" spans="1:6" x14ac:dyDescent="0.25">
      <c r="A3294">
        <v>3</v>
      </c>
      <c r="B3294">
        <v>7001</v>
      </c>
      <c r="C3294">
        <v>8000</v>
      </c>
      <c r="D3294" t="s">
        <v>320</v>
      </c>
      <c r="E3294" t="s">
        <v>142</v>
      </c>
      <c r="F3294" t="s">
        <v>1963</v>
      </c>
    </row>
    <row r="3295" spans="1:6" x14ac:dyDescent="0.25">
      <c r="A3295">
        <v>3</v>
      </c>
      <c r="B3295">
        <v>7001</v>
      </c>
      <c r="C3295">
        <v>8000</v>
      </c>
      <c r="D3295" t="s">
        <v>320</v>
      </c>
      <c r="E3295" t="s">
        <v>163</v>
      </c>
      <c r="F3295" t="s">
        <v>1964</v>
      </c>
    </row>
    <row r="3296" spans="1:6" x14ac:dyDescent="0.25">
      <c r="A3296">
        <v>3</v>
      </c>
      <c r="B3296">
        <v>7001</v>
      </c>
      <c r="C3296">
        <v>8000</v>
      </c>
      <c r="D3296" t="s">
        <v>320</v>
      </c>
      <c r="E3296" t="s">
        <v>576</v>
      </c>
      <c r="F3296" t="s">
        <v>1965</v>
      </c>
    </row>
    <row r="3297" spans="1:6" x14ac:dyDescent="0.25">
      <c r="A3297">
        <v>3</v>
      </c>
      <c r="B3297">
        <v>7001</v>
      </c>
      <c r="C3297">
        <v>8000</v>
      </c>
      <c r="D3297" t="s">
        <v>320</v>
      </c>
      <c r="E3297" t="s">
        <v>577</v>
      </c>
      <c r="F3297" t="s">
        <v>1966</v>
      </c>
    </row>
    <row r="3298" spans="1:6" x14ac:dyDescent="0.25">
      <c r="A3298">
        <v>3</v>
      </c>
      <c r="B3298">
        <v>7001</v>
      </c>
      <c r="C3298">
        <v>8000</v>
      </c>
      <c r="D3298" t="s">
        <v>320</v>
      </c>
      <c r="E3298" t="s">
        <v>578</v>
      </c>
      <c r="F3298" t="s">
        <v>1967</v>
      </c>
    </row>
    <row r="3299" spans="1:6" x14ac:dyDescent="0.25">
      <c r="A3299">
        <v>3</v>
      </c>
      <c r="B3299">
        <v>7001</v>
      </c>
      <c r="C3299">
        <v>8000</v>
      </c>
      <c r="D3299" t="s">
        <v>320</v>
      </c>
      <c r="E3299" t="s">
        <v>579</v>
      </c>
      <c r="F3299" t="s">
        <v>1968</v>
      </c>
    </row>
    <row r="3300" spans="1:6" x14ac:dyDescent="0.25">
      <c r="A3300">
        <v>3</v>
      </c>
      <c r="B3300">
        <v>7001</v>
      </c>
      <c r="C3300">
        <v>8000</v>
      </c>
      <c r="D3300" t="s">
        <v>320</v>
      </c>
      <c r="E3300" t="s">
        <v>580</v>
      </c>
      <c r="F3300" t="s">
        <v>1969</v>
      </c>
    </row>
    <row r="3301" spans="1:6" x14ac:dyDescent="0.25">
      <c r="A3301">
        <v>3</v>
      </c>
      <c r="B3301">
        <v>7001</v>
      </c>
      <c r="C3301">
        <v>8000</v>
      </c>
      <c r="D3301" t="s">
        <v>320</v>
      </c>
      <c r="E3301" t="s">
        <v>582</v>
      </c>
      <c r="F3301" t="s">
        <v>1970</v>
      </c>
    </row>
    <row r="3302" spans="1:6" x14ac:dyDescent="0.25">
      <c r="A3302">
        <v>3</v>
      </c>
      <c r="B3302">
        <v>8001</v>
      </c>
      <c r="C3302">
        <v>9000</v>
      </c>
      <c r="D3302" t="s">
        <v>186</v>
      </c>
      <c r="E3302" t="s">
        <v>265</v>
      </c>
      <c r="F3302" t="s">
        <v>1959</v>
      </c>
    </row>
    <row r="3303" spans="1:6" x14ac:dyDescent="0.25">
      <c r="A3303">
        <v>3</v>
      </c>
      <c r="B3303">
        <v>8001</v>
      </c>
      <c r="C3303">
        <v>9000</v>
      </c>
      <c r="D3303" t="s">
        <v>186</v>
      </c>
      <c r="E3303" t="s">
        <v>581</v>
      </c>
      <c r="F3303" t="s">
        <v>1976</v>
      </c>
    </row>
    <row r="3304" spans="1:6" x14ac:dyDescent="0.25">
      <c r="A3304">
        <v>3</v>
      </c>
      <c r="B3304">
        <v>8001</v>
      </c>
      <c r="C3304">
        <v>9000</v>
      </c>
      <c r="D3304" t="s">
        <v>186</v>
      </c>
      <c r="E3304" t="s">
        <v>575</v>
      </c>
      <c r="F3304" t="s">
        <v>1961</v>
      </c>
    </row>
    <row r="3305" spans="1:6" x14ac:dyDescent="0.25">
      <c r="A3305">
        <v>3</v>
      </c>
      <c r="B3305">
        <v>8001</v>
      </c>
      <c r="C3305">
        <v>9000</v>
      </c>
      <c r="D3305" t="s">
        <v>186</v>
      </c>
      <c r="E3305" t="s">
        <v>120</v>
      </c>
      <c r="F3305" t="s">
        <v>1972</v>
      </c>
    </row>
    <row r="3306" spans="1:6" x14ac:dyDescent="0.25">
      <c r="A3306">
        <v>3</v>
      </c>
      <c r="B3306">
        <v>8001</v>
      </c>
      <c r="C3306">
        <v>9000</v>
      </c>
      <c r="D3306" t="s">
        <v>186</v>
      </c>
      <c r="E3306" t="s">
        <v>142</v>
      </c>
      <c r="F3306" t="s">
        <v>1963</v>
      </c>
    </row>
    <row r="3307" spans="1:6" x14ac:dyDescent="0.25">
      <c r="A3307">
        <v>3</v>
      </c>
      <c r="B3307">
        <v>8001</v>
      </c>
      <c r="C3307">
        <v>9000</v>
      </c>
      <c r="D3307" t="s">
        <v>186</v>
      </c>
      <c r="E3307" t="s">
        <v>163</v>
      </c>
      <c r="F3307" t="s">
        <v>1964</v>
      </c>
    </row>
    <row r="3308" spans="1:6" x14ac:dyDescent="0.25">
      <c r="A3308">
        <v>3</v>
      </c>
      <c r="B3308">
        <v>8001</v>
      </c>
      <c r="C3308">
        <v>9000</v>
      </c>
      <c r="D3308" t="s">
        <v>186</v>
      </c>
      <c r="E3308" t="s">
        <v>576</v>
      </c>
      <c r="F3308" t="s">
        <v>1981</v>
      </c>
    </row>
    <row r="3309" spans="1:6" x14ac:dyDescent="0.25">
      <c r="A3309">
        <v>3</v>
      </c>
      <c r="B3309">
        <v>8001</v>
      </c>
      <c r="C3309">
        <v>9000</v>
      </c>
      <c r="D3309" t="s">
        <v>186</v>
      </c>
      <c r="E3309" t="s">
        <v>577</v>
      </c>
      <c r="F3309" t="s">
        <v>1966</v>
      </c>
    </row>
    <row r="3310" spans="1:6" x14ac:dyDescent="0.25">
      <c r="A3310">
        <v>3</v>
      </c>
      <c r="B3310">
        <v>8001</v>
      </c>
      <c r="C3310">
        <v>9000</v>
      </c>
      <c r="D3310" t="s">
        <v>186</v>
      </c>
      <c r="E3310" t="s">
        <v>578</v>
      </c>
      <c r="F3310" t="s">
        <v>1967</v>
      </c>
    </row>
    <row r="3311" spans="1:6" x14ac:dyDescent="0.25">
      <c r="A3311">
        <v>3</v>
      </c>
      <c r="B3311">
        <v>8001</v>
      </c>
      <c r="C3311">
        <v>9000</v>
      </c>
      <c r="D3311" t="s">
        <v>186</v>
      </c>
      <c r="E3311" t="s">
        <v>579</v>
      </c>
      <c r="F3311" t="s">
        <v>1968</v>
      </c>
    </row>
    <row r="3312" spans="1:6" x14ac:dyDescent="0.25">
      <c r="A3312">
        <v>3</v>
      </c>
      <c r="B3312">
        <v>8001</v>
      </c>
      <c r="C3312">
        <v>9000</v>
      </c>
      <c r="D3312" t="s">
        <v>186</v>
      </c>
      <c r="E3312" t="s">
        <v>580</v>
      </c>
      <c r="F3312" t="s">
        <v>1982</v>
      </c>
    </row>
    <row r="3313" spans="1:6" x14ac:dyDescent="0.25">
      <c r="A3313">
        <v>3</v>
      </c>
      <c r="B3313">
        <v>8001</v>
      </c>
      <c r="C3313">
        <v>9000</v>
      </c>
      <c r="D3313" t="s">
        <v>186</v>
      </c>
      <c r="E3313" t="s">
        <v>582</v>
      </c>
      <c r="F3313" t="s">
        <v>1970</v>
      </c>
    </row>
    <row r="3314" spans="1:6" x14ac:dyDescent="0.25">
      <c r="A3314">
        <v>3</v>
      </c>
      <c r="B3314">
        <v>9001</v>
      </c>
      <c r="C3314">
        <v>10000</v>
      </c>
      <c r="D3314" t="s">
        <v>178</v>
      </c>
      <c r="E3314" t="s">
        <v>265</v>
      </c>
      <c r="F3314" t="s">
        <v>1959</v>
      </c>
    </row>
    <row r="3315" spans="1:6" x14ac:dyDescent="0.25">
      <c r="A3315">
        <v>3</v>
      </c>
      <c r="B3315">
        <v>9001</v>
      </c>
      <c r="C3315">
        <v>10000</v>
      </c>
      <c r="D3315" t="s">
        <v>178</v>
      </c>
      <c r="E3315" t="s">
        <v>581</v>
      </c>
      <c r="F3315" t="s">
        <v>1960</v>
      </c>
    </row>
    <row r="3316" spans="1:6" x14ac:dyDescent="0.25">
      <c r="A3316">
        <v>3</v>
      </c>
      <c r="B3316">
        <v>9001</v>
      </c>
      <c r="C3316">
        <v>10000</v>
      </c>
      <c r="D3316" t="s">
        <v>178</v>
      </c>
      <c r="E3316" t="s">
        <v>575</v>
      </c>
      <c r="F3316" t="s">
        <v>1961</v>
      </c>
    </row>
    <row r="3317" spans="1:6" x14ac:dyDescent="0.25">
      <c r="A3317">
        <v>3</v>
      </c>
      <c r="B3317">
        <v>9001</v>
      </c>
      <c r="C3317">
        <v>10000</v>
      </c>
      <c r="D3317" t="s">
        <v>178</v>
      </c>
      <c r="E3317" t="s">
        <v>120</v>
      </c>
      <c r="F3317" t="s">
        <v>1972</v>
      </c>
    </row>
    <row r="3318" spans="1:6" x14ac:dyDescent="0.25">
      <c r="A3318">
        <v>3</v>
      </c>
      <c r="B3318">
        <v>9001</v>
      </c>
      <c r="C3318">
        <v>10000</v>
      </c>
      <c r="D3318" t="s">
        <v>178</v>
      </c>
      <c r="E3318" t="s">
        <v>142</v>
      </c>
      <c r="F3318" t="s">
        <v>1963</v>
      </c>
    </row>
    <row r="3319" spans="1:6" x14ac:dyDescent="0.25">
      <c r="A3319">
        <v>3</v>
      </c>
      <c r="B3319">
        <v>9001</v>
      </c>
      <c r="C3319">
        <v>10000</v>
      </c>
      <c r="D3319" t="s">
        <v>178</v>
      </c>
      <c r="E3319" t="s">
        <v>163</v>
      </c>
      <c r="F3319" t="s">
        <v>1964</v>
      </c>
    </row>
    <row r="3320" spans="1:6" x14ac:dyDescent="0.25">
      <c r="A3320">
        <v>3</v>
      </c>
      <c r="B3320">
        <v>9001</v>
      </c>
      <c r="C3320">
        <v>10000</v>
      </c>
      <c r="D3320" t="s">
        <v>178</v>
      </c>
      <c r="E3320" t="s">
        <v>576</v>
      </c>
      <c r="F3320" t="s">
        <v>1981</v>
      </c>
    </row>
    <row r="3321" spans="1:6" x14ac:dyDescent="0.25">
      <c r="A3321">
        <v>3</v>
      </c>
      <c r="B3321">
        <v>9001</v>
      </c>
      <c r="C3321">
        <v>10000</v>
      </c>
      <c r="D3321" t="s">
        <v>178</v>
      </c>
      <c r="E3321" t="s">
        <v>577</v>
      </c>
      <c r="F3321" t="s">
        <v>1973</v>
      </c>
    </row>
    <row r="3322" spans="1:6" x14ac:dyDescent="0.25">
      <c r="A3322">
        <v>3</v>
      </c>
      <c r="B3322">
        <v>9001</v>
      </c>
      <c r="C3322">
        <v>10000</v>
      </c>
      <c r="D3322" t="s">
        <v>178</v>
      </c>
      <c r="E3322" t="s">
        <v>578</v>
      </c>
      <c r="F3322" t="s">
        <v>1967</v>
      </c>
    </row>
    <row r="3323" spans="1:6" x14ac:dyDescent="0.25">
      <c r="A3323">
        <v>3</v>
      </c>
      <c r="B3323">
        <v>9001</v>
      </c>
      <c r="C3323">
        <v>10000</v>
      </c>
      <c r="D3323" t="s">
        <v>178</v>
      </c>
      <c r="E3323" t="s">
        <v>579</v>
      </c>
      <c r="F3323" t="s">
        <v>1968</v>
      </c>
    </row>
    <row r="3324" spans="1:6" x14ac:dyDescent="0.25">
      <c r="A3324">
        <v>3</v>
      </c>
      <c r="B3324">
        <v>9001</v>
      </c>
      <c r="C3324">
        <v>10000</v>
      </c>
      <c r="D3324" t="s">
        <v>178</v>
      </c>
      <c r="E3324" t="s">
        <v>580</v>
      </c>
      <c r="F3324" t="s">
        <v>1982</v>
      </c>
    </row>
    <row r="3325" spans="1:6" x14ac:dyDescent="0.25">
      <c r="A3325">
        <v>3</v>
      </c>
      <c r="B3325">
        <v>9001</v>
      </c>
      <c r="C3325">
        <v>10000</v>
      </c>
      <c r="D3325" t="s">
        <v>178</v>
      </c>
      <c r="E3325" t="s">
        <v>582</v>
      </c>
      <c r="F3325" t="s">
        <v>1992</v>
      </c>
    </row>
    <row r="3326" spans="1:6" x14ac:dyDescent="0.25">
      <c r="A3326">
        <v>30</v>
      </c>
      <c r="B3326">
        <v>1</v>
      </c>
      <c r="C3326">
        <v>1000</v>
      </c>
      <c r="D3326" t="s">
        <v>457</v>
      </c>
      <c r="E3326" t="s">
        <v>265</v>
      </c>
      <c r="F3326" t="s">
        <v>1959</v>
      </c>
    </row>
    <row r="3327" spans="1:6" x14ac:dyDescent="0.25">
      <c r="A3327">
        <v>30</v>
      </c>
      <c r="B3327">
        <v>1</v>
      </c>
      <c r="C3327">
        <v>1000</v>
      </c>
      <c r="D3327" t="s">
        <v>457</v>
      </c>
      <c r="E3327" t="s">
        <v>581</v>
      </c>
      <c r="F3327" t="s">
        <v>1960</v>
      </c>
    </row>
    <row r="3328" spans="1:6" x14ac:dyDescent="0.25">
      <c r="A3328">
        <v>30</v>
      </c>
      <c r="B3328">
        <v>1</v>
      </c>
      <c r="C3328">
        <v>1000</v>
      </c>
      <c r="D3328" t="s">
        <v>457</v>
      </c>
      <c r="E3328" t="s">
        <v>575</v>
      </c>
      <c r="F3328" t="s">
        <v>1961</v>
      </c>
    </row>
    <row r="3329" spans="1:6" x14ac:dyDescent="0.25">
      <c r="A3329">
        <v>30</v>
      </c>
      <c r="B3329">
        <v>1</v>
      </c>
      <c r="C3329">
        <v>1000</v>
      </c>
      <c r="D3329" t="s">
        <v>457</v>
      </c>
      <c r="E3329" t="s">
        <v>120</v>
      </c>
      <c r="F3329" t="s">
        <v>1962</v>
      </c>
    </row>
    <row r="3330" spans="1:6" x14ac:dyDescent="0.25">
      <c r="A3330">
        <v>30</v>
      </c>
      <c r="B3330">
        <v>1</v>
      </c>
      <c r="C3330">
        <v>1000</v>
      </c>
      <c r="D3330" t="s">
        <v>457</v>
      </c>
      <c r="E3330" t="s">
        <v>142</v>
      </c>
      <c r="F3330" t="s">
        <v>1963</v>
      </c>
    </row>
    <row r="3331" spans="1:6" x14ac:dyDescent="0.25">
      <c r="A3331">
        <v>30</v>
      </c>
      <c r="B3331">
        <v>1</v>
      </c>
      <c r="C3331">
        <v>1000</v>
      </c>
      <c r="D3331" t="s">
        <v>457</v>
      </c>
      <c r="E3331" t="s">
        <v>163</v>
      </c>
      <c r="F3331" t="s">
        <v>1964</v>
      </c>
    </row>
    <row r="3332" spans="1:6" x14ac:dyDescent="0.25">
      <c r="A3332">
        <v>30</v>
      </c>
      <c r="B3332">
        <v>1</v>
      </c>
      <c r="C3332">
        <v>1000</v>
      </c>
      <c r="D3332" t="s">
        <v>457</v>
      </c>
      <c r="E3332" t="s">
        <v>576</v>
      </c>
      <c r="F3332" t="s">
        <v>1965</v>
      </c>
    </row>
    <row r="3333" spans="1:6" x14ac:dyDescent="0.25">
      <c r="A3333">
        <v>30</v>
      </c>
      <c r="B3333">
        <v>1</v>
      </c>
      <c r="C3333">
        <v>1000</v>
      </c>
      <c r="D3333" t="s">
        <v>457</v>
      </c>
      <c r="E3333" t="s">
        <v>577</v>
      </c>
      <c r="F3333" t="s">
        <v>1966</v>
      </c>
    </row>
    <row r="3334" spans="1:6" x14ac:dyDescent="0.25">
      <c r="A3334">
        <v>30</v>
      </c>
      <c r="B3334">
        <v>1</v>
      </c>
      <c r="C3334">
        <v>1000</v>
      </c>
      <c r="D3334" t="s">
        <v>457</v>
      </c>
      <c r="E3334" t="s">
        <v>578</v>
      </c>
      <c r="F3334" t="s">
        <v>1967</v>
      </c>
    </row>
    <row r="3335" spans="1:6" x14ac:dyDescent="0.25">
      <c r="A3335">
        <v>30</v>
      </c>
      <c r="B3335">
        <v>1</v>
      </c>
      <c r="C3335">
        <v>1000</v>
      </c>
      <c r="D3335" t="s">
        <v>457</v>
      </c>
      <c r="E3335" t="s">
        <v>579</v>
      </c>
      <c r="F3335" t="s">
        <v>1968</v>
      </c>
    </row>
    <row r="3336" spans="1:6" x14ac:dyDescent="0.25">
      <c r="A3336">
        <v>30</v>
      </c>
      <c r="B3336">
        <v>1</v>
      </c>
      <c r="C3336">
        <v>1000</v>
      </c>
      <c r="D3336" t="s">
        <v>457</v>
      </c>
      <c r="E3336" t="s">
        <v>580</v>
      </c>
      <c r="F3336" t="s">
        <v>1975</v>
      </c>
    </row>
    <row r="3337" spans="1:6" x14ac:dyDescent="0.25">
      <c r="A3337">
        <v>30</v>
      </c>
      <c r="B3337">
        <v>1</v>
      </c>
      <c r="C3337">
        <v>1000</v>
      </c>
      <c r="D3337" t="s">
        <v>457</v>
      </c>
      <c r="E3337" t="s">
        <v>582</v>
      </c>
      <c r="F3337" t="s">
        <v>1970</v>
      </c>
    </row>
    <row r="3338" spans="1:6" x14ac:dyDescent="0.25">
      <c r="A3338">
        <v>30</v>
      </c>
      <c r="B3338">
        <v>10001</v>
      </c>
      <c r="C3338">
        <v>11000</v>
      </c>
      <c r="D3338" t="s">
        <v>464</v>
      </c>
      <c r="E3338" t="s">
        <v>265</v>
      </c>
      <c r="F3338" t="s">
        <v>1959</v>
      </c>
    </row>
    <row r="3339" spans="1:6" x14ac:dyDescent="0.25">
      <c r="A3339">
        <v>30</v>
      </c>
      <c r="B3339">
        <v>10001</v>
      </c>
      <c r="C3339">
        <v>11000</v>
      </c>
      <c r="D3339" t="s">
        <v>464</v>
      </c>
      <c r="E3339" t="s">
        <v>581</v>
      </c>
      <c r="F3339" t="s">
        <v>1960</v>
      </c>
    </row>
    <row r="3340" spans="1:6" x14ac:dyDescent="0.25">
      <c r="A3340">
        <v>30</v>
      </c>
      <c r="B3340">
        <v>10001</v>
      </c>
      <c r="C3340">
        <v>11000</v>
      </c>
      <c r="D3340" t="s">
        <v>464</v>
      </c>
      <c r="E3340" t="s">
        <v>575</v>
      </c>
      <c r="F3340" t="s">
        <v>2005</v>
      </c>
    </row>
    <row r="3341" spans="1:6" x14ac:dyDescent="0.25">
      <c r="A3341">
        <v>30</v>
      </c>
      <c r="B3341">
        <v>10001</v>
      </c>
      <c r="C3341">
        <v>11000</v>
      </c>
      <c r="D3341" t="s">
        <v>464</v>
      </c>
      <c r="E3341" t="s">
        <v>120</v>
      </c>
      <c r="F3341" t="s">
        <v>1972</v>
      </c>
    </row>
    <row r="3342" spans="1:6" x14ac:dyDescent="0.25">
      <c r="A3342">
        <v>30</v>
      </c>
      <c r="B3342">
        <v>10001</v>
      </c>
      <c r="C3342">
        <v>11000</v>
      </c>
      <c r="D3342" t="s">
        <v>464</v>
      </c>
      <c r="E3342" t="s">
        <v>142</v>
      </c>
      <c r="F3342" t="s">
        <v>1963</v>
      </c>
    </row>
    <row r="3343" spans="1:6" x14ac:dyDescent="0.25">
      <c r="A3343">
        <v>30</v>
      </c>
      <c r="B3343">
        <v>10001</v>
      </c>
      <c r="C3343">
        <v>11000</v>
      </c>
      <c r="D3343" t="s">
        <v>464</v>
      </c>
      <c r="E3343" t="s">
        <v>163</v>
      </c>
      <c r="F3343" t="s">
        <v>1964</v>
      </c>
    </row>
    <row r="3344" spans="1:6" x14ac:dyDescent="0.25">
      <c r="A3344">
        <v>30</v>
      </c>
      <c r="B3344">
        <v>10001</v>
      </c>
      <c r="C3344">
        <v>11000</v>
      </c>
      <c r="D3344" t="s">
        <v>464</v>
      </c>
      <c r="E3344" t="s">
        <v>576</v>
      </c>
      <c r="F3344" t="s">
        <v>1965</v>
      </c>
    </row>
    <row r="3345" spans="1:6" x14ac:dyDescent="0.25">
      <c r="A3345">
        <v>30</v>
      </c>
      <c r="B3345">
        <v>10001</v>
      </c>
      <c r="C3345">
        <v>11000</v>
      </c>
      <c r="D3345" t="s">
        <v>464</v>
      </c>
      <c r="E3345" t="s">
        <v>577</v>
      </c>
      <c r="F3345" t="s">
        <v>1966</v>
      </c>
    </row>
    <row r="3346" spans="1:6" x14ac:dyDescent="0.25">
      <c r="A3346">
        <v>30</v>
      </c>
      <c r="B3346">
        <v>10001</v>
      </c>
      <c r="C3346">
        <v>11000</v>
      </c>
      <c r="D3346" t="s">
        <v>464</v>
      </c>
      <c r="E3346" t="s">
        <v>578</v>
      </c>
      <c r="F3346" t="s">
        <v>1967</v>
      </c>
    </row>
    <row r="3347" spans="1:6" x14ac:dyDescent="0.25">
      <c r="A3347">
        <v>30</v>
      </c>
      <c r="B3347">
        <v>10001</v>
      </c>
      <c r="C3347">
        <v>11000</v>
      </c>
      <c r="D3347" t="s">
        <v>464</v>
      </c>
      <c r="E3347" t="s">
        <v>579</v>
      </c>
      <c r="F3347" t="s">
        <v>1968</v>
      </c>
    </row>
    <row r="3348" spans="1:6" x14ac:dyDescent="0.25">
      <c r="A3348">
        <v>30</v>
      </c>
      <c r="B3348">
        <v>10001</v>
      </c>
      <c r="C3348">
        <v>11000</v>
      </c>
      <c r="D3348" t="s">
        <v>464</v>
      </c>
      <c r="E3348" t="s">
        <v>580</v>
      </c>
      <c r="F3348" t="s">
        <v>1969</v>
      </c>
    </row>
    <row r="3349" spans="1:6" x14ac:dyDescent="0.25">
      <c r="A3349">
        <v>30</v>
      </c>
      <c r="B3349">
        <v>10001</v>
      </c>
      <c r="C3349">
        <v>11000</v>
      </c>
      <c r="D3349" t="s">
        <v>464</v>
      </c>
      <c r="E3349" t="s">
        <v>582</v>
      </c>
      <c r="F3349" t="s">
        <v>1970</v>
      </c>
    </row>
    <row r="3350" spans="1:6" x14ac:dyDescent="0.25">
      <c r="A3350">
        <v>30</v>
      </c>
      <c r="B3350">
        <v>1001</v>
      </c>
      <c r="C3350">
        <v>2000</v>
      </c>
      <c r="D3350" t="s">
        <v>458</v>
      </c>
      <c r="E3350" t="s">
        <v>265</v>
      </c>
      <c r="F3350" t="s">
        <v>1959</v>
      </c>
    </row>
    <row r="3351" spans="1:6" x14ac:dyDescent="0.25">
      <c r="A3351">
        <v>30</v>
      </c>
      <c r="B3351">
        <v>1001</v>
      </c>
      <c r="C3351">
        <v>2000</v>
      </c>
      <c r="D3351" t="s">
        <v>458</v>
      </c>
      <c r="E3351" t="s">
        <v>581</v>
      </c>
      <c r="F3351" t="s">
        <v>1960</v>
      </c>
    </row>
    <row r="3352" spans="1:6" x14ac:dyDescent="0.25">
      <c r="A3352">
        <v>30</v>
      </c>
      <c r="B3352">
        <v>1001</v>
      </c>
      <c r="C3352">
        <v>2000</v>
      </c>
      <c r="D3352" t="s">
        <v>458</v>
      </c>
      <c r="E3352" t="s">
        <v>575</v>
      </c>
      <c r="F3352" t="s">
        <v>1961</v>
      </c>
    </row>
    <row r="3353" spans="1:6" x14ac:dyDescent="0.25">
      <c r="A3353">
        <v>30</v>
      </c>
      <c r="B3353">
        <v>1001</v>
      </c>
      <c r="C3353">
        <v>2000</v>
      </c>
      <c r="D3353" t="s">
        <v>458</v>
      </c>
      <c r="E3353" t="s">
        <v>120</v>
      </c>
      <c r="F3353" t="s">
        <v>1972</v>
      </c>
    </row>
    <row r="3354" spans="1:6" x14ac:dyDescent="0.25">
      <c r="A3354">
        <v>30</v>
      </c>
      <c r="B3354">
        <v>1001</v>
      </c>
      <c r="C3354">
        <v>2000</v>
      </c>
      <c r="D3354" t="s">
        <v>458</v>
      </c>
      <c r="E3354" t="s">
        <v>142</v>
      </c>
      <c r="F3354" t="s">
        <v>1963</v>
      </c>
    </row>
    <row r="3355" spans="1:6" x14ac:dyDescent="0.25">
      <c r="A3355">
        <v>30</v>
      </c>
      <c r="B3355">
        <v>1001</v>
      </c>
      <c r="C3355">
        <v>2000</v>
      </c>
      <c r="D3355" t="s">
        <v>458</v>
      </c>
      <c r="E3355" t="s">
        <v>163</v>
      </c>
      <c r="F3355" t="s">
        <v>1964</v>
      </c>
    </row>
    <row r="3356" spans="1:6" x14ac:dyDescent="0.25">
      <c r="A3356">
        <v>30</v>
      </c>
      <c r="B3356">
        <v>1001</v>
      </c>
      <c r="C3356">
        <v>2000</v>
      </c>
      <c r="D3356" t="s">
        <v>458</v>
      </c>
      <c r="E3356" t="s">
        <v>576</v>
      </c>
      <c r="F3356" t="s">
        <v>1965</v>
      </c>
    </row>
    <row r="3357" spans="1:6" x14ac:dyDescent="0.25">
      <c r="A3357">
        <v>30</v>
      </c>
      <c r="B3357">
        <v>1001</v>
      </c>
      <c r="C3357">
        <v>2000</v>
      </c>
      <c r="D3357" t="s">
        <v>458</v>
      </c>
      <c r="E3357" t="s">
        <v>577</v>
      </c>
      <c r="F3357" t="s">
        <v>1966</v>
      </c>
    </row>
    <row r="3358" spans="1:6" x14ac:dyDescent="0.25">
      <c r="A3358">
        <v>30</v>
      </c>
      <c r="B3358">
        <v>1001</v>
      </c>
      <c r="C3358">
        <v>2000</v>
      </c>
      <c r="D3358" t="s">
        <v>458</v>
      </c>
      <c r="E3358" t="s">
        <v>578</v>
      </c>
      <c r="F3358" t="s">
        <v>1967</v>
      </c>
    </row>
    <row r="3359" spans="1:6" x14ac:dyDescent="0.25">
      <c r="A3359">
        <v>30</v>
      </c>
      <c r="B3359">
        <v>1001</v>
      </c>
      <c r="C3359">
        <v>2000</v>
      </c>
      <c r="D3359" t="s">
        <v>458</v>
      </c>
      <c r="E3359" t="s">
        <v>579</v>
      </c>
      <c r="F3359" t="s">
        <v>1968</v>
      </c>
    </row>
    <row r="3360" spans="1:6" x14ac:dyDescent="0.25">
      <c r="A3360">
        <v>30</v>
      </c>
      <c r="B3360">
        <v>1001</v>
      </c>
      <c r="C3360">
        <v>2000</v>
      </c>
      <c r="D3360" t="s">
        <v>458</v>
      </c>
      <c r="E3360" t="s">
        <v>580</v>
      </c>
      <c r="F3360" t="s">
        <v>1969</v>
      </c>
    </row>
    <row r="3361" spans="1:6" x14ac:dyDescent="0.25">
      <c r="A3361">
        <v>30</v>
      </c>
      <c r="B3361">
        <v>1001</v>
      </c>
      <c r="C3361">
        <v>2000</v>
      </c>
      <c r="D3361" t="s">
        <v>458</v>
      </c>
      <c r="E3361" t="s">
        <v>582</v>
      </c>
      <c r="F3361" t="s">
        <v>1970</v>
      </c>
    </row>
    <row r="3362" spans="1:6" x14ac:dyDescent="0.25">
      <c r="A3362">
        <v>30</v>
      </c>
      <c r="B3362">
        <v>11001</v>
      </c>
      <c r="C3362">
        <v>12000</v>
      </c>
      <c r="D3362" t="s">
        <v>465</v>
      </c>
      <c r="E3362" t="s">
        <v>265</v>
      </c>
      <c r="F3362" t="s">
        <v>1959</v>
      </c>
    </row>
    <row r="3363" spans="1:6" x14ac:dyDescent="0.25">
      <c r="A3363">
        <v>30</v>
      </c>
      <c r="B3363">
        <v>11001</v>
      </c>
      <c r="C3363">
        <v>12000</v>
      </c>
      <c r="D3363" t="s">
        <v>465</v>
      </c>
      <c r="E3363" t="s">
        <v>581</v>
      </c>
      <c r="F3363" t="s">
        <v>1960</v>
      </c>
    </row>
    <row r="3364" spans="1:6" x14ac:dyDescent="0.25">
      <c r="A3364">
        <v>30</v>
      </c>
      <c r="B3364">
        <v>11001</v>
      </c>
      <c r="C3364">
        <v>12000</v>
      </c>
      <c r="D3364" t="s">
        <v>465</v>
      </c>
      <c r="E3364" t="s">
        <v>575</v>
      </c>
      <c r="F3364" t="s">
        <v>1961</v>
      </c>
    </row>
    <row r="3365" spans="1:6" x14ac:dyDescent="0.25">
      <c r="A3365">
        <v>30</v>
      </c>
      <c r="B3365">
        <v>11001</v>
      </c>
      <c r="C3365">
        <v>12000</v>
      </c>
      <c r="D3365" t="s">
        <v>465</v>
      </c>
      <c r="E3365" t="s">
        <v>120</v>
      </c>
      <c r="F3365" t="s">
        <v>1972</v>
      </c>
    </row>
    <row r="3366" spans="1:6" x14ac:dyDescent="0.25">
      <c r="A3366">
        <v>30</v>
      </c>
      <c r="B3366">
        <v>11001</v>
      </c>
      <c r="C3366">
        <v>12000</v>
      </c>
      <c r="D3366" t="s">
        <v>465</v>
      </c>
      <c r="E3366" t="s">
        <v>142</v>
      </c>
      <c r="F3366" t="s">
        <v>1963</v>
      </c>
    </row>
    <row r="3367" spans="1:6" x14ac:dyDescent="0.25">
      <c r="A3367">
        <v>30</v>
      </c>
      <c r="B3367">
        <v>11001</v>
      </c>
      <c r="C3367">
        <v>12000</v>
      </c>
      <c r="D3367" t="s">
        <v>465</v>
      </c>
      <c r="E3367" t="s">
        <v>163</v>
      </c>
      <c r="F3367" t="s">
        <v>1964</v>
      </c>
    </row>
    <row r="3368" spans="1:6" x14ac:dyDescent="0.25">
      <c r="A3368">
        <v>30</v>
      </c>
      <c r="B3368">
        <v>11001</v>
      </c>
      <c r="C3368">
        <v>12000</v>
      </c>
      <c r="D3368" t="s">
        <v>465</v>
      </c>
      <c r="E3368" t="s">
        <v>576</v>
      </c>
      <c r="F3368" t="s">
        <v>1965</v>
      </c>
    </row>
    <row r="3369" spans="1:6" x14ac:dyDescent="0.25">
      <c r="A3369">
        <v>30</v>
      </c>
      <c r="B3369">
        <v>11001</v>
      </c>
      <c r="C3369">
        <v>12000</v>
      </c>
      <c r="D3369" t="s">
        <v>465</v>
      </c>
      <c r="E3369" t="s">
        <v>577</v>
      </c>
      <c r="F3369" t="s">
        <v>1966</v>
      </c>
    </row>
    <row r="3370" spans="1:6" x14ac:dyDescent="0.25">
      <c r="A3370">
        <v>30</v>
      </c>
      <c r="B3370">
        <v>11001</v>
      </c>
      <c r="C3370">
        <v>12000</v>
      </c>
      <c r="D3370" t="s">
        <v>465</v>
      </c>
      <c r="E3370" t="s">
        <v>578</v>
      </c>
      <c r="F3370" t="s">
        <v>1967</v>
      </c>
    </row>
    <row r="3371" spans="1:6" x14ac:dyDescent="0.25">
      <c r="A3371">
        <v>30</v>
      </c>
      <c r="B3371">
        <v>11001</v>
      </c>
      <c r="C3371">
        <v>12000</v>
      </c>
      <c r="D3371" t="s">
        <v>465</v>
      </c>
      <c r="E3371" t="s">
        <v>579</v>
      </c>
      <c r="F3371" t="s">
        <v>1968</v>
      </c>
    </row>
    <row r="3372" spans="1:6" x14ac:dyDescent="0.25">
      <c r="A3372">
        <v>30</v>
      </c>
      <c r="B3372">
        <v>11001</v>
      </c>
      <c r="C3372">
        <v>12000</v>
      </c>
      <c r="D3372" t="s">
        <v>465</v>
      </c>
      <c r="E3372" t="s">
        <v>580</v>
      </c>
      <c r="F3372" t="s">
        <v>1969</v>
      </c>
    </row>
    <row r="3373" spans="1:6" x14ac:dyDescent="0.25">
      <c r="A3373">
        <v>30</v>
      </c>
      <c r="B3373">
        <v>11001</v>
      </c>
      <c r="C3373">
        <v>12000</v>
      </c>
      <c r="D3373" t="s">
        <v>465</v>
      </c>
      <c r="E3373" t="s">
        <v>582</v>
      </c>
      <c r="F3373" t="s">
        <v>1970</v>
      </c>
    </row>
    <row r="3374" spans="1:6" x14ac:dyDescent="0.25">
      <c r="A3374">
        <v>30</v>
      </c>
      <c r="B3374">
        <v>12001</v>
      </c>
      <c r="C3374">
        <v>13000</v>
      </c>
      <c r="D3374" t="s">
        <v>466</v>
      </c>
      <c r="E3374" t="s">
        <v>265</v>
      </c>
      <c r="F3374" t="s">
        <v>1959</v>
      </c>
    </row>
    <row r="3375" spans="1:6" x14ac:dyDescent="0.25">
      <c r="A3375">
        <v>30</v>
      </c>
      <c r="B3375">
        <v>12001</v>
      </c>
      <c r="C3375">
        <v>13000</v>
      </c>
      <c r="D3375" t="s">
        <v>466</v>
      </c>
      <c r="E3375" t="s">
        <v>581</v>
      </c>
      <c r="F3375" t="s">
        <v>1960</v>
      </c>
    </row>
    <row r="3376" spans="1:6" x14ac:dyDescent="0.25">
      <c r="A3376">
        <v>30</v>
      </c>
      <c r="B3376">
        <v>12001</v>
      </c>
      <c r="C3376">
        <v>13000</v>
      </c>
      <c r="D3376" t="s">
        <v>466</v>
      </c>
      <c r="E3376" t="s">
        <v>575</v>
      </c>
      <c r="F3376" t="s">
        <v>1961</v>
      </c>
    </row>
    <row r="3377" spans="1:6" x14ac:dyDescent="0.25">
      <c r="A3377">
        <v>30</v>
      </c>
      <c r="B3377">
        <v>12001</v>
      </c>
      <c r="C3377">
        <v>13000</v>
      </c>
      <c r="D3377" t="s">
        <v>466</v>
      </c>
      <c r="E3377" t="s">
        <v>120</v>
      </c>
      <c r="F3377" t="s">
        <v>1972</v>
      </c>
    </row>
    <row r="3378" spans="1:6" x14ac:dyDescent="0.25">
      <c r="A3378">
        <v>30</v>
      </c>
      <c r="B3378">
        <v>12001</v>
      </c>
      <c r="C3378">
        <v>13000</v>
      </c>
      <c r="D3378" t="s">
        <v>466</v>
      </c>
      <c r="E3378" t="s">
        <v>142</v>
      </c>
      <c r="F3378" t="s">
        <v>1963</v>
      </c>
    </row>
    <row r="3379" spans="1:6" x14ac:dyDescent="0.25">
      <c r="A3379">
        <v>30</v>
      </c>
      <c r="B3379">
        <v>12001</v>
      </c>
      <c r="C3379">
        <v>13000</v>
      </c>
      <c r="D3379" t="s">
        <v>466</v>
      </c>
      <c r="E3379" t="s">
        <v>163</v>
      </c>
      <c r="F3379" t="s">
        <v>1964</v>
      </c>
    </row>
    <row r="3380" spans="1:6" x14ac:dyDescent="0.25">
      <c r="A3380">
        <v>30</v>
      </c>
      <c r="B3380">
        <v>12001</v>
      </c>
      <c r="C3380">
        <v>13000</v>
      </c>
      <c r="D3380" t="s">
        <v>466</v>
      </c>
      <c r="E3380" t="s">
        <v>576</v>
      </c>
      <c r="F3380" t="s">
        <v>1965</v>
      </c>
    </row>
    <row r="3381" spans="1:6" x14ac:dyDescent="0.25">
      <c r="A3381">
        <v>30</v>
      </c>
      <c r="B3381">
        <v>12001</v>
      </c>
      <c r="C3381">
        <v>13000</v>
      </c>
      <c r="D3381" t="s">
        <v>466</v>
      </c>
      <c r="E3381" t="s">
        <v>577</v>
      </c>
      <c r="F3381" t="s">
        <v>1966</v>
      </c>
    </row>
    <row r="3382" spans="1:6" x14ac:dyDescent="0.25">
      <c r="A3382">
        <v>30</v>
      </c>
      <c r="B3382">
        <v>12001</v>
      </c>
      <c r="C3382">
        <v>13000</v>
      </c>
      <c r="D3382" t="s">
        <v>466</v>
      </c>
      <c r="E3382" t="s">
        <v>578</v>
      </c>
      <c r="F3382" t="s">
        <v>1967</v>
      </c>
    </row>
    <row r="3383" spans="1:6" x14ac:dyDescent="0.25">
      <c r="A3383">
        <v>30</v>
      </c>
      <c r="B3383">
        <v>12001</v>
      </c>
      <c r="C3383">
        <v>13000</v>
      </c>
      <c r="D3383" t="s">
        <v>466</v>
      </c>
      <c r="E3383" t="s">
        <v>579</v>
      </c>
      <c r="F3383" t="s">
        <v>1968</v>
      </c>
    </row>
    <row r="3384" spans="1:6" x14ac:dyDescent="0.25">
      <c r="A3384">
        <v>30</v>
      </c>
      <c r="B3384">
        <v>12001</v>
      </c>
      <c r="C3384">
        <v>13000</v>
      </c>
      <c r="D3384" t="s">
        <v>466</v>
      </c>
      <c r="E3384" t="s">
        <v>580</v>
      </c>
      <c r="F3384" t="s">
        <v>1969</v>
      </c>
    </row>
    <row r="3385" spans="1:6" x14ac:dyDescent="0.25">
      <c r="A3385">
        <v>30</v>
      </c>
      <c r="B3385">
        <v>12001</v>
      </c>
      <c r="C3385">
        <v>13000</v>
      </c>
      <c r="D3385" t="s">
        <v>466</v>
      </c>
      <c r="E3385" t="s">
        <v>582</v>
      </c>
      <c r="F3385" t="s">
        <v>1970</v>
      </c>
    </row>
    <row r="3386" spans="1:6" x14ac:dyDescent="0.25">
      <c r="A3386">
        <v>30</v>
      </c>
      <c r="B3386">
        <v>13001</v>
      </c>
      <c r="C3386">
        <v>14000</v>
      </c>
      <c r="D3386" t="s">
        <v>467</v>
      </c>
      <c r="E3386" t="s">
        <v>265</v>
      </c>
      <c r="F3386" t="s">
        <v>1991</v>
      </c>
    </row>
    <row r="3387" spans="1:6" x14ac:dyDescent="0.25">
      <c r="A3387">
        <v>30</v>
      </c>
      <c r="B3387">
        <v>13001</v>
      </c>
      <c r="C3387">
        <v>14000</v>
      </c>
      <c r="D3387" t="s">
        <v>467</v>
      </c>
      <c r="E3387" t="s">
        <v>581</v>
      </c>
      <c r="F3387" t="s">
        <v>1960</v>
      </c>
    </row>
    <row r="3388" spans="1:6" x14ac:dyDescent="0.25">
      <c r="A3388">
        <v>30</v>
      </c>
      <c r="B3388">
        <v>13001</v>
      </c>
      <c r="C3388">
        <v>14000</v>
      </c>
      <c r="D3388" t="s">
        <v>467</v>
      </c>
      <c r="E3388" t="s">
        <v>575</v>
      </c>
      <c r="F3388" t="s">
        <v>1961</v>
      </c>
    </row>
    <row r="3389" spans="1:6" x14ac:dyDescent="0.25">
      <c r="A3389">
        <v>30</v>
      </c>
      <c r="B3389">
        <v>13001</v>
      </c>
      <c r="C3389">
        <v>14000</v>
      </c>
      <c r="D3389" t="s">
        <v>467</v>
      </c>
      <c r="E3389" t="s">
        <v>120</v>
      </c>
      <c r="F3389" t="s">
        <v>1972</v>
      </c>
    </row>
    <row r="3390" spans="1:6" x14ac:dyDescent="0.25">
      <c r="A3390">
        <v>30</v>
      </c>
      <c r="B3390">
        <v>13001</v>
      </c>
      <c r="C3390">
        <v>14000</v>
      </c>
      <c r="D3390" t="s">
        <v>467</v>
      </c>
      <c r="E3390" t="s">
        <v>142</v>
      </c>
      <c r="F3390" t="s">
        <v>1963</v>
      </c>
    </row>
    <row r="3391" spans="1:6" x14ac:dyDescent="0.25">
      <c r="A3391">
        <v>30</v>
      </c>
      <c r="B3391">
        <v>13001</v>
      </c>
      <c r="C3391">
        <v>14000</v>
      </c>
      <c r="D3391" t="s">
        <v>467</v>
      </c>
      <c r="E3391" t="s">
        <v>163</v>
      </c>
      <c r="F3391" t="s">
        <v>1964</v>
      </c>
    </row>
    <row r="3392" spans="1:6" x14ac:dyDescent="0.25">
      <c r="A3392">
        <v>30</v>
      </c>
      <c r="B3392">
        <v>13001</v>
      </c>
      <c r="C3392">
        <v>14000</v>
      </c>
      <c r="D3392" t="s">
        <v>467</v>
      </c>
      <c r="E3392" t="s">
        <v>576</v>
      </c>
      <c r="F3392" t="s">
        <v>1965</v>
      </c>
    </row>
    <row r="3393" spans="1:6" x14ac:dyDescent="0.25">
      <c r="A3393">
        <v>30</v>
      </c>
      <c r="B3393">
        <v>13001</v>
      </c>
      <c r="C3393">
        <v>14000</v>
      </c>
      <c r="D3393" t="s">
        <v>467</v>
      </c>
      <c r="E3393" t="s">
        <v>577</v>
      </c>
      <c r="F3393" t="s">
        <v>1966</v>
      </c>
    </row>
    <row r="3394" spans="1:6" x14ac:dyDescent="0.25">
      <c r="A3394">
        <v>30</v>
      </c>
      <c r="B3394">
        <v>13001</v>
      </c>
      <c r="C3394">
        <v>14000</v>
      </c>
      <c r="D3394" t="s">
        <v>467</v>
      </c>
      <c r="E3394" t="s">
        <v>578</v>
      </c>
      <c r="F3394" t="s">
        <v>1967</v>
      </c>
    </row>
    <row r="3395" spans="1:6" x14ac:dyDescent="0.25">
      <c r="A3395">
        <v>30</v>
      </c>
      <c r="B3395">
        <v>13001</v>
      </c>
      <c r="C3395">
        <v>14000</v>
      </c>
      <c r="D3395" t="s">
        <v>467</v>
      </c>
      <c r="E3395" t="s">
        <v>579</v>
      </c>
      <c r="F3395" t="s">
        <v>1968</v>
      </c>
    </row>
    <row r="3396" spans="1:6" x14ac:dyDescent="0.25">
      <c r="A3396">
        <v>30</v>
      </c>
      <c r="B3396">
        <v>13001</v>
      </c>
      <c r="C3396">
        <v>14000</v>
      </c>
      <c r="D3396" t="s">
        <v>467</v>
      </c>
      <c r="E3396" t="s">
        <v>580</v>
      </c>
      <c r="F3396" t="s">
        <v>1969</v>
      </c>
    </row>
    <row r="3397" spans="1:6" x14ac:dyDescent="0.25">
      <c r="A3397">
        <v>30</v>
      </c>
      <c r="B3397">
        <v>13001</v>
      </c>
      <c r="C3397">
        <v>14000</v>
      </c>
      <c r="D3397" t="s">
        <v>467</v>
      </c>
      <c r="E3397" t="s">
        <v>582</v>
      </c>
      <c r="F3397" t="s">
        <v>1970</v>
      </c>
    </row>
    <row r="3398" spans="1:6" x14ac:dyDescent="0.25">
      <c r="A3398">
        <v>30</v>
      </c>
      <c r="B3398">
        <v>14001</v>
      </c>
      <c r="C3398">
        <v>15000</v>
      </c>
      <c r="D3398" t="s">
        <v>468</v>
      </c>
      <c r="E3398" t="s">
        <v>265</v>
      </c>
      <c r="F3398" t="s">
        <v>1959</v>
      </c>
    </row>
    <row r="3399" spans="1:6" x14ac:dyDescent="0.25">
      <c r="A3399">
        <v>30</v>
      </c>
      <c r="B3399">
        <v>14001</v>
      </c>
      <c r="C3399">
        <v>15000</v>
      </c>
      <c r="D3399" t="s">
        <v>468</v>
      </c>
      <c r="E3399" t="s">
        <v>581</v>
      </c>
      <c r="F3399" t="s">
        <v>1960</v>
      </c>
    </row>
    <row r="3400" spans="1:6" x14ac:dyDescent="0.25">
      <c r="A3400">
        <v>30</v>
      </c>
      <c r="B3400">
        <v>14001</v>
      </c>
      <c r="C3400">
        <v>15000</v>
      </c>
      <c r="D3400" t="s">
        <v>468</v>
      </c>
      <c r="E3400" t="s">
        <v>575</v>
      </c>
      <c r="F3400" t="s">
        <v>1961</v>
      </c>
    </row>
    <row r="3401" spans="1:6" x14ac:dyDescent="0.25">
      <c r="A3401">
        <v>30</v>
      </c>
      <c r="B3401">
        <v>14001</v>
      </c>
      <c r="C3401">
        <v>15000</v>
      </c>
      <c r="D3401" t="s">
        <v>468</v>
      </c>
      <c r="E3401" t="s">
        <v>120</v>
      </c>
      <c r="F3401" t="s">
        <v>1972</v>
      </c>
    </row>
    <row r="3402" spans="1:6" x14ac:dyDescent="0.25">
      <c r="A3402">
        <v>30</v>
      </c>
      <c r="B3402">
        <v>14001</v>
      </c>
      <c r="C3402">
        <v>15000</v>
      </c>
      <c r="D3402" t="s">
        <v>468</v>
      </c>
      <c r="E3402" t="s">
        <v>142</v>
      </c>
      <c r="F3402" t="s">
        <v>1963</v>
      </c>
    </row>
    <row r="3403" spans="1:6" x14ac:dyDescent="0.25">
      <c r="A3403">
        <v>30</v>
      </c>
      <c r="B3403">
        <v>14001</v>
      </c>
      <c r="C3403">
        <v>15000</v>
      </c>
      <c r="D3403" t="s">
        <v>468</v>
      </c>
      <c r="E3403" t="s">
        <v>163</v>
      </c>
      <c r="F3403" t="s">
        <v>1964</v>
      </c>
    </row>
    <row r="3404" spans="1:6" x14ac:dyDescent="0.25">
      <c r="A3404">
        <v>30</v>
      </c>
      <c r="B3404">
        <v>14001</v>
      </c>
      <c r="C3404">
        <v>15000</v>
      </c>
      <c r="D3404" t="s">
        <v>468</v>
      </c>
      <c r="E3404" t="s">
        <v>576</v>
      </c>
      <c r="F3404" t="s">
        <v>1965</v>
      </c>
    </row>
    <row r="3405" spans="1:6" x14ac:dyDescent="0.25">
      <c r="A3405">
        <v>30</v>
      </c>
      <c r="B3405">
        <v>14001</v>
      </c>
      <c r="C3405">
        <v>15000</v>
      </c>
      <c r="D3405" t="s">
        <v>468</v>
      </c>
      <c r="E3405" t="s">
        <v>577</v>
      </c>
      <c r="F3405" t="s">
        <v>1966</v>
      </c>
    </row>
    <row r="3406" spans="1:6" x14ac:dyDescent="0.25">
      <c r="A3406">
        <v>30</v>
      </c>
      <c r="B3406">
        <v>14001</v>
      </c>
      <c r="C3406">
        <v>15000</v>
      </c>
      <c r="D3406" t="s">
        <v>468</v>
      </c>
      <c r="E3406" t="s">
        <v>578</v>
      </c>
      <c r="F3406" t="s">
        <v>1967</v>
      </c>
    </row>
    <row r="3407" spans="1:6" x14ac:dyDescent="0.25">
      <c r="A3407">
        <v>30</v>
      </c>
      <c r="B3407">
        <v>14001</v>
      </c>
      <c r="C3407">
        <v>15000</v>
      </c>
      <c r="D3407" t="s">
        <v>468</v>
      </c>
      <c r="E3407" t="s">
        <v>579</v>
      </c>
      <c r="F3407" t="s">
        <v>1968</v>
      </c>
    </row>
    <row r="3408" spans="1:6" x14ac:dyDescent="0.25">
      <c r="A3408">
        <v>30</v>
      </c>
      <c r="B3408">
        <v>14001</v>
      </c>
      <c r="C3408">
        <v>15000</v>
      </c>
      <c r="D3408" t="s">
        <v>468</v>
      </c>
      <c r="E3408" t="s">
        <v>580</v>
      </c>
      <c r="F3408" t="s">
        <v>1969</v>
      </c>
    </row>
    <row r="3409" spans="1:6" x14ac:dyDescent="0.25">
      <c r="A3409">
        <v>30</v>
      </c>
      <c r="B3409">
        <v>14001</v>
      </c>
      <c r="C3409">
        <v>15000</v>
      </c>
      <c r="D3409" t="s">
        <v>468</v>
      </c>
      <c r="E3409" t="s">
        <v>582</v>
      </c>
      <c r="F3409" t="s">
        <v>1970</v>
      </c>
    </row>
    <row r="3410" spans="1:6" x14ac:dyDescent="0.25">
      <c r="A3410">
        <v>30</v>
      </c>
      <c r="B3410">
        <v>15001</v>
      </c>
      <c r="C3410">
        <v>16000</v>
      </c>
      <c r="D3410" t="s">
        <v>20</v>
      </c>
      <c r="E3410" t="s">
        <v>265</v>
      </c>
      <c r="F3410" t="s">
        <v>1959</v>
      </c>
    </row>
    <row r="3411" spans="1:6" x14ac:dyDescent="0.25">
      <c r="A3411">
        <v>30</v>
      </c>
      <c r="B3411">
        <v>15001</v>
      </c>
      <c r="C3411">
        <v>16000</v>
      </c>
      <c r="D3411" t="s">
        <v>20</v>
      </c>
      <c r="E3411" t="s">
        <v>581</v>
      </c>
      <c r="F3411" t="s">
        <v>1960</v>
      </c>
    </row>
    <row r="3412" spans="1:6" x14ac:dyDescent="0.25">
      <c r="A3412">
        <v>30</v>
      </c>
      <c r="B3412">
        <v>15001</v>
      </c>
      <c r="C3412">
        <v>16000</v>
      </c>
      <c r="D3412" t="s">
        <v>20</v>
      </c>
      <c r="E3412" t="s">
        <v>575</v>
      </c>
      <c r="F3412" t="s">
        <v>1977</v>
      </c>
    </row>
    <row r="3413" spans="1:6" x14ac:dyDescent="0.25">
      <c r="A3413">
        <v>30</v>
      </c>
      <c r="B3413">
        <v>15001</v>
      </c>
      <c r="C3413">
        <v>16000</v>
      </c>
      <c r="D3413" t="s">
        <v>20</v>
      </c>
      <c r="E3413" t="s">
        <v>120</v>
      </c>
      <c r="F3413" t="s">
        <v>1962</v>
      </c>
    </row>
    <row r="3414" spans="1:6" x14ac:dyDescent="0.25">
      <c r="A3414">
        <v>30</v>
      </c>
      <c r="B3414">
        <v>15001</v>
      </c>
      <c r="C3414">
        <v>16000</v>
      </c>
      <c r="D3414" t="s">
        <v>20</v>
      </c>
      <c r="E3414" t="s">
        <v>142</v>
      </c>
      <c r="F3414" t="s">
        <v>1963</v>
      </c>
    </row>
    <row r="3415" spans="1:6" x14ac:dyDescent="0.25">
      <c r="A3415">
        <v>30</v>
      </c>
      <c r="B3415">
        <v>15001</v>
      </c>
      <c r="C3415">
        <v>16000</v>
      </c>
      <c r="D3415" t="s">
        <v>20</v>
      </c>
      <c r="E3415" t="s">
        <v>163</v>
      </c>
      <c r="F3415" t="s">
        <v>1964</v>
      </c>
    </row>
    <row r="3416" spans="1:6" x14ac:dyDescent="0.25">
      <c r="A3416">
        <v>30</v>
      </c>
      <c r="B3416">
        <v>15001</v>
      </c>
      <c r="C3416">
        <v>16000</v>
      </c>
      <c r="D3416" t="s">
        <v>20</v>
      </c>
      <c r="E3416" t="s">
        <v>576</v>
      </c>
      <c r="F3416" t="s">
        <v>1965</v>
      </c>
    </row>
    <row r="3417" spans="1:6" x14ac:dyDescent="0.25">
      <c r="A3417">
        <v>30</v>
      </c>
      <c r="B3417">
        <v>15001</v>
      </c>
      <c r="C3417">
        <v>16000</v>
      </c>
      <c r="D3417" t="s">
        <v>20</v>
      </c>
      <c r="E3417" t="s">
        <v>577</v>
      </c>
      <c r="F3417" t="s">
        <v>1966</v>
      </c>
    </row>
    <row r="3418" spans="1:6" x14ac:dyDescent="0.25">
      <c r="A3418">
        <v>30</v>
      </c>
      <c r="B3418">
        <v>15001</v>
      </c>
      <c r="C3418">
        <v>16000</v>
      </c>
      <c r="D3418" t="s">
        <v>20</v>
      </c>
      <c r="E3418" t="s">
        <v>578</v>
      </c>
      <c r="F3418" t="s">
        <v>1967</v>
      </c>
    </row>
    <row r="3419" spans="1:6" x14ac:dyDescent="0.25">
      <c r="A3419">
        <v>30</v>
      </c>
      <c r="B3419">
        <v>15001</v>
      </c>
      <c r="C3419">
        <v>16000</v>
      </c>
      <c r="D3419" t="s">
        <v>20</v>
      </c>
      <c r="E3419" t="s">
        <v>579</v>
      </c>
      <c r="F3419" t="s">
        <v>1968</v>
      </c>
    </row>
    <row r="3420" spans="1:6" x14ac:dyDescent="0.25">
      <c r="A3420">
        <v>30</v>
      </c>
      <c r="B3420">
        <v>15001</v>
      </c>
      <c r="C3420">
        <v>16000</v>
      </c>
      <c r="D3420" t="s">
        <v>20</v>
      </c>
      <c r="E3420" t="s">
        <v>580</v>
      </c>
      <c r="F3420" t="s">
        <v>1982</v>
      </c>
    </row>
    <row r="3421" spans="1:6" x14ac:dyDescent="0.25">
      <c r="A3421">
        <v>30</v>
      </c>
      <c r="B3421">
        <v>15001</v>
      </c>
      <c r="C3421">
        <v>16000</v>
      </c>
      <c r="D3421" t="s">
        <v>20</v>
      </c>
      <c r="E3421" t="s">
        <v>582</v>
      </c>
      <c r="F3421" t="s">
        <v>1970</v>
      </c>
    </row>
    <row r="3422" spans="1:6" x14ac:dyDescent="0.25">
      <c r="A3422">
        <v>30</v>
      </c>
      <c r="B3422">
        <v>16001</v>
      </c>
      <c r="C3422">
        <v>17000</v>
      </c>
      <c r="D3422" t="s">
        <v>27</v>
      </c>
      <c r="E3422" t="s">
        <v>265</v>
      </c>
      <c r="F3422" t="s">
        <v>1959</v>
      </c>
    </row>
    <row r="3423" spans="1:6" x14ac:dyDescent="0.25">
      <c r="A3423">
        <v>30</v>
      </c>
      <c r="B3423">
        <v>16001</v>
      </c>
      <c r="C3423">
        <v>17000</v>
      </c>
      <c r="D3423" t="s">
        <v>27</v>
      </c>
      <c r="E3423" t="s">
        <v>581</v>
      </c>
      <c r="F3423" t="s">
        <v>1960</v>
      </c>
    </row>
    <row r="3424" spans="1:6" x14ac:dyDescent="0.25">
      <c r="A3424">
        <v>30</v>
      </c>
      <c r="B3424">
        <v>16001</v>
      </c>
      <c r="C3424">
        <v>17000</v>
      </c>
      <c r="D3424" t="s">
        <v>27</v>
      </c>
      <c r="E3424" t="s">
        <v>575</v>
      </c>
      <c r="F3424" t="s">
        <v>1977</v>
      </c>
    </row>
    <row r="3425" spans="1:6" x14ac:dyDescent="0.25">
      <c r="A3425">
        <v>30</v>
      </c>
      <c r="B3425">
        <v>16001</v>
      </c>
      <c r="C3425">
        <v>17000</v>
      </c>
      <c r="D3425" t="s">
        <v>27</v>
      </c>
      <c r="E3425" t="s">
        <v>120</v>
      </c>
      <c r="F3425" t="s">
        <v>1972</v>
      </c>
    </row>
    <row r="3426" spans="1:6" x14ac:dyDescent="0.25">
      <c r="A3426">
        <v>30</v>
      </c>
      <c r="B3426">
        <v>16001</v>
      </c>
      <c r="C3426">
        <v>17000</v>
      </c>
      <c r="D3426" t="s">
        <v>27</v>
      </c>
      <c r="E3426" t="s">
        <v>142</v>
      </c>
      <c r="F3426" t="s">
        <v>1963</v>
      </c>
    </row>
    <row r="3427" spans="1:6" x14ac:dyDescent="0.25">
      <c r="A3427">
        <v>30</v>
      </c>
      <c r="B3427">
        <v>16001</v>
      </c>
      <c r="C3427">
        <v>17000</v>
      </c>
      <c r="D3427" t="s">
        <v>27</v>
      </c>
      <c r="E3427" t="s">
        <v>163</v>
      </c>
      <c r="F3427" t="s">
        <v>1964</v>
      </c>
    </row>
    <row r="3428" spans="1:6" x14ac:dyDescent="0.25">
      <c r="A3428">
        <v>30</v>
      </c>
      <c r="B3428">
        <v>16001</v>
      </c>
      <c r="C3428">
        <v>17000</v>
      </c>
      <c r="D3428" t="s">
        <v>27</v>
      </c>
      <c r="E3428" t="s">
        <v>576</v>
      </c>
      <c r="F3428" t="s">
        <v>1965</v>
      </c>
    </row>
    <row r="3429" spans="1:6" x14ac:dyDescent="0.25">
      <c r="A3429">
        <v>30</v>
      </c>
      <c r="B3429">
        <v>16001</v>
      </c>
      <c r="C3429">
        <v>17000</v>
      </c>
      <c r="D3429" t="s">
        <v>27</v>
      </c>
      <c r="E3429" t="s">
        <v>577</v>
      </c>
      <c r="F3429" t="s">
        <v>1973</v>
      </c>
    </row>
    <row r="3430" spans="1:6" x14ac:dyDescent="0.25">
      <c r="A3430">
        <v>30</v>
      </c>
      <c r="B3430">
        <v>16001</v>
      </c>
      <c r="C3430">
        <v>17000</v>
      </c>
      <c r="D3430" t="s">
        <v>27</v>
      </c>
      <c r="E3430" t="s">
        <v>578</v>
      </c>
      <c r="F3430" t="s">
        <v>1967</v>
      </c>
    </row>
    <row r="3431" spans="1:6" x14ac:dyDescent="0.25">
      <c r="A3431">
        <v>30</v>
      </c>
      <c r="B3431">
        <v>16001</v>
      </c>
      <c r="C3431">
        <v>17000</v>
      </c>
      <c r="D3431" t="s">
        <v>27</v>
      </c>
      <c r="E3431" t="s">
        <v>579</v>
      </c>
      <c r="F3431" t="s">
        <v>1968</v>
      </c>
    </row>
    <row r="3432" spans="1:6" x14ac:dyDescent="0.25">
      <c r="A3432">
        <v>30</v>
      </c>
      <c r="B3432">
        <v>16001</v>
      </c>
      <c r="C3432">
        <v>17000</v>
      </c>
      <c r="D3432" t="s">
        <v>27</v>
      </c>
      <c r="E3432" t="s">
        <v>580</v>
      </c>
      <c r="F3432" t="s">
        <v>2020</v>
      </c>
    </row>
    <row r="3433" spans="1:6" x14ac:dyDescent="0.25">
      <c r="A3433">
        <v>30</v>
      </c>
      <c r="B3433">
        <v>16001</v>
      </c>
      <c r="C3433">
        <v>17000</v>
      </c>
      <c r="D3433" t="s">
        <v>27</v>
      </c>
      <c r="E3433" t="s">
        <v>582</v>
      </c>
      <c r="F3433" t="s">
        <v>1970</v>
      </c>
    </row>
    <row r="3434" spans="1:6" x14ac:dyDescent="0.25">
      <c r="A3434">
        <v>30</v>
      </c>
      <c r="B3434">
        <v>17001</v>
      </c>
      <c r="C3434">
        <v>18000</v>
      </c>
      <c r="D3434" t="s">
        <v>14</v>
      </c>
      <c r="E3434" t="s">
        <v>265</v>
      </c>
      <c r="F3434" t="s">
        <v>1959</v>
      </c>
    </row>
    <row r="3435" spans="1:6" x14ac:dyDescent="0.25">
      <c r="A3435">
        <v>30</v>
      </c>
      <c r="B3435">
        <v>17001</v>
      </c>
      <c r="C3435">
        <v>18000</v>
      </c>
      <c r="D3435" t="s">
        <v>14</v>
      </c>
      <c r="E3435" t="s">
        <v>581</v>
      </c>
      <c r="F3435" t="s">
        <v>1974</v>
      </c>
    </row>
    <row r="3436" spans="1:6" x14ac:dyDescent="0.25">
      <c r="A3436">
        <v>30</v>
      </c>
      <c r="B3436">
        <v>17001</v>
      </c>
      <c r="C3436">
        <v>18000</v>
      </c>
      <c r="D3436" t="s">
        <v>14</v>
      </c>
      <c r="E3436" t="s">
        <v>575</v>
      </c>
      <c r="F3436" t="s">
        <v>1977</v>
      </c>
    </row>
    <row r="3437" spans="1:6" x14ac:dyDescent="0.25">
      <c r="A3437">
        <v>30</v>
      </c>
      <c r="B3437">
        <v>17001</v>
      </c>
      <c r="C3437">
        <v>18000</v>
      </c>
      <c r="D3437" t="s">
        <v>14</v>
      </c>
      <c r="E3437" t="s">
        <v>120</v>
      </c>
      <c r="F3437" t="s">
        <v>1983</v>
      </c>
    </row>
    <row r="3438" spans="1:6" x14ac:dyDescent="0.25">
      <c r="A3438">
        <v>30</v>
      </c>
      <c r="B3438">
        <v>17001</v>
      </c>
      <c r="C3438">
        <v>18000</v>
      </c>
      <c r="D3438" t="s">
        <v>14</v>
      </c>
      <c r="E3438" t="s">
        <v>142</v>
      </c>
      <c r="F3438" t="s">
        <v>1980</v>
      </c>
    </row>
    <row r="3439" spans="1:6" x14ac:dyDescent="0.25">
      <c r="A3439">
        <v>30</v>
      </c>
      <c r="B3439">
        <v>17001</v>
      </c>
      <c r="C3439">
        <v>18000</v>
      </c>
      <c r="D3439" t="s">
        <v>14</v>
      </c>
      <c r="E3439" t="s">
        <v>163</v>
      </c>
      <c r="F3439" t="s">
        <v>1984</v>
      </c>
    </row>
    <row r="3440" spans="1:6" x14ac:dyDescent="0.25">
      <c r="A3440">
        <v>30</v>
      </c>
      <c r="B3440">
        <v>17001</v>
      </c>
      <c r="C3440">
        <v>18000</v>
      </c>
      <c r="D3440" t="s">
        <v>14</v>
      </c>
      <c r="E3440" t="s">
        <v>576</v>
      </c>
      <c r="F3440" t="s">
        <v>1981</v>
      </c>
    </row>
    <row r="3441" spans="1:6" x14ac:dyDescent="0.25">
      <c r="A3441">
        <v>30</v>
      </c>
      <c r="B3441">
        <v>17001</v>
      </c>
      <c r="C3441">
        <v>18000</v>
      </c>
      <c r="D3441" t="s">
        <v>14</v>
      </c>
      <c r="E3441" t="s">
        <v>577</v>
      </c>
      <c r="F3441" t="s">
        <v>1985</v>
      </c>
    </row>
    <row r="3442" spans="1:6" x14ac:dyDescent="0.25">
      <c r="A3442">
        <v>30</v>
      </c>
      <c r="B3442">
        <v>17001</v>
      </c>
      <c r="C3442">
        <v>18000</v>
      </c>
      <c r="D3442" t="s">
        <v>14</v>
      </c>
      <c r="E3442" t="s">
        <v>578</v>
      </c>
      <c r="F3442" t="s">
        <v>1986</v>
      </c>
    </row>
    <row r="3443" spans="1:6" x14ac:dyDescent="0.25">
      <c r="A3443">
        <v>30</v>
      </c>
      <c r="B3443">
        <v>17001</v>
      </c>
      <c r="C3443">
        <v>18000</v>
      </c>
      <c r="D3443" t="s">
        <v>14</v>
      </c>
      <c r="E3443" t="s">
        <v>579</v>
      </c>
      <c r="F3443" t="s">
        <v>2001</v>
      </c>
    </row>
    <row r="3444" spans="1:6" x14ac:dyDescent="0.25">
      <c r="A3444">
        <v>30</v>
      </c>
      <c r="B3444">
        <v>17001</v>
      </c>
      <c r="C3444">
        <v>18000</v>
      </c>
      <c r="D3444" t="s">
        <v>14</v>
      </c>
      <c r="E3444" t="s">
        <v>580</v>
      </c>
      <c r="F3444" t="s">
        <v>1969</v>
      </c>
    </row>
    <row r="3445" spans="1:6" x14ac:dyDescent="0.25">
      <c r="A3445">
        <v>30</v>
      </c>
      <c r="B3445">
        <v>17001</v>
      </c>
      <c r="C3445">
        <v>18000</v>
      </c>
      <c r="D3445" t="s">
        <v>14</v>
      </c>
      <c r="E3445" t="s">
        <v>582</v>
      </c>
      <c r="F3445" t="s">
        <v>1970</v>
      </c>
    </row>
    <row r="3446" spans="1:6" x14ac:dyDescent="0.25">
      <c r="A3446">
        <v>30</v>
      </c>
      <c r="B3446">
        <v>18001</v>
      </c>
      <c r="C3446">
        <v>19000</v>
      </c>
      <c r="D3446" t="s">
        <v>30</v>
      </c>
      <c r="E3446" t="s">
        <v>265</v>
      </c>
      <c r="F3446" t="s">
        <v>1959</v>
      </c>
    </row>
    <row r="3447" spans="1:6" x14ac:dyDescent="0.25">
      <c r="A3447">
        <v>30</v>
      </c>
      <c r="B3447">
        <v>18001</v>
      </c>
      <c r="C3447">
        <v>19000</v>
      </c>
      <c r="D3447" t="s">
        <v>30</v>
      </c>
      <c r="E3447" t="s">
        <v>581</v>
      </c>
      <c r="F3447" t="s">
        <v>2009</v>
      </c>
    </row>
    <row r="3448" spans="1:6" x14ac:dyDescent="0.25">
      <c r="A3448">
        <v>30</v>
      </c>
      <c r="B3448">
        <v>18001</v>
      </c>
      <c r="C3448">
        <v>19000</v>
      </c>
      <c r="D3448" t="s">
        <v>30</v>
      </c>
      <c r="E3448" t="s">
        <v>575</v>
      </c>
      <c r="F3448" t="s">
        <v>1977</v>
      </c>
    </row>
    <row r="3449" spans="1:6" x14ac:dyDescent="0.25">
      <c r="A3449">
        <v>30</v>
      </c>
      <c r="B3449">
        <v>18001</v>
      </c>
      <c r="C3449">
        <v>19000</v>
      </c>
      <c r="D3449" t="s">
        <v>30</v>
      </c>
      <c r="E3449" t="s">
        <v>120</v>
      </c>
      <c r="F3449" t="s">
        <v>1983</v>
      </c>
    </row>
    <row r="3450" spans="1:6" x14ac:dyDescent="0.25">
      <c r="A3450">
        <v>30</v>
      </c>
      <c r="B3450">
        <v>18001</v>
      </c>
      <c r="C3450">
        <v>19000</v>
      </c>
      <c r="D3450" t="s">
        <v>30</v>
      </c>
      <c r="E3450" t="s">
        <v>142</v>
      </c>
      <c r="F3450" t="s">
        <v>1980</v>
      </c>
    </row>
    <row r="3451" spans="1:6" x14ac:dyDescent="0.25">
      <c r="A3451">
        <v>30</v>
      </c>
      <c r="B3451">
        <v>18001</v>
      </c>
      <c r="C3451">
        <v>19000</v>
      </c>
      <c r="D3451" t="s">
        <v>30</v>
      </c>
      <c r="E3451" t="s">
        <v>163</v>
      </c>
      <c r="F3451" t="s">
        <v>1984</v>
      </c>
    </row>
    <row r="3452" spans="1:6" x14ac:dyDescent="0.25">
      <c r="A3452">
        <v>30</v>
      </c>
      <c r="B3452">
        <v>18001</v>
      </c>
      <c r="C3452">
        <v>19000</v>
      </c>
      <c r="D3452" t="s">
        <v>30</v>
      </c>
      <c r="E3452" t="s">
        <v>576</v>
      </c>
      <c r="F3452" t="s">
        <v>2014</v>
      </c>
    </row>
    <row r="3453" spans="1:6" x14ac:dyDescent="0.25">
      <c r="A3453">
        <v>30</v>
      </c>
      <c r="B3453">
        <v>18001</v>
      </c>
      <c r="C3453">
        <v>19000</v>
      </c>
      <c r="D3453" t="s">
        <v>30</v>
      </c>
      <c r="E3453" t="s">
        <v>577</v>
      </c>
      <c r="F3453" t="s">
        <v>2021</v>
      </c>
    </row>
    <row r="3454" spans="1:6" x14ac:dyDescent="0.25">
      <c r="A3454">
        <v>30</v>
      </c>
      <c r="B3454">
        <v>18001</v>
      </c>
      <c r="C3454">
        <v>19000</v>
      </c>
      <c r="D3454" t="s">
        <v>30</v>
      </c>
      <c r="E3454" t="s">
        <v>578</v>
      </c>
      <c r="F3454" t="s">
        <v>1986</v>
      </c>
    </row>
    <row r="3455" spans="1:6" x14ac:dyDescent="0.25">
      <c r="A3455">
        <v>30</v>
      </c>
      <c r="B3455">
        <v>18001</v>
      </c>
      <c r="C3455">
        <v>19000</v>
      </c>
      <c r="D3455" t="s">
        <v>30</v>
      </c>
      <c r="E3455" t="s">
        <v>579</v>
      </c>
      <c r="F3455" t="s">
        <v>2001</v>
      </c>
    </row>
    <row r="3456" spans="1:6" x14ac:dyDescent="0.25">
      <c r="A3456">
        <v>30</v>
      </c>
      <c r="B3456">
        <v>18001</v>
      </c>
      <c r="C3456">
        <v>19000</v>
      </c>
      <c r="D3456" t="s">
        <v>30</v>
      </c>
      <c r="E3456" t="s">
        <v>580</v>
      </c>
      <c r="F3456" t="s">
        <v>1969</v>
      </c>
    </row>
    <row r="3457" spans="1:6" x14ac:dyDescent="0.25">
      <c r="A3457">
        <v>30</v>
      </c>
      <c r="B3457">
        <v>18001</v>
      </c>
      <c r="C3457">
        <v>19000</v>
      </c>
      <c r="D3457" t="s">
        <v>30</v>
      </c>
      <c r="E3457" t="s">
        <v>582</v>
      </c>
      <c r="F3457" t="s">
        <v>1970</v>
      </c>
    </row>
    <row r="3458" spans="1:6" x14ac:dyDescent="0.25">
      <c r="A3458">
        <v>30</v>
      </c>
      <c r="B3458">
        <v>19001</v>
      </c>
      <c r="C3458">
        <v>20000</v>
      </c>
      <c r="D3458" t="s">
        <v>469</v>
      </c>
      <c r="E3458" t="s">
        <v>265</v>
      </c>
      <c r="F3458" t="s">
        <v>1959</v>
      </c>
    </row>
    <row r="3459" spans="1:6" x14ac:dyDescent="0.25">
      <c r="A3459">
        <v>30</v>
      </c>
      <c r="B3459">
        <v>19001</v>
      </c>
      <c r="C3459">
        <v>20000</v>
      </c>
      <c r="D3459" t="s">
        <v>469</v>
      </c>
      <c r="E3459" t="s">
        <v>581</v>
      </c>
      <c r="F3459" t="s">
        <v>1960</v>
      </c>
    </row>
    <row r="3460" spans="1:6" x14ac:dyDescent="0.25">
      <c r="A3460">
        <v>30</v>
      </c>
      <c r="B3460">
        <v>19001</v>
      </c>
      <c r="C3460">
        <v>20000</v>
      </c>
      <c r="D3460" t="s">
        <v>469</v>
      </c>
      <c r="E3460" t="s">
        <v>575</v>
      </c>
      <c r="F3460" t="s">
        <v>1961</v>
      </c>
    </row>
    <row r="3461" spans="1:6" x14ac:dyDescent="0.25">
      <c r="A3461">
        <v>30</v>
      </c>
      <c r="B3461">
        <v>19001</v>
      </c>
      <c r="C3461">
        <v>20000</v>
      </c>
      <c r="D3461" t="s">
        <v>469</v>
      </c>
      <c r="E3461" t="s">
        <v>120</v>
      </c>
      <c r="F3461" t="s">
        <v>1972</v>
      </c>
    </row>
    <row r="3462" spans="1:6" x14ac:dyDescent="0.25">
      <c r="A3462">
        <v>30</v>
      </c>
      <c r="B3462">
        <v>19001</v>
      </c>
      <c r="C3462">
        <v>20000</v>
      </c>
      <c r="D3462" t="s">
        <v>469</v>
      </c>
      <c r="E3462" t="s">
        <v>142</v>
      </c>
      <c r="F3462" t="s">
        <v>1963</v>
      </c>
    </row>
    <row r="3463" spans="1:6" x14ac:dyDescent="0.25">
      <c r="A3463">
        <v>30</v>
      </c>
      <c r="B3463">
        <v>19001</v>
      </c>
      <c r="C3463">
        <v>20000</v>
      </c>
      <c r="D3463" t="s">
        <v>469</v>
      </c>
      <c r="E3463" t="s">
        <v>163</v>
      </c>
      <c r="F3463" t="s">
        <v>1964</v>
      </c>
    </row>
    <row r="3464" spans="1:6" x14ac:dyDescent="0.25">
      <c r="A3464">
        <v>30</v>
      </c>
      <c r="B3464">
        <v>19001</v>
      </c>
      <c r="C3464">
        <v>20000</v>
      </c>
      <c r="D3464" t="s">
        <v>469</v>
      </c>
      <c r="E3464" t="s">
        <v>576</v>
      </c>
      <c r="F3464" t="s">
        <v>1965</v>
      </c>
    </row>
    <row r="3465" spans="1:6" x14ac:dyDescent="0.25">
      <c r="A3465">
        <v>30</v>
      </c>
      <c r="B3465">
        <v>19001</v>
      </c>
      <c r="C3465">
        <v>20000</v>
      </c>
      <c r="D3465" t="s">
        <v>469</v>
      </c>
      <c r="E3465" t="s">
        <v>577</v>
      </c>
      <c r="F3465" t="s">
        <v>1966</v>
      </c>
    </row>
    <row r="3466" spans="1:6" x14ac:dyDescent="0.25">
      <c r="A3466">
        <v>30</v>
      </c>
      <c r="B3466">
        <v>19001</v>
      </c>
      <c r="C3466">
        <v>20000</v>
      </c>
      <c r="D3466" t="s">
        <v>469</v>
      </c>
      <c r="E3466" t="s">
        <v>578</v>
      </c>
      <c r="F3466" t="s">
        <v>1967</v>
      </c>
    </row>
    <row r="3467" spans="1:6" x14ac:dyDescent="0.25">
      <c r="A3467">
        <v>30</v>
      </c>
      <c r="B3467">
        <v>19001</v>
      </c>
      <c r="C3467">
        <v>20000</v>
      </c>
      <c r="D3467" t="s">
        <v>469</v>
      </c>
      <c r="E3467" t="s">
        <v>579</v>
      </c>
      <c r="F3467" t="s">
        <v>1968</v>
      </c>
    </row>
    <row r="3468" spans="1:6" x14ac:dyDescent="0.25">
      <c r="A3468">
        <v>30</v>
      </c>
      <c r="B3468">
        <v>19001</v>
      </c>
      <c r="C3468">
        <v>20000</v>
      </c>
      <c r="D3468" t="s">
        <v>469</v>
      </c>
      <c r="E3468" t="s">
        <v>580</v>
      </c>
      <c r="F3468" t="s">
        <v>1969</v>
      </c>
    </row>
    <row r="3469" spans="1:6" x14ac:dyDescent="0.25">
      <c r="A3469">
        <v>30</v>
      </c>
      <c r="B3469">
        <v>19001</v>
      </c>
      <c r="C3469">
        <v>20000</v>
      </c>
      <c r="D3469" t="s">
        <v>469</v>
      </c>
      <c r="E3469" t="s">
        <v>582</v>
      </c>
      <c r="F3469" t="s">
        <v>1970</v>
      </c>
    </row>
    <row r="3470" spans="1:6" x14ac:dyDescent="0.25">
      <c r="A3470">
        <v>30</v>
      </c>
      <c r="B3470">
        <v>20001</v>
      </c>
      <c r="C3470">
        <v>21000</v>
      </c>
      <c r="D3470" t="s">
        <v>2</v>
      </c>
      <c r="E3470" t="s">
        <v>265</v>
      </c>
      <c r="F3470" t="s">
        <v>2002</v>
      </c>
    </row>
    <row r="3471" spans="1:6" x14ac:dyDescent="0.25">
      <c r="A3471">
        <v>30</v>
      </c>
      <c r="B3471">
        <v>20001</v>
      </c>
      <c r="C3471">
        <v>21000</v>
      </c>
      <c r="D3471" t="s">
        <v>2</v>
      </c>
      <c r="E3471" t="s">
        <v>581</v>
      </c>
      <c r="F3471" t="s">
        <v>2009</v>
      </c>
    </row>
    <row r="3472" spans="1:6" x14ac:dyDescent="0.25">
      <c r="A3472">
        <v>30</v>
      </c>
      <c r="B3472">
        <v>20001</v>
      </c>
      <c r="C3472">
        <v>21000</v>
      </c>
      <c r="D3472" t="s">
        <v>2</v>
      </c>
      <c r="E3472" t="s">
        <v>575</v>
      </c>
      <c r="F3472" t="s">
        <v>1977</v>
      </c>
    </row>
    <row r="3473" spans="1:6" x14ac:dyDescent="0.25">
      <c r="A3473">
        <v>30</v>
      </c>
      <c r="B3473">
        <v>20001</v>
      </c>
      <c r="C3473">
        <v>21000</v>
      </c>
      <c r="D3473" t="s">
        <v>2</v>
      </c>
      <c r="E3473" t="s">
        <v>120</v>
      </c>
      <c r="F3473" t="s">
        <v>1983</v>
      </c>
    </row>
    <row r="3474" spans="1:6" x14ac:dyDescent="0.25">
      <c r="A3474">
        <v>30</v>
      </c>
      <c r="B3474">
        <v>20001</v>
      </c>
      <c r="C3474">
        <v>21000</v>
      </c>
      <c r="D3474" t="s">
        <v>2</v>
      </c>
      <c r="E3474" t="s">
        <v>142</v>
      </c>
      <c r="F3474" t="s">
        <v>1980</v>
      </c>
    </row>
    <row r="3475" spans="1:6" x14ac:dyDescent="0.25">
      <c r="A3475">
        <v>30</v>
      </c>
      <c r="B3475">
        <v>20001</v>
      </c>
      <c r="C3475">
        <v>21000</v>
      </c>
      <c r="D3475" t="s">
        <v>2</v>
      </c>
      <c r="E3475" t="s">
        <v>163</v>
      </c>
      <c r="F3475" t="s">
        <v>1984</v>
      </c>
    </row>
    <row r="3476" spans="1:6" x14ac:dyDescent="0.25">
      <c r="A3476">
        <v>30</v>
      </c>
      <c r="B3476">
        <v>20001</v>
      </c>
      <c r="C3476">
        <v>21000</v>
      </c>
      <c r="D3476" t="s">
        <v>2</v>
      </c>
      <c r="E3476" t="s">
        <v>576</v>
      </c>
      <c r="F3476" t="s">
        <v>1981</v>
      </c>
    </row>
    <row r="3477" spans="1:6" x14ac:dyDescent="0.25">
      <c r="A3477">
        <v>30</v>
      </c>
      <c r="B3477">
        <v>20001</v>
      </c>
      <c r="C3477">
        <v>21000</v>
      </c>
      <c r="D3477" t="s">
        <v>2</v>
      </c>
      <c r="E3477" t="s">
        <v>577</v>
      </c>
      <c r="F3477" t="s">
        <v>1985</v>
      </c>
    </row>
    <row r="3478" spans="1:6" x14ac:dyDescent="0.25">
      <c r="A3478">
        <v>30</v>
      </c>
      <c r="B3478">
        <v>20001</v>
      </c>
      <c r="C3478">
        <v>21000</v>
      </c>
      <c r="D3478" t="s">
        <v>2</v>
      </c>
      <c r="E3478" t="s">
        <v>578</v>
      </c>
      <c r="F3478" t="s">
        <v>1986</v>
      </c>
    </row>
    <row r="3479" spans="1:6" x14ac:dyDescent="0.25">
      <c r="A3479">
        <v>30</v>
      </c>
      <c r="B3479">
        <v>20001</v>
      </c>
      <c r="C3479">
        <v>21000</v>
      </c>
      <c r="D3479" t="s">
        <v>2</v>
      </c>
      <c r="E3479" t="s">
        <v>579</v>
      </c>
      <c r="F3479" t="s">
        <v>2001</v>
      </c>
    </row>
    <row r="3480" spans="1:6" x14ac:dyDescent="0.25">
      <c r="A3480">
        <v>30</v>
      </c>
      <c r="B3480">
        <v>20001</v>
      </c>
      <c r="C3480">
        <v>21000</v>
      </c>
      <c r="D3480" t="s">
        <v>2</v>
      </c>
      <c r="E3480" t="s">
        <v>580</v>
      </c>
      <c r="F3480" t="s">
        <v>1982</v>
      </c>
    </row>
    <row r="3481" spans="1:6" x14ac:dyDescent="0.25">
      <c r="A3481">
        <v>30</v>
      </c>
      <c r="B3481">
        <v>20001</v>
      </c>
      <c r="C3481">
        <v>21000</v>
      </c>
      <c r="D3481" t="s">
        <v>2</v>
      </c>
      <c r="E3481" t="s">
        <v>582</v>
      </c>
      <c r="F3481" t="s">
        <v>2003</v>
      </c>
    </row>
    <row r="3482" spans="1:6" x14ac:dyDescent="0.25">
      <c r="A3482">
        <v>30</v>
      </c>
      <c r="B3482">
        <v>2001</v>
      </c>
      <c r="C3482">
        <v>3000</v>
      </c>
      <c r="D3482" t="s">
        <v>110</v>
      </c>
      <c r="E3482" t="s">
        <v>265</v>
      </c>
      <c r="F3482" t="s">
        <v>1959</v>
      </c>
    </row>
    <row r="3483" spans="1:6" x14ac:dyDescent="0.25">
      <c r="A3483">
        <v>30</v>
      </c>
      <c r="B3483">
        <v>2001</v>
      </c>
      <c r="C3483">
        <v>3000</v>
      </c>
      <c r="D3483" t="s">
        <v>110</v>
      </c>
      <c r="E3483" t="s">
        <v>581</v>
      </c>
      <c r="F3483" t="s">
        <v>1990</v>
      </c>
    </row>
    <row r="3484" spans="1:6" x14ac:dyDescent="0.25">
      <c r="A3484">
        <v>30</v>
      </c>
      <c r="B3484">
        <v>2001</v>
      </c>
      <c r="C3484">
        <v>3000</v>
      </c>
      <c r="D3484" t="s">
        <v>110</v>
      </c>
      <c r="E3484" t="s">
        <v>575</v>
      </c>
      <c r="F3484" t="s">
        <v>1961</v>
      </c>
    </row>
    <row r="3485" spans="1:6" x14ac:dyDescent="0.25">
      <c r="A3485">
        <v>30</v>
      </c>
      <c r="B3485">
        <v>2001</v>
      </c>
      <c r="C3485">
        <v>3000</v>
      </c>
      <c r="D3485" t="s">
        <v>110</v>
      </c>
      <c r="E3485" t="s">
        <v>120</v>
      </c>
      <c r="F3485" t="s">
        <v>1983</v>
      </c>
    </row>
    <row r="3486" spans="1:6" x14ac:dyDescent="0.25">
      <c r="A3486">
        <v>30</v>
      </c>
      <c r="B3486">
        <v>2001</v>
      </c>
      <c r="C3486">
        <v>3000</v>
      </c>
      <c r="D3486" t="s">
        <v>110</v>
      </c>
      <c r="E3486" t="s">
        <v>142</v>
      </c>
      <c r="F3486" t="s">
        <v>1963</v>
      </c>
    </row>
    <row r="3487" spans="1:6" x14ac:dyDescent="0.25">
      <c r="A3487">
        <v>30</v>
      </c>
      <c r="B3487">
        <v>2001</v>
      </c>
      <c r="C3487">
        <v>3000</v>
      </c>
      <c r="D3487" t="s">
        <v>110</v>
      </c>
      <c r="E3487" t="s">
        <v>163</v>
      </c>
      <c r="F3487" t="s">
        <v>1964</v>
      </c>
    </row>
    <row r="3488" spans="1:6" x14ac:dyDescent="0.25">
      <c r="A3488">
        <v>30</v>
      </c>
      <c r="B3488">
        <v>2001</v>
      </c>
      <c r="C3488">
        <v>3000</v>
      </c>
      <c r="D3488" t="s">
        <v>110</v>
      </c>
      <c r="E3488" t="s">
        <v>576</v>
      </c>
      <c r="F3488" t="s">
        <v>1981</v>
      </c>
    </row>
    <row r="3489" spans="1:6" x14ac:dyDescent="0.25">
      <c r="A3489">
        <v>30</v>
      </c>
      <c r="B3489">
        <v>2001</v>
      </c>
      <c r="C3489">
        <v>3000</v>
      </c>
      <c r="D3489" t="s">
        <v>110</v>
      </c>
      <c r="E3489" t="s">
        <v>577</v>
      </c>
      <c r="F3489" t="s">
        <v>1966</v>
      </c>
    </row>
    <row r="3490" spans="1:6" x14ac:dyDescent="0.25">
      <c r="A3490">
        <v>30</v>
      </c>
      <c r="B3490">
        <v>2001</v>
      </c>
      <c r="C3490">
        <v>3000</v>
      </c>
      <c r="D3490" t="s">
        <v>110</v>
      </c>
      <c r="E3490" t="s">
        <v>578</v>
      </c>
      <c r="F3490" t="s">
        <v>1967</v>
      </c>
    </row>
    <row r="3491" spans="1:6" x14ac:dyDescent="0.25">
      <c r="A3491">
        <v>30</v>
      </c>
      <c r="B3491">
        <v>2001</v>
      </c>
      <c r="C3491">
        <v>3000</v>
      </c>
      <c r="D3491" t="s">
        <v>110</v>
      </c>
      <c r="E3491" t="s">
        <v>579</v>
      </c>
      <c r="F3491" t="s">
        <v>2001</v>
      </c>
    </row>
    <row r="3492" spans="1:6" x14ac:dyDescent="0.25">
      <c r="A3492">
        <v>30</v>
      </c>
      <c r="B3492">
        <v>2001</v>
      </c>
      <c r="C3492">
        <v>3000</v>
      </c>
      <c r="D3492" t="s">
        <v>110</v>
      </c>
      <c r="E3492" t="s">
        <v>580</v>
      </c>
      <c r="F3492" t="s">
        <v>1969</v>
      </c>
    </row>
    <row r="3493" spans="1:6" x14ac:dyDescent="0.25">
      <c r="A3493">
        <v>30</v>
      </c>
      <c r="B3493">
        <v>2001</v>
      </c>
      <c r="C3493">
        <v>3000</v>
      </c>
      <c r="D3493" t="s">
        <v>110</v>
      </c>
      <c r="E3493" t="s">
        <v>582</v>
      </c>
      <c r="F3493" t="s">
        <v>1970</v>
      </c>
    </row>
    <row r="3494" spans="1:6" x14ac:dyDescent="0.25">
      <c r="A3494">
        <v>30</v>
      </c>
      <c r="B3494">
        <v>21001</v>
      </c>
      <c r="C3494">
        <v>22000</v>
      </c>
      <c r="D3494" t="s">
        <v>36</v>
      </c>
      <c r="E3494" t="s">
        <v>265</v>
      </c>
      <c r="F3494" t="s">
        <v>1959</v>
      </c>
    </row>
    <row r="3495" spans="1:6" x14ac:dyDescent="0.25">
      <c r="A3495">
        <v>30</v>
      </c>
      <c r="B3495">
        <v>21001</v>
      </c>
      <c r="C3495">
        <v>22000</v>
      </c>
      <c r="D3495" t="s">
        <v>36</v>
      </c>
      <c r="E3495" t="s">
        <v>581</v>
      </c>
      <c r="F3495" t="s">
        <v>2009</v>
      </c>
    </row>
    <row r="3496" spans="1:6" x14ac:dyDescent="0.25">
      <c r="A3496">
        <v>30</v>
      </c>
      <c r="B3496">
        <v>21001</v>
      </c>
      <c r="C3496">
        <v>22000</v>
      </c>
      <c r="D3496" t="s">
        <v>36</v>
      </c>
      <c r="E3496" t="s">
        <v>575</v>
      </c>
      <c r="F3496" t="s">
        <v>1977</v>
      </c>
    </row>
    <row r="3497" spans="1:6" x14ac:dyDescent="0.25">
      <c r="A3497">
        <v>30</v>
      </c>
      <c r="B3497">
        <v>21001</v>
      </c>
      <c r="C3497">
        <v>22000</v>
      </c>
      <c r="D3497" t="s">
        <v>36</v>
      </c>
      <c r="E3497" t="s">
        <v>120</v>
      </c>
      <c r="F3497" t="s">
        <v>2015</v>
      </c>
    </row>
    <row r="3498" spans="1:6" x14ac:dyDescent="0.25">
      <c r="A3498">
        <v>30</v>
      </c>
      <c r="B3498">
        <v>21001</v>
      </c>
      <c r="C3498">
        <v>22000</v>
      </c>
      <c r="D3498" t="s">
        <v>36</v>
      </c>
      <c r="E3498" t="s">
        <v>142</v>
      </c>
      <c r="F3498" t="s">
        <v>1980</v>
      </c>
    </row>
    <row r="3499" spans="1:6" x14ac:dyDescent="0.25">
      <c r="A3499">
        <v>30</v>
      </c>
      <c r="B3499">
        <v>21001</v>
      </c>
      <c r="C3499">
        <v>22000</v>
      </c>
      <c r="D3499" t="s">
        <v>36</v>
      </c>
      <c r="E3499" t="s">
        <v>163</v>
      </c>
      <c r="F3499" t="s">
        <v>1984</v>
      </c>
    </row>
    <row r="3500" spans="1:6" x14ac:dyDescent="0.25">
      <c r="A3500">
        <v>30</v>
      </c>
      <c r="B3500">
        <v>21001</v>
      </c>
      <c r="C3500">
        <v>22000</v>
      </c>
      <c r="D3500" t="s">
        <v>36</v>
      </c>
      <c r="E3500" t="s">
        <v>576</v>
      </c>
      <c r="F3500" t="s">
        <v>1981</v>
      </c>
    </row>
    <row r="3501" spans="1:6" x14ac:dyDescent="0.25">
      <c r="A3501">
        <v>30</v>
      </c>
      <c r="B3501">
        <v>21001</v>
      </c>
      <c r="C3501">
        <v>22000</v>
      </c>
      <c r="D3501" t="s">
        <v>36</v>
      </c>
      <c r="E3501" t="s">
        <v>577</v>
      </c>
      <c r="F3501" t="s">
        <v>2010</v>
      </c>
    </row>
    <row r="3502" spans="1:6" x14ac:dyDescent="0.25">
      <c r="A3502">
        <v>30</v>
      </c>
      <c r="B3502">
        <v>21001</v>
      </c>
      <c r="C3502">
        <v>22000</v>
      </c>
      <c r="D3502" t="s">
        <v>36</v>
      </c>
      <c r="E3502" t="s">
        <v>578</v>
      </c>
      <c r="F3502" t="s">
        <v>1986</v>
      </c>
    </row>
    <row r="3503" spans="1:6" x14ac:dyDescent="0.25">
      <c r="A3503">
        <v>30</v>
      </c>
      <c r="B3503">
        <v>21001</v>
      </c>
      <c r="C3503">
        <v>22000</v>
      </c>
      <c r="D3503" t="s">
        <v>36</v>
      </c>
      <c r="E3503" t="s">
        <v>579</v>
      </c>
      <c r="F3503" t="s">
        <v>2001</v>
      </c>
    </row>
    <row r="3504" spans="1:6" x14ac:dyDescent="0.25">
      <c r="A3504">
        <v>30</v>
      </c>
      <c r="B3504">
        <v>21001</v>
      </c>
      <c r="C3504">
        <v>22000</v>
      </c>
      <c r="D3504" t="s">
        <v>36</v>
      </c>
      <c r="E3504" t="s">
        <v>580</v>
      </c>
      <c r="F3504" t="s">
        <v>1982</v>
      </c>
    </row>
    <row r="3505" spans="1:6" x14ac:dyDescent="0.25">
      <c r="A3505">
        <v>30</v>
      </c>
      <c r="B3505">
        <v>21001</v>
      </c>
      <c r="C3505">
        <v>22000</v>
      </c>
      <c r="D3505" t="s">
        <v>36</v>
      </c>
      <c r="E3505" t="s">
        <v>582</v>
      </c>
      <c r="F3505" t="s">
        <v>2003</v>
      </c>
    </row>
    <row r="3506" spans="1:6" x14ac:dyDescent="0.25">
      <c r="A3506">
        <v>30</v>
      </c>
      <c r="B3506">
        <v>22001</v>
      </c>
      <c r="C3506">
        <v>23000</v>
      </c>
      <c r="D3506" t="s">
        <v>171</v>
      </c>
      <c r="E3506" t="s">
        <v>265</v>
      </c>
      <c r="F3506" t="s">
        <v>1959</v>
      </c>
    </row>
    <row r="3507" spans="1:6" x14ac:dyDescent="0.25">
      <c r="A3507">
        <v>30</v>
      </c>
      <c r="B3507">
        <v>22001</v>
      </c>
      <c r="C3507">
        <v>23000</v>
      </c>
      <c r="D3507" t="s">
        <v>171</v>
      </c>
      <c r="E3507" t="s">
        <v>581</v>
      </c>
      <c r="F3507" t="s">
        <v>1974</v>
      </c>
    </row>
    <row r="3508" spans="1:6" x14ac:dyDescent="0.25">
      <c r="A3508">
        <v>30</v>
      </c>
      <c r="B3508">
        <v>22001</v>
      </c>
      <c r="C3508">
        <v>23000</v>
      </c>
      <c r="D3508" t="s">
        <v>171</v>
      </c>
      <c r="E3508" t="s">
        <v>575</v>
      </c>
      <c r="F3508" t="s">
        <v>1961</v>
      </c>
    </row>
    <row r="3509" spans="1:6" x14ac:dyDescent="0.25">
      <c r="A3509">
        <v>30</v>
      </c>
      <c r="B3509">
        <v>22001</v>
      </c>
      <c r="C3509">
        <v>23000</v>
      </c>
      <c r="D3509" t="s">
        <v>171</v>
      </c>
      <c r="E3509" t="s">
        <v>120</v>
      </c>
      <c r="F3509" t="s">
        <v>1972</v>
      </c>
    </row>
    <row r="3510" spans="1:6" x14ac:dyDescent="0.25">
      <c r="A3510">
        <v>30</v>
      </c>
      <c r="B3510">
        <v>22001</v>
      </c>
      <c r="C3510">
        <v>23000</v>
      </c>
      <c r="D3510" t="s">
        <v>171</v>
      </c>
      <c r="E3510" t="s">
        <v>142</v>
      </c>
      <c r="F3510" t="s">
        <v>1963</v>
      </c>
    </row>
    <row r="3511" spans="1:6" x14ac:dyDescent="0.25">
      <c r="A3511">
        <v>30</v>
      </c>
      <c r="B3511">
        <v>22001</v>
      </c>
      <c r="C3511">
        <v>23000</v>
      </c>
      <c r="D3511" t="s">
        <v>171</v>
      </c>
      <c r="E3511" t="s">
        <v>163</v>
      </c>
      <c r="F3511" t="s">
        <v>1984</v>
      </c>
    </row>
    <row r="3512" spans="1:6" x14ac:dyDescent="0.25">
      <c r="A3512">
        <v>30</v>
      </c>
      <c r="B3512">
        <v>22001</v>
      </c>
      <c r="C3512">
        <v>23000</v>
      </c>
      <c r="D3512" t="s">
        <v>171</v>
      </c>
      <c r="E3512" t="s">
        <v>576</v>
      </c>
      <c r="F3512" t="s">
        <v>1981</v>
      </c>
    </row>
    <row r="3513" spans="1:6" x14ac:dyDescent="0.25">
      <c r="A3513">
        <v>30</v>
      </c>
      <c r="B3513">
        <v>22001</v>
      </c>
      <c r="C3513">
        <v>23000</v>
      </c>
      <c r="D3513" t="s">
        <v>171</v>
      </c>
      <c r="E3513" t="s">
        <v>577</v>
      </c>
      <c r="F3513" t="s">
        <v>1966</v>
      </c>
    </row>
    <row r="3514" spans="1:6" x14ac:dyDescent="0.25">
      <c r="A3514">
        <v>30</v>
      </c>
      <c r="B3514">
        <v>22001</v>
      </c>
      <c r="C3514">
        <v>23000</v>
      </c>
      <c r="D3514" t="s">
        <v>171</v>
      </c>
      <c r="E3514" t="s">
        <v>578</v>
      </c>
      <c r="F3514" t="s">
        <v>1967</v>
      </c>
    </row>
    <row r="3515" spans="1:6" x14ac:dyDescent="0.25">
      <c r="A3515">
        <v>30</v>
      </c>
      <c r="B3515">
        <v>22001</v>
      </c>
      <c r="C3515">
        <v>23000</v>
      </c>
      <c r="D3515" t="s">
        <v>171</v>
      </c>
      <c r="E3515" t="s">
        <v>579</v>
      </c>
      <c r="F3515" t="s">
        <v>2001</v>
      </c>
    </row>
    <row r="3516" spans="1:6" x14ac:dyDescent="0.25">
      <c r="A3516">
        <v>30</v>
      </c>
      <c r="B3516">
        <v>22001</v>
      </c>
      <c r="C3516">
        <v>23000</v>
      </c>
      <c r="D3516" t="s">
        <v>171</v>
      </c>
      <c r="E3516" t="s">
        <v>580</v>
      </c>
      <c r="F3516" t="s">
        <v>1982</v>
      </c>
    </row>
    <row r="3517" spans="1:6" x14ac:dyDescent="0.25">
      <c r="A3517">
        <v>30</v>
      </c>
      <c r="B3517">
        <v>22001</v>
      </c>
      <c r="C3517">
        <v>23000</v>
      </c>
      <c r="D3517" t="s">
        <v>171</v>
      </c>
      <c r="E3517" t="s">
        <v>582</v>
      </c>
      <c r="F3517" t="s">
        <v>1970</v>
      </c>
    </row>
    <row r="3518" spans="1:6" x14ac:dyDescent="0.25">
      <c r="A3518">
        <v>30</v>
      </c>
      <c r="B3518">
        <v>3001</v>
      </c>
      <c r="C3518">
        <v>4000</v>
      </c>
      <c r="D3518" t="s">
        <v>131</v>
      </c>
      <c r="E3518" t="s">
        <v>265</v>
      </c>
      <c r="F3518" t="s">
        <v>1959</v>
      </c>
    </row>
    <row r="3519" spans="1:6" x14ac:dyDescent="0.25">
      <c r="A3519">
        <v>30</v>
      </c>
      <c r="B3519">
        <v>3001</v>
      </c>
      <c r="C3519">
        <v>4000</v>
      </c>
      <c r="D3519" t="s">
        <v>131</v>
      </c>
      <c r="E3519" t="s">
        <v>581</v>
      </c>
      <c r="F3519" t="s">
        <v>1974</v>
      </c>
    </row>
    <row r="3520" spans="1:6" x14ac:dyDescent="0.25">
      <c r="A3520">
        <v>30</v>
      </c>
      <c r="B3520">
        <v>3001</v>
      </c>
      <c r="C3520">
        <v>4000</v>
      </c>
      <c r="D3520" t="s">
        <v>131</v>
      </c>
      <c r="E3520" t="s">
        <v>575</v>
      </c>
      <c r="F3520" t="s">
        <v>1961</v>
      </c>
    </row>
    <row r="3521" spans="1:6" x14ac:dyDescent="0.25">
      <c r="A3521">
        <v>30</v>
      </c>
      <c r="B3521">
        <v>3001</v>
      </c>
      <c r="C3521">
        <v>4000</v>
      </c>
      <c r="D3521" t="s">
        <v>131</v>
      </c>
      <c r="E3521" t="s">
        <v>120</v>
      </c>
      <c r="F3521" t="s">
        <v>2004</v>
      </c>
    </row>
    <row r="3522" spans="1:6" x14ac:dyDescent="0.25">
      <c r="A3522">
        <v>30</v>
      </c>
      <c r="B3522">
        <v>3001</v>
      </c>
      <c r="C3522">
        <v>4000</v>
      </c>
      <c r="D3522" t="s">
        <v>131</v>
      </c>
      <c r="E3522" t="s">
        <v>142</v>
      </c>
      <c r="F3522" t="s">
        <v>1963</v>
      </c>
    </row>
    <row r="3523" spans="1:6" x14ac:dyDescent="0.25">
      <c r="A3523">
        <v>30</v>
      </c>
      <c r="B3523">
        <v>3001</v>
      </c>
      <c r="C3523">
        <v>4000</v>
      </c>
      <c r="D3523" t="s">
        <v>131</v>
      </c>
      <c r="E3523" t="s">
        <v>163</v>
      </c>
      <c r="F3523" t="s">
        <v>1964</v>
      </c>
    </row>
    <row r="3524" spans="1:6" x14ac:dyDescent="0.25">
      <c r="A3524">
        <v>30</v>
      </c>
      <c r="B3524">
        <v>3001</v>
      </c>
      <c r="C3524">
        <v>4000</v>
      </c>
      <c r="D3524" t="s">
        <v>131</v>
      </c>
      <c r="E3524" t="s">
        <v>576</v>
      </c>
      <c r="F3524" t="s">
        <v>1981</v>
      </c>
    </row>
    <row r="3525" spans="1:6" x14ac:dyDescent="0.25">
      <c r="A3525">
        <v>30</v>
      </c>
      <c r="B3525">
        <v>3001</v>
      </c>
      <c r="C3525">
        <v>4000</v>
      </c>
      <c r="D3525" t="s">
        <v>131</v>
      </c>
      <c r="E3525" t="s">
        <v>577</v>
      </c>
      <c r="F3525" t="s">
        <v>1966</v>
      </c>
    </row>
    <row r="3526" spans="1:6" x14ac:dyDescent="0.25">
      <c r="A3526">
        <v>30</v>
      </c>
      <c r="B3526">
        <v>3001</v>
      </c>
      <c r="C3526">
        <v>4000</v>
      </c>
      <c r="D3526" t="s">
        <v>131</v>
      </c>
      <c r="E3526" t="s">
        <v>578</v>
      </c>
      <c r="F3526" t="s">
        <v>1967</v>
      </c>
    </row>
    <row r="3527" spans="1:6" x14ac:dyDescent="0.25">
      <c r="A3527">
        <v>30</v>
      </c>
      <c r="B3527">
        <v>3001</v>
      </c>
      <c r="C3527">
        <v>4000</v>
      </c>
      <c r="D3527" t="s">
        <v>131</v>
      </c>
      <c r="E3527" t="s">
        <v>579</v>
      </c>
      <c r="F3527" t="s">
        <v>2001</v>
      </c>
    </row>
    <row r="3528" spans="1:6" x14ac:dyDescent="0.25">
      <c r="A3528">
        <v>30</v>
      </c>
      <c r="B3528">
        <v>3001</v>
      </c>
      <c r="C3528">
        <v>4000</v>
      </c>
      <c r="D3528" t="s">
        <v>131</v>
      </c>
      <c r="E3528" t="s">
        <v>580</v>
      </c>
      <c r="F3528" t="s">
        <v>1969</v>
      </c>
    </row>
    <row r="3529" spans="1:6" x14ac:dyDescent="0.25">
      <c r="A3529">
        <v>30</v>
      </c>
      <c r="B3529">
        <v>3001</v>
      </c>
      <c r="C3529">
        <v>4000</v>
      </c>
      <c r="D3529" t="s">
        <v>131</v>
      </c>
      <c r="E3529" t="s">
        <v>582</v>
      </c>
      <c r="F3529" t="s">
        <v>1970</v>
      </c>
    </row>
    <row r="3530" spans="1:6" x14ac:dyDescent="0.25">
      <c r="A3530">
        <v>30</v>
      </c>
      <c r="B3530">
        <v>4001</v>
      </c>
      <c r="C3530">
        <v>5000</v>
      </c>
      <c r="D3530" t="s">
        <v>459</v>
      </c>
      <c r="E3530" t="s">
        <v>265</v>
      </c>
      <c r="F3530" t="s">
        <v>1959</v>
      </c>
    </row>
    <row r="3531" spans="1:6" x14ac:dyDescent="0.25">
      <c r="A3531">
        <v>30</v>
      </c>
      <c r="B3531">
        <v>4001</v>
      </c>
      <c r="C3531">
        <v>5000</v>
      </c>
      <c r="D3531" t="s">
        <v>459</v>
      </c>
      <c r="E3531" t="s">
        <v>581</v>
      </c>
      <c r="F3531" t="s">
        <v>1960</v>
      </c>
    </row>
    <row r="3532" spans="1:6" x14ac:dyDescent="0.25">
      <c r="A3532">
        <v>30</v>
      </c>
      <c r="B3532">
        <v>4001</v>
      </c>
      <c r="C3532">
        <v>5000</v>
      </c>
      <c r="D3532" t="s">
        <v>459</v>
      </c>
      <c r="E3532" t="s">
        <v>575</v>
      </c>
      <c r="F3532" t="s">
        <v>1961</v>
      </c>
    </row>
    <row r="3533" spans="1:6" x14ac:dyDescent="0.25">
      <c r="A3533">
        <v>30</v>
      </c>
      <c r="B3533">
        <v>4001</v>
      </c>
      <c r="C3533">
        <v>5000</v>
      </c>
      <c r="D3533" t="s">
        <v>459</v>
      </c>
      <c r="E3533" t="s">
        <v>120</v>
      </c>
      <c r="F3533" t="s">
        <v>1972</v>
      </c>
    </row>
    <row r="3534" spans="1:6" x14ac:dyDescent="0.25">
      <c r="A3534">
        <v>30</v>
      </c>
      <c r="B3534">
        <v>4001</v>
      </c>
      <c r="C3534">
        <v>5000</v>
      </c>
      <c r="D3534" t="s">
        <v>459</v>
      </c>
      <c r="E3534" t="s">
        <v>142</v>
      </c>
      <c r="F3534" t="s">
        <v>1963</v>
      </c>
    </row>
    <row r="3535" spans="1:6" x14ac:dyDescent="0.25">
      <c r="A3535">
        <v>30</v>
      </c>
      <c r="B3535">
        <v>4001</v>
      </c>
      <c r="C3535">
        <v>5000</v>
      </c>
      <c r="D3535" t="s">
        <v>459</v>
      </c>
      <c r="E3535" t="s">
        <v>163</v>
      </c>
      <c r="F3535" t="s">
        <v>1964</v>
      </c>
    </row>
    <row r="3536" spans="1:6" x14ac:dyDescent="0.25">
      <c r="A3536">
        <v>30</v>
      </c>
      <c r="B3536">
        <v>4001</v>
      </c>
      <c r="C3536">
        <v>5000</v>
      </c>
      <c r="D3536" t="s">
        <v>459</v>
      </c>
      <c r="E3536" t="s">
        <v>576</v>
      </c>
      <c r="F3536" t="s">
        <v>1965</v>
      </c>
    </row>
    <row r="3537" spans="1:6" x14ac:dyDescent="0.25">
      <c r="A3537">
        <v>30</v>
      </c>
      <c r="B3537">
        <v>4001</v>
      </c>
      <c r="C3537">
        <v>5000</v>
      </c>
      <c r="D3537" t="s">
        <v>459</v>
      </c>
      <c r="E3537" t="s">
        <v>577</v>
      </c>
      <c r="F3537" t="s">
        <v>1966</v>
      </c>
    </row>
    <row r="3538" spans="1:6" x14ac:dyDescent="0.25">
      <c r="A3538">
        <v>30</v>
      </c>
      <c r="B3538">
        <v>4001</v>
      </c>
      <c r="C3538">
        <v>5000</v>
      </c>
      <c r="D3538" t="s">
        <v>459</v>
      </c>
      <c r="E3538" t="s">
        <v>578</v>
      </c>
      <c r="F3538" t="s">
        <v>1967</v>
      </c>
    </row>
    <row r="3539" spans="1:6" x14ac:dyDescent="0.25">
      <c r="A3539">
        <v>30</v>
      </c>
      <c r="B3539">
        <v>4001</v>
      </c>
      <c r="C3539">
        <v>5000</v>
      </c>
      <c r="D3539" t="s">
        <v>459</v>
      </c>
      <c r="E3539" t="s">
        <v>579</v>
      </c>
      <c r="F3539" t="s">
        <v>1971</v>
      </c>
    </row>
    <row r="3540" spans="1:6" x14ac:dyDescent="0.25">
      <c r="A3540">
        <v>30</v>
      </c>
      <c r="B3540">
        <v>4001</v>
      </c>
      <c r="C3540">
        <v>5000</v>
      </c>
      <c r="D3540" t="s">
        <v>459</v>
      </c>
      <c r="E3540" t="s">
        <v>580</v>
      </c>
      <c r="F3540" t="s">
        <v>1969</v>
      </c>
    </row>
    <row r="3541" spans="1:6" x14ac:dyDescent="0.25">
      <c r="A3541">
        <v>30</v>
      </c>
      <c r="B3541">
        <v>4001</v>
      </c>
      <c r="C3541">
        <v>5000</v>
      </c>
      <c r="D3541" t="s">
        <v>459</v>
      </c>
      <c r="E3541" t="s">
        <v>582</v>
      </c>
      <c r="F3541" t="s">
        <v>1970</v>
      </c>
    </row>
    <row r="3542" spans="1:6" x14ac:dyDescent="0.25">
      <c r="A3542">
        <v>30</v>
      </c>
      <c r="B3542">
        <v>5001</v>
      </c>
      <c r="C3542">
        <v>6000</v>
      </c>
      <c r="D3542" t="s">
        <v>460</v>
      </c>
      <c r="E3542" t="s">
        <v>265</v>
      </c>
      <c r="F3542" t="s">
        <v>1959</v>
      </c>
    </row>
    <row r="3543" spans="1:6" x14ac:dyDescent="0.25">
      <c r="A3543">
        <v>30</v>
      </c>
      <c r="B3543">
        <v>5001</v>
      </c>
      <c r="C3543">
        <v>6000</v>
      </c>
      <c r="D3543" t="s">
        <v>460</v>
      </c>
      <c r="E3543" t="s">
        <v>581</v>
      </c>
      <c r="F3543" t="s">
        <v>1960</v>
      </c>
    </row>
    <row r="3544" spans="1:6" x14ac:dyDescent="0.25">
      <c r="A3544">
        <v>30</v>
      </c>
      <c r="B3544">
        <v>5001</v>
      </c>
      <c r="C3544">
        <v>6000</v>
      </c>
      <c r="D3544" t="s">
        <v>460</v>
      </c>
      <c r="E3544" t="s">
        <v>575</v>
      </c>
      <c r="F3544" t="s">
        <v>1961</v>
      </c>
    </row>
    <row r="3545" spans="1:6" x14ac:dyDescent="0.25">
      <c r="A3545">
        <v>30</v>
      </c>
      <c r="B3545">
        <v>5001</v>
      </c>
      <c r="C3545">
        <v>6000</v>
      </c>
      <c r="D3545" t="s">
        <v>460</v>
      </c>
      <c r="E3545" t="s">
        <v>120</v>
      </c>
      <c r="F3545" t="s">
        <v>1972</v>
      </c>
    </row>
    <row r="3546" spans="1:6" x14ac:dyDescent="0.25">
      <c r="A3546">
        <v>30</v>
      </c>
      <c r="B3546">
        <v>5001</v>
      </c>
      <c r="C3546">
        <v>6000</v>
      </c>
      <c r="D3546" t="s">
        <v>460</v>
      </c>
      <c r="E3546" t="s">
        <v>142</v>
      </c>
      <c r="F3546" t="s">
        <v>1963</v>
      </c>
    </row>
    <row r="3547" spans="1:6" x14ac:dyDescent="0.25">
      <c r="A3547">
        <v>30</v>
      </c>
      <c r="B3547">
        <v>5001</v>
      </c>
      <c r="C3547">
        <v>6000</v>
      </c>
      <c r="D3547" t="s">
        <v>460</v>
      </c>
      <c r="E3547" t="s">
        <v>163</v>
      </c>
      <c r="F3547" t="s">
        <v>1964</v>
      </c>
    </row>
    <row r="3548" spans="1:6" x14ac:dyDescent="0.25">
      <c r="A3548">
        <v>30</v>
      </c>
      <c r="B3548">
        <v>5001</v>
      </c>
      <c r="C3548">
        <v>6000</v>
      </c>
      <c r="D3548" t="s">
        <v>460</v>
      </c>
      <c r="E3548" t="s">
        <v>576</v>
      </c>
      <c r="F3548" t="s">
        <v>1965</v>
      </c>
    </row>
    <row r="3549" spans="1:6" x14ac:dyDescent="0.25">
      <c r="A3549">
        <v>30</v>
      </c>
      <c r="B3549">
        <v>5001</v>
      </c>
      <c r="C3549">
        <v>6000</v>
      </c>
      <c r="D3549" t="s">
        <v>460</v>
      </c>
      <c r="E3549" t="s">
        <v>577</v>
      </c>
      <c r="F3549" t="s">
        <v>1973</v>
      </c>
    </row>
    <row r="3550" spans="1:6" x14ac:dyDescent="0.25">
      <c r="A3550">
        <v>30</v>
      </c>
      <c r="B3550">
        <v>5001</v>
      </c>
      <c r="C3550">
        <v>6000</v>
      </c>
      <c r="D3550" t="s">
        <v>460</v>
      </c>
      <c r="E3550" t="s">
        <v>578</v>
      </c>
      <c r="F3550" t="s">
        <v>1967</v>
      </c>
    </row>
    <row r="3551" spans="1:6" x14ac:dyDescent="0.25">
      <c r="A3551">
        <v>30</v>
      </c>
      <c r="B3551">
        <v>5001</v>
      </c>
      <c r="C3551">
        <v>6000</v>
      </c>
      <c r="D3551" t="s">
        <v>460</v>
      </c>
      <c r="E3551" t="s">
        <v>579</v>
      </c>
      <c r="F3551" t="s">
        <v>1971</v>
      </c>
    </row>
    <row r="3552" spans="1:6" x14ac:dyDescent="0.25">
      <c r="A3552">
        <v>30</v>
      </c>
      <c r="B3552">
        <v>5001</v>
      </c>
      <c r="C3552">
        <v>6000</v>
      </c>
      <c r="D3552" t="s">
        <v>460</v>
      </c>
      <c r="E3552" t="s">
        <v>580</v>
      </c>
      <c r="F3552" t="s">
        <v>1975</v>
      </c>
    </row>
    <row r="3553" spans="1:6" x14ac:dyDescent="0.25">
      <c r="A3553">
        <v>30</v>
      </c>
      <c r="B3553">
        <v>5001</v>
      </c>
      <c r="C3553">
        <v>6000</v>
      </c>
      <c r="D3553" t="s">
        <v>460</v>
      </c>
      <c r="E3553" t="s">
        <v>582</v>
      </c>
      <c r="F3553" t="s">
        <v>1970</v>
      </c>
    </row>
    <row r="3554" spans="1:6" x14ac:dyDescent="0.25">
      <c r="A3554">
        <v>30</v>
      </c>
      <c r="B3554">
        <v>6001</v>
      </c>
      <c r="C3554">
        <v>7000</v>
      </c>
      <c r="D3554" t="s">
        <v>461</v>
      </c>
      <c r="E3554" t="s">
        <v>265</v>
      </c>
      <c r="F3554" t="s">
        <v>1959</v>
      </c>
    </row>
    <row r="3555" spans="1:6" x14ac:dyDescent="0.25">
      <c r="A3555">
        <v>30</v>
      </c>
      <c r="B3555">
        <v>6001</v>
      </c>
      <c r="C3555">
        <v>7000</v>
      </c>
      <c r="D3555" t="s">
        <v>461</v>
      </c>
      <c r="E3555" t="s">
        <v>581</v>
      </c>
      <c r="F3555" t="s">
        <v>1960</v>
      </c>
    </row>
    <row r="3556" spans="1:6" x14ac:dyDescent="0.25">
      <c r="A3556">
        <v>30</v>
      </c>
      <c r="B3556">
        <v>6001</v>
      </c>
      <c r="C3556">
        <v>7000</v>
      </c>
      <c r="D3556" t="s">
        <v>461</v>
      </c>
      <c r="E3556" t="s">
        <v>575</v>
      </c>
      <c r="F3556" t="s">
        <v>1961</v>
      </c>
    </row>
    <row r="3557" spans="1:6" x14ac:dyDescent="0.25">
      <c r="A3557">
        <v>30</v>
      </c>
      <c r="B3557">
        <v>6001</v>
      </c>
      <c r="C3557">
        <v>7000</v>
      </c>
      <c r="D3557" t="s">
        <v>461</v>
      </c>
      <c r="E3557" t="s">
        <v>120</v>
      </c>
      <c r="F3557" t="s">
        <v>1962</v>
      </c>
    </row>
    <row r="3558" spans="1:6" x14ac:dyDescent="0.25">
      <c r="A3558">
        <v>30</v>
      </c>
      <c r="B3558">
        <v>6001</v>
      </c>
      <c r="C3558">
        <v>7000</v>
      </c>
      <c r="D3558" t="s">
        <v>461</v>
      </c>
      <c r="E3558" t="s">
        <v>142</v>
      </c>
      <c r="F3558" t="s">
        <v>1963</v>
      </c>
    </row>
    <row r="3559" spans="1:6" x14ac:dyDescent="0.25">
      <c r="A3559">
        <v>30</v>
      </c>
      <c r="B3559">
        <v>6001</v>
      </c>
      <c r="C3559">
        <v>7000</v>
      </c>
      <c r="D3559" t="s">
        <v>461</v>
      </c>
      <c r="E3559" t="s">
        <v>163</v>
      </c>
      <c r="F3559" t="s">
        <v>1964</v>
      </c>
    </row>
    <row r="3560" spans="1:6" x14ac:dyDescent="0.25">
      <c r="A3560">
        <v>30</v>
      </c>
      <c r="B3560">
        <v>6001</v>
      </c>
      <c r="C3560">
        <v>7000</v>
      </c>
      <c r="D3560" t="s">
        <v>461</v>
      </c>
      <c r="E3560" t="s">
        <v>576</v>
      </c>
      <c r="F3560" t="s">
        <v>1965</v>
      </c>
    </row>
    <row r="3561" spans="1:6" x14ac:dyDescent="0.25">
      <c r="A3561">
        <v>30</v>
      </c>
      <c r="B3561">
        <v>6001</v>
      </c>
      <c r="C3561">
        <v>7000</v>
      </c>
      <c r="D3561" t="s">
        <v>461</v>
      </c>
      <c r="E3561" t="s">
        <v>577</v>
      </c>
      <c r="F3561" t="s">
        <v>1966</v>
      </c>
    </row>
    <row r="3562" spans="1:6" x14ac:dyDescent="0.25">
      <c r="A3562">
        <v>30</v>
      </c>
      <c r="B3562">
        <v>6001</v>
      </c>
      <c r="C3562">
        <v>7000</v>
      </c>
      <c r="D3562" t="s">
        <v>461</v>
      </c>
      <c r="E3562" t="s">
        <v>578</v>
      </c>
      <c r="F3562" t="s">
        <v>1967</v>
      </c>
    </row>
    <row r="3563" spans="1:6" x14ac:dyDescent="0.25">
      <c r="A3563">
        <v>30</v>
      </c>
      <c r="B3563">
        <v>6001</v>
      </c>
      <c r="C3563">
        <v>7000</v>
      </c>
      <c r="D3563" t="s">
        <v>461</v>
      </c>
      <c r="E3563" t="s">
        <v>579</v>
      </c>
      <c r="F3563" t="s">
        <v>1968</v>
      </c>
    </row>
    <row r="3564" spans="1:6" x14ac:dyDescent="0.25">
      <c r="A3564">
        <v>30</v>
      </c>
      <c r="B3564">
        <v>6001</v>
      </c>
      <c r="C3564">
        <v>7000</v>
      </c>
      <c r="D3564" t="s">
        <v>461</v>
      </c>
      <c r="E3564" t="s">
        <v>580</v>
      </c>
      <c r="F3564" t="s">
        <v>1969</v>
      </c>
    </row>
    <row r="3565" spans="1:6" x14ac:dyDescent="0.25">
      <c r="A3565">
        <v>30</v>
      </c>
      <c r="B3565">
        <v>6001</v>
      </c>
      <c r="C3565">
        <v>7000</v>
      </c>
      <c r="D3565" t="s">
        <v>461</v>
      </c>
      <c r="E3565" t="s">
        <v>582</v>
      </c>
      <c r="F3565" t="s">
        <v>1992</v>
      </c>
    </row>
    <row r="3566" spans="1:6" x14ac:dyDescent="0.25">
      <c r="A3566">
        <v>30</v>
      </c>
      <c r="B3566">
        <v>7001</v>
      </c>
      <c r="C3566">
        <v>8000</v>
      </c>
      <c r="D3566" t="s">
        <v>462</v>
      </c>
      <c r="E3566" t="s">
        <v>265</v>
      </c>
      <c r="F3566" t="s">
        <v>1959</v>
      </c>
    </row>
    <row r="3567" spans="1:6" x14ac:dyDescent="0.25">
      <c r="A3567">
        <v>30</v>
      </c>
      <c r="B3567">
        <v>7001</v>
      </c>
      <c r="C3567">
        <v>8000</v>
      </c>
      <c r="D3567" t="s">
        <v>462</v>
      </c>
      <c r="E3567" t="s">
        <v>581</v>
      </c>
      <c r="F3567" t="s">
        <v>1960</v>
      </c>
    </row>
    <row r="3568" spans="1:6" x14ac:dyDescent="0.25">
      <c r="A3568">
        <v>30</v>
      </c>
      <c r="B3568">
        <v>7001</v>
      </c>
      <c r="C3568">
        <v>8000</v>
      </c>
      <c r="D3568" t="s">
        <v>462</v>
      </c>
      <c r="E3568" t="s">
        <v>575</v>
      </c>
      <c r="F3568" t="s">
        <v>1961</v>
      </c>
    </row>
    <row r="3569" spans="1:6" x14ac:dyDescent="0.25">
      <c r="A3569">
        <v>30</v>
      </c>
      <c r="B3569">
        <v>7001</v>
      </c>
      <c r="C3569">
        <v>8000</v>
      </c>
      <c r="D3569" t="s">
        <v>462</v>
      </c>
      <c r="E3569" t="s">
        <v>120</v>
      </c>
      <c r="F3569" t="s">
        <v>1972</v>
      </c>
    </row>
    <row r="3570" spans="1:6" x14ac:dyDescent="0.25">
      <c r="A3570">
        <v>30</v>
      </c>
      <c r="B3570">
        <v>7001</v>
      </c>
      <c r="C3570">
        <v>8000</v>
      </c>
      <c r="D3570" t="s">
        <v>462</v>
      </c>
      <c r="E3570" t="s">
        <v>142</v>
      </c>
      <c r="F3570" t="s">
        <v>1963</v>
      </c>
    </row>
    <row r="3571" spans="1:6" x14ac:dyDescent="0.25">
      <c r="A3571">
        <v>30</v>
      </c>
      <c r="B3571">
        <v>7001</v>
      </c>
      <c r="C3571">
        <v>8000</v>
      </c>
      <c r="D3571" t="s">
        <v>462</v>
      </c>
      <c r="E3571" t="s">
        <v>163</v>
      </c>
      <c r="F3571" t="s">
        <v>1964</v>
      </c>
    </row>
    <row r="3572" spans="1:6" x14ac:dyDescent="0.25">
      <c r="A3572">
        <v>30</v>
      </c>
      <c r="B3572">
        <v>7001</v>
      </c>
      <c r="C3572">
        <v>8000</v>
      </c>
      <c r="D3572" t="s">
        <v>462</v>
      </c>
      <c r="E3572" t="s">
        <v>576</v>
      </c>
      <c r="F3572" t="s">
        <v>1965</v>
      </c>
    </row>
    <row r="3573" spans="1:6" x14ac:dyDescent="0.25">
      <c r="A3573">
        <v>30</v>
      </c>
      <c r="B3573">
        <v>7001</v>
      </c>
      <c r="C3573">
        <v>8000</v>
      </c>
      <c r="D3573" t="s">
        <v>462</v>
      </c>
      <c r="E3573" t="s">
        <v>577</v>
      </c>
      <c r="F3573" t="s">
        <v>1966</v>
      </c>
    </row>
    <row r="3574" spans="1:6" x14ac:dyDescent="0.25">
      <c r="A3574">
        <v>30</v>
      </c>
      <c r="B3574">
        <v>7001</v>
      </c>
      <c r="C3574">
        <v>8000</v>
      </c>
      <c r="D3574" t="s">
        <v>462</v>
      </c>
      <c r="E3574" t="s">
        <v>578</v>
      </c>
      <c r="F3574" t="s">
        <v>1967</v>
      </c>
    </row>
    <row r="3575" spans="1:6" x14ac:dyDescent="0.25">
      <c r="A3575">
        <v>30</v>
      </c>
      <c r="B3575">
        <v>7001</v>
      </c>
      <c r="C3575">
        <v>8000</v>
      </c>
      <c r="D3575" t="s">
        <v>462</v>
      </c>
      <c r="E3575" t="s">
        <v>579</v>
      </c>
      <c r="F3575" t="s">
        <v>1968</v>
      </c>
    </row>
    <row r="3576" spans="1:6" x14ac:dyDescent="0.25">
      <c r="A3576">
        <v>30</v>
      </c>
      <c r="B3576">
        <v>7001</v>
      </c>
      <c r="C3576">
        <v>8000</v>
      </c>
      <c r="D3576" t="s">
        <v>462</v>
      </c>
      <c r="E3576" t="s">
        <v>580</v>
      </c>
      <c r="F3576" t="s">
        <v>1969</v>
      </c>
    </row>
    <row r="3577" spans="1:6" x14ac:dyDescent="0.25">
      <c r="A3577">
        <v>30</v>
      </c>
      <c r="B3577">
        <v>7001</v>
      </c>
      <c r="C3577">
        <v>8000</v>
      </c>
      <c r="D3577" t="s">
        <v>462</v>
      </c>
      <c r="E3577" t="s">
        <v>582</v>
      </c>
      <c r="F3577" t="s">
        <v>1970</v>
      </c>
    </row>
    <row r="3578" spans="1:6" x14ac:dyDescent="0.25">
      <c r="A3578">
        <v>30</v>
      </c>
      <c r="B3578">
        <v>8001</v>
      </c>
      <c r="C3578">
        <v>9000</v>
      </c>
      <c r="D3578" t="s">
        <v>257</v>
      </c>
      <c r="E3578" t="s">
        <v>265</v>
      </c>
      <c r="F3578" t="s">
        <v>1959</v>
      </c>
    </row>
    <row r="3579" spans="1:6" x14ac:dyDescent="0.25">
      <c r="A3579">
        <v>30</v>
      </c>
      <c r="B3579">
        <v>8001</v>
      </c>
      <c r="C3579">
        <v>9000</v>
      </c>
      <c r="D3579" t="s">
        <v>257</v>
      </c>
      <c r="E3579" t="s">
        <v>581</v>
      </c>
      <c r="F3579" t="s">
        <v>1974</v>
      </c>
    </row>
    <row r="3580" spans="1:6" x14ac:dyDescent="0.25">
      <c r="A3580">
        <v>30</v>
      </c>
      <c r="B3580">
        <v>8001</v>
      </c>
      <c r="C3580">
        <v>9000</v>
      </c>
      <c r="D3580" t="s">
        <v>257</v>
      </c>
      <c r="E3580" t="s">
        <v>575</v>
      </c>
      <c r="F3580" t="s">
        <v>1961</v>
      </c>
    </row>
    <row r="3581" spans="1:6" x14ac:dyDescent="0.25">
      <c r="A3581">
        <v>30</v>
      </c>
      <c r="B3581">
        <v>8001</v>
      </c>
      <c r="C3581">
        <v>9000</v>
      </c>
      <c r="D3581" t="s">
        <v>257</v>
      </c>
      <c r="E3581" t="s">
        <v>120</v>
      </c>
      <c r="F3581" t="s">
        <v>1972</v>
      </c>
    </row>
    <row r="3582" spans="1:6" x14ac:dyDescent="0.25">
      <c r="A3582">
        <v>30</v>
      </c>
      <c r="B3582">
        <v>8001</v>
      </c>
      <c r="C3582">
        <v>9000</v>
      </c>
      <c r="D3582" t="s">
        <v>257</v>
      </c>
      <c r="E3582" t="s">
        <v>142</v>
      </c>
      <c r="F3582" t="s">
        <v>1963</v>
      </c>
    </row>
    <row r="3583" spans="1:6" x14ac:dyDescent="0.25">
      <c r="A3583">
        <v>30</v>
      </c>
      <c r="B3583">
        <v>8001</v>
      </c>
      <c r="C3583">
        <v>9000</v>
      </c>
      <c r="D3583" t="s">
        <v>257</v>
      </c>
      <c r="E3583" t="s">
        <v>163</v>
      </c>
      <c r="F3583" t="s">
        <v>1964</v>
      </c>
    </row>
    <row r="3584" spans="1:6" x14ac:dyDescent="0.25">
      <c r="A3584">
        <v>30</v>
      </c>
      <c r="B3584">
        <v>8001</v>
      </c>
      <c r="C3584">
        <v>9000</v>
      </c>
      <c r="D3584" t="s">
        <v>257</v>
      </c>
      <c r="E3584" t="s">
        <v>576</v>
      </c>
      <c r="F3584" t="s">
        <v>1965</v>
      </c>
    </row>
    <row r="3585" spans="1:6" x14ac:dyDescent="0.25">
      <c r="A3585">
        <v>30</v>
      </c>
      <c r="B3585">
        <v>8001</v>
      </c>
      <c r="C3585">
        <v>9000</v>
      </c>
      <c r="D3585" t="s">
        <v>257</v>
      </c>
      <c r="E3585" t="s">
        <v>577</v>
      </c>
      <c r="F3585" t="s">
        <v>1966</v>
      </c>
    </row>
    <row r="3586" spans="1:6" x14ac:dyDescent="0.25">
      <c r="A3586">
        <v>30</v>
      </c>
      <c r="B3586">
        <v>8001</v>
      </c>
      <c r="C3586">
        <v>9000</v>
      </c>
      <c r="D3586" t="s">
        <v>257</v>
      </c>
      <c r="E3586" t="s">
        <v>578</v>
      </c>
      <c r="F3586" t="s">
        <v>1967</v>
      </c>
    </row>
    <row r="3587" spans="1:6" x14ac:dyDescent="0.25">
      <c r="A3587">
        <v>30</v>
      </c>
      <c r="B3587">
        <v>8001</v>
      </c>
      <c r="C3587">
        <v>9000</v>
      </c>
      <c r="D3587" t="s">
        <v>257</v>
      </c>
      <c r="E3587" t="s">
        <v>579</v>
      </c>
      <c r="F3587" t="s">
        <v>1968</v>
      </c>
    </row>
    <row r="3588" spans="1:6" x14ac:dyDescent="0.25">
      <c r="A3588">
        <v>30</v>
      </c>
      <c r="B3588">
        <v>8001</v>
      </c>
      <c r="C3588">
        <v>9000</v>
      </c>
      <c r="D3588" t="s">
        <v>257</v>
      </c>
      <c r="E3588" t="s">
        <v>580</v>
      </c>
      <c r="F3588" t="s">
        <v>1969</v>
      </c>
    </row>
    <row r="3589" spans="1:6" x14ac:dyDescent="0.25">
      <c r="A3589">
        <v>30</v>
      </c>
      <c r="B3589">
        <v>8001</v>
      </c>
      <c r="C3589">
        <v>9000</v>
      </c>
      <c r="D3589" t="s">
        <v>257</v>
      </c>
      <c r="E3589" t="s">
        <v>582</v>
      </c>
      <c r="F3589" t="s">
        <v>1970</v>
      </c>
    </row>
    <row r="3590" spans="1:6" x14ac:dyDescent="0.25">
      <c r="A3590">
        <v>30</v>
      </c>
      <c r="B3590">
        <v>9001</v>
      </c>
      <c r="C3590">
        <v>10000</v>
      </c>
      <c r="D3590" t="s">
        <v>463</v>
      </c>
      <c r="E3590" t="s">
        <v>265</v>
      </c>
      <c r="F3590" t="s">
        <v>1959</v>
      </c>
    </row>
    <row r="3591" spans="1:6" x14ac:dyDescent="0.25">
      <c r="A3591">
        <v>30</v>
      </c>
      <c r="B3591">
        <v>9001</v>
      </c>
      <c r="C3591">
        <v>10000</v>
      </c>
      <c r="D3591" t="s">
        <v>463</v>
      </c>
      <c r="E3591" t="s">
        <v>581</v>
      </c>
      <c r="F3591" t="s">
        <v>1960</v>
      </c>
    </row>
    <row r="3592" spans="1:6" x14ac:dyDescent="0.25">
      <c r="A3592">
        <v>30</v>
      </c>
      <c r="B3592">
        <v>9001</v>
      </c>
      <c r="C3592">
        <v>10000</v>
      </c>
      <c r="D3592" t="s">
        <v>463</v>
      </c>
      <c r="E3592" t="s">
        <v>575</v>
      </c>
      <c r="F3592" t="s">
        <v>1961</v>
      </c>
    </row>
    <row r="3593" spans="1:6" x14ac:dyDescent="0.25">
      <c r="A3593">
        <v>30</v>
      </c>
      <c r="B3593">
        <v>9001</v>
      </c>
      <c r="C3593">
        <v>10000</v>
      </c>
      <c r="D3593" t="s">
        <v>463</v>
      </c>
      <c r="E3593" t="s">
        <v>120</v>
      </c>
      <c r="F3593" t="s">
        <v>1972</v>
      </c>
    </row>
    <row r="3594" spans="1:6" x14ac:dyDescent="0.25">
      <c r="A3594">
        <v>30</v>
      </c>
      <c r="B3594">
        <v>9001</v>
      </c>
      <c r="C3594">
        <v>10000</v>
      </c>
      <c r="D3594" t="s">
        <v>463</v>
      </c>
      <c r="E3594" t="s">
        <v>142</v>
      </c>
      <c r="F3594" t="s">
        <v>1963</v>
      </c>
    </row>
    <row r="3595" spans="1:6" x14ac:dyDescent="0.25">
      <c r="A3595">
        <v>30</v>
      </c>
      <c r="B3595">
        <v>9001</v>
      </c>
      <c r="C3595">
        <v>10000</v>
      </c>
      <c r="D3595" t="s">
        <v>463</v>
      </c>
      <c r="E3595" t="s">
        <v>163</v>
      </c>
      <c r="F3595" t="s">
        <v>1964</v>
      </c>
    </row>
    <row r="3596" spans="1:6" x14ac:dyDescent="0.25">
      <c r="A3596">
        <v>30</v>
      </c>
      <c r="B3596">
        <v>9001</v>
      </c>
      <c r="C3596">
        <v>10000</v>
      </c>
      <c r="D3596" t="s">
        <v>463</v>
      </c>
      <c r="E3596" t="s">
        <v>576</v>
      </c>
      <c r="F3596" t="s">
        <v>1965</v>
      </c>
    </row>
    <row r="3597" spans="1:6" x14ac:dyDescent="0.25">
      <c r="A3597">
        <v>30</v>
      </c>
      <c r="B3597">
        <v>9001</v>
      </c>
      <c r="C3597">
        <v>10000</v>
      </c>
      <c r="D3597" t="s">
        <v>463</v>
      </c>
      <c r="E3597" t="s">
        <v>577</v>
      </c>
      <c r="F3597" t="s">
        <v>1966</v>
      </c>
    </row>
    <row r="3598" spans="1:6" x14ac:dyDescent="0.25">
      <c r="A3598">
        <v>30</v>
      </c>
      <c r="B3598">
        <v>9001</v>
      </c>
      <c r="C3598">
        <v>10000</v>
      </c>
      <c r="D3598" t="s">
        <v>463</v>
      </c>
      <c r="E3598" t="s">
        <v>578</v>
      </c>
      <c r="F3598" t="s">
        <v>1967</v>
      </c>
    </row>
    <row r="3599" spans="1:6" x14ac:dyDescent="0.25">
      <c r="A3599">
        <v>30</v>
      </c>
      <c r="B3599">
        <v>9001</v>
      </c>
      <c r="C3599">
        <v>10000</v>
      </c>
      <c r="D3599" t="s">
        <v>463</v>
      </c>
      <c r="E3599" t="s">
        <v>579</v>
      </c>
      <c r="F3599" t="s">
        <v>1971</v>
      </c>
    </row>
    <row r="3600" spans="1:6" x14ac:dyDescent="0.25">
      <c r="A3600">
        <v>30</v>
      </c>
      <c r="B3600">
        <v>9001</v>
      </c>
      <c r="C3600">
        <v>10000</v>
      </c>
      <c r="D3600" t="s">
        <v>463</v>
      </c>
      <c r="E3600" t="s">
        <v>580</v>
      </c>
      <c r="F3600" t="s">
        <v>1969</v>
      </c>
    </row>
    <row r="3601" spans="1:6" x14ac:dyDescent="0.25">
      <c r="A3601">
        <v>30</v>
      </c>
      <c r="B3601">
        <v>9001</v>
      </c>
      <c r="C3601">
        <v>10000</v>
      </c>
      <c r="D3601" t="s">
        <v>463</v>
      </c>
      <c r="E3601" t="s">
        <v>582</v>
      </c>
      <c r="F3601" t="s">
        <v>1970</v>
      </c>
    </row>
    <row r="3602" spans="1:6" x14ac:dyDescent="0.25">
      <c r="A3602">
        <v>31</v>
      </c>
      <c r="B3602">
        <v>1</v>
      </c>
      <c r="C3602">
        <v>1000</v>
      </c>
      <c r="D3602" t="s">
        <v>470</v>
      </c>
      <c r="E3602" t="s">
        <v>265</v>
      </c>
      <c r="F3602" t="s">
        <v>1959</v>
      </c>
    </row>
    <row r="3603" spans="1:6" x14ac:dyDescent="0.25">
      <c r="A3603">
        <v>31</v>
      </c>
      <c r="B3603">
        <v>1</v>
      </c>
      <c r="C3603">
        <v>1000</v>
      </c>
      <c r="D3603" t="s">
        <v>470</v>
      </c>
      <c r="E3603" t="s">
        <v>581</v>
      </c>
      <c r="F3603" t="s">
        <v>1960</v>
      </c>
    </row>
    <row r="3604" spans="1:6" x14ac:dyDescent="0.25">
      <c r="A3604">
        <v>31</v>
      </c>
      <c r="B3604">
        <v>1</v>
      </c>
      <c r="C3604">
        <v>1000</v>
      </c>
      <c r="D3604" t="s">
        <v>470</v>
      </c>
      <c r="E3604" t="s">
        <v>575</v>
      </c>
      <c r="F3604" t="s">
        <v>1961</v>
      </c>
    </row>
    <row r="3605" spans="1:6" x14ac:dyDescent="0.25">
      <c r="A3605">
        <v>31</v>
      </c>
      <c r="B3605">
        <v>1</v>
      </c>
      <c r="C3605">
        <v>1000</v>
      </c>
      <c r="D3605" t="s">
        <v>470</v>
      </c>
      <c r="E3605" t="s">
        <v>120</v>
      </c>
      <c r="F3605" t="s">
        <v>1972</v>
      </c>
    </row>
    <row r="3606" spans="1:6" x14ac:dyDescent="0.25">
      <c r="A3606">
        <v>31</v>
      </c>
      <c r="B3606">
        <v>1</v>
      </c>
      <c r="C3606">
        <v>1000</v>
      </c>
      <c r="D3606" t="s">
        <v>470</v>
      </c>
      <c r="E3606" t="s">
        <v>142</v>
      </c>
      <c r="F3606" t="s">
        <v>1963</v>
      </c>
    </row>
    <row r="3607" spans="1:6" x14ac:dyDescent="0.25">
      <c r="A3607">
        <v>31</v>
      </c>
      <c r="B3607">
        <v>1</v>
      </c>
      <c r="C3607">
        <v>1000</v>
      </c>
      <c r="D3607" t="s">
        <v>470</v>
      </c>
      <c r="E3607" t="s">
        <v>163</v>
      </c>
      <c r="F3607" t="s">
        <v>1964</v>
      </c>
    </row>
    <row r="3608" spans="1:6" x14ac:dyDescent="0.25">
      <c r="A3608">
        <v>31</v>
      </c>
      <c r="B3608">
        <v>1</v>
      </c>
      <c r="C3608">
        <v>1000</v>
      </c>
      <c r="D3608" t="s">
        <v>470</v>
      </c>
      <c r="E3608" t="s">
        <v>576</v>
      </c>
      <c r="F3608" t="s">
        <v>1965</v>
      </c>
    </row>
    <row r="3609" spans="1:6" x14ac:dyDescent="0.25">
      <c r="A3609">
        <v>31</v>
      </c>
      <c r="B3609">
        <v>1</v>
      </c>
      <c r="C3609">
        <v>1000</v>
      </c>
      <c r="D3609" t="s">
        <v>470</v>
      </c>
      <c r="E3609" t="s">
        <v>577</v>
      </c>
      <c r="F3609" t="s">
        <v>1973</v>
      </c>
    </row>
    <row r="3610" spans="1:6" x14ac:dyDescent="0.25">
      <c r="A3610">
        <v>31</v>
      </c>
      <c r="B3610">
        <v>1</v>
      </c>
      <c r="C3610">
        <v>1000</v>
      </c>
      <c r="D3610" t="s">
        <v>470</v>
      </c>
      <c r="E3610" t="s">
        <v>578</v>
      </c>
      <c r="F3610" t="s">
        <v>1967</v>
      </c>
    </row>
    <row r="3611" spans="1:6" x14ac:dyDescent="0.25">
      <c r="A3611">
        <v>31</v>
      </c>
      <c r="B3611">
        <v>1</v>
      </c>
      <c r="C3611">
        <v>1000</v>
      </c>
      <c r="D3611" t="s">
        <v>470</v>
      </c>
      <c r="E3611" t="s">
        <v>579</v>
      </c>
      <c r="F3611" t="s">
        <v>1971</v>
      </c>
    </row>
    <row r="3612" spans="1:6" x14ac:dyDescent="0.25">
      <c r="A3612">
        <v>31</v>
      </c>
      <c r="B3612">
        <v>1</v>
      </c>
      <c r="C3612">
        <v>1000</v>
      </c>
      <c r="D3612" t="s">
        <v>470</v>
      </c>
      <c r="E3612" t="s">
        <v>580</v>
      </c>
      <c r="F3612" t="s">
        <v>1969</v>
      </c>
    </row>
    <row r="3613" spans="1:6" x14ac:dyDescent="0.25">
      <c r="A3613">
        <v>31</v>
      </c>
      <c r="B3613">
        <v>1</v>
      </c>
      <c r="C3613">
        <v>1000</v>
      </c>
      <c r="D3613" t="s">
        <v>470</v>
      </c>
      <c r="E3613" t="s">
        <v>582</v>
      </c>
      <c r="F3613" t="s">
        <v>1970</v>
      </c>
    </row>
    <row r="3614" spans="1:6" x14ac:dyDescent="0.25">
      <c r="A3614">
        <v>31</v>
      </c>
      <c r="B3614">
        <v>10001</v>
      </c>
      <c r="C3614">
        <v>11000</v>
      </c>
      <c r="D3614" t="s">
        <v>216</v>
      </c>
      <c r="E3614" t="s">
        <v>265</v>
      </c>
      <c r="F3614" t="s">
        <v>1959</v>
      </c>
    </row>
    <row r="3615" spans="1:6" x14ac:dyDescent="0.25">
      <c r="A3615">
        <v>31</v>
      </c>
      <c r="B3615">
        <v>10001</v>
      </c>
      <c r="C3615">
        <v>11000</v>
      </c>
      <c r="D3615" t="s">
        <v>216</v>
      </c>
      <c r="E3615" t="s">
        <v>581</v>
      </c>
      <c r="F3615" t="s">
        <v>1974</v>
      </c>
    </row>
    <row r="3616" spans="1:6" x14ac:dyDescent="0.25">
      <c r="A3616">
        <v>31</v>
      </c>
      <c r="B3616">
        <v>10001</v>
      </c>
      <c r="C3616">
        <v>11000</v>
      </c>
      <c r="D3616" t="s">
        <v>216</v>
      </c>
      <c r="E3616" t="s">
        <v>575</v>
      </c>
      <c r="F3616" t="s">
        <v>1961</v>
      </c>
    </row>
    <row r="3617" spans="1:6" x14ac:dyDescent="0.25">
      <c r="A3617">
        <v>31</v>
      </c>
      <c r="B3617">
        <v>10001</v>
      </c>
      <c r="C3617">
        <v>11000</v>
      </c>
      <c r="D3617" t="s">
        <v>216</v>
      </c>
      <c r="E3617" t="s">
        <v>120</v>
      </c>
      <c r="F3617" t="s">
        <v>1962</v>
      </c>
    </row>
    <row r="3618" spans="1:6" x14ac:dyDescent="0.25">
      <c r="A3618">
        <v>31</v>
      </c>
      <c r="B3618">
        <v>10001</v>
      </c>
      <c r="C3618">
        <v>11000</v>
      </c>
      <c r="D3618" t="s">
        <v>216</v>
      </c>
      <c r="E3618" t="s">
        <v>142</v>
      </c>
      <c r="F3618" t="s">
        <v>1963</v>
      </c>
    </row>
    <row r="3619" spans="1:6" x14ac:dyDescent="0.25">
      <c r="A3619">
        <v>31</v>
      </c>
      <c r="B3619">
        <v>10001</v>
      </c>
      <c r="C3619">
        <v>11000</v>
      </c>
      <c r="D3619" t="s">
        <v>216</v>
      </c>
      <c r="E3619" t="s">
        <v>163</v>
      </c>
      <c r="F3619" t="s">
        <v>1964</v>
      </c>
    </row>
    <row r="3620" spans="1:6" x14ac:dyDescent="0.25">
      <c r="A3620">
        <v>31</v>
      </c>
      <c r="B3620">
        <v>10001</v>
      </c>
      <c r="C3620">
        <v>11000</v>
      </c>
      <c r="D3620" t="s">
        <v>216</v>
      </c>
      <c r="E3620" t="s">
        <v>576</v>
      </c>
      <c r="F3620" t="s">
        <v>1965</v>
      </c>
    </row>
    <row r="3621" spans="1:6" x14ac:dyDescent="0.25">
      <c r="A3621">
        <v>31</v>
      </c>
      <c r="B3621">
        <v>10001</v>
      </c>
      <c r="C3621">
        <v>11000</v>
      </c>
      <c r="D3621" t="s">
        <v>216</v>
      </c>
      <c r="E3621" t="s">
        <v>577</v>
      </c>
      <c r="F3621" t="s">
        <v>1966</v>
      </c>
    </row>
    <row r="3622" spans="1:6" x14ac:dyDescent="0.25">
      <c r="A3622">
        <v>31</v>
      </c>
      <c r="B3622">
        <v>10001</v>
      </c>
      <c r="C3622">
        <v>11000</v>
      </c>
      <c r="D3622" t="s">
        <v>216</v>
      </c>
      <c r="E3622" t="s">
        <v>578</v>
      </c>
      <c r="F3622" t="s">
        <v>1986</v>
      </c>
    </row>
    <row r="3623" spans="1:6" x14ac:dyDescent="0.25">
      <c r="A3623">
        <v>31</v>
      </c>
      <c r="B3623">
        <v>10001</v>
      </c>
      <c r="C3623">
        <v>11000</v>
      </c>
      <c r="D3623" t="s">
        <v>216</v>
      </c>
      <c r="E3623" t="s">
        <v>579</v>
      </c>
      <c r="F3623" t="s">
        <v>1968</v>
      </c>
    </row>
    <row r="3624" spans="1:6" x14ac:dyDescent="0.25">
      <c r="A3624">
        <v>31</v>
      </c>
      <c r="B3624">
        <v>10001</v>
      </c>
      <c r="C3624">
        <v>11000</v>
      </c>
      <c r="D3624" t="s">
        <v>216</v>
      </c>
      <c r="E3624" t="s">
        <v>580</v>
      </c>
      <c r="F3624" t="s">
        <v>1969</v>
      </c>
    </row>
    <row r="3625" spans="1:6" x14ac:dyDescent="0.25">
      <c r="A3625">
        <v>31</v>
      </c>
      <c r="B3625">
        <v>10001</v>
      </c>
      <c r="C3625">
        <v>11000</v>
      </c>
      <c r="D3625" t="s">
        <v>216</v>
      </c>
      <c r="E3625" t="s">
        <v>582</v>
      </c>
      <c r="F3625" t="s">
        <v>1970</v>
      </c>
    </row>
    <row r="3626" spans="1:6" x14ac:dyDescent="0.25">
      <c r="A3626">
        <v>31</v>
      </c>
      <c r="B3626">
        <v>1001</v>
      </c>
      <c r="C3626">
        <v>2000</v>
      </c>
      <c r="D3626" t="s">
        <v>471</v>
      </c>
      <c r="E3626" t="s">
        <v>265</v>
      </c>
      <c r="F3626" t="s">
        <v>1959</v>
      </c>
    </row>
    <row r="3627" spans="1:6" x14ac:dyDescent="0.25">
      <c r="A3627">
        <v>31</v>
      </c>
      <c r="B3627">
        <v>1001</v>
      </c>
      <c r="C3627">
        <v>2000</v>
      </c>
      <c r="D3627" t="s">
        <v>471</v>
      </c>
      <c r="E3627" t="s">
        <v>581</v>
      </c>
      <c r="F3627" t="s">
        <v>1960</v>
      </c>
    </row>
    <row r="3628" spans="1:6" x14ac:dyDescent="0.25">
      <c r="A3628">
        <v>31</v>
      </c>
      <c r="B3628">
        <v>1001</v>
      </c>
      <c r="C3628">
        <v>2000</v>
      </c>
      <c r="D3628" t="s">
        <v>471</v>
      </c>
      <c r="E3628" t="s">
        <v>575</v>
      </c>
      <c r="F3628" t="s">
        <v>1961</v>
      </c>
    </row>
    <row r="3629" spans="1:6" x14ac:dyDescent="0.25">
      <c r="A3629">
        <v>31</v>
      </c>
      <c r="B3629">
        <v>1001</v>
      </c>
      <c r="C3629">
        <v>2000</v>
      </c>
      <c r="D3629" t="s">
        <v>471</v>
      </c>
      <c r="E3629" t="s">
        <v>120</v>
      </c>
      <c r="F3629" t="s">
        <v>1972</v>
      </c>
    </row>
    <row r="3630" spans="1:6" x14ac:dyDescent="0.25">
      <c r="A3630">
        <v>31</v>
      </c>
      <c r="B3630">
        <v>1001</v>
      </c>
      <c r="C3630">
        <v>2000</v>
      </c>
      <c r="D3630" t="s">
        <v>471</v>
      </c>
      <c r="E3630" t="s">
        <v>142</v>
      </c>
      <c r="F3630" t="s">
        <v>1963</v>
      </c>
    </row>
    <row r="3631" spans="1:6" x14ac:dyDescent="0.25">
      <c r="A3631">
        <v>31</v>
      </c>
      <c r="B3631">
        <v>1001</v>
      </c>
      <c r="C3631">
        <v>2000</v>
      </c>
      <c r="D3631" t="s">
        <v>471</v>
      </c>
      <c r="E3631" t="s">
        <v>163</v>
      </c>
      <c r="F3631" t="s">
        <v>1964</v>
      </c>
    </row>
    <row r="3632" spans="1:6" x14ac:dyDescent="0.25">
      <c r="A3632">
        <v>31</v>
      </c>
      <c r="B3632">
        <v>1001</v>
      </c>
      <c r="C3632">
        <v>2000</v>
      </c>
      <c r="D3632" t="s">
        <v>471</v>
      </c>
      <c r="E3632" t="s">
        <v>576</v>
      </c>
      <c r="F3632" t="s">
        <v>1965</v>
      </c>
    </row>
    <row r="3633" spans="1:6" x14ac:dyDescent="0.25">
      <c r="A3633">
        <v>31</v>
      </c>
      <c r="B3633">
        <v>1001</v>
      </c>
      <c r="C3633">
        <v>2000</v>
      </c>
      <c r="D3633" t="s">
        <v>471</v>
      </c>
      <c r="E3633" t="s">
        <v>577</v>
      </c>
      <c r="F3633" t="s">
        <v>1966</v>
      </c>
    </row>
    <row r="3634" spans="1:6" x14ac:dyDescent="0.25">
      <c r="A3634">
        <v>31</v>
      </c>
      <c r="B3634">
        <v>1001</v>
      </c>
      <c r="C3634">
        <v>2000</v>
      </c>
      <c r="D3634" t="s">
        <v>471</v>
      </c>
      <c r="E3634" t="s">
        <v>578</v>
      </c>
      <c r="F3634" t="s">
        <v>1967</v>
      </c>
    </row>
    <row r="3635" spans="1:6" x14ac:dyDescent="0.25">
      <c r="A3635">
        <v>31</v>
      </c>
      <c r="B3635">
        <v>1001</v>
      </c>
      <c r="C3635">
        <v>2000</v>
      </c>
      <c r="D3635" t="s">
        <v>471</v>
      </c>
      <c r="E3635" t="s">
        <v>579</v>
      </c>
      <c r="F3635" t="s">
        <v>1968</v>
      </c>
    </row>
    <row r="3636" spans="1:6" x14ac:dyDescent="0.25">
      <c r="A3636">
        <v>31</v>
      </c>
      <c r="B3636">
        <v>1001</v>
      </c>
      <c r="C3636">
        <v>2000</v>
      </c>
      <c r="D3636" t="s">
        <v>471</v>
      </c>
      <c r="E3636" t="s">
        <v>580</v>
      </c>
      <c r="F3636" t="s">
        <v>1969</v>
      </c>
    </row>
    <row r="3637" spans="1:6" x14ac:dyDescent="0.25">
      <c r="A3637">
        <v>31</v>
      </c>
      <c r="B3637">
        <v>1001</v>
      </c>
      <c r="C3637">
        <v>2000</v>
      </c>
      <c r="D3637" t="s">
        <v>471</v>
      </c>
      <c r="E3637" t="s">
        <v>582</v>
      </c>
      <c r="F3637" t="s">
        <v>1970</v>
      </c>
    </row>
    <row r="3638" spans="1:6" x14ac:dyDescent="0.25">
      <c r="A3638">
        <v>31</v>
      </c>
      <c r="B3638">
        <v>11001</v>
      </c>
      <c r="C3638">
        <v>12000</v>
      </c>
      <c r="D3638" t="s">
        <v>474</v>
      </c>
      <c r="E3638" t="s">
        <v>265</v>
      </c>
      <c r="F3638" t="s">
        <v>1959</v>
      </c>
    </row>
    <row r="3639" spans="1:6" x14ac:dyDescent="0.25">
      <c r="A3639">
        <v>31</v>
      </c>
      <c r="B3639">
        <v>11001</v>
      </c>
      <c r="C3639">
        <v>12000</v>
      </c>
      <c r="D3639" t="s">
        <v>474</v>
      </c>
      <c r="E3639" t="s">
        <v>581</v>
      </c>
      <c r="F3639" t="s">
        <v>1960</v>
      </c>
    </row>
    <row r="3640" spans="1:6" x14ac:dyDescent="0.25">
      <c r="A3640">
        <v>31</v>
      </c>
      <c r="B3640">
        <v>11001</v>
      </c>
      <c r="C3640">
        <v>12000</v>
      </c>
      <c r="D3640" t="s">
        <v>474</v>
      </c>
      <c r="E3640" t="s">
        <v>575</v>
      </c>
      <c r="F3640" t="s">
        <v>1961</v>
      </c>
    </row>
    <row r="3641" spans="1:6" x14ac:dyDescent="0.25">
      <c r="A3641">
        <v>31</v>
      </c>
      <c r="B3641">
        <v>11001</v>
      </c>
      <c r="C3641">
        <v>12000</v>
      </c>
      <c r="D3641" t="s">
        <v>474</v>
      </c>
      <c r="E3641" t="s">
        <v>120</v>
      </c>
      <c r="F3641" t="s">
        <v>1972</v>
      </c>
    </row>
    <row r="3642" spans="1:6" x14ac:dyDescent="0.25">
      <c r="A3642">
        <v>31</v>
      </c>
      <c r="B3642">
        <v>11001</v>
      </c>
      <c r="C3642">
        <v>12000</v>
      </c>
      <c r="D3642" t="s">
        <v>474</v>
      </c>
      <c r="E3642" t="s">
        <v>142</v>
      </c>
      <c r="F3642" t="s">
        <v>1963</v>
      </c>
    </row>
    <row r="3643" spans="1:6" x14ac:dyDescent="0.25">
      <c r="A3643">
        <v>31</v>
      </c>
      <c r="B3643">
        <v>11001</v>
      </c>
      <c r="C3643">
        <v>12000</v>
      </c>
      <c r="D3643" t="s">
        <v>474</v>
      </c>
      <c r="E3643" t="s">
        <v>163</v>
      </c>
      <c r="F3643" t="s">
        <v>1964</v>
      </c>
    </row>
    <row r="3644" spans="1:6" x14ac:dyDescent="0.25">
      <c r="A3644">
        <v>31</v>
      </c>
      <c r="B3644">
        <v>11001</v>
      </c>
      <c r="C3644">
        <v>12000</v>
      </c>
      <c r="D3644" t="s">
        <v>474</v>
      </c>
      <c r="E3644" t="s">
        <v>576</v>
      </c>
      <c r="F3644" t="s">
        <v>1965</v>
      </c>
    </row>
    <row r="3645" spans="1:6" x14ac:dyDescent="0.25">
      <c r="A3645">
        <v>31</v>
      </c>
      <c r="B3645">
        <v>11001</v>
      </c>
      <c r="C3645">
        <v>12000</v>
      </c>
      <c r="D3645" t="s">
        <v>474</v>
      </c>
      <c r="E3645" t="s">
        <v>577</v>
      </c>
      <c r="F3645" t="s">
        <v>1966</v>
      </c>
    </row>
    <row r="3646" spans="1:6" x14ac:dyDescent="0.25">
      <c r="A3646">
        <v>31</v>
      </c>
      <c r="B3646">
        <v>11001</v>
      </c>
      <c r="C3646">
        <v>12000</v>
      </c>
      <c r="D3646" t="s">
        <v>474</v>
      </c>
      <c r="E3646" t="s">
        <v>578</v>
      </c>
      <c r="F3646" t="s">
        <v>1967</v>
      </c>
    </row>
    <row r="3647" spans="1:6" x14ac:dyDescent="0.25">
      <c r="A3647">
        <v>31</v>
      </c>
      <c r="B3647">
        <v>11001</v>
      </c>
      <c r="C3647">
        <v>12000</v>
      </c>
      <c r="D3647" t="s">
        <v>474</v>
      </c>
      <c r="E3647" t="s">
        <v>579</v>
      </c>
      <c r="F3647" t="s">
        <v>1968</v>
      </c>
    </row>
    <row r="3648" spans="1:6" x14ac:dyDescent="0.25">
      <c r="A3648">
        <v>31</v>
      </c>
      <c r="B3648">
        <v>11001</v>
      </c>
      <c r="C3648">
        <v>12000</v>
      </c>
      <c r="D3648" t="s">
        <v>474</v>
      </c>
      <c r="E3648" t="s">
        <v>580</v>
      </c>
      <c r="F3648" t="s">
        <v>1969</v>
      </c>
    </row>
    <row r="3649" spans="1:6" x14ac:dyDescent="0.25">
      <c r="A3649">
        <v>31</v>
      </c>
      <c r="B3649">
        <v>11001</v>
      </c>
      <c r="C3649">
        <v>12000</v>
      </c>
      <c r="D3649" t="s">
        <v>474</v>
      </c>
      <c r="E3649" t="s">
        <v>582</v>
      </c>
      <c r="F3649" t="s">
        <v>1970</v>
      </c>
    </row>
    <row r="3650" spans="1:6" x14ac:dyDescent="0.25">
      <c r="A3650">
        <v>31</v>
      </c>
      <c r="B3650">
        <v>12001</v>
      </c>
      <c r="C3650">
        <v>13000</v>
      </c>
      <c r="D3650" t="s">
        <v>475</v>
      </c>
      <c r="E3650" t="s">
        <v>265</v>
      </c>
      <c r="F3650" t="s">
        <v>1959</v>
      </c>
    </row>
    <row r="3651" spans="1:6" x14ac:dyDescent="0.25">
      <c r="A3651">
        <v>31</v>
      </c>
      <c r="B3651">
        <v>12001</v>
      </c>
      <c r="C3651">
        <v>13000</v>
      </c>
      <c r="D3651" t="s">
        <v>475</v>
      </c>
      <c r="E3651" t="s">
        <v>581</v>
      </c>
      <c r="F3651" t="s">
        <v>1960</v>
      </c>
    </row>
    <row r="3652" spans="1:6" x14ac:dyDescent="0.25">
      <c r="A3652">
        <v>31</v>
      </c>
      <c r="B3652">
        <v>12001</v>
      </c>
      <c r="C3652">
        <v>13000</v>
      </c>
      <c r="D3652" t="s">
        <v>475</v>
      </c>
      <c r="E3652" t="s">
        <v>575</v>
      </c>
      <c r="F3652" t="s">
        <v>1961</v>
      </c>
    </row>
    <row r="3653" spans="1:6" x14ac:dyDescent="0.25">
      <c r="A3653">
        <v>31</v>
      </c>
      <c r="B3653">
        <v>12001</v>
      </c>
      <c r="C3653">
        <v>13000</v>
      </c>
      <c r="D3653" t="s">
        <v>475</v>
      </c>
      <c r="E3653" t="s">
        <v>120</v>
      </c>
      <c r="F3653" t="s">
        <v>1962</v>
      </c>
    </row>
    <row r="3654" spans="1:6" x14ac:dyDescent="0.25">
      <c r="A3654">
        <v>31</v>
      </c>
      <c r="B3654">
        <v>12001</v>
      </c>
      <c r="C3654">
        <v>13000</v>
      </c>
      <c r="D3654" t="s">
        <v>475</v>
      </c>
      <c r="E3654" t="s">
        <v>142</v>
      </c>
      <c r="F3654" t="s">
        <v>1963</v>
      </c>
    </row>
    <row r="3655" spans="1:6" x14ac:dyDescent="0.25">
      <c r="A3655">
        <v>31</v>
      </c>
      <c r="B3655">
        <v>12001</v>
      </c>
      <c r="C3655">
        <v>13000</v>
      </c>
      <c r="D3655" t="s">
        <v>475</v>
      </c>
      <c r="E3655" t="s">
        <v>163</v>
      </c>
      <c r="F3655" t="s">
        <v>1964</v>
      </c>
    </row>
    <row r="3656" spans="1:6" x14ac:dyDescent="0.25">
      <c r="A3656">
        <v>31</v>
      </c>
      <c r="B3656">
        <v>12001</v>
      </c>
      <c r="C3656">
        <v>13000</v>
      </c>
      <c r="D3656" t="s">
        <v>475</v>
      </c>
      <c r="E3656" t="s">
        <v>576</v>
      </c>
      <c r="F3656" t="s">
        <v>1965</v>
      </c>
    </row>
    <row r="3657" spans="1:6" x14ac:dyDescent="0.25">
      <c r="A3657">
        <v>31</v>
      </c>
      <c r="B3657">
        <v>12001</v>
      </c>
      <c r="C3657">
        <v>13000</v>
      </c>
      <c r="D3657" t="s">
        <v>475</v>
      </c>
      <c r="E3657" t="s">
        <v>577</v>
      </c>
      <c r="F3657" t="s">
        <v>1966</v>
      </c>
    </row>
    <row r="3658" spans="1:6" x14ac:dyDescent="0.25">
      <c r="A3658">
        <v>31</v>
      </c>
      <c r="B3658">
        <v>12001</v>
      </c>
      <c r="C3658">
        <v>13000</v>
      </c>
      <c r="D3658" t="s">
        <v>475</v>
      </c>
      <c r="E3658" t="s">
        <v>578</v>
      </c>
      <c r="F3658" t="s">
        <v>1967</v>
      </c>
    </row>
    <row r="3659" spans="1:6" x14ac:dyDescent="0.25">
      <c r="A3659">
        <v>31</v>
      </c>
      <c r="B3659">
        <v>12001</v>
      </c>
      <c r="C3659">
        <v>13000</v>
      </c>
      <c r="D3659" t="s">
        <v>475</v>
      </c>
      <c r="E3659" t="s">
        <v>579</v>
      </c>
      <c r="F3659" t="s">
        <v>1971</v>
      </c>
    </row>
    <row r="3660" spans="1:6" x14ac:dyDescent="0.25">
      <c r="A3660">
        <v>31</v>
      </c>
      <c r="B3660">
        <v>12001</v>
      </c>
      <c r="C3660">
        <v>13000</v>
      </c>
      <c r="D3660" t="s">
        <v>475</v>
      </c>
      <c r="E3660" t="s">
        <v>580</v>
      </c>
      <c r="F3660" t="s">
        <v>1969</v>
      </c>
    </row>
    <row r="3661" spans="1:6" x14ac:dyDescent="0.25">
      <c r="A3661">
        <v>31</v>
      </c>
      <c r="B3661">
        <v>12001</v>
      </c>
      <c r="C3661">
        <v>13000</v>
      </c>
      <c r="D3661" t="s">
        <v>475</v>
      </c>
      <c r="E3661" t="s">
        <v>582</v>
      </c>
      <c r="F3661" t="s">
        <v>1970</v>
      </c>
    </row>
    <row r="3662" spans="1:6" x14ac:dyDescent="0.25">
      <c r="A3662">
        <v>31</v>
      </c>
      <c r="B3662">
        <v>13001</v>
      </c>
      <c r="C3662">
        <v>14000</v>
      </c>
      <c r="D3662" t="s">
        <v>476</v>
      </c>
      <c r="E3662" t="s">
        <v>265</v>
      </c>
      <c r="F3662" t="s">
        <v>1959</v>
      </c>
    </row>
    <row r="3663" spans="1:6" x14ac:dyDescent="0.25">
      <c r="A3663">
        <v>31</v>
      </c>
      <c r="B3663">
        <v>13001</v>
      </c>
      <c r="C3663">
        <v>14000</v>
      </c>
      <c r="D3663" t="s">
        <v>476</v>
      </c>
      <c r="E3663" t="s">
        <v>581</v>
      </c>
      <c r="F3663" t="s">
        <v>1960</v>
      </c>
    </row>
    <row r="3664" spans="1:6" x14ac:dyDescent="0.25">
      <c r="A3664">
        <v>31</v>
      </c>
      <c r="B3664">
        <v>13001</v>
      </c>
      <c r="C3664">
        <v>14000</v>
      </c>
      <c r="D3664" t="s">
        <v>476</v>
      </c>
      <c r="E3664" t="s">
        <v>575</v>
      </c>
      <c r="F3664" t="s">
        <v>1961</v>
      </c>
    </row>
    <row r="3665" spans="1:6" x14ac:dyDescent="0.25">
      <c r="A3665">
        <v>31</v>
      </c>
      <c r="B3665">
        <v>13001</v>
      </c>
      <c r="C3665">
        <v>14000</v>
      </c>
      <c r="D3665" t="s">
        <v>476</v>
      </c>
      <c r="E3665" t="s">
        <v>120</v>
      </c>
      <c r="F3665" t="s">
        <v>1972</v>
      </c>
    </row>
    <row r="3666" spans="1:6" x14ac:dyDescent="0.25">
      <c r="A3666">
        <v>31</v>
      </c>
      <c r="B3666">
        <v>13001</v>
      </c>
      <c r="C3666">
        <v>14000</v>
      </c>
      <c r="D3666" t="s">
        <v>476</v>
      </c>
      <c r="E3666" t="s">
        <v>142</v>
      </c>
      <c r="F3666" t="s">
        <v>1963</v>
      </c>
    </row>
    <row r="3667" spans="1:6" x14ac:dyDescent="0.25">
      <c r="A3667">
        <v>31</v>
      </c>
      <c r="B3667">
        <v>13001</v>
      </c>
      <c r="C3667">
        <v>14000</v>
      </c>
      <c r="D3667" t="s">
        <v>476</v>
      </c>
      <c r="E3667" t="s">
        <v>163</v>
      </c>
      <c r="F3667" t="s">
        <v>1964</v>
      </c>
    </row>
    <row r="3668" spans="1:6" x14ac:dyDescent="0.25">
      <c r="A3668">
        <v>31</v>
      </c>
      <c r="B3668">
        <v>13001</v>
      </c>
      <c r="C3668">
        <v>14000</v>
      </c>
      <c r="D3668" t="s">
        <v>476</v>
      </c>
      <c r="E3668" t="s">
        <v>576</v>
      </c>
      <c r="F3668" t="s">
        <v>1965</v>
      </c>
    </row>
    <row r="3669" spans="1:6" x14ac:dyDescent="0.25">
      <c r="A3669">
        <v>31</v>
      </c>
      <c r="B3669">
        <v>13001</v>
      </c>
      <c r="C3669">
        <v>14000</v>
      </c>
      <c r="D3669" t="s">
        <v>476</v>
      </c>
      <c r="E3669" t="s">
        <v>577</v>
      </c>
      <c r="F3669" t="s">
        <v>1966</v>
      </c>
    </row>
    <row r="3670" spans="1:6" x14ac:dyDescent="0.25">
      <c r="A3670">
        <v>31</v>
      </c>
      <c r="B3670">
        <v>13001</v>
      </c>
      <c r="C3670">
        <v>14000</v>
      </c>
      <c r="D3670" t="s">
        <v>476</v>
      </c>
      <c r="E3670" t="s">
        <v>578</v>
      </c>
      <c r="F3670" t="s">
        <v>1967</v>
      </c>
    </row>
    <row r="3671" spans="1:6" x14ac:dyDescent="0.25">
      <c r="A3671">
        <v>31</v>
      </c>
      <c r="B3671">
        <v>13001</v>
      </c>
      <c r="C3671">
        <v>14000</v>
      </c>
      <c r="D3671" t="s">
        <v>476</v>
      </c>
      <c r="E3671" t="s">
        <v>579</v>
      </c>
      <c r="F3671" t="s">
        <v>1968</v>
      </c>
    </row>
    <row r="3672" spans="1:6" x14ac:dyDescent="0.25">
      <c r="A3672">
        <v>31</v>
      </c>
      <c r="B3672">
        <v>13001</v>
      </c>
      <c r="C3672">
        <v>14000</v>
      </c>
      <c r="D3672" t="s">
        <v>476</v>
      </c>
      <c r="E3672" t="s">
        <v>580</v>
      </c>
      <c r="F3672" t="s">
        <v>1969</v>
      </c>
    </row>
    <row r="3673" spans="1:6" x14ac:dyDescent="0.25">
      <c r="A3673">
        <v>31</v>
      </c>
      <c r="B3673">
        <v>13001</v>
      </c>
      <c r="C3673">
        <v>14000</v>
      </c>
      <c r="D3673" t="s">
        <v>476</v>
      </c>
      <c r="E3673" t="s">
        <v>582</v>
      </c>
      <c r="F3673" t="s">
        <v>1970</v>
      </c>
    </row>
    <row r="3674" spans="1:6" x14ac:dyDescent="0.25">
      <c r="A3674">
        <v>31</v>
      </c>
      <c r="B3674">
        <v>14001</v>
      </c>
      <c r="C3674">
        <v>15000</v>
      </c>
      <c r="D3674" t="s">
        <v>477</v>
      </c>
      <c r="E3674" t="s">
        <v>265</v>
      </c>
      <c r="F3674" t="s">
        <v>1991</v>
      </c>
    </row>
    <row r="3675" spans="1:6" x14ac:dyDescent="0.25">
      <c r="A3675">
        <v>31</v>
      </c>
      <c r="B3675">
        <v>14001</v>
      </c>
      <c r="C3675">
        <v>15000</v>
      </c>
      <c r="D3675" t="s">
        <v>477</v>
      </c>
      <c r="E3675" t="s">
        <v>581</v>
      </c>
      <c r="F3675" t="s">
        <v>1960</v>
      </c>
    </row>
    <row r="3676" spans="1:6" x14ac:dyDescent="0.25">
      <c r="A3676">
        <v>31</v>
      </c>
      <c r="B3676">
        <v>14001</v>
      </c>
      <c r="C3676">
        <v>15000</v>
      </c>
      <c r="D3676" t="s">
        <v>477</v>
      </c>
      <c r="E3676" t="s">
        <v>575</v>
      </c>
      <c r="F3676" t="s">
        <v>1961</v>
      </c>
    </row>
    <row r="3677" spans="1:6" x14ac:dyDescent="0.25">
      <c r="A3677">
        <v>31</v>
      </c>
      <c r="B3677">
        <v>14001</v>
      </c>
      <c r="C3677">
        <v>15000</v>
      </c>
      <c r="D3677" t="s">
        <v>477</v>
      </c>
      <c r="E3677" t="s">
        <v>120</v>
      </c>
      <c r="F3677" t="s">
        <v>1962</v>
      </c>
    </row>
    <row r="3678" spans="1:6" x14ac:dyDescent="0.25">
      <c r="A3678">
        <v>31</v>
      </c>
      <c r="B3678">
        <v>14001</v>
      </c>
      <c r="C3678">
        <v>15000</v>
      </c>
      <c r="D3678" t="s">
        <v>477</v>
      </c>
      <c r="E3678" t="s">
        <v>142</v>
      </c>
      <c r="F3678" t="s">
        <v>1963</v>
      </c>
    </row>
    <row r="3679" spans="1:6" x14ac:dyDescent="0.25">
      <c r="A3679">
        <v>31</v>
      </c>
      <c r="B3679">
        <v>14001</v>
      </c>
      <c r="C3679">
        <v>15000</v>
      </c>
      <c r="D3679" t="s">
        <v>477</v>
      </c>
      <c r="E3679" t="s">
        <v>163</v>
      </c>
      <c r="F3679" t="s">
        <v>1964</v>
      </c>
    </row>
    <row r="3680" spans="1:6" x14ac:dyDescent="0.25">
      <c r="A3680">
        <v>31</v>
      </c>
      <c r="B3680">
        <v>14001</v>
      </c>
      <c r="C3680">
        <v>15000</v>
      </c>
      <c r="D3680" t="s">
        <v>477</v>
      </c>
      <c r="E3680" t="s">
        <v>576</v>
      </c>
      <c r="F3680" t="s">
        <v>1965</v>
      </c>
    </row>
    <row r="3681" spans="1:6" x14ac:dyDescent="0.25">
      <c r="A3681">
        <v>31</v>
      </c>
      <c r="B3681">
        <v>14001</v>
      </c>
      <c r="C3681">
        <v>15000</v>
      </c>
      <c r="D3681" t="s">
        <v>477</v>
      </c>
      <c r="E3681" t="s">
        <v>577</v>
      </c>
      <c r="F3681" t="s">
        <v>1966</v>
      </c>
    </row>
    <row r="3682" spans="1:6" x14ac:dyDescent="0.25">
      <c r="A3682">
        <v>31</v>
      </c>
      <c r="B3682">
        <v>14001</v>
      </c>
      <c r="C3682">
        <v>15000</v>
      </c>
      <c r="D3682" t="s">
        <v>477</v>
      </c>
      <c r="E3682" t="s">
        <v>578</v>
      </c>
      <c r="F3682" t="s">
        <v>1967</v>
      </c>
    </row>
    <row r="3683" spans="1:6" x14ac:dyDescent="0.25">
      <c r="A3683">
        <v>31</v>
      </c>
      <c r="B3683">
        <v>14001</v>
      </c>
      <c r="C3683">
        <v>15000</v>
      </c>
      <c r="D3683" t="s">
        <v>477</v>
      </c>
      <c r="E3683" t="s">
        <v>579</v>
      </c>
      <c r="F3683" t="s">
        <v>1971</v>
      </c>
    </row>
    <row r="3684" spans="1:6" x14ac:dyDescent="0.25">
      <c r="A3684">
        <v>31</v>
      </c>
      <c r="B3684">
        <v>14001</v>
      </c>
      <c r="C3684">
        <v>15000</v>
      </c>
      <c r="D3684" t="s">
        <v>477</v>
      </c>
      <c r="E3684" t="s">
        <v>580</v>
      </c>
      <c r="F3684" t="s">
        <v>1975</v>
      </c>
    </row>
    <row r="3685" spans="1:6" x14ac:dyDescent="0.25">
      <c r="A3685">
        <v>31</v>
      </c>
      <c r="B3685">
        <v>14001</v>
      </c>
      <c r="C3685">
        <v>15000</v>
      </c>
      <c r="D3685" t="s">
        <v>477</v>
      </c>
      <c r="E3685" t="s">
        <v>582</v>
      </c>
      <c r="F3685" t="s">
        <v>1992</v>
      </c>
    </row>
    <row r="3686" spans="1:6" x14ac:dyDescent="0.25">
      <c r="A3686">
        <v>31</v>
      </c>
      <c r="B3686">
        <v>15001</v>
      </c>
      <c r="C3686">
        <v>16000</v>
      </c>
      <c r="D3686" t="s">
        <v>80</v>
      </c>
      <c r="E3686" t="s">
        <v>265</v>
      </c>
      <c r="F3686" t="s">
        <v>1959</v>
      </c>
    </row>
    <row r="3687" spans="1:6" x14ac:dyDescent="0.25">
      <c r="A3687">
        <v>31</v>
      </c>
      <c r="B3687">
        <v>15001</v>
      </c>
      <c r="C3687">
        <v>16000</v>
      </c>
      <c r="D3687" t="s">
        <v>80</v>
      </c>
      <c r="E3687" t="s">
        <v>581</v>
      </c>
      <c r="F3687" t="s">
        <v>1974</v>
      </c>
    </row>
    <row r="3688" spans="1:6" x14ac:dyDescent="0.25">
      <c r="A3688">
        <v>31</v>
      </c>
      <c r="B3688">
        <v>15001</v>
      </c>
      <c r="C3688">
        <v>16000</v>
      </c>
      <c r="D3688" t="s">
        <v>80</v>
      </c>
      <c r="E3688" t="s">
        <v>575</v>
      </c>
      <c r="F3688" t="s">
        <v>1961</v>
      </c>
    </row>
    <row r="3689" spans="1:6" x14ac:dyDescent="0.25">
      <c r="A3689">
        <v>31</v>
      </c>
      <c r="B3689">
        <v>15001</v>
      </c>
      <c r="C3689">
        <v>16000</v>
      </c>
      <c r="D3689" t="s">
        <v>80</v>
      </c>
      <c r="E3689" t="s">
        <v>120</v>
      </c>
      <c r="F3689" t="s">
        <v>1983</v>
      </c>
    </row>
    <row r="3690" spans="1:6" x14ac:dyDescent="0.25">
      <c r="A3690">
        <v>31</v>
      </c>
      <c r="B3690">
        <v>15001</v>
      </c>
      <c r="C3690">
        <v>16000</v>
      </c>
      <c r="D3690" t="s">
        <v>80</v>
      </c>
      <c r="E3690" t="s">
        <v>142</v>
      </c>
      <c r="F3690" t="s">
        <v>1963</v>
      </c>
    </row>
    <row r="3691" spans="1:6" x14ac:dyDescent="0.25">
      <c r="A3691">
        <v>31</v>
      </c>
      <c r="B3691">
        <v>15001</v>
      </c>
      <c r="C3691">
        <v>16000</v>
      </c>
      <c r="D3691" t="s">
        <v>80</v>
      </c>
      <c r="E3691" t="s">
        <v>163</v>
      </c>
      <c r="F3691" t="s">
        <v>1964</v>
      </c>
    </row>
    <row r="3692" spans="1:6" x14ac:dyDescent="0.25">
      <c r="A3692">
        <v>31</v>
      </c>
      <c r="B3692">
        <v>15001</v>
      </c>
      <c r="C3692">
        <v>16000</v>
      </c>
      <c r="D3692" t="s">
        <v>80</v>
      </c>
      <c r="E3692" t="s">
        <v>576</v>
      </c>
      <c r="F3692" t="s">
        <v>1965</v>
      </c>
    </row>
    <row r="3693" spans="1:6" x14ac:dyDescent="0.25">
      <c r="A3693">
        <v>31</v>
      </c>
      <c r="B3693">
        <v>15001</v>
      </c>
      <c r="C3693">
        <v>16000</v>
      </c>
      <c r="D3693" t="s">
        <v>80</v>
      </c>
      <c r="E3693" t="s">
        <v>577</v>
      </c>
      <c r="F3693" t="s">
        <v>1966</v>
      </c>
    </row>
    <row r="3694" spans="1:6" x14ac:dyDescent="0.25">
      <c r="A3694">
        <v>31</v>
      </c>
      <c r="B3694">
        <v>15001</v>
      </c>
      <c r="C3694">
        <v>16000</v>
      </c>
      <c r="D3694" t="s">
        <v>80</v>
      </c>
      <c r="E3694" t="s">
        <v>578</v>
      </c>
      <c r="F3694" t="s">
        <v>1967</v>
      </c>
    </row>
    <row r="3695" spans="1:6" x14ac:dyDescent="0.25">
      <c r="A3695">
        <v>31</v>
      </c>
      <c r="B3695">
        <v>15001</v>
      </c>
      <c r="C3695">
        <v>16000</v>
      </c>
      <c r="D3695" t="s">
        <v>80</v>
      </c>
      <c r="E3695" t="s">
        <v>579</v>
      </c>
      <c r="F3695" t="s">
        <v>1968</v>
      </c>
    </row>
    <row r="3696" spans="1:6" x14ac:dyDescent="0.25">
      <c r="A3696">
        <v>31</v>
      </c>
      <c r="B3696">
        <v>15001</v>
      </c>
      <c r="C3696">
        <v>16000</v>
      </c>
      <c r="D3696" t="s">
        <v>80</v>
      </c>
      <c r="E3696" t="s">
        <v>580</v>
      </c>
      <c r="F3696" t="s">
        <v>1969</v>
      </c>
    </row>
    <row r="3697" spans="1:6" x14ac:dyDescent="0.25">
      <c r="A3697">
        <v>31</v>
      </c>
      <c r="B3697">
        <v>15001</v>
      </c>
      <c r="C3697">
        <v>16000</v>
      </c>
      <c r="D3697" t="s">
        <v>80</v>
      </c>
      <c r="E3697" t="s">
        <v>582</v>
      </c>
      <c r="F3697" t="s">
        <v>1970</v>
      </c>
    </row>
    <row r="3698" spans="1:6" x14ac:dyDescent="0.25">
      <c r="A3698">
        <v>31</v>
      </c>
      <c r="B3698">
        <v>16001</v>
      </c>
      <c r="C3698">
        <v>17000</v>
      </c>
      <c r="D3698" t="s">
        <v>117</v>
      </c>
      <c r="E3698" t="s">
        <v>265</v>
      </c>
      <c r="F3698" t="s">
        <v>1959</v>
      </c>
    </row>
    <row r="3699" spans="1:6" x14ac:dyDescent="0.25">
      <c r="A3699">
        <v>31</v>
      </c>
      <c r="B3699">
        <v>16001</v>
      </c>
      <c r="C3699">
        <v>17000</v>
      </c>
      <c r="D3699" t="s">
        <v>117</v>
      </c>
      <c r="E3699" t="s">
        <v>581</v>
      </c>
      <c r="F3699" t="s">
        <v>1974</v>
      </c>
    </row>
    <row r="3700" spans="1:6" x14ac:dyDescent="0.25">
      <c r="A3700">
        <v>31</v>
      </c>
      <c r="B3700">
        <v>16001</v>
      </c>
      <c r="C3700">
        <v>17000</v>
      </c>
      <c r="D3700" t="s">
        <v>117</v>
      </c>
      <c r="E3700" t="s">
        <v>575</v>
      </c>
      <c r="F3700" t="s">
        <v>1961</v>
      </c>
    </row>
    <row r="3701" spans="1:6" x14ac:dyDescent="0.25">
      <c r="A3701">
        <v>31</v>
      </c>
      <c r="B3701">
        <v>16001</v>
      </c>
      <c r="C3701">
        <v>17000</v>
      </c>
      <c r="D3701" t="s">
        <v>117</v>
      </c>
      <c r="E3701" t="s">
        <v>120</v>
      </c>
      <c r="F3701" t="s">
        <v>1983</v>
      </c>
    </row>
    <row r="3702" spans="1:6" x14ac:dyDescent="0.25">
      <c r="A3702">
        <v>31</v>
      </c>
      <c r="B3702">
        <v>16001</v>
      </c>
      <c r="C3702">
        <v>17000</v>
      </c>
      <c r="D3702" t="s">
        <v>117</v>
      </c>
      <c r="E3702" t="s">
        <v>142</v>
      </c>
      <c r="F3702" t="s">
        <v>1963</v>
      </c>
    </row>
    <row r="3703" spans="1:6" x14ac:dyDescent="0.25">
      <c r="A3703">
        <v>31</v>
      </c>
      <c r="B3703">
        <v>16001</v>
      </c>
      <c r="C3703">
        <v>17000</v>
      </c>
      <c r="D3703" t="s">
        <v>117</v>
      </c>
      <c r="E3703" t="s">
        <v>163</v>
      </c>
      <c r="F3703" t="s">
        <v>1964</v>
      </c>
    </row>
    <row r="3704" spans="1:6" x14ac:dyDescent="0.25">
      <c r="A3704">
        <v>31</v>
      </c>
      <c r="B3704">
        <v>16001</v>
      </c>
      <c r="C3704">
        <v>17000</v>
      </c>
      <c r="D3704" t="s">
        <v>117</v>
      </c>
      <c r="E3704" t="s">
        <v>576</v>
      </c>
      <c r="F3704" t="s">
        <v>1965</v>
      </c>
    </row>
    <row r="3705" spans="1:6" x14ac:dyDescent="0.25">
      <c r="A3705">
        <v>31</v>
      </c>
      <c r="B3705">
        <v>16001</v>
      </c>
      <c r="C3705">
        <v>17000</v>
      </c>
      <c r="D3705" t="s">
        <v>117</v>
      </c>
      <c r="E3705" t="s">
        <v>577</v>
      </c>
      <c r="F3705" t="s">
        <v>1966</v>
      </c>
    </row>
    <row r="3706" spans="1:6" x14ac:dyDescent="0.25">
      <c r="A3706">
        <v>31</v>
      </c>
      <c r="B3706">
        <v>16001</v>
      </c>
      <c r="C3706">
        <v>17000</v>
      </c>
      <c r="D3706" t="s">
        <v>117</v>
      </c>
      <c r="E3706" t="s">
        <v>578</v>
      </c>
      <c r="F3706" t="s">
        <v>1967</v>
      </c>
    </row>
    <row r="3707" spans="1:6" x14ac:dyDescent="0.25">
      <c r="A3707">
        <v>31</v>
      </c>
      <c r="B3707">
        <v>16001</v>
      </c>
      <c r="C3707">
        <v>17000</v>
      </c>
      <c r="D3707" t="s">
        <v>117</v>
      </c>
      <c r="E3707" t="s">
        <v>579</v>
      </c>
      <c r="F3707" t="s">
        <v>1968</v>
      </c>
    </row>
    <row r="3708" spans="1:6" x14ac:dyDescent="0.25">
      <c r="A3708">
        <v>31</v>
      </c>
      <c r="B3708">
        <v>16001</v>
      </c>
      <c r="C3708">
        <v>17000</v>
      </c>
      <c r="D3708" t="s">
        <v>117</v>
      </c>
      <c r="E3708" t="s">
        <v>580</v>
      </c>
      <c r="F3708" t="s">
        <v>1969</v>
      </c>
    </row>
    <row r="3709" spans="1:6" x14ac:dyDescent="0.25">
      <c r="A3709">
        <v>31</v>
      </c>
      <c r="B3709">
        <v>16001</v>
      </c>
      <c r="C3709">
        <v>17000</v>
      </c>
      <c r="D3709" t="s">
        <v>117</v>
      </c>
      <c r="E3709" t="s">
        <v>582</v>
      </c>
      <c r="F3709" t="s">
        <v>1970</v>
      </c>
    </row>
    <row r="3710" spans="1:6" x14ac:dyDescent="0.25">
      <c r="A3710">
        <v>31</v>
      </c>
      <c r="B3710">
        <v>2001</v>
      </c>
      <c r="C3710">
        <v>3000</v>
      </c>
      <c r="D3710" t="s">
        <v>224</v>
      </c>
      <c r="E3710" t="s">
        <v>265</v>
      </c>
      <c r="F3710" t="s">
        <v>1959</v>
      </c>
    </row>
    <row r="3711" spans="1:6" x14ac:dyDescent="0.25">
      <c r="A3711">
        <v>31</v>
      </c>
      <c r="B3711">
        <v>2001</v>
      </c>
      <c r="C3711">
        <v>3000</v>
      </c>
      <c r="D3711" t="s">
        <v>224</v>
      </c>
      <c r="E3711" t="s">
        <v>581</v>
      </c>
      <c r="F3711" t="s">
        <v>1960</v>
      </c>
    </row>
    <row r="3712" spans="1:6" x14ac:dyDescent="0.25">
      <c r="A3712">
        <v>31</v>
      </c>
      <c r="B3712">
        <v>2001</v>
      </c>
      <c r="C3712">
        <v>3000</v>
      </c>
      <c r="D3712" t="s">
        <v>224</v>
      </c>
      <c r="E3712" t="s">
        <v>575</v>
      </c>
      <c r="F3712" t="s">
        <v>1961</v>
      </c>
    </row>
    <row r="3713" spans="1:6" x14ac:dyDescent="0.25">
      <c r="A3713">
        <v>31</v>
      </c>
      <c r="B3713">
        <v>2001</v>
      </c>
      <c r="C3713">
        <v>3000</v>
      </c>
      <c r="D3713" t="s">
        <v>224</v>
      </c>
      <c r="E3713" t="s">
        <v>120</v>
      </c>
      <c r="F3713" t="s">
        <v>1972</v>
      </c>
    </row>
    <row r="3714" spans="1:6" x14ac:dyDescent="0.25">
      <c r="A3714">
        <v>31</v>
      </c>
      <c r="B3714">
        <v>2001</v>
      </c>
      <c r="C3714">
        <v>3000</v>
      </c>
      <c r="D3714" t="s">
        <v>224</v>
      </c>
      <c r="E3714" t="s">
        <v>142</v>
      </c>
      <c r="F3714" t="s">
        <v>1963</v>
      </c>
    </row>
    <row r="3715" spans="1:6" x14ac:dyDescent="0.25">
      <c r="A3715">
        <v>31</v>
      </c>
      <c r="B3715">
        <v>2001</v>
      </c>
      <c r="C3715">
        <v>3000</v>
      </c>
      <c r="D3715" t="s">
        <v>224</v>
      </c>
      <c r="E3715" t="s">
        <v>163</v>
      </c>
      <c r="F3715" t="s">
        <v>1964</v>
      </c>
    </row>
    <row r="3716" spans="1:6" x14ac:dyDescent="0.25">
      <c r="A3716">
        <v>31</v>
      </c>
      <c r="B3716">
        <v>2001</v>
      </c>
      <c r="C3716">
        <v>3000</v>
      </c>
      <c r="D3716" t="s">
        <v>224</v>
      </c>
      <c r="E3716" t="s">
        <v>576</v>
      </c>
      <c r="F3716" t="s">
        <v>1965</v>
      </c>
    </row>
    <row r="3717" spans="1:6" x14ac:dyDescent="0.25">
      <c r="A3717">
        <v>31</v>
      </c>
      <c r="B3717">
        <v>2001</v>
      </c>
      <c r="C3717">
        <v>3000</v>
      </c>
      <c r="D3717" t="s">
        <v>224</v>
      </c>
      <c r="E3717" t="s">
        <v>577</v>
      </c>
      <c r="F3717" t="s">
        <v>1966</v>
      </c>
    </row>
    <row r="3718" spans="1:6" x14ac:dyDescent="0.25">
      <c r="A3718">
        <v>31</v>
      </c>
      <c r="B3718">
        <v>2001</v>
      </c>
      <c r="C3718">
        <v>3000</v>
      </c>
      <c r="D3718" t="s">
        <v>224</v>
      </c>
      <c r="E3718" t="s">
        <v>578</v>
      </c>
      <c r="F3718" t="s">
        <v>1986</v>
      </c>
    </row>
    <row r="3719" spans="1:6" x14ac:dyDescent="0.25">
      <c r="A3719">
        <v>31</v>
      </c>
      <c r="B3719">
        <v>2001</v>
      </c>
      <c r="C3719">
        <v>3000</v>
      </c>
      <c r="D3719" t="s">
        <v>224</v>
      </c>
      <c r="E3719" t="s">
        <v>579</v>
      </c>
      <c r="F3719" t="s">
        <v>1968</v>
      </c>
    </row>
    <row r="3720" spans="1:6" x14ac:dyDescent="0.25">
      <c r="A3720">
        <v>31</v>
      </c>
      <c r="B3720">
        <v>2001</v>
      </c>
      <c r="C3720">
        <v>3000</v>
      </c>
      <c r="D3720" t="s">
        <v>224</v>
      </c>
      <c r="E3720" t="s">
        <v>580</v>
      </c>
      <c r="F3720" t="s">
        <v>1982</v>
      </c>
    </row>
    <row r="3721" spans="1:6" x14ac:dyDescent="0.25">
      <c r="A3721">
        <v>31</v>
      </c>
      <c r="B3721">
        <v>2001</v>
      </c>
      <c r="C3721">
        <v>3000</v>
      </c>
      <c r="D3721" t="s">
        <v>224</v>
      </c>
      <c r="E3721" t="s">
        <v>582</v>
      </c>
      <c r="F3721" t="s">
        <v>1970</v>
      </c>
    </row>
    <row r="3722" spans="1:6" x14ac:dyDescent="0.25">
      <c r="A3722">
        <v>31</v>
      </c>
      <c r="B3722">
        <v>3001</v>
      </c>
      <c r="C3722">
        <v>4000</v>
      </c>
      <c r="D3722" t="s">
        <v>273</v>
      </c>
      <c r="E3722" t="s">
        <v>265</v>
      </c>
      <c r="F3722" t="s">
        <v>1959</v>
      </c>
    </row>
    <row r="3723" spans="1:6" x14ac:dyDescent="0.25">
      <c r="A3723">
        <v>31</v>
      </c>
      <c r="B3723">
        <v>3001</v>
      </c>
      <c r="C3723">
        <v>4000</v>
      </c>
      <c r="D3723" t="s">
        <v>273</v>
      </c>
      <c r="E3723" t="s">
        <v>581</v>
      </c>
      <c r="F3723" t="s">
        <v>1974</v>
      </c>
    </row>
    <row r="3724" spans="1:6" x14ac:dyDescent="0.25">
      <c r="A3724">
        <v>31</v>
      </c>
      <c r="B3724">
        <v>3001</v>
      </c>
      <c r="C3724">
        <v>4000</v>
      </c>
      <c r="D3724" t="s">
        <v>273</v>
      </c>
      <c r="E3724" t="s">
        <v>575</v>
      </c>
      <c r="F3724" t="s">
        <v>1961</v>
      </c>
    </row>
    <row r="3725" spans="1:6" x14ac:dyDescent="0.25">
      <c r="A3725">
        <v>31</v>
      </c>
      <c r="B3725">
        <v>3001</v>
      </c>
      <c r="C3725">
        <v>4000</v>
      </c>
      <c r="D3725" t="s">
        <v>273</v>
      </c>
      <c r="E3725" t="s">
        <v>120</v>
      </c>
      <c r="F3725" t="s">
        <v>1972</v>
      </c>
    </row>
    <row r="3726" spans="1:6" x14ac:dyDescent="0.25">
      <c r="A3726">
        <v>31</v>
      </c>
      <c r="B3726">
        <v>3001</v>
      </c>
      <c r="C3726">
        <v>4000</v>
      </c>
      <c r="D3726" t="s">
        <v>273</v>
      </c>
      <c r="E3726" t="s">
        <v>142</v>
      </c>
      <c r="F3726" t="s">
        <v>1963</v>
      </c>
    </row>
    <row r="3727" spans="1:6" x14ac:dyDescent="0.25">
      <c r="A3727">
        <v>31</v>
      </c>
      <c r="B3727">
        <v>3001</v>
      </c>
      <c r="C3727">
        <v>4000</v>
      </c>
      <c r="D3727" t="s">
        <v>273</v>
      </c>
      <c r="E3727" t="s">
        <v>163</v>
      </c>
      <c r="F3727" t="s">
        <v>1964</v>
      </c>
    </row>
    <row r="3728" spans="1:6" x14ac:dyDescent="0.25">
      <c r="A3728">
        <v>31</v>
      </c>
      <c r="B3728">
        <v>3001</v>
      </c>
      <c r="C3728">
        <v>4000</v>
      </c>
      <c r="D3728" t="s">
        <v>273</v>
      </c>
      <c r="E3728" t="s">
        <v>576</v>
      </c>
      <c r="F3728" t="s">
        <v>1965</v>
      </c>
    </row>
    <row r="3729" spans="1:6" x14ac:dyDescent="0.25">
      <c r="A3729">
        <v>31</v>
      </c>
      <c r="B3729">
        <v>3001</v>
      </c>
      <c r="C3729">
        <v>4000</v>
      </c>
      <c r="D3729" t="s">
        <v>273</v>
      </c>
      <c r="E3729" t="s">
        <v>577</v>
      </c>
      <c r="F3729" t="s">
        <v>1966</v>
      </c>
    </row>
    <row r="3730" spans="1:6" x14ac:dyDescent="0.25">
      <c r="A3730">
        <v>31</v>
      </c>
      <c r="B3730">
        <v>3001</v>
      </c>
      <c r="C3730">
        <v>4000</v>
      </c>
      <c r="D3730" t="s">
        <v>273</v>
      </c>
      <c r="E3730" t="s">
        <v>578</v>
      </c>
      <c r="F3730" t="s">
        <v>1967</v>
      </c>
    </row>
    <row r="3731" spans="1:6" x14ac:dyDescent="0.25">
      <c r="A3731">
        <v>31</v>
      </c>
      <c r="B3731">
        <v>3001</v>
      </c>
      <c r="C3731">
        <v>4000</v>
      </c>
      <c r="D3731" t="s">
        <v>273</v>
      </c>
      <c r="E3731" t="s">
        <v>579</v>
      </c>
      <c r="F3731" t="s">
        <v>1968</v>
      </c>
    </row>
    <row r="3732" spans="1:6" x14ac:dyDescent="0.25">
      <c r="A3732">
        <v>31</v>
      </c>
      <c r="B3732">
        <v>3001</v>
      </c>
      <c r="C3732">
        <v>4000</v>
      </c>
      <c r="D3732" t="s">
        <v>273</v>
      </c>
      <c r="E3732" t="s">
        <v>580</v>
      </c>
      <c r="F3732" t="s">
        <v>1975</v>
      </c>
    </row>
    <row r="3733" spans="1:6" x14ac:dyDescent="0.25">
      <c r="A3733">
        <v>31</v>
      </c>
      <c r="B3733">
        <v>3001</v>
      </c>
      <c r="C3733">
        <v>4000</v>
      </c>
      <c r="D3733" t="s">
        <v>273</v>
      </c>
      <c r="E3733" t="s">
        <v>582</v>
      </c>
      <c r="F3733" t="s">
        <v>1970</v>
      </c>
    </row>
    <row r="3734" spans="1:6" x14ac:dyDescent="0.25">
      <c r="A3734">
        <v>31</v>
      </c>
      <c r="B3734">
        <v>4001</v>
      </c>
      <c r="C3734">
        <v>5000</v>
      </c>
      <c r="D3734" t="s">
        <v>218</v>
      </c>
      <c r="E3734" t="s">
        <v>265</v>
      </c>
      <c r="F3734" t="s">
        <v>1959</v>
      </c>
    </row>
    <row r="3735" spans="1:6" x14ac:dyDescent="0.25">
      <c r="A3735">
        <v>31</v>
      </c>
      <c r="B3735">
        <v>4001</v>
      </c>
      <c r="C3735">
        <v>5000</v>
      </c>
      <c r="D3735" t="s">
        <v>218</v>
      </c>
      <c r="E3735" t="s">
        <v>581</v>
      </c>
      <c r="F3735" t="s">
        <v>1960</v>
      </c>
    </row>
    <row r="3736" spans="1:6" x14ac:dyDescent="0.25">
      <c r="A3736">
        <v>31</v>
      </c>
      <c r="B3736">
        <v>4001</v>
      </c>
      <c r="C3736">
        <v>5000</v>
      </c>
      <c r="D3736" t="s">
        <v>218</v>
      </c>
      <c r="E3736" t="s">
        <v>575</v>
      </c>
      <c r="F3736" t="s">
        <v>1961</v>
      </c>
    </row>
    <row r="3737" spans="1:6" x14ac:dyDescent="0.25">
      <c r="A3737">
        <v>31</v>
      </c>
      <c r="B3737">
        <v>4001</v>
      </c>
      <c r="C3737">
        <v>5000</v>
      </c>
      <c r="D3737" t="s">
        <v>218</v>
      </c>
      <c r="E3737" t="s">
        <v>120</v>
      </c>
      <c r="F3737" t="s">
        <v>1972</v>
      </c>
    </row>
    <row r="3738" spans="1:6" x14ac:dyDescent="0.25">
      <c r="A3738">
        <v>31</v>
      </c>
      <c r="B3738">
        <v>4001</v>
      </c>
      <c r="C3738">
        <v>5000</v>
      </c>
      <c r="D3738" t="s">
        <v>218</v>
      </c>
      <c r="E3738" t="s">
        <v>142</v>
      </c>
      <c r="F3738" t="s">
        <v>1963</v>
      </c>
    </row>
    <row r="3739" spans="1:6" x14ac:dyDescent="0.25">
      <c r="A3739">
        <v>31</v>
      </c>
      <c r="B3739">
        <v>4001</v>
      </c>
      <c r="C3739">
        <v>5000</v>
      </c>
      <c r="D3739" t="s">
        <v>218</v>
      </c>
      <c r="E3739" t="s">
        <v>163</v>
      </c>
      <c r="F3739" t="s">
        <v>1964</v>
      </c>
    </row>
    <row r="3740" spans="1:6" x14ac:dyDescent="0.25">
      <c r="A3740">
        <v>31</v>
      </c>
      <c r="B3740">
        <v>4001</v>
      </c>
      <c r="C3740">
        <v>5000</v>
      </c>
      <c r="D3740" t="s">
        <v>218</v>
      </c>
      <c r="E3740" t="s">
        <v>576</v>
      </c>
      <c r="F3740" t="s">
        <v>1965</v>
      </c>
    </row>
    <row r="3741" spans="1:6" x14ac:dyDescent="0.25">
      <c r="A3741">
        <v>31</v>
      </c>
      <c r="B3741">
        <v>4001</v>
      </c>
      <c r="C3741">
        <v>5000</v>
      </c>
      <c r="D3741" t="s">
        <v>218</v>
      </c>
      <c r="E3741" t="s">
        <v>577</v>
      </c>
      <c r="F3741" t="s">
        <v>1966</v>
      </c>
    </row>
    <row r="3742" spans="1:6" x14ac:dyDescent="0.25">
      <c r="A3742">
        <v>31</v>
      </c>
      <c r="B3742">
        <v>4001</v>
      </c>
      <c r="C3742">
        <v>5000</v>
      </c>
      <c r="D3742" t="s">
        <v>218</v>
      </c>
      <c r="E3742" t="s">
        <v>578</v>
      </c>
      <c r="F3742" t="s">
        <v>2011</v>
      </c>
    </row>
    <row r="3743" spans="1:6" x14ac:dyDescent="0.25">
      <c r="A3743">
        <v>31</v>
      </c>
      <c r="B3743">
        <v>4001</v>
      </c>
      <c r="C3743">
        <v>5000</v>
      </c>
      <c r="D3743" t="s">
        <v>218</v>
      </c>
      <c r="E3743" t="s">
        <v>579</v>
      </c>
      <c r="F3743" t="s">
        <v>1968</v>
      </c>
    </row>
    <row r="3744" spans="1:6" x14ac:dyDescent="0.25">
      <c r="A3744">
        <v>31</v>
      </c>
      <c r="B3744">
        <v>4001</v>
      </c>
      <c r="C3744">
        <v>5000</v>
      </c>
      <c r="D3744" t="s">
        <v>218</v>
      </c>
      <c r="E3744" t="s">
        <v>580</v>
      </c>
      <c r="F3744" t="s">
        <v>1969</v>
      </c>
    </row>
    <row r="3745" spans="1:6" x14ac:dyDescent="0.25">
      <c r="A3745">
        <v>31</v>
      </c>
      <c r="B3745">
        <v>4001</v>
      </c>
      <c r="C3745">
        <v>5000</v>
      </c>
      <c r="D3745" t="s">
        <v>218</v>
      </c>
      <c r="E3745" t="s">
        <v>582</v>
      </c>
      <c r="F3745" t="s">
        <v>1970</v>
      </c>
    </row>
    <row r="3746" spans="1:6" x14ac:dyDescent="0.25">
      <c r="A3746">
        <v>31</v>
      </c>
      <c r="B3746">
        <v>5001</v>
      </c>
      <c r="C3746">
        <v>6000</v>
      </c>
      <c r="D3746" t="s">
        <v>220</v>
      </c>
      <c r="E3746" t="s">
        <v>265</v>
      </c>
      <c r="F3746" t="s">
        <v>1959</v>
      </c>
    </row>
    <row r="3747" spans="1:6" x14ac:dyDescent="0.25">
      <c r="A3747">
        <v>31</v>
      </c>
      <c r="B3747">
        <v>5001</v>
      </c>
      <c r="C3747">
        <v>6000</v>
      </c>
      <c r="D3747" t="s">
        <v>220</v>
      </c>
      <c r="E3747" t="s">
        <v>581</v>
      </c>
      <c r="F3747" t="s">
        <v>1960</v>
      </c>
    </row>
    <row r="3748" spans="1:6" x14ac:dyDescent="0.25">
      <c r="A3748">
        <v>31</v>
      </c>
      <c r="B3748">
        <v>5001</v>
      </c>
      <c r="C3748">
        <v>6000</v>
      </c>
      <c r="D3748" t="s">
        <v>220</v>
      </c>
      <c r="E3748" t="s">
        <v>575</v>
      </c>
      <c r="F3748" t="s">
        <v>1961</v>
      </c>
    </row>
    <row r="3749" spans="1:6" x14ac:dyDescent="0.25">
      <c r="A3749">
        <v>31</v>
      </c>
      <c r="B3749">
        <v>5001</v>
      </c>
      <c r="C3749">
        <v>6000</v>
      </c>
      <c r="D3749" t="s">
        <v>220</v>
      </c>
      <c r="E3749" t="s">
        <v>120</v>
      </c>
      <c r="F3749" t="s">
        <v>1972</v>
      </c>
    </row>
    <row r="3750" spans="1:6" x14ac:dyDescent="0.25">
      <c r="A3750">
        <v>31</v>
      </c>
      <c r="B3750">
        <v>5001</v>
      </c>
      <c r="C3750">
        <v>6000</v>
      </c>
      <c r="D3750" t="s">
        <v>220</v>
      </c>
      <c r="E3750" t="s">
        <v>142</v>
      </c>
      <c r="F3750" t="s">
        <v>1963</v>
      </c>
    </row>
    <row r="3751" spans="1:6" x14ac:dyDescent="0.25">
      <c r="A3751">
        <v>31</v>
      </c>
      <c r="B3751">
        <v>5001</v>
      </c>
      <c r="C3751">
        <v>6000</v>
      </c>
      <c r="D3751" t="s">
        <v>220</v>
      </c>
      <c r="E3751" t="s">
        <v>163</v>
      </c>
      <c r="F3751" t="s">
        <v>1964</v>
      </c>
    </row>
    <row r="3752" spans="1:6" x14ac:dyDescent="0.25">
      <c r="A3752">
        <v>31</v>
      </c>
      <c r="B3752">
        <v>5001</v>
      </c>
      <c r="C3752">
        <v>6000</v>
      </c>
      <c r="D3752" t="s">
        <v>220</v>
      </c>
      <c r="E3752" t="s">
        <v>576</v>
      </c>
      <c r="F3752" t="s">
        <v>1965</v>
      </c>
    </row>
    <row r="3753" spans="1:6" x14ac:dyDescent="0.25">
      <c r="A3753">
        <v>31</v>
      </c>
      <c r="B3753">
        <v>5001</v>
      </c>
      <c r="C3753">
        <v>6000</v>
      </c>
      <c r="D3753" t="s">
        <v>220</v>
      </c>
      <c r="E3753" t="s">
        <v>577</v>
      </c>
      <c r="F3753" t="s">
        <v>1966</v>
      </c>
    </row>
    <row r="3754" spans="1:6" x14ac:dyDescent="0.25">
      <c r="A3754">
        <v>31</v>
      </c>
      <c r="B3754">
        <v>5001</v>
      </c>
      <c r="C3754">
        <v>6000</v>
      </c>
      <c r="D3754" t="s">
        <v>220</v>
      </c>
      <c r="E3754" t="s">
        <v>578</v>
      </c>
      <c r="F3754" t="s">
        <v>1986</v>
      </c>
    </row>
    <row r="3755" spans="1:6" x14ac:dyDescent="0.25">
      <c r="A3755">
        <v>31</v>
      </c>
      <c r="B3755">
        <v>5001</v>
      </c>
      <c r="C3755">
        <v>6000</v>
      </c>
      <c r="D3755" t="s">
        <v>220</v>
      </c>
      <c r="E3755" t="s">
        <v>579</v>
      </c>
      <c r="F3755" t="s">
        <v>1971</v>
      </c>
    </row>
    <row r="3756" spans="1:6" x14ac:dyDescent="0.25">
      <c r="A3756">
        <v>31</v>
      </c>
      <c r="B3756">
        <v>5001</v>
      </c>
      <c r="C3756">
        <v>6000</v>
      </c>
      <c r="D3756" t="s">
        <v>220</v>
      </c>
      <c r="E3756" t="s">
        <v>580</v>
      </c>
      <c r="F3756" t="s">
        <v>1969</v>
      </c>
    </row>
    <row r="3757" spans="1:6" x14ac:dyDescent="0.25">
      <c r="A3757">
        <v>31</v>
      </c>
      <c r="B3757">
        <v>5001</v>
      </c>
      <c r="C3757">
        <v>6000</v>
      </c>
      <c r="D3757" t="s">
        <v>220</v>
      </c>
      <c r="E3757" t="s">
        <v>582</v>
      </c>
      <c r="F3757" t="s">
        <v>1970</v>
      </c>
    </row>
    <row r="3758" spans="1:6" x14ac:dyDescent="0.25">
      <c r="A3758">
        <v>31</v>
      </c>
      <c r="B3758">
        <v>6001</v>
      </c>
      <c r="C3758">
        <v>7000</v>
      </c>
      <c r="D3758" t="s">
        <v>472</v>
      </c>
      <c r="E3758" t="s">
        <v>265</v>
      </c>
      <c r="F3758" t="s">
        <v>1959</v>
      </c>
    </row>
    <row r="3759" spans="1:6" x14ac:dyDescent="0.25">
      <c r="A3759">
        <v>31</v>
      </c>
      <c r="B3759">
        <v>6001</v>
      </c>
      <c r="C3759">
        <v>7000</v>
      </c>
      <c r="D3759" t="s">
        <v>472</v>
      </c>
      <c r="E3759" t="s">
        <v>581</v>
      </c>
      <c r="F3759" t="s">
        <v>1960</v>
      </c>
    </row>
    <row r="3760" spans="1:6" x14ac:dyDescent="0.25">
      <c r="A3760">
        <v>31</v>
      </c>
      <c r="B3760">
        <v>6001</v>
      </c>
      <c r="C3760">
        <v>7000</v>
      </c>
      <c r="D3760" t="s">
        <v>472</v>
      </c>
      <c r="E3760" t="s">
        <v>575</v>
      </c>
      <c r="F3760" t="s">
        <v>1961</v>
      </c>
    </row>
    <row r="3761" spans="1:6" x14ac:dyDescent="0.25">
      <c r="A3761">
        <v>31</v>
      </c>
      <c r="B3761">
        <v>6001</v>
      </c>
      <c r="C3761">
        <v>7000</v>
      </c>
      <c r="D3761" t="s">
        <v>472</v>
      </c>
      <c r="E3761" t="s">
        <v>120</v>
      </c>
      <c r="F3761" t="s">
        <v>1972</v>
      </c>
    </row>
    <row r="3762" spans="1:6" x14ac:dyDescent="0.25">
      <c r="A3762">
        <v>31</v>
      </c>
      <c r="B3762">
        <v>6001</v>
      </c>
      <c r="C3762">
        <v>7000</v>
      </c>
      <c r="D3762" t="s">
        <v>472</v>
      </c>
      <c r="E3762" t="s">
        <v>142</v>
      </c>
      <c r="F3762" t="s">
        <v>1963</v>
      </c>
    </row>
    <row r="3763" spans="1:6" x14ac:dyDescent="0.25">
      <c r="A3763">
        <v>31</v>
      </c>
      <c r="B3763">
        <v>6001</v>
      </c>
      <c r="C3763">
        <v>7000</v>
      </c>
      <c r="D3763" t="s">
        <v>472</v>
      </c>
      <c r="E3763" t="s">
        <v>163</v>
      </c>
      <c r="F3763" t="s">
        <v>1964</v>
      </c>
    </row>
    <row r="3764" spans="1:6" x14ac:dyDescent="0.25">
      <c r="A3764">
        <v>31</v>
      </c>
      <c r="B3764">
        <v>6001</v>
      </c>
      <c r="C3764">
        <v>7000</v>
      </c>
      <c r="D3764" t="s">
        <v>472</v>
      </c>
      <c r="E3764" t="s">
        <v>576</v>
      </c>
      <c r="F3764" t="s">
        <v>1965</v>
      </c>
    </row>
    <row r="3765" spans="1:6" x14ac:dyDescent="0.25">
      <c r="A3765">
        <v>31</v>
      </c>
      <c r="B3765">
        <v>6001</v>
      </c>
      <c r="C3765">
        <v>7000</v>
      </c>
      <c r="D3765" t="s">
        <v>472</v>
      </c>
      <c r="E3765" t="s">
        <v>577</v>
      </c>
      <c r="F3765" t="s">
        <v>1966</v>
      </c>
    </row>
    <row r="3766" spans="1:6" x14ac:dyDescent="0.25">
      <c r="A3766">
        <v>31</v>
      </c>
      <c r="B3766">
        <v>6001</v>
      </c>
      <c r="C3766">
        <v>7000</v>
      </c>
      <c r="D3766" t="s">
        <v>472</v>
      </c>
      <c r="E3766" t="s">
        <v>578</v>
      </c>
      <c r="F3766" t="s">
        <v>1967</v>
      </c>
    </row>
    <row r="3767" spans="1:6" x14ac:dyDescent="0.25">
      <c r="A3767">
        <v>31</v>
      </c>
      <c r="B3767">
        <v>6001</v>
      </c>
      <c r="C3767">
        <v>7000</v>
      </c>
      <c r="D3767" t="s">
        <v>472</v>
      </c>
      <c r="E3767" t="s">
        <v>579</v>
      </c>
      <c r="F3767" t="s">
        <v>1968</v>
      </c>
    </row>
    <row r="3768" spans="1:6" x14ac:dyDescent="0.25">
      <c r="A3768">
        <v>31</v>
      </c>
      <c r="B3768">
        <v>6001</v>
      </c>
      <c r="C3768">
        <v>7000</v>
      </c>
      <c r="D3768" t="s">
        <v>472</v>
      </c>
      <c r="E3768" t="s">
        <v>580</v>
      </c>
      <c r="F3768" t="s">
        <v>1969</v>
      </c>
    </row>
    <row r="3769" spans="1:6" x14ac:dyDescent="0.25">
      <c r="A3769">
        <v>31</v>
      </c>
      <c r="B3769">
        <v>6001</v>
      </c>
      <c r="C3769">
        <v>7000</v>
      </c>
      <c r="D3769" t="s">
        <v>472</v>
      </c>
      <c r="E3769" t="s">
        <v>582</v>
      </c>
      <c r="F3769" t="s">
        <v>1970</v>
      </c>
    </row>
    <row r="3770" spans="1:6" x14ac:dyDescent="0.25">
      <c r="A3770">
        <v>31</v>
      </c>
      <c r="B3770">
        <v>7001</v>
      </c>
      <c r="C3770">
        <v>8000</v>
      </c>
      <c r="D3770" t="s">
        <v>473</v>
      </c>
      <c r="E3770" t="s">
        <v>265</v>
      </c>
      <c r="F3770" t="s">
        <v>1959</v>
      </c>
    </row>
    <row r="3771" spans="1:6" x14ac:dyDescent="0.25">
      <c r="A3771">
        <v>31</v>
      </c>
      <c r="B3771">
        <v>7001</v>
      </c>
      <c r="C3771">
        <v>8000</v>
      </c>
      <c r="D3771" t="s">
        <v>473</v>
      </c>
      <c r="E3771" t="s">
        <v>581</v>
      </c>
      <c r="F3771" t="s">
        <v>1960</v>
      </c>
    </row>
    <row r="3772" spans="1:6" x14ac:dyDescent="0.25">
      <c r="A3772">
        <v>31</v>
      </c>
      <c r="B3772">
        <v>7001</v>
      </c>
      <c r="C3772">
        <v>8000</v>
      </c>
      <c r="D3772" t="s">
        <v>473</v>
      </c>
      <c r="E3772" t="s">
        <v>575</v>
      </c>
      <c r="F3772" t="s">
        <v>1961</v>
      </c>
    </row>
    <row r="3773" spans="1:6" x14ac:dyDescent="0.25">
      <c r="A3773">
        <v>31</v>
      </c>
      <c r="B3773">
        <v>7001</v>
      </c>
      <c r="C3773">
        <v>8000</v>
      </c>
      <c r="D3773" t="s">
        <v>473</v>
      </c>
      <c r="E3773" t="s">
        <v>120</v>
      </c>
      <c r="F3773" t="s">
        <v>1962</v>
      </c>
    </row>
    <row r="3774" spans="1:6" x14ac:dyDescent="0.25">
      <c r="A3774">
        <v>31</v>
      </c>
      <c r="B3774">
        <v>7001</v>
      </c>
      <c r="C3774">
        <v>8000</v>
      </c>
      <c r="D3774" t="s">
        <v>473</v>
      </c>
      <c r="E3774" t="s">
        <v>142</v>
      </c>
      <c r="F3774" t="s">
        <v>1963</v>
      </c>
    </row>
    <row r="3775" spans="1:6" x14ac:dyDescent="0.25">
      <c r="A3775">
        <v>31</v>
      </c>
      <c r="B3775">
        <v>7001</v>
      </c>
      <c r="C3775">
        <v>8000</v>
      </c>
      <c r="D3775" t="s">
        <v>473</v>
      </c>
      <c r="E3775" t="s">
        <v>163</v>
      </c>
      <c r="F3775" t="s">
        <v>1964</v>
      </c>
    </row>
    <row r="3776" spans="1:6" x14ac:dyDescent="0.25">
      <c r="A3776">
        <v>31</v>
      </c>
      <c r="B3776">
        <v>7001</v>
      </c>
      <c r="C3776">
        <v>8000</v>
      </c>
      <c r="D3776" t="s">
        <v>473</v>
      </c>
      <c r="E3776" t="s">
        <v>576</v>
      </c>
      <c r="F3776" t="s">
        <v>1965</v>
      </c>
    </row>
    <row r="3777" spans="1:6" x14ac:dyDescent="0.25">
      <c r="A3777">
        <v>31</v>
      </c>
      <c r="B3777">
        <v>7001</v>
      </c>
      <c r="C3777">
        <v>8000</v>
      </c>
      <c r="D3777" t="s">
        <v>473</v>
      </c>
      <c r="E3777" t="s">
        <v>577</v>
      </c>
      <c r="F3777" t="s">
        <v>1966</v>
      </c>
    </row>
    <row r="3778" spans="1:6" x14ac:dyDescent="0.25">
      <c r="A3778">
        <v>31</v>
      </c>
      <c r="B3778">
        <v>7001</v>
      </c>
      <c r="C3778">
        <v>8000</v>
      </c>
      <c r="D3778" t="s">
        <v>473</v>
      </c>
      <c r="E3778" t="s">
        <v>578</v>
      </c>
      <c r="F3778" t="s">
        <v>1967</v>
      </c>
    </row>
    <row r="3779" spans="1:6" x14ac:dyDescent="0.25">
      <c r="A3779">
        <v>31</v>
      </c>
      <c r="B3779">
        <v>7001</v>
      </c>
      <c r="C3779">
        <v>8000</v>
      </c>
      <c r="D3779" t="s">
        <v>473</v>
      </c>
      <c r="E3779" t="s">
        <v>579</v>
      </c>
      <c r="F3779" t="s">
        <v>1971</v>
      </c>
    </row>
    <row r="3780" spans="1:6" x14ac:dyDescent="0.25">
      <c r="A3780">
        <v>31</v>
      </c>
      <c r="B3780">
        <v>7001</v>
      </c>
      <c r="C3780">
        <v>8000</v>
      </c>
      <c r="D3780" t="s">
        <v>473</v>
      </c>
      <c r="E3780" t="s">
        <v>580</v>
      </c>
      <c r="F3780" t="s">
        <v>1969</v>
      </c>
    </row>
    <row r="3781" spans="1:6" x14ac:dyDescent="0.25">
      <c r="A3781">
        <v>31</v>
      </c>
      <c r="B3781">
        <v>7001</v>
      </c>
      <c r="C3781">
        <v>8000</v>
      </c>
      <c r="D3781" t="s">
        <v>473</v>
      </c>
      <c r="E3781" t="s">
        <v>582</v>
      </c>
      <c r="F3781" t="s">
        <v>1970</v>
      </c>
    </row>
    <row r="3782" spans="1:6" x14ac:dyDescent="0.25">
      <c r="A3782">
        <v>31</v>
      </c>
      <c r="B3782">
        <v>8001</v>
      </c>
      <c r="C3782">
        <v>9000</v>
      </c>
      <c r="D3782" t="s">
        <v>217</v>
      </c>
      <c r="E3782" t="s">
        <v>265</v>
      </c>
      <c r="F3782" t="s">
        <v>1959</v>
      </c>
    </row>
    <row r="3783" spans="1:6" x14ac:dyDescent="0.25">
      <c r="A3783">
        <v>31</v>
      </c>
      <c r="B3783">
        <v>8001</v>
      </c>
      <c r="C3783">
        <v>9000</v>
      </c>
      <c r="D3783" t="s">
        <v>217</v>
      </c>
      <c r="E3783" t="s">
        <v>581</v>
      </c>
      <c r="F3783" t="s">
        <v>1976</v>
      </c>
    </row>
    <row r="3784" spans="1:6" x14ac:dyDescent="0.25">
      <c r="A3784">
        <v>31</v>
      </c>
      <c r="B3784">
        <v>8001</v>
      </c>
      <c r="C3784">
        <v>9000</v>
      </c>
      <c r="D3784" t="s">
        <v>217</v>
      </c>
      <c r="E3784" t="s">
        <v>575</v>
      </c>
      <c r="F3784" t="s">
        <v>1961</v>
      </c>
    </row>
    <row r="3785" spans="1:6" x14ac:dyDescent="0.25">
      <c r="A3785">
        <v>31</v>
      </c>
      <c r="B3785">
        <v>8001</v>
      </c>
      <c r="C3785">
        <v>9000</v>
      </c>
      <c r="D3785" t="s">
        <v>217</v>
      </c>
      <c r="E3785" t="s">
        <v>120</v>
      </c>
      <c r="F3785" t="s">
        <v>1972</v>
      </c>
    </row>
    <row r="3786" spans="1:6" x14ac:dyDescent="0.25">
      <c r="A3786">
        <v>31</v>
      </c>
      <c r="B3786">
        <v>8001</v>
      </c>
      <c r="C3786">
        <v>9000</v>
      </c>
      <c r="D3786" t="s">
        <v>217</v>
      </c>
      <c r="E3786" t="s">
        <v>142</v>
      </c>
      <c r="F3786" t="s">
        <v>1963</v>
      </c>
    </row>
    <row r="3787" spans="1:6" x14ac:dyDescent="0.25">
      <c r="A3787">
        <v>31</v>
      </c>
      <c r="B3787">
        <v>8001</v>
      </c>
      <c r="C3787">
        <v>9000</v>
      </c>
      <c r="D3787" t="s">
        <v>217</v>
      </c>
      <c r="E3787" t="s">
        <v>163</v>
      </c>
      <c r="F3787" t="s">
        <v>1964</v>
      </c>
    </row>
    <row r="3788" spans="1:6" x14ac:dyDescent="0.25">
      <c r="A3788">
        <v>31</v>
      </c>
      <c r="B3788">
        <v>8001</v>
      </c>
      <c r="C3788">
        <v>9000</v>
      </c>
      <c r="D3788" t="s">
        <v>217</v>
      </c>
      <c r="E3788" t="s">
        <v>576</v>
      </c>
      <c r="F3788" t="s">
        <v>1965</v>
      </c>
    </row>
    <row r="3789" spans="1:6" x14ac:dyDescent="0.25">
      <c r="A3789">
        <v>31</v>
      </c>
      <c r="B3789">
        <v>8001</v>
      </c>
      <c r="C3789">
        <v>9000</v>
      </c>
      <c r="D3789" t="s">
        <v>217</v>
      </c>
      <c r="E3789" t="s">
        <v>577</v>
      </c>
      <c r="F3789" t="s">
        <v>1966</v>
      </c>
    </row>
    <row r="3790" spans="1:6" x14ac:dyDescent="0.25">
      <c r="A3790">
        <v>31</v>
      </c>
      <c r="B3790">
        <v>8001</v>
      </c>
      <c r="C3790">
        <v>9000</v>
      </c>
      <c r="D3790" t="s">
        <v>217</v>
      </c>
      <c r="E3790" t="s">
        <v>578</v>
      </c>
      <c r="F3790" t="s">
        <v>1986</v>
      </c>
    </row>
    <row r="3791" spans="1:6" x14ac:dyDescent="0.25">
      <c r="A3791">
        <v>31</v>
      </c>
      <c r="B3791">
        <v>8001</v>
      </c>
      <c r="C3791">
        <v>9000</v>
      </c>
      <c r="D3791" t="s">
        <v>217</v>
      </c>
      <c r="E3791" t="s">
        <v>579</v>
      </c>
      <c r="F3791" t="s">
        <v>1968</v>
      </c>
    </row>
    <row r="3792" spans="1:6" x14ac:dyDescent="0.25">
      <c r="A3792">
        <v>31</v>
      </c>
      <c r="B3792">
        <v>8001</v>
      </c>
      <c r="C3792">
        <v>9000</v>
      </c>
      <c r="D3792" t="s">
        <v>217</v>
      </c>
      <c r="E3792" t="s">
        <v>580</v>
      </c>
      <c r="F3792" t="s">
        <v>1982</v>
      </c>
    </row>
    <row r="3793" spans="1:6" x14ac:dyDescent="0.25">
      <c r="A3793">
        <v>31</v>
      </c>
      <c r="B3793">
        <v>8001</v>
      </c>
      <c r="C3793">
        <v>9000</v>
      </c>
      <c r="D3793" t="s">
        <v>217</v>
      </c>
      <c r="E3793" t="s">
        <v>582</v>
      </c>
      <c r="F3793" t="s">
        <v>1970</v>
      </c>
    </row>
    <row r="3794" spans="1:6" x14ac:dyDescent="0.25">
      <c r="A3794">
        <v>31</v>
      </c>
      <c r="B3794">
        <v>9001</v>
      </c>
      <c r="C3794">
        <v>10000</v>
      </c>
      <c r="D3794" t="s">
        <v>221</v>
      </c>
      <c r="E3794" t="s">
        <v>265</v>
      </c>
      <c r="F3794" t="s">
        <v>1959</v>
      </c>
    </row>
    <row r="3795" spans="1:6" x14ac:dyDescent="0.25">
      <c r="A3795">
        <v>31</v>
      </c>
      <c r="B3795">
        <v>9001</v>
      </c>
      <c r="C3795">
        <v>10000</v>
      </c>
      <c r="D3795" t="s">
        <v>221</v>
      </c>
      <c r="E3795" t="s">
        <v>581</v>
      </c>
      <c r="F3795" t="s">
        <v>1960</v>
      </c>
    </row>
    <row r="3796" spans="1:6" x14ac:dyDescent="0.25">
      <c r="A3796">
        <v>31</v>
      </c>
      <c r="B3796">
        <v>9001</v>
      </c>
      <c r="C3796">
        <v>10000</v>
      </c>
      <c r="D3796" t="s">
        <v>221</v>
      </c>
      <c r="E3796" t="s">
        <v>575</v>
      </c>
      <c r="F3796" t="s">
        <v>1961</v>
      </c>
    </row>
    <row r="3797" spans="1:6" x14ac:dyDescent="0.25">
      <c r="A3797">
        <v>31</v>
      </c>
      <c r="B3797">
        <v>9001</v>
      </c>
      <c r="C3797">
        <v>10000</v>
      </c>
      <c r="D3797" t="s">
        <v>221</v>
      </c>
      <c r="E3797" t="s">
        <v>120</v>
      </c>
      <c r="F3797" t="s">
        <v>1962</v>
      </c>
    </row>
    <row r="3798" spans="1:6" x14ac:dyDescent="0.25">
      <c r="A3798">
        <v>31</v>
      </c>
      <c r="B3798">
        <v>9001</v>
      </c>
      <c r="C3798">
        <v>10000</v>
      </c>
      <c r="D3798" t="s">
        <v>221</v>
      </c>
      <c r="E3798" t="s">
        <v>142</v>
      </c>
      <c r="F3798" t="s">
        <v>1963</v>
      </c>
    </row>
    <row r="3799" spans="1:6" x14ac:dyDescent="0.25">
      <c r="A3799">
        <v>31</v>
      </c>
      <c r="B3799">
        <v>9001</v>
      </c>
      <c r="C3799">
        <v>10000</v>
      </c>
      <c r="D3799" t="s">
        <v>221</v>
      </c>
      <c r="E3799" t="s">
        <v>163</v>
      </c>
      <c r="F3799" t="s">
        <v>1964</v>
      </c>
    </row>
    <row r="3800" spans="1:6" x14ac:dyDescent="0.25">
      <c r="A3800">
        <v>31</v>
      </c>
      <c r="B3800">
        <v>9001</v>
      </c>
      <c r="C3800">
        <v>10000</v>
      </c>
      <c r="D3800" t="s">
        <v>221</v>
      </c>
      <c r="E3800" t="s">
        <v>576</v>
      </c>
      <c r="F3800" t="s">
        <v>1965</v>
      </c>
    </row>
    <row r="3801" spans="1:6" x14ac:dyDescent="0.25">
      <c r="A3801">
        <v>31</v>
      </c>
      <c r="B3801">
        <v>9001</v>
      </c>
      <c r="C3801">
        <v>10000</v>
      </c>
      <c r="D3801" t="s">
        <v>221</v>
      </c>
      <c r="E3801" t="s">
        <v>577</v>
      </c>
      <c r="F3801" t="s">
        <v>1966</v>
      </c>
    </row>
    <row r="3802" spans="1:6" x14ac:dyDescent="0.25">
      <c r="A3802">
        <v>31</v>
      </c>
      <c r="B3802">
        <v>9001</v>
      </c>
      <c r="C3802">
        <v>10000</v>
      </c>
      <c r="D3802" t="s">
        <v>221</v>
      </c>
      <c r="E3802" t="s">
        <v>578</v>
      </c>
      <c r="F3802" t="s">
        <v>1986</v>
      </c>
    </row>
    <row r="3803" spans="1:6" x14ac:dyDescent="0.25">
      <c r="A3803">
        <v>31</v>
      </c>
      <c r="B3803">
        <v>9001</v>
      </c>
      <c r="C3803">
        <v>10000</v>
      </c>
      <c r="D3803" t="s">
        <v>221</v>
      </c>
      <c r="E3803" t="s">
        <v>579</v>
      </c>
      <c r="F3803" t="s">
        <v>1968</v>
      </c>
    </row>
    <row r="3804" spans="1:6" x14ac:dyDescent="0.25">
      <c r="A3804">
        <v>31</v>
      </c>
      <c r="B3804">
        <v>9001</v>
      </c>
      <c r="C3804">
        <v>10000</v>
      </c>
      <c r="D3804" t="s">
        <v>221</v>
      </c>
      <c r="E3804" t="s">
        <v>580</v>
      </c>
      <c r="F3804" t="s">
        <v>1969</v>
      </c>
    </row>
    <row r="3805" spans="1:6" x14ac:dyDescent="0.25">
      <c r="A3805">
        <v>31</v>
      </c>
      <c r="B3805">
        <v>9001</v>
      </c>
      <c r="C3805">
        <v>10000</v>
      </c>
      <c r="D3805" t="s">
        <v>221</v>
      </c>
      <c r="E3805" t="s">
        <v>582</v>
      </c>
      <c r="F3805" t="s">
        <v>1970</v>
      </c>
    </row>
    <row r="3806" spans="1:6" x14ac:dyDescent="0.25">
      <c r="A3806">
        <v>32</v>
      </c>
      <c r="B3806">
        <v>1</v>
      </c>
      <c r="C3806">
        <v>1000</v>
      </c>
      <c r="D3806" t="s">
        <v>478</v>
      </c>
      <c r="E3806" t="s">
        <v>265</v>
      </c>
      <c r="F3806" t="s">
        <v>1959</v>
      </c>
    </row>
    <row r="3807" spans="1:6" x14ac:dyDescent="0.25">
      <c r="A3807">
        <v>32</v>
      </c>
      <c r="B3807">
        <v>1</v>
      </c>
      <c r="C3807">
        <v>1000</v>
      </c>
      <c r="D3807" t="s">
        <v>478</v>
      </c>
      <c r="E3807" t="s">
        <v>581</v>
      </c>
      <c r="F3807" t="s">
        <v>1960</v>
      </c>
    </row>
    <row r="3808" spans="1:6" x14ac:dyDescent="0.25">
      <c r="A3808">
        <v>32</v>
      </c>
      <c r="B3808">
        <v>1</v>
      </c>
      <c r="C3808">
        <v>1000</v>
      </c>
      <c r="D3808" t="s">
        <v>478</v>
      </c>
      <c r="E3808" t="s">
        <v>575</v>
      </c>
      <c r="F3808" t="s">
        <v>1961</v>
      </c>
    </row>
    <row r="3809" spans="1:6" x14ac:dyDescent="0.25">
      <c r="A3809">
        <v>32</v>
      </c>
      <c r="B3809">
        <v>1</v>
      </c>
      <c r="C3809">
        <v>1000</v>
      </c>
      <c r="D3809" t="s">
        <v>478</v>
      </c>
      <c r="E3809" t="s">
        <v>120</v>
      </c>
      <c r="F3809" t="s">
        <v>1972</v>
      </c>
    </row>
    <row r="3810" spans="1:6" x14ac:dyDescent="0.25">
      <c r="A3810">
        <v>32</v>
      </c>
      <c r="B3810">
        <v>1</v>
      </c>
      <c r="C3810">
        <v>1000</v>
      </c>
      <c r="D3810" t="s">
        <v>478</v>
      </c>
      <c r="E3810" t="s">
        <v>142</v>
      </c>
      <c r="F3810" t="s">
        <v>1963</v>
      </c>
    </row>
    <row r="3811" spans="1:6" x14ac:dyDescent="0.25">
      <c r="A3811">
        <v>32</v>
      </c>
      <c r="B3811">
        <v>1</v>
      </c>
      <c r="C3811">
        <v>1000</v>
      </c>
      <c r="D3811" t="s">
        <v>478</v>
      </c>
      <c r="E3811" t="s">
        <v>163</v>
      </c>
      <c r="F3811" t="s">
        <v>1964</v>
      </c>
    </row>
    <row r="3812" spans="1:6" x14ac:dyDescent="0.25">
      <c r="A3812">
        <v>32</v>
      </c>
      <c r="B3812">
        <v>1</v>
      </c>
      <c r="C3812">
        <v>1000</v>
      </c>
      <c r="D3812" t="s">
        <v>478</v>
      </c>
      <c r="E3812" t="s">
        <v>576</v>
      </c>
      <c r="F3812" t="s">
        <v>1965</v>
      </c>
    </row>
    <row r="3813" spans="1:6" x14ac:dyDescent="0.25">
      <c r="A3813">
        <v>32</v>
      </c>
      <c r="B3813">
        <v>1</v>
      </c>
      <c r="C3813">
        <v>1000</v>
      </c>
      <c r="D3813" t="s">
        <v>478</v>
      </c>
      <c r="E3813" t="s">
        <v>577</v>
      </c>
      <c r="F3813" t="s">
        <v>1966</v>
      </c>
    </row>
    <row r="3814" spans="1:6" x14ac:dyDescent="0.25">
      <c r="A3814">
        <v>32</v>
      </c>
      <c r="B3814">
        <v>1</v>
      </c>
      <c r="C3814">
        <v>1000</v>
      </c>
      <c r="D3814" t="s">
        <v>478</v>
      </c>
      <c r="E3814" t="s">
        <v>578</v>
      </c>
      <c r="F3814" t="s">
        <v>1967</v>
      </c>
    </row>
    <row r="3815" spans="1:6" x14ac:dyDescent="0.25">
      <c r="A3815">
        <v>32</v>
      </c>
      <c r="B3815">
        <v>1</v>
      </c>
      <c r="C3815">
        <v>1000</v>
      </c>
      <c r="D3815" t="s">
        <v>478</v>
      </c>
      <c r="E3815" t="s">
        <v>579</v>
      </c>
      <c r="F3815" t="s">
        <v>1968</v>
      </c>
    </row>
    <row r="3816" spans="1:6" x14ac:dyDescent="0.25">
      <c r="A3816">
        <v>32</v>
      </c>
      <c r="B3816">
        <v>1</v>
      </c>
      <c r="C3816">
        <v>1000</v>
      </c>
      <c r="D3816" t="s">
        <v>478</v>
      </c>
      <c r="E3816" t="s">
        <v>580</v>
      </c>
      <c r="F3816" t="s">
        <v>1969</v>
      </c>
    </row>
    <row r="3817" spans="1:6" x14ac:dyDescent="0.25">
      <c r="A3817">
        <v>32</v>
      </c>
      <c r="B3817">
        <v>1</v>
      </c>
      <c r="C3817">
        <v>1000</v>
      </c>
      <c r="D3817" t="s">
        <v>478</v>
      </c>
      <c r="E3817" t="s">
        <v>582</v>
      </c>
      <c r="F3817" t="s">
        <v>1970</v>
      </c>
    </row>
    <row r="3818" spans="1:6" x14ac:dyDescent="0.25">
      <c r="A3818">
        <v>32</v>
      </c>
      <c r="B3818">
        <v>1001</v>
      </c>
      <c r="C3818">
        <v>2000</v>
      </c>
      <c r="D3818" t="s">
        <v>479</v>
      </c>
      <c r="E3818" t="s">
        <v>265</v>
      </c>
      <c r="F3818" t="s">
        <v>1959</v>
      </c>
    </row>
    <row r="3819" spans="1:6" x14ac:dyDescent="0.25">
      <c r="A3819">
        <v>32</v>
      </c>
      <c r="B3819">
        <v>1001</v>
      </c>
      <c r="C3819">
        <v>2000</v>
      </c>
      <c r="D3819" t="s">
        <v>479</v>
      </c>
      <c r="E3819" t="s">
        <v>581</v>
      </c>
      <c r="F3819" t="s">
        <v>1960</v>
      </c>
    </row>
    <row r="3820" spans="1:6" x14ac:dyDescent="0.25">
      <c r="A3820">
        <v>32</v>
      </c>
      <c r="B3820">
        <v>1001</v>
      </c>
      <c r="C3820">
        <v>2000</v>
      </c>
      <c r="D3820" t="s">
        <v>479</v>
      </c>
      <c r="E3820" t="s">
        <v>575</v>
      </c>
      <c r="F3820" t="s">
        <v>1961</v>
      </c>
    </row>
    <row r="3821" spans="1:6" x14ac:dyDescent="0.25">
      <c r="A3821">
        <v>32</v>
      </c>
      <c r="B3821">
        <v>1001</v>
      </c>
      <c r="C3821">
        <v>2000</v>
      </c>
      <c r="D3821" t="s">
        <v>479</v>
      </c>
      <c r="E3821" t="s">
        <v>120</v>
      </c>
      <c r="F3821" t="s">
        <v>1972</v>
      </c>
    </row>
    <row r="3822" spans="1:6" x14ac:dyDescent="0.25">
      <c r="A3822">
        <v>32</v>
      </c>
      <c r="B3822">
        <v>1001</v>
      </c>
      <c r="C3822">
        <v>2000</v>
      </c>
      <c r="D3822" t="s">
        <v>479</v>
      </c>
      <c r="E3822" t="s">
        <v>142</v>
      </c>
      <c r="F3822" t="s">
        <v>1963</v>
      </c>
    </row>
    <row r="3823" spans="1:6" x14ac:dyDescent="0.25">
      <c r="A3823">
        <v>32</v>
      </c>
      <c r="B3823">
        <v>1001</v>
      </c>
      <c r="C3823">
        <v>2000</v>
      </c>
      <c r="D3823" t="s">
        <v>479</v>
      </c>
      <c r="E3823" t="s">
        <v>163</v>
      </c>
      <c r="F3823" t="s">
        <v>1964</v>
      </c>
    </row>
    <row r="3824" spans="1:6" x14ac:dyDescent="0.25">
      <c r="A3824">
        <v>32</v>
      </c>
      <c r="B3824">
        <v>1001</v>
      </c>
      <c r="C3824">
        <v>2000</v>
      </c>
      <c r="D3824" t="s">
        <v>479</v>
      </c>
      <c r="E3824" t="s">
        <v>576</v>
      </c>
      <c r="F3824" t="s">
        <v>1965</v>
      </c>
    </row>
    <row r="3825" spans="1:6" x14ac:dyDescent="0.25">
      <c r="A3825">
        <v>32</v>
      </c>
      <c r="B3825">
        <v>1001</v>
      </c>
      <c r="C3825">
        <v>2000</v>
      </c>
      <c r="D3825" t="s">
        <v>479</v>
      </c>
      <c r="E3825" t="s">
        <v>577</v>
      </c>
      <c r="F3825" t="s">
        <v>1966</v>
      </c>
    </row>
    <row r="3826" spans="1:6" x14ac:dyDescent="0.25">
      <c r="A3826">
        <v>32</v>
      </c>
      <c r="B3826">
        <v>1001</v>
      </c>
      <c r="C3826">
        <v>2000</v>
      </c>
      <c r="D3826" t="s">
        <v>479</v>
      </c>
      <c r="E3826" t="s">
        <v>578</v>
      </c>
      <c r="F3826" t="s">
        <v>1967</v>
      </c>
    </row>
    <row r="3827" spans="1:6" x14ac:dyDescent="0.25">
      <c r="A3827">
        <v>32</v>
      </c>
      <c r="B3827">
        <v>1001</v>
      </c>
      <c r="C3827">
        <v>2000</v>
      </c>
      <c r="D3827" t="s">
        <v>479</v>
      </c>
      <c r="E3827" t="s">
        <v>579</v>
      </c>
      <c r="F3827" t="s">
        <v>1968</v>
      </c>
    </row>
    <row r="3828" spans="1:6" x14ac:dyDescent="0.25">
      <c r="A3828">
        <v>32</v>
      </c>
      <c r="B3828">
        <v>1001</v>
      </c>
      <c r="C3828">
        <v>2000</v>
      </c>
      <c r="D3828" t="s">
        <v>479</v>
      </c>
      <c r="E3828" t="s">
        <v>580</v>
      </c>
      <c r="F3828" t="s">
        <v>1969</v>
      </c>
    </row>
    <row r="3829" spans="1:6" x14ac:dyDescent="0.25">
      <c r="A3829">
        <v>32</v>
      </c>
      <c r="B3829">
        <v>1001</v>
      </c>
      <c r="C3829">
        <v>2000</v>
      </c>
      <c r="D3829" t="s">
        <v>479</v>
      </c>
      <c r="E3829" t="s">
        <v>582</v>
      </c>
      <c r="F3829" t="s">
        <v>1970</v>
      </c>
    </row>
    <row r="3830" spans="1:6" x14ac:dyDescent="0.25">
      <c r="A3830">
        <v>32</v>
      </c>
      <c r="B3830">
        <v>2001</v>
      </c>
      <c r="C3830">
        <v>3000</v>
      </c>
      <c r="D3830" t="s">
        <v>222</v>
      </c>
      <c r="E3830" t="s">
        <v>265</v>
      </c>
      <c r="F3830" t="s">
        <v>1959</v>
      </c>
    </row>
    <row r="3831" spans="1:6" x14ac:dyDescent="0.25">
      <c r="A3831">
        <v>32</v>
      </c>
      <c r="B3831">
        <v>2001</v>
      </c>
      <c r="C3831">
        <v>3000</v>
      </c>
      <c r="D3831" t="s">
        <v>222</v>
      </c>
      <c r="E3831" t="s">
        <v>581</v>
      </c>
      <c r="F3831" t="s">
        <v>1974</v>
      </c>
    </row>
    <row r="3832" spans="1:6" x14ac:dyDescent="0.25">
      <c r="A3832">
        <v>32</v>
      </c>
      <c r="B3832">
        <v>2001</v>
      </c>
      <c r="C3832">
        <v>3000</v>
      </c>
      <c r="D3832" t="s">
        <v>222</v>
      </c>
      <c r="E3832" t="s">
        <v>575</v>
      </c>
      <c r="F3832" t="s">
        <v>1961</v>
      </c>
    </row>
    <row r="3833" spans="1:6" x14ac:dyDescent="0.25">
      <c r="A3833">
        <v>32</v>
      </c>
      <c r="B3833">
        <v>2001</v>
      </c>
      <c r="C3833">
        <v>3000</v>
      </c>
      <c r="D3833" t="s">
        <v>222</v>
      </c>
      <c r="E3833" t="s">
        <v>120</v>
      </c>
      <c r="F3833" t="s">
        <v>1972</v>
      </c>
    </row>
    <row r="3834" spans="1:6" x14ac:dyDescent="0.25">
      <c r="A3834">
        <v>32</v>
      </c>
      <c r="B3834">
        <v>2001</v>
      </c>
      <c r="C3834">
        <v>3000</v>
      </c>
      <c r="D3834" t="s">
        <v>222</v>
      </c>
      <c r="E3834" t="s">
        <v>142</v>
      </c>
      <c r="F3834" t="s">
        <v>1963</v>
      </c>
    </row>
    <row r="3835" spans="1:6" x14ac:dyDescent="0.25">
      <c r="A3835">
        <v>32</v>
      </c>
      <c r="B3835">
        <v>2001</v>
      </c>
      <c r="C3835">
        <v>3000</v>
      </c>
      <c r="D3835" t="s">
        <v>222</v>
      </c>
      <c r="E3835" t="s">
        <v>163</v>
      </c>
      <c r="F3835" t="s">
        <v>1964</v>
      </c>
    </row>
    <row r="3836" spans="1:6" x14ac:dyDescent="0.25">
      <c r="A3836">
        <v>32</v>
      </c>
      <c r="B3836">
        <v>2001</v>
      </c>
      <c r="C3836">
        <v>3000</v>
      </c>
      <c r="D3836" t="s">
        <v>222</v>
      </c>
      <c r="E3836" t="s">
        <v>576</v>
      </c>
      <c r="F3836" t="s">
        <v>1965</v>
      </c>
    </row>
    <row r="3837" spans="1:6" x14ac:dyDescent="0.25">
      <c r="A3837">
        <v>32</v>
      </c>
      <c r="B3837">
        <v>2001</v>
      </c>
      <c r="C3837">
        <v>3000</v>
      </c>
      <c r="D3837" t="s">
        <v>222</v>
      </c>
      <c r="E3837" t="s">
        <v>577</v>
      </c>
      <c r="F3837" t="s">
        <v>1966</v>
      </c>
    </row>
    <row r="3838" spans="1:6" x14ac:dyDescent="0.25">
      <c r="A3838">
        <v>32</v>
      </c>
      <c r="B3838">
        <v>2001</v>
      </c>
      <c r="C3838">
        <v>3000</v>
      </c>
      <c r="D3838" t="s">
        <v>222</v>
      </c>
      <c r="E3838" t="s">
        <v>578</v>
      </c>
      <c r="F3838" t="s">
        <v>1986</v>
      </c>
    </row>
    <row r="3839" spans="1:6" x14ac:dyDescent="0.25">
      <c r="A3839">
        <v>32</v>
      </c>
      <c r="B3839">
        <v>2001</v>
      </c>
      <c r="C3839">
        <v>3000</v>
      </c>
      <c r="D3839" t="s">
        <v>222</v>
      </c>
      <c r="E3839" t="s">
        <v>579</v>
      </c>
      <c r="F3839" t="s">
        <v>1968</v>
      </c>
    </row>
    <row r="3840" spans="1:6" x14ac:dyDescent="0.25">
      <c r="A3840">
        <v>32</v>
      </c>
      <c r="B3840">
        <v>2001</v>
      </c>
      <c r="C3840">
        <v>3000</v>
      </c>
      <c r="D3840" t="s">
        <v>222</v>
      </c>
      <c r="E3840" t="s">
        <v>580</v>
      </c>
      <c r="F3840" t="s">
        <v>1982</v>
      </c>
    </row>
    <row r="3841" spans="1:6" x14ac:dyDescent="0.25">
      <c r="A3841">
        <v>32</v>
      </c>
      <c r="B3841">
        <v>2001</v>
      </c>
      <c r="C3841">
        <v>3000</v>
      </c>
      <c r="D3841" t="s">
        <v>222</v>
      </c>
      <c r="E3841" t="s">
        <v>582</v>
      </c>
      <c r="F3841" t="s">
        <v>1970</v>
      </c>
    </row>
    <row r="3842" spans="1:6" x14ac:dyDescent="0.25">
      <c r="A3842">
        <v>32</v>
      </c>
      <c r="B3842">
        <v>3001</v>
      </c>
      <c r="C3842">
        <v>4000</v>
      </c>
      <c r="D3842" t="s">
        <v>480</v>
      </c>
      <c r="E3842" t="s">
        <v>265</v>
      </c>
      <c r="F3842" t="s">
        <v>1959</v>
      </c>
    </row>
    <row r="3843" spans="1:6" x14ac:dyDescent="0.25">
      <c r="A3843">
        <v>32</v>
      </c>
      <c r="B3843">
        <v>3001</v>
      </c>
      <c r="C3843">
        <v>4000</v>
      </c>
      <c r="D3843" t="s">
        <v>480</v>
      </c>
      <c r="E3843" t="s">
        <v>581</v>
      </c>
      <c r="F3843" t="s">
        <v>1960</v>
      </c>
    </row>
    <row r="3844" spans="1:6" x14ac:dyDescent="0.25">
      <c r="A3844">
        <v>32</v>
      </c>
      <c r="B3844">
        <v>3001</v>
      </c>
      <c r="C3844">
        <v>4000</v>
      </c>
      <c r="D3844" t="s">
        <v>480</v>
      </c>
      <c r="E3844" t="s">
        <v>575</v>
      </c>
      <c r="F3844" t="s">
        <v>1961</v>
      </c>
    </row>
    <row r="3845" spans="1:6" x14ac:dyDescent="0.25">
      <c r="A3845">
        <v>32</v>
      </c>
      <c r="B3845">
        <v>3001</v>
      </c>
      <c r="C3845">
        <v>4000</v>
      </c>
      <c r="D3845" t="s">
        <v>480</v>
      </c>
      <c r="E3845" t="s">
        <v>120</v>
      </c>
      <c r="F3845" t="s">
        <v>1962</v>
      </c>
    </row>
    <row r="3846" spans="1:6" x14ac:dyDescent="0.25">
      <c r="A3846">
        <v>32</v>
      </c>
      <c r="B3846">
        <v>3001</v>
      </c>
      <c r="C3846">
        <v>4000</v>
      </c>
      <c r="D3846" t="s">
        <v>480</v>
      </c>
      <c r="E3846" t="s">
        <v>142</v>
      </c>
      <c r="F3846" t="s">
        <v>1963</v>
      </c>
    </row>
    <row r="3847" spans="1:6" x14ac:dyDescent="0.25">
      <c r="A3847">
        <v>32</v>
      </c>
      <c r="B3847">
        <v>3001</v>
      </c>
      <c r="C3847">
        <v>4000</v>
      </c>
      <c r="D3847" t="s">
        <v>480</v>
      </c>
      <c r="E3847" t="s">
        <v>163</v>
      </c>
      <c r="F3847" t="s">
        <v>1964</v>
      </c>
    </row>
    <row r="3848" spans="1:6" x14ac:dyDescent="0.25">
      <c r="A3848">
        <v>32</v>
      </c>
      <c r="B3848">
        <v>3001</v>
      </c>
      <c r="C3848">
        <v>4000</v>
      </c>
      <c r="D3848" t="s">
        <v>480</v>
      </c>
      <c r="E3848" t="s">
        <v>576</v>
      </c>
      <c r="F3848" t="s">
        <v>1965</v>
      </c>
    </row>
    <row r="3849" spans="1:6" x14ac:dyDescent="0.25">
      <c r="A3849">
        <v>32</v>
      </c>
      <c r="B3849">
        <v>3001</v>
      </c>
      <c r="C3849">
        <v>4000</v>
      </c>
      <c r="D3849" t="s">
        <v>480</v>
      </c>
      <c r="E3849" t="s">
        <v>577</v>
      </c>
      <c r="F3849" t="s">
        <v>1973</v>
      </c>
    </row>
    <row r="3850" spans="1:6" x14ac:dyDescent="0.25">
      <c r="A3850">
        <v>32</v>
      </c>
      <c r="B3850">
        <v>3001</v>
      </c>
      <c r="C3850">
        <v>4000</v>
      </c>
      <c r="D3850" t="s">
        <v>480</v>
      </c>
      <c r="E3850" t="s">
        <v>578</v>
      </c>
      <c r="F3850" t="s">
        <v>1967</v>
      </c>
    </row>
    <row r="3851" spans="1:6" x14ac:dyDescent="0.25">
      <c r="A3851">
        <v>32</v>
      </c>
      <c r="B3851">
        <v>3001</v>
      </c>
      <c r="C3851">
        <v>4000</v>
      </c>
      <c r="D3851" t="s">
        <v>480</v>
      </c>
      <c r="E3851" t="s">
        <v>579</v>
      </c>
      <c r="F3851" t="s">
        <v>1968</v>
      </c>
    </row>
    <row r="3852" spans="1:6" x14ac:dyDescent="0.25">
      <c r="A3852">
        <v>32</v>
      </c>
      <c r="B3852">
        <v>3001</v>
      </c>
      <c r="C3852">
        <v>4000</v>
      </c>
      <c r="D3852" t="s">
        <v>480</v>
      </c>
      <c r="E3852" t="s">
        <v>580</v>
      </c>
      <c r="F3852" t="s">
        <v>1969</v>
      </c>
    </row>
    <row r="3853" spans="1:6" x14ac:dyDescent="0.25">
      <c r="A3853">
        <v>32</v>
      </c>
      <c r="B3853">
        <v>3001</v>
      </c>
      <c r="C3853">
        <v>4000</v>
      </c>
      <c r="D3853" t="s">
        <v>480</v>
      </c>
      <c r="E3853" t="s">
        <v>582</v>
      </c>
      <c r="F3853" t="s">
        <v>1992</v>
      </c>
    </row>
    <row r="3854" spans="1:6" x14ac:dyDescent="0.25">
      <c r="A3854">
        <v>32</v>
      </c>
      <c r="B3854">
        <v>4001</v>
      </c>
      <c r="C3854">
        <v>5000</v>
      </c>
      <c r="D3854" t="s">
        <v>159</v>
      </c>
      <c r="E3854" t="s">
        <v>265</v>
      </c>
      <c r="F3854" t="s">
        <v>1959</v>
      </c>
    </row>
    <row r="3855" spans="1:6" x14ac:dyDescent="0.25">
      <c r="A3855">
        <v>32</v>
      </c>
      <c r="B3855">
        <v>4001</v>
      </c>
      <c r="C3855">
        <v>5000</v>
      </c>
      <c r="D3855" t="s">
        <v>159</v>
      </c>
      <c r="E3855" t="s">
        <v>581</v>
      </c>
      <c r="F3855" t="s">
        <v>1960</v>
      </c>
    </row>
    <row r="3856" spans="1:6" x14ac:dyDescent="0.25">
      <c r="A3856">
        <v>32</v>
      </c>
      <c r="B3856">
        <v>4001</v>
      </c>
      <c r="C3856">
        <v>5000</v>
      </c>
      <c r="D3856" t="s">
        <v>159</v>
      </c>
      <c r="E3856" t="s">
        <v>575</v>
      </c>
      <c r="F3856" t="s">
        <v>1961</v>
      </c>
    </row>
    <row r="3857" spans="1:6" x14ac:dyDescent="0.25">
      <c r="A3857">
        <v>32</v>
      </c>
      <c r="B3857">
        <v>4001</v>
      </c>
      <c r="C3857">
        <v>5000</v>
      </c>
      <c r="D3857" t="s">
        <v>159</v>
      </c>
      <c r="E3857" t="s">
        <v>120</v>
      </c>
      <c r="F3857" t="s">
        <v>1972</v>
      </c>
    </row>
    <row r="3858" spans="1:6" x14ac:dyDescent="0.25">
      <c r="A3858">
        <v>32</v>
      </c>
      <c r="B3858">
        <v>4001</v>
      </c>
      <c r="C3858">
        <v>5000</v>
      </c>
      <c r="D3858" t="s">
        <v>159</v>
      </c>
      <c r="E3858" t="s">
        <v>142</v>
      </c>
      <c r="F3858" t="s">
        <v>1980</v>
      </c>
    </row>
    <row r="3859" spans="1:6" x14ac:dyDescent="0.25">
      <c r="A3859">
        <v>32</v>
      </c>
      <c r="B3859">
        <v>4001</v>
      </c>
      <c r="C3859">
        <v>5000</v>
      </c>
      <c r="D3859" t="s">
        <v>159</v>
      </c>
      <c r="E3859" t="s">
        <v>163</v>
      </c>
      <c r="F3859" t="s">
        <v>1964</v>
      </c>
    </row>
    <row r="3860" spans="1:6" x14ac:dyDescent="0.25">
      <c r="A3860">
        <v>32</v>
      </c>
      <c r="B3860">
        <v>4001</v>
      </c>
      <c r="C3860">
        <v>5000</v>
      </c>
      <c r="D3860" t="s">
        <v>159</v>
      </c>
      <c r="E3860" t="s">
        <v>576</v>
      </c>
      <c r="F3860" t="s">
        <v>1981</v>
      </c>
    </row>
    <row r="3861" spans="1:6" x14ac:dyDescent="0.25">
      <c r="A3861">
        <v>32</v>
      </c>
      <c r="B3861">
        <v>4001</v>
      </c>
      <c r="C3861">
        <v>5000</v>
      </c>
      <c r="D3861" t="s">
        <v>159</v>
      </c>
      <c r="E3861" t="s">
        <v>577</v>
      </c>
      <c r="F3861" t="s">
        <v>1966</v>
      </c>
    </row>
    <row r="3862" spans="1:6" x14ac:dyDescent="0.25">
      <c r="A3862">
        <v>32</v>
      </c>
      <c r="B3862">
        <v>4001</v>
      </c>
      <c r="C3862">
        <v>5000</v>
      </c>
      <c r="D3862" t="s">
        <v>159</v>
      </c>
      <c r="E3862" t="s">
        <v>578</v>
      </c>
      <c r="F3862" t="s">
        <v>1967</v>
      </c>
    </row>
    <row r="3863" spans="1:6" x14ac:dyDescent="0.25">
      <c r="A3863">
        <v>32</v>
      </c>
      <c r="B3863">
        <v>4001</v>
      </c>
      <c r="C3863">
        <v>5000</v>
      </c>
      <c r="D3863" t="s">
        <v>159</v>
      </c>
      <c r="E3863" t="s">
        <v>579</v>
      </c>
      <c r="F3863" t="s">
        <v>1968</v>
      </c>
    </row>
    <row r="3864" spans="1:6" x14ac:dyDescent="0.25">
      <c r="A3864">
        <v>32</v>
      </c>
      <c r="B3864">
        <v>4001</v>
      </c>
      <c r="C3864">
        <v>5000</v>
      </c>
      <c r="D3864" t="s">
        <v>159</v>
      </c>
      <c r="E3864" t="s">
        <v>580</v>
      </c>
      <c r="F3864" t="s">
        <v>1969</v>
      </c>
    </row>
    <row r="3865" spans="1:6" x14ac:dyDescent="0.25">
      <c r="A3865">
        <v>32</v>
      </c>
      <c r="B3865">
        <v>4001</v>
      </c>
      <c r="C3865">
        <v>5000</v>
      </c>
      <c r="D3865" t="s">
        <v>159</v>
      </c>
      <c r="E3865" t="s">
        <v>582</v>
      </c>
      <c r="F3865" t="s">
        <v>1970</v>
      </c>
    </row>
    <row r="3866" spans="1:6" x14ac:dyDescent="0.25">
      <c r="A3866">
        <v>32</v>
      </c>
      <c r="B3866">
        <v>5001</v>
      </c>
      <c r="C3866">
        <v>6000</v>
      </c>
      <c r="D3866" t="s">
        <v>481</v>
      </c>
      <c r="E3866" t="s">
        <v>265</v>
      </c>
      <c r="F3866" t="s">
        <v>1959</v>
      </c>
    </row>
    <row r="3867" spans="1:6" x14ac:dyDescent="0.25">
      <c r="A3867">
        <v>32</v>
      </c>
      <c r="B3867">
        <v>5001</v>
      </c>
      <c r="C3867">
        <v>6000</v>
      </c>
      <c r="D3867" t="s">
        <v>481</v>
      </c>
      <c r="E3867" t="s">
        <v>581</v>
      </c>
      <c r="F3867" t="s">
        <v>1960</v>
      </c>
    </row>
    <row r="3868" spans="1:6" x14ac:dyDescent="0.25">
      <c r="A3868">
        <v>32</v>
      </c>
      <c r="B3868">
        <v>5001</v>
      </c>
      <c r="C3868">
        <v>6000</v>
      </c>
      <c r="D3868" t="s">
        <v>481</v>
      </c>
      <c r="E3868" t="s">
        <v>575</v>
      </c>
      <c r="F3868" t="s">
        <v>1961</v>
      </c>
    </row>
    <row r="3869" spans="1:6" x14ac:dyDescent="0.25">
      <c r="A3869">
        <v>32</v>
      </c>
      <c r="B3869">
        <v>5001</v>
      </c>
      <c r="C3869">
        <v>6000</v>
      </c>
      <c r="D3869" t="s">
        <v>481</v>
      </c>
      <c r="E3869" t="s">
        <v>120</v>
      </c>
      <c r="F3869" t="s">
        <v>1972</v>
      </c>
    </row>
    <row r="3870" spans="1:6" x14ac:dyDescent="0.25">
      <c r="A3870">
        <v>32</v>
      </c>
      <c r="B3870">
        <v>5001</v>
      </c>
      <c r="C3870">
        <v>6000</v>
      </c>
      <c r="D3870" t="s">
        <v>481</v>
      </c>
      <c r="E3870" t="s">
        <v>142</v>
      </c>
      <c r="F3870" t="s">
        <v>1963</v>
      </c>
    </row>
    <row r="3871" spans="1:6" x14ac:dyDescent="0.25">
      <c r="A3871">
        <v>32</v>
      </c>
      <c r="B3871">
        <v>5001</v>
      </c>
      <c r="C3871">
        <v>6000</v>
      </c>
      <c r="D3871" t="s">
        <v>481</v>
      </c>
      <c r="E3871" t="s">
        <v>163</v>
      </c>
      <c r="F3871" t="s">
        <v>1964</v>
      </c>
    </row>
    <row r="3872" spans="1:6" x14ac:dyDescent="0.25">
      <c r="A3872">
        <v>32</v>
      </c>
      <c r="B3872">
        <v>5001</v>
      </c>
      <c r="C3872">
        <v>6000</v>
      </c>
      <c r="D3872" t="s">
        <v>481</v>
      </c>
      <c r="E3872" t="s">
        <v>576</v>
      </c>
      <c r="F3872" t="s">
        <v>1965</v>
      </c>
    </row>
    <row r="3873" spans="1:6" x14ac:dyDescent="0.25">
      <c r="A3873">
        <v>32</v>
      </c>
      <c r="B3873">
        <v>5001</v>
      </c>
      <c r="C3873">
        <v>6000</v>
      </c>
      <c r="D3873" t="s">
        <v>481</v>
      </c>
      <c r="E3873" t="s">
        <v>577</v>
      </c>
      <c r="F3873" t="s">
        <v>1966</v>
      </c>
    </row>
    <row r="3874" spans="1:6" x14ac:dyDescent="0.25">
      <c r="A3874">
        <v>32</v>
      </c>
      <c r="B3874">
        <v>5001</v>
      </c>
      <c r="C3874">
        <v>6000</v>
      </c>
      <c r="D3874" t="s">
        <v>481</v>
      </c>
      <c r="E3874" t="s">
        <v>578</v>
      </c>
      <c r="F3874" t="s">
        <v>1967</v>
      </c>
    </row>
    <row r="3875" spans="1:6" x14ac:dyDescent="0.25">
      <c r="A3875">
        <v>32</v>
      </c>
      <c r="B3875">
        <v>5001</v>
      </c>
      <c r="C3875">
        <v>6000</v>
      </c>
      <c r="D3875" t="s">
        <v>481</v>
      </c>
      <c r="E3875" t="s">
        <v>579</v>
      </c>
      <c r="F3875" t="s">
        <v>1968</v>
      </c>
    </row>
    <row r="3876" spans="1:6" x14ac:dyDescent="0.25">
      <c r="A3876">
        <v>32</v>
      </c>
      <c r="B3876">
        <v>5001</v>
      </c>
      <c r="C3876">
        <v>6000</v>
      </c>
      <c r="D3876" t="s">
        <v>481</v>
      </c>
      <c r="E3876" t="s">
        <v>580</v>
      </c>
      <c r="F3876" t="s">
        <v>1969</v>
      </c>
    </row>
    <row r="3877" spans="1:6" x14ac:dyDescent="0.25">
      <c r="A3877">
        <v>32</v>
      </c>
      <c r="B3877">
        <v>5001</v>
      </c>
      <c r="C3877">
        <v>6000</v>
      </c>
      <c r="D3877" t="s">
        <v>481</v>
      </c>
      <c r="E3877" t="s">
        <v>582</v>
      </c>
      <c r="F3877" t="s">
        <v>1970</v>
      </c>
    </row>
    <row r="3878" spans="1:6" x14ac:dyDescent="0.25">
      <c r="A3878">
        <v>32</v>
      </c>
      <c r="B3878">
        <v>6001</v>
      </c>
      <c r="C3878">
        <v>7000</v>
      </c>
      <c r="D3878" t="s">
        <v>482</v>
      </c>
      <c r="E3878" t="s">
        <v>265</v>
      </c>
      <c r="F3878" t="s">
        <v>1991</v>
      </c>
    </row>
    <row r="3879" spans="1:6" x14ac:dyDescent="0.25">
      <c r="A3879">
        <v>32</v>
      </c>
      <c r="B3879">
        <v>6001</v>
      </c>
      <c r="C3879">
        <v>7000</v>
      </c>
      <c r="D3879" t="s">
        <v>482</v>
      </c>
      <c r="E3879" t="s">
        <v>581</v>
      </c>
      <c r="F3879" t="s">
        <v>1960</v>
      </c>
    </row>
    <row r="3880" spans="1:6" x14ac:dyDescent="0.25">
      <c r="A3880">
        <v>32</v>
      </c>
      <c r="B3880">
        <v>6001</v>
      </c>
      <c r="C3880">
        <v>7000</v>
      </c>
      <c r="D3880" t="s">
        <v>482</v>
      </c>
      <c r="E3880" t="s">
        <v>575</v>
      </c>
      <c r="F3880" t="s">
        <v>1961</v>
      </c>
    </row>
    <row r="3881" spans="1:6" x14ac:dyDescent="0.25">
      <c r="A3881">
        <v>32</v>
      </c>
      <c r="B3881">
        <v>6001</v>
      </c>
      <c r="C3881">
        <v>7000</v>
      </c>
      <c r="D3881" t="s">
        <v>482</v>
      </c>
      <c r="E3881" t="s">
        <v>120</v>
      </c>
      <c r="F3881" t="s">
        <v>1972</v>
      </c>
    </row>
    <row r="3882" spans="1:6" x14ac:dyDescent="0.25">
      <c r="A3882">
        <v>32</v>
      </c>
      <c r="B3882">
        <v>6001</v>
      </c>
      <c r="C3882">
        <v>7000</v>
      </c>
      <c r="D3882" t="s">
        <v>482</v>
      </c>
      <c r="E3882" t="s">
        <v>142</v>
      </c>
      <c r="F3882" t="s">
        <v>1963</v>
      </c>
    </row>
    <row r="3883" spans="1:6" x14ac:dyDescent="0.25">
      <c r="A3883">
        <v>32</v>
      </c>
      <c r="B3883">
        <v>6001</v>
      </c>
      <c r="C3883">
        <v>7000</v>
      </c>
      <c r="D3883" t="s">
        <v>482</v>
      </c>
      <c r="E3883" t="s">
        <v>163</v>
      </c>
      <c r="F3883" t="s">
        <v>1964</v>
      </c>
    </row>
    <row r="3884" spans="1:6" x14ac:dyDescent="0.25">
      <c r="A3884">
        <v>32</v>
      </c>
      <c r="B3884">
        <v>6001</v>
      </c>
      <c r="C3884">
        <v>7000</v>
      </c>
      <c r="D3884" t="s">
        <v>482</v>
      </c>
      <c r="E3884" t="s">
        <v>576</v>
      </c>
      <c r="F3884" t="s">
        <v>1965</v>
      </c>
    </row>
    <row r="3885" spans="1:6" x14ac:dyDescent="0.25">
      <c r="A3885">
        <v>32</v>
      </c>
      <c r="B3885">
        <v>6001</v>
      </c>
      <c r="C3885">
        <v>7000</v>
      </c>
      <c r="D3885" t="s">
        <v>482</v>
      </c>
      <c r="E3885" t="s">
        <v>577</v>
      </c>
      <c r="F3885" t="s">
        <v>1966</v>
      </c>
    </row>
    <row r="3886" spans="1:6" x14ac:dyDescent="0.25">
      <c r="A3886">
        <v>32</v>
      </c>
      <c r="B3886">
        <v>6001</v>
      </c>
      <c r="C3886">
        <v>7000</v>
      </c>
      <c r="D3886" t="s">
        <v>482</v>
      </c>
      <c r="E3886" t="s">
        <v>578</v>
      </c>
      <c r="F3886" t="s">
        <v>1967</v>
      </c>
    </row>
    <row r="3887" spans="1:6" x14ac:dyDescent="0.25">
      <c r="A3887">
        <v>32</v>
      </c>
      <c r="B3887">
        <v>6001</v>
      </c>
      <c r="C3887">
        <v>7000</v>
      </c>
      <c r="D3887" t="s">
        <v>482</v>
      </c>
      <c r="E3887" t="s">
        <v>579</v>
      </c>
      <c r="F3887" t="s">
        <v>1971</v>
      </c>
    </row>
    <row r="3888" spans="1:6" x14ac:dyDescent="0.25">
      <c r="A3888">
        <v>32</v>
      </c>
      <c r="B3888">
        <v>6001</v>
      </c>
      <c r="C3888">
        <v>7000</v>
      </c>
      <c r="D3888" t="s">
        <v>482</v>
      </c>
      <c r="E3888" t="s">
        <v>580</v>
      </c>
      <c r="F3888" t="s">
        <v>1969</v>
      </c>
    </row>
    <row r="3889" spans="1:6" x14ac:dyDescent="0.25">
      <c r="A3889">
        <v>32</v>
      </c>
      <c r="B3889">
        <v>6001</v>
      </c>
      <c r="C3889">
        <v>7000</v>
      </c>
      <c r="D3889" t="s">
        <v>482</v>
      </c>
      <c r="E3889" t="s">
        <v>582</v>
      </c>
      <c r="F3889" t="s">
        <v>1970</v>
      </c>
    </row>
    <row r="3890" spans="1:6" x14ac:dyDescent="0.25">
      <c r="A3890">
        <v>32</v>
      </c>
      <c r="B3890">
        <v>7001</v>
      </c>
      <c r="C3890">
        <v>8000</v>
      </c>
      <c r="D3890" t="s">
        <v>483</v>
      </c>
      <c r="E3890" t="s">
        <v>265</v>
      </c>
      <c r="F3890" t="s">
        <v>1959</v>
      </c>
    </row>
    <row r="3891" spans="1:6" x14ac:dyDescent="0.25">
      <c r="A3891">
        <v>32</v>
      </c>
      <c r="B3891">
        <v>7001</v>
      </c>
      <c r="C3891">
        <v>8000</v>
      </c>
      <c r="D3891" t="s">
        <v>483</v>
      </c>
      <c r="E3891" t="s">
        <v>581</v>
      </c>
      <c r="F3891" t="s">
        <v>1960</v>
      </c>
    </row>
    <row r="3892" spans="1:6" x14ac:dyDescent="0.25">
      <c r="A3892">
        <v>32</v>
      </c>
      <c r="B3892">
        <v>7001</v>
      </c>
      <c r="C3892">
        <v>8000</v>
      </c>
      <c r="D3892" t="s">
        <v>483</v>
      </c>
      <c r="E3892" t="s">
        <v>575</v>
      </c>
      <c r="F3892" t="s">
        <v>1961</v>
      </c>
    </row>
    <row r="3893" spans="1:6" x14ac:dyDescent="0.25">
      <c r="A3893">
        <v>32</v>
      </c>
      <c r="B3893">
        <v>7001</v>
      </c>
      <c r="C3893">
        <v>8000</v>
      </c>
      <c r="D3893" t="s">
        <v>483</v>
      </c>
      <c r="E3893" t="s">
        <v>120</v>
      </c>
      <c r="F3893" t="s">
        <v>1972</v>
      </c>
    </row>
    <row r="3894" spans="1:6" x14ac:dyDescent="0.25">
      <c r="A3894">
        <v>32</v>
      </c>
      <c r="B3894">
        <v>7001</v>
      </c>
      <c r="C3894">
        <v>8000</v>
      </c>
      <c r="D3894" t="s">
        <v>483</v>
      </c>
      <c r="E3894" t="s">
        <v>142</v>
      </c>
      <c r="F3894" t="s">
        <v>1963</v>
      </c>
    </row>
    <row r="3895" spans="1:6" x14ac:dyDescent="0.25">
      <c r="A3895">
        <v>32</v>
      </c>
      <c r="B3895">
        <v>7001</v>
      </c>
      <c r="C3895">
        <v>8000</v>
      </c>
      <c r="D3895" t="s">
        <v>483</v>
      </c>
      <c r="E3895" t="s">
        <v>163</v>
      </c>
      <c r="F3895" t="s">
        <v>1964</v>
      </c>
    </row>
    <row r="3896" spans="1:6" x14ac:dyDescent="0.25">
      <c r="A3896">
        <v>32</v>
      </c>
      <c r="B3896">
        <v>7001</v>
      </c>
      <c r="C3896">
        <v>8000</v>
      </c>
      <c r="D3896" t="s">
        <v>483</v>
      </c>
      <c r="E3896" t="s">
        <v>576</v>
      </c>
      <c r="F3896" t="s">
        <v>1965</v>
      </c>
    </row>
    <row r="3897" spans="1:6" x14ac:dyDescent="0.25">
      <c r="A3897">
        <v>32</v>
      </c>
      <c r="B3897">
        <v>7001</v>
      </c>
      <c r="C3897">
        <v>8000</v>
      </c>
      <c r="D3897" t="s">
        <v>483</v>
      </c>
      <c r="E3897" t="s">
        <v>577</v>
      </c>
      <c r="F3897" t="s">
        <v>1973</v>
      </c>
    </row>
    <row r="3898" spans="1:6" x14ac:dyDescent="0.25">
      <c r="A3898">
        <v>32</v>
      </c>
      <c r="B3898">
        <v>7001</v>
      </c>
      <c r="C3898">
        <v>8000</v>
      </c>
      <c r="D3898" t="s">
        <v>483</v>
      </c>
      <c r="E3898" t="s">
        <v>578</v>
      </c>
      <c r="F3898" t="s">
        <v>1967</v>
      </c>
    </row>
    <row r="3899" spans="1:6" x14ac:dyDescent="0.25">
      <c r="A3899">
        <v>32</v>
      </c>
      <c r="B3899">
        <v>7001</v>
      </c>
      <c r="C3899">
        <v>8000</v>
      </c>
      <c r="D3899" t="s">
        <v>483</v>
      </c>
      <c r="E3899" t="s">
        <v>579</v>
      </c>
      <c r="F3899" t="s">
        <v>1971</v>
      </c>
    </row>
    <row r="3900" spans="1:6" x14ac:dyDescent="0.25">
      <c r="A3900">
        <v>32</v>
      </c>
      <c r="B3900">
        <v>7001</v>
      </c>
      <c r="C3900">
        <v>8000</v>
      </c>
      <c r="D3900" t="s">
        <v>483</v>
      </c>
      <c r="E3900" t="s">
        <v>580</v>
      </c>
      <c r="F3900" t="s">
        <v>1975</v>
      </c>
    </row>
    <row r="3901" spans="1:6" x14ac:dyDescent="0.25">
      <c r="A3901">
        <v>32</v>
      </c>
      <c r="B3901">
        <v>7001</v>
      </c>
      <c r="C3901">
        <v>8000</v>
      </c>
      <c r="D3901" t="s">
        <v>483</v>
      </c>
      <c r="E3901" t="s">
        <v>582</v>
      </c>
      <c r="F3901" t="s">
        <v>1970</v>
      </c>
    </row>
    <row r="3902" spans="1:6" x14ac:dyDescent="0.25">
      <c r="A3902">
        <v>32</v>
      </c>
      <c r="B3902">
        <v>8001</v>
      </c>
      <c r="C3902">
        <v>9000</v>
      </c>
      <c r="D3902" t="s">
        <v>484</v>
      </c>
      <c r="E3902" t="s">
        <v>265</v>
      </c>
      <c r="F3902" t="s">
        <v>1959</v>
      </c>
    </row>
    <row r="3903" spans="1:6" x14ac:dyDescent="0.25">
      <c r="A3903">
        <v>32</v>
      </c>
      <c r="B3903">
        <v>8001</v>
      </c>
      <c r="C3903">
        <v>9000</v>
      </c>
      <c r="D3903" t="s">
        <v>484</v>
      </c>
      <c r="E3903" t="s">
        <v>581</v>
      </c>
      <c r="F3903" t="s">
        <v>1960</v>
      </c>
    </row>
    <row r="3904" spans="1:6" x14ac:dyDescent="0.25">
      <c r="A3904">
        <v>32</v>
      </c>
      <c r="B3904">
        <v>8001</v>
      </c>
      <c r="C3904">
        <v>9000</v>
      </c>
      <c r="D3904" t="s">
        <v>484</v>
      </c>
      <c r="E3904" t="s">
        <v>575</v>
      </c>
      <c r="F3904" t="s">
        <v>1961</v>
      </c>
    </row>
    <row r="3905" spans="1:6" x14ac:dyDescent="0.25">
      <c r="A3905">
        <v>32</v>
      </c>
      <c r="B3905">
        <v>8001</v>
      </c>
      <c r="C3905">
        <v>9000</v>
      </c>
      <c r="D3905" t="s">
        <v>484</v>
      </c>
      <c r="E3905" t="s">
        <v>120</v>
      </c>
      <c r="F3905" t="s">
        <v>1972</v>
      </c>
    </row>
    <row r="3906" spans="1:6" x14ac:dyDescent="0.25">
      <c r="A3906">
        <v>32</v>
      </c>
      <c r="B3906">
        <v>8001</v>
      </c>
      <c r="C3906">
        <v>9000</v>
      </c>
      <c r="D3906" t="s">
        <v>484</v>
      </c>
      <c r="E3906" t="s">
        <v>142</v>
      </c>
      <c r="F3906" t="s">
        <v>1963</v>
      </c>
    </row>
    <row r="3907" spans="1:6" x14ac:dyDescent="0.25">
      <c r="A3907">
        <v>32</v>
      </c>
      <c r="B3907">
        <v>8001</v>
      </c>
      <c r="C3907">
        <v>9000</v>
      </c>
      <c r="D3907" t="s">
        <v>484</v>
      </c>
      <c r="E3907" t="s">
        <v>163</v>
      </c>
      <c r="F3907" t="s">
        <v>1964</v>
      </c>
    </row>
    <row r="3908" spans="1:6" x14ac:dyDescent="0.25">
      <c r="A3908">
        <v>32</v>
      </c>
      <c r="B3908">
        <v>8001</v>
      </c>
      <c r="C3908">
        <v>9000</v>
      </c>
      <c r="D3908" t="s">
        <v>484</v>
      </c>
      <c r="E3908" t="s">
        <v>576</v>
      </c>
      <c r="F3908" t="s">
        <v>1965</v>
      </c>
    </row>
    <row r="3909" spans="1:6" x14ac:dyDescent="0.25">
      <c r="A3909">
        <v>32</v>
      </c>
      <c r="B3909">
        <v>8001</v>
      </c>
      <c r="C3909">
        <v>9000</v>
      </c>
      <c r="D3909" t="s">
        <v>484</v>
      </c>
      <c r="E3909" t="s">
        <v>577</v>
      </c>
      <c r="F3909" t="s">
        <v>1966</v>
      </c>
    </row>
    <row r="3910" spans="1:6" x14ac:dyDescent="0.25">
      <c r="A3910">
        <v>32</v>
      </c>
      <c r="B3910">
        <v>8001</v>
      </c>
      <c r="C3910">
        <v>9000</v>
      </c>
      <c r="D3910" t="s">
        <v>484</v>
      </c>
      <c r="E3910" t="s">
        <v>578</v>
      </c>
      <c r="F3910" t="s">
        <v>1967</v>
      </c>
    </row>
    <row r="3911" spans="1:6" x14ac:dyDescent="0.25">
      <c r="A3911">
        <v>32</v>
      </c>
      <c r="B3911">
        <v>8001</v>
      </c>
      <c r="C3911">
        <v>9000</v>
      </c>
      <c r="D3911" t="s">
        <v>484</v>
      </c>
      <c r="E3911" t="s">
        <v>579</v>
      </c>
      <c r="F3911" t="s">
        <v>1971</v>
      </c>
    </row>
    <row r="3912" spans="1:6" x14ac:dyDescent="0.25">
      <c r="A3912">
        <v>32</v>
      </c>
      <c r="B3912">
        <v>8001</v>
      </c>
      <c r="C3912">
        <v>9000</v>
      </c>
      <c r="D3912" t="s">
        <v>484</v>
      </c>
      <c r="E3912" t="s">
        <v>580</v>
      </c>
      <c r="F3912" t="s">
        <v>1969</v>
      </c>
    </row>
    <row r="3913" spans="1:6" x14ac:dyDescent="0.25">
      <c r="A3913">
        <v>32</v>
      </c>
      <c r="B3913">
        <v>8001</v>
      </c>
      <c r="C3913">
        <v>9000</v>
      </c>
      <c r="D3913" t="s">
        <v>484</v>
      </c>
      <c r="E3913" t="s">
        <v>582</v>
      </c>
      <c r="F3913" t="s">
        <v>1970</v>
      </c>
    </row>
    <row r="3914" spans="1:6" x14ac:dyDescent="0.25">
      <c r="A3914">
        <v>33</v>
      </c>
      <c r="B3914">
        <v>1</v>
      </c>
      <c r="C3914">
        <v>1000</v>
      </c>
      <c r="D3914" t="s">
        <v>111</v>
      </c>
      <c r="E3914" t="s">
        <v>265</v>
      </c>
      <c r="F3914" t="s">
        <v>1959</v>
      </c>
    </row>
    <row r="3915" spans="1:6" x14ac:dyDescent="0.25">
      <c r="A3915">
        <v>33</v>
      </c>
      <c r="B3915">
        <v>1</v>
      </c>
      <c r="C3915">
        <v>1000</v>
      </c>
      <c r="D3915" t="s">
        <v>111</v>
      </c>
      <c r="E3915" t="s">
        <v>581</v>
      </c>
      <c r="F3915" t="s">
        <v>1974</v>
      </c>
    </row>
    <row r="3916" spans="1:6" x14ac:dyDescent="0.25">
      <c r="A3916">
        <v>33</v>
      </c>
      <c r="B3916">
        <v>1</v>
      </c>
      <c r="C3916">
        <v>1000</v>
      </c>
      <c r="D3916" t="s">
        <v>111</v>
      </c>
      <c r="E3916" t="s">
        <v>575</v>
      </c>
      <c r="F3916" t="s">
        <v>1961</v>
      </c>
    </row>
    <row r="3917" spans="1:6" x14ac:dyDescent="0.25">
      <c r="A3917">
        <v>33</v>
      </c>
      <c r="B3917">
        <v>1</v>
      </c>
      <c r="C3917">
        <v>1000</v>
      </c>
      <c r="D3917" t="s">
        <v>111</v>
      </c>
      <c r="E3917" t="s">
        <v>120</v>
      </c>
      <c r="F3917" t="s">
        <v>1983</v>
      </c>
    </row>
    <row r="3918" spans="1:6" x14ac:dyDescent="0.25">
      <c r="A3918">
        <v>33</v>
      </c>
      <c r="B3918">
        <v>1</v>
      </c>
      <c r="C3918">
        <v>1000</v>
      </c>
      <c r="D3918" t="s">
        <v>111</v>
      </c>
      <c r="E3918" t="s">
        <v>142</v>
      </c>
      <c r="F3918" t="s">
        <v>1980</v>
      </c>
    </row>
    <row r="3919" spans="1:6" x14ac:dyDescent="0.25">
      <c r="A3919">
        <v>33</v>
      </c>
      <c r="B3919">
        <v>1</v>
      </c>
      <c r="C3919">
        <v>1000</v>
      </c>
      <c r="D3919" t="s">
        <v>111</v>
      </c>
      <c r="E3919" t="s">
        <v>163</v>
      </c>
      <c r="F3919" t="s">
        <v>1984</v>
      </c>
    </row>
    <row r="3920" spans="1:6" x14ac:dyDescent="0.25">
      <c r="A3920">
        <v>33</v>
      </c>
      <c r="B3920">
        <v>1</v>
      </c>
      <c r="C3920">
        <v>1000</v>
      </c>
      <c r="D3920" t="s">
        <v>111</v>
      </c>
      <c r="E3920" t="s">
        <v>576</v>
      </c>
      <c r="F3920" t="s">
        <v>1981</v>
      </c>
    </row>
    <row r="3921" spans="1:6" x14ac:dyDescent="0.25">
      <c r="A3921">
        <v>33</v>
      </c>
      <c r="B3921">
        <v>1</v>
      </c>
      <c r="C3921">
        <v>1000</v>
      </c>
      <c r="D3921" t="s">
        <v>111</v>
      </c>
      <c r="E3921" t="s">
        <v>577</v>
      </c>
      <c r="F3921" t="s">
        <v>1985</v>
      </c>
    </row>
    <row r="3922" spans="1:6" x14ac:dyDescent="0.25">
      <c r="A3922">
        <v>33</v>
      </c>
      <c r="B3922">
        <v>1</v>
      </c>
      <c r="C3922">
        <v>1000</v>
      </c>
      <c r="D3922" t="s">
        <v>111</v>
      </c>
      <c r="E3922" t="s">
        <v>578</v>
      </c>
      <c r="F3922" t="s">
        <v>1986</v>
      </c>
    </row>
    <row r="3923" spans="1:6" x14ac:dyDescent="0.25">
      <c r="A3923">
        <v>33</v>
      </c>
      <c r="B3923">
        <v>1</v>
      </c>
      <c r="C3923">
        <v>1000</v>
      </c>
      <c r="D3923" t="s">
        <v>111</v>
      </c>
      <c r="E3923" t="s">
        <v>579</v>
      </c>
      <c r="F3923" t="s">
        <v>1968</v>
      </c>
    </row>
    <row r="3924" spans="1:6" x14ac:dyDescent="0.25">
      <c r="A3924">
        <v>33</v>
      </c>
      <c r="B3924">
        <v>1</v>
      </c>
      <c r="C3924">
        <v>1000</v>
      </c>
      <c r="D3924" t="s">
        <v>111</v>
      </c>
      <c r="E3924" t="s">
        <v>580</v>
      </c>
      <c r="F3924" t="s">
        <v>1982</v>
      </c>
    </row>
    <row r="3925" spans="1:6" x14ac:dyDescent="0.25">
      <c r="A3925">
        <v>33</v>
      </c>
      <c r="B3925">
        <v>1</v>
      </c>
      <c r="C3925">
        <v>1000</v>
      </c>
      <c r="D3925" t="s">
        <v>111</v>
      </c>
      <c r="E3925" t="s">
        <v>582</v>
      </c>
      <c r="F3925" t="s">
        <v>1970</v>
      </c>
    </row>
    <row r="3926" spans="1:6" x14ac:dyDescent="0.25">
      <c r="A3926">
        <v>33</v>
      </c>
      <c r="B3926">
        <v>1001</v>
      </c>
      <c r="C3926">
        <v>2000</v>
      </c>
      <c r="D3926" t="s">
        <v>252</v>
      </c>
      <c r="E3926" t="s">
        <v>265</v>
      </c>
      <c r="F3926" t="s">
        <v>1959</v>
      </c>
    </row>
    <row r="3927" spans="1:6" x14ac:dyDescent="0.25">
      <c r="A3927">
        <v>33</v>
      </c>
      <c r="B3927">
        <v>1001</v>
      </c>
      <c r="C3927">
        <v>2000</v>
      </c>
      <c r="D3927" t="s">
        <v>252</v>
      </c>
      <c r="E3927" t="s">
        <v>581</v>
      </c>
      <c r="F3927" t="s">
        <v>1974</v>
      </c>
    </row>
    <row r="3928" spans="1:6" x14ac:dyDescent="0.25">
      <c r="A3928">
        <v>33</v>
      </c>
      <c r="B3928">
        <v>1001</v>
      </c>
      <c r="C3928">
        <v>2000</v>
      </c>
      <c r="D3928" t="s">
        <v>252</v>
      </c>
      <c r="E3928" t="s">
        <v>575</v>
      </c>
      <c r="F3928" t="s">
        <v>1961</v>
      </c>
    </row>
    <row r="3929" spans="1:6" x14ac:dyDescent="0.25">
      <c r="A3929">
        <v>33</v>
      </c>
      <c r="B3929">
        <v>1001</v>
      </c>
      <c r="C3929">
        <v>2000</v>
      </c>
      <c r="D3929" t="s">
        <v>252</v>
      </c>
      <c r="E3929" t="s">
        <v>120</v>
      </c>
      <c r="F3929" t="s">
        <v>1972</v>
      </c>
    </row>
    <row r="3930" spans="1:6" x14ac:dyDescent="0.25">
      <c r="A3930">
        <v>33</v>
      </c>
      <c r="B3930">
        <v>1001</v>
      </c>
      <c r="C3930">
        <v>2000</v>
      </c>
      <c r="D3930" t="s">
        <v>252</v>
      </c>
      <c r="E3930" t="s">
        <v>142</v>
      </c>
      <c r="F3930" t="s">
        <v>1963</v>
      </c>
    </row>
    <row r="3931" spans="1:6" x14ac:dyDescent="0.25">
      <c r="A3931">
        <v>33</v>
      </c>
      <c r="B3931">
        <v>1001</v>
      </c>
      <c r="C3931">
        <v>2000</v>
      </c>
      <c r="D3931" t="s">
        <v>252</v>
      </c>
      <c r="E3931" t="s">
        <v>163</v>
      </c>
      <c r="F3931" t="s">
        <v>1964</v>
      </c>
    </row>
    <row r="3932" spans="1:6" x14ac:dyDescent="0.25">
      <c r="A3932">
        <v>33</v>
      </c>
      <c r="B3932">
        <v>1001</v>
      </c>
      <c r="C3932">
        <v>2000</v>
      </c>
      <c r="D3932" t="s">
        <v>252</v>
      </c>
      <c r="E3932" t="s">
        <v>576</v>
      </c>
      <c r="F3932" t="s">
        <v>1965</v>
      </c>
    </row>
    <row r="3933" spans="1:6" x14ac:dyDescent="0.25">
      <c r="A3933">
        <v>33</v>
      </c>
      <c r="B3933">
        <v>1001</v>
      </c>
      <c r="C3933">
        <v>2000</v>
      </c>
      <c r="D3933" t="s">
        <v>252</v>
      </c>
      <c r="E3933" t="s">
        <v>577</v>
      </c>
      <c r="F3933" t="s">
        <v>1966</v>
      </c>
    </row>
    <row r="3934" spans="1:6" x14ac:dyDescent="0.25">
      <c r="A3934">
        <v>33</v>
      </c>
      <c r="B3934">
        <v>1001</v>
      </c>
      <c r="C3934">
        <v>2000</v>
      </c>
      <c r="D3934" t="s">
        <v>252</v>
      </c>
      <c r="E3934" t="s">
        <v>578</v>
      </c>
      <c r="F3934" t="s">
        <v>1967</v>
      </c>
    </row>
    <row r="3935" spans="1:6" x14ac:dyDescent="0.25">
      <c r="A3935">
        <v>33</v>
      </c>
      <c r="B3935">
        <v>1001</v>
      </c>
      <c r="C3935">
        <v>2000</v>
      </c>
      <c r="D3935" t="s">
        <v>252</v>
      </c>
      <c r="E3935" t="s">
        <v>579</v>
      </c>
      <c r="F3935" t="s">
        <v>1968</v>
      </c>
    </row>
    <row r="3936" spans="1:6" x14ac:dyDescent="0.25">
      <c r="A3936">
        <v>33</v>
      </c>
      <c r="B3936">
        <v>1001</v>
      </c>
      <c r="C3936">
        <v>2000</v>
      </c>
      <c r="D3936" t="s">
        <v>252</v>
      </c>
      <c r="E3936" t="s">
        <v>580</v>
      </c>
      <c r="F3936" t="s">
        <v>1969</v>
      </c>
    </row>
    <row r="3937" spans="1:6" x14ac:dyDescent="0.25">
      <c r="A3937">
        <v>33</v>
      </c>
      <c r="B3937">
        <v>1001</v>
      </c>
      <c r="C3937">
        <v>2000</v>
      </c>
      <c r="D3937" t="s">
        <v>252</v>
      </c>
      <c r="E3937" t="s">
        <v>582</v>
      </c>
      <c r="F3937" t="s">
        <v>1970</v>
      </c>
    </row>
    <row r="3938" spans="1:6" x14ac:dyDescent="0.25">
      <c r="A3938">
        <v>33</v>
      </c>
      <c r="B3938">
        <v>2001</v>
      </c>
      <c r="C3938">
        <v>3000</v>
      </c>
      <c r="D3938" t="s">
        <v>247</v>
      </c>
      <c r="E3938" t="s">
        <v>265</v>
      </c>
      <c r="F3938" t="s">
        <v>1959</v>
      </c>
    </row>
    <row r="3939" spans="1:6" x14ac:dyDescent="0.25">
      <c r="A3939">
        <v>33</v>
      </c>
      <c r="B3939">
        <v>2001</v>
      </c>
      <c r="C3939">
        <v>3000</v>
      </c>
      <c r="D3939" t="s">
        <v>247</v>
      </c>
      <c r="E3939" t="s">
        <v>581</v>
      </c>
      <c r="F3939" t="s">
        <v>1960</v>
      </c>
    </row>
    <row r="3940" spans="1:6" x14ac:dyDescent="0.25">
      <c r="A3940">
        <v>33</v>
      </c>
      <c r="B3940">
        <v>2001</v>
      </c>
      <c r="C3940">
        <v>3000</v>
      </c>
      <c r="D3940" t="s">
        <v>247</v>
      </c>
      <c r="E3940" t="s">
        <v>575</v>
      </c>
      <c r="F3940" t="s">
        <v>1961</v>
      </c>
    </row>
    <row r="3941" spans="1:6" x14ac:dyDescent="0.25">
      <c r="A3941">
        <v>33</v>
      </c>
      <c r="B3941">
        <v>2001</v>
      </c>
      <c r="C3941">
        <v>3000</v>
      </c>
      <c r="D3941" t="s">
        <v>247</v>
      </c>
      <c r="E3941" t="s">
        <v>120</v>
      </c>
      <c r="F3941" t="s">
        <v>1962</v>
      </c>
    </row>
    <row r="3942" spans="1:6" x14ac:dyDescent="0.25">
      <c r="A3942">
        <v>33</v>
      </c>
      <c r="B3942">
        <v>2001</v>
      </c>
      <c r="C3942">
        <v>3000</v>
      </c>
      <c r="D3942" t="s">
        <v>247</v>
      </c>
      <c r="E3942" t="s">
        <v>142</v>
      </c>
      <c r="F3942" t="s">
        <v>1963</v>
      </c>
    </row>
    <row r="3943" spans="1:6" x14ac:dyDescent="0.25">
      <c r="A3943">
        <v>33</v>
      </c>
      <c r="B3943">
        <v>2001</v>
      </c>
      <c r="C3943">
        <v>3000</v>
      </c>
      <c r="D3943" t="s">
        <v>247</v>
      </c>
      <c r="E3943" t="s">
        <v>163</v>
      </c>
      <c r="F3943" t="s">
        <v>1964</v>
      </c>
    </row>
    <row r="3944" spans="1:6" x14ac:dyDescent="0.25">
      <c r="A3944">
        <v>33</v>
      </c>
      <c r="B3944">
        <v>2001</v>
      </c>
      <c r="C3944">
        <v>3000</v>
      </c>
      <c r="D3944" t="s">
        <v>247</v>
      </c>
      <c r="E3944" t="s">
        <v>576</v>
      </c>
      <c r="F3944" t="s">
        <v>1965</v>
      </c>
    </row>
    <row r="3945" spans="1:6" x14ac:dyDescent="0.25">
      <c r="A3945">
        <v>33</v>
      </c>
      <c r="B3945">
        <v>2001</v>
      </c>
      <c r="C3945">
        <v>3000</v>
      </c>
      <c r="D3945" t="s">
        <v>247</v>
      </c>
      <c r="E3945" t="s">
        <v>577</v>
      </c>
      <c r="F3945" t="s">
        <v>1966</v>
      </c>
    </row>
    <row r="3946" spans="1:6" x14ac:dyDescent="0.25">
      <c r="A3946">
        <v>33</v>
      </c>
      <c r="B3946">
        <v>2001</v>
      </c>
      <c r="C3946">
        <v>3000</v>
      </c>
      <c r="D3946" t="s">
        <v>247</v>
      </c>
      <c r="E3946" t="s">
        <v>578</v>
      </c>
      <c r="F3946" t="s">
        <v>1967</v>
      </c>
    </row>
    <row r="3947" spans="1:6" x14ac:dyDescent="0.25">
      <c r="A3947">
        <v>33</v>
      </c>
      <c r="B3947">
        <v>2001</v>
      </c>
      <c r="C3947">
        <v>3000</v>
      </c>
      <c r="D3947" t="s">
        <v>247</v>
      </c>
      <c r="E3947" t="s">
        <v>579</v>
      </c>
      <c r="F3947" t="s">
        <v>1968</v>
      </c>
    </row>
    <row r="3948" spans="1:6" x14ac:dyDescent="0.25">
      <c r="A3948">
        <v>33</v>
      </c>
      <c r="B3948">
        <v>2001</v>
      </c>
      <c r="C3948">
        <v>3000</v>
      </c>
      <c r="D3948" t="s">
        <v>247</v>
      </c>
      <c r="E3948" t="s">
        <v>580</v>
      </c>
      <c r="F3948" t="s">
        <v>1982</v>
      </c>
    </row>
    <row r="3949" spans="1:6" x14ac:dyDescent="0.25">
      <c r="A3949">
        <v>33</v>
      </c>
      <c r="B3949">
        <v>2001</v>
      </c>
      <c r="C3949">
        <v>3000</v>
      </c>
      <c r="D3949" t="s">
        <v>247</v>
      </c>
      <c r="E3949" t="s">
        <v>582</v>
      </c>
      <c r="F3949" t="s">
        <v>1970</v>
      </c>
    </row>
    <row r="3950" spans="1:6" x14ac:dyDescent="0.25">
      <c r="A3950">
        <v>33</v>
      </c>
      <c r="B3950">
        <v>3001</v>
      </c>
      <c r="C3950">
        <v>4000</v>
      </c>
      <c r="D3950" t="s">
        <v>232</v>
      </c>
      <c r="E3950" t="s">
        <v>265</v>
      </c>
      <c r="F3950" t="s">
        <v>1959</v>
      </c>
    </row>
    <row r="3951" spans="1:6" x14ac:dyDescent="0.25">
      <c r="A3951">
        <v>33</v>
      </c>
      <c r="B3951">
        <v>3001</v>
      </c>
      <c r="C3951">
        <v>4000</v>
      </c>
      <c r="D3951" t="s">
        <v>232</v>
      </c>
      <c r="E3951" t="s">
        <v>581</v>
      </c>
      <c r="F3951" t="s">
        <v>1960</v>
      </c>
    </row>
    <row r="3952" spans="1:6" x14ac:dyDescent="0.25">
      <c r="A3952">
        <v>33</v>
      </c>
      <c r="B3952">
        <v>3001</v>
      </c>
      <c r="C3952">
        <v>4000</v>
      </c>
      <c r="D3952" t="s">
        <v>232</v>
      </c>
      <c r="E3952" t="s">
        <v>575</v>
      </c>
      <c r="F3952" t="s">
        <v>1961</v>
      </c>
    </row>
    <row r="3953" spans="1:6" x14ac:dyDescent="0.25">
      <c r="A3953">
        <v>33</v>
      </c>
      <c r="B3953">
        <v>3001</v>
      </c>
      <c r="C3953">
        <v>4000</v>
      </c>
      <c r="D3953" t="s">
        <v>232</v>
      </c>
      <c r="E3953" t="s">
        <v>120</v>
      </c>
      <c r="F3953" t="s">
        <v>1972</v>
      </c>
    </row>
    <row r="3954" spans="1:6" x14ac:dyDescent="0.25">
      <c r="A3954">
        <v>33</v>
      </c>
      <c r="B3954">
        <v>3001</v>
      </c>
      <c r="C3954">
        <v>4000</v>
      </c>
      <c r="D3954" t="s">
        <v>232</v>
      </c>
      <c r="E3954" t="s">
        <v>142</v>
      </c>
      <c r="F3954" t="s">
        <v>1963</v>
      </c>
    </row>
    <row r="3955" spans="1:6" x14ac:dyDescent="0.25">
      <c r="A3955">
        <v>33</v>
      </c>
      <c r="B3955">
        <v>3001</v>
      </c>
      <c r="C3955">
        <v>4000</v>
      </c>
      <c r="D3955" t="s">
        <v>232</v>
      </c>
      <c r="E3955" t="s">
        <v>163</v>
      </c>
      <c r="F3955" t="s">
        <v>1964</v>
      </c>
    </row>
    <row r="3956" spans="1:6" x14ac:dyDescent="0.25">
      <c r="A3956">
        <v>33</v>
      </c>
      <c r="B3956">
        <v>3001</v>
      </c>
      <c r="C3956">
        <v>4000</v>
      </c>
      <c r="D3956" t="s">
        <v>232</v>
      </c>
      <c r="E3956" t="s">
        <v>576</v>
      </c>
      <c r="F3956" t="s">
        <v>1965</v>
      </c>
    </row>
    <row r="3957" spans="1:6" x14ac:dyDescent="0.25">
      <c r="A3957">
        <v>33</v>
      </c>
      <c r="B3957">
        <v>3001</v>
      </c>
      <c r="C3957">
        <v>4000</v>
      </c>
      <c r="D3957" t="s">
        <v>232</v>
      </c>
      <c r="E3957" t="s">
        <v>577</v>
      </c>
      <c r="F3957" t="s">
        <v>1966</v>
      </c>
    </row>
    <row r="3958" spans="1:6" x14ac:dyDescent="0.25">
      <c r="A3958">
        <v>33</v>
      </c>
      <c r="B3958">
        <v>3001</v>
      </c>
      <c r="C3958">
        <v>4000</v>
      </c>
      <c r="D3958" t="s">
        <v>232</v>
      </c>
      <c r="E3958" t="s">
        <v>578</v>
      </c>
      <c r="F3958" t="s">
        <v>1967</v>
      </c>
    </row>
    <row r="3959" spans="1:6" x14ac:dyDescent="0.25">
      <c r="A3959">
        <v>33</v>
      </c>
      <c r="B3959">
        <v>3001</v>
      </c>
      <c r="C3959">
        <v>4000</v>
      </c>
      <c r="D3959" t="s">
        <v>232</v>
      </c>
      <c r="E3959" t="s">
        <v>579</v>
      </c>
      <c r="F3959" t="s">
        <v>1968</v>
      </c>
    </row>
    <row r="3960" spans="1:6" x14ac:dyDescent="0.25">
      <c r="A3960">
        <v>33</v>
      </c>
      <c r="B3960">
        <v>3001</v>
      </c>
      <c r="C3960">
        <v>4000</v>
      </c>
      <c r="D3960" t="s">
        <v>232</v>
      </c>
      <c r="E3960" t="s">
        <v>580</v>
      </c>
      <c r="F3960" t="s">
        <v>1982</v>
      </c>
    </row>
    <row r="3961" spans="1:6" x14ac:dyDescent="0.25">
      <c r="A3961">
        <v>33</v>
      </c>
      <c r="B3961">
        <v>3001</v>
      </c>
      <c r="C3961">
        <v>4000</v>
      </c>
      <c r="D3961" t="s">
        <v>232</v>
      </c>
      <c r="E3961" t="s">
        <v>582</v>
      </c>
      <c r="F3961" t="s">
        <v>1970</v>
      </c>
    </row>
    <row r="3962" spans="1:6" x14ac:dyDescent="0.25">
      <c r="A3962">
        <v>34</v>
      </c>
      <c r="B3962">
        <v>1</v>
      </c>
      <c r="C3962">
        <v>1000</v>
      </c>
      <c r="D3962" t="s">
        <v>485</v>
      </c>
      <c r="E3962" t="s">
        <v>265</v>
      </c>
      <c r="F3962" t="s">
        <v>1959</v>
      </c>
    </row>
    <row r="3963" spans="1:6" x14ac:dyDescent="0.25">
      <c r="A3963">
        <v>34</v>
      </c>
      <c r="B3963">
        <v>1</v>
      </c>
      <c r="C3963">
        <v>1000</v>
      </c>
      <c r="D3963" t="s">
        <v>485</v>
      </c>
      <c r="E3963" t="s">
        <v>581</v>
      </c>
      <c r="F3963" t="s">
        <v>1960</v>
      </c>
    </row>
    <row r="3964" spans="1:6" x14ac:dyDescent="0.25">
      <c r="A3964">
        <v>34</v>
      </c>
      <c r="B3964">
        <v>1</v>
      </c>
      <c r="C3964">
        <v>1000</v>
      </c>
      <c r="D3964" t="s">
        <v>485</v>
      </c>
      <c r="E3964" t="s">
        <v>575</v>
      </c>
      <c r="F3964" t="s">
        <v>1961</v>
      </c>
    </row>
    <row r="3965" spans="1:6" x14ac:dyDescent="0.25">
      <c r="A3965">
        <v>34</v>
      </c>
      <c r="B3965">
        <v>1</v>
      </c>
      <c r="C3965">
        <v>1000</v>
      </c>
      <c r="D3965" t="s">
        <v>485</v>
      </c>
      <c r="E3965" t="s">
        <v>120</v>
      </c>
      <c r="F3965" t="s">
        <v>1978</v>
      </c>
    </row>
    <row r="3966" spans="1:6" x14ac:dyDescent="0.25">
      <c r="A3966">
        <v>34</v>
      </c>
      <c r="B3966">
        <v>1</v>
      </c>
      <c r="C3966">
        <v>1000</v>
      </c>
      <c r="D3966" t="s">
        <v>485</v>
      </c>
      <c r="E3966" t="s">
        <v>142</v>
      </c>
      <c r="F3966" t="s">
        <v>1963</v>
      </c>
    </row>
    <row r="3967" spans="1:6" x14ac:dyDescent="0.25">
      <c r="A3967">
        <v>34</v>
      </c>
      <c r="B3967">
        <v>1</v>
      </c>
      <c r="C3967">
        <v>1000</v>
      </c>
      <c r="D3967" t="s">
        <v>485</v>
      </c>
      <c r="E3967" t="s">
        <v>163</v>
      </c>
      <c r="F3967" t="s">
        <v>1964</v>
      </c>
    </row>
    <row r="3968" spans="1:6" x14ac:dyDescent="0.25">
      <c r="A3968">
        <v>34</v>
      </c>
      <c r="B3968">
        <v>1</v>
      </c>
      <c r="C3968">
        <v>1000</v>
      </c>
      <c r="D3968" t="s">
        <v>485</v>
      </c>
      <c r="E3968" t="s">
        <v>576</v>
      </c>
      <c r="F3968" t="s">
        <v>1965</v>
      </c>
    </row>
    <row r="3969" spans="1:6" x14ac:dyDescent="0.25">
      <c r="A3969">
        <v>34</v>
      </c>
      <c r="B3969">
        <v>1</v>
      </c>
      <c r="C3969">
        <v>1000</v>
      </c>
      <c r="D3969" t="s">
        <v>485</v>
      </c>
      <c r="E3969" t="s">
        <v>577</v>
      </c>
      <c r="F3969" t="s">
        <v>1966</v>
      </c>
    </row>
    <row r="3970" spans="1:6" x14ac:dyDescent="0.25">
      <c r="A3970">
        <v>34</v>
      </c>
      <c r="B3970">
        <v>1</v>
      </c>
      <c r="C3970">
        <v>1000</v>
      </c>
      <c r="D3970" t="s">
        <v>485</v>
      </c>
      <c r="E3970" t="s">
        <v>578</v>
      </c>
      <c r="F3970" t="s">
        <v>1967</v>
      </c>
    </row>
    <row r="3971" spans="1:6" x14ac:dyDescent="0.25">
      <c r="A3971">
        <v>34</v>
      </c>
      <c r="B3971">
        <v>1</v>
      </c>
      <c r="C3971">
        <v>1000</v>
      </c>
      <c r="D3971" t="s">
        <v>485</v>
      </c>
      <c r="E3971" t="s">
        <v>579</v>
      </c>
      <c r="F3971" t="s">
        <v>1968</v>
      </c>
    </row>
    <row r="3972" spans="1:6" x14ac:dyDescent="0.25">
      <c r="A3972">
        <v>34</v>
      </c>
      <c r="B3972">
        <v>1</v>
      </c>
      <c r="C3972">
        <v>1000</v>
      </c>
      <c r="D3972" t="s">
        <v>485</v>
      </c>
      <c r="E3972" t="s">
        <v>580</v>
      </c>
      <c r="F3972" t="s">
        <v>1969</v>
      </c>
    </row>
    <row r="3973" spans="1:6" x14ac:dyDescent="0.25">
      <c r="A3973">
        <v>34</v>
      </c>
      <c r="B3973">
        <v>1</v>
      </c>
      <c r="C3973">
        <v>1000</v>
      </c>
      <c r="D3973" t="s">
        <v>485</v>
      </c>
      <c r="E3973" t="s">
        <v>582</v>
      </c>
      <c r="F3973" t="s">
        <v>1970</v>
      </c>
    </row>
    <row r="3974" spans="1:6" x14ac:dyDescent="0.25">
      <c r="A3974">
        <v>34</v>
      </c>
      <c r="B3974">
        <v>10001</v>
      </c>
      <c r="C3974">
        <v>11000</v>
      </c>
      <c r="D3974" t="s">
        <v>495</v>
      </c>
      <c r="E3974" t="s">
        <v>265</v>
      </c>
      <c r="F3974" t="s">
        <v>1959</v>
      </c>
    </row>
    <row r="3975" spans="1:6" x14ac:dyDescent="0.25">
      <c r="A3975">
        <v>34</v>
      </c>
      <c r="B3975">
        <v>10001</v>
      </c>
      <c r="C3975">
        <v>11000</v>
      </c>
      <c r="D3975" t="s">
        <v>495</v>
      </c>
      <c r="E3975" t="s">
        <v>581</v>
      </c>
      <c r="F3975" t="s">
        <v>1960</v>
      </c>
    </row>
    <row r="3976" spans="1:6" x14ac:dyDescent="0.25">
      <c r="A3976">
        <v>34</v>
      </c>
      <c r="B3976">
        <v>10001</v>
      </c>
      <c r="C3976">
        <v>11000</v>
      </c>
      <c r="D3976" t="s">
        <v>495</v>
      </c>
      <c r="E3976" t="s">
        <v>575</v>
      </c>
      <c r="F3976" t="s">
        <v>1961</v>
      </c>
    </row>
    <row r="3977" spans="1:6" x14ac:dyDescent="0.25">
      <c r="A3977">
        <v>34</v>
      </c>
      <c r="B3977">
        <v>10001</v>
      </c>
      <c r="C3977">
        <v>11000</v>
      </c>
      <c r="D3977" t="s">
        <v>495</v>
      </c>
      <c r="E3977" t="s">
        <v>120</v>
      </c>
      <c r="F3977" t="s">
        <v>1972</v>
      </c>
    </row>
    <row r="3978" spans="1:6" x14ac:dyDescent="0.25">
      <c r="A3978">
        <v>34</v>
      </c>
      <c r="B3978">
        <v>10001</v>
      </c>
      <c r="C3978">
        <v>11000</v>
      </c>
      <c r="D3978" t="s">
        <v>495</v>
      </c>
      <c r="E3978" t="s">
        <v>142</v>
      </c>
      <c r="F3978" t="s">
        <v>1963</v>
      </c>
    </row>
    <row r="3979" spans="1:6" x14ac:dyDescent="0.25">
      <c r="A3979">
        <v>34</v>
      </c>
      <c r="B3979">
        <v>10001</v>
      </c>
      <c r="C3979">
        <v>11000</v>
      </c>
      <c r="D3979" t="s">
        <v>495</v>
      </c>
      <c r="E3979" t="s">
        <v>163</v>
      </c>
      <c r="F3979" t="s">
        <v>1964</v>
      </c>
    </row>
    <row r="3980" spans="1:6" x14ac:dyDescent="0.25">
      <c r="A3980">
        <v>34</v>
      </c>
      <c r="B3980">
        <v>10001</v>
      </c>
      <c r="C3980">
        <v>11000</v>
      </c>
      <c r="D3980" t="s">
        <v>495</v>
      </c>
      <c r="E3980" t="s">
        <v>576</v>
      </c>
      <c r="F3980" t="s">
        <v>1965</v>
      </c>
    </row>
    <row r="3981" spans="1:6" x14ac:dyDescent="0.25">
      <c r="A3981">
        <v>34</v>
      </c>
      <c r="B3981">
        <v>10001</v>
      </c>
      <c r="C3981">
        <v>11000</v>
      </c>
      <c r="D3981" t="s">
        <v>495</v>
      </c>
      <c r="E3981" t="s">
        <v>577</v>
      </c>
      <c r="F3981" t="s">
        <v>1966</v>
      </c>
    </row>
    <row r="3982" spans="1:6" x14ac:dyDescent="0.25">
      <c r="A3982">
        <v>34</v>
      </c>
      <c r="B3982">
        <v>10001</v>
      </c>
      <c r="C3982">
        <v>11000</v>
      </c>
      <c r="D3982" t="s">
        <v>495</v>
      </c>
      <c r="E3982" t="s">
        <v>578</v>
      </c>
      <c r="F3982" t="s">
        <v>1967</v>
      </c>
    </row>
    <row r="3983" spans="1:6" x14ac:dyDescent="0.25">
      <c r="A3983">
        <v>34</v>
      </c>
      <c r="B3983">
        <v>10001</v>
      </c>
      <c r="C3983">
        <v>11000</v>
      </c>
      <c r="D3983" t="s">
        <v>495</v>
      </c>
      <c r="E3983" t="s">
        <v>579</v>
      </c>
      <c r="F3983" t="s">
        <v>1968</v>
      </c>
    </row>
    <row r="3984" spans="1:6" x14ac:dyDescent="0.25">
      <c r="A3984">
        <v>34</v>
      </c>
      <c r="B3984">
        <v>10001</v>
      </c>
      <c r="C3984">
        <v>11000</v>
      </c>
      <c r="D3984" t="s">
        <v>495</v>
      </c>
      <c r="E3984" t="s">
        <v>580</v>
      </c>
      <c r="F3984" t="s">
        <v>1969</v>
      </c>
    </row>
    <row r="3985" spans="1:6" x14ac:dyDescent="0.25">
      <c r="A3985">
        <v>34</v>
      </c>
      <c r="B3985">
        <v>10001</v>
      </c>
      <c r="C3985">
        <v>11000</v>
      </c>
      <c r="D3985" t="s">
        <v>495</v>
      </c>
      <c r="E3985" t="s">
        <v>582</v>
      </c>
      <c r="F3985" t="s">
        <v>1970</v>
      </c>
    </row>
    <row r="3986" spans="1:6" x14ac:dyDescent="0.25">
      <c r="A3986">
        <v>34</v>
      </c>
      <c r="B3986">
        <v>1001</v>
      </c>
      <c r="C3986">
        <v>2000</v>
      </c>
      <c r="D3986" t="s">
        <v>486</v>
      </c>
      <c r="E3986" t="s">
        <v>265</v>
      </c>
      <c r="F3986" t="s">
        <v>1959</v>
      </c>
    </row>
    <row r="3987" spans="1:6" x14ac:dyDescent="0.25">
      <c r="A3987">
        <v>34</v>
      </c>
      <c r="B3987">
        <v>1001</v>
      </c>
      <c r="C3987">
        <v>2000</v>
      </c>
      <c r="D3987" t="s">
        <v>486</v>
      </c>
      <c r="E3987" t="s">
        <v>581</v>
      </c>
      <c r="F3987" t="s">
        <v>1960</v>
      </c>
    </row>
    <row r="3988" spans="1:6" x14ac:dyDescent="0.25">
      <c r="A3988">
        <v>34</v>
      </c>
      <c r="B3988">
        <v>1001</v>
      </c>
      <c r="C3988">
        <v>2000</v>
      </c>
      <c r="D3988" t="s">
        <v>486</v>
      </c>
      <c r="E3988" t="s">
        <v>575</v>
      </c>
      <c r="F3988" t="s">
        <v>1961</v>
      </c>
    </row>
    <row r="3989" spans="1:6" x14ac:dyDescent="0.25">
      <c r="A3989">
        <v>34</v>
      </c>
      <c r="B3989">
        <v>1001</v>
      </c>
      <c r="C3989">
        <v>2000</v>
      </c>
      <c r="D3989" t="s">
        <v>486</v>
      </c>
      <c r="E3989" t="s">
        <v>120</v>
      </c>
      <c r="F3989" t="s">
        <v>1972</v>
      </c>
    </row>
    <row r="3990" spans="1:6" x14ac:dyDescent="0.25">
      <c r="A3990">
        <v>34</v>
      </c>
      <c r="B3990">
        <v>1001</v>
      </c>
      <c r="C3990">
        <v>2000</v>
      </c>
      <c r="D3990" t="s">
        <v>486</v>
      </c>
      <c r="E3990" t="s">
        <v>142</v>
      </c>
      <c r="F3990" t="s">
        <v>1963</v>
      </c>
    </row>
    <row r="3991" spans="1:6" x14ac:dyDescent="0.25">
      <c r="A3991">
        <v>34</v>
      </c>
      <c r="B3991">
        <v>1001</v>
      </c>
      <c r="C3991">
        <v>2000</v>
      </c>
      <c r="D3991" t="s">
        <v>486</v>
      </c>
      <c r="E3991" t="s">
        <v>163</v>
      </c>
      <c r="F3991" t="s">
        <v>1964</v>
      </c>
    </row>
    <row r="3992" spans="1:6" x14ac:dyDescent="0.25">
      <c r="A3992">
        <v>34</v>
      </c>
      <c r="B3992">
        <v>1001</v>
      </c>
      <c r="C3992">
        <v>2000</v>
      </c>
      <c r="D3992" t="s">
        <v>486</v>
      </c>
      <c r="E3992" t="s">
        <v>576</v>
      </c>
      <c r="F3992" t="s">
        <v>1965</v>
      </c>
    </row>
    <row r="3993" spans="1:6" x14ac:dyDescent="0.25">
      <c r="A3993">
        <v>34</v>
      </c>
      <c r="B3993">
        <v>1001</v>
      </c>
      <c r="C3993">
        <v>2000</v>
      </c>
      <c r="D3993" t="s">
        <v>486</v>
      </c>
      <c r="E3993" t="s">
        <v>577</v>
      </c>
      <c r="F3993" t="s">
        <v>1973</v>
      </c>
    </row>
    <row r="3994" spans="1:6" x14ac:dyDescent="0.25">
      <c r="A3994">
        <v>34</v>
      </c>
      <c r="B3994">
        <v>1001</v>
      </c>
      <c r="C3994">
        <v>2000</v>
      </c>
      <c r="D3994" t="s">
        <v>486</v>
      </c>
      <c r="E3994" t="s">
        <v>578</v>
      </c>
      <c r="F3994" t="s">
        <v>1967</v>
      </c>
    </row>
    <row r="3995" spans="1:6" x14ac:dyDescent="0.25">
      <c r="A3995">
        <v>34</v>
      </c>
      <c r="B3995">
        <v>1001</v>
      </c>
      <c r="C3995">
        <v>2000</v>
      </c>
      <c r="D3995" t="s">
        <v>486</v>
      </c>
      <c r="E3995" t="s">
        <v>579</v>
      </c>
      <c r="F3995" t="s">
        <v>1968</v>
      </c>
    </row>
    <row r="3996" spans="1:6" x14ac:dyDescent="0.25">
      <c r="A3996">
        <v>34</v>
      </c>
      <c r="B3996">
        <v>1001</v>
      </c>
      <c r="C3996">
        <v>2000</v>
      </c>
      <c r="D3996" t="s">
        <v>486</v>
      </c>
      <c r="E3996" t="s">
        <v>580</v>
      </c>
      <c r="F3996" t="s">
        <v>1969</v>
      </c>
    </row>
    <row r="3997" spans="1:6" x14ac:dyDescent="0.25">
      <c r="A3997">
        <v>34</v>
      </c>
      <c r="B3997">
        <v>1001</v>
      </c>
      <c r="C3997">
        <v>2000</v>
      </c>
      <c r="D3997" t="s">
        <v>486</v>
      </c>
      <c r="E3997" t="s">
        <v>582</v>
      </c>
      <c r="F3997" t="s">
        <v>1992</v>
      </c>
    </row>
    <row r="3998" spans="1:6" x14ac:dyDescent="0.25">
      <c r="A3998">
        <v>34</v>
      </c>
      <c r="B3998">
        <v>11001</v>
      </c>
      <c r="C3998">
        <v>12000</v>
      </c>
      <c r="D3998" t="s">
        <v>98</v>
      </c>
      <c r="E3998" t="s">
        <v>265</v>
      </c>
      <c r="F3998" t="s">
        <v>1959</v>
      </c>
    </row>
    <row r="3999" spans="1:6" x14ac:dyDescent="0.25">
      <c r="A3999">
        <v>34</v>
      </c>
      <c r="B3999">
        <v>11001</v>
      </c>
      <c r="C3999">
        <v>12000</v>
      </c>
      <c r="D3999" t="s">
        <v>98</v>
      </c>
      <c r="E3999" t="s">
        <v>581</v>
      </c>
      <c r="F3999" t="s">
        <v>1974</v>
      </c>
    </row>
    <row r="4000" spans="1:6" x14ac:dyDescent="0.25">
      <c r="A4000">
        <v>34</v>
      </c>
      <c r="B4000">
        <v>11001</v>
      </c>
      <c r="C4000">
        <v>12000</v>
      </c>
      <c r="D4000" t="s">
        <v>98</v>
      </c>
      <c r="E4000" t="s">
        <v>575</v>
      </c>
      <c r="F4000" t="s">
        <v>1961</v>
      </c>
    </row>
    <row r="4001" spans="1:6" x14ac:dyDescent="0.25">
      <c r="A4001">
        <v>34</v>
      </c>
      <c r="B4001">
        <v>11001</v>
      </c>
      <c r="C4001">
        <v>12000</v>
      </c>
      <c r="D4001" t="s">
        <v>98</v>
      </c>
      <c r="E4001" t="s">
        <v>120</v>
      </c>
      <c r="F4001" t="s">
        <v>1983</v>
      </c>
    </row>
    <row r="4002" spans="1:6" x14ac:dyDescent="0.25">
      <c r="A4002">
        <v>34</v>
      </c>
      <c r="B4002">
        <v>11001</v>
      </c>
      <c r="C4002">
        <v>12000</v>
      </c>
      <c r="D4002" t="s">
        <v>98</v>
      </c>
      <c r="E4002" t="s">
        <v>142</v>
      </c>
      <c r="F4002" t="s">
        <v>1980</v>
      </c>
    </row>
    <row r="4003" spans="1:6" x14ac:dyDescent="0.25">
      <c r="A4003">
        <v>34</v>
      </c>
      <c r="B4003">
        <v>11001</v>
      </c>
      <c r="C4003">
        <v>12000</v>
      </c>
      <c r="D4003" t="s">
        <v>98</v>
      </c>
      <c r="E4003" t="s">
        <v>163</v>
      </c>
      <c r="F4003" t="s">
        <v>1984</v>
      </c>
    </row>
    <row r="4004" spans="1:6" x14ac:dyDescent="0.25">
      <c r="A4004">
        <v>34</v>
      </c>
      <c r="B4004">
        <v>11001</v>
      </c>
      <c r="C4004">
        <v>12000</v>
      </c>
      <c r="D4004" t="s">
        <v>98</v>
      </c>
      <c r="E4004" t="s">
        <v>576</v>
      </c>
      <c r="F4004" t="s">
        <v>1981</v>
      </c>
    </row>
    <row r="4005" spans="1:6" x14ac:dyDescent="0.25">
      <c r="A4005">
        <v>34</v>
      </c>
      <c r="B4005">
        <v>11001</v>
      </c>
      <c r="C4005">
        <v>12000</v>
      </c>
      <c r="D4005" t="s">
        <v>98</v>
      </c>
      <c r="E4005" t="s">
        <v>577</v>
      </c>
      <c r="F4005" t="s">
        <v>1966</v>
      </c>
    </row>
    <row r="4006" spans="1:6" x14ac:dyDescent="0.25">
      <c r="A4006">
        <v>34</v>
      </c>
      <c r="B4006">
        <v>11001</v>
      </c>
      <c r="C4006">
        <v>12000</v>
      </c>
      <c r="D4006" t="s">
        <v>98</v>
      </c>
      <c r="E4006" t="s">
        <v>578</v>
      </c>
      <c r="F4006" t="s">
        <v>1986</v>
      </c>
    </row>
    <row r="4007" spans="1:6" x14ac:dyDescent="0.25">
      <c r="A4007">
        <v>34</v>
      </c>
      <c r="B4007">
        <v>11001</v>
      </c>
      <c r="C4007">
        <v>12000</v>
      </c>
      <c r="D4007" t="s">
        <v>98</v>
      </c>
      <c r="E4007" t="s">
        <v>579</v>
      </c>
      <c r="F4007" t="s">
        <v>2001</v>
      </c>
    </row>
    <row r="4008" spans="1:6" x14ac:dyDescent="0.25">
      <c r="A4008">
        <v>34</v>
      </c>
      <c r="B4008">
        <v>11001</v>
      </c>
      <c r="C4008">
        <v>12000</v>
      </c>
      <c r="D4008" t="s">
        <v>98</v>
      </c>
      <c r="E4008" t="s">
        <v>580</v>
      </c>
      <c r="F4008" t="s">
        <v>1969</v>
      </c>
    </row>
    <row r="4009" spans="1:6" x14ac:dyDescent="0.25">
      <c r="A4009">
        <v>34</v>
      </c>
      <c r="B4009">
        <v>11001</v>
      </c>
      <c r="C4009">
        <v>12000</v>
      </c>
      <c r="D4009" t="s">
        <v>98</v>
      </c>
      <c r="E4009" t="s">
        <v>582</v>
      </c>
      <c r="F4009" t="s">
        <v>1970</v>
      </c>
    </row>
    <row r="4010" spans="1:6" x14ac:dyDescent="0.25">
      <c r="A4010">
        <v>34</v>
      </c>
      <c r="B4010">
        <v>12001</v>
      </c>
      <c r="C4010">
        <v>13000</v>
      </c>
      <c r="D4010" t="s">
        <v>60</v>
      </c>
      <c r="E4010" t="s">
        <v>265</v>
      </c>
      <c r="F4010" t="s">
        <v>1959</v>
      </c>
    </row>
    <row r="4011" spans="1:6" x14ac:dyDescent="0.25">
      <c r="A4011">
        <v>34</v>
      </c>
      <c r="B4011">
        <v>12001</v>
      </c>
      <c r="C4011">
        <v>13000</v>
      </c>
      <c r="D4011" t="s">
        <v>60</v>
      </c>
      <c r="E4011" t="s">
        <v>581</v>
      </c>
      <c r="F4011" t="s">
        <v>1974</v>
      </c>
    </row>
    <row r="4012" spans="1:6" x14ac:dyDescent="0.25">
      <c r="A4012">
        <v>34</v>
      </c>
      <c r="B4012">
        <v>12001</v>
      </c>
      <c r="C4012">
        <v>13000</v>
      </c>
      <c r="D4012" t="s">
        <v>60</v>
      </c>
      <c r="E4012" t="s">
        <v>575</v>
      </c>
      <c r="F4012" t="s">
        <v>1961</v>
      </c>
    </row>
    <row r="4013" spans="1:6" x14ac:dyDescent="0.25">
      <c r="A4013">
        <v>34</v>
      </c>
      <c r="B4013">
        <v>12001</v>
      </c>
      <c r="C4013">
        <v>13000</v>
      </c>
      <c r="D4013" t="s">
        <v>60</v>
      </c>
      <c r="E4013" t="s">
        <v>120</v>
      </c>
      <c r="F4013" t="s">
        <v>1983</v>
      </c>
    </row>
    <row r="4014" spans="1:6" x14ac:dyDescent="0.25">
      <c r="A4014">
        <v>34</v>
      </c>
      <c r="B4014">
        <v>12001</v>
      </c>
      <c r="C4014">
        <v>13000</v>
      </c>
      <c r="D4014" t="s">
        <v>60</v>
      </c>
      <c r="E4014" t="s">
        <v>142</v>
      </c>
      <c r="F4014" t="s">
        <v>1980</v>
      </c>
    </row>
    <row r="4015" spans="1:6" x14ac:dyDescent="0.25">
      <c r="A4015">
        <v>34</v>
      </c>
      <c r="B4015">
        <v>12001</v>
      </c>
      <c r="C4015">
        <v>13000</v>
      </c>
      <c r="D4015" t="s">
        <v>60</v>
      </c>
      <c r="E4015" t="s">
        <v>163</v>
      </c>
      <c r="F4015" t="s">
        <v>1984</v>
      </c>
    </row>
    <row r="4016" spans="1:6" x14ac:dyDescent="0.25">
      <c r="A4016">
        <v>34</v>
      </c>
      <c r="B4016">
        <v>12001</v>
      </c>
      <c r="C4016">
        <v>13000</v>
      </c>
      <c r="D4016" t="s">
        <v>60</v>
      </c>
      <c r="E4016" t="s">
        <v>576</v>
      </c>
      <c r="F4016" t="s">
        <v>1981</v>
      </c>
    </row>
    <row r="4017" spans="1:6" x14ac:dyDescent="0.25">
      <c r="A4017">
        <v>34</v>
      </c>
      <c r="B4017">
        <v>12001</v>
      </c>
      <c r="C4017">
        <v>13000</v>
      </c>
      <c r="D4017" t="s">
        <v>60</v>
      </c>
      <c r="E4017" t="s">
        <v>577</v>
      </c>
      <c r="F4017" t="s">
        <v>1966</v>
      </c>
    </row>
    <row r="4018" spans="1:6" x14ac:dyDescent="0.25">
      <c r="A4018">
        <v>34</v>
      </c>
      <c r="B4018">
        <v>12001</v>
      </c>
      <c r="C4018">
        <v>13000</v>
      </c>
      <c r="D4018" t="s">
        <v>60</v>
      </c>
      <c r="E4018" t="s">
        <v>578</v>
      </c>
      <c r="F4018" t="s">
        <v>1986</v>
      </c>
    </row>
    <row r="4019" spans="1:6" x14ac:dyDescent="0.25">
      <c r="A4019">
        <v>34</v>
      </c>
      <c r="B4019">
        <v>12001</v>
      </c>
      <c r="C4019">
        <v>13000</v>
      </c>
      <c r="D4019" t="s">
        <v>60</v>
      </c>
      <c r="E4019" t="s">
        <v>579</v>
      </c>
      <c r="F4019" t="s">
        <v>2001</v>
      </c>
    </row>
    <row r="4020" spans="1:6" x14ac:dyDescent="0.25">
      <c r="A4020">
        <v>34</v>
      </c>
      <c r="B4020">
        <v>12001</v>
      </c>
      <c r="C4020">
        <v>13000</v>
      </c>
      <c r="D4020" t="s">
        <v>60</v>
      </c>
      <c r="E4020" t="s">
        <v>580</v>
      </c>
      <c r="F4020" t="s">
        <v>1969</v>
      </c>
    </row>
    <row r="4021" spans="1:6" x14ac:dyDescent="0.25">
      <c r="A4021">
        <v>34</v>
      </c>
      <c r="B4021">
        <v>12001</v>
      </c>
      <c r="C4021">
        <v>13000</v>
      </c>
      <c r="D4021" t="s">
        <v>60</v>
      </c>
      <c r="E4021" t="s">
        <v>582</v>
      </c>
      <c r="F4021" t="s">
        <v>1970</v>
      </c>
    </row>
    <row r="4022" spans="1:6" x14ac:dyDescent="0.25">
      <c r="A4022">
        <v>34</v>
      </c>
      <c r="B4022">
        <v>13001</v>
      </c>
      <c r="C4022">
        <v>14000</v>
      </c>
      <c r="D4022" t="s">
        <v>496</v>
      </c>
      <c r="E4022" t="s">
        <v>265</v>
      </c>
      <c r="F4022" t="s">
        <v>1959</v>
      </c>
    </row>
    <row r="4023" spans="1:6" x14ac:dyDescent="0.25">
      <c r="A4023">
        <v>34</v>
      </c>
      <c r="B4023">
        <v>13001</v>
      </c>
      <c r="C4023">
        <v>14000</v>
      </c>
      <c r="D4023" t="s">
        <v>496</v>
      </c>
      <c r="E4023" t="s">
        <v>581</v>
      </c>
      <c r="F4023" t="s">
        <v>1960</v>
      </c>
    </row>
    <row r="4024" spans="1:6" x14ac:dyDescent="0.25">
      <c r="A4024">
        <v>34</v>
      </c>
      <c r="B4024">
        <v>13001</v>
      </c>
      <c r="C4024">
        <v>14000</v>
      </c>
      <c r="D4024" t="s">
        <v>496</v>
      </c>
      <c r="E4024" t="s">
        <v>575</v>
      </c>
      <c r="F4024" t="s">
        <v>1961</v>
      </c>
    </row>
    <row r="4025" spans="1:6" x14ac:dyDescent="0.25">
      <c r="A4025">
        <v>34</v>
      </c>
      <c r="B4025">
        <v>13001</v>
      </c>
      <c r="C4025">
        <v>14000</v>
      </c>
      <c r="D4025" t="s">
        <v>496</v>
      </c>
      <c r="E4025" t="s">
        <v>120</v>
      </c>
      <c r="F4025" t="s">
        <v>1972</v>
      </c>
    </row>
    <row r="4026" spans="1:6" x14ac:dyDescent="0.25">
      <c r="A4026">
        <v>34</v>
      </c>
      <c r="B4026">
        <v>13001</v>
      </c>
      <c r="C4026">
        <v>14000</v>
      </c>
      <c r="D4026" t="s">
        <v>496</v>
      </c>
      <c r="E4026" t="s">
        <v>142</v>
      </c>
      <c r="F4026" t="s">
        <v>1963</v>
      </c>
    </row>
    <row r="4027" spans="1:6" x14ac:dyDescent="0.25">
      <c r="A4027">
        <v>34</v>
      </c>
      <c r="B4027">
        <v>13001</v>
      </c>
      <c r="C4027">
        <v>14000</v>
      </c>
      <c r="D4027" t="s">
        <v>496</v>
      </c>
      <c r="E4027" t="s">
        <v>163</v>
      </c>
      <c r="F4027" t="s">
        <v>1964</v>
      </c>
    </row>
    <row r="4028" spans="1:6" x14ac:dyDescent="0.25">
      <c r="A4028">
        <v>34</v>
      </c>
      <c r="B4028">
        <v>13001</v>
      </c>
      <c r="C4028">
        <v>14000</v>
      </c>
      <c r="D4028" t="s">
        <v>496</v>
      </c>
      <c r="E4028" t="s">
        <v>576</v>
      </c>
      <c r="F4028" t="s">
        <v>1965</v>
      </c>
    </row>
    <row r="4029" spans="1:6" x14ac:dyDescent="0.25">
      <c r="A4029">
        <v>34</v>
      </c>
      <c r="B4029">
        <v>13001</v>
      </c>
      <c r="C4029">
        <v>14000</v>
      </c>
      <c r="D4029" t="s">
        <v>496</v>
      </c>
      <c r="E4029" t="s">
        <v>577</v>
      </c>
      <c r="F4029" t="s">
        <v>1966</v>
      </c>
    </row>
    <row r="4030" spans="1:6" x14ac:dyDescent="0.25">
      <c r="A4030">
        <v>34</v>
      </c>
      <c r="B4030">
        <v>13001</v>
      </c>
      <c r="C4030">
        <v>14000</v>
      </c>
      <c r="D4030" t="s">
        <v>496</v>
      </c>
      <c r="E4030" t="s">
        <v>578</v>
      </c>
      <c r="F4030" t="s">
        <v>1967</v>
      </c>
    </row>
    <row r="4031" spans="1:6" x14ac:dyDescent="0.25">
      <c r="A4031">
        <v>34</v>
      </c>
      <c r="B4031">
        <v>13001</v>
      </c>
      <c r="C4031">
        <v>14000</v>
      </c>
      <c r="D4031" t="s">
        <v>496</v>
      </c>
      <c r="E4031" t="s">
        <v>579</v>
      </c>
      <c r="F4031" t="s">
        <v>1968</v>
      </c>
    </row>
    <row r="4032" spans="1:6" x14ac:dyDescent="0.25">
      <c r="A4032">
        <v>34</v>
      </c>
      <c r="B4032">
        <v>13001</v>
      </c>
      <c r="C4032">
        <v>14000</v>
      </c>
      <c r="D4032" t="s">
        <v>496</v>
      </c>
      <c r="E4032" t="s">
        <v>580</v>
      </c>
      <c r="F4032" t="s">
        <v>1969</v>
      </c>
    </row>
    <row r="4033" spans="1:6" x14ac:dyDescent="0.25">
      <c r="A4033">
        <v>34</v>
      </c>
      <c r="B4033">
        <v>13001</v>
      </c>
      <c r="C4033">
        <v>14000</v>
      </c>
      <c r="D4033" t="s">
        <v>496</v>
      </c>
      <c r="E4033" t="s">
        <v>582</v>
      </c>
      <c r="F4033" t="s">
        <v>1992</v>
      </c>
    </row>
    <row r="4034" spans="1:6" x14ac:dyDescent="0.25">
      <c r="A4034">
        <v>34</v>
      </c>
      <c r="B4034">
        <v>14001</v>
      </c>
      <c r="C4034">
        <v>15000</v>
      </c>
      <c r="D4034" t="s">
        <v>284</v>
      </c>
      <c r="E4034" t="s">
        <v>265</v>
      </c>
      <c r="F4034" t="s">
        <v>1959</v>
      </c>
    </row>
    <row r="4035" spans="1:6" x14ac:dyDescent="0.25">
      <c r="A4035">
        <v>34</v>
      </c>
      <c r="B4035">
        <v>14001</v>
      </c>
      <c r="C4035">
        <v>15000</v>
      </c>
      <c r="D4035" t="s">
        <v>284</v>
      </c>
      <c r="E4035" t="s">
        <v>581</v>
      </c>
      <c r="F4035" t="s">
        <v>1974</v>
      </c>
    </row>
    <row r="4036" spans="1:6" x14ac:dyDescent="0.25">
      <c r="A4036">
        <v>34</v>
      </c>
      <c r="B4036">
        <v>14001</v>
      </c>
      <c r="C4036">
        <v>15000</v>
      </c>
      <c r="D4036" t="s">
        <v>284</v>
      </c>
      <c r="E4036" t="s">
        <v>575</v>
      </c>
      <c r="F4036" t="s">
        <v>1961</v>
      </c>
    </row>
    <row r="4037" spans="1:6" x14ac:dyDescent="0.25">
      <c r="A4037">
        <v>34</v>
      </c>
      <c r="B4037">
        <v>14001</v>
      </c>
      <c r="C4037">
        <v>15000</v>
      </c>
      <c r="D4037" t="s">
        <v>284</v>
      </c>
      <c r="E4037" t="s">
        <v>120</v>
      </c>
      <c r="F4037" t="s">
        <v>1972</v>
      </c>
    </row>
    <row r="4038" spans="1:6" x14ac:dyDescent="0.25">
      <c r="A4038">
        <v>34</v>
      </c>
      <c r="B4038">
        <v>14001</v>
      </c>
      <c r="C4038">
        <v>15000</v>
      </c>
      <c r="D4038" t="s">
        <v>284</v>
      </c>
      <c r="E4038" t="s">
        <v>142</v>
      </c>
      <c r="F4038" t="s">
        <v>1963</v>
      </c>
    </row>
    <row r="4039" spans="1:6" x14ac:dyDescent="0.25">
      <c r="A4039">
        <v>34</v>
      </c>
      <c r="B4039">
        <v>14001</v>
      </c>
      <c r="C4039">
        <v>15000</v>
      </c>
      <c r="D4039" t="s">
        <v>284</v>
      </c>
      <c r="E4039" t="s">
        <v>163</v>
      </c>
      <c r="F4039" t="s">
        <v>1964</v>
      </c>
    </row>
    <row r="4040" spans="1:6" x14ac:dyDescent="0.25">
      <c r="A4040">
        <v>34</v>
      </c>
      <c r="B4040">
        <v>14001</v>
      </c>
      <c r="C4040">
        <v>15000</v>
      </c>
      <c r="D4040" t="s">
        <v>284</v>
      </c>
      <c r="E4040" t="s">
        <v>576</v>
      </c>
      <c r="F4040" t="s">
        <v>1965</v>
      </c>
    </row>
    <row r="4041" spans="1:6" x14ac:dyDescent="0.25">
      <c r="A4041">
        <v>34</v>
      </c>
      <c r="B4041">
        <v>14001</v>
      </c>
      <c r="C4041">
        <v>15000</v>
      </c>
      <c r="D4041" t="s">
        <v>284</v>
      </c>
      <c r="E4041" t="s">
        <v>577</v>
      </c>
      <c r="F4041" t="s">
        <v>1966</v>
      </c>
    </row>
    <row r="4042" spans="1:6" x14ac:dyDescent="0.25">
      <c r="A4042">
        <v>34</v>
      </c>
      <c r="B4042">
        <v>14001</v>
      </c>
      <c r="C4042">
        <v>15000</v>
      </c>
      <c r="D4042" t="s">
        <v>284</v>
      </c>
      <c r="E4042" t="s">
        <v>578</v>
      </c>
      <c r="F4042" t="s">
        <v>1967</v>
      </c>
    </row>
    <row r="4043" spans="1:6" x14ac:dyDescent="0.25">
      <c r="A4043">
        <v>34</v>
      </c>
      <c r="B4043">
        <v>14001</v>
      </c>
      <c r="C4043">
        <v>15000</v>
      </c>
      <c r="D4043" t="s">
        <v>284</v>
      </c>
      <c r="E4043" t="s">
        <v>579</v>
      </c>
      <c r="F4043" t="s">
        <v>1968</v>
      </c>
    </row>
    <row r="4044" spans="1:6" x14ac:dyDescent="0.25">
      <c r="A4044">
        <v>34</v>
      </c>
      <c r="B4044">
        <v>14001</v>
      </c>
      <c r="C4044">
        <v>15000</v>
      </c>
      <c r="D4044" t="s">
        <v>284</v>
      </c>
      <c r="E4044" t="s">
        <v>580</v>
      </c>
      <c r="F4044" t="s">
        <v>1969</v>
      </c>
    </row>
    <row r="4045" spans="1:6" x14ac:dyDescent="0.25">
      <c r="A4045">
        <v>34</v>
      </c>
      <c r="B4045">
        <v>14001</v>
      </c>
      <c r="C4045">
        <v>15000</v>
      </c>
      <c r="D4045" t="s">
        <v>284</v>
      </c>
      <c r="E4045" t="s">
        <v>582</v>
      </c>
      <c r="F4045" t="s">
        <v>1970</v>
      </c>
    </row>
    <row r="4046" spans="1:6" x14ac:dyDescent="0.25">
      <c r="A4046">
        <v>34</v>
      </c>
      <c r="B4046">
        <v>15001</v>
      </c>
      <c r="C4046">
        <v>16000</v>
      </c>
      <c r="D4046" t="s">
        <v>261</v>
      </c>
      <c r="E4046" t="s">
        <v>265</v>
      </c>
      <c r="F4046" t="s">
        <v>1959</v>
      </c>
    </row>
    <row r="4047" spans="1:6" x14ac:dyDescent="0.25">
      <c r="A4047">
        <v>34</v>
      </c>
      <c r="B4047">
        <v>15001</v>
      </c>
      <c r="C4047">
        <v>16000</v>
      </c>
      <c r="D4047" t="s">
        <v>261</v>
      </c>
      <c r="E4047" t="s">
        <v>581</v>
      </c>
      <c r="F4047" t="s">
        <v>1974</v>
      </c>
    </row>
    <row r="4048" spans="1:6" x14ac:dyDescent="0.25">
      <c r="A4048">
        <v>34</v>
      </c>
      <c r="B4048">
        <v>15001</v>
      </c>
      <c r="C4048">
        <v>16000</v>
      </c>
      <c r="D4048" t="s">
        <v>261</v>
      </c>
      <c r="E4048" t="s">
        <v>575</v>
      </c>
      <c r="F4048" t="s">
        <v>1961</v>
      </c>
    </row>
    <row r="4049" spans="1:6" x14ac:dyDescent="0.25">
      <c r="A4049">
        <v>34</v>
      </c>
      <c r="B4049">
        <v>15001</v>
      </c>
      <c r="C4049">
        <v>16000</v>
      </c>
      <c r="D4049" t="s">
        <v>261</v>
      </c>
      <c r="E4049" t="s">
        <v>120</v>
      </c>
      <c r="F4049" t="s">
        <v>1972</v>
      </c>
    </row>
    <row r="4050" spans="1:6" x14ac:dyDescent="0.25">
      <c r="A4050">
        <v>34</v>
      </c>
      <c r="B4050">
        <v>15001</v>
      </c>
      <c r="C4050">
        <v>16000</v>
      </c>
      <c r="D4050" t="s">
        <v>261</v>
      </c>
      <c r="E4050" t="s">
        <v>142</v>
      </c>
      <c r="F4050" t="s">
        <v>1963</v>
      </c>
    </row>
    <row r="4051" spans="1:6" x14ac:dyDescent="0.25">
      <c r="A4051">
        <v>34</v>
      </c>
      <c r="B4051">
        <v>15001</v>
      </c>
      <c r="C4051">
        <v>16000</v>
      </c>
      <c r="D4051" t="s">
        <v>261</v>
      </c>
      <c r="E4051" t="s">
        <v>163</v>
      </c>
      <c r="F4051" t="s">
        <v>1964</v>
      </c>
    </row>
    <row r="4052" spans="1:6" x14ac:dyDescent="0.25">
      <c r="A4052">
        <v>34</v>
      </c>
      <c r="B4052">
        <v>15001</v>
      </c>
      <c r="C4052">
        <v>16000</v>
      </c>
      <c r="D4052" t="s">
        <v>261</v>
      </c>
      <c r="E4052" t="s">
        <v>576</v>
      </c>
      <c r="F4052" t="s">
        <v>1965</v>
      </c>
    </row>
    <row r="4053" spans="1:6" x14ac:dyDescent="0.25">
      <c r="A4053">
        <v>34</v>
      </c>
      <c r="B4053">
        <v>15001</v>
      </c>
      <c r="C4053">
        <v>16000</v>
      </c>
      <c r="D4053" t="s">
        <v>261</v>
      </c>
      <c r="E4053" t="s">
        <v>577</v>
      </c>
      <c r="F4053" t="s">
        <v>1966</v>
      </c>
    </row>
    <row r="4054" spans="1:6" x14ac:dyDescent="0.25">
      <c r="A4054">
        <v>34</v>
      </c>
      <c r="B4054">
        <v>15001</v>
      </c>
      <c r="C4054">
        <v>16000</v>
      </c>
      <c r="D4054" t="s">
        <v>261</v>
      </c>
      <c r="E4054" t="s">
        <v>578</v>
      </c>
      <c r="F4054" t="s">
        <v>1967</v>
      </c>
    </row>
    <row r="4055" spans="1:6" x14ac:dyDescent="0.25">
      <c r="A4055">
        <v>34</v>
      </c>
      <c r="B4055">
        <v>15001</v>
      </c>
      <c r="C4055">
        <v>16000</v>
      </c>
      <c r="D4055" t="s">
        <v>261</v>
      </c>
      <c r="E4055" t="s">
        <v>579</v>
      </c>
      <c r="F4055" t="s">
        <v>1971</v>
      </c>
    </row>
    <row r="4056" spans="1:6" x14ac:dyDescent="0.25">
      <c r="A4056">
        <v>34</v>
      </c>
      <c r="B4056">
        <v>15001</v>
      </c>
      <c r="C4056">
        <v>16000</v>
      </c>
      <c r="D4056" t="s">
        <v>261</v>
      </c>
      <c r="E4056" t="s">
        <v>580</v>
      </c>
      <c r="F4056" t="s">
        <v>1975</v>
      </c>
    </row>
    <row r="4057" spans="1:6" x14ac:dyDescent="0.25">
      <c r="A4057">
        <v>34</v>
      </c>
      <c r="B4057">
        <v>15001</v>
      </c>
      <c r="C4057">
        <v>16000</v>
      </c>
      <c r="D4057" t="s">
        <v>261</v>
      </c>
      <c r="E4057" t="s">
        <v>582</v>
      </c>
      <c r="F4057" t="s">
        <v>1970</v>
      </c>
    </row>
    <row r="4058" spans="1:6" x14ac:dyDescent="0.25">
      <c r="A4058">
        <v>34</v>
      </c>
      <c r="B4058">
        <v>16001</v>
      </c>
      <c r="C4058">
        <v>17000</v>
      </c>
      <c r="D4058" t="s">
        <v>497</v>
      </c>
      <c r="E4058" t="s">
        <v>265</v>
      </c>
      <c r="F4058" t="s">
        <v>1959</v>
      </c>
    </row>
    <row r="4059" spans="1:6" x14ac:dyDescent="0.25">
      <c r="A4059">
        <v>34</v>
      </c>
      <c r="B4059">
        <v>16001</v>
      </c>
      <c r="C4059">
        <v>17000</v>
      </c>
      <c r="D4059" t="s">
        <v>497</v>
      </c>
      <c r="E4059" t="s">
        <v>581</v>
      </c>
      <c r="F4059" t="s">
        <v>1960</v>
      </c>
    </row>
    <row r="4060" spans="1:6" x14ac:dyDescent="0.25">
      <c r="A4060">
        <v>34</v>
      </c>
      <c r="B4060">
        <v>16001</v>
      </c>
      <c r="C4060">
        <v>17000</v>
      </c>
      <c r="D4060" t="s">
        <v>497</v>
      </c>
      <c r="E4060" t="s">
        <v>575</v>
      </c>
      <c r="F4060" t="s">
        <v>1961</v>
      </c>
    </row>
    <row r="4061" spans="1:6" x14ac:dyDescent="0.25">
      <c r="A4061">
        <v>34</v>
      </c>
      <c r="B4061">
        <v>16001</v>
      </c>
      <c r="C4061">
        <v>17000</v>
      </c>
      <c r="D4061" t="s">
        <v>497</v>
      </c>
      <c r="E4061" t="s">
        <v>120</v>
      </c>
      <c r="F4061" t="s">
        <v>1972</v>
      </c>
    </row>
    <row r="4062" spans="1:6" x14ac:dyDescent="0.25">
      <c r="A4062">
        <v>34</v>
      </c>
      <c r="B4062">
        <v>16001</v>
      </c>
      <c r="C4062">
        <v>17000</v>
      </c>
      <c r="D4062" t="s">
        <v>497</v>
      </c>
      <c r="E4062" t="s">
        <v>142</v>
      </c>
      <c r="F4062" t="s">
        <v>1963</v>
      </c>
    </row>
    <row r="4063" spans="1:6" x14ac:dyDescent="0.25">
      <c r="A4063">
        <v>34</v>
      </c>
      <c r="B4063">
        <v>16001</v>
      </c>
      <c r="C4063">
        <v>17000</v>
      </c>
      <c r="D4063" t="s">
        <v>497</v>
      </c>
      <c r="E4063" t="s">
        <v>163</v>
      </c>
      <c r="F4063" t="s">
        <v>1964</v>
      </c>
    </row>
    <row r="4064" spans="1:6" x14ac:dyDescent="0.25">
      <c r="A4064">
        <v>34</v>
      </c>
      <c r="B4064">
        <v>16001</v>
      </c>
      <c r="C4064">
        <v>17000</v>
      </c>
      <c r="D4064" t="s">
        <v>497</v>
      </c>
      <c r="E4064" t="s">
        <v>576</v>
      </c>
      <c r="F4064" t="s">
        <v>1965</v>
      </c>
    </row>
    <row r="4065" spans="1:6" x14ac:dyDescent="0.25">
      <c r="A4065">
        <v>34</v>
      </c>
      <c r="B4065">
        <v>16001</v>
      </c>
      <c r="C4065">
        <v>17000</v>
      </c>
      <c r="D4065" t="s">
        <v>497</v>
      </c>
      <c r="E4065" t="s">
        <v>577</v>
      </c>
      <c r="F4065" t="s">
        <v>1973</v>
      </c>
    </row>
    <row r="4066" spans="1:6" x14ac:dyDescent="0.25">
      <c r="A4066">
        <v>34</v>
      </c>
      <c r="B4066">
        <v>16001</v>
      </c>
      <c r="C4066">
        <v>17000</v>
      </c>
      <c r="D4066" t="s">
        <v>497</v>
      </c>
      <c r="E4066" t="s">
        <v>578</v>
      </c>
      <c r="F4066" t="s">
        <v>1967</v>
      </c>
    </row>
    <row r="4067" spans="1:6" x14ac:dyDescent="0.25">
      <c r="A4067">
        <v>34</v>
      </c>
      <c r="B4067">
        <v>16001</v>
      </c>
      <c r="C4067">
        <v>17000</v>
      </c>
      <c r="D4067" t="s">
        <v>497</v>
      </c>
      <c r="E4067" t="s">
        <v>579</v>
      </c>
      <c r="F4067" t="s">
        <v>1968</v>
      </c>
    </row>
    <row r="4068" spans="1:6" x14ac:dyDescent="0.25">
      <c r="A4068">
        <v>34</v>
      </c>
      <c r="B4068">
        <v>16001</v>
      </c>
      <c r="C4068">
        <v>17000</v>
      </c>
      <c r="D4068" t="s">
        <v>497</v>
      </c>
      <c r="E4068" t="s">
        <v>580</v>
      </c>
      <c r="F4068" t="s">
        <v>1969</v>
      </c>
    </row>
    <row r="4069" spans="1:6" x14ac:dyDescent="0.25">
      <c r="A4069">
        <v>34</v>
      </c>
      <c r="B4069">
        <v>16001</v>
      </c>
      <c r="C4069">
        <v>17000</v>
      </c>
      <c r="D4069" t="s">
        <v>497</v>
      </c>
      <c r="E4069" t="s">
        <v>582</v>
      </c>
      <c r="F4069" t="s">
        <v>1970</v>
      </c>
    </row>
    <row r="4070" spans="1:6" x14ac:dyDescent="0.25">
      <c r="A4070">
        <v>34</v>
      </c>
      <c r="B4070">
        <v>17001</v>
      </c>
      <c r="C4070">
        <v>18000</v>
      </c>
      <c r="D4070" t="s">
        <v>498</v>
      </c>
      <c r="E4070" t="s">
        <v>265</v>
      </c>
      <c r="F4070" t="s">
        <v>1959</v>
      </c>
    </row>
    <row r="4071" spans="1:6" x14ac:dyDescent="0.25">
      <c r="A4071">
        <v>34</v>
      </c>
      <c r="B4071">
        <v>17001</v>
      </c>
      <c r="C4071">
        <v>18000</v>
      </c>
      <c r="D4071" t="s">
        <v>498</v>
      </c>
      <c r="E4071" t="s">
        <v>581</v>
      </c>
      <c r="F4071" t="s">
        <v>1960</v>
      </c>
    </row>
    <row r="4072" spans="1:6" x14ac:dyDescent="0.25">
      <c r="A4072">
        <v>34</v>
      </c>
      <c r="B4072">
        <v>17001</v>
      </c>
      <c r="C4072">
        <v>18000</v>
      </c>
      <c r="D4072" t="s">
        <v>498</v>
      </c>
      <c r="E4072" t="s">
        <v>575</v>
      </c>
      <c r="F4072" t="s">
        <v>1961</v>
      </c>
    </row>
    <row r="4073" spans="1:6" x14ac:dyDescent="0.25">
      <c r="A4073">
        <v>34</v>
      </c>
      <c r="B4073">
        <v>17001</v>
      </c>
      <c r="C4073">
        <v>18000</v>
      </c>
      <c r="D4073" t="s">
        <v>498</v>
      </c>
      <c r="E4073" t="s">
        <v>120</v>
      </c>
      <c r="F4073" t="s">
        <v>1962</v>
      </c>
    </row>
    <row r="4074" spans="1:6" x14ac:dyDescent="0.25">
      <c r="A4074">
        <v>34</v>
      </c>
      <c r="B4074">
        <v>17001</v>
      </c>
      <c r="C4074">
        <v>18000</v>
      </c>
      <c r="D4074" t="s">
        <v>498</v>
      </c>
      <c r="E4074" t="s">
        <v>142</v>
      </c>
      <c r="F4074" t="s">
        <v>1963</v>
      </c>
    </row>
    <row r="4075" spans="1:6" x14ac:dyDescent="0.25">
      <c r="A4075">
        <v>34</v>
      </c>
      <c r="B4075">
        <v>17001</v>
      </c>
      <c r="C4075">
        <v>18000</v>
      </c>
      <c r="D4075" t="s">
        <v>498</v>
      </c>
      <c r="E4075" t="s">
        <v>163</v>
      </c>
      <c r="F4075" t="s">
        <v>1964</v>
      </c>
    </row>
    <row r="4076" spans="1:6" x14ac:dyDescent="0.25">
      <c r="A4076">
        <v>34</v>
      </c>
      <c r="B4076">
        <v>17001</v>
      </c>
      <c r="C4076">
        <v>18000</v>
      </c>
      <c r="D4076" t="s">
        <v>498</v>
      </c>
      <c r="E4076" t="s">
        <v>576</v>
      </c>
      <c r="F4076" t="s">
        <v>1965</v>
      </c>
    </row>
    <row r="4077" spans="1:6" x14ac:dyDescent="0.25">
      <c r="A4077">
        <v>34</v>
      </c>
      <c r="B4077">
        <v>17001</v>
      </c>
      <c r="C4077">
        <v>18000</v>
      </c>
      <c r="D4077" t="s">
        <v>498</v>
      </c>
      <c r="E4077" t="s">
        <v>577</v>
      </c>
      <c r="F4077" t="s">
        <v>1973</v>
      </c>
    </row>
    <row r="4078" spans="1:6" x14ac:dyDescent="0.25">
      <c r="A4078">
        <v>34</v>
      </c>
      <c r="B4078">
        <v>17001</v>
      </c>
      <c r="C4078">
        <v>18000</v>
      </c>
      <c r="D4078" t="s">
        <v>498</v>
      </c>
      <c r="E4078" t="s">
        <v>578</v>
      </c>
      <c r="F4078" t="s">
        <v>1967</v>
      </c>
    </row>
    <row r="4079" spans="1:6" x14ac:dyDescent="0.25">
      <c r="A4079">
        <v>34</v>
      </c>
      <c r="B4079">
        <v>17001</v>
      </c>
      <c r="C4079">
        <v>18000</v>
      </c>
      <c r="D4079" t="s">
        <v>498</v>
      </c>
      <c r="E4079" t="s">
        <v>579</v>
      </c>
      <c r="F4079" t="s">
        <v>1971</v>
      </c>
    </row>
    <row r="4080" spans="1:6" x14ac:dyDescent="0.25">
      <c r="A4080">
        <v>34</v>
      </c>
      <c r="B4080">
        <v>17001</v>
      </c>
      <c r="C4080">
        <v>18000</v>
      </c>
      <c r="D4080" t="s">
        <v>498</v>
      </c>
      <c r="E4080" t="s">
        <v>580</v>
      </c>
      <c r="F4080" t="s">
        <v>1969</v>
      </c>
    </row>
    <row r="4081" spans="1:6" x14ac:dyDescent="0.25">
      <c r="A4081">
        <v>34</v>
      </c>
      <c r="B4081">
        <v>17001</v>
      </c>
      <c r="C4081">
        <v>18000</v>
      </c>
      <c r="D4081" t="s">
        <v>498</v>
      </c>
      <c r="E4081" t="s">
        <v>582</v>
      </c>
      <c r="F4081" t="s">
        <v>1970</v>
      </c>
    </row>
    <row r="4082" spans="1:6" x14ac:dyDescent="0.25">
      <c r="A4082">
        <v>34</v>
      </c>
      <c r="B4082">
        <v>18001</v>
      </c>
      <c r="C4082">
        <v>19000</v>
      </c>
      <c r="D4082" t="s">
        <v>499</v>
      </c>
      <c r="E4082" t="s">
        <v>265</v>
      </c>
      <c r="F4082" t="s">
        <v>1959</v>
      </c>
    </row>
    <row r="4083" spans="1:6" x14ac:dyDescent="0.25">
      <c r="A4083">
        <v>34</v>
      </c>
      <c r="B4083">
        <v>18001</v>
      </c>
      <c r="C4083">
        <v>19000</v>
      </c>
      <c r="D4083" t="s">
        <v>499</v>
      </c>
      <c r="E4083" t="s">
        <v>581</v>
      </c>
      <c r="F4083" t="s">
        <v>1960</v>
      </c>
    </row>
    <row r="4084" spans="1:6" x14ac:dyDescent="0.25">
      <c r="A4084">
        <v>34</v>
      </c>
      <c r="B4084">
        <v>18001</v>
      </c>
      <c r="C4084">
        <v>19000</v>
      </c>
      <c r="D4084" t="s">
        <v>499</v>
      </c>
      <c r="E4084" t="s">
        <v>575</v>
      </c>
      <c r="F4084" t="s">
        <v>1961</v>
      </c>
    </row>
    <row r="4085" spans="1:6" x14ac:dyDescent="0.25">
      <c r="A4085">
        <v>34</v>
      </c>
      <c r="B4085">
        <v>18001</v>
      </c>
      <c r="C4085">
        <v>19000</v>
      </c>
      <c r="D4085" t="s">
        <v>499</v>
      </c>
      <c r="E4085" t="s">
        <v>120</v>
      </c>
      <c r="F4085" t="s">
        <v>1972</v>
      </c>
    </row>
    <row r="4086" spans="1:6" x14ac:dyDescent="0.25">
      <c r="A4086">
        <v>34</v>
      </c>
      <c r="B4086">
        <v>18001</v>
      </c>
      <c r="C4086">
        <v>19000</v>
      </c>
      <c r="D4086" t="s">
        <v>499</v>
      </c>
      <c r="E4086" t="s">
        <v>142</v>
      </c>
      <c r="F4086" t="s">
        <v>1963</v>
      </c>
    </row>
    <row r="4087" spans="1:6" x14ac:dyDescent="0.25">
      <c r="A4087">
        <v>34</v>
      </c>
      <c r="B4087">
        <v>18001</v>
      </c>
      <c r="C4087">
        <v>19000</v>
      </c>
      <c r="D4087" t="s">
        <v>499</v>
      </c>
      <c r="E4087" t="s">
        <v>163</v>
      </c>
      <c r="F4087" t="s">
        <v>1964</v>
      </c>
    </row>
    <row r="4088" spans="1:6" x14ac:dyDescent="0.25">
      <c r="A4088">
        <v>34</v>
      </c>
      <c r="B4088">
        <v>18001</v>
      </c>
      <c r="C4088">
        <v>19000</v>
      </c>
      <c r="D4088" t="s">
        <v>499</v>
      </c>
      <c r="E4088" t="s">
        <v>576</v>
      </c>
      <c r="F4088" t="s">
        <v>1965</v>
      </c>
    </row>
    <row r="4089" spans="1:6" x14ac:dyDescent="0.25">
      <c r="A4089">
        <v>34</v>
      </c>
      <c r="B4089">
        <v>18001</v>
      </c>
      <c r="C4089">
        <v>19000</v>
      </c>
      <c r="D4089" t="s">
        <v>499</v>
      </c>
      <c r="E4089" t="s">
        <v>577</v>
      </c>
      <c r="F4089" t="s">
        <v>1966</v>
      </c>
    </row>
    <row r="4090" spans="1:6" x14ac:dyDescent="0.25">
      <c r="A4090">
        <v>34</v>
      </c>
      <c r="B4090">
        <v>18001</v>
      </c>
      <c r="C4090">
        <v>19000</v>
      </c>
      <c r="D4090" t="s">
        <v>499</v>
      </c>
      <c r="E4090" t="s">
        <v>578</v>
      </c>
      <c r="F4090" t="s">
        <v>1967</v>
      </c>
    </row>
    <row r="4091" spans="1:6" x14ac:dyDescent="0.25">
      <c r="A4091">
        <v>34</v>
      </c>
      <c r="B4091">
        <v>18001</v>
      </c>
      <c r="C4091">
        <v>19000</v>
      </c>
      <c r="D4091" t="s">
        <v>499</v>
      </c>
      <c r="E4091" t="s">
        <v>579</v>
      </c>
      <c r="F4091" t="s">
        <v>1971</v>
      </c>
    </row>
    <row r="4092" spans="1:6" x14ac:dyDescent="0.25">
      <c r="A4092">
        <v>34</v>
      </c>
      <c r="B4092">
        <v>18001</v>
      </c>
      <c r="C4092">
        <v>19000</v>
      </c>
      <c r="D4092" t="s">
        <v>499</v>
      </c>
      <c r="E4092" t="s">
        <v>580</v>
      </c>
      <c r="F4092" t="s">
        <v>1975</v>
      </c>
    </row>
    <row r="4093" spans="1:6" x14ac:dyDescent="0.25">
      <c r="A4093">
        <v>34</v>
      </c>
      <c r="B4093">
        <v>18001</v>
      </c>
      <c r="C4093">
        <v>19000</v>
      </c>
      <c r="D4093" t="s">
        <v>499</v>
      </c>
      <c r="E4093" t="s">
        <v>582</v>
      </c>
      <c r="F4093" t="s">
        <v>1970</v>
      </c>
    </row>
    <row r="4094" spans="1:6" x14ac:dyDescent="0.25">
      <c r="A4094">
        <v>34</v>
      </c>
      <c r="B4094">
        <v>19001</v>
      </c>
      <c r="C4094">
        <v>20000</v>
      </c>
      <c r="D4094" t="s">
        <v>11</v>
      </c>
      <c r="E4094" t="s">
        <v>265</v>
      </c>
      <c r="F4094" t="s">
        <v>2002</v>
      </c>
    </row>
    <row r="4095" spans="1:6" x14ac:dyDescent="0.25">
      <c r="A4095">
        <v>34</v>
      </c>
      <c r="B4095">
        <v>19001</v>
      </c>
      <c r="C4095">
        <v>20000</v>
      </c>
      <c r="D4095" t="s">
        <v>11</v>
      </c>
      <c r="E4095" t="s">
        <v>581</v>
      </c>
      <c r="F4095" t="s">
        <v>1974</v>
      </c>
    </row>
    <row r="4096" spans="1:6" x14ac:dyDescent="0.25">
      <c r="A4096">
        <v>34</v>
      </c>
      <c r="B4096">
        <v>19001</v>
      </c>
      <c r="C4096">
        <v>20000</v>
      </c>
      <c r="D4096" t="s">
        <v>11</v>
      </c>
      <c r="E4096" t="s">
        <v>575</v>
      </c>
      <c r="F4096" t="s">
        <v>1977</v>
      </c>
    </row>
    <row r="4097" spans="1:6" x14ac:dyDescent="0.25">
      <c r="A4097">
        <v>34</v>
      </c>
      <c r="B4097">
        <v>19001</v>
      </c>
      <c r="C4097">
        <v>20000</v>
      </c>
      <c r="D4097" t="s">
        <v>11</v>
      </c>
      <c r="E4097" t="s">
        <v>120</v>
      </c>
      <c r="F4097" t="s">
        <v>1983</v>
      </c>
    </row>
    <row r="4098" spans="1:6" x14ac:dyDescent="0.25">
      <c r="A4098">
        <v>34</v>
      </c>
      <c r="B4098">
        <v>19001</v>
      </c>
      <c r="C4098">
        <v>20000</v>
      </c>
      <c r="D4098" t="s">
        <v>11</v>
      </c>
      <c r="E4098" t="s">
        <v>142</v>
      </c>
      <c r="F4098" t="s">
        <v>1980</v>
      </c>
    </row>
    <row r="4099" spans="1:6" x14ac:dyDescent="0.25">
      <c r="A4099">
        <v>34</v>
      </c>
      <c r="B4099">
        <v>19001</v>
      </c>
      <c r="C4099">
        <v>20000</v>
      </c>
      <c r="D4099" t="s">
        <v>11</v>
      </c>
      <c r="E4099" t="s">
        <v>163</v>
      </c>
      <c r="F4099" t="s">
        <v>1984</v>
      </c>
    </row>
    <row r="4100" spans="1:6" x14ac:dyDescent="0.25">
      <c r="A4100">
        <v>34</v>
      </c>
      <c r="B4100">
        <v>19001</v>
      </c>
      <c r="C4100">
        <v>20000</v>
      </c>
      <c r="D4100" t="s">
        <v>11</v>
      </c>
      <c r="E4100" t="s">
        <v>576</v>
      </c>
      <c r="F4100" t="s">
        <v>1981</v>
      </c>
    </row>
    <row r="4101" spans="1:6" x14ac:dyDescent="0.25">
      <c r="A4101">
        <v>34</v>
      </c>
      <c r="B4101">
        <v>19001</v>
      </c>
      <c r="C4101">
        <v>20000</v>
      </c>
      <c r="D4101" t="s">
        <v>11</v>
      </c>
      <c r="E4101" t="s">
        <v>577</v>
      </c>
      <c r="F4101" t="s">
        <v>1985</v>
      </c>
    </row>
    <row r="4102" spans="1:6" x14ac:dyDescent="0.25">
      <c r="A4102">
        <v>34</v>
      </c>
      <c r="B4102">
        <v>19001</v>
      </c>
      <c r="C4102">
        <v>20000</v>
      </c>
      <c r="D4102" t="s">
        <v>11</v>
      </c>
      <c r="E4102" t="s">
        <v>578</v>
      </c>
      <c r="F4102" t="s">
        <v>1986</v>
      </c>
    </row>
    <row r="4103" spans="1:6" x14ac:dyDescent="0.25">
      <c r="A4103">
        <v>34</v>
      </c>
      <c r="B4103">
        <v>19001</v>
      </c>
      <c r="C4103">
        <v>20000</v>
      </c>
      <c r="D4103" t="s">
        <v>11</v>
      </c>
      <c r="E4103" t="s">
        <v>579</v>
      </c>
      <c r="F4103" t="s">
        <v>2001</v>
      </c>
    </row>
    <row r="4104" spans="1:6" x14ac:dyDescent="0.25">
      <c r="A4104">
        <v>34</v>
      </c>
      <c r="B4104">
        <v>19001</v>
      </c>
      <c r="C4104">
        <v>20000</v>
      </c>
      <c r="D4104" t="s">
        <v>11</v>
      </c>
      <c r="E4104" t="s">
        <v>580</v>
      </c>
      <c r="F4104" t="s">
        <v>1982</v>
      </c>
    </row>
    <row r="4105" spans="1:6" x14ac:dyDescent="0.25">
      <c r="A4105">
        <v>34</v>
      </c>
      <c r="B4105">
        <v>19001</v>
      </c>
      <c r="C4105">
        <v>20000</v>
      </c>
      <c r="D4105" t="s">
        <v>11</v>
      </c>
      <c r="E4105" t="s">
        <v>582</v>
      </c>
      <c r="F4105" t="s">
        <v>2003</v>
      </c>
    </row>
    <row r="4106" spans="1:6" x14ac:dyDescent="0.25">
      <c r="A4106">
        <v>34</v>
      </c>
      <c r="B4106">
        <v>20001</v>
      </c>
      <c r="C4106">
        <v>21000</v>
      </c>
      <c r="D4106" t="s">
        <v>13</v>
      </c>
      <c r="E4106" t="s">
        <v>265</v>
      </c>
      <c r="F4106" t="s">
        <v>1959</v>
      </c>
    </row>
    <row r="4107" spans="1:6" x14ac:dyDescent="0.25">
      <c r="A4107">
        <v>34</v>
      </c>
      <c r="B4107">
        <v>20001</v>
      </c>
      <c r="C4107">
        <v>21000</v>
      </c>
      <c r="D4107" t="s">
        <v>13</v>
      </c>
      <c r="E4107" t="s">
        <v>581</v>
      </c>
      <c r="F4107" t="s">
        <v>1974</v>
      </c>
    </row>
    <row r="4108" spans="1:6" x14ac:dyDescent="0.25">
      <c r="A4108">
        <v>34</v>
      </c>
      <c r="B4108">
        <v>20001</v>
      </c>
      <c r="C4108">
        <v>21000</v>
      </c>
      <c r="D4108" t="s">
        <v>13</v>
      </c>
      <c r="E4108" t="s">
        <v>575</v>
      </c>
      <c r="F4108" t="s">
        <v>1977</v>
      </c>
    </row>
    <row r="4109" spans="1:6" x14ac:dyDescent="0.25">
      <c r="A4109">
        <v>34</v>
      </c>
      <c r="B4109">
        <v>20001</v>
      </c>
      <c r="C4109">
        <v>21000</v>
      </c>
      <c r="D4109" t="s">
        <v>13</v>
      </c>
      <c r="E4109" t="s">
        <v>120</v>
      </c>
      <c r="F4109" t="s">
        <v>2015</v>
      </c>
    </row>
    <row r="4110" spans="1:6" x14ac:dyDescent="0.25">
      <c r="A4110">
        <v>34</v>
      </c>
      <c r="B4110">
        <v>20001</v>
      </c>
      <c r="C4110">
        <v>21000</v>
      </c>
      <c r="D4110" t="s">
        <v>13</v>
      </c>
      <c r="E4110" t="s">
        <v>142</v>
      </c>
      <c r="F4110" t="s">
        <v>1980</v>
      </c>
    </row>
    <row r="4111" spans="1:6" x14ac:dyDescent="0.25">
      <c r="A4111">
        <v>34</v>
      </c>
      <c r="B4111">
        <v>20001</v>
      </c>
      <c r="C4111">
        <v>21000</v>
      </c>
      <c r="D4111" t="s">
        <v>13</v>
      </c>
      <c r="E4111" t="s">
        <v>163</v>
      </c>
      <c r="F4111" t="s">
        <v>1984</v>
      </c>
    </row>
    <row r="4112" spans="1:6" x14ac:dyDescent="0.25">
      <c r="A4112">
        <v>34</v>
      </c>
      <c r="B4112">
        <v>20001</v>
      </c>
      <c r="C4112">
        <v>21000</v>
      </c>
      <c r="D4112" t="s">
        <v>13</v>
      </c>
      <c r="E4112" t="s">
        <v>576</v>
      </c>
      <c r="F4112" t="s">
        <v>1981</v>
      </c>
    </row>
    <row r="4113" spans="1:6" x14ac:dyDescent="0.25">
      <c r="A4113">
        <v>34</v>
      </c>
      <c r="B4113">
        <v>20001</v>
      </c>
      <c r="C4113">
        <v>21000</v>
      </c>
      <c r="D4113" t="s">
        <v>13</v>
      </c>
      <c r="E4113" t="s">
        <v>577</v>
      </c>
      <c r="F4113" t="s">
        <v>1985</v>
      </c>
    </row>
    <row r="4114" spans="1:6" x14ac:dyDescent="0.25">
      <c r="A4114">
        <v>34</v>
      </c>
      <c r="B4114">
        <v>20001</v>
      </c>
      <c r="C4114">
        <v>21000</v>
      </c>
      <c r="D4114" t="s">
        <v>13</v>
      </c>
      <c r="E4114" t="s">
        <v>578</v>
      </c>
      <c r="F4114" t="s">
        <v>1986</v>
      </c>
    </row>
    <row r="4115" spans="1:6" x14ac:dyDescent="0.25">
      <c r="A4115">
        <v>34</v>
      </c>
      <c r="B4115">
        <v>20001</v>
      </c>
      <c r="C4115">
        <v>21000</v>
      </c>
      <c r="D4115" t="s">
        <v>13</v>
      </c>
      <c r="E4115" t="s">
        <v>579</v>
      </c>
      <c r="F4115" t="s">
        <v>2001</v>
      </c>
    </row>
    <row r="4116" spans="1:6" x14ac:dyDescent="0.25">
      <c r="A4116">
        <v>34</v>
      </c>
      <c r="B4116">
        <v>20001</v>
      </c>
      <c r="C4116">
        <v>21000</v>
      </c>
      <c r="D4116" t="s">
        <v>13</v>
      </c>
      <c r="E4116" t="s">
        <v>580</v>
      </c>
      <c r="F4116" t="s">
        <v>1982</v>
      </c>
    </row>
    <row r="4117" spans="1:6" x14ac:dyDescent="0.25">
      <c r="A4117">
        <v>34</v>
      </c>
      <c r="B4117">
        <v>20001</v>
      </c>
      <c r="C4117">
        <v>21000</v>
      </c>
      <c r="D4117" t="s">
        <v>13</v>
      </c>
      <c r="E4117" t="s">
        <v>582</v>
      </c>
      <c r="F4117" t="s">
        <v>2003</v>
      </c>
    </row>
    <row r="4118" spans="1:6" x14ac:dyDescent="0.25">
      <c r="A4118">
        <v>34</v>
      </c>
      <c r="B4118">
        <v>2001</v>
      </c>
      <c r="C4118">
        <v>3000</v>
      </c>
      <c r="D4118" t="s">
        <v>487</v>
      </c>
      <c r="E4118" t="s">
        <v>265</v>
      </c>
      <c r="F4118" t="s">
        <v>1959</v>
      </c>
    </row>
    <row r="4119" spans="1:6" x14ac:dyDescent="0.25">
      <c r="A4119">
        <v>34</v>
      </c>
      <c r="B4119">
        <v>2001</v>
      </c>
      <c r="C4119">
        <v>3000</v>
      </c>
      <c r="D4119" t="s">
        <v>487</v>
      </c>
      <c r="E4119" t="s">
        <v>581</v>
      </c>
      <c r="F4119" t="s">
        <v>1960</v>
      </c>
    </row>
    <row r="4120" spans="1:6" x14ac:dyDescent="0.25">
      <c r="A4120">
        <v>34</v>
      </c>
      <c r="B4120">
        <v>2001</v>
      </c>
      <c r="C4120">
        <v>3000</v>
      </c>
      <c r="D4120" t="s">
        <v>487</v>
      </c>
      <c r="E4120" t="s">
        <v>575</v>
      </c>
      <c r="F4120" t="s">
        <v>1961</v>
      </c>
    </row>
    <row r="4121" spans="1:6" x14ac:dyDescent="0.25">
      <c r="A4121">
        <v>34</v>
      </c>
      <c r="B4121">
        <v>2001</v>
      </c>
      <c r="C4121">
        <v>3000</v>
      </c>
      <c r="D4121" t="s">
        <v>487</v>
      </c>
      <c r="E4121" t="s">
        <v>120</v>
      </c>
      <c r="F4121" t="s">
        <v>1962</v>
      </c>
    </row>
    <row r="4122" spans="1:6" x14ac:dyDescent="0.25">
      <c r="A4122">
        <v>34</v>
      </c>
      <c r="B4122">
        <v>2001</v>
      </c>
      <c r="C4122">
        <v>3000</v>
      </c>
      <c r="D4122" t="s">
        <v>487</v>
      </c>
      <c r="E4122" t="s">
        <v>142</v>
      </c>
      <c r="F4122" t="s">
        <v>1963</v>
      </c>
    </row>
    <row r="4123" spans="1:6" x14ac:dyDescent="0.25">
      <c r="A4123">
        <v>34</v>
      </c>
      <c r="B4123">
        <v>2001</v>
      </c>
      <c r="C4123">
        <v>3000</v>
      </c>
      <c r="D4123" t="s">
        <v>487</v>
      </c>
      <c r="E4123" t="s">
        <v>163</v>
      </c>
      <c r="F4123" t="s">
        <v>1964</v>
      </c>
    </row>
    <row r="4124" spans="1:6" x14ac:dyDescent="0.25">
      <c r="A4124">
        <v>34</v>
      </c>
      <c r="B4124">
        <v>2001</v>
      </c>
      <c r="C4124">
        <v>3000</v>
      </c>
      <c r="D4124" t="s">
        <v>487</v>
      </c>
      <c r="E4124" t="s">
        <v>576</v>
      </c>
      <c r="F4124" t="s">
        <v>1965</v>
      </c>
    </row>
    <row r="4125" spans="1:6" x14ac:dyDescent="0.25">
      <c r="A4125">
        <v>34</v>
      </c>
      <c r="B4125">
        <v>2001</v>
      </c>
      <c r="C4125">
        <v>3000</v>
      </c>
      <c r="D4125" t="s">
        <v>487</v>
      </c>
      <c r="E4125" t="s">
        <v>577</v>
      </c>
      <c r="F4125" t="s">
        <v>1966</v>
      </c>
    </row>
    <row r="4126" spans="1:6" x14ac:dyDescent="0.25">
      <c r="A4126">
        <v>34</v>
      </c>
      <c r="B4126">
        <v>2001</v>
      </c>
      <c r="C4126">
        <v>3000</v>
      </c>
      <c r="D4126" t="s">
        <v>487</v>
      </c>
      <c r="E4126" t="s">
        <v>578</v>
      </c>
      <c r="F4126" t="s">
        <v>1967</v>
      </c>
    </row>
    <row r="4127" spans="1:6" x14ac:dyDescent="0.25">
      <c r="A4127">
        <v>34</v>
      </c>
      <c r="B4127">
        <v>2001</v>
      </c>
      <c r="C4127">
        <v>3000</v>
      </c>
      <c r="D4127" t="s">
        <v>487</v>
      </c>
      <c r="E4127" t="s">
        <v>579</v>
      </c>
      <c r="F4127" t="s">
        <v>1968</v>
      </c>
    </row>
    <row r="4128" spans="1:6" x14ac:dyDescent="0.25">
      <c r="A4128">
        <v>34</v>
      </c>
      <c r="B4128">
        <v>2001</v>
      </c>
      <c r="C4128">
        <v>3000</v>
      </c>
      <c r="D4128" t="s">
        <v>487</v>
      </c>
      <c r="E4128" t="s">
        <v>580</v>
      </c>
      <c r="F4128" t="s">
        <v>1969</v>
      </c>
    </row>
    <row r="4129" spans="1:6" x14ac:dyDescent="0.25">
      <c r="A4129">
        <v>34</v>
      </c>
      <c r="B4129">
        <v>2001</v>
      </c>
      <c r="C4129">
        <v>3000</v>
      </c>
      <c r="D4129" t="s">
        <v>487</v>
      </c>
      <c r="E4129" t="s">
        <v>582</v>
      </c>
      <c r="F4129" t="s">
        <v>1992</v>
      </c>
    </row>
    <row r="4130" spans="1:6" x14ac:dyDescent="0.25">
      <c r="A4130">
        <v>34</v>
      </c>
      <c r="B4130">
        <v>21001</v>
      </c>
      <c r="C4130">
        <v>22000</v>
      </c>
      <c r="D4130" t="s">
        <v>500</v>
      </c>
      <c r="E4130" t="s">
        <v>265</v>
      </c>
      <c r="F4130" t="s">
        <v>1959</v>
      </c>
    </row>
    <row r="4131" spans="1:6" x14ac:dyDescent="0.25">
      <c r="A4131">
        <v>34</v>
      </c>
      <c r="B4131">
        <v>21001</v>
      </c>
      <c r="C4131">
        <v>22000</v>
      </c>
      <c r="D4131" t="s">
        <v>500</v>
      </c>
      <c r="E4131" t="s">
        <v>581</v>
      </c>
      <c r="F4131" t="s">
        <v>1960</v>
      </c>
    </row>
    <row r="4132" spans="1:6" x14ac:dyDescent="0.25">
      <c r="A4132">
        <v>34</v>
      </c>
      <c r="B4132">
        <v>21001</v>
      </c>
      <c r="C4132">
        <v>22000</v>
      </c>
      <c r="D4132" t="s">
        <v>500</v>
      </c>
      <c r="E4132" t="s">
        <v>575</v>
      </c>
      <c r="F4132" t="s">
        <v>1961</v>
      </c>
    </row>
    <row r="4133" spans="1:6" x14ac:dyDescent="0.25">
      <c r="A4133">
        <v>34</v>
      </c>
      <c r="B4133">
        <v>21001</v>
      </c>
      <c r="C4133">
        <v>22000</v>
      </c>
      <c r="D4133" t="s">
        <v>500</v>
      </c>
      <c r="E4133" t="s">
        <v>120</v>
      </c>
      <c r="F4133" t="s">
        <v>1972</v>
      </c>
    </row>
    <row r="4134" spans="1:6" x14ac:dyDescent="0.25">
      <c r="A4134">
        <v>34</v>
      </c>
      <c r="B4134">
        <v>21001</v>
      </c>
      <c r="C4134">
        <v>22000</v>
      </c>
      <c r="D4134" t="s">
        <v>500</v>
      </c>
      <c r="E4134" t="s">
        <v>142</v>
      </c>
      <c r="F4134" t="s">
        <v>1963</v>
      </c>
    </row>
    <row r="4135" spans="1:6" x14ac:dyDescent="0.25">
      <c r="A4135">
        <v>34</v>
      </c>
      <c r="B4135">
        <v>21001</v>
      </c>
      <c r="C4135">
        <v>22000</v>
      </c>
      <c r="D4135" t="s">
        <v>500</v>
      </c>
      <c r="E4135" t="s">
        <v>163</v>
      </c>
      <c r="F4135" t="s">
        <v>1964</v>
      </c>
    </row>
    <row r="4136" spans="1:6" x14ac:dyDescent="0.25">
      <c r="A4136">
        <v>34</v>
      </c>
      <c r="B4136">
        <v>21001</v>
      </c>
      <c r="C4136">
        <v>22000</v>
      </c>
      <c r="D4136" t="s">
        <v>500</v>
      </c>
      <c r="E4136" t="s">
        <v>576</v>
      </c>
      <c r="F4136" t="s">
        <v>1965</v>
      </c>
    </row>
    <row r="4137" spans="1:6" x14ac:dyDescent="0.25">
      <c r="A4137">
        <v>34</v>
      </c>
      <c r="B4137">
        <v>21001</v>
      </c>
      <c r="C4137">
        <v>22000</v>
      </c>
      <c r="D4137" t="s">
        <v>500</v>
      </c>
      <c r="E4137" t="s">
        <v>577</v>
      </c>
      <c r="F4137" t="s">
        <v>1966</v>
      </c>
    </row>
    <row r="4138" spans="1:6" x14ac:dyDescent="0.25">
      <c r="A4138">
        <v>34</v>
      </c>
      <c r="B4138">
        <v>21001</v>
      </c>
      <c r="C4138">
        <v>22000</v>
      </c>
      <c r="D4138" t="s">
        <v>500</v>
      </c>
      <c r="E4138" t="s">
        <v>578</v>
      </c>
      <c r="F4138" t="s">
        <v>1967</v>
      </c>
    </row>
    <row r="4139" spans="1:6" x14ac:dyDescent="0.25">
      <c r="A4139">
        <v>34</v>
      </c>
      <c r="B4139">
        <v>21001</v>
      </c>
      <c r="C4139">
        <v>22000</v>
      </c>
      <c r="D4139" t="s">
        <v>500</v>
      </c>
      <c r="E4139" t="s">
        <v>579</v>
      </c>
      <c r="F4139" t="s">
        <v>1968</v>
      </c>
    </row>
    <row r="4140" spans="1:6" x14ac:dyDescent="0.25">
      <c r="A4140">
        <v>34</v>
      </c>
      <c r="B4140">
        <v>21001</v>
      </c>
      <c r="C4140">
        <v>22000</v>
      </c>
      <c r="D4140" t="s">
        <v>500</v>
      </c>
      <c r="E4140" t="s">
        <v>580</v>
      </c>
      <c r="F4140" t="s">
        <v>1969</v>
      </c>
    </row>
    <row r="4141" spans="1:6" x14ac:dyDescent="0.25">
      <c r="A4141">
        <v>34</v>
      </c>
      <c r="B4141">
        <v>21001</v>
      </c>
      <c r="C4141">
        <v>22000</v>
      </c>
      <c r="D4141" t="s">
        <v>500</v>
      </c>
      <c r="E4141" t="s">
        <v>582</v>
      </c>
      <c r="F4141" t="s">
        <v>1970</v>
      </c>
    </row>
    <row r="4142" spans="1:6" x14ac:dyDescent="0.25">
      <c r="A4142">
        <v>34</v>
      </c>
      <c r="B4142">
        <v>3001</v>
      </c>
      <c r="C4142">
        <v>4000</v>
      </c>
      <c r="D4142" t="s">
        <v>488</v>
      </c>
      <c r="E4142" t="s">
        <v>265</v>
      </c>
      <c r="F4142" t="s">
        <v>1959</v>
      </c>
    </row>
    <row r="4143" spans="1:6" x14ac:dyDescent="0.25">
      <c r="A4143">
        <v>34</v>
      </c>
      <c r="B4143">
        <v>3001</v>
      </c>
      <c r="C4143">
        <v>4000</v>
      </c>
      <c r="D4143" t="s">
        <v>488</v>
      </c>
      <c r="E4143" t="s">
        <v>581</v>
      </c>
      <c r="F4143" t="s">
        <v>1960</v>
      </c>
    </row>
    <row r="4144" spans="1:6" x14ac:dyDescent="0.25">
      <c r="A4144">
        <v>34</v>
      </c>
      <c r="B4144">
        <v>3001</v>
      </c>
      <c r="C4144">
        <v>4000</v>
      </c>
      <c r="D4144" t="s">
        <v>488</v>
      </c>
      <c r="E4144" t="s">
        <v>575</v>
      </c>
      <c r="F4144" t="s">
        <v>1961</v>
      </c>
    </row>
    <row r="4145" spans="1:6" x14ac:dyDescent="0.25">
      <c r="A4145">
        <v>34</v>
      </c>
      <c r="B4145">
        <v>3001</v>
      </c>
      <c r="C4145">
        <v>4000</v>
      </c>
      <c r="D4145" t="s">
        <v>488</v>
      </c>
      <c r="E4145" t="s">
        <v>120</v>
      </c>
      <c r="F4145" t="s">
        <v>1978</v>
      </c>
    </row>
    <row r="4146" spans="1:6" x14ac:dyDescent="0.25">
      <c r="A4146">
        <v>34</v>
      </c>
      <c r="B4146">
        <v>3001</v>
      </c>
      <c r="C4146">
        <v>4000</v>
      </c>
      <c r="D4146" t="s">
        <v>488</v>
      </c>
      <c r="E4146" t="s">
        <v>142</v>
      </c>
      <c r="F4146" t="s">
        <v>1963</v>
      </c>
    </row>
    <row r="4147" spans="1:6" x14ac:dyDescent="0.25">
      <c r="A4147">
        <v>34</v>
      </c>
      <c r="B4147">
        <v>3001</v>
      </c>
      <c r="C4147">
        <v>4000</v>
      </c>
      <c r="D4147" t="s">
        <v>488</v>
      </c>
      <c r="E4147" t="s">
        <v>163</v>
      </c>
      <c r="F4147" t="s">
        <v>1964</v>
      </c>
    </row>
    <row r="4148" spans="1:6" x14ac:dyDescent="0.25">
      <c r="A4148">
        <v>34</v>
      </c>
      <c r="B4148">
        <v>3001</v>
      </c>
      <c r="C4148">
        <v>4000</v>
      </c>
      <c r="D4148" t="s">
        <v>488</v>
      </c>
      <c r="E4148" t="s">
        <v>576</v>
      </c>
      <c r="F4148" t="s">
        <v>1965</v>
      </c>
    </row>
    <row r="4149" spans="1:6" x14ac:dyDescent="0.25">
      <c r="A4149">
        <v>34</v>
      </c>
      <c r="B4149">
        <v>3001</v>
      </c>
      <c r="C4149">
        <v>4000</v>
      </c>
      <c r="D4149" t="s">
        <v>488</v>
      </c>
      <c r="E4149" t="s">
        <v>577</v>
      </c>
      <c r="F4149" t="s">
        <v>1966</v>
      </c>
    </row>
    <row r="4150" spans="1:6" x14ac:dyDescent="0.25">
      <c r="A4150">
        <v>34</v>
      </c>
      <c r="B4150">
        <v>3001</v>
      </c>
      <c r="C4150">
        <v>4000</v>
      </c>
      <c r="D4150" t="s">
        <v>488</v>
      </c>
      <c r="E4150" t="s">
        <v>578</v>
      </c>
      <c r="F4150" t="s">
        <v>1967</v>
      </c>
    </row>
    <row r="4151" spans="1:6" x14ac:dyDescent="0.25">
      <c r="A4151">
        <v>34</v>
      </c>
      <c r="B4151">
        <v>3001</v>
      </c>
      <c r="C4151">
        <v>4000</v>
      </c>
      <c r="D4151" t="s">
        <v>488</v>
      </c>
      <c r="E4151" t="s">
        <v>579</v>
      </c>
      <c r="F4151" t="s">
        <v>1968</v>
      </c>
    </row>
    <row r="4152" spans="1:6" x14ac:dyDescent="0.25">
      <c r="A4152">
        <v>34</v>
      </c>
      <c r="B4152">
        <v>3001</v>
      </c>
      <c r="C4152">
        <v>4000</v>
      </c>
      <c r="D4152" t="s">
        <v>488</v>
      </c>
      <c r="E4152" t="s">
        <v>580</v>
      </c>
      <c r="F4152" t="s">
        <v>1969</v>
      </c>
    </row>
    <row r="4153" spans="1:6" x14ac:dyDescent="0.25">
      <c r="A4153">
        <v>34</v>
      </c>
      <c r="B4153">
        <v>3001</v>
      </c>
      <c r="C4153">
        <v>4000</v>
      </c>
      <c r="D4153" t="s">
        <v>488</v>
      </c>
      <c r="E4153" t="s">
        <v>582</v>
      </c>
      <c r="F4153" t="s">
        <v>1970</v>
      </c>
    </row>
    <row r="4154" spans="1:6" x14ac:dyDescent="0.25">
      <c r="A4154">
        <v>34</v>
      </c>
      <c r="B4154">
        <v>4001</v>
      </c>
      <c r="C4154">
        <v>5000</v>
      </c>
      <c r="D4154" t="s">
        <v>489</v>
      </c>
      <c r="E4154" t="s">
        <v>265</v>
      </c>
      <c r="F4154" t="s">
        <v>1959</v>
      </c>
    </row>
    <row r="4155" spans="1:6" x14ac:dyDescent="0.25">
      <c r="A4155">
        <v>34</v>
      </c>
      <c r="B4155">
        <v>4001</v>
      </c>
      <c r="C4155">
        <v>5000</v>
      </c>
      <c r="D4155" t="s">
        <v>489</v>
      </c>
      <c r="E4155" t="s">
        <v>581</v>
      </c>
      <c r="F4155" t="s">
        <v>1960</v>
      </c>
    </row>
    <row r="4156" spans="1:6" x14ac:dyDescent="0.25">
      <c r="A4156">
        <v>34</v>
      </c>
      <c r="B4156">
        <v>4001</v>
      </c>
      <c r="C4156">
        <v>5000</v>
      </c>
      <c r="D4156" t="s">
        <v>489</v>
      </c>
      <c r="E4156" t="s">
        <v>575</v>
      </c>
      <c r="F4156" t="s">
        <v>2005</v>
      </c>
    </row>
    <row r="4157" spans="1:6" x14ac:dyDescent="0.25">
      <c r="A4157">
        <v>34</v>
      </c>
      <c r="B4157">
        <v>4001</v>
      </c>
      <c r="C4157">
        <v>5000</v>
      </c>
      <c r="D4157" t="s">
        <v>489</v>
      </c>
      <c r="E4157" t="s">
        <v>120</v>
      </c>
      <c r="F4157" t="s">
        <v>1972</v>
      </c>
    </row>
    <row r="4158" spans="1:6" x14ac:dyDescent="0.25">
      <c r="A4158">
        <v>34</v>
      </c>
      <c r="B4158">
        <v>4001</v>
      </c>
      <c r="C4158">
        <v>5000</v>
      </c>
      <c r="D4158" t="s">
        <v>489</v>
      </c>
      <c r="E4158" t="s">
        <v>142</v>
      </c>
      <c r="F4158" t="s">
        <v>1963</v>
      </c>
    </row>
    <row r="4159" spans="1:6" x14ac:dyDescent="0.25">
      <c r="A4159">
        <v>34</v>
      </c>
      <c r="B4159">
        <v>4001</v>
      </c>
      <c r="C4159">
        <v>5000</v>
      </c>
      <c r="D4159" t="s">
        <v>489</v>
      </c>
      <c r="E4159" t="s">
        <v>163</v>
      </c>
      <c r="F4159" t="s">
        <v>1964</v>
      </c>
    </row>
    <row r="4160" spans="1:6" x14ac:dyDescent="0.25">
      <c r="A4160">
        <v>34</v>
      </c>
      <c r="B4160">
        <v>4001</v>
      </c>
      <c r="C4160">
        <v>5000</v>
      </c>
      <c r="D4160" t="s">
        <v>489</v>
      </c>
      <c r="E4160" t="s">
        <v>576</v>
      </c>
      <c r="F4160" t="s">
        <v>1988</v>
      </c>
    </row>
    <row r="4161" spans="1:6" x14ac:dyDescent="0.25">
      <c r="A4161">
        <v>34</v>
      </c>
      <c r="B4161">
        <v>4001</v>
      </c>
      <c r="C4161">
        <v>5000</v>
      </c>
      <c r="D4161" t="s">
        <v>489</v>
      </c>
      <c r="E4161" t="s">
        <v>577</v>
      </c>
      <c r="F4161" t="s">
        <v>1966</v>
      </c>
    </row>
    <row r="4162" spans="1:6" x14ac:dyDescent="0.25">
      <c r="A4162">
        <v>34</v>
      </c>
      <c r="B4162">
        <v>4001</v>
      </c>
      <c r="C4162">
        <v>5000</v>
      </c>
      <c r="D4162" t="s">
        <v>489</v>
      </c>
      <c r="E4162" t="s">
        <v>578</v>
      </c>
      <c r="F4162" t="s">
        <v>1998</v>
      </c>
    </row>
    <row r="4163" spans="1:6" x14ac:dyDescent="0.25">
      <c r="A4163">
        <v>34</v>
      </c>
      <c r="B4163">
        <v>4001</v>
      </c>
      <c r="C4163">
        <v>5000</v>
      </c>
      <c r="D4163" t="s">
        <v>489</v>
      </c>
      <c r="E4163" t="s">
        <v>579</v>
      </c>
      <c r="F4163" t="s">
        <v>1968</v>
      </c>
    </row>
    <row r="4164" spans="1:6" x14ac:dyDescent="0.25">
      <c r="A4164">
        <v>34</v>
      </c>
      <c r="B4164">
        <v>4001</v>
      </c>
      <c r="C4164">
        <v>5000</v>
      </c>
      <c r="D4164" t="s">
        <v>489</v>
      </c>
      <c r="E4164" t="s">
        <v>580</v>
      </c>
      <c r="F4164" t="s">
        <v>1969</v>
      </c>
    </row>
    <row r="4165" spans="1:6" x14ac:dyDescent="0.25">
      <c r="A4165">
        <v>34</v>
      </c>
      <c r="B4165">
        <v>4001</v>
      </c>
      <c r="C4165">
        <v>5000</v>
      </c>
      <c r="D4165" t="s">
        <v>489</v>
      </c>
      <c r="E4165" t="s">
        <v>582</v>
      </c>
      <c r="F4165" t="s">
        <v>1970</v>
      </c>
    </row>
    <row r="4166" spans="1:6" x14ac:dyDescent="0.25">
      <c r="A4166">
        <v>34</v>
      </c>
      <c r="B4166">
        <v>5001</v>
      </c>
      <c r="C4166">
        <v>6000</v>
      </c>
      <c r="D4166" t="s">
        <v>490</v>
      </c>
      <c r="E4166" t="s">
        <v>265</v>
      </c>
      <c r="F4166" t="s">
        <v>1959</v>
      </c>
    </row>
    <row r="4167" spans="1:6" x14ac:dyDescent="0.25">
      <c r="A4167">
        <v>34</v>
      </c>
      <c r="B4167">
        <v>5001</v>
      </c>
      <c r="C4167">
        <v>6000</v>
      </c>
      <c r="D4167" t="s">
        <v>490</v>
      </c>
      <c r="E4167" t="s">
        <v>581</v>
      </c>
      <c r="F4167" t="s">
        <v>1960</v>
      </c>
    </row>
    <row r="4168" spans="1:6" x14ac:dyDescent="0.25">
      <c r="A4168">
        <v>34</v>
      </c>
      <c r="B4168">
        <v>5001</v>
      </c>
      <c r="C4168">
        <v>6000</v>
      </c>
      <c r="D4168" t="s">
        <v>490</v>
      </c>
      <c r="E4168" t="s">
        <v>575</v>
      </c>
      <c r="F4168" t="s">
        <v>1961</v>
      </c>
    </row>
    <row r="4169" spans="1:6" x14ac:dyDescent="0.25">
      <c r="A4169">
        <v>34</v>
      </c>
      <c r="B4169">
        <v>5001</v>
      </c>
      <c r="C4169">
        <v>6000</v>
      </c>
      <c r="D4169" t="s">
        <v>490</v>
      </c>
      <c r="E4169" t="s">
        <v>120</v>
      </c>
      <c r="F4169" t="s">
        <v>1962</v>
      </c>
    </row>
    <row r="4170" spans="1:6" x14ac:dyDescent="0.25">
      <c r="A4170">
        <v>34</v>
      </c>
      <c r="B4170">
        <v>5001</v>
      </c>
      <c r="C4170">
        <v>6000</v>
      </c>
      <c r="D4170" t="s">
        <v>490</v>
      </c>
      <c r="E4170" t="s">
        <v>142</v>
      </c>
      <c r="F4170" t="s">
        <v>1963</v>
      </c>
    </row>
    <row r="4171" spans="1:6" x14ac:dyDescent="0.25">
      <c r="A4171">
        <v>34</v>
      </c>
      <c r="B4171">
        <v>5001</v>
      </c>
      <c r="C4171">
        <v>6000</v>
      </c>
      <c r="D4171" t="s">
        <v>490</v>
      </c>
      <c r="E4171" t="s">
        <v>163</v>
      </c>
      <c r="F4171" t="s">
        <v>1964</v>
      </c>
    </row>
    <row r="4172" spans="1:6" x14ac:dyDescent="0.25">
      <c r="A4172">
        <v>34</v>
      </c>
      <c r="B4172">
        <v>5001</v>
      </c>
      <c r="C4172">
        <v>6000</v>
      </c>
      <c r="D4172" t="s">
        <v>490</v>
      </c>
      <c r="E4172" t="s">
        <v>576</v>
      </c>
      <c r="F4172" t="s">
        <v>1965</v>
      </c>
    </row>
    <row r="4173" spans="1:6" x14ac:dyDescent="0.25">
      <c r="A4173">
        <v>34</v>
      </c>
      <c r="B4173">
        <v>5001</v>
      </c>
      <c r="C4173">
        <v>6000</v>
      </c>
      <c r="D4173" t="s">
        <v>490</v>
      </c>
      <c r="E4173" t="s">
        <v>577</v>
      </c>
      <c r="F4173" t="s">
        <v>1966</v>
      </c>
    </row>
    <row r="4174" spans="1:6" x14ac:dyDescent="0.25">
      <c r="A4174">
        <v>34</v>
      </c>
      <c r="B4174">
        <v>5001</v>
      </c>
      <c r="C4174">
        <v>6000</v>
      </c>
      <c r="D4174" t="s">
        <v>490</v>
      </c>
      <c r="E4174" t="s">
        <v>578</v>
      </c>
      <c r="F4174" t="s">
        <v>1967</v>
      </c>
    </row>
    <row r="4175" spans="1:6" x14ac:dyDescent="0.25">
      <c r="A4175">
        <v>34</v>
      </c>
      <c r="B4175">
        <v>5001</v>
      </c>
      <c r="C4175">
        <v>6000</v>
      </c>
      <c r="D4175" t="s">
        <v>490</v>
      </c>
      <c r="E4175" t="s">
        <v>579</v>
      </c>
      <c r="F4175" t="s">
        <v>1968</v>
      </c>
    </row>
    <row r="4176" spans="1:6" x14ac:dyDescent="0.25">
      <c r="A4176">
        <v>34</v>
      </c>
      <c r="B4176">
        <v>5001</v>
      </c>
      <c r="C4176">
        <v>6000</v>
      </c>
      <c r="D4176" t="s">
        <v>490</v>
      </c>
      <c r="E4176" t="s">
        <v>580</v>
      </c>
      <c r="F4176" t="s">
        <v>1969</v>
      </c>
    </row>
    <row r="4177" spans="1:6" x14ac:dyDescent="0.25">
      <c r="A4177">
        <v>34</v>
      </c>
      <c r="B4177">
        <v>5001</v>
      </c>
      <c r="C4177">
        <v>6000</v>
      </c>
      <c r="D4177" t="s">
        <v>490</v>
      </c>
      <c r="E4177" t="s">
        <v>582</v>
      </c>
      <c r="F4177" t="s">
        <v>1992</v>
      </c>
    </row>
    <row r="4178" spans="1:6" x14ac:dyDescent="0.25">
      <c r="A4178">
        <v>34</v>
      </c>
      <c r="B4178">
        <v>6001</v>
      </c>
      <c r="C4178">
        <v>7000</v>
      </c>
      <c r="D4178" t="s">
        <v>491</v>
      </c>
      <c r="E4178" t="s">
        <v>265</v>
      </c>
      <c r="F4178" t="s">
        <v>1959</v>
      </c>
    </row>
    <row r="4179" spans="1:6" x14ac:dyDescent="0.25">
      <c r="A4179">
        <v>34</v>
      </c>
      <c r="B4179">
        <v>6001</v>
      </c>
      <c r="C4179">
        <v>7000</v>
      </c>
      <c r="D4179" t="s">
        <v>491</v>
      </c>
      <c r="E4179" t="s">
        <v>581</v>
      </c>
      <c r="F4179" t="s">
        <v>1960</v>
      </c>
    </row>
    <row r="4180" spans="1:6" x14ac:dyDescent="0.25">
      <c r="A4180">
        <v>34</v>
      </c>
      <c r="B4180">
        <v>6001</v>
      </c>
      <c r="C4180">
        <v>7000</v>
      </c>
      <c r="D4180" t="s">
        <v>491</v>
      </c>
      <c r="E4180" t="s">
        <v>575</v>
      </c>
      <c r="F4180" t="s">
        <v>1961</v>
      </c>
    </row>
    <row r="4181" spans="1:6" x14ac:dyDescent="0.25">
      <c r="A4181">
        <v>34</v>
      </c>
      <c r="B4181">
        <v>6001</v>
      </c>
      <c r="C4181">
        <v>7000</v>
      </c>
      <c r="D4181" t="s">
        <v>491</v>
      </c>
      <c r="E4181" t="s">
        <v>120</v>
      </c>
      <c r="F4181" t="s">
        <v>1972</v>
      </c>
    </row>
    <row r="4182" spans="1:6" x14ac:dyDescent="0.25">
      <c r="A4182">
        <v>34</v>
      </c>
      <c r="B4182">
        <v>6001</v>
      </c>
      <c r="C4182">
        <v>7000</v>
      </c>
      <c r="D4182" t="s">
        <v>491</v>
      </c>
      <c r="E4182" t="s">
        <v>142</v>
      </c>
      <c r="F4182" t="s">
        <v>1963</v>
      </c>
    </row>
    <row r="4183" spans="1:6" x14ac:dyDescent="0.25">
      <c r="A4183">
        <v>34</v>
      </c>
      <c r="B4183">
        <v>6001</v>
      </c>
      <c r="C4183">
        <v>7000</v>
      </c>
      <c r="D4183" t="s">
        <v>491</v>
      </c>
      <c r="E4183" t="s">
        <v>163</v>
      </c>
      <c r="F4183" t="s">
        <v>1964</v>
      </c>
    </row>
    <row r="4184" spans="1:6" x14ac:dyDescent="0.25">
      <c r="A4184">
        <v>34</v>
      </c>
      <c r="B4184">
        <v>6001</v>
      </c>
      <c r="C4184">
        <v>7000</v>
      </c>
      <c r="D4184" t="s">
        <v>491</v>
      </c>
      <c r="E4184" t="s">
        <v>576</v>
      </c>
      <c r="F4184" t="s">
        <v>1965</v>
      </c>
    </row>
    <row r="4185" spans="1:6" x14ac:dyDescent="0.25">
      <c r="A4185">
        <v>34</v>
      </c>
      <c r="B4185">
        <v>6001</v>
      </c>
      <c r="C4185">
        <v>7000</v>
      </c>
      <c r="D4185" t="s">
        <v>491</v>
      </c>
      <c r="E4185" t="s">
        <v>577</v>
      </c>
      <c r="F4185" t="s">
        <v>1966</v>
      </c>
    </row>
    <row r="4186" spans="1:6" x14ac:dyDescent="0.25">
      <c r="A4186">
        <v>34</v>
      </c>
      <c r="B4186">
        <v>6001</v>
      </c>
      <c r="C4186">
        <v>7000</v>
      </c>
      <c r="D4186" t="s">
        <v>491</v>
      </c>
      <c r="E4186" t="s">
        <v>578</v>
      </c>
      <c r="F4186" t="s">
        <v>1967</v>
      </c>
    </row>
    <row r="4187" spans="1:6" x14ac:dyDescent="0.25">
      <c r="A4187">
        <v>34</v>
      </c>
      <c r="B4187">
        <v>6001</v>
      </c>
      <c r="C4187">
        <v>7000</v>
      </c>
      <c r="D4187" t="s">
        <v>491</v>
      </c>
      <c r="E4187" t="s">
        <v>579</v>
      </c>
      <c r="F4187" t="s">
        <v>1971</v>
      </c>
    </row>
    <row r="4188" spans="1:6" x14ac:dyDescent="0.25">
      <c r="A4188">
        <v>34</v>
      </c>
      <c r="B4188">
        <v>6001</v>
      </c>
      <c r="C4188">
        <v>7000</v>
      </c>
      <c r="D4188" t="s">
        <v>491</v>
      </c>
      <c r="E4188" t="s">
        <v>580</v>
      </c>
      <c r="F4188" t="s">
        <v>1969</v>
      </c>
    </row>
    <row r="4189" spans="1:6" x14ac:dyDescent="0.25">
      <c r="A4189">
        <v>34</v>
      </c>
      <c r="B4189">
        <v>6001</v>
      </c>
      <c r="C4189">
        <v>7000</v>
      </c>
      <c r="D4189" t="s">
        <v>491</v>
      </c>
      <c r="E4189" t="s">
        <v>582</v>
      </c>
      <c r="F4189" t="s">
        <v>1970</v>
      </c>
    </row>
    <row r="4190" spans="1:6" x14ac:dyDescent="0.25">
      <c r="A4190">
        <v>34</v>
      </c>
      <c r="B4190">
        <v>7001</v>
      </c>
      <c r="C4190">
        <v>8000</v>
      </c>
      <c r="D4190" t="s">
        <v>492</v>
      </c>
      <c r="E4190" t="s">
        <v>265</v>
      </c>
      <c r="F4190" t="s">
        <v>1959</v>
      </c>
    </row>
    <row r="4191" spans="1:6" x14ac:dyDescent="0.25">
      <c r="A4191">
        <v>34</v>
      </c>
      <c r="B4191">
        <v>7001</v>
      </c>
      <c r="C4191">
        <v>8000</v>
      </c>
      <c r="D4191" t="s">
        <v>492</v>
      </c>
      <c r="E4191" t="s">
        <v>581</v>
      </c>
      <c r="F4191" t="s">
        <v>1960</v>
      </c>
    </row>
    <row r="4192" spans="1:6" x14ac:dyDescent="0.25">
      <c r="A4192">
        <v>34</v>
      </c>
      <c r="B4192">
        <v>7001</v>
      </c>
      <c r="C4192">
        <v>8000</v>
      </c>
      <c r="D4192" t="s">
        <v>492</v>
      </c>
      <c r="E4192" t="s">
        <v>575</v>
      </c>
      <c r="F4192" t="s">
        <v>1961</v>
      </c>
    </row>
    <row r="4193" spans="1:6" x14ac:dyDescent="0.25">
      <c r="A4193">
        <v>34</v>
      </c>
      <c r="B4193">
        <v>7001</v>
      </c>
      <c r="C4193">
        <v>8000</v>
      </c>
      <c r="D4193" t="s">
        <v>492</v>
      </c>
      <c r="E4193" t="s">
        <v>120</v>
      </c>
      <c r="F4193" t="s">
        <v>1972</v>
      </c>
    </row>
    <row r="4194" spans="1:6" x14ac:dyDescent="0.25">
      <c r="A4194">
        <v>34</v>
      </c>
      <c r="B4194">
        <v>7001</v>
      </c>
      <c r="C4194">
        <v>8000</v>
      </c>
      <c r="D4194" t="s">
        <v>492</v>
      </c>
      <c r="E4194" t="s">
        <v>142</v>
      </c>
      <c r="F4194" t="s">
        <v>1963</v>
      </c>
    </row>
    <row r="4195" spans="1:6" x14ac:dyDescent="0.25">
      <c r="A4195">
        <v>34</v>
      </c>
      <c r="B4195">
        <v>7001</v>
      </c>
      <c r="C4195">
        <v>8000</v>
      </c>
      <c r="D4195" t="s">
        <v>492</v>
      </c>
      <c r="E4195" t="s">
        <v>163</v>
      </c>
      <c r="F4195" t="s">
        <v>1964</v>
      </c>
    </row>
    <row r="4196" spans="1:6" x14ac:dyDescent="0.25">
      <c r="A4196">
        <v>34</v>
      </c>
      <c r="B4196">
        <v>7001</v>
      </c>
      <c r="C4196">
        <v>8000</v>
      </c>
      <c r="D4196" t="s">
        <v>492</v>
      </c>
      <c r="E4196" t="s">
        <v>576</v>
      </c>
      <c r="F4196" t="s">
        <v>1965</v>
      </c>
    </row>
    <row r="4197" spans="1:6" x14ac:dyDescent="0.25">
      <c r="A4197">
        <v>34</v>
      </c>
      <c r="B4197">
        <v>7001</v>
      </c>
      <c r="C4197">
        <v>8000</v>
      </c>
      <c r="D4197" t="s">
        <v>492</v>
      </c>
      <c r="E4197" t="s">
        <v>577</v>
      </c>
      <c r="F4197" t="s">
        <v>1966</v>
      </c>
    </row>
    <row r="4198" spans="1:6" x14ac:dyDescent="0.25">
      <c r="A4198">
        <v>34</v>
      </c>
      <c r="B4198">
        <v>7001</v>
      </c>
      <c r="C4198">
        <v>8000</v>
      </c>
      <c r="D4198" t="s">
        <v>492</v>
      </c>
      <c r="E4198" t="s">
        <v>578</v>
      </c>
      <c r="F4198" t="s">
        <v>1967</v>
      </c>
    </row>
    <row r="4199" spans="1:6" x14ac:dyDescent="0.25">
      <c r="A4199">
        <v>34</v>
      </c>
      <c r="B4199">
        <v>7001</v>
      </c>
      <c r="C4199">
        <v>8000</v>
      </c>
      <c r="D4199" t="s">
        <v>492</v>
      </c>
      <c r="E4199" t="s">
        <v>579</v>
      </c>
      <c r="F4199" t="s">
        <v>1971</v>
      </c>
    </row>
    <row r="4200" spans="1:6" x14ac:dyDescent="0.25">
      <c r="A4200">
        <v>34</v>
      </c>
      <c r="B4200">
        <v>7001</v>
      </c>
      <c r="C4200">
        <v>8000</v>
      </c>
      <c r="D4200" t="s">
        <v>492</v>
      </c>
      <c r="E4200" t="s">
        <v>580</v>
      </c>
      <c r="F4200" t="s">
        <v>1969</v>
      </c>
    </row>
    <row r="4201" spans="1:6" x14ac:dyDescent="0.25">
      <c r="A4201">
        <v>34</v>
      </c>
      <c r="B4201">
        <v>7001</v>
      </c>
      <c r="C4201">
        <v>8000</v>
      </c>
      <c r="D4201" t="s">
        <v>492</v>
      </c>
      <c r="E4201" t="s">
        <v>582</v>
      </c>
      <c r="F4201" t="s">
        <v>1970</v>
      </c>
    </row>
    <row r="4202" spans="1:6" x14ac:dyDescent="0.25">
      <c r="A4202">
        <v>34</v>
      </c>
      <c r="B4202">
        <v>8001</v>
      </c>
      <c r="C4202">
        <v>9000</v>
      </c>
      <c r="D4202" t="s">
        <v>493</v>
      </c>
      <c r="E4202" t="s">
        <v>265</v>
      </c>
      <c r="F4202" t="s">
        <v>1959</v>
      </c>
    </row>
    <row r="4203" spans="1:6" x14ac:dyDescent="0.25">
      <c r="A4203">
        <v>34</v>
      </c>
      <c r="B4203">
        <v>8001</v>
      </c>
      <c r="C4203">
        <v>9000</v>
      </c>
      <c r="D4203" t="s">
        <v>493</v>
      </c>
      <c r="E4203" t="s">
        <v>581</v>
      </c>
      <c r="F4203" t="s">
        <v>1960</v>
      </c>
    </row>
    <row r="4204" spans="1:6" x14ac:dyDescent="0.25">
      <c r="A4204">
        <v>34</v>
      </c>
      <c r="B4204">
        <v>8001</v>
      </c>
      <c r="C4204">
        <v>9000</v>
      </c>
      <c r="D4204" t="s">
        <v>493</v>
      </c>
      <c r="E4204" t="s">
        <v>575</v>
      </c>
      <c r="F4204" t="s">
        <v>1961</v>
      </c>
    </row>
    <row r="4205" spans="1:6" x14ac:dyDescent="0.25">
      <c r="A4205">
        <v>34</v>
      </c>
      <c r="B4205">
        <v>8001</v>
      </c>
      <c r="C4205">
        <v>9000</v>
      </c>
      <c r="D4205" t="s">
        <v>493</v>
      </c>
      <c r="E4205" t="s">
        <v>120</v>
      </c>
      <c r="F4205" t="s">
        <v>1972</v>
      </c>
    </row>
    <row r="4206" spans="1:6" x14ac:dyDescent="0.25">
      <c r="A4206">
        <v>34</v>
      </c>
      <c r="B4206">
        <v>8001</v>
      </c>
      <c r="C4206">
        <v>9000</v>
      </c>
      <c r="D4206" t="s">
        <v>493</v>
      </c>
      <c r="E4206" t="s">
        <v>142</v>
      </c>
      <c r="F4206" t="s">
        <v>1963</v>
      </c>
    </row>
    <row r="4207" spans="1:6" x14ac:dyDescent="0.25">
      <c r="A4207">
        <v>34</v>
      </c>
      <c r="B4207">
        <v>8001</v>
      </c>
      <c r="C4207">
        <v>9000</v>
      </c>
      <c r="D4207" t="s">
        <v>493</v>
      </c>
      <c r="E4207" t="s">
        <v>163</v>
      </c>
      <c r="F4207" t="s">
        <v>1964</v>
      </c>
    </row>
    <row r="4208" spans="1:6" x14ac:dyDescent="0.25">
      <c r="A4208">
        <v>34</v>
      </c>
      <c r="B4208">
        <v>8001</v>
      </c>
      <c r="C4208">
        <v>9000</v>
      </c>
      <c r="D4208" t="s">
        <v>493</v>
      </c>
      <c r="E4208" t="s">
        <v>576</v>
      </c>
      <c r="F4208" t="s">
        <v>1965</v>
      </c>
    </row>
    <row r="4209" spans="1:6" x14ac:dyDescent="0.25">
      <c r="A4209">
        <v>34</v>
      </c>
      <c r="B4209">
        <v>8001</v>
      </c>
      <c r="C4209">
        <v>9000</v>
      </c>
      <c r="D4209" t="s">
        <v>493</v>
      </c>
      <c r="E4209" t="s">
        <v>577</v>
      </c>
      <c r="F4209" t="s">
        <v>1966</v>
      </c>
    </row>
    <row r="4210" spans="1:6" x14ac:dyDescent="0.25">
      <c r="A4210">
        <v>34</v>
      </c>
      <c r="B4210">
        <v>8001</v>
      </c>
      <c r="C4210">
        <v>9000</v>
      </c>
      <c r="D4210" t="s">
        <v>493</v>
      </c>
      <c r="E4210" t="s">
        <v>578</v>
      </c>
      <c r="F4210" t="s">
        <v>1967</v>
      </c>
    </row>
    <row r="4211" spans="1:6" x14ac:dyDescent="0.25">
      <c r="A4211">
        <v>34</v>
      </c>
      <c r="B4211">
        <v>8001</v>
      </c>
      <c r="C4211">
        <v>9000</v>
      </c>
      <c r="D4211" t="s">
        <v>493</v>
      </c>
      <c r="E4211" t="s">
        <v>579</v>
      </c>
      <c r="F4211" t="s">
        <v>1968</v>
      </c>
    </row>
    <row r="4212" spans="1:6" x14ac:dyDescent="0.25">
      <c r="A4212">
        <v>34</v>
      </c>
      <c r="B4212">
        <v>8001</v>
      </c>
      <c r="C4212">
        <v>9000</v>
      </c>
      <c r="D4212" t="s">
        <v>493</v>
      </c>
      <c r="E4212" t="s">
        <v>580</v>
      </c>
      <c r="F4212" t="s">
        <v>1975</v>
      </c>
    </row>
    <row r="4213" spans="1:6" x14ac:dyDescent="0.25">
      <c r="A4213">
        <v>34</v>
      </c>
      <c r="B4213">
        <v>8001</v>
      </c>
      <c r="C4213">
        <v>9000</v>
      </c>
      <c r="D4213" t="s">
        <v>493</v>
      </c>
      <c r="E4213" t="s">
        <v>582</v>
      </c>
      <c r="F4213" t="s">
        <v>1970</v>
      </c>
    </row>
    <row r="4214" spans="1:6" x14ac:dyDescent="0.25">
      <c r="A4214">
        <v>34</v>
      </c>
      <c r="B4214">
        <v>9001</v>
      </c>
      <c r="C4214">
        <v>10000</v>
      </c>
      <c r="D4214" t="s">
        <v>494</v>
      </c>
      <c r="E4214" t="s">
        <v>265</v>
      </c>
      <c r="F4214" t="s">
        <v>1959</v>
      </c>
    </row>
    <row r="4215" spans="1:6" x14ac:dyDescent="0.25">
      <c r="A4215">
        <v>34</v>
      </c>
      <c r="B4215">
        <v>9001</v>
      </c>
      <c r="C4215">
        <v>10000</v>
      </c>
      <c r="D4215" t="s">
        <v>494</v>
      </c>
      <c r="E4215" t="s">
        <v>581</v>
      </c>
      <c r="F4215" t="s">
        <v>1960</v>
      </c>
    </row>
    <row r="4216" spans="1:6" x14ac:dyDescent="0.25">
      <c r="A4216">
        <v>34</v>
      </c>
      <c r="B4216">
        <v>9001</v>
      </c>
      <c r="C4216">
        <v>10000</v>
      </c>
      <c r="D4216" t="s">
        <v>494</v>
      </c>
      <c r="E4216" t="s">
        <v>575</v>
      </c>
      <c r="F4216" t="s">
        <v>1961</v>
      </c>
    </row>
    <row r="4217" spans="1:6" x14ac:dyDescent="0.25">
      <c r="A4217">
        <v>34</v>
      </c>
      <c r="B4217">
        <v>9001</v>
      </c>
      <c r="C4217">
        <v>10000</v>
      </c>
      <c r="D4217" t="s">
        <v>494</v>
      </c>
      <c r="E4217" t="s">
        <v>120</v>
      </c>
      <c r="F4217" t="s">
        <v>1972</v>
      </c>
    </row>
    <row r="4218" spans="1:6" x14ac:dyDescent="0.25">
      <c r="A4218">
        <v>34</v>
      </c>
      <c r="B4218">
        <v>9001</v>
      </c>
      <c r="C4218">
        <v>10000</v>
      </c>
      <c r="D4218" t="s">
        <v>494</v>
      </c>
      <c r="E4218" t="s">
        <v>142</v>
      </c>
      <c r="F4218" t="s">
        <v>1963</v>
      </c>
    </row>
    <row r="4219" spans="1:6" x14ac:dyDescent="0.25">
      <c r="A4219">
        <v>34</v>
      </c>
      <c r="B4219">
        <v>9001</v>
      </c>
      <c r="C4219">
        <v>10000</v>
      </c>
      <c r="D4219" t="s">
        <v>494</v>
      </c>
      <c r="E4219" t="s">
        <v>163</v>
      </c>
      <c r="F4219" t="s">
        <v>1964</v>
      </c>
    </row>
    <row r="4220" spans="1:6" x14ac:dyDescent="0.25">
      <c r="A4220">
        <v>34</v>
      </c>
      <c r="B4220">
        <v>9001</v>
      </c>
      <c r="C4220">
        <v>10000</v>
      </c>
      <c r="D4220" t="s">
        <v>494</v>
      </c>
      <c r="E4220" t="s">
        <v>576</v>
      </c>
      <c r="F4220" t="s">
        <v>1965</v>
      </c>
    </row>
    <row r="4221" spans="1:6" x14ac:dyDescent="0.25">
      <c r="A4221">
        <v>34</v>
      </c>
      <c r="B4221">
        <v>9001</v>
      </c>
      <c r="C4221">
        <v>10000</v>
      </c>
      <c r="D4221" t="s">
        <v>494</v>
      </c>
      <c r="E4221" t="s">
        <v>577</v>
      </c>
      <c r="F4221" t="s">
        <v>1966</v>
      </c>
    </row>
    <row r="4222" spans="1:6" x14ac:dyDescent="0.25">
      <c r="A4222">
        <v>34</v>
      </c>
      <c r="B4222">
        <v>9001</v>
      </c>
      <c r="C4222">
        <v>10000</v>
      </c>
      <c r="D4222" t="s">
        <v>494</v>
      </c>
      <c r="E4222" t="s">
        <v>578</v>
      </c>
      <c r="F4222" t="s">
        <v>1967</v>
      </c>
    </row>
    <row r="4223" spans="1:6" x14ac:dyDescent="0.25">
      <c r="A4223">
        <v>34</v>
      </c>
      <c r="B4223">
        <v>9001</v>
      </c>
      <c r="C4223">
        <v>10000</v>
      </c>
      <c r="D4223" t="s">
        <v>494</v>
      </c>
      <c r="E4223" t="s">
        <v>579</v>
      </c>
      <c r="F4223" t="s">
        <v>1971</v>
      </c>
    </row>
    <row r="4224" spans="1:6" x14ac:dyDescent="0.25">
      <c r="A4224">
        <v>34</v>
      </c>
      <c r="B4224">
        <v>9001</v>
      </c>
      <c r="C4224">
        <v>10000</v>
      </c>
      <c r="D4224" t="s">
        <v>494</v>
      </c>
      <c r="E4224" t="s">
        <v>580</v>
      </c>
      <c r="F4224" t="s">
        <v>1969</v>
      </c>
    </row>
    <row r="4225" spans="1:6" x14ac:dyDescent="0.25">
      <c r="A4225">
        <v>34</v>
      </c>
      <c r="B4225">
        <v>9001</v>
      </c>
      <c r="C4225">
        <v>10000</v>
      </c>
      <c r="D4225" t="s">
        <v>494</v>
      </c>
      <c r="E4225" t="s">
        <v>582</v>
      </c>
      <c r="F4225" t="s">
        <v>1970</v>
      </c>
    </row>
    <row r="4226" spans="1:6" x14ac:dyDescent="0.25">
      <c r="A4226">
        <v>35</v>
      </c>
      <c r="B4226">
        <v>1</v>
      </c>
      <c r="C4226">
        <v>1000</v>
      </c>
      <c r="D4226" t="s">
        <v>24</v>
      </c>
      <c r="E4226" t="s">
        <v>265</v>
      </c>
      <c r="F4226" t="s">
        <v>1959</v>
      </c>
    </row>
    <row r="4227" spans="1:6" x14ac:dyDescent="0.25">
      <c r="A4227">
        <v>35</v>
      </c>
      <c r="B4227">
        <v>1</v>
      </c>
      <c r="C4227">
        <v>1000</v>
      </c>
      <c r="D4227" t="s">
        <v>24</v>
      </c>
      <c r="E4227" t="s">
        <v>581</v>
      </c>
      <c r="F4227" t="s">
        <v>1974</v>
      </c>
    </row>
    <row r="4228" spans="1:6" x14ac:dyDescent="0.25">
      <c r="A4228">
        <v>35</v>
      </c>
      <c r="B4228">
        <v>1</v>
      </c>
      <c r="C4228">
        <v>1000</v>
      </c>
      <c r="D4228" t="s">
        <v>24</v>
      </c>
      <c r="E4228" t="s">
        <v>575</v>
      </c>
      <c r="F4228" t="s">
        <v>1977</v>
      </c>
    </row>
    <row r="4229" spans="1:6" x14ac:dyDescent="0.25">
      <c r="A4229">
        <v>35</v>
      </c>
      <c r="B4229">
        <v>1</v>
      </c>
      <c r="C4229">
        <v>1000</v>
      </c>
      <c r="D4229" t="s">
        <v>24</v>
      </c>
      <c r="E4229" t="s">
        <v>120</v>
      </c>
      <c r="F4229" t="s">
        <v>1983</v>
      </c>
    </row>
    <row r="4230" spans="1:6" x14ac:dyDescent="0.25">
      <c r="A4230">
        <v>35</v>
      </c>
      <c r="B4230">
        <v>1</v>
      </c>
      <c r="C4230">
        <v>1000</v>
      </c>
      <c r="D4230" t="s">
        <v>24</v>
      </c>
      <c r="E4230" t="s">
        <v>142</v>
      </c>
      <c r="F4230" t="s">
        <v>1980</v>
      </c>
    </row>
    <row r="4231" spans="1:6" x14ac:dyDescent="0.25">
      <c r="A4231">
        <v>35</v>
      </c>
      <c r="B4231">
        <v>1</v>
      </c>
      <c r="C4231">
        <v>1000</v>
      </c>
      <c r="D4231" t="s">
        <v>24</v>
      </c>
      <c r="E4231" t="s">
        <v>163</v>
      </c>
      <c r="F4231" t="s">
        <v>1984</v>
      </c>
    </row>
    <row r="4232" spans="1:6" x14ac:dyDescent="0.25">
      <c r="A4232">
        <v>35</v>
      </c>
      <c r="B4232">
        <v>1</v>
      </c>
      <c r="C4232">
        <v>1000</v>
      </c>
      <c r="D4232" t="s">
        <v>24</v>
      </c>
      <c r="E4232" t="s">
        <v>576</v>
      </c>
      <c r="F4232" t="s">
        <v>1965</v>
      </c>
    </row>
    <row r="4233" spans="1:6" x14ac:dyDescent="0.25">
      <c r="A4233">
        <v>35</v>
      </c>
      <c r="B4233">
        <v>1</v>
      </c>
      <c r="C4233">
        <v>1000</v>
      </c>
      <c r="D4233" t="s">
        <v>24</v>
      </c>
      <c r="E4233" t="s">
        <v>577</v>
      </c>
      <c r="F4233" t="s">
        <v>1985</v>
      </c>
    </row>
    <row r="4234" spans="1:6" x14ac:dyDescent="0.25">
      <c r="A4234">
        <v>35</v>
      </c>
      <c r="B4234">
        <v>1</v>
      </c>
      <c r="C4234">
        <v>1000</v>
      </c>
      <c r="D4234" t="s">
        <v>24</v>
      </c>
      <c r="E4234" t="s">
        <v>578</v>
      </c>
      <c r="F4234" t="s">
        <v>1986</v>
      </c>
    </row>
    <row r="4235" spans="1:6" x14ac:dyDescent="0.25">
      <c r="A4235">
        <v>35</v>
      </c>
      <c r="B4235">
        <v>1</v>
      </c>
      <c r="C4235">
        <v>1000</v>
      </c>
      <c r="D4235" t="s">
        <v>24</v>
      </c>
      <c r="E4235" t="s">
        <v>579</v>
      </c>
      <c r="F4235" t="s">
        <v>1968</v>
      </c>
    </row>
    <row r="4236" spans="1:6" x14ac:dyDescent="0.25">
      <c r="A4236">
        <v>35</v>
      </c>
      <c r="B4236">
        <v>1</v>
      </c>
      <c r="C4236">
        <v>1000</v>
      </c>
      <c r="D4236" t="s">
        <v>24</v>
      </c>
      <c r="E4236" t="s">
        <v>580</v>
      </c>
      <c r="F4236" t="s">
        <v>1969</v>
      </c>
    </row>
    <row r="4237" spans="1:6" x14ac:dyDescent="0.25">
      <c r="A4237">
        <v>35</v>
      </c>
      <c r="B4237">
        <v>1</v>
      </c>
      <c r="C4237">
        <v>1000</v>
      </c>
      <c r="D4237" t="s">
        <v>24</v>
      </c>
      <c r="E4237" t="s">
        <v>582</v>
      </c>
      <c r="F4237" t="s">
        <v>1970</v>
      </c>
    </row>
    <row r="4238" spans="1:6" x14ac:dyDescent="0.25">
      <c r="A4238">
        <v>36</v>
      </c>
      <c r="B4238">
        <v>1</v>
      </c>
      <c r="C4238">
        <v>1000</v>
      </c>
      <c r="D4238" t="s">
        <v>44</v>
      </c>
      <c r="E4238" t="s">
        <v>265</v>
      </c>
      <c r="F4238" t="s">
        <v>1959</v>
      </c>
    </row>
    <row r="4239" spans="1:6" x14ac:dyDescent="0.25">
      <c r="A4239">
        <v>36</v>
      </c>
      <c r="B4239">
        <v>1</v>
      </c>
      <c r="C4239">
        <v>1000</v>
      </c>
      <c r="D4239" t="s">
        <v>44</v>
      </c>
      <c r="E4239" t="s">
        <v>581</v>
      </c>
      <c r="F4239" t="s">
        <v>1990</v>
      </c>
    </row>
    <row r="4240" spans="1:6" x14ac:dyDescent="0.25">
      <c r="A4240">
        <v>36</v>
      </c>
      <c r="B4240">
        <v>1</v>
      </c>
      <c r="C4240">
        <v>1000</v>
      </c>
      <c r="D4240" t="s">
        <v>44</v>
      </c>
      <c r="E4240" t="s">
        <v>575</v>
      </c>
      <c r="F4240" t="s">
        <v>1961</v>
      </c>
    </row>
    <row r="4241" spans="1:6" x14ac:dyDescent="0.25">
      <c r="A4241">
        <v>36</v>
      </c>
      <c r="B4241">
        <v>1</v>
      </c>
      <c r="C4241">
        <v>1000</v>
      </c>
      <c r="D4241" t="s">
        <v>44</v>
      </c>
      <c r="E4241" t="s">
        <v>120</v>
      </c>
      <c r="F4241" t="s">
        <v>2015</v>
      </c>
    </row>
    <row r="4242" spans="1:6" x14ac:dyDescent="0.25">
      <c r="A4242">
        <v>36</v>
      </c>
      <c r="B4242">
        <v>1</v>
      </c>
      <c r="C4242">
        <v>1000</v>
      </c>
      <c r="D4242" t="s">
        <v>44</v>
      </c>
      <c r="E4242" t="s">
        <v>142</v>
      </c>
      <c r="F4242" t="s">
        <v>1963</v>
      </c>
    </row>
    <row r="4243" spans="1:6" x14ac:dyDescent="0.25">
      <c r="A4243">
        <v>36</v>
      </c>
      <c r="B4243">
        <v>1</v>
      </c>
      <c r="C4243">
        <v>1000</v>
      </c>
      <c r="D4243" t="s">
        <v>44</v>
      </c>
      <c r="E4243" t="s">
        <v>163</v>
      </c>
      <c r="F4243" t="s">
        <v>1964</v>
      </c>
    </row>
    <row r="4244" spans="1:6" x14ac:dyDescent="0.25">
      <c r="A4244">
        <v>36</v>
      </c>
      <c r="B4244">
        <v>1</v>
      </c>
      <c r="C4244">
        <v>1000</v>
      </c>
      <c r="D4244" t="s">
        <v>44</v>
      </c>
      <c r="E4244" t="s">
        <v>576</v>
      </c>
      <c r="F4244" t="s">
        <v>1965</v>
      </c>
    </row>
    <row r="4245" spans="1:6" x14ac:dyDescent="0.25">
      <c r="A4245">
        <v>36</v>
      </c>
      <c r="B4245">
        <v>1</v>
      </c>
      <c r="C4245">
        <v>1000</v>
      </c>
      <c r="D4245" t="s">
        <v>44</v>
      </c>
      <c r="E4245" t="s">
        <v>577</v>
      </c>
      <c r="F4245" t="s">
        <v>2010</v>
      </c>
    </row>
    <row r="4246" spans="1:6" x14ac:dyDescent="0.25">
      <c r="A4246">
        <v>36</v>
      </c>
      <c r="B4246">
        <v>1</v>
      </c>
      <c r="C4246">
        <v>1000</v>
      </c>
      <c r="D4246" t="s">
        <v>44</v>
      </c>
      <c r="E4246" t="s">
        <v>578</v>
      </c>
      <c r="F4246" t="s">
        <v>1967</v>
      </c>
    </row>
    <row r="4247" spans="1:6" x14ac:dyDescent="0.25">
      <c r="A4247">
        <v>36</v>
      </c>
      <c r="B4247">
        <v>1</v>
      </c>
      <c r="C4247">
        <v>1000</v>
      </c>
      <c r="D4247" t="s">
        <v>44</v>
      </c>
      <c r="E4247" t="s">
        <v>579</v>
      </c>
      <c r="F4247" t="s">
        <v>1971</v>
      </c>
    </row>
    <row r="4248" spans="1:6" x14ac:dyDescent="0.25">
      <c r="A4248">
        <v>36</v>
      </c>
      <c r="B4248">
        <v>1</v>
      </c>
      <c r="C4248">
        <v>1000</v>
      </c>
      <c r="D4248" t="s">
        <v>44</v>
      </c>
      <c r="E4248" t="s">
        <v>580</v>
      </c>
      <c r="F4248" t="s">
        <v>1969</v>
      </c>
    </row>
    <row r="4249" spans="1:6" x14ac:dyDescent="0.25">
      <c r="A4249">
        <v>36</v>
      </c>
      <c r="B4249">
        <v>1</v>
      </c>
      <c r="C4249">
        <v>1000</v>
      </c>
      <c r="D4249" t="s">
        <v>44</v>
      </c>
      <c r="E4249" t="s">
        <v>582</v>
      </c>
      <c r="F4249" t="s">
        <v>1970</v>
      </c>
    </row>
    <row r="4250" spans="1:6" x14ac:dyDescent="0.25">
      <c r="A4250">
        <v>36</v>
      </c>
      <c r="B4250">
        <v>10001</v>
      </c>
      <c r="C4250">
        <v>11000</v>
      </c>
      <c r="D4250" t="s">
        <v>92</v>
      </c>
      <c r="E4250" t="s">
        <v>265</v>
      </c>
      <c r="F4250" t="s">
        <v>1959</v>
      </c>
    </row>
    <row r="4251" spans="1:6" x14ac:dyDescent="0.25">
      <c r="A4251">
        <v>36</v>
      </c>
      <c r="B4251">
        <v>10001</v>
      </c>
      <c r="C4251">
        <v>11000</v>
      </c>
      <c r="D4251" t="s">
        <v>92</v>
      </c>
      <c r="E4251" t="s">
        <v>581</v>
      </c>
      <c r="F4251" t="s">
        <v>1990</v>
      </c>
    </row>
    <row r="4252" spans="1:6" x14ac:dyDescent="0.25">
      <c r="A4252">
        <v>36</v>
      </c>
      <c r="B4252">
        <v>10001</v>
      </c>
      <c r="C4252">
        <v>11000</v>
      </c>
      <c r="D4252" t="s">
        <v>92</v>
      </c>
      <c r="E4252" t="s">
        <v>575</v>
      </c>
      <c r="F4252" t="s">
        <v>1961</v>
      </c>
    </row>
    <row r="4253" spans="1:6" x14ac:dyDescent="0.25">
      <c r="A4253">
        <v>36</v>
      </c>
      <c r="B4253">
        <v>10001</v>
      </c>
      <c r="C4253">
        <v>11000</v>
      </c>
      <c r="D4253" t="s">
        <v>92</v>
      </c>
      <c r="E4253" t="s">
        <v>120</v>
      </c>
      <c r="F4253" t="s">
        <v>1983</v>
      </c>
    </row>
    <row r="4254" spans="1:6" x14ac:dyDescent="0.25">
      <c r="A4254">
        <v>36</v>
      </c>
      <c r="B4254">
        <v>10001</v>
      </c>
      <c r="C4254">
        <v>11000</v>
      </c>
      <c r="D4254" t="s">
        <v>92</v>
      </c>
      <c r="E4254" t="s">
        <v>142</v>
      </c>
      <c r="F4254" t="s">
        <v>1963</v>
      </c>
    </row>
    <row r="4255" spans="1:6" x14ac:dyDescent="0.25">
      <c r="A4255">
        <v>36</v>
      </c>
      <c r="B4255">
        <v>10001</v>
      </c>
      <c r="C4255">
        <v>11000</v>
      </c>
      <c r="D4255" t="s">
        <v>92</v>
      </c>
      <c r="E4255" t="s">
        <v>163</v>
      </c>
      <c r="F4255" t="s">
        <v>1964</v>
      </c>
    </row>
    <row r="4256" spans="1:6" x14ac:dyDescent="0.25">
      <c r="A4256">
        <v>36</v>
      </c>
      <c r="B4256">
        <v>10001</v>
      </c>
      <c r="C4256">
        <v>11000</v>
      </c>
      <c r="D4256" t="s">
        <v>92</v>
      </c>
      <c r="E4256" t="s">
        <v>576</v>
      </c>
      <c r="F4256" t="s">
        <v>1965</v>
      </c>
    </row>
    <row r="4257" spans="1:6" x14ac:dyDescent="0.25">
      <c r="A4257">
        <v>36</v>
      </c>
      <c r="B4257">
        <v>10001</v>
      </c>
      <c r="C4257">
        <v>11000</v>
      </c>
      <c r="D4257" t="s">
        <v>92</v>
      </c>
      <c r="E4257" t="s">
        <v>577</v>
      </c>
      <c r="F4257" t="s">
        <v>1985</v>
      </c>
    </row>
    <row r="4258" spans="1:6" x14ac:dyDescent="0.25">
      <c r="A4258">
        <v>36</v>
      </c>
      <c r="B4258">
        <v>10001</v>
      </c>
      <c r="C4258">
        <v>11000</v>
      </c>
      <c r="D4258" t="s">
        <v>92</v>
      </c>
      <c r="E4258" t="s">
        <v>578</v>
      </c>
      <c r="F4258" t="s">
        <v>1967</v>
      </c>
    </row>
    <row r="4259" spans="1:6" x14ac:dyDescent="0.25">
      <c r="A4259">
        <v>36</v>
      </c>
      <c r="B4259">
        <v>10001</v>
      </c>
      <c r="C4259">
        <v>11000</v>
      </c>
      <c r="D4259" t="s">
        <v>92</v>
      </c>
      <c r="E4259" t="s">
        <v>579</v>
      </c>
      <c r="F4259" t="s">
        <v>1968</v>
      </c>
    </row>
    <row r="4260" spans="1:6" x14ac:dyDescent="0.25">
      <c r="A4260">
        <v>36</v>
      </c>
      <c r="B4260">
        <v>10001</v>
      </c>
      <c r="C4260">
        <v>11000</v>
      </c>
      <c r="D4260" t="s">
        <v>92</v>
      </c>
      <c r="E4260" t="s">
        <v>580</v>
      </c>
      <c r="F4260" t="s">
        <v>1969</v>
      </c>
    </row>
    <row r="4261" spans="1:6" x14ac:dyDescent="0.25">
      <c r="A4261">
        <v>36</v>
      </c>
      <c r="B4261">
        <v>10001</v>
      </c>
      <c r="C4261">
        <v>11000</v>
      </c>
      <c r="D4261" t="s">
        <v>92</v>
      </c>
      <c r="E4261" t="s">
        <v>582</v>
      </c>
      <c r="F4261" t="s">
        <v>1970</v>
      </c>
    </row>
    <row r="4262" spans="1:6" x14ac:dyDescent="0.25">
      <c r="A4262">
        <v>36</v>
      </c>
      <c r="B4262">
        <v>1001</v>
      </c>
      <c r="C4262">
        <v>2000</v>
      </c>
      <c r="D4262" t="s">
        <v>43</v>
      </c>
      <c r="E4262" t="s">
        <v>265</v>
      </c>
      <c r="F4262" t="s">
        <v>1959</v>
      </c>
    </row>
    <row r="4263" spans="1:6" x14ac:dyDescent="0.25">
      <c r="A4263">
        <v>36</v>
      </c>
      <c r="B4263">
        <v>1001</v>
      </c>
      <c r="C4263">
        <v>2000</v>
      </c>
      <c r="D4263" t="s">
        <v>43</v>
      </c>
      <c r="E4263" t="s">
        <v>581</v>
      </c>
      <c r="F4263" t="s">
        <v>1974</v>
      </c>
    </row>
    <row r="4264" spans="1:6" x14ac:dyDescent="0.25">
      <c r="A4264">
        <v>36</v>
      </c>
      <c r="B4264">
        <v>1001</v>
      </c>
      <c r="C4264">
        <v>2000</v>
      </c>
      <c r="D4264" t="s">
        <v>43</v>
      </c>
      <c r="E4264" t="s">
        <v>575</v>
      </c>
      <c r="F4264" t="s">
        <v>1961</v>
      </c>
    </row>
    <row r="4265" spans="1:6" x14ac:dyDescent="0.25">
      <c r="A4265">
        <v>36</v>
      </c>
      <c r="B4265">
        <v>1001</v>
      </c>
      <c r="C4265">
        <v>2000</v>
      </c>
      <c r="D4265" t="s">
        <v>43</v>
      </c>
      <c r="E4265" t="s">
        <v>120</v>
      </c>
      <c r="F4265" t="s">
        <v>1983</v>
      </c>
    </row>
    <row r="4266" spans="1:6" x14ac:dyDescent="0.25">
      <c r="A4266">
        <v>36</v>
      </c>
      <c r="B4266">
        <v>1001</v>
      </c>
      <c r="C4266">
        <v>2000</v>
      </c>
      <c r="D4266" t="s">
        <v>43</v>
      </c>
      <c r="E4266" t="s">
        <v>142</v>
      </c>
      <c r="F4266" t="s">
        <v>1963</v>
      </c>
    </row>
    <row r="4267" spans="1:6" x14ac:dyDescent="0.25">
      <c r="A4267">
        <v>36</v>
      </c>
      <c r="B4267">
        <v>1001</v>
      </c>
      <c r="C4267">
        <v>2000</v>
      </c>
      <c r="D4267" t="s">
        <v>43</v>
      </c>
      <c r="E4267" t="s">
        <v>163</v>
      </c>
      <c r="F4267" t="s">
        <v>1984</v>
      </c>
    </row>
    <row r="4268" spans="1:6" x14ac:dyDescent="0.25">
      <c r="A4268">
        <v>36</v>
      </c>
      <c r="B4268">
        <v>1001</v>
      </c>
      <c r="C4268">
        <v>2000</v>
      </c>
      <c r="D4268" t="s">
        <v>43</v>
      </c>
      <c r="E4268" t="s">
        <v>576</v>
      </c>
      <c r="F4268" t="s">
        <v>1965</v>
      </c>
    </row>
    <row r="4269" spans="1:6" x14ac:dyDescent="0.25">
      <c r="A4269">
        <v>36</v>
      </c>
      <c r="B4269">
        <v>1001</v>
      </c>
      <c r="C4269">
        <v>2000</v>
      </c>
      <c r="D4269" t="s">
        <v>43</v>
      </c>
      <c r="E4269" t="s">
        <v>577</v>
      </c>
      <c r="F4269" t="s">
        <v>1985</v>
      </c>
    </row>
    <row r="4270" spans="1:6" x14ac:dyDescent="0.25">
      <c r="A4270">
        <v>36</v>
      </c>
      <c r="B4270">
        <v>1001</v>
      </c>
      <c r="C4270">
        <v>2000</v>
      </c>
      <c r="D4270" t="s">
        <v>43</v>
      </c>
      <c r="E4270" t="s">
        <v>578</v>
      </c>
      <c r="F4270" t="s">
        <v>1967</v>
      </c>
    </row>
    <row r="4271" spans="1:6" x14ac:dyDescent="0.25">
      <c r="A4271">
        <v>36</v>
      </c>
      <c r="B4271">
        <v>1001</v>
      </c>
      <c r="C4271">
        <v>2000</v>
      </c>
      <c r="D4271" t="s">
        <v>43</v>
      </c>
      <c r="E4271" t="s">
        <v>579</v>
      </c>
      <c r="F4271" t="s">
        <v>1968</v>
      </c>
    </row>
    <row r="4272" spans="1:6" x14ac:dyDescent="0.25">
      <c r="A4272">
        <v>36</v>
      </c>
      <c r="B4272">
        <v>1001</v>
      </c>
      <c r="C4272">
        <v>2000</v>
      </c>
      <c r="D4272" t="s">
        <v>43</v>
      </c>
      <c r="E4272" t="s">
        <v>580</v>
      </c>
      <c r="F4272" t="s">
        <v>1969</v>
      </c>
    </row>
    <row r="4273" spans="1:6" x14ac:dyDescent="0.25">
      <c r="A4273">
        <v>36</v>
      </c>
      <c r="B4273">
        <v>1001</v>
      </c>
      <c r="C4273">
        <v>2000</v>
      </c>
      <c r="D4273" t="s">
        <v>43</v>
      </c>
      <c r="E4273" t="s">
        <v>582</v>
      </c>
      <c r="F4273" t="s">
        <v>1970</v>
      </c>
    </row>
    <row r="4274" spans="1:6" x14ac:dyDescent="0.25">
      <c r="A4274">
        <v>36</v>
      </c>
      <c r="B4274">
        <v>11001</v>
      </c>
      <c r="C4274">
        <v>12000</v>
      </c>
      <c r="D4274" t="s">
        <v>26</v>
      </c>
      <c r="E4274" t="s">
        <v>265</v>
      </c>
      <c r="F4274" t="s">
        <v>1959</v>
      </c>
    </row>
    <row r="4275" spans="1:6" x14ac:dyDescent="0.25">
      <c r="A4275">
        <v>36</v>
      </c>
      <c r="B4275">
        <v>11001</v>
      </c>
      <c r="C4275">
        <v>12000</v>
      </c>
      <c r="D4275" t="s">
        <v>26</v>
      </c>
      <c r="E4275" t="s">
        <v>581</v>
      </c>
      <c r="F4275" t="s">
        <v>1990</v>
      </c>
    </row>
    <row r="4276" spans="1:6" x14ac:dyDescent="0.25">
      <c r="A4276">
        <v>36</v>
      </c>
      <c r="B4276">
        <v>11001</v>
      </c>
      <c r="C4276">
        <v>12000</v>
      </c>
      <c r="D4276" t="s">
        <v>26</v>
      </c>
      <c r="E4276" t="s">
        <v>575</v>
      </c>
      <c r="F4276" t="s">
        <v>1977</v>
      </c>
    </row>
    <row r="4277" spans="1:6" x14ac:dyDescent="0.25">
      <c r="A4277">
        <v>36</v>
      </c>
      <c r="B4277">
        <v>11001</v>
      </c>
      <c r="C4277">
        <v>12000</v>
      </c>
      <c r="D4277" t="s">
        <v>26</v>
      </c>
      <c r="E4277" t="s">
        <v>120</v>
      </c>
      <c r="F4277" t="s">
        <v>1983</v>
      </c>
    </row>
    <row r="4278" spans="1:6" x14ac:dyDescent="0.25">
      <c r="A4278">
        <v>36</v>
      </c>
      <c r="B4278">
        <v>11001</v>
      </c>
      <c r="C4278">
        <v>12000</v>
      </c>
      <c r="D4278" t="s">
        <v>26</v>
      </c>
      <c r="E4278" t="s">
        <v>142</v>
      </c>
      <c r="F4278" t="s">
        <v>1980</v>
      </c>
    </row>
    <row r="4279" spans="1:6" x14ac:dyDescent="0.25">
      <c r="A4279">
        <v>36</v>
      </c>
      <c r="B4279">
        <v>11001</v>
      </c>
      <c r="C4279">
        <v>12000</v>
      </c>
      <c r="D4279" t="s">
        <v>26</v>
      </c>
      <c r="E4279" t="s">
        <v>163</v>
      </c>
      <c r="F4279" t="s">
        <v>1984</v>
      </c>
    </row>
    <row r="4280" spans="1:6" x14ac:dyDescent="0.25">
      <c r="A4280">
        <v>36</v>
      </c>
      <c r="B4280">
        <v>11001</v>
      </c>
      <c r="C4280">
        <v>12000</v>
      </c>
      <c r="D4280" t="s">
        <v>26</v>
      </c>
      <c r="E4280" t="s">
        <v>576</v>
      </c>
      <c r="F4280" t="s">
        <v>1981</v>
      </c>
    </row>
    <row r="4281" spans="1:6" x14ac:dyDescent="0.25">
      <c r="A4281">
        <v>36</v>
      </c>
      <c r="B4281">
        <v>11001</v>
      </c>
      <c r="C4281">
        <v>12000</v>
      </c>
      <c r="D4281" t="s">
        <v>26</v>
      </c>
      <c r="E4281" t="s">
        <v>577</v>
      </c>
      <c r="F4281" t="s">
        <v>1985</v>
      </c>
    </row>
    <row r="4282" spans="1:6" x14ac:dyDescent="0.25">
      <c r="A4282">
        <v>36</v>
      </c>
      <c r="B4282">
        <v>11001</v>
      </c>
      <c r="C4282">
        <v>12000</v>
      </c>
      <c r="D4282" t="s">
        <v>26</v>
      </c>
      <c r="E4282" t="s">
        <v>578</v>
      </c>
      <c r="F4282" t="s">
        <v>1986</v>
      </c>
    </row>
    <row r="4283" spans="1:6" x14ac:dyDescent="0.25">
      <c r="A4283">
        <v>36</v>
      </c>
      <c r="B4283">
        <v>11001</v>
      </c>
      <c r="C4283">
        <v>12000</v>
      </c>
      <c r="D4283" t="s">
        <v>26</v>
      </c>
      <c r="E4283" t="s">
        <v>579</v>
      </c>
      <c r="F4283" t="s">
        <v>1968</v>
      </c>
    </row>
    <row r="4284" spans="1:6" x14ac:dyDescent="0.25">
      <c r="A4284">
        <v>36</v>
      </c>
      <c r="B4284">
        <v>11001</v>
      </c>
      <c r="C4284">
        <v>12000</v>
      </c>
      <c r="D4284" t="s">
        <v>26</v>
      </c>
      <c r="E4284" t="s">
        <v>580</v>
      </c>
      <c r="F4284" t="s">
        <v>1982</v>
      </c>
    </row>
    <row r="4285" spans="1:6" x14ac:dyDescent="0.25">
      <c r="A4285">
        <v>36</v>
      </c>
      <c r="B4285">
        <v>11001</v>
      </c>
      <c r="C4285">
        <v>12000</v>
      </c>
      <c r="D4285" t="s">
        <v>26</v>
      </c>
      <c r="E4285" t="s">
        <v>582</v>
      </c>
      <c r="F4285" t="s">
        <v>1970</v>
      </c>
    </row>
    <row r="4286" spans="1:6" x14ac:dyDescent="0.25">
      <c r="A4286">
        <v>36</v>
      </c>
      <c r="B4286">
        <v>12001</v>
      </c>
      <c r="C4286">
        <v>13000</v>
      </c>
      <c r="D4286" t="s">
        <v>35</v>
      </c>
      <c r="E4286" t="s">
        <v>265</v>
      </c>
      <c r="F4286" t="s">
        <v>1959</v>
      </c>
    </row>
    <row r="4287" spans="1:6" x14ac:dyDescent="0.25">
      <c r="A4287">
        <v>36</v>
      </c>
      <c r="B4287">
        <v>12001</v>
      </c>
      <c r="C4287">
        <v>13000</v>
      </c>
      <c r="D4287" t="s">
        <v>35</v>
      </c>
      <c r="E4287" t="s">
        <v>581</v>
      </c>
      <c r="F4287" t="s">
        <v>1990</v>
      </c>
    </row>
    <row r="4288" spans="1:6" x14ac:dyDescent="0.25">
      <c r="A4288">
        <v>36</v>
      </c>
      <c r="B4288">
        <v>12001</v>
      </c>
      <c r="C4288">
        <v>13000</v>
      </c>
      <c r="D4288" t="s">
        <v>35</v>
      </c>
      <c r="E4288" t="s">
        <v>575</v>
      </c>
      <c r="F4288" t="s">
        <v>1977</v>
      </c>
    </row>
    <row r="4289" spans="1:6" x14ac:dyDescent="0.25">
      <c r="A4289">
        <v>36</v>
      </c>
      <c r="B4289">
        <v>12001</v>
      </c>
      <c r="C4289">
        <v>13000</v>
      </c>
      <c r="D4289" t="s">
        <v>35</v>
      </c>
      <c r="E4289" t="s">
        <v>120</v>
      </c>
      <c r="F4289" t="s">
        <v>1983</v>
      </c>
    </row>
    <row r="4290" spans="1:6" x14ac:dyDescent="0.25">
      <c r="A4290">
        <v>36</v>
      </c>
      <c r="B4290">
        <v>12001</v>
      </c>
      <c r="C4290">
        <v>13000</v>
      </c>
      <c r="D4290" t="s">
        <v>35</v>
      </c>
      <c r="E4290" t="s">
        <v>142</v>
      </c>
      <c r="F4290" t="s">
        <v>1980</v>
      </c>
    </row>
    <row r="4291" spans="1:6" x14ac:dyDescent="0.25">
      <c r="A4291">
        <v>36</v>
      </c>
      <c r="B4291">
        <v>12001</v>
      </c>
      <c r="C4291">
        <v>13000</v>
      </c>
      <c r="D4291" t="s">
        <v>35</v>
      </c>
      <c r="E4291" t="s">
        <v>163</v>
      </c>
      <c r="F4291" t="s">
        <v>1984</v>
      </c>
    </row>
    <row r="4292" spans="1:6" x14ac:dyDescent="0.25">
      <c r="A4292">
        <v>36</v>
      </c>
      <c r="B4292">
        <v>12001</v>
      </c>
      <c r="C4292">
        <v>13000</v>
      </c>
      <c r="D4292" t="s">
        <v>35</v>
      </c>
      <c r="E4292" t="s">
        <v>576</v>
      </c>
      <c r="F4292" t="s">
        <v>1981</v>
      </c>
    </row>
    <row r="4293" spans="1:6" x14ac:dyDescent="0.25">
      <c r="A4293">
        <v>36</v>
      </c>
      <c r="B4293">
        <v>12001</v>
      </c>
      <c r="C4293">
        <v>13000</v>
      </c>
      <c r="D4293" t="s">
        <v>35</v>
      </c>
      <c r="E4293" t="s">
        <v>577</v>
      </c>
      <c r="F4293" t="s">
        <v>1985</v>
      </c>
    </row>
    <row r="4294" spans="1:6" x14ac:dyDescent="0.25">
      <c r="A4294">
        <v>36</v>
      </c>
      <c r="B4294">
        <v>12001</v>
      </c>
      <c r="C4294">
        <v>13000</v>
      </c>
      <c r="D4294" t="s">
        <v>35</v>
      </c>
      <c r="E4294" t="s">
        <v>578</v>
      </c>
      <c r="F4294" t="s">
        <v>1986</v>
      </c>
    </row>
    <row r="4295" spans="1:6" x14ac:dyDescent="0.25">
      <c r="A4295">
        <v>36</v>
      </c>
      <c r="B4295">
        <v>12001</v>
      </c>
      <c r="C4295">
        <v>13000</v>
      </c>
      <c r="D4295" t="s">
        <v>35</v>
      </c>
      <c r="E4295" t="s">
        <v>579</v>
      </c>
      <c r="F4295" t="s">
        <v>1968</v>
      </c>
    </row>
    <row r="4296" spans="1:6" x14ac:dyDescent="0.25">
      <c r="A4296">
        <v>36</v>
      </c>
      <c r="B4296">
        <v>12001</v>
      </c>
      <c r="C4296">
        <v>13000</v>
      </c>
      <c r="D4296" t="s">
        <v>35</v>
      </c>
      <c r="E4296" t="s">
        <v>580</v>
      </c>
      <c r="F4296" t="s">
        <v>1982</v>
      </c>
    </row>
    <row r="4297" spans="1:6" x14ac:dyDescent="0.25">
      <c r="A4297">
        <v>36</v>
      </c>
      <c r="B4297">
        <v>12001</v>
      </c>
      <c r="C4297">
        <v>13000</v>
      </c>
      <c r="D4297" t="s">
        <v>35</v>
      </c>
      <c r="E4297" t="s">
        <v>582</v>
      </c>
      <c r="F4297" t="s">
        <v>1970</v>
      </c>
    </row>
    <row r="4298" spans="1:6" x14ac:dyDescent="0.25">
      <c r="A4298">
        <v>36</v>
      </c>
      <c r="B4298">
        <v>2001</v>
      </c>
      <c r="C4298">
        <v>3000</v>
      </c>
      <c r="D4298" t="s">
        <v>0</v>
      </c>
      <c r="E4298" t="s">
        <v>265</v>
      </c>
      <c r="F4298" t="s">
        <v>2002</v>
      </c>
    </row>
    <row r="4299" spans="1:6" x14ac:dyDescent="0.25">
      <c r="A4299">
        <v>36</v>
      </c>
      <c r="B4299">
        <v>2001</v>
      </c>
      <c r="C4299">
        <v>3000</v>
      </c>
      <c r="D4299" t="s">
        <v>0</v>
      </c>
      <c r="E4299" t="s">
        <v>581</v>
      </c>
      <c r="F4299" t="s">
        <v>1990</v>
      </c>
    </row>
    <row r="4300" spans="1:6" x14ac:dyDescent="0.25">
      <c r="A4300">
        <v>36</v>
      </c>
      <c r="B4300">
        <v>2001</v>
      </c>
      <c r="C4300">
        <v>3000</v>
      </c>
      <c r="D4300" t="s">
        <v>0</v>
      </c>
      <c r="E4300" t="s">
        <v>575</v>
      </c>
      <c r="F4300" t="s">
        <v>1961</v>
      </c>
    </row>
    <row r="4301" spans="1:6" x14ac:dyDescent="0.25">
      <c r="A4301">
        <v>36</v>
      </c>
      <c r="B4301">
        <v>2001</v>
      </c>
      <c r="C4301">
        <v>3000</v>
      </c>
      <c r="D4301" t="s">
        <v>0</v>
      </c>
      <c r="E4301" t="s">
        <v>120</v>
      </c>
      <c r="F4301" t="s">
        <v>1983</v>
      </c>
    </row>
    <row r="4302" spans="1:6" x14ac:dyDescent="0.25">
      <c r="A4302">
        <v>36</v>
      </c>
      <c r="B4302">
        <v>2001</v>
      </c>
      <c r="C4302">
        <v>3000</v>
      </c>
      <c r="D4302" t="s">
        <v>0</v>
      </c>
      <c r="E4302" t="s">
        <v>142</v>
      </c>
      <c r="F4302" t="s">
        <v>1980</v>
      </c>
    </row>
    <row r="4303" spans="1:6" x14ac:dyDescent="0.25">
      <c r="A4303">
        <v>36</v>
      </c>
      <c r="B4303">
        <v>2001</v>
      </c>
      <c r="C4303">
        <v>3000</v>
      </c>
      <c r="D4303" t="s">
        <v>0</v>
      </c>
      <c r="E4303" t="s">
        <v>163</v>
      </c>
      <c r="F4303" t="s">
        <v>1984</v>
      </c>
    </row>
    <row r="4304" spans="1:6" x14ac:dyDescent="0.25">
      <c r="A4304">
        <v>36</v>
      </c>
      <c r="B4304">
        <v>2001</v>
      </c>
      <c r="C4304">
        <v>3000</v>
      </c>
      <c r="D4304" t="s">
        <v>0</v>
      </c>
      <c r="E4304" t="s">
        <v>576</v>
      </c>
      <c r="F4304" t="s">
        <v>1981</v>
      </c>
    </row>
    <row r="4305" spans="1:6" x14ac:dyDescent="0.25">
      <c r="A4305">
        <v>36</v>
      </c>
      <c r="B4305">
        <v>2001</v>
      </c>
      <c r="C4305">
        <v>3000</v>
      </c>
      <c r="D4305" t="s">
        <v>0</v>
      </c>
      <c r="E4305" t="s">
        <v>577</v>
      </c>
      <c r="F4305" t="s">
        <v>1985</v>
      </c>
    </row>
    <row r="4306" spans="1:6" x14ac:dyDescent="0.25">
      <c r="A4306">
        <v>36</v>
      </c>
      <c r="B4306">
        <v>2001</v>
      </c>
      <c r="C4306">
        <v>3000</v>
      </c>
      <c r="D4306" t="s">
        <v>0</v>
      </c>
      <c r="E4306" t="s">
        <v>578</v>
      </c>
      <c r="F4306" t="s">
        <v>1986</v>
      </c>
    </row>
    <row r="4307" spans="1:6" x14ac:dyDescent="0.25">
      <c r="A4307">
        <v>36</v>
      </c>
      <c r="B4307">
        <v>2001</v>
      </c>
      <c r="C4307">
        <v>3000</v>
      </c>
      <c r="D4307" t="s">
        <v>0</v>
      </c>
      <c r="E4307" t="s">
        <v>579</v>
      </c>
      <c r="F4307" t="s">
        <v>1968</v>
      </c>
    </row>
    <row r="4308" spans="1:6" x14ac:dyDescent="0.25">
      <c r="A4308">
        <v>36</v>
      </c>
      <c r="B4308">
        <v>2001</v>
      </c>
      <c r="C4308">
        <v>3000</v>
      </c>
      <c r="D4308" t="s">
        <v>0</v>
      </c>
      <c r="E4308" t="s">
        <v>580</v>
      </c>
      <c r="F4308" t="s">
        <v>1982</v>
      </c>
    </row>
    <row r="4309" spans="1:6" x14ac:dyDescent="0.25">
      <c r="A4309">
        <v>36</v>
      </c>
      <c r="B4309">
        <v>2001</v>
      </c>
      <c r="C4309">
        <v>3000</v>
      </c>
      <c r="D4309" t="s">
        <v>0</v>
      </c>
      <c r="E4309" t="s">
        <v>582</v>
      </c>
      <c r="F4309" t="s">
        <v>2003</v>
      </c>
    </row>
    <row r="4310" spans="1:6" x14ac:dyDescent="0.25">
      <c r="A4310">
        <v>36</v>
      </c>
      <c r="B4310">
        <v>3001</v>
      </c>
      <c r="C4310">
        <v>4000</v>
      </c>
      <c r="D4310" t="s">
        <v>40</v>
      </c>
      <c r="E4310" t="s">
        <v>265</v>
      </c>
      <c r="F4310" t="s">
        <v>1959</v>
      </c>
    </row>
    <row r="4311" spans="1:6" x14ac:dyDescent="0.25">
      <c r="A4311">
        <v>36</v>
      </c>
      <c r="B4311">
        <v>3001</v>
      </c>
      <c r="C4311">
        <v>4000</v>
      </c>
      <c r="D4311" t="s">
        <v>40</v>
      </c>
      <c r="E4311" t="s">
        <v>581</v>
      </c>
      <c r="F4311" t="s">
        <v>1990</v>
      </c>
    </row>
    <row r="4312" spans="1:6" x14ac:dyDescent="0.25">
      <c r="A4312">
        <v>36</v>
      </c>
      <c r="B4312">
        <v>3001</v>
      </c>
      <c r="C4312">
        <v>4000</v>
      </c>
      <c r="D4312" t="s">
        <v>40</v>
      </c>
      <c r="E4312" t="s">
        <v>575</v>
      </c>
      <c r="F4312" t="s">
        <v>1961</v>
      </c>
    </row>
    <row r="4313" spans="1:6" x14ac:dyDescent="0.25">
      <c r="A4313">
        <v>36</v>
      </c>
      <c r="B4313">
        <v>3001</v>
      </c>
      <c r="C4313">
        <v>4000</v>
      </c>
      <c r="D4313" t="s">
        <v>40</v>
      </c>
      <c r="E4313" t="s">
        <v>120</v>
      </c>
      <c r="F4313" t="s">
        <v>1983</v>
      </c>
    </row>
    <row r="4314" spans="1:6" x14ac:dyDescent="0.25">
      <c r="A4314">
        <v>36</v>
      </c>
      <c r="B4314">
        <v>3001</v>
      </c>
      <c r="C4314">
        <v>4000</v>
      </c>
      <c r="D4314" t="s">
        <v>40</v>
      </c>
      <c r="E4314" t="s">
        <v>142</v>
      </c>
      <c r="F4314" t="s">
        <v>1980</v>
      </c>
    </row>
    <row r="4315" spans="1:6" x14ac:dyDescent="0.25">
      <c r="A4315">
        <v>36</v>
      </c>
      <c r="B4315">
        <v>3001</v>
      </c>
      <c r="C4315">
        <v>4000</v>
      </c>
      <c r="D4315" t="s">
        <v>40</v>
      </c>
      <c r="E4315" t="s">
        <v>163</v>
      </c>
      <c r="F4315" t="s">
        <v>1984</v>
      </c>
    </row>
    <row r="4316" spans="1:6" x14ac:dyDescent="0.25">
      <c r="A4316">
        <v>36</v>
      </c>
      <c r="B4316">
        <v>3001</v>
      </c>
      <c r="C4316">
        <v>4000</v>
      </c>
      <c r="D4316" t="s">
        <v>40</v>
      </c>
      <c r="E4316" t="s">
        <v>576</v>
      </c>
      <c r="F4316" t="s">
        <v>1981</v>
      </c>
    </row>
    <row r="4317" spans="1:6" x14ac:dyDescent="0.25">
      <c r="A4317">
        <v>36</v>
      </c>
      <c r="B4317">
        <v>3001</v>
      </c>
      <c r="C4317">
        <v>4000</v>
      </c>
      <c r="D4317" t="s">
        <v>40</v>
      </c>
      <c r="E4317" t="s">
        <v>577</v>
      </c>
      <c r="F4317" t="s">
        <v>1985</v>
      </c>
    </row>
    <row r="4318" spans="1:6" x14ac:dyDescent="0.25">
      <c r="A4318">
        <v>36</v>
      </c>
      <c r="B4318">
        <v>3001</v>
      </c>
      <c r="C4318">
        <v>4000</v>
      </c>
      <c r="D4318" t="s">
        <v>40</v>
      </c>
      <c r="E4318" t="s">
        <v>578</v>
      </c>
      <c r="F4318" t="s">
        <v>1986</v>
      </c>
    </row>
    <row r="4319" spans="1:6" x14ac:dyDescent="0.25">
      <c r="A4319">
        <v>36</v>
      </c>
      <c r="B4319">
        <v>3001</v>
      </c>
      <c r="C4319">
        <v>4000</v>
      </c>
      <c r="D4319" t="s">
        <v>40</v>
      </c>
      <c r="E4319" t="s">
        <v>579</v>
      </c>
      <c r="F4319" t="s">
        <v>1971</v>
      </c>
    </row>
    <row r="4320" spans="1:6" x14ac:dyDescent="0.25">
      <c r="A4320">
        <v>36</v>
      </c>
      <c r="B4320">
        <v>3001</v>
      </c>
      <c r="C4320">
        <v>4000</v>
      </c>
      <c r="D4320" t="s">
        <v>40</v>
      </c>
      <c r="E4320" t="s">
        <v>580</v>
      </c>
      <c r="F4320" t="s">
        <v>1982</v>
      </c>
    </row>
    <row r="4321" spans="1:6" x14ac:dyDescent="0.25">
      <c r="A4321">
        <v>36</v>
      </c>
      <c r="B4321">
        <v>3001</v>
      </c>
      <c r="C4321">
        <v>4000</v>
      </c>
      <c r="D4321" t="s">
        <v>40</v>
      </c>
      <c r="E4321" t="s">
        <v>582</v>
      </c>
      <c r="F4321" t="s">
        <v>2003</v>
      </c>
    </row>
    <row r="4322" spans="1:6" x14ac:dyDescent="0.25">
      <c r="A4322">
        <v>36</v>
      </c>
      <c r="B4322">
        <v>4001</v>
      </c>
      <c r="C4322">
        <v>5000</v>
      </c>
      <c r="D4322" t="s">
        <v>138</v>
      </c>
      <c r="E4322" t="s">
        <v>265</v>
      </c>
      <c r="F4322" t="s">
        <v>1959</v>
      </c>
    </row>
    <row r="4323" spans="1:6" x14ac:dyDescent="0.25">
      <c r="A4323">
        <v>36</v>
      </c>
      <c r="B4323">
        <v>4001</v>
      </c>
      <c r="C4323">
        <v>5000</v>
      </c>
      <c r="D4323" t="s">
        <v>138</v>
      </c>
      <c r="E4323" t="s">
        <v>581</v>
      </c>
      <c r="F4323" t="s">
        <v>1990</v>
      </c>
    </row>
    <row r="4324" spans="1:6" x14ac:dyDescent="0.25">
      <c r="A4324">
        <v>36</v>
      </c>
      <c r="B4324">
        <v>4001</v>
      </c>
      <c r="C4324">
        <v>5000</v>
      </c>
      <c r="D4324" t="s">
        <v>138</v>
      </c>
      <c r="E4324" t="s">
        <v>575</v>
      </c>
      <c r="F4324" t="s">
        <v>1961</v>
      </c>
    </row>
    <row r="4325" spans="1:6" x14ac:dyDescent="0.25">
      <c r="A4325">
        <v>36</v>
      </c>
      <c r="B4325">
        <v>4001</v>
      </c>
      <c r="C4325">
        <v>5000</v>
      </c>
      <c r="D4325" t="s">
        <v>138</v>
      </c>
      <c r="E4325" t="s">
        <v>120</v>
      </c>
      <c r="F4325" t="s">
        <v>1983</v>
      </c>
    </row>
    <row r="4326" spans="1:6" x14ac:dyDescent="0.25">
      <c r="A4326">
        <v>36</v>
      </c>
      <c r="B4326">
        <v>4001</v>
      </c>
      <c r="C4326">
        <v>5000</v>
      </c>
      <c r="D4326" t="s">
        <v>138</v>
      </c>
      <c r="E4326" t="s">
        <v>142</v>
      </c>
      <c r="F4326" t="s">
        <v>1980</v>
      </c>
    </row>
    <row r="4327" spans="1:6" x14ac:dyDescent="0.25">
      <c r="A4327">
        <v>36</v>
      </c>
      <c r="B4327">
        <v>4001</v>
      </c>
      <c r="C4327">
        <v>5000</v>
      </c>
      <c r="D4327" t="s">
        <v>138</v>
      </c>
      <c r="E4327" t="s">
        <v>163</v>
      </c>
      <c r="F4327" t="s">
        <v>1964</v>
      </c>
    </row>
    <row r="4328" spans="1:6" x14ac:dyDescent="0.25">
      <c r="A4328">
        <v>36</v>
      </c>
      <c r="B4328">
        <v>4001</v>
      </c>
      <c r="C4328">
        <v>5000</v>
      </c>
      <c r="D4328" t="s">
        <v>138</v>
      </c>
      <c r="E4328" t="s">
        <v>576</v>
      </c>
      <c r="F4328" t="s">
        <v>1965</v>
      </c>
    </row>
    <row r="4329" spans="1:6" x14ac:dyDescent="0.25">
      <c r="A4329">
        <v>36</v>
      </c>
      <c r="B4329">
        <v>4001</v>
      </c>
      <c r="C4329">
        <v>5000</v>
      </c>
      <c r="D4329" t="s">
        <v>138</v>
      </c>
      <c r="E4329" t="s">
        <v>577</v>
      </c>
      <c r="F4329" t="s">
        <v>1985</v>
      </c>
    </row>
    <row r="4330" spans="1:6" x14ac:dyDescent="0.25">
      <c r="A4330">
        <v>36</v>
      </c>
      <c r="B4330">
        <v>4001</v>
      </c>
      <c r="C4330">
        <v>5000</v>
      </c>
      <c r="D4330" t="s">
        <v>138</v>
      </c>
      <c r="E4330" t="s">
        <v>578</v>
      </c>
      <c r="F4330" t="s">
        <v>1967</v>
      </c>
    </row>
    <row r="4331" spans="1:6" x14ac:dyDescent="0.25">
      <c r="A4331">
        <v>36</v>
      </c>
      <c r="B4331">
        <v>4001</v>
      </c>
      <c r="C4331">
        <v>5000</v>
      </c>
      <c r="D4331" t="s">
        <v>138</v>
      </c>
      <c r="E4331" t="s">
        <v>579</v>
      </c>
      <c r="F4331" t="s">
        <v>1971</v>
      </c>
    </row>
    <row r="4332" spans="1:6" x14ac:dyDescent="0.25">
      <c r="A4332">
        <v>36</v>
      </c>
      <c r="B4332">
        <v>4001</v>
      </c>
      <c r="C4332">
        <v>5000</v>
      </c>
      <c r="D4332" t="s">
        <v>138</v>
      </c>
      <c r="E4332" t="s">
        <v>580</v>
      </c>
      <c r="F4332" t="s">
        <v>1975</v>
      </c>
    </row>
    <row r="4333" spans="1:6" x14ac:dyDescent="0.25">
      <c r="A4333">
        <v>36</v>
      </c>
      <c r="B4333">
        <v>4001</v>
      </c>
      <c r="C4333">
        <v>5000</v>
      </c>
      <c r="D4333" t="s">
        <v>138</v>
      </c>
      <c r="E4333" t="s">
        <v>582</v>
      </c>
      <c r="F4333" t="s">
        <v>1970</v>
      </c>
    </row>
    <row r="4334" spans="1:6" x14ac:dyDescent="0.25">
      <c r="A4334">
        <v>36</v>
      </c>
      <c r="B4334">
        <v>5001</v>
      </c>
      <c r="C4334">
        <v>6000</v>
      </c>
      <c r="D4334" t="s">
        <v>103</v>
      </c>
      <c r="E4334" t="s">
        <v>265</v>
      </c>
      <c r="F4334" t="s">
        <v>1959</v>
      </c>
    </row>
    <row r="4335" spans="1:6" x14ac:dyDescent="0.25">
      <c r="A4335">
        <v>36</v>
      </c>
      <c r="B4335">
        <v>5001</v>
      </c>
      <c r="C4335">
        <v>6000</v>
      </c>
      <c r="D4335" t="s">
        <v>103</v>
      </c>
      <c r="E4335" t="s">
        <v>581</v>
      </c>
      <c r="F4335" t="s">
        <v>1990</v>
      </c>
    </row>
    <row r="4336" spans="1:6" x14ac:dyDescent="0.25">
      <c r="A4336">
        <v>36</v>
      </c>
      <c r="B4336">
        <v>5001</v>
      </c>
      <c r="C4336">
        <v>6000</v>
      </c>
      <c r="D4336" t="s">
        <v>103</v>
      </c>
      <c r="E4336" t="s">
        <v>575</v>
      </c>
      <c r="F4336" t="s">
        <v>2006</v>
      </c>
    </row>
    <row r="4337" spans="1:6" x14ac:dyDescent="0.25">
      <c r="A4337">
        <v>36</v>
      </c>
      <c r="B4337">
        <v>5001</v>
      </c>
      <c r="C4337">
        <v>6000</v>
      </c>
      <c r="D4337" t="s">
        <v>103</v>
      </c>
      <c r="E4337" t="s">
        <v>120</v>
      </c>
      <c r="F4337" t="s">
        <v>1983</v>
      </c>
    </row>
    <row r="4338" spans="1:6" x14ac:dyDescent="0.25">
      <c r="A4338">
        <v>36</v>
      </c>
      <c r="B4338">
        <v>5001</v>
      </c>
      <c r="C4338">
        <v>6000</v>
      </c>
      <c r="D4338" t="s">
        <v>103</v>
      </c>
      <c r="E4338" t="s">
        <v>142</v>
      </c>
      <c r="F4338" t="s">
        <v>1980</v>
      </c>
    </row>
    <row r="4339" spans="1:6" x14ac:dyDescent="0.25">
      <c r="A4339">
        <v>36</v>
      </c>
      <c r="B4339">
        <v>5001</v>
      </c>
      <c r="C4339">
        <v>6000</v>
      </c>
      <c r="D4339" t="s">
        <v>103</v>
      </c>
      <c r="E4339" t="s">
        <v>163</v>
      </c>
      <c r="F4339" t="s">
        <v>1964</v>
      </c>
    </row>
    <row r="4340" spans="1:6" x14ac:dyDescent="0.25">
      <c r="A4340">
        <v>36</v>
      </c>
      <c r="B4340">
        <v>5001</v>
      </c>
      <c r="C4340">
        <v>6000</v>
      </c>
      <c r="D4340" t="s">
        <v>103</v>
      </c>
      <c r="E4340" t="s">
        <v>576</v>
      </c>
      <c r="F4340" t="s">
        <v>1965</v>
      </c>
    </row>
    <row r="4341" spans="1:6" x14ac:dyDescent="0.25">
      <c r="A4341">
        <v>36</v>
      </c>
      <c r="B4341">
        <v>5001</v>
      </c>
      <c r="C4341">
        <v>6000</v>
      </c>
      <c r="D4341" t="s">
        <v>103</v>
      </c>
      <c r="E4341" t="s">
        <v>577</v>
      </c>
      <c r="F4341" t="s">
        <v>1985</v>
      </c>
    </row>
    <row r="4342" spans="1:6" x14ac:dyDescent="0.25">
      <c r="A4342">
        <v>36</v>
      </c>
      <c r="B4342">
        <v>5001</v>
      </c>
      <c r="C4342">
        <v>6000</v>
      </c>
      <c r="D4342" t="s">
        <v>103</v>
      </c>
      <c r="E4342" t="s">
        <v>578</v>
      </c>
      <c r="F4342" t="s">
        <v>1967</v>
      </c>
    </row>
    <row r="4343" spans="1:6" x14ac:dyDescent="0.25">
      <c r="A4343">
        <v>36</v>
      </c>
      <c r="B4343">
        <v>5001</v>
      </c>
      <c r="C4343">
        <v>6000</v>
      </c>
      <c r="D4343" t="s">
        <v>103</v>
      </c>
      <c r="E4343" t="s">
        <v>579</v>
      </c>
      <c r="F4343" t="s">
        <v>1968</v>
      </c>
    </row>
    <row r="4344" spans="1:6" x14ac:dyDescent="0.25">
      <c r="A4344">
        <v>36</v>
      </c>
      <c r="B4344">
        <v>5001</v>
      </c>
      <c r="C4344">
        <v>6000</v>
      </c>
      <c r="D4344" t="s">
        <v>103</v>
      </c>
      <c r="E4344" t="s">
        <v>580</v>
      </c>
      <c r="F4344" t="s">
        <v>1969</v>
      </c>
    </row>
    <row r="4345" spans="1:6" x14ac:dyDescent="0.25">
      <c r="A4345">
        <v>36</v>
      </c>
      <c r="B4345">
        <v>5001</v>
      </c>
      <c r="C4345">
        <v>6000</v>
      </c>
      <c r="D4345" t="s">
        <v>103</v>
      </c>
      <c r="E4345" t="s">
        <v>582</v>
      </c>
      <c r="F4345" t="s">
        <v>1970</v>
      </c>
    </row>
    <row r="4346" spans="1:6" x14ac:dyDescent="0.25">
      <c r="A4346">
        <v>36</v>
      </c>
      <c r="B4346">
        <v>6001</v>
      </c>
      <c r="C4346">
        <v>7000</v>
      </c>
      <c r="D4346" t="s">
        <v>109</v>
      </c>
      <c r="E4346" t="s">
        <v>265</v>
      </c>
      <c r="F4346" t="s">
        <v>1959</v>
      </c>
    </row>
    <row r="4347" spans="1:6" x14ac:dyDescent="0.25">
      <c r="A4347">
        <v>36</v>
      </c>
      <c r="B4347">
        <v>6001</v>
      </c>
      <c r="C4347">
        <v>7000</v>
      </c>
      <c r="D4347" t="s">
        <v>109</v>
      </c>
      <c r="E4347" t="s">
        <v>581</v>
      </c>
      <c r="F4347" t="s">
        <v>1990</v>
      </c>
    </row>
    <row r="4348" spans="1:6" x14ac:dyDescent="0.25">
      <c r="A4348">
        <v>36</v>
      </c>
      <c r="B4348">
        <v>6001</v>
      </c>
      <c r="C4348">
        <v>7000</v>
      </c>
      <c r="D4348" t="s">
        <v>109</v>
      </c>
      <c r="E4348" t="s">
        <v>575</v>
      </c>
      <c r="F4348" t="s">
        <v>1961</v>
      </c>
    </row>
    <row r="4349" spans="1:6" x14ac:dyDescent="0.25">
      <c r="A4349">
        <v>36</v>
      </c>
      <c r="B4349">
        <v>6001</v>
      </c>
      <c r="C4349">
        <v>7000</v>
      </c>
      <c r="D4349" t="s">
        <v>109</v>
      </c>
      <c r="E4349" t="s">
        <v>120</v>
      </c>
      <c r="F4349" t="s">
        <v>1983</v>
      </c>
    </row>
    <row r="4350" spans="1:6" x14ac:dyDescent="0.25">
      <c r="A4350">
        <v>36</v>
      </c>
      <c r="B4350">
        <v>6001</v>
      </c>
      <c r="C4350">
        <v>7000</v>
      </c>
      <c r="D4350" t="s">
        <v>109</v>
      </c>
      <c r="E4350" t="s">
        <v>142</v>
      </c>
      <c r="F4350" t="s">
        <v>1980</v>
      </c>
    </row>
    <row r="4351" spans="1:6" x14ac:dyDescent="0.25">
      <c r="A4351">
        <v>36</v>
      </c>
      <c r="B4351">
        <v>6001</v>
      </c>
      <c r="C4351">
        <v>7000</v>
      </c>
      <c r="D4351" t="s">
        <v>109</v>
      </c>
      <c r="E4351" t="s">
        <v>163</v>
      </c>
      <c r="F4351" t="s">
        <v>1984</v>
      </c>
    </row>
    <row r="4352" spans="1:6" x14ac:dyDescent="0.25">
      <c r="A4352">
        <v>36</v>
      </c>
      <c r="B4352">
        <v>6001</v>
      </c>
      <c r="C4352">
        <v>7000</v>
      </c>
      <c r="D4352" t="s">
        <v>109</v>
      </c>
      <c r="E4352" t="s">
        <v>576</v>
      </c>
      <c r="F4352" t="s">
        <v>1965</v>
      </c>
    </row>
    <row r="4353" spans="1:6" x14ac:dyDescent="0.25">
      <c r="A4353">
        <v>36</v>
      </c>
      <c r="B4353">
        <v>6001</v>
      </c>
      <c r="C4353">
        <v>7000</v>
      </c>
      <c r="D4353" t="s">
        <v>109</v>
      </c>
      <c r="E4353" t="s">
        <v>577</v>
      </c>
      <c r="F4353" t="s">
        <v>1985</v>
      </c>
    </row>
    <row r="4354" spans="1:6" x14ac:dyDescent="0.25">
      <c r="A4354">
        <v>36</v>
      </c>
      <c r="B4354">
        <v>6001</v>
      </c>
      <c r="C4354">
        <v>7000</v>
      </c>
      <c r="D4354" t="s">
        <v>109</v>
      </c>
      <c r="E4354" t="s">
        <v>578</v>
      </c>
      <c r="F4354" t="s">
        <v>1986</v>
      </c>
    </row>
    <row r="4355" spans="1:6" x14ac:dyDescent="0.25">
      <c r="A4355">
        <v>36</v>
      </c>
      <c r="B4355">
        <v>6001</v>
      </c>
      <c r="C4355">
        <v>7000</v>
      </c>
      <c r="D4355" t="s">
        <v>109</v>
      </c>
      <c r="E4355" t="s">
        <v>579</v>
      </c>
      <c r="F4355" t="s">
        <v>1968</v>
      </c>
    </row>
    <row r="4356" spans="1:6" x14ac:dyDescent="0.25">
      <c r="A4356">
        <v>36</v>
      </c>
      <c r="B4356">
        <v>6001</v>
      </c>
      <c r="C4356">
        <v>7000</v>
      </c>
      <c r="D4356" t="s">
        <v>109</v>
      </c>
      <c r="E4356" t="s">
        <v>580</v>
      </c>
      <c r="F4356" t="s">
        <v>1969</v>
      </c>
    </row>
    <row r="4357" spans="1:6" x14ac:dyDescent="0.25">
      <c r="A4357">
        <v>36</v>
      </c>
      <c r="B4357">
        <v>6001</v>
      </c>
      <c r="C4357">
        <v>7000</v>
      </c>
      <c r="D4357" t="s">
        <v>109</v>
      </c>
      <c r="E4357" t="s">
        <v>582</v>
      </c>
      <c r="F4357" t="s">
        <v>1970</v>
      </c>
    </row>
    <row r="4358" spans="1:6" x14ac:dyDescent="0.25">
      <c r="A4358">
        <v>36</v>
      </c>
      <c r="B4358">
        <v>7001</v>
      </c>
      <c r="C4358">
        <v>8000</v>
      </c>
      <c r="D4358" t="s">
        <v>88</v>
      </c>
      <c r="E4358" t="s">
        <v>265</v>
      </c>
      <c r="F4358" t="s">
        <v>1959</v>
      </c>
    </row>
    <row r="4359" spans="1:6" x14ac:dyDescent="0.25">
      <c r="A4359">
        <v>36</v>
      </c>
      <c r="B4359">
        <v>7001</v>
      </c>
      <c r="C4359">
        <v>8000</v>
      </c>
      <c r="D4359" t="s">
        <v>88</v>
      </c>
      <c r="E4359" t="s">
        <v>581</v>
      </c>
      <c r="F4359" t="s">
        <v>1990</v>
      </c>
    </row>
    <row r="4360" spans="1:6" x14ac:dyDescent="0.25">
      <c r="A4360">
        <v>36</v>
      </c>
      <c r="B4360">
        <v>7001</v>
      </c>
      <c r="C4360">
        <v>8000</v>
      </c>
      <c r="D4360" t="s">
        <v>88</v>
      </c>
      <c r="E4360" t="s">
        <v>575</v>
      </c>
      <c r="F4360" t="s">
        <v>1961</v>
      </c>
    </row>
    <row r="4361" spans="1:6" x14ac:dyDescent="0.25">
      <c r="A4361">
        <v>36</v>
      </c>
      <c r="B4361">
        <v>7001</v>
      </c>
      <c r="C4361">
        <v>8000</v>
      </c>
      <c r="D4361" t="s">
        <v>88</v>
      </c>
      <c r="E4361" t="s">
        <v>120</v>
      </c>
      <c r="F4361" t="s">
        <v>1983</v>
      </c>
    </row>
    <row r="4362" spans="1:6" x14ac:dyDescent="0.25">
      <c r="A4362">
        <v>36</v>
      </c>
      <c r="B4362">
        <v>7001</v>
      </c>
      <c r="C4362">
        <v>8000</v>
      </c>
      <c r="D4362" t="s">
        <v>88</v>
      </c>
      <c r="E4362" t="s">
        <v>142</v>
      </c>
      <c r="F4362" t="s">
        <v>1980</v>
      </c>
    </row>
    <row r="4363" spans="1:6" x14ac:dyDescent="0.25">
      <c r="A4363">
        <v>36</v>
      </c>
      <c r="B4363">
        <v>7001</v>
      </c>
      <c r="C4363">
        <v>8000</v>
      </c>
      <c r="D4363" t="s">
        <v>88</v>
      </c>
      <c r="E4363" t="s">
        <v>163</v>
      </c>
      <c r="F4363" t="s">
        <v>1984</v>
      </c>
    </row>
    <row r="4364" spans="1:6" x14ac:dyDescent="0.25">
      <c r="A4364">
        <v>36</v>
      </c>
      <c r="B4364">
        <v>7001</v>
      </c>
      <c r="C4364">
        <v>8000</v>
      </c>
      <c r="D4364" t="s">
        <v>88</v>
      </c>
      <c r="E4364" t="s">
        <v>576</v>
      </c>
      <c r="F4364" t="s">
        <v>1965</v>
      </c>
    </row>
    <row r="4365" spans="1:6" x14ac:dyDescent="0.25">
      <c r="A4365">
        <v>36</v>
      </c>
      <c r="B4365">
        <v>7001</v>
      </c>
      <c r="C4365">
        <v>8000</v>
      </c>
      <c r="D4365" t="s">
        <v>88</v>
      </c>
      <c r="E4365" t="s">
        <v>577</v>
      </c>
      <c r="F4365" t="s">
        <v>1985</v>
      </c>
    </row>
    <row r="4366" spans="1:6" x14ac:dyDescent="0.25">
      <c r="A4366">
        <v>36</v>
      </c>
      <c r="B4366">
        <v>7001</v>
      </c>
      <c r="C4366">
        <v>8000</v>
      </c>
      <c r="D4366" t="s">
        <v>88</v>
      </c>
      <c r="E4366" t="s">
        <v>578</v>
      </c>
      <c r="F4366" t="s">
        <v>1986</v>
      </c>
    </row>
    <row r="4367" spans="1:6" x14ac:dyDescent="0.25">
      <c r="A4367">
        <v>36</v>
      </c>
      <c r="B4367">
        <v>7001</v>
      </c>
      <c r="C4367">
        <v>8000</v>
      </c>
      <c r="D4367" t="s">
        <v>88</v>
      </c>
      <c r="E4367" t="s">
        <v>579</v>
      </c>
      <c r="F4367" t="s">
        <v>1968</v>
      </c>
    </row>
    <row r="4368" spans="1:6" x14ac:dyDescent="0.25">
      <c r="A4368">
        <v>36</v>
      </c>
      <c r="B4368">
        <v>7001</v>
      </c>
      <c r="C4368">
        <v>8000</v>
      </c>
      <c r="D4368" t="s">
        <v>88</v>
      </c>
      <c r="E4368" t="s">
        <v>580</v>
      </c>
      <c r="F4368" t="s">
        <v>1969</v>
      </c>
    </row>
    <row r="4369" spans="1:6" x14ac:dyDescent="0.25">
      <c r="A4369">
        <v>36</v>
      </c>
      <c r="B4369">
        <v>7001</v>
      </c>
      <c r="C4369">
        <v>8000</v>
      </c>
      <c r="D4369" t="s">
        <v>88</v>
      </c>
      <c r="E4369" t="s">
        <v>582</v>
      </c>
      <c r="F4369" t="s">
        <v>1970</v>
      </c>
    </row>
    <row r="4370" spans="1:6" x14ac:dyDescent="0.25">
      <c r="A4370">
        <v>36</v>
      </c>
      <c r="B4370">
        <v>8001</v>
      </c>
      <c r="C4370">
        <v>9000</v>
      </c>
      <c r="D4370" t="s">
        <v>5</v>
      </c>
      <c r="E4370" t="s">
        <v>265</v>
      </c>
      <c r="F4370" t="s">
        <v>2002</v>
      </c>
    </row>
    <row r="4371" spans="1:6" x14ac:dyDescent="0.25">
      <c r="A4371">
        <v>36</v>
      </c>
      <c r="B4371">
        <v>8001</v>
      </c>
      <c r="C4371">
        <v>9000</v>
      </c>
      <c r="D4371" t="s">
        <v>5</v>
      </c>
      <c r="E4371" t="s">
        <v>581</v>
      </c>
      <c r="F4371" t="s">
        <v>1990</v>
      </c>
    </row>
    <row r="4372" spans="1:6" x14ac:dyDescent="0.25">
      <c r="A4372">
        <v>36</v>
      </c>
      <c r="B4372">
        <v>8001</v>
      </c>
      <c r="C4372">
        <v>9000</v>
      </c>
      <c r="D4372" t="s">
        <v>5</v>
      </c>
      <c r="E4372" t="s">
        <v>575</v>
      </c>
      <c r="F4372" t="s">
        <v>1961</v>
      </c>
    </row>
    <row r="4373" spans="1:6" x14ac:dyDescent="0.25">
      <c r="A4373">
        <v>36</v>
      </c>
      <c r="B4373">
        <v>8001</v>
      </c>
      <c r="C4373">
        <v>9000</v>
      </c>
      <c r="D4373" t="s">
        <v>5</v>
      </c>
      <c r="E4373" t="s">
        <v>120</v>
      </c>
      <c r="F4373" t="s">
        <v>1983</v>
      </c>
    </row>
    <row r="4374" spans="1:6" x14ac:dyDescent="0.25">
      <c r="A4374">
        <v>36</v>
      </c>
      <c r="B4374">
        <v>8001</v>
      </c>
      <c r="C4374">
        <v>9000</v>
      </c>
      <c r="D4374" t="s">
        <v>5</v>
      </c>
      <c r="E4374" t="s">
        <v>142</v>
      </c>
      <c r="F4374" t="s">
        <v>1980</v>
      </c>
    </row>
    <row r="4375" spans="1:6" x14ac:dyDescent="0.25">
      <c r="A4375">
        <v>36</v>
      </c>
      <c r="B4375">
        <v>8001</v>
      </c>
      <c r="C4375">
        <v>9000</v>
      </c>
      <c r="D4375" t="s">
        <v>5</v>
      </c>
      <c r="E4375" t="s">
        <v>163</v>
      </c>
      <c r="F4375" t="s">
        <v>1984</v>
      </c>
    </row>
    <row r="4376" spans="1:6" x14ac:dyDescent="0.25">
      <c r="A4376">
        <v>36</v>
      </c>
      <c r="B4376">
        <v>8001</v>
      </c>
      <c r="C4376">
        <v>9000</v>
      </c>
      <c r="D4376" t="s">
        <v>5</v>
      </c>
      <c r="E4376" t="s">
        <v>576</v>
      </c>
      <c r="F4376" t="s">
        <v>1981</v>
      </c>
    </row>
    <row r="4377" spans="1:6" x14ac:dyDescent="0.25">
      <c r="A4377">
        <v>36</v>
      </c>
      <c r="B4377">
        <v>8001</v>
      </c>
      <c r="C4377">
        <v>9000</v>
      </c>
      <c r="D4377" t="s">
        <v>5</v>
      </c>
      <c r="E4377" t="s">
        <v>577</v>
      </c>
      <c r="F4377" t="s">
        <v>1985</v>
      </c>
    </row>
    <row r="4378" spans="1:6" x14ac:dyDescent="0.25">
      <c r="A4378">
        <v>36</v>
      </c>
      <c r="B4378">
        <v>8001</v>
      </c>
      <c r="C4378">
        <v>9000</v>
      </c>
      <c r="D4378" t="s">
        <v>5</v>
      </c>
      <c r="E4378" t="s">
        <v>578</v>
      </c>
      <c r="F4378" t="s">
        <v>1986</v>
      </c>
    </row>
    <row r="4379" spans="1:6" x14ac:dyDescent="0.25">
      <c r="A4379">
        <v>36</v>
      </c>
      <c r="B4379">
        <v>8001</v>
      </c>
      <c r="C4379">
        <v>9000</v>
      </c>
      <c r="D4379" t="s">
        <v>5</v>
      </c>
      <c r="E4379" t="s">
        <v>579</v>
      </c>
      <c r="F4379" t="s">
        <v>2001</v>
      </c>
    </row>
    <row r="4380" spans="1:6" x14ac:dyDescent="0.25">
      <c r="A4380">
        <v>36</v>
      </c>
      <c r="B4380">
        <v>8001</v>
      </c>
      <c r="C4380">
        <v>9000</v>
      </c>
      <c r="D4380" t="s">
        <v>5</v>
      </c>
      <c r="E4380" t="s">
        <v>580</v>
      </c>
      <c r="F4380" t="s">
        <v>1982</v>
      </c>
    </row>
    <row r="4381" spans="1:6" x14ac:dyDescent="0.25">
      <c r="A4381">
        <v>36</v>
      </c>
      <c r="B4381">
        <v>8001</v>
      </c>
      <c r="C4381">
        <v>9000</v>
      </c>
      <c r="D4381" t="s">
        <v>5</v>
      </c>
      <c r="E4381" t="s">
        <v>582</v>
      </c>
      <c r="F4381" t="s">
        <v>2003</v>
      </c>
    </row>
    <row r="4382" spans="1:6" x14ac:dyDescent="0.25">
      <c r="A4382">
        <v>36</v>
      </c>
      <c r="B4382">
        <v>9001</v>
      </c>
      <c r="C4382">
        <v>10000</v>
      </c>
      <c r="D4382" t="s">
        <v>68</v>
      </c>
      <c r="E4382" t="s">
        <v>265</v>
      </c>
      <c r="F4382" t="s">
        <v>1959</v>
      </c>
    </row>
    <row r="4383" spans="1:6" x14ac:dyDescent="0.25">
      <c r="A4383">
        <v>36</v>
      </c>
      <c r="B4383">
        <v>9001</v>
      </c>
      <c r="C4383">
        <v>10000</v>
      </c>
      <c r="D4383" t="s">
        <v>68</v>
      </c>
      <c r="E4383" t="s">
        <v>581</v>
      </c>
      <c r="F4383" t="s">
        <v>1990</v>
      </c>
    </row>
    <row r="4384" spans="1:6" x14ac:dyDescent="0.25">
      <c r="A4384">
        <v>36</v>
      </c>
      <c r="B4384">
        <v>9001</v>
      </c>
      <c r="C4384">
        <v>10000</v>
      </c>
      <c r="D4384" t="s">
        <v>68</v>
      </c>
      <c r="E4384" t="s">
        <v>575</v>
      </c>
      <c r="F4384" t="s">
        <v>1961</v>
      </c>
    </row>
    <row r="4385" spans="1:6" x14ac:dyDescent="0.25">
      <c r="A4385">
        <v>36</v>
      </c>
      <c r="B4385">
        <v>9001</v>
      </c>
      <c r="C4385">
        <v>10000</v>
      </c>
      <c r="D4385" t="s">
        <v>68</v>
      </c>
      <c r="E4385" t="s">
        <v>120</v>
      </c>
      <c r="F4385" t="s">
        <v>1983</v>
      </c>
    </row>
    <row r="4386" spans="1:6" x14ac:dyDescent="0.25">
      <c r="A4386">
        <v>36</v>
      </c>
      <c r="B4386">
        <v>9001</v>
      </c>
      <c r="C4386">
        <v>10000</v>
      </c>
      <c r="D4386" t="s">
        <v>68</v>
      </c>
      <c r="E4386" t="s">
        <v>142</v>
      </c>
      <c r="F4386" t="s">
        <v>1980</v>
      </c>
    </row>
    <row r="4387" spans="1:6" x14ac:dyDescent="0.25">
      <c r="A4387">
        <v>36</v>
      </c>
      <c r="B4387">
        <v>9001</v>
      </c>
      <c r="C4387">
        <v>10000</v>
      </c>
      <c r="D4387" t="s">
        <v>68</v>
      </c>
      <c r="E4387" t="s">
        <v>163</v>
      </c>
      <c r="F4387" t="s">
        <v>1984</v>
      </c>
    </row>
    <row r="4388" spans="1:6" x14ac:dyDescent="0.25">
      <c r="A4388">
        <v>36</v>
      </c>
      <c r="B4388">
        <v>9001</v>
      </c>
      <c r="C4388">
        <v>10000</v>
      </c>
      <c r="D4388" t="s">
        <v>68</v>
      </c>
      <c r="E4388" t="s">
        <v>576</v>
      </c>
      <c r="F4388" t="s">
        <v>1981</v>
      </c>
    </row>
    <row r="4389" spans="1:6" x14ac:dyDescent="0.25">
      <c r="A4389">
        <v>36</v>
      </c>
      <c r="B4389">
        <v>9001</v>
      </c>
      <c r="C4389">
        <v>10000</v>
      </c>
      <c r="D4389" t="s">
        <v>68</v>
      </c>
      <c r="E4389" t="s">
        <v>577</v>
      </c>
      <c r="F4389" t="s">
        <v>1985</v>
      </c>
    </row>
    <row r="4390" spans="1:6" x14ac:dyDescent="0.25">
      <c r="A4390">
        <v>36</v>
      </c>
      <c r="B4390">
        <v>9001</v>
      </c>
      <c r="C4390">
        <v>10000</v>
      </c>
      <c r="D4390" t="s">
        <v>68</v>
      </c>
      <c r="E4390" t="s">
        <v>578</v>
      </c>
      <c r="F4390" t="s">
        <v>1986</v>
      </c>
    </row>
    <row r="4391" spans="1:6" x14ac:dyDescent="0.25">
      <c r="A4391">
        <v>36</v>
      </c>
      <c r="B4391">
        <v>9001</v>
      </c>
      <c r="C4391">
        <v>10000</v>
      </c>
      <c r="D4391" t="s">
        <v>68</v>
      </c>
      <c r="E4391" t="s">
        <v>579</v>
      </c>
      <c r="F4391" t="s">
        <v>2001</v>
      </c>
    </row>
    <row r="4392" spans="1:6" x14ac:dyDescent="0.25">
      <c r="A4392">
        <v>36</v>
      </c>
      <c r="B4392">
        <v>9001</v>
      </c>
      <c r="C4392">
        <v>10000</v>
      </c>
      <c r="D4392" t="s">
        <v>68</v>
      </c>
      <c r="E4392" t="s">
        <v>580</v>
      </c>
      <c r="F4392" t="s">
        <v>1982</v>
      </c>
    </row>
    <row r="4393" spans="1:6" x14ac:dyDescent="0.25">
      <c r="A4393">
        <v>36</v>
      </c>
      <c r="B4393">
        <v>9001</v>
      </c>
      <c r="C4393">
        <v>10000</v>
      </c>
      <c r="D4393" t="s">
        <v>68</v>
      </c>
      <c r="E4393" t="s">
        <v>582</v>
      </c>
      <c r="F4393" t="s">
        <v>2003</v>
      </c>
    </row>
    <row r="4394" spans="1:6" x14ac:dyDescent="0.25">
      <c r="A4394">
        <v>37</v>
      </c>
      <c r="B4394">
        <v>1</v>
      </c>
      <c r="C4394">
        <v>1000</v>
      </c>
      <c r="D4394" t="s">
        <v>107</v>
      </c>
      <c r="E4394" t="s">
        <v>265</v>
      </c>
      <c r="F4394" t="s">
        <v>1959</v>
      </c>
    </row>
    <row r="4395" spans="1:6" x14ac:dyDescent="0.25">
      <c r="A4395">
        <v>37</v>
      </c>
      <c r="B4395">
        <v>1</v>
      </c>
      <c r="C4395">
        <v>1000</v>
      </c>
      <c r="D4395" t="s">
        <v>107</v>
      </c>
      <c r="E4395" t="s">
        <v>581</v>
      </c>
      <c r="F4395" t="s">
        <v>1990</v>
      </c>
    </row>
    <row r="4396" spans="1:6" x14ac:dyDescent="0.25">
      <c r="A4396">
        <v>37</v>
      </c>
      <c r="B4396">
        <v>1</v>
      </c>
      <c r="C4396">
        <v>1000</v>
      </c>
      <c r="D4396" t="s">
        <v>107</v>
      </c>
      <c r="E4396" t="s">
        <v>575</v>
      </c>
      <c r="F4396" t="s">
        <v>1961</v>
      </c>
    </row>
    <row r="4397" spans="1:6" x14ac:dyDescent="0.25">
      <c r="A4397">
        <v>37</v>
      </c>
      <c r="B4397">
        <v>1</v>
      </c>
      <c r="C4397">
        <v>1000</v>
      </c>
      <c r="D4397" t="s">
        <v>107</v>
      </c>
      <c r="E4397" t="s">
        <v>120</v>
      </c>
      <c r="F4397" t="s">
        <v>1983</v>
      </c>
    </row>
    <row r="4398" spans="1:6" x14ac:dyDescent="0.25">
      <c r="A4398">
        <v>37</v>
      </c>
      <c r="B4398">
        <v>1</v>
      </c>
      <c r="C4398">
        <v>1000</v>
      </c>
      <c r="D4398" t="s">
        <v>107</v>
      </c>
      <c r="E4398" t="s">
        <v>142</v>
      </c>
      <c r="F4398" t="s">
        <v>1963</v>
      </c>
    </row>
    <row r="4399" spans="1:6" x14ac:dyDescent="0.25">
      <c r="A4399">
        <v>37</v>
      </c>
      <c r="B4399">
        <v>1</v>
      </c>
      <c r="C4399">
        <v>1000</v>
      </c>
      <c r="D4399" t="s">
        <v>107</v>
      </c>
      <c r="E4399" t="s">
        <v>163</v>
      </c>
      <c r="F4399" t="s">
        <v>1964</v>
      </c>
    </row>
    <row r="4400" spans="1:6" x14ac:dyDescent="0.25">
      <c r="A4400">
        <v>37</v>
      </c>
      <c r="B4400">
        <v>1</v>
      </c>
      <c r="C4400">
        <v>1000</v>
      </c>
      <c r="D4400" t="s">
        <v>107</v>
      </c>
      <c r="E4400" t="s">
        <v>576</v>
      </c>
      <c r="F4400" t="s">
        <v>1965</v>
      </c>
    </row>
    <row r="4401" spans="1:6" x14ac:dyDescent="0.25">
      <c r="A4401">
        <v>37</v>
      </c>
      <c r="B4401">
        <v>1</v>
      </c>
      <c r="C4401">
        <v>1000</v>
      </c>
      <c r="D4401" t="s">
        <v>107</v>
      </c>
      <c r="E4401" t="s">
        <v>577</v>
      </c>
      <c r="F4401" t="s">
        <v>2021</v>
      </c>
    </row>
    <row r="4402" spans="1:6" x14ac:dyDescent="0.25">
      <c r="A4402">
        <v>37</v>
      </c>
      <c r="B4402">
        <v>1</v>
      </c>
      <c r="C4402">
        <v>1000</v>
      </c>
      <c r="D4402" t="s">
        <v>107</v>
      </c>
      <c r="E4402" t="s">
        <v>578</v>
      </c>
      <c r="F4402" t="s">
        <v>1967</v>
      </c>
    </row>
    <row r="4403" spans="1:6" x14ac:dyDescent="0.25">
      <c r="A4403">
        <v>37</v>
      </c>
      <c r="B4403">
        <v>1</v>
      </c>
      <c r="C4403">
        <v>1000</v>
      </c>
      <c r="D4403" t="s">
        <v>107</v>
      </c>
      <c r="E4403" t="s">
        <v>579</v>
      </c>
      <c r="F4403" t="s">
        <v>1968</v>
      </c>
    </row>
    <row r="4404" spans="1:6" x14ac:dyDescent="0.25">
      <c r="A4404">
        <v>37</v>
      </c>
      <c r="B4404">
        <v>1</v>
      </c>
      <c r="C4404">
        <v>1000</v>
      </c>
      <c r="D4404" t="s">
        <v>107</v>
      </c>
      <c r="E4404" t="s">
        <v>580</v>
      </c>
      <c r="F4404" t="s">
        <v>1969</v>
      </c>
    </row>
    <row r="4405" spans="1:6" x14ac:dyDescent="0.25">
      <c r="A4405">
        <v>37</v>
      </c>
      <c r="B4405">
        <v>1</v>
      </c>
      <c r="C4405">
        <v>1000</v>
      </c>
      <c r="D4405" t="s">
        <v>107</v>
      </c>
      <c r="E4405" t="s">
        <v>582</v>
      </c>
      <c r="F4405" t="s">
        <v>1970</v>
      </c>
    </row>
    <row r="4406" spans="1:6" x14ac:dyDescent="0.25">
      <c r="A4406">
        <v>37</v>
      </c>
      <c r="B4406">
        <v>10001</v>
      </c>
      <c r="C4406">
        <v>11000</v>
      </c>
      <c r="D4406" t="s">
        <v>226</v>
      </c>
      <c r="E4406" t="s">
        <v>265</v>
      </c>
      <c r="F4406" t="s">
        <v>1959</v>
      </c>
    </row>
    <row r="4407" spans="1:6" x14ac:dyDescent="0.25">
      <c r="A4407">
        <v>37</v>
      </c>
      <c r="B4407">
        <v>10001</v>
      </c>
      <c r="C4407">
        <v>11000</v>
      </c>
      <c r="D4407" t="s">
        <v>226</v>
      </c>
      <c r="E4407" t="s">
        <v>581</v>
      </c>
      <c r="F4407" t="s">
        <v>1960</v>
      </c>
    </row>
    <row r="4408" spans="1:6" x14ac:dyDescent="0.25">
      <c r="A4408">
        <v>37</v>
      </c>
      <c r="B4408">
        <v>10001</v>
      </c>
      <c r="C4408">
        <v>11000</v>
      </c>
      <c r="D4408" t="s">
        <v>226</v>
      </c>
      <c r="E4408" t="s">
        <v>575</v>
      </c>
      <c r="F4408" t="s">
        <v>1961</v>
      </c>
    </row>
    <row r="4409" spans="1:6" x14ac:dyDescent="0.25">
      <c r="A4409">
        <v>37</v>
      </c>
      <c r="B4409">
        <v>10001</v>
      </c>
      <c r="C4409">
        <v>11000</v>
      </c>
      <c r="D4409" t="s">
        <v>226</v>
      </c>
      <c r="E4409" t="s">
        <v>120</v>
      </c>
      <c r="F4409" t="s">
        <v>1972</v>
      </c>
    </row>
    <row r="4410" spans="1:6" x14ac:dyDescent="0.25">
      <c r="A4410">
        <v>37</v>
      </c>
      <c r="B4410">
        <v>10001</v>
      </c>
      <c r="C4410">
        <v>11000</v>
      </c>
      <c r="D4410" t="s">
        <v>226</v>
      </c>
      <c r="E4410" t="s">
        <v>142</v>
      </c>
      <c r="F4410" t="s">
        <v>1963</v>
      </c>
    </row>
    <row r="4411" spans="1:6" x14ac:dyDescent="0.25">
      <c r="A4411">
        <v>37</v>
      </c>
      <c r="B4411">
        <v>10001</v>
      </c>
      <c r="C4411">
        <v>11000</v>
      </c>
      <c r="D4411" t="s">
        <v>226</v>
      </c>
      <c r="E4411" t="s">
        <v>163</v>
      </c>
      <c r="F4411" t="s">
        <v>1964</v>
      </c>
    </row>
    <row r="4412" spans="1:6" x14ac:dyDescent="0.25">
      <c r="A4412">
        <v>37</v>
      </c>
      <c r="B4412">
        <v>10001</v>
      </c>
      <c r="C4412">
        <v>11000</v>
      </c>
      <c r="D4412" t="s">
        <v>226</v>
      </c>
      <c r="E4412" t="s">
        <v>576</v>
      </c>
      <c r="F4412" t="s">
        <v>1965</v>
      </c>
    </row>
    <row r="4413" spans="1:6" x14ac:dyDescent="0.25">
      <c r="A4413">
        <v>37</v>
      </c>
      <c r="B4413">
        <v>10001</v>
      </c>
      <c r="C4413">
        <v>11000</v>
      </c>
      <c r="D4413" t="s">
        <v>226</v>
      </c>
      <c r="E4413" t="s">
        <v>577</v>
      </c>
      <c r="F4413" t="s">
        <v>1966</v>
      </c>
    </row>
    <row r="4414" spans="1:6" x14ac:dyDescent="0.25">
      <c r="A4414">
        <v>37</v>
      </c>
      <c r="B4414">
        <v>10001</v>
      </c>
      <c r="C4414">
        <v>11000</v>
      </c>
      <c r="D4414" t="s">
        <v>226</v>
      </c>
      <c r="E4414" t="s">
        <v>578</v>
      </c>
      <c r="F4414" t="s">
        <v>1967</v>
      </c>
    </row>
    <row r="4415" spans="1:6" x14ac:dyDescent="0.25">
      <c r="A4415">
        <v>37</v>
      </c>
      <c r="B4415">
        <v>10001</v>
      </c>
      <c r="C4415">
        <v>11000</v>
      </c>
      <c r="D4415" t="s">
        <v>226</v>
      </c>
      <c r="E4415" t="s">
        <v>579</v>
      </c>
      <c r="F4415" t="s">
        <v>2001</v>
      </c>
    </row>
    <row r="4416" spans="1:6" x14ac:dyDescent="0.25">
      <c r="A4416">
        <v>37</v>
      </c>
      <c r="B4416">
        <v>10001</v>
      </c>
      <c r="C4416">
        <v>11000</v>
      </c>
      <c r="D4416" t="s">
        <v>226</v>
      </c>
      <c r="E4416" t="s">
        <v>580</v>
      </c>
      <c r="F4416" t="s">
        <v>1969</v>
      </c>
    </row>
    <row r="4417" spans="1:6" x14ac:dyDescent="0.25">
      <c r="A4417">
        <v>37</v>
      </c>
      <c r="B4417">
        <v>10001</v>
      </c>
      <c r="C4417">
        <v>11000</v>
      </c>
      <c r="D4417" t="s">
        <v>226</v>
      </c>
      <c r="E4417" t="s">
        <v>582</v>
      </c>
      <c r="F4417" t="s">
        <v>1970</v>
      </c>
    </row>
    <row r="4418" spans="1:6" x14ac:dyDescent="0.25">
      <c r="A4418">
        <v>37</v>
      </c>
      <c r="B4418">
        <v>1001</v>
      </c>
      <c r="C4418">
        <v>2000</v>
      </c>
      <c r="D4418" t="s">
        <v>69</v>
      </c>
      <c r="E4418" t="s">
        <v>265</v>
      </c>
      <c r="F4418" t="s">
        <v>1959</v>
      </c>
    </row>
    <row r="4419" spans="1:6" x14ac:dyDescent="0.25">
      <c r="A4419">
        <v>37</v>
      </c>
      <c r="B4419">
        <v>1001</v>
      </c>
      <c r="C4419">
        <v>2000</v>
      </c>
      <c r="D4419" t="s">
        <v>69</v>
      </c>
      <c r="E4419" t="s">
        <v>581</v>
      </c>
      <c r="F4419" t="s">
        <v>1990</v>
      </c>
    </row>
    <row r="4420" spans="1:6" x14ac:dyDescent="0.25">
      <c r="A4420">
        <v>37</v>
      </c>
      <c r="B4420">
        <v>1001</v>
      </c>
      <c r="C4420">
        <v>2000</v>
      </c>
      <c r="D4420" t="s">
        <v>69</v>
      </c>
      <c r="E4420" t="s">
        <v>575</v>
      </c>
      <c r="F4420" t="s">
        <v>1961</v>
      </c>
    </row>
    <row r="4421" spans="1:6" x14ac:dyDescent="0.25">
      <c r="A4421">
        <v>37</v>
      </c>
      <c r="B4421">
        <v>1001</v>
      </c>
      <c r="C4421">
        <v>2000</v>
      </c>
      <c r="D4421" t="s">
        <v>69</v>
      </c>
      <c r="E4421" t="s">
        <v>120</v>
      </c>
      <c r="F4421" t="s">
        <v>2015</v>
      </c>
    </row>
    <row r="4422" spans="1:6" x14ac:dyDescent="0.25">
      <c r="A4422">
        <v>37</v>
      </c>
      <c r="B4422">
        <v>1001</v>
      </c>
      <c r="C4422">
        <v>2000</v>
      </c>
      <c r="D4422" t="s">
        <v>69</v>
      </c>
      <c r="E4422" t="s">
        <v>142</v>
      </c>
      <c r="F4422" t="s">
        <v>1963</v>
      </c>
    </row>
    <row r="4423" spans="1:6" x14ac:dyDescent="0.25">
      <c r="A4423">
        <v>37</v>
      </c>
      <c r="B4423">
        <v>1001</v>
      </c>
      <c r="C4423">
        <v>2000</v>
      </c>
      <c r="D4423" t="s">
        <v>69</v>
      </c>
      <c r="E4423" t="s">
        <v>163</v>
      </c>
      <c r="F4423" t="s">
        <v>1964</v>
      </c>
    </row>
    <row r="4424" spans="1:6" x14ac:dyDescent="0.25">
      <c r="A4424">
        <v>37</v>
      </c>
      <c r="B4424">
        <v>1001</v>
      </c>
      <c r="C4424">
        <v>2000</v>
      </c>
      <c r="D4424" t="s">
        <v>69</v>
      </c>
      <c r="E4424" t="s">
        <v>576</v>
      </c>
      <c r="F4424" t="s">
        <v>1965</v>
      </c>
    </row>
    <row r="4425" spans="1:6" x14ac:dyDescent="0.25">
      <c r="A4425">
        <v>37</v>
      </c>
      <c r="B4425">
        <v>1001</v>
      </c>
      <c r="C4425">
        <v>2000</v>
      </c>
      <c r="D4425" t="s">
        <v>69</v>
      </c>
      <c r="E4425" t="s">
        <v>577</v>
      </c>
      <c r="F4425" t="s">
        <v>1985</v>
      </c>
    </row>
    <row r="4426" spans="1:6" x14ac:dyDescent="0.25">
      <c r="A4426">
        <v>37</v>
      </c>
      <c r="B4426">
        <v>1001</v>
      </c>
      <c r="C4426">
        <v>2000</v>
      </c>
      <c r="D4426" t="s">
        <v>69</v>
      </c>
      <c r="E4426" t="s">
        <v>578</v>
      </c>
      <c r="F4426" t="s">
        <v>1967</v>
      </c>
    </row>
    <row r="4427" spans="1:6" x14ac:dyDescent="0.25">
      <c r="A4427">
        <v>37</v>
      </c>
      <c r="B4427">
        <v>1001</v>
      </c>
      <c r="C4427">
        <v>2000</v>
      </c>
      <c r="D4427" t="s">
        <v>69</v>
      </c>
      <c r="E4427" t="s">
        <v>579</v>
      </c>
      <c r="F4427" t="s">
        <v>1968</v>
      </c>
    </row>
    <row r="4428" spans="1:6" x14ac:dyDescent="0.25">
      <c r="A4428">
        <v>37</v>
      </c>
      <c r="B4428">
        <v>1001</v>
      </c>
      <c r="C4428">
        <v>2000</v>
      </c>
      <c r="D4428" t="s">
        <v>69</v>
      </c>
      <c r="E4428" t="s">
        <v>580</v>
      </c>
      <c r="F4428" t="s">
        <v>1969</v>
      </c>
    </row>
    <row r="4429" spans="1:6" x14ac:dyDescent="0.25">
      <c r="A4429">
        <v>37</v>
      </c>
      <c r="B4429">
        <v>1001</v>
      </c>
      <c r="C4429">
        <v>2000</v>
      </c>
      <c r="D4429" t="s">
        <v>69</v>
      </c>
      <c r="E4429" t="s">
        <v>582</v>
      </c>
      <c r="F4429" t="s">
        <v>1992</v>
      </c>
    </row>
    <row r="4430" spans="1:6" x14ac:dyDescent="0.25">
      <c r="A4430">
        <v>37</v>
      </c>
      <c r="B4430">
        <v>11001</v>
      </c>
      <c r="C4430">
        <v>12000</v>
      </c>
      <c r="D4430" t="s">
        <v>149</v>
      </c>
      <c r="E4430" t="s">
        <v>265</v>
      </c>
      <c r="F4430" t="s">
        <v>1959</v>
      </c>
    </row>
    <row r="4431" spans="1:6" x14ac:dyDescent="0.25">
      <c r="A4431">
        <v>37</v>
      </c>
      <c r="B4431">
        <v>11001</v>
      </c>
      <c r="C4431">
        <v>12000</v>
      </c>
      <c r="D4431" t="s">
        <v>149</v>
      </c>
      <c r="E4431" t="s">
        <v>581</v>
      </c>
      <c r="F4431" t="s">
        <v>1960</v>
      </c>
    </row>
    <row r="4432" spans="1:6" x14ac:dyDescent="0.25">
      <c r="A4432">
        <v>37</v>
      </c>
      <c r="B4432">
        <v>11001</v>
      </c>
      <c r="C4432">
        <v>12000</v>
      </c>
      <c r="D4432" t="s">
        <v>149</v>
      </c>
      <c r="E4432" t="s">
        <v>575</v>
      </c>
      <c r="F4432" t="s">
        <v>1961</v>
      </c>
    </row>
    <row r="4433" spans="1:6" x14ac:dyDescent="0.25">
      <c r="A4433">
        <v>37</v>
      </c>
      <c r="B4433">
        <v>11001</v>
      </c>
      <c r="C4433">
        <v>12000</v>
      </c>
      <c r="D4433" t="s">
        <v>149</v>
      </c>
      <c r="E4433" t="s">
        <v>120</v>
      </c>
      <c r="F4433" t="s">
        <v>1962</v>
      </c>
    </row>
    <row r="4434" spans="1:6" x14ac:dyDescent="0.25">
      <c r="A4434">
        <v>37</v>
      </c>
      <c r="B4434">
        <v>11001</v>
      </c>
      <c r="C4434">
        <v>12000</v>
      </c>
      <c r="D4434" t="s">
        <v>149</v>
      </c>
      <c r="E4434" t="s">
        <v>142</v>
      </c>
      <c r="F4434" t="s">
        <v>1980</v>
      </c>
    </row>
    <row r="4435" spans="1:6" x14ac:dyDescent="0.25">
      <c r="A4435">
        <v>37</v>
      </c>
      <c r="B4435">
        <v>11001</v>
      </c>
      <c r="C4435">
        <v>12000</v>
      </c>
      <c r="D4435" t="s">
        <v>149</v>
      </c>
      <c r="E4435" t="s">
        <v>163</v>
      </c>
      <c r="F4435" t="s">
        <v>1964</v>
      </c>
    </row>
    <row r="4436" spans="1:6" x14ac:dyDescent="0.25">
      <c r="A4436">
        <v>37</v>
      </c>
      <c r="B4436">
        <v>11001</v>
      </c>
      <c r="C4436">
        <v>12000</v>
      </c>
      <c r="D4436" t="s">
        <v>149</v>
      </c>
      <c r="E4436" t="s">
        <v>576</v>
      </c>
      <c r="F4436" t="s">
        <v>1965</v>
      </c>
    </row>
    <row r="4437" spans="1:6" x14ac:dyDescent="0.25">
      <c r="A4437">
        <v>37</v>
      </c>
      <c r="B4437">
        <v>11001</v>
      </c>
      <c r="C4437">
        <v>12000</v>
      </c>
      <c r="D4437" t="s">
        <v>149</v>
      </c>
      <c r="E4437" t="s">
        <v>577</v>
      </c>
      <c r="F4437" t="s">
        <v>1966</v>
      </c>
    </row>
    <row r="4438" spans="1:6" x14ac:dyDescent="0.25">
      <c r="A4438">
        <v>37</v>
      </c>
      <c r="B4438">
        <v>11001</v>
      </c>
      <c r="C4438">
        <v>12000</v>
      </c>
      <c r="D4438" t="s">
        <v>149</v>
      </c>
      <c r="E4438" t="s">
        <v>578</v>
      </c>
      <c r="F4438" t="s">
        <v>1967</v>
      </c>
    </row>
    <row r="4439" spans="1:6" x14ac:dyDescent="0.25">
      <c r="A4439">
        <v>37</v>
      </c>
      <c r="B4439">
        <v>11001</v>
      </c>
      <c r="C4439">
        <v>12000</v>
      </c>
      <c r="D4439" t="s">
        <v>149</v>
      </c>
      <c r="E4439" t="s">
        <v>579</v>
      </c>
      <c r="F4439" t="s">
        <v>2001</v>
      </c>
    </row>
    <row r="4440" spans="1:6" x14ac:dyDescent="0.25">
      <c r="A4440">
        <v>37</v>
      </c>
      <c r="B4440">
        <v>11001</v>
      </c>
      <c r="C4440">
        <v>12000</v>
      </c>
      <c r="D4440" t="s">
        <v>149</v>
      </c>
      <c r="E4440" t="s">
        <v>580</v>
      </c>
      <c r="F4440" t="s">
        <v>1969</v>
      </c>
    </row>
    <row r="4441" spans="1:6" x14ac:dyDescent="0.25">
      <c r="A4441">
        <v>37</v>
      </c>
      <c r="B4441">
        <v>11001</v>
      </c>
      <c r="C4441">
        <v>12000</v>
      </c>
      <c r="D4441" t="s">
        <v>149</v>
      </c>
      <c r="E4441" t="s">
        <v>582</v>
      </c>
      <c r="F4441" t="s">
        <v>1970</v>
      </c>
    </row>
    <row r="4442" spans="1:6" x14ac:dyDescent="0.25">
      <c r="A4442">
        <v>37</v>
      </c>
      <c r="B4442">
        <v>12001</v>
      </c>
      <c r="C4442">
        <v>13000</v>
      </c>
      <c r="D4442" t="s">
        <v>154</v>
      </c>
      <c r="E4442" t="s">
        <v>265</v>
      </c>
      <c r="F4442" t="s">
        <v>1959</v>
      </c>
    </row>
    <row r="4443" spans="1:6" x14ac:dyDescent="0.25">
      <c r="A4443">
        <v>37</v>
      </c>
      <c r="B4443">
        <v>12001</v>
      </c>
      <c r="C4443">
        <v>13000</v>
      </c>
      <c r="D4443" t="s">
        <v>154</v>
      </c>
      <c r="E4443" t="s">
        <v>581</v>
      </c>
      <c r="F4443" t="s">
        <v>1976</v>
      </c>
    </row>
    <row r="4444" spans="1:6" x14ac:dyDescent="0.25">
      <c r="A4444">
        <v>37</v>
      </c>
      <c r="B4444">
        <v>12001</v>
      </c>
      <c r="C4444">
        <v>13000</v>
      </c>
      <c r="D4444" t="s">
        <v>154</v>
      </c>
      <c r="E4444" t="s">
        <v>575</v>
      </c>
      <c r="F4444" t="s">
        <v>1961</v>
      </c>
    </row>
    <row r="4445" spans="1:6" x14ac:dyDescent="0.25">
      <c r="A4445">
        <v>37</v>
      </c>
      <c r="B4445">
        <v>12001</v>
      </c>
      <c r="C4445">
        <v>13000</v>
      </c>
      <c r="D4445" t="s">
        <v>154</v>
      </c>
      <c r="E4445" t="s">
        <v>120</v>
      </c>
      <c r="F4445" t="s">
        <v>1972</v>
      </c>
    </row>
    <row r="4446" spans="1:6" x14ac:dyDescent="0.25">
      <c r="A4446">
        <v>37</v>
      </c>
      <c r="B4446">
        <v>12001</v>
      </c>
      <c r="C4446">
        <v>13000</v>
      </c>
      <c r="D4446" t="s">
        <v>154</v>
      </c>
      <c r="E4446" t="s">
        <v>142</v>
      </c>
      <c r="F4446" t="s">
        <v>1980</v>
      </c>
    </row>
    <row r="4447" spans="1:6" x14ac:dyDescent="0.25">
      <c r="A4447">
        <v>37</v>
      </c>
      <c r="B4447">
        <v>12001</v>
      </c>
      <c r="C4447">
        <v>13000</v>
      </c>
      <c r="D4447" t="s">
        <v>154</v>
      </c>
      <c r="E4447" t="s">
        <v>163</v>
      </c>
      <c r="F4447" t="s">
        <v>1964</v>
      </c>
    </row>
    <row r="4448" spans="1:6" x14ac:dyDescent="0.25">
      <c r="A4448">
        <v>37</v>
      </c>
      <c r="B4448">
        <v>12001</v>
      </c>
      <c r="C4448">
        <v>13000</v>
      </c>
      <c r="D4448" t="s">
        <v>154</v>
      </c>
      <c r="E4448" t="s">
        <v>576</v>
      </c>
      <c r="F4448" t="s">
        <v>1965</v>
      </c>
    </row>
    <row r="4449" spans="1:6" x14ac:dyDescent="0.25">
      <c r="A4449">
        <v>37</v>
      </c>
      <c r="B4449">
        <v>12001</v>
      </c>
      <c r="C4449">
        <v>13000</v>
      </c>
      <c r="D4449" t="s">
        <v>154</v>
      </c>
      <c r="E4449" t="s">
        <v>577</v>
      </c>
      <c r="F4449" t="s">
        <v>1966</v>
      </c>
    </row>
    <row r="4450" spans="1:6" x14ac:dyDescent="0.25">
      <c r="A4450">
        <v>37</v>
      </c>
      <c r="B4450">
        <v>12001</v>
      </c>
      <c r="C4450">
        <v>13000</v>
      </c>
      <c r="D4450" t="s">
        <v>154</v>
      </c>
      <c r="E4450" t="s">
        <v>578</v>
      </c>
      <c r="F4450" t="s">
        <v>1967</v>
      </c>
    </row>
    <row r="4451" spans="1:6" x14ac:dyDescent="0.25">
      <c r="A4451">
        <v>37</v>
      </c>
      <c r="B4451">
        <v>12001</v>
      </c>
      <c r="C4451">
        <v>13000</v>
      </c>
      <c r="D4451" t="s">
        <v>154</v>
      </c>
      <c r="E4451" t="s">
        <v>579</v>
      </c>
      <c r="F4451" t="s">
        <v>2012</v>
      </c>
    </row>
    <row r="4452" spans="1:6" x14ac:dyDescent="0.25">
      <c r="A4452">
        <v>37</v>
      </c>
      <c r="B4452">
        <v>12001</v>
      </c>
      <c r="C4452">
        <v>13000</v>
      </c>
      <c r="D4452" t="s">
        <v>154</v>
      </c>
      <c r="E4452" t="s">
        <v>580</v>
      </c>
      <c r="F4452" t="s">
        <v>1969</v>
      </c>
    </row>
    <row r="4453" spans="1:6" x14ac:dyDescent="0.25">
      <c r="A4453">
        <v>37</v>
      </c>
      <c r="B4453">
        <v>12001</v>
      </c>
      <c r="C4453">
        <v>13000</v>
      </c>
      <c r="D4453" t="s">
        <v>154</v>
      </c>
      <c r="E4453" t="s">
        <v>582</v>
      </c>
      <c r="F4453" t="s">
        <v>1992</v>
      </c>
    </row>
    <row r="4454" spans="1:6" x14ac:dyDescent="0.25">
      <c r="A4454">
        <v>37</v>
      </c>
      <c r="B4454">
        <v>13001</v>
      </c>
      <c r="C4454">
        <v>14000</v>
      </c>
      <c r="D4454" t="s">
        <v>227</v>
      </c>
      <c r="E4454" t="s">
        <v>265</v>
      </c>
      <c r="F4454" t="s">
        <v>1959</v>
      </c>
    </row>
    <row r="4455" spans="1:6" x14ac:dyDescent="0.25">
      <c r="A4455">
        <v>37</v>
      </c>
      <c r="B4455">
        <v>13001</v>
      </c>
      <c r="C4455">
        <v>14000</v>
      </c>
      <c r="D4455" t="s">
        <v>227</v>
      </c>
      <c r="E4455" t="s">
        <v>581</v>
      </c>
      <c r="F4455" t="s">
        <v>1960</v>
      </c>
    </row>
    <row r="4456" spans="1:6" x14ac:dyDescent="0.25">
      <c r="A4456">
        <v>37</v>
      </c>
      <c r="B4456">
        <v>13001</v>
      </c>
      <c r="C4456">
        <v>14000</v>
      </c>
      <c r="D4456" t="s">
        <v>227</v>
      </c>
      <c r="E4456" t="s">
        <v>575</v>
      </c>
      <c r="F4456" t="s">
        <v>1961</v>
      </c>
    </row>
    <row r="4457" spans="1:6" x14ac:dyDescent="0.25">
      <c r="A4457">
        <v>37</v>
      </c>
      <c r="B4457">
        <v>13001</v>
      </c>
      <c r="C4457">
        <v>14000</v>
      </c>
      <c r="D4457" t="s">
        <v>227</v>
      </c>
      <c r="E4457" t="s">
        <v>120</v>
      </c>
      <c r="F4457" t="s">
        <v>1972</v>
      </c>
    </row>
    <row r="4458" spans="1:6" x14ac:dyDescent="0.25">
      <c r="A4458">
        <v>37</v>
      </c>
      <c r="B4458">
        <v>13001</v>
      </c>
      <c r="C4458">
        <v>14000</v>
      </c>
      <c r="D4458" t="s">
        <v>227</v>
      </c>
      <c r="E4458" t="s">
        <v>142</v>
      </c>
      <c r="F4458" t="s">
        <v>1963</v>
      </c>
    </row>
    <row r="4459" spans="1:6" x14ac:dyDescent="0.25">
      <c r="A4459">
        <v>37</v>
      </c>
      <c r="B4459">
        <v>13001</v>
      </c>
      <c r="C4459">
        <v>14000</v>
      </c>
      <c r="D4459" t="s">
        <v>227</v>
      </c>
      <c r="E4459" t="s">
        <v>163</v>
      </c>
      <c r="F4459" t="s">
        <v>1964</v>
      </c>
    </row>
    <row r="4460" spans="1:6" x14ac:dyDescent="0.25">
      <c r="A4460">
        <v>37</v>
      </c>
      <c r="B4460">
        <v>13001</v>
      </c>
      <c r="C4460">
        <v>14000</v>
      </c>
      <c r="D4460" t="s">
        <v>227</v>
      </c>
      <c r="E4460" t="s">
        <v>576</v>
      </c>
      <c r="F4460" t="s">
        <v>1965</v>
      </c>
    </row>
    <row r="4461" spans="1:6" x14ac:dyDescent="0.25">
      <c r="A4461">
        <v>37</v>
      </c>
      <c r="B4461">
        <v>13001</v>
      </c>
      <c r="C4461">
        <v>14000</v>
      </c>
      <c r="D4461" t="s">
        <v>227</v>
      </c>
      <c r="E4461" t="s">
        <v>577</v>
      </c>
      <c r="F4461" t="s">
        <v>1966</v>
      </c>
    </row>
    <row r="4462" spans="1:6" x14ac:dyDescent="0.25">
      <c r="A4462">
        <v>37</v>
      </c>
      <c r="B4462">
        <v>13001</v>
      </c>
      <c r="C4462">
        <v>14000</v>
      </c>
      <c r="D4462" t="s">
        <v>227</v>
      </c>
      <c r="E4462" t="s">
        <v>578</v>
      </c>
      <c r="F4462" t="s">
        <v>1967</v>
      </c>
    </row>
    <row r="4463" spans="1:6" x14ac:dyDescent="0.25">
      <c r="A4463">
        <v>37</v>
      </c>
      <c r="B4463">
        <v>13001</v>
      </c>
      <c r="C4463">
        <v>14000</v>
      </c>
      <c r="D4463" t="s">
        <v>227</v>
      </c>
      <c r="E4463" t="s">
        <v>579</v>
      </c>
      <c r="F4463" t="s">
        <v>2012</v>
      </c>
    </row>
    <row r="4464" spans="1:6" x14ac:dyDescent="0.25">
      <c r="A4464">
        <v>37</v>
      </c>
      <c r="B4464">
        <v>13001</v>
      </c>
      <c r="C4464">
        <v>14000</v>
      </c>
      <c r="D4464" t="s">
        <v>227</v>
      </c>
      <c r="E4464" t="s">
        <v>580</v>
      </c>
      <c r="F4464" t="s">
        <v>1969</v>
      </c>
    </row>
    <row r="4465" spans="1:6" x14ac:dyDescent="0.25">
      <c r="A4465">
        <v>37</v>
      </c>
      <c r="B4465">
        <v>13001</v>
      </c>
      <c r="C4465">
        <v>14000</v>
      </c>
      <c r="D4465" t="s">
        <v>227</v>
      </c>
      <c r="E4465" t="s">
        <v>582</v>
      </c>
      <c r="F4465" t="s">
        <v>1970</v>
      </c>
    </row>
    <row r="4466" spans="1:6" x14ac:dyDescent="0.25">
      <c r="A4466">
        <v>37</v>
      </c>
      <c r="B4466">
        <v>14001</v>
      </c>
      <c r="C4466">
        <v>15000</v>
      </c>
      <c r="D4466" t="s">
        <v>505</v>
      </c>
      <c r="E4466" t="s">
        <v>265</v>
      </c>
      <c r="F4466" t="s">
        <v>1959</v>
      </c>
    </row>
    <row r="4467" spans="1:6" x14ac:dyDescent="0.25">
      <c r="A4467">
        <v>37</v>
      </c>
      <c r="B4467">
        <v>14001</v>
      </c>
      <c r="C4467">
        <v>15000</v>
      </c>
      <c r="D4467" t="s">
        <v>505</v>
      </c>
      <c r="E4467" t="s">
        <v>581</v>
      </c>
      <c r="F4467" t="s">
        <v>1960</v>
      </c>
    </row>
    <row r="4468" spans="1:6" x14ac:dyDescent="0.25">
      <c r="A4468">
        <v>37</v>
      </c>
      <c r="B4468">
        <v>14001</v>
      </c>
      <c r="C4468">
        <v>15000</v>
      </c>
      <c r="D4468" t="s">
        <v>505</v>
      </c>
      <c r="E4468" t="s">
        <v>575</v>
      </c>
      <c r="F4468" t="s">
        <v>1961</v>
      </c>
    </row>
    <row r="4469" spans="1:6" x14ac:dyDescent="0.25">
      <c r="A4469">
        <v>37</v>
      </c>
      <c r="B4469">
        <v>14001</v>
      </c>
      <c r="C4469">
        <v>15000</v>
      </c>
      <c r="D4469" t="s">
        <v>505</v>
      </c>
      <c r="E4469" t="s">
        <v>120</v>
      </c>
      <c r="F4469" t="s">
        <v>1972</v>
      </c>
    </row>
    <row r="4470" spans="1:6" x14ac:dyDescent="0.25">
      <c r="A4470">
        <v>37</v>
      </c>
      <c r="B4470">
        <v>14001</v>
      </c>
      <c r="C4470">
        <v>15000</v>
      </c>
      <c r="D4470" t="s">
        <v>505</v>
      </c>
      <c r="E4470" t="s">
        <v>142</v>
      </c>
      <c r="F4470" t="s">
        <v>1963</v>
      </c>
    </row>
    <row r="4471" spans="1:6" x14ac:dyDescent="0.25">
      <c r="A4471">
        <v>37</v>
      </c>
      <c r="B4471">
        <v>14001</v>
      </c>
      <c r="C4471">
        <v>15000</v>
      </c>
      <c r="D4471" t="s">
        <v>505</v>
      </c>
      <c r="E4471" t="s">
        <v>163</v>
      </c>
      <c r="F4471" t="s">
        <v>1964</v>
      </c>
    </row>
    <row r="4472" spans="1:6" x14ac:dyDescent="0.25">
      <c r="A4472">
        <v>37</v>
      </c>
      <c r="B4472">
        <v>14001</v>
      </c>
      <c r="C4472">
        <v>15000</v>
      </c>
      <c r="D4472" t="s">
        <v>505</v>
      </c>
      <c r="E4472" t="s">
        <v>576</v>
      </c>
      <c r="F4472" t="s">
        <v>1965</v>
      </c>
    </row>
    <row r="4473" spans="1:6" x14ac:dyDescent="0.25">
      <c r="A4473">
        <v>37</v>
      </c>
      <c r="B4473">
        <v>14001</v>
      </c>
      <c r="C4473">
        <v>15000</v>
      </c>
      <c r="D4473" t="s">
        <v>505</v>
      </c>
      <c r="E4473" t="s">
        <v>577</v>
      </c>
      <c r="F4473" t="s">
        <v>1966</v>
      </c>
    </row>
    <row r="4474" spans="1:6" x14ac:dyDescent="0.25">
      <c r="A4474">
        <v>37</v>
      </c>
      <c r="B4474">
        <v>14001</v>
      </c>
      <c r="C4474">
        <v>15000</v>
      </c>
      <c r="D4474" t="s">
        <v>505</v>
      </c>
      <c r="E4474" t="s">
        <v>578</v>
      </c>
      <c r="F4474" t="s">
        <v>1967</v>
      </c>
    </row>
    <row r="4475" spans="1:6" x14ac:dyDescent="0.25">
      <c r="A4475">
        <v>37</v>
      </c>
      <c r="B4475">
        <v>14001</v>
      </c>
      <c r="C4475">
        <v>15000</v>
      </c>
      <c r="D4475" t="s">
        <v>505</v>
      </c>
      <c r="E4475" t="s">
        <v>579</v>
      </c>
      <c r="F4475" t="s">
        <v>1968</v>
      </c>
    </row>
    <row r="4476" spans="1:6" x14ac:dyDescent="0.25">
      <c r="A4476">
        <v>37</v>
      </c>
      <c r="B4476">
        <v>14001</v>
      </c>
      <c r="C4476">
        <v>15000</v>
      </c>
      <c r="D4476" t="s">
        <v>505</v>
      </c>
      <c r="E4476" t="s">
        <v>580</v>
      </c>
      <c r="F4476" t="s">
        <v>1969</v>
      </c>
    </row>
    <row r="4477" spans="1:6" x14ac:dyDescent="0.25">
      <c r="A4477">
        <v>37</v>
      </c>
      <c r="B4477">
        <v>14001</v>
      </c>
      <c r="C4477">
        <v>15000</v>
      </c>
      <c r="D4477" t="s">
        <v>505</v>
      </c>
      <c r="E4477" t="s">
        <v>582</v>
      </c>
      <c r="F4477" t="s">
        <v>1970</v>
      </c>
    </row>
    <row r="4478" spans="1:6" x14ac:dyDescent="0.25">
      <c r="A4478">
        <v>37</v>
      </c>
      <c r="B4478">
        <v>15001</v>
      </c>
      <c r="C4478">
        <v>16000</v>
      </c>
      <c r="D4478" t="s">
        <v>84</v>
      </c>
      <c r="E4478" t="s">
        <v>265</v>
      </c>
      <c r="F4478" t="s">
        <v>1959</v>
      </c>
    </row>
    <row r="4479" spans="1:6" x14ac:dyDescent="0.25">
      <c r="A4479">
        <v>37</v>
      </c>
      <c r="B4479">
        <v>15001</v>
      </c>
      <c r="C4479">
        <v>16000</v>
      </c>
      <c r="D4479" t="s">
        <v>84</v>
      </c>
      <c r="E4479" t="s">
        <v>581</v>
      </c>
      <c r="F4479" t="s">
        <v>1974</v>
      </c>
    </row>
    <row r="4480" spans="1:6" x14ac:dyDescent="0.25">
      <c r="A4480">
        <v>37</v>
      </c>
      <c r="B4480">
        <v>15001</v>
      </c>
      <c r="C4480">
        <v>16000</v>
      </c>
      <c r="D4480" t="s">
        <v>84</v>
      </c>
      <c r="E4480" t="s">
        <v>575</v>
      </c>
      <c r="F4480" t="s">
        <v>1961</v>
      </c>
    </row>
    <row r="4481" spans="1:6" x14ac:dyDescent="0.25">
      <c r="A4481">
        <v>37</v>
      </c>
      <c r="B4481">
        <v>15001</v>
      </c>
      <c r="C4481">
        <v>16000</v>
      </c>
      <c r="D4481" t="s">
        <v>84</v>
      </c>
      <c r="E4481" t="s">
        <v>120</v>
      </c>
      <c r="F4481" t="s">
        <v>1983</v>
      </c>
    </row>
    <row r="4482" spans="1:6" x14ac:dyDescent="0.25">
      <c r="A4482">
        <v>37</v>
      </c>
      <c r="B4482">
        <v>15001</v>
      </c>
      <c r="C4482">
        <v>16000</v>
      </c>
      <c r="D4482" t="s">
        <v>84</v>
      </c>
      <c r="E4482" t="s">
        <v>142</v>
      </c>
      <c r="F4482" t="s">
        <v>1963</v>
      </c>
    </row>
    <row r="4483" spans="1:6" x14ac:dyDescent="0.25">
      <c r="A4483">
        <v>37</v>
      </c>
      <c r="B4483">
        <v>15001</v>
      </c>
      <c r="C4483">
        <v>16000</v>
      </c>
      <c r="D4483" t="s">
        <v>84</v>
      </c>
      <c r="E4483" t="s">
        <v>163</v>
      </c>
      <c r="F4483" t="s">
        <v>1964</v>
      </c>
    </row>
    <row r="4484" spans="1:6" x14ac:dyDescent="0.25">
      <c r="A4484">
        <v>37</v>
      </c>
      <c r="B4484">
        <v>15001</v>
      </c>
      <c r="C4484">
        <v>16000</v>
      </c>
      <c r="D4484" t="s">
        <v>84</v>
      </c>
      <c r="E4484" t="s">
        <v>576</v>
      </c>
      <c r="F4484" t="s">
        <v>1965</v>
      </c>
    </row>
    <row r="4485" spans="1:6" x14ac:dyDescent="0.25">
      <c r="A4485">
        <v>37</v>
      </c>
      <c r="B4485">
        <v>15001</v>
      </c>
      <c r="C4485">
        <v>16000</v>
      </c>
      <c r="D4485" t="s">
        <v>84</v>
      </c>
      <c r="E4485" t="s">
        <v>577</v>
      </c>
      <c r="F4485" t="s">
        <v>1966</v>
      </c>
    </row>
    <row r="4486" spans="1:6" x14ac:dyDescent="0.25">
      <c r="A4486">
        <v>37</v>
      </c>
      <c r="B4486">
        <v>15001</v>
      </c>
      <c r="C4486">
        <v>16000</v>
      </c>
      <c r="D4486" t="s">
        <v>84</v>
      </c>
      <c r="E4486" t="s">
        <v>578</v>
      </c>
      <c r="F4486" t="s">
        <v>1967</v>
      </c>
    </row>
    <row r="4487" spans="1:6" x14ac:dyDescent="0.25">
      <c r="A4487">
        <v>37</v>
      </c>
      <c r="B4487">
        <v>15001</v>
      </c>
      <c r="C4487">
        <v>16000</v>
      </c>
      <c r="D4487" t="s">
        <v>84</v>
      </c>
      <c r="E4487" t="s">
        <v>579</v>
      </c>
      <c r="F4487" t="s">
        <v>1968</v>
      </c>
    </row>
    <row r="4488" spans="1:6" x14ac:dyDescent="0.25">
      <c r="A4488">
        <v>37</v>
      </c>
      <c r="B4488">
        <v>15001</v>
      </c>
      <c r="C4488">
        <v>16000</v>
      </c>
      <c r="D4488" t="s">
        <v>84</v>
      </c>
      <c r="E4488" t="s">
        <v>580</v>
      </c>
      <c r="F4488" t="s">
        <v>1969</v>
      </c>
    </row>
    <row r="4489" spans="1:6" x14ac:dyDescent="0.25">
      <c r="A4489">
        <v>37</v>
      </c>
      <c r="B4489">
        <v>15001</v>
      </c>
      <c r="C4489">
        <v>16000</v>
      </c>
      <c r="D4489" t="s">
        <v>84</v>
      </c>
      <c r="E4489" t="s">
        <v>582</v>
      </c>
      <c r="F4489" t="s">
        <v>1970</v>
      </c>
    </row>
    <row r="4490" spans="1:6" x14ac:dyDescent="0.25">
      <c r="A4490">
        <v>37</v>
      </c>
      <c r="B4490">
        <v>16001</v>
      </c>
      <c r="C4490">
        <v>17000</v>
      </c>
      <c r="D4490" t="s">
        <v>166</v>
      </c>
      <c r="E4490" t="s">
        <v>265</v>
      </c>
      <c r="F4490" t="s">
        <v>1959</v>
      </c>
    </row>
    <row r="4491" spans="1:6" x14ac:dyDescent="0.25">
      <c r="A4491">
        <v>37</v>
      </c>
      <c r="B4491">
        <v>16001</v>
      </c>
      <c r="C4491">
        <v>17000</v>
      </c>
      <c r="D4491" t="s">
        <v>166</v>
      </c>
      <c r="E4491" t="s">
        <v>581</v>
      </c>
      <c r="F4491" t="s">
        <v>1990</v>
      </c>
    </row>
    <row r="4492" spans="1:6" x14ac:dyDescent="0.25">
      <c r="A4492">
        <v>37</v>
      </c>
      <c r="B4492">
        <v>16001</v>
      </c>
      <c r="C4492">
        <v>17000</v>
      </c>
      <c r="D4492" t="s">
        <v>166</v>
      </c>
      <c r="E4492" t="s">
        <v>575</v>
      </c>
      <c r="F4492" t="s">
        <v>1961</v>
      </c>
    </row>
    <row r="4493" spans="1:6" x14ac:dyDescent="0.25">
      <c r="A4493">
        <v>37</v>
      </c>
      <c r="B4493">
        <v>16001</v>
      </c>
      <c r="C4493">
        <v>17000</v>
      </c>
      <c r="D4493" t="s">
        <v>166</v>
      </c>
      <c r="E4493" t="s">
        <v>120</v>
      </c>
      <c r="F4493" t="s">
        <v>1962</v>
      </c>
    </row>
    <row r="4494" spans="1:6" x14ac:dyDescent="0.25">
      <c r="A4494">
        <v>37</v>
      </c>
      <c r="B4494">
        <v>16001</v>
      </c>
      <c r="C4494">
        <v>17000</v>
      </c>
      <c r="D4494" t="s">
        <v>166</v>
      </c>
      <c r="E4494" t="s">
        <v>142</v>
      </c>
      <c r="F4494" t="s">
        <v>1963</v>
      </c>
    </row>
    <row r="4495" spans="1:6" x14ac:dyDescent="0.25">
      <c r="A4495">
        <v>37</v>
      </c>
      <c r="B4495">
        <v>16001</v>
      </c>
      <c r="C4495">
        <v>17000</v>
      </c>
      <c r="D4495" t="s">
        <v>166</v>
      </c>
      <c r="E4495" t="s">
        <v>163</v>
      </c>
      <c r="F4495" t="s">
        <v>1984</v>
      </c>
    </row>
    <row r="4496" spans="1:6" x14ac:dyDescent="0.25">
      <c r="A4496">
        <v>37</v>
      </c>
      <c r="B4496">
        <v>16001</v>
      </c>
      <c r="C4496">
        <v>17000</v>
      </c>
      <c r="D4496" t="s">
        <v>166</v>
      </c>
      <c r="E4496" t="s">
        <v>576</v>
      </c>
      <c r="F4496" t="s">
        <v>1981</v>
      </c>
    </row>
    <row r="4497" spans="1:6" x14ac:dyDescent="0.25">
      <c r="A4497">
        <v>37</v>
      </c>
      <c r="B4497">
        <v>16001</v>
      </c>
      <c r="C4497">
        <v>17000</v>
      </c>
      <c r="D4497" t="s">
        <v>166</v>
      </c>
      <c r="E4497" t="s">
        <v>577</v>
      </c>
      <c r="F4497" t="s">
        <v>1966</v>
      </c>
    </row>
    <row r="4498" spans="1:6" x14ac:dyDescent="0.25">
      <c r="A4498">
        <v>37</v>
      </c>
      <c r="B4498">
        <v>16001</v>
      </c>
      <c r="C4498">
        <v>17000</v>
      </c>
      <c r="D4498" t="s">
        <v>166</v>
      </c>
      <c r="E4498" t="s">
        <v>578</v>
      </c>
      <c r="F4498" t="s">
        <v>1967</v>
      </c>
    </row>
    <row r="4499" spans="1:6" x14ac:dyDescent="0.25">
      <c r="A4499">
        <v>37</v>
      </c>
      <c r="B4499">
        <v>16001</v>
      </c>
      <c r="C4499">
        <v>17000</v>
      </c>
      <c r="D4499" t="s">
        <v>166</v>
      </c>
      <c r="E4499" t="s">
        <v>579</v>
      </c>
      <c r="F4499" t="s">
        <v>1968</v>
      </c>
    </row>
    <row r="4500" spans="1:6" x14ac:dyDescent="0.25">
      <c r="A4500">
        <v>37</v>
      </c>
      <c r="B4500">
        <v>16001</v>
      </c>
      <c r="C4500">
        <v>17000</v>
      </c>
      <c r="D4500" t="s">
        <v>166</v>
      </c>
      <c r="E4500" t="s">
        <v>580</v>
      </c>
      <c r="F4500" t="s">
        <v>1982</v>
      </c>
    </row>
    <row r="4501" spans="1:6" x14ac:dyDescent="0.25">
      <c r="A4501">
        <v>37</v>
      </c>
      <c r="B4501">
        <v>16001</v>
      </c>
      <c r="C4501">
        <v>17000</v>
      </c>
      <c r="D4501" t="s">
        <v>166</v>
      </c>
      <c r="E4501" t="s">
        <v>582</v>
      </c>
      <c r="F4501" t="s">
        <v>1970</v>
      </c>
    </row>
    <row r="4502" spans="1:6" x14ac:dyDescent="0.25">
      <c r="A4502">
        <v>37</v>
      </c>
      <c r="B4502">
        <v>17001</v>
      </c>
      <c r="C4502">
        <v>18000</v>
      </c>
      <c r="D4502" t="s">
        <v>174</v>
      </c>
      <c r="E4502" t="s">
        <v>265</v>
      </c>
      <c r="F4502" t="s">
        <v>1959</v>
      </c>
    </row>
    <row r="4503" spans="1:6" x14ac:dyDescent="0.25">
      <c r="A4503">
        <v>37</v>
      </c>
      <c r="B4503">
        <v>17001</v>
      </c>
      <c r="C4503">
        <v>18000</v>
      </c>
      <c r="D4503" t="s">
        <v>174</v>
      </c>
      <c r="E4503" t="s">
        <v>581</v>
      </c>
      <c r="F4503" t="s">
        <v>1974</v>
      </c>
    </row>
    <row r="4504" spans="1:6" x14ac:dyDescent="0.25">
      <c r="A4504">
        <v>37</v>
      </c>
      <c r="B4504">
        <v>17001</v>
      </c>
      <c r="C4504">
        <v>18000</v>
      </c>
      <c r="D4504" t="s">
        <v>174</v>
      </c>
      <c r="E4504" t="s">
        <v>575</v>
      </c>
      <c r="F4504" t="s">
        <v>1961</v>
      </c>
    </row>
    <row r="4505" spans="1:6" x14ac:dyDescent="0.25">
      <c r="A4505">
        <v>37</v>
      </c>
      <c r="B4505">
        <v>17001</v>
      </c>
      <c r="C4505">
        <v>18000</v>
      </c>
      <c r="D4505" t="s">
        <v>174</v>
      </c>
      <c r="E4505" t="s">
        <v>120</v>
      </c>
      <c r="F4505" t="s">
        <v>1962</v>
      </c>
    </row>
    <row r="4506" spans="1:6" x14ac:dyDescent="0.25">
      <c r="A4506">
        <v>37</v>
      </c>
      <c r="B4506">
        <v>17001</v>
      </c>
      <c r="C4506">
        <v>18000</v>
      </c>
      <c r="D4506" t="s">
        <v>174</v>
      </c>
      <c r="E4506" t="s">
        <v>142</v>
      </c>
      <c r="F4506" t="s">
        <v>1963</v>
      </c>
    </row>
    <row r="4507" spans="1:6" x14ac:dyDescent="0.25">
      <c r="A4507">
        <v>37</v>
      </c>
      <c r="B4507">
        <v>17001</v>
      </c>
      <c r="C4507">
        <v>18000</v>
      </c>
      <c r="D4507" t="s">
        <v>174</v>
      </c>
      <c r="E4507" t="s">
        <v>163</v>
      </c>
      <c r="F4507" t="s">
        <v>1984</v>
      </c>
    </row>
    <row r="4508" spans="1:6" x14ac:dyDescent="0.25">
      <c r="A4508">
        <v>37</v>
      </c>
      <c r="B4508">
        <v>17001</v>
      </c>
      <c r="C4508">
        <v>18000</v>
      </c>
      <c r="D4508" t="s">
        <v>174</v>
      </c>
      <c r="E4508" t="s">
        <v>576</v>
      </c>
      <c r="F4508" t="s">
        <v>1981</v>
      </c>
    </row>
    <row r="4509" spans="1:6" x14ac:dyDescent="0.25">
      <c r="A4509">
        <v>37</v>
      </c>
      <c r="B4509">
        <v>17001</v>
      </c>
      <c r="C4509">
        <v>18000</v>
      </c>
      <c r="D4509" t="s">
        <v>174</v>
      </c>
      <c r="E4509" t="s">
        <v>577</v>
      </c>
      <c r="F4509" t="s">
        <v>1966</v>
      </c>
    </row>
    <row r="4510" spans="1:6" x14ac:dyDescent="0.25">
      <c r="A4510">
        <v>37</v>
      </c>
      <c r="B4510">
        <v>17001</v>
      </c>
      <c r="C4510">
        <v>18000</v>
      </c>
      <c r="D4510" t="s">
        <v>174</v>
      </c>
      <c r="E4510" t="s">
        <v>578</v>
      </c>
      <c r="F4510" t="s">
        <v>1967</v>
      </c>
    </row>
    <row r="4511" spans="1:6" x14ac:dyDescent="0.25">
      <c r="A4511">
        <v>37</v>
      </c>
      <c r="B4511">
        <v>17001</v>
      </c>
      <c r="C4511">
        <v>18000</v>
      </c>
      <c r="D4511" t="s">
        <v>174</v>
      </c>
      <c r="E4511" t="s">
        <v>579</v>
      </c>
      <c r="F4511" t="s">
        <v>1968</v>
      </c>
    </row>
    <row r="4512" spans="1:6" x14ac:dyDescent="0.25">
      <c r="A4512">
        <v>37</v>
      </c>
      <c r="B4512">
        <v>17001</v>
      </c>
      <c r="C4512">
        <v>18000</v>
      </c>
      <c r="D4512" t="s">
        <v>174</v>
      </c>
      <c r="E4512" t="s">
        <v>580</v>
      </c>
      <c r="F4512" t="s">
        <v>1982</v>
      </c>
    </row>
    <row r="4513" spans="1:6" x14ac:dyDescent="0.25">
      <c r="A4513">
        <v>37</v>
      </c>
      <c r="B4513">
        <v>17001</v>
      </c>
      <c r="C4513">
        <v>18000</v>
      </c>
      <c r="D4513" t="s">
        <v>174</v>
      </c>
      <c r="E4513" t="s">
        <v>582</v>
      </c>
      <c r="F4513" t="s">
        <v>1970</v>
      </c>
    </row>
    <row r="4514" spans="1:6" x14ac:dyDescent="0.25">
      <c r="A4514">
        <v>37</v>
      </c>
      <c r="B4514">
        <v>2001</v>
      </c>
      <c r="C4514">
        <v>3000</v>
      </c>
      <c r="D4514" t="s">
        <v>162</v>
      </c>
      <c r="E4514" t="s">
        <v>265</v>
      </c>
      <c r="F4514" t="s">
        <v>1959</v>
      </c>
    </row>
    <row r="4515" spans="1:6" x14ac:dyDescent="0.25">
      <c r="A4515">
        <v>37</v>
      </c>
      <c r="B4515">
        <v>2001</v>
      </c>
      <c r="C4515">
        <v>3000</v>
      </c>
      <c r="D4515" t="s">
        <v>162</v>
      </c>
      <c r="E4515" t="s">
        <v>581</v>
      </c>
      <c r="F4515" t="s">
        <v>1990</v>
      </c>
    </row>
    <row r="4516" spans="1:6" x14ac:dyDescent="0.25">
      <c r="A4516">
        <v>37</v>
      </c>
      <c r="B4516">
        <v>2001</v>
      </c>
      <c r="C4516">
        <v>3000</v>
      </c>
      <c r="D4516" t="s">
        <v>162</v>
      </c>
      <c r="E4516" t="s">
        <v>575</v>
      </c>
      <c r="F4516" t="s">
        <v>1961</v>
      </c>
    </row>
    <row r="4517" spans="1:6" x14ac:dyDescent="0.25">
      <c r="A4517">
        <v>37</v>
      </c>
      <c r="B4517">
        <v>2001</v>
      </c>
      <c r="C4517">
        <v>3000</v>
      </c>
      <c r="D4517" t="s">
        <v>162</v>
      </c>
      <c r="E4517" t="s">
        <v>120</v>
      </c>
      <c r="F4517" t="s">
        <v>1978</v>
      </c>
    </row>
    <row r="4518" spans="1:6" x14ac:dyDescent="0.25">
      <c r="A4518">
        <v>37</v>
      </c>
      <c r="B4518">
        <v>2001</v>
      </c>
      <c r="C4518">
        <v>3000</v>
      </c>
      <c r="D4518" t="s">
        <v>162</v>
      </c>
      <c r="E4518" t="s">
        <v>142</v>
      </c>
      <c r="F4518" t="s">
        <v>1980</v>
      </c>
    </row>
    <row r="4519" spans="1:6" x14ac:dyDescent="0.25">
      <c r="A4519">
        <v>37</v>
      </c>
      <c r="B4519">
        <v>2001</v>
      </c>
      <c r="C4519">
        <v>3000</v>
      </c>
      <c r="D4519" t="s">
        <v>162</v>
      </c>
      <c r="E4519" t="s">
        <v>163</v>
      </c>
      <c r="F4519" t="s">
        <v>1964</v>
      </c>
    </row>
    <row r="4520" spans="1:6" x14ac:dyDescent="0.25">
      <c r="A4520">
        <v>37</v>
      </c>
      <c r="B4520">
        <v>2001</v>
      </c>
      <c r="C4520">
        <v>3000</v>
      </c>
      <c r="D4520" t="s">
        <v>162</v>
      </c>
      <c r="E4520" t="s">
        <v>576</v>
      </c>
      <c r="F4520" t="s">
        <v>1965</v>
      </c>
    </row>
    <row r="4521" spans="1:6" x14ac:dyDescent="0.25">
      <c r="A4521">
        <v>37</v>
      </c>
      <c r="B4521">
        <v>2001</v>
      </c>
      <c r="C4521">
        <v>3000</v>
      </c>
      <c r="D4521" t="s">
        <v>162</v>
      </c>
      <c r="E4521" t="s">
        <v>577</v>
      </c>
      <c r="F4521" t="s">
        <v>1966</v>
      </c>
    </row>
    <row r="4522" spans="1:6" x14ac:dyDescent="0.25">
      <c r="A4522">
        <v>37</v>
      </c>
      <c r="B4522">
        <v>2001</v>
      </c>
      <c r="C4522">
        <v>3000</v>
      </c>
      <c r="D4522" t="s">
        <v>162</v>
      </c>
      <c r="E4522" t="s">
        <v>578</v>
      </c>
      <c r="F4522" t="s">
        <v>1967</v>
      </c>
    </row>
    <row r="4523" spans="1:6" x14ac:dyDescent="0.25">
      <c r="A4523">
        <v>37</v>
      </c>
      <c r="B4523">
        <v>2001</v>
      </c>
      <c r="C4523">
        <v>3000</v>
      </c>
      <c r="D4523" t="s">
        <v>162</v>
      </c>
      <c r="E4523" t="s">
        <v>579</v>
      </c>
      <c r="F4523" t="s">
        <v>1971</v>
      </c>
    </row>
    <row r="4524" spans="1:6" x14ac:dyDescent="0.25">
      <c r="A4524">
        <v>37</v>
      </c>
      <c r="B4524">
        <v>2001</v>
      </c>
      <c r="C4524">
        <v>3000</v>
      </c>
      <c r="D4524" t="s">
        <v>162</v>
      </c>
      <c r="E4524" t="s">
        <v>580</v>
      </c>
      <c r="F4524" t="s">
        <v>1975</v>
      </c>
    </row>
    <row r="4525" spans="1:6" x14ac:dyDescent="0.25">
      <c r="A4525">
        <v>37</v>
      </c>
      <c r="B4525">
        <v>2001</v>
      </c>
      <c r="C4525">
        <v>3000</v>
      </c>
      <c r="D4525" t="s">
        <v>162</v>
      </c>
      <c r="E4525" t="s">
        <v>582</v>
      </c>
      <c r="F4525" t="s">
        <v>1970</v>
      </c>
    </row>
    <row r="4526" spans="1:6" x14ac:dyDescent="0.25">
      <c r="A4526">
        <v>37</v>
      </c>
      <c r="B4526">
        <v>3001</v>
      </c>
      <c r="C4526">
        <v>4000</v>
      </c>
      <c r="D4526" t="s">
        <v>501</v>
      </c>
      <c r="E4526" t="s">
        <v>265</v>
      </c>
      <c r="F4526" t="s">
        <v>1959</v>
      </c>
    </row>
    <row r="4527" spans="1:6" x14ac:dyDescent="0.25">
      <c r="A4527">
        <v>37</v>
      </c>
      <c r="B4527">
        <v>3001</v>
      </c>
      <c r="C4527">
        <v>4000</v>
      </c>
      <c r="D4527" t="s">
        <v>501</v>
      </c>
      <c r="E4527" t="s">
        <v>581</v>
      </c>
      <c r="F4527" t="s">
        <v>1960</v>
      </c>
    </row>
    <row r="4528" spans="1:6" x14ac:dyDescent="0.25">
      <c r="A4528">
        <v>37</v>
      </c>
      <c r="B4528">
        <v>3001</v>
      </c>
      <c r="C4528">
        <v>4000</v>
      </c>
      <c r="D4528" t="s">
        <v>501</v>
      </c>
      <c r="E4528" t="s">
        <v>575</v>
      </c>
      <c r="F4528" t="s">
        <v>1961</v>
      </c>
    </row>
    <row r="4529" spans="1:6" x14ac:dyDescent="0.25">
      <c r="A4529">
        <v>37</v>
      </c>
      <c r="B4529">
        <v>3001</v>
      </c>
      <c r="C4529">
        <v>4000</v>
      </c>
      <c r="D4529" t="s">
        <v>501</v>
      </c>
      <c r="E4529" t="s">
        <v>120</v>
      </c>
      <c r="F4529" t="s">
        <v>1972</v>
      </c>
    </row>
    <row r="4530" spans="1:6" x14ac:dyDescent="0.25">
      <c r="A4530">
        <v>37</v>
      </c>
      <c r="B4530">
        <v>3001</v>
      </c>
      <c r="C4530">
        <v>4000</v>
      </c>
      <c r="D4530" t="s">
        <v>501</v>
      </c>
      <c r="E4530" t="s">
        <v>142</v>
      </c>
      <c r="F4530" t="s">
        <v>1963</v>
      </c>
    </row>
    <row r="4531" spans="1:6" x14ac:dyDescent="0.25">
      <c r="A4531">
        <v>37</v>
      </c>
      <c r="B4531">
        <v>3001</v>
      </c>
      <c r="C4531">
        <v>4000</v>
      </c>
      <c r="D4531" t="s">
        <v>501</v>
      </c>
      <c r="E4531" t="s">
        <v>163</v>
      </c>
      <c r="F4531" t="s">
        <v>1964</v>
      </c>
    </row>
    <row r="4532" spans="1:6" x14ac:dyDescent="0.25">
      <c r="A4532">
        <v>37</v>
      </c>
      <c r="B4532">
        <v>3001</v>
      </c>
      <c r="C4532">
        <v>4000</v>
      </c>
      <c r="D4532" t="s">
        <v>501</v>
      </c>
      <c r="E4532" t="s">
        <v>576</v>
      </c>
      <c r="F4532" t="s">
        <v>1965</v>
      </c>
    </row>
    <row r="4533" spans="1:6" x14ac:dyDescent="0.25">
      <c r="A4533">
        <v>37</v>
      </c>
      <c r="B4533">
        <v>3001</v>
      </c>
      <c r="C4533">
        <v>4000</v>
      </c>
      <c r="D4533" t="s">
        <v>501</v>
      </c>
      <c r="E4533" t="s">
        <v>577</v>
      </c>
      <c r="F4533" t="s">
        <v>1966</v>
      </c>
    </row>
    <row r="4534" spans="1:6" x14ac:dyDescent="0.25">
      <c r="A4534">
        <v>37</v>
      </c>
      <c r="B4534">
        <v>3001</v>
      </c>
      <c r="C4534">
        <v>4000</v>
      </c>
      <c r="D4534" t="s">
        <v>501</v>
      </c>
      <c r="E4534" t="s">
        <v>578</v>
      </c>
      <c r="F4534" t="s">
        <v>1967</v>
      </c>
    </row>
    <row r="4535" spans="1:6" x14ac:dyDescent="0.25">
      <c r="A4535">
        <v>37</v>
      </c>
      <c r="B4535">
        <v>3001</v>
      </c>
      <c r="C4535">
        <v>4000</v>
      </c>
      <c r="D4535" t="s">
        <v>501</v>
      </c>
      <c r="E4535" t="s">
        <v>579</v>
      </c>
      <c r="F4535" t="s">
        <v>1968</v>
      </c>
    </row>
    <row r="4536" spans="1:6" x14ac:dyDescent="0.25">
      <c r="A4536">
        <v>37</v>
      </c>
      <c r="B4536">
        <v>3001</v>
      </c>
      <c r="C4536">
        <v>4000</v>
      </c>
      <c r="D4536" t="s">
        <v>501</v>
      </c>
      <c r="E4536" t="s">
        <v>580</v>
      </c>
      <c r="F4536" t="s">
        <v>1969</v>
      </c>
    </row>
    <row r="4537" spans="1:6" x14ac:dyDescent="0.25">
      <c r="A4537">
        <v>37</v>
      </c>
      <c r="B4537">
        <v>3001</v>
      </c>
      <c r="C4537">
        <v>4000</v>
      </c>
      <c r="D4537" t="s">
        <v>501</v>
      </c>
      <c r="E4537" t="s">
        <v>582</v>
      </c>
      <c r="F4537" t="s">
        <v>1992</v>
      </c>
    </row>
    <row r="4538" spans="1:6" x14ac:dyDescent="0.25">
      <c r="A4538">
        <v>37</v>
      </c>
      <c r="B4538">
        <v>4001</v>
      </c>
      <c r="C4538">
        <v>5000</v>
      </c>
      <c r="D4538" t="s">
        <v>502</v>
      </c>
      <c r="E4538" t="s">
        <v>265</v>
      </c>
      <c r="F4538" t="s">
        <v>1959</v>
      </c>
    </row>
    <row r="4539" spans="1:6" x14ac:dyDescent="0.25">
      <c r="A4539">
        <v>37</v>
      </c>
      <c r="B4539">
        <v>4001</v>
      </c>
      <c r="C4539">
        <v>5000</v>
      </c>
      <c r="D4539" t="s">
        <v>502</v>
      </c>
      <c r="E4539" t="s">
        <v>581</v>
      </c>
      <c r="F4539" t="s">
        <v>1960</v>
      </c>
    </row>
    <row r="4540" spans="1:6" x14ac:dyDescent="0.25">
      <c r="A4540">
        <v>37</v>
      </c>
      <c r="B4540">
        <v>4001</v>
      </c>
      <c r="C4540">
        <v>5000</v>
      </c>
      <c r="D4540" t="s">
        <v>502</v>
      </c>
      <c r="E4540" t="s">
        <v>575</v>
      </c>
      <c r="F4540" t="s">
        <v>1961</v>
      </c>
    </row>
    <row r="4541" spans="1:6" x14ac:dyDescent="0.25">
      <c r="A4541">
        <v>37</v>
      </c>
      <c r="B4541">
        <v>4001</v>
      </c>
      <c r="C4541">
        <v>5000</v>
      </c>
      <c r="D4541" t="s">
        <v>502</v>
      </c>
      <c r="E4541" t="s">
        <v>120</v>
      </c>
      <c r="F4541" t="s">
        <v>1972</v>
      </c>
    </row>
    <row r="4542" spans="1:6" x14ac:dyDescent="0.25">
      <c r="A4542">
        <v>37</v>
      </c>
      <c r="B4542">
        <v>4001</v>
      </c>
      <c r="C4542">
        <v>5000</v>
      </c>
      <c r="D4542" t="s">
        <v>502</v>
      </c>
      <c r="E4542" t="s">
        <v>142</v>
      </c>
      <c r="F4542" t="s">
        <v>1963</v>
      </c>
    </row>
    <row r="4543" spans="1:6" x14ac:dyDescent="0.25">
      <c r="A4543">
        <v>37</v>
      </c>
      <c r="B4543">
        <v>4001</v>
      </c>
      <c r="C4543">
        <v>5000</v>
      </c>
      <c r="D4543" t="s">
        <v>502</v>
      </c>
      <c r="E4543" t="s">
        <v>163</v>
      </c>
      <c r="F4543" t="s">
        <v>1964</v>
      </c>
    </row>
    <row r="4544" spans="1:6" x14ac:dyDescent="0.25">
      <c r="A4544">
        <v>37</v>
      </c>
      <c r="B4544">
        <v>4001</v>
      </c>
      <c r="C4544">
        <v>5000</v>
      </c>
      <c r="D4544" t="s">
        <v>502</v>
      </c>
      <c r="E4544" t="s">
        <v>576</v>
      </c>
      <c r="F4544" t="s">
        <v>1965</v>
      </c>
    </row>
    <row r="4545" spans="1:6" x14ac:dyDescent="0.25">
      <c r="A4545">
        <v>37</v>
      </c>
      <c r="B4545">
        <v>4001</v>
      </c>
      <c r="C4545">
        <v>5000</v>
      </c>
      <c r="D4545" t="s">
        <v>502</v>
      </c>
      <c r="E4545" t="s">
        <v>577</v>
      </c>
      <c r="F4545" t="s">
        <v>1966</v>
      </c>
    </row>
    <row r="4546" spans="1:6" x14ac:dyDescent="0.25">
      <c r="A4546">
        <v>37</v>
      </c>
      <c r="B4546">
        <v>4001</v>
      </c>
      <c r="C4546">
        <v>5000</v>
      </c>
      <c r="D4546" t="s">
        <v>502</v>
      </c>
      <c r="E4546" t="s">
        <v>578</v>
      </c>
      <c r="F4546" t="s">
        <v>1967</v>
      </c>
    </row>
    <row r="4547" spans="1:6" x14ac:dyDescent="0.25">
      <c r="A4547">
        <v>37</v>
      </c>
      <c r="B4547">
        <v>4001</v>
      </c>
      <c r="C4547">
        <v>5000</v>
      </c>
      <c r="D4547" t="s">
        <v>502</v>
      </c>
      <c r="E4547" t="s">
        <v>579</v>
      </c>
      <c r="F4547" t="s">
        <v>1968</v>
      </c>
    </row>
    <row r="4548" spans="1:6" x14ac:dyDescent="0.25">
      <c r="A4548">
        <v>37</v>
      </c>
      <c r="B4548">
        <v>4001</v>
      </c>
      <c r="C4548">
        <v>5000</v>
      </c>
      <c r="D4548" t="s">
        <v>502</v>
      </c>
      <c r="E4548" t="s">
        <v>580</v>
      </c>
      <c r="F4548" t="s">
        <v>1969</v>
      </c>
    </row>
    <row r="4549" spans="1:6" x14ac:dyDescent="0.25">
      <c r="A4549">
        <v>37</v>
      </c>
      <c r="B4549">
        <v>4001</v>
      </c>
      <c r="C4549">
        <v>5000</v>
      </c>
      <c r="D4549" t="s">
        <v>502</v>
      </c>
      <c r="E4549" t="s">
        <v>582</v>
      </c>
      <c r="F4549" t="s">
        <v>1970</v>
      </c>
    </row>
    <row r="4550" spans="1:6" x14ac:dyDescent="0.25">
      <c r="A4550">
        <v>37</v>
      </c>
      <c r="B4550">
        <v>5001</v>
      </c>
      <c r="C4550">
        <v>6000</v>
      </c>
      <c r="D4550" t="s">
        <v>248</v>
      </c>
      <c r="E4550" t="s">
        <v>265</v>
      </c>
      <c r="F4550" t="s">
        <v>1959</v>
      </c>
    </row>
    <row r="4551" spans="1:6" x14ac:dyDescent="0.25">
      <c r="A4551">
        <v>37</v>
      </c>
      <c r="B4551">
        <v>5001</v>
      </c>
      <c r="C4551">
        <v>6000</v>
      </c>
      <c r="D4551" t="s">
        <v>248</v>
      </c>
      <c r="E4551" t="s">
        <v>581</v>
      </c>
      <c r="F4551" t="s">
        <v>1960</v>
      </c>
    </row>
    <row r="4552" spans="1:6" x14ac:dyDescent="0.25">
      <c r="A4552">
        <v>37</v>
      </c>
      <c r="B4552">
        <v>5001</v>
      </c>
      <c r="C4552">
        <v>6000</v>
      </c>
      <c r="D4552" t="s">
        <v>248</v>
      </c>
      <c r="E4552" t="s">
        <v>575</v>
      </c>
      <c r="F4552" t="s">
        <v>1961</v>
      </c>
    </row>
    <row r="4553" spans="1:6" x14ac:dyDescent="0.25">
      <c r="A4553">
        <v>37</v>
      </c>
      <c r="B4553">
        <v>5001</v>
      </c>
      <c r="C4553">
        <v>6000</v>
      </c>
      <c r="D4553" t="s">
        <v>248</v>
      </c>
      <c r="E4553" t="s">
        <v>120</v>
      </c>
      <c r="F4553" t="s">
        <v>1972</v>
      </c>
    </row>
    <row r="4554" spans="1:6" x14ac:dyDescent="0.25">
      <c r="A4554">
        <v>37</v>
      </c>
      <c r="B4554">
        <v>5001</v>
      </c>
      <c r="C4554">
        <v>6000</v>
      </c>
      <c r="D4554" t="s">
        <v>248</v>
      </c>
      <c r="E4554" t="s">
        <v>142</v>
      </c>
      <c r="F4554" t="s">
        <v>1963</v>
      </c>
    </row>
    <row r="4555" spans="1:6" x14ac:dyDescent="0.25">
      <c r="A4555">
        <v>37</v>
      </c>
      <c r="B4555">
        <v>5001</v>
      </c>
      <c r="C4555">
        <v>6000</v>
      </c>
      <c r="D4555" t="s">
        <v>248</v>
      </c>
      <c r="E4555" t="s">
        <v>163</v>
      </c>
      <c r="F4555" t="s">
        <v>1964</v>
      </c>
    </row>
    <row r="4556" spans="1:6" x14ac:dyDescent="0.25">
      <c r="A4556">
        <v>37</v>
      </c>
      <c r="B4556">
        <v>5001</v>
      </c>
      <c r="C4556">
        <v>6000</v>
      </c>
      <c r="D4556" t="s">
        <v>248</v>
      </c>
      <c r="E4556" t="s">
        <v>576</v>
      </c>
      <c r="F4556" t="s">
        <v>1965</v>
      </c>
    </row>
    <row r="4557" spans="1:6" x14ac:dyDescent="0.25">
      <c r="A4557">
        <v>37</v>
      </c>
      <c r="B4557">
        <v>5001</v>
      </c>
      <c r="C4557">
        <v>6000</v>
      </c>
      <c r="D4557" t="s">
        <v>248</v>
      </c>
      <c r="E4557" t="s">
        <v>577</v>
      </c>
      <c r="F4557" t="s">
        <v>1966</v>
      </c>
    </row>
    <row r="4558" spans="1:6" x14ac:dyDescent="0.25">
      <c r="A4558">
        <v>37</v>
      </c>
      <c r="B4558">
        <v>5001</v>
      </c>
      <c r="C4558">
        <v>6000</v>
      </c>
      <c r="D4558" t="s">
        <v>248</v>
      </c>
      <c r="E4558" t="s">
        <v>578</v>
      </c>
      <c r="F4558" t="s">
        <v>1967</v>
      </c>
    </row>
    <row r="4559" spans="1:6" x14ac:dyDescent="0.25">
      <c r="A4559">
        <v>37</v>
      </c>
      <c r="B4559">
        <v>5001</v>
      </c>
      <c r="C4559">
        <v>6000</v>
      </c>
      <c r="D4559" t="s">
        <v>248</v>
      </c>
      <c r="E4559" t="s">
        <v>579</v>
      </c>
      <c r="F4559" t="s">
        <v>1968</v>
      </c>
    </row>
    <row r="4560" spans="1:6" x14ac:dyDescent="0.25">
      <c r="A4560">
        <v>37</v>
      </c>
      <c r="B4560">
        <v>5001</v>
      </c>
      <c r="C4560">
        <v>6000</v>
      </c>
      <c r="D4560" t="s">
        <v>248</v>
      </c>
      <c r="E4560" t="s">
        <v>580</v>
      </c>
      <c r="F4560" t="s">
        <v>1982</v>
      </c>
    </row>
    <row r="4561" spans="1:6" x14ac:dyDescent="0.25">
      <c r="A4561">
        <v>37</v>
      </c>
      <c r="B4561">
        <v>5001</v>
      </c>
      <c r="C4561">
        <v>6000</v>
      </c>
      <c r="D4561" t="s">
        <v>248</v>
      </c>
      <c r="E4561" t="s">
        <v>582</v>
      </c>
      <c r="F4561" t="s">
        <v>1970</v>
      </c>
    </row>
    <row r="4562" spans="1:6" x14ac:dyDescent="0.25">
      <c r="A4562">
        <v>37</v>
      </c>
      <c r="B4562">
        <v>6001</v>
      </c>
      <c r="C4562">
        <v>7000</v>
      </c>
      <c r="D4562" t="s">
        <v>503</v>
      </c>
      <c r="E4562" t="s">
        <v>265</v>
      </c>
      <c r="F4562" t="s">
        <v>1959</v>
      </c>
    </row>
    <row r="4563" spans="1:6" x14ac:dyDescent="0.25">
      <c r="A4563">
        <v>37</v>
      </c>
      <c r="B4563">
        <v>6001</v>
      </c>
      <c r="C4563">
        <v>7000</v>
      </c>
      <c r="D4563" t="s">
        <v>503</v>
      </c>
      <c r="E4563" t="s">
        <v>581</v>
      </c>
      <c r="F4563" t="s">
        <v>1960</v>
      </c>
    </row>
    <row r="4564" spans="1:6" x14ac:dyDescent="0.25">
      <c r="A4564">
        <v>37</v>
      </c>
      <c r="B4564">
        <v>6001</v>
      </c>
      <c r="C4564">
        <v>7000</v>
      </c>
      <c r="D4564" t="s">
        <v>503</v>
      </c>
      <c r="E4564" t="s">
        <v>575</v>
      </c>
      <c r="F4564" t="s">
        <v>1961</v>
      </c>
    </row>
    <row r="4565" spans="1:6" x14ac:dyDescent="0.25">
      <c r="A4565">
        <v>37</v>
      </c>
      <c r="B4565">
        <v>6001</v>
      </c>
      <c r="C4565">
        <v>7000</v>
      </c>
      <c r="D4565" t="s">
        <v>503</v>
      </c>
      <c r="E4565" t="s">
        <v>120</v>
      </c>
      <c r="F4565" t="s">
        <v>1972</v>
      </c>
    </row>
    <row r="4566" spans="1:6" x14ac:dyDescent="0.25">
      <c r="A4566">
        <v>37</v>
      </c>
      <c r="B4566">
        <v>6001</v>
      </c>
      <c r="C4566">
        <v>7000</v>
      </c>
      <c r="D4566" t="s">
        <v>503</v>
      </c>
      <c r="E4566" t="s">
        <v>142</v>
      </c>
      <c r="F4566" t="s">
        <v>1963</v>
      </c>
    </row>
    <row r="4567" spans="1:6" x14ac:dyDescent="0.25">
      <c r="A4567">
        <v>37</v>
      </c>
      <c r="B4567">
        <v>6001</v>
      </c>
      <c r="C4567">
        <v>7000</v>
      </c>
      <c r="D4567" t="s">
        <v>503</v>
      </c>
      <c r="E4567" t="s">
        <v>163</v>
      </c>
      <c r="F4567" t="s">
        <v>1964</v>
      </c>
    </row>
    <row r="4568" spans="1:6" x14ac:dyDescent="0.25">
      <c r="A4568">
        <v>37</v>
      </c>
      <c r="B4568">
        <v>6001</v>
      </c>
      <c r="C4568">
        <v>7000</v>
      </c>
      <c r="D4568" t="s">
        <v>503</v>
      </c>
      <c r="E4568" t="s">
        <v>576</v>
      </c>
      <c r="F4568" t="s">
        <v>1965</v>
      </c>
    </row>
    <row r="4569" spans="1:6" x14ac:dyDescent="0.25">
      <c r="A4569">
        <v>37</v>
      </c>
      <c r="B4569">
        <v>6001</v>
      </c>
      <c r="C4569">
        <v>7000</v>
      </c>
      <c r="D4569" t="s">
        <v>503</v>
      </c>
      <c r="E4569" t="s">
        <v>577</v>
      </c>
      <c r="F4569" t="s">
        <v>1966</v>
      </c>
    </row>
    <row r="4570" spans="1:6" x14ac:dyDescent="0.25">
      <c r="A4570">
        <v>37</v>
      </c>
      <c r="B4570">
        <v>6001</v>
      </c>
      <c r="C4570">
        <v>7000</v>
      </c>
      <c r="D4570" t="s">
        <v>503</v>
      </c>
      <c r="E4570" t="s">
        <v>578</v>
      </c>
      <c r="F4570" t="s">
        <v>1967</v>
      </c>
    </row>
    <row r="4571" spans="1:6" x14ac:dyDescent="0.25">
      <c r="A4571">
        <v>37</v>
      </c>
      <c r="B4571">
        <v>6001</v>
      </c>
      <c r="C4571">
        <v>7000</v>
      </c>
      <c r="D4571" t="s">
        <v>503</v>
      </c>
      <c r="E4571" t="s">
        <v>579</v>
      </c>
      <c r="F4571" t="s">
        <v>1968</v>
      </c>
    </row>
    <row r="4572" spans="1:6" x14ac:dyDescent="0.25">
      <c r="A4572">
        <v>37</v>
      </c>
      <c r="B4572">
        <v>6001</v>
      </c>
      <c r="C4572">
        <v>7000</v>
      </c>
      <c r="D4572" t="s">
        <v>503</v>
      </c>
      <c r="E4572" t="s">
        <v>580</v>
      </c>
      <c r="F4572" t="s">
        <v>1969</v>
      </c>
    </row>
    <row r="4573" spans="1:6" x14ac:dyDescent="0.25">
      <c r="A4573">
        <v>37</v>
      </c>
      <c r="B4573">
        <v>6001</v>
      </c>
      <c r="C4573">
        <v>7000</v>
      </c>
      <c r="D4573" t="s">
        <v>503</v>
      </c>
      <c r="E4573" t="s">
        <v>582</v>
      </c>
      <c r="F4573" t="s">
        <v>1970</v>
      </c>
    </row>
    <row r="4574" spans="1:6" x14ac:dyDescent="0.25">
      <c r="A4574">
        <v>37</v>
      </c>
      <c r="B4574">
        <v>7001</v>
      </c>
      <c r="C4574">
        <v>8000</v>
      </c>
      <c r="D4574" t="s">
        <v>504</v>
      </c>
      <c r="E4574" t="s">
        <v>265</v>
      </c>
      <c r="F4574" t="s">
        <v>1959</v>
      </c>
    </row>
    <row r="4575" spans="1:6" x14ac:dyDescent="0.25">
      <c r="A4575">
        <v>37</v>
      </c>
      <c r="B4575">
        <v>7001</v>
      </c>
      <c r="C4575">
        <v>8000</v>
      </c>
      <c r="D4575" t="s">
        <v>504</v>
      </c>
      <c r="E4575" t="s">
        <v>581</v>
      </c>
      <c r="F4575" t="s">
        <v>1960</v>
      </c>
    </row>
    <row r="4576" spans="1:6" x14ac:dyDescent="0.25">
      <c r="A4576">
        <v>37</v>
      </c>
      <c r="B4576">
        <v>7001</v>
      </c>
      <c r="C4576">
        <v>8000</v>
      </c>
      <c r="D4576" t="s">
        <v>504</v>
      </c>
      <c r="E4576" t="s">
        <v>575</v>
      </c>
      <c r="F4576" t="s">
        <v>1961</v>
      </c>
    </row>
    <row r="4577" spans="1:6" x14ac:dyDescent="0.25">
      <c r="A4577">
        <v>37</v>
      </c>
      <c r="B4577">
        <v>7001</v>
      </c>
      <c r="C4577">
        <v>8000</v>
      </c>
      <c r="D4577" t="s">
        <v>504</v>
      </c>
      <c r="E4577" t="s">
        <v>120</v>
      </c>
      <c r="F4577" t="s">
        <v>1972</v>
      </c>
    </row>
    <row r="4578" spans="1:6" x14ac:dyDescent="0.25">
      <c r="A4578">
        <v>37</v>
      </c>
      <c r="B4578">
        <v>7001</v>
      </c>
      <c r="C4578">
        <v>8000</v>
      </c>
      <c r="D4578" t="s">
        <v>504</v>
      </c>
      <c r="E4578" t="s">
        <v>142</v>
      </c>
      <c r="F4578" t="s">
        <v>1963</v>
      </c>
    </row>
    <row r="4579" spans="1:6" x14ac:dyDescent="0.25">
      <c r="A4579">
        <v>37</v>
      </c>
      <c r="B4579">
        <v>7001</v>
      </c>
      <c r="C4579">
        <v>8000</v>
      </c>
      <c r="D4579" t="s">
        <v>504</v>
      </c>
      <c r="E4579" t="s">
        <v>163</v>
      </c>
      <c r="F4579" t="s">
        <v>1964</v>
      </c>
    </row>
    <row r="4580" spans="1:6" x14ac:dyDescent="0.25">
      <c r="A4580">
        <v>37</v>
      </c>
      <c r="B4580">
        <v>7001</v>
      </c>
      <c r="C4580">
        <v>8000</v>
      </c>
      <c r="D4580" t="s">
        <v>504</v>
      </c>
      <c r="E4580" t="s">
        <v>576</v>
      </c>
      <c r="F4580" t="s">
        <v>1965</v>
      </c>
    </row>
    <row r="4581" spans="1:6" x14ac:dyDescent="0.25">
      <c r="A4581">
        <v>37</v>
      </c>
      <c r="B4581">
        <v>7001</v>
      </c>
      <c r="C4581">
        <v>8000</v>
      </c>
      <c r="D4581" t="s">
        <v>504</v>
      </c>
      <c r="E4581" t="s">
        <v>577</v>
      </c>
      <c r="F4581" t="s">
        <v>1966</v>
      </c>
    </row>
    <row r="4582" spans="1:6" x14ac:dyDescent="0.25">
      <c r="A4582">
        <v>37</v>
      </c>
      <c r="B4582">
        <v>7001</v>
      </c>
      <c r="C4582">
        <v>8000</v>
      </c>
      <c r="D4582" t="s">
        <v>504</v>
      </c>
      <c r="E4582" t="s">
        <v>578</v>
      </c>
      <c r="F4582" t="s">
        <v>1967</v>
      </c>
    </row>
    <row r="4583" spans="1:6" x14ac:dyDescent="0.25">
      <c r="A4583">
        <v>37</v>
      </c>
      <c r="B4583">
        <v>7001</v>
      </c>
      <c r="C4583">
        <v>8000</v>
      </c>
      <c r="D4583" t="s">
        <v>504</v>
      </c>
      <c r="E4583" t="s">
        <v>579</v>
      </c>
      <c r="F4583" t="s">
        <v>1968</v>
      </c>
    </row>
    <row r="4584" spans="1:6" x14ac:dyDescent="0.25">
      <c r="A4584">
        <v>37</v>
      </c>
      <c r="B4584">
        <v>7001</v>
      </c>
      <c r="C4584">
        <v>8000</v>
      </c>
      <c r="D4584" t="s">
        <v>504</v>
      </c>
      <c r="E4584" t="s">
        <v>580</v>
      </c>
      <c r="F4584" t="s">
        <v>1969</v>
      </c>
    </row>
    <row r="4585" spans="1:6" x14ac:dyDescent="0.25">
      <c r="A4585">
        <v>37</v>
      </c>
      <c r="B4585">
        <v>7001</v>
      </c>
      <c r="C4585">
        <v>8000</v>
      </c>
      <c r="D4585" t="s">
        <v>504</v>
      </c>
      <c r="E4585" t="s">
        <v>582</v>
      </c>
      <c r="F4585" t="s">
        <v>1970</v>
      </c>
    </row>
    <row r="4586" spans="1:6" x14ac:dyDescent="0.25">
      <c r="A4586">
        <v>37</v>
      </c>
      <c r="B4586">
        <v>8001</v>
      </c>
      <c r="C4586">
        <v>9000</v>
      </c>
      <c r="D4586" t="s">
        <v>7</v>
      </c>
      <c r="E4586" t="s">
        <v>265</v>
      </c>
      <c r="F4586" t="s">
        <v>2002</v>
      </c>
    </row>
    <row r="4587" spans="1:6" x14ac:dyDescent="0.25">
      <c r="A4587">
        <v>37</v>
      </c>
      <c r="B4587">
        <v>8001</v>
      </c>
      <c r="C4587">
        <v>9000</v>
      </c>
      <c r="D4587" t="s">
        <v>7</v>
      </c>
      <c r="E4587" t="s">
        <v>581</v>
      </c>
      <c r="F4587" t="s">
        <v>1974</v>
      </c>
    </row>
    <row r="4588" spans="1:6" x14ac:dyDescent="0.25">
      <c r="A4588">
        <v>37</v>
      </c>
      <c r="B4588">
        <v>8001</v>
      </c>
      <c r="C4588">
        <v>9000</v>
      </c>
      <c r="D4588" t="s">
        <v>7</v>
      </c>
      <c r="E4588" t="s">
        <v>575</v>
      </c>
      <c r="F4588" t="s">
        <v>1977</v>
      </c>
    </row>
    <row r="4589" spans="1:6" x14ac:dyDescent="0.25">
      <c r="A4589">
        <v>37</v>
      </c>
      <c r="B4589">
        <v>8001</v>
      </c>
      <c r="C4589">
        <v>9000</v>
      </c>
      <c r="D4589" t="s">
        <v>7</v>
      </c>
      <c r="E4589" t="s">
        <v>120</v>
      </c>
      <c r="F4589" t="s">
        <v>1983</v>
      </c>
    </row>
    <row r="4590" spans="1:6" x14ac:dyDescent="0.25">
      <c r="A4590">
        <v>37</v>
      </c>
      <c r="B4590">
        <v>8001</v>
      </c>
      <c r="C4590">
        <v>9000</v>
      </c>
      <c r="D4590" t="s">
        <v>7</v>
      </c>
      <c r="E4590" t="s">
        <v>142</v>
      </c>
      <c r="F4590" t="s">
        <v>1980</v>
      </c>
    </row>
    <row r="4591" spans="1:6" x14ac:dyDescent="0.25">
      <c r="A4591">
        <v>37</v>
      </c>
      <c r="B4591">
        <v>8001</v>
      </c>
      <c r="C4591">
        <v>9000</v>
      </c>
      <c r="D4591" t="s">
        <v>7</v>
      </c>
      <c r="E4591" t="s">
        <v>163</v>
      </c>
      <c r="F4591" t="s">
        <v>1984</v>
      </c>
    </row>
    <row r="4592" spans="1:6" x14ac:dyDescent="0.25">
      <c r="A4592">
        <v>37</v>
      </c>
      <c r="B4592">
        <v>8001</v>
      </c>
      <c r="C4592">
        <v>9000</v>
      </c>
      <c r="D4592" t="s">
        <v>7</v>
      </c>
      <c r="E4592" t="s">
        <v>576</v>
      </c>
      <c r="F4592" t="s">
        <v>1981</v>
      </c>
    </row>
    <row r="4593" spans="1:6" x14ac:dyDescent="0.25">
      <c r="A4593">
        <v>37</v>
      </c>
      <c r="B4593">
        <v>8001</v>
      </c>
      <c r="C4593">
        <v>9000</v>
      </c>
      <c r="D4593" t="s">
        <v>7</v>
      </c>
      <c r="E4593" t="s">
        <v>577</v>
      </c>
      <c r="F4593" t="s">
        <v>1966</v>
      </c>
    </row>
    <row r="4594" spans="1:6" x14ac:dyDescent="0.25">
      <c r="A4594">
        <v>37</v>
      </c>
      <c r="B4594">
        <v>8001</v>
      </c>
      <c r="C4594">
        <v>9000</v>
      </c>
      <c r="D4594" t="s">
        <v>7</v>
      </c>
      <c r="E4594" t="s">
        <v>578</v>
      </c>
      <c r="F4594" t="s">
        <v>1986</v>
      </c>
    </row>
    <row r="4595" spans="1:6" x14ac:dyDescent="0.25">
      <c r="A4595">
        <v>37</v>
      </c>
      <c r="B4595">
        <v>8001</v>
      </c>
      <c r="C4595">
        <v>9000</v>
      </c>
      <c r="D4595" t="s">
        <v>7</v>
      </c>
      <c r="E4595" t="s">
        <v>579</v>
      </c>
      <c r="F4595" t="s">
        <v>2001</v>
      </c>
    </row>
    <row r="4596" spans="1:6" x14ac:dyDescent="0.25">
      <c r="A4596">
        <v>37</v>
      </c>
      <c r="B4596">
        <v>8001</v>
      </c>
      <c r="C4596">
        <v>9000</v>
      </c>
      <c r="D4596" t="s">
        <v>7</v>
      </c>
      <c r="E4596" t="s">
        <v>580</v>
      </c>
      <c r="F4596" t="s">
        <v>1982</v>
      </c>
    </row>
    <row r="4597" spans="1:6" x14ac:dyDescent="0.25">
      <c r="A4597">
        <v>37</v>
      </c>
      <c r="B4597">
        <v>8001</v>
      </c>
      <c r="C4597">
        <v>9000</v>
      </c>
      <c r="D4597" t="s">
        <v>7</v>
      </c>
      <c r="E4597" t="s">
        <v>582</v>
      </c>
      <c r="F4597" t="s">
        <v>2003</v>
      </c>
    </row>
    <row r="4598" spans="1:6" x14ac:dyDescent="0.25">
      <c r="A4598">
        <v>37</v>
      </c>
      <c r="B4598">
        <v>9001</v>
      </c>
      <c r="C4598">
        <v>10000</v>
      </c>
      <c r="D4598" t="s">
        <v>263</v>
      </c>
      <c r="E4598" t="s">
        <v>265</v>
      </c>
      <c r="F4598" t="s">
        <v>1959</v>
      </c>
    </row>
    <row r="4599" spans="1:6" x14ac:dyDescent="0.25">
      <c r="A4599">
        <v>37</v>
      </c>
      <c r="B4599">
        <v>9001</v>
      </c>
      <c r="C4599">
        <v>10000</v>
      </c>
      <c r="D4599" t="s">
        <v>263</v>
      </c>
      <c r="E4599" t="s">
        <v>581</v>
      </c>
      <c r="F4599" t="s">
        <v>1974</v>
      </c>
    </row>
    <row r="4600" spans="1:6" x14ac:dyDescent="0.25">
      <c r="A4600">
        <v>37</v>
      </c>
      <c r="B4600">
        <v>9001</v>
      </c>
      <c r="C4600">
        <v>10000</v>
      </c>
      <c r="D4600" t="s">
        <v>263</v>
      </c>
      <c r="E4600" t="s">
        <v>575</v>
      </c>
      <c r="F4600" t="s">
        <v>1961</v>
      </c>
    </row>
    <row r="4601" spans="1:6" x14ac:dyDescent="0.25">
      <c r="A4601">
        <v>37</v>
      </c>
      <c r="B4601">
        <v>9001</v>
      </c>
      <c r="C4601">
        <v>10000</v>
      </c>
      <c r="D4601" t="s">
        <v>263</v>
      </c>
      <c r="E4601" t="s">
        <v>120</v>
      </c>
      <c r="F4601" t="s">
        <v>1972</v>
      </c>
    </row>
    <row r="4602" spans="1:6" x14ac:dyDescent="0.25">
      <c r="A4602">
        <v>37</v>
      </c>
      <c r="B4602">
        <v>9001</v>
      </c>
      <c r="C4602">
        <v>10000</v>
      </c>
      <c r="D4602" t="s">
        <v>263</v>
      </c>
      <c r="E4602" t="s">
        <v>142</v>
      </c>
      <c r="F4602" t="s">
        <v>1963</v>
      </c>
    </row>
    <row r="4603" spans="1:6" x14ac:dyDescent="0.25">
      <c r="A4603">
        <v>37</v>
      </c>
      <c r="B4603">
        <v>9001</v>
      </c>
      <c r="C4603">
        <v>10000</v>
      </c>
      <c r="D4603" t="s">
        <v>263</v>
      </c>
      <c r="E4603" t="s">
        <v>163</v>
      </c>
      <c r="F4603" t="s">
        <v>1964</v>
      </c>
    </row>
    <row r="4604" spans="1:6" x14ac:dyDescent="0.25">
      <c r="A4604">
        <v>37</v>
      </c>
      <c r="B4604">
        <v>9001</v>
      </c>
      <c r="C4604">
        <v>10000</v>
      </c>
      <c r="D4604" t="s">
        <v>263</v>
      </c>
      <c r="E4604" t="s">
        <v>576</v>
      </c>
      <c r="F4604" t="s">
        <v>1965</v>
      </c>
    </row>
    <row r="4605" spans="1:6" x14ac:dyDescent="0.25">
      <c r="A4605">
        <v>37</v>
      </c>
      <c r="B4605">
        <v>9001</v>
      </c>
      <c r="C4605">
        <v>10000</v>
      </c>
      <c r="D4605" t="s">
        <v>263</v>
      </c>
      <c r="E4605" t="s">
        <v>577</v>
      </c>
      <c r="F4605" t="s">
        <v>1966</v>
      </c>
    </row>
    <row r="4606" spans="1:6" x14ac:dyDescent="0.25">
      <c r="A4606">
        <v>37</v>
      </c>
      <c r="B4606">
        <v>9001</v>
      </c>
      <c r="C4606">
        <v>10000</v>
      </c>
      <c r="D4606" t="s">
        <v>263</v>
      </c>
      <c r="E4606" t="s">
        <v>578</v>
      </c>
      <c r="F4606" t="s">
        <v>1967</v>
      </c>
    </row>
    <row r="4607" spans="1:6" x14ac:dyDescent="0.25">
      <c r="A4607">
        <v>37</v>
      </c>
      <c r="B4607">
        <v>9001</v>
      </c>
      <c r="C4607">
        <v>10000</v>
      </c>
      <c r="D4607" t="s">
        <v>263</v>
      </c>
      <c r="E4607" t="s">
        <v>579</v>
      </c>
      <c r="F4607" t="s">
        <v>1968</v>
      </c>
    </row>
    <row r="4608" spans="1:6" x14ac:dyDescent="0.25">
      <c r="A4608">
        <v>37</v>
      </c>
      <c r="B4608">
        <v>9001</v>
      </c>
      <c r="C4608">
        <v>10000</v>
      </c>
      <c r="D4608" t="s">
        <v>263</v>
      </c>
      <c r="E4608" t="s">
        <v>580</v>
      </c>
      <c r="F4608" t="s">
        <v>1969</v>
      </c>
    </row>
    <row r="4609" spans="1:6" x14ac:dyDescent="0.25">
      <c r="A4609">
        <v>37</v>
      </c>
      <c r="B4609">
        <v>9001</v>
      </c>
      <c r="C4609">
        <v>10000</v>
      </c>
      <c r="D4609" t="s">
        <v>263</v>
      </c>
      <c r="E4609" t="s">
        <v>582</v>
      </c>
      <c r="F4609" t="s">
        <v>1970</v>
      </c>
    </row>
    <row r="4610" spans="1:6" x14ac:dyDescent="0.25">
      <c r="A4610">
        <v>38</v>
      </c>
      <c r="B4610">
        <v>1</v>
      </c>
      <c r="C4610">
        <v>1000</v>
      </c>
      <c r="D4610" t="s">
        <v>506</v>
      </c>
      <c r="E4610" t="s">
        <v>265</v>
      </c>
      <c r="F4610" t="s">
        <v>1959</v>
      </c>
    </row>
    <row r="4611" spans="1:6" x14ac:dyDescent="0.25">
      <c r="A4611">
        <v>38</v>
      </c>
      <c r="B4611">
        <v>1</v>
      </c>
      <c r="C4611">
        <v>1000</v>
      </c>
      <c r="D4611" t="s">
        <v>506</v>
      </c>
      <c r="E4611" t="s">
        <v>581</v>
      </c>
      <c r="F4611" t="s">
        <v>1976</v>
      </c>
    </row>
    <row r="4612" spans="1:6" x14ac:dyDescent="0.25">
      <c r="A4612">
        <v>38</v>
      </c>
      <c r="B4612">
        <v>1</v>
      </c>
      <c r="C4612">
        <v>1000</v>
      </c>
      <c r="D4612" t="s">
        <v>506</v>
      </c>
      <c r="E4612" t="s">
        <v>575</v>
      </c>
      <c r="F4612" t="s">
        <v>1961</v>
      </c>
    </row>
    <row r="4613" spans="1:6" x14ac:dyDescent="0.25">
      <c r="A4613">
        <v>38</v>
      </c>
      <c r="B4613">
        <v>1</v>
      </c>
      <c r="C4613">
        <v>1000</v>
      </c>
      <c r="D4613" t="s">
        <v>506</v>
      </c>
      <c r="E4613" t="s">
        <v>120</v>
      </c>
      <c r="F4613" t="s">
        <v>1972</v>
      </c>
    </row>
    <row r="4614" spans="1:6" x14ac:dyDescent="0.25">
      <c r="A4614">
        <v>38</v>
      </c>
      <c r="B4614">
        <v>1</v>
      </c>
      <c r="C4614">
        <v>1000</v>
      </c>
      <c r="D4614" t="s">
        <v>506</v>
      </c>
      <c r="E4614" t="s">
        <v>142</v>
      </c>
      <c r="F4614" t="s">
        <v>1963</v>
      </c>
    </row>
    <row r="4615" spans="1:6" x14ac:dyDescent="0.25">
      <c r="A4615">
        <v>38</v>
      </c>
      <c r="B4615">
        <v>1</v>
      </c>
      <c r="C4615">
        <v>1000</v>
      </c>
      <c r="D4615" t="s">
        <v>506</v>
      </c>
      <c r="E4615" t="s">
        <v>163</v>
      </c>
      <c r="F4615" t="s">
        <v>1964</v>
      </c>
    </row>
    <row r="4616" spans="1:6" x14ac:dyDescent="0.25">
      <c r="A4616">
        <v>38</v>
      </c>
      <c r="B4616">
        <v>1</v>
      </c>
      <c r="C4616">
        <v>1000</v>
      </c>
      <c r="D4616" t="s">
        <v>506</v>
      </c>
      <c r="E4616" t="s">
        <v>576</v>
      </c>
      <c r="F4616" t="s">
        <v>1988</v>
      </c>
    </row>
    <row r="4617" spans="1:6" x14ac:dyDescent="0.25">
      <c r="A4617">
        <v>38</v>
      </c>
      <c r="B4617">
        <v>1</v>
      </c>
      <c r="C4617">
        <v>1000</v>
      </c>
      <c r="D4617" t="s">
        <v>506</v>
      </c>
      <c r="E4617" t="s">
        <v>577</v>
      </c>
      <c r="F4617" t="s">
        <v>1966</v>
      </c>
    </row>
    <row r="4618" spans="1:6" x14ac:dyDescent="0.25">
      <c r="A4618">
        <v>38</v>
      </c>
      <c r="B4618">
        <v>1</v>
      </c>
      <c r="C4618">
        <v>1000</v>
      </c>
      <c r="D4618" t="s">
        <v>506</v>
      </c>
      <c r="E4618" t="s">
        <v>578</v>
      </c>
      <c r="F4618" t="s">
        <v>1967</v>
      </c>
    </row>
    <row r="4619" spans="1:6" x14ac:dyDescent="0.25">
      <c r="A4619">
        <v>38</v>
      </c>
      <c r="B4619">
        <v>1</v>
      </c>
      <c r="C4619">
        <v>1000</v>
      </c>
      <c r="D4619" t="s">
        <v>506</v>
      </c>
      <c r="E4619" t="s">
        <v>579</v>
      </c>
      <c r="F4619" t="s">
        <v>1968</v>
      </c>
    </row>
    <row r="4620" spans="1:6" x14ac:dyDescent="0.25">
      <c r="A4620">
        <v>38</v>
      </c>
      <c r="B4620">
        <v>1</v>
      </c>
      <c r="C4620">
        <v>1000</v>
      </c>
      <c r="D4620" t="s">
        <v>506</v>
      </c>
      <c r="E4620" t="s">
        <v>580</v>
      </c>
      <c r="F4620" t="s">
        <v>1969</v>
      </c>
    </row>
    <row r="4621" spans="1:6" x14ac:dyDescent="0.25">
      <c r="A4621">
        <v>38</v>
      </c>
      <c r="B4621">
        <v>1</v>
      </c>
      <c r="C4621">
        <v>1000</v>
      </c>
      <c r="D4621" t="s">
        <v>506</v>
      </c>
      <c r="E4621" t="s">
        <v>582</v>
      </c>
      <c r="F4621" t="s">
        <v>1970</v>
      </c>
    </row>
    <row r="4622" spans="1:6" x14ac:dyDescent="0.25">
      <c r="A4622">
        <v>38</v>
      </c>
      <c r="B4622">
        <v>10001</v>
      </c>
      <c r="C4622">
        <v>11000</v>
      </c>
      <c r="D4622" t="s">
        <v>152</v>
      </c>
      <c r="E4622" t="s">
        <v>265</v>
      </c>
      <c r="F4622" t="s">
        <v>1959</v>
      </c>
    </row>
    <row r="4623" spans="1:6" x14ac:dyDescent="0.25">
      <c r="A4623">
        <v>38</v>
      </c>
      <c r="B4623">
        <v>10001</v>
      </c>
      <c r="C4623">
        <v>11000</v>
      </c>
      <c r="D4623" t="s">
        <v>152</v>
      </c>
      <c r="E4623" t="s">
        <v>581</v>
      </c>
      <c r="F4623" t="s">
        <v>1960</v>
      </c>
    </row>
    <row r="4624" spans="1:6" x14ac:dyDescent="0.25">
      <c r="A4624">
        <v>38</v>
      </c>
      <c r="B4624">
        <v>10001</v>
      </c>
      <c r="C4624">
        <v>11000</v>
      </c>
      <c r="D4624" t="s">
        <v>152</v>
      </c>
      <c r="E4624" t="s">
        <v>575</v>
      </c>
      <c r="F4624" t="s">
        <v>1961</v>
      </c>
    </row>
    <row r="4625" spans="1:6" x14ac:dyDescent="0.25">
      <c r="A4625">
        <v>38</v>
      </c>
      <c r="B4625">
        <v>10001</v>
      </c>
      <c r="C4625">
        <v>11000</v>
      </c>
      <c r="D4625" t="s">
        <v>152</v>
      </c>
      <c r="E4625" t="s">
        <v>120</v>
      </c>
      <c r="F4625" t="s">
        <v>1972</v>
      </c>
    </row>
    <row r="4626" spans="1:6" x14ac:dyDescent="0.25">
      <c r="A4626">
        <v>38</v>
      </c>
      <c r="B4626">
        <v>10001</v>
      </c>
      <c r="C4626">
        <v>11000</v>
      </c>
      <c r="D4626" t="s">
        <v>152</v>
      </c>
      <c r="E4626" t="s">
        <v>142</v>
      </c>
      <c r="F4626" t="s">
        <v>1980</v>
      </c>
    </row>
    <row r="4627" spans="1:6" x14ac:dyDescent="0.25">
      <c r="A4627">
        <v>38</v>
      </c>
      <c r="B4627">
        <v>10001</v>
      </c>
      <c r="C4627">
        <v>11000</v>
      </c>
      <c r="D4627" t="s">
        <v>152</v>
      </c>
      <c r="E4627" t="s">
        <v>163</v>
      </c>
      <c r="F4627" t="s">
        <v>1964</v>
      </c>
    </row>
    <row r="4628" spans="1:6" x14ac:dyDescent="0.25">
      <c r="A4628">
        <v>38</v>
      </c>
      <c r="B4628">
        <v>10001</v>
      </c>
      <c r="C4628">
        <v>11000</v>
      </c>
      <c r="D4628" t="s">
        <v>152</v>
      </c>
      <c r="E4628" t="s">
        <v>576</v>
      </c>
      <c r="F4628" t="s">
        <v>1965</v>
      </c>
    </row>
    <row r="4629" spans="1:6" x14ac:dyDescent="0.25">
      <c r="A4629">
        <v>38</v>
      </c>
      <c r="B4629">
        <v>10001</v>
      </c>
      <c r="C4629">
        <v>11000</v>
      </c>
      <c r="D4629" t="s">
        <v>152</v>
      </c>
      <c r="E4629" t="s">
        <v>577</v>
      </c>
      <c r="F4629" t="s">
        <v>1966</v>
      </c>
    </row>
    <row r="4630" spans="1:6" x14ac:dyDescent="0.25">
      <c r="A4630">
        <v>38</v>
      </c>
      <c r="B4630">
        <v>10001</v>
      </c>
      <c r="C4630">
        <v>11000</v>
      </c>
      <c r="D4630" t="s">
        <v>152</v>
      </c>
      <c r="E4630" t="s">
        <v>578</v>
      </c>
      <c r="F4630" t="s">
        <v>1967</v>
      </c>
    </row>
    <row r="4631" spans="1:6" x14ac:dyDescent="0.25">
      <c r="A4631">
        <v>38</v>
      </c>
      <c r="B4631">
        <v>10001</v>
      </c>
      <c r="C4631">
        <v>11000</v>
      </c>
      <c r="D4631" t="s">
        <v>152</v>
      </c>
      <c r="E4631" t="s">
        <v>579</v>
      </c>
      <c r="F4631" t="s">
        <v>1968</v>
      </c>
    </row>
    <row r="4632" spans="1:6" x14ac:dyDescent="0.25">
      <c r="A4632">
        <v>38</v>
      </c>
      <c r="B4632">
        <v>10001</v>
      </c>
      <c r="C4632">
        <v>11000</v>
      </c>
      <c r="D4632" t="s">
        <v>152</v>
      </c>
      <c r="E4632" t="s">
        <v>580</v>
      </c>
      <c r="F4632" t="s">
        <v>1969</v>
      </c>
    </row>
    <row r="4633" spans="1:6" x14ac:dyDescent="0.25">
      <c r="A4633">
        <v>38</v>
      </c>
      <c r="B4633">
        <v>10001</v>
      </c>
      <c r="C4633">
        <v>11000</v>
      </c>
      <c r="D4633" t="s">
        <v>152</v>
      </c>
      <c r="E4633" t="s">
        <v>582</v>
      </c>
      <c r="F4633" t="s">
        <v>1970</v>
      </c>
    </row>
    <row r="4634" spans="1:6" x14ac:dyDescent="0.25">
      <c r="A4634">
        <v>38</v>
      </c>
      <c r="B4634">
        <v>1001</v>
      </c>
      <c r="C4634">
        <v>2000</v>
      </c>
      <c r="D4634" t="s">
        <v>507</v>
      </c>
      <c r="E4634" t="s">
        <v>265</v>
      </c>
      <c r="F4634" t="s">
        <v>1959</v>
      </c>
    </row>
    <row r="4635" spans="1:6" x14ac:dyDescent="0.25">
      <c r="A4635">
        <v>38</v>
      </c>
      <c r="B4635">
        <v>1001</v>
      </c>
      <c r="C4635">
        <v>2000</v>
      </c>
      <c r="D4635" t="s">
        <v>507</v>
      </c>
      <c r="E4635" t="s">
        <v>581</v>
      </c>
      <c r="F4635" t="s">
        <v>1976</v>
      </c>
    </row>
    <row r="4636" spans="1:6" x14ac:dyDescent="0.25">
      <c r="A4636">
        <v>38</v>
      </c>
      <c r="B4636">
        <v>1001</v>
      </c>
      <c r="C4636">
        <v>2000</v>
      </c>
      <c r="D4636" t="s">
        <v>507</v>
      </c>
      <c r="E4636" t="s">
        <v>575</v>
      </c>
      <c r="F4636" t="s">
        <v>1961</v>
      </c>
    </row>
    <row r="4637" spans="1:6" x14ac:dyDescent="0.25">
      <c r="A4637">
        <v>38</v>
      </c>
      <c r="B4637">
        <v>1001</v>
      </c>
      <c r="C4637">
        <v>2000</v>
      </c>
      <c r="D4637" t="s">
        <v>507</v>
      </c>
      <c r="E4637" t="s">
        <v>120</v>
      </c>
      <c r="F4637" t="s">
        <v>1972</v>
      </c>
    </row>
    <row r="4638" spans="1:6" x14ac:dyDescent="0.25">
      <c r="A4638">
        <v>38</v>
      </c>
      <c r="B4638">
        <v>1001</v>
      </c>
      <c r="C4638">
        <v>2000</v>
      </c>
      <c r="D4638" t="s">
        <v>507</v>
      </c>
      <c r="E4638" t="s">
        <v>142</v>
      </c>
      <c r="F4638" t="s">
        <v>1963</v>
      </c>
    </row>
    <row r="4639" spans="1:6" x14ac:dyDescent="0.25">
      <c r="A4639">
        <v>38</v>
      </c>
      <c r="B4639">
        <v>1001</v>
      </c>
      <c r="C4639">
        <v>2000</v>
      </c>
      <c r="D4639" t="s">
        <v>507</v>
      </c>
      <c r="E4639" t="s">
        <v>163</v>
      </c>
      <c r="F4639" t="s">
        <v>1964</v>
      </c>
    </row>
    <row r="4640" spans="1:6" x14ac:dyDescent="0.25">
      <c r="A4640">
        <v>38</v>
      </c>
      <c r="B4640">
        <v>1001</v>
      </c>
      <c r="C4640">
        <v>2000</v>
      </c>
      <c r="D4640" t="s">
        <v>507</v>
      </c>
      <c r="E4640" t="s">
        <v>576</v>
      </c>
      <c r="F4640" t="s">
        <v>1965</v>
      </c>
    </row>
    <row r="4641" spans="1:6" x14ac:dyDescent="0.25">
      <c r="A4641">
        <v>38</v>
      </c>
      <c r="B4641">
        <v>1001</v>
      </c>
      <c r="C4641">
        <v>2000</v>
      </c>
      <c r="D4641" t="s">
        <v>507</v>
      </c>
      <c r="E4641" t="s">
        <v>577</v>
      </c>
      <c r="F4641" t="s">
        <v>1966</v>
      </c>
    </row>
    <row r="4642" spans="1:6" x14ac:dyDescent="0.25">
      <c r="A4642">
        <v>38</v>
      </c>
      <c r="B4642">
        <v>1001</v>
      </c>
      <c r="C4642">
        <v>2000</v>
      </c>
      <c r="D4642" t="s">
        <v>507</v>
      </c>
      <c r="E4642" t="s">
        <v>578</v>
      </c>
      <c r="F4642" t="s">
        <v>1967</v>
      </c>
    </row>
    <row r="4643" spans="1:6" x14ac:dyDescent="0.25">
      <c r="A4643">
        <v>38</v>
      </c>
      <c r="B4643">
        <v>1001</v>
      </c>
      <c r="C4643">
        <v>2000</v>
      </c>
      <c r="D4643" t="s">
        <v>507</v>
      </c>
      <c r="E4643" t="s">
        <v>579</v>
      </c>
      <c r="F4643" t="s">
        <v>1968</v>
      </c>
    </row>
    <row r="4644" spans="1:6" x14ac:dyDescent="0.25">
      <c r="A4644">
        <v>38</v>
      </c>
      <c r="B4644">
        <v>1001</v>
      </c>
      <c r="C4644">
        <v>2000</v>
      </c>
      <c r="D4644" t="s">
        <v>507</v>
      </c>
      <c r="E4644" t="s">
        <v>580</v>
      </c>
      <c r="F4644" t="s">
        <v>1969</v>
      </c>
    </row>
    <row r="4645" spans="1:6" x14ac:dyDescent="0.25">
      <c r="A4645">
        <v>38</v>
      </c>
      <c r="B4645">
        <v>1001</v>
      </c>
      <c r="C4645">
        <v>2000</v>
      </c>
      <c r="D4645" t="s">
        <v>507</v>
      </c>
      <c r="E4645" t="s">
        <v>582</v>
      </c>
      <c r="F4645" t="s">
        <v>1970</v>
      </c>
    </row>
    <row r="4646" spans="1:6" x14ac:dyDescent="0.25">
      <c r="A4646">
        <v>38</v>
      </c>
      <c r="B4646">
        <v>2001</v>
      </c>
      <c r="C4646">
        <v>3000</v>
      </c>
      <c r="D4646" t="s">
        <v>203</v>
      </c>
      <c r="E4646" t="s">
        <v>265</v>
      </c>
      <c r="F4646" t="s">
        <v>1959</v>
      </c>
    </row>
    <row r="4647" spans="1:6" x14ac:dyDescent="0.25">
      <c r="A4647">
        <v>38</v>
      </c>
      <c r="B4647">
        <v>2001</v>
      </c>
      <c r="C4647">
        <v>3000</v>
      </c>
      <c r="D4647" t="s">
        <v>203</v>
      </c>
      <c r="E4647" t="s">
        <v>581</v>
      </c>
      <c r="F4647" t="s">
        <v>1960</v>
      </c>
    </row>
    <row r="4648" spans="1:6" x14ac:dyDescent="0.25">
      <c r="A4648">
        <v>38</v>
      </c>
      <c r="B4648">
        <v>2001</v>
      </c>
      <c r="C4648">
        <v>3000</v>
      </c>
      <c r="D4648" t="s">
        <v>203</v>
      </c>
      <c r="E4648" t="s">
        <v>575</v>
      </c>
      <c r="F4648" t="s">
        <v>1961</v>
      </c>
    </row>
    <row r="4649" spans="1:6" x14ac:dyDescent="0.25">
      <c r="A4649">
        <v>38</v>
      </c>
      <c r="B4649">
        <v>2001</v>
      </c>
      <c r="C4649">
        <v>3000</v>
      </c>
      <c r="D4649" t="s">
        <v>203</v>
      </c>
      <c r="E4649" t="s">
        <v>120</v>
      </c>
      <c r="F4649" t="s">
        <v>1972</v>
      </c>
    </row>
    <row r="4650" spans="1:6" x14ac:dyDescent="0.25">
      <c r="A4650">
        <v>38</v>
      </c>
      <c r="B4650">
        <v>2001</v>
      </c>
      <c r="C4650">
        <v>3000</v>
      </c>
      <c r="D4650" t="s">
        <v>203</v>
      </c>
      <c r="E4650" t="s">
        <v>142</v>
      </c>
      <c r="F4650" t="s">
        <v>1963</v>
      </c>
    </row>
    <row r="4651" spans="1:6" x14ac:dyDescent="0.25">
      <c r="A4651">
        <v>38</v>
      </c>
      <c r="B4651">
        <v>2001</v>
      </c>
      <c r="C4651">
        <v>3000</v>
      </c>
      <c r="D4651" t="s">
        <v>203</v>
      </c>
      <c r="E4651" t="s">
        <v>163</v>
      </c>
      <c r="F4651" t="s">
        <v>1964</v>
      </c>
    </row>
    <row r="4652" spans="1:6" x14ac:dyDescent="0.25">
      <c r="A4652">
        <v>38</v>
      </c>
      <c r="B4652">
        <v>2001</v>
      </c>
      <c r="C4652">
        <v>3000</v>
      </c>
      <c r="D4652" t="s">
        <v>203</v>
      </c>
      <c r="E4652" t="s">
        <v>576</v>
      </c>
      <c r="F4652" t="s">
        <v>1965</v>
      </c>
    </row>
    <row r="4653" spans="1:6" x14ac:dyDescent="0.25">
      <c r="A4653">
        <v>38</v>
      </c>
      <c r="B4653">
        <v>2001</v>
      </c>
      <c r="C4653">
        <v>3000</v>
      </c>
      <c r="D4653" t="s">
        <v>203</v>
      </c>
      <c r="E4653" t="s">
        <v>577</v>
      </c>
      <c r="F4653" t="s">
        <v>1985</v>
      </c>
    </row>
    <row r="4654" spans="1:6" x14ac:dyDescent="0.25">
      <c r="A4654">
        <v>38</v>
      </c>
      <c r="B4654">
        <v>2001</v>
      </c>
      <c r="C4654">
        <v>3000</v>
      </c>
      <c r="D4654" t="s">
        <v>203</v>
      </c>
      <c r="E4654" t="s">
        <v>578</v>
      </c>
      <c r="F4654" t="s">
        <v>1967</v>
      </c>
    </row>
    <row r="4655" spans="1:6" x14ac:dyDescent="0.25">
      <c r="A4655">
        <v>38</v>
      </c>
      <c r="B4655">
        <v>2001</v>
      </c>
      <c r="C4655">
        <v>3000</v>
      </c>
      <c r="D4655" t="s">
        <v>203</v>
      </c>
      <c r="E4655" t="s">
        <v>579</v>
      </c>
      <c r="F4655" t="s">
        <v>1968</v>
      </c>
    </row>
    <row r="4656" spans="1:6" x14ac:dyDescent="0.25">
      <c r="A4656">
        <v>38</v>
      </c>
      <c r="B4656">
        <v>2001</v>
      </c>
      <c r="C4656">
        <v>3000</v>
      </c>
      <c r="D4656" t="s">
        <v>203</v>
      </c>
      <c r="E4656" t="s">
        <v>580</v>
      </c>
      <c r="F4656" t="s">
        <v>1969</v>
      </c>
    </row>
    <row r="4657" spans="1:6" x14ac:dyDescent="0.25">
      <c r="A4657">
        <v>38</v>
      </c>
      <c r="B4657">
        <v>2001</v>
      </c>
      <c r="C4657">
        <v>3000</v>
      </c>
      <c r="D4657" t="s">
        <v>203</v>
      </c>
      <c r="E4657" t="s">
        <v>582</v>
      </c>
      <c r="F4657" t="s">
        <v>1970</v>
      </c>
    </row>
    <row r="4658" spans="1:6" x14ac:dyDescent="0.25">
      <c r="A4658">
        <v>38</v>
      </c>
      <c r="B4658">
        <v>3001</v>
      </c>
      <c r="C4658">
        <v>4000</v>
      </c>
      <c r="D4658" t="s">
        <v>508</v>
      </c>
      <c r="E4658" t="s">
        <v>265</v>
      </c>
      <c r="F4658" t="s">
        <v>1959</v>
      </c>
    </row>
    <row r="4659" spans="1:6" x14ac:dyDescent="0.25">
      <c r="A4659">
        <v>38</v>
      </c>
      <c r="B4659">
        <v>3001</v>
      </c>
      <c r="C4659">
        <v>4000</v>
      </c>
      <c r="D4659" t="s">
        <v>508</v>
      </c>
      <c r="E4659" t="s">
        <v>581</v>
      </c>
      <c r="F4659" t="s">
        <v>1960</v>
      </c>
    </row>
    <row r="4660" spans="1:6" x14ac:dyDescent="0.25">
      <c r="A4660">
        <v>38</v>
      </c>
      <c r="B4660">
        <v>3001</v>
      </c>
      <c r="C4660">
        <v>4000</v>
      </c>
      <c r="D4660" t="s">
        <v>508</v>
      </c>
      <c r="E4660" t="s">
        <v>575</v>
      </c>
      <c r="F4660" t="s">
        <v>1961</v>
      </c>
    </row>
    <row r="4661" spans="1:6" x14ac:dyDescent="0.25">
      <c r="A4661">
        <v>38</v>
      </c>
      <c r="B4661">
        <v>3001</v>
      </c>
      <c r="C4661">
        <v>4000</v>
      </c>
      <c r="D4661" t="s">
        <v>508</v>
      </c>
      <c r="E4661" t="s">
        <v>120</v>
      </c>
      <c r="F4661" t="s">
        <v>1972</v>
      </c>
    </row>
    <row r="4662" spans="1:6" x14ac:dyDescent="0.25">
      <c r="A4662">
        <v>38</v>
      </c>
      <c r="B4662">
        <v>3001</v>
      </c>
      <c r="C4662">
        <v>4000</v>
      </c>
      <c r="D4662" t="s">
        <v>508</v>
      </c>
      <c r="E4662" t="s">
        <v>142</v>
      </c>
      <c r="F4662" t="s">
        <v>1963</v>
      </c>
    </row>
    <row r="4663" spans="1:6" x14ac:dyDescent="0.25">
      <c r="A4663">
        <v>38</v>
      </c>
      <c r="B4663">
        <v>3001</v>
      </c>
      <c r="C4663">
        <v>4000</v>
      </c>
      <c r="D4663" t="s">
        <v>508</v>
      </c>
      <c r="E4663" t="s">
        <v>163</v>
      </c>
      <c r="F4663" t="s">
        <v>1964</v>
      </c>
    </row>
    <row r="4664" spans="1:6" x14ac:dyDescent="0.25">
      <c r="A4664">
        <v>38</v>
      </c>
      <c r="B4664">
        <v>3001</v>
      </c>
      <c r="C4664">
        <v>4000</v>
      </c>
      <c r="D4664" t="s">
        <v>508</v>
      </c>
      <c r="E4664" t="s">
        <v>576</v>
      </c>
      <c r="F4664" t="s">
        <v>1965</v>
      </c>
    </row>
    <row r="4665" spans="1:6" x14ac:dyDescent="0.25">
      <c r="A4665">
        <v>38</v>
      </c>
      <c r="B4665">
        <v>3001</v>
      </c>
      <c r="C4665">
        <v>4000</v>
      </c>
      <c r="D4665" t="s">
        <v>508</v>
      </c>
      <c r="E4665" t="s">
        <v>577</v>
      </c>
      <c r="F4665" t="s">
        <v>1966</v>
      </c>
    </row>
    <row r="4666" spans="1:6" x14ac:dyDescent="0.25">
      <c r="A4666">
        <v>38</v>
      </c>
      <c r="B4666">
        <v>3001</v>
      </c>
      <c r="C4666">
        <v>4000</v>
      </c>
      <c r="D4666" t="s">
        <v>508</v>
      </c>
      <c r="E4666" t="s">
        <v>578</v>
      </c>
      <c r="F4666" t="s">
        <v>1967</v>
      </c>
    </row>
    <row r="4667" spans="1:6" x14ac:dyDescent="0.25">
      <c r="A4667">
        <v>38</v>
      </c>
      <c r="B4667">
        <v>3001</v>
      </c>
      <c r="C4667">
        <v>4000</v>
      </c>
      <c r="D4667" t="s">
        <v>508</v>
      </c>
      <c r="E4667" t="s">
        <v>579</v>
      </c>
      <c r="F4667" t="s">
        <v>1968</v>
      </c>
    </row>
    <row r="4668" spans="1:6" x14ac:dyDescent="0.25">
      <c r="A4668">
        <v>38</v>
      </c>
      <c r="B4668">
        <v>3001</v>
      </c>
      <c r="C4668">
        <v>4000</v>
      </c>
      <c r="D4668" t="s">
        <v>508</v>
      </c>
      <c r="E4668" t="s">
        <v>580</v>
      </c>
      <c r="F4668" t="s">
        <v>1969</v>
      </c>
    </row>
    <row r="4669" spans="1:6" x14ac:dyDescent="0.25">
      <c r="A4669">
        <v>38</v>
      </c>
      <c r="B4669">
        <v>3001</v>
      </c>
      <c r="C4669">
        <v>4000</v>
      </c>
      <c r="D4669" t="s">
        <v>508</v>
      </c>
      <c r="E4669" t="s">
        <v>582</v>
      </c>
      <c r="F4669" t="s">
        <v>1970</v>
      </c>
    </row>
    <row r="4670" spans="1:6" x14ac:dyDescent="0.25">
      <c r="A4670">
        <v>38</v>
      </c>
      <c r="B4670">
        <v>4001</v>
      </c>
      <c r="C4670">
        <v>5000</v>
      </c>
      <c r="D4670" t="s">
        <v>158</v>
      </c>
      <c r="E4670" t="s">
        <v>265</v>
      </c>
      <c r="F4670" t="s">
        <v>1959</v>
      </c>
    </row>
    <row r="4671" spans="1:6" x14ac:dyDescent="0.25">
      <c r="A4671">
        <v>38</v>
      </c>
      <c r="B4671">
        <v>4001</v>
      </c>
      <c r="C4671">
        <v>5000</v>
      </c>
      <c r="D4671" t="s">
        <v>158</v>
      </c>
      <c r="E4671" t="s">
        <v>581</v>
      </c>
      <c r="F4671" t="s">
        <v>1960</v>
      </c>
    </row>
    <row r="4672" spans="1:6" x14ac:dyDescent="0.25">
      <c r="A4672">
        <v>38</v>
      </c>
      <c r="B4672">
        <v>4001</v>
      </c>
      <c r="C4672">
        <v>5000</v>
      </c>
      <c r="D4672" t="s">
        <v>158</v>
      </c>
      <c r="E4672" t="s">
        <v>575</v>
      </c>
      <c r="F4672" t="s">
        <v>1961</v>
      </c>
    </row>
    <row r="4673" spans="1:6" x14ac:dyDescent="0.25">
      <c r="A4673">
        <v>38</v>
      </c>
      <c r="B4673">
        <v>4001</v>
      </c>
      <c r="C4673">
        <v>5000</v>
      </c>
      <c r="D4673" t="s">
        <v>158</v>
      </c>
      <c r="E4673" t="s">
        <v>120</v>
      </c>
      <c r="F4673" t="s">
        <v>1972</v>
      </c>
    </row>
    <row r="4674" spans="1:6" x14ac:dyDescent="0.25">
      <c r="A4674">
        <v>38</v>
      </c>
      <c r="B4674">
        <v>4001</v>
      </c>
      <c r="C4674">
        <v>5000</v>
      </c>
      <c r="D4674" t="s">
        <v>158</v>
      </c>
      <c r="E4674" t="s">
        <v>142</v>
      </c>
      <c r="F4674" t="s">
        <v>1980</v>
      </c>
    </row>
    <row r="4675" spans="1:6" x14ac:dyDescent="0.25">
      <c r="A4675">
        <v>38</v>
      </c>
      <c r="B4675">
        <v>4001</v>
      </c>
      <c r="C4675">
        <v>5000</v>
      </c>
      <c r="D4675" t="s">
        <v>158</v>
      </c>
      <c r="E4675" t="s">
        <v>163</v>
      </c>
      <c r="F4675" t="s">
        <v>1964</v>
      </c>
    </row>
    <row r="4676" spans="1:6" x14ac:dyDescent="0.25">
      <c r="A4676">
        <v>38</v>
      </c>
      <c r="B4676">
        <v>4001</v>
      </c>
      <c r="C4676">
        <v>5000</v>
      </c>
      <c r="D4676" t="s">
        <v>158</v>
      </c>
      <c r="E4676" t="s">
        <v>576</v>
      </c>
      <c r="F4676" t="s">
        <v>1981</v>
      </c>
    </row>
    <row r="4677" spans="1:6" x14ac:dyDescent="0.25">
      <c r="A4677">
        <v>38</v>
      </c>
      <c r="B4677">
        <v>4001</v>
      </c>
      <c r="C4677">
        <v>5000</v>
      </c>
      <c r="D4677" t="s">
        <v>158</v>
      </c>
      <c r="E4677" t="s">
        <v>577</v>
      </c>
      <c r="F4677" t="s">
        <v>1966</v>
      </c>
    </row>
    <row r="4678" spans="1:6" x14ac:dyDescent="0.25">
      <c r="A4678">
        <v>38</v>
      </c>
      <c r="B4678">
        <v>4001</v>
      </c>
      <c r="C4678">
        <v>5000</v>
      </c>
      <c r="D4678" t="s">
        <v>158</v>
      </c>
      <c r="E4678" t="s">
        <v>578</v>
      </c>
      <c r="F4678" t="s">
        <v>1967</v>
      </c>
    </row>
    <row r="4679" spans="1:6" x14ac:dyDescent="0.25">
      <c r="A4679">
        <v>38</v>
      </c>
      <c r="B4679">
        <v>4001</v>
      </c>
      <c r="C4679">
        <v>5000</v>
      </c>
      <c r="D4679" t="s">
        <v>158</v>
      </c>
      <c r="E4679" t="s">
        <v>579</v>
      </c>
      <c r="F4679" t="s">
        <v>1968</v>
      </c>
    </row>
    <row r="4680" spans="1:6" x14ac:dyDescent="0.25">
      <c r="A4680">
        <v>38</v>
      </c>
      <c r="B4680">
        <v>4001</v>
      </c>
      <c r="C4680">
        <v>5000</v>
      </c>
      <c r="D4680" t="s">
        <v>158</v>
      </c>
      <c r="E4680" t="s">
        <v>580</v>
      </c>
      <c r="F4680" t="s">
        <v>1982</v>
      </c>
    </row>
    <row r="4681" spans="1:6" x14ac:dyDescent="0.25">
      <c r="A4681">
        <v>38</v>
      </c>
      <c r="B4681">
        <v>4001</v>
      </c>
      <c r="C4681">
        <v>5000</v>
      </c>
      <c r="D4681" t="s">
        <v>158</v>
      </c>
      <c r="E4681" t="s">
        <v>582</v>
      </c>
      <c r="F4681" t="s">
        <v>2003</v>
      </c>
    </row>
    <row r="4682" spans="1:6" x14ac:dyDescent="0.25">
      <c r="A4682">
        <v>38</v>
      </c>
      <c r="B4682">
        <v>5001</v>
      </c>
      <c r="C4682">
        <v>6000</v>
      </c>
      <c r="D4682" t="s">
        <v>509</v>
      </c>
      <c r="E4682" t="s">
        <v>265</v>
      </c>
      <c r="F4682" t="s">
        <v>1959</v>
      </c>
    </row>
    <row r="4683" spans="1:6" x14ac:dyDescent="0.25">
      <c r="A4683">
        <v>38</v>
      </c>
      <c r="B4683">
        <v>5001</v>
      </c>
      <c r="C4683">
        <v>6000</v>
      </c>
      <c r="D4683" t="s">
        <v>509</v>
      </c>
      <c r="E4683" t="s">
        <v>581</v>
      </c>
      <c r="F4683" t="s">
        <v>1960</v>
      </c>
    </row>
    <row r="4684" spans="1:6" x14ac:dyDescent="0.25">
      <c r="A4684">
        <v>38</v>
      </c>
      <c r="B4684">
        <v>5001</v>
      </c>
      <c r="C4684">
        <v>6000</v>
      </c>
      <c r="D4684" t="s">
        <v>509</v>
      </c>
      <c r="E4684" t="s">
        <v>575</v>
      </c>
      <c r="F4684" t="s">
        <v>1961</v>
      </c>
    </row>
    <row r="4685" spans="1:6" x14ac:dyDescent="0.25">
      <c r="A4685">
        <v>38</v>
      </c>
      <c r="B4685">
        <v>5001</v>
      </c>
      <c r="C4685">
        <v>6000</v>
      </c>
      <c r="D4685" t="s">
        <v>509</v>
      </c>
      <c r="E4685" t="s">
        <v>120</v>
      </c>
      <c r="F4685" t="s">
        <v>1962</v>
      </c>
    </row>
    <row r="4686" spans="1:6" x14ac:dyDescent="0.25">
      <c r="A4686">
        <v>38</v>
      </c>
      <c r="B4686">
        <v>5001</v>
      </c>
      <c r="C4686">
        <v>6000</v>
      </c>
      <c r="D4686" t="s">
        <v>509</v>
      </c>
      <c r="E4686" t="s">
        <v>142</v>
      </c>
      <c r="F4686" t="s">
        <v>1963</v>
      </c>
    </row>
    <row r="4687" spans="1:6" x14ac:dyDescent="0.25">
      <c r="A4687">
        <v>38</v>
      </c>
      <c r="B4687">
        <v>5001</v>
      </c>
      <c r="C4687">
        <v>6000</v>
      </c>
      <c r="D4687" t="s">
        <v>509</v>
      </c>
      <c r="E4687" t="s">
        <v>163</v>
      </c>
      <c r="F4687" t="s">
        <v>1964</v>
      </c>
    </row>
    <row r="4688" spans="1:6" x14ac:dyDescent="0.25">
      <c r="A4688">
        <v>38</v>
      </c>
      <c r="B4688">
        <v>5001</v>
      </c>
      <c r="C4688">
        <v>6000</v>
      </c>
      <c r="D4688" t="s">
        <v>509</v>
      </c>
      <c r="E4688" t="s">
        <v>576</v>
      </c>
      <c r="F4688" t="s">
        <v>1965</v>
      </c>
    </row>
    <row r="4689" spans="1:6" x14ac:dyDescent="0.25">
      <c r="A4689">
        <v>38</v>
      </c>
      <c r="B4689">
        <v>5001</v>
      </c>
      <c r="C4689">
        <v>6000</v>
      </c>
      <c r="D4689" t="s">
        <v>509</v>
      </c>
      <c r="E4689" t="s">
        <v>577</v>
      </c>
      <c r="F4689" t="s">
        <v>1966</v>
      </c>
    </row>
    <row r="4690" spans="1:6" x14ac:dyDescent="0.25">
      <c r="A4690">
        <v>38</v>
      </c>
      <c r="B4690">
        <v>5001</v>
      </c>
      <c r="C4690">
        <v>6000</v>
      </c>
      <c r="D4690" t="s">
        <v>509</v>
      </c>
      <c r="E4690" t="s">
        <v>578</v>
      </c>
      <c r="F4690" t="s">
        <v>1967</v>
      </c>
    </row>
    <row r="4691" spans="1:6" x14ac:dyDescent="0.25">
      <c r="A4691">
        <v>38</v>
      </c>
      <c r="B4691">
        <v>5001</v>
      </c>
      <c r="C4691">
        <v>6000</v>
      </c>
      <c r="D4691" t="s">
        <v>509</v>
      </c>
      <c r="E4691" t="s">
        <v>579</v>
      </c>
      <c r="F4691" t="s">
        <v>1968</v>
      </c>
    </row>
    <row r="4692" spans="1:6" x14ac:dyDescent="0.25">
      <c r="A4692">
        <v>38</v>
      </c>
      <c r="B4692">
        <v>5001</v>
      </c>
      <c r="C4692">
        <v>6000</v>
      </c>
      <c r="D4692" t="s">
        <v>509</v>
      </c>
      <c r="E4692" t="s">
        <v>580</v>
      </c>
      <c r="F4692" t="s">
        <v>1975</v>
      </c>
    </row>
    <row r="4693" spans="1:6" x14ac:dyDescent="0.25">
      <c r="A4693">
        <v>38</v>
      </c>
      <c r="B4693">
        <v>5001</v>
      </c>
      <c r="C4693">
        <v>6000</v>
      </c>
      <c r="D4693" t="s">
        <v>509</v>
      </c>
      <c r="E4693" t="s">
        <v>582</v>
      </c>
      <c r="F4693" t="s">
        <v>1970</v>
      </c>
    </row>
    <row r="4694" spans="1:6" x14ac:dyDescent="0.25">
      <c r="A4694">
        <v>38</v>
      </c>
      <c r="B4694">
        <v>6001</v>
      </c>
      <c r="C4694">
        <v>7000</v>
      </c>
      <c r="D4694" t="s">
        <v>510</v>
      </c>
      <c r="E4694" t="s">
        <v>265</v>
      </c>
      <c r="F4694" t="s">
        <v>1959</v>
      </c>
    </row>
    <row r="4695" spans="1:6" x14ac:dyDescent="0.25">
      <c r="A4695">
        <v>38</v>
      </c>
      <c r="B4695">
        <v>6001</v>
      </c>
      <c r="C4695">
        <v>7000</v>
      </c>
      <c r="D4695" t="s">
        <v>510</v>
      </c>
      <c r="E4695" t="s">
        <v>581</v>
      </c>
      <c r="F4695" t="s">
        <v>1976</v>
      </c>
    </row>
    <row r="4696" spans="1:6" x14ac:dyDescent="0.25">
      <c r="A4696">
        <v>38</v>
      </c>
      <c r="B4696">
        <v>6001</v>
      </c>
      <c r="C4696">
        <v>7000</v>
      </c>
      <c r="D4696" t="s">
        <v>510</v>
      </c>
      <c r="E4696" t="s">
        <v>575</v>
      </c>
      <c r="F4696" t="s">
        <v>1961</v>
      </c>
    </row>
    <row r="4697" spans="1:6" x14ac:dyDescent="0.25">
      <c r="A4697">
        <v>38</v>
      </c>
      <c r="B4697">
        <v>6001</v>
      </c>
      <c r="C4697">
        <v>7000</v>
      </c>
      <c r="D4697" t="s">
        <v>510</v>
      </c>
      <c r="E4697" t="s">
        <v>120</v>
      </c>
      <c r="F4697" t="s">
        <v>1972</v>
      </c>
    </row>
    <row r="4698" spans="1:6" x14ac:dyDescent="0.25">
      <c r="A4698">
        <v>38</v>
      </c>
      <c r="B4698">
        <v>6001</v>
      </c>
      <c r="C4698">
        <v>7000</v>
      </c>
      <c r="D4698" t="s">
        <v>510</v>
      </c>
      <c r="E4698" t="s">
        <v>142</v>
      </c>
      <c r="F4698" t="s">
        <v>1963</v>
      </c>
    </row>
    <row r="4699" spans="1:6" x14ac:dyDescent="0.25">
      <c r="A4699">
        <v>38</v>
      </c>
      <c r="B4699">
        <v>6001</v>
      </c>
      <c r="C4699">
        <v>7000</v>
      </c>
      <c r="D4699" t="s">
        <v>510</v>
      </c>
      <c r="E4699" t="s">
        <v>163</v>
      </c>
      <c r="F4699" t="s">
        <v>1964</v>
      </c>
    </row>
    <row r="4700" spans="1:6" x14ac:dyDescent="0.25">
      <c r="A4700">
        <v>38</v>
      </c>
      <c r="B4700">
        <v>6001</v>
      </c>
      <c r="C4700">
        <v>7000</v>
      </c>
      <c r="D4700" t="s">
        <v>510</v>
      </c>
      <c r="E4700" t="s">
        <v>576</v>
      </c>
      <c r="F4700" t="s">
        <v>1965</v>
      </c>
    </row>
    <row r="4701" spans="1:6" x14ac:dyDescent="0.25">
      <c r="A4701">
        <v>38</v>
      </c>
      <c r="B4701">
        <v>6001</v>
      </c>
      <c r="C4701">
        <v>7000</v>
      </c>
      <c r="D4701" t="s">
        <v>510</v>
      </c>
      <c r="E4701" t="s">
        <v>577</v>
      </c>
      <c r="F4701" t="s">
        <v>1966</v>
      </c>
    </row>
    <row r="4702" spans="1:6" x14ac:dyDescent="0.25">
      <c r="A4702">
        <v>38</v>
      </c>
      <c r="B4702">
        <v>6001</v>
      </c>
      <c r="C4702">
        <v>7000</v>
      </c>
      <c r="D4702" t="s">
        <v>510</v>
      </c>
      <c r="E4702" t="s">
        <v>578</v>
      </c>
      <c r="F4702" t="s">
        <v>1967</v>
      </c>
    </row>
    <row r="4703" spans="1:6" x14ac:dyDescent="0.25">
      <c r="A4703">
        <v>38</v>
      </c>
      <c r="B4703">
        <v>6001</v>
      </c>
      <c r="C4703">
        <v>7000</v>
      </c>
      <c r="D4703" t="s">
        <v>510</v>
      </c>
      <c r="E4703" t="s">
        <v>579</v>
      </c>
      <c r="F4703" t="s">
        <v>1968</v>
      </c>
    </row>
    <row r="4704" spans="1:6" x14ac:dyDescent="0.25">
      <c r="A4704">
        <v>38</v>
      </c>
      <c r="B4704">
        <v>6001</v>
      </c>
      <c r="C4704">
        <v>7000</v>
      </c>
      <c r="D4704" t="s">
        <v>510</v>
      </c>
      <c r="E4704" t="s">
        <v>580</v>
      </c>
      <c r="F4704" t="s">
        <v>1969</v>
      </c>
    </row>
    <row r="4705" spans="1:6" x14ac:dyDescent="0.25">
      <c r="A4705">
        <v>38</v>
      </c>
      <c r="B4705">
        <v>6001</v>
      </c>
      <c r="C4705">
        <v>7000</v>
      </c>
      <c r="D4705" t="s">
        <v>510</v>
      </c>
      <c r="E4705" t="s">
        <v>582</v>
      </c>
      <c r="F4705" t="s">
        <v>1970</v>
      </c>
    </row>
    <row r="4706" spans="1:6" x14ac:dyDescent="0.25">
      <c r="A4706">
        <v>38</v>
      </c>
      <c r="B4706">
        <v>7001</v>
      </c>
      <c r="C4706">
        <v>8000</v>
      </c>
      <c r="D4706" t="s">
        <v>511</v>
      </c>
      <c r="E4706" t="s">
        <v>265</v>
      </c>
      <c r="F4706" t="s">
        <v>1959</v>
      </c>
    </row>
    <row r="4707" spans="1:6" x14ac:dyDescent="0.25">
      <c r="A4707">
        <v>38</v>
      </c>
      <c r="B4707">
        <v>7001</v>
      </c>
      <c r="C4707">
        <v>8000</v>
      </c>
      <c r="D4707" t="s">
        <v>511</v>
      </c>
      <c r="E4707" t="s">
        <v>581</v>
      </c>
      <c r="F4707" t="s">
        <v>1960</v>
      </c>
    </row>
    <row r="4708" spans="1:6" x14ac:dyDescent="0.25">
      <c r="A4708">
        <v>38</v>
      </c>
      <c r="B4708">
        <v>7001</v>
      </c>
      <c r="C4708">
        <v>8000</v>
      </c>
      <c r="D4708" t="s">
        <v>511</v>
      </c>
      <c r="E4708" t="s">
        <v>575</v>
      </c>
      <c r="F4708" t="s">
        <v>1961</v>
      </c>
    </row>
    <row r="4709" spans="1:6" x14ac:dyDescent="0.25">
      <c r="A4709">
        <v>38</v>
      </c>
      <c r="B4709">
        <v>7001</v>
      </c>
      <c r="C4709">
        <v>8000</v>
      </c>
      <c r="D4709" t="s">
        <v>511</v>
      </c>
      <c r="E4709" t="s">
        <v>120</v>
      </c>
      <c r="F4709" t="s">
        <v>1978</v>
      </c>
    </row>
    <row r="4710" spans="1:6" x14ac:dyDescent="0.25">
      <c r="A4710">
        <v>38</v>
      </c>
      <c r="B4710">
        <v>7001</v>
      </c>
      <c r="C4710">
        <v>8000</v>
      </c>
      <c r="D4710" t="s">
        <v>511</v>
      </c>
      <c r="E4710" t="s">
        <v>142</v>
      </c>
      <c r="F4710" t="s">
        <v>1963</v>
      </c>
    </row>
    <row r="4711" spans="1:6" x14ac:dyDescent="0.25">
      <c r="A4711">
        <v>38</v>
      </c>
      <c r="B4711">
        <v>7001</v>
      </c>
      <c r="C4711">
        <v>8000</v>
      </c>
      <c r="D4711" t="s">
        <v>511</v>
      </c>
      <c r="E4711" t="s">
        <v>163</v>
      </c>
      <c r="F4711" t="s">
        <v>1964</v>
      </c>
    </row>
    <row r="4712" spans="1:6" x14ac:dyDescent="0.25">
      <c r="A4712">
        <v>38</v>
      </c>
      <c r="B4712">
        <v>7001</v>
      </c>
      <c r="C4712">
        <v>8000</v>
      </c>
      <c r="D4712" t="s">
        <v>511</v>
      </c>
      <c r="E4712" t="s">
        <v>576</v>
      </c>
      <c r="F4712" t="s">
        <v>1965</v>
      </c>
    </row>
    <row r="4713" spans="1:6" x14ac:dyDescent="0.25">
      <c r="A4713">
        <v>38</v>
      </c>
      <c r="B4713">
        <v>7001</v>
      </c>
      <c r="C4713">
        <v>8000</v>
      </c>
      <c r="D4713" t="s">
        <v>511</v>
      </c>
      <c r="E4713" t="s">
        <v>577</v>
      </c>
      <c r="F4713" t="s">
        <v>1966</v>
      </c>
    </row>
    <row r="4714" spans="1:6" x14ac:dyDescent="0.25">
      <c r="A4714">
        <v>38</v>
      </c>
      <c r="B4714">
        <v>7001</v>
      </c>
      <c r="C4714">
        <v>8000</v>
      </c>
      <c r="D4714" t="s">
        <v>511</v>
      </c>
      <c r="E4714" t="s">
        <v>578</v>
      </c>
      <c r="F4714" t="s">
        <v>1967</v>
      </c>
    </row>
    <row r="4715" spans="1:6" x14ac:dyDescent="0.25">
      <c r="A4715">
        <v>38</v>
      </c>
      <c r="B4715">
        <v>7001</v>
      </c>
      <c r="C4715">
        <v>8000</v>
      </c>
      <c r="D4715" t="s">
        <v>511</v>
      </c>
      <c r="E4715" t="s">
        <v>579</v>
      </c>
      <c r="F4715" t="s">
        <v>1968</v>
      </c>
    </row>
    <row r="4716" spans="1:6" x14ac:dyDescent="0.25">
      <c r="A4716">
        <v>38</v>
      </c>
      <c r="B4716">
        <v>7001</v>
      </c>
      <c r="C4716">
        <v>8000</v>
      </c>
      <c r="D4716" t="s">
        <v>511</v>
      </c>
      <c r="E4716" t="s">
        <v>580</v>
      </c>
      <c r="F4716" t="s">
        <v>1969</v>
      </c>
    </row>
    <row r="4717" spans="1:6" x14ac:dyDescent="0.25">
      <c r="A4717">
        <v>38</v>
      </c>
      <c r="B4717">
        <v>7001</v>
      </c>
      <c r="C4717">
        <v>8000</v>
      </c>
      <c r="D4717" t="s">
        <v>511</v>
      </c>
      <c r="E4717" t="s">
        <v>582</v>
      </c>
      <c r="F4717" t="s">
        <v>1970</v>
      </c>
    </row>
    <row r="4718" spans="1:6" x14ac:dyDescent="0.25">
      <c r="A4718">
        <v>38</v>
      </c>
      <c r="B4718">
        <v>8001</v>
      </c>
      <c r="C4718">
        <v>9000</v>
      </c>
      <c r="D4718" t="s">
        <v>198</v>
      </c>
      <c r="E4718" t="s">
        <v>265</v>
      </c>
      <c r="F4718" t="s">
        <v>1959</v>
      </c>
    </row>
    <row r="4719" spans="1:6" x14ac:dyDescent="0.25">
      <c r="A4719">
        <v>38</v>
      </c>
      <c r="B4719">
        <v>8001</v>
      </c>
      <c r="C4719">
        <v>9000</v>
      </c>
      <c r="D4719" t="s">
        <v>198</v>
      </c>
      <c r="E4719" t="s">
        <v>581</v>
      </c>
      <c r="F4719" t="s">
        <v>1960</v>
      </c>
    </row>
    <row r="4720" spans="1:6" x14ac:dyDescent="0.25">
      <c r="A4720">
        <v>38</v>
      </c>
      <c r="B4720">
        <v>8001</v>
      </c>
      <c r="C4720">
        <v>9000</v>
      </c>
      <c r="D4720" t="s">
        <v>198</v>
      </c>
      <c r="E4720" t="s">
        <v>575</v>
      </c>
      <c r="F4720" t="s">
        <v>1961</v>
      </c>
    </row>
    <row r="4721" spans="1:6" x14ac:dyDescent="0.25">
      <c r="A4721">
        <v>38</v>
      </c>
      <c r="B4721">
        <v>8001</v>
      </c>
      <c r="C4721">
        <v>9000</v>
      </c>
      <c r="D4721" t="s">
        <v>198</v>
      </c>
      <c r="E4721" t="s">
        <v>120</v>
      </c>
      <c r="F4721" t="s">
        <v>1972</v>
      </c>
    </row>
    <row r="4722" spans="1:6" x14ac:dyDescent="0.25">
      <c r="A4722">
        <v>38</v>
      </c>
      <c r="B4722">
        <v>8001</v>
      </c>
      <c r="C4722">
        <v>9000</v>
      </c>
      <c r="D4722" t="s">
        <v>198</v>
      </c>
      <c r="E4722" t="s">
        <v>142</v>
      </c>
      <c r="F4722" t="s">
        <v>1963</v>
      </c>
    </row>
    <row r="4723" spans="1:6" x14ac:dyDescent="0.25">
      <c r="A4723">
        <v>38</v>
      </c>
      <c r="B4723">
        <v>8001</v>
      </c>
      <c r="C4723">
        <v>9000</v>
      </c>
      <c r="D4723" t="s">
        <v>198</v>
      </c>
      <c r="E4723" t="s">
        <v>163</v>
      </c>
      <c r="F4723" t="s">
        <v>1964</v>
      </c>
    </row>
    <row r="4724" spans="1:6" x14ac:dyDescent="0.25">
      <c r="A4724">
        <v>38</v>
      </c>
      <c r="B4724">
        <v>8001</v>
      </c>
      <c r="C4724">
        <v>9000</v>
      </c>
      <c r="D4724" t="s">
        <v>198</v>
      </c>
      <c r="E4724" t="s">
        <v>576</v>
      </c>
      <c r="F4724" t="s">
        <v>1981</v>
      </c>
    </row>
    <row r="4725" spans="1:6" x14ac:dyDescent="0.25">
      <c r="A4725">
        <v>38</v>
      </c>
      <c r="B4725">
        <v>8001</v>
      </c>
      <c r="C4725">
        <v>9000</v>
      </c>
      <c r="D4725" t="s">
        <v>198</v>
      </c>
      <c r="E4725" t="s">
        <v>577</v>
      </c>
      <c r="F4725" t="s">
        <v>1966</v>
      </c>
    </row>
    <row r="4726" spans="1:6" x14ac:dyDescent="0.25">
      <c r="A4726">
        <v>38</v>
      </c>
      <c r="B4726">
        <v>8001</v>
      </c>
      <c r="C4726">
        <v>9000</v>
      </c>
      <c r="D4726" t="s">
        <v>198</v>
      </c>
      <c r="E4726" t="s">
        <v>578</v>
      </c>
      <c r="F4726" t="s">
        <v>1967</v>
      </c>
    </row>
    <row r="4727" spans="1:6" x14ac:dyDescent="0.25">
      <c r="A4727">
        <v>38</v>
      </c>
      <c r="B4727">
        <v>8001</v>
      </c>
      <c r="C4727">
        <v>9000</v>
      </c>
      <c r="D4727" t="s">
        <v>198</v>
      </c>
      <c r="E4727" t="s">
        <v>579</v>
      </c>
      <c r="F4727" t="s">
        <v>1968</v>
      </c>
    </row>
    <row r="4728" spans="1:6" x14ac:dyDescent="0.25">
      <c r="A4728">
        <v>38</v>
      </c>
      <c r="B4728">
        <v>8001</v>
      </c>
      <c r="C4728">
        <v>9000</v>
      </c>
      <c r="D4728" t="s">
        <v>198</v>
      </c>
      <c r="E4728" t="s">
        <v>580</v>
      </c>
      <c r="F4728" t="s">
        <v>1982</v>
      </c>
    </row>
    <row r="4729" spans="1:6" x14ac:dyDescent="0.25">
      <c r="A4729">
        <v>38</v>
      </c>
      <c r="B4729">
        <v>8001</v>
      </c>
      <c r="C4729">
        <v>9000</v>
      </c>
      <c r="D4729" t="s">
        <v>198</v>
      </c>
      <c r="E4729" t="s">
        <v>582</v>
      </c>
      <c r="F4729" t="s">
        <v>1970</v>
      </c>
    </row>
    <row r="4730" spans="1:6" x14ac:dyDescent="0.25">
      <c r="A4730">
        <v>38</v>
      </c>
      <c r="B4730">
        <v>9001</v>
      </c>
      <c r="C4730">
        <v>10000</v>
      </c>
      <c r="D4730" t="s">
        <v>144</v>
      </c>
      <c r="E4730" t="s">
        <v>265</v>
      </c>
      <c r="F4730" t="s">
        <v>1959</v>
      </c>
    </row>
    <row r="4731" spans="1:6" x14ac:dyDescent="0.25">
      <c r="A4731">
        <v>38</v>
      </c>
      <c r="B4731">
        <v>9001</v>
      </c>
      <c r="C4731">
        <v>10000</v>
      </c>
      <c r="D4731" t="s">
        <v>144</v>
      </c>
      <c r="E4731" t="s">
        <v>581</v>
      </c>
      <c r="F4731" t="s">
        <v>1960</v>
      </c>
    </row>
    <row r="4732" spans="1:6" x14ac:dyDescent="0.25">
      <c r="A4732">
        <v>38</v>
      </c>
      <c r="B4732">
        <v>9001</v>
      </c>
      <c r="C4732">
        <v>10000</v>
      </c>
      <c r="D4732" t="s">
        <v>144</v>
      </c>
      <c r="E4732" t="s">
        <v>575</v>
      </c>
      <c r="F4732" t="s">
        <v>1961</v>
      </c>
    </row>
    <row r="4733" spans="1:6" x14ac:dyDescent="0.25">
      <c r="A4733">
        <v>38</v>
      </c>
      <c r="B4733">
        <v>9001</v>
      </c>
      <c r="C4733">
        <v>10000</v>
      </c>
      <c r="D4733" t="s">
        <v>144</v>
      </c>
      <c r="E4733" t="s">
        <v>120</v>
      </c>
      <c r="F4733" t="s">
        <v>1972</v>
      </c>
    </row>
    <row r="4734" spans="1:6" x14ac:dyDescent="0.25">
      <c r="A4734">
        <v>38</v>
      </c>
      <c r="B4734">
        <v>9001</v>
      </c>
      <c r="C4734">
        <v>10000</v>
      </c>
      <c r="D4734" t="s">
        <v>144</v>
      </c>
      <c r="E4734" t="s">
        <v>142</v>
      </c>
      <c r="F4734" t="s">
        <v>1980</v>
      </c>
    </row>
    <row r="4735" spans="1:6" x14ac:dyDescent="0.25">
      <c r="A4735">
        <v>38</v>
      </c>
      <c r="B4735">
        <v>9001</v>
      </c>
      <c r="C4735">
        <v>10000</v>
      </c>
      <c r="D4735" t="s">
        <v>144</v>
      </c>
      <c r="E4735" t="s">
        <v>163</v>
      </c>
      <c r="F4735" t="s">
        <v>1964</v>
      </c>
    </row>
    <row r="4736" spans="1:6" x14ac:dyDescent="0.25">
      <c r="A4736">
        <v>38</v>
      </c>
      <c r="B4736">
        <v>9001</v>
      </c>
      <c r="C4736">
        <v>10000</v>
      </c>
      <c r="D4736" t="s">
        <v>144</v>
      </c>
      <c r="E4736" t="s">
        <v>576</v>
      </c>
      <c r="F4736" t="s">
        <v>1965</v>
      </c>
    </row>
    <row r="4737" spans="1:6" x14ac:dyDescent="0.25">
      <c r="A4737">
        <v>38</v>
      </c>
      <c r="B4737">
        <v>9001</v>
      </c>
      <c r="C4737">
        <v>10000</v>
      </c>
      <c r="D4737" t="s">
        <v>144</v>
      </c>
      <c r="E4737" t="s">
        <v>577</v>
      </c>
      <c r="F4737" t="s">
        <v>1966</v>
      </c>
    </row>
    <row r="4738" spans="1:6" x14ac:dyDescent="0.25">
      <c r="A4738">
        <v>38</v>
      </c>
      <c r="B4738">
        <v>9001</v>
      </c>
      <c r="C4738">
        <v>10000</v>
      </c>
      <c r="D4738" t="s">
        <v>144</v>
      </c>
      <c r="E4738" t="s">
        <v>578</v>
      </c>
      <c r="F4738" t="s">
        <v>1967</v>
      </c>
    </row>
    <row r="4739" spans="1:6" x14ac:dyDescent="0.25">
      <c r="A4739">
        <v>38</v>
      </c>
      <c r="B4739">
        <v>9001</v>
      </c>
      <c r="C4739">
        <v>10000</v>
      </c>
      <c r="D4739" t="s">
        <v>144</v>
      </c>
      <c r="E4739" t="s">
        <v>579</v>
      </c>
      <c r="F4739" t="s">
        <v>1968</v>
      </c>
    </row>
    <row r="4740" spans="1:6" x14ac:dyDescent="0.25">
      <c r="A4740">
        <v>38</v>
      </c>
      <c r="B4740">
        <v>9001</v>
      </c>
      <c r="C4740">
        <v>10000</v>
      </c>
      <c r="D4740" t="s">
        <v>144</v>
      </c>
      <c r="E4740" t="s">
        <v>580</v>
      </c>
      <c r="F4740" t="s">
        <v>1969</v>
      </c>
    </row>
    <row r="4741" spans="1:6" x14ac:dyDescent="0.25">
      <c r="A4741">
        <v>38</v>
      </c>
      <c r="B4741">
        <v>9001</v>
      </c>
      <c r="C4741">
        <v>10000</v>
      </c>
      <c r="D4741" t="s">
        <v>144</v>
      </c>
      <c r="E4741" t="s">
        <v>582</v>
      </c>
      <c r="F4741" t="s">
        <v>1970</v>
      </c>
    </row>
    <row r="4742" spans="1:6" x14ac:dyDescent="0.25">
      <c r="A4742">
        <v>39</v>
      </c>
      <c r="B4742">
        <v>1</v>
      </c>
      <c r="C4742">
        <v>1000</v>
      </c>
      <c r="D4742" t="s">
        <v>512</v>
      </c>
      <c r="E4742" t="s">
        <v>265</v>
      </c>
      <c r="F4742" t="s">
        <v>1959</v>
      </c>
    </row>
    <row r="4743" spans="1:6" x14ac:dyDescent="0.25">
      <c r="A4743">
        <v>39</v>
      </c>
      <c r="B4743">
        <v>1</v>
      </c>
      <c r="C4743">
        <v>1000</v>
      </c>
      <c r="D4743" t="s">
        <v>512</v>
      </c>
      <c r="E4743" t="s">
        <v>581</v>
      </c>
      <c r="F4743" t="s">
        <v>1960</v>
      </c>
    </row>
    <row r="4744" spans="1:6" x14ac:dyDescent="0.25">
      <c r="A4744">
        <v>39</v>
      </c>
      <c r="B4744">
        <v>1</v>
      </c>
      <c r="C4744">
        <v>1000</v>
      </c>
      <c r="D4744" t="s">
        <v>512</v>
      </c>
      <c r="E4744" t="s">
        <v>575</v>
      </c>
      <c r="F4744" t="s">
        <v>1961</v>
      </c>
    </row>
    <row r="4745" spans="1:6" x14ac:dyDescent="0.25">
      <c r="A4745">
        <v>39</v>
      </c>
      <c r="B4745">
        <v>1</v>
      </c>
      <c r="C4745">
        <v>1000</v>
      </c>
      <c r="D4745" t="s">
        <v>512</v>
      </c>
      <c r="E4745" t="s">
        <v>120</v>
      </c>
      <c r="F4745" t="s">
        <v>1972</v>
      </c>
    </row>
    <row r="4746" spans="1:6" x14ac:dyDescent="0.25">
      <c r="A4746">
        <v>39</v>
      </c>
      <c r="B4746">
        <v>1</v>
      </c>
      <c r="C4746">
        <v>1000</v>
      </c>
      <c r="D4746" t="s">
        <v>512</v>
      </c>
      <c r="E4746" t="s">
        <v>142</v>
      </c>
      <c r="F4746" t="s">
        <v>1963</v>
      </c>
    </row>
    <row r="4747" spans="1:6" x14ac:dyDescent="0.25">
      <c r="A4747">
        <v>39</v>
      </c>
      <c r="B4747">
        <v>1</v>
      </c>
      <c r="C4747">
        <v>1000</v>
      </c>
      <c r="D4747" t="s">
        <v>512</v>
      </c>
      <c r="E4747" t="s">
        <v>163</v>
      </c>
      <c r="F4747" t="s">
        <v>1964</v>
      </c>
    </row>
    <row r="4748" spans="1:6" x14ac:dyDescent="0.25">
      <c r="A4748">
        <v>39</v>
      </c>
      <c r="B4748">
        <v>1</v>
      </c>
      <c r="C4748">
        <v>1000</v>
      </c>
      <c r="D4748" t="s">
        <v>512</v>
      </c>
      <c r="E4748" t="s">
        <v>576</v>
      </c>
      <c r="F4748" t="s">
        <v>1965</v>
      </c>
    </row>
    <row r="4749" spans="1:6" x14ac:dyDescent="0.25">
      <c r="A4749">
        <v>39</v>
      </c>
      <c r="B4749">
        <v>1</v>
      </c>
      <c r="C4749">
        <v>1000</v>
      </c>
      <c r="D4749" t="s">
        <v>512</v>
      </c>
      <c r="E4749" t="s">
        <v>577</v>
      </c>
      <c r="F4749" t="s">
        <v>1966</v>
      </c>
    </row>
    <row r="4750" spans="1:6" x14ac:dyDescent="0.25">
      <c r="A4750">
        <v>39</v>
      </c>
      <c r="B4750">
        <v>1</v>
      </c>
      <c r="C4750">
        <v>1000</v>
      </c>
      <c r="D4750" t="s">
        <v>512</v>
      </c>
      <c r="E4750" t="s">
        <v>578</v>
      </c>
      <c r="F4750" t="s">
        <v>1967</v>
      </c>
    </row>
    <row r="4751" spans="1:6" x14ac:dyDescent="0.25">
      <c r="A4751">
        <v>39</v>
      </c>
      <c r="B4751">
        <v>1</v>
      </c>
      <c r="C4751">
        <v>1000</v>
      </c>
      <c r="D4751" t="s">
        <v>512</v>
      </c>
      <c r="E4751" t="s">
        <v>579</v>
      </c>
      <c r="F4751" t="s">
        <v>1971</v>
      </c>
    </row>
    <row r="4752" spans="1:6" x14ac:dyDescent="0.25">
      <c r="A4752">
        <v>39</v>
      </c>
      <c r="B4752">
        <v>1</v>
      </c>
      <c r="C4752">
        <v>1000</v>
      </c>
      <c r="D4752" t="s">
        <v>512</v>
      </c>
      <c r="E4752" t="s">
        <v>580</v>
      </c>
      <c r="F4752" t="s">
        <v>1969</v>
      </c>
    </row>
    <row r="4753" spans="1:6" x14ac:dyDescent="0.25">
      <c r="A4753">
        <v>39</v>
      </c>
      <c r="B4753">
        <v>1</v>
      </c>
      <c r="C4753">
        <v>1000</v>
      </c>
      <c r="D4753" t="s">
        <v>512</v>
      </c>
      <c r="E4753" t="s">
        <v>582</v>
      </c>
      <c r="F4753" t="s">
        <v>1970</v>
      </c>
    </row>
    <row r="4754" spans="1:6" x14ac:dyDescent="0.25">
      <c r="A4754">
        <v>39</v>
      </c>
      <c r="B4754">
        <v>10001</v>
      </c>
      <c r="C4754">
        <v>11000</v>
      </c>
      <c r="D4754" t="s">
        <v>518</v>
      </c>
      <c r="E4754" t="s">
        <v>265</v>
      </c>
      <c r="F4754" t="s">
        <v>1959</v>
      </c>
    </row>
    <row r="4755" spans="1:6" x14ac:dyDescent="0.25">
      <c r="A4755">
        <v>39</v>
      </c>
      <c r="B4755">
        <v>10001</v>
      </c>
      <c r="C4755">
        <v>11000</v>
      </c>
      <c r="D4755" t="s">
        <v>518</v>
      </c>
      <c r="E4755" t="s">
        <v>581</v>
      </c>
      <c r="F4755" t="s">
        <v>1960</v>
      </c>
    </row>
    <row r="4756" spans="1:6" x14ac:dyDescent="0.25">
      <c r="A4756">
        <v>39</v>
      </c>
      <c r="B4756">
        <v>10001</v>
      </c>
      <c r="C4756">
        <v>11000</v>
      </c>
      <c r="D4756" t="s">
        <v>518</v>
      </c>
      <c r="E4756" t="s">
        <v>575</v>
      </c>
      <c r="F4756" t="s">
        <v>1961</v>
      </c>
    </row>
    <row r="4757" spans="1:6" x14ac:dyDescent="0.25">
      <c r="A4757">
        <v>39</v>
      </c>
      <c r="B4757">
        <v>10001</v>
      </c>
      <c r="C4757">
        <v>11000</v>
      </c>
      <c r="D4757" t="s">
        <v>518</v>
      </c>
      <c r="E4757" t="s">
        <v>120</v>
      </c>
      <c r="F4757" t="s">
        <v>1962</v>
      </c>
    </row>
    <row r="4758" spans="1:6" x14ac:dyDescent="0.25">
      <c r="A4758">
        <v>39</v>
      </c>
      <c r="B4758">
        <v>10001</v>
      </c>
      <c r="C4758">
        <v>11000</v>
      </c>
      <c r="D4758" t="s">
        <v>518</v>
      </c>
      <c r="E4758" t="s">
        <v>142</v>
      </c>
      <c r="F4758" t="s">
        <v>1963</v>
      </c>
    </row>
    <row r="4759" spans="1:6" x14ac:dyDescent="0.25">
      <c r="A4759">
        <v>39</v>
      </c>
      <c r="B4759">
        <v>10001</v>
      </c>
      <c r="C4759">
        <v>11000</v>
      </c>
      <c r="D4759" t="s">
        <v>518</v>
      </c>
      <c r="E4759" t="s">
        <v>163</v>
      </c>
      <c r="F4759" t="s">
        <v>1964</v>
      </c>
    </row>
    <row r="4760" spans="1:6" x14ac:dyDescent="0.25">
      <c r="A4760">
        <v>39</v>
      </c>
      <c r="B4760">
        <v>10001</v>
      </c>
      <c r="C4760">
        <v>11000</v>
      </c>
      <c r="D4760" t="s">
        <v>518</v>
      </c>
      <c r="E4760" t="s">
        <v>576</v>
      </c>
      <c r="F4760" t="s">
        <v>1965</v>
      </c>
    </row>
    <row r="4761" spans="1:6" x14ac:dyDescent="0.25">
      <c r="A4761">
        <v>39</v>
      </c>
      <c r="B4761">
        <v>10001</v>
      </c>
      <c r="C4761">
        <v>11000</v>
      </c>
      <c r="D4761" t="s">
        <v>518</v>
      </c>
      <c r="E4761" t="s">
        <v>577</v>
      </c>
      <c r="F4761" t="s">
        <v>1966</v>
      </c>
    </row>
    <row r="4762" spans="1:6" x14ac:dyDescent="0.25">
      <c r="A4762">
        <v>39</v>
      </c>
      <c r="B4762">
        <v>10001</v>
      </c>
      <c r="C4762">
        <v>11000</v>
      </c>
      <c r="D4762" t="s">
        <v>518</v>
      </c>
      <c r="E4762" t="s">
        <v>578</v>
      </c>
      <c r="F4762" t="s">
        <v>1967</v>
      </c>
    </row>
    <row r="4763" spans="1:6" x14ac:dyDescent="0.25">
      <c r="A4763">
        <v>39</v>
      </c>
      <c r="B4763">
        <v>10001</v>
      </c>
      <c r="C4763">
        <v>11000</v>
      </c>
      <c r="D4763" t="s">
        <v>518</v>
      </c>
      <c r="E4763" t="s">
        <v>579</v>
      </c>
      <c r="F4763" t="s">
        <v>1971</v>
      </c>
    </row>
    <row r="4764" spans="1:6" x14ac:dyDescent="0.25">
      <c r="A4764">
        <v>39</v>
      </c>
      <c r="B4764">
        <v>10001</v>
      </c>
      <c r="C4764">
        <v>11000</v>
      </c>
      <c r="D4764" t="s">
        <v>518</v>
      </c>
      <c r="E4764" t="s">
        <v>580</v>
      </c>
      <c r="F4764" t="s">
        <v>1975</v>
      </c>
    </row>
    <row r="4765" spans="1:6" x14ac:dyDescent="0.25">
      <c r="A4765">
        <v>39</v>
      </c>
      <c r="B4765">
        <v>10001</v>
      </c>
      <c r="C4765">
        <v>11000</v>
      </c>
      <c r="D4765" t="s">
        <v>518</v>
      </c>
      <c r="E4765" t="s">
        <v>582</v>
      </c>
      <c r="F4765" t="s">
        <v>1970</v>
      </c>
    </row>
    <row r="4766" spans="1:6" x14ac:dyDescent="0.25">
      <c r="A4766">
        <v>39</v>
      </c>
      <c r="B4766">
        <v>1001</v>
      </c>
      <c r="C4766">
        <v>2000</v>
      </c>
      <c r="D4766" t="s">
        <v>513</v>
      </c>
      <c r="E4766" t="s">
        <v>265</v>
      </c>
      <c r="F4766" t="s">
        <v>1959</v>
      </c>
    </row>
    <row r="4767" spans="1:6" x14ac:dyDescent="0.25">
      <c r="A4767">
        <v>39</v>
      </c>
      <c r="B4767">
        <v>1001</v>
      </c>
      <c r="C4767">
        <v>2000</v>
      </c>
      <c r="D4767" t="s">
        <v>513</v>
      </c>
      <c r="E4767" t="s">
        <v>581</v>
      </c>
      <c r="F4767" t="s">
        <v>1976</v>
      </c>
    </row>
    <row r="4768" spans="1:6" x14ac:dyDescent="0.25">
      <c r="A4768">
        <v>39</v>
      </c>
      <c r="B4768">
        <v>1001</v>
      </c>
      <c r="C4768">
        <v>2000</v>
      </c>
      <c r="D4768" t="s">
        <v>513</v>
      </c>
      <c r="E4768" t="s">
        <v>575</v>
      </c>
      <c r="F4768" t="s">
        <v>1961</v>
      </c>
    </row>
    <row r="4769" spans="1:6" x14ac:dyDescent="0.25">
      <c r="A4769">
        <v>39</v>
      </c>
      <c r="B4769">
        <v>1001</v>
      </c>
      <c r="C4769">
        <v>2000</v>
      </c>
      <c r="D4769" t="s">
        <v>513</v>
      </c>
      <c r="E4769" t="s">
        <v>120</v>
      </c>
      <c r="F4769" t="s">
        <v>1978</v>
      </c>
    </row>
    <row r="4770" spans="1:6" x14ac:dyDescent="0.25">
      <c r="A4770">
        <v>39</v>
      </c>
      <c r="B4770">
        <v>1001</v>
      </c>
      <c r="C4770">
        <v>2000</v>
      </c>
      <c r="D4770" t="s">
        <v>513</v>
      </c>
      <c r="E4770" t="s">
        <v>142</v>
      </c>
      <c r="F4770" t="s">
        <v>1963</v>
      </c>
    </row>
    <row r="4771" spans="1:6" x14ac:dyDescent="0.25">
      <c r="A4771">
        <v>39</v>
      </c>
      <c r="B4771">
        <v>1001</v>
      </c>
      <c r="C4771">
        <v>2000</v>
      </c>
      <c r="D4771" t="s">
        <v>513</v>
      </c>
      <c r="E4771" t="s">
        <v>163</v>
      </c>
      <c r="F4771" t="s">
        <v>1964</v>
      </c>
    </row>
    <row r="4772" spans="1:6" x14ac:dyDescent="0.25">
      <c r="A4772">
        <v>39</v>
      </c>
      <c r="B4772">
        <v>1001</v>
      </c>
      <c r="C4772">
        <v>2000</v>
      </c>
      <c r="D4772" t="s">
        <v>513</v>
      </c>
      <c r="E4772" t="s">
        <v>576</v>
      </c>
      <c r="F4772" t="s">
        <v>1965</v>
      </c>
    </row>
    <row r="4773" spans="1:6" x14ac:dyDescent="0.25">
      <c r="A4773">
        <v>39</v>
      </c>
      <c r="B4773">
        <v>1001</v>
      </c>
      <c r="C4773">
        <v>2000</v>
      </c>
      <c r="D4773" t="s">
        <v>513</v>
      </c>
      <c r="E4773" t="s">
        <v>577</v>
      </c>
      <c r="F4773" t="s">
        <v>1966</v>
      </c>
    </row>
    <row r="4774" spans="1:6" x14ac:dyDescent="0.25">
      <c r="A4774">
        <v>39</v>
      </c>
      <c r="B4774">
        <v>1001</v>
      </c>
      <c r="C4774">
        <v>2000</v>
      </c>
      <c r="D4774" t="s">
        <v>513</v>
      </c>
      <c r="E4774" t="s">
        <v>578</v>
      </c>
      <c r="F4774" t="s">
        <v>1967</v>
      </c>
    </row>
    <row r="4775" spans="1:6" x14ac:dyDescent="0.25">
      <c r="A4775">
        <v>39</v>
      </c>
      <c r="B4775">
        <v>1001</v>
      </c>
      <c r="C4775">
        <v>2000</v>
      </c>
      <c r="D4775" t="s">
        <v>513</v>
      </c>
      <c r="E4775" t="s">
        <v>579</v>
      </c>
      <c r="F4775" t="s">
        <v>1968</v>
      </c>
    </row>
    <row r="4776" spans="1:6" x14ac:dyDescent="0.25">
      <c r="A4776">
        <v>39</v>
      </c>
      <c r="B4776">
        <v>1001</v>
      </c>
      <c r="C4776">
        <v>2000</v>
      </c>
      <c r="D4776" t="s">
        <v>513</v>
      </c>
      <c r="E4776" t="s">
        <v>580</v>
      </c>
      <c r="F4776" t="s">
        <v>1969</v>
      </c>
    </row>
    <row r="4777" spans="1:6" x14ac:dyDescent="0.25">
      <c r="A4777">
        <v>39</v>
      </c>
      <c r="B4777">
        <v>1001</v>
      </c>
      <c r="C4777">
        <v>2000</v>
      </c>
      <c r="D4777" t="s">
        <v>513</v>
      </c>
      <c r="E4777" t="s">
        <v>582</v>
      </c>
      <c r="F4777" t="s">
        <v>1992</v>
      </c>
    </row>
    <row r="4778" spans="1:6" x14ac:dyDescent="0.25">
      <c r="A4778">
        <v>39</v>
      </c>
      <c r="B4778">
        <v>11001</v>
      </c>
      <c r="C4778">
        <v>12000</v>
      </c>
      <c r="D4778" t="s">
        <v>519</v>
      </c>
      <c r="E4778" t="s">
        <v>265</v>
      </c>
      <c r="F4778" t="s">
        <v>1991</v>
      </c>
    </row>
    <row r="4779" spans="1:6" x14ac:dyDescent="0.25">
      <c r="A4779">
        <v>39</v>
      </c>
      <c r="B4779">
        <v>11001</v>
      </c>
      <c r="C4779">
        <v>12000</v>
      </c>
      <c r="D4779" t="s">
        <v>519</v>
      </c>
      <c r="E4779" t="s">
        <v>581</v>
      </c>
      <c r="F4779" t="s">
        <v>1960</v>
      </c>
    </row>
    <row r="4780" spans="1:6" x14ac:dyDescent="0.25">
      <c r="A4780">
        <v>39</v>
      </c>
      <c r="B4780">
        <v>11001</v>
      </c>
      <c r="C4780">
        <v>12000</v>
      </c>
      <c r="D4780" t="s">
        <v>519</v>
      </c>
      <c r="E4780" t="s">
        <v>575</v>
      </c>
      <c r="F4780" t="s">
        <v>1961</v>
      </c>
    </row>
    <row r="4781" spans="1:6" x14ac:dyDescent="0.25">
      <c r="A4781">
        <v>39</v>
      </c>
      <c r="B4781">
        <v>11001</v>
      </c>
      <c r="C4781">
        <v>12000</v>
      </c>
      <c r="D4781" t="s">
        <v>519</v>
      </c>
      <c r="E4781" t="s">
        <v>120</v>
      </c>
      <c r="F4781" t="s">
        <v>1972</v>
      </c>
    </row>
    <row r="4782" spans="1:6" x14ac:dyDescent="0.25">
      <c r="A4782">
        <v>39</v>
      </c>
      <c r="B4782">
        <v>11001</v>
      </c>
      <c r="C4782">
        <v>12000</v>
      </c>
      <c r="D4782" t="s">
        <v>519</v>
      </c>
      <c r="E4782" t="s">
        <v>142</v>
      </c>
      <c r="F4782" t="s">
        <v>1963</v>
      </c>
    </row>
    <row r="4783" spans="1:6" x14ac:dyDescent="0.25">
      <c r="A4783">
        <v>39</v>
      </c>
      <c r="B4783">
        <v>11001</v>
      </c>
      <c r="C4783">
        <v>12000</v>
      </c>
      <c r="D4783" t="s">
        <v>519</v>
      </c>
      <c r="E4783" t="s">
        <v>163</v>
      </c>
      <c r="F4783" t="s">
        <v>1964</v>
      </c>
    </row>
    <row r="4784" spans="1:6" x14ac:dyDescent="0.25">
      <c r="A4784">
        <v>39</v>
      </c>
      <c r="B4784">
        <v>11001</v>
      </c>
      <c r="C4784">
        <v>12000</v>
      </c>
      <c r="D4784" t="s">
        <v>519</v>
      </c>
      <c r="E4784" t="s">
        <v>576</v>
      </c>
      <c r="F4784" t="s">
        <v>1965</v>
      </c>
    </row>
    <row r="4785" spans="1:6" x14ac:dyDescent="0.25">
      <c r="A4785">
        <v>39</v>
      </c>
      <c r="B4785">
        <v>11001</v>
      </c>
      <c r="C4785">
        <v>12000</v>
      </c>
      <c r="D4785" t="s">
        <v>519</v>
      </c>
      <c r="E4785" t="s">
        <v>577</v>
      </c>
      <c r="F4785" t="s">
        <v>1966</v>
      </c>
    </row>
    <row r="4786" spans="1:6" x14ac:dyDescent="0.25">
      <c r="A4786">
        <v>39</v>
      </c>
      <c r="B4786">
        <v>11001</v>
      </c>
      <c r="C4786">
        <v>12000</v>
      </c>
      <c r="D4786" t="s">
        <v>519</v>
      </c>
      <c r="E4786" t="s">
        <v>578</v>
      </c>
      <c r="F4786" t="s">
        <v>1967</v>
      </c>
    </row>
    <row r="4787" spans="1:6" x14ac:dyDescent="0.25">
      <c r="A4787">
        <v>39</v>
      </c>
      <c r="B4787">
        <v>11001</v>
      </c>
      <c r="C4787">
        <v>12000</v>
      </c>
      <c r="D4787" t="s">
        <v>519</v>
      </c>
      <c r="E4787" t="s">
        <v>579</v>
      </c>
      <c r="F4787" t="s">
        <v>1968</v>
      </c>
    </row>
    <row r="4788" spans="1:6" x14ac:dyDescent="0.25">
      <c r="A4788">
        <v>39</v>
      </c>
      <c r="B4788">
        <v>11001</v>
      </c>
      <c r="C4788">
        <v>12000</v>
      </c>
      <c r="D4788" t="s">
        <v>519</v>
      </c>
      <c r="E4788" t="s">
        <v>580</v>
      </c>
      <c r="F4788" t="s">
        <v>1975</v>
      </c>
    </row>
    <row r="4789" spans="1:6" x14ac:dyDescent="0.25">
      <c r="A4789">
        <v>39</v>
      </c>
      <c r="B4789">
        <v>11001</v>
      </c>
      <c r="C4789">
        <v>12000</v>
      </c>
      <c r="D4789" t="s">
        <v>519</v>
      </c>
      <c r="E4789" t="s">
        <v>582</v>
      </c>
      <c r="F4789" t="s">
        <v>1970</v>
      </c>
    </row>
    <row r="4790" spans="1:6" x14ac:dyDescent="0.25">
      <c r="A4790">
        <v>39</v>
      </c>
      <c r="B4790">
        <v>12001</v>
      </c>
      <c r="C4790">
        <v>13000</v>
      </c>
      <c r="D4790" t="s">
        <v>520</v>
      </c>
      <c r="E4790" t="s">
        <v>265</v>
      </c>
      <c r="F4790" t="s">
        <v>1959</v>
      </c>
    </row>
    <row r="4791" spans="1:6" x14ac:dyDescent="0.25">
      <c r="A4791">
        <v>39</v>
      </c>
      <c r="B4791">
        <v>12001</v>
      </c>
      <c r="C4791">
        <v>13000</v>
      </c>
      <c r="D4791" t="s">
        <v>520</v>
      </c>
      <c r="E4791" t="s">
        <v>581</v>
      </c>
      <c r="F4791" t="s">
        <v>1960</v>
      </c>
    </row>
    <row r="4792" spans="1:6" x14ac:dyDescent="0.25">
      <c r="A4792">
        <v>39</v>
      </c>
      <c r="B4792">
        <v>12001</v>
      </c>
      <c r="C4792">
        <v>13000</v>
      </c>
      <c r="D4792" t="s">
        <v>520</v>
      </c>
      <c r="E4792" t="s">
        <v>575</v>
      </c>
      <c r="F4792" t="s">
        <v>1961</v>
      </c>
    </row>
    <row r="4793" spans="1:6" x14ac:dyDescent="0.25">
      <c r="A4793">
        <v>39</v>
      </c>
      <c r="B4793">
        <v>12001</v>
      </c>
      <c r="C4793">
        <v>13000</v>
      </c>
      <c r="D4793" t="s">
        <v>520</v>
      </c>
      <c r="E4793" t="s">
        <v>120</v>
      </c>
      <c r="F4793" t="s">
        <v>1972</v>
      </c>
    </row>
    <row r="4794" spans="1:6" x14ac:dyDescent="0.25">
      <c r="A4794">
        <v>39</v>
      </c>
      <c r="B4794">
        <v>12001</v>
      </c>
      <c r="C4794">
        <v>13000</v>
      </c>
      <c r="D4794" t="s">
        <v>520</v>
      </c>
      <c r="E4794" t="s">
        <v>142</v>
      </c>
      <c r="F4794" t="s">
        <v>1963</v>
      </c>
    </row>
    <row r="4795" spans="1:6" x14ac:dyDescent="0.25">
      <c r="A4795">
        <v>39</v>
      </c>
      <c r="B4795">
        <v>12001</v>
      </c>
      <c r="C4795">
        <v>13000</v>
      </c>
      <c r="D4795" t="s">
        <v>520</v>
      </c>
      <c r="E4795" t="s">
        <v>163</v>
      </c>
      <c r="F4795" t="s">
        <v>1964</v>
      </c>
    </row>
    <row r="4796" spans="1:6" x14ac:dyDescent="0.25">
      <c r="A4796">
        <v>39</v>
      </c>
      <c r="B4796">
        <v>12001</v>
      </c>
      <c r="C4796">
        <v>13000</v>
      </c>
      <c r="D4796" t="s">
        <v>520</v>
      </c>
      <c r="E4796" t="s">
        <v>576</v>
      </c>
      <c r="F4796" t="s">
        <v>1965</v>
      </c>
    </row>
    <row r="4797" spans="1:6" x14ac:dyDescent="0.25">
      <c r="A4797">
        <v>39</v>
      </c>
      <c r="B4797">
        <v>12001</v>
      </c>
      <c r="C4797">
        <v>13000</v>
      </c>
      <c r="D4797" t="s">
        <v>520</v>
      </c>
      <c r="E4797" t="s">
        <v>577</v>
      </c>
      <c r="F4797" t="s">
        <v>1966</v>
      </c>
    </row>
    <row r="4798" spans="1:6" x14ac:dyDescent="0.25">
      <c r="A4798">
        <v>39</v>
      </c>
      <c r="B4798">
        <v>12001</v>
      </c>
      <c r="C4798">
        <v>13000</v>
      </c>
      <c r="D4798" t="s">
        <v>520</v>
      </c>
      <c r="E4798" t="s">
        <v>578</v>
      </c>
      <c r="F4798" t="s">
        <v>1967</v>
      </c>
    </row>
    <row r="4799" spans="1:6" x14ac:dyDescent="0.25">
      <c r="A4799">
        <v>39</v>
      </c>
      <c r="B4799">
        <v>12001</v>
      </c>
      <c r="C4799">
        <v>13000</v>
      </c>
      <c r="D4799" t="s">
        <v>520</v>
      </c>
      <c r="E4799" t="s">
        <v>579</v>
      </c>
      <c r="F4799" t="s">
        <v>1968</v>
      </c>
    </row>
    <row r="4800" spans="1:6" x14ac:dyDescent="0.25">
      <c r="A4800">
        <v>39</v>
      </c>
      <c r="B4800">
        <v>12001</v>
      </c>
      <c r="C4800">
        <v>13000</v>
      </c>
      <c r="D4800" t="s">
        <v>520</v>
      </c>
      <c r="E4800" t="s">
        <v>580</v>
      </c>
      <c r="F4800" t="s">
        <v>1969</v>
      </c>
    </row>
    <row r="4801" spans="1:6" x14ac:dyDescent="0.25">
      <c r="A4801">
        <v>39</v>
      </c>
      <c r="B4801">
        <v>12001</v>
      </c>
      <c r="C4801">
        <v>13000</v>
      </c>
      <c r="D4801" t="s">
        <v>520</v>
      </c>
      <c r="E4801" t="s">
        <v>582</v>
      </c>
      <c r="F4801" t="s">
        <v>1970</v>
      </c>
    </row>
    <row r="4802" spans="1:6" x14ac:dyDescent="0.25">
      <c r="A4802">
        <v>39</v>
      </c>
      <c r="B4802">
        <v>13001</v>
      </c>
      <c r="C4802">
        <v>14000</v>
      </c>
      <c r="D4802" t="s">
        <v>521</v>
      </c>
      <c r="E4802" t="s">
        <v>265</v>
      </c>
      <c r="F4802" t="s">
        <v>1959</v>
      </c>
    </row>
    <row r="4803" spans="1:6" x14ac:dyDescent="0.25">
      <c r="A4803">
        <v>39</v>
      </c>
      <c r="B4803">
        <v>13001</v>
      </c>
      <c r="C4803">
        <v>14000</v>
      </c>
      <c r="D4803" t="s">
        <v>521</v>
      </c>
      <c r="E4803" t="s">
        <v>581</v>
      </c>
      <c r="F4803" t="s">
        <v>1960</v>
      </c>
    </row>
    <row r="4804" spans="1:6" x14ac:dyDescent="0.25">
      <c r="A4804">
        <v>39</v>
      </c>
      <c r="B4804">
        <v>13001</v>
      </c>
      <c r="C4804">
        <v>14000</v>
      </c>
      <c r="D4804" t="s">
        <v>521</v>
      </c>
      <c r="E4804" t="s">
        <v>575</v>
      </c>
      <c r="F4804" t="s">
        <v>1961</v>
      </c>
    </row>
    <row r="4805" spans="1:6" x14ac:dyDescent="0.25">
      <c r="A4805">
        <v>39</v>
      </c>
      <c r="B4805">
        <v>13001</v>
      </c>
      <c r="C4805">
        <v>14000</v>
      </c>
      <c r="D4805" t="s">
        <v>521</v>
      </c>
      <c r="E4805" t="s">
        <v>120</v>
      </c>
      <c r="F4805" t="s">
        <v>1962</v>
      </c>
    </row>
    <row r="4806" spans="1:6" x14ac:dyDescent="0.25">
      <c r="A4806">
        <v>39</v>
      </c>
      <c r="B4806">
        <v>13001</v>
      </c>
      <c r="C4806">
        <v>14000</v>
      </c>
      <c r="D4806" t="s">
        <v>521</v>
      </c>
      <c r="E4806" t="s">
        <v>142</v>
      </c>
      <c r="F4806" t="s">
        <v>1963</v>
      </c>
    </row>
    <row r="4807" spans="1:6" x14ac:dyDescent="0.25">
      <c r="A4807">
        <v>39</v>
      </c>
      <c r="B4807">
        <v>13001</v>
      </c>
      <c r="C4807">
        <v>14000</v>
      </c>
      <c r="D4807" t="s">
        <v>521</v>
      </c>
      <c r="E4807" t="s">
        <v>163</v>
      </c>
      <c r="F4807" t="s">
        <v>1964</v>
      </c>
    </row>
    <row r="4808" spans="1:6" x14ac:dyDescent="0.25">
      <c r="A4808">
        <v>39</v>
      </c>
      <c r="B4808">
        <v>13001</v>
      </c>
      <c r="C4808">
        <v>14000</v>
      </c>
      <c r="D4808" t="s">
        <v>521</v>
      </c>
      <c r="E4808" t="s">
        <v>576</v>
      </c>
      <c r="F4808" t="s">
        <v>1965</v>
      </c>
    </row>
    <row r="4809" spans="1:6" x14ac:dyDescent="0.25">
      <c r="A4809">
        <v>39</v>
      </c>
      <c r="B4809">
        <v>13001</v>
      </c>
      <c r="C4809">
        <v>14000</v>
      </c>
      <c r="D4809" t="s">
        <v>521</v>
      </c>
      <c r="E4809" t="s">
        <v>577</v>
      </c>
      <c r="F4809" t="s">
        <v>1966</v>
      </c>
    </row>
    <row r="4810" spans="1:6" x14ac:dyDescent="0.25">
      <c r="A4810">
        <v>39</v>
      </c>
      <c r="B4810">
        <v>13001</v>
      </c>
      <c r="C4810">
        <v>14000</v>
      </c>
      <c r="D4810" t="s">
        <v>521</v>
      </c>
      <c r="E4810" t="s">
        <v>578</v>
      </c>
      <c r="F4810" t="s">
        <v>1967</v>
      </c>
    </row>
    <row r="4811" spans="1:6" x14ac:dyDescent="0.25">
      <c r="A4811">
        <v>39</v>
      </c>
      <c r="B4811">
        <v>13001</v>
      </c>
      <c r="C4811">
        <v>14000</v>
      </c>
      <c r="D4811" t="s">
        <v>521</v>
      </c>
      <c r="E4811" t="s">
        <v>579</v>
      </c>
      <c r="F4811" t="s">
        <v>1968</v>
      </c>
    </row>
    <row r="4812" spans="1:6" x14ac:dyDescent="0.25">
      <c r="A4812">
        <v>39</v>
      </c>
      <c r="B4812">
        <v>13001</v>
      </c>
      <c r="C4812">
        <v>14000</v>
      </c>
      <c r="D4812" t="s">
        <v>521</v>
      </c>
      <c r="E4812" t="s">
        <v>580</v>
      </c>
      <c r="F4812" t="s">
        <v>1969</v>
      </c>
    </row>
    <row r="4813" spans="1:6" x14ac:dyDescent="0.25">
      <c r="A4813">
        <v>39</v>
      </c>
      <c r="B4813">
        <v>13001</v>
      </c>
      <c r="C4813">
        <v>14000</v>
      </c>
      <c r="D4813" t="s">
        <v>521</v>
      </c>
      <c r="E4813" t="s">
        <v>582</v>
      </c>
      <c r="F4813" t="s">
        <v>1970</v>
      </c>
    </row>
    <row r="4814" spans="1:6" x14ac:dyDescent="0.25">
      <c r="A4814">
        <v>39</v>
      </c>
      <c r="B4814">
        <v>2001</v>
      </c>
      <c r="C4814">
        <v>3000</v>
      </c>
      <c r="D4814" t="s">
        <v>514</v>
      </c>
      <c r="E4814" t="s">
        <v>265</v>
      </c>
      <c r="F4814" t="s">
        <v>1959</v>
      </c>
    </row>
    <row r="4815" spans="1:6" x14ac:dyDescent="0.25">
      <c r="A4815">
        <v>39</v>
      </c>
      <c r="B4815">
        <v>2001</v>
      </c>
      <c r="C4815">
        <v>3000</v>
      </c>
      <c r="D4815" t="s">
        <v>514</v>
      </c>
      <c r="E4815" t="s">
        <v>581</v>
      </c>
      <c r="F4815" t="s">
        <v>1960</v>
      </c>
    </row>
    <row r="4816" spans="1:6" x14ac:dyDescent="0.25">
      <c r="A4816">
        <v>39</v>
      </c>
      <c r="B4816">
        <v>2001</v>
      </c>
      <c r="C4816">
        <v>3000</v>
      </c>
      <c r="D4816" t="s">
        <v>514</v>
      </c>
      <c r="E4816" t="s">
        <v>575</v>
      </c>
      <c r="F4816" t="s">
        <v>1961</v>
      </c>
    </row>
    <row r="4817" spans="1:6" x14ac:dyDescent="0.25">
      <c r="A4817">
        <v>39</v>
      </c>
      <c r="B4817">
        <v>2001</v>
      </c>
      <c r="C4817">
        <v>3000</v>
      </c>
      <c r="D4817" t="s">
        <v>514</v>
      </c>
      <c r="E4817" t="s">
        <v>120</v>
      </c>
      <c r="F4817" t="s">
        <v>1972</v>
      </c>
    </row>
    <row r="4818" spans="1:6" x14ac:dyDescent="0.25">
      <c r="A4818">
        <v>39</v>
      </c>
      <c r="B4818">
        <v>2001</v>
      </c>
      <c r="C4818">
        <v>3000</v>
      </c>
      <c r="D4818" t="s">
        <v>514</v>
      </c>
      <c r="E4818" t="s">
        <v>142</v>
      </c>
      <c r="F4818" t="s">
        <v>1963</v>
      </c>
    </row>
    <row r="4819" spans="1:6" x14ac:dyDescent="0.25">
      <c r="A4819">
        <v>39</v>
      </c>
      <c r="B4819">
        <v>2001</v>
      </c>
      <c r="C4819">
        <v>3000</v>
      </c>
      <c r="D4819" t="s">
        <v>514</v>
      </c>
      <c r="E4819" t="s">
        <v>163</v>
      </c>
      <c r="F4819" t="s">
        <v>1964</v>
      </c>
    </row>
    <row r="4820" spans="1:6" x14ac:dyDescent="0.25">
      <c r="A4820">
        <v>39</v>
      </c>
      <c r="B4820">
        <v>2001</v>
      </c>
      <c r="C4820">
        <v>3000</v>
      </c>
      <c r="D4820" t="s">
        <v>514</v>
      </c>
      <c r="E4820" t="s">
        <v>576</v>
      </c>
      <c r="F4820" t="s">
        <v>1965</v>
      </c>
    </row>
    <row r="4821" spans="1:6" x14ac:dyDescent="0.25">
      <c r="A4821">
        <v>39</v>
      </c>
      <c r="B4821">
        <v>2001</v>
      </c>
      <c r="C4821">
        <v>3000</v>
      </c>
      <c r="D4821" t="s">
        <v>514</v>
      </c>
      <c r="E4821" t="s">
        <v>577</v>
      </c>
      <c r="F4821" t="s">
        <v>1966</v>
      </c>
    </row>
    <row r="4822" spans="1:6" x14ac:dyDescent="0.25">
      <c r="A4822">
        <v>39</v>
      </c>
      <c r="B4822">
        <v>2001</v>
      </c>
      <c r="C4822">
        <v>3000</v>
      </c>
      <c r="D4822" t="s">
        <v>514</v>
      </c>
      <c r="E4822" t="s">
        <v>578</v>
      </c>
      <c r="F4822" t="s">
        <v>1967</v>
      </c>
    </row>
    <row r="4823" spans="1:6" x14ac:dyDescent="0.25">
      <c r="A4823">
        <v>39</v>
      </c>
      <c r="B4823">
        <v>2001</v>
      </c>
      <c r="C4823">
        <v>3000</v>
      </c>
      <c r="D4823" t="s">
        <v>514</v>
      </c>
      <c r="E4823" t="s">
        <v>579</v>
      </c>
      <c r="F4823" t="s">
        <v>1971</v>
      </c>
    </row>
    <row r="4824" spans="1:6" x14ac:dyDescent="0.25">
      <c r="A4824">
        <v>39</v>
      </c>
      <c r="B4824">
        <v>2001</v>
      </c>
      <c r="C4824">
        <v>3000</v>
      </c>
      <c r="D4824" t="s">
        <v>514</v>
      </c>
      <c r="E4824" t="s">
        <v>580</v>
      </c>
      <c r="F4824" t="s">
        <v>1969</v>
      </c>
    </row>
    <row r="4825" spans="1:6" x14ac:dyDescent="0.25">
      <c r="A4825">
        <v>39</v>
      </c>
      <c r="B4825">
        <v>2001</v>
      </c>
      <c r="C4825">
        <v>3000</v>
      </c>
      <c r="D4825" t="s">
        <v>514</v>
      </c>
      <c r="E4825" t="s">
        <v>582</v>
      </c>
      <c r="F4825" t="s">
        <v>1970</v>
      </c>
    </row>
    <row r="4826" spans="1:6" x14ac:dyDescent="0.25">
      <c r="A4826">
        <v>39</v>
      </c>
      <c r="B4826">
        <v>3001</v>
      </c>
      <c r="C4826">
        <v>4000</v>
      </c>
      <c r="D4826" t="s">
        <v>515</v>
      </c>
      <c r="E4826" t="s">
        <v>265</v>
      </c>
      <c r="F4826" t="s">
        <v>1959</v>
      </c>
    </row>
    <row r="4827" spans="1:6" x14ac:dyDescent="0.25">
      <c r="A4827">
        <v>39</v>
      </c>
      <c r="B4827">
        <v>3001</v>
      </c>
      <c r="C4827">
        <v>4000</v>
      </c>
      <c r="D4827" t="s">
        <v>515</v>
      </c>
      <c r="E4827" t="s">
        <v>581</v>
      </c>
      <c r="F4827" t="s">
        <v>1960</v>
      </c>
    </row>
    <row r="4828" spans="1:6" x14ac:dyDescent="0.25">
      <c r="A4828">
        <v>39</v>
      </c>
      <c r="B4828">
        <v>3001</v>
      </c>
      <c r="C4828">
        <v>4000</v>
      </c>
      <c r="D4828" t="s">
        <v>515</v>
      </c>
      <c r="E4828" t="s">
        <v>575</v>
      </c>
      <c r="F4828" t="s">
        <v>1961</v>
      </c>
    </row>
    <row r="4829" spans="1:6" x14ac:dyDescent="0.25">
      <c r="A4829">
        <v>39</v>
      </c>
      <c r="B4829">
        <v>3001</v>
      </c>
      <c r="C4829">
        <v>4000</v>
      </c>
      <c r="D4829" t="s">
        <v>515</v>
      </c>
      <c r="E4829" t="s">
        <v>120</v>
      </c>
      <c r="F4829" t="s">
        <v>1972</v>
      </c>
    </row>
    <row r="4830" spans="1:6" x14ac:dyDescent="0.25">
      <c r="A4830">
        <v>39</v>
      </c>
      <c r="B4830">
        <v>3001</v>
      </c>
      <c r="C4830">
        <v>4000</v>
      </c>
      <c r="D4830" t="s">
        <v>515</v>
      </c>
      <c r="E4830" t="s">
        <v>142</v>
      </c>
      <c r="F4830" t="s">
        <v>1963</v>
      </c>
    </row>
    <row r="4831" spans="1:6" x14ac:dyDescent="0.25">
      <c r="A4831">
        <v>39</v>
      </c>
      <c r="B4831">
        <v>3001</v>
      </c>
      <c r="C4831">
        <v>4000</v>
      </c>
      <c r="D4831" t="s">
        <v>515</v>
      </c>
      <c r="E4831" t="s">
        <v>163</v>
      </c>
      <c r="F4831" t="s">
        <v>1964</v>
      </c>
    </row>
    <row r="4832" spans="1:6" x14ac:dyDescent="0.25">
      <c r="A4832">
        <v>39</v>
      </c>
      <c r="B4832">
        <v>3001</v>
      </c>
      <c r="C4832">
        <v>4000</v>
      </c>
      <c r="D4832" t="s">
        <v>515</v>
      </c>
      <c r="E4832" t="s">
        <v>576</v>
      </c>
      <c r="F4832" t="s">
        <v>1965</v>
      </c>
    </row>
    <row r="4833" spans="1:6" x14ac:dyDescent="0.25">
      <c r="A4833">
        <v>39</v>
      </c>
      <c r="B4833">
        <v>3001</v>
      </c>
      <c r="C4833">
        <v>4000</v>
      </c>
      <c r="D4833" t="s">
        <v>515</v>
      </c>
      <c r="E4833" t="s">
        <v>577</v>
      </c>
      <c r="F4833" t="s">
        <v>1966</v>
      </c>
    </row>
    <row r="4834" spans="1:6" x14ac:dyDescent="0.25">
      <c r="A4834">
        <v>39</v>
      </c>
      <c r="B4834">
        <v>3001</v>
      </c>
      <c r="C4834">
        <v>4000</v>
      </c>
      <c r="D4834" t="s">
        <v>515</v>
      </c>
      <c r="E4834" t="s">
        <v>578</v>
      </c>
      <c r="F4834" t="s">
        <v>1967</v>
      </c>
    </row>
    <row r="4835" spans="1:6" x14ac:dyDescent="0.25">
      <c r="A4835">
        <v>39</v>
      </c>
      <c r="B4835">
        <v>3001</v>
      </c>
      <c r="C4835">
        <v>4000</v>
      </c>
      <c r="D4835" t="s">
        <v>515</v>
      </c>
      <c r="E4835" t="s">
        <v>579</v>
      </c>
      <c r="F4835" t="s">
        <v>1968</v>
      </c>
    </row>
    <row r="4836" spans="1:6" x14ac:dyDescent="0.25">
      <c r="A4836">
        <v>39</v>
      </c>
      <c r="B4836">
        <v>3001</v>
      </c>
      <c r="C4836">
        <v>4000</v>
      </c>
      <c r="D4836" t="s">
        <v>515</v>
      </c>
      <c r="E4836" t="s">
        <v>580</v>
      </c>
      <c r="F4836" t="s">
        <v>1969</v>
      </c>
    </row>
    <row r="4837" spans="1:6" x14ac:dyDescent="0.25">
      <c r="A4837">
        <v>39</v>
      </c>
      <c r="B4837">
        <v>3001</v>
      </c>
      <c r="C4837">
        <v>4000</v>
      </c>
      <c r="D4837" t="s">
        <v>515</v>
      </c>
      <c r="E4837" t="s">
        <v>582</v>
      </c>
      <c r="F4837" t="s">
        <v>1970</v>
      </c>
    </row>
    <row r="4838" spans="1:6" x14ac:dyDescent="0.25">
      <c r="A4838">
        <v>39</v>
      </c>
      <c r="B4838">
        <v>4001</v>
      </c>
      <c r="C4838">
        <v>5000</v>
      </c>
      <c r="D4838" t="s">
        <v>516</v>
      </c>
      <c r="E4838" t="s">
        <v>265</v>
      </c>
      <c r="F4838" t="s">
        <v>1959</v>
      </c>
    </row>
    <row r="4839" spans="1:6" x14ac:dyDescent="0.25">
      <c r="A4839">
        <v>39</v>
      </c>
      <c r="B4839">
        <v>4001</v>
      </c>
      <c r="C4839">
        <v>5000</v>
      </c>
      <c r="D4839" t="s">
        <v>516</v>
      </c>
      <c r="E4839" t="s">
        <v>581</v>
      </c>
      <c r="F4839" t="s">
        <v>1976</v>
      </c>
    </row>
    <row r="4840" spans="1:6" x14ac:dyDescent="0.25">
      <c r="A4840">
        <v>39</v>
      </c>
      <c r="B4840">
        <v>4001</v>
      </c>
      <c r="C4840">
        <v>5000</v>
      </c>
      <c r="D4840" t="s">
        <v>516</v>
      </c>
      <c r="E4840" t="s">
        <v>575</v>
      </c>
      <c r="F4840" t="s">
        <v>1961</v>
      </c>
    </row>
    <row r="4841" spans="1:6" x14ac:dyDescent="0.25">
      <c r="A4841">
        <v>39</v>
      </c>
      <c r="B4841">
        <v>4001</v>
      </c>
      <c r="C4841">
        <v>5000</v>
      </c>
      <c r="D4841" t="s">
        <v>516</v>
      </c>
      <c r="E4841" t="s">
        <v>120</v>
      </c>
      <c r="F4841" t="s">
        <v>1962</v>
      </c>
    </row>
    <row r="4842" spans="1:6" x14ac:dyDescent="0.25">
      <c r="A4842">
        <v>39</v>
      </c>
      <c r="B4842">
        <v>4001</v>
      </c>
      <c r="C4842">
        <v>5000</v>
      </c>
      <c r="D4842" t="s">
        <v>516</v>
      </c>
      <c r="E4842" t="s">
        <v>142</v>
      </c>
      <c r="F4842" t="s">
        <v>1963</v>
      </c>
    </row>
    <row r="4843" spans="1:6" x14ac:dyDescent="0.25">
      <c r="A4843">
        <v>39</v>
      </c>
      <c r="B4843">
        <v>4001</v>
      </c>
      <c r="C4843">
        <v>5000</v>
      </c>
      <c r="D4843" t="s">
        <v>516</v>
      </c>
      <c r="E4843" t="s">
        <v>163</v>
      </c>
      <c r="F4843" t="s">
        <v>1964</v>
      </c>
    </row>
    <row r="4844" spans="1:6" x14ac:dyDescent="0.25">
      <c r="A4844">
        <v>39</v>
      </c>
      <c r="B4844">
        <v>4001</v>
      </c>
      <c r="C4844">
        <v>5000</v>
      </c>
      <c r="D4844" t="s">
        <v>516</v>
      </c>
      <c r="E4844" t="s">
        <v>576</v>
      </c>
      <c r="F4844" t="s">
        <v>1965</v>
      </c>
    </row>
    <row r="4845" spans="1:6" x14ac:dyDescent="0.25">
      <c r="A4845">
        <v>39</v>
      </c>
      <c r="B4845">
        <v>4001</v>
      </c>
      <c r="C4845">
        <v>5000</v>
      </c>
      <c r="D4845" t="s">
        <v>516</v>
      </c>
      <c r="E4845" t="s">
        <v>577</v>
      </c>
      <c r="F4845" t="s">
        <v>1966</v>
      </c>
    </row>
    <row r="4846" spans="1:6" x14ac:dyDescent="0.25">
      <c r="A4846">
        <v>39</v>
      </c>
      <c r="B4846">
        <v>4001</v>
      </c>
      <c r="C4846">
        <v>5000</v>
      </c>
      <c r="D4846" t="s">
        <v>516</v>
      </c>
      <c r="E4846" t="s">
        <v>578</v>
      </c>
      <c r="F4846" t="s">
        <v>1967</v>
      </c>
    </row>
    <row r="4847" spans="1:6" x14ac:dyDescent="0.25">
      <c r="A4847">
        <v>39</v>
      </c>
      <c r="B4847">
        <v>4001</v>
      </c>
      <c r="C4847">
        <v>5000</v>
      </c>
      <c r="D4847" t="s">
        <v>516</v>
      </c>
      <c r="E4847" t="s">
        <v>579</v>
      </c>
      <c r="F4847" t="s">
        <v>1968</v>
      </c>
    </row>
    <row r="4848" spans="1:6" x14ac:dyDescent="0.25">
      <c r="A4848">
        <v>39</v>
      </c>
      <c r="B4848">
        <v>4001</v>
      </c>
      <c r="C4848">
        <v>5000</v>
      </c>
      <c r="D4848" t="s">
        <v>516</v>
      </c>
      <c r="E4848" t="s">
        <v>580</v>
      </c>
      <c r="F4848" t="s">
        <v>1969</v>
      </c>
    </row>
    <row r="4849" spans="1:6" x14ac:dyDescent="0.25">
      <c r="A4849">
        <v>39</v>
      </c>
      <c r="B4849">
        <v>4001</v>
      </c>
      <c r="C4849">
        <v>5000</v>
      </c>
      <c r="D4849" t="s">
        <v>516</v>
      </c>
      <c r="E4849" t="s">
        <v>582</v>
      </c>
      <c r="F4849" t="s">
        <v>1992</v>
      </c>
    </row>
    <row r="4850" spans="1:6" x14ac:dyDescent="0.25">
      <c r="A4850">
        <v>39</v>
      </c>
      <c r="B4850">
        <v>5001</v>
      </c>
      <c r="C4850">
        <v>6000</v>
      </c>
      <c r="D4850" t="s">
        <v>49</v>
      </c>
      <c r="E4850" t="s">
        <v>265</v>
      </c>
      <c r="F4850" t="s">
        <v>1959</v>
      </c>
    </row>
    <row r="4851" spans="1:6" x14ac:dyDescent="0.25">
      <c r="A4851">
        <v>39</v>
      </c>
      <c r="B4851">
        <v>5001</v>
      </c>
      <c r="C4851">
        <v>6000</v>
      </c>
      <c r="D4851" t="s">
        <v>49</v>
      </c>
      <c r="E4851" t="s">
        <v>581</v>
      </c>
      <c r="F4851" t="s">
        <v>1974</v>
      </c>
    </row>
    <row r="4852" spans="1:6" x14ac:dyDescent="0.25">
      <c r="A4852">
        <v>39</v>
      </c>
      <c r="B4852">
        <v>5001</v>
      </c>
      <c r="C4852">
        <v>6000</v>
      </c>
      <c r="D4852" t="s">
        <v>49</v>
      </c>
      <c r="E4852" t="s">
        <v>575</v>
      </c>
      <c r="F4852" t="s">
        <v>1961</v>
      </c>
    </row>
    <row r="4853" spans="1:6" x14ac:dyDescent="0.25">
      <c r="A4853">
        <v>39</v>
      </c>
      <c r="B4853">
        <v>5001</v>
      </c>
      <c r="C4853">
        <v>6000</v>
      </c>
      <c r="D4853" t="s">
        <v>49</v>
      </c>
      <c r="E4853" t="s">
        <v>120</v>
      </c>
      <c r="F4853" t="s">
        <v>1983</v>
      </c>
    </row>
    <row r="4854" spans="1:6" x14ac:dyDescent="0.25">
      <c r="A4854">
        <v>39</v>
      </c>
      <c r="B4854">
        <v>5001</v>
      </c>
      <c r="C4854">
        <v>6000</v>
      </c>
      <c r="D4854" t="s">
        <v>49</v>
      </c>
      <c r="E4854" t="s">
        <v>142</v>
      </c>
      <c r="F4854" t="s">
        <v>1963</v>
      </c>
    </row>
    <row r="4855" spans="1:6" x14ac:dyDescent="0.25">
      <c r="A4855">
        <v>39</v>
      </c>
      <c r="B4855">
        <v>5001</v>
      </c>
      <c r="C4855">
        <v>6000</v>
      </c>
      <c r="D4855" t="s">
        <v>49</v>
      </c>
      <c r="E4855" t="s">
        <v>163</v>
      </c>
      <c r="F4855" t="s">
        <v>1964</v>
      </c>
    </row>
    <row r="4856" spans="1:6" x14ac:dyDescent="0.25">
      <c r="A4856">
        <v>39</v>
      </c>
      <c r="B4856">
        <v>5001</v>
      </c>
      <c r="C4856">
        <v>6000</v>
      </c>
      <c r="D4856" t="s">
        <v>49</v>
      </c>
      <c r="E4856" t="s">
        <v>576</v>
      </c>
      <c r="F4856" t="s">
        <v>1965</v>
      </c>
    </row>
    <row r="4857" spans="1:6" x14ac:dyDescent="0.25">
      <c r="A4857">
        <v>39</v>
      </c>
      <c r="B4857">
        <v>5001</v>
      </c>
      <c r="C4857">
        <v>6000</v>
      </c>
      <c r="D4857" t="s">
        <v>49</v>
      </c>
      <c r="E4857" t="s">
        <v>577</v>
      </c>
      <c r="F4857" t="s">
        <v>1966</v>
      </c>
    </row>
    <row r="4858" spans="1:6" x14ac:dyDescent="0.25">
      <c r="A4858">
        <v>39</v>
      </c>
      <c r="B4858">
        <v>5001</v>
      </c>
      <c r="C4858">
        <v>6000</v>
      </c>
      <c r="D4858" t="s">
        <v>49</v>
      </c>
      <c r="E4858" t="s">
        <v>578</v>
      </c>
      <c r="F4858" t="s">
        <v>1967</v>
      </c>
    </row>
    <row r="4859" spans="1:6" x14ac:dyDescent="0.25">
      <c r="A4859">
        <v>39</v>
      </c>
      <c r="B4859">
        <v>5001</v>
      </c>
      <c r="C4859">
        <v>6000</v>
      </c>
      <c r="D4859" t="s">
        <v>49</v>
      </c>
      <c r="E4859" t="s">
        <v>579</v>
      </c>
      <c r="F4859" t="s">
        <v>1968</v>
      </c>
    </row>
    <row r="4860" spans="1:6" x14ac:dyDescent="0.25">
      <c r="A4860">
        <v>39</v>
      </c>
      <c r="B4860">
        <v>5001</v>
      </c>
      <c r="C4860">
        <v>6000</v>
      </c>
      <c r="D4860" t="s">
        <v>49</v>
      </c>
      <c r="E4860" t="s">
        <v>580</v>
      </c>
      <c r="F4860" t="s">
        <v>1969</v>
      </c>
    </row>
    <row r="4861" spans="1:6" x14ac:dyDescent="0.25">
      <c r="A4861">
        <v>39</v>
      </c>
      <c r="B4861">
        <v>5001</v>
      </c>
      <c r="C4861">
        <v>6000</v>
      </c>
      <c r="D4861" t="s">
        <v>49</v>
      </c>
      <c r="E4861" t="s">
        <v>582</v>
      </c>
      <c r="F4861" t="s">
        <v>1992</v>
      </c>
    </row>
    <row r="4862" spans="1:6" x14ac:dyDescent="0.25">
      <c r="A4862">
        <v>39</v>
      </c>
      <c r="B4862">
        <v>6001</v>
      </c>
      <c r="C4862">
        <v>7000</v>
      </c>
      <c r="D4862" t="s">
        <v>161</v>
      </c>
      <c r="E4862" t="s">
        <v>265</v>
      </c>
      <c r="F4862" t="s">
        <v>1959</v>
      </c>
    </row>
    <row r="4863" spans="1:6" x14ac:dyDescent="0.25">
      <c r="A4863">
        <v>39</v>
      </c>
      <c r="B4863">
        <v>6001</v>
      </c>
      <c r="C4863">
        <v>7000</v>
      </c>
      <c r="D4863" t="s">
        <v>161</v>
      </c>
      <c r="E4863" t="s">
        <v>581</v>
      </c>
      <c r="F4863" t="s">
        <v>1974</v>
      </c>
    </row>
    <row r="4864" spans="1:6" x14ac:dyDescent="0.25">
      <c r="A4864">
        <v>39</v>
      </c>
      <c r="B4864">
        <v>6001</v>
      </c>
      <c r="C4864">
        <v>7000</v>
      </c>
      <c r="D4864" t="s">
        <v>161</v>
      </c>
      <c r="E4864" t="s">
        <v>575</v>
      </c>
      <c r="F4864" t="s">
        <v>1961</v>
      </c>
    </row>
    <row r="4865" spans="1:6" x14ac:dyDescent="0.25">
      <c r="A4865">
        <v>39</v>
      </c>
      <c r="B4865">
        <v>6001</v>
      </c>
      <c r="C4865">
        <v>7000</v>
      </c>
      <c r="D4865" t="s">
        <v>161</v>
      </c>
      <c r="E4865" t="s">
        <v>120</v>
      </c>
      <c r="F4865" t="s">
        <v>1972</v>
      </c>
    </row>
    <row r="4866" spans="1:6" x14ac:dyDescent="0.25">
      <c r="A4866">
        <v>39</v>
      </c>
      <c r="B4866">
        <v>6001</v>
      </c>
      <c r="C4866">
        <v>7000</v>
      </c>
      <c r="D4866" t="s">
        <v>161</v>
      </c>
      <c r="E4866" t="s">
        <v>142</v>
      </c>
      <c r="F4866" t="s">
        <v>1980</v>
      </c>
    </row>
    <row r="4867" spans="1:6" x14ac:dyDescent="0.25">
      <c r="A4867">
        <v>39</v>
      </c>
      <c r="B4867">
        <v>6001</v>
      </c>
      <c r="C4867">
        <v>7000</v>
      </c>
      <c r="D4867" t="s">
        <v>161</v>
      </c>
      <c r="E4867" t="s">
        <v>163</v>
      </c>
      <c r="F4867" t="s">
        <v>1964</v>
      </c>
    </row>
    <row r="4868" spans="1:6" x14ac:dyDescent="0.25">
      <c r="A4868">
        <v>39</v>
      </c>
      <c r="B4868">
        <v>6001</v>
      </c>
      <c r="C4868">
        <v>7000</v>
      </c>
      <c r="D4868" t="s">
        <v>161</v>
      </c>
      <c r="E4868" t="s">
        <v>576</v>
      </c>
      <c r="F4868" t="s">
        <v>1981</v>
      </c>
    </row>
    <row r="4869" spans="1:6" x14ac:dyDescent="0.25">
      <c r="A4869">
        <v>39</v>
      </c>
      <c r="B4869">
        <v>6001</v>
      </c>
      <c r="C4869">
        <v>7000</v>
      </c>
      <c r="D4869" t="s">
        <v>161</v>
      </c>
      <c r="E4869" t="s">
        <v>577</v>
      </c>
      <c r="F4869" t="s">
        <v>1966</v>
      </c>
    </row>
    <row r="4870" spans="1:6" x14ac:dyDescent="0.25">
      <c r="A4870">
        <v>39</v>
      </c>
      <c r="B4870">
        <v>6001</v>
      </c>
      <c r="C4870">
        <v>7000</v>
      </c>
      <c r="D4870" t="s">
        <v>161</v>
      </c>
      <c r="E4870" t="s">
        <v>578</v>
      </c>
      <c r="F4870" t="s">
        <v>1967</v>
      </c>
    </row>
    <row r="4871" spans="1:6" x14ac:dyDescent="0.25">
      <c r="A4871">
        <v>39</v>
      </c>
      <c r="B4871">
        <v>6001</v>
      </c>
      <c r="C4871">
        <v>7000</v>
      </c>
      <c r="D4871" t="s">
        <v>161</v>
      </c>
      <c r="E4871" t="s">
        <v>579</v>
      </c>
      <c r="F4871" t="s">
        <v>1971</v>
      </c>
    </row>
    <row r="4872" spans="1:6" x14ac:dyDescent="0.25">
      <c r="A4872">
        <v>39</v>
      </c>
      <c r="B4872">
        <v>6001</v>
      </c>
      <c r="C4872">
        <v>7000</v>
      </c>
      <c r="D4872" t="s">
        <v>161</v>
      </c>
      <c r="E4872" t="s">
        <v>580</v>
      </c>
      <c r="F4872" t="s">
        <v>1969</v>
      </c>
    </row>
    <row r="4873" spans="1:6" x14ac:dyDescent="0.25">
      <c r="A4873">
        <v>39</v>
      </c>
      <c r="B4873">
        <v>6001</v>
      </c>
      <c r="C4873">
        <v>7000</v>
      </c>
      <c r="D4873" t="s">
        <v>161</v>
      </c>
      <c r="E4873" t="s">
        <v>582</v>
      </c>
      <c r="F4873" t="s">
        <v>1970</v>
      </c>
    </row>
    <row r="4874" spans="1:6" x14ac:dyDescent="0.25">
      <c r="A4874">
        <v>39</v>
      </c>
      <c r="B4874">
        <v>7001</v>
      </c>
      <c r="C4874">
        <v>8000</v>
      </c>
      <c r="D4874" t="s">
        <v>517</v>
      </c>
      <c r="E4874" t="s">
        <v>265</v>
      </c>
      <c r="F4874" t="s">
        <v>1959</v>
      </c>
    </row>
    <row r="4875" spans="1:6" x14ac:dyDescent="0.25">
      <c r="A4875">
        <v>39</v>
      </c>
      <c r="B4875">
        <v>7001</v>
      </c>
      <c r="C4875">
        <v>8000</v>
      </c>
      <c r="D4875" t="s">
        <v>517</v>
      </c>
      <c r="E4875" t="s">
        <v>581</v>
      </c>
      <c r="F4875" t="s">
        <v>1960</v>
      </c>
    </row>
    <row r="4876" spans="1:6" x14ac:dyDescent="0.25">
      <c r="A4876">
        <v>39</v>
      </c>
      <c r="B4876">
        <v>7001</v>
      </c>
      <c r="C4876">
        <v>8000</v>
      </c>
      <c r="D4876" t="s">
        <v>517</v>
      </c>
      <c r="E4876" t="s">
        <v>575</v>
      </c>
      <c r="F4876" t="s">
        <v>1961</v>
      </c>
    </row>
    <row r="4877" spans="1:6" x14ac:dyDescent="0.25">
      <c r="A4877">
        <v>39</v>
      </c>
      <c r="B4877">
        <v>7001</v>
      </c>
      <c r="C4877">
        <v>8000</v>
      </c>
      <c r="D4877" t="s">
        <v>517</v>
      </c>
      <c r="E4877" t="s">
        <v>120</v>
      </c>
      <c r="F4877" t="s">
        <v>1972</v>
      </c>
    </row>
    <row r="4878" spans="1:6" x14ac:dyDescent="0.25">
      <c r="A4878">
        <v>39</v>
      </c>
      <c r="B4878">
        <v>7001</v>
      </c>
      <c r="C4878">
        <v>8000</v>
      </c>
      <c r="D4878" t="s">
        <v>517</v>
      </c>
      <c r="E4878" t="s">
        <v>142</v>
      </c>
      <c r="F4878" t="s">
        <v>1963</v>
      </c>
    </row>
    <row r="4879" spans="1:6" x14ac:dyDescent="0.25">
      <c r="A4879">
        <v>39</v>
      </c>
      <c r="B4879">
        <v>7001</v>
      </c>
      <c r="C4879">
        <v>8000</v>
      </c>
      <c r="D4879" t="s">
        <v>517</v>
      </c>
      <c r="E4879" t="s">
        <v>163</v>
      </c>
      <c r="F4879" t="s">
        <v>1964</v>
      </c>
    </row>
    <row r="4880" spans="1:6" x14ac:dyDescent="0.25">
      <c r="A4880">
        <v>39</v>
      </c>
      <c r="B4880">
        <v>7001</v>
      </c>
      <c r="C4880">
        <v>8000</v>
      </c>
      <c r="D4880" t="s">
        <v>517</v>
      </c>
      <c r="E4880" t="s">
        <v>576</v>
      </c>
      <c r="F4880" t="s">
        <v>1965</v>
      </c>
    </row>
    <row r="4881" spans="1:6" x14ac:dyDescent="0.25">
      <c r="A4881">
        <v>39</v>
      </c>
      <c r="B4881">
        <v>7001</v>
      </c>
      <c r="C4881">
        <v>8000</v>
      </c>
      <c r="D4881" t="s">
        <v>517</v>
      </c>
      <c r="E4881" t="s">
        <v>577</v>
      </c>
      <c r="F4881" t="s">
        <v>1966</v>
      </c>
    </row>
    <row r="4882" spans="1:6" x14ac:dyDescent="0.25">
      <c r="A4882">
        <v>39</v>
      </c>
      <c r="B4882">
        <v>7001</v>
      </c>
      <c r="C4882">
        <v>8000</v>
      </c>
      <c r="D4882" t="s">
        <v>517</v>
      </c>
      <c r="E4882" t="s">
        <v>578</v>
      </c>
      <c r="F4882" t="s">
        <v>1967</v>
      </c>
    </row>
    <row r="4883" spans="1:6" x14ac:dyDescent="0.25">
      <c r="A4883">
        <v>39</v>
      </c>
      <c r="B4883">
        <v>7001</v>
      </c>
      <c r="C4883">
        <v>8000</v>
      </c>
      <c r="D4883" t="s">
        <v>517</v>
      </c>
      <c r="E4883" t="s">
        <v>579</v>
      </c>
      <c r="F4883" t="s">
        <v>1968</v>
      </c>
    </row>
    <row r="4884" spans="1:6" x14ac:dyDescent="0.25">
      <c r="A4884">
        <v>39</v>
      </c>
      <c r="B4884">
        <v>7001</v>
      </c>
      <c r="C4884">
        <v>8000</v>
      </c>
      <c r="D4884" t="s">
        <v>517</v>
      </c>
      <c r="E4884" t="s">
        <v>580</v>
      </c>
      <c r="F4884" t="s">
        <v>1969</v>
      </c>
    </row>
    <row r="4885" spans="1:6" x14ac:dyDescent="0.25">
      <c r="A4885">
        <v>39</v>
      </c>
      <c r="B4885">
        <v>7001</v>
      </c>
      <c r="C4885">
        <v>8000</v>
      </c>
      <c r="D4885" t="s">
        <v>517</v>
      </c>
      <c r="E4885" t="s">
        <v>582</v>
      </c>
      <c r="F4885" t="s">
        <v>1970</v>
      </c>
    </row>
    <row r="4886" spans="1:6" x14ac:dyDescent="0.25">
      <c r="A4886">
        <v>39</v>
      </c>
      <c r="B4886">
        <v>8001</v>
      </c>
      <c r="C4886">
        <v>9000</v>
      </c>
      <c r="D4886" t="s">
        <v>156</v>
      </c>
      <c r="E4886" t="s">
        <v>265</v>
      </c>
      <c r="F4886" t="s">
        <v>1959</v>
      </c>
    </row>
    <row r="4887" spans="1:6" x14ac:dyDescent="0.25">
      <c r="A4887">
        <v>39</v>
      </c>
      <c r="B4887">
        <v>8001</v>
      </c>
      <c r="C4887">
        <v>9000</v>
      </c>
      <c r="D4887" t="s">
        <v>156</v>
      </c>
      <c r="E4887" t="s">
        <v>581</v>
      </c>
      <c r="F4887" t="s">
        <v>1974</v>
      </c>
    </row>
    <row r="4888" spans="1:6" x14ac:dyDescent="0.25">
      <c r="A4888">
        <v>39</v>
      </c>
      <c r="B4888">
        <v>8001</v>
      </c>
      <c r="C4888">
        <v>9000</v>
      </c>
      <c r="D4888" t="s">
        <v>156</v>
      </c>
      <c r="E4888" t="s">
        <v>575</v>
      </c>
      <c r="F4888" t="s">
        <v>1961</v>
      </c>
    </row>
    <row r="4889" spans="1:6" x14ac:dyDescent="0.25">
      <c r="A4889">
        <v>39</v>
      </c>
      <c r="B4889">
        <v>8001</v>
      </c>
      <c r="C4889">
        <v>9000</v>
      </c>
      <c r="D4889" t="s">
        <v>156</v>
      </c>
      <c r="E4889" t="s">
        <v>120</v>
      </c>
      <c r="F4889" t="s">
        <v>1972</v>
      </c>
    </row>
    <row r="4890" spans="1:6" x14ac:dyDescent="0.25">
      <c r="A4890">
        <v>39</v>
      </c>
      <c r="B4890">
        <v>8001</v>
      </c>
      <c r="C4890">
        <v>9000</v>
      </c>
      <c r="D4890" t="s">
        <v>156</v>
      </c>
      <c r="E4890" t="s">
        <v>142</v>
      </c>
      <c r="F4890" t="s">
        <v>1980</v>
      </c>
    </row>
    <row r="4891" spans="1:6" x14ac:dyDescent="0.25">
      <c r="A4891">
        <v>39</v>
      </c>
      <c r="B4891">
        <v>8001</v>
      </c>
      <c r="C4891">
        <v>9000</v>
      </c>
      <c r="D4891" t="s">
        <v>156</v>
      </c>
      <c r="E4891" t="s">
        <v>163</v>
      </c>
      <c r="F4891" t="s">
        <v>1964</v>
      </c>
    </row>
    <row r="4892" spans="1:6" x14ac:dyDescent="0.25">
      <c r="A4892">
        <v>39</v>
      </c>
      <c r="B4892">
        <v>8001</v>
      </c>
      <c r="C4892">
        <v>9000</v>
      </c>
      <c r="D4892" t="s">
        <v>156</v>
      </c>
      <c r="E4892" t="s">
        <v>576</v>
      </c>
      <c r="F4892" t="s">
        <v>1965</v>
      </c>
    </row>
    <row r="4893" spans="1:6" x14ac:dyDescent="0.25">
      <c r="A4893">
        <v>39</v>
      </c>
      <c r="B4893">
        <v>8001</v>
      </c>
      <c r="C4893">
        <v>9000</v>
      </c>
      <c r="D4893" t="s">
        <v>156</v>
      </c>
      <c r="E4893" t="s">
        <v>577</v>
      </c>
      <c r="F4893" t="s">
        <v>1966</v>
      </c>
    </row>
    <row r="4894" spans="1:6" x14ac:dyDescent="0.25">
      <c r="A4894">
        <v>39</v>
      </c>
      <c r="B4894">
        <v>8001</v>
      </c>
      <c r="C4894">
        <v>9000</v>
      </c>
      <c r="D4894" t="s">
        <v>156</v>
      </c>
      <c r="E4894" t="s">
        <v>578</v>
      </c>
      <c r="F4894" t="s">
        <v>1967</v>
      </c>
    </row>
    <row r="4895" spans="1:6" x14ac:dyDescent="0.25">
      <c r="A4895">
        <v>39</v>
      </c>
      <c r="B4895">
        <v>8001</v>
      </c>
      <c r="C4895">
        <v>9000</v>
      </c>
      <c r="D4895" t="s">
        <v>156</v>
      </c>
      <c r="E4895" t="s">
        <v>579</v>
      </c>
      <c r="F4895" t="s">
        <v>1971</v>
      </c>
    </row>
    <row r="4896" spans="1:6" x14ac:dyDescent="0.25">
      <c r="A4896">
        <v>39</v>
      </c>
      <c r="B4896">
        <v>8001</v>
      </c>
      <c r="C4896">
        <v>9000</v>
      </c>
      <c r="D4896" t="s">
        <v>156</v>
      </c>
      <c r="E4896" t="s">
        <v>580</v>
      </c>
      <c r="F4896" t="s">
        <v>1969</v>
      </c>
    </row>
    <row r="4897" spans="1:6" x14ac:dyDescent="0.25">
      <c r="A4897">
        <v>39</v>
      </c>
      <c r="B4897">
        <v>8001</v>
      </c>
      <c r="C4897">
        <v>9000</v>
      </c>
      <c r="D4897" t="s">
        <v>156</v>
      </c>
      <c r="E4897" t="s">
        <v>582</v>
      </c>
      <c r="F4897" t="s">
        <v>1970</v>
      </c>
    </row>
    <row r="4898" spans="1:6" x14ac:dyDescent="0.25">
      <c r="A4898">
        <v>39</v>
      </c>
      <c r="B4898">
        <v>9001</v>
      </c>
      <c r="C4898">
        <v>10000</v>
      </c>
      <c r="D4898" t="s">
        <v>150</v>
      </c>
      <c r="E4898" t="s">
        <v>265</v>
      </c>
      <c r="F4898" t="s">
        <v>1959</v>
      </c>
    </row>
    <row r="4899" spans="1:6" x14ac:dyDescent="0.25">
      <c r="A4899">
        <v>39</v>
      </c>
      <c r="B4899">
        <v>9001</v>
      </c>
      <c r="C4899">
        <v>10000</v>
      </c>
      <c r="D4899" t="s">
        <v>150</v>
      </c>
      <c r="E4899" t="s">
        <v>581</v>
      </c>
      <c r="F4899" t="s">
        <v>1990</v>
      </c>
    </row>
    <row r="4900" spans="1:6" x14ac:dyDescent="0.25">
      <c r="A4900">
        <v>39</v>
      </c>
      <c r="B4900">
        <v>9001</v>
      </c>
      <c r="C4900">
        <v>10000</v>
      </c>
      <c r="D4900" t="s">
        <v>150</v>
      </c>
      <c r="E4900" t="s">
        <v>575</v>
      </c>
      <c r="F4900" t="s">
        <v>1961</v>
      </c>
    </row>
    <row r="4901" spans="1:6" x14ac:dyDescent="0.25">
      <c r="A4901">
        <v>39</v>
      </c>
      <c r="B4901">
        <v>9001</v>
      </c>
      <c r="C4901">
        <v>10000</v>
      </c>
      <c r="D4901" t="s">
        <v>150</v>
      </c>
      <c r="E4901" t="s">
        <v>120</v>
      </c>
      <c r="F4901" t="s">
        <v>1972</v>
      </c>
    </row>
    <row r="4902" spans="1:6" x14ac:dyDescent="0.25">
      <c r="A4902">
        <v>39</v>
      </c>
      <c r="B4902">
        <v>9001</v>
      </c>
      <c r="C4902">
        <v>10000</v>
      </c>
      <c r="D4902" t="s">
        <v>150</v>
      </c>
      <c r="E4902" t="s">
        <v>142</v>
      </c>
      <c r="F4902" t="s">
        <v>1980</v>
      </c>
    </row>
    <row r="4903" spans="1:6" x14ac:dyDescent="0.25">
      <c r="A4903">
        <v>39</v>
      </c>
      <c r="B4903">
        <v>9001</v>
      </c>
      <c r="C4903">
        <v>10000</v>
      </c>
      <c r="D4903" t="s">
        <v>150</v>
      </c>
      <c r="E4903" t="s">
        <v>163</v>
      </c>
      <c r="F4903" t="s">
        <v>1964</v>
      </c>
    </row>
    <row r="4904" spans="1:6" x14ac:dyDescent="0.25">
      <c r="A4904">
        <v>39</v>
      </c>
      <c r="B4904">
        <v>9001</v>
      </c>
      <c r="C4904">
        <v>10000</v>
      </c>
      <c r="D4904" t="s">
        <v>150</v>
      </c>
      <c r="E4904" t="s">
        <v>576</v>
      </c>
      <c r="F4904" t="s">
        <v>1965</v>
      </c>
    </row>
    <row r="4905" spans="1:6" x14ac:dyDescent="0.25">
      <c r="A4905">
        <v>39</v>
      </c>
      <c r="B4905">
        <v>9001</v>
      </c>
      <c r="C4905">
        <v>10000</v>
      </c>
      <c r="D4905" t="s">
        <v>150</v>
      </c>
      <c r="E4905" t="s">
        <v>577</v>
      </c>
      <c r="F4905" t="s">
        <v>1966</v>
      </c>
    </row>
    <row r="4906" spans="1:6" x14ac:dyDescent="0.25">
      <c r="A4906">
        <v>39</v>
      </c>
      <c r="B4906">
        <v>9001</v>
      </c>
      <c r="C4906">
        <v>10000</v>
      </c>
      <c r="D4906" t="s">
        <v>150</v>
      </c>
      <c r="E4906" t="s">
        <v>578</v>
      </c>
      <c r="F4906" t="s">
        <v>1967</v>
      </c>
    </row>
    <row r="4907" spans="1:6" x14ac:dyDescent="0.25">
      <c r="A4907">
        <v>39</v>
      </c>
      <c r="B4907">
        <v>9001</v>
      </c>
      <c r="C4907">
        <v>10000</v>
      </c>
      <c r="D4907" t="s">
        <v>150</v>
      </c>
      <c r="E4907" t="s">
        <v>579</v>
      </c>
      <c r="F4907" t="s">
        <v>1968</v>
      </c>
    </row>
    <row r="4908" spans="1:6" x14ac:dyDescent="0.25">
      <c r="A4908">
        <v>39</v>
      </c>
      <c r="B4908">
        <v>9001</v>
      </c>
      <c r="C4908">
        <v>10000</v>
      </c>
      <c r="D4908" t="s">
        <v>150</v>
      </c>
      <c r="E4908" t="s">
        <v>580</v>
      </c>
      <c r="F4908" t="s">
        <v>1969</v>
      </c>
    </row>
    <row r="4909" spans="1:6" x14ac:dyDescent="0.25">
      <c r="A4909">
        <v>39</v>
      </c>
      <c r="B4909">
        <v>9001</v>
      </c>
      <c r="C4909">
        <v>10000</v>
      </c>
      <c r="D4909" t="s">
        <v>150</v>
      </c>
      <c r="E4909" t="s">
        <v>582</v>
      </c>
      <c r="F4909" t="s">
        <v>1970</v>
      </c>
    </row>
    <row r="4910" spans="1:6" x14ac:dyDescent="0.25">
      <c r="A4910">
        <v>4</v>
      </c>
      <c r="B4910">
        <v>1</v>
      </c>
      <c r="C4910">
        <v>1000</v>
      </c>
      <c r="D4910" t="s">
        <v>78</v>
      </c>
      <c r="E4910" t="s">
        <v>265</v>
      </c>
      <c r="F4910" t="s">
        <v>1959</v>
      </c>
    </row>
    <row r="4911" spans="1:6" x14ac:dyDescent="0.25">
      <c r="A4911">
        <v>4</v>
      </c>
      <c r="B4911">
        <v>1</v>
      </c>
      <c r="C4911">
        <v>1000</v>
      </c>
      <c r="D4911" t="s">
        <v>78</v>
      </c>
      <c r="E4911" t="s">
        <v>581</v>
      </c>
      <c r="F4911" t="s">
        <v>1974</v>
      </c>
    </row>
    <row r="4912" spans="1:6" x14ac:dyDescent="0.25">
      <c r="A4912">
        <v>4</v>
      </c>
      <c r="B4912">
        <v>1</v>
      </c>
      <c r="C4912">
        <v>1000</v>
      </c>
      <c r="D4912" t="s">
        <v>78</v>
      </c>
      <c r="E4912" t="s">
        <v>575</v>
      </c>
      <c r="F4912" t="s">
        <v>1961</v>
      </c>
    </row>
    <row r="4913" spans="1:6" x14ac:dyDescent="0.25">
      <c r="A4913">
        <v>4</v>
      </c>
      <c r="B4913">
        <v>1</v>
      </c>
      <c r="C4913">
        <v>1000</v>
      </c>
      <c r="D4913" t="s">
        <v>78</v>
      </c>
      <c r="E4913" t="s">
        <v>120</v>
      </c>
      <c r="F4913" t="s">
        <v>1983</v>
      </c>
    </row>
    <row r="4914" spans="1:6" x14ac:dyDescent="0.25">
      <c r="A4914">
        <v>4</v>
      </c>
      <c r="B4914">
        <v>1</v>
      </c>
      <c r="C4914">
        <v>1000</v>
      </c>
      <c r="D4914" t="s">
        <v>78</v>
      </c>
      <c r="E4914" t="s">
        <v>142</v>
      </c>
      <c r="F4914" t="s">
        <v>1963</v>
      </c>
    </row>
    <row r="4915" spans="1:6" x14ac:dyDescent="0.25">
      <c r="A4915">
        <v>4</v>
      </c>
      <c r="B4915">
        <v>1</v>
      </c>
      <c r="C4915">
        <v>1000</v>
      </c>
      <c r="D4915" t="s">
        <v>78</v>
      </c>
      <c r="E4915" t="s">
        <v>163</v>
      </c>
      <c r="F4915" t="s">
        <v>1984</v>
      </c>
    </row>
    <row r="4916" spans="1:6" x14ac:dyDescent="0.25">
      <c r="A4916">
        <v>4</v>
      </c>
      <c r="B4916">
        <v>1</v>
      </c>
      <c r="C4916">
        <v>1000</v>
      </c>
      <c r="D4916" t="s">
        <v>78</v>
      </c>
      <c r="E4916" t="s">
        <v>576</v>
      </c>
      <c r="F4916" t="s">
        <v>1965</v>
      </c>
    </row>
    <row r="4917" spans="1:6" x14ac:dyDescent="0.25">
      <c r="A4917">
        <v>4</v>
      </c>
      <c r="B4917">
        <v>1</v>
      </c>
      <c r="C4917">
        <v>1000</v>
      </c>
      <c r="D4917" t="s">
        <v>78</v>
      </c>
      <c r="E4917" t="s">
        <v>577</v>
      </c>
      <c r="F4917" t="s">
        <v>1966</v>
      </c>
    </row>
    <row r="4918" spans="1:6" x14ac:dyDescent="0.25">
      <c r="A4918">
        <v>4</v>
      </c>
      <c r="B4918">
        <v>1</v>
      </c>
      <c r="C4918">
        <v>1000</v>
      </c>
      <c r="D4918" t="s">
        <v>78</v>
      </c>
      <c r="E4918" t="s">
        <v>578</v>
      </c>
      <c r="F4918" t="s">
        <v>1967</v>
      </c>
    </row>
    <row r="4919" spans="1:6" x14ac:dyDescent="0.25">
      <c r="A4919">
        <v>4</v>
      </c>
      <c r="B4919">
        <v>1</v>
      </c>
      <c r="C4919">
        <v>1000</v>
      </c>
      <c r="D4919" t="s">
        <v>78</v>
      </c>
      <c r="E4919" t="s">
        <v>579</v>
      </c>
      <c r="F4919" t="s">
        <v>1968</v>
      </c>
    </row>
    <row r="4920" spans="1:6" x14ac:dyDescent="0.25">
      <c r="A4920">
        <v>4</v>
      </c>
      <c r="B4920">
        <v>1</v>
      </c>
      <c r="C4920">
        <v>1000</v>
      </c>
      <c r="D4920" t="s">
        <v>78</v>
      </c>
      <c r="E4920" t="s">
        <v>580</v>
      </c>
      <c r="F4920" t="s">
        <v>1982</v>
      </c>
    </row>
    <row r="4921" spans="1:6" x14ac:dyDescent="0.25">
      <c r="A4921">
        <v>4</v>
      </c>
      <c r="B4921">
        <v>1</v>
      </c>
      <c r="C4921">
        <v>1000</v>
      </c>
      <c r="D4921" t="s">
        <v>78</v>
      </c>
      <c r="E4921" t="s">
        <v>582</v>
      </c>
      <c r="F4921" t="s">
        <v>1970</v>
      </c>
    </row>
    <row r="4922" spans="1:6" x14ac:dyDescent="0.25">
      <c r="A4922">
        <v>4</v>
      </c>
      <c r="B4922">
        <v>10001</v>
      </c>
      <c r="C4922">
        <v>11000</v>
      </c>
      <c r="D4922" t="s">
        <v>325</v>
      </c>
      <c r="E4922" t="s">
        <v>265</v>
      </c>
      <c r="F4922" t="s">
        <v>1959</v>
      </c>
    </row>
    <row r="4923" spans="1:6" x14ac:dyDescent="0.25">
      <c r="A4923">
        <v>4</v>
      </c>
      <c r="B4923">
        <v>10001</v>
      </c>
      <c r="C4923">
        <v>11000</v>
      </c>
      <c r="D4923" t="s">
        <v>325</v>
      </c>
      <c r="E4923" t="s">
        <v>581</v>
      </c>
      <c r="F4923" t="s">
        <v>1960</v>
      </c>
    </row>
    <row r="4924" spans="1:6" x14ac:dyDescent="0.25">
      <c r="A4924">
        <v>4</v>
      </c>
      <c r="B4924">
        <v>10001</v>
      </c>
      <c r="C4924">
        <v>11000</v>
      </c>
      <c r="D4924" t="s">
        <v>325</v>
      </c>
      <c r="E4924" t="s">
        <v>575</v>
      </c>
      <c r="F4924" t="s">
        <v>1961</v>
      </c>
    </row>
    <row r="4925" spans="1:6" x14ac:dyDescent="0.25">
      <c r="A4925">
        <v>4</v>
      </c>
      <c r="B4925">
        <v>10001</v>
      </c>
      <c r="C4925">
        <v>11000</v>
      </c>
      <c r="D4925" t="s">
        <v>325</v>
      </c>
      <c r="E4925" t="s">
        <v>120</v>
      </c>
      <c r="F4925" t="s">
        <v>1972</v>
      </c>
    </row>
    <row r="4926" spans="1:6" x14ac:dyDescent="0.25">
      <c r="A4926">
        <v>4</v>
      </c>
      <c r="B4926">
        <v>10001</v>
      </c>
      <c r="C4926">
        <v>11000</v>
      </c>
      <c r="D4926" t="s">
        <v>325</v>
      </c>
      <c r="E4926" t="s">
        <v>142</v>
      </c>
      <c r="F4926" t="s">
        <v>1963</v>
      </c>
    </row>
    <row r="4927" spans="1:6" x14ac:dyDescent="0.25">
      <c r="A4927">
        <v>4</v>
      </c>
      <c r="B4927">
        <v>10001</v>
      </c>
      <c r="C4927">
        <v>11000</v>
      </c>
      <c r="D4927" t="s">
        <v>325</v>
      </c>
      <c r="E4927" t="s">
        <v>163</v>
      </c>
      <c r="F4927" t="s">
        <v>1964</v>
      </c>
    </row>
    <row r="4928" spans="1:6" x14ac:dyDescent="0.25">
      <c r="A4928">
        <v>4</v>
      </c>
      <c r="B4928">
        <v>10001</v>
      </c>
      <c r="C4928">
        <v>11000</v>
      </c>
      <c r="D4928" t="s">
        <v>325</v>
      </c>
      <c r="E4928" t="s">
        <v>576</v>
      </c>
      <c r="F4928" t="s">
        <v>1965</v>
      </c>
    </row>
    <row r="4929" spans="1:6" x14ac:dyDescent="0.25">
      <c r="A4929">
        <v>4</v>
      </c>
      <c r="B4929">
        <v>10001</v>
      </c>
      <c r="C4929">
        <v>11000</v>
      </c>
      <c r="D4929" t="s">
        <v>325</v>
      </c>
      <c r="E4929" t="s">
        <v>577</v>
      </c>
      <c r="F4929" t="s">
        <v>1966</v>
      </c>
    </row>
    <row r="4930" spans="1:6" x14ac:dyDescent="0.25">
      <c r="A4930">
        <v>4</v>
      </c>
      <c r="B4930">
        <v>10001</v>
      </c>
      <c r="C4930">
        <v>11000</v>
      </c>
      <c r="D4930" t="s">
        <v>325</v>
      </c>
      <c r="E4930" t="s">
        <v>578</v>
      </c>
      <c r="F4930" t="s">
        <v>1967</v>
      </c>
    </row>
    <row r="4931" spans="1:6" x14ac:dyDescent="0.25">
      <c r="A4931">
        <v>4</v>
      </c>
      <c r="B4931">
        <v>10001</v>
      </c>
      <c r="C4931">
        <v>11000</v>
      </c>
      <c r="D4931" t="s">
        <v>325</v>
      </c>
      <c r="E4931" t="s">
        <v>579</v>
      </c>
      <c r="F4931" t="s">
        <v>1968</v>
      </c>
    </row>
    <row r="4932" spans="1:6" x14ac:dyDescent="0.25">
      <c r="A4932">
        <v>4</v>
      </c>
      <c r="B4932">
        <v>10001</v>
      </c>
      <c r="C4932">
        <v>11000</v>
      </c>
      <c r="D4932" t="s">
        <v>325</v>
      </c>
      <c r="E4932" t="s">
        <v>580</v>
      </c>
      <c r="F4932" t="s">
        <v>1969</v>
      </c>
    </row>
    <row r="4933" spans="1:6" x14ac:dyDescent="0.25">
      <c r="A4933">
        <v>4</v>
      </c>
      <c r="B4933">
        <v>10001</v>
      </c>
      <c r="C4933">
        <v>11000</v>
      </c>
      <c r="D4933" t="s">
        <v>325</v>
      </c>
      <c r="E4933" t="s">
        <v>582</v>
      </c>
      <c r="F4933" t="s">
        <v>1970</v>
      </c>
    </row>
    <row r="4934" spans="1:6" x14ac:dyDescent="0.25">
      <c r="A4934">
        <v>4</v>
      </c>
      <c r="B4934">
        <v>1001</v>
      </c>
      <c r="C4934">
        <v>2000</v>
      </c>
      <c r="D4934" t="s">
        <v>63</v>
      </c>
      <c r="E4934" t="s">
        <v>265</v>
      </c>
      <c r="F4934" t="s">
        <v>1959</v>
      </c>
    </row>
    <row r="4935" spans="1:6" x14ac:dyDescent="0.25">
      <c r="A4935">
        <v>4</v>
      </c>
      <c r="B4935">
        <v>1001</v>
      </c>
      <c r="C4935">
        <v>2000</v>
      </c>
      <c r="D4935" t="s">
        <v>63</v>
      </c>
      <c r="E4935" t="s">
        <v>581</v>
      </c>
      <c r="F4935" t="s">
        <v>1974</v>
      </c>
    </row>
    <row r="4936" spans="1:6" x14ac:dyDescent="0.25">
      <c r="A4936">
        <v>4</v>
      </c>
      <c r="B4936">
        <v>1001</v>
      </c>
      <c r="C4936">
        <v>2000</v>
      </c>
      <c r="D4936" t="s">
        <v>63</v>
      </c>
      <c r="E4936" t="s">
        <v>575</v>
      </c>
      <c r="F4936" t="s">
        <v>1961</v>
      </c>
    </row>
    <row r="4937" spans="1:6" x14ac:dyDescent="0.25">
      <c r="A4937">
        <v>4</v>
      </c>
      <c r="B4937">
        <v>1001</v>
      </c>
      <c r="C4937">
        <v>2000</v>
      </c>
      <c r="D4937" t="s">
        <v>63</v>
      </c>
      <c r="E4937" t="s">
        <v>120</v>
      </c>
      <c r="F4937" t="s">
        <v>1983</v>
      </c>
    </row>
    <row r="4938" spans="1:6" x14ac:dyDescent="0.25">
      <c r="A4938">
        <v>4</v>
      </c>
      <c r="B4938">
        <v>1001</v>
      </c>
      <c r="C4938">
        <v>2000</v>
      </c>
      <c r="D4938" t="s">
        <v>63</v>
      </c>
      <c r="E4938" t="s">
        <v>142</v>
      </c>
      <c r="F4938" t="s">
        <v>1963</v>
      </c>
    </row>
    <row r="4939" spans="1:6" x14ac:dyDescent="0.25">
      <c r="A4939">
        <v>4</v>
      </c>
      <c r="B4939">
        <v>1001</v>
      </c>
      <c r="C4939">
        <v>2000</v>
      </c>
      <c r="D4939" t="s">
        <v>63</v>
      </c>
      <c r="E4939" t="s">
        <v>163</v>
      </c>
      <c r="F4939" t="s">
        <v>1984</v>
      </c>
    </row>
    <row r="4940" spans="1:6" x14ac:dyDescent="0.25">
      <c r="A4940">
        <v>4</v>
      </c>
      <c r="B4940">
        <v>1001</v>
      </c>
      <c r="C4940">
        <v>2000</v>
      </c>
      <c r="D4940" t="s">
        <v>63</v>
      </c>
      <c r="E4940" t="s">
        <v>576</v>
      </c>
      <c r="F4940" t="s">
        <v>1965</v>
      </c>
    </row>
    <row r="4941" spans="1:6" x14ac:dyDescent="0.25">
      <c r="A4941">
        <v>4</v>
      </c>
      <c r="B4941">
        <v>1001</v>
      </c>
      <c r="C4941">
        <v>2000</v>
      </c>
      <c r="D4941" t="s">
        <v>63</v>
      </c>
      <c r="E4941" t="s">
        <v>577</v>
      </c>
      <c r="F4941" t="s">
        <v>1966</v>
      </c>
    </row>
    <row r="4942" spans="1:6" x14ac:dyDescent="0.25">
      <c r="A4942">
        <v>4</v>
      </c>
      <c r="B4942">
        <v>1001</v>
      </c>
      <c r="C4942">
        <v>2000</v>
      </c>
      <c r="D4942" t="s">
        <v>63</v>
      </c>
      <c r="E4942" t="s">
        <v>578</v>
      </c>
      <c r="F4942" t="s">
        <v>1967</v>
      </c>
    </row>
    <row r="4943" spans="1:6" x14ac:dyDescent="0.25">
      <c r="A4943">
        <v>4</v>
      </c>
      <c r="B4943">
        <v>1001</v>
      </c>
      <c r="C4943">
        <v>2000</v>
      </c>
      <c r="D4943" t="s">
        <v>63</v>
      </c>
      <c r="E4943" t="s">
        <v>579</v>
      </c>
      <c r="F4943" t="s">
        <v>1968</v>
      </c>
    </row>
    <row r="4944" spans="1:6" x14ac:dyDescent="0.25">
      <c r="A4944">
        <v>4</v>
      </c>
      <c r="B4944">
        <v>1001</v>
      </c>
      <c r="C4944">
        <v>2000</v>
      </c>
      <c r="D4944" t="s">
        <v>63</v>
      </c>
      <c r="E4944" t="s">
        <v>580</v>
      </c>
      <c r="F4944" t="s">
        <v>1982</v>
      </c>
    </row>
    <row r="4945" spans="1:6" x14ac:dyDescent="0.25">
      <c r="A4945">
        <v>4</v>
      </c>
      <c r="B4945">
        <v>1001</v>
      </c>
      <c r="C4945">
        <v>2000</v>
      </c>
      <c r="D4945" t="s">
        <v>63</v>
      </c>
      <c r="E4945" t="s">
        <v>582</v>
      </c>
      <c r="F4945" t="s">
        <v>1970</v>
      </c>
    </row>
    <row r="4946" spans="1:6" x14ac:dyDescent="0.25">
      <c r="A4946">
        <v>4</v>
      </c>
      <c r="B4946">
        <v>11001</v>
      </c>
      <c r="C4946">
        <v>12000</v>
      </c>
      <c r="D4946" t="s">
        <v>169</v>
      </c>
      <c r="E4946" t="s">
        <v>265</v>
      </c>
      <c r="F4946" t="s">
        <v>1959</v>
      </c>
    </row>
    <row r="4947" spans="1:6" x14ac:dyDescent="0.25">
      <c r="A4947">
        <v>4</v>
      </c>
      <c r="B4947">
        <v>11001</v>
      </c>
      <c r="C4947">
        <v>12000</v>
      </c>
      <c r="D4947" t="s">
        <v>169</v>
      </c>
      <c r="E4947" t="s">
        <v>581</v>
      </c>
      <c r="F4947" t="s">
        <v>1960</v>
      </c>
    </row>
    <row r="4948" spans="1:6" x14ac:dyDescent="0.25">
      <c r="A4948">
        <v>4</v>
      </c>
      <c r="B4948">
        <v>11001</v>
      </c>
      <c r="C4948">
        <v>12000</v>
      </c>
      <c r="D4948" t="s">
        <v>169</v>
      </c>
      <c r="E4948" t="s">
        <v>575</v>
      </c>
      <c r="F4948" t="s">
        <v>1961</v>
      </c>
    </row>
    <row r="4949" spans="1:6" x14ac:dyDescent="0.25">
      <c r="A4949">
        <v>4</v>
      </c>
      <c r="B4949">
        <v>11001</v>
      </c>
      <c r="C4949">
        <v>12000</v>
      </c>
      <c r="D4949" t="s">
        <v>169</v>
      </c>
      <c r="E4949" t="s">
        <v>120</v>
      </c>
      <c r="F4949" t="s">
        <v>1972</v>
      </c>
    </row>
    <row r="4950" spans="1:6" x14ac:dyDescent="0.25">
      <c r="A4950">
        <v>4</v>
      </c>
      <c r="B4950">
        <v>11001</v>
      </c>
      <c r="C4950">
        <v>12000</v>
      </c>
      <c r="D4950" t="s">
        <v>169</v>
      </c>
      <c r="E4950" t="s">
        <v>142</v>
      </c>
      <c r="F4950" t="s">
        <v>1963</v>
      </c>
    </row>
    <row r="4951" spans="1:6" x14ac:dyDescent="0.25">
      <c r="A4951">
        <v>4</v>
      </c>
      <c r="B4951">
        <v>11001</v>
      </c>
      <c r="C4951">
        <v>12000</v>
      </c>
      <c r="D4951" t="s">
        <v>169</v>
      </c>
      <c r="E4951" t="s">
        <v>163</v>
      </c>
      <c r="F4951" t="s">
        <v>1984</v>
      </c>
    </row>
    <row r="4952" spans="1:6" x14ac:dyDescent="0.25">
      <c r="A4952">
        <v>4</v>
      </c>
      <c r="B4952">
        <v>11001</v>
      </c>
      <c r="C4952">
        <v>12000</v>
      </c>
      <c r="D4952" t="s">
        <v>169</v>
      </c>
      <c r="E4952" t="s">
        <v>576</v>
      </c>
      <c r="F4952" t="s">
        <v>1965</v>
      </c>
    </row>
    <row r="4953" spans="1:6" x14ac:dyDescent="0.25">
      <c r="A4953">
        <v>4</v>
      </c>
      <c r="B4953">
        <v>11001</v>
      </c>
      <c r="C4953">
        <v>12000</v>
      </c>
      <c r="D4953" t="s">
        <v>169</v>
      </c>
      <c r="E4953" t="s">
        <v>577</v>
      </c>
      <c r="F4953" t="s">
        <v>1966</v>
      </c>
    </row>
    <row r="4954" spans="1:6" x14ac:dyDescent="0.25">
      <c r="A4954">
        <v>4</v>
      </c>
      <c r="B4954">
        <v>11001</v>
      </c>
      <c r="C4954">
        <v>12000</v>
      </c>
      <c r="D4954" t="s">
        <v>169</v>
      </c>
      <c r="E4954" t="s">
        <v>578</v>
      </c>
      <c r="F4954" t="s">
        <v>1967</v>
      </c>
    </row>
    <row r="4955" spans="1:6" x14ac:dyDescent="0.25">
      <c r="A4955">
        <v>4</v>
      </c>
      <c r="B4955">
        <v>11001</v>
      </c>
      <c r="C4955">
        <v>12000</v>
      </c>
      <c r="D4955" t="s">
        <v>169</v>
      </c>
      <c r="E4955" t="s">
        <v>579</v>
      </c>
      <c r="F4955" t="s">
        <v>1968</v>
      </c>
    </row>
    <row r="4956" spans="1:6" x14ac:dyDescent="0.25">
      <c r="A4956">
        <v>4</v>
      </c>
      <c r="B4956">
        <v>11001</v>
      </c>
      <c r="C4956">
        <v>12000</v>
      </c>
      <c r="D4956" t="s">
        <v>169</v>
      </c>
      <c r="E4956" t="s">
        <v>580</v>
      </c>
      <c r="F4956" t="s">
        <v>1969</v>
      </c>
    </row>
    <row r="4957" spans="1:6" x14ac:dyDescent="0.25">
      <c r="A4957">
        <v>4</v>
      </c>
      <c r="B4957">
        <v>11001</v>
      </c>
      <c r="C4957">
        <v>12000</v>
      </c>
      <c r="D4957" t="s">
        <v>169</v>
      </c>
      <c r="E4957" t="s">
        <v>582</v>
      </c>
      <c r="F4957" t="s">
        <v>1970</v>
      </c>
    </row>
    <row r="4958" spans="1:6" x14ac:dyDescent="0.25">
      <c r="A4958">
        <v>4</v>
      </c>
      <c r="B4958">
        <v>12001</v>
      </c>
      <c r="C4958">
        <v>13000</v>
      </c>
      <c r="D4958" t="s">
        <v>23</v>
      </c>
      <c r="E4958" t="s">
        <v>265</v>
      </c>
      <c r="F4958" t="s">
        <v>1959</v>
      </c>
    </row>
    <row r="4959" spans="1:6" x14ac:dyDescent="0.25">
      <c r="A4959">
        <v>4</v>
      </c>
      <c r="B4959">
        <v>12001</v>
      </c>
      <c r="C4959">
        <v>13000</v>
      </c>
      <c r="D4959" t="s">
        <v>23</v>
      </c>
      <c r="E4959" t="s">
        <v>581</v>
      </c>
      <c r="F4959" t="s">
        <v>1974</v>
      </c>
    </row>
    <row r="4960" spans="1:6" x14ac:dyDescent="0.25">
      <c r="A4960">
        <v>4</v>
      </c>
      <c r="B4960">
        <v>12001</v>
      </c>
      <c r="C4960">
        <v>13000</v>
      </c>
      <c r="D4960" t="s">
        <v>23</v>
      </c>
      <c r="E4960" t="s">
        <v>575</v>
      </c>
      <c r="F4960" t="s">
        <v>1977</v>
      </c>
    </row>
    <row r="4961" spans="1:6" x14ac:dyDescent="0.25">
      <c r="A4961">
        <v>4</v>
      </c>
      <c r="B4961">
        <v>12001</v>
      </c>
      <c r="C4961">
        <v>13000</v>
      </c>
      <c r="D4961" t="s">
        <v>23</v>
      </c>
      <c r="E4961" t="s">
        <v>120</v>
      </c>
      <c r="F4961" t="s">
        <v>1983</v>
      </c>
    </row>
    <row r="4962" spans="1:6" x14ac:dyDescent="0.25">
      <c r="A4962">
        <v>4</v>
      </c>
      <c r="B4962">
        <v>12001</v>
      </c>
      <c r="C4962">
        <v>13000</v>
      </c>
      <c r="D4962" t="s">
        <v>23</v>
      </c>
      <c r="E4962" t="s">
        <v>142</v>
      </c>
      <c r="F4962" t="s">
        <v>1980</v>
      </c>
    </row>
    <row r="4963" spans="1:6" x14ac:dyDescent="0.25">
      <c r="A4963">
        <v>4</v>
      </c>
      <c r="B4963">
        <v>12001</v>
      </c>
      <c r="C4963">
        <v>13000</v>
      </c>
      <c r="D4963" t="s">
        <v>23</v>
      </c>
      <c r="E4963" t="s">
        <v>163</v>
      </c>
      <c r="F4963" t="s">
        <v>1984</v>
      </c>
    </row>
    <row r="4964" spans="1:6" x14ac:dyDescent="0.25">
      <c r="A4964">
        <v>4</v>
      </c>
      <c r="B4964">
        <v>12001</v>
      </c>
      <c r="C4964">
        <v>13000</v>
      </c>
      <c r="D4964" t="s">
        <v>23</v>
      </c>
      <c r="E4964" t="s">
        <v>576</v>
      </c>
      <c r="F4964" t="s">
        <v>1981</v>
      </c>
    </row>
    <row r="4965" spans="1:6" x14ac:dyDescent="0.25">
      <c r="A4965">
        <v>4</v>
      </c>
      <c r="B4965">
        <v>12001</v>
      </c>
      <c r="C4965">
        <v>13000</v>
      </c>
      <c r="D4965" t="s">
        <v>23</v>
      </c>
      <c r="E4965" t="s">
        <v>577</v>
      </c>
      <c r="F4965" t="s">
        <v>1985</v>
      </c>
    </row>
    <row r="4966" spans="1:6" x14ac:dyDescent="0.25">
      <c r="A4966">
        <v>4</v>
      </c>
      <c r="B4966">
        <v>12001</v>
      </c>
      <c r="C4966">
        <v>13000</v>
      </c>
      <c r="D4966" t="s">
        <v>23</v>
      </c>
      <c r="E4966" t="s">
        <v>578</v>
      </c>
      <c r="F4966" t="s">
        <v>1986</v>
      </c>
    </row>
    <row r="4967" spans="1:6" x14ac:dyDescent="0.25">
      <c r="A4967">
        <v>4</v>
      </c>
      <c r="B4967">
        <v>12001</v>
      </c>
      <c r="C4967">
        <v>13000</v>
      </c>
      <c r="D4967" t="s">
        <v>23</v>
      </c>
      <c r="E4967" t="s">
        <v>579</v>
      </c>
      <c r="F4967" t="s">
        <v>2001</v>
      </c>
    </row>
    <row r="4968" spans="1:6" x14ac:dyDescent="0.25">
      <c r="A4968">
        <v>4</v>
      </c>
      <c r="B4968">
        <v>12001</v>
      </c>
      <c r="C4968">
        <v>13000</v>
      </c>
      <c r="D4968" t="s">
        <v>23</v>
      </c>
      <c r="E4968" t="s">
        <v>580</v>
      </c>
      <c r="F4968" t="s">
        <v>1982</v>
      </c>
    </row>
    <row r="4969" spans="1:6" x14ac:dyDescent="0.25">
      <c r="A4969">
        <v>4</v>
      </c>
      <c r="B4969">
        <v>12001</v>
      </c>
      <c r="C4969">
        <v>13000</v>
      </c>
      <c r="D4969" t="s">
        <v>23</v>
      </c>
      <c r="E4969" t="s">
        <v>582</v>
      </c>
      <c r="F4969" t="s">
        <v>1970</v>
      </c>
    </row>
    <row r="4970" spans="1:6" x14ac:dyDescent="0.25">
      <c r="A4970">
        <v>4</v>
      </c>
      <c r="B4970">
        <v>2001</v>
      </c>
      <c r="C4970">
        <v>3000</v>
      </c>
      <c r="D4970" t="s">
        <v>190</v>
      </c>
      <c r="E4970" t="s">
        <v>265</v>
      </c>
      <c r="F4970" t="s">
        <v>1959</v>
      </c>
    </row>
    <row r="4971" spans="1:6" x14ac:dyDescent="0.25">
      <c r="A4971">
        <v>4</v>
      </c>
      <c r="B4971">
        <v>2001</v>
      </c>
      <c r="C4971">
        <v>3000</v>
      </c>
      <c r="D4971" t="s">
        <v>190</v>
      </c>
      <c r="E4971" t="s">
        <v>581</v>
      </c>
      <c r="F4971" t="s">
        <v>1960</v>
      </c>
    </row>
    <row r="4972" spans="1:6" x14ac:dyDescent="0.25">
      <c r="A4972">
        <v>4</v>
      </c>
      <c r="B4972">
        <v>2001</v>
      </c>
      <c r="C4972">
        <v>3000</v>
      </c>
      <c r="D4972" t="s">
        <v>190</v>
      </c>
      <c r="E4972" t="s">
        <v>575</v>
      </c>
      <c r="F4972" t="s">
        <v>1961</v>
      </c>
    </row>
    <row r="4973" spans="1:6" x14ac:dyDescent="0.25">
      <c r="A4973">
        <v>4</v>
      </c>
      <c r="B4973">
        <v>2001</v>
      </c>
      <c r="C4973">
        <v>3000</v>
      </c>
      <c r="D4973" t="s">
        <v>190</v>
      </c>
      <c r="E4973" t="s">
        <v>120</v>
      </c>
      <c r="F4973" t="s">
        <v>1972</v>
      </c>
    </row>
    <row r="4974" spans="1:6" x14ac:dyDescent="0.25">
      <c r="A4974">
        <v>4</v>
      </c>
      <c r="B4974">
        <v>2001</v>
      </c>
      <c r="C4974">
        <v>3000</v>
      </c>
      <c r="D4974" t="s">
        <v>190</v>
      </c>
      <c r="E4974" t="s">
        <v>142</v>
      </c>
      <c r="F4974" t="s">
        <v>1963</v>
      </c>
    </row>
    <row r="4975" spans="1:6" x14ac:dyDescent="0.25">
      <c r="A4975">
        <v>4</v>
      </c>
      <c r="B4975">
        <v>2001</v>
      </c>
      <c r="C4975">
        <v>3000</v>
      </c>
      <c r="D4975" t="s">
        <v>190</v>
      </c>
      <c r="E4975" t="s">
        <v>163</v>
      </c>
      <c r="F4975" t="s">
        <v>1964</v>
      </c>
    </row>
    <row r="4976" spans="1:6" x14ac:dyDescent="0.25">
      <c r="A4976">
        <v>4</v>
      </c>
      <c r="B4976">
        <v>2001</v>
      </c>
      <c r="C4976">
        <v>3000</v>
      </c>
      <c r="D4976" t="s">
        <v>190</v>
      </c>
      <c r="E4976" t="s">
        <v>576</v>
      </c>
      <c r="F4976" t="s">
        <v>1981</v>
      </c>
    </row>
    <row r="4977" spans="1:6" x14ac:dyDescent="0.25">
      <c r="A4977">
        <v>4</v>
      </c>
      <c r="B4977">
        <v>2001</v>
      </c>
      <c r="C4977">
        <v>3000</v>
      </c>
      <c r="D4977" t="s">
        <v>190</v>
      </c>
      <c r="E4977" t="s">
        <v>577</v>
      </c>
      <c r="F4977" t="s">
        <v>1985</v>
      </c>
    </row>
    <row r="4978" spans="1:6" x14ac:dyDescent="0.25">
      <c r="A4978">
        <v>4</v>
      </c>
      <c r="B4978">
        <v>2001</v>
      </c>
      <c r="C4978">
        <v>3000</v>
      </c>
      <c r="D4978" t="s">
        <v>190</v>
      </c>
      <c r="E4978" t="s">
        <v>578</v>
      </c>
      <c r="F4978" t="s">
        <v>1967</v>
      </c>
    </row>
    <row r="4979" spans="1:6" x14ac:dyDescent="0.25">
      <c r="A4979">
        <v>4</v>
      </c>
      <c r="B4979">
        <v>2001</v>
      </c>
      <c r="C4979">
        <v>3000</v>
      </c>
      <c r="D4979" t="s">
        <v>190</v>
      </c>
      <c r="E4979" t="s">
        <v>579</v>
      </c>
      <c r="F4979" t="s">
        <v>1968</v>
      </c>
    </row>
    <row r="4980" spans="1:6" x14ac:dyDescent="0.25">
      <c r="A4980">
        <v>4</v>
      </c>
      <c r="B4980">
        <v>2001</v>
      </c>
      <c r="C4980">
        <v>3000</v>
      </c>
      <c r="D4980" t="s">
        <v>190</v>
      </c>
      <c r="E4980" t="s">
        <v>580</v>
      </c>
      <c r="F4980" t="s">
        <v>1969</v>
      </c>
    </row>
    <row r="4981" spans="1:6" x14ac:dyDescent="0.25">
      <c r="A4981">
        <v>4</v>
      </c>
      <c r="B4981">
        <v>2001</v>
      </c>
      <c r="C4981">
        <v>3000</v>
      </c>
      <c r="D4981" t="s">
        <v>190</v>
      </c>
      <c r="E4981" t="s">
        <v>582</v>
      </c>
      <c r="F4981" t="s">
        <v>1970</v>
      </c>
    </row>
    <row r="4982" spans="1:6" x14ac:dyDescent="0.25">
      <c r="A4982">
        <v>4</v>
      </c>
      <c r="B4982">
        <v>3001</v>
      </c>
      <c r="C4982">
        <v>4000</v>
      </c>
      <c r="D4982" t="s">
        <v>321</v>
      </c>
      <c r="E4982" t="s">
        <v>265</v>
      </c>
      <c r="F4982" t="s">
        <v>1959</v>
      </c>
    </row>
    <row r="4983" spans="1:6" x14ac:dyDescent="0.25">
      <c r="A4983">
        <v>4</v>
      </c>
      <c r="B4983">
        <v>3001</v>
      </c>
      <c r="C4983">
        <v>4000</v>
      </c>
      <c r="D4983" t="s">
        <v>321</v>
      </c>
      <c r="E4983" t="s">
        <v>581</v>
      </c>
      <c r="F4983" t="s">
        <v>1960</v>
      </c>
    </row>
    <row r="4984" spans="1:6" x14ac:dyDescent="0.25">
      <c r="A4984">
        <v>4</v>
      </c>
      <c r="B4984">
        <v>3001</v>
      </c>
      <c r="C4984">
        <v>4000</v>
      </c>
      <c r="D4984" t="s">
        <v>321</v>
      </c>
      <c r="E4984" t="s">
        <v>575</v>
      </c>
      <c r="F4984" t="s">
        <v>1961</v>
      </c>
    </row>
    <row r="4985" spans="1:6" x14ac:dyDescent="0.25">
      <c r="A4985">
        <v>4</v>
      </c>
      <c r="B4985">
        <v>3001</v>
      </c>
      <c r="C4985">
        <v>4000</v>
      </c>
      <c r="D4985" t="s">
        <v>321</v>
      </c>
      <c r="E4985" t="s">
        <v>120</v>
      </c>
      <c r="F4985" t="s">
        <v>1972</v>
      </c>
    </row>
    <row r="4986" spans="1:6" x14ac:dyDescent="0.25">
      <c r="A4986">
        <v>4</v>
      </c>
      <c r="B4986">
        <v>3001</v>
      </c>
      <c r="C4986">
        <v>4000</v>
      </c>
      <c r="D4986" t="s">
        <v>321</v>
      </c>
      <c r="E4986" t="s">
        <v>142</v>
      </c>
      <c r="F4986" t="s">
        <v>1963</v>
      </c>
    </row>
    <row r="4987" spans="1:6" x14ac:dyDescent="0.25">
      <c r="A4987">
        <v>4</v>
      </c>
      <c r="B4987">
        <v>3001</v>
      </c>
      <c r="C4987">
        <v>4000</v>
      </c>
      <c r="D4987" t="s">
        <v>321</v>
      </c>
      <c r="E4987" t="s">
        <v>163</v>
      </c>
      <c r="F4987" t="s">
        <v>1964</v>
      </c>
    </row>
    <row r="4988" spans="1:6" x14ac:dyDescent="0.25">
      <c r="A4988">
        <v>4</v>
      </c>
      <c r="B4988">
        <v>3001</v>
      </c>
      <c r="C4988">
        <v>4000</v>
      </c>
      <c r="D4988" t="s">
        <v>321</v>
      </c>
      <c r="E4988" t="s">
        <v>576</v>
      </c>
      <c r="F4988" t="s">
        <v>1965</v>
      </c>
    </row>
    <row r="4989" spans="1:6" x14ac:dyDescent="0.25">
      <c r="A4989">
        <v>4</v>
      </c>
      <c r="B4989">
        <v>3001</v>
      </c>
      <c r="C4989">
        <v>4000</v>
      </c>
      <c r="D4989" t="s">
        <v>321</v>
      </c>
      <c r="E4989" t="s">
        <v>577</v>
      </c>
      <c r="F4989" t="s">
        <v>1966</v>
      </c>
    </row>
    <row r="4990" spans="1:6" x14ac:dyDescent="0.25">
      <c r="A4990">
        <v>4</v>
      </c>
      <c r="B4990">
        <v>3001</v>
      </c>
      <c r="C4990">
        <v>4000</v>
      </c>
      <c r="D4990" t="s">
        <v>321</v>
      </c>
      <c r="E4990" t="s">
        <v>578</v>
      </c>
      <c r="F4990" t="s">
        <v>1967</v>
      </c>
    </row>
    <row r="4991" spans="1:6" x14ac:dyDescent="0.25">
      <c r="A4991">
        <v>4</v>
      </c>
      <c r="B4991">
        <v>3001</v>
      </c>
      <c r="C4991">
        <v>4000</v>
      </c>
      <c r="D4991" t="s">
        <v>321</v>
      </c>
      <c r="E4991" t="s">
        <v>579</v>
      </c>
      <c r="F4991" t="s">
        <v>1968</v>
      </c>
    </row>
    <row r="4992" spans="1:6" x14ac:dyDescent="0.25">
      <c r="A4992">
        <v>4</v>
      </c>
      <c r="B4992">
        <v>3001</v>
      </c>
      <c r="C4992">
        <v>4000</v>
      </c>
      <c r="D4992" t="s">
        <v>321</v>
      </c>
      <c r="E4992" t="s">
        <v>580</v>
      </c>
      <c r="F4992" t="s">
        <v>1969</v>
      </c>
    </row>
    <row r="4993" spans="1:6" x14ac:dyDescent="0.25">
      <c r="A4993">
        <v>4</v>
      </c>
      <c r="B4993">
        <v>3001</v>
      </c>
      <c r="C4993">
        <v>4000</v>
      </c>
      <c r="D4993" t="s">
        <v>321</v>
      </c>
      <c r="E4993" t="s">
        <v>582</v>
      </c>
      <c r="F4993" t="s">
        <v>1970</v>
      </c>
    </row>
    <row r="4994" spans="1:6" x14ac:dyDescent="0.25">
      <c r="A4994">
        <v>4</v>
      </c>
      <c r="B4994">
        <v>4001</v>
      </c>
      <c r="C4994">
        <v>5000</v>
      </c>
      <c r="D4994" t="s">
        <v>322</v>
      </c>
      <c r="E4994" t="s">
        <v>265</v>
      </c>
      <c r="F4994" t="s">
        <v>1959</v>
      </c>
    </row>
    <row r="4995" spans="1:6" x14ac:dyDescent="0.25">
      <c r="A4995">
        <v>4</v>
      </c>
      <c r="B4995">
        <v>4001</v>
      </c>
      <c r="C4995">
        <v>5000</v>
      </c>
      <c r="D4995" t="s">
        <v>322</v>
      </c>
      <c r="E4995" t="s">
        <v>581</v>
      </c>
      <c r="F4995" t="s">
        <v>1960</v>
      </c>
    </row>
    <row r="4996" spans="1:6" x14ac:dyDescent="0.25">
      <c r="A4996">
        <v>4</v>
      </c>
      <c r="B4996">
        <v>4001</v>
      </c>
      <c r="C4996">
        <v>5000</v>
      </c>
      <c r="D4996" t="s">
        <v>322</v>
      </c>
      <c r="E4996" t="s">
        <v>575</v>
      </c>
      <c r="F4996" t="s">
        <v>1961</v>
      </c>
    </row>
    <row r="4997" spans="1:6" x14ac:dyDescent="0.25">
      <c r="A4997">
        <v>4</v>
      </c>
      <c r="B4997">
        <v>4001</v>
      </c>
      <c r="C4997">
        <v>5000</v>
      </c>
      <c r="D4997" t="s">
        <v>322</v>
      </c>
      <c r="E4997" t="s">
        <v>120</v>
      </c>
      <c r="F4997" t="s">
        <v>1972</v>
      </c>
    </row>
    <row r="4998" spans="1:6" x14ac:dyDescent="0.25">
      <c r="A4998">
        <v>4</v>
      </c>
      <c r="B4998">
        <v>4001</v>
      </c>
      <c r="C4998">
        <v>5000</v>
      </c>
      <c r="D4998" t="s">
        <v>322</v>
      </c>
      <c r="E4998" t="s">
        <v>142</v>
      </c>
      <c r="F4998" t="s">
        <v>1963</v>
      </c>
    </row>
    <row r="4999" spans="1:6" x14ac:dyDescent="0.25">
      <c r="A4999">
        <v>4</v>
      </c>
      <c r="B4999">
        <v>4001</v>
      </c>
      <c r="C4999">
        <v>5000</v>
      </c>
      <c r="D4999" t="s">
        <v>322</v>
      </c>
      <c r="E4999" t="s">
        <v>163</v>
      </c>
      <c r="F4999" t="s">
        <v>1964</v>
      </c>
    </row>
    <row r="5000" spans="1:6" x14ac:dyDescent="0.25">
      <c r="A5000">
        <v>4</v>
      </c>
      <c r="B5000">
        <v>4001</v>
      </c>
      <c r="C5000">
        <v>5000</v>
      </c>
      <c r="D5000" t="s">
        <v>322</v>
      </c>
      <c r="E5000" t="s">
        <v>576</v>
      </c>
      <c r="F5000" t="s">
        <v>1965</v>
      </c>
    </row>
    <row r="5001" spans="1:6" x14ac:dyDescent="0.25">
      <c r="A5001">
        <v>4</v>
      </c>
      <c r="B5001">
        <v>4001</v>
      </c>
      <c r="C5001">
        <v>5000</v>
      </c>
      <c r="D5001" t="s">
        <v>322</v>
      </c>
      <c r="E5001" t="s">
        <v>577</v>
      </c>
      <c r="F5001" t="s">
        <v>1966</v>
      </c>
    </row>
    <row r="5002" spans="1:6" x14ac:dyDescent="0.25">
      <c r="A5002">
        <v>4</v>
      </c>
      <c r="B5002">
        <v>4001</v>
      </c>
      <c r="C5002">
        <v>5000</v>
      </c>
      <c r="D5002" t="s">
        <v>322</v>
      </c>
      <c r="E5002" t="s">
        <v>578</v>
      </c>
      <c r="F5002" t="s">
        <v>1967</v>
      </c>
    </row>
    <row r="5003" spans="1:6" x14ac:dyDescent="0.25">
      <c r="A5003">
        <v>4</v>
      </c>
      <c r="B5003">
        <v>4001</v>
      </c>
      <c r="C5003">
        <v>5000</v>
      </c>
      <c r="D5003" t="s">
        <v>322</v>
      </c>
      <c r="E5003" t="s">
        <v>579</v>
      </c>
      <c r="F5003" t="s">
        <v>1968</v>
      </c>
    </row>
    <row r="5004" spans="1:6" x14ac:dyDescent="0.25">
      <c r="A5004">
        <v>4</v>
      </c>
      <c r="B5004">
        <v>4001</v>
      </c>
      <c r="C5004">
        <v>5000</v>
      </c>
      <c r="D5004" t="s">
        <v>322</v>
      </c>
      <c r="E5004" t="s">
        <v>580</v>
      </c>
      <c r="F5004" t="s">
        <v>1969</v>
      </c>
    </row>
    <row r="5005" spans="1:6" x14ac:dyDescent="0.25">
      <c r="A5005">
        <v>4</v>
      </c>
      <c r="B5005">
        <v>4001</v>
      </c>
      <c r="C5005">
        <v>5000</v>
      </c>
      <c r="D5005" t="s">
        <v>322</v>
      </c>
      <c r="E5005" t="s">
        <v>582</v>
      </c>
      <c r="F5005" t="s">
        <v>1970</v>
      </c>
    </row>
    <row r="5006" spans="1:6" x14ac:dyDescent="0.25">
      <c r="A5006">
        <v>4</v>
      </c>
      <c r="B5006">
        <v>5001</v>
      </c>
      <c r="C5006">
        <v>6000</v>
      </c>
      <c r="D5006" t="s">
        <v>250</v>
      </c>
      <c r="E5006" t="s">
        <v>265</v>
      </c>
      <c r="F5006" t="s">
        <v>1959</v>
      </c>
    </row>
    <row r="5007" spans="1:6" x14ac:dyDescent="0.25">
      <c r="A5007">
        <v>4</v>
      </c>
      <c r="B5007">
        <v>5001</v>
      </c>
      <c r="C5007">
        <v>6000</v>
      </c>
      <c r="D5007" t="s">
        <v>250</v>
      </c>
      <c r="E5007" t="s">
        <v>581</v>
      </c>
      <c r="F5007" t="s">
        <v>1974</v>
      </c>
    </row>
    <row r="5008" spans="1:6" x14ac:dyDescent="0.25">
      <c r="A5008">
        <v>4</v>
      </c>
      <c r="B5008">
        <v>5001</v>
      </c>
      <c r="C5008">
        <v>6000</v>
      </c>
      <c r="D5008" t="s">
        <v>250</v>
      </c>
      <c r="E5008" t="s">
        <v>575</v>
      </c>
      <c r="F5008" t="s">
        <v>1961</v>
      </c>
    </row>
    <row r="5009" spans="1:6" x14ac:dyDescent="0.25">
      <c r="A5009">
        <v>4</v>
      </c>
      <c r="B5009">
        <v>5001</v>
      </c>
      <c r="C5009">
        <v>6000</v>
      </c>
      <c r="D5009" t="s">
        <v>250</v>
      </c>
      <c r="E5009" t="s">
        <v>120</v>
      </c>
      <c r="F5009" t="s">
        <v>1972</v>
      </c>
    </row>
    <row r="5010" spans="1:6" x14ac:dyDescent="0.25">
      <c r="A5010">
        <v>4</v>
      </c>
      <c r="B5010">
        <v>5001</v>
      </c>
      <c r="C5010">
        <v>6000</v>
      </c>
      <c r="D5010" t="s">
        <v>250</v>
      </c>
      <c r="E5010" t="s">
        <v>142</v>
      </c>
      <c r="F5010" t="s">
        <v>1963</v>
      </c>
    </row>
    <row r="5011" spans="1:6" x14ac:dyDescent="0.25">
      <c r="A5011">
        <v>4</v>
      </c>
      <c r="B5011">
        <v>5001</v>
      </c>
      <c r="C5011">
        <v>6000</v>
      </c>
      <c r="D5011" t="s">
        <v>250</v>
      </c>
      <c r="E5011" t="s">
        <v>163</v>
      </c>
      <c r="F5011" t="s">
        <v>1964</v>
      </c>
    </row>
    <row r="5012" spans="1:6" x14ac:dyDescent="0.25">
      <c r="A5012">
        <v>4</v>
      </c>
      <c r="B5012">
        <v>5001</v>
      </c>
      <c r="C5012">
        <v>6000</v>
      </c>
      <c r="D5012" t="s">
        <v>250</v>
      </c>
      <c r="E5012" t="s">
        <v>576</v>
      </c>
      <c r="F5012" t="s">
        <v>1965</v>
      </c>
    </row>
    <row r="5013" spans="1:6" x14ac:dyDescent="0.25">
      <c r="A5013">
        <v>4</v>
      </c>
      <c r="B5013">
        <v>5001</v>
      </c>
      <c r="C5013">
        <v>6000</v>
      </c>
      <c r="D5013" t="s">
        <v>250</v>
      </c>
      <c r="E5013" t="s">
        <v>577</v>
      </c>
      <c r="F5013" t="s">
        <v>1966</v>
      </c>
    </row>
    <row r="5014" spans="1:6" x14ac:dyDescent="0.25">
      <c r="A5014">
        <v>4</v>
      </c>
      <c r="B5014">
        <v>5001</v>
      </c>
      <c r="C5014">
        <v>6000</v>
      </c>
      <c r="D5014" t="s">
        <v>250</v>
      </c>
      <c r="E5014" t="s">
        <v>578</v>
      </c>
      <c r="F5014" t="s">
        <v>1967</v>
      </c>
    </row>
    <row r="5015" spans="1:6" x14ac:dyDescent="0.25">
      <c r="A5015">
        <v>4</v>
      </c>
      <c r="B5015">
        <v>5001</v>
      </c>
      <c r="C5015">
        <v>6000</v>
      </c>
      <c r="D5015" t="s">
        <v>250</v>
      </c>
      <c r="E5015" t="s">
        <v>579</v>
      </c>
      <c r="F5015" t="s">
        <v>1971</v>
      </c>
    </row>
    <row r="5016" spans="1:6" x14ac:dyDescent="0.25">
      <c r="A5016">
        <v>4</v>
      </c>
      <c r="B5016">
        <v>5001</v>
      </c>
      <c r="C5016">
        <v>6000</v>
      </c>
      <c r="D5016" t="s">
        <v>250</v>
      </c>
      <c r="E5016" t="s">
        <v>580</v>
      </c>
      <c r="F5016" t="s">
        <v>1969</v>
      </c>
    </row>
    <row r="5017" spans="1:6" x14ac:dyDescent="0.25">
      <c r="A5017">
        <v>4</v>
      </c>
      <c r="B5017">
        <v>5001</v>
      </c>
      <c r="C5017">
        <v>6000</v>
      </c>
      <c r="D5017" t="s">
        <v>250</v>
      </c>
      <c r="E5017" t="s">
        <v>582</v>
      </c>
      <c r="F5017" t="s">
        <v>1970</v>
      </c>
    </row>
    <row r="5018" spans="1:6" x14ac:dyDescent="0.25">
      <c r="A5018">
        <v>4</v>
      </c>
      <c r="B5018">
        <v>6001</v>
      </c>
      <c r="C5018">
        <v>7000</v>
      </c>
      <c r="D5018" t="s">
        <v>53</v>
      </c>
      <c r="E5018" t="s">
        <v>265</v>
      </c>
      <c r="F5018" t="s">
        <v>1959</v>
      </c>
    </row>
    <row r="5019" spans="1:6" x14ac:dyDescent="0.25">
      <c r="A5019">
        <v>4</v>
      </c>
      <c r="B5019">
        <v>6001</v>
      </c>
      <c r="C5019">
        <v>7000</v>
      </c>
      <c r="D5019" t="s">
        <v>53</v>
      </c>
      <c r="E5019" t="s">
        <v>581</v>
      </c>
      <c r="F5019" t="s">
        <v>1974</v>
      </c>
    </row>
    <row r="5020" spans="1:6" x14ac:dyDescent="0.25">
      <c r="A5020">
        <v>4</v>
      </c>
      <c r="B5020">
        <v>6001</v>
      </c>
      <c r="C5020">
        <v>7000</v>
      </c>
      <c r="D5020" t="s">
        <v>53</v>
      </c>
      <c r="E5020" t="s">
        <v>575</v>
      </c>
      <c r="F5020" t="s">
        <v>2005</v>
      </c>
    </row>
    <row r="5021" spans="1:6" x14ac:dyDescent="0.25">
      <c r="A5021">
        <v>4</v>
      </c>
      <c r="B5021">
        <v>6001</v>
      </c>
      <c r="C5021">
        <v>7000</v>
      </c>
      <c r="D5021" t="s">
        <v>53</v>
      </c>
      <c r="E5021" t="s">
        <v>120</v>
      </c>
      <c r="F5021" t="s">
        <v>1983</v>
      </c>
    </row>
    <row r="5022" spans="1:6" x14ac:dyDescent="0.25">
      <c r="A5022">
        <v>4</v>
      </c>
      <c r="B5022">
        <v>6001</v>
      </c>
      <c r="C5022">
        <v>7000</v>
      </c>
      <c r="D5022" t="s">
        <v>53</v>
      </c>
      <c r="E5022" t="s">
        <v>142</v>
      </c>
      <c r="F5022" t="s">
        <v>1987</v>
      </c>
    </row>
    <row r="5023" spans="1:6" x14ac:dyDescent="0.25">
      <c r="A5023">
        <v>4</v>
      </c>
      <c r="B5023">
        <v>6001</v>
      </c>
      <c r="C5023">
        <v>7000</v>
      </c>
      <c r="D5023" t="s">
        <v>53</v>
      </c>
      <c r="E5023" t="s">
        <v>163</v>
      </c>
      <c r="F5023" t="s">
        <v>1964</v>
      </c>
    </row>
    <row r="5024" spans="1:6" x14ac:dyDescent="0.25">
      <c r="A5024">
        <v>4</v>
      </c>
      <c r="B5024">
        <v>6001</v>
      </c>
      <c r="C5024">
        <v>7000</v>
      </c>
      <c r="D5024" t="s">
        <v>53</v>
      </c>
      <c r="E5024" t="s">
        <v>576</v>
      </c>
      <c r="F5024" t="s">
        <v>1988</v>
      </c>
    </row>
    <row r="5025" spans="1:6" x14ac:dyDescent="0.25">
      <c r="A5025">
        <v>4</v>
      </c>
      <c r="B5025">
        <v>6001</v>
      </c>
      <c r="C5025">
        <v>7000</v>
      </c>
      <c r="D5025" t="s">
        <v>53</v>
      </c>
      <c r="E5025" t="s">
        <v>577</v>
      </c>
      <c r="F5025" t="s">
        <v>1966</v>
      </c>
    </row>
    <row r="5026" spans="1:6" x14ac:dyDescent="0.25">
      <c r="A5026">
        <v>4</v>
      </c>
      <c r="B5026">
        <v>6001</v>
      </c>
      <c r="C5026">
        <v>7000</v>
      </c>
      <c r="D5026" t="s">
        <v>53</v>
      </c>
      <c r="E5026" t="s">
        <v>578</v>
      </c>
      <c r="F5026" t="s">
        <v>1998</v>
      </c>
    </row>
    <row r="5027" spans="1:6" x14ac:dyDescent="0.25">
      <c r="A5027">
        <v>4</v>
      </c>
      <c r="B5027">
        <v>6001</v>
      </c>
      <c r="C5027">
        <v>7000</v>
      </c>
      <c r="D5027" t="s">
        <v>53</v>
      </c>
      <c r="E5027" t="s">
        <v>579</v>
      </c>
      <c r="F5027" t="s">
        <v>1968</v>
      </c>
    </row>
    <row r="5028" spans="1:6" x14ac:dyDescent="0.25">
      <c r="A5028">
        <v>4</v>
      </c>
      <c r="B5028">
        <v>6001</v>
      </c>
      <c r="C5028">
        <v>7000</v>
      </c>
      <c r="D5028" t="s">
        <v>53</v>
      </c>
      <c r="E5028" t="s">
        <v>580</v>
      </c>
      <c r="F5028" t="s">
        <v>1969</v>
      </c>
    </row>
    <row r="5029" spans="1:6" x14ac:dyDescent="0.25">
      <c r="A5029">
        <v>4</v>
      </c>
      <c r="B5029">
        <v>6001</v>
      </c>
      <c r="C5029">
        <v>7000</v>
      </c>
      <c r="D5029" t="s">
        <v>53</v>
      </c>
      <c r="E5029" t="s">
        <v>582</v>
      </c>
      <c r="F5029" t="s">
        <v>1970</v>
      </c>
    </row>
    <row r="5030" spans="1:6" x14ac:dyDescent="0.25">
      <c r="A5030">
        <v>4</v>
      </c>
      <c r="B5030">
        <v>7001</v>
      </c>
      <c r="C5030">
        <v>8000</v>
      </c>
      <c r="D5030" t="s">
        <v>148</v>
      </c>
      <c r="E5030" t="s">
        <v>265</v>
      </c>
      <c r="F5030" t="s">
        <v>1959</v>
      </c>
    </row>
    <row r="5031" spans="1:6" x14ac:dyDescent="0.25">
      <c r="A5031">
        <v>4</v>
      </c>
      <c r="B5031">
        <v>7001</v>
      </c>
      <c r="C5031">
        <v>8000</v>
      </c>
      <c r="D5031" t="s">
        <v>148</v>
      </c>
      <c r="E5031" t="s">
        <v>581</v>
      </c>
      <c r="F5031" t="s">
        <v>1990</v>
      </c>
    </row>
    <row r="5032" spans="1:6" x14ac:dyDescent="0.25">
      <c r="A5032">
        <v>4</v>
      </c>
      <c r="B5032">
        <v>7001</v>
      </c>
      <c r="C5032">
        <v>8000</v>
      </c>
      <c r="D5032" t="s">
        <v>148</v>
      </c>
      <c r="E5032" t="s">
        <v>575</v>
      </c>
      <c r="F5032" t="s">
        <v>1961</v>
      </c>
    </row>
    <row r="5033" spans="1:6" x14ac:dyDescent="0.25">
      <c r="A5033">
        <v>4</v>
      </c>
      <c r="B5033">
        <v>7001</v>
      </c>
      <c r="C5033">
        <v>8000</v>
      </c>
      <c r="D5033" t="s">
        <v>148</v>
      </c>
      <c r="E5033" t="s">
        <v>120</v>
      </c>
      <c r="F5033" t="s">
        <v>1972</v>
      </c>
    </row>
    <row r="5034" spans="1:6" x14ac:dyDescent="0.25">
      <c r="A5034">
        <v>4</v>
      </c>
      <c r="B5034">
        <v>7001</v>
      </c>
      <c r="C5034">
        <v>8000</v>
      </c>
      <c r="D5034" t="s">
        <v>148</v>
      </c>
      <c r="E5034" t="s">
        <v>142</v>
      </c>
      <c r="F5034" t="s">
        <v>1995</v>
      </c>
    </row>
    <row r="5035" spans="1:6" x14ac:dyDescent="0.25">
      <c r="A5035">
        <v>4</v>
      </c>
      <c r="B5035">
        <v>7001</v>
      </c>
      <c r="C5035">
        <v>8000</v>
      </c>
      <c r="D5035" t="s">
        <v>148</v>
      </c>
      <c r="E5035" t="s">
        <v>163</v>
      </c>
      <c r="F5035" t="s">
        <v>1964</v>
      </c>
    </row>
    <row r="5036" spans="1:6" x14ac:dyDescent="0.25">
      <c r="A5036">
        <v>4</v>
      </c>
      <c r="B5036">
        <v>7001</v>
      </c>
      <c r="C5036">
        <v>8000</v>
      </c>
      <c r="D5036" t="s">
        <v>148</v>
      </c>
      <c r="E5036" t="s">
        <v>576</v>
      </c>
      <c r="F5036" t="s">
        <v>1965</v>
      </c>
    </row>
    <row r="5037" spans="1:6" x14ac:dyDescent="0.25">
      <c r="A5037">
        <v>4</v>
      </c>
      <c r="B5037">
        <v>7001</v>
      </c>
      <c r="C5037">
        <v>8000</v>
      </c>
      <c r="D5037" t="s">
        <v>148</v>
      </c>
      <c r="E5037" t="s">
        <v>577</v>
      </c>
      <c r="F5037" t="s">
        <v>1966</v>
      </c>
    </row>
    <row r="5038" spans="1:6" x14ac:dyDescent="0.25">
      <c r="A5038">
        <v>4</v>
      </c>
      <c r="B5038">
        <v>7001</v>
      </c>
      <c r="C5038">
        <v>8000</v>
      </c>
      <c r="D5038" t="s">
        <v>148</v>
      </c>
      <c r="E5038" t="s">
        <v>578</v>
      </c>
      <c r="F5038" t="s">
        <v>1967</v>
      </c>
    </row>
    <row r="5039" spans="1:6" x14ac:dyDescent="0.25">
      <c r="A5039">
        <v>4</v>
      </c>
      <c r="B5039">
        <v>7001</v>
      </c>
      <c r="C5039">
        <v>8000</v>
      </c>
      <c r="D5039" t="s">
        <v>148</v>
      </c>
      <c r="E5039" t="s">
        <v>579</v>
      </c>
      <c r="F5039" t="s">
        <v>1968</v>
      </c>
    </row>
    <row r="5040" spans="1:6" x14ac:dyDescent="0.25">
      <c r="A5040">
        <v>4</v>
      </c>
      <c r="B5040">
        <v>7001</v>
      </c>
      <c r="C5040">
        <v>8000</v>
      </c>
      <c r="D5040" t="s">
        <v>148</v>
      </c>
      <c r="E5040" t="s">
        <v>580</v>
      </c>
      <c r="F5040" t="s">
        <v>1969</v>
      </c>
    </row>
    <row r="5041" spans="1:6" x14ac:dyDescent="0.25">
      <c r="A5041">
        <v>4</v>
      </c>
      <c r="B5041">
        <v>7001</v>
      </c>
      <c r="C5041">
        <v>8000</v>
      </c>
      <c r="D5041" t="s">
        <v>148</v>
      </c>
      <c r="E5041" t="s">
        <v>582</v>
      </c>
      <c r="F5041" t="s">
        <v>1970</v>
      </c>
    </row>
    <row r="5042" spans="1:6" x14ac:dyDescent="0.25">
      <c r="A5042">
        <v>4</v>
      </c>
      <c r="B5042">
        <v>8001</v>
      </c>
      <c r="C5042">
        <v>9000</v>
      </c>
      <c r="D5042" t="s">
        <v>323</v>
      </c>
      <c r="E5042" t="s">
        <v>265</v>
      </c>
      <c r="F5042" t="s">
        <v>1959</v>
      </c>
    </row>
    <row r="5043" spans="1:6" x14ac:dyDescent="0.25">
      <c r="A5043">
        <v>4</v>
      </c>
      <c r="B5043">
        <v>8001</v>
      </c>
      <c r="C5043">
        <v>9000</v>
      </c>
      <c r="D5043" t="s">
        <v>323</v>
      </c>
      <c r="E5043" t="s">
        <v>581</v>
      </c>
      <c r="F5043" t="s">
        <v>1960</v>
      </c>
    </row>
    <row r="5044" spans="1:6" x14ac:dyDescent="0.25">
      <c r="A5044">
        <v>4</v>
      </c>
      <c r="B5044">
        <v>8001</v>
      </c>
      <c r="C5044">
        <v>9000</v>
      </c>
      <c r="D5044" t="s">
        <v>323</v>
      </c>
      <c r="E5044" t="s">
        <v>575</v>
      </c>
      <c r="F5044" t="s">
        <v>1961</v>
      </c>
    </row>
    <row r="5045" spans="1:6" x14ac:dyDescent="0.25">
      <c r="A5045">
        <v>4</v>
      </c>
      <c r="B5045">
        <v>8001</v>
      </c>
      <c r="C5045">
        <v>9000</v>
      </c>
      <c r="D5045" t="s">
        <v>323</v>
      </c>
      <c r="E5045" t="s">
        <v>120</v>
      </c>
      <c r="F5045" t="s">
        <v>1972</v>
      </c>
    </row>
    <row r="5046" spans="1:6" x14ac:dyDescent="0.25">
      <c r="A5046">
        <v>4</v>
      </c>
      <c r="B5046">
        <v>8001</v>
      </c>
      <c r="C5046">
        <v>9000</v>
      </c>
      <c r="D5046" t="s">
        <v>323</v>
      </c>
      <c r="E5046" t="s">
        <v>142</v>
      </c>
      <c r="F5046" t="s">
        <v>1963</v>
      </c>
    </row>
    <row r="5047" spans="1:6" x14ac:dyDescent="0.25">
      <c r="A5047">
        <v>4</v>
      </c>
      <c r="B5047">
        <v>8001</v>
      </c>
      <c r="C5047">
        <v>9000</v>
      </c>
      <c r="D5047" t="s">
        <v>323</v>
      </c>
      <c r="E5047" t="s">
        <v>163</v>
      </c>
      <c r="F5047" t="s">
        <v>1964</v>
      </c>
    </row>
    <row r="5048" spans="1:6" x14ac:dyDescent="0.25">
      <c r="A5048">
        <v>4</v>
      </c>
      <c r="B5048">
        <v>8001</v>
      </c>
      <c r="C5048">
        <v>9000</v>
      </c>
      <c r="D5048" t="s">
        <v>323</v>
      </c>
      <c r="E5048" t="s">
        <v>576</v>
      </c>
      <c r="F5048" t="s">
        <v>1965</v>
      </c>
    </row>
    <row r="5049" spans="1:6" x14ac:dyDescent="0.25">
      <c r="A5049">
        <v>4</v>
      </c>
      <c r="B5049">
        <v>8001</v>
      </c>
      <c r="C5049">
        <v>9000</v>
      </c>
      <c r="D5049" t="s">
        <v>323</v>
      </c>
      <c r="E5049" t="s">
        <v>577</v>
      </c>
      <c r="F5049" t="s">
        <v>1966</v>
      </c>
    </row>
    <row r="5050" spans="1:6" x14ac:dyDescent="0.25">
      <c r="A5050">
        <v>4</v>
      </c>
      <c r="B5050">
        <v>8001</v>
      </c>
      <c r="C5050">
        <v>9000</v>
      </c>
      <c r="D5050" t="s">
        <v>323</v>
      </c>
      <c r="E5050" t="s">
        <v>578</v>
      </c>
      <c r="F5050" t="s">
        <v>1967</v>
      </c>
    </row>
    <row r="5051" spans="1:6" x14ac:dyDescent="0.25">
      <c r="A5051">
        <v>4</v>
      </c>
      <c r="B5051">
        <v>8001</v>
      </c>
      <c r="C5051">
        <v>9000</v>
      </c>
      <c r="D5051" t="s">
        <v>323</v>
      </c>
      <c r="E5051" t="s">
        <v>579</v>
      </c>
      <c r="F5051" t="s">
        <v>1968</v>
      </c>
    </row>
    <row r="5052" spans="1:6" x14ac:dyDescent="0.25">
      <c r="A5052">
        <v>4</v>
      </c>
      <c r="B5052">
        <v>8001</v>
      </c>
      <c r="C5052">
        <v>9000</v>
      </c>
      <c r="D5052" t="s">
        <v>323</v>
      </c>
      <c r="E5052" t="s">
        <v>580</v>
      </c>
      <c r="F5052" t="s">
        <v>1969</v>
      </c>
    </row>
    <row r="5053" spans="1:6" x14ac:dyDescent="0.25">
      <c r="A5053">
        <v>4</v>
      </c>
      <c r="B5053">
        <v>8001</v>
      </c>
      <c r="C5053">
        <v>9000</v>
      </c>
      <c r="D5053" t="s">
        <v>323</v>
      </c>
      <c r="E5053" t="s">
        <v>582</v>
      </c>
      <c r="F5053" t="s">
        <v>1970</v>
      </c>
    </row>
    <row r="5054" spans="1:6" x14ac:dyDescent="0.25">
      <c r="A5054">
        <v>4</v>
      </c>
      <c r="B5054">
        <v>9001</v>
      </c>
      <c r="C5054">
        <v>10000</v>
      </c>
      <c r="D5054" t="s">
        <v>324</v>
      </c>
      <c r="E5054" t="s">
        <v>265</v>
      </c>
      <c r="F5054" t="s">
        <v>1959</v>
      </c>
    </row>
    <row r="5055" spans="1:6" x14ac:dyDescent="0.25">
      <c r="A5055">
        <v>4</v>
      </c>
      <c r="B5055">
        <v>9001</v>
      </c>
      <c r="C5055">
        <v>10000</v>
      </c>
      <c r="D5055" t="s">
        <v>324</v>
      </c>
      <c r="E5055" t="s">
        <v>581</v>
      </c>
      <c r="F5055" t="s">
        <v>1976</v>
      </c>
    </row>
    <row r="5056" spans="1:6" x14ac:dyDescent="0.25">
      <c r="A5056">
        <v>4</v>
      </c>
      <c r="B5056">
        <v>9001</v>
      </c>
      <c r="C5056">
        <v>10000</v>
      </c>
      <c r="D5056" t="s">
        <v>324</v>
      </c>
      <c r="E5056" t="s">
        <v>575</v>
      </c>
      <c r="F5056" t="s">
        <v>1961</v>
      </c>
    </row>
    <row r="5057" spans="1:6" x14ac:dyDescent="0.25">
      <c r="A5057">
        <v>4</v>
      </c>
      <c r="B5057">
        <v>9001</v>
      </c>
      <c r="C5057">
        <v>10000</v>
      </c>
      <c r="D5057" t="s">
        <v>324</v>
      </c>
      <c r="E5057" t="s">
        <v>120</v>
      </c>
      <c r="F5057" t="s">
        <v>1972</v>
      </c>
    </row>
    <row r="5058" spans="1:6" x14ac:dyDescent="0.25">
      <c r="A5058">
        <v>4</v>
      </c>
      <c r="B5058">
        <v>9001</v>
      </c>
      <c r="C5058">
        <v>10000</v>
      </c>
      <c r="D5058" t="s">
        <v>324</v>
      </c>
      <c r="E5058" t="s">
        <v>142</v>
      </c>
      <c r="F5058" t="s">
        <v>1963</v>
      </c>
    </row>
    <row r="5059" spans="1:6" x14ac:dyDescent="0.25">
      <c r="A5059">
        <v>4</v>
      </c>
      <c r="B5059">
        <v>9001</v>
      </c>
      <c r="C5059">
        <v>10000</v>
      </c>
      <c r="D5059" t="s">
        <v>324</v>
      </c>
      <c r="E5059" t="s">
        <v>163</v>
      </c>
      <c r="F5059" t="s">
        <v>1964</v>
      </c>
    </row>
    <row r="5060" spans="1:6" x14ac:dyDescent="0.25">
      <c r="A5060">
        <v>4</v>
      </c>
      <c r="B5060">
        <v>9001</v>
      </c>
      <c r="C5060">
        <v>10000</v>
      </c>
      <c r="D5060" t="s">
        <v>324</v>
      </c>
      <c r="E5060" t="s">
        <v>576</v>
      </c>
      <c r="F5060" t="s">
        <v>1965</v>
      </c>
    </row>
    <row r="5061" spans="1:6" x14ac:dyDescent="0.25">
      <c r="A5061">
        <v>4</v>
      </c>
      <c r="B5061">
        <v>9001</v>
      </c>
      <c r="C5061">
        <v>10000</v>
      </c>
      <c r="D5061" t="s">
        <v>324</v>
      </c>
      <c r="E5061" t="s">
        <v>577</v>
      </c>
      <c r="F5061" t="s">
        <v>1966</v>
      </c>
    </row>
    <row r="5062" spans="1:6" x14ac:dyDescent="0.25">
      <c r="A5062">
        <v>4</v>
      </c>
      <c r="B5062">
        <v>9001</v>
      </c>
      <c r="C5062">
        <v>10000</v>
      </c>
      <c r="D5062" t="s">
        <v>324</v>
      </c>
      <c r="E5062" t="s">
        <v>578</v>
      </c>
      <c r="F5062" t="s">
        <v>1967</v>
      </c>
    </row>
    <row r="5063" spans="1:6" x14ac:dyDescent="0.25">
      <c r="A5063">
        <v>4</v>
      </c>
      <c r="B5063">
        <v>9001</v>
      </c>
      <c r="C5063">
        <v>10000</v>
      </c>
      <c r="D5063" t="s">
        <v>324</v>
      </c>
      <c r="E5063" t="s">
        <v>579</v>
      </c>
      <c r="F5063" t="s">
        <v>1968</v>
      </c>
    </row>
    <row r="5064" spans="1:6" x14ac:dyDescent="0.25">
      <c r="A5064">
        <v>4</v>
      </c>
      <c r="B5064">
        <v>9001</v>
      </c>
      <c r="C5064">
        <v>10000</v>
      </c>
      <c r="D5064" t="s">
        <v>324</v>
      </c>
      <c r="E5064" t="s">
        <v>580</v>
      </c>
      <c r="F5064" t="s">
        <v>1969</v>
      </c>
    </row>
    <row r="5065" spans="1:6" x14ac:dyDescent="0.25">
      <c r="A5065">
        <v>4</v>
      </c>
      <c r="B5065">
        <v>9001</v>
      </c>
      <c r="C5065">
        <v>10000</v>
      </c>
      <c r="D5065" t="s">
        <v>324</v>
      </c>
      <c r="E5065" t="s">
        <v>582</v>
      </c>
      <c r="F5065" t="s">
        <v>1970</v>
      </c>
    </row>
    <row r="5066" spans="1:6" x14ac:dyDescent="0.25">
      <c r="A5066">
        <v>40</v>
      </c>
      <c r="B5066">
        <v>1</v>
      </c>
      <c r="C5066">
        <v>1000</v>
      </c>
      <c r="D5066" t="s">
        <v>522</v>
      </c>
      <c r="E5066" t="s">
        <v>265</v>
      </c>
      <c r="F5066" t="s">
        <v>1959</v>
      </c>
    </row>
    <row r="5067" spans="1:6" x14ac:dyDescent="0.25">
      <c r="A5067">
        <v>40</v>
      </c>
      <c r="B5067">
        <v>1</v>
      </c>
      <c r="C5067">
        <v>1000</v>
      </c>
      <c r="D5067" t="s">
        <v>522</v>
      </c>
      <c r="E5067" t="s">
        <v>581</v>
      </c>
      <c r="F5067" t="s">
        <v>1960</v>
      </c>
    </row>
    <row r="5068" spans="1:6" x14ac:dyDescent="0.25">
      <c r="A5068">
        <v>40</v>
      </c>
      <c r="B5068">
        <v>1</v>
      </c>
      <c r="C5068">
        <v>1000</v>
      </c>
      <c r="D5068" t="s">
        <v>522</v>
      </c>
      <c r="E5068" t="s">
        <v>575</v>
      </c>
      <c r="F5068" t="s">
        <v>1961</v>
      </c>
    </row>
    <row r="5069" spans="1:6" x14ac:dyDescent="0.25">
      <c r="A5069">
        <v>40</v>
      </c>
      <c r="B5069">
        <v>1</v>
      </c>
      <c r="C5069">
        <v>1000</v>
      </c>
      <c r="D5069" t="s">
        <v>522</v>
      </c>
      <c r="E5069" t="s">
        <v>120</v>
      </c>
      <c r="F5069" t="s">
        <v>1972</v>
      </c>
    </row>
    <row r="5070" spans="1:6" x14ac:dyDescent="0.25">
      <c r="A5070">
        <v>40</v>
      </c>
      <c r="B5070">
        <v>1</v>
      </c>
      <c r="C5070">
        <v>1000</v>
      </c>
      <c r="D5070" t="s">
        <v>522</v>
      </c>
      <c r="E5070" t="s">
        <v>142</v>
      </c>
      <c r="F5070" t="s">
        <v>1963</v>
      </c>
    </row>
    <row r="5071" spans="1:6" x14ac:dyDescent="0.25">
      <c r="A5071">
        <v>40</v>
      </c>
      <c r="B5071">
        <v>1</v>
      </c>
      <c r="C5071">
        <v>1000</v>
      </c>
      <c r="D5071" t="s">
        <v>522</v>
      </c>
      <c r="E5071" t="s">
        <v>163</v>
      </c>
      <c r="F5071" t="s">
        <v>1964</v>
      </c>
    </row>
    <row r="5072" spans="1:6" x14ac:dyDescent="0.25">
      <c r="A5072">
        <v>40</v>
      </c>
      <c r="B5072">
        <v>1</v>
      </c>
      <c r="C5072">
        <v>1000</v>
      </c>
      <c r="D5072" t="s">
        <v>522</v>
      </c>
      <c r="E5072" t="s">
        <v>576</v>
      </c>
      <c r="F5072" t="s">
        <v>1965</v>
      </c>
    </row>
    <row r="5073" spans="1:6" x14ac:dyDescent="0.25">
      <c r="A5073">
        <v>40</v>
      </c>
      <c r="B5073">
        <v>1</v>
      </c>
      <c r="C5073">
        <v>1000</v>
      </c>
      <c r="D5073" t="s">
        <v>522</v>
      </c>
      <c r="E5073" t="s">
        <v>577</v>
      </c>
      <c r="F5073" t="s">
        <v>1966</v>
      </c>
    </row>
    <row r="5074" spans="1:6" x14ac:dyDescent="0.25">
      <c r="A5074">
        <v>40</v>
      </c>
      <c r="B5074">
        <v>1</v>
      </c>
      <c r="C5074">
        <v>1000</v>
      </c>
      <c r="D5074" t="s">
        <v>522</v>
      </c>
      <c r="E5074" t="s">
        <v>578</v>
      </c>
      <c r="F5074" t="s">
        <v>1967</v>
      </c>
    </row>
    <row r="5075" spans="1:6" x14ac:dyDescent="0.25">
      <c r="A5075">
        <v>40</v>
      </c>
      <c r="B5075">
        <v>1</v>
      </c>
      <c r="C5075">
        <v>1000</v>
      </c>
      <c r="D5075" t="s">
        <v>522</v>
      </c>
      <c r="E5075" t="s">
        <v>579</v>
      </c>
      <c r="F5075" t="s">
        <v>1968</v>
      </c>
    </row>
    <row r="5076" spans="1:6" x14ac:dyDescent="0.25">
      <c r="A5076">
        <v>40</v>
      </c>
      <c r="B5076">
        <v>1</v>
      </c>
      <c r="C5076">
        <v>1000</v>
      </c>
      <c r="D5076" t="s">
        <v>522</v>
      </c>
      <c r="E5076" t="s">
        <v>580</v>
      </c>
      <c r="F5076" t="s">
        <v>1969</v>
      </c>
    </row>
    <row r="5077" spans="1:6" x14ac:dyDescent="0.25">
      <c r="A5077">
        <v>40</v>
      </c>
      <c r="B5077">
        <v>1</v>
      </c>
      <c r="C5077">
        <v>1000</v>
      </c>
      <c r="D5077" t="s">
        <v>522</v>
      </c>
      <c r="E5077" t="s">
        <v>582</v>
      </c>
      <c r="F5077" t="s">
        <v>1970</v>
      </c>
    </row>
    <row r="5078" spans="1:6" x14ac:dyDescent="0.25">
      <c r="A5078">
        <v>40</v>
      </c>
      <c r="B5078">
        <v>10001</v>
      </c>
      <c r="C5078">
        <v>11000</v>
      </c>
      <c r="D5078" t="s">
        <v>4</v>
      </c>
      <c r="E5078" t="s">
        <v>265</v>
      </c>
      <c r="F5078" t="s">
        <v>2002</v>
      </c>
    </row>
    <row r="5079" spans="1:6" x14ac:dyDescent="0.25">
      <c r="A5079">
        <v>40</v>
      </c>
      <c r="B5079">
        <v>10001</v>
      </c>
      <c r="C5079">
        <v>11000</v>
      </c>
      <c r="D5079" t="s">
        <v>4</v>
      </c>
      <c r="E5079" t="s">
        <v>581</v>
      </c>
      <c r="F5079" t="s">
        <v>1974</v>
      </c>
    </row>
    <row r="5080" spans="1:6" x14ac:dyDescent="0.25">
      <c r="A5080">
        <v>40</v>
      </c>
      <c r="B5080">
        <v>10001</v>
      </c>
      <c r="C5080">
        <v>11000</v>
      </c>
      <c r="D5080" t="s">
        <v>4</v>
      </c>
      <c r="E5080" t="s">
        <v>575</v>
      </c>
      <c r="F5080" t="s">
        <v>1977</v>
      </c>
    </row>
    <row r="5081" spans="1:6" x14ac:dyDescent="0.25">
      <c r="A5081">
        <v>40</v>
      </c>
      <c r="B5081">
        <v>10001</v>
      </c>
      <c r="C5081">
        <v>11000</v>
      </c>
      <c r="D5081" t="s">
        <v>4</v>
      </c>
      <c r="E5081" t="s">
        <v>120</v>
      </c>
      <c r="F5081" t="s">
        <v>1983</v>
      </c>
    </row>
    <row r="5082" spans="1:6" x14ac:dyDescent="0.25">
      <c r="A5082">
        <v>40</v>
      </c>
      <c r="B5082">
        <v>10001</v>
      </c>
      <c r="C5082">
        <v>11000</v>
      </c>
      <c r="D5082" t="s">
        <v>4</v>
      </c>
      <c r="E5082" t="s">
        <v>142</v>
      </c>
      <c r="F5082" t="s">
        <v>1980</v>
      </c>
    </row>
    <row r="5083" spans="1:6" x14ac:dyDescent="0.25">
      <c r="A5083">
        <v>40</v>
      </c>
      <c r="B5083">
        <v>10001</v>
      </c>
      <c r="C5083">
        <v>11000</v>
      </c>
      <c r="D5083" t="s">
        <v>4</v>
      </c>
      <c r="E5083" t="s">
        <v>163</v>
      </c>
      <c r="F5083" t="s">
        <v>1984</v>
      </c>
    </row>
    <row r="5084" spans="1:6" x14ac:dyDescent="0.25">
      <c r="A5084">
        <v>40</v>
      </c>
      <c r="B5084">
        <v>10001</v>
      </c>
      <c r="C5084">
        <v>11000</v>
      </c>
      <c r="D5084" t="s">
        <v>4</v>
      </c>
      <c r="E5084" t="s">
        <v>576</v>
      </c>
      <c r="F5084" t="s">
        <v>1981</v>
      </c>
    </row>
    <row r="5085" spans="1:6" x14ac:dyDescent="0.25">
      <c r="A5085">
        <v>40</v>
      </c>
      <c r="B5085">
        <v>10001</v>
      </c>
      <c r="C5085">
        <v>11000</v>
      </c>
      <c r="D5085" t="s">
        <v>4</v>
      </c>
      <c r="E5085" t="s">
        <v>577</v>
      </c>
      <c r="F5085" t="s">
        <v>1997</v>
      </c>
    </row>
    <row r="5086" spans="1:6" x14ac:dyDescent="0.25">
      <c r="A5086">
        <v>40</v>
      </c>
      <c r="B5086">
        <v>10001</v>
      </c>
      <c r="C5086">
        <v>11000</v>
      </c>
      <c r="D5086" t="s">
        <v>4</v>
      </c>
      <c r="E5086" t="s">
        <v>578</v>
      </c>
      <c r="F5086" t="s">
        <v>1986</v>
      </c>
    </row>
    <row r="5087" spans="1:6" x14ac:dyDescent="0.25">
      <c r="A5087">
        <v>40</v>
      </c>
      <c r="B5087">
        <v>10001</v>
      </c>
      <c r="C5087">
        <v>11000</v>
      </c>
      <c r="D5087" t="s">
        <v>4</v>
      </c>
      <c r="E5087" t="s">
        <v>579</v>
      </c>
      <c r="F5087" t="s">
        <v>2001</v>
      </c>
    </row>
    <row r="5088" spans="1:6" x14ac:dyDescent="0.25">
      <c r="A5088">
        <v>40</v>
      </c>
      <c r="B5088">
        <v>10001</v>
      </c>
      <c r="C5088">
        <v>11000</v>
      </c>
      <c r="D5088" t="s">
        <v>4</v>
      </c>
      <c r="E5088" t="s">
        <v>580</v>
      </c>
      <c r="F5088" t="s">
        <v>1982</v>
      </c>
    </row>
    <row r="5089" spans="1:6" x14ac:dyDescent="0.25">
      <c r="A5089">
        <v>40</v>
      </c>
      <c r="B5089">
        <v>10001</v>
      </c>
      <c r="C5089">
        <v>11000</v>
      </c>
      <c r="D5089" t="s">
        <v>4</v>
      </c>
      <c r="E5089" t="s">
        <v>582</v>
      </c>
      <c r="F5089" t="s">
        <v>2022</v>
      </c>
    </row>
    <row r="5090" spans="1:6" x14ac:dyDescent="0.25">
      <c r="A5090">
        <v>40</v>
      </c>
      <c r="B5090">
        <v>1001</v>
      </c>
      <c r="C5090">
        <v>2000</v>
      </c>
      <c r="D5090" t="s">
        <v>211</v>
      </c>
      <c r="E5090" t="s">
        <v>265</v>
      </c>
      <c r="F5090" t="s">
        <v>1959</v>
      </c>
    </row>
    <row r="5091" spans="1:6" x14ac:dyDescent="0.25">
      <c r="A5091">
        <v>40</v>
      </c>
      <c r="B5091">
        <v>1001</v>
      </c>
      <c r="C5091">
        <v>2000</v>
      </c>
      <c r="D5091" t="s">
        <v>211</v>
      </c>
      <c r="E5091" t="s">
        <v>581</v>
      </c>
      <c r="F5091" t="s">
        <v>1960</v>
      </c>
    </row>
    <row r="5092" spans="1:6" x14ac:dyDescent="0.25">
      <c r="A5092">
        <v>40</v>
      </c>
      <c r="B5092">
        <v>1001</v>
      </c>
      <c r="C5092">
        <v>2000</v>
      </c>
      <c r="D5092" t="s">
        <v>211</v>
      </c>
      <c r="E5092" t="s">
        <v>575</v>
      </c>
      <c r="F5092" t="s">
        <v>1961</v>
      </c>
    </row>
    <row r="5093" spans="1:6" x14ac:dyDescent="0.25">
      <c r="A5093">
        <v>40</v>
      </c>
      <c r="B5093">
        <v>1001</v>
      </c>
      <c r="C5093">
        <v>2000</v>
      </c>
      <c r="D5093" t="s">
        <v>211</v>
      </c>
      <c r="E5093" t="s">
        <v>120</v>
      </c>
      <c r="F5093" t="s">
        <v>1972</v>
      </c>
    </row>
    <row r="5094" spans="1:6" x14ac:dyDescent="0.25">
      <c r="A5094">
        <v>40</v>
      </c>
      <c r="B5094">
        <v>1001</v>
      </c>
      <c r="C5094">
        <v>2000</v>
      </c>
      <c r="D5094" t="s">
        <v>211</v>
      </c>
      <c r="E5094" t="s">
        <v>142</v>
      </c>
      <c r="F5094" t="s">
        <v>1963</v>
      </c>
    </row>
    <row r="5095" spans="1:6" x14ac:dyDescent="0.25">
      <c r="A5095">
        <v>40</v>
      </c>
      <c r="B5095">
        <v>1001</v>
      </c>
      <c r="C5095">
        <v>2000</v>
      </c>
      <c r="D5095" t="s">
        <v>211</v>
      </c>
      <c r="E5095" t="s">
        <v>163</v>
      </c>
      <c r="F5095" t="s">
        <v>1964</v>
      </c>
    </row>
    <row r="5096" spans="1:6" x14ac:dyDescent="0.25">
      <c r="A5096">
        <v>40</v>
      </c>
      <c r="B5096">
        <v>1001</v>
      </c>
      <c r="C5096">
        <v>2000</v>
      </c>
      <c r="D5096" t="s">
        <v>211</v>
      </c>
      <c r="E5096" t="s">
        <v>576</v>
      </c>
      <c r="F5096" t="s">
        <v>1965</v>
      </c>
    </row>
    <row r="5097" spans="1:6" x14ac:dyDescent="0.25">
      <c r="A5097">
        <v>40</v>
      </c>
      <c r="B5097">
        <v>1001</v>
      </c>
      <c r="C5097">
        <v>2000</v>
      </c>
      <c r="D5097" t="s">
        <v>211</v>
      </c>
      <c r="E5097" t="s">
        <v>577</v>
      </c>
      <c r="F5097" t="s">
        <v>1985</v>
      </c>
    </row>
    <row r="5098" spans="1:6" x14ac:dyDescent="0.25">
      <c r="A5098">
        <v>40</v>
      </c>
      <c r="B5098">
        <v>1001</v>
      </c>
      <c r="C5098">
        <v>2000</v>
      </c>
      <c r="D5098" t="s">
        <v>211</v>
      </c>
      <c r="E5098" t="s">
        <v>578</v>
      </c>
      <c r="F5098" t="s">
        <v>1986</v>
      </c>
    </row>
    <row r="5099" spans="1:6" x14ac:dyDescent="0.25">
      <c r="A5099">
        <v>40</v>
      </c>
      <c r="B5099">
        <v>1001</v>
      </c>
      <c r="C5099">
        <v>2000</v>
      </c>
      <c r="D5099" t="s">
        <v>211</v>
      </c>
      <c r="E5099" t="s">
        <v>579</v>
      </c>
      <c r="F5099" t="s">
        <v>1968</v>
      </c>
    </row>
    <row r="5100" spans="1:6" x14ac:dyDescent="0.25">
      <c r="A5100">
        <v>40</v>
      </c>
      <c r="B5100">
        <v>1001</v>
      </c>
      <c r="C5100">
        <v>2000</v>
      </c>
      <c r="D5100" t="s">
        <v>211</v>
      </c>
      <c r="E5100" t="s">
        <v>580</v>
      </c>
      <c r="F5100" t="s">
        <v>1969</v>
      </c>
    </row>
    <row r="5101" spans="1:6" x14ac:dyDescent="0.25">
      <c r="A5101">
        <v>40</v>
      </c>
      <c r="B5101">
        <v>1001</v>
      </c>
      <c r="C5101">
        <v>2000</v>
      </c>
      <c r="D5101" t="s">
        <v>211</v>
      </c>
      <c r="E5101" t="s">
        <v>582</v>
      </c>
      <c r="F5101" t="s">
        <v>1970</v>
      </c>
    </row>
    <row r="5102" spans="1:6" x14ac:dyDescent="0.25">
      <c r="A5102">
        <v>40</v>
      </c>
      <c r="B5102">
        <v>11001</v>
      </c>
      <c r="C5102">
        <v>12000</v>
      </c>
      <c r="D5102" t="s">
        <v>286</v>
      </c>
      <c r="E5102" t="s">
        <v>265</v>
      </c>
      <c r="F5102" t="s">
        <v>1959</v>
      </c>
    </row>
    <row r="5103" spans="1:6" x14ac:dyDescent="0.25">
      <c r="A5103">
        <v>40</v>
      </c>
      <c r="B5103">
        <v>11001</v>
      </c>
      <c r="C5103">
        <v>12000</v>
      </c>
      <c r="D5103" t="s">
        <v>286</v>
      </c>
      <c r="E5103" t="s">
        <v>581</v>
      </c>
      <c r="F5103" t="s">
        <v>1960</v>
      </c>
    </row>
    <row r="5104" spans="1:6" x14ac:dyDescent="0.25">
      <c r="A5104">
        <v>40</v>
      </c>
      <c r="B5104">
        <v>11001</v>
      </c>
      <c r="C5104">
        <v>12000</v>
      </c>
      <c r="D5104" t="s">
        <v>286</v>
      </c>
      <c r="E5104" t="s">
        <v>575</v>
      </c>
      <c r="F5104" t="s">
        <v>1961</v>
      </c>
    </row>
    <row r="5105" spans="1:6" x14ac:dyDescent="0.25">
      <c r="A5105">
        <v>40</v>
      </c>
      <c r="B5105">
        <v>11001</v>
      </c>
      <c r="C5105">
        <v>12000</v>
      </c>
      <c r="D5105" t="s">
        <v>286</v>
      </c>
      <c r="E5105" t="s">
        <v>120</v>
      </c>
      <c r="F5105" t="s">
        <v>1962</v>
      </c>
    </row>
    <row r="5106" spans="1:6" x14ac:dyDescent="0.25">
      <c r="A5106">
        <v>40</v>
      </c>
      <c r="B5106">
        <v>11001</v>
      </c>
      <c r="C5106">
        <v>12000</v>
      </c>
      <c r="D5106" t="s">
        <v>286</v>
      </c>
      <c r="E5106" t="s">
        <v>142</v>
      </c>
      <c r="F5106" t="s">
        <v>1963</v>
      </c>
    </row>
    <row r="5107" spans="1:6" x14ac:dyDescent="0.25">
      <c r="A5107">
        <v>40</v>
      </c>
      <c r="B5107">
        <v>11001</v>
      </c>
      <c r="C5107">
        <v>12000</v>
      </c>
      <c r="D5107" t="s">
        <v>286</v>
      </c>
      <c r="E5107" t="s">
        <v>163</v>
      </c>
      <c r="F5107" t="s">
        <v>1964</v>
      </c>
    </row>
    <row r="5108" spans="1:6" x14ac:dyDescent="0.25">
      <c r="A5108">
        <v>40</v>
      </c>
      <c r="B5108">
        <v>11001</v>
      </c>
      <c r="C5108">
        <v>12000</v>
      </c>
      <c r="D5108" t="s">
        <v>286</v>
      </c>
      <c r="E5108" t="s">
        <v>576</v>
      </c>
      <c r="F5108" t="s">
        <v>1965</v>
      </c>
    </row>
    <row r="5109" spans="1:6" x14ac:dyDescent="0.25">
      <c r="A5109">
        <v>40</v>
      </c>
      <c r="B5109">
        <v>11001</v>
      </c>
      <c r="C5109">
        <v>12000</v>
      </c>
      <c r="D5109" t="s">
        <v>286</v>
      </c>
      <c r="E5109" t="s">
        <v>577</v>
      </c>
      <c r="F5109" t="s">
        <v>1966</v>
      </c>
    </row>
    <row r="5110" spans="1:6" x14ac:dyDescent="0.25">
      <c r="A5110">
        <v>40</v>
      </c>
      <c r="B5110">
        <v>11001</v>
      </c>
      <c r="C5110">
        <v>12000</v>
      </c>
      <c r="D5110" t="s">
        <v>286</v>
      </c>
      <c r="E5110" t="s">
        <v>578</v>
      </c>
      <c r="F5110" t="s">
        <v>1967</v>
      </c>
    </row>
    <row r="5111" spans="1:6" x14ac:dyDescent="0.25">
      <c r="A5111">
        <v>40</v>
      </c>
      <c r="B5111">
        <v>11001</v>
      </c>
      <c r="C5111">
        <v>12000</v>
      </c>
      <c r="D5111" t="s">
        <v>286</v>
      </c>
      <c r="E5111" t="s">
        <v>579</v>
      </c>
      <c r="F5111" t="s">
        <v>1968</v>
      </c>
    </row>
    <row r="5112" spans="1:6" x14ac:dyDescent="0.25">
      <c r="A5112">
        <v>40</v>
      </c>
      <c r="B5112">
        <v>11001</v>
      </c>
      <c r="C5112">
        <v>12000</v>
      </c>
      <c r="D5112" t="s">
        <v>286</v>
      </c>
      <c r="E5112" t="s">
        <v>580</v>
      </c>
      <c r="F5112" t="s">
        <v>1969</v>
      </c>
    </row>
    <row r="5113" spans="1:6" x14ac:dyDescent="0.25">
      <c r="A5113">
        <v>40</v>
      </c>
      <c r="B5113">
        <v>11001</v>
      </c>
      <c r="C5113">
        <v>12000</v>
      </c>
      <c r="D5113" t="s">
        <v>286</v>
      </c>
      <c r="E5113" t="s">
        <v>582</v>
      </c>
      <c r="F5113" t="s">
        <v>2022</v>
      </c>
    </row>
    <row r="5114" spans="1:6" x14ac:dyDescent="0.25">
      <c r="A5114">
        <v>40</v>
      </c>
      <c r="B5114">
        <v>12001</v>
      </c>
      <c r="C5114">
        <v>13000</v>
      </c>
      <c r="D5114" t="s">
        <v>9</v>
      </c>
      <c r="E5114" t="s">
        <v>265</v>
      </c>
      <c r="F5114" t="s">
        <v>2002</v>
      </c>
    </row>
    <row r="5115" spans="1:6" x14ac:dyDescent="0.25">
      <c r="A5115">
        <v>40</v>
      </c>
      <c r="B5115">
        <v>12001</v>
      </c>
      <c r="C5115">
        <v>13000</v>
      </c>
      <c r="D5115" t="s">
        <v>9</v>
      </c>
      <c r="E5115" t="s">
        <v>581</v>
      </c>
      <c r="F5115" t="s">
        <v>1960</v>
      </c>
    </row>
    <row r="5116" spans="1:6" x14ac:dyDescent="0.25">
      <c r="A5116">
        <v>40</v>
      </c>
      <c r="B5116">
        <v>12001</v>
      </c>
      <c r="C5116">
        <v>13000</v>
      </c>
      <c r="D5116" t="s">
        <v>9</v>
      </c>
      <c r="E5116" t="s">
        <v>575</v>
      </c>
      <c r="F5116" t="s">
        <v>1961</v>
      </c>
    </row>
    <row r="5117" spans="1:6" x14ac:dyDescent="0.25">
      <c r="A5117">
        <v>40</v>
      </c>
      <c r="B5117">
        <v>12001</v>
      </c>
      <c r="C5117">
        <v>13000</v>
      </c>
      <c r="D5117" t="s">
        <v>9</v>
      </c>
      <c r="E5117" t="s">
        <v>120</v>
      </c>
      <c r="F5117" t="s">
        <v>1972</v>
      </c>
    </row>
    <row r="5118" spans="1:6" x14ac:dyDescent="0.25">
      <c r="A5118">
        <v>40</v>
      </c>
      <c r="B5118">
        <v>12001</v>
      </c>
      <c r="C5118">
        <v>13000</v>
      </c>
      <c r="D5118" t="s">
        <v>9</v>
      </c>
      <c r="E5118" t="s">
        <v>142</v>
      </c>
      <c r="F5118" t="s">
        <v>1963</v>
      </c>
    </row>
    <row r="5119" spans="1:6" x14ac:dyDescent="0.25">
      <c r="A5119">
        <v>40</v>
      </c>
      <c r="B5119">
        <v>12001</v>
      </c>
      <c r="C5119">
        <v>13000</v>
      </c>
      <c r="D5119" t="s">
        <v>9</v>
      </c>
      <c r="E5119" t="s">
        <v>163</v>
      </c>
      <c r="F5119" t="s">
        <v>1964</v>
      </c>
    </row>
    <row r="5120" spans="1:6" x14ac:dyDescent="0.25">
      <c r="A5120">
        <v>40</v>
      </c>
      <c r="B5120">
        <v>12001</v>
      </c>
      <c r="C5120">
        <v>13000</v>
      </c>
      <c r="D5120" t="s">
        <v>9</v>
      </c>
      <c r="E5120" t="s">
        <v>576</v>
      </c>
      <c r="F5120" t="s">
        <v>1965</v>
      </c>
    </row>
    <row r="5121" spans="1:6" x14ac:dyDescent="0.25">
      <c r="A5121">
        <v>40</v>
      </c>
      <c r="B5121">
        <v>12001</v>
      </c>
      <c r="C5121">
        <v>13000</v>
      </c>
      <c r="D5121" t="s">
        <v>9</v>
      </c>
      <c r="E5121" t="s">
        <v>577</v>
      </c>
      <c r="F5121" t="s">
        <v>1966</v>
      </c>
    </row>
    <row r="5122" spans="1:6" x14ac:dyDescent="0.25">
      <c r="A5122">
        <v>40</v>
      </c>
      <c r="B5122">
        <v>12001</v>
      </c>
      <c r="C5122">
        <v>13000</v>
      </c>
      <c r="D5122" t="s">
        <v>9</v>
      </c>
      <c r="E5122" t="s">
        <v>578</v>
      </c>
      <c r="F5122" t="s">
        <v>1967</v>
      </c>
    </row>
    <row r="5123" spans="1:6" x14ac:dyDescent="0.25">
      <c r="A5123">
        <v>40</v>
      </c>
      <c r="B5123">
        <v>12001</v>
      </c>
      <c r="C5123">
        <v>13000</v>
      </c>
      <c r="D5123" t="s">
        <v>9</v>
      </c>
      <c r="E5123" t="s">
        <v>579</v>
      </c>
      <c r="F5123" t="s">
        <v>1968</v>
      </c>
    </row>
    <row r="5124" spans="1:6" x14ac:dyDescent="0.25">
      <c r="A5124">
        <v>40</v>
      </c>
      <c r="B5124">
        <v>12001</v>
      </c>
      <c r="C5124">
        <v>13000</v>
      </c>
      <c r="D5124" t="s">
        <v>9</v>
      </c>
      <c r="E5124" t="s">
        <v>580</v>
      </c>
      <c r="F5124" t="s">
        <v>1969</v>
      </c>
    </row>
    <row r="5125" spans="1:6" x14ac:dyDescent="0.25">
      <c r="A5125">
        <v>40</v>
      </c>
      <c r="B5125">
        <v>12001</v>
      </c>
      <c r="C5125">
        <v>13000</v>
      </c>
      <c r="D5125" t="s">
        <v>9</v>
      </c>
      <c r="E5125" t="s">
        <v>582</v>
      </c>
      <c r="F5125" t="s">
        <v>2022</v>
      </c>
    </row>
    <row r="5126" spans="1:6" x14ac:dyDescent="0.25">
      <c r="A5126">
        <v>40</v>
      </c>
      <c r="B5126">
        <v>13001</v>
      </c>
      <c r="C5126">
        <v>14000</v>
      </c>
      <c r="D5126" t="s">
        <v>8</v>
      </c>
      <c r="E5126" t="s">
        <v>265</v>
      </c>
      <c r="F5126" t="s">
        <v>2002</v>
      </c>
    </row>
    <row r="5127" spans="1:6" x14ac:dyDescent="0.25">
      <c r="A5127">
        <v>40</v>
      </c>
      <c r="B5127">
        <v>13001</v>
      </c>
      <c r="C5127">
        <v>14000</v>
      </c>
      <c r="D5127" t="s">
        <v>8</v>
      </c>
      <c r="E5127" t="s">
        <v>581</v>
      </c>
      <c r="F5127" t="s">
        <v>1960</v>
      </c>
    </row>
    <row r="5128" spans="1:6" x14ac:dyDescent="0.25">
      <c r="A5128">
        <v>40</v>
      </c>
      <c r="B5128">
        <v>13001</v>
      </c>
      <c r="C5128">
        <v>14000</v>
      </c>
      <c r="D5128" t="s">
        <v>8</v>
      </c>
      <c r="E5128" t="s">
        <v>575</v>
      </c>
      <c r="F5128" t="s">
        <v>1961</v>
      </c>
    </row>
    <row r="5129" spans="1:6" x14ac:dyDescent="0.25">
      <c r="A5129">
        <v>40</v>
      </c>
      <c r="B5129">
        <v>13001</v>
      </c>
      <c r="C5129">
        <v>14000</v>
      </c>
      <c r="D5129" t="s">
        <v>8</v>
      </c>
      <c r="E5129" t="s">
        <v>120</v>
      </c>
      <c r="F5129" t="s">
        <v>1972</v>
      </c>
    </row>
    <row r="5130" spans="1:6" x14ac:dyDescent="0.25">
      <c r="A5130">
        <v>40</v>
      </c>
      <c r="B5130">
        <v>13001</v>
      </c>
      <c r="C5130">
        <v>14000</v>
      </c>
      <c r="D5130" t="s">
        <v>8</v>
      </c>
      <c r="E5130" t="s">
        <v>142</v>
      </c>
      <c r="F5130" t="s">
        <v>1963</v>
      </c>
    </row>
    <row r="5131" spans="1:6" x14ac:dyDescent="0.25">
      <c r="A5131">
        <v>40</v>
      </c>
      <c r="B5131">
        <v>13001</v>
      </c>
      <c r="C5131">
        <v>14000</v>
      </c>
      <c r="D5131" t="s">
        <v>8</v>
      </c>
      <c r="E5131" t="s">
        <v>163</v>
      </c>
      <c r="F5131" t="s">
        <v>1964</v>
      </c>
    </row>
    <row r="5132" spans="1:6" x14ac:dyDescent="0.25">
      <c r="A5132">
        <v>40</v>
      </c>
      <c r="B5132">
        <v>13001</v>
      </c>
      <c r="C5132">
        <v>14000</v>
      </c>
      <c r="D5132" t="s">
        <v>8</v>
      </c>
      <c r="E5132" t="s">
        <v>576</v>
      </c>
      <c r="F5132" t="s">
        <v>1981</v>
      </c>
    </row>
    <row r="5133" spans="1:6" x14ac:dyDescent="0.25">
      <c r="A5133">
        <v>40</v>
      </c>
      <c r="B5133">
        <v>13001</v>
      </c>
      <c r="C5133">
        <v>14000</v>
      </c>
      <c r="D5133" t="s">
        <v>8</v>
      </c>
      <c r="E5133" t="s">
        <v>577</v>
      </c>
      <c r="F5133" t="s">
        <v>1966</v>
      </c>
    </row>
    <row r="5134" spans="1:6" x14ac:dyDescent="0.25">
      <c r="A5134">
        <v>40</v>
      </c>
      <c r="B5134">
        <v>13001</v>
      </c>
      <c r="C5134">
        <v>14000</v>
      </c>
      <c r="D5134" t="s">
        <v>8</v>
      </c>
      <c r="E5134" t="s">
        <v>578</v>
      </c>
      <c r="F5134" t="s">
        <v>1967</v>
      </c>
    </row>
    <row r="5135" spans="1:6" x14ac:dyDescent="0.25">
      <c r="A5135">
        <v>40</v>
      </c>
      <c r="B5135">
        <v>13001</v>
      </c>
      <c r="C5135">
        <v>14000</v>
      </c>
      <c r="D5135" t="s">
        <v>8</v>
      </c>
      <c r="E5135" t="s">
        <v>579</v>
      </c>
      <c r="F5135" t="s">
        <v>1968</v>
      </c>
    </row>
    <row r="5136" spans="1:6" x14ac:dyDescent="0.25">
      <c r="A5136">
        <v>40</v>
      </c>
      <c r="B5136">
        <v>13001</v>
      </c>
      <c r="C5136">
        <v>14000</v>
      </c>
      <c r="D5136" t="s">
        <v>8</v>
      </c>
      <c r="E5136" t="s">
        <v>580</v>
      </c>
      <c r="F5136" t="s">
        <v>1969</v>
      </c>
    </row>
    <row r="5137" spans="1:6" x14ac:dyDescent="0.25">
      <c r="A5137">
        <v>40</v>
      </c>
      <c r="B5137">
        <v>13001</v>
      </c>
      <c r="C5137">
        <v>14000</v>
      </c>
      <c r="D5137" t="s">
        <v>8</v>
      </c>
      <c r="E5137" t="s">
        <v>582</v>
      </c>
      <c r="F5137" t="s">
        <v>2022</v>
      </c>
    </row>
    <row r="5138" spans="1:6" x14ac:dyDescent="0.25">
      <c r="A5138">
        <v>40</v>
      </c>
      <c r="B5138">
        <v>14001</v>
      </c>
      <c r="C5138">
        <v>15000</v>
      </c>
      <c r="D5138" t="s">
        <v>146</v>
      </c>
      <c r="E5138" t="s">
        <v>265</v>
      </c>
      <c r="F5138" t="s">
        <v>1959</v>
      </c>
    </row>
    <row r="5139" spans="1:6" x14ac:dyDescent="0.25">
      <c r="A5139">
        <v>40</v>
      </c>
      <c r="B5139">
        <v>14001</v>
      </c>
      <c r="C5139">
        <v>15000</v>
      </c>
      <c r="D5139" t="s">
        <v>146</v>
      </c>
      <c r="E5139" t="s">
        <v>581</v>
      </c>
      <c r="F5139" t="s">
        <v>1960</v>
      </c>
    </row>
    <row r="5140" spans="1:6" x14ac:dyDescent="0.25">
      <c r="A5140">
        <v>40</v>
      </c>
      <c r="B5140">
        <v>14001</v>
      </c>
      <c r="C5140">
        <v>15000</v>
      </c>
      <c r="D5140" t="s">
        <v>146</v>
      </c>
      <c r="E5140" t="s">
        <v>575</v>
      </c>
      <c r="F5140" t="s">
        <v>1961</v>
      </c>
    </row>
    <row r="5141" spans="1:6" x14ac:dyDescent="0.25">
      <c r="A5141">
        <v>40</v>
      </c>
      <c r="B5141">
        <v>14001</v>
      </c>
      <c r="C5141">
        <v>15000</v>
      </c>
      <c r="D5141" t="s">
        <v>146</v>
      </c>
      <c r="E5141" t="s">
        <v>120</v>
      </c>
      <c r="F5141" t="s">
        <v>1972</v>
      </c>
    </row>
    <row r="5142" spans="1:6" x14ac:dyDescent="0.25">
      <c r="A5142">
        <v>40</v>
      </c>
      <c r="B5142">
        <v>14001</v>
      </c>
      <c r="C5142">
        <v>15000</v>
      </c>
      <c r="D5142" t="s">
        <v>146</v>
      </c>
      <c r="E5142" t="s">
        <v>142</v>
      </c>
      <c r="F5142" t="s">
        <v>1980</v>
      </c>
    </row>
    <row r="5143" spans="1:6" x14ac:dyDescent="0.25">
      <c r="A5143">
        <v>40</v>
      </c>
      <c r="B5143">
        <v>14001</v>
      </c>
      <c r="C5143">
        <v>15000</v>
      </c>
      <c r="D5143" t="s">
        <v>146</v>
      </c>
      <c r="E5143" t="s">
        <v>163</v>
      </c>
      <c r="F5143" t="s">
        <v>1964</v>
      </c>
    </row>
    <row r="5144" spans="1:6" x14ac:dyDescent="0.25">
      <c r="A5144">
        <v>40</v>
      </c>
      <c r="B5144">
        <v>14001</v>
      </c>
      <c r="C5144">
        <v>15000</v>
      </c>
      <c r="D5144" t="s">
        <v>146</v>
      </c>
      <c r="E5144" t="s">
        <v>576</v>
      </c>
      <c r="F5144" t="s">
        <v>1981</v>
      </c>
    </row>
    <row r="5145" spans="1:6" x14ac:dyDescent="0.25">
      <c r="A5145">
        <v>40</v>
      </c>
      <c r="B5145">
        <v>14001</v>
      </c>
      <c r="C5145">
        <v>15000</v>
      </c>
      <c r="D5145" t="s">
        <v>146</v>
      </c>
      <c r="E5145" t="s">
        <v>577</v>
      </c>
      <c r="F5145" t="s">
        <v>1966</v>
      </c>
    </row>
    <row r="5146" spans="1:6" x14ac:dyDescent="0.25">
      <c r="A5146">
        <v>40</v>
      </c>
      <c r="B5146">
        <v>14001</v>
      </c>
      <c r="C5146">
        <v>15000</v>
      </c>
      <c r="D5146" t="s">
        <v>146</v>
      </c>
      <c r="E5146" t="s">
        <v>578</v>
      </c>
      <c r="F5146" t="s">
        <v>1967</v>
      </c>
    </row>
    <row r="5147" spans="1:6" x14ac:dyDescent="0.25">
      <c r="A5147">
        <v>40</v>
      </c>
      <c r="B5147">
        <v>14001</v>
      </c>
      <c r="C5147">
        <v>15000</v>
      </c>
      <c r="D5147" t="s">
        <v>146</v>
      </c>
      <c r="E5147" t="s">
        <v>579</v>
      </c>
      <c r="F5147" t="s">
        <v>1968</v>
      </c>
    </row>
    <row r="5148" spans="1:6" x14ac:dyDescent="0.25">
      <c r="A5148">
        <v>40</v>
      </c>
      <c r="B5148">
        <v>14001</v>
      </c>
      <c r="C5148">
        <v>15000</v>
      </c>
      <c r="D5148" t="s">
        <v>146</v>
      </c>
      <c r="E5148" t="s">
        <v>580</v>
      </c>
      <c r="F5148" t="s">
        <v>1969</v>
      </c>
    </row>
    <row r="5149" spans="1:6" x14ac:dyDescent="0.25">
      <c r="A5149">
        <v>40</v>
      </c>
      <c r="B5149">
        <v>14001</v>
      </c>
      <c r="C5149">
        <v>15000</v>
      </c>
      <c r="D5149" t="s">
        <v>146</v>
      </c>
      <c r="E5149" t="s">
        <v>582</v>
      </c>
      <c r="F5149" t="s">
        <v>2022</v>
      </c>
    </row>
    <row r="5150" spans="1:6" x14ac:dyDescent="0.25">
      <c r="A5150">
        <v>40</v>
      </c>
      <c r="B5150">
        <v>15001</v>
      </c>
      <c r="C5150">
        <v>16000</v>
      </c>
      <c r="D5150" t="s">
        <v>3</v>
      </c>
      <c r="E5150" t="s">
        <v>265</v>
      </c>
      <c r="F5150" t="s">
        <v>2002</v>
      </c>
    </row>
    <row r="5151" spans="1:6" x14ac:dyDescent="0.25">
      <c r="A5151">
        <v>40</v>
      </c>
      <c r="B5151">
        <v>15001</v>
      </c>
      <c r="C5151">
        <v>16000</v>
      </c>
      <c r="D5151" t="s">
        <v>3</v>
      </c>
      <c r="E5151" t="s">
        <v>581</v>
      </c>
      <c r="F5151" t="s">
        <v>1974</v>
      </c>
    </row>
    <row r="5152" spans="1:6" x14ac:dyDescent="0.25">
      <c r="A5152">
        <v>40</v>
      </c>
      <c r="B5152">
        <v>15001</v>
      </c>
      <c r="C5152">
        <v>16000</v>
      </c>
      <c r="D5152" t="s">
        <v>3</v>
      </c>
      <c r="E5152" t="s">
        <v>575</v>
      </c>
      <c r="F5152" t="s">
        <v>1977</v>
      </c>
    </row>
    <row r="5153" spans="1:6" x14ac:dyDescent="0.25">
      <c r="A5153">
        <v>40</v>
      </c>
      <c r="B5153">
        <v>15001</v>
      </c>
      <c r="C5153">
        <v>16000</v>
      </c>
      <c r="D5153" t="s">
        <v>3</v>
      </c>
      <c r="E5153" t="s">
        <v>120</v>
      </c>
      <c r="F5153" t="s">
        <v>1983</v>
      </c>
    </row>
    <row r="5154" spans="1:6" x14ac:dyDescent="0.25">
      <c r="A5154">
        <v>40</v>
      </c>
      <c r="B5154">
        <v>15001</v>
      </c>
      <c r="C5154">
        <v>16000</v>
      </c>
      <c r="D5154" t="s">
        <v>3</v>
      </c>
      <c r="E5154" t="s">
        <v>142</v>
      </c>
      <c r="F5154" t="s">
        <v>1980</v>
      </c>
    </row>
    <row r="5155" spans="1:6" x14ac:dyDescent="0.25">
      <c r="A5155">
        <v>40</v>
      </c>
      <c r="B5155">
        <v>15001</v>
      </c>
      <c r="C5155">
        <v>16000</v>
      </c>
      <c r="D5155" t="s">
        <v>3</v>
      </c>
      <c r="E5155" t="s">
        <v>163</v>
      </c>
      <c r="F5155" t="s">
        <v>1984</v>
      </c>
    </row>
    <row r="5156" spans="1:6" x14ac:dyDescent="0.25">
      <c r="A5156">
        <v>40</v>
      </c>
      <c r="B5156">
        <v>15001</v>
      </c>
      <c r="C5156">
        <v>16000</v>
      </c>
      <c r="D5156" t="s">
        <v>3</v>
      </c>
      <c r="E5156" t="s">
        <v>576</v>
      </c>
      <c r="F5156" t="s">
        <v>1981</v>
      </c>
    </row>
    <row r="5157" spans="1:6" x14ac:dyDescent="0.25">
      <c r="A5157">
        <v>40</v>
      </c>
      <c r="B5157">
        <v>15001</v>
      </c>
      <c r="C5157">
        <v>16000</v>
      </c>
      <c r="D5157" t="s">
        <v>3</v>
      </c>
      <c r="E5157" t="s">
        <v>577</v>
      </c>
      <c r="F5157" t="s">
        <v>1966</v>
      </c>
    </row>
    <row r="5158" spans="1:6" x14ac:dyDescent="0.25">
      <c r="A5158">
        <v>40</v>
      </c>
      <c r="B5158">
        <v>15001</v>
      </c>
      <c r="C5158">
        <v>16000</v>
      </c>
      <c r="D5158" t="s">
        <v>3</v>
      </c>
      <c r="E5158" t="s">
        <v>578</v>
      </c>
      <c r="F5158" t="s">
        <v>1986</v>
      </c>
    </row>
    <row r="5159" spans="1:6" x14ac:dyDescent="0.25">
      <c r="A5159">
        <v>40</v>
      </c>
      <c r="B5159">
        <v>15001</v>
      </c>
      <c r="C5159">
        <v>16000</v>
      </c>
      <c r="D5159" t="s">
        <v>3</v>
      </c>
      <c r="E5159" t="s">
        <v>579</v>
      </c>
      <c r="F5159" t="s">
        <v>1971</v>
      </c>
    </row>
    <row r="5160" spans="1:6" x14ac:dyDescent="0.25">
      <c r="A5160">
        <v>40</v>
      </c>
      <c r="B5160">
        <v>15001</v>
      </c>
      <c r="C5160">
        <v>16000</v>
      </c>
      <c r="D5160" t="s">
        <v>3</v>
      </c>
      <c r="E5160" t="s">
        <v>580</v>
      </c>
      <c r="F5160" t="s">
        <v>1982</v>
      </c>
    </row>
    <row r="5161" spans="1:6" x14ac:dyDescent="0.25">
      <c r="A5161">
        <v>40</v>
      </c>
      <c r="B5161">
        <v>15001</v>
      </c>
      <c r="C5161">
        <v>16000</v>
      </c>
      <c r="D5161" t="s">
        <v>3</v>
      </c>
      <c r="E5161" t="s">
        <v>582</v>
      </c>
      <c r="F5161" t="s">
        <v>2022</v>
      </c>
    </row>
    <row r="5162" spans="1:6" x14ac:dyDescent="0.25">
      <c r="A5162">
        <v>40</v>
      </c>
      <c r="B5162">
        <v>16001</v>
      </c>
      <c r="C5162">
        <v>17000</v>
      </c>
      <c r="D5162" t="s">
        <v>33</v>
      </c>
      <c r="E5162" t="s">
        <v>265</v>
      </c>
      <c r="F5162" t="s">
        <v>1959</v>
      </c>
    </row>
    <row r="5163" spans="1:6" x14ac:dyDescent="0.25">
      <c r="A5163">
        <v>40</v>
      </c>
      <c r="B5163">
        <v>16001</v>
      </c>
      <c r="C5163">
        <v>17000</v>
      </c>
      <c r="D5163" t="s">
        <v>33</v>
      </c>
      <c r="E5163" t="s">
        <v>581</v>
      </c>
      <c r="F5163" t="s">
        <v>1974</v>
      </c>
    </row>
    <row r="5164" spans="1:6" x14ac:dyDescent="0.25">
      <c r="A5164">
        <v>40</v>
      </c>
      <c r="B5164">
        <v>16001</v>
      </c>
      <c r="C5164">
        <v>17000</v>
      </c>
      <c r="D5164" t="s">
        <v>33</v>
      </c>
      <c r="E5164" t="s">
        <v>575</v>
      </c>
      <c r="F5164" t="s">
        <v>1977</v>
      </c>
    </row>
    <row r="5165" spans="1:6" x14ac:dyDescent="0.25">
      <c r="A5165">
        <v>40</v>
      </c>
      <c r="B5165">
        <v>16001</v>
      </c>
      <c r="C5165">
        <v>17000</v>
      </c>
      <c r="D5165" t="s">
        <v>33</v>
      </c>
      <c r="E5165" t="s">
        <v>120</v>
      </c>
      <c r="F5165" t="s">
        <v>1983</v>
      </c>
    </row>
    <row r="5166" spans="1:6" x14ac:dyDescent="0.25">
      <c r="A5166">
        <v>40</v>
      </c>
      <c r="B5166">
        <v>16001</v>
      </c>
      <c r="C5166">
        <v>17000</v>
      </c>
      <c r="D5166" t="s">
        <v>33</v>
      </c>
      <c r="E5166" t="s">
        <v>142</v>
      </c>
      <c r="F5166" t="s">
        <v>1980</v>
      </c>
    </row>
    <row r="5167" spans="1:6" x14ac:dyDescent="0.25">
      <c r="A5167">
        <v>40</v>
      </c>
      <c r="B5167">
        <v>16001</v>
      </c>
      <c r="C5167">
        <v>17000</v>
      </c>
      <c r="D5167" t="s">
        <v>33</v>
      </c>
      <c r="E5167" t="s">
        <v>163</v>
      </c>
      <c r="F5167" t="s">
        <v>1984</v>
      </c>
    </row>
    <row r="5168" spans="1:6" x14ac:dyDescent="0.25">
      <c r="A5168">
        <v>40</v>
      </c>
      <c r="B5168">
        <v>16001</v>
      </c>
      <c r="C5168">
        <v>17000</v>
      </c>
      <c r="D5168" t="s">
        <v>33</v>
      </c>
      <c r="E5168" t="s">
        <v>576</v>
      </c>
      <c r="F5168" t="s">
        <v>1981</v>
      </c>
    </row>
    <row r="5169" spans="1:6" x14ac:dyDescent="0.25">
      <c r="A5169">
        <v>40</v>
      </c>
      <c r="B5169">
        <v>16001</v>
      </c>
      <c r="C5169">
        <v>17000</v>
      </c>
      <c r="D5169" t="s">
        <v>33</v>
      </c>
      <c r="E5169" t="s">
        <v>577</v>
      </c>
      <c r="F5169" t="s">
        <v>1985</v>
      </c>
    </row>
    <row r="5170" spans="1:6" x14ac:dyDescent="0.25">
      <c r="A5170">
        <v>40</v>
      </c>
      <c r="B5170">
        <v>16001</v>
      </c>
      <c r="C5170">
        <v>17000</v>
      </c>
      <c r="D5170" t="s">
        <v>33</v>
      </c>
      <c r="E5170" t="s">
        <v>578</v>
      </c>
      <c r="F5170" t="s">
        <v>1986</v>
      </c>
    </row>
    <row r="5171" spans="1:6" x14ac:dyDescent="0.25">
      <c r="A5171">
        <v>40</v>
      </c>
      <c r="B5171">
        <v>16001</v>
      </c>
      <c r="C5171">
        <v>17000</v>
      </c>
      <c r="D5171" t="s">
        <v>33</v>
      </c>
      <c r="E5171" t="s">
        <v>579</v>
      </c>
      <c r="F5171" t="s">
        <v>1968</v>
      </c>
    </row>
    <row r="5172" spans="1:6" x14ac:dyDescent="0.25">
      <c r="A5172">
        <v>40</v>
      </c>
      <c r="B5172">
        <v>16001</v>
      </c>
      <c r="C5172">
        <v>17000</v>
      </c>
      <c r="D5172" t="s">
        <v>33</v>
      </c>
      <c r="E5172" t="s">
        <v>580</v>
      </c>
      <c r="F5172" t="s">
        <v>1982</v>
      </c>
    </row>
    <row r="5173" spans="1:6" x14ac:dyDescent="0.25">
      <c r="A5173">
        <v>40</v>
      </c>
      <c r="B5173">
        <v>16001</v>
      </c>
      <c r="C5173">
        <v>17000</v>
      </c>
      <c r="D5173" t="s">
        <v>33</v>
      </c>
      <c r="E5173" t="s">
        <v>582</v>
      </c>
      <c r="F5173" t="s">
        <v>2022</v>
      </c>
    </row>
    <row r="5174" spans="1:6" x14ac:dyDescent="0.25">
      <c r="A5174">
        <v>40</v>
      </c>
      <c r="B5174">
        <v>2001</v>
      </c>
      <c r="C5174">
        <v>3000</v>
      </c>
      <c r="D5174" t="s">
        <v>523</v>
      </c>
      <c r="E5174" t="s">
        <v>265</v>
      </c>
      <c r="F5174" t="s">
        <v>1959</v>
      </c>
    </row>
    <row r="5175" spans="1:6" x14ac:dyDescent="0.25">
      <c r="A5175">
        <v>40</v>
      </c>
      <c r="B5175">
        <v>2001</v>
      </c>
      <c r="C5175">
        <v>3000</v>
      </c>
      <c r="D5175" t="s">
        <v>523</v>
      </c>
      <c r="E5175" t="s">
        <v>581</v>
      </c>
      <c r="F5175" t="s">
        <v>1960</v>
      </c>
    </row>
    <row r="5176" spans="1:6" x14ac:dyDescent="0.25">
      <c r="A5176">
        <v>40</v>
      </c>
      <c r="B5176">
        <v>2001</v>
      </c>
      <c r="C5176">
        <v>3000</v>
      </c>
      <c r="D5176" t="s">
        <v>523</v>
      </c>
      <c r="E5176" t="s">
        <v>575</v>
      </c>
      <c r="F5176" t="s">
        <v>1961</v>
      </c>
    </row>
    <row r="5177" spans="1:6" x14ac:dyDescent="0.25">
      <c r="A5177">
        <v>40</v>
      </c>
      <c r="B5177">
        <v>2001</v>
      </c>
      <c r="C5177">
        <v>3000</v>
      </c>
      <c r="D5177" t="s">
        <v>523</v>
      </c>
      <c r="E5177" t="s">
        <v>120</v>
      </c>
      <c r="F5177" t="s">
        <v>1972</v>
      </c>
    </row>
    <row r="5178" spans="1:6" x14ac:dyDescent="0.25">
      <c r="A5178">
        <v>40</v>
      </c>
      <c r="B5178">
        <v>2001</v>
      </c>
      <c r="C5178">
        <v>3000</v>
      </c>
      <c r="D5178" t="s">
        <v>523</v>
      </c>
      <c r="E5178" t="s">
        <v>142</v>
      </c>
      <c r="F5178" t="s">
        <v>1963</v>
      </c>
    </row>
    <row r="5179" spans="1:6" x14ac:dyDescent="0.25">
      <c r="A5179">
        <v>40</v>
      </c>
      <c r="B5179">
        <v>2001</v>
      </c>
      <c r="C5179">
        <v>3000</v>
      </c>
      <c r="D5179" t="s">
        <v>523</v>
      </c>
      <c r="E5179" t="s">
        <v>163</v>
      </c>
      <c r="F5179" t="s">
        <v>1964</v>
      </c>
    </row>
    <row r="5180" spans="1:6" x14ac:dyDescent="0.25">
      <c r="A5180">
        <v>40</v>
      </c>
      <c r="B5180">
        <v>2001</v>
      </c>
      <c r="C5180">
        <v>3000</v>
      </c>
      <c r="D5180" t="s">
        <v>523</v>
      </c>
      <c r="E5180" t="s">
        <v>576</v>
      </c>
      <c r="F5180" t="s">
        <v>1965</v>
      </c>
    </row>
    <row r="5181" spans="1:6" x14ac:dyDescent="0.25">
      <c r="A5181">
        <v>40</v>
      </c>
      <c r="B5181">
        <v>2001</v>
      </c>
      <c r="C5181">
        <v>3000</v>
      </c>
      <c r="D5181" t="s">
        <v>523</v>
      </c>
      <c r="E5181" t="s">
        <v>577</v>
      </c>
      <c r="F5181" t="s">
        <v>1966</v>
      </c>
    </row>
    <row r="5182" spans="1:6" x14ac:dyDescent="0.25">
      <c r="A5182">
        <v>40</v>
      </c>
      <c r="B5182">
        <v>2001</v>
      </c>
      <c r="C5182">
        <v>3000</v>
      </c>
      <c r="D5182" t="s">
        <v>523</v>
      </c>
      <c r="E5182" t="s">
        <v>578</v>
      </c>
      <c r="F5182" t="s">
        <v>1967</v>
      </c>
    </row>
    <row r="5183" spans="1:6" x14ac:dyDescent="0.25">
      <c r="A5183">
        <v>40</v>
      </c>
      <c r="B5183">
        <v>2001</v>
      </c>
      <c r="C5183">
        <v>3000</v>
      </c>
      <c r="D5183" t="s">
        <v>523</v>
      </c>
      <c r="E5183" t="s">
        <v>579</v>
      </c>
      <c r="F5183" t="s">
        <v>1968</v>
      </c>
    </row>
    <row r="5184" spans="1:6" x14ac:dyDescent="0.25">
      <c r="A5184">
        <v>40</v>
      </c>
      <c r="B5184">
        <v>2001</v>
      </c>
      <c r="C5184">
        <v>3000</v>
      </c>
      <c r="D5184" t="s">
        <v>523</v>
      </c>
      <c r="E5184" t="s">
        <v>580</v>
      </c>
      <c r="F5184" t="s">
        <v>1969</v>
      </c>
    </row>
    <row r="5185" spans="1:6" x14ac:dyDescent="0.25">
      <c r="A5185">
        <v>40</v>
      </c>
      <c r="B5185">
        <v>2001</v>
      </c>
      <c r="C5185">
        <v>3000</v>
      </c>
      <c r="D5185" t="s">
        <v>523</v>
      </c>
      <c r="E5185" t="s">
        <v>582</v>
      </c>
      <c r="F5185" t="s">
        <v>1970</v>
      </c>
    </row>
    <row r="5186" spans="1:6" x14ac:dyDescent="0.25">
      <c r="A5186">
        <v>40</v>
      </c>
      <c r="B5186">
        <v>3001</v>
      </c>
      <c r="C5186">
        <v>4000</v>
      </c>
      <c r="D5186" t="s">
        <v>228</v>
      </c>
      <c r="E5186" t="s">
        <v>265</v>
      </c>
      <c r="F5186" t="s">
        <v>1959</v>
      </c>
    </row>
    <row r="5187" spans="1:6" x14ac:dyDescent="0.25">
      <c r="A5187">
        <v>40</v>
      </c>
      <c r="B5187">
        <v>3001</v>
      </c>
      <c r="C5187">
        <v>4000</v>
      </c>
      <c r="D5187" t="s">
        <v>228</v>
      </c>
      <c r="E5187" t="s">
        <v>581</v>
      </c>
      <c r="F5187" t="s">
        <v>1974</v>
      </c>
    </row>
    <row r="5188" spans="1:6" x14ac:dyDescent="0.25">
      <c r="A5188">
        <v>40</v>
      </c>
      <c r="B5188">
        <v>3001</v>
      </c>
      <c r="C5188">
        <v>4000</v>
      </c>
      <c r="D5188" t="s">
        <v>228</v>
      </c>
      <c r="E5188" t="s">
        <v>575</v>
      </c>
      <c r="F5188" t="s">
        <v>1961</v>
      </c>
    </row>
    <row r="5189" spans="1:6" x14ac:dyDescent="0.25">
      <c r="A5189">
        <v>40</v>
      </c>
      <c r="B5189">
        <v>3001</v>
      </c>
      <c r="C5189">
        <v>4000</v>
      </c>
      <c r="D5189" t="s">
        <v>228</v>
      </c>
      <c r="E5189" t="s">
        <v>120</v>
      </c>
      <c r="F5189" t="s">
        <v>1972</v>
      </c>
    </row>
    <row r="5190" spans="1:6" x14ac:dyDescent="0.25">
      <c r="A5190">
        <v>40</v>
      </c>
      <c r="B5190">
        <v>3001</v>
      </c>
      <c r="C5190">
        <v>4000</v>
      </c>
      <c r="D5190" t="s">
        <v>228</v>
      </c>
      <c r="E5190" t="s">
        <v>142</v>
      </c>
      <c r="F5190" t="s">
        <v>1963</v>
      </c>
    </row>
    <row r="5191" spans="1:6" x14ac:dyDescent="0.25">
      <c r="A5191">
        <v>40</v>
      </c>
      <c r="B5191">
        <v>3001</v>
      </c>
      <c r="C5191">
        <v>4000</v>
      </c>
      <c r="D5191" t="s">
        <v>228</v>
      </c>
      <c r="E5191" t="s">
        <v>163</v>
      </c>
      <c r="F5191" t="s">
        <v>1964</v>
      </c>
    </row>
    <row r="5192" spans="1:6" x14ac:dyDescent="0.25">
      <c r="A5192">
        <v>40</v>
      </c>
      <c r="B5192">
        <v>3001</v>
      </c>
      <c r="C5192">
        <v>4000</v>
      </c>
      <c r="D5192" t="s">
        <v>228</v>
      </c>
      <c r="E5192" t="s">
        <v>576</v>
      </c>
      <c r="F5192" t="s">
        <v>1965</v>
      </c>
    </row>
    <row r="5193" spans="1:6" x14ac:dyDescent="0.25">
      <c r="A5193">
        <v>40</v>
      </c>
      <c r="B5193">
        <v>3001</v>
      </c>
      <c r="C5193">
        <v>4000</v>
      </c>
      <c r="D5193" t="s">
        <v>228</v>
      </c>
      <c r="E5193" t="s">
        <v>577</v>
      </c>
      <c r="F5193" t="s">
        <v>1966</v>
      </c>
    </row>
    <row r="5194" spans="1:6" x14ac:dyDescent="0.25">
      <c r="A5194">
        <v>40</v>
      </c>
      <c r="B5194">
        <v>3001</v>
      </c>
      <c r="C5194">
        <v>4000</v>
      </c>
      <c r="D5194" t="s">
        <v>228</v>
      </c>
      <c r="E5194" t="s">
        <v>578</v>
      </c>
      <c r="F5194" t="s">
        <v>1967</v>
      </c>
    </row>
    <row r="5195" spans="1:6" x14ac:dyDescent="0.25">
      <c r="A5195">
        <v>40</v>
      </c>
      <c r="B5195">
        <v>3001</v>
      </c>
      <c r="C5195">
        <v>4000</v>
      </c>
      <c r="D5195" t="s">
        <v>228</v>
      </c>
      <c r="E5195" t="s">
        <v>579</v>
      </c>
      <c r="F5195" t="s">
        <v>2001</v>
      </c>
    </row>
    <row r="5196" spans="1:6" x14ac:dyDescent="0.25">
      <c r="A5196">
        <v>40</v>
      </c>
      <c r="B5196">
        <v>3001</v>
      </c>
      <c r="C5196">
        <v>4000</v>
      </c>
      <c r="D5196" t="s">
        <v>228</v>
      </c>
      <c r="E5196" t="s">
        <v>580</v>
      </c>
      <c r="F5196" t="s">
        <v>1969</v>
      </c>
    </row>
    <row r="5197" spans="1:6" x14ac:dyDescent="0.25">
      <c r="A5197">
        <v>40</v>
      </c>
      <c r="B5197">
        <v>3001</v>
      </c>
      <c r="C5197">
        <v>4000</v>
      </c>
      <c r="D5197" t="s">
        <v>228</v>
      </c>
      <c r="E5197" t="s">
        <v>582</v>
      </c>
      <c r="F5197" t="s">
        <v>1970</v>
      </c>
    </row>
    <row r="5198" spans="1:6" x14ac:dyDescent="0.25">
      <c r="A5198">
        <v>40</v>
      </c>
      <c r="B5198">
        <v>4001</v>
      </c>
      <c r="C5198">
        <v>5000</v>
      </c>
      <c r="D5198" t="s">
        <v>39</v>
      </c>
      <c r="E5198" t="s">
        <v>265</v>
      </c>
      <c r="F5198" t="s">
        <v>1959</v>
      </c>
    </row>
    <row r="5199" spans="1:6" x14ac:dyDescent="0.25">
      <c r="A5199">
        <v>40</v>
      </c>
      <c r="B5199">
        <v>4001</v>
      </c>
      <c r="C5199">
        <v>5000</v>
      </c>
      <c r="D5199" t="s">
        <v>39</v>
      </c>
      <c r="E5199" t="s">
        <v>581</v>
      </c>
      <c r="F5199" t="s">
        <v>1960</v>
      </c>
    </row>
    <row r="5200" spans="1:6" x14ac:dyDescent="0.25">
      <c r="A5200">
        <v>40</v>
      </c>
      <c r="B5200">
        <v>4001</v>
      </c>
      <c r="C5200">
        <v>5000</v>
      </c>
      <c r="D5200" t="s">
        <v>39</v>
      </c>
      <c r="E5200" t="s">
        <v>575</v>
      </c>
      <c r="F5200" t="s">
        <v>1977</v>
      </c>
    </row>
    <row r="5201" spans="1:6" x14ac:dyDescent="0.25">
      <c r="A5201">
        <v>40</v>
      </c>
      <c r="B5201">
        <v>4001</v>
      </c>
      <c r="C5201">
        <v>5000</v>
      </c>
      <c r="D5201" t="s">
        <v>39</v>
      </c>
      <c r="E5201" t="s">
        <v>120</v>
      </c>
      <c r="F5201" t="s">
        <v>1972</v>
      </c>
    </row>
    <row r="5202" spans="1:6" x14ac:dyDescent="0.25">
      <c r="A5202">
        <v>40</v>
      </c>
      <c r="B5202">
        <v>4001</v>
      </c>
      <c r="C5202">
        <v>5000</v>
      </c>
      <c r="D5202" t="s">
        <v>39</v>
      </c>
      <c r="E5202" t="s">
        <v>142</v>
      </c>
      <c r="F5202" t="s">
        <v>1963</v>
      </c>
    </row>
    <row r="5203" spans="1:6" x14ac:dyDescent="0.25">
      <c r="A5203">
        <v>40</v>
      </c>
      <c r="B5203">
        <v>4001</v>
      </c>
      <c r="C5203">
        <v>5000</v>
      </c>
      <c r="D5203" t="s">
        <v>39</v>
      </c>
      <c r="E5203" t="s">
        <v>163</v>
      </c>
      <c r="F5203" t="s">
        <v>1964</v>
      </c>
    </row>
    <row r="5204" spans="1:6" x14ac:dyDescent="0.25">
      <c r="A5204">
        <v>40</v>
      </c>
      <c r="B5204">
        <v>4001</v>
      </c>
      <c r="C5204">
        <v>5000</v>
      </c>
      <c r="D5204" t="s">
        <v>39</v>
      </c>
      <c r="E5204" t="s">
        <v>576</v>
      </c>
      <c r="F5204" t="s">
        <v>1981</v>
      </c>
    </row>
    <row r="5205" spans="1:6" x14ac:dyDescent="0.25">
      <c r="A5205">
        <v>40</v>
      </c>
      <c r="B5205">
        <v>4001</v>
      </c>
      <c r="C5205">
        <v>5000</v>
      </c>
      <c r="D5205" t="s">
        <v>39</v>
      </c>
      <c r="E5205" t="s">
        <v>577</v>
      </c>
      <c r="F5205" t="s">
        <v>1966</v>
      </c>
    </row>
    <row r="5206" spans="1:6" x14ac:dyDescent="0.25">
      <c r="A5206">
        <v>40</v>
      </c>
      <c r="B5206">
        <v>4001</v>
      </c>
      <c r="C5206">
        <v>5000</v>
      </c>
      <c r="D5206" t="s">
        <v>39</v>
      </c>
      <c r="E5206" t="s">
        <v>578</v>
      </c>
      <c r="F5206" t="s">
        <v>1967</v>
      </c>
    </row>
    <row r="5207" spans="1:6" x14ac:dyDescent="0.25">
      <c r="A5207">
        <v>40</v>
      </c>
      <c r="B5207">
        <v>4001</v>
      </c>
      <c r="C5207">
        <v>5000</v>
      </c>
      <c r="D5207" t="s">
        <v>39</v>
      </c>
      <c r="E5207" t="s">
        <v>579</v>
      </c>
      <c r="F5207" t="s">
        <v>1968</v>
      </c>
    </row>
    <row r="5208" spans="1:6" x14ac:dyDescent="0.25">
      <c r="A5208">
        <v>40</v>
      </c>
      <c r="B5208">
        <v>4001</v>
      </c>
      <c r="C5208">
        <v>5000</v>
      </c>
      <c r="D5208" t="s">
        <v>39</v>
      </c>
      <c r="E5208" t="s">
        <v>580</v>
      </c>
      <c r="F5208" t="s">
        <v>1969</v>
      </c>
    </row>
    <row r="5209" spans="1:6" x14ac:dyDescent="0.25">
      <c r="A5209">
        <v>40</v>
      </c>
      <c r="B5209">
        <v>4001</v>
      </c>
      <c r="C5209">
        <v>5000</v>
      </c>
      <c r="D5209" t="s">
        <v>39</v>
      </c>
      <c r="E5209" t="s">
        <v>582</v>
      </c>
      <c r="F5209" t="s">
        <v>1970</v>
      </c>
    </row>
    <row r="5210" spans="1:6" x14ac:dyDescent="0.25">
      <c r="A5210">
        <v>40</v>
      </c>
      <c r="B5210">
        <v>5001</v>
      </c>
      <c r="C5210">
        <v>6000</v>
      </c>
      <c r="D5210" t="s">
        <v>19</v>
      </c>
      <c r="E5210" t="s">
        <v>265</v>
      </c>
      <c r="F5210" t="s">
        <v>1959</v>
      </c>
    </row>
    <row r="5211" spans="1:6" x14ac:dyDescent="0.25">
      <c r="A5211">
        <v>40</v>
      </c>
      <c r="B5211">
        <v>5001</v>
      </c>
      <c r="C5211">
        <v>6000</v>
      </c>
      <c r="D5211" t="s">
        <v>19</v>
      </c>
      <c r="E5211" t="s">
        <v>581</v>
      </c>
      <c r="F5211" t="s">
        <v>1960</v>
      </c>
    </row>
    <row r="5212" spans="1:6" x14ac:dyDescent="0.25">
      <c r="A5212">
        <v>40</v>
      </c>
      <c r="B5212">
        <v>5001</v>
      </c>
      <c r="C5212">
        <v>6000</v>
      </c>
      <c r="D5212" t="s">
        <v>19</v>
      </c>
      <c r="E5212" t="s">
        <v>575</v>
      </c>
      <c r="F5212" t="s">
        <v>1977</v>
      </c>
    </row>
    <row r="5213" spans="1:6" x14ac:dyDescent="0.25">
      <c r="A5213">
        <v>40</v>
      </c>
      <c r="B5213">
        <v>5001</v>
      </c>
      <c r="C5213">
        <v>6000</v>
      </c>
      <c r="D5213" t="s">
        <v>19</v>
      </c>
      <c r="E5213" t="s">
        <v>120</v>
      </c>
      <c r="F5213" t="s">
        <v>1972</v>
      </c>
    </row>
    <row r="5214" spans="1:6" x14ac:dyDescent="0.25">
      <c r="A5214">
        <v>40</v>
      </c>
      <c r="B5214">
        <v>5001</v>
      </c>
      <c r="C5214">
        <v>6000</v>
      </c>
      <c r="D5214" t="s">
        <v>19</v>
      </c>
      <c r="E5214" t="s">
        <v>142</v>
      </c>
      <c r="F5214" t="s">
        <v>1963</v>
      </c>
    </row>
    <row r="5215" spans="1:6" x14ac:dyDescent="0.25">
      <c r="A5215">
        <v>40</v>
      </c>
      <c r="B5215">
        <v>5001</v>
      </c>
      <c r="C5215">
        <v>6000</v>
      </c>
      <c r="D5215" t="s">
        <v>19</v>
      </c>
      <c r="E5215" t="s">
        <v>163</v>
      </c>
      <c r="F5215" t="s">
        <v>1964</v>
      </c>
    </row>
    <row r="5216" spans="1:6" x14ac:dyDescent="0.25">
      <c r="A5216">
        <v>40</v>
      </c>
      <c r="B5216">
        <v>5001</v>
      </c>
      <c r="C5216">
        <v>6000</v>
      </c>
      <c r="D5216" t="s">
        <v>19</v>
      </c>
      <c r="E5216" t="s">
        <v>576</v>
      </c>
      <c r="F5216" t="s">
        <v>1981</v>
      </c>
    </row>
    <row r="5217" spans="1:6" x14ac:dyDescent="0.25">
      <c r="A5217">
        <v>40</v>
      </c>
      <c r="B5217">
        <v>5001</v>
      </c>
      <c r="C5217">
        <v>6000</v>
      </c>
      <c r="D5217" t="s">
        <v>19</v>
      </c>
      <c r="E5217" t="s">
        <v>577</v>
      </c>
      <c r="F5217" t="s">
        <v>1966</v>
      </c>
    </row>
    <row r="5218" spans="1:6" x14ac:dyDescent="0.25">
      <c r="A5218">
        <v>40</v>
      </c>
      <c r="B5218">
        <v>5001</v>
      </c>
      <c r="C5218">
        <v>6000</v>
      </c>
      <c r="D5218" t="s">
        <v>19</v>
      </c>
      <c r="E5218" t="s">
        <v>578</v>
      </c>
      <c r="F5218" t="s">
        <v>1967</v>
      </c>
    </row>
    <row r="5219" spans="1:6" x14ac:dyDescent="0.25">
      <c r="A5219">
        <v>40</v>
      </c>
      <c r="B5219">
        <v>5001</v>
      </c>
      <c r="C5219">
        <v>6000</v>
      </c>
      <c r="D5219" t="s">
        <v>19</v>
      </c>
      <c r="E5219" t="s">
        <v>579</v>
      </c>
      <c r="F5219" t="s">
        <v>1968</v>
      </c>
    </row>
    <row r="5220" spans="1:6" x14ac:dyDescent="0.25">
      <c r="A5220">
        <v>40</v>
      </c>
      <c r="B5220">
        <v>5001</v>
      </c>
      <c r="C5220">
        <v>6000</v>
      </c>
      <c r="D5220" t="s">
        <v>19</v>
      </c>
      <c r="E5220" t="s">
        <v>580</v>
      </c>
      <c r="F5220" t="s">
        <v>1969</v>
      </c>
    </row>
    <row r="5221" spans="1:6" x14ac:dyDescent="0.25">
      <c r="A5221">
        <v>40</v>
      </c>
      <c r="B5221">
        <v>5001</v>
      </c>
      <c r="C5221">
        <v>6000</v>
      </c>
      <c r="D5221" t="s">
        <v>19</v>
      </c>
      <c r="E5221" t="s">
        <v>582</v>
      </c>
      <c r="F5221" t="s">
        <v>1970</v>
      </c>
    </row>
    <row r="5222" spans="1:6" x14ac:dyDescent="0.25">
      <c r="A5222">
        <v>40</v>
      </c>
      <c r="B5222">
        <v>6001</v>
      </c>
      <c r="C5222">
        <v>7000</v>
      </c>
      <c r="D5222" t="s">
        <v>524</v>
      </c>
      <c r="E5222" t="s">
        <v>265</v>
      </c>
      <c r="F5222" t="s">
        <v>1959</v>
      </c>
    </row>
    <row r="5223" spans="1:6" x14ac:dyDescent="0.25">
      <c r="A5223">
        <v>40</v>
      </c>
      <c r="B5223">
        <v>6001</v>
      </c>
      <c r="C5223">
        <v>7000</v>
      </c>
      <c r="D5223" t="s">
        <v>524</v>
      </c>
      <c r="E5223" t="s">
        <v>581</v>
      </c>
      <c r="F5223" t="s">
        <v>1976</v>
      </c>
    </row>
    <row r="5224" spans="1:6" x14ac:dyDescent="0.25">
      <c r="A5224">
        <v>40</v>
      </c>
      <c r="B5224">
        <v>6001</v>
      </c>
      <c r="C5224">
        <v>7000</v>
      </c>
      <c r="D5224" t="s">
        <v>524</v>
      </c>
      <c r="E5224" t="s">
        <v>575</v>
      </c>
      <c r="F5224" t="s">
        <v>1961</v>
      </c>
    </row>
    <row r="5225" spans="1:6" x14ac:dyDescent="0.25">
      <c r="A5225">
        <v>40</v>
      </c>
      <c r="B5225">
        <v>6001</v>
      </c>
      <c r="C5225">
        <v>7000</v>
      </c>
      <c r="D5225" t="s">
        <v>524</v>
      </c>
      <c r="E5225" t="s">
        <v>120</v>
      </c>
      <c r="F5225" t="s">
        <v>1972</v>
      </c>
    </row>
    <row r="5226" spans="1:6" x14ac:dyDescent="0.25">
      <c r="A5226">
        <v>40</v>
      </c>
      <c r="B5226">
        <v>6001</v>
      </c>
      <c r="C5226">
        <v>7000</v>
      </c>
      <c r="D5226" t="s">
        <v>524</v>
      </c>
      <c r="E5226" t="s">
        <v>142</v>
      </c>
      <c r="F5226" t="s">
        <v>1963</v>
      </c>
    </row>
    <row r="5227" spans="1:6" x14ac:dyDescent="0.25">
      <c r="A5227">
        <v>40</v>
      </c>
      <c r="B5227">
        <v>6001</v>
      </c>
      <c r="C5227">
        <v>7000</v>
      </c>
      <c r="D5227" t="s">
        <v>524</v>
      </c>
      <c r="E5227" t="s">
        <v>163</v>
      </c>
      <c r="F5227" t="s">
        <v>1964</v>
      </c>
    </row>
    <row r="5228" spans="1:6" x14ac:dyDescent="0.25">
      <c r="A5228">
        <v>40</v>
      </c>
      <c r="B5228">
        <v>6001</v>
      </c>
      <c r="C5228">
        <v>7000</v>
      </c>
      <c r="D5228" t="s">
        <v>524</v>
      </c>
      <c r="E5228" t="s">
        <v>576</v>
      </c>
      <c r="F5228" t="s">
        <v>1965</v>
      </c>
    </row>
    <row r="5229" spans="1:6" x14ac:dyDescent="0.25">
      <c r="A5229">
        <v>40</v>
      </c>
      <c r="B5229">
        <v>6001</v>
      </c>
      <c r="C5229">
        <v>7000</v>
      </c>
      <c r="D5229" t="s">
        <v>524</v>
      </c>
      <c r="E5229" t="s">
        <v>577</v>
      </c>
      <c r="F5229" t="s">
        <v>1966</v>
      </c>
    </row>
    <row r="5230" spans="1:6" x14ac:dyDescent="0.25">
      <c r="A5230">
        <v>40</v>
      </c>
      <c r="B5230">
        <v>6001</v>
      </c>
      <c r="C5230">
        <v>7000</v>
      </c>
      <c r="D5230" t="s">
        <v>524</v>
      </c>
      <c r="E5230" t="s">
        <v>578</v>
      </c>
      <c r="F5230" t="s">
        <v>1967</v>
      </c>
    </row>
    <row r="5231" spans="1:6" x14ac:dyDescent="0.25">
      <c r="A5231">
        <v>40</v>
      </c>
      <c r="B5231">
        <v>6001</v>
      </c>
      <c r="C5231">
        <v>7000</v>
      </c>
      <c r="D5231" t="s">
        <v>524</v>
      </c>
      <c r="E5231" t="s">
        <v>579</v>
      </c>
      <c r="F5231" t="s">
        <v>1968</v>
      </c>
    </row>
    <row r="5232" spans="1:6" x14ac:dyDescent="0.25">
      <c r="A5232">
        <v>40</v>
      </c>
      <c r="B5232">
        <v>6001</v>
      </c>
      <c r="C5232">
        <v>7000</v>
      </c>
      <c r="D5232" t="s">
        <v>524</v>
      </c>
      <c r="E5232" t="s">
        <v>580</v>
      </c>
      <c r="F5232" t="s">
        <v>1969</v>
      </c>
    </row>
    <row r="5233" spans="1:6" x14ac:dyDescent="0.25">
      <c r="A5233">
        <v>40</v>
      </c>
      <c r="B5233">
        <v>6001</v>
      </c>
      <c r="C5233">
        <v>7000</v>
      </c>
      <c r="D5233" t="s">
        <v>524</v>
      </c>
      <c r="E5233" t="s">
        <v>582</v>
      </c>
      <c r="F5233" t="s">
        <v>1970</v>
      </c>
    </row>
    <row r="5234" spans="1:6" x14ac:dyDescent="0.25">
      <c r="A5234">
        <v>40</v>
      </c>
      <c r="B5234">
        <v>7001</v>
      </c>
      <c r="C5234">
        <v>8000</v>
      </c>
      <c r="D5234" t="s">
        <v>525</v>
      </c>
      <c r="E5234" t="s">
        <v>265</v>
      </c>
      <c r="F5234" t="s">
        <v>1959</v>
      </c>
    </row>
    <row r="5235" spans="1:6" x14ac:dyDescent="0.25">
      <c r="A5235">
        <v>40</v>
      </c>
      <c r="B5235">
        <v>7001</v>
      </c>
      <c r="C5235">
        <v>8000</v>
      </c>
      <c r="D5235" t="s">
        <v>525</v>
      </c>
      <c r="E5235" t="s">
        <v>581</v>
      </c>
      <c r="F5235" t="s">
        <v>1960</v>
      </c>
    </row>
    <row r="5236" spans="1:6" x14ac:dyDescent="0.25">
      <c r="A5236">
        <v>40</v>
      </c>
      <c r="B5236">
        <v>7001</v>
      </c>
      <c r="C5236">
        <v>8000</v>
      </c>
      <c r="D5236" t="s">
        <v>525</v>
      </c>
      <c r="E5236" t="s">
        <v>575</v>
      </c>
      <c r="F5236" t="s">
        <v>1961</v>
      </c>
    </row>
    <row r="5237" spans="1:6" x14ac:dyDescent="0.25">
      <c r="A5237">
        <v>40</v>
      </c>
      <c r="B5237">
        <v>7001</v>
      </c>
      <c r="C5237">
        <v>8000</v>
      </c>
      <c r="D5237" t="s">
        <v>525</v>
      </c>
      <c r="E5237" t="s">
        <v>120</v>
      </c>
      <c r="F5237" t="s">
        <v>1972</v>
      </c>
    </row>
    <row r="5238" spans="1:6" x14ac:dyDescent="0.25">
      <c r="A5238">
        <v>40</v>
      </c>
      <c r="B5238">
        <v>7001</v>
      </c>
      <c r="C5238">
        <v>8000</v>
      </c>
      <c r="D5238" t="s">
        <v>525</v>
      </c>
      <c r="E5238" t="s">
        <v>142</v>
      </c>
      <c r="F5238" t="s">
        <v>1963</v>
      </c>
    </row>
    <row r="5239" spans="1:6" x14ac:dyDescent="0.25">
      <c r="A5239">
        <v>40</v>
      </c>
      <c r="B5239">
        <v>7001</v>
      </c>
      <c r="C5239">
        <v>8000</v>
      </c>
      <c r="D5239" t="s">
        <v>525</v>
      </c>
      <c r="E5239" t="s">
        <v>163</v>
      </c>
      <c r="F5239" t="s">
        <v>1964</v>
      </c>
    </row>
    <row r="5240" spans="1:6" x14ac:dyDescent="0.25">
      <c r="A5240">
        <v>40</v>
      </c>
      <c r="B5240">
        <v>7001</v>
      </c>
      <c r="C5240">
        <v>8000</v>
      </c>
      <c r="D5240" t="s">
        <v>525</v>
      </c>
      <c r="E5240" t="s">
        <v>576</v>
      </c>
      <c r="F5240" t="s">
        <v>1965</v>
      </c>
    </row>
    <row r="5241" spans="1:6" x14ac:dyDescent="0.25">
      <c r="A5241">
        <v>40</v>
      </c>
      <c r="B5241">
        <v>7001</v>
      </c>
      <c r="C5241">
        <v>8000</v>
      </c>
      <c r="D5241" t="s">
        <v>525</v>
      </c>
      <c r="E5241" t="s">
        <v>577</v>
      </c>
      <c r="F5241" t="s">
        <v>1966</v>
      </c>
    </row>
    <row r="5242" spans="1:6" x14ac:dyDescent="0.25">
      <c r="A5242">
        <v>40</v>
      </c>
      <c r="B5242">
        <v>7001</v>
      </c>
      <c r="C5242">
        <v>8000</v>
      </c>
      <c r="D5242" t="s">
        <v>525</v>
      </c>
      <c r="E5242" t="s">
        <v>578</v>
      </c>
      <c r="F5242" t="s">
        <v>1967</v>
      </c>
    </row>
    <row r="5243" spans="1:6" x14ac:dyDescent="0.25">
      <c r="A5243">
        <v>40</v>
      </c>
      <c r="B5243">
        <v>7001</v>
      </c>
      <c r="C5243">
        <v>8000</v>
      </c>
      <c r="D5243" t="s">
        <v>525</v>
      </c>
      <c r="E5243" t="s">
        <v>579</v>
      </c>
      <c r="F5243" t="s">
        <v>1968</v>
      </c>
    </row>
    <row r="5244" spans="1:6" x14ac:dyDescent="0.25">
      <c r="A5244">
        <v>40</v>
      </c>
      <c r="B5244">
        <v>7001</v>
      </c>
      <c r="C5244">
        <v>8000</v>
      </c>
      <c r="D5244" t="s">
        <v>525</v>
      </c>
      <c r="E5244" t="s">
        <v>580</v>
      </c>
      <c r="F5244" t="s">
        <v>1969</v>
      </c>
    </row>
    <row r="5245" spans="1:6" x14ac:dyDescent="0.25">
      <c r="A5245">
        <v>40</v>
      </c>
      <c r="B5245">
        <v>7001</v>
      </c>
      <c r="C5245">
        <v>8000</v>
      </c>
      <c r="D5245" t="s">
        <v>525</v>
      </c>
      <c r="E5245" t="s">
        <v>582</v>
      </c>
      <c r="F5245" t="s">
        <v>1970</v>
      </c>
    </row>
    <row r="5246" spans="1:6" x14ac:dyDescent="0.25">
      <c r="A5246">
        <v>40</v>
      </c>
      <c r="B5246">
        <v>8001</v>
      </c>
      <c r="C5246">
        <v>9000</v>
      </c>
      <c r="D5246" t="s">
        <v>157</v>
      </c>
      <c r="E5246" t="s">
        <v>265</v>
      </c>
      <c r="F5246" t="s">
        <v>1959</v>
      </c>
    </row>
    <row r="5247" spans="1:6" x14ac:dyDescent="0.25">
      <c r="A5247">
        <v>40</v>
      </c>
      <c r="B5247">
        <v>8001</v>
      </c>
      <c r="C5247">
        <v>9000</v>
      </c>
      <c r="D5247" t="s">
        <v>157</v>
      </c>
      <c r="E5247" t="s">
        <v>581</v>
      </c>
      <c r="F5247" t="s">
        <v>1960</v>
      </c>
    </row>
    <row r="5248" spans="1:6" x14ac:dyDescent="0.25">
      <c r="A5248">
        <v>40</v>
      </c>
      <c r="B5248">
        <v>8001</v>
      </c>
      <c r="C5248">
        <v>9000</v>
      </c>
      <c r="D5248" t="s">
        <v>157</v>
      </c>
      <c r="E5248" t="s">
        <v>575</v>
      </c>
      <c r="F5248" t="s">
        <v>1961</v>
      </c>
    </row>
    <row r="5249" spans="1:6" x14ac:dyDescent="0.25">
      <c r="A5249">
        <v>40</v>
      </c>
      <c r="B5249">
        <v>8001</v>
      </c>
      <c r="C5249">
        <v>9000</v>
      </c>
      <c r="D5249" t="s">
        <v>157</v>
      </c>
      <c r="E5249" t="s">
        <v>120</v>
      </c>
      <c r="F5249" t="s">
        <v>1972</v>
      </c>
    </row>
    <row r="5250" spans="1:6" x14ac:dyDescent="0.25">
      <c r="A5250">
        <v>40</v>
      </c>
      <c r="B5250">
        <v>8001</v>
      </c>
      <c r="C5250">
        <v>9000</v>
      </c>
      <c r="D5250" t="s">
        <v>157</v>
      </c>
      <c r="E5250" t="s">
        <v>142</v>
      </c>
      <c r="F5250" t="s">
        <v>1980</v>
      </c>
    </row>
    <row r="5251" spans="1:6" x14ac:dyDescent="0.25">
      <c r="A5251">
        <v>40</v>
      </c>
      <c r="B5251">
        <v>8001</v>
      </c>
      <c r="C5251">
        <v>9000</v>
      </c>
      <c r="D5251" t="s">
        <v>157</v>
      </c>
      <c r="E5251" t="s">
        <v>163</v>
      </c>
      <c r="F5251" t="s">
        <v>1964</v>
      </c>
    </row>
    <row r="5252" spans="1:6" x14ac:dyDescent="0.25">
      <c r="A5252">
        <v>40</v>
      </c>
      <c r="B5252">
        <v>8001</v>
      </c>
      <c r="C5252">
        <v>9000</v>
      </c>
      <c r="D5252" t="s">
        <v>157</v>
      </c>
      <c r="E5252" t="s">
        <v>576</v>
      </c>
      <c r="F5252" t="s">
        <v>1981</v>
      </c>
    </row>
    <row r="5253" spans="1:6" x14ac:dyDescent="0.25">
      <c r="A5253">
        <v>40</v>
      </c>
      <c r="B5253">
        <v>8001</v>
      </c>
      <c r="C5253">
        <v>9000</v>
      </c>
      <c r="D5253" t="s">
        <v>157</v>
      </c>
      <c r="E5253" t="s">
        <v>577</v>
      </c>
      <c r="F5253" t="s">
        <v>1966</v>
      </c>
    </row>
    <row r="5254" spans="1:6" x14ac:dyDescent="0.25">
      <c r="A5254">
        <v>40</v>
      </c>
      <c r="B5254">
        <v>8001</v>
      </c>
      <c r="C5254">
        <v>9000</v>
      </c>
      <c r="D5254" t="s">
        <v>157</v>
      </c>
      <c r="E5254" t="s">
        <v>578</v>
      </c>
      <c r="F5254" t="s">
        <v>1967</v>
      </c>
    </row>
    <row r="5255" spans="1:6" x14ac:dyDescent="0.25">
      <c r="A5255">
        <v>40</v>
      </c>
      <c r="B5255">
        <v>8001</v>
      </c>
      <c r="C5255">
        <v>9000</v>
      </c>
      <c r="D5255" t="s">
        <v>157</v>
      </c>
      <c r="E5255" t="s">
        <v>579</v>
      </c>
      <c r="F5255" t="s">
        <v>1968</v>
      </c>
    </row>
    <row r="5256" spans="1:6" x14ac:dyDescent="0.25">
      <c r="A5256">
        <v>40</v>
      </c>
      <c r="B5256">
        <v>8001</v>
      </c>
      <c r="C5256">
        <v>9000</v>
      </c>
      <c r="D5256" t="s">
        <v>157</v>
      </c>
      <c r="E5256" t="s">
        <v>580</v>
      </c>
      <c r="F5256" t="s">
        <v>1969</v>
      </c>
    </row>
    <row r="5257" spans="1:6" x14ac:dyDescent="0.25">
      <c r="A5257">
        <v>40</v>
      </c>
      <c r="B5257">
        <v>8001</v>
      </c>
      <c r="C5257">
        <v>9000</v>
      </c>
      <c r="D5257" t="s">
        <v>157</v>
      </c>
      <c r="E5257" t="s">
        <v>582</v>
      </c>
      <c r="F5257" t="s">
        <v>1970</v>
      </c>
    </row>
    <row r="5258" spans="1:6" x14ac:dyDescent="0.25">
      <c r="A5258">
        <v>40</v>
      </c>
      <c r="B5258">
        <v>9001</v>
      </c>
      <c r="C5258">
        <v>10000</v>
      </c>
      <c r="D5258" t="s">
        <v>15</v>
      </c>
      <c r="E5258" t="s">
        <v>265</v>
      </c>
      <c r="F5258" t="s">
        <v>1959</v>
      </c>
    </row>
    <row r="5259" spans="1:6" x14ac:dyDescent="0.25">
      <c r="A5259">
        <v>40</v>
      </c>
      <c r="B5259">
        <v>9001</v>
      </c>
      <c r="C5259">
        <v>10000</v>
      </c>
      <c r="D5259" t="s">
        <v>15</v>
      </c>
      <c r="E5259" t="s">
        <v>581</v>
      </c>
      <c r="F5259" t="s">
        <v>1974</v>
      </c>
    </row>
    <row r="5260" spans="1:6" x14ac:dyDescent="0.25">
      <c r="A5260">
        <v>40</v>
      </c>
      <c r="B5260">
        <v>9001</v>
      </c>
      <c r="C5260">
        <v>10000</v>
      </c>
      <c r="D5260" t="s">
        <v>15</v>
      </c>
      <c r="E5260" t="s">
        <v>575</v>
      </c>
      <c r="F5260" t="s">
        <v>1977</v>
      </c>
    </row>
    <row r="5261" spans="1:6" x14ac:dyDescent="0.25">
      <c r="A5261">
        <v>40</v>
      </c>
      <c r="B5261">
        <v>9001</v>
      </c>
      <c r="C5261">
        <v>10000</v>
      </c>
      <c r="D5261" t="s">
        <v>15</v>
      </c>
      <c r="E5261" t="s">
        <v>120</v>
      </c>
      <c r="F5261" t="s">
        <v>1983</v>
      </c>
    </row>
    <row r="5262" spans="1:6" x14ac:dyDescent="0.25">
      <c r="A5262">
        <v>40</v>
      </c>
      <c r="B5262">
        <v>9001</v>
      </c>
      <c r="C5262">
        <v>10000</v>
      </c>
      <c r="D5262" t="s">
        <v>15</v>
      </c>
      <c r="E5262" t="s">
        <v>142</v>
      </c>
      <c r="F5262" t="s">
        <v>1980</v>
      </c>
    </row>
    <row r="5263" spans="1:6" x14ac:dyDescent="0.25">
      <c r="A5263">
        <v>40</v>
      </c>
      <c r="B5263">
        <v>9001</v>
      </c>
      <c r="C5263">
        <v>10000</v>
      </c>
      <c r="D5263" t="s">
        <v>15</v>
      </c>
      <c r="E5263" t="s">
        <v>163</v>
      </c>
      <c r="F5263" t="s">
        <v>1984</v>
      </c>
    </row>
    <row r="5264" spans="1:6" x14ac:dyDescent="0.25">
      <c r="A5264">
        <v>40</v>
      </c>
      <c r="B5264">
        <v>9001</v>
      </c>
      <c r="C5264">
        <v>10000</v>
      </c>
      <c r="D5264" t="s">
        <v>15</v>
      </c>
      <c r="E5264" t="s">
        <v>576</v>
      </c>
      <c r="F5264" t="s">
        <v>1981</v>
      </c>
    </row>
    <row r="5265" spans="1:6" x14ac:dyDescent="0.25">
      <c r="A5265">
        <v>40</v>
      </c>
      <c r="B5265">
        <v>9001</v>
      </c>
      <c r="C5265">
        <v>10000</v>
      </c>
      <c r="D5265" t="s">
        <v>15</v>
      </c>
      <c r="E5265" t="s">
        <v>577</v>
      </c>
      <c r="F5265" t="s">
        <v>1966</v>
      </c>
    </row>
    <row r="5266" spans="1:6" x14ac:dyDescent="0.25">
      <c r="A5266">
        <v>40</v>
      </c>
      <c r="B5266">
        <v>9001</v>
      </c>
      <c r="C5266">
        <v>10000</v>
      </c>
      <c r="D5266" t="s">
        <v>15</v>
      </c>
      <c r="E5266" t="s">
        <v>578</v>
      </c>
      <c r="F5266" t="s">
        <v>1986</v>
      </c>
    </row>
    <row r="5267" spans="1:6" x14ac:dyDescent="0.25">
      <c r="A5267">
        <v>40</v>
      </c>
      <c r="B5267">
        <v>9001</v>
      </c>
      <c r="C5267">
        <v>10000</v>
      </c>
      <c r="D5267" t="s">
        <v>15</v>
      </c>
      <c r="E5267" t="s">
        <v>579</v>
      </c>
      <c r="F5267" t="s">
        <v>2001</v>
      </c>
    </row>
    <row r="5268" spans="1:6" x14ac:dyDescent="0.25">
      <c r="A5268">
        <v>40</v>
      </c>
      <c r="B5268">
        <v>9001</v>
      </c>
      <c r="C5268">
        <v>10000</v>
      </c>
      <c r="D5268" t="s">
        <v>15</v>
      </c>
      <c r="E5268" t="s">
        <v>580</v>
      </c>
      <c r="F5268" t="s">
        <v>1982</v>
      </c>
    </row>
    <row r="5269" spans="1:6" x14ac:dyDescent="0.25">
      <c r="A5269">
        <v>40</v>
      </c>
      <c r="B5269">
        <v>9001</v>
      </c>
      <c r="C5269">
        <v>10000</v>
      </c>
      <c r="D5269" t="s">
        <v>15</v>
      </c>
      <c r="E5269" t="s">
        <v>582</v>
      </c>
      <c r="F5269" t="s">
        <v>2003</v>
      </c>
    </row>
    <row r="5270" spans="1:6" x14ac:dyDescent="0.25">
      <c r="A5270">
        <v>41</v>
      </c>
      <c r="B5270">
        <v>1</v>
      </c>
      <c r="C5270">
        <v>1000</v>
      </c>
      <c r="D5270" t="s">
        <v>31</v>
      </c>
      <c r="E5270" t="s">
        <v>265</v>
      </c>
      <c r="F5270" t="s">
        <v>1959</v>
      </c>
    </row>
    <row r="5271" spans="1:6" x14ac:dyDescent="0.25">
      <c r="A5271">
        <v>41</v>
      </c>
      <c r="B5271">
        <v>1</v>
      </c>
      <c r="C5271">
        <v>1000</v>
      </c>
      <c r="D5271" t="s">
        <v>31</v>
      </c>
      <c r="E5271" t="s">
        <v>581</v>
      </c>
      <c r="F5271" t="s">
        <v>1974</v>
      </c>
    </row>
    <row r="5272" spans="1:6" x14ac:dyDescent="0.25">
      <c r="A5272">
        <v>41</v>
      </c>
      <c r="B5272">
        <v>1</v>
      </c>
      <c r="C5272">
        <v>1000</v>
      </c>
      <c r="D5272" t="s">
        <v>31</v>
      </c>
      <c r="E5272" t="s">
        <v>575</v>
      </c>
      <c r="F5272" t="s">
        <v>1977</v>
      </c>
    </row>
    <row r="5273" spans="1:6" x14ac:dyDescent="0.25">
      <c r="A5273">
        <v>41</v>
      </c>
      <c r="B5273">
        <v>1</v>
      </c>
      <c r="C5273">
        <v>1000</v>
      </c>
      <c r="D5273" t="s">
        <v>31</v>
      </c>
      <c r="E5273" t="s">
        <v>120</v>
      </c>
      <c r="F5273" t="s">
        <v>1972</v>
      </c>
    </row>
    <row r="5274" spans="1:6" x14ac:dyDescent="0.25">
      <c r="A5274">
        <v>41</v>
      </c>
      <c r="B5274">
        <v>1</v>
      </c>
      <c r="C5274">
        <v>1000</v>
      </c>
      <c r="D5274" t="s">
        <v>31</v>
      </c>
      <c r="E5274" t="s">
        <v>142</v>
      </c>
      <c r="F5274" t="s">
        <v>1963</v>
      </c>
    </row>
    <row r="5275" spans="1:6" x14ac:dyDescent="0.25">
      <c r="A5275">
        <v>41</v>
      </c>
      <c r="B5275">
        <v>1</v>
      </c>
      <c r="C5275">
        <v>1000</v>
      </c>
      <c r="D5275" t="s">
        <v>31</v>
      </c>
      <c r="E5275" t="s">
        <v>163</v>
      </c>
      <c r="F5275" t="s">
        <v>1984</v>
      </c>
    </row>
    <row r="5276" spans="1:6" x14ac:dyDescent="0.25">
      <c r="A5276">
        <v>41</v>
      </c>
      <c r="B5276">
        <v>1</v>
      </c>
      <c r="C5276">
        <v>1000</v>
      </c>
      <c r="D5276" t="s">
        <v>31</v>
      </c>
      <c r="E5276" t="s">
        <v>576</v>
      </c>
      <c r="F5276" t="s">
        <v>1981</v>
      </c>
    </row>
    <row r="5277" spans="1:6" x14ac:dyDescent="0.25">
      <c r="A5277">
        <v>41</v>
      </c>
      <c r="B5277">
        <v>1</v>
      </c>
      <c r="C5277">
        <v>1000</v>
      </c>
      <c r="D5277" t="s">
        <v>31</v>
      </c>
      <c r="E5277" t="s">
        <v>577</v>
      </c>
      <c r="F5277" t="s">
        <v>1985</v>
      </c>
    </row>
    <row r="5278" spans="1:6" x14ac:dyDescent="0.25">
      <c r="A5278">
        <v>41</v>
      </c>
      <c r="B5278">
        <v>1</v>
      </c>
      <c r="C5278">
        <v>1000</v>
      </c>
      <c r="D5278" t="s">
        <v>31</v>
      </c>
      <c r="E5278" t="s">
        <v>578</v>
      </c>
      <c r="F5278" t="s">
        <v>1967</v>
      </c>
    </row>
    <row r="5279" spans="1:6" x14ac:dyDescent="0.25">
      <c r="A5279">
        <v>41</v>
      </c>
      <c r="B5279">
        <v>1</v>
      </c>
      <c r="C5279">
        <v>1000</v>
      </c>
      <c r="D5279" t="s">
        <v>31</v>
      </c>
      <c r="E5279" t="s">
        <v>579</v>
      </c>
      <c r="F5279" t="s">
        <v>1999</v>
      </c>
    </row>
    <row r="5280" spans="1:6" x14ac:dyDescent="0.25">
      <c r="A5280">
        <v>41</v>
      </c>
      <c r="B5280">
        <v>1</v>
      </c>
      <c r="C5280">
        <v>1000</v>
      </c>
      <c r="D5280" t="s">
        <v>31</v>
      </c>
      <c r="E5280" t="s">
        <v>580</v>
      </c>
      <c r="F5280" t="s">
        <v>2000</v>
      </c>
    </row>
    <row r="5281" spans="1:6" x14ac:dyDescent="0.25">
      <c r="A5281">
        <v>41</v>
      </c>
      <c r="B5281">
        <v>1</v>
      </c>
      <c r="C5281">
        <v>1000</v>
      </c>
      <c r="D5281" t="s">
        <v>31</v>
      </c>
      <c r="E5281" t="s">
        <v>582</v>
      </c>
      <c r="F5281" t="s">
        <v>1970</v>
      </c>
    </row>
    <row r="5282" spans="1:6" x14ac:dyDescent="0.25">
      <c r="A5282">
        <v>41</v>
      </c>
      <c r="B5282">
        <v>1001</v>
      </c>
      <c r="C5282">
        <v>2000</v>
      </c>
      <c r="D5282" t="s">
        <v>37</v>
      </c>
      <c r="E5282" t="s">
        <v>265</v>
      </c>
      <c r="F5282" t="s">
        <v>1959</v>
      </c>
    </row>
    <row r="5283" spans="1:6" x14ac:dyDescent="0.25">
      <c r="A5283">
        <v>41</v>
      </c>
      <c r="B5283">
        <v>1001</v>
      </c>
      <c r="C5283">
        <v>2000</v>
      </c>
      <c r="D5283" t="s">
        <v>37</v>
      </c>
      <c r="E5283" t="s">
        <v>581</v>
      </c>
      <c r="F5283" t="s">
        <v>1960</v>
      </c>
    </row>
    <row r="5284" spans="1:6" x14ac:dyDescent="0.25">
      <c r="A5284">
        <v>41</v>
      </c>
      <c r="B5284">
        <v>1001</v>
      </c>
      <c r="C5284">
        <v>2000</v>
      </c>
      <c r="D5284" t="s">
        <v>37</v>
      </c>
      <c r="E5284" t="s">
        <v>575</v>
      </c>
      <c r="F5284" t="s">
        <v>1977</v>
      </c>
    </row>
    <row r="5285" spans="1:6" x14ac:dyDescent="0.25">
      <c r="A5285">
        <v>41</v>
      </c>
      <c r="B5285">
        <v>1001</v>
      </c>
      <c r="C5285">
        <v>2000</v>
      </c>
      <c r="D5285" t="s">
        <v>37</v>
      </c>
      <c r="E5285" t="s">
        <v>120</v>
      </c>
      <c r="F5285" t="s">
        <v>1962</v>
      </c>
    </row>
    <row r="5286" spans="1:6" x14ac:dyDescent="0.25">
      <c r="A5286">
        <v>41</v>
      </c>
      <c r="B5286">
        <v>1001</v>
      </c>
      <c r="C5286">
        <v>2000</v>
      </c>
      <c r="D5286" t="s">
        <v>37</v>
      </c>
      <c r="E5286" t="s">
        <v>142</v>
      </c>
      <c r="F5286" t="s">
        <v>1963</v>
      </c>
    </row>
    <row r="5287" spans="1:6" x14ac:dyDescent="0.25">
      <c r="A5287">
        <v>41</v>
      </c>
      <c r="B5287">
        <v>1001</v>
      </c>
      <c r="C5287">
        <v>2000</v>
      </c>
      <c r="D5287" t="s">
        <v>37</v>
      </c>
      <c r="E5287" t="s">
        <v>163</v>
      </c>
      <c r="F5287" t="s">
        <v>1984</v>
      </c>
    </row>
    <row r="5288" spans="1:6" x14ac:dyDescent="0.25">
      <c r="A5288">
        <v>41</v>
      </c>
      <c r="B5288">
        <v>1001</v>
      </c>
      <c r="C5288">
        <v>2000</v>
      </c>
      <c r="D5288" t="s">
        <v>37</v>
      </c>
      <c r="E5288" t="s">
        <v>576</v>
      </c>
      <c r="F5288" t="s">
        <v>1981</v>
      </c>
    </row>
    <row r="5289" spans="1:6" x14ac:dyDescent="0.25">
      <c r="A5289">
        <v>41</v>
      </c>
      <c r="B5289">
        <v>1001</v>
      </c>
      <c r="C5289">
        <v>2000</v>
      </c>
      <c r="D5289" t="s">
        <v>37</v>
      </c>
      <c r="E5289" t="s">
        <v>577</v>
      </c>
      <c r="F5289" t="s">
        <v>1966</v>
      </c>
    </row>
    <row r="5290" spans="1:6" x14ac:dyDescent="0.25">
      <c r="A5290">
        <v>41</v>
      </c>
      <c r="B5290">
        <v>1001</v>
      </c>
      <c r="C5290">
        <v>2000</v>
      </c>
      <c r="D5290" t="s">
        <v>37</v>
      </c>
      <c r="E5290" t="s">
        <v>578</v>
      </c>
      <c r="F5290" t="s">
        <v>1967</v>
      </c>
    </row>
    <row r="5291" spans="1:6" x14ac:dyDescent="0.25">
      <c r="A5291">
        <v>41</v>
      </c>
      <c r="B5291">
        <v>1001</v>
      </c>
      <c r="C5291">
        <v>2000</v>
      </c>
      <c r="D5291" t="s">
        <v>37</v>
      </c>
      <c r="E5291" t="s">
        <v>579</v>
      </c>
      <c r="F5291" t="s">
        <v>1999</v>
      </c>
    </row>
    <row r="5292" spans="1:6" x14ac:dyDescent="0.25">
      <c r="A5292">
        <v>41</v>
      </c>
      <c r="B5292">
        <v>1001</v>
      </c>
      <c r="C5292">
        <v>2000</v>
      </c>
      <c r="D5292" t="s">
        <v>37</v>
      </c>
      <c r="E5292" t="s">
        <v>580</v>
      </c>
      <c r="F5292" t="s">
        <v>2017</v>
      </c>
    </row>
    <row r="5293" spans="1:6" x14ac:dyDescent="0.25">
      <c r="A5293">
        <v>41</v>
      </c>
      <c r="B5293">
        <v>1001</v>
      </c>
      <c r="C5293">
        <v>2000</v>
      </c>
      <c r="D5293" t="s">
        <v>37</v>
      </c>
      <c r="E5293" t="s">
        <v>582</v>
      </c>
      <c r="F5293" t="s">
        <v>1970</v>
      </c>
    </row>
    <row r="5294" spans="1:6" x14ac:dyDescent="0.25">
      <c r="A5294">
        <v>41</v>
      </c>
      <c r="B5294">
        <v>2001</v>
      </c>
      <c r="C5294">
        <v>3000</v>
      </c>
      <c r="D5294" t="s">
        <v>223</v>
      </c>
      <c r="E5294" t="s">
        <v>265</v>
      </c>
      <c r="F5294" t="s">
        <v>1959</v>
      </c>
    </row>
    <row r="5295" spans="1:6" x14ac:dyDescent="0.25">
      <c r="A5295">
        <v>41</v>
      </c>
      <c r="B5295">
        <v>2001</v>
      </c>
      <c r="C5295">
        <v>3000</v>
      </c>
      <c r="D5295" t="s">
        <v>223</v>
      </c>
      <c r="E5295" t="s">
        <v>581</v>
      </c>
      <c r="F5295" t="s">
        <v>1960</v>
      </c>
    </row>
    <row r="5296" spans="1:6" x14ac:dyDescent="0.25">
      <c r="A5296">
        <v>41</v>
      </c>
      <c r="B5296">
        <v>2001</v>
      </c>
      <c r="C5296">
        <v>3000</v>
      </c>
      <c r="D5296" t="s">
        <v>223</v>
      </c>
      <c r="E5296" t="s">
        <v>575</v>
      </c>
      <c r="F5296" t="s">
        <v>1961</v>
      </c>
    </row>
    <row r="5297" spans="1:6" x14ac:dyDescent="0.25">
      <c r="A5297">
        <v>41</v>
      </c>
      <c r="B5297">
        <v>2001</v>
      </c>
      <c r="C5297">
        <v>3000</v>
      </c>
      <c r="D5297" t="s">
        <v>223</v>
      </c>
      <c r="E5297" t="s">
        <v>120</v>
      </c>
      <c r="F5297" t="s">
        <v>1972</v>
      </c>
    </row>
    <row r="5298" spans="1:6" x14ac:dyDescent="0.25">
      <c r="A5298">
        <v>41</v>
      </c>
      <c r="B5298">
        <v>2001</v>
      </c>
      <c r="C5298">
        <v>3000</v>
      </c>
      <c r="D5298" t="s">
        <v>223</v>
      </c>
      <c r="E5298" t="s">
        <v>142</v>
      </c>
      <c r="F5298" t="s">
        <v>1963</v>
      </c>
    </row>
    <row r="5299" spans="1:6" x14ac:dyDescent="0.25">
      <c r="A5299">
        <v>41</v>
      </c>
      <c r="B5299">
        <v>2001</v>
      </c>
      <c r="C5299">
        <v>3000</v>
      </c>
      <c r="D5299" t="s">
        <v>223</v>
      </c>
      <c r="E5299" t="s">
        <v>163</v>
      </c>
      <c r="F5299" t="s">
        <v>1964</v>
      </c>
    </row>
    <row r="5300" spans="1:6" x14ac:dyDescent="0.25">
      <c r="A5300">
        <v>41</v>
      </c>
      <c r="B5300">
        <v>2001</v>
      </c>
      <c r="C5300">
        <v>3000</v>
      </c>
      <c r="D5300" t="s">
        <v>223</v>
      </c>
      <c r="E5300" t="s">
        <v>576</v>
      </c>
      <c r="F5300" t="s">
        <v>1965</v>
      </c>
    </row>
    <row r="5301" spans="1:6" x14ac:dyDescent="0.25">
      <c r="A5301">
        <v>41</v>
      </c>
      <c r="B5301">
        <v>2001</v>
      </c>
      <c r="C5301">
        <v>3000</v>
      </c>
      <c r="D5301" t="s">
        <v>223</v>
      </c>
      <c r="E5301" t="s">
        <v>577</v>
      </c>
      <c r="F5301" t="s">
        <v>1966</v>
      </c>
    </row>
    <row r="5302" spans="1:6" x14ac:dyDescent="0.25">
      <c r="A5302">
        <v>41</v>
      </c>
      <c r="B5302">
        <v>2001</v>
      </c>
      <c r="C5302">
        <v>3000</v>
      </c>
      <c r="D5302" t="s">
        <v>223</v>
      </c>
      <c r="E5302" t="s">
        <v>578</v>
      </c>
      <c r="F5302" t="s">
        <v>1986</v>
      </c>
    </row>
    <row r="5303" spans="1:6" x14ac:dyDescent="0.25">
      <c r="A5303">
        <v>41</v>
      </c>
      <c r="B5303">
        <v>2001</v>
      </c>
      <c r="C5303">
        <v>3000</v>
      </c>
      <c r="D5303" t="s">
        <v>223</v>
      </c>
      <c r="E5303" t="s">
        <v>579</v>
      </c>
      <c r="F5303" t="s">
        <v>1968</v>
      </c>
    </row>
    <row r="5304" spans="1:6" x14ac:dyDescent="0.25">
      <c r="A5304">
        <v>41</v>
      </c>
      <c r="B5304">
        <v>2001</v>
      </c>
      <c r="C5304">
        <v>3000</v>
      </c>
      <c r="D5304" t="s">
        <v>223</v>
      </c>
      <c r="E5304" t="s">
        <v>580</v>
      </c>
      <c r="F5304" t="s">
        <v>2000</v>
      </c>
    </row>
    <row r="5305" spans="1:6" x14ac:dyDescent="0.25">
      <c r="A5305">
        <v>41</v>
      </c>
      <c r="B5305">
        <v>2001</v>
      </c>
      <c r="C5305">
        <v>3000</v>
      </c>
      <c r="D5305" t="s">
        <v>223</v>
      </c>
      <c r="E5305" t="s">
        <v>582</v>
      </c>
      <c r="F5305" t="s">
        <v>1970</v>
      </c>
    </row>
    <row r="5306" spans="1:6" x14ac:dyDescent="0.25">
      <c r="A5306">
        <v>41</v>
      </c>
      <c r="B5306">
        <v>3001</v>
      </c>
      <c r="C5306">
        <v>4000</v>
      </c>
      <c r="D5306" t="s">
        <v>229</v>
      </c>
      <c r="E5306" t="s">
        <v>265</v>
      </c>
      <c r="F5306" t="s">
        <v>1959</v>
      </c>
    </row>
    <row r="5307" spans="1:6" x14ac:dyDescent="0.25">
      <c r="A5307">
        <v>41</v>
      </c>
      <c r="B5307">
        <v>3001</v>
      </c>
      <c r="C5307">
        <v>4000</v>
      </c>
      <c r="D5307" t="s">
        <v>229</v>
      </c>
      <c r="E5307" t="s">
        <v>581</v>
      </c>
      <c r="F5307" t="s">
        <v>1974</v>
      </c>
    </row>
    <row r="5308" spans="1:6" x14ac:dyDescent="0.25">
      <c r="A5308">
        <v>41</v>
      </c>
      <c r="B5308">
        <v>3001</v>
      </c>
      <c r="C5308">
        <v>4000</v>
      </c>
      <c r="D5308" t="s">
        <v>229</v>
      </c>
      <c r="E5308" t="s">
        <v>575</v>
      </c>
      <c r="F5308" t="s">
        <v>1961</v>
      </c>
    </row>
    <row r="5309" spans="1:6" x14ac:dyDescent="0.25">
      <c r="A5309">
        <v>41</v>
      </c>
      <c r="B5309">
        <v>3001</v>
      </c>
      <c r="C5309">
        <v>4000</v>
      </c>
      <c r="D5309" t="s">
        <v>229</v>
      </c>
      <c r="E5309" t="s">
        <v>120</v>
      </c>
      <c r="F5309" t="s">
        <v>1972</v>
      </c>
    </row>
    <row r="5310" spans="1:6" x14ac:dyDescent="0.25">
      <c r="A5310">
        <v>41</v>
      </c>
      <c r="B5310">
        <v>3001</v>
      </c>
      <c r="C5310">
        <v>4000</v>
      </c>
      <c r="D5310" t="s">
        <v>229</v>
      </c>
      <c r="E5310" t="s">
        <v>142</v>
      </c>
      <c r="F5310" t="s">
        <v>1963</v>
      </c>
    </row>
    <row r="5311" spans="1:6" x14ac:dyDescent="0.25">
      <c r="A5311">
        <v>41</v>
      </c>
      <c r="B5311">
        <v>3001</v>
      </c>
      <c r="C5311">
        <v>4000</v>
      </c>
      <c r="D5311" t="s">
        <v>229</v>
      </c>
      <c r="E5311" t="s">
        <v>163</v>
      </c>
      <c r="F5311" t="s">
        <v>1964</v>
      </c>
    </row>
    <row r="5312" spans="1:6" x14ac:dyDescent="0.25">
      <c r="A5312">
        <v>41</v>
      </c>
      <c r="B5312">
        <v>3001</v>
      </c>
      <c r="C5312">
        <v>4000</v>
      </c>
      <c r="D5312" t="s">
        <v>229</v>
      </c>
      <c r="E5312" t="s">
        <v>576</v>
      </c>
      <c r="F5312" t="s">
        <v>1965</v>
      </c>
    </row>
    <row r="5313" spans="1:6" x14ac:dyDescent="0.25">
      <c r="A5313">
        <v>41</v>
      </c>
      <c r="B5313">
        <v>3001</v>
      </c>
      <c r="C5313">
        <v>4000</v>
      </c>
      <c r="D5313" t="s">
        <v>229</v>
      </c>
      <c r="E5313" t="s">
        <v>577</v>
      </c>
      <c r="F5313" t="s">
        <v>1966</v>
      </c>
    </row>
    <row r="5314" spans="1:6" x14ac:dyDescent="0.25">
      <c r="A5314">
        <v>41</v>
      </c>
      <c r="B5314">
        <v>3001</v>
      </c>
      <c r="C5314">
        <v>4000</v>
      </c>
      <c r="D5314" t="s">
        <v>229</v>
      </c>
      <c r="E5314" t="s">
        <v>578</v>
      </c>
      <c r="F5314" t="s">
        <v>1967</v>
      </c>
    </row>
    <row r="5315" spans="1:6" x14ac:dyDescent="0.25">
      <c r="A5315">
        <v>41</v>
      </c>
      <c r="B5315">
        <v>3001</v>
      </c>
      <c r="C5315">
        <v>4000</v>
      </c>
      <c r="D5315" t="s">
        <v>229</v>
      </c>
      <c r="E5315" t="s">
        <v>579</v>
      </c>
      <c r="F5315" t="s">
        <v>1968</v>
      </c>
    </row>
    <row r="5316" spans="1:6" x14ac:dyDescent="0.25">
      <c r="A5316">
        <v>41</v>
      </c>
      <c r="B5316">
        <v>3001</v>
      </c>
      <c r="C5316">
        <v>4000</v>
      </c>
      <c r="D5316" t="s">
        <v>229</v>
      </c>
      <c r="E5316" t="s">
        <v>580</v>
      </c>
      <c r="F5316" t="s">
        <v>2000</v>
      </c>
    </row>
    <row r="5317" spans="1:6" x14ac:dyDescent="0.25">
      <c r="A5317">
        <v>41</v>
      </c>
      <c r="B5317">
        <v>3001</v>
      </c>
      <c r="C5317">
        <v>4000</v>
      </c>
      <c r="D5317" t="s">
        <v>229</v>
      </c>
      <c r="E5317" t="s">
        <v>582</v>
      </c>
      <c r="F5317" t="s">
        <v>1992</v>
      </c>
    </row>
    <row r="5318" spans="1:6" x14ac:dyDescent="0.25">
      <c r="A5318">
        <v>41</v>
      </c>
      <c r="B5318">
        <v>4001</v>
      </c>
      <c r="C5318">
        <v>5000</v>
      </c>
      <c r="D5318" t="s">
        <v>236</v>
      </c>
      <c r="E5318" t="s">
        <v>265</v>
      </c>
      <c r="F5318" t="s">
        <v>1959</v>
      </c>
    </row>
    <row r="5319" spans="1:6" x14ac:dyDescent="0.25">
      <c r="A5319">
        <v>41</v>
      </c>
      <c r="B5319">
        <v>4001</v>
      </c>
      <c r="C5319">
        <v>5000</v>
      </c>
      <c r="D5319" t="s">
        <v>236</v>
      </c>
      <c r="E5319" t="s">
        <v>581</v>
      </c>
      <c r="F5319" t="s">
        <v>1960</v>
      </c>
    </row>
    <row r="5320" spans="1:6" x14ac:dyDescent="0.25">
      <c r="A5320">
        <v>41</v>
      </c>
      <c r="B5320">
        <v>4001</v>
      </c>
      <c r="C5320">
        <v>5000</v>
      </c>
      <c r="D5320" t="s">
        <v>236</v>
      </c>
      <c r="E5320" t="s">
        <v>575</v>
      </c>
      <c r="F5320" t="s">
        <v>1961</v>
      </c>
    </row>
    <row r="5321" spans="1:6" x14ac:dyDescent="0.25">
      <c r="A5321">
        <v>41</v>
      </c>
      <c r="B5321">
        <v>4001</v>
      </c>
      <c r="C5321">
        <v>5000</v>
      </c>
      <c r="D5321" t="s">
        <v>236</v>
      </c>
      <c r="E5321" t="s">
        <v>120</v>
      </c>
      <c r="F5321" t="s">
        <v>1972</v>
      </c>
    </row>
    <row r="5322" spans="1:6" x14ac:dyDescent="0.25">
      <c r="A5322">
        <v>41</v>
      </c>
      <c r="B5322">
        <v>4001</v>
      </c>
      <c r="C5322">
        <v>5000</v>
      </c>
      <c r="D5322" t="s">
        <v>236</v>
      </c>
      <c r="E5322" t="s">
        <v>142</v>
      </c>
      <c r="F5322" t="s">
        <v>1963</v>
      </c>
    </row>
    <row r="5323" spans="1:6" x14ac:dyDescent="0.25">
      <c r="A5323">
        <v>41</v>
      </c>
      <c r="B5323">
        <v>4001</v>
      </c>
      <c r="C5323">
        <v>5000</v>
      </c>
      <c r="D5323" t="s">
        <v>236</v>
      </c>
      <c r="E5323" t="s">
        <v>163</v>
      </c>
      <c r="F5323" t="s">
        <v>1964</v>
      </c>
    </row>
    <row r="5324" spans="1:6" x14ac:dyDescent="0.25">
      <c r="A5324">
        <v>41</v>
      </c>
      <c r="B5324">
        <v>4001</v>
      </c>
      <c r="C5324">
        <v>5000</v>
      </c>
      <c r="D5324" t="s">
        <v>236</v>
      </c>
      <c r="E5324" t="s">
        <v>576</v>
      </c>
      <c r="F5324" t="s">
        <v>1965</v>
      </c>
    </row>
    <row r="5325" spans="1:6" x14ac:dyDescent="0.25">
      <c r="A5325">
        <v>41</v>
      </c>
      <c r="B5325">
        <v>4001</v>
      </c>
      <c r="C5325">
        <v>5000</v>
      </c>
      <c r="D5325" t="s">
        <v>236</v>
      </c>
      <c r="E5325" t="s">
        <v>577</v>
      </c>
      <c r="F5325" t="s">
        <v>1966</v>
      </c>
    </row>
    <row r="5326" spans="1:6" x14ac:dyDescent="0.25">
      <c r="A5326">
        <v>41</v>
      </c>
      <c r="B5326">
        <v>4001</v>
      </c>
      <c r="C5326">
        <v>5000</v>
      </c>
      <c r="D5326" t="s">
        <v>236</v>
      </c>
      <c r="E5326" t="s">
        <v>578</v>
      </c>
      <c r="F5326" t="s">
        <v>1967</v>
      </c>
    </row>
    <row r="5327" spans="1:6" x14ac:dyDescent="0.25">
      <c r="A5327">
        <v>41</v>
      </c>
      <c r="B5327">
        <v>4001</v>
      </c>
      <c r="C5327">
        <v>5000</v>
      </c>
      <c r="D5327" t="s">
        <v>236</v>
      </c>
      <c r="E5327" t="s">
        <v>579</v>
      </c>
      <c r="F5327" t="s">
        <v>1971</v>
      </c>
    </row>
    <row r="5328" spans="1:6" x14ac:dyDescent="0.25">
      <c r="A5328">
        <v>41</v>
      </c>
      <c r="B5328">
        <v>4001</v>
      </c>
      <c r="C5328">
        <v>5000</v>
      </c>
      <c r="D5328" t="s">
        <v>236</v>
      </c>
      <c r="E5328" t="s">
        <v>580</v>
      </c>
      <c r="F5328" t="s">
        <v>1982</v>
      </c>
    </row>
    <row r="5329" spans="1:6" x14ac:dyDescent="0.25">
      <c r="A5329">
        <v>41</v>
      </c>
      <c r="B5329">
        <v>4001</v>
      </c>
      <c r="C5329">
        <v>5000</v>
      </c>
      <c r="D5329" t="s">
        <v>236</v>
      </c>
      <c r="E5329" t="s">
        <v>582</v>
      </c>
      <c r="F5329" t="s">
        <v>1970</v>
      </c>
    </row>
    <row r="5330" spans="1:6" x14ac:dyDescent="0.25">
      <c r="A5330">
        <v>41</v>
      </c>
      <c r="B5330">
        <v>5001</v>
      </c>
      <c r="C5330">
        <v>6000</v>
      </c>
      <c r="D5330" t="s">
        <v>526</v>
      </c>
      <c r="E5330" t="s">
        <v>265</v>
      </c>
      <c r="F5330" t="s">
        <v>1959</v>
      </c>
    </row>
    <row r="5331" spans="1:6" x14ac:dyDescent="0.25">
      <c r="A5331">
        <v>41</v>
      </c>
      <c r="B5331">
        <v>5001</v>
      </c>
      <c r="C5331">
        <v>6000</v>
      </c>
      <c r="D5331" t="s">
        <v>526</v>
      </c>
      <c r="E5331" t="s">
        <v>581</v>
      </c>
      <c r="F5331" t="s">
        <v>1960</v>
      </c>
    </row>
    <row r="5332" spans="1:6" x14ac:dyDescent="0.25">
      <c r="A5332">
        <v>41</v>
      </c>
      <c r="B5332">
        <v>5001</v>
      </c>
      <c r="C5332">
        <v>6000</v>
      </c>
      <c r="D5332" t="s">
        <v>526</v>
      </c>
      <c r="E5332" t="s">
        <v>575</v>
      </c>
      <c r="F5332" t="s">
        <v>1961</v>
      </c>
    </row>
    <row r="5333" spans="1:6" x14ac:dyDescent="0.25">
      <c r="A5333">
        <v>41</v>
      </c>
      <c r="B5333">
        <v>5001</v>
      </c>
      <c r="C5333">
        <v>6000</v>
      </c>
      <c r="D5333" t="s">
        <v>526</v>
      </c>
      <c r="E5333" t="s">
        <v>120</v>
      </c>
      <c r="F5333" t="s">
        <v>1972</v>
      </c>
    </row>
    <row r="5334" spans="1:6" x14ac:dyDescent="0.25">
      <c r="A5334">
        <v>41</v>
      </c>
      <c r="B5334">
        <v>5001</v>
      </c>
      <c r="C5334">
        <v>6000</v>
      </c>
      <c r="D5334" t="s">
        <v>526</v>
      </c>
      <c r="E5334" t="s">
        <v>142</v>
      </c>
      <c r="F5334" t="s">
        <v>1963</v>
      </c>
    </row>
    <row r="5335" spans="1:6" x14ac:dyDescent="0.25">
      <c r="A5335">
        <v>41</v>
      </c>
      <c r="B5335">
        <v>5001</v>
      </c>
      <c r="C5335">
        <v>6000</v>
      </c>
      <c r="D5335" t="s">
        <v>526</v>
      </c>
      <c r="E5335" t="s">
        <v>163</v>
      </c>
      <c r="F5335" t="s">
        <v>1964</v>
      </c>
    </row>
    <row r="5336" spans="1:6" x14ac:dyDescent="0.25">
      <c r="A5336">
        <v>41</v>
      </c>
      <c r="B5336">
        <v>5001</v>
      </c>
      <c r="C5336">
        <v>6000</v>
      </c>
      <c r="D5336" t="s">
        <v>526</v>
      </c>
      <c r="E5336" t="s">
        <v>576</v>
      </c>
      <c r="F5336" t="s">
        <v>1965</v>
      </c>
    </row>
    <row r="5337" spans="1:6" x14ac:dyDescent="0.25">
      <c r="A5337">
        <v>41</v>
      </c>
      <c r="B5337">
        <v>5001</v>
      </c>
      <c r="C5337">
        <v>6000</v>
      </c>
      <c r="D5337" t="s">
        <v>526</v>
      </c>
      <c r="E5337" t="s">
        <v>577</v>
      </c>
      <c r="F5337" t="s">
        <v>1966</v>
      </c>
    </row>
    <row r="5338" spans="1:6" x14ac:dyDescent="0.25">
      <c r="A5338">
        <v>41</v>
      </c>
      <c r="B5338">
        <v>5001</v>
      </c>
      <c r="C5338">
        <v>6000</v>
      </c>
      <c r="D5338" t="s">
        <v>526</v>
      </c>
      <c r="E5338" t="s">
        <v>578</v>
      </c>
      <c r="F5338" t="s">
        <v>1967</v>
      </c>
    </row>
    <row r="5339" spans="1:6" x14ac:dyDescent="0.25">
      <c r="A5339">
        <v>41</v>
      </c>
      <c r="B5339">
        <v>5001</v>
      </c>
      <c r="C5339">
        <v>6000</v>
      </c>
      <c r="D5339" t="s">
        <v>526</v>
      </c>
      <c r="E5339" t="s">
        <v>579</v>
      </c>
      <c r="F5339" t="s">
        <v>1968</v>
      </c>
    </row>
    <row r="5340" spans="1:6" x14ac:dyDescent="0.25">
      <c r="A5340">
        <v>41</v>
      </c>
      <c r="B5340">
        <v>5001</v>
      </c>
      <c r="C5340">
        <v>6000</v>
      </c>
      <c r="D5340" t="s">
        <v>526</v>
      </c>
      <c r="E5340" t="s">
        <v>580</v>
      </c>
      <c r="F5340" t="s">
        <v>1969</v>
      </c>
    </row>
    <row r="5341" spans="1:6" x14ac:dyDescent="0.25">
      <c r="A5341">
        <v>41</v>
      </c>
      <c r="B5341">
        <v>5001</v>
      </c>
      <c r="C5341">
        <v>6000</v>
      </c>
      <c r="D5341" t="s">
        <v>526</v>
      </c>
      <c r="E5341" t="s">
        <v>582</v>
      </c>
      <c r="F5341" t="s">
        <v>1970</v>
      </c>
    </row>
    <row r="5342" spans="1:6" x14ac:dyDescent="0.25">
      <c r="A5342">
        <v>41</v>
      </c>
      <c r="B5342">
        <v>6001</v>
      </c>
      <c r="C5342">
        <v>7000</v>
      </c>
      <c r="D5342" t="s">
        <v>1</v>
      </c>
      <c r="E5342" t="s">
        <v>265</v>
      </c>
      <c r="F5342" t="s">
        <v>2023</v>
      </c>
    </row>
    <row r="5343" spans="1:6" x14ac:dyDescent="0.25">
      <c r="A5343">
        <v>41</v>
      </c>
      <c r="B5343">
        <v>6001</v>
      </c>
      <c r="C5343">
        <v>7000</v>
      </c>
      <c r="D5343" t="s">
        <v>1</v>
      </c>
      <c r="E5343" t="s">
        <v>581</v>
      </c>
      <c r="F5343" t="s">
        <v>1974</v>
      </c>
    </row>
    <row r="5344" spans="1:6" x14ac:dyDescent="0.25">
      <c r="A5344">
        <v>41</v>
      </c>
      <c r="B5344">
        <v>6001</v>
      </c>
      <c r="C5344">
        <v>7000</v>
      </c>
      <c r="D5344" t="s">
        <v>1</v>
      </c>
      <c r="E5344" t="s">
        <v>575</v>
      </c>
      <c r="F5344" t="s">
        <v>1977</v>
      </c>
    </row>
    <row r="5345" spans="1:6" x14ac:dyDescent="0.25">
      <c r="A5345">
        <v>41</v>
      </c>
      <c r="B5345">
        <v>6001</v>
      </c>
      <c r="C5345">
        <v>7000</v>
      </c>
      <c r="D5345" t="s">
        <v>1</v>
      </c>
      <c r="E5345" t="s">
        <v>120</v>
      </c>
      <c r="F5345" t="s">
        <v>1983</v>
      </c>
    </row>
    <row r="5346" spans="1:6" x14ac:dyDescent="0.25">
      <c r="A5346">
        <v>41</v>
      </c>
      <c r="B5346">
        <v>6001</v>
      </c>
      <c r="C5346">
        <v>7000</v>
      </c>
      <c r="D5346" t="s">
        <v>1</v>
      </c>
      <c r="E5346" t="s">
        <v>142</v>
      </c>
      <c r="F5346" t="s">
        <v>1980</v>
      </c>
    </row>
    <row r="5347" spans="1:6" x14ac:dyDescent="0.25">
      <c r="A5347">
        <v>41</v>
      </c>
      <c r="B5347">
        <v>6001</v>
      </c>
      <c r="C5347">
        <v>7000</v>
      </c>
      <c r="D5347" t="s">
        <v>1</v>
      </c>
      <c r="E5347" t="s">
        <v>163</v>
      </c>
      <c r="F5347" t="s">
        <v>1984</v>
      </c>
    </row>
    <row r="5348" spans="1:6" x14ac:dyDescent="0.25">
      <c r="A5348">
        <v>41</v>
      </c>
      <c r="B5348">
        <v>6001</v>
      </c>
      <c r="C5348">
        <v>7000</v>
      </c>
      <c r="D5348" t="s">
        <v>1</v>
      </c>
      <c r="E5348" t="s">
        <v>576</v>
      </c>
      <c r="F5348" t="s">
        <v>1981</v>
      </c>
    </row>
    <row r="5349" spans="1:6" x14ac:dyDescent="0.25">
      <c r="A5349">
        <v>41</v>
      </c>
      <c r="B5349">
        <v>6001</v>
      </c>
      <c r="C5349">
        <v>7000</v>
      </c>
      <c r="D5349" t="s">
        <v>1</v>
      </c>
      <c r="E5349" t="s">
        <v>577</v>
      </c>
      <c r="F5349" t="s">
        <v>1973</v>
      </c>
    </row>
    <row r="5350" spans="1:6" x14ac:dyDescent="0.25">
      <c r="A5350">
        <v>41</v>
      </c>
      <c r="B5350">
        <v>6001</v>
      </c>
      <c r="C5350">
        <v>7000</v>
      </c>
      <c r="D5350" t="s">
        <v>1</v>
      </c>
      <c r="E5350" t="s">
        <v>578</v>
      </c>
      <c r="F5350" t="s">
        <v>1986</v>
      </c>
    </row>
    <row r="5351" spans="1:6" x14ac:dyDescent="0.25">
      <c r="A5351">
        <v>41</v>
      </c>
      <c r="B5351">
        <v>6001</v>
      </c>
      <c r="C5351">
        <v>7000</v>
      </c>
      <c r="D5351" t="s">
        <v>1</v>
      </c>
      <c r="E5351" t="s">
        <v>579</v>
      </c>
      <c r="F5351" t="s">
        <v>2001</v>
      </c>
    </row>
    <row r="5352" spans="1:6" x14ac:dyDescent="0.25">
      <c r="A5352">
        <v>41</v>
      </c>
      <c r="B5352">
        <v>6001</v>
      </c>
      <c r="C5352">
        <v>7000</v>
      </c>
      <c r="D5352" t="s">
        <v>1</v>
      </c>
      <c r="E5352" t="s">
        <v>580</v>
      </c>
      <c r="F5352" t="s">
        <v>1982</v>
      </c>
    </row>
    <row r="5353" spans="1:6" x14ac:dyDescent="0.25">
      <c r="A5353">
        <v>41</v>
      </c>
      <c r="B5353">
        <v>6001</v>
      </c>
      <c r="C5353">
        <v>7000</v>
      </c>
      <c r="D5353" t="s">
        <v>1</v>
      </c>
      <c r="E5353" t="s">
        <v>582</v>
      </c>
      <c r="F5353" t="s">
        <v>2008</v>
      </c>
    </row>
    <row r="5354" spans="1:6" x14ac:dyDescent="0.25">
      <c r="A5354">
        <v>41</v>
      </c>
      <c r="B5354">
        <v>7001</v>
      </c>
      <c r="C5354">
        <v>8000</v>
      </c>
      <c r="D5354" t="s">
        <v>527</v>
      </c>
      <c r="E5354" t="s">
        <v>265</v>
      </c>
      <c r="F5354" t="s">
        <v>1959</v>
      </c>
    </row>
    <row r="5355" spans="1:6" x14ac:dyDescent="0.25">
      <c r="A5355">
        <v>41</v>
      </c>
      <c r="B5355">
        <v>7001</v>
      </c>
      <c r="C5355">
        <v>8000</v>
      </c>
      <c r="D5355" t="s">
        <v>527</v>
      </c>
      <c r="E5355" t="s">
        <v>581</v>
      </c>
      <c r="F5355" t="s">
        <v>1960</v>
      </c>
    </row>
    <row r="5356" spans="1:6" x14ac:dyDescent="0.25">
      <c r="A5356">
        <v>41</v>
      </c>
      <c r="B5356">
        <v>7001</v>
      </c>
      <c r="C5356">
        <v>8000</v>
      </c>
      <c r="D5356" t="s">
        <v>527</v>
      </c>
      <c r="E5356" t="s">
        <v>575</v>
      </c>
      <c r="F5356" t="s">
        <v>1961</v>
      </c>
    </row>
    <row r="5357" spans="1:6" x14ac:dyDescent="0.25">
      <c r="A5357">
        <v>41</v>
      </c>
      <c r="B5357">
        <v>7001</v>
      </c>
      <c r="C5357">
        <v>8000</v>
      </c>
      <c r="D5357" t="s">
        <v>527</v>
      </c>
      <c r="E5357" t="s">
        <v>120</v>
      </c>
      <c r="F5357" t="s">
        <v>1972</v>
      </c>
    </row>
    <row r="5358" spans="1:6" x14ac:dyDescent="0.25">
      <c r="A5358">
        <v>41</v>
      </c>
      <c r="B5358">
        <v>7001</v>
      </c>
      <c r="C5358">
        <v>8000</v>
      </c>
      <c r="D5358" t="s">
        <v>527</v>
      </c>
      <c r="E5358" t="s">
        <v>142</v>
      </c>
      <c r="F5358" t="s">
        <v>1963</v>
      </c>
    </row>
    <row r="5359" spans="1:6" x14ac:dyDescent="0.25">
      <c r="A5359">
        <v>41</v>
      </c>
      <c r="B5359">
        <v>7001</v>
      </c>
      <c r="C5359">
        <v>8000</v>
      </c>
      <c r="D5359" t="s">
        <v>527</v>
      </c>
      <c r="E5359" t="s">
        <v>163</v>
      </c>
      <c r="F5359" t="s">
        <v>1964</v>
      </c>
    </row>
    <row r="5360" spans="1:6" x14ac:dyDescent="0.25">
      <c r="A5360">
        <v>41</v>
      </c>
      <c r="B5360">
        <v>7001</v>
      </c>
      <c r="C5360">
        <v>8000</v>
      </c>
      <c r="D5360" t="s">
        <v>527</v>
      </c>
      <c r="E5360" t="s">
        <v>576</v>
      </c>
      <c r="F5360" t="s">
        <v>1965</v>
      </c>
    </row>
    <row r="5361" spans="1:6" x14ac:dyDescent="0.25">
      <c r="A5361">
        <v>41</v>
      </c>
      <c r="B5361">
        <v>7001</v>
      </c>
      <c r="C5361">
        <v>8000</v>
      </c>
      <c r="D5361" t="s">
        <v>527</v>
      </c>
      <c r="E5361" t="s">
        <v>577</v>
      </c>
      <c r="F5361" t="s">
        <v>1966</v>
      </c>
    </row>
    <row r="5362" spans="1:6" x14ac:dyDescent="0.25">
      <c r="A5362">
        <v>41</v>
      </c>
      <c r="B5362">
        <v>7001</v>
      </c>
      <c r="C5362">
        <v>8000</v>
      </c>
      <c r="D5362" t="s">
        <v>527</v>
      </c>
      <c r="E5362" t="s">
        <v>578</v>
      </c>
      <c r="F5362" t="s">
        <v>1967</v>
      </c>
    </row>
    <row r="5363" spans="1:6" x14ac:dyDescent="0.25">
      <c r="A5363">
        <v>41</v>
      </c>
      <c r="B5363">
        <v>7001</v>
      </c>
      <c r="C5363">
        <v>8000</v>
      </c>
      <c r="D5363" t="s">
        <v>527</v>
      </c>
      <c r="E5363" t="s">
        <v>579</v>
      </c>
      <c r="F5363" t="s">
        <v>1968</v>
      </c>
    </row>
    <row r="5364" spans="1:6" x14ac:dyDescent="0.25">
      <c r="A5364">
        <v>41</v>
      </c>
      <c r="B5364">
        <v>7001</v>
      </c>
      <c r="C5364">
        <v>8000</v>
      </c>
      <c r="D5364" t="s">
        <v>527</v>
      </c>
      <c r="E5364" t="s">
        <v>580</v>
      </c>
      <c r="F5364" t="s">
        <v>1969</v>
      </c>
    </row>
    <row r="5365" spans="1:6" x14ac:dyDescent="0.25">
      <c r="A5365">
        <v>41</v>
      </c>
      <c r="B5365">
        <v>7001</v>
      </c>
      <c r="C5365">
        <v>8000</v>
      </c>
      <c r="D5365" t="s">
        <v>527</v>
      </c>
      <c r="E5365" t="s">
        <v>582</v>
      </c>
      <c r="F5365" t="s">
        <v>1970</v>
      </c>
    </row>
    <row r="5366" spans="1:6" x14ac:dyDescent="0.25">
      <c r="A5366">
        <v>41</v>
      </c>
      <c r="B5366">
        <v>8001</v>
      </c>
      <c r="C5366">
        <v>9000</v>
      </c>
      <c r="D5366" t="s">
        <v>528</v>
      </c>
      <c r="E5366" t="s">
        <v>265</v>
      </c>
      <c r="F5366" t="s">
        <v>1959</v>
      </c>
    </row>
    <row r="5367" spans="1:6" x14ac:dyDescent="0.25">
      <c r="A5367">
        <v>41</v>
      </c>
      <c r="B5367">
        <v>8001</v>
      </c>
      <c r="C5367">
        <v>9000</v>
      </c>
      <c r="D5367" t="s">
        <v>528</v>
      </c>
      <c r="E5367" t="s">
        <v>581</v>
      </c>
      <c r="F5367" t="s">
        <v>1960</v>
      </c>
    </row>
    <row r="5368" spans="1:6" x14ac:dyDescent="0.25">
      <c r="A5368">
        <v>41</v>
      </c>
      <c r="B5368">
        <v>8001</v>
      </c>
      <c r="C5368">
        <v>9000</v>
      </c>
      <c r="D5368" t="s">
        <v>528</v>
      </c>
      <c r="E5368" t="s">
        <v>575</v>
      </c>
      <c r="F5368" t="s">
        <v>1961</v>
      </c>
    </row>
    <row r="5369" spans="1:6" x14ac:dyDescent="0.25">
      <c r="A5369">
        <v>41</v>
      </c>
      <c r="B5369">
        <v>8001</v>
      </c>
      <c r="C5369">
        <v>9000</v>
      </c>
      <c r="D5369" t="s">
        <v>528</v>
      </c>
      <c r="E5369" t="s">
        <v>120</v>
      </c>
      <c r="F5369" t="s">
        <v>1962</v>
      </c>
    </row>
    <row r="5370" spans="1:6" x14ac:dyDescent="0.25">
      <c r="A5370">
        <v>41</v>
      </c>
      <c r="B5370">
        <v>8001</v>
      </c>
      <c r="C5370">
        <v>9000</v>
      </c>
      <c r="D5370" t="s">
        <v>528</v>
      </c>
      <c r="E5370" t="s">
        <v>142</v>
      </c>
      <c r="F5370" t="s">
        <v>1963</v>
      </c>
    </row>
    <row r="5371" spans="1:6" x14ac:dyDescent="0.25">
      <c r="A5371">
        <v>41</v>
      </c>
      <c r="B5371">
        <v>8001</v>
      </c>
      <c r="C5371">
        <v>9000</v>
      </c>
      <c r="D5371" t="s">
        <v>528</v>
      </c>
      <c r="E5371" t="s">
        <v>163</v>
      </c>
      <c r="F5371" t="s">
        <v>1964</v>
      </c>
    </row>
    <row r="5372" spans="1:6" x14ac:dyDescent="0.25">
      <c r="A5372">
        <v>41</v>
      </c>
      <c r="B5372">
        <v>8001</v>
      </c>
      <c r="C5372">
        <v>9000</v>
      </c>
      <c r="D5372" t="s">
        <v>528</v>
      </c>
      <c r="E5372" t="s">
        <v>576</v>
      </c>
      <c r="F5372" t="s">
        <v>1965</v>
      </c>
    </row>
    <row r="5373" spans="1:6" x14ac:dyDescent="0.25">
      <c r="A5373">
        <v>41</v>
      </c>
      <c r="B5373">
        <v>8001</v>
      </c>
      <c r="C5373">
        <v>9000</v>
      </c>
      <c r="D5373" t="s">
        <v>528</v>
      </c>
      <c r="E5373" t="s">
        <v>577</v>
      </c>
      <c r="F5373" t="s">
        <v>1966</v>
      </c>
    </row>
    <row r="5374" spans="1:6" x14ac:dyDescent="0.25">
      <c r="A5374">
        <v>41</v>
      </c>
      <c r="B5374">
        <v>8001</v>
      </c>
      <c r="C5374">
        <v>9000</v>
      </c>
      <c r="D5374" t="s">
        <v>528</v>
      </c>
      <c r="E5374" t="s">
        <v>578</v>
      </c>
      <c r="F5374" t="s">
        <v>1967</v>
      </c>
    </row>
    <row r="5375" spans="1:6" x14ac:dyDescent="0.25">
      <c r="A5375">
        <v>41</v>
      </c>
      <c r="B5375">
        <v>8001</v>
      </c>
      <c r="C5375">
        <v>9000</v>
      </c>
      <c r="D5375" t="s">
        <v>528</v>
      </c>
      <c r="E5375" t="s">
        <v>579</v>
      </c>
      <c r="F5375" t="s">
        <v>1968</v>
      </c>
    </row>
    <row r="5376" spans="1:6" x14ac:dyDescent="0.25">
      <c r="A5376">
        <v>41</v>
      </c>
      <c r="B5376">
        <v>8001</v>
      </c>
      <c r="C5376">
        <v>9000</v>
      </c>
      <c r="D5376" t="s">
        <v>528</v>
      </c>
      <c r="E5376" t="s">
        <v>580</v>
      </c>
      <c r="F5376" t="s">
        <v>1969</v>
      </c>
    </row>
    <row r="5377" spans="1:6" x14ac:dyDescent="0.25">
      <c r="A5377">
        <v>41</v>
      </c>
      <c r="B5377">
        <v>8001</v>
      </c>
      <c r="C5377">
        <v>9000</v>
      </c>
      <c r="D5377" t="s">
        <v>528</v>
      </c>
      <c r="E5377" t="s">
        <v>582</v>
      </c>
      <c r="F5377" t="s">
        <v>1970</v>
      </c>
    </row>
    <row r="5378" spans="1:6" x14ac:dyDescent="0.25">
      <c r="A5378">
        <v>41</v>
      </c>
      <c r="B5378">
        <v>9001</v>
      </c>
      <c r="C5378">
        <v>10000</v>
      </c>
      <c r="D5378" t="s">
        <v>231</v>
      </c>
      <c r="E5378" t="s">
        <v>265</v>
      </c>
      <c r="F5378" t="s">
        <v>1959</v>
      </c>
    </row>
    <row r="5379" spans="1:6" x14ac:dyDescent="0.25">
      <c r="A5379">
        <v>41</v>
      </c>
      <c r="B5379">
        <v>9001</v>
      </c>
      <c r="C5379">
        <v>10000</v>
      </c>
      <c r="D5379" t="s">
        <v>231</v>
      </c>
      <c r="E5379" t="s">
        <v>581</v>
      </c>
      <c r="F5379" t="s">
        <v>1960</v>
      </c>
    </row>
    <row r="5380" spans="1:6" x14ac:dyDescent="0.25">
      <c r="A5380">
        <v>41</v>
      </c>
      <c r="B5380">
        <v>9001</v>
      </c>
      <c r="C5380">
        <v>10000</v>
      </c>
      <c r="D5380" t="s">
        <v>231</v>
      </c>
      <c r="E5380" t="s">
        <v>575</v>
      </c>
      <c r="F5380" t="s">
        <v>1961</v>
      </c>
    </row>
    <row r="5381" spans="1:6" x14ac:dyDescent="0.25">
      <c r="A5381">
        <v>41</v>
      </c>
      <c r="B5381">
        <v>9001</v>
      </c>
      <c r="C5381">
        <v>10000</v>
      </c>
      <c r="D5381" t="s">
        <v>231</v>
      </c>
      <c r="E5381" t="s">
        <v>120</v>
      </c>
      <c r="F5381" t="s">
        <v>1972</v>
      </c>
    </row>
    <row r="5382" spans="1:6" x14ac:dyDescent="0.25">
      <c r="A5382">
        <v>41</v>
      </c>
      <c r="B5382">
        <v>9001</v>
      </c>
      <c r="C5382">
        <v>10000</v>
      </c>
      <c r="D5382" t="s">
        <v>231</v>
      </c>
      <c r="E5382" t="s">
        <v>142</v>
      </c>
      <c r="F5382" t="s">
        <v>1963</v>
      </c>
    </row>
    <row r="5383" spans="1:6" x14ac:dyDescent="0.25">
      <c r="A5383">
        <v>41</v>
      </c>
      <c r="B5383">
        <v>9001</v>
      </c>
      <c r="C5383">
        <v>10000</v>
      </c>
      <c r="D5383" t="s">
        <v>231</v>
      </c>
      <c r="E5383" t="s">
        <v>163</v>
      </c>
      <c r="F5383" t="s">
        <v>1964</v>
      </c>
    </row>
    <row r="5384" spans="1:6" x14ac:dyDescent="0.25">
      <c r="A5384">
        <v>41</v>
      </c>
      <c r="B5384">
        <v>9001</v>
      </c>
      <c r="C5384">
        <v>10000</v>
      </c>
      <c r="D5384" t="s">
        <v>231</v>
      </c>
      <c r="E5384" t="s">
        <v>576</v>
      </c>
      <c r="F5384" t="s">
        <v>1965</v>
      </c>
    </row>
    <row r="5385" spans="1:6" x14ac:dyDescent="0.25">
      <c r="A5385">
        <v>41</v>
      </c>
      <c r="B5385">
        <v>9001</v>
      </c>
      <c r="C5385">
        <v>10000</v>
      </c>
      <c r="D5385" t="s">
        <v>231</v>
      </c>
      <c r="E5385" t="s">
        <v>577</v>
      </c>
      <c r="F5385" t="s">
        <v>1966</v>
      </c>
    </row>
    <row r="5386" spans="1:6" x14ac:dyDescent="0.25">
      <c r="A5386">
        <v>41</v>
      </c>
      <c r="B5386">
        <v>9001</v>
      </c>
      <c r="C5386">
        <v>10000</v>
      </c>
      <c r="D5386" t="s">
        <v>231</v>
      </c>
      <c r="E5386" t="s">
        <v>578</v>
      </c>
      <c r="F5386" t="s">
        <v>1967</v>
      </c>
    </row>
    <row r="5387" spans="1:6" x14ac:dyDescent="0.25">
      <c r="A5387">
        <v>41</v>
      </c>
      <c r="B5387">
        <v>9001</v>
      </c>
      <c r="C5387">
        <v>10000</v>
      </c>
      <c r="D5387" t="s">
        <v>231</v>
      </c>
      <c r="E5387" t="s">
        <v>579</v>
      </c>
      <c r="F5387" t="s">
        <v>1968</v>
      </c>
    </row>
    <row r="5388" spans="1:6" x14ac:dyDescent="0.25">
      <c r="A5388">
        <v>41</v>
      </c>
      <c r="B5388">
        <v>9001</v>
      </c>
      <c r="C5388">
        <v>10000</v>
      </c>
      <c r="D5388" t="s">
        <v>231</v>
      </c>
      <c r="E5388" t="s">
        <v>580</v>
      </c>
      <c r="F5388" t="s">
        <v>1982</v>
      </c>
    </row>
    <row r="5389" spans="1:6" x14ac:dyDescent="0.25">
      <c r="A5389">
        <v>41</v>
      </c>
      <c r="B5389">
        <v>9001</v>
      </c>
      <c r="C5389">
        <v>10000</v>
      </c>
      <c r="D5389" t="s">
        <v>231</v>
      </c>
      <c r="E5389" t="s">
        <v>582</v>
      </c>
      <c r="F5389" t="s">
        <v>1970</v>
      </c>
    </row>
    <row r="5390" spans="1:6" x14ac:dyDescent="0.25">
      <c r="A5390">
        <v>42</v>
      </c>
      <c r="B5390">
        <v>1</v>
      </c>
      <c r="C5390">
        <v>1000</v>
      </c>
      <c r="D5390" t="s">
        <v>529</v>
      </c>
      <c r="E5390" t="s">
        <v>265</v>
      </c>
      <c r="F5390" t="s">
        <v>1959</v>
      </c>
    </row>
    <row r="5391" spans="1:6" x14ac:dyDescent="0.25">
      <c r="A5391">
        <v>42</v>
      </c>
      <c r="B5391">
        <v>1</v>
      </c>
      <c r="C5391">
        <v>1000</v>
      </c>
      <c r="D5391" t="s">
        <v>529</v>
      </c>
      <c r="E5391" t="s">
        <v>581</v>
      </c>
      <c r="F5391" t="s">
        <v>1960</v>
      </c>
    </row>
    <row r="5392" spans="1:6" x14ac:dyDescent="0.25">
      <c r="A5392">
        <v>42</v>
      </c>
      <c r="B5392">
        <v>1</v>
      </c>
      <c r="C5392">
        <v>1000</v>
      </c>
      <c r="D5392" t="s">
        <v>529</v>
      </c>
      <c r="E5392" t="s">
        <v>575</v>
      </c>
      <c r="F5392" t="s">
        <v>1961</v>
      </c>
    </row>
    <row r="5393" spans="1:6" x14ac:dyDescent="0.25">
      <c r="A5393">
        <v>42</v>
      </c>
      <c r="B5393">
        <v>1</v>
      </c>
      <c r="C5393">
        <v>1000</v>
      </c>
      <c r="D5393" t="s">
        <v>529</v>
      </c>
      <c r="E5393" t="s">
        <v>120</v>
      </c>
      <c r="F5393" t="s">
        <v>1972</v>
      </c>
    </row>
    <row r="5394" spans="1:6" x14ac:dyDescent="0.25">
      <c r="A5394">
        <v>42</v>
      </c>
      <c r="B5394">
        <v>1</v>
      </c>
      <c r="C5394">
        <v>1000</v>
      </c>
      <c r="D5394" t="s">
        <v>529</v>
      </c>
      <c r="E5394" t="s">
        <v>142</v>
      </c>
      <c r="F5394" t="s">
        <v>1963</v>
      </c>
    </row>
    <row r="5395" spans="1:6" x14ac:dyDescent="0.25">
      <c r="A5395">
        <v>42</v>
      </c>
      <c r="B5395">
        <v>1</v>
      </c>
      <c r="C5395">
        <v>1000</v>
      </c>
      <c r="D5395" t="s">
        <v>529</v>
      </c>
      <c r="E5395" t="s">
        <v>163</v>
      </c>
      <c r="F5395" t="s">
        <v>1964</v>
      </c>
    </row>
    <row r="5396" spans="1:6" x14ac:dyDescent="0.25">
      <c r="A5396">
        <v>42</v>
      </c>
      <c r="B5396">
        <v>1</v>
      </c>
      <c r="C5396">
        <v>1000</v>
      </c>
      <c r="D5396" t="s">
        <v>529</v>
      </c>
      <c r="E5396" t="s">
        <v>576</v>
      </c>
      <c r="F5396" t="s">
        <v>1965</v>
      </c>
    </row>
    <row r="5397" spans="1:6" x14ac:dyDescent="0.25">
      <c r="A5397">
        <v>42</v>
      </c>
      <c r="B5397">
        <v>1</v>
      </c>
      <c r="C5397">
        <v>1000</v>
      </c>
      <c r="D5397" t="s">
        <v>529</v>
      </c>
      <c r="E5397" t="s">
        <v>577</v>
      </c>
      <c r="F5397" t="s">
        <v>1966</v>
      </c>
    </row>
    <row r="5398" spans="1:6" x14ac:dyDescent="0.25">
      <c r="A5398">
        <v>42</v>
      </c>
      <c r="B5398">
        <v>1</v>
      </c>
      <c r="C5398">
        <v>1000</v>
      </c>
      <c r="D5398" t="s">
        <v>529</v>
      </c>
      <c r="E5398" t="s">
        <v>578</v>
      </c>
      <c r="F5398" t="s">
        <v>1967</v>
      </c>
    </row>
    <row r="5399" spans="1:6" x14ac:dyDescent="0.25">
      <c r="A5399">
        <v>42</v>
      </c>
      <c r="B5399">
        <v>1</v>
      </c>
      <c r="C5399">
        <v>1000</v>
      </c>
      <c r="D5399" t="s">
        <v>529</v>
      </c>
      <c r="E5399" t="s">
        <v>579</v>
      </c>
      <c r="F5399" t="s">
        <v>1968</v>
      </c>
    </row>
    <row r="5400" spans="1:6" x14ac:dyDescent="0.25">
      <c r="A5400">
        <v>42</v>
      </c>
      <c r="B5400">
        <v>1</v>
      </c>
      <c r="C5400">
        <v>1000</v>
      </c>
      <c r="D5400" t="s">
        <v>529</v>
      </c>
      <c r="E5400" t="s">
        <v>580</v>
      </c>
      <c r="F5400" t="s">
        <v>1969</v>
      </c>
    </row>
    <row r="5401" spans="1:6" x14ac:dyDescent="0.25">
      <c r="A5401">
        <v>42</v>
      </c>
      <c r="B5401">
        <v>1</v>
      </c>
      <c r="C5401">
        <v>1000</v>
      </c>
      <c r="D5401" t="s">
        <v>529</v>
      </c>
      <c r="E5401" t="s">
        <v>582</v>
      </c>
      <c r="F5401" t="s">
        <v>1970</v>
      </c>
    </row>
    <row r="5402" spans="1:6" x14ac:dyDescent="0.25">
      <c r="A5402">
        <v>42</v>
      </c>
      <c r="B5402">
        <v>10001</v>
      </c>
      <c r="C5402">
        <v>11000</v>
      </c>
      <c r="D5402" t="s">
        <v>183</v>
      </c>
      <c r="E5402" t="s">
        <v>265</v>
      </c>
      <c r="F5402" t="s">
        <v>1959</v>
      </c>
    </row>
    <row r="5403" spans="1:6" x14ac:dyDescent="0.25">
      <c r="A5403">
        <v>42</v>
      </c>
      <c r="B5403">
        <v>10001</v>
      </c>
      <c r="C5403">
        <v>11000</v>
      </c>
      <c r="D5403" t="s">
        <v>183</v>
      </c>
      <c r="E5403" t="s">
        <v>581</v>
      </c>
      <c r="F5403" t="s">
        <v>1960</v>
      </c>
    </row>
    <row r="5404" spans="1:6" x14ac:dyDescent="0.25">
      <c r="A5404">
        <v>42</v>
      </c>
      <c r="B5404">
        <v>10001</v>
      </c>
      <c r="C5404">
        <v>11000</v>
      </c>
      <c r="D5404" t="s">
        <v>183</v>
      </c>
      <c r="E5404" t="s">
        <v>575</v>
      </c>
      <c r="F5404" t="s">
        <v>1961</v>
      </c>
    </row>
    <row r="5405" spans="1:6" x14ac:dyDescent="0.25">
      <c r="A5405">
        <v>42</v>
      </c>
      <c r="B5405">
        <v>10001</v>
      </c>
      <c r="C5405">
        <v>11000</v>
      </c>
      <c r="D5405" t="s">
        <v>183</v>
      </c>
      <c r="E5405" t="s">
        <v>120</v>
      </c>
      <c r="F5405" t="s">
        <v>1972</v>
      </c>
    </row>
    <row r="5406" spans="1:6" x14ac:dyDescent="0.25">
      <c r="A5406">
        <v>42</v>
      </c>
      <c r="B5406">
        <v>10001</v>
      </c>
      <c r="C5406">
        <v>11000</v>
      </c>
      <c r="D5406" t="s">
        <v>183</v>
      </c>
      <c r="E5406" t="s">
        <v>142</v>
      </c>
      <c r="F5406" t="s">
        <v>1963</v>
      </c>
    </row>
    <row r="5407" spans="1:6" x14ac:dyDescent="0.25">
      <c r="A5407">
        <v>42</v>
      </c>
      <c r="B5407">
        <v>10001</v>
      </c>
      <c r="C5407">
        <v>11000</v>
      </c>
      <c r="D5407" t="s">
        <v>183</v>
      </c>
      <c r="E5407" t="s">
        <v>163</v>
      </c>
      <c r="F5407" t="s">
        <v>1964</v>
      </c>
    </row>
    <row r="5408" spans="1:6" x14ac:dyDescent="0.25">
      <c r="A5408">
        <v>42</v>
      </c>
      <c r="B5408">
        <v>10001</v>
      </c>
      <c r="C5408">
        <v>11000</v>
      </c>
      <c r="D5408" t="s">
        <v>183</v>
      </c>
      <c r="E5408" t="s">
        <v>576</v>
      </c>
      <c r="F5408" t="s">
        <v>1981</v>
      </c>
    </row>
    <row r="5409" spans="1:6" x14ac:dyDescent="0.25">
      <c r="A5409">
        <v>42</v>
      </c>
      <c r="B5409">
        <v>10001</v>
      </c>
      <c r="C5409">
        <v>11000</v>
      </c>
      <c r="D5409" t="s">
        <v>183</v>
      </c>
      <c r="E5409" t="s">
        <v>577</v>
      </c>
      <c r="F5409" t="s">
        <v>1966</v>
      </c>
    </row>
    <row r="5410" spans="1:6" x14ac:dyDescent="0.25">
      <c r="A5410">
        <v>42</v>
      </c>
      <c r="B5410">
        <v>10001</v>
      </c>
      <c r="C5410">
        <v>11000</v>
      </c>
      <c r="D5410" t="s">
        <v>183</v>
      </c>
      <c r="E5410" t="s">
        <v>578</v>
      </c>
      <c r="F5410" t="s">
        <v>1967</v>
      </c>
    </row>
    <row r="5411" spans="1:6" x14ac:dyDescent="0.25">
      <c r="A5411">
        <v>42</v>
      </c>
      <c r="B5411">
        <v>10001</v>
      </c>
      <c r="C5411">
        <v>11000</v>
      </c>
      <c r="D5411" t="s">
        <v>183</v>
      </c>
      <c r="E5411" t="s">
        <v>579</v>
      </c>
      <c r="F5411" t="s">
        <v>1968</v>
      </c>
    </row>
    <row r="5412" spans="1:6" x14ac:dyDescent="0.25">
      <c r="A5412">
        <v>42</v>
      </c>
      <c r="B5412">
        <v>10001</v>
      </c>
      <c r="C5412">
        <v>11000</v>
      </c>
      <c r="D5412" t="s">
        <v>183</v>
      </c>
      <c r="E5412" t="s">
        <v>580</v>
      </c>
      <c r="F5412" t="s">
        <v>1969</v>
      </c>
    </row>
    <row r="5413" spans="1:6" x14ac:dyDescent="0.25">
      <c r="A5413">
        <v>42</v>
      </c>
      <c r="B5413">
        <v>10001</v>
      </c>
      <c r="C5413">
        <v>11000</v>
      </c>
      <c r="D5413" t="s">
        <v>183</v>
      </c>
      <c r="E5413" t="s">
        <v>582</v>
      </c>
      <c r="F5413" t="s">
        <v>1970</v>
      </c>
    </row>
    <row r="5414" spans="1:6" x14ac:dyDescent="0.25">
      <c r="A5414">
        <v>42</v>
      </c>
      <c r="B5414">
        <v>1001</v>
      </c>
      <c r="C5414">
        <v>2000</v>
      </c>
      <c r="D5414" t="s">
        <v>530</v>
      </c>
      <c r="E5414" t="s">
        <v>265</v>
      </c>
      <c r="F5414" t="s">
        <v>1959</v>
      </c>
    </row>
    <row r="5415" spans="1:6" x14ac:dyDescent="0.25">
      <c r="A5415">
        <v>42</v>
      </c>
      <c r="B5415">
        <v>1001</v>
      </c>
      <c r="C5415">
        <v>2000</v>
      </c>
      <c r="D5415" t="s">
        <v>530</v>
      </c>
      <c r="E5415" t="s">
        <v>581</v>
      </c>
      <c r="F5415" t="s">
        <v>1960</v>
      </c>
    </row>
    <row r="5416" spans="1:6" x14ac:dyDescent="0.25">
      <c r="A5416">
        <v>42</v>
      </c>
      <c r="B5416">
        <v>1001</v>
      </c>
      <c r="C5416">
        <v>2000</v>
      </c>
      <c r="D5416" t="s">
        <v>530</v>
      </c>
      <c r="E5416" t="s">
        <v>575</v>
      </c>
      <c r="F5416" t="s">
        <v>1961</v>
      </c>
    </row>
    <row r="5417" spans="1:6" x14ac:dyDescent="0.25">
      <c r="A5417">
        <v>42</v>
      </c>
      <c r="B5417">
        <v>1001</v>
      </c>
      <c r="C5417">
        <v>2000</v>
      </c>
      <c r="D5417" t="s">
        <v>530</v>
      </c>
      <c r="E5417" t="s">
        <v>120</v>
      </c>
      <c r="F5417" t="s">
        <v>1972</v>
      </c>
    </row>
    <row r="5418" spans="1:6" x14ac:dyDescent="0.25">
      <c r="A5418">
        <v>42</v>
      </c>
      <c r="B5418">
        <v>1001</v>
      </c>
      <c r="C5418">
        <v>2000</v>
      </c>
      <c r="D5418" t="s">
        <v>530</v>
      </c>
      <c r="E5418" t="s">
        <v>142</v>
      </c>
      <c r="F5418" t="s">
        <v>1963</v>
      </c>
    </row>
    <row r="5419" spans="1:6" x14ac:dyDescent="0.25">
      <c r="A5419">
        <v>42</v>
      </c>
      <c r="B5419">
        <v>1001</v>
      </c>
      <c r="C5419">
        <v>2000</v>
      </c>
      <c r="D5419" t="s">
        <v>530</v>
      </c>
      <c r="E5419" t="s">
        <v>163</v>
      </c>
      <c r="F5419" t="s">
        <v>1964</v>
      </c>
    </row>
    <row r="5420" spans="1:6" x14ac:dyDescent="0.25">
      <c r="A5420">
        <v>42</v>
      </c>
      <c r="B5420">
        <v>1001</v>
      </c>
      <c r="C5420">
        <v>2000</v>
      </c>
      <c r="D5420" t="s">
        <v>530</v>
      </c>
      <c r="E5420" t="s">
        <v>576</v>
      </c>
      <c r="F5420" t="s">
        <v>1965</v>
      </c>
    </row>
    <row r="5421" spans="1:6" x14ac:dyDescent="0.25">
      <c r="A5421">
        <v>42</v>
      </c>
      <c r="B5421">
        <v>1001</v>
      </c>
      <c r="C5421">
        <v>2000</v>
      </c>
      <c r="D5421" t="s">
        <v>530</v>
      </c>
      <c r="E5421" t="s">
        <v>577</v>
      </c>
      <c r="F5421" t="s">
        <v>1966</v>
      </c>
    </row>
    <row r="5422" spans="1:6" x14ac:dyDescent="0.25">
      <c r="A5422">
        <v>42</v>
      </c>
      <c r="B5422">
        <v>1001</v>
      </c>
      <c r="C5422">
        <v>2000</v>
      </c>
      <c r="D5422" t="s">
        <v>530</v>
      </c>
      <c r="E5422" t="s">
        <v>578</v>
      </c>
      <c r="F5422" t="s">
        <v>1967</v>
      </c>
    </row>
    <row r="5423" spans="1:6" x14ac:dyDescent="0.25">
      <c r="A5423">
        <v>42</v>
      </c>
      <c r="B5423">
        <v>1001</v>
      </c>
      <c r="C5423">
        <v>2000</v>
      </c>
      <c r="D5423" t="s">
        <v>530</v>
      </c>
      <c r="E5423" t="s">
        <v>579</v>
      </c>
      <c r="F5423" t="s">
        <v>1968</v>
      </c>
    </row>
    <row r="5424" spans="1:6" x14ac:dyDescent="0.25">
      <c r="A5424">
        <v>42</v>
      </c>
      <c r="B5424">
        <v>1001</v>
      </c>
      <c r="C5424">
        <v>2000</v>
      </c>
      <c r="D5424" t="s">
        <v>530</v>
      </c>
      <c r="E5424" t="s">
        <v>580</v>
      </c>
      <c r="F5424" t="s">
        <v>1969</v>
      </c>
    </row>
    <row r="5425" spans="1:6" x14ac:dyDescent="0.25">
      <c r="A5425">
        <v>42</v>
      </c>
      <c r="B5425">
        <v>1001</v>
      </c>
      <c r="C5425">
        <v>2000</v>
      </c>
      <c r="D5425" t="s">
        <v>530</v>
      </c>
      <c r="E5425" t="s">
        <v>582</v>
      </c>
      <c r="F5425" t="s">
        <v>1970</v>
      </c>
    </row>
    <row r="5426" spans="1:6" x14ac:dyDescent="0.25">
      <c r="A5426">
        <v>42</v>
      </c>
      <c r="B5426">
        <v>2001</v>
      </c>
      <c r="C5426">
        <v>3000</v>
      </c>
      <c r="D5426" t="s">
        <v>531</v>
      </c>
      <c r="E5426" t="s">
        <v>265</v>
      </c>
      <c r="F5426" t="s">
        <v>1959</v>
      </c>
    </row>
    <row r="5427" spans="1:6" x14ac:dyDescent="0.25">
      <c r="A5427">
        <v>42</v>
      </c>
      <c r="B5427">
        <v>2001</v>
      </c>
      <c r="C5427">
        <v>3000</v>
      </c>
      <c r="D5427" t="s">
        <v>531</v>
      </c>
      <c r="E5427" t="s">
        <v>581</v>
      </c>
      <c r="F5427" t="s">
        <v>1960</v>
      </c>
    </row>
    <row r="5428" spans="1:6" x14ac:dyDescent="0.25">
      <c r="A5428">
        <v>42</v>
      </c>
      <c r="B5428">
        <v>2001</v>
      </c>
      <c r="C5428">
        <v>3000</v>
      </c>
      <c r="D5428" t="s">
        <v>531</v>
      </c>
      <c r="E5428" t="s">
        <v>575</v>
      </c>
      <c r="F5428" t="s">
        <v>1961</v>
      </c>
    </row>
    <row r="5429" spans="1:6" x14ac:dyDescent="0.25">
      <c r="A5429">
        <v>42</v>
      </c>
      <c r="B5429">
        <v>2001</v>
      </c>
      <c r="C5429">
        <v>3000</v>
      </c>
      <c r="D5429" t="s">
        <v>531</v>
      </c>
      <c r="E5429" t="s">
        <v>120</v>
      </c>
      <c r="F5429" t="s">
        <v>1972</v>
      </c>
    </row>
    <row r="5430" spans="1:6" x14ac:dyDescent="0.25">
      <c r="A5430">
        <v>42</v>
      </c>
      <c r="B5430">
        <v>2001</v>
      </c>
      <c r="C5430">
        <v>3000</v>
      </c>
      <c r="D5430" t="s">
        <v>531</v>
      </c>
      <c r="E5430" t="s">
        <v>142</v>
      </c>
      <c r="F5430" t="s">
        <v>1963</v>
      </c>
    </row>
    <row r="5431" spans="1:6" x14ac:dyDescent="0.25">
      <c r="A5431">
        <v>42</v>
      </c>
      <c r="B5431">
        <v>2001</v>
      </c>
      <c r="C5431">
        <v>3000</v>
      </c>
      <c r="D5431" t="s">
        <v>531</v>
      </c>
      <c r="E5431" t="s">
        <v>163</v>
      </c>
      <c r="F5431" t="s">
        <v>1964</v>
      </c>
    </row>
    <row r="5432" spans="1:6" x14ac:dyDescent="0.25">
      <c r="A5432">
        <v>42</v>
      </c>
      <c r="B5432">
        <v>2001</v>
      </c>
      <c r="C5432">
        <v>3000</v>
      </c>
      <c r="D5432" t="s">
        <v>531</v>
      </c>
      <c r="E5432" t="s">
        <v>576</v>
      </c>
      <c r="F5432" t="s">
        <v>1965</v>
      </c>
    </row>
    <row r="5433" spans="1:6" x14ac:dyDescent="0.25">
      <c r="A5433">
        <v>42</v>
      </c>
      <c r="B5433">
        <v>2001</v>
      </c>
      <c r="C5433">
        <v>3000</v>
      </c>
      <c r="D5433" t="s">
        <v>531</v>
      </c>
      <c r="E5433" t="s">
        <v>577</v>
      </c>
      <c r="F5433" t="s">
        <v>1966</v>
      </c>
    </row>
    <row r="5434" spans="1:6" x14ac:dyDescent="0.25">
      <c r="A5434">
        <v>42</v>
      </c>
      <c r="B5434">
        <v>2001</v>
      </c>
      <c r="C5434">
        <v>3000</v>
      </c>
      <c r="D5434" t="s">
        <v>531</v>
      </c>
      <c r="E5434" t="s">
        <v>578</v>
      </c>
      <c r="F5434" t="s">
        <v>1967</v>
      </c>
    </row>
    <row r="5435" spans="1:6" x14ac:dyDescent="0.25">
      <c r="A5435">
        <v>42</v>
      </c>
      <c r="B5435">
        <v>2001</v>
      </c>
      <c r="C5435">
        <v>3000</v>
      </c>
      <c r="D5435" t="s">
        <v>531</v>
      </c>
      <c r="E5435" t="s">
        <v>579</v>
      </c>
      <c r="F5435" t="s">
        <v>1968</v>
      </c>
    </row>
    <row r="5436" spans="1:6" x14ac:dyDescent="0.25">
      <c r="A5436">
        <v>42</v>
      </c>
      <c r="B5436">
        <v>2001</v>
      </c>
      <c r="C5436">
        <v>3000</v>
      </c>
      <c r="D5436" t="s">
        <v>531</v>
      </c>
      <c r="E5436" t="s">
        <v>580</v>
      </c>
      <c r="F5436" t="s">
        <v>1969</v>
      </c>
    </row>
    <row r="5437" spans="1:6" x14ac:dyDescent="0.25">
      <c r="A5437">
        <v>42</v>
      </c>
      <c r="B5437">
        <v>2001</v>
      </c>
      <c r="C5437">
        <v>3000</v>
      </c>
      <c r="D5437" t="s">
        <v>531</v>
      </c>
      <c r="E5437" t="s">
        <v>582</v>
      </c>
      <c r="F5437" t="s">
        <v>1970</v>
      </c>
    </row>
    <row r="5438" spans="1:6" x14ac:dyDescent="0.25">
      <c r="A5438">
        <v>42</v>
      </c>
      <c r="B5438">
        <v>3001</v>
      </c>
      <c r="C5438">
        <v>4000</v>
      </c>
      <c r="D5438" t="s">
        <v>244</v>
      </c>
      <c r="E5438" t="s">
        <v>265</v>
      </c>
      <c r="F5438" t="s">
        <v>1959</v>
      </c>
    </row>
    <row r="5439" spans="1:6" x14ac:dyDescent="0.25">
      <c r="A5439">
        <v>42</v>
      </c>
      <c r="B5439">
        <v>3001</v>
      </c>
      <c r="C5439">
        <v>4000</v>
      </c>
      <c r="D5439" t="s">
        <v>244</v>
      </c>
      <c r="E5439" t="s">
        <v>581</v>
      </c>
      <c r="F5439" t="s">
        <v>1974</v>
      </c>
    </row>
    <row r="5440" spans="1:6" x14ac:dyDescent="0.25">
      <c r="A5440">
        <v>42</v>
      </c>
      <c r="B5440">
        <v>3001</v>
      </c>
      <c r="C5440">
        <v>4000</v>
      </c>
      <c r="D5440" t="s">
        <v>244</v>
      </c>
      <c r="E5440" t="s">
        <v>575</v>
      </c>
      <c r="F5440" t="s">
        <v>1961</v>
      </c>
    </row>
    <row r="5441" spans="1:6" x14ac:dyDescent="0.25">
      <c r="A5441">
        <v>42</v>
      </c>
      <c r="B5441">
        <v>3001</v>
      </c>
      <c r="C5441">
        <v>4000</v>
      </c>
      <c r="D5441" t="s">
        <v>244</v>
      </c>
      <c r="E5441" t="s">
        <v>120</v>
      </c>
      <c r="F5441" t="s">
        <v>1972</v>
      </c>
    </row>
    <row r="5442" spans="1:6" x14ac:dyDescent="0.25">
      <c r="A5442">
        <v>42</v>
      </c>
      <c r="B5442">
        <v>3001</v>
      </c>
      <c r="C5442">
        <v>4000</v>
      </c>
      <c r="D5442" t="s">
        <v>244</v>
      </c>
      <c r="E5442" t="s">
        <v>142</v>
      </c>
      <c r="F5442" t="s">
        <v>1963</v>
      </c>
    </row>
    <row r="5443" spans="1:6" x14ac:dyDescent="0.25">
      <c r="A5443">
        <v>42</v>
      </c>
      <c r="B5443">
        <v>3001</v>
      </c>
      <c r="C5443">
        <v>4000</v>
      </c>
      <c r="D5443" t="s">
        <v>244</v>
      </c>
      <c r="E5443" t="s">
        <v>163</v>
      </c>
      <c r="F5443" t="s">
        <v>1964</v>
      </c>
    </row>
    <row r="5444" spans="1:6" x14ac:dyDescent="0.25">
      <c r="A5444">
        <v>42</v>
      </c>
      <c r="B5444">
        <v>3001</v>
      </c>
      <c r="C5444">
        <v>4000</v>
      </c>
      <c r="D5444" t="s">
        <v>244</v>
      </c>
      <c r="E5444" t="s">
        <v>576</v>
      </c>
      <c r="F5444" t="s">
        <v>1965</v>
      </c>
    </row>
    <row r="5445" spans="1:6" x14ac:dyDescent="0.25">
      <c r="A5445">
        <v>42</v>
      </c>
      <c r="B5445">
        <v>3001</v>
      </c>
      <c r="C5445">
        <v>4000</v>
      </c>
      <c r="D5445" t="s">
        <v>244</v>
      </c>
      <c r="E5445" t="s">
        <v>577</v>
      </c>
      <c r="F5445" t="s">
        <v>1966</v>
      </c>
    </row>
    <row r="5446" spans="1:6" x14ac:dyDescent="0.25">
      <c r="A5446">
        <v>42</v>
      </c>
      <c r="B5446">
        <v>3001</v>
      </c>
      <c r="C5446">
        <v>4000</v>
      </c>
      <c r="D5446" t="s">
        <v>244</v>
      </c>
      <c r="E5446" t="s">
        <v>578</v>
      </c>
      <c r="F5446" t="s">
        <v>1967</v>
      </c>
    </row>
    <row r="5447" spans="1:6" x14ac:dyDescent="0.25">
      <c r="A5447">
        <v>42</v>
      </c>
      <c r="B5447">
        <v>3001</v>
      </c>
      <c r="C5447">
        <v>4000</v>
      </c>
      <c r="D5447" t="s">
        <v>244</v>
      </c>
      <c r="E5447" t="s">
        <v>579</v>
      </c>
      <c r="F5447" t="s">
        <v>1968</v>
      </c>
    </row>
    <row r="5448" spans="1:6" x14ac:dyDescent="0.25">
      <c r="A5448">
        <v>42</v>
      </c>
      <c r="B5448">
        <v>3001</v>
      </c>
      <c r="C5448">
        <v>4000</v>
      </c>
      <c r="D5448" t="s">
        <v>244</v>
      </c>
      <c r="E5448" t="s">
        <v>580</v>
      </c>
      <c r="F5448" t="s">
        <v>1982</v>
      </c>
    </row>
    <row r="5449" spans="1:6" x14ac:dyDescent="0.25">
      <c r="A5449">
        <v>42</v>
      </c>
      <c r="B5449">
        <v>3001</v>
      </c>
      <c r="C5449">
        <v>4000</v>
      </c>
      <c r="D5449" t="s">
        <v>244</v>
      </c>
      <c r="E5449" t="s">
        <v>582</v>
      </c>
      <c r="F5449" t="s">
        <v>1970</v>
      </c>
    </row>
    <row r="5450" spans="1:6" x14ac:dyDescent="0.25">
      <c r="A5450">
        <v>42</v>
      </c>
      <c r="B5450">
        <v>4001</v>
      </c>
      <c r="C5450">
        <v>5000</v>
      </c>
      <c r="D5450" t="s">
        <v>532</v>
      </c>
      <c r="E5450" t="s">
        <v>265</v>
      </c>
      <c r="F5450" t="s">
        <v>1959</v>
      </c>
    </row>
    <row r="5451" spans="1:6" x14ac:dyDescent="0.25">
      <c r="A5451">
        <v>42</v>
      </c>
      <c r="B5451">
        <v>4001</v>
      </c>
      <c r="C5451">
        <v>5000</v>
      </c>
      <c r="D5451" t="s">
        <v>532</v>
      </c>
      <c r="E5451" t="s">
        <v>581</v>
      </c>
      <c r="F5451" t="s">
        <v>1960</v>
      </c>
    </row>
    <row r="5452" spans="1:6" x14ac:dyDescent="0.25">
      <c r="A5452">
        <v>42</v>
      </c>
      <c r="B5452">
        <v>4001</v>
      </c>
      <c r="C5452">
        <v>5000</v>
      </c>
      <c r="D5452" t="s">
        <v>532</v>
      </c>
      <c r="E5452" t="s">
        <v>575</v>
      </c>
      <c r="F5452" t="s">
        <v>1961</v>
      </c>
    </row>
    <row r="5453" spans="1:6" x14ac:dyDescent="0.25">
      <c r="A5453">
        <v>42</v>
      </c>
      <c r="B5453">
        <v>4001</v>
      </c>
      <c r="C5453">
        <v>5000</v>
      </c>
      <c r="D5453" t="s">
        <v>532</v>
      </c>
      <c r="E5453" t="s">
        <v>120</v>
      </c>
      <c r="F5453" t="s">
        <v>1972</v>
      </c>
    </row>
    <row r="5454" spans="1:6" x14ac:dyDescent="0.25">
      <c r="A5454">
        <v>42</v>
      </c>
      <c r="B5454">
        <v>4001</v>
      </c>
      <c r="C5454">
        <v>5000</v>
      </c>
      <c r="D5454" t="s">
        <v>532</v>
      </c>
      <c r="E5454" t="s">
        <v>142</v>
      </c>
      <c r="F5454" t="s">
        <v>1963</v>
      </c>
    </row>
    <row r="5455" spans="1:6" x14ac:dyDescent="0.25">
      <c r="A5455">
        <v>42</v>
      </c>
      <c r="B5455">
        <v>4001</v>
      </c>
      <c r="C5455">
        <v>5000</v>
      </c>
      <c r="D5455" t="s">
        <v>532</v>
      </c>
      <c r="E5455" t="s">
        <v>163</v>
      </c>
      <c r="F5455" t="s">
        <v>1964</v>
      </c>
    </row>
    <row r="5456" spans="1:6" x14ac:dyDescent="0.25">
      <c r="A5456">
        <v>42</v>
      </c>
      <c r="B5456">
        <v>4001</v>
      </c>
      <c r="C5456">
        <v>5000</v>
      </c>
      <c r="D5456" t="s">
        <v>532</v>
      </c>
      <c r="E5456" t="s">
        <v>576</v>
      </c>
      <c r="F5456" t="s">
        <v>1965</v>
      </c>
    </row>
    <row r="5457" spans="1:6" x14ac:dyDescent="0.25">
      <c r="A5457">
        <v>42</v>
      </c>
      <c r="B5457">
        <v>4001</v>
      </c>
      <c r="C5457">
        <v>5000</v>
      </c>
      <c r="D5457" t="s">
        <v>532</v>
      </c>
      <c r="E5457" t="s">
        <v>577</v>
      </c>
      <c r="F5457" t="s">
        <v>1966</v>
      </c>
    </row>
    <row r="5458" spans="1:6" x14ac:dyDescent="0.25">
      <c r="A5458">
        <v>42</v>
      </c>
      <c r="B5458">
        <v>4001</v>
      </c>
      <c r="C5458">
        <v>5000</v>
      </c>
      <c r="D5458" t="s">
        <v>532</v>
      </c>
      <c r="E5458" t="s">
        <v>578</v>
      </c>
      <c r="F5458" t="s">
        <v>1967</v>
      </c>
    </row>
    <row r="5459" spans="1:6" x14ac:dyDescent="0.25">
      <c r="A5459">
        <v>42</v>
      </c>
      <c r="B5459">
        <v>4001</v>
      </c>
      <c r="C5459">
        <v>5000</v>
      </c>
      <c r="D5459" t="s">
        <v>532</v>
      </c>
      <c r="E5459" t="s">
        <v>579</v>
      </c>
      <c r="F5459" t="s">
        <v>1968</v>
      </c>
    </row>
    <row r="5460" spans="1:6" x14ac:dyDescent="0.25">
      <c r="A5460">
        <v>42</v>
      </c>
      <c r="B5460">
        <v>4001</v>
      </c>
      <c r="C5460">
        <v>5000</v>
      </c>
      <c r="D5460" t="s">
        <v>532</v>
      </c>
      <c r="E5460" t="s">
        <v>580</v>
      </c>
      <c r="F5460" t="s">
        <v>1969</v>
      </c>
    </row>
    <row r="5461" spans="1:6" x14ac:dyDescent="0.25">
      <c r="A5461">
        <v>42</v>
      </c>
      <c r="B5461">
        <v>4001</v>
      </c>
      <c r="C5461">
        <v>5000</v>
      </c>
      <c r="D5461" t="s">
        <v>532</v>
      </c>
      <c r="E5461" t="s">
        <v>582</v>
      </c>
      <c r="F5461" t="s">
        <v>1970</v>
      </c>
    </row>
    <row r="5462" spans="1:6" x14ac:dyDescent="0.25">
      <c r="A5462">
        <v>42</v>
      </c>
      <c r="B5462">
        <v>5001</v>
      </c>
      <c r="C5462">
        <v>6000</v>
      </c>
      <c r="D5462" t="s">
        <v>533</v>
      </c>
      <c r="E5462" t="s">
        <v>265</v>
      </c>
      <c r="F5462" t="s">
        <v>1959</v>
      </c>
    </row>
    <row r="5463" spans="1:6" x14ac:dyDescent="0.25">
      <c r="A5463">
        <v>42</v>
      </c>
      <c r="B5463">
        <v>5001</v>
      </c>
      <c r="C5463">
        <v>6000</v>
      </c>
      <c r="D5463" t="s">
        <v>533</v>
      </c>
      <c r="E5463" t="s">
        <v>581</v>
      </c>
      <c r="F5463" t="s">
        <v>2013</v>
      </c>
    </row>
    <row r="5464" spans="1:6" x14ac:dyDescent="0.25">
      <c r="A5464">
        <v>42</v>
      </c>
      <c r="B5464">
        <v>5001</v>
      </c>
      <c r="C5464">
        <v>6000</v>
      </c>
      <c r="D5464" t="s">
        <v>533</v>
      </c>
      <c r="E5464" t="s">
        <v>575</v>
      </c>
      <c r="F5464" t="s">
        <v>1961</v>
      </c>
    </row>
    <row r="5465" spans="1:6" x14ac:dyDescent="0.25">
      <c r="A5465">
        <v>42</v>
      </c>
      <c r="B5465">
        <v>5001</v>
      </c>
      <c r="C5465">
        <v>6000</v>
      </c>
      <c r="D5465" t="s">
        <v>533</v>
      </c>
      <c r="E5465" t="s">
        <v>120</v>
      </c>
      <c r="F5465" t="s">
        <v>1972</v>
      </c>
    </row>
    <row r="5466" spans="1:6" x14ac:dyDescent="0.25">
      <c r="A5466">
        <v>42</v>
      </c>
      <c r="B5466">
        <v>5001</v>
      </c>
      <c r="C5466">
        <v>6000</v>
      </c>
      <c r="D5466" t="s">
        <v>533</v>
      </c>
      <c r="E5466" t="s">
        <v>142</v>
      </c>
      <c r="F5466" t="s">
        <v>1963</v>
      </c>
    </row>
    <row r="5467" spans="1:6" x14ac:dyDescent="0.25">
      <c r="A5467">
        <v>42</v>
      </c>
      <c r="B5467">
        <v>5001</v>
      </c>
      <c r="C5467">
        <v>6000</v>
      </c>
      <c r="D5467" t="s">
        <v>533</v>
      </c>
      <c r="E5467" t="s">
        <v>163</v>
      </c>
      <c r="F5467" t="s">
        <v>1964</v>
      </c>
    </row>
    <row r="5468" spans="1:6" x14ac:dyDescent="0.25">
      <c r="A5468">
        <v>42</v>
      </c>
      <c r="B5468">
        <v>5001</v>
      </c>
      <c r="C5468">
        <v>6000</v>
      </c>
      <c r="D5468" t="s">
        <v>533</v>
      </c>
      <c r="E5468" t="s">
        <v>576</v>
      </c>
      <c r="F5468" t="s">
        <v>1965</v>
      </c>
    </row>
    <row r="5469" spans="1:6" x14ac:dyDescent="0.25">
      <c r="A5469">
        <v>42</v>
      </c>
      <c r="B5469">
        <v>5001</v>
      </c>
      <c r="C5469">
        <v>6000</v>
      </c>
      <c r="D5469" t="s">
        <v>533</v>
      </c>
      <c r="E5469" t="s">
        <v>577</v>
      </c>
      <c r="F5469" t="s">
        <v>1966</v>
      </c>
    </row>
    <row r="5470" spans="1:6" x14ac:dyDescent="0.25">
      <c r="A5470">
        <v>42</v>
      </c>
      <c r="B5470">
        <v>5001</v>
      </c>
      <c r="C5470">
        <v>6000</v>
      </c>
      <c r="D5470" t="s">
        <v>533</v>
      </c>
      <c r="E5470" t="s">
        <v>578</v>
      </c>
      <c r="F5470" t="s">
        <v>1998</v>
      </c>
    </row>
    <row r="5471" spans="1:6" x14ac:dyDescent="0.25">
      <c r="A5471">
        <v>42</v>
      </c>
      <c r="B5471">
        <v>5001</v>
      </c>
      <c r="C5471">
        <v>6000</v>
      </c>
      <c r="D5471" t="s">
        <v>533</v>
      </c>
      <c r="E5471" t="s">
        <v>579</v>
      </c>
      <c r="F5471" t="s">
        <v>1999</v>
      </c>
    </row>
    <row r="5472" spans="1:6" x14ac:dyDescent="0.25">
      <c r="A5472">
        <v>42</v>
      </c>
      <c r="B5472">
        <v>5001</v>
      </c>
      <c r="C5472">
        <v>6000</v>
      </c>
      <c r="D5472" t="s">
        <v>533</v>
      </c>
      <c r="E5472" t="s">
        <v>580</v>
      </c>
      <c r="F5472" t="s">
        <v>2017</v>
      </c>
    </row>
    <row r="5473" spans="1:6" x14ac:dyDescent="0.25">
      <c r="A5473">
        <v>42</v>
      </c>
      <c r="B5473">
        <v>5001</v>
      </c>
      <c r="C5473">
        <v>6000</v>
      </c>
      <c r="D5473" t="s">
        <v>533</v>
      </c>
      <c r="E5473" t="s">
        <v>582</v>
      </c>
      <c r="F5473" t="s">
        <v>1970</v>
      </c>
    </row>
    <row r="5474" spans="1:6" x14ac:dyDescent="0.25">
      <c r="A5474">
        <v>42</v>
      </c>
      <c r="B5474">
        <v>6001</v>
      </c>
      <c r="C5474">
        <v>7000</v>
      </c>
      <c r="D5474" t="s">
        <v>534</v>
      </c>
      <c r="E5474" t="s">
        <v>265</v>
      </c>
      <c r="F5474" t="s">
        <v>1959</v>
      </c>
    </row>
    <row r="5475" spans="1:6" x14ac:dyDescent="0.25">
      <c r="A5475">
        <v>42</v>
      </c>
      <c r="B5475">
        <v>6001</v>
      </c>
      <c r="C5475">
        <v>7000</v>
      </c>
      <c r="D5475" t="s">
        <v>534</v>
      </c>
      <c r="E5475" t="s">
        <v>581</v>
      </c>
      <c r="F5475" t="s">
        <v>2013</v>
      </c>
    </row>
    <row r="5476" spans="1:6" x14ac:dyDescent="0.25">
      <c r="A5476">
        <v>42</v>
      </c>
      <c r="B5476">
        <v>6001</v>
      </c>
      <c r="C5476">
        <v>7000</v>
      </c>
      <c r="D5476" t="s">
        <v>534</v>
      </c>
      <c r="E5476" t="s">
        <v>575</v>
      </c>
      <c r="F5476" t="s">
        <v>1961</v>
      </c>
    </row>
    <row r="5477" spans="1:6" x14ac:dyDescent="0.25">
      <c r="A5477">
        <v>42</v>
      </c>
      <c r="B5477">
        <v>6001</v>
      </c>
      <c r="C5477">
        <v>7000</v>
      </c>
      <c r="D5477" t="s">
        <v>534</v>
      </c>
      <c r="E5477" t="s">
        <v>120</v>
      </c>
      <c r="F5477" t="s">
        <v>1972</v>
      </c>
    </row>
    <row r="5478" spans="1:6" x14ac:dyDescent="0.25">
      <c r="A5478">
        <v>42</v>
      </c>
      <c r="B5478">
        <v>6001</v>
      </c>
      <c r="C5478">
        <v>7000</v>
      </c>
      <c r="D5478" t="s">
        <v>534</v>
      </c>
      <c r="E5478" t="s">
        <v>142</v>
      </c>
      <c r="F5478" t="s">
        <v>1963</v>
      </c>
    </row>
    <row r="5479" spans="1:6" x14ac:dyDescent="0.25">
      <c r="A5479">
        <v>42</v>
      </c>
      <c r="B5479">
        <v>6001</v>
      </c>
      <c r="C5479">
        <v>7000</v>
      </c>
      <c r="D5479" t="s">
        <v>534</v>
      </c>
      <c r="E5479" t="s">
        <v>163</v>
      </c>
      <c r="F5479" t="s">
        <v>1964</v>
      </c>
    </row>
    <row r="5480" spans="1:6" x14ac:dyDescent="0.25">
      <c r="A5480">
        <v>42</v>
      </c>
      <c r="B5480">
        <v>6001</v>
      </c>
      <c r="C5480">
        <v>7000</v>
      </c>
      <c r="D5480" t="s">
        <v>534</v>
      </c>
      <c r="E5480" t="s">
        <v>576</v>
      </c>
      <c r="F5480" t="s">
        <v>1965</v>
      </c>
    </row>
    <row r="5481" spans="1:6" x14ac:dyDescent="0.25">
      <c r="A5481">
        <v>42</v>
      </c>
      <c r="B5481">
        <v>6001</v>
      </c>
      <c r="C5481">
        <v>7000</v>
      </c>
      <c r="D5481" t="s">
        <v>534</v>
      </c>
      <c r="E5481" t="s">
        <v>577</v>
      </c>
      <c r="F5481" t="s">
        <v>1966</v>
      </c>
    </row>
    <row r="5482" spans="1:6" x14ac:dyDescent="0.25">
      <c r="A5482">
        <v>42</v>
      </c>
      <c r="B5482">
        <v>6001</v>
      </c>
      <c r="C5482">
        <v>7000</v>
      </c>
      <c r="D5482" t="s">
        <v>534</v>
      </c>
      <c r="E5482" t="s">
        <v>578</v>
      </c>
      <c r="F5482" t="s">
        <v>1967</v>
      </c>
    </row>
    <row r="5483" spans="1:6" x14ac:dyDescent="0.25">
      <c r="A5483">
        <v>42</v>
      </c>
      <c r="B5483">
        <v>6001</v>
      </c>
      <c r="C5483">
        <v>7000</v>
      </c>
      <c r="D5483" t="s">
        <v>534</v>
      </c>
      <c r="E5483" t="s">
        <v>579</v>
      </c>
      <c r="F5483" t="s">
        <v>1968</v>
      </c>
    </row>
    <row r="5484" spans="1:6" x14ac:dyDescent="0.25">
      <c r="A5484">
        <v>42</v>
      </c>
      <c r="B5484">
        <v>6001</v>
      </c>
      <c r="C5484">
        <v>7000</v>
      </c>
      <c r="D5484" t="s">
        <v>534</v>
      </c>
      <c r="E5484" t="s">
        <v>580</v>
      </c>
      <c r="F5484" t="s">
        <v>1969</v>
      </c>
    </row>
    <row r="5485" spans="1:6" x14ac:dyDescent="0.25">
      <c r="A5485">
        <v>42</v>
      </c>
      <c r="B5485">
        <v>6001</v>
      </c>
      <c r="C5485">
        <v>7000</v>
      </c>
      <c r="D5485" t="s">
        <v>534</v>
      </c>
      <c r="E5485" t="s">
        <v>582</v>
      </c>
      <c r="F5485" t="s">
        <v>1970</v>
      </c>
    </row>
    <row r="5486" spans="1:6" x14ac:dyDescent="0.25">
      <c r="A5486">
        <v>42</v>
      </c>
      <c r="B5486">
        <v>7001</v>
      </c>
      <c r="C5486">
        <v>8000</v>
      </c>
      <c r="D5486" t="s">
        <v>66</v>
      </c>
      <c r="E5486" t="s">
        <v>265</v>
      </c>
      <c r="F5486" t="s">
        <v>1959</v>
      </c>
    </row>
    <row r="5487" spans="1:6" x14ac:dyDescent="0.25">
      <c r="A5487">
        <v>42</v>
      </c>
      <c r="B5487">
        <v>7001</v>
      </c>
      <c r="C5487">
        <v>8000</v>
      </c>
      <c r="D5487" t="s">
        <v>66</v>
      </c>
      <c r="E5487" t="s">
        <v>581</v>
      </c>
      <c r="F5487" t="s">
        <v>1974</v>
      </c>
    </row>
    <row r="5488" spans="1:6" x14ac:dyDescent="0.25">
      <c r="A5488">
        <v>42</v>
      </c>
      <c r="B5488">
        <v>7001</v>
      </c>
      <c r="C5488">
        <v>8000</v>
      </c>
      <c r="D5488" t="s">
        <v>66</v>
      </c>
      <c r="E5488" t="s">
        <v>575</v>
      </c>
      <c r="F5488" t="s">
        <v>1961</v>
      </c>
    </row>
    <row r="5489" spans="1:6" x14ac:dyDescent="0.25">
      <c r="A5489">
        <v>42</v>
      </c>
      <c r="B5489">
        <v>7001</v>
      </c>
      <c r="C5489">
        <v>8000</v>
      </c>
      <c r="D5489" t="s">
        <v>66</v>
      </c>
      <c r="E5489" t="s">
        <v>120</v>
      </c>
      <c r="F5489" t="s">
        <v>2015</v>
      </c>
    </row>
    <row r="5490" spans="1:6" x14ac:dyDescent="0.25">
      <c r="A5490">
        <v>42</v>
      </c>
      <c r="B5490">
        <v>7001</v>
      </c>
      <c r="C5490">
        <v>8000</v>
      </c>
      <c r="D5490" t="s">
        <v>66</v>
      </c>
      <c r="E5490" t="s">
        <v>142</v>
      </c>
      <c r="F5490" t="s">
        <v>1987</v>
      </c>
    </row>
    <row r="5491" spans="1:6" x14ac:dyDescent="0.25">
      <c r="A5491">
        <v>42</v>
      </c>
      <c r="B5491">
        <v>7001</v>
      </c>
      <c r="C5491">
        <v>8000</v>
      </c>
      <c r="D5491" t="s">
        <v>66</v>
      </c>
      <c r="E5491" t="s">
        <v>163</v>
      </c>
      <c r="F5491" t="s">
        <v>1993</v>
      </c>
    </row>
    <row r="5492" spans="1:6" x14ac:dyDescent="0.25">
      <c r="A5492">
        <v>42</v>
      </c>
      <c r="B5492">
        <v>7001</v>
      </c>
      <c r="C5492">
        <v>8000</v>
      </c>
      <c r="D5492" t="s">
        <v>66</v>
      </c>
      <c r="E5492" t="s">
        <v>576</v>
      </c>
      <c r="F5492" t="s">
        <v>1988</v>
      </c>
    </row>
    <row r="5493" spans="1:6" x14ac:dyDescent="0.25">
      <c r="A5493">
        <v>42</v>
      </c>
      <c r="B5493">
        <v>7001</v>
      </c>
      <c r="C5493">
        <v>8000</v>
      </c>
      <c r="D5493" t="s">
        <v>66</v>
      </c>
      <c r="E5493" t="s">
        <v>577</v>
      </c>
      <c r="F5493" t="s">
        <v>1966</v>
      </c>
    </row>
    <row r="5494" spans="1:6" x14ac:dyDescent="0.25">
      <c r="A5494">
        <v>42</v>
      </c>
      <c r="B5494">
        <v>7001</v>
      </c>
      <c r="C5494">
        <v>8000</v>
      </c>
      <c r="D5494" t="s">
        <v>66</v>
      </c>
      <c r="E5494" t="s">
        <v>578</v>
      </c>
      <c r="F5494" t="s">
        <v>1998</v>
      </c>
    </row>
    <row r="5495" spans="1:6" x14ac:dyDescent="0.25">
      <c r="A5495">
        <v>42</v>
      </c>
      <c r="B5495">
        <v>7001</v>
      </c>
      <c r="C5495">
        <v>8000</v>
      </c>
      <c r="D5495" t="s">
        <v>66</v>
      </c>
      <c r="E5495" t="s">
        <v>579</v>
      </c>
      <c r="F5495" t="s">
        <v>2012</v>
      </c>
    </row>
    <row r="5496" spans="1:6" x14ac:dyDescent="0.25">
      <c r="A5496">
        <v>42</v>
      </c>
      <c r="B5496">
        <v>7001</v>
      </c>
      <c r="C5496">
        <v>8000</v>
      </c>
      <c r="D5496" t="s">
        <v>66</v>
      </c>
      <c r="E5496" t="s">
        <v>580</v>
      </c>
      <c r="F5496" t="s">
        <v>2000</v>
      </c>
    </row>
    <row r="5497" spans="1:6" x14ac:dyDescent="0.25">
      <c r="A5497">
        <v>42</v>
      </c>
      <c r="B5497">
        <v>7001</v>
      </c>
      <c r="C5497">
        <v>8000</v>
      </c>
      <c r="D5497" t="s">
        <v>66</v>
      </c>
      <c r="E5497" t="s">
        <v>582</v>
      </c>
      <c r="F5497" t="s">
        <v>1989</v>
      </c>
    </row>
    <row r="5498" spans="1:6" x14ac:dyDescent="0.25">
      <c r="A5498">
        <v>42</v>
      </c>
      <c r="B5498">
        <v>8001</v>
      </c>
      <c r="C5498">
        <v>9000</v>
      </c>
      <c r="D5498" t="s">
        <v>272</v>
      </c>
      <c r="E5498" t="s">
        <v>265</v>
      </c>
      <c r="F5498" t="s">
        <v>1959</v>
      </c>
    </row>
    <row r="5499" spans="1:6" x14ac:dyDescent="0.25">
      <c r="A5499">
        <v>42</v>
      </c>
      <c r="B5499">
        <v>8001</v>
      </c>
      <c r="C5499">
        <v>9000</v>
      </c>
      <c r="D5499" t="s">
        <v>272</v>
      </c>
      <c r="E5499" t="s">
        <v>581</v>
      </c>
      <c r="F5499" t="s">
        <v>2009</v>
      </c>
    </row>
    <row r="5500" spans="1:6" x14ac:dyDescent="0.25">
      <c r="A5500">
        <v>42</v>
      </c>
      <c r="B5500">
        <v>8001</v>
      </c>
      <c r="C5500">
        <v>9000</v>
      </c>
      <c r="D5500" t="s">
        <v>272</v>
      </c>
      <c r="E5500" t="s">
        <v>575</v>
      </c>
      <c r="F5500" t="s">
        <v>1961</v>
      </c>
    </row>
    <row r="5501" spans="1:6" x14ac:dyDescent="0.25">
      <c r="A5501">
        <v>42</v>
      </c>
      <c r="B5501">
        <v>8001</v>
      </c>
      <c r="C5501">
        <v>9000</v>
      </c>
      <c r="D5501" t="s">
        <v>272</v>
      </c>
      <c r="E5501" t="s">
        <v>120</v>
      </c>
      <c r="F5501" t="s">
        <v>1972</v>
      </c>
    </row>
    <row r="5502" spans="1:6" x14ac:dyDescent="0.25">
      <c r="A5502">
        <v>42</v>
      </c>
      <c r="B5502">
        <v>8001</v>
      </c>
      <c r="C5502">
        <v>9000</v>
      </c>
      <c r="D5502" t="s">
        <v>272</v>
      </c>
      <c r="E5502" t="s">
        <v>142</v>
      </c>
      <c r="F5502" t="s">
        <v>1963</v>
      </c>
    </row>
    <row r="5503" spans="1:6" x14ac:dyDescent="0.25">
      <c r="A5503">
        <v>42</v>
      </c>
      <c r="B5503">
        <v>8001</v>
      </c>
      <c r="C5503">
        <v>9000</v>
      </c>
      <c r="D5503" t="s">
        <v>272</v>
      </c>
      <c r="E5503" t="s">
        <v>163</v>
      </c>
      <c r="F5503" t="s">
        <v>1964</v>
      </c>
    </row>
    <row r="5504" spans="1:6" x14ac:dyDescent="0.25">
      <c r="A5504">
        <v>42</v>
      </c>
      <c r="B5504">
        <v>8001</v>
      </c>
      <c r="C5504">
        <v>9000</v>
      </c>
      <c r="D5504" t="s">
        <v>272</v>
      </c>
      <c r="E5504" t="s">
        <v>576</v>
      </c>
      <c r="F5504" t="s">
        <v>1965</v>
      </c>
    </row>
    <row r="5505" spans="1:6" x14ac:dyDescent="0.25">
      <c r="A5505">
        <v>42</v>
      </c>
      <c r="B5505">
        <v>8001</v>
      </c>
      <c r="C5505">
        <v>9000</v>
      </c>
      <c r="D5505" t="s">
        <v>272</v>
      </c>
      <c r="E5505" t="s">
        <v>577</v>
      </c>
      <c r="F5505" t="s">
        <v>1973</v>
      </c>
    </row>
    <row r="5506" spans="1:6" x14ac:dyDescent="0.25">
      <c r="A5506">
        <v>42</v>
      </c>
      <c r="B5506">
        <v>8001</v>
      </c>
      <c r="C5506">
        <v>9000</v>
      </c>
      <c r="D5506" t="s">
        <v>272</v>
      </c>
      <c r="E5506" t="s">
        <v>578</v>
      </c>
      <c r="F5506" t="s">
        <v>1967</v>
      </c>
    </row>
    <row r="5507" spans="1:6" x14ac:dyDescent="0.25">
      <c r="A5507">
        <v>42</v>
      </c>
      <c r="B5507">
        <v>8001</v>
      </c>
      <c r="C5507">
        <v>9000</v>
      </c>
      <c r="D5507" t="s">
        <v>272</v>
      </c>
      <c r="E5507" t="s">
        <v>579</v>
      </c>
      <c r="F5507" t="s">
        <v>1968</v>
      </c>
    </row>
    <row r="5508" spans="1:6" x14ac:dyDescent="0.25">
      <c r="A5508">
        <v>42</v>
      </c>
      <c r="B5508">
        <v>8001</v>
      </c>
      <c r="C5508">
        <v>9000</v>
      </c>
      <c r="D5508" t="s">
        <v>272</v>
      </c>
      <c r="E5508" t="s">
        <v>580</v>
      </c>
      <c r="F5508" t="s">
        <v>1969</v>
      </c>
    </row>
    <row r="5509" spans="1:6" x14ac:dyDescent="0.25">
      <c r="A5509">
        <v>42</v>
      </c>
      <c r="B5509">
        <v>8001</v>
      </c>
      <c r="C5509">
        <v>9000</v>
      </c>
      <c r="D5509" t="s">
        <v>272</v>
      </c>
      <c r="E5509" t="s">
        <v>582</v>
      </c>
      <c r="F5509" t="s">
        <v>1970</v>
      </c>
    </row>
    <row r="5510" spans="1:6" x14ac:dyDescent="0.25">
      <c r="A5510">
        <v>42</v>
      </c>
      <c r="B5510">
        <v>9001</v>
      </c>
      <c r="C5510">
        <v>10000</v>
      </c>
      <c r="D5510" t="s">
        <v>535</v>
      </c>
      <c r="E5510" t="s">
        <v>265</v>
      </c>
      <c r="F5510" t="s">
        <v>1959</v>
      </c>
    </row>
    <row r="5511" spans="1:6" x14ac:dyDescent="0.25">
      <c r="A5511">
        <v>42</v>
      </c>
      <c r="B5511">
        <v>9001</v>
      </c>
      <c r="C5511">
        <v>10000</v>
      </c>
      <c r="D5511" t="s">
        <v>535</v>
      </c>
      <c r="E5511" t="s">
        <v>581</v>
      </c>
      <c r="F5511" t="s">
        <v>1960</v>
      </c>
    </row>
    <row r="5512" spans="1:6" x14ac:dyDescent="0.25">
      <c r="A5512">
        <v>42</v>
      </c>
      <c r="B5512">
        <v>9001</v>
      </c>
      <c r="C5512">
        <v>10000</v>
      </c>
      <c r="D5512" t="s">
        <v>535</v>
      </c>
      <c r="E5512" t="s">
        <v>575</v>
      </c>
      <c r="F5512" t="s">
        <v>1961</v>
      </c>
    </row>
    <row r="5513" spans="1:6" x14ac:dyDescent="0.25">
      <c r="A5513">
        <v>42</v>
      </c>
      <c r="B5513">
        <v>9001</v>
      </c>
      <c r="C5513">
        <v>10000</v>
      </c>
      <c r="D5513" t="s">
        <v>535</v>
      </c>
      <c r="E5513" t="s">
        <v>120</v>
      </c>
      <c r="F5513" t="s">
        <v>1972</v>
      </c>
    </row>
    <row r="5514" spans="1:6" x14ac:dyDescent="0.25">
      <c r="A5514">
        <v>42</v>
      </c>
      <c r="B5514">
        <v>9001</v>
      </c>
      <c r="C5514">
        <v>10000</v>
      </c>
      <c r="D5514" t="s">
        <v>535</v>
      </c>
      <c r="E5514" t="s">
        <v>142</v>
      </c>
      <c r="F5514" t="s">
        <v>1963</v>
      </c>
    </row>
    <row r="5515" spans="1:6" x14ac:dyDescent="0.25">
      <c r="A5515">
        <v>42</v>
      </c>
      <c r="B5515">
        <v>9001</v>
      </c>
      <c r="C5515">
        <v>10000</v>
      </c>
      <c r="D5515" t="s">
        <v>535</v>
      </c>
      <c r="E5515" t="s">
        <v>163</v>
      </c>
      <c r="F5515" t="s">
        <v>1964</v>
      </c>
    </row>
    <row r="5516" spans="1:6" x14ac:dyDescent="0.25">
      <c r="A5516">
        <v>42</v>
      </c>
      <c r="B5516">
        <v>9001</v>
      </c>
      <c r="C5516">
        <v>10000</v>
      </c>
      <c r="D5516" t="s">
        <v>535</v>
      </c>
      <c r="E5516" t="s">
        <v>576</v>
      </c>
      <c r="F5516" t="s">
        <v>1965</v>
      </c>
    </row>
    <row r="5517" spans="1:6" x14ac:dyDescent="0.25">
      <c r="A5517">
        <v>42</v>
      </c>
      <c r="B5517">
        <v>9001</v>
      </c>
      <c r="C5517">
        <v>10000</v>
      </c>
      <c r="D5517" t="s">
        <v>535</v>
      </c>
      <c r="E5517" t="s">
        <v>577</v>
      </c>
      <c r="F5517" t="s">
        <v>1966</v>
      </c>
    </row>
    <row r="5518" spans="1:6" x14ac:dyDescent="0.25">
      <c r="A5518">
        <v>42</v>
      </c>
      <c r="B5518">
        <v>9001</v>
      </c>
      <c r="C5518">
        <v>10000</v>
      </c>
      <c r="D5518" t="s">
        <v>535</v>
      </c>
      <c r="E5518" t="s">
        <v>578</v>
      </c>
      <c r="F5518" t="s">
        <v>1967</v>
      </c>
    </row>
    <row r="5519" spans="1:6" x14ac:dyDescent="0.25">
      <c r="A5519">
        <v>42</v>
      </c>
      <c r="B5519">
        <v>9001</v>
      </c>
      <c r="C5519">
        <v>10000</v>
      </c>
      <c r="D5519" t="s">
        <v>535</v>
      </c>
      <c r="E5519" t="s">
        <v>579</v>
      </c>
      <c r="F5519" t="s">
        <v>1968</v>
      </c>
    </row>
    <row r="5520" spans="1:6" x14ac:dyDescent="0.25">
      <c r="A5520">
        <v>42</v>
      </c>
      <c r="B5520">
        <v>9001</v>
      </c>
      <c r="C5520">
        <v>10000</v>
      </c>
      <c r="D5520" t="s">
        <v>535</v>
      </c>
      <c r="E5520" t="s">
        <v>580</v>
      </c>
      <c r="F5520" t="s">
        <v>1969</v>
      </c>
    </row>
    <row r="5521" spans="1:6" x14ac:dyDescent="0.25">
      <c r="A5521">
        <v>42</v>
      </c>
      <c r="B5521">
        <v>9001</v>
      </c>
      <c r="C5521">
        <v>10000</v>
      </c>
      <c r="D5521" t="s">
        <v>535</v>
      </c>
      <c r="E5521" t="s">
        <v>582</v>
      </c>
      <c r="F5521" t="s">
        <v>1970</v>
      </c>
    </row>
    <row r="5522" spans="1:6" x14ac:dyDescent="0.25">
      <c r="A5522">
        <v>43</v>
      </c>
      <c r="B5522">
        <v>1</v>
      </c>
      <c r="C5522">
        <v>1000</v>
      </c>
      <c r="D5522" t="s">
        <v>536</v>
      </c>
      <c r="E5522" t="s">
        <v>265</v>
      </c>
      <c r="F5522" t="s">
        <v>1959</v>
      </c>
    </row>
    <row r="5523" spans="1:6" x14ac:dyDescent="0.25">
      <c r="A5523">
        <v>43</v>
      </c>
      <c r="B5523">
        <v>1</v>
      </c>
      <c r="C5523">
        <v>1000</v>
      </c>
      <c r="D5523" t="s">
        <v>536</v>
      </c>
      <c r="E5523" t="s">
        <v>581</v>
      </c>
      <c r="F5523" t="s">
        <v>1960</v>
      </c>
    </row>
    <row r="5524" spans="1:6" x14ac:dyDescent="0.25">
      <c r="A5524">
        <v>43</v>
      </c>
      <c r="B5524">
        <v>1</v>
      </c>
      <c r="C5524">
        <v>1000</v>
      </c>
      <c r="D5524" t="s">
        <v>536</v>
      </c>
      <c r="E5524" t="s">
        <v>575</v>
      </c>
      <c r="F5524" t="s">
        <v>1961</v>
      </c>
    </row>
    <row r="5525" spans="1:6" x14ac:dyDescent="0.25">
      <c r="A5525">
        <v>43</v>
      </c>
      <c r="B5525">
        <v>1</v>
      </c>
      <c r="C5525">
        <v>1000</v>
      </c>
      <c r="D5525" t="s">
        <v>536</v>
      </c>
      <c r="E5525" t="s">
        <v>120</v>
      </c>
      <c r="F5525" t="s">
        <v>1972</v>
      </c>
    </row>
    <row r="5526" spans="1:6" x14ac:dyDescent="0.25">
      <c r="A5526">
        <v>43</v>
      </c>
      <c r="B5526">
        <v>1</v>
      </c>
      <c r="C5526">
        <v>1000</v>
      </c>
      <c r="D5526" t="s">
        <v>536</v>
      </c>
      <c r="E5526" t="s">
        <v>142</v>
      </c>
      <c r="F5526" t="s">
        <v>1963</v>
      </c>
    </row>
    <row r="5527" spans="1:6" x14ac:dyDescent="0.25">
      <c r="A5527">
        <v>43</v>
      </c>
      <c r="B5527">
        <v>1</v>
      </c>
      <c r="C5527">
        <v>1000</v>
      </c>
      <c r="D5527" t="s">
        <v>536</v>
      </c>
      <c r="E5527" t="s">
        <v>163</v>
      </c>
      <c r="F5527" t="s">
        <v>1964</v>
      </c>
    </row>
    <row r="5528" spans="1:6" x14ac:dyDescent="0.25">
      <c r="A5528">
        <v>43</v>
      </c>
      <c r="B5528">
        <v>1</v>
      </c>
      <c r="C5528">
        <v>1000</v>
      </c>
      <c r="D5528" t="s">
        <v>536</v>
      </c>
      <c r="E5528" t="s">
        <v>576</v>
      </c>
      <c r="F5528" t="s">
        <v>1965</v>
      </c>
    </row>
    <row r="5529" spans="1:6" x14ac:dyDescent="0.25">
      <c r="A5529">
        <v>43</v>
      </c>
      <c r="B5529">
        <v>1</v>
      </c>
      <c r="C5529">
        <v>1000</v>
      </c>
      <c r="D5529" t="s">
        <v>536</v>
      </c>
      <c r="E5529" t="s">
        <v>577</v>
      </c>
      <c r="F5529" t="s">
        <v>1973</v>
      </c>
    </row>
    <row r="5530" spans="1:6" x14ac:dyDescent="0.25">
      <c r="A5530">
        <v>43</v>
      </c>
      <c r="B5530">
        <v>1</v>
      </c>
      <c r="C5530">
        <v>1000</v>
      </c>
      <c r="D5530" t="s">
        <v>536</v>
      </c>
      <c r="E5530" t="s">
        <v>578</v>
      </c>
      <c r="F5530" t="s">
        <v>1967</v>
      </c>
    </row>
    <row r="5531" spans="1:6" x14ac:dyDescent="0.25">
      <c r="A5531">
        <v>43</v>
      </c>
      <c r="B5531">
        <v>1</v>
      </c>
      <c r="C5531">
        <v>1000</v>
      </c>
      <c r="D5531" t="s">
        <v>536</v>
      </c>
      <c r="E5531" t="s">
        <v>579</v>
      </c>
      <c r="F5531" t="s">
        <v>1968</v>
      </c>
    </row>
    <row r="5532" spans="1:6" x14ac:dyDescent="0.25">
      <c r="A5532">
        <v>43</v>
      </c>
      <c r="B5532">
        <v>1</v>
      </c>
      <c r="C5532">
        <v>1000</v>
      </c>
      <c r="D5532" t="s">
        <v>536</v>
      </c>
      <c r="E5532" t="s">
        <v>580</v>
      </c>
      <c r="F5532" t="s">
        <v>1969</v>
      </c>
    </row>
    <row r="5533" spans="1:6" x14ac:dyDescent="0.25">
      <c r="A5533">
        <v>43</v>
      </c>
      <c r="B5533">
        <v>1</v>
      </c>
      <c r="C5533">
        <v>1000</v>
      </c>
      <c r="D5533" t="s">
        <v>536</v>
      </c>
      <c r="E5533" t="s">
        <v>582</v>
      </c>
      <c r="F5533" t="s">
        <v>1970</v>
      </c>
    </row>
    <row r="5534" spans="1:6" x14ac:dyDescent="0.25">
      <c r="A5534">
        <v>43</v>
      </c>
      <c r="B5534">
        <v>10001</v>
      </c>
      <c r="C5534">
        <v>11000</v>
      </c>
      <c r="D5534" t="s">
        <v>539</v>
      </c>
      <c r="E5534" t="s">
        <v>265</v>
      </c>
      <c r="F5534" t="s">
        <v>1959</v>
      </c>
    </row>
    <row r="5535" spans="1:6" x14ac:dyDescent="0.25">
      <c r="A5535">
        <v>43</v>
      </c>
      <c r="B5535">
        <v>10001</v>
      </c>
      <c r="C5535">
        <v>11000</v>
      </c>
      <c r="D5535" t="s">
        <v>539</v>
      </c>
      <c r="E5535" t="s">
        <v>581</v>
      </c>
      <c r="F5535" t="s">
        <v>1960</v>
      </c>
    </row>
    <row r="5536" spans="1:6" x14ac:dyDescent="0.25">
      <c r="A5536">
        <v>43</v>
      </c>
      <c r="B5536">
        <v>10001</v>
      </c>
      <c r="C5536">
        <v>11000</v>
      </c>
      <c r="D5536" t="s">
        <v>539</v>
      </c>
      <c r="E5536" t="s">
        <v>575</v>
      </c>
      <c r="F5536" t="s">
        <v>1961</v>
      </c>
    </row>
    <row r="5537" spans="1:6" x14ac:dyDescent="0.25">
      <c r="A5537">
        <v>43</v>
      </c>
      <c r="B5537">
        <v>10001</v>
      </c>
      <c r="C5537">
        <v>11000</v>
      </c>
      <c r="D5537" t="s">
        <v>539</v>
      </c>
      <c r="E5537" t="s">
        <v>120</v>
      </c>
      <c r="F5537" t="s">
        <v>1972</v>
      </c>
    </row>
    <row r="5538" spans="1:6" x14ac:dyDescent="0.25">
      <c r="A5538">
        <v>43</v>
      </c>
      <c r="B5538">
        <v>10001</v>
      </c>
      <c r="C5538">
        <v>11000</v>
      </c>
      <c r="D5538" t="s">
        <v>539</v>
      </c>
      <c r="E5538" t="s">
        <v>142</v>
      </c>
      <c r="F5538" t="s">
        <v>1963</v>
      </c>
    </row>
    <row r="5539" spans="1:6" x14ac:dyDescent="0.25">
      <c r="A5539">
        <v>43</v>
      </c>
      <c r="B5539">
        <v>10001</v>
      </c>
      <c r="C5539">
        <v>11000</v>
      </c>
      <c r="D5539" t="s">
        <v>539</v>
      </c>
      <c r="E5539" t="s">
        <v>163</v>
      </c>
      <c r="F5539" t="s">
        <v>1964</v>
      </c>
    </row>
    <row r="5540" spans="1:6" x14ac:dyDescent="0.25">
      <c r="A5540">
        <v>43</v>
      </c>
      <c r="B5540">
        <v>10001</v>
      </c>
      <c r="C5540">
        <v>11000</v>
      </c>
      <c r="D5540" t="s">
        <v>539</v>
      </c>
      <c r="E5540" t="s">
        <v>576</v>
      </c>
      <c r="F5540" t="s">
        <v>1965</v>
      </c>
    </row>
    <row r="5541" spans="1:6" x14ac:dyDescent="0.25">
      <c r="A5541">
        <v>43</v>
      </c>
      <c r="B5541">
        <v>10001</v>
      </c>
      <c r="C5541">
        <v>11000</v>
      </c>
      <c r="D5541" t="s">
        <v>539</v>
      </c>
      <c r="E5541" t="s">
        <v>577</v>
      </c>
      <c r="F5541" t="s">
        <v>1966</v>
      </c>
    </row>
    <row r="5542" spans="1:6" x14ac:dyDescent="0.25">
      <c r="A5542">
        <v>43</v>
      </c>
      <c r="B5542">
        <v>10001</v>
      </c>
      <c r="C5542">
        <v>11000</v>
      </c>
      <c r="D5542" t="s">
        <v>539</v>
      </c>
      <c r="E5542" t="s">
        <v>578</v>
      </c>
      <c r="F5542" t="s">
        <v>1967</v>
      </c>
    </row>
    <row r="5543" spans="1:6" x14ac:dyDescent="0.25">
      <c r="A5543">
        <v>43</v>
      </c>
      <c r="B5543">
        <v>10001</v>
      </c>
      <c r="C5543">
        <v>11000</v>
      </c>
      <c r="D5543" t="s">
        <v>539</v>
      </c>
      <c r="E5543" t="s">
        <v>579</v>
      </c>
      <c r="F5543" t="s">
        <v>1968</v>
      </c>
    </row>
    <row r="5544" spans="1:6" x14ac:dyDescent="0.25">
      <c r="A5544">
        <v>43</v>
      </c>
      <c r="B5544">
        <v>10001</v>
      </c>
      <c r="C5544">
        <v>11000</v>
      </c>
      <c r="D5544" t="s">
        <v>539</v>
      </c>
      <c r="E5544" t="s">
        <v>580</v>
      </c>
      <c r="F5544" t="s">
        <v>1969</v>
      </c>
    </row>
    <row r="5545" spans="1:6" x14ac:dyDescent="0.25">
      <c r="A5545">
        <v>43</v>
      </c>
      <c r="B5545">
        <v>10001</v>
      </c>
      <c r="C5545">
        <v>11000</v>
      </c>
      <c r="D5545" t="s">
        <v>539</v>
      </c>
      <c r="E5545" t="s">
        <v>582</v>
      </c>
      <c r="F5545" t="s">
        <v>1970</v>
      </c>
    </row>
    <row r="5546" spans="1:6" x14ac:dyDescent="0.25">
      <c r="A5546">
        <v>43</v>
      </c>
      <c r="B5546">
        <v>1001</v>
      </c>
      <c r="C5546">
        <v>2000</v>
      </c>
      <c r="D5546" t="s">
        <v>267</v>
      </c>
      <c r="E5546" t="s">
        <v>265</v>
      </c>
      <c r="F5546" t="s">
        <v>1959</v>
      </c>
    </row>
    <row r="5547" spans="1:6" x14ac:dyDescent="0.25">
      <c r="A5547">
        <v>43</v>
      </c>
      <c r="B5547">
        <v>1001</v>
      </c>
      <c r="C5547">
        <v>2000</v>
      </c>
      <c r="D5547" t="s">
        <v>267</v>
      </c>
      <c r="E5547" t="s">
        <v>581</v>
      </c>
      <c r="F5547" t="s">
        <v>1974</v>
      </c>
    </row>
    <row r="5548" spans="1:6" x14ac:dyDescent="0.25">
      <c r="A5548">
        <v>43</v>
      </c>
      <c r="B5548">
        <v>1001</v>
      </c>
      <c r="C5548">
        <v>2000</v>
      </c>
      <c r="D5548" t="s">
        <v>267</v>
      </c>
      <c r="E5548" t="s">
        <v>575</v>
      </c>
      <c r="F5548" t="s">
        <v>1961</v>
      </c>
    </row>
    <row r="5549" spans="1:6" x14ac:dyDescent="0.25">
      <c r="A5549">
        <v>43</v>
      </c>
      <c r="B5549">
        <v>1001</v>
      </c>
      <c r="C5549">
        <v>2000</v>
      </c>
      <c r="D5549" t="s">
        <v>267</v>
      </c>
      <c r="E5549" t="s">
        <v>120</v>
      </c>
      <c r="F5549" t="s">
        <v>1972</v>
      </c>
    </row>
    <row r="5550" spans="1:6" x14ac:dyDescent="0.25">
      <c r="A5550">
        <v>43</v>
      </c>
      <c r="B5550">
        <v>1001</v>
      </c>
      <c r="C5550">
        <v>2000</v>
      </c>
      <c r="D5550" t="s">
        <v>267</v>
      </c>
      <c r="E5550" t="s">
        <v>142</v>
      </c>
      <c r="F5550" t="s">
        <v>1963</v>
      </c>
    </row>
    <row r="5551" spans="1:6" x14ac:dyDescent="0.25">
      <c r="A5551">
        <v>43</v>
      </c>
      <c r="B5551">
        <v>1001</v>
      </c>
      <c r="C5551">
        <v>2000</v>
      </c>
      <c r="D5551" t="s">
        <v>267</v>
      </c>
      <c r="E5551" t="s">
        <v>163</v>
      </c>
      <c r="F5551" t="s">
        <v>1964</v>
      </c>
    </row>
    <row r="5552" spans="1:6" x14ac:dyDescent="0.25">
      <c r="A5552">
        <v>43</v>
      </c>
      <c r="B5552">
        <v>1001</v>
      </c>
      <c r="C5552">
        <v>2000</v>
      </c>
      <c r="D5552" t="s">
        <v>267</v>
      </c>
      <c r="E5552" t="s">
        <v>576</v>
      </c>
      <c r="F5552" t="s">
        <v>1965</v>
      </c>
    </row>
    <row r="5553" spans="1:6" x14ac:dyDescent="0.25">
      <c r="A5553">
        <v>43</v>
      </c>
      <c r="B5553">
        <v>1001</v>
      </c>
      <c r="C5553">
        <v>2000</v>
      </c>
      <c r="D5553" t="s">
        <v>267</v>
      </c>
      <c r="E5553" t="s">
        <v>577</v>
      </c>
      <c r="F5553" t="s">
        <v>1966</v>
      </c>
    </row>
    <row r="5554" spans="1:6" x14ac:dyDescent="0.25">
      <c r="A5554">
        <v>43</v>
      </c>
      <c r="B5554">
        <v>1001</v>
      </c>
      <c r="C5554">
        <v>2000</v>
      </c>
      <c r="D5554" t="s">
        <v>267</v>
      </c>
      <c r="E5554" t="s">
        <v>578</v>
      </c>
      <c r="F5554" t="s">
        <v>1967</v>
      </c>
    </row>
    <row r="5555" spans="1:6" x14ac:dyDescent="0.25">
      <c r="A5555">
        <v>43</v>
      </c>
      <c r="B5555">
        <v>1001</v>
      </c>
      <c r="C5555">
        <v>2000</v>
      </c>
      <c r="D5555" t="s">
        <v>267</v>
      </c>
      <c r="E5555" t="s">
        <v>579</v>
      </c>
      <c r="F5555" t="s">
        <v>1968</v>
      </c>
    </row>
    <row r="5556" spans="1:6" x14ac:dyDescent="0.25">
      <c r="A5556">
        <v>43</v>
      </c>
      <c r="B5556">
        <v>1001</v>
      </c>
      <c r="C5556">
        <v>2000</v>
      </c>
      <c r="D5556" t="s">
        <v>267</v>
      </c>
      <c r="E5556" t="s">
        <v>580</v>
      </c>
      <c r="F5556" t="s">
        <v>1969</v>
      </c>
    </row>
    <row r="5557" spans="1:6" x14ac:dyDescent="0.25">
      <c r="A5557">
        <v>43</v>
      </c>
      <c r="B5557">
        <v>1001</v>
      </c>
      <c r="C5557">
        <v>2000</v>
      </c>
      <c r="D5557" t="s">
        <v>267</v>
      </c>
      <c r="E5557" t="s">
        <v>582</v>
      </c>
      <c r="F5557" t="s">
        <v>1970</v>
      </c>
    </row>
    <row r="5558" spans="1:6" x14ac:dyDescent="0.25">
      <c r="A5558">
        <v>43</v>
      </c>
      <c r="B5558">
        <v>11001</v>
      </c>
      <c r="C5558">
        <v>12000</v>
      </c>
      <c r="D5558" t="s">
        <v>540</v>
      </c>
      <c r="E5558" t="s">
        <v>265</v>
      </c>
      <c r="F5558" t="s">
        <v>1959</v>
      </c>
    </row>
    <row r="5559" spans="1:6" x14ac:dyDescent="0.25">
      <c r="A5559">
        <v>43</v>
      </c>
      <c r="B5559">
        <v>11001</v>
      </c>
      <c r="C5559">
        <v>12000</v>
      </c>
      <c r="D5559" t="s">
        <v>540</v>
      </c>
      <c r="E5559" t="s">
        <v>581</v>
      </c>
      <c r="F5559" t="s">
        <v>1960</v>
      </c>
    </row>
    <row r="5560" spans="1:6" x14ac:dyDescent="0.25">
      <c r="A5560">
        <v>43</v>
      </c>
      <c r="B5560">
        <v>11001</v>
      </c>
      <c r="C5560">
        <v>12000</v>
      </c>
      <c r="D5560" t="s">
        <v>540</v>
      </c>
      <c r="E5560" t="s">
        <v>575</v>
      </c>
      <c r="F5560" t="s">
        <v>1961</v>
      </c>
    </row>
    <row r="5561" spans="1:6" x14ac:dyDescent="0.25">
      <c r="A5561">
        <v>43</v>
      </c>
      <c r="B5561">
        <v>11001</v>
      </c>
      <c r="C5561">
        <v>12000</v>
      </c>
      <c r="D5561" t="s">
        <v>540</v>
      </c>
      <c r="E5561" t="s">
        <v>120</v>
      </c>
      <c r="F5561" t="s">
        <v>1972</v>
      </c>
    </row>
    <row r="5562" spans="1:6" x14ac:dyDescent="0.25">
      <c r="A5562">
        <v>43</v>
      </c>
      <c r="B5562">
        <v>11001</v>
      </c>
      <c r="C5562">
        <v>12000</v>
      </c>
      <c r="D5562" t="s">
        <v>540</v>
      </c>
      <c r="E5562" t="s">
        <v>142</v>
      </c>
      <c r="F5562" t="s">
        <v>1963</v>
      </c>
    </row>
    <row r="5563" spans="1:6" x14ac:dyDescent="0.25">
      <c r="A5563">
        <v>43</v>
      </c>
      <c r="B5563">
        <v>11001</v>
      </c>
      <c r="C5563">
        <v>12000</v>
      </c>
      <c r="D5563" t="s">
        <v>540</v>
      </c>
      <c r="E5563" t="s">
        <v>163</v>
      </c>
      <c r="F5563" t="s">
        <v>1964</v>
      </c>
    </row>
    <row r="5564" spans="1:6" x14ac:dyDescent="0.25">
      <c r="A5564">
        <v>43</v>
      </c>
      <c r="B5564">
        <v>11001</v>
      </c>
      <c r="C5564">
        <v>12000</v>
      </c>
      <c r="D5564" t="s">
        <v>540</v>
      </c>
      <c r="E5564" t="s">
        <v>576</v>
      </c>
      <c r="F5564" t="s">
        <v>1965</v>
      </c>
    </row>
    <row r="5565" spans="1:6" x14ac:dyDescent="0.25">
      <c r="A5565">
        <v>43</v>
      </c>
      <c r="B5565">
        <v>11001</v>
      </c>
      <c r="C5565">
        <v>12000</v>
      </c>
      <c r="D5565" t="s">
        <v>540</v>
      </c>
      <c r="E5565" t="s">
        <v>577</v>
      </c>
      <c r="F5565" t="s">
        <v>1966</v>
      </c>
    </row>
    <row r="5566" spans="1:6" x14ac:dyDescent="0.25">
      <c r="A5566">
        <v>43</v>
      </c>
      <c r="B5566">
        <v>11001</v>
      </c>
      <c r="C5566">
        <v>12000</v>
      </c>
      <c r="D5566" t="s">
        <v>540</v>
      </c>
      <c r="E5566" t="s">
        <v>578</v>
      </c>
      <c r="F5566" t="s">
        <v>1967</v>
      </c>
    </row>
    <row r="5567" spans="1:6" x14ac:dyDescent="0.25">
      <c r="A5567">
        <v>43</v>
      </c>
      <c r="B5567">
        <v>11001</v>
      </c>
      <c r="C5567">
        <v>12000</v>
      </c>
      <c r="D5567" t="s">
        <v>540</v>
      </c>
      <c r="E5567" t="s">
        <v>579</v>
      </c>
      <c r="F5567" t="s">
        <v>1971</v>
      </c>
    </row>
    <row r="5568" spans="1:6" x14ac:dyDescent="0.25">
      <c r="A5568">
        <v>43</v>
      </c>
      <c r="B5568">
        <v>11001</v>
      </c>
      <c r="C5568">
        <v>12000</v>
      </c>
      <c r="D5568" t="s">
        <v>540</v>
      </c>
      <c r="E5568" t="s">
        <v>580</v>
      </c>
      <c r="F5568" t="s">
        <v>1969</v>
      </c>
    </row>
    <row r="5569" spans="1:6" x14ac:dyDescent="0.25">
      <c r="A5569">
        <v>43</v>
      </c>
      <c r="B5569">
        <v>11001</v>
      </c>
      <c r="C5569">
        <v>12000</v>
      </c>
      <c r="D5569" t="s">
        <v>540</v>
      </c>
      <c r="E5569" t="s">
        <v>582</v>
      </c>
      <c r="F5569" t="s">
        <v>1970</v>
      </c>
    </row>
    <row r="5570" spans="1:6" x14ac:dyDescent="0.25">
      <c r="A5570">
        <v>43</v>
      </c>
      <c r="B5570">
        <v>2001</v>
      </c>
      <c r="C5570">
        <v>3000</v>
      </c>
      <c r="D5570" t="s">
        <v>219</v>
      </c>
      <c r="E5570" t="s">
        <v>265</v>
      </c>
      <c r="F5570" t="s">
        <v>1959</v>
      </c>
    </row>
    <row r="5571" spans="1:6" x14ac:dyDescent="0.25">
      <c r="A5571">
        <v>43</v>
      </c>
      <c r="B5571">
        <v>2001</v>
      </c>
      <c r="C5571">
        <v>3000</v>
      </c>
      <c r="D5571" t="s">
        <v>219</v>
      </c>
      <c r="E5571" t="s">
        <v>581</v>
      </c>
      <c r="F5571" t="s">
        <v>1960</v>
      </c>
    </row>
    <row r="5572" spans="1:6" x14ac:dyDescent="0.25">
      <c r="A5572">
        <v>43</v>
      </c>
      <c r="B5572">
        <v>2001</v>
      </c>
      <c r="C5572">
        <v>3000</v>
      </c>
      <c r="D5572" t="s">
        <v>219</v>
      </c>
      <c r="E5572" t="s">
        <v>575</v>
      </c>
      <c r="F5572" t="s">
        <v>1961</v>
      </c>
    </row>
    <row r="5573" spans="1:6" x14ac:dyDescent="0.25">
      <c r="A5573">
        <v>43</v>
      </c>
      <c r="B5573">
        <v>2001</v>
      </c>
      <c r="C5573">
        <v>3000</v>
      </c>
      <c r="D5573" t="s">
        <v>219</v>
      </c>
      <c r="E5573" t="s">
        <v>120</v>
      </c>
      <c r="F5573" t="s">
        <v>1972</v>
      </c>
    </row>
    <row r="5574" spans="1:6" x14ac:dyDescent="0.25">
      <c r="A5574">
        <v>43</v>
      </c>
      <c r="B5574">
        <v>2001</v>
      </c>
      <c r="C5574">
        <v>3000</v>
      </c>
      <c r="D5574" t="s">
        <v>219</v>
      </c>
      <c r="E5574" t="s">
        <v>142</v>
      </c>
      <c r="F5574" t="s">
        <v>1963</v>
      </c>
    </row>
    <row r="5575" spans="1:6" x14ac:dyDescent="0.25">
      <c r="A5575">
        <v>43</v>
      </c>
      <c r="B5575">
        <v>2001</v>
      </c>
      <c r="C5575">
        <v>3000</v>
      </c>
      <c r="D5575" t="s">
        <v>219</v>
      </c>
      <c r="E5575" t="s">
        <v>163</v>
      </c>
      <c r="F5575" t="s">
        <v>1964</v>
      </c>
    </row>
    <row r="5576" spans="1:6" x14ac:dyDescent="0.25">
      <c r="A5576">
        <v>43</v>
      </c>
      <c r="B5576">
        <v>2001</v>
      </c>
      <c r="C5576">
        <v>3000</v>
      </c>
      <c r="D5576" t="s">
        <v>219</v>
      </c>
      <c r="E5576" t="s">
        <v>576</v>
      </c>
      <c r="F5576" t="s">
        <v>1965</v>
      </c>
    </row>
    <row r="5577" spans="1:6" x14ac:dyDescent="0.25">
      <c r="A5577">
        <v>43</v>
      </c>
      <c r="B5577">
        <v>2001</v>
      </c>
      <c r="C5577">
        <v>3000</v>
      </c>
      <c r="D5577" t="s">
        <v>219</v>
      </c>
      <c r="E5577" t="s">
        <v>577</v>
      </c>
      <c r="F5577" t="s">
        <v>1966</v>
      </c>
    </row>
    <row r="5578" spans="1:6" x14ac:dyDescent="0.25">
      <c r="A5578">
        <v>43</v>
      </c>
      <c r="B5578">
        <v>2001</v>
      </c>
      <c r="C5578">
        <v>3000</v>
      </c>
      <c r="D5578" t="s">
        <v>219</v>
      </c>
      <c r="E5578" t="s">
        <v>578</v>
      </c>
      <c r="F5578" t="s">
        <v>1986</v>
      </c>
    </row>
    <row r="5579" spans="1:6" x14ac:dyDescent="0.25">
      <c r="A5579">
        <v>43</v>
      </c>
      <c r="B5579">
        <v>2001</v>
      </c>
      <c r="C5579">
        <v>3000</v>
      </c>
      <c r="D5579" t="s">
        <v>219</v>
      </c>
      <c r="E5579" t="s">
        <v>579</v>
      </c>
      <c r="F5579" t="s">
        <v>1968</v>
      </c>
    </row>
    <row r="5580" spans="1:6" x14ac:dyDescent="0.25">
      <c r="A5580">
        <v>43</v>
      </c>
      <c r="B5580">
        <v>2001</v>
      </c>
      <c r="C5580">
        <v>3000</v>
      </c>
      <c r="D5580" t="s">
        <v>219</v>
      </c>
      <c r="E5580" t="s">
        <v>580</v>
      </c>
      <c r="F5580" t="s">
        <v>1982</v>
      </c>
    </row>
    <row r="5581" spans="1:6" x14ac:dyDescent="0.25">
      <c r="A5581">
        <v>43</v>
      </c>
      <c r="B5581">
        <v>2001</v>
      </c>
      <c r="C5581">
        <v>3000</v>
      </c>
      <c r="D5581" t="s">
        <v>219</v>
      </c>
      <c r="E5581" t="s">
        <v>582</v>
      </c>
      <c r="F5581" t="s">
        <v>1970</v>
      </c>
    </row>
    <row r="5582" spans="1:6" x14ac:dyDescent="0.25">
      <c r="A5582">
        <v>43</v>
      </c>
      <c r="B5582">
        <v>3001</v>
      </c>
      <c r="C5582">
        <v>4000</v>
      </c>
      <c r="D5582" t="s">
        <v>537</v>
      </c>
      <c r="E5582" t="s">
        <v>265</v>
      </c>
      <c r="F5582" t="s">
        <v>1959</v>
      </c>
    </row>
    <row r="5583" spans="1:6" x14ac:dyDescent="0.25">
      <c r="A5583">
        <v>43</v>
      </c>
      <c r="B5583">
        <v>3001</v>
      </c>
      <c r="C5583">
        <v>4000</v>
      </c>
      <c r="D5583" t="s">
        <v>537</v>
      </c>
      <c r="E5583" t="s">
        <v>581</v>
      </c>
      <c r="F5583" t="s">
        <v>1960</v>
      </c>
    </row>
    <row r="5584" spans="1:6" x14ac:dyDescent="0.25">
      <c r="A5584">
        <v>43</v>
      </c>
      <c r="B5584">
        <v>3001</v>
      </c>
      <c r="C5584">
        <v>4000</v>
      </c>
      <c r="D5584" t="s">
        <v>537</v>
      </c>
      <c r="E5584" t="s">
        <v>575</v>
      </c>
      <c r="F5584" t="s">
        <v>1961</v>
      </c>
    </row>
    <row r="5585" spans="1:6" x14ac:dyDescent="0.25">
      <c r="A5585">
        <v>43</v>
      </c>
      <c r="B5585">
        <v>3001</v>
      </c>
      <c r="C5585">
        <v>4000</v>
      </c>
      <c r="D5585" t="s">
        <v>537</v>
      </c>
      <c r="E5585" t="s">
        <v>120</v>
      </c>
      <c r="F5585" t="s">
        <v>1972</v>
      </c>
    </row>
    <row r="5586" spans="1:6" x14ac:dyDescent="0.25">
      <c r="A5586">
        <v>43</v>
      </c>
      <c r="B5586">
        <v>3001</v>
      </c>
      <c r="C5586">
        <v>4000</v>
      </c>
      <c r="D5586" t="s">
        <v>537</v>
      </c>
      <c r="E5586" t="s">
        <v>142</v>
      </c>
      <c r="F5586" t="s">
        <v>1963</v>
      </c>
    </row>
    <row r="5587" spans="1:6" x14ac:dyDescent="0.25">
      <c r="A5587">
        <v>43</v>
      </c>
      <c r="B5587">
        <v>3001</v>
      </c>
      <c r="C5587">
        <v>4000</v>
      </c>
      <c r="D5587" t="s">
        <v>537</v>
      </c>
      <c r="E5587" t="s">
        <v>163</v>
      </c>
      <c r="F5587" t="s">
        <v>1964</v>
      </c>
    </row>
    <row r="5588" spans="1:6" x14ac:dyDescent="0.25">
      <c r="A5588">
        <v>43</v>
      </c>
      <c r="B5588">
        <v>3001</v>
      </c>
      <c r="C5588">
        <v>4000</v>
      </c>
      <c r="D5588" t="s">
        <v>537</v>
      </c>
      <c r="E5588" t="s">
        <v>576</v>
      </c>
      <c r="F5588" t="s">
        <v>1965</v>
      </c>
    </row>
    <row r="5589" spans="1:6" x14ac:dyDescent="0.25">
      <c r="A5589">
        <v>43</v>
      </c>
      <c r="B5589">
        <v>3001</v>
      </c>
      <c r="C5589">
        <v>4000</v>
      </c>
      <c r="D5589" t="s">
        <v>537</v>
      </c>
      <c r="E5589" t="s">
        <v>577</v>
      </c>
      <c r="F5589" t="s">
        <v>1966</v>
      </c>
    </row>
    <row r="5590" spans="1:6" x14ac:dyDescent="0.25">
      <c r="A5590">
        <v>43</v>
      </c>
      <c r="B5590">
        <v>3001</v>
      </c>
      <c r="C5590">
        <v>4000</v>
      </c>
      <c r="D5590" t="s">
        <v>537</v>
      </c>
      <c r="E5590" t="s">
        <v>578</v>
      </c>
      <c r="F5590" t="s">
        <v>1967</v>
      </c>
    </row>
    <row r="5591" spans="1:6" x14ac:dyDescent="0.25">
      <c r="A5591">
        <v>43</v>
      </c>
      <c r="B5591">
        <v>3001</v>
      </c>
      <c r="C5591">
        <v>4000</v>
      </c>
      <c r="D5591" t="s">
        <v>537</v>
      </c>
      <c r="E5591" t="s">
        <v>579</v>
      </c>
      <c r="F5591" t="s">
        <v>1971</v>
      </c>
    </row>
    <row r="5592" spans="1:6" x14ac:dyDescent="0.25">
      <c r="A5592">
        <v>43</v>
      </c>
      <c r="B5592">
        <v>3001</v>
      </c>
      <c r="C5592">
        <v>4000</v>
      </c>
      <c r="D5592" t="s">
        <v>537</v>
      </c>
      <c r="E5592" t="s">
        <v>580</v>
      </c>
      <c r="F5592" t="s">
        <v>1969</v>
      </c>
    </row>
    <row r="5593" spans="1:6" x14ac:dyDescent="0.25">
      <c r="A5593">
        <v>43</v>
      </c>
      <c r="B5593">
        <v>3001</v>
      </c>
      <c r="C5593">
        <v>4000</v>
      </c>
      <c r="D5593" t="s">
        <v>537</v>
      </c>
      <c r="E5593" t="s">
        <v>582</v>
      </c>
      <c r="F5593" t="s">
        <v>1970</v>
      </c>
    </row>
    <row r="5594" spans="1:6" x14ac:dyDescent="0.25">
      <c r="A5594">
        <v>43</v>
      </c>
      <c r="B5594">
        <v>4001</v>
      </c>
      <c r="C5594">
        <v>5000</v>
      </c>
      <c r="D5594" t="s">
        <v>97</v>
      </c>
      <c r="E5594" t="s">
        <v>265</v>
      </c>
      <c r="F5594" t="s">
        <v>1959</v>
      </c>
    </row>
    <row r="5595" spans="1:6" x14ac:dyDescent="0.25">
      <c r="A5595">
        <v>43</v>
      </c>
      <c r="B5595">
        <v>4001</v>
      </c>
      <c r="C5595">
        <v>5000</v>
      </c>
      <c r="D5595" t="s">
        <v>97</v>
      </c>
      <c r="E5595" t="s">
        <v>581</v>
      </c>
      <c r="F5595" t="s">
        <v>1974</v>
      </c>
    </row>
    <row r="5596" spans="1:6" x14ac:dyDescent="0.25">
      <c r="A5596">
        <v>43</v>
      </c>
      <c r="B5596">
        <v>4001</v>
      </c>
      <c r="C5596">
        <v>5000</v>
      </c>
      <c r="D5596" t="s">
        <v>97</v>
      </c>
      <c r="E5596" t="s">
        <v>575</v>
      </c>
      <c r="F5596" t="s">
        <v>1961</v>
      </c>
    </row>
    <row r="5597" spans="1:6" x14ac:dyDescent="0.25">
      <c r="A5597">
        <v>43</v>
      </c>
      <c r="B5597">
        <v>4001</v>
      </c>
      <c r="C5597">
        <v>5000</v>
      </c>
      <c r="D5597" t="s">
        <v>97</v>
      </c>
      <c r="E5597" t="s">
        <v>120</v>
      </c>
      <c r="F5597" t="s">
        <v>1983</v>
      </c>
    </row>
    <row r="5598" spans="1:6" x14ac:dyDescent="0.25">
      <c r="A5598">
        <v>43</v>
      </c>
      <c r="B5598">
        <v>4001</v>
      </c>
      <c r="C5598">
        <v>5000</v>
      </c>
      <c r="D5598" t="s">
        <v>97</v>
      </c>
      <c r="E5598" t="s">
        <v>142</v>
      </c>
      <c r="F5598" t="s">
        <v>1963</v>
      </c>
    </row>
    <row r="5599" spans="1:6" x14ac:dyDescent="0.25">
      <c r="A5599">
        <v>43</v>
      </c>
      <c r="B5599">
        <v>4001</v>
      </c>
      <c r="C5599">
        <v>5000</v>
      </c>
      <c r="D5599" t="s">
        <v>97</v>
      </c>
      <c r="E5599" t="s">
        <v>163</v>
      </c>
      <c r="F5599" t="s">
        <v>1964</v>
      </c>
    </row>
    <row r="5600" spans="1:6" x14ac:dyDescent="0.25">
      <c r="A5600">
        <v>43</v>
      </c>
      <c r="B5600">
        <v>4001</v>
      </c>
      <c r="C5600">
        <v>5000</v>
      </c>
      <c r="D5600" t="s">
        <v>97</v>
      </c>
      <c r="E5600" t="s">
        <v>576</v>
      </c>
      <c r="F5600" t="s">
        <v>1965</v>
      </c>
    </row>
    <row r="5601" spans="1:6" x14ac:dyDescent="0.25">
      <c r="A5601">
        <v>43</v>
      </c>
      <c r="B5601">
        <v>4001</v>
      </c>
      <c r="C5601">
        <v>5000</v>
      </c>
      <c r="D5601" t="s">
        <v>97</v>
      </c>
      <c r="E5601" t="s">
        <v>577</v>
      </c>
      <c r="F5601" t="s">
        <v>1985</v>
      </c>
    </row>
    <row r="5602" spans="1:6" x14ac:dyDescent="0.25">
      <c r="A5602">
        <v>43</v>
      </c>
      <c r="B5602">
        <v>4001</v>
      </c>
      <c r="C5602">
        <v>5000</v>
      </c>
      <c r="D5602" t="s">
        <v>97</v>
      </c>
      <c r="E5602" t="s">
        <v>578</v>
      </c>
      <c r="F5602" t="s">
        <v>1967</v>
      </c>
    </row>
    <row r="5603" spans="1:6" x14ac:dyDescent="0.25">
      <c r="A5603">
        <v>43</v>
      </c>
      <c r="B5603">
        <v>4001</v>
      </c>
      <c r="C5603">
        <v>5000</v>
      </c>
      <c r="D5603" t="s">
        <v>97</v>
      </c>
      <c r="E5603" t="s">
        <v>579</v>
      </c>
      <c r="F5603" t="s">
        <v>1968</v>
      </c>
    </row>
    <row r="5604" spans="1:6" x14ac:dyDescent="0.25">
      <c r="A5604">
        <v>43</v>
      </c>
      <c r="B5604">
        <v>4001</v>
      </c>
      <c r="C5604">
        <v>5000</v>
      </c>
      <c r="D5604" t="s">
        <v>97</v>
      </c>
      <c r="E5604" t="s">
        <v>580</v>
      </c>
      <c r="F5604" t="s">
        <v>1975</v>
      </c>
    </row>
    <row r="5605" spans="1:6" x14ac:dyDescent="0.25">
      <c r="A5605">
        <v>43</v>
      </c>
      <c r="B5605">
        <v>4001</v>
      </c>
      <c r="C5605">
        <v>5000</v>
      </c>
      <c r="D5605" t="s">
        <v>97</v>
      </c>
      <c r="E5605" t="s">
        <v>582</v>
      </c>
      <c r="F5605" t="s">
        <v>1970</v>
      </c>
    </row>
    <row r="5606" spans="1:6" x14ac:dyDescent="0.25">
      <c r="A5606">
        <v>43</v>
      </c>
      <c r="B5606">
        <v>5001</v>
      </c>
      <c r="C5606">
        <v>6000</v>
      </c>
      <c r="D5606" t="s">
        <v>79</v>
      </c>
      <c r="E5606" t="s">
        <v>265</v>
      </c>
      <c r="F5606" t="s">
        <v>1959</v>
      </c>
    </row>
    <row r="5607" spans="1:6" x14ac:dyDescent="0.25">
      <c r="A5607">
        <v>43</v>
      </c>
      <c r="B5607">
        <v>5001</v>
      </c>
      <c r="C5607">
        <v>6000</v>
      </c>
      <c r="D5607" t="s">
        <v>79</v>
      </c>
      <c r="E5607" t="s">
        <v>581</v>
      </c>
      <c r="F5607" t="s">
        <v>1974</v>
      </c>
    </row>
    <row r="5608" spans="1:6" x14ac:dyDescent="0.25">
      <c r="A5608">
        <v>43</v>
      </c>
      <c r="B5608">
        <v>5001</v>
      </c>
      <c r="C5608">
        <v>6000</v>
      </c>
      <c r="D5608" t="s">
        <v>79</v>
      </c>
      <c r="E5608" t="s">
        <v>575</v>
      </c>
      <c r="F5608" t="s">
        <v>1961</v>
      </c>
    </row>
    <row r="5609" spans="1:6" x14ac:dyDescent="0.25">
      <c r="A5609">
        <v>43</v>
      </c>
      <c r="B5609">
        <v>5001</v>
      </c>
      <c r="C5609">
        <v>6000</v>
      </c>
      <c r="D5609" t="s">
        <v>79</v>
      </c>
      <c r="E5609" t="s">
        <v>120</v>
      </c>
      <c r="F5609" t="s">
        <v>1983</v>
      </c>
    </row>
    <row r="5610" spans="1:6" x14ac:dyDescent="0.25">
      <c r="A5610">
        <v>43</v>
      </c>
      <c r="B5610">
        <v>5001</v>
      </c>
      <c r="C5610">
        <v>6000</v>
      </c>
      <c r="D5610" t="s">
        <v>79</v>
      </c>
      <c r="E5610" t="s">
        <v>142</v>
      </c>
      <c r="F5610" t="s">
        <v>1980</v>
      </c>
    </row>
    <row r="5611" spans="1:6" x14ac:dyDescent="0.25">
      <c r="A5611">
        <v>43</v>
      </c>
      <c r="B5611">
        <v>5001</v>
      </c>
      <c r="C5611">
        <v>6000</v>
      </c>
      <c r="D5611" t="s">
        <v>79</v>
      </c>
      <c r="E5611" t="s">
        <v>163</v>
      </c>
      <c r="F5611" t="s">
        <v>1984</v>
      </c>
    </row>
    <row r="5612" spans="1:6" x14ac:dyDescent="0.25">
      <c r="A5612">
        <v>43</v>
      </c>
      <c r="B5612">
        <v>5001</v>
      </c>
      <c r="C5612">
        <v>6000</v>
      </c>
      <c r="D5612" t="s">
        <v>79</v>
      </c>
      <c r="E5612" t="s">
        <v>576</v>
      </c>
      <c r="F5612" t="s">
        <v>1981</v>
      </c>
    </row>
    <row r="5613" spans="1:6" x14ac:dyDescent="0.25">
      <c r="A5613">
        <v>43</v>
      </c>
      <c r="B5613">
        <v>5001</v>
      </c>
      <c r="C5613">
        <v>6000</v>
      </c>
      <c r="D5613" t="s">
        <v>79</v>
      </c>
      <c r="E5613" t="s">
        <v>577</v>
      </c>
      <c r="F5613" t="s">
        <v>1985</v>
      </c>
    </row>
    <row r="5614" spans="1:6" x14ac:dyDescent="0.25">
      <c r="A5614">
        <v>43</v>
      </c>
      <c r="B5614">
        <v>5001</v>
      </c>
      <c r="C5614">
        <v>6000</v>
      </c>
      <c r="D5614" t="s">
        <v>79</v>
      </c>
      <c r="E5614" t="s">
        <v>578</v>
      </c>
      <c r="F5614" t="s">
        <v>1986</v>
      </c>
    </row>
    <row r="5615" spans="1:6" x14ac:dyDescent="0.25">
      <c r="A5615">
        <v>43</v>
      </c>
      <c r="B5615">
        <v>5001</v>
      </c>
      <c r="C5615">
        <v>6000</v>
      </c>
      <c r="D5615" t="s">
        <v>79</v>
      </c>
      <c r="E5615" t="s">
        <v>579</v>
      </c>
      <c r="F5615" t="s">
        <v>1968</v>
      </c>
    </row>
    <row r="5616" spans="1:6" x14ac:dyDescent="0.25">
      <c r="A5616">
        <v>43</v>
      </c>
      <c r="B5616">
        <v>5001</v>
      </c>
      <c r="C5616">
        <v>6000</v>
      </c>
      <c r="D5616" t="s">
        <v>79</v>
      </c>
      <c r="E5616" t="s">
        <v>580</v>
      </c>
      <c r="F5616" t="s">
        <v>1982</v>
      </c>
    </row>
    <row r="5617" spans="1:6" x14ac:dyDescent="0.25">
      <c r="A5617">
        <v>43</v>
      </c>
      <c r="B5617">
        <v>5001</v>
      </c>
      <c r="C5617">
        <v>6000</v>
      </c>
      <c r="D5617" t="s">
        <v>79</v>
      </c>
      <c r="E5617" t="s">
        <v>582</v>
      </c>
      <c r="F5617" t="s">
        <v>1970</v>
      </c>
    </row>
    <row r="5618" spans="1:6" x14ac:dyDescent="0.25">
      <c r="A5618">
        <v>43</v>
      </c>
      <c r="B5618">
        <v>6001</v>
      </c>
      <c r="C5618">
        <v>7000</v>
      </c>
      <c r="D5618" t="s">
        <v>48</v>
      </c>
      <c r="E5618" t="s">
        <v>265</v>
      </c>
      <c r="F5618" t="s">
        <v>1959</v>
      </c>
    </row>
    <row r="5619" spans="1:6" x14ac:dyDescent="0.25">
      <c r="A5619">
        <v>43</v>
      </c>
      <c r="B5619">
        <v>6001</v>
      </c>
      <c r="C5619">
        <v>7000</v>
      </c>
      <c r="D5619" t="s">
        <v>48</v>
      </c>
      <c r="E5619" t="s">
        <v>581</v>
      </c>
      <c r="F5619" t="s">
        <v>1974</v>
      </c>
    </row>
    <row r="5620" spans="1:6" x14ac:dyDescent="0.25">
      <c r="A5620">
        <v>43</v>
      </c>
      <c r="B5620">
        <v>6001</v>
      </c>
      <c r="C5620">
        <v>7000</v>
      </c>
      <c r="D5620" t="s">
        <v>48</v>
      </c>
      <c r="E5620" t="s">
        <v>575</v>
      </c>
      <c r="F5620" t="s">
        <v>1961</v>
      </c>
    </row>
    <row r="5621" spans="1:6" x14ac:dyDescent="0.25">
      <c r="A5621">
        <v>43</v>
      </c>
      <c r="B5621">
        <v>6001</v>
      </c>
      <c r="C5621">
        <v>7000</v>
      </c>
      <c r="D5621" t="s">
        <v>48</v>
      </c>
      <c r="E5621" t="s">
        <v>120</v>
      </c>
      <c r="F5621" t="s">
        <v>1983</v>
      </c>
    </row>
    <row r="5622" spans="1:6" x14ac:dyDescent="0.25">
      <c r="A5622">
        <v>43</v>
      </c>
      <c r="B5622">
        <v>6001</v>
      </c>
      <c r="C5622">
        <v>7000</v>
      </c>
      <c r="D5622" t="s">
        <v>48</v>
      </c>
      <c r="E5622" t="s">
        <v>142</v>
      </c>
      <c r="F5622" t="s">
        <v>1980</v>
      </c>
    </row>
    <row r="5623" spans="1:6" x14ac:dyDescent="0.25">
      <c r="A5623">
        <v>43</v>
      </c>
      <c r="B5623">
        <v>6001</v>
      </c>
      <c r="C5623">
        <v>7000</v>
      </c>
      <c r="D5623" t="s">
        <v>48</v>
      </c>
      <c r="E5623" t="s">
        <v>163</v>
      </c>
      <c r="F5623" t="s">
        <v>1984</v>
      </c>
    </row>
    <row r="5624" spans="1:6" x14ac:dyDescent="0.25">
      <c r="A5624">
        <v>43</v>
      </c>
      <c r="B5624">
        <v>6001</v>
      </c>
      <c r="C5624">
        <v>7000</v>
      </c>
      <c r="D5624" t="s">
        <v>48</v>
      </c>
      <c r="E5624" t="s">
        <v>576</v>
      </c>
      <c r="F5624" t="s">
        <v>1981</v>
      </c>
    </row>
    <row r="5625" spans="1:6" x14ac:dyDescent="0.25">
      <c r="A5625">
        <v>43</v>
      </c>
      <c r="B5625">
        <v>6001</v>
      </c>
      <c r="C5625">
        <v>7000</v>
      </c>
      <c r="D5625" t="s">
        <v>48</v>
      </c>
      <c r="E5625" t="s">
        <v>577</v>
      </c>
      <c r="F5625" t="s">
        <v>1985</v>
      </c>
    </row>
    <row r="5626" spans="1:6" x14ac:dyDescent="0.25">
      <c r="A5626">
        <v>43</v>
      </c>
      <c r="B5626">
        <v>6001</v>
      </c>
      <c r="C5626">
        <v>7000</v>
      </c>
      <c r="D5626" t="s">
        <v>48</v>
      </c>
      <c r="E5626" t="s">
        <v>578</v>
      </c>
      <c r="F5626" t="s">
        <v>1986</v>
      </c>
    </row>
    <row r="5627" spans="1:6" x14ac:dyDescent="0.25">
      <c r="A5627">
        <v>43</v>
      </c>
      <c r="B5627">
        <v>6001</v>
      </c>
      <c r="C5627">
        <v>7000</v>
      </c>
      <c r="D5627" t="s">
        <v>48</v>
      </c>
      <c r="E5627" t="s">
        <v>579</v>
      </c>
      <c r="F5627" t="s">
        <v>1968</v>
      </c>
    </row>
    <row r="5628" spans="1:6" x14ac:dyDescent="0.25">
      <c r="A5628">
        <v>43</v>
      </c>
      <c r="B5628">
        <v>6001</v>
      </c>
      <c r="C5628">
        <v>7000</v>
      </c>
      <c r="D5628" t="s">
        <v>48</v>
      </c>
      <c r="E5628" t="s">
        <v>580</v>
      </c>
      <c r="F5628" t="s">
        <v>1982</v>
      </c>
    </row>
    <row r="5629" spans="1:6" x14ac:dyDescent="0.25">
      <c r="A5629">
        <v>43</v>
      </c>
      <c r="B5629">
        <v>6001</v>
      </c>
      <c r="C5629">
        <v>7000</v>
      </c>
      <c r="D5629" t="s">
        <v>48</v>
      </c>
      <c r="E5629" t="s">
        <v>582</v>
      </c>
      <c r="F5629" t="s">
        <v>1970</v>
      </c>
    </row>
    <row r="5630" spans="1:6" x14ac:dyDescent="0.25">
      <c r="A5630">
        <v>43</v>
      </c>
      <c r="B5630">
        <v>7001</v>
      </c>
      <c r="C5630">
        <v>8000</v>
      </c>
      <c r="D5630" t="s">
        <v>61</v>
      </c>
      <c r="E5630" t="s">
        <v>265</v>
      </c>
      <c r="F5630" t="s">
        <v>1959</v>
      </c>
    </row>
    <row r="5631" spans="1:6" x14ac:dyDescent="0.25">
      <c r="A5631">
        <v>43</v>
      </c>
      <c r="B5631">
        <v>7001</v>
      </c>
      <c r="C5631">
        <v>8000</v>
      </c>
      <c r="D5631" t="s">
        <v>61</v>
      </c>
      <c r="E5631" t="s">
        <v>581</v>
      </c>
      <c r="F5631" t="s">
        <v>1974</v>
      </c>
    </row>
    <row r="5632" spans="1:6" x14ac:dyDescent="0.25">
      <c r="A5632">
        <v>43</v>
      </c>
      <c r="B5632">
        <v>7001</v>
      </c>
      <c r="C5632">
        <v>8000</v>
      </c>
      <c r="D5632" t="s">
        <v>61</v>
      </c>
      <c r="E5632" t="s">
        <v>575</v>
      </c>
      <c r="F5632" t="s">
        <v>1961</v>
      </c>
    </row>
    <row r="5633" spans="1:6" x14ac:dyDescent="0.25">
      <c r="A5633">
        <v>43</v>
      </c>
      <c r="B5633">
        <v>7001</v>
      </c>
      <c r="C5633">
        <v>8000</v>
      </c>
      <c r="D5633" t="s">
        <v>61</v>
      </c>
      <c r="E5633" t="s">
        <v>120</v>
      </c>
      <c r="F5633" t="s">
        <v>2015</v>
      </c>
    </row>
    <row r="5634" spans="1:6" x14ac:dyDescent="0.25">
      <c r="A5634">
        <v>43</v>
      </c>
      <c r="B5634">
        <v>7001</v>
      </c>
      <c r="C5634">
        <v>8000</v>
      </c>
      <c r="D5634" t="s">
        <v>61</v>
      </c>
      <c r="E5634" t="s">
        <v>142</v>
      </c>
      <c r="F5634" t="s">
        <v>1963</v>
      </c>
    </row>
    <row r="5635" spans="1:6" x14ac:dyDescent="0.25">
      <c r="A5635">
        <v>43</v>
      </c>
      <c r="B5635">
        <v>7001</v>
      </c>
      <c r="C5635">
        <v>8000</v>
      </c>
      <c r="D5635" t="s">
        <v>61</v>
      </c>
      <c r="E5635" t="s">
        <v>163</v>
      </c>
      <c r="F5635" t="s">
        <v>1964</v>
      </c>
    </row>
    <row r="5636" spans="1:6" x14ac:dyDescent="0.25">
      <c r="A5636">
        <v>43</v>
      </c>
      <c r="B5636">
        <v>7001</v>
      </c>
      <c r="C5636">
        <v>8000</v>
      </c>
      <c r="D5636" t="s">
        <v>61</v>
      </c>
      <c r="E5636" t="s">
        <v>576</v>
      </c>
      <c r="F5636" t="s">
        <v>1965</v>
      </c>
    </row>
    <row r="5637" spans="1:6" x14ac:dyDescent="0.25">
      <c r="A5637">
        <v>43</v>
      </c>
      <c r="B5637">
        <v>7001</v>
      </c>
      <c r="C5637">
        <v>8000</v>
      </c>
      <c r="D5637" t="s">
        <v>61</v>
      </c>
      <c r="E5637" t="s">
        <v>577</v>
      </c>
      <c r="F5637" t="s">
        <v>1985</v>
      </c>
    </row>
    <row r="5638" spans="1:6" x14ac:dyDescent="0.25">
      <c r="A5638">
        <v>43</v>
      </c>
      <c r="B5638">
        <v>7001</v>
      </c>
      <c r="C5638">
        <v>8000</v>
      </c>
      <c r="D5638" t="s">
        <v>61</v>
      </c>
      <c r="E5638" t="s">
        <v>578</v>
      </c>
      <c r="F5638" t="s">
        <v>1967</v>
      </c>
    </row>
    <row r="5639" spans="1:6" x14ac:dyDescent="0.25">
      <c r="A5639">
        <v>43</v>
      </c>
      <c r="B5639">
        <v>7001</v>
      </c>
      <c r="C5639">
        <v>8000</v>
      </c>
      <c r="D5639" t="s">
        <v>61</v>
      </c>
      <c r="E5639" t="s">
        <v>579</v>
      </c>
      <c r="F5639" t="s">
        <v>1968</v>
      </c>
    </row>
    <row r="5640" spans="1:6" x14ac:dyDescent="0.25">
      <c r="A5640">
        <v>43</v>
      </c>
      <c r="B5640">
        <v>7001</v>
      </c>
      <c r="C5640">
        <v>8000</v>
      </c>
      <c r="D5640" t="s">
        <v>61</v>
      </c>
      <c r="E5640" t="s">
        <v>580</v>
      </c>
      <c r="F5640" t="s">
        <v>1982</v>
      </c>
    </row>
    <row r="5641" spans="1:6" x14ac:dyDescent="0.25">
      <c r="A5641">
        <v>43</v>
      </c>
      <c r="B5641">
        <v>7001</v>
      </c>
      <c r="C5641">
        <v>8000</v>
      </c>
      <c r="D5641" t="s">
        <v>61</v>
      </c>
      <c r="E5641" t="s">
        <v>582</v>
      </c>
      <c r="F5641" t="s">
        <v>1970</v>
      </c>
    </row>
    <row r="5642" spans="1:6" x14ac:dyDescent="0.25">
      <c r="A5642">
        <v>43</v>
      </c>
      <c r="B5642">
        <v>8001</v>
      </c>
      <c r="C5642">
        <v>9000</v>
      </c>
      <c r="D5642" t="s">
        <v>85</v>
      </c>
      <c r="E5642" t="s">
        <v>265</v>
      </c>
      <c r="F5642" t="s">
        <v>1959</v>
      </c>
    </row>
    <row r="5643" spans="1:6" x14ac:dyDescent="0.25">
      <c r="A5643">
        <v>43</v>
      </c>
      <c r="B5643">
        <v>8001</v>
      </c>
      <c r="C5643">
        <v>9000</v>
      </c>
      <c r="D5643" t="s">
        <v>85</v>
      </c>
      <c r="E5643" t="s">
        <v>581</v>
      </c>
      <c r="F5643" t="s">
        <v>1974</v>
      </c>
    </row>
    <row r="5644" spans="1:6" x14ac:dyDescent="0.25">
      <c r="A5644">
        <v>43</v>
      </c>
      <c r="B5644">
        <v>8001</v>
      </c>
      <c r="C5644">
        <v>9000</v>
      </c>
      <c r="D5644" t="s">
        <v>85</v>
      </c>
      <c r="E5644" t="s">
        <v>575</v>
      </c>
      <c r="F5644" t="s">
        <v>1961</v>
      </c>
    </row>
    <row r="5645" spans="1:6" x14ac:dyDescent="0.25">
      <c r="A5645">
        <v>43</v>
      </c>
      <c r="B5645">
        <v>8001</v>
      </c>
      <c r="C5645">
        <v>9000</v>
      </c>
      <c r="D5645" t="s">
        <v>85</v>
      </c>
      <c r="E5645" t="s">
        <v>120</v>
      </c>
      <c r="F5645" t="s">
        <v>1983</v>
      </c>
    </row>
    <row r="5646" spans="1:6" x14ac:dyDescent="0.25">
      <c r="A5646">
        <v>43</v>
      </c>
      <c r="B5646">
        <v>8001</v>
      </c>
      <c r="C5646">
        <v>9000</v>
      </c>
      <c r="D5646" t="s">
        <v>85</v>
      </c>
      <c r="E5646" t="s">
        <v>142</v>
      </c>
      <c r="F5646" t="s">
        <v>1963</v>
      </c>
    </row>
    <row r="5647" spans="1:6" x14ac:dyDescent="0.25">
      <c r="A5647">
        <v>43</v>
      </c>
      <c r="B5647">
        <v>8001</v>
      </c>
      <c r="C5647">
        <v>9000</v>
      </c>
      <c r="D5647" t="s">
        <v>85</v>
      </c>
      <c r="E5647" t="s">
        <v>163</v>
      </c>
      <c r="F5647" t="s">
        <v>1964</v>
      </c>
    </row>
    <row r="5648" spans="1:6" x14ac:dyDescent="0.25">
      <c r="A5648">
        <v>43</v>
      </c>
      <c r="B5648">
        <v>8001</v>
      </c>
      <c r="C5648">
        <v>9000</v>
      </c>
      <c r="D5648" t="s">
        <v>85</v>
      </c>
      <c r="E5648" t="s">
        <v>576</v>
      </c>
      <c r="F5648" t="s">
        <v>1965</v>
      </c>
    </row>
    <row r="5649" spans="1:6" x14ac:dyDescent="0.25">
      <c r="A5649">
        <v>43</v>
      </c>
      <c r="B5649">
        <v>8001</v>
      </c>
      <c r="C5649">
        <v>9000</v>
      </c>
      <c r="D5649" t="s">
        <v>85</v>
      </c>
      <c r="E5649" t="s">
        <v>577</v>
      </c>
      <c r="F5649" t="s">
        <v>1985</v>
      </c>
    </row>
    <row r="5650" spans="1:6" x14ac:dyDescent="0.25">
      <c r="A5650">
        <v>43</v>
      </c>
      <c r="B5650">
        <v>8001</v>
      </c>
      <c r="C5650">
        <v>9000</v>
      </c>
      <c r="D5650" t="s">
        <v>85</v>
      </c>
      <c r="E5650" t="s">
        <v>578</v>
      </c>
      <c r="F5650" t="s">
        <v>1967</v>
      </c>
    </row>
    <row r="5651" spans="1:6" x14ac:dyDescent="0.25">
      <c r="A5651">
        <v>43</v>
      </c>
      <c r="B5651">
        <v>8001</v>
      </c>
      <c r="C5651">
        <v>9000</v>
      </c>
      <c r="D5651" t="s">
        <v>85</v>
      </c>
      <c r="E5651" t="s">
        <v>579</v>
      </c>
      <c r="F5651" t="s">
        <v>1968</v>
      </c>
    </row>
    <row r="5652" spans="1:6" x14ac:dyDescent="0.25">
      <c r="A5652">
        <v>43</v>
      </c>
      <c r="B5652">
        <v>8001</v>
      </c>
      <c r="C5652">
        <v>9000</v>
      </c>
      <c r="D5652" t="s">
        <v>85</v>
      </c>
      <c r="E5652" t="s">
        <v>580</v>
      </c>
      <c r="F5652" t="s">
        <v>1969</v>
      </c>
    </row>
    <row r="5653" spans="1:6" x14ac:dyDescent="0.25">
      <c r="A5653">
        <v>43</v>
      </c>
      <c r="B5653">
        <v>8001</v>
      </c>
      <c r="C5653">
        <v>9000</v>
      </c>
      <c r="D5653" t="s">
        <v>85</v>
      </c>
      <c r="E5653" t="s">
        <v>582</v>
      </c>
      <c r="F5653" t="s">
        <v>1970</v>
      </c>
    </row>
    <row r="5654" spans="1:6" x14ac:dyDescent="0.25">
      <c r="A5654">
        <v>43</v>
      </c>
      <c r="B5654">
        <v>9001</v>
      </c>
      <c r="C5654">
        <v>10000</v>
      </c>
      <c r="D5654" t="s">
        <v>538</v>
      </c>
      <c r="E5654" t="s">
        <v>265</v>
      </c>
      <c r="F5654" t="s">
        <v>1959</v>
      </c>
    </row>
    <row r="5655" spans="1:6" x14ac:dyDescent="0.25">
      <c r="A5655">
        <v>43</v>
      </c>
      <c r="B5655">
        <v>9001</v>
      </c>
      <c r="C5655">
        <v>10000</v>
      </c>
      <c r="D5655" t="s">
        <v>538</v>
      </c>
      <c r="E5655" t="s">
        <v>581</v>
      </c>
      <c r="F5655" t="s">
        <v>1960</v>
      </c>
    </row>
    <row r="5656" spans="1:6" x14ac:dyDescent="0.25">
      <c r="A5656">
        <v>43</v>
      </c>
      <c r="B5656">
        <v>9001</v>
      </c>
      <c r="C5656">
        <v>10000</v>
      </c>
      <c r="D5656" t="s">
        <v>538</v>
      </c>
      <c r="E5656" t="s">
        <v>575</v>
      </c>
      <c r="F5656" t="s">
        <v>1961</v>
      </c>
    </row>
    <row r="5657" spans="1:6" x14ac:dyDescent="0.25">
      <c r="A5657">
        <v>43</v>
      </c>
      <c r="B5657">
        <v>9001</v>
      </c>
      <c r="C5657">
        <v>10000</v>
      </c>
      <c r="D5657" t="s">
        <v>538</v>
      </c>
      <c r="E5657" t="s">
        <v>120</v>
      </c>
      <c r="F5657" t="s">
        <v>1972</v>
      </c>
    </row>
    <row r="5658" spans="1:6" x14ac:dyDescent="0.25">
      <c r="A5658">
        <v>43</v>
      </c>
      <c r="B5658">
        <v>9001</v>
      </c>
      <c r="C5658">
        <v>10000</v>
      </c>
      <c r="D5658" t="s">
        <v>538</v>
      </c>
      <c r="E5658" t="s">
        <v>142</v>
      </c>
      <c r="F5658" t="s">
        <v>1963</v>
      </c>
    </row>
    <row r="5659" spans="1:6" x14ac:dyDescent="0.25">
      <c r="A5659">
        <v>43</v>
      </c>
      <c r="B5659">
        <v>9001</v>
      </c>
      <c r="C5659">
        <v>10000</v>
      </c>
      <c r="D5659" t="s">
        <v>538</v>
      </c>
      <c r="E5659" t="s">
        <v>163</v>
      </c>
      <c r="F5659" t="s">
        <v>1964</v>
      </c>
    </row>
    <row r="5660" spans="1:6" x14ac:dyDescent="0.25">
      <c r="A5660">
        <v>43</v>
      </c>
      <c r="B5660">
        <v>9001</v>
      </c>
      <c r="C5660">
        <v>10000</v>
      </c>
      <c r="D5660" t="s">
        <v>538</v>
      </c>
      <c r="E5660" t="s">
        <v>576</v>
      </c>
      <c r="F5660" t="s">
        <v>1965</v>
      </c>
    </row>
    <row r="5661" spans="1:6" x14ac:dyDescent="0.25">
      <c r="A5661">
        <v>43</v>
      </c>
      <c r="B5661">
        <v>9001</v>
      </c>
      <c r="C5661">
        <v>10000</v>
      </c>
      <c r="D5661" t="s">
        <v>538</v>
      </c>
      <c r="E5661" t="s">
        <v>577</v>
      </c>
      <c r="F5661" t="s">
        <v>1966</v>
      </c>
    </row>
    <row r="5662" spans="1:6" x14ac:dyDescent="0.25">
      <c r="A5662">
        <v>43</v>
      </c>
      <c r="B5662">
        <v>9001</v>
      </c>
      <c r="C5662">
        <v>10000</v>
      </c>
      <c r="D5662" t="s">
        <v>538</v>
      </c>
      <c r="E5662" t="s">
        <v>578</v>
      </c>
      <c r="F5662" t="s">
        <v>1967</v>
      </c>
    </row>
    <row r="5663" spans="1:6" x14ac:dyDescent="0.25">
      <c r="A5663">
        <v>43</v>
      </c>
      <c r="B5663">
        <v>9001</v>
      </c>
      <c r="C5663">
        <v>10000</v>
      </c>
      <c r="D5663" t="s">
        <v>538</v>
      </c>
      <c r="E5663" t="s">
        <v>579</v>
      </c>
      <c r="F5663" t="s">
        <v>1971</v>
      </c>
    </row>
    <row r="5664" spans="1:6" x14ac:dyDescent="0.25">
      <c r="A5664">
        <v>43</v>
      </c>
      <c r="B5664">
        <v>9001</v>
      </c>
      <c r="C5664">
        <v>10000</v>
      </c>
      <c r="D5664" t="s">
        <v>538</v>
      </c>
      <c r="E5664" t="s">
        <v>580</v>
      </c>
      <c r="F5664" t="s">
        <v>1969</v>
      </c>
    </row>
    <row r="5665" spans="1:6" x14ac:dyDescent="0.25">
      <c r="A5665">
        <v>43</v>
      </c>
      <c r="B5665">
        <v>9001</v>
      </c>
      <c r="C5665">
        <v>10000</v>
      </c>
      <c r="D5665" t="s">
        <v>538</v>
      </c>
      <c r="E5665" t="s">
        <v>582</v>
      </c>
      <c r="F5665" t="s">
        <v>1970</v>
      </c>
    </row>
    <row r="5666" spans="1:6" x14ac:dyDescent="0.25">
      <c r="A5666">
        <v>44</v>
      </c>
      <c r="B5666">
        <v>1</v>
      </c>
      <c r="C5666">
        <v>1000</v>
      </c>
      <c r="D5666" t="s">
        <v>541</v>
      </c>
      <c r="E5666" t="s">
        <v>265</v>
      </c>
      <c r="F5666" t="s">
        <v>1959</v>
      </c>
    </row>
    <row r="5667" spans="1:6" x14ac:dyDescent="0.25">
      <c r="A5667">
        <v>44</v>
      </c>
      <c r="B5667">
        <v>1</v>
      </c>
      <c r="C5667">
        <v>1000</v>
      </c>
      <c r="D5667" t="s">
        <v>541</v>
      </c>
      <c r="E5667" t="s">
        <v>581</v>
      </c>
      <c r="F5667" t="s">
        <v>1960</v>
      </c>
    </row>
    <row r="5668" spans="1:6" x14ac:dyDescent="0.25">
      <c r="A5668">
        <v>44</v>
      </c>
      <c r="B5668">
        <v>1</v>
      </c>
      <c r="C5668">
        <v>1000</v>
      </c>
      <c r="D5668" t="s">
        <v>541</v>
      </c>
      <c r="E5668" t="s">
        <v>575</v>
      </c>
      <c r="F5668" t="s">
        <v>1961</v>
      </c>
    </row>
    <row r="5669" spans="1:6" x14ac:dyDescent="0.25">
      <c r="A5669">
        <v>44</v>
      </c>
      <c r="B5669">
        <v>1</v>
      </c>
      <c r="C5669">
        <v>1000</v>
      </c>
      <c r="D5669" t="s">
        <v>541</v>
      </c>
      <c r="E5669" t="s">
        <v>120</v>
      </c>
      <c r="F5669" t="s">
        <v>1972</v>
      </c>
    </row>
    <row r="5670" spans="1:6" x14ac:dyDescent="0.25">
      <c r="A5670">
        <v>44</v>
      </c>
      <c r="B5670">
        <v>1</v>
      </c>
      <c r="C5670">
        <v>1000</v>
      </c>
      <c r="D5670" t="s">
        <v>541</v>
      </c>
      <c r="E5670" t="s">
        <v>142</v>
      </c>
      <c r="F5670" t="s">
        <v>1963</v>
      </c>
    </row>
    <row r="5671" spans="1:6" x14ac:dyDescent="0.25">
      <c r="A5671">
        <v>44</v>
      </c>
      <c r="B5671">
        <v>1</v>
      </c>
      <c r="C5671">
        <v>1000</v>
      </c>
      <c r="D5671" t="s">
        <v>541</v>
      </c>
      <c r="E5671" t="s">
        <v>163</v>
      </c>
      <c r="F5671" t="s">
        <v>1964</v>
      </c>
    </row>
    <row r="5672" spans="1:6" x14ac:dyDescent="0.25">
      <c r="A5672">
        <v>44</v>
      </c>
      <c r="B5672">
        <v>1</v>
      </c>
      <c r="C5672">
        <v>1000</v>
      </c>
      <c r="D5672" t="s">
        <v>541</v>
      </c>
      <c r="E5672" t="s">
        <v>576</v>
      </c>
      <c r="F5672" t="s">
        <v>1965</v>
      </c>
    </row>
    <row r="5673" spans="1:6" x14ac:dyDescent="0.25">
      <c r="A5673">
        <v>44</v>
      </c>
      <c r="B5673">
        <v>1</v>
      </c>
      <c r="C5673">
        <v>1000</v>
      </c>
      <c r="D5673" t="s">
        <v>541</v>
      </c>
      <c r="E5673" t="s">
        <v>577</v>
      </c>
      <c r="F5673" t="s">
        <v>1966</v>
      </c>
    </row>
    <row r="5674" spans="1:6" x14ac:dyDescent="0.25">
      <c r="A5674">
        <v>44</v>
      </c>
      <c r="B5674">
        <v>1</v>
      </c>
      <c r="C5674">
        <v>1000</v>
      </c>
      <c r="D5674" t="s">
        <v>541</v>
      </c>
      <c r="E5674" t="s">
        <v>578</v>
      </c>
      <c r="F5674" t="s">
        <v>1967</v>
      </c>
    </row>
    <row r="5675" spans="1:6" x14ac:dyDescent="0.25">
      <c r="A5675">
        <v>44</v>
      </c>
      <c r="B5675">
        <v>1</v>
      </c>
      <c r="C5675">
        <v>1000</v>
      </c>
      <c r="D5675" t="s">
        <v>541</v>
      </c>
      <c r="E5675" t="s">
        <v>579</v>
      </c>
      <c r="F5675" t="s">
        <v>1968</v>
      </c>
    </row>
    <row r="5676" spans="1:6" x14ac:dyDescent="0.25">
      <c r="A5676">
        <v>44</v>
      </c>
      <c r="B5676">
        <v>1</v>
      </c>
      <c r="C5676">
        <v>1000</v>
      </c>
      <c r="D5676" t="s">
        <v>541</v>
      </c>
      <c r="E5676" t="s">
        <v>580</v>
      </c>
      <c r="F5676" t="s">
        <v>1969</v>
      </c>
    </row>
    <row r="5677" spans="1:6" x14ac:dyDescent="0.25">
      <c r="A5677">
        <v>44</v>
      </c>
      <c r="B5677">
        <v>1</v>
      </c>
      <c r="C5677">
        <v>1000</v>
      </c>
      <c r="D5677" t="s">
        <v>541</v>
      </c>
      <c r="E5677" t="s">
        <v>582</v>
      </c>
      <c r="F5677" t="s">
        <v>1970</v>
      </c>
    </row>
    <row r="5678" spans="1:6" x14ac:dyDescent="0.25">
      <c r="A5678">
        <v>44</v>
      </c>
      <c r="B5678">
        <v>10001</v>
      </c>
      <c r="C5678">
        <v>11000</v>
      </c>
      <c r="D5678" t="s">
        <v>551</v>
      </c>
      <c r="E5678" t="s">
        <v>265</v>
      </c>
      <c r="F5678" t="s">
        <v>1959</v>
      </c>
    </row>
    <row r="5679" spans="1:6" x14ac:dyDescent="0.25">
      <c r="A5679">
        <v>44</v>
      </c>
      <c r="B5679">
        <v>10001</v>
      </c>
      <c r="C5679">
        <v>11000</v>
      </c>
      <c r="D5679" t="s">
        <v>551</v>
      </c>
      <c r="E5679" t="s">
        <v>581</v>
      </c>
      <c r="F5679" t="s">
        <v>1960</v>
      </c>
    </row>
    <row r="5680" spans="1:6" x14ac:dyDescent="0.25">
      <c r="A5680">
        <v>44</v>
      </c>
      <c r="B5680">
        <v>10001</v>
      </c>
      <c r="C5680">
        <v>11000</v>
      </c>
      <c r="D5680" t="s">
        <v>551</v>
      </c>
      <c r="E5680" t="s">
        <v>575</v>
      </c>
      <c r="F5680" t="s">
        <v>1961</v>
      </c>
    </row>
    <row r="5681" spans="1:6" x14ac:dyDescent="0.25">
      <c r="A5681">
        <v>44</v>
      </c>
      <c r="B5681">
        <v>10001</v>
      </c>
      <c r="C5681">
        <v>11000</v>
      </c>
      <c r="D5681" t="s">
        <v>551</v>
      </c>
      <c r="E5681" t="s">
        <v>120</v>
      </c>
      <c r="F5681" t="s">
        <v>1962</v>
      </c>
    </row>
    <row r="5682" spans="1:6" x14ac:dyDescent="0.25">
      <c r="A5682">
        <v>44</v>
      </c>
      <c r="B5682">
        <v>10001</v>
      </c>
      <c r="C5682">
        <v>11000</v>
      </c>
      <c r="D5682" t="s">
        <v>551</v>
      </c>
      <c r="E5682" t="s">
        <v>142</v>
      </c>
      <c r="F5682" t="s">
        <v>1963</v>
      </c>
    </row>
    <row r="5683" spans="1:6" x14ac:dyDescent="0.25">
      <c r="A5683">
        <v>44</v>
      </c>
      <c r="B5683">
        <v>10001</v>
      </c>
      <c r="C5683">
        <v>11000</v>
      </c>
      <c r="D5683" t="s">
        <v>551</v>
      </c>
      <c r="E5683" t="s">
        <v>163</v>
      </c>
      <c r="F5683" t="s">
        <v>1964</v>
      </c>
    </row>
    <row r="5684" spans="1:6" x14ac:dyDescent="0.25">
      <c r="A5684">
        <v>44</v>
      </c>
      <c r="B5684">
        <v>10001</v>
      </c>
      <c r="C5684">
        <v>11000</v>
      </c>
      <c r="D5684" t="s">
        <v>551</v>
      </c>
      <c r="E5684" t="s">
        <v>576</v>
      </c>
      <c r="F5684" t="s">
        <v>1965</v>
      </c>
    </row>
    <row r="5685" spans="1:6" x14ac:dyDescent="0.25">
      <c r="A5685">
        <v>44</v>
      </c>
      <c r="B5685">
        <v>10001</v>
      </c>
      <c r="C5685">
        <v>11000</v>
      </c>
      <c r="D5685" t="s">
        <v>551</v>
      </c>
      <c r="E5685" t="s">
        <v>577</v>
      </c>
      <c r="F5685" t="s">
        <v>1966</v>
      </c>
    </row>
    <row r="5686" spans="1:6" x14ac:dyDescent="0.25">
      <c r="A5686">
        <v>44</v>
      </c>
      <c r="B5686">
        <v>10001</v>
      </c>
      <c r="C5686">
        <v>11000</v>
      </c>
      <c r="D5686" t="s">
        <v>551</v>
      </c>
      <c r="E5686" t="s">
        <v>578</v>
      </c>
      <c r="F5686" t="s">
        <v>1967</v>
      </c>
    </row>
    <row r="5687" spans="1:6" x14ac:dyDescent="0.25">
      <c r="A5687">
        <v>44</v>
      </c>
      <c r="B5687">
        <v>10001</v>
      </c>
      <c r="C5687">
        <v>11000</v>
      </c>
      <c r="D5687" t="s">
        <v>551</v>
      </c>
      <c r="E5687" t="s">
        <v>579</v>
      </c>
      <c r="F5687" t="s">
        <v>1971</v>
      </c>
    </row>
    <row r="5688" spans="1:6" x14ac:dyDescent="0.25">
      <c r="A5688">
        <v>44</v>
      </c>
      <c r="B5688">
        <v>10001</v>
      </c>
      <c r="C5688">
        <v>11000</v>
      </c>
      <c r="D5688" t="s">
        <v>551</v>
      </c>
      <c r="E5688" t="s">
        <v>580</v>
      </c>
      <c r="F5688" t="s">
        <v>1969</v>
      </c>
    </row>
    <row r="5689" spans="1:6" x14ac:dyDescent="0.25">
      <c r="A5689">
        <v>44</v>
      </c>
      <c r="B5689">
        <v>10001</v>
      </c>
      <c r="C5689">
        <v>11000</v>
      </c>
      <c r="D5689" t="s">
        <v>551</v>
      </c>
      <c r="E5689" t="s">
        <v>582</v>
      </c>
      <c r="F5689" t="s">
        <v>1970</v>
      </c>
    </row>
    <row r="5690" spans="1:6" x14ac:dyDescent="0.25">
      <c r="A5690">
        <v>44</v>
      </c>
      <c r="B5690">
        <v>1001</v>
      </c>
      <c r="C5690">
        <v>2000</v>
      </c>
      <c r="D5690" t="s">
        <v>542</v>
      </c>
      <c r="E5690" t="s">
        <v>265</v>
      </c>
      <c r="F5690" t="s">
        <v>1959</v>
      </c>
    </row>
    <row r="5691" spans="1:6" x14ac:dyDescent="0.25">
      <c r="A5691">
        <v>44</v>
      </c>
      <c r="B5691">
        <v>1001</v>
      </c>
      <c r="C5691">
        <v>2000</v>
      </c>
      <c r="D5691" t="s">
        <v>542</v>
      </c>
      <c r="E5691" t="s">
        <v>581</v>
      </c>
      <c r="F5691" t="s">
        <v>1960</v>
      </c>
    </row>
    <row r="5692" spans="1:6" x14ac:dyDescent="0.25">
      <c r="A5692">
        <v>44</v>
      </c>
      <c r="B5692">
        <v>1001</v>
      </c>
      <c r="C5692">
        <v>2000</v>
      </c>
      <c r="D5692" t="s">
        <v>542</v>
      </c>
      <c r="E5692" t="s">
        <v>575</v>
      </c>
      <c r="F5692" t="s">
        <v>1961</v>
      </c>
    </row>
    <row r="5693" spans="1:6" x14ac:dyDescent="0.25">
      <c r="A5693">
        <v>44</v>
      </c>
      <c r="B5693">
        <v>1001</v>
      </c>
      <c r="C5693">
        <v>2000</v>
      </c>
      <c r="D5693" t="s">
        <v>542</v>
      </c>
      <c r="E5693" t="s">
        <v>120</v>
      </c>
      <c r="F5693" t="s">
        <v>1972</v>
      </c>
    </row>
    <row r="5694" spans="1:6" x14ac:dyDescent="0.25">
      <c r="A5694">
        <v>44</v>
      </c>
      <c r="B5694">
        <v>1001</v>
      </c>
      <c r="C5694">
        <v>2000</v>
      </c>
      <c r="D5694" t="s">
        <v>542</v>
      </c>
      <c r="E5694" t="s">
        <v>142</v>
      </c>
      <c r="F5694" t="s">
        <v>1963</v>
      </c>
    </row>
    <row r="5695" spans="1:6" x14ac:dyDescent="0.25">
      <c r="A5695">
        <v>44</v>
      </c>
      <c r="B5695">
        <v>1001</v>
      </c>
      <c r="C5695">
        <v>2000</v>
      </c>
      <c r="D5695" t="s">
        <v>542</v>
      </c>
      <c r="E5695" t="s">
        <v>163</v>
      </c>
      <c r="F5695" t="s">
        <v>1964</v>
      </c>
    </row>
    <row r="5696" spans="1:6" x14ac:dyDescent="0.25">
      <c r="A5696">
        <v>44</v>
      </c>
      <c r="B5696">
        <v>1001</v>
      </c>
      <c r="C5696">
        <v>2000</v>
      </c>
      <c r="D5696" t="s">
        <v>542</v>
      </c>
      <c r="E5696" t="s">
        <v>576</v>
      </c>
      <c r="F5696" t="s">
        <v>1965</v>
      </c>
    </row>
    <row r="5697" spans="1:6" x14ac:dyDescent="0.25">
      <c r="A5697">
        <v>44</v>
      </c>
      <c r="B5697">
        <v>1001</v>
      </c>
      <c r="C5697">
        <v>2000</v>
      </c>
      <c r="D5697" t="s">
        <v>542</v>
      </c>
      <c r="E5697" t="s">
        <v>577</v>
      </c>
      <c r="F5697" t="s">
        <v>1973</v>
      </c>
    </row>
    <row r="5698" spans="1:6" x14ac:dyDescent="0.25">
      <c r="A5698">
        <v>44</v>
      </c>
      <c r="B5698">
        <v>1001</v>
      </c>
      <c r="C5698">
        <v>2000</v>
      </c>
      <c r="D5698" t="s">
        <v>542</v>
      </c>
      <c r="E5698" t="s">
        <v>578</v>
      </c>
      <c r="F5698" t="s">
        <v>1967</v>
      </c>
    </row>
    <row r="5699" spans="1:6" x14ac:dyDescent="0.25">
      <c r="A5699">
        <v>44</v>
      </c>
      <c r="B5699">
        <v>1001</v>
      </c>
      <c r="C5699">
        <v>2000</v>
      </c>
      <c r="D5699" t="s">
        <v>542</v>
      </c>
      <c r="E5699" t="s">
        <v>579</v>
      </c>
      <c r="F5699" t="s">
        <v>1968</v>
      </c>
    </row>
    <row r="5700" spans="1:6" x14ac:dyDescent="0.25">
      <c r="A5700">
        <v>44</v>
      </c>
      <c r="B5700">
        <v>1001</v>
      </c>
      <c r="C5700">
        <v>2000</v>
      </c>
      <c r="D5700" t="s">
        <v>542</v>
      </c>
      <c r="E5700" t="s">
        <v>580</v>
      </c>
      <c r="F5700" t="s">
        <v>1969</v>
      </c>
    </row>
    <row r="5701" spans="1:6" x14ac:dyDescent="0.25">
      <c r="A5701">
        <v>44</v>
      </c>
      <c r="B5701">
        <v>1001</v>
      </c>
      <c r="C5701">
        <v>2000</v>
      </c>
      <c r="D5701" t="s">
        <v>542</v>
      </c>
      <c r="E5701" t="s">
        <v>582</v>
      </c>
      <c r="F5701" t="s">
        <v>1970</v>
      </c>
    </row>
    <row r="5702" spans="1:6" x14ac:dyDescent="0.25">
      <c r="A5702">
        <v>44</v>
      </c>
      <c r="B5702">
        <v>11001</v>
      </c>
      <c r="C5702">
        <v>12000</v>
      </c>
      <c r="D5702" t="s">
        <v>552</v>
      </c>
      <c r="E5702" t="s">
        <v>265</v>
      </c>
      <c r="F5702" t="s">
        <v>1959</v>
      </c>
    </row>
    <row r="5703" spans="1:6" x14ac:dyDescent="0.25">
      <c r="A5703">
        <v>44</v>
      </c>
      <c r="B5703">
        <v>11001</v>
      </c>
      <c r="C5703">
        <v>12000</v>
      </c>
      <c r="D5703" t="s">
        <v>552</v>
      </c>
      <c r="E5703" t="s">
        <v>581</v>
      </c>
      <c r="F5703" t="s">
        <v>1960</v>
      </c>
    </row>
    <row r="5704" spans="1:6" x14ac:dyDescent="0.25">
      <c r="A5704">
        <v>44</v>
      </c>
      <c r="B5704">
        <v>11001</v>
      </c>
      <c r="C5704">
        <v>12000</v>
      </c>
      <c r="D5704" t="s">
        <v>552</v>
      </c>
      <c r="E5704" t="s">
        <v>575</v>
      </c>
      <c r="F5704" t="s">
        <v>1961</v>
      </c>
    </row>
    <row r="5705" spans="1:6" x14ac:dyDescent="0.25">
      <c r="A5705">
        <v>44</v>
      </c>
      <c r="B5705">
        <v>11001</v>
      </c>
      <c r="C5705">
        <v>12000</v>
      </c>
      <c r="D5705" t="s">
        <v>552</v>
      </c>
      <c r="E5705" t="s">
        <v>120</v>
      </c>
      <c r="F5705" t="s">
        <v>1972</v>
      </c>
    </row>
    <row r="5706" spans="1:6" x14ac:dyDescent="0.25">
      <c r="A5706">
        <v>44</v>
      </c>
      <c r="B5706">
        <v>11001</v>
      </c>
      <c r="C5706">
        <v>12000</v>
      </c>
      <c r="D5706" t="s">
        <v>552</v>
      </c>
      <c r="E5706" t="s">
        <v>142</v>
      </c>
      <c r="F5706" t="s">
        <v>1963</v>
      </c>
    </row>
    <row r="5707" spans="1:6" x14ac:dyDescent="0.25">
      <c r="A5707">
        <v>44</v>
      </c>
      <c r="B5707">
        <v>11001</v>
      </c>
      <c r="C5707">
        <v>12000</v>
      </c>
      <c r="D5707" t="s">
        <v>552</v>
      </c>
      <c r="E5707" t="s">
        <v>163</v>
      </c>
      <c r="F5707" t="s">
        <v>1964</v>
      </c>
    </row>
    <row r="5708" spans="1:6" x14ac:dyDescent="0.25">
      <c r="A5708">
        <v>44</v>
      </c>
      <c r="B5708">
        <v>11001</v>
      </c>
      <c r="C5708">
        <v>12000</v>
      </c>
      <c r="D5708" t="s">
        <v>552</v>
      </c>
      <c r="E5708" t="s">
        <v>576</v>
      </c>
      <c r="F5708" t="s">
        <v>1965</v>
      </c>
    </row>
    <row r="5709" spans="1:6" x14ac:dyDescent="0.25">
      <c r="A5709">
        <v>44</v>
      </c>
      <c r="B5709">
        <v>11001</v>
      </c>
      <c r="C5709">
        <v>12000</v>
      </c>
      <c r="D5709" t="s">
        <v>552</v>
      </c>
      <c r="E5709" t="s">
        <v>577</v>
      </c>
      <c r="F5709" t="s">
        <v>1966</v>
      </c>
    </row>
    <row r="5710" spans="1:6" x14ac:dyDescent="0.25">
      <c r="A5710">
        <v>44</v>
      </c>
      <c r="B5710">
        <v>11001</v>
      </c>
      <c r="C5710">
        <v>12000</v>
      </c>
      <c r="D5710" t="s">
        <v>552</v>
      </c>
      <c r="E5710" t="s">
        <v>578</v>
      </c>
      <c r="F5710" t="s">
        <v>1967</v>
      </c>
    </row>
    <row r="5711" spans="1:6" x14ac:dyDescent="0.25">
      <c r="A5711">
        <v>44</v>
      </c>
      <c r="B5711">
        <v>11001</v>
      </c>
      <c r="C5711">
        <v>12000</v>
      </c>
      <c r="D5711" t="s">
        <v>552</v>
      </c>
      <c r="E5711" t="s">
        <v>579</v>
      </c>
      <c r="F5711" t="s">
        <v>1968</v>
      </c>
    </row>
    <row r="5712" spans="1:6" x14ac:dyDescent="0.25">
      <c r="A5712">
        <v>44</v>
      </c>
      <c r="B5712">
        <v>11001</v>
      </c>
      <c r="C5712">
        <v>12000</v>
      </c>
      <c r="D5712" t="s">
        <v>552</v>
      </c>
      <c r="E5712" t="s">
        <v>580</v>
      </c>
      <c r="F5712" t="s">
        <v>1969</v>
      </c>
    </row>
    <row r="5713" spans="1:6" x14ac:dyDescent="0.25">
      <c r="A5713">
        <v>44</v>
      </c>
      <c r="B5713">
        <v>11001</v>
      </c>
      <c r="C5713">
        <v>12000</v>
      </c>
      <c r="D5713" t="s">
        <v>552</v>
      </c>
      <c r="E5713" t="s">
        <v>582</v>
      </c>
      <c r="F5713" t="s">
        <v>1970</v>
      </c>
    </row>
    <row r="5714" spans="1:6" x14ac:dyDescent="0.25">
      <c r="A5714">
        <v>44</v>
      </c>
      <c r="B5714">
        <v>12001</v>
      </c>
      <c r="C5714">
        <v>13000</v>
      </c>
      <c r="D5714" t="s">
        <v>553</v>
      </c>
      <c r="E5714" t="s">
        <v>265</v>
      </c>
      <c r="F5714" t="s">
        <v>1959</v>
      </c>
    </row>
    <row r="5715" spans="1:6" x14ac:dyDescent="0.25">
      <c r="A5715">
        <v>44</v>
      </c>
      <c r="B5715">
        <v>12001</v>
      </c>
      <c r="C5715">
        <v>13000</v>
      </c>
      <c r="D5715" t="s">
        <v>553</v>
      </c>
      <c r="E5715" t="s">
        <v>581</v>
      </c>
      <c r="F5715" t="s">
        <v>1960</v>
      </c>
    </row>
    <row r="5716" spans="1:6" x14ac:dyDescent="0.25">
      <c r="A5716">
        <v>44</v>
      </c>
      <c r="B5716">
        <v>12001</v>
      </c>
      <c r="C5716">
        <v>13000</v>
      </c>
      <c r="D5716" t="s">
        <v>553</v>
      </c>
      <c r="E5716" t="s">
        <v>575</v>
      </c>
      <c r="F5716" t="s">
        <v>1961</v>
      </c>
    </row>
    <row r="5717" spans="1:6" x14ac:dyDescent="0.25">
      <c r="A5717">
        <v>44</v>
      </c>
      <c r="B5717">
        <v>12001</v>
      </c>
      <c r="C5717">
        <v>13000</v>
      </c>
      <c r="D5717" t="s">
        <v>553</v>
      </c>
      <c r="E5717" t="s">
        <v>120</v>
      </c>
      <c r="F5717" t="s">
        <v>1972</v>
      </c>
    </row>
    <row r="5718" spans="1:6" x14ac:dyDescent="0.25">
      <c r="A5718">
        <v>44</v>
      </c>
      <c r="B5718">
        <v>12001</v>
      </c>
      <c r="C5718">
        <v>13000</v>
      </c>
      <c r="D5718" t="s">
        <v>553</v>
      </c>
      <c r="E5718" t="s">
        <v>142</v>
      </c>
      <c r="F5718" t="s">
        <v>1963</v>
      </c>
    </row>
    <row r="5719" spans="1:6" x14ac:dyDescent="0.25">
      <c r="A5719">
        <v>44</v>
      </c>
      <c r="B5719">
        <v>12001</v>
      </c>
      <c r="C5719">
        <v>13000</v>
      </c>
      <c r="D5719" t="s">
        <v>553</v>
      </c>
      <c r="E5719" t="s">
        <v>163</v>
      </c>
      <c r="F5719" t="s">
        <v>1964</v>
      </c>
    </row>
    <row r="5720" spans="1:6" x14ac:dyDescent="0.25">
      <c r="A5720">
        <v>44</v>
      </c>
      <c r="B5720">
        <v>12001</v>
      </c>
      <c r="C5720">
        <v>13000</v>
      </c>
      <c r="D5720" t="s">
        <v>553</v>
      </c>
      <c r="E5720" t="s">
        <v>576</v>
      </c>
      <c r="F5720" t="s">
        <v>1965</v>
      </c>
    </row>
    <row r="5721" spans="1:6" x14ac:dyDescent="0.25">
      <c r="A5721">
        <v>44</v>
      </c>
      <c r="B5721">
        <v>12001</v>
      </c>
      <c r="C5721">
        <v>13000</v>
      </c>
      <c r="D5721" t="s">
        <v>553</v>
      </c>
      <c r="E5721" t="s">
        <v>577</v>
      </c>
      <c r="F5721" t="s">
        <v>1973</v>
      </c>
    </row>
    <row r="5722" spans="1:6" x14ac:dyDescent="0.25">
      <c r="A5722">
        <v>44</v>
      </c>
      <c r="B5722">
        <v>12001</v>
      </c>
      <c r="C5722">
        <v>13000</v>
      </c>
      <c r="D5722" t="s">
        <v>553</v>
      </c>
      <c r="E5722" t="s">
        <v>578</v>
      </c>
      <c r="F5722" t="s">
        <v>1967</v>
      </c>
    </row>
    <row r="5723" spans="1:6" x14ac:dyDescent="0.25">
      <c r="A5723">
        <v>44</v>
      </c>
      <c r="B5723">
        <v>12001</v>
      </c>
      <c r="C5723">
        <v>13000</v>
      </c>
      <c r="D5723" t="s">
        <v>553</v>
      </c>
      <c r="E5723" t="s">
        <v>579</v>
      </c>
      <c r="F5723" t="s">
        <v>1971</v>
      </c>
    </row>
    <row r="5724" spans="1:6" x14ac:dyDescent="0.25">
      <c r="A5724">
        <v>44</v>
      </c>
      <c r="B5724">
        <v>12001</v>
      </c>
      <c r="C5724">
        <v>13000</v>
      </c>
      <c r="D5724" t="s">
        <v>553</v>
      </c>
      <c r="E5724" t="s">
        <v>580</v>
      </c>
      <c r="F5724" t="s">
        <v>1975</v>
      </c>
    </row>
    <row r="5725" spans="1:6" x14ac:dyDescent="0.25">
      <c r="A5725">
        <v>44</v>
      </c>
      <c r="B5725">
        <v>12001</v>
      </c>
      <c r="C5725">
        <v>13000</v>
      </c>
      <c r="D5725" t="s">
        <v>553</v>
      </c>
      <c r="E5725" t="s">
        <v>582</v>
      </c>
      <c r="F5725" t="s">
        <v>1970</v>
      </c>
    </row>
    <row r="5726" spans="1:6" x14ac:dyDescent="0.25">
      <c r="A5726">
        <v>44</v>
      </c>
      <c r="B5726">
        <v>13001</v>
      </c>
      <c r="C5726">
        <v>14000</v>
      </c>
      <c r="D5726" t="s">
        <v>554</v>
      </c>
      <c r="E5726" t="s">
        <v>265</v>
      </c>
      <c r="F5726" t="s">
        <v>1959</v>
      </c>
    </row>
    <row r="5727" spans="1:6" x14ac:dyDescent="0.25">
      <c r="A5727">
        <v>44</v>
      </c>
      <c r="B5727">
        <v>13001</v>
      </c>
      <c r="C5727">
        <v>14000</v>
      </c>
      <c r="D5727" t="s">
        <v>554</v>
      </c>
      <c r="E5727" t="s">
        <v>581</v>
      </c>
      <c r="F5727" t="s">
        <v>1960</v>
      </c>
    </row>
    <row r="5728" spans="1:6" x14ac:dyDescent="0.25">
      <c r="A5728">
        <v>44</v>
      </c>
      <c r="B5728">
        <v>13001</v>
      </c>
      <c r="C5728">
        <v>14000</v>
      </c>
      <c r="D5728" t="s">
        <v>554</v>
      </c>
      <c r="E5728" t="s">
        <v>575</v>
      </c>
      <c r="F5728" t="s">
        <v>1961</v>
      </c>
    </row>
    <row r="5729" spans="1:6" x14ac:dyDescent="0.25">
      <c r="A5729">
        <v>44</v>
      </c>
      <c r="B5729">
        <v>13001</v>
      </c>
      <c r="C5729">
        <v>14000</v>
      </c>
      <c r="D5729" t="s">
        <v>554</v>
      </c>
      <c r="E5729" t="s">
        <v>120</v>
      </c>
      <c r="F5729" t="s">
        <v>1972</v>
      </c>
    </row>
    <row r="5730" spans="1:6" x14ac:dyDescent="0.25">
      <c r="A5730">
        <v>44</v>
      </c>
      <c r="B5730">
        <v>13001</v>
      </c>
      <c r="C5730">
        <v>14000</v>
      </c>
      <c r="D5730" t="s">
        <v>554</v>
      </c>
      <c r="E5730" t="s">
        <v>142</v>
      </c>
      <c r="F5730" t="s">
        <v>1963</v>
      </c>
    </row>
    <row r="5731" spans="1:6" x14ac:dyDescent="0.25">
      <c r="A5731">
        <v>44</v>
      </c>
      <c r="B5731">
        <v>13001</v>
      </c>
      <c r="C5731">
        <v>14000</v>
      </c>
      <c r="D5731" t="s">
        <v>554</v>
      </c>
      <c r="E5731" t="s">
        <v>163</v>
      </c>
      <c r="F5731" t="s">
        <v>1964</v>
      </c>
    </row>
    <row r="5732" spans="1:6" x14ac:dyDescent="0.25">
      <c r="A5732">
        <v>44</v>
      </c>
      <c r="B5732">
        <v>13001</v>
      </c>
      <c r="C5732">
        <v>14000</v>
      </c>
      <c r="D5732" t="s">
        <v>554</v>
      </c>
      <c r="E5732" t="s">
        <v>576</v>
      </c>
      <c r="F5732" t="s">
        <v>1988</v>
      </c>
    </row>
    <row r="5733" spans="1:6" x14ac:dyDescent="0.25">
      <c r="A5733">
        <v>44</v>
      </c>
      <c r="B5733">
        <v>13001</v>
      </c>
      <c r="C5733">
        <v>14000</v>
      </c>
      <c r="D5733" t="s">
        <v>554</v>
      </c>
      <c r="E5733" t="s">
        <v>577</v>
      </c>
      <c r="F5733" t="s">
        <v>1966</v>
      </c>
    </row>
    <row r="5734" spans="1:6" x14ac:dyDescent="0.25">
      <c r="A5734">
        <v>44</v>
      </c>
      <c r="B5734">
        <v>13001</v>
      </c>
      <c r="C5734">
        <v>14000</v>
      </c>
      <c r="D5734" t="s">
        <v>554</v>
      </c>
      <c r="E5734" t="s">
        <v>578</v>
      </c>
      <c r="F5734" t="s">
        <v>1967</v>
      </c>
    </row>
    <row r="5735" spans="1:6" x14ac:dyDescent="0.25">
      <c r="A5735">
        <v>44</v>
      </c>
      <c r="B5735">
        <v>13001</v>
      </c>
      <c r="C5735">
        <v>14000</v>
      </c>
      <c r="D5735" t="s">
        <v>554</v>
      </c>
      <c r="E5735" t="s">
        <v>579</v>
      </c>
      <c r="F5735" t="s">
        <v>1968</v>
      </c>
    </row>
    <row r="5736" spans="1:6" x14ac:dyDescent="0.25">
      <c r="A5736">
        <v>44</v>
      </c>
      <c r="B5736">
        <v>13001</v>
      </c>
      <c r="C5736">
        <v>14000</v>
      </c>
      <c r="D5736" t="s">
        <v>554</v>
      </c>
      <c r="E5736" t="s">
        <v>580</v>
      </c>
      <c r="F5736" t="s">
        <v>1969</v>
      </c>
    </row>
    <row r="5737" spans="1:6" x14ac:dyDescent="0.25">
      <c r="A5737">
        <v>44</v>
      </c>
      <c r="B5737">
        <v>13001</v>
      </c>
      <c r="C5737">
        <v>14000</v>
      </c>
      <c r="D5737" t="s">
        <v>554</v>
      </c>
      <c r="E5737" t="s">
        <v>582</v>
      </c>
      <c r="F5737" t="s">
        <v>1970</v>
      </c>
    </row>
    <row r="5738" spans="1:6" x14ac:dyDescent="0.25">
      <c r="A5738">
        <v>44</v>
      </c>
      <c r="B5738">
        <v>14001</v>
      </c>
      <c r="C5738">
        <v>15000</v>
      </c>
      <c r="D5738" t="s">
        <v>555</v>
      </c>
      <c r="E5738" t="s">
        <v>265</v>
      </c>
      <c r="F5738" t="s">
        <v>1959</v>
      </c>
    </row>
    <row r="5739" spans="1:6" x14ac:dyDescent="0.25">
      <c r="A5739">
        <v>44</v>
      </c>
      <c r="B5739">
        <v>14001</v>
      </c>
      <c r="C5739">
        <v>15000</v>
      </c>
      <c r="D5739" t="s">
        <v>555</v>
      </c>
      <c r="E5739" t="s">
        <v>581</v>
      </c>
      <c r="F5739" t="s">
        <v>1976</v>
      </c>
    </row>
    <row r="5740" spans="1:6" x14ac:dyDescent="0.25">
      <c r="A5740">
        <v>44</v>
      </c>
      <c r="B5740">
        <v>14001</v>
      </c>
      <c r="C5740">
        <v>15000</v>
      </c>
      <c r="D5740" t="s">
        <v>555</v>
      </c>
      <c r="E5740" t="s">
        <v>575</v>
      </c>
      <c r="F5740" t="s">
        <v>1961</v>
      </c>
    </row>
    <row r="5741" spans="1:6" x14ac:dyDescent="0.25">
      <c r="A5741">
        <v>44</v>
      </c>
      <c r="B5741">
        <v>14001</v>
      </c>
      <c r="C5741">
        <v>15000</v>
      </c>
      <c r="D5741" t="s">
        <v>555</v>
      </c>
      <c r="E5741" t="s">
        <v>120</v>
      </c>
      <c r="F5741" t="s">
        <v>1978</v>
      </c>
    </row>
    <row r="5742" spans="1:6" x14ac:dyDescent="0.25">
      <c r="A5742">
        <v>44</v>
      </c>
      <c r="B5742">
        <v>14001</v>
      </c>
      <c r="C5742">
        <v>15000</v>
      </c>
      <c r="D5742" t="s">
        <v>555</v>
      </c>
      <c r="E5742" t="s">
        <v>142</v>
      </c>
      <c r="F5742" t="s">
        <v>1963</v>
      </c>
    </row>
    <row r="5743" spans="1:6" x14ac:dyDescent="0.25">
      <c r="A5743">
        <v>44</v>
      </c>
      <c r="B5743">
        <v>14001</v>
      </c>
      <c r="C5743">
        <v>15000</v>
      </c>
      <c r="D5743" t="s">
        <v>555</v>
      </c>
      <c r="E5743" t="s">
        <v>163</v>
      </c>
      <c r="F5743" t="s">
        <v>1964</v>
      </c>
    </row>
    <row r="5744" spans="1:6" x14ac:dyDescent="0.25">
      <c r="A5744">
        <v>44</v>
      </c>
      <c r="B5744">
        <v>14001</v>
      </c>
      <c r="C5744">
        <v>15000</v>
      </c>
      <c r="D5744" t="s">
        <v>555</v>
      </c>
      <c r="E5744" t="s">
        <v>576</v>
      </c>
      <c r="F5744" t="s">
        <v>1988</v>
      </c>
    </row>
    <row r="5745" spans="1:6" x14ac:dyDescent="0.25">
      <c r="A5745">
        <v>44</v>
      </c>
      <c r="B5745">
        <v>14001</v>
      </c>
      <c r="C5745">
        <v>15000</v>
      </c>
      <c r="D5745" t="s">
        <v>555</v>
      </c>
      <c r="E5745" t="s">
        <v>577</v>
      </c>
      <c r="F5745" t="s">
        <v>1966</v>
      </c>
    </row>
    <row r="5746" spans="1:6" x14ac:dyDescent="0.25">
      <c r="A5746">
        <v>44</v>
      </c>
      <c r="B5746">
        <v>14001</v>
      </c>
      <c r="C5746">
        <v>15000</v>
      </c>
      <c r="D5746" t="s">
        <v>555</v>
      </c>
      <c r="E5746" t="s">
        <v>578</v>
      </c>
      <c r="F5746" t="s">
        <v>1998</v>
      </c>
    </row>
    <row r="5747" spans="1:6" x14ac:dyDescent="0.25">
      <c r="A5747">
        <v>44</v>
      </c>
      <c r="B5747">
        <v>14001</v>
      </c>
      <c r="C5747">
        <v>15000</v>
      </c>
      <c r="D5747" t="s">
        <v>555</v>
      </c>
      <c r="E5747" t="s">
        <v>579</v>
      </c>
      <c r="F5747" t="s">
        <v>1971</v>
      </c>
    </row>
    <row r="5748" spans="1:6" x14ac:dyDescent="0.25">
      <c r="A5748">
        <v>44</v>
      </c>
      <c r="B5748">
        <v>14001</v>
      </c>
      <c r="C5748">
        <v>15000</v>
      </c>
      <c r="D5748" t="s">
        <v>555</v>
      </c>
      <c r="E5748" t="s">
        <v>580</v>
      </c>
      <c r="F5748" t="s">
        <v>1969</v>
      </c>
    </row>
    <row r="5749" spans="1:6" x14ac:dyDescent="0.25">
      <c r="A5749">
        <v>44</v>
      </c>
      <c r="B5749">
        <v>14001</v>
      </c>
      <c r="C5749">
        <v>15000</v>
      </c>
      <c r="D5749" t="s">
        <v>555</v>
      </c>
      <c r="E5749" t="s">
        <v>582</v>
      </c>
      <c r="F5749" t="s">
        <v>1970</v>
      </c>
    </row>
    <row r="5750" spans="1:6" x14ac:dyDescent="0.25">
      <c r="A5750">
        <v>44</v>
      </c>
      <c r="B5750">
        <v>15001</v>
      </c>
      <c r="C5750">
        <v>16000</v>
      </c>
      <c r="D5750" t="s">
        <v>556</v>
      </c>
      <c r="E5750" t="s">
        <v>265</v>
      </c>
      <c r="F5750" t="s">
        <v>1959</v>
      </c>
    </row>
    <row r="5751" spans="1:6" x14ac:dyDescent="0.25">
      <c r="A5751">
        <v>44</v>
      </c>
      <c r="B5751">
        <v>15001</v>
      </c>
      <c r="C5751">
        <v>16000</v>
      </c>
      <c r="D5751" t="s">
        <v>556</v>
      </c>
      <c r="E5751" t="s">
        <v>581</v>
      </c>
      <c r="F5751" t="s">
        <v>1960</v>
      </c>
    </row>
    <row r="5752" spans="1:6" x14ac:dyDescent="0.25">
      <c r="A5752">
        <v>44</v>
      </c>
      <c r="B5752">
        <v>15001</v>
      </c>
      <c r="C5752">
        <v>16000</v>
      </c>
      <c r="D5752" t="s">
        <v>556</v>
      </c>
      <c r="E5752" t="s">
        <v>575</v>
      </c>
      <c r="F5752" t="s">
        <v>1961</v>
      </c>
    </row>
    <row r="5753" spans="1:6" x14ac:dyDescent="0.25">
      <c r="A5753">
        <v>44</v>
      </c>
      <c r="B5753">
        <v>15001</v>
      </c>
      <c r="C5753">
        <v>16000</v>
      </c>
      <c r="D5753" t="s">
        <v>556</v>
      </c>
      <c r="E5753" t="s">
        <v>120</v>
      </c>
      <c r="F5753" t="s">
        <v>1972</v>
      </c>
    </row>
    <row r="5754" spans="1:6" x14ac:dyDescent="0.25">
      <c r="A5754">
        <v>44</v>
      </c>
      <c r="B5754">
        <v>15001</v>
      </c>
      <c r="C5754">
        <v>16000</v>
      </c>
      <c r="D5754" t="s">
        <v>556</v>
      </c>
      <c r="E5754" t="s">
        <v>142</v>
      </c>
      <c r="F5754" t="s">
        <v>1963</v>
      </c>
    </row>
    <row r="5755" spans="1:6" x14ac:dyDescent="0.25">
      <c r="A5755">
        <v>44</v>
      </c>
      <c r="B5755">
        <v>15001</v>
      </c>
      <c r="C5755">
        <v>16000</v>
      </c>
      <c r="D5755" t="s">
        <v>556</v>
      </c>
      <c r="E5755" t="s">
        <v>163</v>
      </c>
      <c r="F5755" t="s">
        <v>1964</v>
      </c>
    </row>
    <row r="5756" spans="1:6" x14ac:dyDescent="0.25">
      <c r="A5756">
        <v>44</v>
      </c>
      <c r="B5756">
        <v>15001</v>
      </c>
      <c r="C5756">
        <v>16000</v>
      </c>
      <c r="D5756" t="s">
        <v>556</v>
      </c>
      <c r="E5756" t="s">
        <v>576</v>
      </c>
      <c r="F5756" t="s">
        <v>1965</v>
      </c>
    </row>
    <row r="5757" spans="1:6" x14ac:dyDescent="0.25">
      <c r="A5757">
        <v>44</v>
      </c>
      <c r="B5757">
        <v>15001</v>
      </c>
      <c r="C5757">
        <v>16000</v>
      </c>
      <c r="D5757" t="s">
        <v>556</v>
      </c>
      <c r="E5757" t="s">
        <v>577</v>
      </c>
      <c r="F5757" t="s">
        <v>1973</v>
      </c>
    </row>
    <row r="5758" spans="1:6" x14ac:dyDescent="0.25">
      <c r="A5758">
        <v>44</v>
      </c>
      <c r="B5758">
        <v>15001</v>
      </c>
      <c r="C5758">
        <v>16000</v>
      </c>
      <c r="D5758" t="s">
        <v>556</v>
      </c>
      <c r="E5758" t="s">
        <v>578</v>
      </c>
      <c r="F5758" t="s">
        <v>1967</v>
      </c>
    </row>
    <row r="5759" spans="1:6" x14ac:dyDescent="0.25">
      <c r="A5759">
        <v>44</v>
      </c>
      <c r="B5759">
        <v>15001</v>
      </c>
      <c r="C5759">
        <v>16000</v>
      </c>
      <c r="D5759" t="s">
        <v>556</v>
      </c>
      <c r="E5759" t="s">
        <v>579</v>
      </c>
      <c r="F5759" t="s">
        <v>1968</v>
      </c>
    </row>
    <row r="5760" spans="1:6" x14ac:dyDescent="0.25">
      <c r="A5760">
        <v>44</v>
      </c>
      <c r="B5760">
        <v>15001</v>
      </c>
      <c r="C5760">
        <v>16000</v>
      </c>
      <c r="D5760" t="s">
        <v>556</v>
      </c>
      <c r="E5760" t="s">
        <v>580</v>
      </c>
      <c r="F5760" t="s">
        <v>1969</v>
      </c>
    </row>
    <row r="5761" spans="1:6" x14ac:dyDescent="0.25">
      <c r="A5761">
        <v>44</v>
      </c>
      <c r="B5761">
        <v>15001</v>
      </c>
      <c r="C5761">
        <v>16000</v>
      </c>
      <c r="D5761" t="s">
        <v>556</v>
      </c>
      <c r="E5761" t="s">
        <v>582</v>
      </c>
      <c r="F5761" t="s">
        <v>1970</v>
      </c>
    </row>
    <row r="5762" spans="1:6" x14ac:dyDescent="0.25">
      <c r="A5762">
        <v>44</v>
      </c>
      <c r="B5762">
        <v>2001</v>
      </c>
      <c r="C5762">
        <v>3000</v>
      </c>
      <c r="D5762" t="s">
        <v>543</v>
      </c>
      <c r="E5762" t="s">
        <v>265</v>
      </c>
      <c r="F5762" t="s">
        <v>1959</v>
      </c>
    </row>
    <row r="5763" spans="1:6" x14ac:dyDescent="0.25">
      <c r="A5763">
        <v>44</v>
      </c>
      <c r="B5763">
        <v>2001</v>
      </c>
      <c r="C5763">
        <v>3000</v>
      </c>
      <c r="D5763" t="s">
        <v>543</v>
      </c>
      <c r="E5763" t="s">
        <v>581</v>
      </c>
      <c r="F5763" t="s">
        <v>1960</v>
      </c>
    </row>
    <row r="5764" spans="1:6" x14ac:dyDescent="0.25">
      <c r="A5764">
        <v>44</v>
      </c>
      <c r="B5764">
        <v>2001</v>
      </c>
      <c r="C5764">
        <v>3000</v>
      </c>
      <c r="D5764" t="s">
        <v>543</v>
      </c>
      <c r="E5764" t="s">
        <v>575</v>
      </c>
      <c r="F5764" t="s">
        <v>1961</v>
      </c>
    </row>
    <row r="5765" spans="1:6" x14ac:dyDescent="0.25">
      <c r="A5765">
        <v>44</v>
      </c>
      <c r="B5765">
        <v>2001</v>
      </c>
      <c r="C5765">
        <v>3000</v>
      </c>
      <c r="D5765" t="s">
        <v>543</v>
      </c>
      <c r="E5765" t="s">
        <v>120</v>
      </c>
      <c r="F5765" t="s">
        <v>1972</v>
      </c>
    </row>
    <row r="5766" spans="1:6" x14ac:dyDescent="0.25">
      <c r="A5766">
        <v>44</v>
      </c>
      <c r="B5766">
        <v>2001</v>
      </c>
      <c r="C5766">
        <v>3000</v>
      </c>
      <c r="D5766" t="s">
        <v>543</v>
      </c>
      <c r="E5766" t="s">
        <v>142</v>
      </c>
      <c r="F5766" t="s">
        <v>1963</v>
      </c>
    </row>
    <row r="5767" spans="1:6" x14ac:dyDescent="0.25">
      <c r="A5767">
        <v>44</v>
      </c>
      <c r="B5767">
        <v>2001</v>
      </c>
      <c r="C5767">
        <v>3000</v>
      </c>
      <c r="D5767" t="s">
        <v>543</v>
      </c>
      <c r="E5767" t="s">
        <v>163</v>
      </c>
      <c r="F5767" t="s">
        <v>1964</v>
      </c>
    </row>
    <row r="5768" spans="1:6" x14ac:dyDescent="0.25">
      <c r="A5768">
        <v>44</v>
      </c>
      <c r="B5768">
        <v>2001</v>
      </c>
      <c r="C5768">
        <v>3000</v>
      </c>
      <c r="D5768" t="s">
        <v>543</v>
      </c>
      <c r="E5768" t="s">
        <v>576</v>
      </c>
      <c r="F5768" t="s">
        <v>1965</v>
      </c>
    </row>
    <row r="5769" spans="1:6" x14ac:dyDescent="0.25">
      <c r="A5769">
        <v>44</v>
      </c>
      <c r="B5769">
        <v>2001</v>
      </c>
      <c r="C5769">
        <v>3000</v>
      </c>
      <c r="D5769" t="s">
        <v>543</v>
      </c>
      <c r="E5769" t="s">
        <v>577</v>
      </c>
      <c r="F5769" t="s">
        <v>1966</v>
      </c>
    </row>
    <row r="5770" spans="1:6" x14ac:dyDescent="0.25">
      <c r="A5770">
        <v>44</v>
      </c>
      <c r="B5770">
        <v>2001</v>
      </c>
      <c r="C5770">
        <v>3000</v>
      </c>
      <c r="D5770" t="s">
        <v>543</v>
      </c>
      <c r="E5770" t="s">
        <v>578</v>
      </c>
      <c r="F5770" t="s">
        <v>1967</v>
      </c>
    </row>
    <row r="5771" spans="1:6" x14ac:dyDescent="0.25">
      <c r="A5771">
        <v>44</v>
      </c>
      <c r="B5771">
        <v>2001</v>
      </c>
      <c r="C5771">
        <v>3000</v>
      </c>
      <c r="D5771" t="s">
        <v>543</v>
      </c>
      <c r="E5771" t="s">
        <v>579</v>
      </c>
      <c r="F5771" t="s">
        <v>1968</v>
      </c>
    </row>
    <row r="5772" spans="1:6" x14ac:dyDescent="0.25">
      <c r="A5772">
        <v>44</v>
      </c>
      <c r="B5772">
        <v>2001</v>
      </c>
      <c r="C5772">
        <v>3000</v>
      </c>
      <c r="D5772" t="s">
        <v>543</v>
      </c>
      <c r="E5772" t="s">
        <v>580</v>
      </c>
      <c r="F5772" t="s">
        <v>1969</v>
      </c>
    </row>
    <row r="5773" spans="1:6" x14ac:dyDescent="0.25">
      <c r="A5773">
        <v>44</v>
      </c>
      <c r="B5773">
        <v>2001</v>
      </c>
      <c r="C5773">
        <v>3000</v>
      </c>
      <c r="D5773" t="s">
        <v>543</v>
      </c>
      <c r="E5773" t="s">
        <v>582</v>
      </c>
      <c r="F5773" t="s">
        <v>1970</v>
      </c>
    </row>
    <row r="5774" spans="1:6" x14ac:dyDescent="0.25">
      <c r="A5774">
        <v>44</v>
      </c>
      <c r="B5774">
        <v>3001</v>
      </c>
      <c r="C5774">
        <v>4000</v>
      </c>
      <c r="D5774" t="s">
        <v>544</v>
      </c>
      <c r="E5774" t="s">
        <v>265</v>
      </c>
      <c r="F5774" t="s">
        <v>1959</v>
      </c>
    </row>
    <row r="5775" spans="1:6" x14ac:dyDescent="0.25">
      <c r="A5775">
        <v>44</v>
      </c>
      <c r="B5775">
        <v>3001</v>
      </c>
      <c r="C5775">
        <v>4000</v>
      </c>
      <c r="D5775" t="s">
        <v>544</v>
      </c>
      <c r="E5775" t="s">
        <v>581</v>
      </c>
      <c r="F5775" t="s">
        <v>1960</v>
      </c>
    </row>
    <row r="5776" spans="1:6" x14ac:dyDescent="0.25">
      <c r="A5776">
        <v>44</v>
      </c>
      <c r="B5776">
        <v>3001</v>
      </c>
      <c r="C5776">
        <v>4000</v>
      </c>
      <c r="D5776" t="s">
        <v>544</v>
      </c>
      <c r="E5776" t="s">
        <v>575</v>
      </c>
      <c r="F5776" t="s">
        <v>1961</v>
      </c>
    </row>
    <row r="5777" spans="1:6" x14ac:dyDescent="0.25">
      <c r="A5777">
        <v>44</v>
      </c>
      <c r="B5777">
        <v>3001</v>
      </c>
      <c r="C5777">
        <v>4000</v>
      </c>
      <c r="D5777" t="s">
        <v>544</v>
      </c>
      <c r="E5777" t="s">
        <v>120</v>
      </c>
      <c r="F5777" t="s">
        <v>1972</v>
      </c>
    </row>
    <row r="5778" spans="1:6" x14ac:dyDescent="0.25">
      <c r="A5778">
        <v>44</v>
      </c>
      <c r="B5778">
        <v>3001</v>
      </c>
      <c r="C5778">
        <v>4000</v>
      </c>
      <c r="D5778" t="s">
        <v>544</v>
      </c>
      <c r="E5778" t="s">
        <v>142</v>
      </c>
      <c r="F5778" t="s">
        <v>1963</v>
      </c>
    </row>
    <row r="5779" spans="1:6" x14ac:dyDescent="0.25">
      <c r="A5779">
        <v>44</v>
      </c>
      <c r="B5779">
        <v>3001</v>
      </c>
      <c r="C5779">
        <v>4000</v>
      </c>
      <c r="D5779" t="s">
        <v>544</v>
      </c>
      <c r="E5779" t="s">
        <v>163</v>
      </c>
      <c r="F5779" t="s">
        <v>1964</v>
      </c>
    </row>
    <row r="5780" spans="1:6" x14ac:dyDescent="0.25">
      <c r="A5780">
        <v>44</v>
      </c>
      <c r="B5780">
        <v>3001</v>
      </c>
      <c r="C5780">
        <v>4000</v>
      </c>
      <c r="D5780" t="s">
        <v>544</v>
      </c>
      <c r="E5780" t="s">
        <v>576</v>
      </c>
      <c r="F5780" t="s">
        <v>1965</v>
      </c>
    </row>
    <row r="5781" spans="1:6" x14ac:dyDescent="0.25">
      <c r="A5781">
        <v>44</v>
      </c>
      <c r="B5781">
        <v>3001</v>
      </c>
      <c r="C5781">
        <v>4000</v>
      </c>
      <c r="D5781" t="s">
        <v>544</v>
      </c>
      <c r="E5781" t="s">
        <v>577</v>
      </c>
      <c r="F5781" t="s">
        <v>1973</v>
      </c>
    </row>
    <row r="5782" spans="1:6" x14ac:dyDescent="0.25">
      <c r="A5782">
        <v>44</v>
      </c>
      <c r="B5782">
        <v>3001</v>
      </c>
      <c r="C5782">
        <v>4000</v>
      </c>
      <c r="D5782" t="s">
        <v>544</v>
      </c>
      <c r="E5782" t="s">
        <v>578</v>
      </c>
      <c r="F5782" t="s">
        <v>1967</v>
      </c>
    </row>
    <row r="5783" spans="1:6" x14ac:dyDescent="0.25">
      <c r="A5783">
        <v>44</v>
      </c>
      <c r="B5783">
        <v>3001</v>
      </c>
      <c r="C5783">
        <v>4000</v>
      </c>
      <c r="D5783" t="s">
        <v>544</v>
      </c>
      <c r="E5783" t="s">
        <v>579</v>
      </c>
      <c r="F5783" t="s">
        <v>1968</v>
      </c>
    </row>
    <row r="5784" spans="1:6" x14ac:dyDescent="0.25">
      <c r="A5784">
        <v>44</v>
      </c>
      <c r="B5784">
        <v>3001</v>
      </c>
      <c r="C5784">
        <v>4000</v>
      </c>
      <c r="D5784" t="s">
        <v>544</v>
      </c>
      <c r="E5784" t="s">
        <v>580</v>
      </c>
      <c r="F5784" t="s">
        <v>1969</v>
      </c>
    </row>
    <row r="5785" spans="1:6" x14ac:dyDescent="0.25">
      <c r="A5785">
        <v>44</v>
      </c>
      <c r="B5785">
        <v>3001</v>
      </c>
      <c r="C5785">
        <v>4000</v>
      </c>
      <c r="D5785" t="s">
        <v>544</v>
      </c>
      <c r="E5785" t="s">
        <v>582</v>
      </c>
      <c r="F5785" t="s">
        <v>1992</v>
      </c>
    </row>
    <row r="5786" spans="1:6" x14ac:dyDescent="0.25">
      <c r="A5786">
        <v>44</v>
      </c>
      <c r="B5786">
        <v>4001</v>
      </c>
      <c r="C5786">
        <v>5000</v>
      </c>
      <c r="D5786" t="s">
        <v>545</v>
      </c>
      <c r="E5786" t="s">
        <v>265</v>
      </c>
      <c r="F5786" t="s">
        <v>1959</v>
      </c>
    </row>
    <row r="5787" spans="1:6" x14ac:dyDescent="0.25">
      <c r="A5787">
        <v>44</v>
      </c>
      <c r="B5787">
        <v>4001</v>
      </c>
      <c r="C5787">
        <v>5000</v>
      </c>
      <c r="D5787" t="s">
        <v>545</v>
      </c>
      <c r="E5787" t="s">
        <v>581</v>
      </c>
      <c r="F5787" t="s">
        <v>1960</v>
      </c>
    </row>
    <row r="5788" spans="1:6" x14ac:dyDescent="0.25">
      <c r="A5788">
        <v>44</v>
      </c>
      <c r="B5788">
        <v>4001</v>
      </c>
      <c r="C5788">
        <v>5000</v>
      </c>
      <c r="D5788" t="s">
        <v>545</v>
      </c>
      <c r="E5788" t="s">
        <v>575</v>
      </c>
      <c r="F5788" t="s">
        <v>1961</v>
      </c>
    </row>
    <row r="5789" spans="1:6" x14ac:dyDescent="0.25">
      <c r="A5789">
        <v>44</v>
      </c>
      <c r="B5789">
        <v>4001</v>
      </c>
      <c r="C5789">
        <v>5000</v>
      </c>
      <c r="D5789" t="s">
        <v>545</v>
      </c>
      <c r="E5789" t="s">
        <v>120</v>
      </c>
      <c r="F5789" t="s">
        <v>1972</v>
      </c>
    </row>
    <row r="5790" spans="1:6" x14ac:dyDescent="0.25">
      <c r="A5790">
        <v>44</v>
      </c>
      <c r="B5790">
        <v>4001</v>
      </c>
      <c r="C5790">
        <v>5000</v>
      </c>
      <c r="D5790" t="s">
        <v>545</v>
      </c>
      <c r="E5790" t="s">
        <v>142</v>
      </c>
      <c r="F5790" t="s">
        <v>1963</v>
      </c>
    </row>
    <row r="5791" spans="1:6" x14ac:dyDescent="0.25">
      <c r="A5791">
        <v>44</v>
      </c>
      <c r="B5791">
        <v>4001</v>
      </c>
      <c r="C5791">
        <v>5000</v>
      </c>
      <c r="D5791" t="s">
        <v>545</v>
      </c>
      <c r="E5791" t="s">
        <v>163</v>
      </c>
      <c r="F5791" t="s">
        <v>1964</v>
      </c>
    </row>
    <row r="5792" spans="1:6" x14ac:dyDescent="0.25">
      <c r="A5792">
        <v>44</v>
      </c>
      <c r="B5792">
        <v>4001</v>
      </c>
      <c r="C5792">
        <v>5000</v>
      </c>
      <c r="D5792" t="s">
        <v>545</v>
      </c>
      <c r="E5792" t="s">
        <v>576</v>
      </c>
      <c r="F5792" t="s">
        <v>1965</v>
      </c>
    </row>
    <row r="5793" spans="1:6" x14ac:dyDescent="0.25">
      <c r="A5793">
        <v>44</v>
      </c>
      <c r="B5793">
        <v>4001</v>
      </c>
      <c r="C5793">
        <v>5000</v>
      </c>
      <c r="D5793" t="s">
        <v>545</v>
      </c>
      <c r="E5793" t="s">
        <v>577</v>
      </c>
      <c r="F5793" t="s">
        <v>1966</v>
      </c>
    </row>
    <row r="5794" spans="1:6" x14ac:dyDescent="0.25">
      <c r="A5794">
        <v>44</v>
      </c>
      <c r="B5794">
        <v>4001</v>
      </c>
      <c r="C5794">
        <v>5000</v>
      </c>
      <c r="D5794" t="s">
        <v>545</v>
      </c>
      <c r="E5794" t="s">
        <v>578</v>
      </c>
      <c r="F5794" t="s">
        <v>1967</v>
      </c>
    </row>
    <row r="5795" spans="1:6" x14ac:dyDescent="0.25">
      <c r="A5795">
        <v>44</v>
      </c>
      <c r="B5795">
        <v>4001</v>
      </c>
      <c r="C5795">
        <v>5000</v>
      </c>
      <c r="D5795" t="s">
        <v>545</v>
      </c>
      <c r="E5795" t="s">
        <v>579</v>
      </c>
      <c r="F5795" t="s">
        <v>1971</v>
      </c>
    </row>
    <row r="5796" spans="1:6" x14ac:dyDescent="0.25">
      <c r="A5796">
        <v>44</v>
      </c>
      <c r="B5796">
        <v>4001</v>
      </c>
      <c r="C5796">
        <v>5000</v>
      </c>
      <c r="D5796" t="s">
        <v>545</v>
      </c>
      <c r="E5796" t="s">
        <v>580</v>
      </c>
      <c r="F5796" t="s">
        <v>1969</v>
      </c>
    </row>
    <row r="5797" spans="1:6" x14ac:dyDescent="0.25">
      <c r="A5797">
        <v>44</v>
      </c>
      <c r="B5797">
        <v>4001</v>
      </c>
      <c r="C5797">
        <v>5000</v>
      </c>
      <c r="D5797" t="s">
        <v>545</v>
      </c>
      <c r="E5797" t="s">
        <v>582</v>
      </c>
      <c r="F5797" t="s">
        <v>1970</v>
      </c>
    </row>
    <row r="5798" spans="1:6" x14ac:dyDescent="0.25">
      <c r="A5798">
        <v>44</v>
      </c>
      <c r="B5798">
        <v>5001</v>
      </c>
      <c r="C5798">
        <v>6000</v>
      </c>
      <c r="D5798" t="s">
        <v>546</v>
      </c>
      <c r="E5798" t="s">
        <v>265</v>
      </c>
      <c r="F5798" t="s">
        <v>1959</v>
      </c>
    </row>
    <row r="5799" spans="1:6" x14ac:dyDescent="0.25">
      <c r="A5799">
        <v>44</v>
      </c>
      <c r="B5799">
        <v>5001</v>
      </c>
      <c r="C5799">
        <v>6000</v>
      </c>
      <c r="D5799" t="s">
        <v>546</v>
      </c>
      <c r="E5799" t="s">
        <v>581</v>
      </c>
      <c r="F5799" t="s">
        <v>1960</v>
      </c>
    </row>
    <row r="5800" spans="1:6" x14ac:dyDescent="0.25">
      <c r="A5800">
        <v>44</v>
      </c>
      <c r="B5800">
        <v>5001</v>
      </c>
      <c r="C5800">
        <v>6000</v>
      </c>
      <c r="D5800" t="s">
        <v>546</v>
      </c>
      <c r="E5800" t="s">
        <v>575</v>
      </c>
      <c r="F5800" t="s">
        <v>1961</v>
      </c>
    </row>
    <row r="5801" spans="1:6" x14ac:dyDescent="0.25">
      <c r="A5801">
        <v>44</v>
      </c>
      <c r="B5801">
        <v>5001</v>
      </c>
      <c r="C5801">
        <v>6000</v>
      </c>
      <c r="D5801" t="s">
        <v>546</v>
      </c>
      <c r="E5801" t="s">
        <v>120</v>
      </c>
      <c r="F5801" t="s">
        <v>1972</v>
      </c>
    </row>
    <row r="5802" spans="1:6" x14ac:dyDescent="0.25">
      <c r="A5802">
        <v>44</v>
      </c>
      <c r="B5802">
        <v>5001</v>
      </c>
      <c r="C5802">
        <v>6000</v>
      </c>
      <c r="D5802" t="s">
        <v>546</v>
      </c>
      <c r="E5802" t="s">
        <v>142</v>
      </c>
      <c r="F5802" t="s">
        <v>1963</v>
      </c>
    </row>
    <row r="5803" spans="1:6" x14ac:dyDescent="0.25">
      <c r="A5803">
        <v>44</v>
      </c>
      <c r="B5803">
        <v>5001</v>
      </c>
      <c r="C5803">
        <v>6000</v>
      </c>
      <c r="D5803" t="s">
        <v>546</v>
      </c>
      <c r="E5803" t="s">
        <v>163</v>
      </c>
      <c r="F5803" t="s">
        <v>1964</v>
      </c>
    </row>
    <row r="5804" spans="1:6" x14ac:dyDescent="0.25">
      <c r="A5804">
        <v>44</v>
      </c>
      <c r="B5804">
        <v>5001</v>
      </c>
      <c r="C5804">
        <v>6000</v>
      </c>
      <c r="D5804" t="s">
        <v>546</v>
      </c>
      <c r="E5804" t="s">
        <v>576</v>
      </c>
      <c r="F5804" t="s">
        <v>1965</v>
      </c>
    </row>
    <row r="5805" spans="1:6" x14ac:dyDescent="0.25">
      <c r="A5805">
        <v>44</v>
      </c>
      <c r="B5805">
        <v>5001</v>
      </c>
      <c r="C5805">
        <v>6000</v>
      </c>
      <c r="D5805" t="s">
        <v>546</v>
      </c>
      <c r="E5805" t="s">
        <v>577</v>
      </c>
      <c r="F5805" t="s">
        <v>1966</v>
      </c>
    </row>
    <row r="5806" spans="1:6" x14ac:dyDescent="0.25">
      <c r="A5806">
        <v>44</v>
      </c>
      <c r="B5806">
        <v>5001</v>
      </c>
      <c r="C5806">
        <v>6000</v>
      </c>
      <c r="D5806" t="s">
        <v>546</v>
      </c>
      <c r="E5806" t="s">
        <v>578</v>
      </c>
      <c r="F5806" t="s">
        <v>1967</v>
      </c>
    </row>
    <row r="5807" spans="1:6" x14ac:dyDescent="0.25">
      <c r="A5807">
        <v>44</v>
      </c>
      <c r="B5807">
        <v>5001</v>
      </c>
      <c r="C5807">
        <v>6000</v>
      </c>
      <c r="D5807" t="s">
        <v>546</v>
      </c>
      <c r="E5807" t="s">
        <v>579</v>
      </c>
      <c r="F5807" t="s">
        <v>1968</v>
      </c>
    </row>
    <row r="5808" spans="1:6" x14ac:dyDescent="0.25">
      <c r="A5808">
        <v>44</v>
      </c>
      <c r="B5808">
        <v>5001</v>
      </c>
      <c r="C5808">
        <v>6000</v>
      </c>
      <c r="D5808" t="s">
        <v>546</v>
      </c>
      <c r="E5808" t="s">
        <v>580</v>
      </c>
      <c r="F5808" t="s">
        <v>1969</v>
      </c>
    </row>
    <row r="5809" spans="1:6" x14ac:dyDescent="0.25">
      <c r="A5809">
        <v>44</v>
      </c>
      <c r="B5809">
        <v>5001</v>
      </c>
      <c r="C5809">
        <v>6000</v>
      </c>
      <c r="D5809" t="s">
        <v>546</v>
      </c>
      <c r="E5809" t="s">
        <v>582</v>
      </c>
      <c r="F5809" t="s">
        <v>1970</v>
      </c>
    </row>
    <row r="5810" spans="1:6" x14ac:dyDescent="0.25">
      <c r="A5810">
        <v>44</v>
      </c>
      <c r="B5810">
        <v>6001</v>
      </c>
      <c r="C5810">
        <v>7000</v>
      </c>
      <c r="D5810" t="s">
        <v>547</v>
      </c>
      <c r="E5810" t="s">
        <v>265</v>
      </c>
      <c r="F5810" t="s">
        <v>1959</v>
      </c>
    </row>
    <row r="5811" spans="1:6" x14ac:dyDescent="0.25">
      <c r="A5811">
        <v>44</v>
      </c>
      <c r="B5811">
        <v>6001</v>
      </c>
      <c r="C5811">
        <v>7000</v>
      </c>
      <c r="D5811" t="s">
        <v>547</v>
      </c>
      <c r="E5811" t="s">
        <v>581</v>
      </c>
      <c r="F5811" t="s">
        <v>1960</v>
      </c>
    </row>
    <row r="5812" spans="1:6" x14ac:dyDescent="0.25">
      <c r="A5812">
        <v>44</v>
      </c>
      <c r="B5812">
        <v>6001</v>
      </c>
      <c r="C5812">
        <v>7000</v>
      </c>
      <c r="D5812" t="s">
        <v>547</v>
      </c>
      <c r="E5812" t="s">
        <v>575</v>
      </c>
      <c r="F5812" t="s">
        <v>1961</v>
      </c>
    </row>
    <row r="5813" spans="1:6" x14ac:dyDescent="0.25">
      <c r="A5813">
        <v>44</v>
      </c>
      <c r="B5813">
        <v>6001</v>
      </c>
      <c r="C5813">
        <v>7000</v>
      </c>
      <c r="D5813" t="s">
        <v>547</v>
      </c>
      <c r="E5813" t="s">
        <v>120</v>
      </c>
      <c r="F5813" t="s">
        <v>1962</v>
      </c>
    </row>
    <row r="5814" spans="1:6" x14ac:dyDescent="0.25">
      <c r="A5814">
        <v>44</v>
      </c>
      <c r="B5814">
        <v>6001</v>
      </c>
      <c r="C5814">
        <v>7000</v>
      </c>
      <c r="D5814" t="s">
        <v>547</v>
      </c>
      <c r="E5814" t="s">
        <v>142</v>
      </c>
      <c r="F5814" t="s">
        <v>1963</v>
      </c>
    </row>
    <row r="5815" spans="1:6" x14ac:dyDescent="0.25">
      <c r="A5815">
        <v>44</v>
      </c>
      <c r="B5815">
        <v>6001</v>
      </c>
      <c r="C5815">
        <v>7000</v>
      </c>
      <c r="D5815" t="s">
        <v>547</v>
      </c>
      <c r="E5815" t="s">
        <v>163</v>
      </c>
      <c r="F5815" t="s">
        <v>1964</v>
      </c>
    </row>
    <row r="5816" spans="1:6" x14ac:dyDescent="0.25">
      <c r="A5816">
        <v>44</v>
      </c>
      <c r="B5816">
        <v>6001</v>
      </c>
      <c r="C5816">
        <v>7000</v>
      </c>
      <c r="D5816" t="s">
        <v>547</v>
      </c>
      <c r="E5816" t="s">
        <v>576</v>
      </c>
      <c r="F5816" t="s">
        <v>1965</v>
      </c>
    </row>
    <row r="5817" spans="1:6" x14ac:dyDescent="0.25">
      <c r="A5817">
        <v>44</v>
      </c>
      <c r="B5817">
        <v>6001</v>
      </c>
      <c r="C5817">
        <v>7000</v>
      </c>
      <c r="D5817" t="s">
        <v>547</v>
      </c>
      <c r="E5817" t="s">
        <v>577</v>
      </c>
      <c r="F5817" t="s">
        <v>1966</v>
      </c>
    </row>
    <row r="5818" spans="1:6" x14ac:dyDescent="0.25">
      <c r="A5818">
        <v>44</v>
      </c>
      <c r="B5818">
        <v>6001</v>
      </c>
      <c r="C5818">
        <v>7000</v>
      </c>
      <c r="D5818" t="s">
        <v>547</v>
      </c>
      <c r="E5818" t="s">
        <v>578</v>
      </c>
      <c r="F5818" t="s">
        <v>1967</v>
      </c>
    </row>
    <row r="5819" spans="1:6" x14ac:dyDescent="0.25">
      <c r="A5819">
        <v>44</v>
      </c>
      <c r="B5819">
        <v>6001</v>
      </c>
      <c r="C5819">
        <v>7000</v>
      </c>
      <c r="D5819" t="s">
        <v>547</v>
      </c>
      <c r="E5819" t="s">
        <v>579</v>
      </c>
      <c r="F5819" t="s">
        <v>1971</v>
      </c>
    </row>
    <row r="5820" spans="1:6" x14ac:dyDescent="0.25">
      <c r="A5820">
        <v>44</v>
      </c>
      <c r="B5820">
        <v>6001</v>
      </c>
      <c r="C5820">
        <v>7000</v>
      </c>
      <c r="D5820" t="s">
        <v>547</v>
      </c>
      <c r="E5820" t="s">
        <v>580</v>
      </c>
      <c r="F5820" t="s">
        <v>1969</v>
      </c>
    </row>
    <row r="5821" spans="1:6" x14ac:dyDescent="0.25">
      <c r="A5821">
        <v>44</v>
      </c>
      <c r="B5821">
        <v>6001</v>
      </c>
      <c r="C5821">
        <v>7000</v>
      </c>
      <c r="D5821" t="s">
        <v>547</v>
      </c>
      <c r="E5821" t="s">
        <v>582</v>
      </c>
      <c r="F5821" t="s">
        <v>1970</v>
      </c>
    </row>
    <row r="5822" spans="1:6" x14ac:dyDescent="0.25">
      <c r="A5822">
        <v>44</v>
      </c>
      <c r="B5822">
        <v>7001</v>
      </c>
      <c r="C5822">
        <v>8000</v>
      </c>
      <c r="D5822" t="s">
        <v>548</v>
      </c>
      <c r="E5822" t="s">
        <v>265</v>
      </c>
      <c r="F5822" t="s">
        <v>1959</v>
      </c>
    </row>
    <row r="5823" spans="1:6" x14ac:dyDescent="0.25">
      <c r="A5823">
        <v>44</v>
      </c>
      <c r="B5823">
        <v>7001</v>
      </c>
      <c r="C5823">
        <v>8000</v>
      </c>
      <c r="D5823" t="s">
        <v>548</v>
      </c>
      <c r="E5823" t="s">
        <v>581</v>
      </c>
      <c r="F5823" t="s">
        <v>1960</v>
      </c>
    </row>
    <row r="5824" spans="1:6" x14ac:dyDescent="0.25">
      <c r="A5824">
        <v>44</v>
      </c>
      <c r="B5824">
        <v>7001</v>
      </c>
      <c r="C5824">
        <v>8000</v>
      </c>
      <c r="D5824" t="s">
        <v>548</v>
      </c>
      <c r="E5824" t="s">
        <v>575</v>
      </c>
      <c r="F5824" t="s">
        <v>1961</v>
      </c>
    </row>
    <row r="5825" spans="1:6" x14ac:dyDescent="0.25">
      <c r="A5825">
        <v>44</v>
      </c>
      <c r="B5825">
        <v>7001</v>
      </c>
      <c r="C5825">
        <v>8000</v>
      </c>
      <c r="D5825" t="s">
        <v>548</v>
      </c>
      <c r="E5825" t="s">
        <v>120</v>
      </c>
      <c r="F5825" t="s">
        <v>1972</v>
      </c>
    </row>
    <row r="5826" spans="1:6" x14ac:dyDescent="0.25">
      <c r="A5826">
        <v>44</v>
      </c>
      <c r="B5826">
        <v>7001</v>
      </c>
      <c r="C5826">
        <v>8000</v>
      </c>
      <c r="D5826" t="s">
        <v>548</v>
      </c>
      <c r="E5826" t="s">
        <v>142</v>
      </c>
      <c r="F5826" t="s">
        <v>1963</v>
      </c>
    </row>
    <row r="5827" spans="1:6" x14ac:dyDescent="0.25">
      <c r="A5827">
        <v>44</v>
      </c>
      <c r="B5827">
        <v>7001</v>
      </c>
      <c r="C5827">
        <v>8000</v>
      </c>
      <c r="D5827" t="s">
        <v>548</v>
      </c>
      <c r="E5827" t="s">
        <v>163</v>
      </c>
      <c r="F5827" t="s">
        <v>1964</v>
      </c>
    </row>
    <row r="5828" spans="1:6" x14ac:dyDescent="0.25">
      <c r="A5828">
        <v>44</v>
      </c>
      <c r="B5828">
        <v>7001</v>
      </c>
      <c r="C5828">
        <v>8000</v>
      </c>
      <c r="D5828" t="s">
        <v>548</v>
      </c>
      <c r="E5828" t="s">
        <v>576</v>
      </c>
      <c r="F5828" t="s">
        <v>1965</v>
      </c>
    </row>
    <row r="5829" spans="1:6" x14ac:dyDescent="0.25">
      <c r="A5829">
        <v>44</v>
      </c>
      <c r="B5829">
        <v>7001</v>
      </c>
      <c r="C5829">
        <v>8000</v>
      </c>
      <c r="D5829" t="s">
        <v>548</v>
      </c>
      <c r="E5829" t="s">
        <v>577</v>
      </c>
      <c r="F5829" t="s">
        <v>1966</v>
      </c>
    </row>
    <row r="5830" spans="1:6" x14ac:dyDescent="0.25">
      <c r="A5830">
        <v>44</v>
      </c>
      <c r="B5830">
        <v>7001</v>
      </c>
      <c r="C5830">
        <v>8000</v>
      </c>
      <c r="D5830" t="s">
        <v>548</v>
      </c>
      <c r="E5830" t="s">
        <v>578</v>
      </c>
      <c r="F5830" t="s">
        <v>1967</v>
      </c>
    </row>
    <row r="5831" spans="1:6" x14ac:dyDescent="0.25">
      <c r="A5831">
        <v>44</v>
      </c>
      <c r="B5831">
        <v>7001</v>
      </c>
      <c r="C5831">
        <v>8000</v>
      </c>
      <c r="D5831" t="s">
        <v>548</v>
      </c>
      <c r="E5831" t="s">
        <v>579</v>
      </c>
      <c r="F5831" t="s">
        <v>1968</v>
      </c>
    </row>
    <row r="5832" spans="1:6" x14ac:dyDescent="0.25">
      <c r="A5832">
        <v>44</v>
      </c>
      <c r="B5832">
        <v>7001</v>
      </c>
      <c r="C5832">
        <v>8000</v>
      </c>
      <c r="D5832" t="s">
        <v>548</v>
      </c>
      <c r="E5832" t="s">
        <v>580</v>
      </c>
      <c r="F5832" t="s">
        <v>1969</v>
      </c>
    </row>
    <row r="5833" spans="1:6" x14ac:dyDescent="0.25">
      <c r="A5833">
        <v>44</v>
      </c>
      <c r="B5833">
        <v>7001</v>
      </c>
      <c r="C5833">
        <v>8000</v>
      </c>
      <c r="D5833" t="s">
        <v>548</v>
      </c>
      <c r="E5833" t="s">
        <v>582</v>
      </c>
      <c r="F5833" t="s">
        <v>1970</v>
      </c>
    </row>
    <row r="5834" spans="1:6" x14ac:dyDescent="0.25">
      <c r="A5834">
        <v>44</v>
      </c>
      <c r="B5834">
        <v>8001</v>
      </c>
      <c r="C5834">
        <v>9000</v>
      </c>
      <c r="D5834" t="s">
        <v>549</v>
      </c>
      <c r="E5834" t="s">
        <v>265</v>
      </c>
      <c r="F5834" t="s">
        <v>1959</v>
      </c>
    </row>
    <row r="5835" spans="1:6" x14ac:dyDescent="0.25">
      <c r="A5835">
        <v>44</v>
      </c>
      <c r="B5835">
        <v>8001</v>
      </c>
      <c r="C5835">
        <v>9000</v>
      </c>
      <c r="D5835" t="s">
        <v>549</v>
      </c>
      <c r="E5835" t="s">
        <v>581</v>
      </c>
      <c r="F5835" t="s">
        <v>1960</v>
      </c>
    </row>
    <row r="5836" spans="1:6" x14ac:dyDescent="0.25">
      <c r="A5836">
        <v>44</v>
      </c>
      <c r="B5836">
        <v>8001</v>
      </c>
      <c r="C5836">
        <v>9000</v>
      </c>
      <c r="D5836" t="s">
        <v>549</v>
      </c>
      <c r="E5836" t="s">
        <v>575</v>
      </c>
      <c r="F5836" t="s">
        <v>1961</v>
      </c>
    </row>
    <row r="5837" spans="1:6" x14ac:dyDescent="0.25">
      <c r="A5837">
        <v>44</v>
      </c>
      <c r="B5837">
        <v>8001</v>
      </c>
      <c r="C5837">
        <v>9000</v>
      </c>
      <c r="D5837" t="s">
        <v>549</v>
      </c>
      <c r="E5837" t="s">
        <v>120</v>
      </c>
      <c r="F5837" t="s">
        <v>1962</v>
      </c>
    </row>
    <row r="5838" spans="1:6" x14ac:dyDescent="0.25">
      <c r="A5838">
        <v>44</v>
      </c>
      <c r="B5838">
        <v>8001</v>
      </c>
      <c r="C5838">
        <v>9000</v>
      </c>
      <c r="D5838" t="s">
        <v>549</v>
      </c>
      <c r="E5838" t="s">
        <v>142</v>
      </c>
      <c r="F5838" t="s">
        <v>1963</v>
      </c>
    </row>
    <row r="5839" spans="1:6" x14ac:dyDescent="0.25">
      <c r="A5839">
        <v>44</v>
      </c>
      <c r="B5839">
        <v>8001</v>
      </c>
      <c r="C5839">
        <v>9000</v>
      </c>
      <c r="D5839" t="s">
        <v>549</v>
      </c>
      <c r="E5839" t="s">
        <v>163</v>
      </c>
      <c r="F5839" t="s">
        <v>1964</v>
      </c>
    </row>
    <row r="5840" spans="1:6" x14ac:dyDescent="0.25">
      <c r="A5840">
        <v>44</v>
      </c>
      <c r="B5840">
        <v>8001</v>
      </c>
      <c r="C5840">
        <v>9000</v>
      </c>
      <c r="D5840" t="s">
        <v>549</v>
      </c>
      <c r="E5840" t="s">
        <v>576</v>
      </c>
      <c r="F5840" t="s">
        <v>1965</v>
      </c>
    </row>
    <row r="5841" spans="1:6" x14ac:dyDescent="0.25">
      <c r="A5841">
        <v>44</v>
      </c>
      <c r="B5841">
        <v>8001</v>
      </c>
      <c r="C5841">
        <v>9000</v>
      </c>
      <c r="D5841" t="s">
        <v>549</v>
      </c>
      <c r="E5841" t="s">
        <v>577</v>
      </c>
      <c r="F5841" t="s">
        <v>1973</v>
      </c>
    </row>
    <row r="5842" spans="1:6" x14ac:dyDescent="0.25">
      <c r="A5842">
        <v>44</v>
      </c>
      <c r="B5842">
        <v>8001</v>
      </c>
      <c r="C5842">
        <v>9000</v>
      </c>
      <c r="D5842" t="s">
        <v>549</v>
      </c>
      <c r="E5842" t="s">
        <v>578</v>
      </c>
      <c r="F5842" t="s">
        <v>1967</v>
      </c>
    </row>
    <row r="5843" spans="1:6" x14ac:dyDescent="0.25">
      <c r="A5843">
        <v>44</v>
      </c>
      <c r="B5843">
        <v>8001</v>
      </c>
      <c r="C5843">
        <v>9000</v>
      </c>
      <c r="D5843" t="s">
        <v>549</v>
      </c>
      <c r="E5843" t="s">
        <v>579</v>
      </c>
      <c r="F5843" t="s">
        <v>1971</v>
      </c>
    </row>
    <row r="5844" spans="1:6" x14ac:dyDescent="0.25">
      <c r="A5844">
        <v>44</v>
      </c>
      <c r="B5844">
        <v>8001</v>
      </c>
      <c r="C5844">
        <v>9000</v>
      </c>
      <c r="D5844" t="s">
        <v>549</v>
      </c>
      <c r="E5844" t="s">
        <v>580</v>
      </c>
      <c r="F5844" t="s">
        <v>1975</v>
      </c>
    </row>
    <row r="5845" spans="1:6" x14ac:dyDescent="0.25">
      <c r="A5845">
        <v>44</v>
      </c>
      <c r="B5845">
        <v>8001</v>
      </c>
      <c r="C5845">
        <v>9000</v>
      </c>
      <c r="D5845" t="s">
        <v>549</v>
      </c>
      <c r="E5845" t="s">
        <v>582</v>
      </c>
      <c r="F5845" t="s">
        <v>1992</v>
      </c>
    </row>
    <row r="5846" spans="1:6" x14ac:dyDescent="0.25">
      <c r="A5846">
        <v>44</v>
      </c>
      <c r="B5846">
        <v>9001</v>
      </c>
      <c r="C5846">
        <v>10000</v>
      </c>
      <c r="D5846" t="s">
        <v>550</v>
      </c>
      <c r="E5846" t="s">
        <v>265</v>
      </c>
      <c r="F5846" t="s">
        <v>1959</v>
      </c>
    </row>
    <row r="5847" spans="1:6" x14ac:dyDescent="0.25">
      <c r="A5847">
        <v>44</v>
      </c>
      <c r="B5847">
        <v>9001</v>
      </c>
      <c r="C5847">
        <v>10000</v>
      </c>
      <c r="D5847" t="s">
        <v>550</v>
      </c>
      <c r="E5847" t="s">
        <v>581</v>
      </c>
      <c r="F5847" t="s">
        <v>1960</v>
      </c>
    </row>
    <row r="5848" spans="1:6" x14ac:dyDescent="0.25">
      <c r="A5848">
        <v>44</v>
      </c>
      <c r="B5848">
        <v>9001</v>
      </c>
      <c r="C5848">
        <v>10000</v>
      </c>
      <c r="D5848" t="s">
        <v>550</v>
      </c>
      <c r="E5848" t="s">
        <v>575</v>
      </c>
      <c r="F5848" t="s">
        <v>1961</v>
      </c>
    </row>
    <row r="5849" spans="1:6" x14ac:dyDescent="0.25">
      <c r="A5849">
        <v>44</v>
      </c>
      <c r="B5849">
        <v>9001</v>
      </c>
      <c r="C5849">
        <v>10000</v>
      </c>
      <c r="D5849" t="s">
        <v>550</v>
      </c>
      <c r="E5849" t="s">
        <v>120</v>
      </c>
      <c r="F5849" t="s">
        <v>1972</v>
      </c>
    </row>
    <row r="5850" spans="1:6" x14ac:dyDescent="0.25">
      <c r="A5850">
        <v>44</v>
      </c>
      <c r="B5850">
        <v>9001</v>
      </c>
      <c r="C5850">
        <v>10000</v>
      </c>
      <c r="D5850" t="s">
        <v>550</v>
      </c>
      <c r="E5850" t="s">
        <v>142</v>
      </c>
      <c r="F5850" t="s">
        <v>1963</v>
      </c>
    </row>
    <row r="5851" spans="1:6" x14ac:dyDescent="0.25">
      <c r="A5851">
        <v>44</v>
      </c>
      <c r="B5851">
        <v>9001</v>
      </c>
      <c r="C5851">
        <v>10000</v>
      </c>
      <c r="D5851" t="s">
        <v>550</v>
      </c>
      <c r="E5851" t="s">
        <v>163</v>
      </c>
      <c r="F5851" t="s">
        <v>1964</v>
      </c>
    </row>
    <row r="5852" spans="1:6" x14ac:dyDescent="0.25">
      <c r="A5852">
        <v>44</v>
      </c>
      <c r="B5852">
        <v>9001</v>
      </c>
      <c r="C5852">
        <v>10000</v>
      </c>
      <c r="D5852" t="s">
        <v>550</v>
      </c>
      <c r="E5852" t="s">
        <v>576</v>
      </c>
      <c r="F5852" t="s">
        <v>1965</v>
      </c>
    </row>
    <row r="5853" spans="1:6" x14ac:dyDescent="0.25">
      <c r="A5853">
        <v>44</v>
      </c>
      <c r="B5853">
        <v>9001</v>
      </c>
      <c r="C5853">
        <v>10000</v>
      </c>
      <c r="D5853" t="s">
        <v>550</v>
      </c>
      <c r="E5853" t="s">
        <v>577</v>
      </c>
      <c r="F5853" t="s">
        <v>1966</v>
      </c>
    </row>
    <row r="5854" spans="1:6" x14ac:dyDescent="0.25">
      <c r="A5854">
        <v>44</v>
      </c>
      <c r="B5854">
        <v>9001</v>
      </c>
      <c r="C5854">
        <v>10000</v>
      </c>
      <c r="D5854" t="s">
        <v>550</v>
      </c>
      <c r="E5854" t="s">
        <v>578</v>
      </c>
      <c r="F5854" t="s">
        <v>1967</v>
      </c>
    </row>
    <row r="5855" spans="1:6" x14ac:dyDescent="0.25">
      <c r="A5855">
        <v>44</v>
      </c>
      <c r="B5855">
        <v>9001</v>
      </c>
      <c r="C5855">
        <v>10000</v>
      </c>
      <c r="D5855" t="s">
        <v>550</v>
      </c>
      <c r="E5855" t="s">
        <v>579</v>
      </c>
      <c r="F5855" t="s">
        <v>1968</v>
      </c>
    </row>
    <row r="5856" spans="1:6" x14ac:dyDescent="0.25">
      <c r="A5856">
        <v>44</v>
      </c>
      <c r="B5856">
        <v>9001</v>
      </c>
      <c r="C5856">
        <v>10000</v>
      </c>
      <c r="D5856" t="s">
        <v>550</v>
      </c>
      <c r="E5856" t="s">
        <v>580</v>
      </c>
      <c r="F5856" t="s">
        <v>1969</v>
      </c>
    </row>
    <row r="5857" spans="1:6" x14ac:dyDescent="0.25">
      <c r="A5857">
        <v>44</v>
      </c>
      <c r="B5857">
        <v>9001</v>
      </c>
      <c r="C5857">
        <v>10000</v>
      </c>
      <c r="D5857" t="s">
        <v>550</v>
      </c>
      <c r="E5857" t="s">
        <v>582</v>
      </c>
      <c r="F5857" t="s">
        <v>1970</v>
      </c>
    </row>
    <row r="5858" spans="1:6" x14ac:dyDescent="0.25">
      <c r="A5858">
        <v>45</v>
      </c>
      <c r="B5858">
        <v>1</v>
      </c>
      <c r="C5858">
        <v>1000</v>
      </c>
      <c r="D5858" t="s">
        <v>134</v>
      </c>
      <c r="E5858" t="s">
        <v>265</v>
      </c>
      <c r="F5858" t="s">
        <v>1959</v>
      </c>
    </row>
    <row r="5859" spans="1:6" x14ac:dyDescent="0.25">
      <c r="A5859">
        <v>45</v>
      </c>
      <c r="B5859">
        <v>1</v>
      </c>
      <c r="C5859">
        <v>1000</v>
      </c>
      <c r="D5859" t="s">
        <v>134</v>
      </c>
      <c r="E5859" t="s">
        <v>581</v>
      </c>
      <c r="F5859" t="s">
        <v>1974</v>
      </c>
    </row>
    <row r="5860" spans="1:6" x14ac:dyDescent="0.25">
      <c r="A5860">
        <v>45</v>
      </c>
      <c r="B5860">
        <v>1</v>
      </c>
      <c r="C5860">
        <v>1000</v>
      </c>
      <c r="D5860" t="s">
        <v>134</v>
      </c>
      <c r="E5860" t="s">
        <v>575</v>
      </c>
      <c r="F5860" t="s">
        <v>1961</v>
      </c>
    </row>
    <row r="5861" spans="1:6" x14ac:dyDescent="0.25">
      <c r="A5861">
        <v>45</v>
      </c>
      <c r="B5861">
        <v>1</v>
      </c>
      <c r="C5861">
        <v>1000</v>
      </c>
      <c r="D5861" t="s">
        <v>134</v>
      </c>
      <c r="E5861" t="s">
        <v>120</v>
      </c>
      <c r="F5861" t="s">
        <v>1983</v>
      </c>
    </row>
    <row r="5862" spans="1:6" x14ac:dyDescent="0.25">
      <c r="A5862">
        <v>45</v>
      </c>
      <c r="B5862">
        <v>1</v>
      </c>
      <c r="C5862">
        <v>1000</v>
      </c>
      <c r="D5862" t="s">
        <v>134</v>
      </c>
      <c r="E5862" t="s">
        <v>142</v>
      </c>
      <c r="F5862" t="s">
        <v>1980</v>
      </c>
    </row>
    <row r="5863" spans="1:6" x14ac:dyDescent="0.25">
      <c r="A5863">
        <v>45</v>
      </c>
      <c r="B5863">
        <v>1</v>
      </c>
      <c r="C5863">
        <v>1000</v>
      </c>
      <c r="D5863" t="s">
        <v>134</v>
      </c>
      <c r="E5863" t="s">
        <v>163</v>
      </c>
      <c r="F5863" t="s">
        <v>1964</v>
      </c>
    </row>
    <row r="5864" spans="1:6" x14ac:dyDescent="0.25">
      <c r="A5864">
        <v>45</v>
      </c>
      <c r="B5864">
        <v>1</v>
      </c>
      <c r="C5864">
        <v>1000</v>
      </c>
      <c r="D5864" t="s">
        <v>134</v>
      </c>
      <c r="E5864" t="s">
        <v>576</v>
      </c>
      <c r="F5864" t="s">
        <v>1965</v>
      </c>
    </row>
    <row r="5865" spans="1:6" x14ac:dyDescent="0.25">
      <c r="A5865">
        <v>45</v>
      </c>
      <c r="B5865">
        <v>1</v>
      </c>
      <c r="C5865">
        <v>1000</v>
      </c>
      <c r="D5865" t="s">
        <v>134</v>
      </c>
      <c r="E5865" t="s">
        <v>577</v>
      </c>
      <c r="F5865" t="s">
        <v>1966</v>
      </c>
    </row>
    <row r="5866" spans="1:6" x14ac:dyDescent="0.25">
      <c r="A5866">
        <v>45</v>
      </c>
      <c r="B5866">
        <v>1</v>
      </c>
      <c r="C5866">
        <v>1000</v>
      </c>
      <c r="D5866" t="s">
        <v>134</v>
      </c>
      <c r="E5866" t="s">
        <v>578</v>
      </c>
      <c r="F5866" t="s">
        <v>1986</v>
      </c>
    </row>
    <row r="5867" spans="1:6" x14ac:dyDescent="0.25">
      <c r="A5867">
        <v>45</v>
      </c>
      <c r="B5867">
        <v>1</v>
      </c>
      <c r="C5867">
        <v>1000</v>
      </c>
      <c r="D5867" t="s">
        <v>134</v>
      </c>
      <c r="E5867" t="s">
        <v>579</v>
      </c>
      <c r="F5867" t="s">
        <v>1968</v>
      </c>
    </row>
    <row r="5868" spans="1:6" x14ac:dyDescent="0.25">
      <c r="A5868">
        <v>45</v>
      </c>
      <c r="B5868">
        <v>1</v>
      </c>
      <c r="C5868">
        <v>1000</v>
      </c>
      <c r="D5868" t="s">
        <v>134</v>
      </c>
      <c r="E5868" t="s">
        <v>580</v>
      </c>
      <c r="F5868" t="s">
        <v>1969</v>
      </c>
    </row>
    <row r="5869" spans="1:6" x14ac:dyDescent="0.25">
      <c r="A5869">
        <v>45</v>
      </c>
      <c r="B5869">
        <v>1</v>
      </c>
      <c r="C5869">
        <v>1000</v>
      </c>
      <c r="D5869" t="s">
        <v>134</v>
      </c>
      <c r="E5869" t="s">
        <v>582</v>
      </c>
      <c r="F5869" t="s">
        <v>1970</v>
      </c>
    </row>
    <row r="5870" spans="1:6" x14ac:dyDescent="0.25">
      <c r="A5870">
        <v>45</v>
      </c>
      <c r="B5870">
        <v>1001</v>
      </c>
      <c r="C5870">
        <v>2000</v>
      </c>
      <c r="D5870" t="s">
        <v>59</v>
      </c>
      <c r="E5870" t="s">
        <v>265</v>
      </c>
      <c r="F5870" t="s">
        <v>1959</v>
      </c>
    </row>
    <row r="5871" spans="1:6" x14ac:dyDescent="0.25">
      <c r="A5871">
        <v>45</v>
      </c>
      <c r="B5871">
        <v>1001</v>
      </c>
      <c r="C5871">
        <v>2000</v>
      </c>
      <c r="D5871" t="s">
        <v>59</v>
      </c>
      <c r="E5871" t="s">
        <v>581</v>
      </c>
      <c r="F5871" t="s">
        <v>1990</v>
      </c>
    </row>
    <row r="5872" spans="1:6" x14ac:dyDescent="0.25">
      <c r="A5872">
        <v>45</v>
      </c>
      <c r="B5872">
        <v>1001</v>
      </c>
      <c r="C5872">
        <v>2000</v>
      </c>
      <c r="D5872" t="s">
        <v>59</v>
      </c>
      <c r="E5872" t="s">
        <v>575</v>
      </c>
      <c r="F5872" t="s">
        <v>1961</v>
      </c>
    </row>
    <row r="5873" spans="1:6" x14ac:dyDescent="0.25">
      <c r="A5873">
        <v>45</v>
      </c>
      <c r="B5873">
        <v>1001</v>
      </c>
      <c r="C5873">
        <v>2000</v>
      </c>
      <c r="D5873" t="s">
        <v>59</v>
      </c>
      <c r="E5873" t="s">
        <v>120</v>
      </c>
      <c r="F5873" t="s">
        <v>2004</v>
      </c>
    </row>
    <row r="5874" spans="1:6" x14ac:dyDescent="0.25">
      <c r="A5874">
        <v>45</v>
      </c>
      <c r="B5874">
        <v>1001</v>
      </c>
      <c r="C5874">
        <v>2000</v>
      </c>
      <c r="D5874" t="s">
        <v>59</v>
      </c>
      <c r="E5874" t="s">
        <v>142</v>
      </c>
      <c r="F5874" t="s">
        <v>1980</v>
      </c>
    </row>
    <row r="5875" spans="1:6" x14ac:dyDescent="0.25">
      <c r="A5875">
        <v>45</v>
      </c>
      <c r="B5875">
        <v>1001</v>
      </c>
      <c r="C5875">
        <v>2000</v>
      </c>
      <c r="D5875" t="s">
        <v>59</v>
      </c>
      <c r="E5875" t="s">
        <v>163</v>
      </c>
      <c r="F5875" t="s">
        <v>1964</v>
      </c>
    </row>
    <row r="5876" spans="1:6" x14ac:dyDescent="0.25">
      <c r="A5876">
        <v>45</v>
      </c>
      <c r="B5876">
        <v>1001</v>
      </c>
      <c r="C5876">
        <v>2000</v>
      </c>
      <c r="D5876" t="s">
        <v>59</v>
      </c>
      <c r="E5876" t="s">
        <v>576</v>
      </c>
      <c r="F5876" t="s">
        <v>1965</v>
      </c>
    </row>
    <row r="5877" spans="1:6" x14ac:dyDescent="0.25">
      <c r="A5877">
        <v>45</v>
      </c>
      <c r="B5877">
        <v>1001</v>
      </c>
      <c r="C5877">
        <v>2000</v>
      </c>
      <c r="D5877" t="s">
        <v>59</v>
      </c>
      <c r="E5877" t="s">
        <v>577</v>
      </c>
      <c r="F5877" t="s">
        <v>1966</v>
      </c>
    </row>
    <row r="5878" spans="1:6" x14ac:dyDescent="0.25">
      <c r="A5878">
        <v>45</v>
      </c>
      <c r="B5878">
        <v>1001</v>
      </c>
      <c r="C5878">
        <v>2000</v>
      </c>
      <c r="D5878" t="s">
        <v>59</v>
      </c>
      <c r="E5878" t="s">
        <v>578</v>
      </c>
      <c r="F5878" t="s">
        <v>1986</v>
      </c>
    </row>
    <row r="5879" spans="1:6" x14ac:dyDescent="0.25">
      <c r="A5879">
        <v>45</v>
      </c>
      <c r="B5879">
        <v>1001</v>
      </c>
      <c r="C5879">
        <v>2000</v>
      </c>
      <c r="D5879" t="s">
        <v>59</v>
      </c>
      <c r="E5879" t="s">
        <v>579</v>
      </c>
      <c r="F5879" t="s">
        <v>1971</v>
      </c>
    </row>
    <row r="5880" spans="1:6" x14ac:dyDescent="0.25">
      <c r="A5880">
        <v>45</v>
      </c>
      <c r="B5880">
        <v>1001</v>
      </c>
      <c r="C5880">
        <v>2000</v>
      </c>
      <c r="D5880" t="s">
        <v>59</v>
      </c>
      <c r="E5880" t="s">
        <v>580</v>
      </c>
      <c r="F5880" t="s">
        <v>1969</v>
      </c>
    </row>
    <row r="5881" spans="1:6" x14ac:dyDescent="0.25">
      <c r="A5881">
        <v>45</v>
      </c>
      <c r="B5881">
        <v>1001</v>
      </c>
      <c r="C5881">
        <v>2000</v>
      </c>
      <c r="D5881" t="s">
        <v>59</v>
      </c>
      <c r="E5881" t="s">
        <v>582</v>
      </c>
      <c r="F5881" t="s">
        <v>1970</v>
      </c>
    </row>
    <row r="5882" spans="1:6" x14ac:dyDescent="0.25">
      <c r="A5882">
        <v>45</v>
      </c>
      <c r="B5882">
        <v>2001</v>
      </c>
      <c r="C5882">
        <v>3000</v>
      </c>
      <c r="D5882" t="s">
        <v>557</v>
      </c>
      <c r="E5882" t="s">
        <v>265</v>
      </c>
      <c r="F5882" t="s">
        <v>1959</v>
      </c>
    </row>
    <row r="5883" spans="1:6" x14ac:dyDescent="0.25">
      <c r="A5883">
        <v>45</v>
      </c>
      <c r="B5883">
        <v>2001</v>
      </c>
      <c r="C5883">
        <v>3000</v>
      </c>
      <c r="D5883" t="s">
        <v>557</v>
      </c>
      <c r="E5883" t="s">
        <v>581</v>
      </c>
      <c r="F5883" t="s">
        <v>1960</v>
      </c>
    </row>
    <row r="5884" spans="1:6" x14ac:dyDescent="0.25">
      <c r="A5884">
        <v>45</v>
      </c>
      <c r="B5884">
        <v>2001</v>
      </c>
      <c r="C5884">
        <v>3000</v>
      </c>
      <c r="D5884" t="s">
        <v>557</v>
      </c>
      <c r="E5884" t="s">
        <v>575</v>
      </c>
      <c r="F5884" t="s">
        <v>1961</v>
      </c>
    </row>
    <row r="5885" spans="1:6" x14ac:dyDescent="0.25">
      <c r="A5885">
        <v>45</v>
      </c>
      <c r="B5885">
        <v>2001</v>
      </c>
      <c r="C5885">
        <v>3000</v>
      </c>
      <c r="D5885" t="s">
        <v>557</v>
      </c>
      <c r="E5885" t="s">
        <v>120</v>
      </c>
      <c r="F5885" t="s">
        <v>1972</v>
      </c>
    </row>
    <row r="5886" spans="1:6" x14ac:dyDescent="0.25">
      <c r="A5886">
        <v>45</v>
      </c>
      <c r="B5886">
        <v>2001</v>
      </c>
      <c r="C5886">
        <v>3000</v>
      </c>
      <c r="D5886" t="s">
        <v>557</v>
      </c>
      <c r="E5886" t="s">
        <v>142</v>
      </c>
      <c r="F5886" t="s">
        <v>1963</v>
      </c>
    </row>
    <row r="5887" spans="1:6" x14ac:dyDescent="0.25">
      <c r="A5887">
        <v>45</v>
      </c>
      <c r="B5887">
        <v>2001</v>
      </c>
      <c r="C5887">
        <v>3000</v>
      </c>
      <c r="D5887" t="s">
        <v>557</v>
      </c>
      <c r="E5887" t="s">
        <v>163</v>
      </c>
      <c r="F5887" t="s">
        <v>1964</v>
      </c>
    </row>
    <row r="5888" spans="1:6" x14ac:dyDescent="0.25">
      <c r="A5888">
        <v>45</v>
      </c>
      <c r="B5888">
        <v>2001</v>
      </c>
      <c r="C5888">
        <v>3000</v>
      </c>
      <c r="D5888" t="s">
        <v>557</v>
      </c>
      <c r="E5888" t="s">
        <v>576</v>
      </c>
      <c r="F5888" t="s">
        <v>1965</v>
      </c>
    </row>
    <row r="5889" spans="1:6" x14ac:dyDescent="0.25">
      <c r="A5889">
        <v>45</v>
      </c>
      <c r="B5889">
        <v>2001</v>
      </c>
      <c r="C5889">
        <v>3000</v>
      </c>
      <c r="D5889" t="s">
        <v>557</v>
      </c>
      <c r="E5889" t="s">
        <v>577</v>
      </c>
      <c r="F5889" t="s">
        <v>1966</v>
      </c>
    </row>
    <row r="5890" spans="1:6" x14ac:dyDescent="0.25">
      <c r="A5890">
        <v>45</v>
      </c>
      <c r="B5890">
        <v>2001</v>
      </c>
      <c r="C5890">
        <v>3000</v>
      </c>
      <c r="D5890" t="s">
        <v>557</v>
      </c>
      <c r="E5890" t="s">
        <v>578</v>
      </c>
      <c r="F5890" t="s">
        <v>1967</v>
      </c>
    </row>
    <row r="5891" spans="1:6" x14ac:dyDescent="0.25">
      <c r="A5891">
        <v>45</v>
      </c>
      <c r="B5891">
        <v>2001</v>
      </c>
      <c r="C5891">
        <v>3000</v>
      </c>
      <c r="D5891" t="s">
        <v>557</v>
      </c>
      <c r="E5891" t="s">
        <v>579</v>
      </c>
      <c r="F5891" t="s">
        <v>1971</v>
      </c>
    </row>
    <row r="5892" spans="1:6" x14ac:dyDescent="0.25">
      <c r="A5892">
        <v>45</v>
      </c>
      <c r="B5892">
        <v>2001</v>
      </c>
      <c r="C5892">
        <v>3000</v>
      </c>
      <c r="D5892" t="s">
        <v>557</v>
      </c>
      <c r="E5892" t="s">
        <v>580</v>
      </c>
      <c r="F5892" t="s">
        <v>1975</v>
      </c>
    </row>
    <row r="5893" spans="1:6" x14ac:dyDescent="0.25">
      <c r="A5893">
        <v>45</v>
      </c>
      <c r="B5893">
        <v>2001</v>
      </c>
      <c r="C5893">
        <v>3000</v>
      </c>
      <c r="D5893" t="s">
        <v>557</v>
      </c>
      <c r="E5893" t="s">
        <v>582</v>
      </c>
      <c r="F5893" t="s">
        <v>1970</v>
      </c>
    </row>
    <row r="5894" spans="1:6" x14ac:dyDescent="0.25">
      <c r="A5894">
        <v>45</v>
      </c>
      <c r="B5894">
        <v>3001</v>
      </c>
      <c r="C5894">
        <v>4000</v>
      </c>
      <c r="D5894" t="s">
        <v>57</v>
      </c>
      <c r="E5894" t="s">
        <v>265</v>
      </c>
      <c r="F5894" t="s">
        <v>1959</v>
      </c>
    </row>
    <row r="5895" spans="1:6" x14ac:dyDescent="0.25">
      <c r="A5895">
        <v>45</v>
      </c>
      <c r="B5895">
        <v>3001</v>
      </c>
      <c r="C5895">
        <v>4000</v>
      </c>
      <c r="D5895" t="s">
        <v>57</v>
      </c>
      <c r="E5895" t="s">
        <v>581</v>
      </c>
      <c r="F5895" t="s">
        <v>1974</v>
      </c>
    </row>
    <row r="5896" spans="1:6" x14ac:dyDescent="0.25">
      <c r="A5896">
        <v>45</v>
      </c>
      <c r="B5896">
        <v>3001</v>
      </c>
      <c r="C5896">
        <v>4000</v>
      </c>
      <c r="D5896" t="s">
        <v>57</v>
      </c>
      <c r="E5896" t="s">
        <v>575</v>
      </c>
      <c r="F5896" t="s">
        <v>1961</v>
      </c>
    </row>
    <row r="5897" spans="1:6" x14ac:dyDescent="0.25">
      <c r="A5897">
        <v>45</v>
      </c>
      <c r="B5897">
        <v>3001</v>
      </c>
      <c r="C5897">
        <v>4000</v>
      </c>
      <c r="D5897" t="s">
        <v>57</v>
      </c>
      <c r="E5897" t="s">
        <v>120</v>
      </c>
      <c r="F5897" t="s">
        <v>2004</v>
      </c>
    </row>
    <row r="5898" spans="1:6" x14ac:dyDescent="0.25">
      <c r="A5898">
        <v>45</v>
      </c>
      <c r="B5898">
        <v>3001</v>
      </c>
      <c r="C5898">
        <v>4000</v>
      </c>
      <c r="D5898" t="s">
        <v>57</v>
      </c>
      <c r="E5898" t="s">
        <v>142</v>
      </c>
      <c r="F5898" t="s">
        <v>1963</v>
      </c>
    </row>
    <row r="5899" spans="1:6" x14ac:dyDescent="0.25">
      <c r="A5899">
        <v>45</v>
      </c>
      <c r="B5899">
        <v>3001</v>
      </c>
      <c r="C5899">
        <v>4000</v>
      </c>
      <c r="D5899" t="s">
        <v>57</v>
      </c>
      <c r="E5899" t="s">
        <v>163</v>
      </c>
      <c r="F5899" t="s">
        <v>1964</v>
      </c>
    </row>
    <row r="5900" spans="1:6" x14ac:dyDescent="0.25">
      <c r="A5900">
        <v>45</v>
      </c>
      <c r="B5900">
        <v>3001</v>
      </c>
      <c r="C5900">
        <v>4000</v>
      </c>
      <c r="D5900" t="s">
        <v>57</v>
      </c>
      <c r="E5900" t="s">
        <v>576</v>
      </c>
      <c r="F5900" t="s">
        <v>1965</v>
      </c>
    </row>
    <row r="5901" spans="1:6" x14ac:dyDescent="0.25">
      <c r="A5901">
        <v>45</v>
      </c>
      <c r="B5901">
        <v>3001</v>
      </c>
      <c r="C5901">
        <v>4000</v>
      </c>
      <c r="D5901" t="s">
        <v>57</v>
      </c>
      <c r="E5901" t="s">
        <v>577</v>
      </c>
      <c r="F5901" t="s">
        <v>1985</v>
      </c>
    </row>
    <row r="5902" spans="1:6" x14ac:dyDescent="0.25">
      <c r="A5902">
        <v>45</v>
      </c>
      <c r="B5902">
        <v>3001</v>
      </c>
      <c r="C5902">
        <v>4000</v>
      </c>
      <c r="D5902" t="s">
        <v>57</v>
      </c>
      <c r="E5902" t="s">
        <v>578</v>
      </c>
      <c r="F5902" t="s">
        <v>1967</v>
      </c>
    </row>
    <row r="5903" spans="1:6" x14ac:dyDescent="0.25">
      <c r="A5903">
        <v>45</v>
      </c>
      <c r="B5903">
        <v>3001</v>
      </c>
      <c r="C5903">
        <v>4000</v>
      </c>
      <c r="D5903" t="s">
        <v>57</v>
      </c>
      <c r="E5903" t="s">
        <v>579</v>
      </c>
      <c r="F5903" t="s">
        <v>1968</v>
      </c>
    </row>
    <row r="5904" spans="1:6" x14ac:dyDescent="0.25">
      <c r="A5904">
        <v>45</v>
      </c>
      <c r="B5904">
        <v>3001</v>
      </c>
      <c r="C5904">
        <v>4000</v>
      </c>
      <c r="D5904" t="s">
        <v>57</v>
      </c>
      <c r="E5904" t="s">
        <v>580</v>
      </c>
      <c r="F5904" t="s">
        <v>1969</v>
      </c>
    </row>
    <row r="5905" spans="1:6" x14ac:dyDescent="0.25">
      <c r="A5905">
        <v>45</v>
      </c>
      <c r="B5905">
        <v>3001</v>
      </c>
      <c r="C5905">
        <v>4000</v>
      </c>
      <c r="D5905" t="s">
        <v>57</v>
      </c>
      <c r="E5905" t="s">
        <v>582</v>
      </c>
      <c r="F5905" t="s">
        <v>1970</v>
      </c>
    </row>
    <row r="5906" spans="1:6" x14ac:dyDescent="0.25">
      <c r="A5906">
        <v>45</v>
      </c>
      <c r="B5906">
        <v>4001</v>
      </c>
      <c r="C5906">
        <v>5000</v>
      </c>
      <c r="D5906" t="s">
        <v>81</v>
      </c>
      <c r="E5906" t="s">
        <v>265</v>
      </c>
      <c r="F5906" t="s">
        <v>1959</v>
      </c>
    </row>
    <row r="5907" spans="1:6" x14ac:dyDescent="0.25">
      <c r="A5907">
        <v>45</v>
      </c>
      <c r="B5907">
        <v>4001</v>
      </c>
      <c r="C5907">
        <v>5000</v>
      </c>
      <c r="D5907" t="s">
        <v>81</v>
      </c>
      <c r="E5907" t="s">
        <v>581</v>
      </c>
      <c r="F5907" t="s">
        <v>1990</v>
      </c>
    </row>
    <row r="5908" spans="1:6" x14ac:dyDescent="0.25">
      <c r="A5908">
        <v>45</v>
      </c>
      <c r="B5908">
        <v>4001</v>
      </c>
      <c r="C5908">
        <v>5000</v>
      </c>
      <c r="D5908" t="s">
        <v>81</v>
      </c>
      <c r="E5908" t="s">
        <v>575</v>
      </c>
      <c r="F5908" t="s">
        <v>1961</v>
      </c>
    </row>
    <row r="5909" spans="1:6" x14ac:dyDescent="0.25">
      <c r="A5909">
        <v>45</v>
      </c>
      <c r="B5909">
        <v>4001</v>
      </c>
      <c r="C5909">
        <v>5000</v>
      </c>
      <c r="D5909" t="s">
        <v>81</v>
      </c>
      <c r="E5909" t="s">
        <v>120</v>
      </c>
      <c r="F5909" t="s">
        <v>1983</v>
      </c>
    </row>
    <row r="5910" spans="1:6" x14ac:dyDescent="0.25">
      <c r="A5910">
        <v>45</v>
      </c>
      <c r="B5910">
        <v>4001</v>
      </c>
      <c r="C5910">
        <v>5000</v>
      </c>
      <c r="D5910" t="s">
        <v>81</v>
      </c>
      <c r="E5910" t="s">
        <v>142</v>
      </c>
      <c r="F5910" t="s">
        <v>1963</v>
      </c>
    </row>
    <row r="5911" spans="1:6" x14ac:dyDescent="0.25">
      <c r="A5911">
        <v>45</v>
      </c>
      <c r="B5911">
        <v>4001</v>
      </c>
      <c r="C5911">
        <v>5000</v>
      </c>
      <c r="D5911" t="s">
        <v>81</v>
      </c>
      <c r="E5911" t="s">
        <v>163</v>
      </c>
      <c r="F5911" t="s">
        <v>1964</v>
      </c>
    </row>
    <row r="5912" spans="1:6" x14ac:dyDescent="0.25">
      <c r="A5912">
        <v>45</v>
      </c>
      <c r="B5912">
        <v>4001</v>
      </c>
      <c r="C5912">
        <v>5000</v>
      </c>
      <c r="D5912" t="s">
        <v>81</v>
      </c>
      <c r="E5912" t="s">
        <v>576</v>
      </c>
      <c r="F5912" t="s">
        <v>1965</v>
      </c>
    </row>
    <row r="5913" spans="1:6" x14ac:dyDescent="0.25">
      <c r="A5913">
        <v>45</v>
      </c>
      <c r="B5913">
        <v>4001</v>
      </c>
      <c r="C5913">
        <v>5000</v>
      </c>
      <c r="D5913" t="s">
        <v>81</v>
      </c>
      <c r="E5913" t="s">
        <v>577</v>
      </c>
      <c r="F5913" t="s">
        <v>1985</v>
      </c>
    </row>
    <row r="5914" spans="1:6" x14ac:dyDescent="0.25">
      <c r="A5914">
        <v>45</v>
      </c>
      <c r="B5914">
        <v>4001</v>
      </c>
      <c r="C5914">
        <v>5000</v>
      </c>
      <c r="D5914" t="s">
        <v>81</v>
      </c>
      <c r="E5914" t="s">
        <v>578</v>
      </c>
      <c r="F5914" t="s">
        <v>1967</v>
      </c>
    </row>
    <row r="5915" spans="1:6" x14ac:dyDescent="0.25">
      <c r="A5915">
        <v>45</v>
      </c>
      <c r="B5915">
        <v>4001</v>
      </c>
      <c r="C5915">
        <v>5000</v>
      </c>
      <c r="D5915" t="s">
        <v>81</v>
      </c>
      <c r="E5915" t="s">
        <v>579</v>
      </c>
      <c r="F5915" t="s">
        <v>1968</v>
      </c>
    </row>
    <row r="5916" spans="1:6" x14ac:dyDescent="0.25">
      <c r="A5916">
        <v>45</v>
      </c>
      <c r="B5916">
        <v>4001</v>
      </c>
      <c r="C5916">
        <v>5000</v>
      </c>
      <c r="D5916" t="s">
        <v>81</v>
      </c>
      <c r="E5916" t="s">
        <v>580</v>
      </c>
      <c r="F5916" t="s">
        <v>1969</v>
      </c>
    </row>
    <row r="5917" spans="1:6" x14ac:dyDescent="0.25">
      <c r="A5917">
        <v>45</v>
      </c>
      <c r="B5917">
        <v>4001</v>
      </c>
      <c r="C5917">
        <v>5000</v>
      </c>
      <c r="D5917" t="s">
        <v>81</v>
      </c>
      <c r="E5917" t="s">
        <v>582</v>
      </c>
      <c r="F5917" t="s">
        <v>1970</v>
      </c>
    </row>
    <row r="5918" spans="1:6" x14ac:dyDescent="0.25">
      <c r="A5918">
        <v>45</v>
      </c>
      <c r="B5918">
        <v>5001</v>
      </c>
      <c r="C5918">
        <v>6000</v>
      </c>
      <c r="D5918" t="s">
        <v>71</v>
      </c>
      <c r="E5918" t="s">
        <v>265</v>
      </c>
      <c r="F5918" t="s">
        <v>1959</v>
      </c>
    </row>
    <row r="5919" spans="1:6" x14ac:dyDescent="0.25">
      <c r="A5919">
        <v>45</v>
      </c>
      <c r="B5919">
        <v>5001</v>
      </c>
      <c r="C5919">
        <v>6000</v>
      </c>
      <c r="D5919" t="s">
        <v>71</v>
      </c>
      <c r="E5919" t="s">
        <v>581</v>
      </c>
      <c r="F5919" t="s">
        <v>1974</v>
      </c>
    </row>
    <row r="5920" spans="1:6" x14ac:dyDescent="0.25">
      <c r="A5920">
        <v>45</v>
      </c>
      <c r="B5920">
        <v>5001</v>
      </c>
      <c r="C5920">
        <v>6000</v>
      </c>
      <c r="D5920" t="s">
        <v>71</v>
      </c>
      <c r="E5920" t="s">
        <v>575</v>
      </c>
      <c r="F5920" t="s">
        <v>1961</v>
      </c>
    </row>
    <row r="5921" spans="1:6" x14ac:dyDescent="0.25">
      <c r="A5921">
        <v>45</v>
      </c>
      <c r="B5921">
        <v>5001</v>
      </c>
      <c r="C5921">
        <v>6000</v>
      </c>
      <c r="D5921" t="s">
        <v>71</v>
      </c>
      <c r="E5921" t="s">
        <v>120</v>
      </c>
      <c r="F5921" t="s">
        <v>1983</v>
      </c>
    </row>
    <row r="5922" spans="1:6" x14ac:dyDescent="0.25">
      <c r="A5922">
        <v>45</v>
      </c>
      <c r="B5922">
        <v>5001</v>
      </c>
      <c r="C5922">
        <v>6000</v>
      </c>
      <c r="D5922" t="s">
        <v>71</v>
      </c>
      <c r="E5922" t="s">
        <v>142</v>
      </c>
      <c r="F5922" t="s">
        <v>1963</v>
      </c>
    </row>
    <row r="5923" spans="1:6" x14ac:dyDescent="0.25">
      <c r="A5923">
        <v>45</v>
      </c>
      <c r="B5923">
        <v>5001</v>
      </c>
      <c r="C5923">
        <v>6000</v>
      </c>
      <c r="D5923" t="s">
        <v>71</v>
      </c>
      <c r="E5923" t="s">
        <v>163</v>
      </c>
      <c r="F5923" t="s">
        <v>1964</v>
      </c>
    </row>
    <row r="5924" spans="1:6" x14ac:dyDescent="0.25">
      <c r="A5924">
        <v>45</v>
      </c>
      <c r="B5924">
        <v>5001</v>
      </c>
      <c r="C5924">
        <v>6000</v>
      </c>
      <c r="D5924" t="s">
        <v>71</v>
      </c>
      <c r="E5924" t="s">
        <v>576</v>
      </c>
      <c r="F5924" t="s">
        <v>1965</v>
      </c>
    </row>
    <row r="5925" spans="1:6" x14ac:dyDescent="0.25">
      <c r="A5925">
        <v>45</v>
      </c>
      <c r="B5925">
        <v>5001</v>
      </c>
      <c r="C5925">
        <v>6000</v>
      </c>
      <c r="D5925" t="s">
        <v>71</v>
      </c>
      <c r="E5925" t="s">
        <v>577</v>
      </c>
      <c r="F5925" t="s">
        <v>1966</v>
      </c>
    </row>
    <row r="5926" spans="1:6" x14ac:dyDescent="0.25">
      <c r="A5926">
        <v>45</v>
      </c>
      <c r="B5926">
        <v>5001</v>
      </c>
      <c r="C5926">
        <v>6000</v>
      </c>
      <c r="D5926" t="s">
        <v>71</v>
      </c>
      <c r="E5926" t="s">
        <v>578</v>
      </c>
      <c r="F5926" t="s">
        <v>1967</v>
      </c>
    </row>
    <row r="5927" spans="1:6" x14ac:dyDescent="0.25">
      <c r="A5927">
        <v>45</v>
      </c>
      <c r="B5927">
        <v>5001</v>
      </c>
      <c r="C5927">
        <v>6000</v>
      </c>
      <c r="D5927" t="s">
        <v>71</v>
      </c>
      <c r="E5927" t="s">
        <v>579</v>
      </c>
      <c r="F5927" t="s">
        <v>1971</v>
      </c>
    </row>
    <row r="5928" spans="1:6" x14ac:dyDescent="0.25">
      <c r="A5928">
        <v>45</v>
      </c>
      <c r="B5928">
        <v>5001</v>
      </c>
      <c r="C5928">
        <v>6000</v>
      </c>
      <c r="D5928" t="s">
        <v>71</v>
      </c>
      <c r="E5928" t="s">
        <v>580</v>
      </c>
      <c r="F5928" t="s">
        <v>1975</v>
      </c>
    </row>
    <row r="5929" spans="1:6" x14ac:dyDescent="0.25">
      <c r="A5929">
        <v>45</v>
      </c>
      <c r="B5929">
        <v>5001</v>
      </c>
      <c r="C5929">
        <v>6000</v>
      </c>
      <c r="D5929" t="s">
        <v>71</v>
      </c>
      <c r="E5929" t="s">
        <v>582</v>
      </c>
      <c r="F5929" t="s">
        <v>1970</v>
      </c>
    </row>
    <row r="5930" spans="1:6" x14ac:dyDescent="0.25">
      <c r="A5930">
        <v>45</v>
      </c>
      <c r="B5930">
        <v>6001</v>
      </c>
      <c r="C5930">
        <v>7000</v>
      </c>
      <c r="D5930" t="s">
        <v>558</v>
      </c>
      <c r="E5930" t="s">
        <v>265</v>
      </c>
      <c r="F5930" t="s">
        <v>1959</v>
      </c>
    </row>
    <row r="5931" spans="1:6" x14ac:dyDescent="0.25">
      <c r="A5931">
        <v>45</v>
      </c>
      <c r="B5931">
        <v>6001</v>
      </c>
      <c r="C5931">
        <v>7000</v>
      </c>
      <c r="D5931" t="s">
        <v>558</v>
      </c>
      <c r="E5931" t="s">
        <v>581</v>
      </c>
      <c r="F5931" t="s">
        <v>1960</v>
      </c>
    </row>
    <row r="5932" spans="1:6" x14ac:dyDescent="0.25">
      <c r="A5932">
        <v>45</v>
      </c>
      <c r="B5932">
        <v>6001</v>
      </c>
      <c r="C5932">
        <v>7000</v>
      </c>
      <c r="D5932" t="s">
        <v>558</v>
      </c>
      <c r="E5932" t="s">
        <v>575</v>
      </c>
      <c r="F5932" t="s">
        <v>1961</v>
      </c>
    </row>
    <row r="5933" spans="1:6" x14ac:dyDescent="0.25">
      <c r="A5933">
        <v>45</v>
      </c>
      <c r="B5933">
        <v>6001</v>
      </c>
      <c r="C5933">
        <v>7000</v>
      </c>
      <c r="D5933" t="s">
        <v>558</v>
      </c>
      <c r="E5933" t="s">
        <v>120</v>
      </c>
      <c r="F5933" t="s">
        <v>1962</v>
      </c>
    </row>
    <row r="5934" spans="1:6" x14ac:dyDescent="0.25">
      <c r="A5934">
        <v>45</v>
      </c>
      <c r="B5934">
        <v>6001</v>
      </c>
      <c r="C5934">
        <v>7000</v>
      </c>
      <c r="D5934" t="s">
        <v>558</v>
      </c>
      <c r="E5934" t="s">
        <v>142</v>
      </c>
      <c r="F5934" t="s">
        <v>1963</v>
      </c>
    </row>
    <row r="5935" spans="1:6" x14ac:dyDescent="0.25">
      <c r="A5935">
        <v>45</v>
      </c>
      <c r="B5935">
        <v>6001</v>
      </c>
      <c r="C5935">
        <v>7000</v>
      </c>
      <c r="D5935" t="s">
        <v>558</v>
      </c>
      <c r="E5935" t="s">
        <v>163</v>
      </c>
      <c r="F5935" t="s">
        <v>1964</v>
      </c>
    </row>
    <row r="5936" spans="1:6" x14ac:dyDescent="0.25">
      <c r="A5936">
        <v>45</v>
      </c>
      <c r="B5936">
        <v>6001</v>
      </c>
      <c r="C5936">
        <v>7000</v>
      </c>
      <c r="D5936" t="s">
        <v>558</v>
      </c>
      <c r="E5936" t="s">
        <v>576</v>
      </c>
      <c r="F5936" t="s">
        <v>1965</v>
      </c>
    </row>
    <row r="5937" spans="1:6" x14ac:dyDescent="0.25">
      <c r="A5937">
        <v>45</v>
      </c>
      <c r="B5937">
        <v>6001</v>
      </c>
      <c r="C5937">
        <v>7000</v>
      </c>
      <c r="D5937" t="s">
        <v>558</v>
      </c>
      <c r="E5937" t="s">
        <v>577</v>
      </c>
      <c r="F5937" t="s">
        <v>1966</v>
      </c>
    </row>
    <row r="5938" spans="1:6" x14ac:dyDescent="0.25">
      <c r="A5938">
        <v>45</v>
      </c>
      <c r="B5938">
        <v>6001</v>
      </c>
      <c r="C5938">
        <v>7000</v>
      </c>
      <c r="D5938" t="s">
        <v>558</v>
      </c>
      <c r="E5938" t="s">
        <v>578</v>
      </c>
      <c r="F5938" t="s">
        <v>1967</v>
      </c>
    </row>
    <row r="5939" spans="1:6" x14ac:dyDescent="0.25">
      <c r="A5939">
        <v>45</v>
      </c>
      <c r="B5939">
        <v>6001</v>
      </c>
      <c r="C5939">
        <v>7000</v>
      </c>
      <c r="D5939" t="s">
        <v>558</v>
      </c>
      <c r="E5939" t="s">
        <v>579</v>
      </c>
      <c r="F5939" t="s">
        <v>1968</v>
      </c>
    </row>
    <row r="5940" spans="1:6" x14ac:dyDescent="0.25">
      <c r="A5940">
        <v>45</v>
      </c>
      <c r="B5940">
        <v>6001</v>
      </c>
      <c r="C5940">
        <v>7000</v>
      </c>
      <c r="D5940" t="s">
        <v>558</v>
      </c>
      <c r="E5940" t="s">
        <v>580</v>
      </c>
      <c r="F5940" t="s">
        <v>1969</v>
      </c>
    </row>
    <row r="5941" spans="1:6" x14ac:dyDescent="0.25">
      <c r="A5941">
        <v>45</v>
      </c>
      <c r="B5941">
        <v>6001</v>
      </c>
      <c r="C5941">
        <v>7000</v>
      </c>
      <c r="D5941" t="s">
        <v>558</v>
      </c>
      <c r="E5941" t="s">
        <v>582</v>
      </c>
      <c r="F5941" t="s">
        <v>1970</v>
      </c>
    </row>
    <row r="5942" spans="1:6" x14ac:dyDescent="0.25">
      <c r="A5942">
        <v>45</v>
      </c>
      <c r="B5942">
        <v>7001</v>
      </c>
      <c r="C5942">
        <v>8000</v>
      </c>
      <c r="D5942" t="s">
        <v>559</v>
      </c>
      <c r="E5942" t="s">
        <v>265</v>
      </c>
      <c r="F5942" t="s">
        <v>1959</v>
      </c>
    </row>
    <row r="5943" spans="1:6" x14ac:dyDescent="0.25">
      <c r="A5943">
        <v>45</v>
      </c>
      <c r="B5943">
        <v>7001</v>
      </c>
      <c r="C5943">
        <v>8000</v>
      </c>
      <c r="D5943" t="s">
        <v>559</v>
      </c>
      <c r="E5943" t="s">
        <v>581</v>
      </c>
      <c r="F5943" t="s">
        <v>1960</v>
      </c>
    </row>
    <row r="5944" spans="1:6" x14ac:dyDescent="0.25">
      <c r="A5944">
        <v>45</v>
      </c>
      <c r="B5944">
        <v>7001</v>
      </c>
      <c r="C5944">
        <v>8000</v>
      </c>
      <c r="D5944" t="s">
        <v>559</v>
      </c>
      <c r="E5944" t="s">
        <v>575</v>
      </c>
      <c r="F5944" t="s">
        <v>1961</v>
      </c>
    </row>
    <row r="5945" spans="1:6" x14ac:dyDescent="0.25">
      <c r="A5945">
        <v>45</v>
      </c>
      <c r="B5945">
        <v>7001</v>
      </c>
      <c r="C5945">
        <v>8000</v>
      </c>
      <c r="D5945" t="s">
        <v>559</v>
      </c>
      <c r="E5945" t="s">
        <v>120</v>
      </c>
      <c r="F5945" t="s">
        <v>1972</v>
      </c>
    </row>
    <row r="5946" spans="1:6" x14ac:dyDescent="0.25">
      <c r="A5946">
        <v>45</v>
      </c>
      <c r="B5946">
        <v>7001</v>
      </c>
      <c r="C5946">
        <v>8000</v>
      </c>
      <c r="D5946" t="s">
        <v>559</v>
      </c>
      <c r="E5946" t="s">
        <v>142</v>
      </c>
      <c r="F5946" t="s">
        <v>1963</v>
      </c>
    </row>
    <row r="5947" spans="1:6" x14ac:dyDescent="0.25">
      <c r="A5947">
        <v>45</v>
      </c>
      <c r="B5947">
        <v>7001</v>
      </c>
      <c r="C5947">
        <v>8000</v>
      </c>
      <c r="D5947" t="s">
        <v>559</v>
      </c>
      <c r="E5947" t="s">
        <v>163</v>
      </c>
      <c r="F5947" t="s">
        <v>1964</v>
      </c>
    </row>
    <row r="5948" spans="1:6" x14ac:dyDescent="0.25">
      <c r="A5948">
        <v>45</v>
      </c>
      <c r="B5948">
        <v>7001</v>
      </c>
      <c r="C5948">
        <v>8000</v>
      </c>
      <c r="D5948" t="s">
        <v>559</v>
      </c>
      <c r="E5948" t="s">
        <v>576</v>
      </c>
      <c r="F5948" t="s">
        <v>1965</v>
      </c>
    </row>
    <row r="5949" spans="1:6" x14ac:dyDescent="0.25">
      <c r="A5949">
        <v>45</v>
      </c>
      <c r="B5949">
        <v>7001</v>
      </c>
      <c r="C5949">
        <v>8000</v>
      </c>
      <c r="D5949" t="s">
        <v>559</v>
      </c>
      <c r="E5949" t="s">
        <v>577</v>
      </c>
      <c r="F5949" t="s">
        <v>1966</v>
      </c>
    </row>
    <row r="5950" spans="1:6" x14ac:dyDescent="0.25">
      <c r="A5950">
        <v>45</v>
      </c>
      <c r="B5950">
        <v>7001</v>
      </c>
      <c r="C5950">
        <v>8000</v>
      </c>
      <c r="D5950" t="s">
        <v>559</v>
      </c>
      <c r="E5950" t="s">
        <v>578</v>
      </c>
      <c r="F5950" t="s">
        <v>1967</v>
      </c>
    </row>
    <row r="5951" spans="1:6" x14ac:dyDescent="0.25">
      <c r="A5951">
        <v>45</v>
      </c>
      <c r="B5951">
        <v>7001</v>
      </c>
      <c r="C5951">
        <v>8000</v>
      </c>
      <c r="D5951" t="s">
        <v>559</v>
      </c>
      <c r="E5951" t="s">
        <v>579</v>
      </c>
      <c r="F5951" t="s">
        <v>1968</v>
      </c>
    </row>
    <row r="5952" spans="1:6" x14ac:dyDescent="0.25">
      <c r="A5952">
        <v>45</v>
      </c>
      <c r="B5952">
        <v>7001</v>
      </c>
      <c r="C5952">
        <v>8000</v>
      </c>
      <c r="D5952" t="s">
        <v>559</v>
      </c>
      <c r="E5952" t="s">
        <v>580</v>
      </c>
      <c r="F5952" t="s">
        <v>1969</v>
      </c>
    </row>
    <row r="5953" spans="1:6" x14ac:dyDescent="0.25">
      <c r="A5953">
        <v>45</v>
      </c>
      <c r="B5953">
        <v>7001</v>
      </c>
      <c r="C5953">
        <v>8000</v>
      </c>
      <c r="D5953" t="s">
        <v>559</v>
      </c>
      <c r="E5953" t="s">
        <v>582</v>
      </c>
      <c r="F5953" t="s">
        <v>1970</v>
      </c>
    </row>
    <row r="5954" spans="1:6" x14ac:dyDescent="0.25">
      <c r="A5954">
        <v>46</v>
      </c>
      <c r="B5954">
        <v>1</v>
      </c>
      <c r="C5954">
        <v>1000</v>
      </c>
      <c r="D5954" t="s">
        <v>560</v>
      </c>
      <c r="E5954" t="s">
        <v>265</v>
      </c>
      <c r="F5954" t="s">
        <v>1959</v>
      </c>
    </row>
    <row r="5955" spans="1:6" x14ac:dyDescent="0.25">
      <c r="A5955">
        <v>46</v>
      </c>
      <c r="B5955">
        <v>1</v>
      </c>
      <c r="C5955">
        <v>1000</v>
      </c>
      <c r="D5955" t="s">
        <v>560</v>
      </c>
      <c r="E5955" t="s">
        <v>581</v>
      </c>
      <c r="F5955" t="s">
        <v>1960</v>
      </c>
    </row>
    <row r="5956" spans="1:6" x14ac:dyDescent="0.25">
      <c r="A5956">
        <v>46</v>
      </c>
      <c r="B5956">
        <v>1</v>
      </c>
      <c r="C5956">
        <v>1000</v>
      </c>
      <c r="D5956" t="s">
        <v>560</v>
      </c>
      <c r="E5956" t="s">
        <v>575</v>
      </c>
      <c r="F5956" t="s">
        <v>1961</v>
      </c>
    </row>
    <row r="5957" spans="1:6" x14ac:dyDescent="0.25">
      <c r="A5957">
        <v>46</v>
      </c>
      <c r="B5957">
        <v>1</v>
      </c>
      <c r="C5957">
        <v>1000</v>
      </c>
      <c r="D5957" t="s">
        <v>560</v>
      </c>
      <c r="E5957" t="s">
        <v>120</v>
      </c>
      <c r="F5957" t="s">
        <v>1972</v>
      </c>
    </row>
    <row r="5958" spans="1:6" x14ac:dyDescent="0.25">
      <c r="A5958">
        <v>46</v>
      </c>
      <c r="B5958">
        <v>1</v>
      </c>
      <c r="C5958">
        <v>1000</v>
      </c>
      <c r="D5958" t="s">
        <v>560</v>
      </c>
      <c r="E5958" t="s">
        <v>142</v>
      </c>
      <c r="F5958" t="s">
        <v>1963</v>
      </c>
    </row>
    <row r="5959" spans="1:6" x14ac:dyDescent="0.25">
      <c r="A5959">
        <v>46</v>
      </c>
      <c r="B5959">
        <v>1</v>
      </c>
      <c r="C5959">
        <v>1000</v>
      </c>
      <c r="D5959" t="s">
        <v>560</v>
      </c>
      <c r="E5959" t="s">
        <v>163</v>
      </c>
      <c r="F5959" t="s">
        <v>1964</v>
      </c>
    </row>
    <row r="5960" spans="1:6" x14ac:dyDescent="0.25">
      <c r="A5960">
        <v>46</v>
      </c>
      <c r="B5960">
        <v>1</v>
      </c>
      <c r="C5960">
        <v>1000</v>
      </c>
      <c r="D5960" t="s">
        <v>560</v>
      </c>
      <c r="E5960" t="s">
        <v>576</v>
      </c>
      <c r="F5960" t="s">
        <v>1965</v>
      </c>
    </row>
    <row r="5961" spans="1:6" x14ac:dyDescent="0.25">
      <c r="A5961">
        <v>46</v>
      </c>
      <c r="B5961">
        <v>1</v>
      </c>
      <c r="C5961">
        <v>1000</v>
      </c>
      <c r="D5961" t="s">
        <v>560</v>
      </c>
      <c r="E5961" t="s">
        <v>577</v>
      </c>
      <c r="F5961" t="s">
        <v>1966</v>
      </c>
    </row>
    <row r="5962" spans="1:6" x14ac:dyDescent="0.25">
      <c r="A5962">
        <v>46</v>
      </c>
      <c r="B5962">
        <v>1</v>
      </c>
      <c r="C5962">
        <v>1000</v>
      </c>
      <c r="D5962" t="s">
        <v>560</v>
      </c>
      <c r="E5962" t="s">
        <v>578</v>
      </c>
      <c r="F5962" t="s">
        <v>1967</v>
      </c>
    </row>
    <row r="5963" spans="1:6" x14ac:dyDescent="0.25">
      <c r="A5963">
        <v>46</v>
      </c>
      <c r="B5963">
        <v>1</v>
      </c>
      <c r="C5963">
        <v>1000</v>
      </c>
      <c r="D5963" t="s">
        <v>560</v>
      </c>
      <c r="E5963" t="s">
        <v>579</v>
      </c>
      <c r="F5963" t="s">
        <v>1968</v>
      </c>
    </row>
    <row r="5964" spans="1:6" x14ac:dyDescent="0.25">
      <c r="A5964">
        <v>46</v>
      </c>
      <c r="B5964">
        <v>1</v>
      </c>
      <c r="C5964">
        <v>1000</v>
      </c>
      <c r="D5964" t="s">
        <v>560</v>
      </c>
      <c r="E5964" t="s">
        <v>580</v>
      </c>
      <c r="F5964" t="s">
        <v>1969</v>
      </c>
    </row>
    <row r="5965" spans="1:6" x14ac:dyDescent="0.25">
      <c r="A5965">
        <v>46</v>
      </c>
      <c r="B5965">
        <v>1</v>
      </c>
      <c r="C5965">
        <v>1000</v>
      </c>
      <c r="D5965" t="s">
        <v>560</v>
      </c>
      <c r="E5965" t="s">
        <v>582</v>
      </c>
      <c r="F5965" t="s">
        <v>1970</v>
      </c>
    </row>
    <row r="5966" spans="1:6" x14ac:dyDescent="0.25">
      <c r="A5966">
        <v>46</v>
      </c>
      <c r="B5966">
        <v>10001</v>
      </c>
      <c r="C5966">
        <v>11000</v>
      </c>
      <c r="D5966" t="s">
        <v>225</v>
      </c>
      <c r="E5966" t="s">
        <v>265</v>
      </c>
      <c r="F5966" t="s">
        <v>1991</v>
      </c>
    </row>
    <row r="5967" spans="1:6" x14ac:dyDescent="0.25">
      <c r="A5967">
        <v>46</v>
      </c>
      <c r="B5967">
        <v>10001</v>
      </c>
      <c r="C5967">
        <v>11000</v>
      </c>
      <c r="D5967" t="s">
        <v>225</v>
      </c>
      <c r="E5967" t="s">
        <v>581</v>
      </c>
      <c r="F5967" t="s">
        <v>1974</v>
      </c>
    </row>
    <row r="5968" spans="1:6" x14ac:dyDescent="0.25">
      <c r="A5968">
        <v>46</v>
      </c>
      <c r="B5968">
        <v>10001</v>
      </c>
      <c r="C5968">
        <v>11000</v>
      </c>
      <c r="D5968" t="s">
        <v>225</v>
      </c>
      <c r="E5968" t="s">
        <v>575</v>
      </c>
      <c r="F5968" t="s">
        <v>1961</v>
      </c>
    </row>
    <row r="5969" spans="1:6" x14ac:dyDescent="0.25">
      <c r="A5969">
        <v>46</v>
      </c>
      <c r="B5969">
        <v>10001</v>
      </c>
      <c r="C5969">
        <v>11000</v>
      </c>
      <c r="D5969" t="s">
        <v>225</v>
      </c>
      <c r="E5969" t="s">
        <v>120</v>
      </c>
      <c r="F5969" t="s">
        <v>1972</v>
      </c>
    </row>
    <row r="5970" spans="1:6" x14ac:dyDescent="0.25">
      <c r="A5970">
        <v>46</v>
      </c>
      <c r="B5970">
        <v>10001</v>
      </c>
      <c r="C5970">
        <v>11000</v>
      </c>
      <c r="D5970" t="s">
        <v>225</v>
      </c>
      <c r="E5970" t="s">
        <v>142</v>
      </c>
      <c r="F5970" t="s">
        <v>1963</v>
      </c>
    </row>
    <row r="5971" spans="1:6" x14ac:dyDescent="0.25">
      <c r="A5971">
        <v>46</v>
      </c>
      <c r="B5971">
        <v>10001</v>
      </c>
      <c r="C5971">
        <v>11000</v>
      </c>
      <c r="D5971" t="s">
        <v>225</v>
      </c>
      <c r="E5971" t="s">
        <v>163</v>
      </c>
      <c r="F5971" t="s">
        <v>1979</v>
      </c>
    </row>
    <row r="5972" spans="1:6" x14ac:dyDescent="0.25">
      <c r="A5972">
        <v>46</v>
      </c>
      <c r="B5972">
        <v>10001</v>
      </c>
      <c r="C5972">
        <v>11000</v>
      </c>
      <c r="D5972" t="s">
        <v>225</v>
      </c>
      <c r="E5972" t="s">
        <v>576</v>
      </c>
      <c r="F5972" t="s">
        <v>1965</v>
      </c>
    </row>
    <row r="5973" spans="1:6" x14ac:dyDescent="0.25">
      <c r="A5973">
        <v>46</v>
      </c>
      <c r="B5973">
        <v>10001</v>
      </c>
      <c r="C5973">
        <v>11000</v>
      </c>
      <c r="D5973" t="s">
        <v>225</v>
      </c>
      <c r="E5973" t="s">
        <v>577</v>
      </c>
      <c r="F5973" t="s">
        <v>1966</v>
      </c>
    </row>
    <row r="5974" spans="1:6" x14ac:dyDescent="0.25">
      <c r="A5974">
        <v>46</v>
      </c>
      <c r="B5974">
        <v>10001</v>
      </c>
      <c r="C5974">
        <v>11000</v>
      </c>
      <c r="D5974" t="s">
        <v>225</v>
      </c>
      <c r="E5974" t="s">
        <v>578</v>
      </c>
      <c r="F5974" t="s">
        <v>1986</v>
      </c>
    </row>
    <row r="5975" spans="1:6" x14ac:dyDescent="0.25">
      <c r="A5975">
        <v>46</v>
      </c>
      <c r="B5975">
        <v>10001</v>
      </c>
      <c r="C5975">
        <v>11000</v>
      </c>
      <c r="D5975" t="s">
        <v>225</v>
      </c>
      <c r="E5975" t="s">
        <v>579</v>
      </c>
      <c r="F5975" t="s">
        <v>1968</v>
      </c>
    </row>
    <row r="5976" spans="1:6" x14ac:dyDescent="0.25">
      <c r="A5976">
        <v>46</v>
      </c>
      <c r="B5976">
        <v>10001</v>
      </c>
      <c r="C5976">
        <v>11000</v>
      </c>
      <c r="D5976" t="s">
        <v>225</v>
      </c>
      <c r="E5976" t="s">
        <v>580</v>
      </c>
      <c r="F5976" t="s">
        <v>1982</v>
      </c>
    </row>
    <row r="5977" spans="1:6" x14ac:dyDescent="0.25">
      <c r="A5977">
        <v>46</v>
      </c>
      <c r="B5977">
        <v>10001</v>
      </c>
      <c r="C5977">
        <v>11000</v>
      </c>
      <c r="D5977" t="s">
        <v>225</v>
      </c>
      <c r="E5977" t="s">
        <v>582</v>
      </c>
      <c r="F5977" t="s">
        <v>1970</v>
      </c>
    </row>
    <row r="5978" spans="1:6" x14ac:dyDescent="0.25">
      <c r="A5978">
        <v>46</v>
      </c>
      <c r="B5978">
        <v>1001</v>
      </c>
      <c r="C5978">
        <v>2000</v>
      </c>
      <c r="D5978" t="s">
        <v>561</v>
      </c>
      <c r="E5978" t="s">
        <v>265</v>
      </c>
      <c r="F5978" t="s">
        <v>1959</v>
      </c>
    </row>
    <row r="5979" spans="1:6" x14ac:dyDescent="0.25">
      <c r="A5979">
        <v>46</v>
      </c>
      <c r="B5979">
        <v>1001</v>
      </c>
      <c r="C5979">
        <v>2000</v>
      </c>
      <c r="D5979" t="s">
        <v>561</v>
      </c>
      <c r="E5979" t="s">
        <v>581</v>
      </c>
      <c r="F5979" t="s">
        <v>1960</v>
      </c>
    </row>
    <row r="5980" spans="1:6" x14ac:dyDescent="0.25">
      <c r="A5980">
        <v>46</v>
      </c>
      <c r="B5980">
        <v>1001</v>
      </c>
      <c r="C5980">
        <v>2000</v>
      </c>
      <c r="D5980" t="s">
        <v>561</v>
      </c>
      <c r="E5980" t="s">
        <v>575</v>
      </c>
      <c r="F5980" t="s">
        <v>1961</v>
      </c>
    </row>
    <row r="5981" spans="1:6" x14ac:dyDescent="0.25">
      <c r="A5981">
        <v>46</v>
      </c>
      <c r="B5981">
        <v>1001</v>
      </c>
      <c r="C5981">
        <v>2000</v>
      </c>
      <c r="D5981" t="s">
        <v>561</v>
      </c>
      <c r="E5981" t="s">
        <v>120</v>
      </c>
      <c r="F5981" t="s">
        <v>1962</v>
      </c>
    </row>
    <row r="5982" spans="1:6" x14ac:dyDescent="0.25">
      <c r="A5982">
        <v>46</v>
      </c>
      <c r="B5982">
        <v>1001</v>
      </c>
      <c r="C5982">
        <v>2000</v>
      </c>
      <c r="D5982" t="s">
        <v>561</v>
      </c>
      <c r="E5982" t="s">
        <v>142</v>
      </c>
      <c r="F5982" t="s">
        <v>1963</v>
      </c>
    </row>
    <row r="5983" spans="1:6" x14ac:dyDescent="0.25">
      <c r="A5983">
        <v>46</v>
      </c>
      <c r="B5983">
        <v>1001</v>
      </c>
      <c r="C5983">
        <v>2000</v>
      </c>
      <c r="D5983" t="s">
        <v>561</v>
      </c>
      <c r="E5983" t="s">
        <v>163</v>
      </c>
      <c r="F5983" t="s">
        <v>1964</v>
      </c>
    </row>
    <row r="5984" spans="1:6" x14ac:dyDescent="0.25">
      <c r="A5984">
        <v>46</v>
      </c>
      <c r="B5984">
        <v>1001</v>
      </c>
      <c r="C5984">
        <v>2000</v>
      </c>
      <c r="D5984" t="s">
        <v>561</v>
      </c>
      <c r="E5984" t="s">
        <v>576</v>
      </c>
      <c r="F5984" t="s">
        <v>1965</v>
      </c>
    </row>
    <row r="5985" spans="1:6" x14ac:dyDescent="0.25">
      <c r="A5985">
        <v>46</v>
      </c>
      <c r="B5985">
        <v>1001</v>
      </c>
      <c r="C5985">
        <v>2000</v>
      </c>
      <c r="D5985" t="s">
        <v>561</v>
      </c>
      <c r="E5985" t="s">
        <v>577</v>
      </c>
      <c r="F5985" t="s">
        <v>1973</v>
      </c>
    </row>
    <row r="5986" spans="1:6" x14ac:dyDescent="0.25">
      <c r="A5986">
        <v>46</v>
      </c>
      <c r="B5986">
        <v>1001</v>
      </c>
      <c r="C5986">
        <v>2000</v>
      </c>
      <c r="D5986" t="s">
        <v>561</v>
      </c>
      <c r="E5986" t="s">
        <v>578</v>
      </c>
      <c r="F5986" t="s">
        <v>1967</v>
      </c>
    </row>
    <row r="5987" spans="1:6" x14ac:dyDescent="0.25">
      <c r="A5987">
        <v>46</v>
      </c>
      <c r="B5987">
        <v>1001</v>
      </c>
      <c r="C5987">
        <v>2000</v>
      </c>
      <c r="D5987" t="s">
        <v>561</v>
      </c>
      <c r="E5987" t="s">
        <v>579</v>
      </c>
      <c r="F5987" t="s">
        <v>1968</v>
      </c>
    </row>
    <row r="5988" spans="1:6" x14ac:dyDescent="0.25">
      <c r="A5988">
        <v>46</v>
      </c>
      <c r="B5988">
        <v>1001</v>
      </c>
      <c r="C5988">
        <v>2000</v>
      </c>
      <c r="D5988" t="s">
        <v>561</v>
      </c>
      <c r="E5988" t="s">
        <v>580</v>
      </c>
      <c r="F5988" t="s">
        <v>1969</v>
      </c>
    </row>
    <row r="5989" spans="1:6" x14ac:dyDescent="0.25">
      <c r="A5989">
        <v>46</v>
      </c>
      <c r="B5989">
        <v>1001</v>
      </c>
      <c r="C5989">
        <v>2000</v>
      </c>
      <c r="D5989" t="s">
        <v>561</v>
      </c>
      <c r="E5989" t="s">
        <v>582</v>
      </c>
      <c r="F5989" t="s">
        <v>1970</v>
      </c>
    </row>
    <row r="5990" spans="1:6" x14ac:dyDescent="0.25">
      <c r="A5990">
        <v>46</v>
      </c>
      <c r="B5990">
        <v>11001</v>
      </c>
      <c r="C5990">
        <v>12000</v>
      </c>
      <c r="D5990" t="s">
        <v>569</v>
      </c>
      <c r="E5990" t="s">
        <v>265</v>
      </c>
      <c r="F5990" t="s">
        <v>1959</v>
      </c>
    </row>
    <row r="5991" spans="1:6" x14ac:dyDescent="0.25">
      <c r="A5991">
        <v>46</v>
      </c>
      <c r="B5991">
        <v>11001</v>
      </c>
      <c r="C5991">
        <v>12000</v>
      </c>
      <c r="D5991" t="s">
        <v>569</v>
      </c>
      <c r="E5991" t="s">
        <v>581</v>
      </c>
      <c r="F5991" t="s">
        <v>1960</v>
      </c>
    </row>
    <row r="5992" spans="1:6" x14ac:dyDescent="0.25">
      <c r="A5992">
        <v>46</v>
      </c>
      <c r="B5992">
        <v>11001</v>
      </c>
      <c r="C5992">
        <v>12000</v>
      </c>
      <c r="D5992" t="s">
        <v>569</v>
      </c>
      <c r="E5992" t="s">
        <v>575</v>
      </c>
      <c r="F5992" t="s">
        <v>1961</v>
      </c>
    </row>
    <row r="5993" spans="1:6" x14ac:dyDescent="0.25">
      <c r="A5993">
        <v>46</v>
      </c>
      <c r="B5993">
        <v>11001</v>
      </c>
      <c r="C5993">
        <v>12000</v>
      </c>
      <c r="D5993" t="s">
        <v>569</v>
      </c>
      <c r="E5993" t="s">
        <v>120</v>
      </c>
      <c r="F5993" t="s">
        <v>1972</v>
      </c>
    </row>
    <row r="5994" spans="1:6" x14ac:dyDescent="0.25">
      <c r="A5994">
        <v>46</v>
      </c>
      <c r="B5994">
        <v>11001</v>
      </c>
      <c r="C5994">
        <v>12000</v>
      </c>
      <c r="D5994" t="s">
        <v>569</v>
      </c>
      <c r="E5994" t="s">
        <v>142</v>
      </c>
      <c r="F5994" t="s">
        <v>1963</v>
      </c>
    </row>
    <row r="5995" spans="1:6" x14ac:dyDescent="0.25">
      <c r="A5995">
        <v>46</v>
      </c>
      <c r="B5995">
        <v>11001</v>
      </c>
      <c r="C5995">
        <v>12000</v>
      </c>
      <c r="D5995" t="s">
        <v>569</v>
      </c>
      <c r="E5995" t="s">
        <v>163</v>
      </c>
      <c r="F5995" t="s">
        <v>1964</v>
      </c>
    </row>
    <row r="5996" spans="1:6" x14ac:dyDescent="0.25">
      <c r="A5996">
        <v>46</v>
      </c>
      <c r="B5996">
        <v>11001</v>
      </c>
      <c r="C5996">
        <v>12000</v>
      </c>
      <c r="D5996" t="s">
        <v>569</v>
      </c>
      <c r="E5996" t="s">
        <v>576</v>
      </c>
      <c r="F5996" t="s">
        <v>1965</v>
      </c>
    </row>
    <row r="5997" spans="1:6" x14ac:dyDescent="0.25">
      <c r="A5997">
        <v>46</v>
      </c>
      <c r="B5997">
        <v>11001</v>
      </c>
      <c r="C5997">
        <v>12000</v>
      </c>
      <c r="D5997" t="s">
        <v>569</v>
      </c>
      <c r="E5997" t="s">
        <v>577</v>
      </c>
      <c r="F5997" t="s">
        <v>1966</v>
      </c>
    </row>
    <row r="5998" spans="1:6" x14ac:dyDescent="0.25">
      <c r="A5998">
        <v>46</v>
      </c>
      <c r="B5998">
        <v>11001</v>
      </c>
      <c r="C5998">
        <v>12000</v>
      </c>
      <c r="D5998" t="s">
        <v>569</v>
      </c>
      <c r="E5998" t="s">
        <v>578</v>
      </c>
      <c r="F5998" t="s">
        <v>1967</v>
      </c>
    </row>
    <row r="5999" spans="1:6" x14ac:dyDescent="0.25">
      <c r="A5999">
        <v>46</v>
      </c>
      <c r="B5999">
        <v>11001</v>
      </c>
      <c r="C5999">
        <v>12000</v>
      </c>
      <c r="D5999" t="s">
        <v>569</v>
      </c>
      <c r="E5999" t="s">
        <v>579</v>
      </c>
      <c r="F5999" t="s">
        <v>1968</v>
      </c>
    </row>
    <row r="6000" spans="1:6" x14ac:dyDescent="0.25">
      <c r="A6000">
        <v>46</v>
      </c>
      <c r="B6000">
        <v>11001</v>
      </c>
      <c r="C6000">
        <v>12000</v>
      </c>
      <c r="D6000" t="s">
        <v>569</v>
      </c>
      <c r="E6000" t="s">
        <v>580</v>
      </c>
      <c r="F6000" t="s">
        <v>1975</v>
      </c>
    </row>
    <row r="6001" spans="1:6" x14ac:dyDescent="0.25">
      <c r="A6001">
        <v>46</v>
      </c>
      <c r="B6001">
        <v>11001</v>
      </c>
      <c r="C6001">
        <v>12000</v>
      </c>
      <c r="D6001" t="s">
        <v>569</v>
      </c>
      <c r="E6001" t="s">
        <v>582</v>
      </c>
      <c r="F6001" t="s">
        <v>1970</v>
      </c>
    </row>
    <row r="6002" spans="1:6" x14ac:dyDescent="0.25">
      <c r="A6002">
        <v>46</v>
      </c>
      <c r="B6002">
        <v>12001</v>
      </c>
      <c r="C6002">
        <v>13000</v>
      </c>
      <c r="D6002" t="s">
        <v>570</v>
      </c>
      <c r="E6002" t="s">
        <v>265</v>
      </c>
      <c r="F6002" t="s">
        <v>1959</v>
      </c>
    </row>
    <row r="6003" spans="1:6" x14ac:dyDescent="0.25">
      <c r="A6003">
        <v>46</v>
      </c>
      <c r="B6003">
        <v>12001</v>
      </c>
      <c r="C6003">
        <v>13000</v>
      </c>
      <c r="D6003" t="s">
        <v>570</v>
      </c>
      <c r="E6003" t="s">
        <v>581</v>
      </c>
      <c r="F6003" t="s">
        <v>1960</v>
      </c>
    </row>
    <row r="6004" spans="1:6" x14ac:dyDescent="0.25">
      <c r="A6004">
        <v>46</v>
      </c>
      <c r="B6004">
        <v>12001</v>
      </c>
      <c r="C6004">
        <v>13000</v>
      </c>
      <c r="D6004" t="s">
        <v>570</v>
      </c>
      <c r="E6004" t="s">
        <v>575</v>
      </c>
      <c r="F6004" t="s">
        <v>1961</v>
      </c>
    </row>
    <row r="6005" spans="1:6" x14ac:dyDescent="0.25">
      <c r="A6005">
        <v>46</v>
      </c>
      <c r="B6005">
        <v>12001</v>
      </c>
      <c r="C6005">
        <v>13000</v>
      </c>
      <c r="D6005" t="s">
        <v>570</v>
      </c>
      <c r="E6005" t="s">
        <v>120</v>
      </c>
      <c r="F6005" t="s">
        <v>1972</v>
      </c>
    </row>
    <row r="6006" spans="1:6" x14ac:dyDescent="0.25">
      <c r="A6006">
        <v>46</v>
      </c>
      <c r="B6006">
        <v>12001</v>
      </c>
      <c r="C6006">
        <v>13000</v>
      </c>
      <c r="D6006" t="s">
        <v>570</v>
      </c>
      <c r="E6006" t="s">
        <v>142</v>
      </c>
      <c r="F6006" t="s">
        <v>1963</v>
      </c>
    </row>
    <row r="6007" spans="1:6" x14ac:dyDescent="0.25">
      <c r="A6007">
        <v>46</v>
      </c>
      <c r="B6007">
        <v>12001</v>
      </c>
      <c r="C6007">
        <v>13000</v>
      </c>
      <c r="D6007" t="s">
        <v>570</v>
      </c>
      <c r="E6007" t="s">
        <v>163</v>
      </c>
      <c r="F6007" t="s">
        <v>1964</v>
      </c>
    </row>
    <row r="6008" spans="1:6" x14ac:dyDescent="0.25">
      <c r="A6008">
        <v>46</v>
      </c>
      <c r="B6008">
        <v>12001</v>
      </c>
      <c r="C6008">
        <v>13000</v>
      </c>
      <c r="D6008" t="s">
        <v>570</v>
      </c>
      <c r="E6008" t="s">
        <v>576</v>
      </c>
      <c r="F6008" t="s">
        <v>1965</v>
      </c>
    </row>
    <row r="6009" spans="1:6" x14ac:dyDescent="0.25">
      <c r="A6009">
        <v>46</v>
      </c>
      <c r="B6009">
        <v>12001</v>
      </c>
      <c r="C6009">
        <v>13000</v>
      </c>
      <c r="D6009" t="s">
        <v>570</v>
      </c>
      <c r="E6009" t="s">
        <v>577</v>
      </c>
      <c r="F6009" t="s">
        <v>1973</v>
      </c>
    </row>
    <row r="6010" spans="1:6" x14ac:dyDescent="0.25">
      <c r="A6010">
        <v>46</v>
      </c>
      <c r="B6010">
        <v>12001</v>
      </c>
      <c r="C6010">
        <v>13000</v>
      </c>
      <c r="D6010" t="s">
        <v>570</v>
      </c>
      <c r="E6010" t="s">
        <v>578</v>
      </c>
      <c r="F6010" t="s">
        <v>1967</v>
      </c>
    </row>
    <row r="6011" spans="1:6" x14ac:dyDescent="0.25">
      <c r="A6011">
        <v>46</v>
      </c>
      <c r="B6011">
        <v>12001</v>
      </c>
      <c r="C6011">
        <v>13000</v>
      </c>
      <c r="D6011" t="s">
        <v>570</v>
      </c>
      <c r="E6011" t="s">
        <v>579</v>
      </c>
      <c r="F6011" t="s">
        <v>1968</v>
      </c>
    </row>
    <row r="6012" spans="1:6" x14ac:dyDescent="0.25">
      <c r="A6012">
        <v>46</v>
      </c>
      <c r="B6012">
        <v>12001</v>
      </c>
      <c r="C6012">
        <v>13000</v>
      </c>
      <c r="D6012" t="s">
        <v>570</v>
      </c>
      <c r="E6012" t="s">
        <v>580</v>
      </c>
      <c r="F6012" t="s">
        <v>1969</v>
      </c>
    </row>
    <row r="6013" spans="1:6" x14ac:dyDescent="0.25">
      <c r="A6013">
        <v>46</v>
      </c>
      <c r="B6013">
        <v>12001</v>
      </c>
      <c r="C6013">
        <v>13000</v>
      </c>
      <c r="D6013" t="s">
        <v>570</v>
      </c>
      <c r="E6013" t="s">
        <v>582</v>
      </c>
      <c r="F6013" t="s">
        <v>1970</v>
      </c>
    </row>
    <row r="6014" spans="1:6" x14ac:dyDescent="0.25">
      <c r="A6014">
        <v>46</v>
      </c>
      <c r="B6014">
        <v>13001</v>
      </c>
      <c r="C6014">
        <v>14000</v>
      </c>
      <c r="D6014" t="s">
        <v>251</v>
      </c>
      <c r="E6014" t="s">
        <v>265</v>
      </c>
      <c r="F6014" t="s">
        <v>1959</v>
      </c>
    </row>
    <row r="6015" spans="1:6" x14ac:dyDescent="0.25">
      <c r="A6015">
        <v>46</v>
      </c>
      <c r="B6015">
        <v>13001</v>
      </c>
      <c r="C6015">
        <v>14000</v>
      </c>
      <c r="D6015" t="s">
        <v>251</v>
      </c>
      <c r="E6015" t="s">
        <v>581</v>
      </c>
      <c r="F6015" t="s">
        <v>1974</v>
      </c>
    </row>
    <row r="6016" spans="1:6" x14ac:dyDescent="0.25">
      <c r="A6016">
        <v>46</v>
      </c>
      <c r="B6016">
        <v>13001</v>
      </c>
      <c r="C6016">
        <v>14000</v>
      </c>
      <c r="D6016" t="s">
        <v>251</v>
      </c>
      <c r="E6016" t="s">
        <v>575</v>
      </c>
      <c r="F6016" t="s">
        <v>1961</v>
      </c>
    </row>
    <row r="6017" spans="1:6" x14ac:dyDescent="0.25">
      <c r="A6017">
        <v>46</v>
      </c>
      <c r="B6017">
        <v>13001</v>
      </c>
      <c r="C6017">
        <v>14000</v>
      </c>
      <c r="D6017" t="s">
        <v>251</v>
      </c>
      <c r="E6017" t="s">
        <v>120</v>
      </c>
      <c r="F6017" t="s">
        <v>1962</v>
      </c>
    </row>
    <row r="6018" spans="1:6" x14ac:dyDescent="0.25">
      <c r="A6018">
        <v>46</v>
      </c>
      <c r="B6018">
        <v>13001</v>
      </c>
      <c r="C6018">
        <v>14000</v>
      </c>
      <c r="D6018" t="s">
        <v>251</v>
      </c>
      <c r="E6018" t="s">
        <v>142</v>
      </c>
      <c r="F6018" t="s">
        <v>1963</v>
      </c>
    </row>
    <row r="6019" spans="1:6" x14ac:dyDescent="0.25">
      <c r="A6019">
        <v>46</v>
      </c>
      <c r="B6019">
        <v>13001</v>
      </c>
      <c r="C6019">
        <v>14000</v>
      </c>
      <c r="D6019" t="s">
        <v>251</v>
      </c>
      <c r="E6019" t="s">
        <v>163</v>
      </c>
      <c r="F6019" t="s">
        <v>1964</v>
      </c>
    </row>
    <row r="6020" spans="1:6" x14ac:dyDescent="0.25">
      <c r="A6020">
        <v>46</v>
      </c>
      <c r="B6020">
        <v>13001</v>
      </c>
      <c r="C6020">
        <v>14000</v>
      </c>
      <c r="D6020" t="s">
        <v>251</v>
      </c>
      <c r="E6020" t="s">
        <v>576</v>
      </c>
      <c r="F6020" t="s">
        <v>1965</v>
      </c>
    </row>
    <row r="6021" spans="1:6" x14ac:dyDescent="0.25">
      <c r="A6021">
        <v>46</v>
      </c>
      <c r="B6021">
        <v>13001</v>
      </c>
      <c r="C6021">
        <v>14000</v>
      </c>
      <c r="D6021" t="s">
        <v>251</v>
      </c>
      <c r="E6021" t="s">
        <v>577</v>
      </c>
      <c r="F6021" t="s">
        <v>1966</v>
      </c>
    </row>
    <row r="6022" spans="1:6" x14ac:dyDescent="0.25">
      <c r="A6022">
        <v>46</v>
      </c>
      <c r="B6022">
        <v>13001</v>
      </c>
      <c r="C6022">
        <v>14000</v>
      </c>
      <c r="D6022" t="s">
        <v>251</v>
      </c>
      <c r="E6022" t="s">
        <v>578</v>
      </c>
      <c r="F6022" t="s">
        <v>1967</v>
      </c>
    </row>
    <row r="6023" spans="1:6" x14ac:dyDescent="0.25">
      <c r="A6023">
        <v>46</v>
      </c>
      <c r="B6023">
        <v>13001</v>
      </c>
      <c r="C6023">
        <v>14000</v>
      </c>
      <c r="D6023" t="s">
        <v>251</v>
      </c>
      <c r="E6023" t="s">
        <v>579</v>
      </c>
      <c r="F6023" t="s">
        <v>1968</v>
      </c>
    </row>
    <row r="6024" spans="1:6" x14ac:dyDescent="0.25">
      <c r="A6024">
        <v>46</v>
      </c>
      <c r="B6024">
        <v>13001</v>
      </c>
      <c r="C6024">
        <v>14000</v>
      </c>
      <c r="D6024" t="s">
        <v>251</v>
      </c>
      <c r="E6024" t="s">
        <v>580</v>
      </c>
      <c r="F6024" t="s">
        <v>1969</v>
      </c>
    </row>
    <row r="6025" spans="1:6" x14ac:dyDescent="0.25">
      <c r="A6025">
        <v>46</v>
      </c>
      <c r="B6025">
        <v>13001</v>
      </c>
      <c r="C6025">
        <v>14000</v>
      </c>
      <c r="D6025" t="s">
        <v>251</v>
      </c>
      <c r="E6025" t="s">
        <v>582</v>
      </c>
      <c r="F6025" t="s">
        <v>1970</v>
      </c>
    </row>
    <row r="6026" spans="1:6" x14ac:dyDescent="0.25">
      <c r="A6026">
        <v>46</v>
      </c>
      <c r="B6026">
        <v>14001</v>
      </c>
      <c r="C6026">
        <v>15000</v>
      </c>
      <c r="D6026" t="s">
        <v>571</v>
      </c>
      <c r="E6026" t="s">
        <v>265</v>
      </c>
      <c r="F6026" t="s">
        <v>1959</v>
      </c>
    </row>
    <row r="6027" spans="1:6" x14ac:dyDescent="0.25">
      <c r="A6027">
        <v>46</v>
      </c>
      <c r="B6027">
        <v>14001</v>
      </c>
      <c r="C6027">
        <v>15000</v>
      </c>
      <c r="D6027" t="s">
        <v>571</v>
      </c>
      <c r="E6027" t="s">
        <v>581</v>
      </c>
      <c r="F6027" t="s">
        <v>1960</v>
      </c>
    </row>
    <row r="6028" spans="1:6" x14ac:dyDescent="0.25">
      <c r="A6028">
        <v>46</v>
      </c>
      <c r="B6028">
        <v>14001</v>
      </c>
      <c r="C6028">
        <v>15000</v>
      </c>
      <c r="D6028" t="s">
        <v>571</v>
      </c>
      <c r="E6028" t="s">
        <v>575</v>
      </c>
      <c r="F6028" t="s">
        <v>1961</v>
      </c>
    </row>
    <row r="6029" spans="1:6" x14ac:dyDescent="0.25">
      <c r="A6029">
        <v>46</v>
      </c>
      <c r="B6029">
        <v>14001</v>
      </c>
      <c r="C6029">
        <v>15000</v>
      </c>
      <c r="D6029" t="s">
        <v>571</v>
      </c>
      <c r="E6029" t="s">
        <v>120</v>
      </c>
      <c r="F6029" t="s">
        <v>1972</v>
      </c>
    </row>
    <row r="6030" spans="1:6" x14ac:dyDescent="0.25">
      <c r="A6030">
        <v>46</v>
      </c>
      <c r="B6030">
        <v>14001</v>
      </c>
      <c r="C6030">
        <v>15000</v>
      </c>
      <c r="D6030" t="s">
        <v>571</v>
      </c>
      <c r="E6030" t="s">
        <v>142</v>
      </c>
      <c r="F6030" t="s">
        <v>1963</v>
      </c>
    </row>
    <row r="6031" spans="1:6" x14ac:dyDescent="0.25">
      <c r="A6031">
        <v>46</v>
      </c>
      <c r="B6031">
        <v>14001</v>
      </c>
      <c r="C6031">
        <v>15000</v>
      </c>
      <c r="D6031" t="s">
        <v>571</v>
      </c>
      <c r="E6031" t="s">
        <v>163</v>
      </c>
      <c r="F6031" t="s">
        <v>1964</v>
      </c>
    </row>
    <row r="6032" spans="1:6" x14ac:dyDescent="0.25">
      <c r="A6032">
        <v>46</v>
      </c>
      <c r="B6032">
        <v>14001</v>
      </c>
      <c r="C6032">
        <v>15000</v>
      </c>
      <c r="D6032" t="s">
        <v>571</v>
      </c>
      <c r="E6032" t="s">
        <v>576</v>
      </c>
      <c r="F6032" t="s">
        <v>1965</v>
      </c>
    </row>
    <row r="6033" spans="1:6" x14ac:dyDescent="0.25">
      <c r="A6033">
        <v>46</v>
      </c>
      <c r="B6033">
        <v>14001</v>
      </c>
      <c r="C6033">
        <v>15000</v>
      </c>
      <c r="D6033" t="s">
        <v>571</v>
      </c>
      <c r="E6033" t="s">
        <v>577</v>
      </c>
      <c r="F6033" t="s">
        <v>1966</v>
      </c>
    </row>
    <row r="6034" spans="1:6" x14ac:dyDescent="0.25">
      <c r="A6034">
        <v>46</v>
      </c>
      <c r="B6034">
        <v>14001</v>
      </c>
      <c r="C6034">
        <v>15000</v>
      </c>
      <c r="D6034" t="s">
        <v>571</v>
      </c>
      <c r="E6034" t="s">
        <v>578</v>
      </c>
      <c r="F6034" t="s">
        <v>1967</v>
      </c>
    </row>
    <row r="6035" spans="1:6" x14ac:dyDescent="0.25">
      <c r="A6035">
        <v>46</v>
      </c>
      <c r="B6035">
        <v>14001</v>
      </c>
      <c r="C6035">
        <v>15000</v>
      </c>
      <c r="D6035" t="s">
        <v>571</v>
      </c>
      <c r="E6035" t="s">
        <v>579</v>
      </c>
      <c r="F6035" t="s">
        <v>1968</v>
      </c>
    </row>
    <row r="6036" spans="1:6" x14ac:dyDescent="0.25">
      <c r="A6036">
        <v>46</v>
      </c>
      <c r="B6036">
        <v>14001</v>
      </c>
      <c r="C6036">
        <v>15000</v>
      </c>
      <c r="D6036" t="s">
        <v>571</v>
      </c>
      <c r="E6036" t="s">
        <v>580</v>
      </c>
      <c r="F6036" t="s">
        <v>1969</v>
      </c>
    </row>
    <row r="6037" spans="1:6" x14ac:dyDescent="0.25">
      <c r="A6037">
        <v>46</v>
      </c>
      <c r="B6037">
        <v>14001</v>
      </c>
      <c r="C6037">
        <v>15000</v>
      </c>
      <c r="D6037" t="s">
        <v>571</v>
      </c>
      <c r="E6037" t="s">
        <v>582</v>
      </c>
      <c r="F6037" t="s">
        <v>1970</v>
      </c>
    </row>
    <row r="6038" spans="1:6" x14ac:dyDescent="0.25">
      <c r="A6038">
        <v>46</v>
      </c>
      <c r="B6038">
        <v>15001</v>
      </c>
      <c r="C6038">
        <v>16000</v>
      </c>
      <c r="D6038" t="s">
        <v>195</v>
      </c>
      <c r="E6038" t="s">
        <v>265</v>
      </c>
      <c r="F6038" t="s">
        <v>1959</v>
      </c>
    </row>
    <row r="6039" spans="1:6" x14ac:dyDescent="0.25">
      <c r="A6039">
        <v>46</v>
      </c>
      <c r="B6039">
        <v>15001</v>
      </c>
      <c r="C6039">
        <v>16000</v>
      </c>
      <c r="D6039" t="s">
        <v>195</v>
      </c>
      <c r="E6039" t="s">
        <v>581</v>
      </c>
      <c r="F6039" t="s">
        <v>1974</v>
      </c>
    </row>
    <row r="6040" spans="1:6" x14ac:dyDescent="0.25">
      <c r="A6040">
        <v>46</v>
      </c>
      <c r="B6040">
        <v>15001</v>
      </c>
      <c r="C6040">
        <v>16000</v>
      </c>
      <c r="D6040" t="s">
        <v>195</v>
      </c>
      <c r="E6040" t="s">
        <v>575</v>
      </c>
      <c r="F6040" t="s">
        <v>1961</v>
      </c>
    </row>
    <row r="6041" spans="1:6" x14ac:dyDescent="0.25">
      <c r="A6041">
        <v>46</v>
      </c>
      <c r="B6041">
        <v>15001</v>
      </c>
      <c r="C6041">
        <v>16000</v>
      </c>
      <c r="D6041" t="s">
        <v>195</v>
      </c>
      <c r="E6041" t="s">
        <v>120</v>
      </c>
      <c r="F6041" t="s">
        <v>1972</v>
      </c>
    </row>
    <row r="6042" spans="1:6" x14ac:dyDescent="0.25">
      <c r="A6042">
        <v>46</v>
      </c>
      <c r="B6042">
        <v>15001</v>
      </c>
      <c r="C6042">
        <v>16000</v>
      </c>
      <c r="D6042" t="s">
        <v>195</v>
      </c>
      <c r="E6042" t="s">
        <v>142</v>
      </c>
      <c r="F6042" t="s">
        <v>1963</v>
      </c>
    </row>
    <row r="6043" spans="1:6" x14ac:dyDescent="0.25">
      <c r="A6043">
        <v>46</v>
      </c>
      <c r="B6043">
        <v>15001</v>
      </c>
      <c r="C6043">
        <v>16000</v>
      </c>
      <c r="D6043" t="s">
        <v>195</v>
      </c>
      <c r="E6043" t="s">
        <v>163</v>
      </c>
      <c r="F6043" t="s">
        <v>1964</v>
      </c>
    </row>
    <row r="6044" spans="1:6" x14ac:dyDescent="0.25">
      <c r="A6044">
        <v>46</v>
      </c>
      <c r="B6044">
        <v>15001</v>
      </c>
      <c r="C6044">
        <v>16000</v>
      </c>
      <c r="D6044" t="s">
        <v>195</v>
      </c>
      <c r="E6044" t="s">
        <v>576</v>
      </c>
      <c r="F6044" t="s">
        <v>1981</v>
      </c>
    </row>
    <row r="6045" spans="1:6" x14ac:dyDescent="0.25">
      <c r="A6045">
        <v>46</v>
      </c>
      <c r="B6045">
        <v>15001</v>
      </c>
      <c r="C6045">
        <v>16000</v>
      </c>
      <c r="D6045" t="s">
        <v>195</v>
      </c>
      <c r="E6045" t="s">
        <v>577</v>
      </c>
      <c r="F6045" t="s">
        <v>1966</v>
      </c>
    </row>
    <row r="6046" spans="1:6" x14ac:dyDescent="0.25">
      <c r="A6046">
        <v>46</v>
      </c>
      <c r="B6046">
        <v>15001</v>
      </c>
      <c r="C6046">
        <v>16000</v>
      </c>
      <c r="D6046" t="s">
        <v>195</v>
      </c>
      <c r="E6046" t="s">
        <v>578</v>
      </c>
      <c r="F6046" t="s">
        <v>1967</v>
      </c>
    </row>
    <row r="6047" spans="1:6" x14ac:dyDescent="0.25">
      <c r="A6047">
        <v>46</v>
      </c>
      <c r="B6047">
        <v>15001</v>
      </c>
      <c r="C6047">
        <v>16000</v>
      </c>
      <c r="D6047" t="s">
        <v>195</v>
      </c>
      <c r="E6047" t="s">
        <v>579</v>
      </c>
      <c r="F6047" t="s">
        <v>1968</v>
      </c>
    </row>
    <row r="6048" spans="1:6" x14ac:dyDescent="0.25">
      <c r="A6048">
        <v>46</v>
      </c>
      <c r="B6048">
        <v>15001</v>
      </c>
      <c r="C6048">
        <v>16000</v>
      </c>
      <c r="D6048" t="s">
        <v>195</v>
      </c>
      <c r="E6048" t="s">
        <v>580</v>
      </c>
      <c r="F6048" t="s">
        <v>1969</v>
      </c>
    </row>
    <row r="6049" spans="1:6" x14ac:dyDescent="0.25">
      <c r="A6049">
        <v>46</v>
      </c>
      <c r="B6049">
        <v>15001</v>
      </c>
      <c r="C6049">
        <v>16000</v>
      </c>
      <c r="D6049" t="s">
        <v>195</v>
      </c>
      <c r="E6049" t="s">
        <v>582</v>
      </c>
      <c r="F6049" t="s">
        <v>1970</v>
      </c>
    </row>
    <row r="6050" spans="1:6" x14ac:dyDescent="0.25">
      <c r="A6050">
        <v>46</v>
      </c>
      <c r="B6050">
        <v>16001</v>
      </c>
      <c r="C6050">
        <v>17000</v>
      </c>
      <c r="D6050" t="s">
        <v>249</v>
      </c>
      <c r="E6050" t="s">
        <v>265</v>
      </c>
      <c r="F6050" t="s">
        <v>1959</v>
      </c>
    </row>
    <row r="6051" spans="1:6" x14ac:dyDescent="0.25">
      <c r="A6051">
        <v>46</v>
      </c>
      <c r="B6051">
        <v>16001</v>
      </c>
      <c r="C6051">
        <v>17000</v>
      </c>
      <c r="D6051" t="s">
        <v>249</v>
      </c>
      <c r="E6051" t="s">
        <v>581</v>
      </c>
      <c r="F6051" t="s">
        <v>1974</v>
      </c>
    </row>
    <row r="6052" spans="1:6" x14ac:dyDescent="0.25">
      <c r="A6052">
        <v>46</v>
      </c>
      <c r="B6052">
        <v>16001</v>
      </c>
      <c r="C6052">
        <v>17000</v>
      </c>
      <c r="D6052" t="s">
        <v>249</v>
      </c>
      <c r="E6052" t="s">
        <v>575</v>
      </c>
      <c r="F6052" t="s">
        <v>2005</v>
      </c>
    </row>
    <row r="6053" spans="1:6" x14ac:dyDescent="0.25">
      <c r="A6053">
        <v>46</v>
      </c>
      <c r="B6053">
        <v>16001</v>
      </c>
      <c r="C6053">
        <v>17000</v>
      </c>
      <c r="D6053" t="s">
        <v>249</v>
      </c>
      <c r="E6053" t="s">
        <v>120</v>
      </c>
      <c r="F6053" t="s">
        <v>1972</v>
      </c>
    </row>
    <row r="6054" spans="1:6" x14ac:dyDescent="0.25">
      <c r="A6054">
        <v>46</v>
      </c>
      <c r="B6054">
        <v>16001</v>
      </c>
      <c r="C6054">
        <v>17000</v>
      </c>
      <c r="D6054" t="s">
        <v>249</v>
      </c>
      <c r="E6054" t="s">
        <v>142</v>
      </c>
      <c r="F6054" t="s">
        <v>1963</v>
      </c>
    </row>
    <row r="6055" spans="1:6" x14ac:dyDescent="0.25">
      <c r="A6055">
        <v>46</v>
      </c>
      <c r="B6055">
        <v>16001</v>
      </c>
      <c r="C6055">
        <v>17000</v>
      </c>
      <c r="D6055" t="s">
        <v>249</v>
      </c>
      <c r="E6055" t="s">
        <v>163</v>
      </c>
      <c r="F6055" t="s">
        <v>1964</v>
      </c>
    </row>
    <row r="6056" spans="1:6" x14ac:dyDescent="0.25">
      <c r="A6056">
        <v>46</v>
      </c>
      <c r="B6056">
        <v>16001</v>
      </c>
      <c r="C6056">
        <v>17000</v>
      </c>
      <c r="D6056" t="s">
        <v>249</v>
      </c>
      <c r="E6056" t="s">
        <v>576</v>
      </c>
      <c r="F6056" t="s">
        <v>1965</v>
      </c>
    </row>
    <row r="6057" spans="1:6" x14ac:dyDescent="0.25">
      <c r="A6057">
        <v>46</v>
      </c>
      <c r="B6057">
        <v>16001</v>
      </c>
      <c r="C6057">
        <v>17000</v>
      </c>
      <c r="D6057" t="s">
        <v>249</v>
      </c>
      <c r="E6057" t="s">
        <v>577</v>
      </c>
      <c r="F6057" t="s">
        <v>1966</v>
      </c>
    </row>
    <row r="6058" spans="1:6" x14ac:dyDescent="0.25">
      <c r="A6058">
        <v>46</v>
      </c>
      <c r="B6058">
        <v>16001</v>
      </c>
      <c r="C6058">
        <v>17000</v>
      </c>
      <c r="D6058" t="s">
        <v>249</v>
      </c>
      <c r="E6058" t="s">
        <v>578</v>
      </c>
      <c r="F6058" t="s">
        <v>1967</v>
      </c>
    </row>
    <row r="6059" spans="1:6" x14ac:dyDescent="0.25">
      <c r="A6059">
        <v>46</v>
      </c>
      <c r="B6059">
        <v>16001</v>
      </c>
      <c r="C6059">
        <v>17000</v>
      </c>
      <c r="D6059" t="s">
        <v>249</v>
      </c>
      <c r="E6059" t="s">
        <v>579</v>
      </c>
      <c r="F6059" t="s">
        <v>1968</v>
      </c>
    </row>
    <row r="6060" spans="1:6" x14ac:dyDescent="0.25">
      <c r="A6060">
        <v>46</v>
      </c>
      <c r="B6060">
        <v>16001</v>
      </c>
      <c r="C6060">
        <v>17000</v>
      </c>
      <c r="D6060" t="s">
        <v>249</v>
      </c>
      <c r="E6060" t="s">
        <v>580</v>
      </c>
      <c r="F6060" t="s">
        <v>1982</v>
      </c>
    </row>
    <row r="6061" spans="1:6" x14ac:dyDescent="0.25">
      <c r="A6061">
        <v>46</v>
      </c>
      <c r="B6061">
        <v>16001</v>
      </c>
      <c r="C6061">
        <v>17000</v>
      </c>
      <c r="D6061" t="s">
        <v>249</v>
      </c>
      <c r="E6061" t="s">
        <v>582</v>
      </c>
      <c r="F6061" t="s">
        <v>1992</v>
      </c>
    </row>
    <row r="6062" spans="1:6" x14ac:dyDescent="0.25">
      <c r="A6062">
        <v>46</v>
      </c>
      <c r="B6062">
        <v>17001</v>
      </c>
      <c r="C6062">
        <v>18000</v>
      </c>
      <c r="D6062" t="s">
        <v>572</v>
      </c>
      <c r="E6062" t="s">
        <v>265</v>
      </c>
      <c r="F6062" t="s">
        <v>1959</v>
      </c>
    </row>
    <row r="6063" spans="1:6" x14ac:dyDescent="0.25">
      <c r="A6063">
        <v>46</v>
      </c>
      <c r="B6063">
        <v>17001</v>
      </c>
      <c r="C6063">
        <v>18000</v>
      </c>
      <c r="D6063" t="s">
        <v>572</v>
      </c>
      <c r="E6063" t="s">
        <v>581</v>
      </c>
      <c r="F6063" t="s">
        <v>1960</v>
      </c>
    </row>
    <row r="6064" spans="1:6" x14ac:dyDescent="0.25">
      <c r="A6064">
        <v>46</v>
      </c>
      <c r="B6064">
        <v>17001</v>
      </c>
      <c r="C6064">
        <v>18000</v>
      </c>
      <c r="D6064" t="s">
        <v>572</v>
      </c>
      <c r="E6064" t="s">
        <v>575</v>
      </c>
      <c r="F6064" t="s">
        <v>1961</v>
      </c>
    </row>
    <row r="6065" spans="1:6" x14ac:dyDescent="0.25">
      <c r="A6065">
        <v>46</v>
      </c>
      <c r="B6065">
        <v>17001</v>
      </c>
      <c r="C6065">
        <v>18000</v>
      </c>
      <c r="D6065" t="s">
        <v>572</v>
      </c>
      <c r="E6065" t="s">
        <v>120</v>
      </c>
      <c r="F6065" t="s">
        <v>1972</v>
      </c>
    </row>
    <row r="6066" spans="1:6" x14ac:dyDescent="0.25">
      <c r="A6066">
        <v>46</v>
      </c>
      <c r="B6066">
        <v>17001</v>
      </c>
      <c r="C6066">
        <v>18000</v>
      </c>
      <c r="D6066" t="s">
        <v>572</v>
      </c>
      <c r="E6066" t="s">
        <v>142</v>
      </c>
      <c r="F6066" t="s">
        <v>1963</v>
      </c>
    </row>
    <row r="6067" spans="1:6" x14ac:dyDescent="0.25">
      <c r="A6067">
        <v>46</v>
      </c>
      <c r="B6067">
        <v>17001</v>
      </c>
      <c r="C6067">
        <v>18000</v>
      </c>
      <c r="D6067" t="s">
        <v>572</v>
      </c>
      <c r="E6067" t="s">
        <v>163</v>
      </c>
      <c r="F6067" t="s">
        <v>1964</v>
      </c>
    </row>
    <row r="6068" spans="1:6" x14ac:dyDescent="0.25">
      <c r="A6068">
        <v>46</v>
      </c>
      <c r="B6068">
        <v>17001</v>
      </c>
      <c r="C6068">
        <v>18000</v>
      </c>
      <c r="D6068" t="s">
        <v>572</v>
      </c>
      <c r="E6068" t="s">
        <v>576</v>
      </c>
      <c r="F6068" t="s">
        <v>1965</v>
      </c>
    </row>
    <row r="6069" spans="1:6" x14ac:dyDescent="0.25">
      <c r="A6069">
        <v>46</v>
      </c>
      <c r="B6069">
        <v>17001</v>
      </c>
      <c r="C6069">
        <v>18000</v>
      </c>
      <c r="D6069" t="s">
        <v>572</v>
      </c>
      <c r="E6069" t="s">
        <v>577</v>
      </c>
      <c r="F6069" t="s">
        <v>1966</v>
      </c>
    </row>
    <row r="6070" spans="1:6" x14ac:dyDescent="0.25">
      <c r="A6070">
        <v>46</v>
      </c>
      <c r="B6070">
        <v>17001</v>
      </c>
      <c r="C6070">
        <v>18000</v>
      </c>
      <c r="D6070" t="s">
        <v>572</v>
      </c>
      <c r="E6070" t="s">
        <v>578</v>
      </c>
      <c r="F6070" t="s">
        <v>1967</v>
      </c>
    </row>
    <row r="6071" spans="1:6" x14ac:dyDescent="0.25">
      <c r="A6071">
        <v>46</v>
      </c>
      <c r="B6071">
        <v>17001</v>
      </c>
      <c r="C6071">
        <v>18000</v>
      </c>
      <c r="D6071" t="s">
        <v>572</v>
      </c>
      <c r="E6071" t="s">
        <v>579</v>
      </c>
      <c r="F6071" t="s">
        <v>1968</v>
      </c>
    </row>
    <row r="6072" spans="1:6" x14ac:dyDescent="0.25">
      <c r="A6072">
        <v>46</v>
      </c>
      <c r="B6072">
        <v>17001</v>
      </c>
      <c r="C6072">
        <v>18000</v>
      </c>
      <c r="D6072" t="s">
        <v>572</v>
      </c>
      <c r="E6072" t="s">
        <v>580</v>
      </c>
      <c r="F6072" t="s">
        <v>1969</v>
      </c>
    </row>
    <row r="6073" spans="1:6" x14ac:dyDescent="0.25">
      <c r="A6073">
        <v>46</v>
      </c>
      <c r="B6073">
        <v>17001</v>
      </c>
      <c r="C6073">
        <v>18000</v>
      </c>
      <c r="D6073" t="s">
        <v>572</v>
      </c>
      <c r="E6073" t="s">
        <v>582</v>
      </c>
      <c r="F6073" t="s">
        <v>1970</v>
      </c>
    </row>
    <row r="6074" spans="1:6" x14ac:dyDescent="0.25">
      <c r="A6074">
        <v>46</v>
      </c>
      <c r="B6074">
        <v>18001</v>
      </c>
      <c r="C6074">
        <v>19000</v>
      </c>
      <c r="D6074" t="s">
        <v>75</v>
      </c>
      <c r="E6074" t="s">
        <v>265</v>
      </c>
      <c r="F6074" t="s">
        <v>1959</v>
      </c>
    </row>
    <row r="6075" spans="1:6" x14ac:dyDescent="0.25">
      <c r="A6075">
        <v>46</v>
      </c>
      <c r="B6075">
        <v>18001</v>
      </c>
      <c r="C6075">
        <v>19000</v>
      </c>
      <c r="D6075" t="s">
        <v>75</v>
      </c>
      <c r="E6075" t="s">
        <v>581</v>
      </c>
      <c r="F6075" t="s">
        <v>1974</v>
      </c>
    </row>
    <row r="6076" spans="1:6" x14ac:dyDescent="0.25">
      <c r="A6076">
        <v>46</v>
      </c>
      <c r="B6076">
        <v>18001</v>
      </c>
      <c r="C6076">
        <v>19000</v>
      </c>
      <c r="D6076" t="s">
        <v>75</v>
      </c>
      <c r="E6076" t="s">
        <v>575</v>
      </c>
      <c r="F6076" t="s">
        <v>1961</v>
      </c>
    </row>
    <row r="6077" spans="1:6" x14ac:dyDescent="0.25">
      <c r="A6077">
        <v>46</v>
      </c>
      <c r="B6077">
        <v>18001</v>
      </c>
      <c r="C6077">
        <v>19000</v>
      </c>
      <c r="D6077" t="s">
        <v>75</v>
      </c>
      <c r="E6077" t="s">
        <v>120</v>
      </c>
      <c r="F6077" t="s">
        <v>2015</v>
      </c>
    </row>
    <row r="6078" spans="1:6" x14ac:dyDescent="0.25">
      <c r="A6078">
        <v>46</v>
      </c>
      <c r="B6078">
        <v>18001</v>
      </c>
      <c r="C6078">
        <v>19000</v>
      </c>
      <c r="D6078" t="s">
        <v>75</v>
      </c>
      <c r="E6078" t="s">
        <v>142</v>
      </c>
      <c r="F6078" t="s">
        <v>1980</v>
      </c>
    </row>
    <row r="6079" spans="1:6" x14ac:dyDescent="0.25">
      <c r="A6079">
        <v>46</v>
      </c>
      <c r="B6079">
        <v>18001</v>
      </c>
      <c r="C6079">
        <v>19000</v>
      </c>
      <c r="D6079" t="s">
        <v>75</v>
      </c>
      <c r="E6079" t="s">
        <v>163</v>
      </c>
      <c r="F6079" t="s">
        <v>1984</v>
      </c>
    </row>
    <row r="6080" spans="1:6" x14ac:dyDescent="0.25">
      <c r="A6080">
        <v>46</v>
      </c>
      <c r="B6080">
        <v>18001</v>
      </c>
      <c r="C6080">
        <v>19000</v>
      </c>
      <c r="D6080" t="s">
        <v>75</v>
      </c>
      <c r="E6080" t="s">
        <v>576</v>
      </c>
      <c r="F6080" t="s">
        <v>1965</v>
      </c>
    </row>
    <row r="6081" spans="1:6" x14ac:dyDescent="0.25">
      <c r="A6081">
        <v>46</v>
      </c>
      <c r="B6081">
        <v>18001</v>
      </c>
      <c r="C6081">
        <v>19000</v>
      </c>
      <c r="D6081" t="s">
        <v>75</v>
      </c>
      <c r="E6081" t="s">
        <v>577</v>
      </c>
      <c r="F6081" t="s">
        <v>1997</v>
      </c>
    </row>
    <row r="6082" spans="1:6" x14ac:dyDescent="0.25">
      <c r="A6082">
        <v>46</v>
      </c>
      <c r="B6082">
        <v>18001</v>
      </c>
      <c r="C6082">
        <v>19000</v>
      </c>
      <c r="D6082" t="s">
        <v>75</v>
      </c>
      <c r="E6082" t="s">
        <v>578</v>
      </c>
      <c r="F6082" t="s">
        <v>2011</v>
      </c>
    </row>
    <row r="6083" spans="1:6" x14ac:dyDescent="0.25">
      <c r="A6083">
        <v>46</v>
      </c>
      <c r="B6083">
        <v>18001</v>
      </c>
      <c r="C6083">
        <v>19000</v>
      </c>
      <c r="D6083" t="s">
        <v>75</v>
      </c>
      <c r="E6083" t="s">
        <v>579</v>
      </c>
      <c r="F6083" t="s">
        <v>1999</v>
      </c>
    </row>
    <row r="6084" spans="1:6" x14ac:dyDescent="0.25">
      <c r="A6084">
        <v>46</v>
      </c>
      <c r="B6084">
        <v>18001</v>
      </c>
      <c r="C6084">
        <v>19000</v>
      </c>
      <c r="D6084" t="s">
        <v>75</v>
      </c>
      <c r="E6084" t="s">
        <v>580</v>
      </c>
      <c r="F6084" t="s">
        <v>1969</v>
      </c>
    </row>
    <row r="6085" spans="1:6" x14ac:dyDescent="0.25">
      <c r="A6085">
        <v>46</v>
      </c>
      <c r="B6085">
        <v>18001</v>
      </c>
      <c r="C6085">
        <v>19000</v>
      </c>
      <c r="D6085" t="s">
        <v>75</v>
      </c>
      <c r="E6085" t="s">
        <v>582</v>
      </c>
      <c r="F6085" t="s">
        <v>1970</v>
      </c>
    </row>
    <row r="6086" spans="1:6" x14ac:dyDescent="0.25">
      <c r="A6086">
        <v>46</v>
      </c>
      <c r="B6086">
        <v>19001</v>
      </c>
      <c r="C6086">
        <v>20000</v>
      </c>
      <c r="D6086" t="s">
        <v>45</v>
      </c>
      <c r="E6086" t="s">
        <v>265</v>
      </c>
      <c r="F6086" t="s">
        <v>1959</v>
      </c>
    </row>
    <row r="6087" spans="1:6" x14ac:dyDescent="0.25">
      <c r="A6087">
        <v>46</v>
      </c>
      <c r="B6087">
        <v>19001</v>
      </c>
      <c r="C6087">
        <v>20000</v>
      </c>
      <c r="D6087" t="s">
        <v>45</v>
      </c>
      <c r="E6087" t="s">
        <v>581</v>
      </c>
      <c r="F6087" t="s">
        <v>1974</v>
      </c>
    </row>
    <row r="6088" spans="1:6" x14ac:dyDescent="0.25">
      <c r="A6088">
        <v>46</v>
      </c>
      <c r="B6088">
        <v>19001</v>
      </c>
      <c r="C6088">
        <v>20000</v>
      </c>
      <c r="D6088" t="s">
        <v>45</v>
      </c>
      <c r="E6088" t="s">
        <v>575</v>
      </c>
      <c r="F6088" t="s">
        <v>1961</v>
      </c>
    </row>
    <row r="6089" spans="1:6" x14ac:dyDescent="0.25">
      <c r="A6089">
        <v>46</v>
      </c>
      <c r="B6089">
        <v>19001</v>
      </c>
      <c r="C6089">
        <v>20000</v>
      </c>
      <c r="D6089" t="s">
        <v>45</v>
      </c>
      <c r="E6089" t="s">
        <v>120</v>
      </c>
      <c r="F6089" t="s">
        <v>1983</v>
      </c>
    </row>
    <row r="6090" spans="1:6" x14ac:dyDescent="0.25">
      <c r="A6090">
        <v>46</v>
      </c>
      <c r="B6090">
        <v>19001</v>
      </c>
      <c r="C6090">
        <v>20000</v>
      </c>
      <c r="D6090" t="s">
        <v>45</v>
      </c>
      <c r="E6090" t="s">
        <v>142</v>
      </c>
      <c r="F6090" t="s">
        <v>1963</v>
      </c>
    </row>
    <row r="6091" spans="1:6" x14ac:dyDescent="0.25">
      <c r="A6091">
        <v>46</v>
      </c>
      <c r="B6091">
        <v>19001</v>
      </c>
      <c r="C6091">
        <v>20000</v>
      </c>
      <c r="D6091" t="s">
        <v>45</v>
      </c>
      <c r="E6091" t="s">
        <v>163</v>
      </c>
      <c r="F6091" t="s">
        <v>1964</v>
      </c>
    </row>
    <row r="6092" spans="1:6" x14ac:dyDescent="0.25">
      <c r="A6092">
        <v>46</v>
      </c>
      <c r="B6092">
        <v>19001</v>
      </c>
      <c r="C6092">
        <v>20000</v>
      </c>
      <c r="D6092" t="s">
        <v>45</v>
      </c>
      <c r="E6092" t="s">
        <v>576</v>
      </c>
      <c r="F6092" t="s">
        <v>1981</v>
      </c>
    </row>
    <row r="6093" spans="1:6" x14ac:dyDescent="0.25">
      <c r="A6093">
        <v>46</v>
      </c>
      <c r="B6093">
        <v>19001</v>
      </c>
      <c r="C6093">
        <v>20000</v>
      </c>
      <c r="D6093" t="s">
        <v>45</v>
      </c>
      <c r="E6093" t="s">
        <v>577</v>
      </c>
      <c r="F6093" t="s">
        <v>1985</v>
      </c>
    </row>
    <row r="6094" spans="1:6" x14ac:dyDescent="0.25">
      <c r="A6094">
        <v>46</v>
      </c>
      <c r="B6094">
        <v>19001</v>
      </c>
      <c r="C6094">
        <v>20000</v>
      </c>
      <c r="D6094" t="s">
        <v>45</v>
      </c>
      <c r="E6094" t="s">
        <v>578</v>
      </c>
      <c r="F6094" t="s">
        <v>1967</v>
      </c>
    </row>
    <row r="6095" spans="1:6" x14ac:dyDescent="0.25">
      <c r="A6095">
        <v>46</v>
      </c>
      <c r="B6095">
        <v>19001</v>
      </c>
      <c r="C6095">
        <v>20000</v>
      </c>
      <c r="D6095" t="s">
        <v>45</v>
      </c>
      <c r="E6095" t="s">
        <v>579</v>
      </c>
      <c r="F6095" t="s">
        <v>1971</v>
      </c>
    </row>
    <row r="6096" spans="1:6" x14ac:dyDescent="0.25">
      <c r="A6096">
        <v>46</v>
      </c>
      <c r="B6096">
        <v>19001</v>
      </c>
      <c r="C6096">
        <v>20000</v>
      </c>
      <c r="D6096" t="s">
        <v>45</v>
      </c>
      <c r="E6096" t="s">
        <v>580</v>
      </c>
      <c r="F6096" t="s">
        <v>1969</v>
      </c>
    </row>
    <row r="6097" spans="1:6" x14ac:dyDescent="0.25">
      <c r="A6097">
        <v>46</v>
      </c>
      <c r="B6097">
        <v>19001</v>
      </c>
      <c r="C6097">
        <v>20000</v>
      </c>
      <c r="D6097" t="s">
        <v>45</v>
      </c>
      <c r="E6097" t="s">
        <v>582</v>
      </c>
      <c r="F6097" t="s">
        <v>1970</v>
      </c>
    </row>
    <row r="6098" spans="1:6" x14ac:dyDescent="0.25">
      <c r="A6098">
        <v>46</v>
      </c>
      <c r="B6098">
        <v>20001</v>
      </c>
      <c r="C6098">
        <v>21000</v>
      </c>
      <c r="D6098" t="s">
        <v>133</v>
      </c>
      <c r="E6098" t="s">
        <v>265</v>
      </c>
      <c r="F6098" t="s">
        <v>1959</v>
      </c>
    </row>
    <row r="6099" spans="1:6" x14ac:dyDescent="0.25">
      <c r="A6099">
        <v>46</v>
      </c>
      <c r="B6099">
        <v>20001</v>
      </c>
      <c r="C6099">
        <v>21000</v>
      </c>
      <c r="D6099" t="s">
        <v>133</v>
      </c>
      <c r="E6099" t="s">
        <v>581</v>
      </c>
      <c r="F6099" t="s">
        <v>1974</v>
      </c>
    </row>
    <row r="6100" spans="1:6" x14ac:dyDescent="0.25">
      <c r="A6100">
        <v>46</v>
      </c>
      <c r="B6100">
        <v>20001</v>
      </c>
      <c r="C6100">
        <v>21000</v>
      </c>
      <c r="D6100" t="s">
        <v>133</v>
      </c>
      <c r="E6100" t="s">
        <v>575</v>
      </c>
      <c r="F6100" t="s">
        <v>1961</v>
      </c>
    </row>
    <row r="6101" spans="1:6" x14ac:dyDescent="0.25">
      <c r="A6101">
        <v>46</v>
      </c>
      <c r="B6101">
        <v>20001</v>
      </c>
      <c r="C6101">
        <v>21000</v>
      </c>
      <c r="D6101" t="s">
        <v>133</v>
      </c>
      <c r="E6101" t="s">
        <v>120</v>
      </c>
      <c r="F6101" t="s">
        <v>1983</v>
      </c>
    </row>
    <row r="6102" spans="1:6" x14ac:dyDescent="0.25">
      <c r="A6102">
        <v>46</v>
      </c>
      <c r="B6102">
        <v>20001</v>
      </c>
      <c r="C6102">
        <v>21000</v>
      </c>
      <c r="D6102" t="s">
        <v>133</v>
      </c>
      <c r="E6102" t="s">
        <v>142</v>
      </c>
      <c r="F6102" t="s">
        <v>1995</v>
      </c>
    </row>
    <row r="6103" spans="1:6" x14ac:dyDescent="0.25">
      <c r="A6103">
        <v>46</v>
      </c>
      <c r="B6103">
        <v>20001</v>
      </c>
      <c r="C6103">
        <v>21000</v>
      </c>
      <c r="D6103" t="s">
        <v>133</v>
      </c>
      <c r="E6103" t="s">
        <v>163</v>
      </c>
      <c r="F6103" t="s">
        <v>1996</v>
      </c>
    </row>
    <row r="6104" spans="1:6" x14ac:dyDescent="0.25">
      <c r="A6104">
        <v>46</v>
      </c>
      <c r="B6104">
        <v>20001</v>
      </c>
      <c r="C6104">
        <v>21000</v>
      </c>
      <c r="D6104" t="s">
        <v>133</v>
      </c>
      <c r="E6104" t="s">
        <v>576</v>
      </c>
      <c r="F6104" t="s">
        <v>2018</v>
      </c>
    </row>
    <row r="6105" spans="1:6" x14ac:dyDescent="0.25">
      <c r="A6105">
        <v>46</v>
      </c>
      <c r="B6105">
        <v>20001</v>
      </c>
      <c r="C6105">
        <v>21000</v>
      </c>
      <c r="D6105" t="s">
        <v>133</v>
      </c>
      <c r="E6105" t="s">
        <v>577</v>
      </c>
      <c r="F6105" t="s">
        <v>1966</v>
      </c>
    </row>
    <row r="6106" spans="1:6" x14ac:dyDescent="0.25">
      <c r="A6106">
        <v>46</v>
      </c>
      <c r="B6106">
        <v>20001</v>
      </c>
      <c r="C6106">
        <v>21000</v>
      </c>
      <c r="D6106" t="s">
        <v>133</v>
      </c>
      <c r="E6106" t="s">
        <v>578</v>
      </c>
      <c r="F6106" t="s">
        <v>2011</v>
      </c>
    </row>
    <row r="6107" spans="1:6" x14ac:dyDescent="0.25">
      <c r="A6107">
        <v>46</v>
      </c>
      <c r="B6107">
        <v>20001</v>
      </c>
      <c r="C6107">
        <v>21000</v>
      </c>
      <c r="D6107" t="s">
        <v>133</v>
      </c>
      <c r="E6107" t="s">
        <v>579</v>
      </c>
      <c r="F6107" t="s">
        <v>1968</v>
      </c>
    </row>
    <row r="6108" spans="1:6" x14ac:dyDescent="0.25">
      <c r="A6108">
        <v>46</v>
      </c>
      <c r="B6108">
        <v>20001</v>
      </c>
      <c r="C6108">
        <v>21000</v>
      </c>
      <c r="D6108" t="s">
        <v>133</v>
      </c>
      <c r="E6108" t="s">
        <v>580</v>
      </c>
      <c r="F6108" t="s">
        <v>1969</v>
      </c>
    </row>
    <row r="6109" spans="1:6" x14ac:dyDescent="0.25">
      <c r="A6109">
        <v>46</v>
      </c>
      <c r="B6109">
        <v>20001</v>
      </c>
      <c r="C6109">
        <v>21000</v>
      </c>
      <c r="D6109" t="s">
        <v>133</v>
      </c>
      <c r="E6109" t="s">
        <v>582</v>
      </c>
      <c r="F6109" t="s">
        <v>1970</v>
      </c>
    </row>
    <row r="6110" spans="1:6" x14ac:dyDescent="0.25">
      <c r="A6110">
        <v>46</v>
      </c>
      <c r="B6110">
        <v>2001</v>
      </c>
      <c r="C6110">
        <v>3000</v>
      </c>
      <c r="D6110" t="s">
        <v>562</v>
      </c>
      <c r="E6110" t="s">
        <v>265</v>
      </c>
      <c r="F6110" t="s">
        <v>1959</v>
      </c>
    </row>
    <row r="6111" spans="1:6" x14ac:dyDescent="0.25">
      <c r="A6111">
        <v>46</v>
      </c>
      <c r="B6111">
        <v>2001</v>
      </c>
      <c r="C6111">
        <v>3000</v>
      </c>
      <c r="D6111" t="s">
        <v>562</v>
      </c>
      <c r="E6111" t="s">
        <v>581</v>
      </c>
      <c r="F6111" t="s">
        <v>1960</v>
      </c>
    </row>
    <row r="6112" spans="1:6" x14ac:dyDescent="0.25">
      <c r="A6112">
        <v>46</v>
      </c>
      <c r="B6112">
        <v>2001</v>
      </c>
      <c r="C6112">
        <v>3000</v>
      </c>
      <c r="D6112" t="s">
        <v>562</v>
      </c>
      <c r="E6112" t="s">
        <v>575</v>
      </c>
      <c r="F6112" t="s">
        <v>1961</v>
      </c>
    </row>
    <row r="6113" spans="1:6" x14ac:dyDescent="0.25">
      <c r="A6113">
        <v>46</v>
      </c>
      <c r="B6113">
        <v>2001</v>
      </c>
      <c r="C6113">
        <v>3000</v>
      </c>
      <c r="D6113" t="s">
        <v>562</v>
      </c>
      <c r="E6113" t="s">
        <v>120</v>
      </c>
      <c r="F6113" t="s">
        <v>1962</v>
      </c>
    </row>
    <row r="6114" spans="1:6" x14ac:dyDescent="0.25">
      <c r="A6114">
        <v>46</v>
      </c>
      <c r="B6114">
        <v>2001</v>
      </c>
      <c r="C6114">
        <v>3000</v>
      </c>
      <c r="D6114" t="s">
        <v>562</v>
      </c>
      <c r="E6114" t="s">
        <v>142</v>
      </c>
      <c r="F6114" t="s">
        <v>1963</v>
      </c>
    </row>
    <row r="6115" spans="1:6" x14ac:dyDescent="0.25">
      <c r="A6115">
        <v>46</v>
      </c>
      <c r="B6115">
        <v>2001</v>
      </c>
      <c r="C6115">
        <v>3000</v>
      </c>
      <c r="D6115" t="s">
        <v>562</v>
      </c>
      <c r="E6115" t="s">
        <v>163</v>
      </c>
      <c r="F6115" t="s">
        <v>1964</v>
      </c>
    </row>
    <row r="6116" spans="1:6" x14ac:dyDescent="0.25">
      <c r="A6116">
        <v>46</v>
      </c>
      <c r="B6116">
        <v>2001</v>
      </c>
      <c r="C6116">
        <v>3000</v>
      </c>
      <c r="D6116" t="s">
        <v>562</v>
      </c>
      <c r="E6116" t="s">
        <v>576</v>
      </c>
      <c r="F6116" t="s">
        <v>1965</v>
      </c>
    </row>
    <row r="6117" spans="1:6" x14ac:dyDescent="0.25">
      <c r="A6117">
        <v>46</v>
      </c>
      <c r="B6117">
        <v>2001</v>
      </c>
      <c r="C6117">
        <v>3000</v>
      </c>
      <c r="D6117" t="s">
        <v>562</v>
      </c>
      <c r="E6117" t="s">
        <v>577</v>
      </c>
      <c r="F6117" t="s">
        <v>1966</v>
      </c>
    </row>
    <row r="6118" spans="1:6" x14ac:dyDescent="0.25">
      <c r="A6118">
        <v>46</v>
      </c>
      <c r="B6118">
        <v>2001</v>
      </c>
      <c r="C6118">
        <v>3000</v>
      </c>
      <c r="D6118" t="s">
        <v>562</v>
      </c>
      <c r="E6118" t="s">
        <v>578</v>
      </c>
      <c r="F6118" t="s">
        <v>1967</v>
      </c>
    </row>
    <row r="6119" spans="1:6" x14ac:dyDescent="0.25">
      <c r="A6119">
        <v>46</v>
      </c>
      <c r="B6119">
        <v>2001</v>
      </c>
      <c r="C6119">
        <v>3000</v>
      </c>
      <c r="D6119" t="s">
        <v>562</v>
      </c>
      <c r="E6119" t="s">
        <v>579</v>
      </c>
      <c r="F6119" t="s">
        <v>1968</v>
      </c>
    </row>
    <row r="6120" spans="1:6" x14ac:dyDescent="0.25">
      <c r="A6120">
        <v>46</v>
      </c>
      <c r="B6120">
        <v>2001</v>
      </c>
      <c r="C6120">
        <v>3000</v>
      </c>
      <c r="D6120" t="s">
        <v>562</v>
      </c>
      <c r="E6120" t="s">
        <v>580</v>
      </c>
      <c r="F6120" t="s">
        <v>1969</v>
      </c>
    </row>
    <row r="6121" spans="1:6" x14ac:dyDescent="0.25">
      <c r="A6121">
        <v>46</v>
      </c>
      <c r="B6121">
        <v>2001</v>
      </c>
      <c r="C6121">
        <v>3000</v>
      </c>
      <c r="D6121" t="s">
        <v>562</v>
      </c>
      <c r="E6121" t="s">
        <v>582</v>
      </c>
      <c r="F6121" t="s">
        <v>1970</v>
      </c>
    </row>
    <row r="6122" spans="1:6" x14ac:dyDescent="0.25">
      <c r="A6122">
        <v>46</v>
      </c>
      <c r="B6122">
        <v>21001</v>
      </c>
      <c r="C6122">
        <v>22000</v>
      </c>
      <c r="D6122" t="s">
        <v>573</v>
      </c>
      <c r="E6122" t="s">
        <v>265</v>
      </c>
      <c r="F6122" t="s">
        <v>1959</v>
      </c>
    </row>
    <row r="6123" spans="1:6" x14ac:dyDescent="0.25">
      <c r="A6123">
        <v>46</v>
      </c>
      <c r="B6123">
        <v>21001</v>
      </c>
      <c r="C6123">
        <v>22000</v>
      </c>
      <c r="D6123" t="s">
        <v>573</v>
      </c>
      <c r="E6123" t="s">
        <v>581</v>
      </c>
      <c r="F6123" t="s">
        <v>1960</v>
      </c>
    </row>
    <row r="6124" spans="1:6" x14ac:dyDescent="0.25">
      <c r="A6124">
        <v>46</v>
      </c>
      <c r="B6124">
        <v>21001</v>
      </c>
      <c r="C6124">
        <v>22000</v>
      </c>
      <c r="D6124" t="s">
        <v>573</v>
      </c>
      <c r="E6124" t="s">
        <v>575</v>
      </c>
      <c r="F6124" t="s">
        <v>1961</v>
      </c>
    </row>
    <row r="6125" spans="1:6" x14ac:dyDescent="0.25">
      <c r="A6125">
        <v>46</v>
      </c>
      <c r="B6125">
        <v>21001</v>
      </c>
      <c r="C6125">
        <v>22000</v>
      </c>
      <c r="D6125" t="s">
        <v>573</v>
      </c>
      <c r="E6125" t="s">
        <v>120</v>
      </c>
      <c r="F6125" t="s">
        <v>1972</v>
      </c>
    </row>
    <row r="6126" spans="1:6" x14ac:dyDescent="0.25">
      <c r="A6126">
        <v>46</v>
      </c>
      <c r="B6126">
        <v>21001</v>
      </c>
      <c r="C6126">
        <v>22000</v>
      </c>
      <c r="D6126" t="s">
        <v>573</v>
      </c>
      <c r="E6126" t="s">
        <v>142</v>
      </c>
      <c r="F6126" t="s">
        <v>1963</v>
      </c>
    </row>
    <row r="6127" spans="1:6" x14ac:dyDescent="0.25">
      <c r="A6127">
        <v>46</v>
      </c>
      <c r="B6127">
        <v>21001</v>
      </c>
      <c r="C6127">
        <v>22000</v>
      </c>
      <c r="D6127" t="s">
        <v>573</v>
      </c>
      <c r="E6127" t="s">
        <v>163</v>
      </c>
      <c r="F6127" t="s">
        <v>1964</v>
      </c>
    </row>
    <row r="6128" spans="1:6" x14ac:dyDescent="0.25">
      <c r="A6128">
        <v>46</v>
      </c>
      <c r="B6128">
        <v>21001</v>
      </c>
      <c r="C6128">
        <v>22000</v>
      </c>
      <c r="D6128" t="s">
        <v>573</v>
      </c>
      <c r="E6128" t="s">
        <v>576</v>
      </c>
      <c r="F6128" t="s">
        <v>1965</v>
      </c>
    </row>
    <row r="6129" spans="1:6" x14ac:dyDescent="0.25">
      <c r="A6129">
        <v>46</v>
      </c>
      <c r="B6129">
        <v>21001</v>
      </c>
      <c r="C6129">
        <v>22000</v>
      </c>
      <c r="D6129" t="s">
        <v>573</v>
      </c>
      <c r="E6129" t="s">
        <v>577</v>
      </c>
      <c r="F6129" t="s">
        <v>1966</v>
      </c>
    </row>
    <row r="6130" spans="1:6" x14ac:dyDescent="0.25">
      <c r="A6130">
        <v>46</v>
      </c>
      <c r="B6130">
        <v>21001</v>
      </c>
      <c r="C6130">
        <v>22000</v>
      </c>
      <c r="D6130" t="s">
        <v>573</v>
      </c>
      <c r="E6130" t="s">
        <v>578</v>
      </c>
      <c r="F6130" t="s">
        <v>1967</v>
      </c>
    </row>
    <row r="6131" spans="1:6" x14ac:dyDescent="0.25">
      <c r="A6131">
        <v>46</v>
      </c>
      <c r="B6131">
        <v>21001</v>
      </c>
      <c r="C6131">
        <v>22000</v>
      </c>
      <c r="D6131" t="s">
        <v>573</v>
      </c>
      <c r="E6131" t="s">
        <v>579</v>
      </c>
      <c r="F6131" t="s">
        <v>1968</v>
      </c>
    </row>
    <row r="6132" spans="1:6" x14ac:dyDescent="0.25">
      <c r="A6132">
        <v>46</v>
      </c>
      <c r="B6132">
        <v>21001</v>
      </c>
      <c r="C6132">
        <v>22000</v>
      </c>
      <c r="D6132" t="s">
        <v>573</v>
      </c>
      <c r="E6132" t="s">
        <v>580</v>
      </c>
      <c r="F6132" t="s">
        <v>1969</v>
      </c>
    </row>
    <row r="6133" spans="1:6" x14ac:dyDescent="0.25">
      <c r="A6133">
        <v>46</v>
      </c>
      <c r="B6133">
        <v>21001</v>
      </c>
      <c r="C6133">
        <v>22000</v>
      </c>
      <c r="D6133" t="s">
        <v>573</v>
      </c>
      <c r="E6133" t="s">
        <v>582</v>
      </c>
      <c r="F6133" t="s">
        <v>1970</v>
      </c>
    </row>
    <row r="6134" spans="1:6" x14ac:dyDescent="0.25">
      <c r="A6134">
        <v>46</v>
      </c>
      <c r="B6134">
        <v>22001</v>
      </c>
      <c r="C6134">
        <v>23000</v>
      </c>
      <c r="D6134" t="s">
        <v>256</v>
      </c>
      <c r="E6134" t="s">
        <v>265</v>
      </c>
      <c r="F6134" t="s">
        <v>1959</v>
      </c>
    </row>
    <row r="6135" spans="1:6" x14ac:dyDescent="0.25">
      <c r="A6135">
        <v>46</v>
      </c>
      <c r="B6135">
        <v>22001</v>
      </c>
      <c r="C6135">
        <v>23000</v>
      </c>
      <c r="D6135" t="s">
        <v>256</v>
      </c>
      <c r="E6135" t="s">
        <v>581</v>
      </c>
      <c r="F6135" t="s">
        <v>1974</v>
      </c>
    </row>
    <row r="6136" spans="1:6" x14ac:dyDescent="0.25">
      <c r="A6136">
        <v>46</v>
      </c>
      <c r="B6136">
        <v>22001</v>
      </c>
      <c r="C6136">
        <v>23000</v>
      </c>
      <c r="D6136" t="s">
        <v>256</v>
      </c>
      <c r="E6136" t="s">
        <v>575</v>
      </c>
      <c r="F6136" t="s">
        <v>1961</v>
      </c>
    </row>
    <row r="6137" spans="1:6" x14ac:dyDescent="0.25">
      <c r="A6137">
        <v>46</v>
      </c>
      <c r="B6137">
        <v>22001</v>
      </c>
      <c r="C6137">
        <v>23000</v>
      </c>
      <c r="D6137" t="s">
        <v>256</v>
      </c>
      <c r="E6137" t="s">
        <v>120</v>
      </c>
      <c r="F6137" t="s">
        <v>1972</v>
      </c>
    </row>
    <row r="6138" spans="1:6" x14ac:dyDescent="0.25">
      <c r="A6138">
        <v>46</v>
      </c>
      <c r="B6138">
        <v>22001</v>
      </c>
      <c r="C6138">
        <v>23000</v>
      </c>
      <c r="D6138" t="s">
        <v>256</v>
      </c>
      <c r="E6138" t="s">
        <v>142</v>
      </c>
      <c r="F6138" t="s">
        <v>1963</v>
      </c>
    </row>
    <row r="6139" spans="1:6" x14ac:dyDescent="0.25">
      <c r="A6139">
        <v>46</v>
      </c>
      <c r="B6139">
        <v>22001</v>
      </c>
      <c r="C6139">
        <v>23000</v>
      </c>
      <c r="D6139" t="s">
        <v>256</v>
      </c>
      <c r="E6139" t="s">
        <v>163</v>
      </c>
      <c r="F6139" t="s">
        <v>1964</v>
      </c>
    </row>
    <row r="6140" spans="1:6" x14ac:dyDescent="0.25">
      <c r="A6140">
        <v>46</v>
      </c>
      <c r="B6140">
        <v>22001</v>
      </c>
      <c r="C6140">
        <v>23000</v>
      </c>
      <c r="D6140" t="s">
        <v>256</v>
      </c>
      <c r="E6140" t="s">
        <v>576</v>
      </c>
      <c r="F6140" t="s">
        <v>1965</v>
      </c>
    </row>
    <row r="6141" spans="1:6" x14ac:dyDescent="0.25">
      <c r="A6141">
        <v>46</v>
      </c>
      <c r="B6141">
        <v>22001</v>
      </c>
      <c r="C6141">
        <v>23000</v>
      </c>
      <c r="D6141" t="s">
        <v>256</v>
      </c>
      <c r="E6141" t="s">
        <v>577</v>
      </c>
      <c r="F6141" t="s">
        <v>1966</v>
      </c>
    </row>
    <row r="6142" spans="1:6" x14ac:dyDescent="0.25">
      <c r="A6142">
        <v>46</v>
      </c>
      <c r="B6142">
        <v>22001</v>
      </c>
      <c r="C6142">
        <v>23000</v>
      </c>
      <c r="D6142" t="s">
        <v>256</v>
      </c>
      <c r="E6142" t="s">
        <v>578</v>
      </c>
      <c r="F6142" t="s">
        <v>1967</v>
      </c>
    </row>
    <row r="6143" spans="1:6" x14ac:dyDescent="0.25">
      <c r="A6143">
        <v>46</v>
      </c>
      <c r="B6143">
        <v>22001</v>
      </c>
      <c r="C6143">
        <v>23000</v>
      </c>
      <c r="D6143" t="s">
        <v>256</v>
      </c>
      <c r="E6143" t="s">
        <v>579</v>
      </c>
      <c r="F6143" t="s">
        <v>1968</v>
      </c>
    </row>
    <row r="6144" spans="1:6" x14ac:dyDescent="0.25">
      <c r="A6144">
        <v>46</v>
      </c>
      <c r="B6144">
        <v>22001</v>
      </c>
      <c r="C6144">
        <v>23000</v>
      </c>
      <c r="D6144" t="s">
        <v>256</v>
      </c>
      <c r="E6144" t="s">
        <v>580</v>
      </c>
      <c r="F6144" t="s">
        <v>1969</v>
      </c>
    </row>
    <row r="6145" spans="1:6" x14ac:dyDescent="0.25">
      <c r="A6145">
        <v>46</v>
      </c>
      <c r="B6145">
        <v>22001</v>
      </c>
      <c r="C6145">
        <v>23000</v>
      </c>
      <c r="D6145" t="s">
        <v>256</v>
      </c>
      <c r="E6145" t="s">
        <v>582</v>
      </c>
      <c r="F6145" t="s">
        <v>1970</v>
      </c>
    </row>
    <row r="6146" spans="1:6" x14ac:dyDescent="0.25">
      <c r="A6146">
        <v>46</v>
      </c>
      <c r="B6146">
        <v>23001</v>
      </c>
      <c r="C6146">
        <v>24000</v>
      </c>
      <c r="D6146" t="s">
        <v>58</v>
      </c>
      <c r="E6146" t="s">
        <v>265</v>
      </c>
      <c r="F6146" t="s">
        <v>1959</v>
      </c>
    </row>
    <row r="6147" spans="1:6" x14ac:dyDescent="0.25">
      <c r="A6147">
        <v>46</v>
      </c>
      <c r="B6147">
        <v>23001</v>
      </c>
      <c r="C6147">
        <v>24000</v>
      </c>
      <c r="D6147" t="s">
        <v>58</v>
      </c>
      <c r="E6147" t="s">
        <v>581</v>
      </c>
      <c r="F6147" t="s">
        <v>1990</v>
      </c>
    </row>
    <row r="6148" spans="1:6" x14ac:dyDescent="0.25">
      <c r="A6148">
        <v>46</v>
      </c>
      <c r="B6148">
        <v>23001</v>
      </c>
      <c r="C6148">
        <v>24000</v>
      </c>
      <c r="D6148" t="s">
        <v>58</v>
      </c>
      <c r="E6148" t="s">
        <v>575</v>
      </c>
      <c r="F6148" t="s">
        <v>1961</v>
      </c>
    </row>
    <row r="6149" spans="1:6" x14ac:dyDescent="0.25">
      <c r="A6149">
        <v>46</v>
      </c>
      <c r="B6149">
        <v>23001</v>
      </c>
      <c r="C6149">
        <v>24000</v>
      </c>
      <c r="D6149" t="s">
        <v>58</v>
      </c>
      <c r="E6149" t="s">
        <v>120</v>
      </c>
      <c r="F6149" t="s">
        <v>1983</v>
      </c>
    </row>
    <row r="6150" spans="1:6" x14ac:dyDescent="0.25">
      <c r="A6150">
        <v>46</v>
      </c>
      <c r="B6150">
        <v>23001</v>
      </c>
      <c r="C6150">
        <v>24000</v>
      </c>
      <c r="D6150" t="s">
        <v>58</v>
      </c>
      <c r="E6150" t="s">
        <v>142</v>
      </c>
      <c r="F6150" t="s">
        <v>1980</v>
      </c>
    </row>
    <row r="6151" spans="1:6" x14ac:dyDescent="0.25">
      <c r="A6151">
        <v>46</v>
      </c>
      <c r="B6151">
        <v>23001</v>
      </c>
      <c r="C6151">
        <v>24000</v>
      </c>
      <c r="D6151" t="s">
        <v>58</v>
      </c>
      <c r="E6151" t="s">
        <v>163</v>
      </c>
      <c r="F6151" t="s">
        <v>1964</v>
      </c>
    </row>
    <row r="6152" spans="1:6" x14ac:dyDescent="0.25">
      <c r="A6152">
        <v>46</v>
      </c>
      <c r="B6152">
        <v>23001</v>
      </c>
      <c r="C6152">
        <v>24000</v>
      </c>
      <c r="D6152" t="s">
        <v>58</v>
      </c>
      <c r="E6152" t="s">
        <v>576</v>
      </c>
      <c r="F6152" t="s">
        <v>1981</v>
      </c>
    </row>
    <row r="6153" spans="1:6" x14ac:dyDescent="0.25">
      <c r="A6153">
        <v>46</v>
      </c>
      <c r="B6153">
        <v>23001</v>
      </c>
      <c r="C6153">
        <v>24000</v>
      </c>
      <c r="D6153" t="s">
        <v>58</v>
      </c>
      <c r="E6153" t="s">
        <v>577</v>
      </c>
      <c r="F6153" t="s">
        <v>1985</v>
      </c>
    </row>
    <row r="6154" spans="1:6" x14ac:dyDescent="0.25">
      <c r="A6154">
        <v>46</v>
      </c>
      <c r="B6154">
        <v>23001</v>
      </c>
      <c r="C6154">
        <v>24000</v>
      </c>
      <c r="D6154" t="s">
        <v>58</v>
      </c>
      <c r="E6154" t="s">
        <v>578</v>
      </c>
      <c r="F6154" t="s">
        <v>1967</v>
      </c>
    </row>
    <row r="6155" spans="1:6" x14ac:dyDescent="0.25">
      <c r="A6155">
        <v>46</v>
      </c>
      <c r="B6155">
        <v>23001</v>
      </c>
      <c r="C6155">
        <v>24000</v>
      </c>
      <c r="D6155" t="s">
        <v>58</v>
      </c>
      <c r="E6155" t="s">
        <v>579</v>
      </c>
      <c r="F6155" t="s">
        <v>1968</v>
      </c>
    </row>
    <row r="6156" spans="1:6" x14ac:dyDescent="0.25">
      <c r="A6156">
        <v>46</v>
      </c>
      <c r="B6156">
        <v>23001</v>
      </c>
      <c r="C6156">
        <v>24000</v>
      </c>
      <c r="D6156" t="s">
        <v>58</v>
      </c>
      <c r="E6156" t="s">
        <v>580</v>
      </c>
      <c r="F6156" t="s">
        <v>1969</v>
      </c>
    </row>
    <row r="6157" spans="1:6" x14ac:dyDescent="0.25">
      <c r="A6157">
        <v>46</v>
      </c>
      <c r="B6157">
        <v>23001</v>
      </c>
      <c r="C6157">
        <v>24000</v>
      </c>
      <c r="D6157" t="s">
        <v>58</v>
      </c>
      <c r="E6157" t="s">
        <v>582</v>
      </c>
      <c r="F6157" t="s">
        <v>1970</v>
      </c>
    </row>
    <row r="6158" spans="1:6" x14ac:dyDescent="0.25">
      <c r="A6158">
        <v>46</v>
      </c>
      <c r="B6158">
        <v>24001</v>
      </c>
      <c r="C6158">
        <v>25000</v>
      </c>
      <c r="D6158" t="s">
        <v>106</v>
      </c>
      <c r="E6158" t="s">
        <v>265</v>
      </c>
      <c r="F6158" t="s">
        <v>1959</v>
      </c>
    </row>
    <row r="6159" spans="1:6" x14ac:dyDescent="0.25">
      <c r="A6159">
        <v>46</v>
      </c>
      <c r="B6159">
        <v>24001</v>
      </c>
      <c r="C6159">
        <v>25000</v>
      </c>
      <c r="D6159" t="s">
        <v>106</v>
      </c>
      <c r="E6159" t="s">
        <v>581</v>
      </c>
      <c r="F6159" t="s">
        <v>1974</v>
      </c>
    </row>
    <row r="6160" spans="1:6" x14ac:dyDescent="0.25">
      <c r="A6160">
        <v>46</v>
      </c>
      <c r="B6160">
        <v>24001</v>
      </c>
      <c r="C6160">
        <v>25000</v>
      </c>
      <c r="D6160" t="s">
        <v>106</v>
      </c>
      <c r="E6160" t="s">
        <v>575</v>
      </c>
      <c r="F6160" t="s">
        <v>1961</v>
      </c>
    </row>
    <row r="6161" spans="1:6" x14ac:dyDescent="0.25">
      <c r="A6161">
        <v>46</v>
      </c>
      <c r="B6161">
        <v>24001</v>
      </c>
      <c r="C6161">
        <v>25000</v>
      </c>
      <c r="D6161" t="s">
        <v>106</v>
      </c>
      <c r="E6161" t="s">
        <v>120</v>
      </c>
      <c r="F6161" t="s">
        <v>1983</v>
      </c>
    </row>
    <row r="6162" spans="1:6" x14ac:dyDescent="0.25">
      <c r="A6162">
        <v>46</v>
      </c>
      <c r="B6162">
        <v>24001</v>
      </c>
      <c r="C6162">
        <v>25000</v>
      </c>
      <c r="D6162" t="s">
        <v>106</v>
      </c>
      <c r="E6162" t="s">
        <v>142</v>
      </c>
      <c r="F6162" t="s">
        <v>1980</v>
      </c>
    </row>
    <row r="6163" spans="1:6" x14ac:dyDescent="0.25">
      <c r="A6163">
        <v>46</v>
      </c>
      <c r="B6163">
        <v>24001</v>
      </c>
      <c r="C6163">
        <v>25000</v>
      </c>
      <c r="D6163" t="s">
        <v>106</v>
      </c>
      <c r="E6163" t="s">
        <v>163</v>
      </c>
      <c r="F6163" t="s">
        <v>1964</v>
      </c>
    </row>
    <row r="6164" spans="1:6" x14ac:dyDescent="0.25">
      <c r="A6164">
        <v>46</v>
      </c>
      <c r="B6164">
        <v>24001</v>
      </c>
      <c r="C6164">
        <v>25000</v>
      </c>
      <c r="D6164" t="s">
        <v>106</v>
      </c>
      <c r="E6164" t="s">
        <v>576</v>
      </c>
      <c r="F6164" t="s">
        <v>1981</v>
      </c>
    </row>
    <row r="6165" spans="1:6" x14ac:dyDescent="0.25">
      <c r="A6165">
        <v>46</v>
      </c>
      <c r="B6165">
        <v>24001</v>
      </c>
      <c r="C6165">
        <v>25000</v>
      </c>
      <c r="D6165" t="s">
        <v>106</v>
      </c>
      <c r="E6165" t="s">
        <v>577</v>
      </c>
      <c r="F6165" t="s">
        <v>1985</v>
      </c>
    </row>
    <row r="6166" spans="1:6" x14ac:dyDescent="0.25">
      <c r="A6166">
        <v>46</v>
      </c>
      <c r="B6166">
        <v>24001</v>
      </c>
      <c r="C6166">
        <v>25000</v>
      </c>
      <c r="D6166" t="s">
        <v>106</v>
      </c>
      <c r="E6166" t="s">
        <v>578</v>
      </c>
      <c r="F6166" t="s">
        <v>1967</v>
      </c>
    </row>
    <row r="6167" spans="1:6" x14ac:dyDescent="0.25">
      <c r="A6167">
        <v>46</v>
      </c>
      <c r="B6167">
        <v>24001</v>
      </c>
      <c r="C6167">
        <v>25000</v>
      </c>
      <c r="D6167" t="s">
        <v>106</v>
      </c>
      <c r="E6167" t="s">
        <v>579</v>
      </c>
      <c r="F6167" t="s">
        <v>1968</v>
      </c>
    </row>
    <row r="6168" spans="1:6" x14ac:dyDescent="0.25">
      <c r="A6168">
        <v>46</v>
      </c>
      <c r="B6168">
        <v>24001</v>
      </c>
      <c r="C6168">
        <v>25000</v>
      </c>
      <c r="D6168" t="s">
        <v>106</v>
      </c>
      <c r="E6168" t="s">
        <v>580</v>
      </c>
      <c r="F6168" t="s">
        <v>1982</v>
      </c>
    </row>
    <row r="6169" spans="1:6" x14ac:dyDescent="0.25">
      <c r="A6169">
        <v>46</v>
      </c>
      <c r="B6169">
        <v>24001</v>
      </c>
      <c r="C6169">
        <v>25000</v>
      </c>
      <c r="D6169" t="s">
        <v>106</v>
      </c>
      <c r="E6169" t="s">
        <v>582</v>
      </c>
      <c r="F6169" t="s">
        <v>1970</v>
      </c>
    </row>
    <row r="6170" spans="1:6" x14ac:dyDescent="0.25">
      <c r="A6170">
        <v>46</v>
      </c>
      <c r="B6170">
        <v>25001</v>
      </c>
      <c r="C6170">
        <v>26000</v>
      </c>
      <c r="D6170" t="s">
        <v>114</v>
      </c>
      <c r="E6170" t="s">
        <v>265</v>
      </c>
      <c r="F6170" t="s">
        <v>1959</v>
      </c>
    </row>
    <row r="6171" spans="1:6" x14ac:dyDescent="0.25">
      <c r="A6171">
        <v>46</v>
      </c>
      <c r="B6171">
        <v>25001</v>
      </c>
      <c r="C6171">
        <v>26000</v>
      </c>
      <c r="D6171" t="s">
        <v>114</v>
      </c>
      <c r="E6171" t="s">
        <v>581</v>
      </c>
      <c r="F6171" t="s">
        <v>1974</v>
      </c>
    </row>
    <row r="6172" spans="1:6" x14ac:dyDescent="0.25">
      <c r="A6172">
        <v>46</v>
      </c>
      <c r="B6172">
        <v>25001</v>
      </c>
      <c r="C6172">
        <v>26000</v>
      </c>
      <c r="D6172" t="s">
        <v>114</v>
      </c>
      <c r="E6172" t="s">
        <v>575</v>
      </c>
      <c r="F6172" t="s">
        <v>1961</v>
      </c>
    </row>
    <row r="6173" spans="1:6" x14ac:dyDescent="0.25">
      <c r="A6173">
        <v>46</v>
      </c>
      <c r="B6173">
        <v>25001</v>
      </c>
      <c r="C6173">
        <v>26000</v>
      </c>
      <c r="D6173" t="s">
        <v>114</v>
      </c>
      <c r="E6173" t="s">
        <v>120</v>
      </c>
      <c r="F6173" t="s">
        <v>1983</v>
      </c>
    </row>
    <row r="6174" spans="1:6" x14ac:dyDescent="0.25">
      <c r="A6174">
        <v>46</v>
      </c>
      <c r="B6174">
        <v>25001</v>
      </c>
      <c r="C6174">
        <v>26000</v>
      </c>
      <c r="D6174" t="s">
        <v>114</v>
      </c>
      <c r="E6174" t="s">
        <v>142</v>
      </c>
      <c r="F6174" t="s">
        <v>1980</v>
      </c>
    </row>
    <row r="6175" spans="1:6" x14ac:dyDescent="0.25">
      <c r="A6175">
        <v>46</v>
      </c>
      <c r="B6175">
        <v>25001</v>
      </c>
      <c r="C6175">
        <v>26000</v>
      </c>
      <c r="D6175" t="s">
        <v>114</v>
      </c>
      <c r="E6175" t="s">
        <v>163</v>
      </c>
      <c r="F6175" t="s">
        <v>1964</v>
      </c>
    </row>
    <row r="6176" spans="1:6" x14ac:dyDescent="0.25">
      <c r="A6176">
        <v>46</v>
      </c>
      <c r="B6176">
        <v>25001</v>
      </c>
      <c r="C6176">
        <v>26000</v>
      </c>
      <c r="D6176" t="s">
        <v>114</v>
      </c>
      <c r="E6176" t="s">
        <v>576</v>
      </c>
      <c r="F6176" t="s">
        <v>1965</v>
      </c>
    </row>
    <row r="6177" spans="1:6" x14ac:dyDescent="0.25">
      <c r="A6177">
        <v>46</v>
      </c>
      <c r="B6177">
        <v>25001</v>
      </c>
      <c r="C6177">
        <v>26000</v>
      </c>
      <c r="D6177" t="s">
        <v>114</v>
      </c>
      <c r="E6177" t="s">
        <v>577</v>
      </c>
      <c r="F6177" t="s">
        <v>1985</v>
      </c>
    </row>
    <row r="6178" spans="1:6" x14ac:dyDescent="0.25">
      <c r="A6178">
        <v>46</v>
      </c>
      <c r="B6178">
        <v>25001</v>
      </c>
      <c r="C6178">
        <v>26000</v>
      </c>
      <c r="D6178" t="s">
        <v>114</v>
      </c>
      <c r="E6178" t="s">
        <v>578</v>
      </c>
      <c r="F6178" t="s">
        <v>1967</v>
      </c>
    </row>
    <row r="6179" spans="1:6" x14ac:dyDescent="0.25">
      <c r="A6179">
        <v>46</v>
      </c>
      <c r="B6179">
        <v>25001</v>
      </c>
      <c r="C6179">
        <v>26000</v>
      </c>
      <c r="D6179" t="s">
        <v>114</v>
      </c>
      <c r="E6179" t="s">
        <v>579</v>
      </c>
      <c r="F6179" t="s">
        <v>1968</v>
      </c>
    </row>
    <row r="6180" spans="1:6" x14ac:dyDescent="0.25">
      <c r="A6180">
        <v>46</v>
      </c>
      <c r="B6180">
        <v>25001</v>
      </c>
      <c r="C6180">
        <v>26000</v>
      </c>
      <c r="D6180" t="s">
        <v>114</v>
      </c>
      <c r="E6180" t="s">
        <v>580</v>
      </c>
      <c r="F6180" t="s">
        <v>1982</v>
      </c>
    </row>
    <row r="6181" spans="1:6" x14ac:dyDescent="0.25">
      <c r="A6181">
        <v>46</v>
      </c>
      <c r="B6181">
        <v>25001</v>
      </c>
      <c r="C6181">
        <v>26000</v>
      </c>
      <c r="D6181" t="s">
        <v>114</v>
      </c>
      <c r="E6181" t="s">
        <v>582</v>
      </c>
      <c r="F6181" t="s">
        <v>1970</v>
      </c>
    </row>
    <row r="6182" spans="1:6" x14ac:dyDescent="0.25">
      <c r="A6182">
        <v>46</v>
      </c>
      <c r="B6182">
        <v>26001</v>
      </c>
      <c r="C6182">
        <v>27000</v>
      </c>
      <c r="D6182" t="s">
        <v>141</v>
      </c>
      <c r="E6182" t="s">
        <v>265</v>
      </c>
      <c r="F6182" t="s">
        <v>1959</v>
      </c>
    </row>
    <row r="6183" spans="1:6" x14ac:dyDescent="0.25">
      <c r="A6183">
        <v>46</v>
      </c>
      <c r="B6183">
        <v>26001</v>
      </c>
      <c r="C6183">
        <v>27000</v>
      </c>
      <c r="D6183" t="s">
        <v>141</v>
      </c>
      <c r="E6183" t="s">
        <v>581</v>
      </c>
      <c r="F6183" t="s">
        <v>1960</v>
      </c>
    </row>
    <row r="6184" spans="1:6" x14ac:dyDescent="0.25">
      <c r="A6184">
        <v>46</v>
      </c>
      <c r="B6184">
        <v>26001</v>
      </c>
      <c r="C6184">
        <v>27000</v>
      </c>
      <c r="D6184" t="s">
        <v>141</v>
      </c>
      <c r="E6184" t="s">
        <v>575</v>
      </c>
      <c r="F6184" t="s">
        <v>1961</v>
      </c>
    </row>
    <row r="6185" spans="1:6" x14ac:dyDescent="0.25">
      <c r="A6185">
        <v>46</v>
      </c>
      <c r="B6185">
        <v>26001</v>
      </c>
      <c r="C6185">
        <v>27000</v>
      </c>
      <c r="D6185" t="s">
        <v>141</v>
      </c>
      <c r="E6185" t="s">
        <v>120</v>
      </c>
      <c r="F6185" t="s">
        <v>1972</v>
      </c>
    </row>
    <row r="6186" spans="1:6" x14ac:dyDescent="0.25">
      <c r="A6186">
        <v>46</v>
      </c>
      <c r="B6186">
        <v>26001</v>
      </c>
      <c r="C6186">
        <v>27000</v>
      </c>
      <c r="D6186" t="s">
        <v>141</v>
      </c>
      <c r="E6186" t="s">
        <v>142</v>
      </c>
      <c r="F6186" t="s">
        <v>1980</v>
      </c>
    </row>
    <row r="6187" spans="1:6" x14ac:dyDescent="0.25">
      <c r="A6187">
        <v>46</v>
      </c>
      <c r="B6187">
        <v>26001</v>
      </c>
      <c r="C6187">
        <v>27000</v>
      </c>
      <c r="D6187" t="s">
        <v>141</v>
      </c>
      <c r="E6187" t="s">
        <v>163</v>
      </c>
      <c r="F6187" t="s">
        <v>1964</v>
      </c>
    </row>
    <row r="6188" spans="1:6" x14ac:dyDescent="0.25">
      <c r="A6188">
        <v>46</v>
      </c>
      <c r="B6188">
        <v>26001</v>
      </c>
      <c r="C6188">
        <v>27000</v>
      </c>
      <c r="D6188" t="s">
        <v>141</v>
      </c>
      <c r="E6188" t="s">
        <v>576</v>
      </c>
      <c r="F6188" t="s">
        <v>1965</v>
      </c>
    </row>
    <row r="6189" spans="1:6" x14ac:dyDescent="0.25">
      <c r="A6189">
        <v>46</v>
      </c>
      <c r="B6189">
        <v>26001</v>
      </c>
      <c r="C6189">
        <v>27000</v>
      </c>
      <c r="D6189" t="s">
        <v>141</v>
      </c>
      <c r="E6189" t="s">
        <v>577</v>
      </c>
      <c r="F6189" t="s">
        <v>1966</v>
      </c>
    </row>
    <row r="6190" spans="1:6" x14ac:dyDescent="0.25">
      <c r="A6190">
        <v>46</v>
      </c>
      <c r="B6190">
        <v>26001</v>
      </c>
      <c r="C6190">
        <v>27000</v>
      </c>
      <c r="D6190" t="s">
        <v>141</v>
      </c>
      <c r="E6190" t="s">
        <v>578</v>
      </c>
      <c r="F6190" t="s">
        <v>1967</v>
      </c>
    </row>
    <row r="6191" spans="1:6" x14ac:dyDescent="0.25">
      <c r="A6191">
        <v>46</v>
      </c>
      <c r="B6191">
        <v>26001</v>
      </c>
      <c r="C6191">
        <v>27000</v>
      </c>
      <c r="D6191" t="s">
        <v>141</v>
      </c>
      <c r="E6191" t="s">
        <v>579</v>
      </c>
      <c r="F6191" t="s">
        <v>1968</v>
      </c>
    </row>
    <row r="6192" spans="1:6" x14ac:dyDescent="0.25">
      <c r="A6192">
        <v>46</v>
      </c>
      <c r="B6192">
        <v>26001</v>
      </c>
      <c r="C6192">
        <v>27000</v>
      </c>
      <c r="D6192" t="s">
        <v>141</v>
      </c>
      <c r="E6192" t="s">
        <v>580</v>
      </c>
      <c r="F6192" t="s">
        <v>1969</v>
      </c>
    </row>
    <row r="6193" spans="1:6" x14ac:dyDescent="0.25">
      <c r="A6193">
        <v>46</v>
      </c>
      <c r="B6193">
        <v>26001</v>
      </c>
      <c r="C6193">
        <v>27000</v>
      </c>
      <c r="D6193" t="s">
        <v>141</v>
      </c>
      <c r="E6193" t="s">
        <v>582</v>
      </c>
      <c r="F6193" t="s">
        <v>1970</v>
      </c>
    </row>
    <row r="6194" spans="1:6" x14ac:dyDescent="0.25">
      <c r="A6194">
        <v>46</v>
      </c>
      <c r="B6194">
        <v>27001</v>
      </c>
      <c r="C6194">
        <v>28000</v>
      </c>
      <c r="D6194" t="s">
        <v>574</v>
      </c>
      <c r="E6194" t="s">
        <v>265</v>
      </c>
      <c r="F6194" t="s">
        <v>1959</v>
      </c>
    </row>
    <row r="6195" spans="1:6" x14ac:dyDescent="0.25">
      <c r="A6195">
        <v>46</v>
      </c>
      <c r="B6195">
        <v>27001</v>
      </c>
      <c r="C6195">
        <v>28000</v>
      </c>
      <c r="D6195" t="s">
        <v>574</v>
      </c>
      <c r="E6195" t="s">
        <v>581</v>
      </c>
      <c r="F6195" t="s">
        <v>1960</v>
      </c>
    </row>
    <row r="6196" spans="1:6" x14ac:dyDescent="0.25">
      <c r="A6196">
        <v>46</v>
      </c>
      <c r="B6196">
        <v>27001</v>
      </c>
      <c r="C6196">
        <v>28000</v>
      </c>
      <c r="D6196" t="s">
        <v>574</v>
      </c>
      <c r="E6196" t="s">
        <v>575</v>
      </c>
      <c r="F6196" t="s">
        <v>1961</v>
      </c>
    </row>
    <row r="6197" spans="1:6" x14ac:dyDescent="0.25">
      <c r="A6197">
        <v>46</v>
      </c>
      <c r="B6197">
        <v>27001</v>
      </c>
      <c r="C6197">
        <v>28000</v>
      </c>
      <c r="D6197" t="s">
        <v>574</v>
      </c>
      <c r="E6197" t="s">
        <v>120</v>
      </c>
      <c r="F6197" t="s">
        <v>1972</v>
      </c>
    </row>
    <row r="6198" spans="1:6" x14ac:dyDescent="0.25">
      <c r="A6198">
        <v>46</v>
      </c>
      <c r="B6198">
        <v>27001</v>
      </c>
      <c r="C6198">
        <v>28000</v>
      </c>
      <c r="D6198" t="s">
        <v>574</v>
      </c>
      <c r="E6198" t="s">
        <v>142</v>
      </c>
      <c r="F6198" t="s">
        <v>1963</v>
      </c>
    </row>
    <row r="6199" spans="1:6" x14ac:dyDescent="0.25">
      <c r="A6199">
        <v>46</v>
      </c>
      <c r="B6199">
        <v>27001</v>
      </c>
      <c r="C6199">
        <v>28000</v>
      </c>
      <c r="D6199" t="s">
        <v>574</v>
      </c>
      <c r="E6199" t="s">
        <v>163</v>
      </c>
      <c r="F6199" t="s">
        <v>1964</v>
      </c>
    </row>
    <row r="6200" spans="1:6" x14ac:dyDescent="0.25">
      <c r="A6200">
        <v>46</v>
      </c>
      <c r="B6200">
        <v>27001</v>
      </c>
      <c r="C6200">
        <v>28000</v>
      </c>
      <c r="D6200" t="s">
        <v>574</v>
      </c>
      <c r="E6200" t="s">
        <v>576</v>
      </c>
      <c r="F6200" t="s">
        <v>1965</v>
      </c>
    </row>
    <row r="6201" spans="1:6" x14ac:dyDescent="0.25">
      <c r="A6201">
        <v>46</v>
      </c>
      <c r="B6201">
        <v>27001</v>
      </c>
      <c r="C6201">
        <v>28000</v>
      </c>
      <c r="D6201" t="s">
        <v>574</v>
      </c>
      <c r="E6201" t="s">
        <v>577</v>
      </c>
      <c r="F6201" t="s">
        <v>1966</v>
      </c>
    </row>
    <row r="6202" spans="1:6" x14ac:dyDescent="0.25">
      <c r="A6202">
        <v>46</v>
      </c>
      <c r="B6202">
        <v>27001</v>
      </c>
      <c r="C6202">
        <v>28000</v>
      </c>
      <c r="D6202" t="s">
        <v>574</v>
      </c>
      <c r="E6202" t="s">
        <v>578</v>
      </c>
      <c r="F6202" t="s">
        <v>1967</v>
      </c>
    </row>
    <row r="6203" spans="1:6" x14ac:dyDescent="0.25">
      <c r="A6203">
        <v>46</v>
      </c>
      <c r="B6203">
        <v>27001</v>
      </c>
      <c r="C6203">
        <v>28000</v>
      </c>
      <c r="D6203" t="s">
        <v>574</v>
      </c>
      <c r="E6203" t="s">
        <v>579</v>
      </c>
      <c r="F6203" t="s">
        <v>1971</v>
      </c>
    </row>
    <row r="6204" spans="1:6" x14ac:dyDescent="0.25">
      <c r="A6204">
        <v>46</v>
      </c>
      <c r="B6204">
        <v>27001</v>
      </c>
      <c r="C6204">
        <v>28000</v>
      </c>
      <c r="D6204" t="s">
        <v>574</v>
      </c>
      <c r="E6204" t="s">
        <v>580</v>
      </c>
      <c r="F6204" t="s">
        <v>1969</v>
      </c>
    </row>
    <row r="6205" spans="1:6" x14ac:dyDescent="0.25">
      <c r="A6205">
        <v>46</v>
      </c>
      <c r="B6205">
        <v>27001</v>
      </c>
      <c r="C6205">
        <v>28000</v>
      </c>
      <c r="D6205" t="s">
        <v>574</v>
      </c>
      <c r="E6205" t="s">
        <v>582</v>
      </c>
      <c r="F6205" t="s">
        <v>1970</v>
      </c>
    </row>
    <row r="6206" spans="1:6" x14ac:dyDescent="0.25">
      <c r="A6206">
        <v>46</v>
      </c>
      <c r="B6206">
        <v>3001</v>
      </c>
      <c r="C6206">
        <v>4000</v>
      </c>
      <c r="D6206" t="s">
        <v>563</v>
      </c>
      <c r="E6206" t="s">
        <v>265</v>
      </c>
      <c r="F6206" t="s">
        <v>1959</v>
      </c>
    </row>
    <row r="6207" spans="1:6" x14ac:dyDescent="0.25">
      <c r="A6207">
        <v>46</v>
      </c>
      <c r="B6207">
        <v>3001</v>
      </c>
      <c r="C6207">
        <v>4000</v>
      </c>
      <c r="D6207" t="s">
        <v>563</v>
      </c>
      <c r="E6207" t="s">
        <v>581</v>
      </c>
      <c r="F6207" t="s">
        <v>1960</v>
      </c>
    </row>
    <row r="6208" spans="1:6" x14ac:dyDescent="0.25">
      <c r="A6208">
        <v>46</v>
      </c>
      <c r="B6208">
        <v>3001</v>
      </c>
      <c r="C6208">
        <v>4000</v>
      </c>
      <c r="D6208" t="s">
        <v>563</v>
      </c>
      <c r="E6208" t="s">
        <v>575</v>
      </c>
      <c r="F6208" t="s">
        <v>2006</v>
      </c>
    </row>
    <row r="6209" spans="1:6" x14ac:dyDescent="0.25">
      <c r="A6209">
        <v>46</v>
      </c>
      <c r="B6209">
        <v>3001</v>
      </c>
      <c r="C6209">
        <v>4000</v>
      </c>
      <c r="D6209" t="s">
        <v>563</v>
      </c>
      <c r="E6209" t="s">
        <v>120</v>
      </c>
      <c r="F6209" t="s">
        <v>1962</v>
      </c>
    </row>
    <row r="6210" spans="1:6" x14ac:dyDescent="0.25">
      <c r="A6210">
        <v>46</v>
      </c>
      <c r="B6210">
        <v>3001</v>
      </c>
      <c r="C6210">
        <v>4000</v>
      </c>
      <c r="D6210" t="s">
        <v>563</v>
      </c>
      <c r="E6210" t="s">
        <v>142</v>
      </c>
      <c r="F6210" t="s">
        <v>1963</v>
      </c>
    </row>
    <row r="6211" spans="1:6" x14ac:dyDescent="0.25">
      <c r="A6211">
        <v>46</v>
      </c>
      <c r="B6211">
        <v>3001</v>
      </c>
      <c r="C6211">
        <v>4000</v>
      </c>
      <c r="D6211" t="s">
        <v>563</v>
      </c>
      <c r="E6211" t="s">
        <v>163</v>
      </c>
      <c r="F6211" t="s">
        <v>1964</v>
      </c>
    </row>
    <row r="6212" spans="1:6" x14ac:dyDescent="0.25">
      <c r="A6212">
        <v>46</v>
      </c>
      <c r="B6212">
        <v>3001</v>
      </c>
      <c r="C6212">
        <v>4000</v>
      </c>
      <c r="D6212" t="s">
        <v>563</v>
      </c>
      <c r="E6212" t="s">
        <v>576</v>
      </c>
      <c r="F6212" t="s">
        <v>1988</v>
      </c>
    </row>
    <row r="6213" spans="1:6" x14ac:dyDescent="0.25">
      <c r="A6213">
        <v>46</v>
      </c>
      <c r="B6213">
        <v>3001</v>
      </c>
      <c r="C6213">
        <v>4000</v>
      </c>
      <c r="D6213" t="s">
        <v>563</v>
      </c>
      <c r="E6213" t="s">
        <v>577</v>
      </c>
      <c r="F6213" t="s">
        <v>1966</v>
      </c>
    </row>
    <row r="6214" spans="1:6" x14ac:dyDescent="0.25">
      <c r="A6214">
        <v>46</v>
      </c>
      <c r="B6214">
        <v>3001</v>
      </c>
      <c r="C6214">
        <v>4000</v>
      </c>
      <c r="D6214" t="s">
        <v>563</v>
      </c>
      <c r="E6214" t="s">
        <v>578</v>
      </c>
      <c r="F6214" t="s">
        <v>1967</v>
      </c>
    </row>
    <row r="6215" spans="1:6" x14ac:dyDescent="0.25">
      <c r="A6215">
        <v>46</v>
      </c>
      <c r="B6215">
        <v>3001</v>
      </c>
      <c r="C6215">
        <v>4000</v>
      </c>
      <c r="D6215" t="s">
        <v>563</v>
      </c>
      <c r="E6215" t="s">
        <v>579</v>
      </c>
      <c r="F6215" t="s">
        <v>1968</v>
      </c>
    </row>
    <row r="6216" spans="1:6" x14ac:dyDescent="0.25">
      <c r="A6216">
        <v>46</v>
      </c>
      <c r="B6216">
        <v>3001</v>
      </c>
      <c r="C6216">
        <v>4000</v>
      </c>
      <c r="D6216" t="s">
        <v>563</v>
      </c>
      <c r="E6216" t="s">
        <v>580</v>
      </c>
      <c r="F6216" t="s">
        <v>1969</v>
      </c>
    </row>
    <row r="6217" spans="1:6" x14ac:dyDescent="0.25">
      <c r="A6217">
        <v>46</v>
      </c>
      <c r="B6217">
        <v>3001</v>
      </c>
      <c r="C6217">
        <v>4000</v>
      </c>
      <c r="D6217" t="s">
        <v>563</v>
      </c>
      <c r="E6217" t="s">
        <v>582</v>
      </c>
      <c r="F6217" t="s">
        <v>1970</v>
      </c>
    </row>
    <row r="6218" spans="1:6" x14ac:dyDescent="0.25">
      <c r="A6218">
        <v>46</v>
      </c>
      <c r="B6218">
        <v>4001</v>
      </c>
      <c r="C6218">
        <v>5000</v>
      </c>
      <c r="D6218" t="s">
        <v>564</v>
      </c>
      <c r="E6218" t="s">
        <v>265</v>
      </c>
      <c r="F6218" t="s">
        <v>1959</v>
      </c>
    </row>
    <row r="6219" spans="1:6" x14ac:dyDescent="0.25">
      <c r="A6219">
        <v>46</v>
      </c>
      <c r="B6219">
        <v>4001</v>
      </c>
      <c r="C6219">
        <v>5000</v>
      </c>
      <c r="D6219" t="s">
        <v>564</v>
      </c>
      <c r="E6219" t="s">
        <v>581</v>
      </c>
      <c r="F6219" t="s">
        <v>1960</v>
      </c>
    </row>
    <row r="6220" spans="1:6" x14ac:dyDescent="0.25">
      <c r="A6220">
        <v>46</v>
      </c>
      <c r="B6220">
        <v>4001</v>
      </c>
      <c r="C6220">
        <v>5000</v>
      </c>
      <c r="D6220" t="s">
        <v>564</v>
      </c>
      <c r="E6220" t="s">
        <v>575</v>
      </c>
      <c r="F6220" t="s">
        <v>1961</v>
      </c>
    </row>
    <row r="6221" spans="1:6" x14ac:dyDescent="0.25">
      <c r="A6221">
        <v>46</v>
      </c>
      <c r="B6221">
        <v>4001</v>
      </c>
      <c r="C6221">
        <v>5000</v>
      </c>
      <c r="D6221" t="s">
        <v>564</v>
      </c>
      <c r="E6221" t="s">
        <v>120</v>
      </c>
      <c r="F6221" t="s">
        <v>1972</v>
      </c>
    </row>
    <row r="6222" spans="1:6" x14ac:dyDescent="0.25">
      <c r="A6222">
        <v>46</v>
      </c>
      <c r="B6222">
        <v>4001</v>
      </c>
      <c r="C6222">
        <v>5000</v>
      </c>
      <c r="D6222" t="s">
        <v>564</v>
      </c>
      <c r="E6222" t="s">
        <v>142</v>
      </c>
      <c r="F6222" t="s">
        <v>1963</v>
      </c>
    </row>
    <row r="6223" spans="1:6" x14ac:dyDescent="0.25">
      <c r="A6223">
        <v>46</v>
      </c>
      <c r="B6223">
        <v>4001</v>
      </c>
      <c r="C6223">
        <v>5000</v>
      </c>
      <c r="D6223" t="s">
        <v>564</v>
      </c>
      <c r="E6223" t="s">
        <v>163</v>
      </c>
      <c r="F6223" t="s">
        <v>1964</v>
      </c>
    </row>
    <row r="6224" spans="1:6" x14ac:dyDescent="0.25">
      <c r="A6224">
        <v>46</v>
      </c>
      <c r="B6224">
        <v>4001</v>
      </c>
      <c r="C6224">
        <v>5000</v>
      </c>
      <c r="D6224" t="s">
        <v>564</v>
      </c>
      <c r="E6224" t="s">
        <v>576</v>
      </c>
      <c r="F6224" t="s">
        <v>1965</v>
      </c>
    </row>
    <row r="6225" spans="1:6" x14ac:dyDescent="0.25">
      <c r="A6225">
        <v>46</v>
      </c>
      <c r="B6225">
        <v>4001</v>
      </c>
      <c r="C6225">
        <v>5000</v>
      </c>
      <c r="D6225" t="s">
        <v>564</v>
      </c>
      <c r="E6225" t="s">
        <v>577</v>
      </c>
      <c r="F6225" t="s">
        <v>1966</v>
      </c>
    </row>
    <row r="6226" spans="1:6" x14ac:dyDescent="0.25">
      <c r="A6226">
        <v>46</v>
      </c>
      <c r="B6226">
        <v>4001</v>
      </c>
      <c r="C6226">
        <v>5000</v>
      </c>
      <c r="D6226" t="s">
        <v>564</v>
      </c>
      <c r="E6226" t="s">
        <v>578</v>
      </c>
      <c r="F6226" t="s">
        <v>1967</v>
      </c>
    </row>
    <row r="6227" spans="1:6" x14ac:dyDescent="0.25">
      <c r="A6227">
        <v>46</v>
      </c>
      <c r="B6227">
        <v>4001</v>
      </c>
      <c r="C6227">
        <v>5000</v>
      </c>
      <c r="D6227" t="s">
        <v>564</v>
      </c>
      <c r="E6227" t="s">
        <v>579</v>
      </c>
      <c r="F6227" t="s">
        <v>1968</v>
      </c>
    </row>
    <row r="6228" spans="1:6" x14ac:dyDescent="0.25">
      <c r="A6228">
        <v>46</v>
      </c>
      <c r="B6228">
        <v>4001</v>
      </c>
      <c r="C6228">
        <v>5000</v>
      </c>
      <c r="D6228" t="s">
        <v>564</v>
      </c>
      <c r="E6228" t="s">
        <v>580</v>
      </c>
      <c r="F6228" t="s">
        <v>1975</v>
      </c>
    </row>
    <row r="6229" spans="1:6" x14ac:dyDescent="0.25">
      <c r="A6229">
        <v>46</v>
      </c>
      <c r="B6229">
        <v>4001</v>
      </c>
      <c r="C6229">
        <v>5000</v>
      </c>
      <c r="D6229" t="s">
        <v>564</v>
      </c>
      <c r="E6229" t="s">
        <v>582</v>
      </c>
      <c r="F6229" t="s">
        <v>1970</v>
      </c>
    </row>
    <row r="6230" spans="1:6" x14ac:dyDescent="0.25">
      <c r="A6230">
        <v>46</v>
      </c>
      <c r="B6230">
        <v>5001</v>
      </c>
      <c r="C6230">
        <v>6000</v>
      </c>
      <c r="D6230" t="s">
        <v>565</v>
      </c>
      <c r="E6230" t="s">
        <v>265</v>
      </c>
      <c r="F6230" t="s">
        <v>1959</v>
      </c>
    </row>
    <row r="6231" spans="1:6" x14ac:dyDescent="0.25">
      <c r="A6231">
        <v>46</v>
      </c>
      <c r="B6231">
        <v>5001</v>
      </c>
      <c r="C6231">
        <v>6000</v>
      </c>
      <c r="D6231" t="s">
        <v>565</v>
      </c>
      <c r="E6231" t="s">
        <v>581</v>
      </c>
      <c r="F6231" t="s">
        <v>1960</v>
      </c>
    </row>
    <row r="6232" spans="1:6" x14ac:dyDescent="0.25">
      <c r="A6232">
        <v>46</v>
      </c>
      <c r="B6232">
        <v>5001</v>
      </c>
      <c r="C6232">
        <v>6000</v>
      </c>
      <c r="D6232" t="s">
        <v>565</v>
      </c>
      <c r="E6232" t="s">
        <v>575</v>
      </c>
      <c r="F6232" t="s">
        <v>1961</v>
      </c>
    </row>
    <row r="6233" spans="1:6" x14ac:dyDescent="0.25">
      <c r="A6233">
        <v>46</v>
      </c>
      <c r="B6233">
        <v>5001</v>
      </c>
      <c r="C6233">
        <v>6000</v>
      </c>
      <c r="D6233" t="s">
        <v>565</v>
      </c>
      <c r="E6233" t="s">
        <v>120</v>
      </c>
      <c r="F6233" t="s">
        <v>1972</v>
      </c>
    </row>
    <row r="6234" spans="1:6" x14ac:dyDescent="0.25">
      <c r="A6234">
        <v>46</v>
      </c>
      <c r="B6234">
        <v>5001</v>
      </c>
      <c r="C6234">
        <v>6000</v>
      </c>
      <c r="D6234" t="s">
        <v>565</v>
      </c>
      <c r="E6234" t="s">
        <v>142</v>
      </c>
      <c r="F6234" t="s">
        <v>1963</v>
      </c>
    </row>
    <row r="6235" spans="1:6" x14ac:dyDescent="0.25">
      <c r="A6235">
        <v>46</v>
      </c>
      <c r="B6235">
        <v>5001</v>
      </c>
      <c r="C6235">
        <v>6000</v>
      </c>
      <c r="D6235" t="s">
        <v>565</v>
      </c>
      <c r="E6235" t="s">
        <v>163</v>
      </c>
      <c r="F6235" t="s">
        <v>1964</v>
      </c>
    </row>
    <row r="6236" spans="1:6" x14ac:dyDescent="0.25">
      <c r="A6236">
        <v>46</v>
      </c>
      <c r="B6236">
        <v>5001</v>
      </c>
      <c r="C6236">
        <v>6000</v>
      </c>
      <c r="D6236" t="s">
        <v>565</v>
      </c>
      <c r="E6236" t="s">
        <v>576</v>
      </c>
      <c r="F6236" t="s">
        <v>1965</v>
      </c>
    </row>
    <row r="6237" spans="1:6" x14ac:dyDescent="0.25">
      <c r="A6237">
        <v>46</v>
      </c>
      <c r="B6237">
        <v>5001</v>
      </c>
      <c r="C6237">
        <v>6000</v>
      </c>
      <c r="D6237" t="s">
        <v>565</v>
      </c>
      <c r="E6237" t="s">
        <v>577</v>
      </c>
      <c r="F6237" t="s">
        <v>1966</v>
      </c>
    </row>
    <row r="6238" spans="1:6" x14ac:dyDescent="0.25">
      <c r="A6238">
        <v>46</v>
      </c>
      <c r="B6238">
        <v>5001</v>
      </c>
      <c r="C6238">
        <v>6000</v>
      </c>
      <c r="D6238" t="s">
        <v>565</v>
      </c>
      <c r="E6238" t="s">
        <v>578</v>
      </c>
      <c r="F6238" t="s">
        <v>1967</v>
      </c>
    </row>
    <row r="6239" spans="1:6" x14ac:dyDescent="0.25">
      <c r="A6239">
        <v>46</v>
      </c>
      <c r="B6239">
        <v>5001</v>
      </c>
      <c r="C6239">
        <v>6000</v>
      </c>
      <c r="D6239" t="s">
        <v>565</v>
      </c>
      <c r="E6239" t="s">
        <v>579</v>
      </c>
      <c r="F6239" t="s">
        <v>1968</v>
      </c>
    </row>
    <row r="6240" spans="1:6" x14ac:dyDescent="0.25">
      <c r="A6240">
        <v>46</v>
      </c>
      <c r="B6240">
        <v>5001</v>
      </c>
      <c r="C6240">
        <v>6000</v>
      </c>
      <c r="D6240" t="s">
        <v>565</v>
      </c>
      <c r="E6240" t="s">
        <v>580</v>
      </c>
      <c r="F6240" t="s">
        <v>1969</v>
      </c>
    </row>
    <row r="6241" spans="1:6" x14ac:dyDescent="0.25">
      <c r="A6241">
        <v>46</v>
      </c>
      <c r="B6241">
        <v>5001</v>
      </c>
      <c r="C6241">
        <v>6000</v>
      </c>
      <c r="D6241" t="s">
        <v>565</v>
      </c>
      <c r="E6241" t="s">
        <v>582</v>
      </c>
      <c r="F6241" t="s">
        <v>1970</v>
      </c>
    </row>
    <row r="6242" spans="1:6" x14ac:dyDescent="0.25">
      <c r="A6242">
        <v>46</v>
      </c>
      <c r="B6242">
        <v>6001</v>
      </c>
      <c r="C6242">
        <v>7000</v>
      </c>
      <c r="D6242" t="s">
        <v>566</v>
      </c>
      <c r="E6242" t="s">
        <v>265</v>
      </c>
      <c r="F6242" t="s">
        <v>1959</v>
      </c>
    </row>
    <row r="6243" spans="1:6" x14ac:dyDescent="0.25">
      <c r="A6243">
        <v>46</v>
      </c>
      <c r="B6243">
        <v>6001</v>
      </c>
      <c r="C6243">
        <v>7000</v>
      </c>
      <c r="D6243" t="s">
        <v>566</v>
      </c>
      <c r="E6243" t="s">
        <v>581</v>
      </c>
      <c r="F6243" t="s">
        <v>1960</v>
      </c>
    </row>
    <row r="6244" spans="1:6" x14ac:dyDescent="0.25">
      <c r="A6244">
        <v>46</v>
      </c>
      <c r="B6244">
        <v>6001</v>
      </c>
      <c r="C6244">
        <v>7000</v>
      </c>
      <c r="D6244" t="s">
        <v>566</v>
      </c>
      <c r="E6244" t="s">
        <v>575</v>
      </c>
      <c r="F6244" t="s">
        <v>1961</v>
      </c>
    </row>
    <row r="6245" spans="1:6" x14ac:dyDescent="0.25">
      <c r="A6245">
        <v>46</v>
      </c>
      <c r="B6245">
        <v>6001</v>
      </c>
      <c r="C6245">
        <v>7000</v>
      </c>
      <c r="D6245" t="s">
        <v>566</v>
      </c>
      <c r="E6245" t="s">
        <v>120</v>
      </c>
      <c r="F6245" t="s">
        <v>1972</v>
      </c>
    </row>
    <row r="6246" spans="1:6" x14ac:dyDescent="0.25">
      <c r="A6246">
        <v>46</v>
      </c>
      <c r="B6246">
        <v>6001</v>
      </c>
      <c r="C6246">
        <v>7000</v>
      </c>
      <c r="D6246" t="s">
        <v>566</v>
      </c>
      <c r="E6246" t="s">
        <v>142</v>
      </c>
      <c r="F6246" t="s">
        <v>1963</v>
      </c>
    </row>
    <row r="6247" spans="1:6" x14ac:dyDescent="0.25">
      <c r="A6247">
        <v>46</v>
      </c>
      <c r="B6247">
        <v>6001</v>
      </c>
      <c r="C6247">
        <v>7000</v>
      </c>
      <c r="D6247" t="s">
        <v>566</v>
      </c>
      <c r="E6247" t="s">
        <v>163</v>
      </c>
      <c r="F6247" t="s">
        <v>1964</v>
      </c>
    </row>
    <row r="6248" spans="1:6" x14ac:dyDescent="0.25">
      <c r="A6248">
        <v>46</v>
      </c>
      <c r="B6248">
        <v>6001</v>
      </c>
      <c r="C6248">
        <v>7000</v>
      </c>
      <c r="D6248" t="s">
        <v>566</v>
      </c>
      <c r="E6248" t="s">
        <v>576</v>
      </c>
      <c r="F6248" t="s">
        <v>1965</v>
      </c>
    </row>
    <row r="6249" spans="1:6" x14ac:dyDescent="0.25">
      <c r="A6249">
        <v>46</v>
      </c>
      <c r="B6249">
        <v>6001</v>
      </c>
      <c r="C6249">
        <v>7000</v>
      </c>
      <c r="D6249" t="s">
        <v>566</v>
      </c>
      <c r="E6249" t="s">
        <v>577</v>
      </c>
      <c r="F6249" t="s">
        <v>1966</v>
      </c>
    </row>
    <row r="6250" spans="1:6" x14ac:dyDescent="0.25">
      <c r="A6250">
        <v>46</v>
      </c>
      <c r="B6250">
        <v>6001</v>
      </c>
      <c r="C6250">
        <v>7000</v>
      </c>
      <c r="D6250" t="s">
        <v>566</v>
      </c>
      <c r="E6250" t="s">
        <v>578</v>
      </c>
      <c r="F6250" t="s">
        <v>1967</v>
      </c>
    </row>
    <row r="6251" spans="1:6" x14ac:dyDescent="0.25">
      <c r="A6251">
        <v>46</v>
      </c>
      <c r="B6251">
        <v>6001</v>
      </c>
      <c r="C6251">
        <v>7000</v>
      </c>
      <c r="D6251" t="s">
        <v>566</v>
      </c>
      <c r="E6251" t="s">
        <v>579</v>
      </c>
      <c r="F6251" t="s">
        <v>1968</v>
      </c>
    </row>
    <row r="6252" spans="1:6" x14ac:dyDescent="0.25">
      <c r="A6252">
        <v>46</v>
      </c>
      <c r="B6252">
        <v>6001</v>
      </c>
      <c r="C6252">
        <v>7000</v>
      </c>
      <c r="D6252" t="s">
        <v>566</v>
      </c>
      <c r="E6252" t="s">
        <v>580</v>
      </c>
      <c r="F6252" t="s">
        <v>1969</v>
      </c>
    </row>
    <row r="6253" spans="1:6" x14ac:dyDescent="0.25">
      <c r="A6253">
        <v>46</v>
      </c>
      <c r="B6253">
        <v>6001</v>
      </c>
      <c r="C6253">
        <v>7000</v>
      </c>
      <c r="D6253" t="s">
        <v>566</v>
      </c>
      <c r="E6253" t="s">
        <v>582</v>
      </c>
      <c r="F6253" t="s">
        <v>1970</v>
      </c>
    </row>
    <row r="6254" spans="1:6" x14ac:dyDescent="0.25">
      <c r="A6254">
        <v>46</v>
      </c>
      <c r="B6254">
        <v>7001</v>
      </c>
      <c r="C6254">
        <v>8000</v>
      </c>
      <c r="D6254" t="s">
        <v>105</v>
      </c>
      <c r="E6254" t="s">
        <v>265</v>
      </c>
      <c r="F6254" t="s">
        <v>1959</v>
      </c>
    </row>
    <row r="6255" spans="1:6" x14ac:dyDescent="0.25">
      <c r="A6255">
        <v>46</v>
      </c>
      <c r="B6255">
        <v>7001</v>
      </c>
      <c r="C6255">
        <v>8000</v>
      </c>
      <c r="D6255" t="s">
        <v>105</v>
      </c>
      <c r="E6255" t="s">
        <v>581</v>
      </c>
      <c r="F6255" t="s">
        <v>1990</v>
      </c>
    </row>
    <row r="6256" spans="1:6" x14ac:dyDescent="0.25">
      <c r="A6256">
        <v>46</v>
      </c>
      <c r="B6256">
        <v>7001</v>
      </c>
      <c r="C6256">
        <v>8000</v>
      </c>
      <c r="D6256" t="s">
        <v>105</v>
      </c>
      <c r="E6256" t="s">
        <v>575</v>
      </c>
      <c r="F6256" t="s">
        <v>2005</v>
      </c>
    </row>
    <row r="6257" spans="1:6" x14ac:dyDescent="0.25">
      <c r="A6257">
        <v>46</v>
      </c>
      <c r="B6257">
        <v>7001</v>
      </c>
      <c r="C6257">
        <v>8000</v>
      </c>
      <c r="D6257" t="s">
        <v>105</v>
      </c>
      <c r="E6257" t="s">
        <v>120</v>
      </c>
      <c r="F6257" t="s">
        <v>1983</v>
      </c>
    </row>
    <row r="6258" spans="1:6" x14ac:dyDescent="0.25">
      <c r="A6258">
        <v>46</v>
      </c>
      <c r="B6258">
        <v>7001</v>
      </c>
      <c r="C6258">
        <v>8000</v>
      </c>
      <c r="D6258" t="s">
        <v>105</v>
      </c>
      <c r="E6258" t="s">
        <v>142</v>
      </c>
      <c r="F6258" t="s">
        <v>1963</v>
      </c>
    </row>
    <row r="6259" spans="1:6" x14ac:dyDescent="0.25">
      <c r="A6259">
        <v>46</v>
      </c>
      <c r="B6259">
        <v>7001</v>
      </c>
      <c r="C6259">
        <v>8000</v>
      </c>
      <c r="D6259" t="s">
        <v>105</v>
      </c>
      <c r="E6259" t="s">
        <v>163</v>
      </c>
      <c r="F6259" t="s">
        <v>1964</v>
      </c>
    </row>
    <row r="6260" spans="1:6" x14ac:dyDescent="0.25">
      <c r="A6260">
        <v>46</v>
      </c>
      <c r="B6260">
        <v>7001</v>
      </c>
      <c r="C6260">
        <v>8000</v>
      </c>
      <c r="D6260" t="s">
        <v>105</v>
      </c>
      <c r="E6260" t="s">
        <v>576</v>
      </c>
      <c r="F6260" t="s">
        <v>1988</v>
      </c>
    </row>
    <row r="6261" spans="1:6" x14ac:dyDescent="0.25">
      <c r="A6261">
        <v>46</v>
      </c>
      <c r="B6261">
        <v>7001</v>
      </c>
      <c r="C6261">
        <v>8000</v>
      </c>
      <c r="D6261" t="s">
        <v>105</v>
      </c>
      <c r="E6261" t="s">
        <v>577</v>
      </c>
      <c r="F6261" t="s">
        <v>1966</v>
      </c>
    </row>
    <row r="6262" spans="1:6" x14ac:dyDescent="0.25">
      <c r="A6262">
        <v>46</v>
      </c>
      <c r="B6262">
        <v>7001</v>
      </c>
      <c r="C6262">
        <v>8000</v>
      </c>
      <c r="D6262" t="s">
        <v>105</v>
      </c>
      <c r="E6262" t="s">
        <v>578</v>
      </c>
      <c r="F6262" t="s">
        <v>1967</v>
      </c>
    </row>
    <row r="6263" spans="1:6" x14ac:dyDescent="0.25">
      <c r="A6263">
        <v>46</v>
      </c>
      <c r="B6263">
        <v>7001</v>
      </c>
      <c r="C6263">
        <v>8000</v>
      </c>
      <c r="D6263" t="s">
        <v>105</v>
      </c>
      <c r="E6263" t="s">
        <v>579</v>
      </c>
      <c r="F6263" t="s">
        <v>1968</v>
      </c>
    </row>
    <row r="6264" spans="1:6" x14ac:dyDescent="0.25">
      <c r="A6264">
        <v>46</v>
      </c>
      <c r="B6264">
        <v>7001</v>
      </c>
      <c r="C6264">
        <v>8000</v>
      </c>
      <c r="D6264" t="s">
        <v>105</v>
      </c>
      <c r="E6264" t="s">
        <v>580</v>
      </c>
      <c r="F6264" t="s">
        <v>1969</v>
      </c>
    </row>
    <row r="6265" spans="1:6" x14ac:dyDescent="0.25">
      <c r="A6265">
        <v>46</v>
      </c>
      <c r="B6265">
        <v>7001</v>
      </c>
      <c r="C6265">
        <v>8000</v>
      </c>
      <c r="D6265" t="s">
        <v>105</v>
      </c>
      <c r="E6265" t="s">
        <v>582</v>
      </c>
      <c r="F6265" t="s">
        <v>1989</v>
      </c>
    </row>
    <row r="6266" spans="1:6" x14ac:dyDescent="0.25">
      <c r="A6266">
        <v>46</v>
      </c>
      <c r="B6266">
        <v>8001</v>
      </c>
      <c r="C6266">
        <v>9000</v>
      </c>
      <c r="D6266" t="s">
        <v>567</v>
      </c>
      <c r="E6266" t="s">
        <v>265</v>
      </c>
      <c r="F6266" t="s">
        <v>1959</v>
      </c>
    </row>
    <row r="6267" spans="1:6" x14ac:dyDescent="0.25">
      <c r="A6267">
        <v>46</v>
      </c>
      <c r="B6267">
        <v>8001</v>
      </c>
      <c r="C6267">
        <v>9000</v>
      </c>
      <c r="D6267" t="s">
        <v>567</v>
      </c>
      <c r="E6267" t="s">
        <v>581</v>
      </c>
      <c r="F6267" t="s">
        <v>1960</v>
      </c>
    </row>
    <row r="6268" spans="1:6" x14ac:dyDescent="0.25">
      <c r="A6268">
        <v>46</v>
      </c>
      <c r="B6268">
        <v>8001</v>
      </c>
      <c r="C6268">
        <v>9000</v>
      </c>
      <c r="D6268" t="s">
        <v>567</v>
      </c>
      <c r="E6268" t="s">
        <v>575</v>
      </c>
      <c r="F6268" t="s">
        <v>1961</v>
      </c>
    </row>
    <row r="6269" spans="1:6" x14ac:dyDescent="0.25">
      <c r="A6269">
        <v>46</v>
      </c>
      <c r="B6269">
        <v>8001</v>
      </c>
      <c r="C6269">
        <v>9000</v>
      </c>
      <c r="D6269" t="s">
        <v>567</v>
      </c>
      <c r="E6269" t="s">
        <v>120</v>
      </c>
      <c r="F6269" t="s">
        <v>1972</v>
      </c>
    </row>
    <row r="6270" spans="1:6" x14ac:dyDescent="0.25">
      <c r="A6270">
        <v>46</v>
      </c>
      <c r="B6270">
        <v>8001</v>
      </c>
      <c r="C6270">
        <v>9000</v>
      </c>
      <c r="D6270" t="s">
        <v>567</v>
      </c>
      <c r="E6270" t="s">
        <v>142</v>
      </c>
      <c r="F6270" t="s">
        <v>1963</v>
      </c>
    </row>
    <row r="6271" spans="1:6" x14ac:dyDescent="0.25">
      <c r="A6271">
        <v>46</v>
      </c>
      <c r="B6271">
        <v>8001</v>
      </c>
      <c r="C6271">
        <v>9000</v>
      </c>
      <c r="D6271" t="s">
        <v>567</v>
      </c>
      <c r="E6271" t="s">
        <v>163</v>
      </c>
      <c r="F6271" t="s">
        <v>1964</v>
      </c>
    </row>
    <row r="6272" spans="1:6" x14ac:dyDescent="0.25">
      <c r="A6272">
        <v>46</v>
      </c>
      <c r="B6272">
        <v>8001</v>
      </c>
      <c r="C6272">
        <v>9000</v>
      </c>
      <c r="D6272" t="s">
        <v>567</v>
      </c>
      <c r="E6272" t="s">
        <v>576</v>
      </c>
      <c r="F6272" t="s">
        <v>1965</v>
      </c>
    </row>
    <row r="6273" spans="1:6" x14ac:dyDescent="0.25">
      <c r="A6273">
        <v>46</v>
      </c>
      <c r="B6273">
        <v>8001</v>
      </c>
      <c r="C6273">
        <v>9000</v>
      </c>
      <c r="D6273" t="s">
        <v>567</v>
      </c>
      <c r="E6273" t="s">
        <v>577</v>
      </c>
      <c r="F6273" t="s">
        <v>1966</v>
      </c>
    </row>
    <row r="6274" spans="1:6" x14ac:dyDescent="0.25">
      <c r="A6274">
        <v>46</v>
      </c>
      <c r="B6274">
        <v>8001</v>
      </c>
      <c r="C6274">
        <v>9000</v>
      </c>
      <c r="D6274" t="s">
        <v>567</v>
      </c>
      <c r="E6274" t="s">
        <v>578</v>
      </c>
      <c r="F6274" t="s">
        <v>1967</v>
      </c>
    </row>
    <row r="6275" spans="1:6" x14ac:dyDescent="0.25">
      <c r="A6275">
        <v>46</v>
      </c>
      <c r="B6275">
        <v>8001</v>
      </c>
      <c r="C6275">
        <v>9000</v>
      </c>
      <c r="D6275" t="s">
        <v>567</v>
      </c>
      <c r="E6275" t="s">
        <v>579</v>
      </c>
      <c r="F6275" t="s">
        <v>1968</v>
      </c>
    </row>
    <row r="6276" spans="1:6" x14ac:dyDescent="0.25">
      <c r="A6276">
        <v>46</v>
      </c>
      <c r="B6276">
        <v>8001</v>
      </c>
      <c r="C6276">
        <v>9000</v>
      </c>
      <c r="D6276" t="s">
        <v>567</v>
      </c>
      <c r="E6276" t="s">
        <v>580</v>
      </c>
      <c r="F6276" t="s">
        <v>1969</v>
      </c>
    </row>
    <row r="6277" spans="1:6" x14ac:dyDescent="0.25">
      <c r="A6277">
        <v>46</v>
      </c>
      <c r="B6277">
        <v>8001</v>
      </c>
      <c r="C6277">
        <v>9000</v>
      </c>
      <c r="D6277" t="s">
        <v>567</v>
      </c>
      <c r="E6277" t="s">
        <v>582</v>
      </c>
      <c r="F6277" t="s">
        <v>1970</v>
      </c>
    </row>
    <row r="6278" spans="1:6" x14ac:dyDescent="0.25">
      <c r="A6278">
        <v>46</v>
      </c>
      <c r="B6278">
        <v>9001</v>
      </c>
      <c r="C6278">
        <v>10000</v>
      </c>
      <c r="D6278" t="s">
        <v>568</v>
      </c>
      <c r="E6278" t="s">
        <v>265</v>
      </c>
      <c r="F6278" t="s">
        <v>1959</v>
      </c>
    </row>
    <row r="6279" spans="1:6" x14ac:dyDescent="0.25">
      <c r="A6279">
        <v>46</v>
      </c>
      <c r="B6279">
        <v>9001</v>
      </c>
      <c r="C6279">
        <v>10000</v>
      </c>
      <c r="D6279" t="s">
        <v>568</v>
      </c>
      <c r="E6279" t="s">
        <v>581</v>
      </c>
      <c r="F6279" t="s">
        <v>1960</v>
      </c>
    </row>
    <row r="6280" spans="1:6" x14ac:dyDescent="0.25">
      <c r="A6280">
        <v>46</v>
      </c>
      <c r="B6280">
        <v>9001</v>
      </c>
      <c r="C6280">
        <v>10000</v>
      </c>
      <c r="D6280" t="s">
        <v>568</v>
      </c>
      <c r="E6280" t="s">
        <v>575</v>
      </c>
      <c r="F6280" t="s">
        <v>1961</v>
      </c>
    </row>
    <row r="6281" spans="1:6" x14ac:dyDescent="0.25">
      <c r="A6281">
        <v>46</v>
      </c>
      <c r="B6281">
        <v>9001</v>
      </c>
      <c r="C6281">
        <v>10000</v>
      </c>
      <c r="D6281" t="s">
        <v>568</v>
      </c>
      <c r="E6281" t="s">
        <v>120</v>
      </c>
      <c r="F6281" t="s">
        <v>1972</v>
      </c>
    </row>
    <row r="6282" spans="1:6" x14ac:dyDescent="0.25">
      <c r="A6282">
        <v>46</v>
      </c>
      <c r="B6282">
        <v>9001</v>
      </c>
      <c r="C6282">
        <v>10000</v>
      </c>
      <c r="D6282" t="s">
        <v>568</v>
      </c>
      <c r="E6282" t="s">
        <v>142</v>
      </c>
      <c r="F6282" t="s">
        <v>1963</v>
      </c>
    </row>
    <row r="6283" spans="1:6" x14ac:dyDescent="0.25">
      <c r="A6283">
        <v>46</v>
      </c>
      <c r="B6283">
        <v>9001</v>
      </c>
      <c r="C6283">
        <v>10000</v>
      </c>
      <c r="D6283" t="s">
        <v>568</v>
      </c>
      <c r="E6283" t="s">
        <v>163</v>
      </c>
      <c r="F6283" t="s">
        <v>1964</v>
      </c>
    </row>
    <row r="6284" spans="1:6" x14ac:dyDescent="0.25">
      <c r="A6284">
        <v>46</v>
      </c>
      <c r="B6284">
        <v>9001</v>
      </c>
      <c r="C6284">
        <v>10000</v>
      </c>
      <c r="D6284" t="s">
        <v>568</v>
      </c>
      <c r="E6284" t="s">
        <v>576</v>
      </c>
      <c r="F6284" t="s">
        <v>1965</v>
      </c>
    </row>
    <row r="6285" spans="1:6" x14ac:dyDescent="0.25">
      <c r="A6285">
        <v>46</v>
      </c>
      <c r="B6285">
        <v>9001</v>
      </c>
      <c r="C6285">
        <v>10000</v>
      </c>
      <c r="D6285" t="s">
        <v>568</v>
      </c>
      <c r="E6285" t="s">
        <v>577</v>
      </c>
      <c r="F6285" t="s">
        <v>1966</v>
      </c>
    </row>
    <row r="6286" spans="1:6" x14ac:dyDescent="0.25">
      <c r="A6286">
        <v>46</v>
      </c>
      <c r="B6286">
        <v>9001</v>
      </c>
      <c r="C6286">
        <v>10000</v>
      </c>
      <c r="D6286" t="s">
        <v>568</v>
      </c>
      <c r="E6286" t="s">
        <v>578</v>
      </c>
      <c r="F6286" t="s">
        <v>1967</v>
      </c>
    </row>
    <row r="6287" spans="1:6" x14ac:dyDescent="0.25">
      <c r="A6287">
        <v>46</v>
      </c>
      <c r="B6287">
        <v>9001</v>
      </c>
      <c r="C6287">
        <v>10000</v>
      </c>
      <c r="D6287" t="s">
        <v>568</v>
      </c>
      <c r="E6287" t="s">
        <v>579</v>
      </c>
      <c r="F6287" t="s">
        <v>1968</v>
      </c>
    </row>
    <row r="6288" spans="1:6" x14ac:dyDescent="0.25">
      <c r="A6288">
        <v>46</v>
      </c>
      <c r="B6288">
        <v>9001</v>
      </c>
      <c r="C6288">
        <v>10000</v>
      </c>
      <c r="D6288" t="s">
        <v>568</v>
      </c>
      <c r="E6288" t="s">
        <v>580</v>
      </c>
      <c r="F6288" t="s">
        <v>1969</v>
      </c>
    </row>
    <row r="6289" spans="1:6" x14ac:dyDescent="0.25">
      <c r="A6289">
        <v>46</v>
      </c>
      <c r="B6289">
        <v>9001</v>
      </c>
      <c r="C6289">
        <v>10000</v>
      </c>
      <c r="D6289" t="s">
        <v>568</v>
      </c>
      <c r="E6289" t="s">
        <v>582</v>
      </c>
      <c r="F6289" t="s">
        <v>1970</v>
      </c>
    </row>
    <row r="6290" spans="1:6" x14ac:dyDescent="0.25">
      <c r="A6290">
        <v>5</v>
      </c>
      <c r="B6290">
        <v>1</v>
      </c>
      <c r="C6290">
        <v>1000</v>
      </c>
      <c r="D6290" t="s">
        <v>326</v>
      </c>
      <c r="E6290" t="s">
        <v>265</v>
      </c>
      <c r="F6290" t="s">
        <v>1959</v>
      </c>
    </row>
    <row r="6291" spans="1:6" x14ac:dyDescent="0.25">
      <c r="A6291">
        <v>5</v>
      </c>
      <c r="B6291">
        <v>1</v>
      </c>
      <c r="C6291">
        <v>1000</v>
      </c>
      <c r="D6291" t="s">
        <v>326</v>
      </c>
      <c r="E6291" t="s">
        <v>581</v>
      </c>
      <c r="F6291" t="s">
        <v>1960</v>
      </c>
    </row>
    <row r="6292" spans="1:6" x14ac:dyDescent="0.25">
      <c r="A6292">
        <v>5</v>
      </c>
      <c r="B6292">
        <v>1</v>
      </c>
      <c r="C6292">
        <v>1000</v>
      </c>
      <c r="D6292" t="s">
        <v>326</v>
      </c>
      <c r="E6292" t="s">
        <v>575</v>
      </c>
      <c r="F6292" t="s">
        <v>1961</v>
      </c>
    </row>
    <row r="6293" spans="1:6" x14ac:dyDescent="0.25">
      <c r="A6293">
        <v>5</v>
      </c>
      <c r="B6293">
        <v>1</v>
      </c>
      <c r="C6293">
        <v>1000</v>
      </c>
      <c r="D6293" t="s">
        <v>326</v>
      </c>
      <c r="E6293" t="s">
        <v>120</v>
      </c>
      <c r="F6293" t="s">
        <v>1972</v>
      </c>
    </row>
    <row r="6294" spans="1:6" x14ac:dyDescent="0.25">
      <c r="A6294">
        <v>5</v>
      </c>
      <c r="B6294">
        <v>1</v>
      </c>
      <c r="C6294">
        <v>1000</v>
      </c>
      <c r="D6294" t="s">
        <v>326</v>
      </c>
      <c r="E6294" t="s">
        <v>142</v>
      </c>
      <c r="F6294" t="s">
        <v>1963</v>
      </c>
    </row>
    <row r="6295" spans="1:6" x14ac:dyDescent="0.25">
      <c r="A6295">
        <v>5</v>
      </c>
      <c r="B6295">
        <v>1</v>
      </c>
      <c r="C6295">
        <v>1000</v>
      </c>
      <c r="D6295" t="s">
        <v>326</v>
      </c>
      <c r="E6295" t="s">
        <v>163</v>
      </c>
      <c r="F6295" t="s">
        <v>1964</v>
      </c>
    </row>
    <row r="6296" spans="1:6" x14ac:dyDescent="0.25">
      <c r="A6296">
        <v>5</v>
      </c>
      <c r="B6296">
        <v>1</v>
      </c>
      <c r="C6296">
        <v>1000</v>
      </c>
      <c r="D6296" t="s">
        <v>326</v>
      </c>
      <c r="E6296" t="s">
        <v>576</v>
      </c>
      <c r="F6296" t="s">
        <v>1965</v>
      </c>
    </row>
    <row r="6297" spans="1:6" x14ac:dyDescent="0.25">
      <c r="A6297">
        <v>5</v>
      </c>
      <c r="B6297">
        <v>1</v>
      </c>
      <c r="C6297">
        <v>1000</v>
      </c>
      <c r="D6297" t="s">
        <v>326</v>
      </c>
      <c r="E6297" t="s">
        <v>577</v>
      </c>
      <c r="F6297" t="s">
        <v>1966</v>
      </c>
    </row>
    <row r="6298" spans="1:6" x14ac:dyDescent="0.25">
      <c r="A6298">
        <v>5</v>
      </c>
      <c r="B6298">
        <v>1</v>
      </c>
      <c r="C6298">
        <v>1000</v>
      </c>
      <c r="D6298" t="s">
        <v>326</v>
      </c>
      <c r="E6298" t="s">
        <v>578</v>
      </c>
      <c r="F6298" t="s">
        <v>1967</v>
      </c>
    </row>
    <row r="6299" spans="1:6" x14ac:dyDescent="0.25">
      <c r="A6299">
        <v>5</v>
      </c>
      <c r="B6299">
        <v>1</v>
      </c>
      <c r="C6299">
        <v>1000</v>
      </c>
      <c r="D6299" t="s">
        <v>326</v>
      </c>
      <c r="E6299" t="s">
        <v>579</v>
      </c>
      <c r="F6299" t="s">
        <v>1968</v>
      </c>
    </row>
    <row r="6300" spans="1:6" x14ac:dyDescent="0.25">
      <c r="A6300">
        <v>5</v>
      </c>
      <c r="B6300">
        <v>1</v>
      </c>
      <c r="C6300">
        <v>1000</v>
      </c>
      <c r="D6300" t="s">
        <v>326</v>
      </c>
      <c r="E6300" t="s">
        <v>580</v>
      </c>
      <c r="F6300" t="s">
        <v>1969</v>
      </c>
    </row>
    <row r="6301" spans="1:6" x14ac:dyDescent="0.25">
      <c r="A6301">
        <v>5</v>
      </c>
      <c r="B6301">
        <v>1</v>
      </c>
      <c r="C6301">
        <v>1000</v>
      </c>
      <c r="D6301" t="s">
        <v>326</v>
      </c>
      <c r="E6301" t="s">
        <v>582</v>
      </c>
      <c r="F6301" t="s">
        <v>1970</v>
      </c>
    </row>
    <row r="6302" spans="1:6" x14ac:dyDescent="0.25">
      <c r="A6302">
        <v>5</v>
      </c>
      <c r="B6302">
        <v>1001</v>
      </c>
      <c r="C6302">
        <v>2000</v>
      </c>
      <c r="D6302" t="s">
        <v>210</v>
      </c>
      <c r="E6302" t="s">
        <v>265</v>
      </c>
      <c r="F6302" t="s">
        <v>1959</v>
      </c>
    </row>
    <row r="6303" spans="1:6" x14ac:dyDescent="0.25">
      <c r="A6303">
        <v>5</v>
      </c>
      <c r="B6303">
        <v>1001</v>
      </c>
      <c r="C6303">
        <v>2000</v>
      </c>
      <c r="D6303" t="s">
        <v>210</v>
      </c>
      <c r="E6303" t="s">
        <v>581</v>
      </c>
      <c r="F6303" t="s">
        <v>1960</v>
      </c>
    </row>
    <row r="6304" spans="1:6" x14ac:dyDescent="0.25">
      <c r="A6304">
        <v>5</v>
      </c>
      <c r="B6304">
        <v>1001</v>
      </c>
      <c r="C6304">
        <v>2000</v>
      </c>
      <c r="D6304" t="s">
        <v>210</v>
      </c>
      <c r="E6304" t="s">
        <v>575</v>
      </c>
      <c r="F6304" t="s">
        <v>1961</v>
      </c>
    </row>
    <row r="6305" spans="1:6" x14ac:dyDescent="0.25">
      <c r="A6305">
        <v>5</v>
      </c>
      <c r="B6305">
        <v>1001</v>
      </c>
      <c r="C6305">
        <v>2000</v>
      </c>
      <c r="D6305" t="s">
        <v>210</v>
      </c>
      <c r="E6305" t="s">
        <v>120</v>
      </c>
      <c r="F6305" t="s">
        <v>1972</v>
      </c>
    </row>
    <row r="6306" spans="1:6" x14ac:dyDescent="0.25">
      <c r="A6306">
        <v>5</v>
      </c>
      <c r="B6306">
        <v>1001</v>
      </c>
      <c r="C6306">
        <v>2000</v>
      </c>
      <c r="D6306" t="s">
        <v>210</v>
      </c>
      <c r="E6306" t="s">
        <v>142</v>
      </c>
      <c r="F6306" t="s">
        <v>1963</v>
      </c>
    </row>
    <row r="6307" spans="1:6" x14ac:dyDescent="0.25">
      <c r="A6307">
        <v>5</v>
      </c>
      <c r="B6307">
        <v>1001</v>
      </c>
      <c r="C6307">
        <v>2000</v>
      </c>
      <c r="D6307" t="s">
        <v>210</v>
      </c>
      <c r="E6307" t="s">
        <v>163</v>
      </c>
      <c r="F6307" t="s">
        <v>1964</v>
      </c>
    </row>
    <row r="6308" spans="1:6" x14ac:dyDescent="0.25">
      <c r="A6308">
        <v>5</v>
      </c>
      <c r="B6308">
        <v>1001</v>
      </c>
      <c r="C6308">
        <v>2000</v>
      </c>
      <c r="D6308" t="s">
        <v>210</v>
      </c>
      <c r="E6308" t="s">
        <v>576</v>
      </c>
      <c r="F6308" t="s">
        <v>1965</v>
      </c>
    </row>
    <row r="6309" spans="1:6" x14ac:dyDescent="0.25">
      <c r="A6309">
        <v>5</v>
      </c>
      <c r="B6309">
        <v>1001</v>
      </c>
      <c r="C6309">
        <v>2000</v>
      </c>
      <c r="D6309" t="s">
        <v>210</v>
      </c>
      <c r="E6309" t="s">
        <v>577</v>
      </c>
      <c r="F6309" t="s">
        <v>1985</v>
      </c>
    </row>
    <row r="6310" spans="1:6" x14ac:dyDescent="0.25">
      <c r="A6310">
        <v>5</v>
      </c>
      <c r="B6310">
        <v>1001</v>
      </c>
      <c r="C6310">
        <v>2000</v>
      </c>
      <c r="D6310" t="s">
        <v>210</v>
      </c>
      <c r="E6310" t="s">
        <v>578</v>
      </c>
      <c r="F6310" t="s">
        <v>1967</v>
      </c>
    </row>
    <row r="6311" spans="1:6" x14ac:dyDescent="0.25">
      <c r="A6311">
        <v>5</v>
      </c>
      <c r="B6311">
        <v>1001</v>
      </c>
      <c r="C6311">
        <v>2000</v>
      </c>
      <c r="D6311" t="s">
        <v>210</v>
      </c>
      <c r="E6311" t="s">
        <v>579</v>
      </c>
      <c r="F6311" t="s">
        <v>1968</v>
      </c>
    </row>
    <row r="6312" spans="1:6" x14ac:dyDescent="0.25">
      <c r="A6312">
        <v>5</v>
      </c>
      <c r="B6312">
        <v>1001</v>
      </c>
      <c r="C6312">
        <v>2000</v>
      </c>
      <c r="D6312" t="s">
        <v>210</v>
      </c>
      <c r="E6312" t="s">
        <v>580</v>
      </c>
      <c r="F6312" t="s">
        <v>1969</v>
      </c>
    </row>
    <row r="6313" spans="1:6" x14ac:dyDescent="0.25">
      <c r="A6313">
        <v>5</v>
      </c>
      <c r="B6313">
        <v>1001</v>
      </c>
      <c r="C6313">
        <v>2000</v>
      </c>
      <c r="D6313" t="s">
        <v>210</v>
      </c>
      <c r="E6313" t="s">
        <v>582</v>
      </c>
      <c r="F6313" t="s">
        <v>1970</v>
      </c>
    </row>
    <row r="6314" spans="1:6" x14ac:dyDescent="0.25">
      <c r="A6314">
        <v>5</v>
      </c>
      <c r="B6314">
        <v>2001</v>
      </c>
      <c r="C6314">
        <v>3000</v>
      </c>
      <c r="D6314" t="s">
        <v>124</v>
      </c>
      <c r="E6314" t="s">
        <v>265</v>
      </c>
      <c r="F6314" t="s">
        <v>1959</v>
      </c>
    </row>
    <row r="6315" spans="1:6" x14ac:dyDescent="0.25">
      <c r="A6315">
        <v>5</v>
      </c>
      <c r="B6315">
        <v>2001</v>
      </c>
      <c r="C6315">
        <v>3000</v>
      </c>
      <c r="D6315" t="s">
        <v>124</v>
      </c>
      <c r="E6315" t="s">
        <v>581</v>
      </c>
      <c r="F6315" t="s">
        <v>1990</v>
      </c>
    </row>
    <row r="6316" spans="1:6" x14ac:dyDescent="0.25">
      <c r="A6316">
        <v>5</v>
      </c>
      <c r="B6316">
        <v>2001</v>
      </c>
      <c r="C6316">
        <v>3000</v>
      </c>
      <c r="D6316" t="s">
        <v>124</v>
      </c>
      <c r="E6316" t="s">
        <v>575</v>
      </c>
      <c r="F6316" t="s">
        <v>1961</v>
      </c>
    </row>
    <row r="6317" spans="1:6" x14ac:dyDescent="0.25">
      <c r="A6317">
        <v>5</v>
      </c>
      <c r="B6317">
        <v>2001</v>
      </c>
      <c r="C6317">
        <v>3000</v>
      </c>
      <c r="D6317" t="s">
        <v>124</v>
      </c>
      <c r="E6317" t="s">
        <v>120</v>
      </c>
      <c r="F6317" t="s">
        <v>2015</v>
      </c>
    </row>
    <row r="6318" spans="1:6" x14ac:dyDescent="0.25">
      <c r="A6318">
        <v>5</v>
      </c>
      <c r="B6318">
        <v>2001</v>
      </c>
      <c r="C6318">
        <v>3000</v>
      </c>
      <c r="D6318" t="s">
        <v>124</v>
      </c>
      <c r="E6318" t="s">
        <v>142</v>
      </c>
      <c r="F6318" t="s">
        <v>1963</v>
      </c>
    </row>
    <row r="6319" spans="1:6" x14ac:dyDescent="0.25">
      <c r="A6319">
        <v>5</v>
      </c>
      <c r="B6319">
        <v>2001</v>
      </c>
      <c r="C6319">
        <v>3000</v>
      </c>
      <c r="D6319" t="s">
        <v>124</v>
      </c>
      <c r="E6319" t="s">
        <v>163</v>
      </c>
      <c r="F6319" t="s">
        <v>1964</v>
      </c>
    </row>
    <row r="6320" spans="1:6" x14ac:dyDescent="0.25">
      <c r="A6320">
        <v>5</v>
      </c>
      <c r="B6320">
        <v>2001</v>
      </c>
      <c r="C6320">
        <v>3000</v>
      </c>
      <c r="D6320" t="s">
        <v>124</v>
      </c>
      <c r="E6320" t="s">
        <v>576</v>
      </c>
      <c r="F6320" t="s">
        <v>1981</v>
      </c>
    </row>
    <row r="6321" spans="1:6" x14ac:dyDescent="0.25">
      <c r="A6321">
        <v>5</v>
      </c>
      <c r="B6321">
        <v>2001</v>
      </c>
      <c r="C6321">
        <v>3000</v>
      </c>
      <c r="D6321" t="s">
        <v>124</v>
      </c>
      <c r="E6321" t="s">
        <v>577</v>
      </c>
      <c r="F6321" t="s">
        <v>1985</v>
      </c>
    </row>
    <row r="6322" spans="1:6" x14ac:dyDescent="0.25">
      <c r="A6322">
        <v>5</v>
      </c>
      <c r="B6322">
        <v>2001</v>
      </c>
      <c r="C6322">
        <v>3000</v>
      </c>
      <c r="D6322" t="s">
        <v>124</v>
      </c>
      <c r="E6322" t="s">
        <v>578</v>
      </c>
      <c r="F6322" t="s">
        <v>1967</v>
      </c>
    </row>
    <row r="6323" spans="1:6" x14ac:dyDescent="0.25">
      <c r="A6323">
        <v>5</v>
      </c>
      <c r="B6323">
        <v>2001</v>
      </c>
      <c r="C6323">
        <v>3000</v>
      </c>
      <c r="D6323" t="s">
        <v>124</v>
      </c>
      <c r="E6323" t="s">
        <v>579</v>
      </c>
      <c r="F6323" t="s">
        <v>1968</v>
      </c>
    </row>
    <row r="6324" spans="1:6" x14ac:dyDescent="0.25">
      <c r="A6324">
        <v>5</v>
      </c>
      <c r="B6324">
        <v>2001</v>
      </c>
      <c r="C6324">
        <v>3000</v>
      </c>
      <c r="D6324" t="s">
        <v>124</v>
      </c>
      <c r="E6324" t="s">
        <v>580</v>
      </c>
      <c r="F6324" t="s">
        <v>1982</v>
      </c>
    </row>
    <row r="6325" spans="1:6" x14ac:dyDescent="0.25">
      <c r="A6325">
        <v>5</v>
      </c>
      <c r="B6325">
        <v>2001</v>
      </c>
      <c r="C6325">
        <v>3000</v>
      </c>
      <c r="D6325" t="s">
        <v>124</v>
      </c>
      <c r="E6325" t="s">
        <v>582</v>
      </c>
      <c r="F6325" t="s">
        <v>1970</v>
      </c>
    </row>
    <row r="6326" spans="1:6" x14ac:dyDescent="0.25">
      <c r="A6326">
        <v>5</v>
      </c>
      <c r="B6326">
        <v>3001</v>
      </c>
      <c r="C6326">
        <v>4000</v>
      </c>
      <c r="D6326" t="s">
        <v>206</v>
      </c>
      <c r="E6326" t="s">
        <v>265</v>
      </c>
      <c r="F6326" t="s">
        <v>1959</v>
      </c>
    </row>
    <row r="6327" spans="1:6" x14ac:dyDescent="0.25">
      <c r="A6327">
        <v>5</v>
      </c>
      <c r="B6327">
        <v>3001</v>
      </c>
      <c r="C6327">
        <v>4000</v>
      </c>
      <c r="D6327" t="s">
        <v>206</v>
      </c>
      <c r="E6327" t="s">
        <v>581</v>
      </c>
      <c r="F6327" t="s">
        <v>1960</v>
      </c>
    </row>
    <row r="6328" spans="1:6" x14ac:dyDescent="0.25">
      <c r="A6328">
        <v>5</v>
      </c>
      <c r="B6328">
        <v>3001</v>
      </c>
      <c r="C6328">
        <v>4000</v>
      </c>
      <c r="D6328" t="s">
        <v>206</v>
      </c>
      <c r="E6328" t="s">
        <v>575</v>
      </c>
      <c r="F6328" t="s">
        <v>1961</v>
      </c>
    </row>
    <row r="6329" spans="1:6" x14ac:dyDescent="0.25">
      <c r="A6329">
        <v>5</v>
      </c>
      <c r="B6329">
        <v>3001</v>
      </c>
      <c r="C6329">
        <v>4000</v>
      </c>
      <c r="D6329" t="s">
        <v>206</v>
      </c>
      <c r="E6329" t="s">
        <v>120</v>
      </c>
      <c r="F6329" t="s">
        <v>1972</v>
      </c>
    </row>
    <row r="6330" spans="1:6" x14ac:dyDescent="0.25">
      <c r="A6330">
        <v>5</v>
      </c>
      <c r="B6330">
        <v>3001</v>
      </c>
      <c r="C6330">
        <v>4000</v>
      </c>
      <c r="D6330" t="s">
        <v>206</v>
      </c>
      <c r="E6330" t="s">
        <v>142</v>
      </c>
      <c r="F6330" t="s">
        <v>1963</v>
      </c>
    </row>
    <row r="6331" spans="1:6" x14ac:dyDescent="0.25">
      <c r="A6331">
        <v>5</v>
      </c>
      <c r="B6331">
        <v>3001</v>
      </c>
      <c r="C6331">
        <v>4000</v>
      </c>
      <c r="D6331" t="s">
        <v>206</v>
      </c>
      <c r="E6331" t="s">
        <v>163</v>
      </c>
      <c r="F6331" t="s">
        <v>1964</v>
      </c>
    </row>
    <row r="6332" spans="1:6" x14ac:dyDescent="0.25">
      <c r="A6332">
        <v>5</v>
      </c>
      <c r="B6332">
        <v>3001</v>
      </c>
      <c r="C6332">
        <v>4000</v>
      </c>
      <c r="D6332" t="s">
        <v>206</v>
      </c>
      <c r="E6332" t="s">
        <v>576</v>
      </c>
      <c r="F6332" t="s">
        <v>1965</v>
      </c>
    </row>
    <row r="6333" spans="1:6" x14ac:dyDescent="0.25">
      <c r="A6333">
        <v>5</v>
      </c>
      <c r="B6333">
        <v>3001</v>
      </c>
      <c r="C6333">
        <v>4000</v>
      </c>
      <c r="D6333" t="s">
        <v>206</v>
      </c>
      <c r="E6333" t="s">
        <v>577</v>
      </c>
      <c r="F6333" t="s">
        <v>1985</v>
      </c>
    </row>
    <row r="6334" spans="1:6" x14ac:dyDescent="0.25">
      <c r="A6334">
        <v>5</v>
      </c>
      <c r="B6334">
        <v>3001</v>
      </c>
      <c r="C6334">
        <v>4000</v>
      </c>
      <c r="D6334" t="s">
        <v>206</v>
      </c>
      <c r="E6334" t="s">
        <v>578</v>
      </c>
      <c r="F6334" t="s">
        <v>1967</v>
      </c>
    </row>
    <row r="6335" spans="1:6" x14ac:dyDescent="0.25">
      <c r="A6335">
        <v>5</v>
      </c>
      <c r="B6335">
        <v>3001</v>
      </c>
      <c r="C6335">
        <v>4000</v>
      </c>
      <c r="D6335" t="s">
        <v>206</v>
      </c>
      <c r="E6335" t="s">
        <v>579</v>
      </c>
      <c r="F6335" t="s">
        <v>1968</v>
      </c>
    </row>
    <row r="6336" spans="1:6" x14ac:dyDescent="0.25">
      <c r="A6336">
        <v>5</v>
      </c>
      <c r="B6336">
        <v>3001</v>
      </c>
      <c r="C6336">
        <v>4000</v>
      </c>
      <c r="D6336" t="s">
        <v>206</v>
      </c>
      <c r="E6336" t="s">
        <v>580</v>
      </c>
      <c r="F6336" t="s">
        <v>1969</v>
      </c>
    </row>
    <row r="6337" spans="1:6" x14ac:dyDescent="0.25">
      <c r="A6337">
        <v>5</v>
      </c>
      <c r="B6337">
        <v>3001</v>
      </c>
      <c r="C6337">
        <v>4000</v>
      </c>
      <c r="D6337" t="s">
        <v>206</v>
      </c>
      <c r="E6337" t="s">
        <v>582</v>
      </c>
      <c r="F6337" t="s">
        <v>1970</v>
      </c>
    </row>
    <row r="6338" spans="1:6" x14ac:dyDescent="0.25">
      <c r="A6338">
        <v>5</v>
      </c>
      <c r="B6338">
        <v>4001</v>
      </c>
      <c r="C6338">
        <v>5000</v>
      </c>
      <c r="D6338" t="s">
        <v>99</v>
      </c>
      <c r="E6338" t="s">
        <v>265</v>
      </c>
      <c r="F6338" t="s">
        <v>1959</v>
      </c>
    </row>
    <row r="6339" spans="1:6" x14ac:dyDescent="0.25">
      <c r="A6339">
        <v>5</v>
      </c>
      <c r="B6339">
        <v>4001</v>
      </c>
      <c r="C6339">
        <v>5000</v>
      </c>
      <c r="D6339" t="s">
        <v>99</v>
      </c>
      <c r="E6339" t="s">
        <v>581</v>
      </c>
      <c r="F6339" t="s">
        <v>1974</v>
      </c>
    </row>
    <row r="6340" spans="1:6" x14ac:dyDescent="0.25">
      <c r="A6340">
        <v>5</v>
      </c>
      <c r="B6340">
        <v>4001</v>
      </c>
      <c r="C6340">
        <v>5000</v>
      </c>
      <c r="D6340" t="s">
        <v>99</v>
      </c>
      <c r="E6340" t="s">
        <v>575</v>
      </c>
      <c r="F6340" t="s">
        <v>1961</v>
      </c>
    </row>
    <row r="6341" spans="1:6" x14ac:dyDescent="0.25">
      <c r="A6341">
        <v>5</v>
      </c>
      <c r="B6341">
        <v>4001</v>
      </c>
      <c r="C6341">
        <v>5000</v>
      </c>
      <c r="D6341" t="s">
        <v>99</v>
      </c>
      <c r="E6341" t="s">
        <v>120</v>
      </c>
      <c r="F6341" t="s">
        <v>1983</v>
      </c>
    </row>
    <row r="6342" spans="1:6" x14ac:dyDescent="0.25">
      <c r="A6342">
        <v>5</v>
      </c>
      <c r="B6342">
        <v>4001</v>
      </c>
      <c r="C6342">
        <v>5000</v>
      </c>
      <c r="D6342" t="s">
        <v>99</v>
      </c>
      <c r="E6342" t="s">
        <v>142</v>
      </c>
      <c r="F6342" t="s">
        <v>1980</v>
      </c>
    </row>
    <row r="6343" spans="1:6" x14ac:dyDescent="0.25">
      <c r="A6343">
        <v>5</v>
      </c>
      <c r="B6343">
        <v>4001</v>
      </c>
      <c r="C6343">
        <v>5000</v>
      </c>
      <c r="D6343" t="s">
        <v>99</v>
      </c>
      <c r="E6343" t="s">
        <v>163</v>
      </c>
      <c r="F6343" t="s">
        <v>1984</v>
      </c>
    </row>
    <row r="6344" spans="1:6" x14ac:dyDescent="0.25">
      <c r="A6344">
        <v>5</v>
      </c>
      <c r="B6344">
        <v>4001</v>
      </c>
      <c r="C6344">
        <v>5000</v>
      </c>
      <c r="D6344" t="s">
        <v>99</v>
      </c>
      <c r="E6344" t="s">
        <v>576</v>
      </c>
      <c r="F6344" t="s">
        <v>1965</v>
      </c>
    </row>
    <row r="6345" spans="1:6" x14ac:dyDescent="0.25">
      <c r="A6345">
        <v>5</v>
      </c>
      <c r="B6345">
        <v>4001</v>
      </c>
      <c r="C6345">
        <v>5000</v>
      </c>
      <c r="D6345" t="s">
        <v>99</v>
      </c>
      <c r="E6345" t="s">
        <v>577</v>
      </c>
      <c r="F6345" t="s">
        <v>1985</v>
      </c>
    </row>
    <row r="6346" spans="1:6" x14ac:dyDescent="0.25">
      <c r="A6346">
        <v>5</v>
      </c>
      <c r="B6346">
        <v>4001</v>
      </c>
      <c r="C6346">
        <v>5000</v>
      </c>
      <c r="D6346" t="s">
        <v>99</v>
      </c>
      <c r="E6346" t="s">
        <v>578</v>
      </c>
      <c r="F6346" t="s">
        <v>1986</v>
      </c>
    </row>
    <row r="6347" spans="1:6" x14ac:dyDescent="0.25">
      <c r="A6347">
        <v>5</v>
      </c>
      <c r="B6347">
        <v>4001</v>
      </c>
      <c r="C6347">
        <v>5000</v>
      </c>
      <c r="D6347" t="s">
        <v>99</v>
      </c>
      <c r="E6347" t="s">
        <v>579</v>
      </c>
      <c r="F6347" t="s">
        <v>1968</v>
      </c>
    </row>
    <row r="6348" spans="1:6" x14ac:dyDescent="0.25">
      <c r="A6348">
        <v>5</v>
      </c>
      <c r="B6348">
        <v>4001</v>
      </c>
      <c r="C6348">
        <v>5000</v>
      </c>
      <c r="D6348" t="s">
        <v>99</v>
      </c>
      <c r="E6348" t="s">
        <v>580</v>
      </c>
      <c r="F6348" t="s">
        <v>1969</v>
      </c>
    </row>
    <row r="6349" spans="1:6" x14ac:dyDescent="0.25">
      <c r="A6349">
        <v>5</v>
      </c>
      <c r="B6349">
        <v>4001</v>
      </c>
      <c r="C6349">
        <v>5000</v>
      </c>
      <c r="D6349" t="s">
        <v>99</v>
      </c>
      <c r="E6349" t="s">
        <v>582</v>
      </c>
      <c r="F6349" t="s">
        <v>1970</v>
      </c>
    </row>
    <row r="6350" spans="1:6" x14ac:dyDescent="0.25">
      <c r="A6350">
        <v>5</v>
      </c>
      <c r="B6350">
        <v>5001</v>
      </c>
      <c r="C6350">
        <v>6000</v>
      </c>
      <c r="D6350" t="s">
        <v>72</v>
      </c>
      <c r="E6350" t="s">
        <v>265</v>
      </c>
      <c r="F6350" t="s">
        <v>1959</v>
      </c>
    </row>
    <row r="6351" spans="1:6" x14ac:dyDescent="0.25">
      <c r="A6351">
        <v>5</v>
      </c>
      <c r="B6351">
        <v>5001</v>
      </c>
      <c r="C6351">
        <v>6000</v>
      </c>
      <c r="D6351" t="s">
        <v>72</v>
      </c>
      <c r="E6351" t="s">
        <v>581</v>
      </c>
      <c r="F6351" t="s">
        <v>1974</v>
      </c>
    </row>
    <row r="6352" spans="1:6" x14ac:dyDescent="0.25">
      <c r="A6352">
        <v>5</v>
      </c>
      <c r="B6352">
        <v>5001</v>
      </c>
      <c r="C6352">
        <v>6000</v>
      </c>
      <c r="D6352" t="s">
        <v>72</v>
      </c>
      <c r="E6352" t="s">
        <v>575</v>
      </c>
      <c r="F6352" t="s">
        <v>1961</v>
      </c>
    </row>
    <row r="6353" spans="1:6" x14ac:dyDescent="0.25">
      <c r="A6353">
        <v>5</v>
      </c>
      <c r="B6353">
        <v>5001</v>
      </c>
      <c r="C6353">
        <v>6000</v>
      </c>
      <c r="D6353" t="s">
        <v>72</v>
      </c>
      <c r="E6353" t="s">
        <v>120</v>
      </c>
      <c r="F6353" t="s">
        <v>1983</v>
      </c>
    </row>
    <row r="6354" spans="1:6" x14ac:dyDescent="0.25">
      <c r="A6354">
        <v>5</v>
      </c>
      <c r="B6354">
        <v>5001</v>
      </c>
      <c r="C6354">
        <v>6000</v>
      </c>
      <c r="D6354" t="s">
        <v>72</v>
      </c>
      <c r="E6354" t="s">
        <v>142</v>
      </c>
      <c r="F6354" t="s">
        <v>1980</v>
      </c>
    </row>
    <row r="6355" spans="1:6" x14ac:dyDescent="0.25">
      <c r="A6355">
        <v>5</v>
      </c>
      <c r="B6355">
        <v>5001</v>
      </c>
      <c r="C6355">
        <v>6000</v>
      </c>
      <c r="D6355" t="s">
        <v>72</v>
      </c>
      <c r="E6355" t="s">
        <v>163</v>
      </c>
      <c r="F6355" t="s">
        <v>1984</v>
      </c>
    </row>
    <row r="6356" spans="1:6" x14ac:dyDescent="0.25">
      <c r="A6356">
        <v>5</v>
      </c>
      <c r="B6356">
        <v>5001</v>
      </c>
      <c r="C6356">
        <v>6000</v>
      </c>
      <c r="D6356" t="s">
        <v>72</v>
      </c>
      <c r="E6356" t="s">
        <v>576</v>
      </c>
      <c r="F6356" t="s">
        <v>1965</v>
      </c>
    </row>
    <row r="6357" spans="1:6" x14ac:dyDescent="0.25">
      <c r="A6357">
        <v>5</v>
      </c>
      <c r="B6357">
        <v>5001</v>
      </c>
      <c r="C6357">
        <v>6000</v>
      </c>
      <c r="D6357" t="s">
        <v>72</v>
      </c>
      <c r="E6357" t="s">
        <v>577</v>
      </c>
      <c r="F6357" t="s">
        <v>1966</v>
      </c>
    </row>
    <row r="6358" spans="1:6" x14ac:dyDescent="0.25">
      <c r="A6358">
        <v>5</v>
      </c>
      <c r="B6358">
        <v>5001</v>
      </c>
      <c r="C6358">
        <v>6000</v>
      </c>
      <c r="D6358" t="s">
        <v>72</v>
      </c>
      <c r="E6358" t="s">
        <v>578</v>
      </c>
      <c r="F6358" t="s">
        <v>1986</v>
      </c>
    </row>
    <row r="6359" spans="1:6" x14ac:dyDescent="0.25">
      <c r="A6359">
        <v>5</v>
      </c>
      <c r="B6359">
        <v>5001</v>
      </c>
      <c r="C6359">
        <v>6000</v>
      </c>
      <c r="D6359" t="s">
        <v>72</v>
      </c>
      <c r="E6359" t="s">
        <v>579</v>
      </c>
      <c r="F6359" t="s">
        <v>1968</v>
      </c>
    </row>
    <row r="6360" spans="1:6" x14ac:dyDescent="0.25">
      <c r="A6360">
        <v>5</v>
      </c>
      <c r="B6360">
        <v>5001</v>
      </c>
      <c r="C6360">
        <v>6000</v>
      </c>
      <c r="D6360" t="s">
        <v>72</v>
      </c>
      <c r="E6360" t="s">
        <v>580</v>
      </c>
      <c r="F6360" t="s">
        <v>1969</v>
      </c>
    </row>
    <row r="6361" spans="1:6" x14ac:dyDescent="0.25">
      <c r="A6361">
        <v>5</v>
      </c>
      <c r="B6361">
        <v>5001</v>
      </c>
      <c r="C6361">
        <v>6000</v>
      </c>
      <c r="D6361" t="s">
        <v>72</v>
      </c>
      <c r="E6361" t="s">
        <v>582</v>
      </c>
      <c r="F6361" t="s">
        <v>1970</v>
      </c>
    </row>
    <row r="6362" spans="1:6" x14ac:dyDescent="0.25">
      <c r="A6362">
        <v>5</v>
      </c>
      <c r="B6362">
        <v>6001</v>
      </c>
      <c r="C6362">
        <v>7000</v>
      </c>
      <c r="D6362" t="s">
        <v>52</v>
      </c>
      <c r="E6362" t="s">
        <v>265</v>
      </c>
      <c r="F6362" t="s">
        <v>1959</v>
      </c>
    </row>
    <row r="6363" spans="1:6" x14ac:dyDescent="0.25">
      <c r="A6363">
        <v>5</v>
      </c>
      <c r="B6363">
        <v>6001</v>
      </c>
      <c r="C6363">
        <v>7000</v>
      </c>
      <c r="D6363" t="s">
        <v>52</v>
      </c>
      <c r="E6363" t="s">
        <v>581</v>
      </c>
      <c r="F6363" t="s">
        <v>1974</v>
      </c>
    </row>
    <row r="6364" spans="1:6" x14ac:dyDescent="0.25">
      <c r="A6364">
        <v>5</v>
      </c>
      <c r="B6364">
        <v>6001</v>
      </c>
      <c r="C6364">
        <v>7000</v>
      </c>
      <c r="D6364" t="s">
        <v>52</v>
      </c>
      <c r="E6364" t="s">
        <v>575</v>
      </c>
      <c r="F6364" t="s">
        <v>1961</v>
      </c>
    </row>
    <row r="6365" spans="1:6" x14ac:dyDescent="0.25">
      <c r="A6365">
        <v>5</v>
      </c>
      <c r="B6365">
        <v>6001</v>
      </c>
      <c r="C6365">
        <v>7000</v>
      </c>
      <c r="D6365" t="s">
        <v>52</v>
      </c>
      <c r="E6365" t="s">
        <v>120</v>
      </c>
      <c r="F6365" t="s">
        <v>1983</v>
      </c>
    </row>
    <row r="6366" spans="1:6" x14ac:dyDescent="0.25">
      <c r="A6366">
        <v>5</v>
      </c>
      <c r="B6366">
        <v>6001</v>
      </c>
      <c r="C6366">
        <v>7000</v>
      </c>
      <c r="D6366" t="s">
        <v>52</v>
      </c>
      <c r="E6366" t="s">
        <v>142</v>
      </c>
      <c r="F6366" t="s">
        <v>1963</v>
      </c>
    </row>
    <row r="6367" spans="1:6" x14ac:dyDescent="0.25">
      <c r="A6367">
        <v>5</v>
      </c>
      <c r="B6367">
        <v>6001</v>
      </c>
      <c r="C6367">
        <v>7000</v>
      </c>
      <c r="D6367" t="s">
        <v>52</v>
      </c>
      <c r="E6367" t="s">
        <v>163</v>
      </c>
      <c r="F6367" t="s">
        <v>1964</v>
      </c>
    </row>
    <row r="6368" spans="1:6" x14ac:dyDescent="0.25">
      <c r="A6368">
        <v>5</v>
      </c>
      <c r="B6368">
        <v>6001</v>
      </c>
      <c r="C6368">
        <v>7000</v>
      </c>
      <c r="D6368" t="s">
        <v>52</v>
      </c>
      <c r="E6368" t="s">
        <v>576</v>
      </c>
      <c r="F6368" t="s">
        <v>1965</v>
      </c>
    </row>
    <row r="6369" spans="1:6" x14ac:dyDescent="0.25">
      <c r="A6369">
        <v>5</v>
      </c>
      <c r="B6369">
        <v>6001</v>
      </c>
      <c r="C6369">
        <v>7000</v>
      </c>
      <c r="D6369" t="s">
        <v>52</v>
      </c>
      <c r="E6369" t="s">
        <v>577</v>
      </c>
      <c r="F6369" t="s">
        <v>1985</v>
      </c>
    </row>
    <row r="6370" spans="1:6" x14ac:dyDescent="0.25">
      <c r="A6370">
        <v>5</v>
      </c>
      <c r="B6370">
        <v>6001</v>
      </c>
      <c r="C6370">
        <v>7000</v>
      </c>
      <c r="D6370" t="s">
        <v>52</v>
      </c>
      <c r="E6370" t="s">
        <v>578</v>
      </c>
      <c r="F6370" t="s">
        <v>1967</v>
      </c>
    </row>
    <row r="6371" spans="1:6" x14ac:dyDescent="0.25">
      <c r="A6371">
        <v>5</v>
      </c>
      <c r="B6371">
        <v>6001</v>
      </c>
      <c r="C6371">
        <v>7000</v>
      </c>
      <c r="D6371" t="s">
        <v>52</v>
      </c>
      <c r="E6371" t="s">
        <v>579</v>
      </c>
      <c r="F6371" t="s">
        <v>1968</v>
      </c>
    </row>
    <row r="6372" spans="1:6" x14ac:dyDescent="0.25">
      <c r="A6372">
        <v>5</v>
      </c>
      <c r="B6372">
        <v>6001</v>
      </c>
      <c r="C6372">
        <v>7000</v>
      </c>
      <c r="D6372" t="s">
        <v>52</v>
      </c>
      <c r="E6372" t="s">
        <v>580</v>
      </c>
      <c r="F6372" t="s">
        <v>1969</v>
      </c>
    </row>
    <row r="6373" spans="1:6" x14ac:dyDescent="0.25">
      <c r="A6373">
        <v>5</v>
      </c>
      <c r="B6373">
        <v>6001</v>
      </c>
      <c r="C6373">
        <v>7000</v>
      </c>
      <c r="D6373" t="s">
        <v>52</v>
      </c>
      <c r="E6373" t="s">
        <v>582</v>
      </c>
      <c r="F6373" t="s">
        <v>1970</v>
      </c>
    </row>
    <row r="6374" spans="1:6" x14ac:dyDescent="0.25">
      <c r="A6374">
        <v>5</v>
      </c>
      <c r="B6374">
        <v>7001</v>
      </c>
      <c r="C6374">
        <v>8000</v>
      </c>
      <c r="D6374" t="s">
        <v>327</v>
      </c>
      <c r="E6374" t="s">
        <v>265</v>
      </c>
      <c r="F6374" t="s">
        <v>1959</v>
      </c>
    </row>
    <row r="6375" spans="1:6" x14ac:dyDescent="0.25">
      <c r="A6375">
        <v>5</v>
      </c>
      <c r="B6375">
        <v>7001</v>
      </c>
      <c r="C6375">
        <v>8000</v>
      </c>
      <c r="D6375" t="s">
        <v>327</v>
      </c>
      <c r="E6375" t="s">
        <v>581</v>
      </c>
      <c r="F6375" t="s">
        <v>1960</v>
      </c>
    </row>
    <row r="6376" spans="1:6" x14ac:dyDescent="0.25">
      <c r="A6376">
        <v>5</v>
      </c>
      <c r="B6376">
        <v>7001</v>
      </c>
      <c r="C6376">
        <v>8000</v>
      </c>
      <c r="D6376" t="s">
        <v>327</v>
      </c>
      <c r="E6376" t="s">
        <v>575</v>
      </c>
      <c r="F6376" t="s">
        <v>1961</v>
      </c>
    </row>
    <row r="6377" spans="1:6" x14ac:dyDescent="0.25">
      <c r="A6377">
        <v>5</v>
      </c>
      <c r="B6377">
        <v>7001</v>
      </c>
      <c r="C6377">
        <v>8000</v>
      </c>
      <c r="D6377" t="s">
        <v>327</v>
      </c>
      <c r="E6377" t="s">
        <v>120</v>
      </c>
      <c r="F6377" t="s">
        <v>1972</v>
      </c>
    </row>
    <row r="6378" spans="1:6" x14ac:dyDescent="0.25">
      <c r="A6378">
        <v>5</v>
      </c>
      <c r="B6378">
        <v>7001</v>
      </c>
      <c r="C6378">
        <v>8000</v>
      </c>
      <c r="D6378" t="s">
        <v>327</v>
      </c>
      <c r="E6378" t="s">
        <v>142</v>
      </c>
      <c r="F6378" t="s">
        <v>1963</v>
      </c>
    </row>
    <row r="6379" spans="1:6" x14ac:dyDescent="0.25">
      <c r="A6379">
        <v>5</v>
      </c>
      <c r="B6379">
        <v>7001</v>
      </c>
      <c r="C6379">
        <v>8000</v>
      </c>
      <c r="D6379" t="s">
        <v>327</v>
      </c>
      <c r="E6379" t="s">
        <v>163</v>
      </c>
      <c r="F6379" t="s">
        <v>1964</v>
      </c>
    </row>
    <row r="6380" spans="1:6" x14ac:dyDescent="0.25">
      <c r="A6380">
        <v>5</v>
      </c>
      <c r="B6380">
        <v>7001</v>
      </c>
      <c r="C6380">
        <v>8000</v>
      </c>
      <c r="D6380" t="s">
        <v>327</v>
      </c>
      <c r="E6380" t="s">
        <v>576</v>
      </c>
      <c r="F6380" t="s">
        <v>1965</v>
      </c>
    </row>
    <row r="6381" spans="1:6" x14ac:dyDescent="0.25">
      <c r="A6381">
        <v>5</v>
      </c>
      <c r="B6381">
        <v>7001</v>
      </c>
      <c r="C6381">
        <v>8000</v>
      </c>
      <c r="D6381" t="s">
        <v>327</v>
      </c>
      <c r="E6381" t="s">
        <v>577</v>
      </c>
      <c r="F6381" t="s">
        <v>1966</v>
      </c>
    </row>
    <row r="6382" spans="1:6" x14ac:dyDescent="0.25">
      <c r="A6382">
        <v>5</v>
      </c>
      <c r="B6382">
        <v>7001</v>
      </c>
      <c r="C6382">
        <v>8000</v>
      </c>
      <c r="D6382" t="s">
        <v>327</v>
      </c>
      <c r="E6382" t="s">
        <v>578</v>
      </c>
      <c r="F6382" t="s">
        <v>1967</v>
      </c>
    </row>
    <row r="6383" spans="1:6" x14ac:dyDescent="0.25">
      <c r="A6383">
        <v>5</v>
      </c>
      <c r="B6383">
        <v>7001</v>
      </c>
      <c r="C6383">
        <v>8000</v>
      </c>
      <c r="D6383" t="s">
        <v>327</v>
      </c>
      <c r="E6383" t="s">
        <v>579</v>
      </c>
      <c r="F6383" t="s">
        <v>1968</v>
      </c>
    </row>
    <row r="6384" spans="1:6" x14ac:dyDescent="0.25">
      <c r="A6384">
        <v>5</v>
      </c>
      <c r="B6384">
        <v>7001</v>
      </c>
      <c r="C6384">
        <v>8000</v>
      </c>
      <c r="D6384" t="s">
        <v>327</v>
      </c>
      <c r="E6384" t="s">
        <v>580</v>
      </c>
      <c r="F6384" t="s">
        <v>1969</v>
      </c>
    </row>
    <row r="6385" spans="1:6" x14ac:dyDescent="0.25">
      <c r="A6385">
        <v>5</v>
      </c>
      <c r="B6385">
        <v>7001</v>
      </c>
      <c r="C6385">
        <v>8000</v>
      </c>
      <c r="D6385" t="s">
        <v>327</v>
      </c>
      <c r="E6385" t="s">
        <v>582</v>
      </c>
      <c r="F6385" t="s">
        <v>1970</v>
      </c>
    </row>
    <row r="6386" spans="1:6" x14ac:dyDescent="0.25">
      <c r="A6386">
        <v>5</v>
      </c>
      <c r="B6386">
        <v>8001</v>
      </c>
      <c r="C6386">
        <v>9000</v>
      </c>
      <c r="D6386" t="s">
        <v>208</v>
      </c>
      <c r="E6386" t="s">
        <v>265</v>
      </c>
      <c r="F6386" t="s">
        <v>1959</v>
      </c>
    </row>
    <row r="6387" spans="1:6" x14ac:dyDescent="0.25">
      <c r="A6387">
        <v>5</v>
      </c>
      <c r="B6387">
        <v>8001</v>
      </c>
      <c r="C6387">
        <v>9000</v>
      </c>
      <c r="D6387" t="s">
        <v>208</v>
      </c>
      <c r="E6387" t="s">
        <v>581</v>
      </c>
      <c r="F6387" t="s">
        <v>1974</v>
      </c>
    </row>
    <row r="6388" spans="1:6" x14ac:dyDescent="0.25">
      <c r="A6388">
        <v>5</v>
      </c>
      <c r="B6388">
        <v>8001</v>
      </c>
      <c r="C6388">
        <v>9000</v>
      </c>
      <c r="D6388" t="s">
        <v>208</v>
      </c>
      <c r="E6388" t="s">
        <v>575</v>
      </c>
      <c r="F6388" t="s">
        <v>1961</v>
      </c>
    </row>
    <row r="6389" spans="1:6" x14ac:dyDescent="0.25">
      <c r="A6389">
        <v>5</v>
      </c>
      <c r="B6389">
        <v>8001</v>
      </c>
      <c r="C6389">
        <v>9000</v>
      </c>
      <c r="D6389" t="s">
        <v>208</v>
      </c>
      <c r="E6389" t="s">
        <v>120</v>
      </c>
      <c r="F6389" t="s">
        <v>1972</v>
      </c>
    </row>
    <row r="6390" spans="1:6" x14ac:dyDescent="0.25">
      <c r="A6390">
        <v>5</v>
      </c>
      <c r="B6390">
        <v>8001</v>
      </c>
      <c r="C6390">
        <v>9000</v>
      </c>
      <c r="D6390" t="s">
        <v>208</v>
      </c>
      <c r="E6390" t="s">
        <v>142</v>
      </c>
      <c r="F6390" t="s">
        <v>1963</v>
      </c>
    </row>
    <row r="6391" spans="1:6" x14ac:dyDescent="0.25">
      <c r="A6391">
        <v>5</v>
      </c>
      <c r="B6391">
        <v>8001</v>
      </c>
      <c r="C6391">
        <v>9000</v>
      </c>
      <c r="D6391" t="s">
        <v>208</v>
      </c>
      <c r="E6391" t="s">
        <v>163</v>
      </c>
      <c r="F6391" t="s">
        <v>1964</v>
      </c>
    </row>
    <row r="6392" spans="1:6" x14ac:dyDescent="0.25">
      <c r="A6392">
        <v>5</v>
      </c>
      <c r="B6392">
        <v>8001</v>
      </c>
      <c r="C6392">
        <v>9000</v>
      </c>
      <c r="D6392" t="s">
        <v>208</v>
      </c>
      <c r="E6392" t="s">
        <v>576</v>
      </c>
      <c r="F6392" t="s">
        <v>1965</v>
      </c>
    </row>
    <row r="6393" spans="1:6" x14ac:dyDescent="0.25">
      <c r="A6393">
        <v>5</v>
      </c>
      <c r="B6393">
        <v>8001</v>
      </c>
      <c r="C6393">
        <v>9000</v>
      </c>
      <c r="D6393" t="s">
        <v>208</v>
      </c>
      <c r="E6393" t="s">
        <v>577</v>
      </c>
      <c r="F6393" t="s">
        <v>1985</v>
      </c>
    </row>
    <row r="6394" spans="1:6" x14ac:dyDescent="0.25">
      <c r="A6394">
        <v>5</v>
      </c>
      <c r="B6394">
        <v>8001</v>
      </c>
      <c r="C6394">
        <v>9000</v>
      </c>
      <c r="D6394" t="s">
        <v>208</v>
      </c>
      <c r="E6394" t="s">
        <v>578</v>
      </c>
      <c r="F6394" t="s">
        <v>1967</v>
      </c>
    </row>
    <row r="6395" spans="1:6" x14ac:dyDescent="0.25">
      <c r="A6395">
        <v>5</v>
      </c>
      <c r="B6395">
        <v>8001</v>
      </c>
      <c r="C6395">
        <v>9000</v>
      </c>
      <c r="D6395" t="s">
        <v>208</v>
      </c>
      <c r="E6395" t="s">
        <v>579</v>
      </c>
      <c r="F6395" t="s">
        <v>1968</v>
      </c>
    </row>
    <row r="6396" spans="1:6" x14ac:dyDescent="0.25">
      <c r="A6396">
        <v>5</v>
      </c>
      <c r="B6396">
        <v>8001</v>
      </c>
      <c r="C6396">
        <v>9000</v>
      </c>
      <c r="D6396" t="s">
        <v>208</v>
      </c>
      <c r="E6396" t="s">
        <v>580</v>
      </c>
      <c r="F6396" t="s">
        <v>1982</v>
      </c>
    </row>
    <row r="6397" spans="1:6" x14ac:dyDescent="0.25">
      <c r="A6397">
        <v>5</v>
      </c>
      <c r="B6397">
        <v>8001</v>
      </c>
      <c r="C6397">
        <v>9000</v>
      </c>
      <c r="D6397" t="s">
        <v>208</v>
      </c>
      <c r="E6397" t="s">
        <v>582</v>
      </c>
      <c r="F6397" t="s">
        <v>1970</v>
      </c>
    </row>
    <row r="6398" spans="1:6" x14ac:dyDescent="0.25">
      <c r="A6398">
        <v>6</v>
      </c>
      <c r="B6398">
        <v>1</v>
      </c>
      <c r="C6398">
        <v>1000</v>
      </c>
      <c r="D6398" t="s">
        <v>65</v>
      </c>
      <c r="E6398" t="s">
        <v>265</v>
      </c>
      <c r="F6398" t="s">
        <v>1959</v>
      </c>
    </row>
    <row r="6399" spans="1:6" x14ac:dyDescent="0.25">
      <c r="A6399">
        <v>6</v>
      </c>
      <c r="B6399">
        <v>1</v>
      </c>
      <c r="C6399">
        <v>1000</v>
      </c>
      <c r="D6399" t="s">
        <v>65</v>
      </c>
      <c r="E6399" t="s">
        <v>581</v>
      </c>
      <c r="F6399" t="s">
        <v>1974</v>
      </c>
    </row>
    <row r="6400" spans="1:6" x14ac:dyDescent="0.25">
      <c r="A6400">
        <v>6</v>
      </c>
      <c r="B6400">
        <v>1</v>
      </c>
      <c r="C6400">
        <v>1000</v>
      </c>
      <c r="D6400" t="s">
        <v>65</v>
      </c>
      <c r="E6400" t="s">
        <v>575</v>
      </c>
      <c r="F6400" t="s">
        <v>1961</v>
      </c>
    </row>
    <row r="6401" spans="1:6" x14ac:dyDescent="0.25">
      <c r="A6401">
        <v>6</v>
      </c>
      <c r="B6401">
        <v>1</v>
      </c>
      <c r="C6401">
        <v>1000</v>
      </c>
      <c r="D6401" t="s">
        <v>65</v>
      </c>
      <c r="E6401" t="s">
        <v>120</v>
      </c>
      <c r="F6401" t="s">
        <v>1983</v>
      </c>
    </row>
    <row r="6402" spans="1:6" x14ac:dyDescent="0.25">
      <c r="A6402">
        <v>6</v>
      </c>
      <c r="B6402">
        <v>1</v>
      </c>
      <c r="C6402">
        <v>1000</v>
      </c>
      <c r="D6402" t="s">
        <v>65</v>
      </c>
      <c r="E6402" t="s">
        <v>142</v>
      </c>
      <c r="F6402" t="s">
        <v>1963</v>
      </c>
    </row>
    <row r="6403" spans="1:6" x14ac:dyDescent="0.25">
      <c r="A6403">
        <v>6</v>
      </c>
      <c r="B6403">
        <v>1</v>
      </c>
      <c r="C6403">
        <v>1000</v>
      </c>
      <c r="D6403" t="s">
        <v>65</v>
      </c>
      <c r="E6403" t="s">
        <v>163</v>
      </c>
      <c r="F6403" t="s">
        <v>1964</v>
      </c>
    </row>
    <row r="6404" spans="1:6" x14ac:dyDescent="0.25">
      <c r="A6404">
        <v>6</v>
      </c>
      <c r="B6404">
        <v>1</v>
      </c>
      <c r="C6404">
        <v>1000</v>
      </c>
      <c r="D6404" t="s">
        <v>65</v>
      </c>
      <c r="E6404" t="s">
        <v>576</v>
      </c>
      <c r="F6404" t="s">
        <v>1965</v>
      </c>
    </row>
    <row r="6405" spans="1:6" x14ac:dyDescent="0.25">
      <c r="A6405">
        <v>6</v>
      </c>
      <c r="B6405">
        <v>1</v>
      </c>
      <c r="C6405">
        <v>1000</v>
      </c>
      <c r="D6405" t="s">
        <v>65</v>
      </c>
      <c r="E6405" t="s">
        <v>577</v>
      </c>
      <c r="F6405" t="s">
        <v>1966</v>
      </c>
    </row>
    <row r="6406" spans="1:6" x14ac:dyDescent="0.25">
      <c r="A6406">
        <v>6</v>
      </c>
      <c r="B6406">
        <v>1</v>
      </c>
      <c r="C6406">
        <v>1000</v>
      </c>
      <c r="D6406" t="s">
        <v>65</v>
      </c>
      <c r="E6406" t="s">
        <v>578</v>
      </c>
      <c r="F6406" t="s">
        <v>1967</v>
      </c>
    </row>
    <row r="6407" spans="1:6" x14ac:dyDescent="0.25">
      <c r="A6407">
        <v>6</v>
      </c>
      <c r="B6407">
        <v>1</v>
      </c>
      <c r="C6407">
        <v>1000</v>
      </c>
      <c r="D6407" t="s">
        <v>65</v>
      </c>
      <c r="E6407" t="s">
        <v>579</v>
      </c>
      <c r="F6407" t="s">
        <v>1968</v>
      </c>
    </row>
    <row r="6408" spans="1:6" x14ac:dyDescent="0.25">
      <c r="A6408">
        <v>6</v>
      </c>
      <c r="B6408">
        <v>1</v>
      </c>
      <c r="C6408">
        <v>1000</v>
      </c>
      <c r="D6408" t="s">
        <v>65</v>
      </c>
      <c r="E6408" t="s">
        <v>580</v>
      </c>
      <c r="F6408" t="s">
        <v>1969</v>
      </c>
    </row>
    <row r="6409" spans="1:6" x14ac:dyDescent="0.25">
      <c r="A6409">
        <v>6</v>
      </c>
      <c r="B6409">
        <v>1</v>
      </c>
      <c r="C6409">
        <v>1000</v>
      </c>
      <c r="D6409" t="s">
        <v>65</v>
      </c>
      <c r="E6409" t="s">
        <v>582</v>
      </c>
      <c r="F6409" t="s">
        <v>1970</v>
      </c>
    </row>
    <row r="6410" spans="1:6" x14ac:dyDescent="0.25">
      <c r="A6410">
        <v>6</v>
      </c>
      <c r="B6410">
        <v>10001</v>
      </c>
      <c r="C6410">
        <v>11000</v>
      </c>
      <c r="D6410" t="s">
        <v>239</v>
      </c>
      <c r="E6410" t="s">
        <v>265</v>
      </c>
      <c r="F6410" t="s">
        <v>1959</v>
      </c>
    </row>
    <row r="6411" spans="1:6" x14ac:dyDescent="0.25">
      <c r="A6411">
        <v>6</v>
      </c>
      <c r="B6411">
        <v>10001</v>
      </c>
      <c r="C6411">
        <v>11000</v>
      </c>
      <c r="D6411" t="s">
        <v>239</v>
      </c>
      <c r="E6411" t="s">
        <v>581</v>
      </c>
      <c r="F6411" t="s">
        <v>1976</v>
      </c>
    </row>
    <row r="6412" spans="1:6" x14ac:dyDescent="0.25">
      <c r="A6412">
        <v>6</v>
      </c>
      <c r="B6412">
        <v>10001</v>
      </c>
      <c r="C6412">
        <v>11000</v>
      </c>
      <c r="D6412" t="s">
        <v>239</v>
      </c>
      <c r="E6412" t="s">
        <v>575</v>
      </c>
      <c r="F6412" t="s">
        <v>1961</v>
      </c>
    </row>
    <row r="6413" spans="1:6" x14ac:dyDescent="0.25">
      <c r="A6413">
        <v>6</v>
      </c>
      <c r="B6413">
        <v>10001</v>
      </c>
      <c r="C6413">
        <v>11000</v>
      </c>
      <c r="D6413" t="s">
        <v>239</v>
      </c>
      <c r="E6413" t="s">
        <v>120</v>
      </c>
      <c r="F6413" t="s">
        <v>1962</v>
      </c>
    </row>
    <row r="6414" spans="1:6" x14ac:dyDescent="0.25">
      <c r="A6414">
        <v>6</v>
      </c>
      <c r="B6414">
        <v>10001</v>
      </c>
      <c r="C6414">
        <v>11000</v>
      </c>
      <c r="D6414" t="s">
        <v>239</v>
      </c>
      <c r="E6414" t="s">
        <v>142</v>
      </c>
      <c r="F6414" t="s">
        <v>1963</v>
      </c>
    </row>
    <row r="6415" spans="1:6" x14ac:dyDescent="0.25">
      <c r="A6415">
        <v>6</v>
      </c>
      <c r="B6415">
        <v>10001</v>
      </c>
      <c r="C6415">
        <v>11000</v>
      </c>
      <c r="D6415" t="s">
        <v>239</v>
      </c>
      <c r="E6415" t="s">
        <v>163</v>
      </c>
      <c r="F6415" t="s">
        <v>1964</v>
      </c>
    </row>
    <row r="6416" spans="1:6" x14ac:dyDescent="0.25">
      <c r="A6416">
        <v>6</v>
      </c>
      <c r="B6416">
        <v>10001</v>
      </c>
      <c r="C6416">
        <v>11000</v>
      </c>
      <c r="D6416" t="s">
        <v>239</v>
      </c>
      <c r="E6416" t="s">
        <v>576</v>
      </c>
      <c r="F6416" t="s">
        <v>1965</v>
      </c>
    </row>
    <row r="6417" spans="1:6" x14ac:dyDescent="0.25">
      <c r="A6417">
        <v>6</v>
      </c>
      <c r="B6417">
        <v>10001</v>
      </c>
      <c r="C6417">
        <v>11000</v>
      </c>
      <c r="D6417" t="s">
        <v>239</v>
      </c>
      <c r="E6417" t="s">
        <v>577</v>
      </c>
      <c r="F6417" t="s">
        <v>1966</v>
      </c>
    </row>
    <row r="6418" spans="1:6" x14ac:dyDescent="0.25">
      <c r="A6418">
        <v>6</v>
      </c>
      <c r="B6418">
        <v>10001</v>
      </c>
      <c r="C6418">
        <v>11000</v>
      </c>
      <c r="D6418" t="s">
        <v>239</v>
      </c>
      <c r="E6418" t="s">
        <v>578</v>
      </c>
      <c r="F6418" t="s">
        <v>1967</v>
      </c>
    </row>
    <row r="6419" spans="1:6" x14ac:dyDescent="0.25">
      <c r="A6419">
        <v>6</v>
      </c>
      <c r="B6419">
        <v>10001</v>
      </c>
      <c r="C6419">
        <v>11000</v>
      </c>
      <c r="D6419" t="s">
        <v>239</v>
      </c>
      <c r="E6419" t="s">
        <v>579</v>
      </c>
      <c r="F6419" t="s">
        <v>1968</v>
      </c>
    </row>
    <row r="6420" spans="1:6" x14ac:dyDescent="0.25">
      <c r="A6420">
        <v>6</v>
      </c>
      <c r="B6420">
        <v>10001</v>
      </c>
      <c r="C6420">
        <v>11000</v>
      </c>
      <c r="D6420" t="s">
        <v>239</v>
      </c>
      <c r="E6420" t="s">
        <v>580</v>
      </c>
      <c r="F6420" t="s">
        <v>1982</v>
      </c>
    </row>
    <row r="6421" spans="1:6" x14ac:dyDescent="0.25">
      <c r="A6421">
        <v>6</v>
      </c>
      <c r="B6421">
        <v>10001</v>
      </c>
      <c r="C6421">
        <v>11000</v>
      </c>
      <c r="D6421" t="s">
        <v>239</v>
      </c>
      <c r="E6421" t="s">
        <v>582</v>
      </c>
      <c r="F6421" t="s">
        <v>1970</v>
      </c>
    </row>
    <row r="6422" spans="1:6" x14ac:dyDescent="0.25">
      <c r="A6422">
        <v>6</v>
      </c>
      <c r="B6422">
        <v>1001</v>
      </c>
      <c r="C6422">
        <v>2000</v>
      </c>
      <c r="D6422" t="s">
        <v>328</v>
      </c>
      <c r="E6422" t="s">
        <v>265</v>
      </c>
      <c r="F6422" t="s">
        <v>1959</v>
      </c>
    </row>
    <row r="6423" spans="1:6" x14ac:dyDescent="0.25">
      <c r="A6423">
        <v>6</v>
      </c>
      <c r="B6423">
        <v>1001</v>
      </c>
      <c r="C6423">
        <v>2000</v>
      </c>
      <c r="D6423" t="s">
        <v>328</v>
      </c>
      <c r="E6423" t="s">
        <v>581</v>
      </c>
      <c r="F6423" t="s">
        <v>1960</v>
      </c>
    </row>
    <row r="6424" spans="1:6" x14ac:dyDescent="0.25">
      <c r="A6424">
        <v>6</v>
      </c>
      <c r="B6424">
        <v>1001</v>
      </c>
      <c r="C6424">
        <v>2000</v>
      </c>
      <c r="D6424" t="s">
        <v>328</v>
      </c>
      <c r="E6424" t="s">
        <v>575</v>
      </c>
      <c r="F6424" t="s">
        <v>1961</v>
      </c>
    </row>
    <row r="6425" spans="1:6" x14ac:dyDescent="0.25">
      <c r="A6425">
        <v>6</v>
      </c>
      <c r="B6425">
        <v>1001</v>
      </c>
      <c r="C6425">
        <v>2000</v>
      </c>
      <c r="D6425" t="s">
        <v>328</v>
      </c>
      <c r="E6425" t="s">
        <v>120</v>
      </c>
      <c r="F6425" t="s">
        <v>1972</v>
      </c>
    </row>
    <row r="6426" spans="1:6" x14ac:dyDescent="0.25">
      <c r="A6426">
        <v>6</v>
      </c>
      <c r="B6426">
        <v>1001</v>
      </c>
      <c r="C6426">
        <v>2000</v>
      </c>
      <c r="D6426" t="s">
        <v>328</v>
      </c>
      <c r="E6426" t="s">
        <v>142</v>
      </c>
      <c r="F6426" t="s">
        <v>1963</v>
      </c>
    </row>
    <row r="6427" spans="1:6" x14ac:dyDescent="0.25">
      <c r="A6427">
        <v>6</v>
      </c>
      <c r="B6427">
        <v>1001</v>
      </c>
      <c r="C6427">
        <v>2000</v>
      </c>
      <c r="D6427" t="s">
        <v>328</v>
      </c>
      <c r="E6427" t="s">
        <v>163</v>
      </c>
      <c r="F6427" t="s">
        <v>1964</v>
      </c>
    </row>
    <row r="6428" spans="1:6" x14ac:dyDescent="0.25">
      <c r="A6428">
        <v>6</v>
      </c>
      <c r="B6428">
        <v>1001</v>
      </c>
      <c r="C6428">
        <v>2000</v>
      </c>
      <c r="D6428" t="s">
        <v>328</v>
      </c>
      <c r="E6428" t="s">
        <v>576</v>
      </c>
      <c r="F6428" t="s">
        <v>1965</v>
      </c>
    </row>
    <row r="6429" spans="1:6" x14ac:dyDescent="0.25">
      <c r="A6429">
        <v>6</v>
      </c>
      <c r="B6429">
        <v>1001</v>
      </c>
      <c r="C6429">
        <v>2000</v>
      </c>
      <c r="D6429" t="s">
        <v>328</v>
      </c>
      <c r="E6429" t="s">
        <v>577</v>
      </c>
      <c r="F6429" t="s">
        <v>1966</v>
      </c>
    </row>
    <row r="6430" spans="1:6" x14ac:dyDescent="0.25">
      <c r="A6430">
        <v>6</v>
      </c>
      <c r="B6430">
        <v>1001</v>
      </c>
      <c r="C6430">
        <v>2000</v>
      </c>
      <c r="D6430" t="s">
        <v>328</v>
      </c>
      <c r="E6430" t="s">
        <v>578</v>
      </c>
      <c r="F6430" t="s">
        <v>1967</v>
      </c>
    </row>
    <row r="6431" spans="1:6" x14ac:dyDescent="0.25">
      <c r="A6431">
        <v>6</v>
      </c>
      <c r="B6431">
        <v>1001</v>
      </c>
      <c r="C6431">
        <v>2000</v>
      </c>
      <c r="D6431" t="s">
        <v>328</v>
      </c>
      <c r="E6431" t="s">
        <v>579</v>
      </c>
      <c r="F6431" t="s">
        <v>1968</v>
      </c>
    </row>
    <row r="6432" spans="1:6" x14ac:dyDescent="0.25">
      <c r="A6432">
        <v>6</v>
      </c>
      <c r="B6432">
        <v>1001</v>
      </c>
      <c r="C6432">
        <v>2000</v>
      </c>
      <c r="D6432" t="s">
        <v>328</v>
      </c>
      <c r="E6432" t="s">
        <v>580</v>
      </c>
      <c r="F6432" t="s">
        <v>1969</v>
      </c>
    </row>
    <row r="6433" spans="1:6" x14ac:dyDescent="0.25">
      <c r="A6433">
        <v>6</v>
      </c>
      <c r="B6433">
        <v>1001</v>
      </c>
      <c r="C6433">
        <v>2000</v>
      </c>
      <c r="D6433" t="s">
        <v>328</v>
      </c>
      <c r="E6433" t="s">
        <v>582</v>
      </c>
      <c r="F6433" t="s">
        <v>1970</v>
      </c>
    </row>
    <row r="6434" spans="1:6" x14ac:dyDescent="0.25">
      <c r="A6434">
        <v>6</v>
      </c>
      <c r="B6434">
        <v>11001</v>
      </c>
      <c r="C6434">
        <v>12000</v>
      </c>
      <c r="D6434" t="s">
        <v>333</v>
      </c>
      <c r="E6434" t="s">
        <v>265</v>
      </c>
      <c r="F6434" t="s">
        <v>1991</v>
      </c>
    </row>
    <row r="6435" spans="1:6" x14ac:dyDescent="0.25">
      <c r="A6435">
        <v>6</v>
      </c>
      <c r="B6435">
        <v>11001</v>
      </c>
      <c r="C6435">
        <v>12000</v>
      </c>
      <c r="D6435" t="s">
        <v>333</v>
      </c>
      <c r="E6435" t="s">
        <v>581</v>
      </c>
      <c r="F6435" t="s">
        <v>1960</v>
      </c>
    </row>
    <row r="6436" spans="1:6" x14ac:dyDescent="0.25">
      <c r="A6436">
        <v>6</v>
      </c>
      <c r="B6436">
        <v>11001</v>
      </c>
      <c r="C6436">
        <v>12000</v>
      </c>
      <c r="D6436" t="s">
        <v>333</v>
      </c>
      <c r="E6436" t="s">
        <v>575</v>
      </c>
      <c r="F6436" t="s">
        <v>1961</v>
      </c>
    </row>
    <row r="6437" spans="1:6" x14ac:dyDescent="0.25">
      <c r="A6437">
        <v>6</v>
      </c>
      <c r="B6437">
        <v>11001</v>
      </c>
      <c r="C6437">
        <v>12000</v>
      </c>
      <c r="D6437" t="s">
        <v>333</v>
      </c>
      <c r="E6437" t="s">
        <v>120</v>
      </c>
      <c r="F6437" t="s">
        <v>1972</v>
      </c>
    </row>
    <row r="6438" spans="1:6" x14ac:dyDescent="0.25">
      <c r="A6438">
        <v>6</v>
      </c>
      <c r="B6438">
        <v>11001</v>
      </c>
      <c r="C6438">
        <v>12000</v>
      </c>
      <c r="D6438" t="s">
        <v>333</v>
      </c>
      <c r="E6438" t="s">
        <v>142</v>
      </c>
      <c r="F6438" t="s">
        <v>1963</v>
      </c>
    </row>
    <row r="6439" spans="1:6" x14ac:dyDescent="0.25">
      <c r="A6439">
        <v>6</v>
      </c>
      <c r="B6439">
        <v>11001</v>
      </c>
      <c r="C6439">
        <v>12000</v>
      </c>
      <c r="D6439" t="s">
        <v>333</v>
      </c>
      <c r="E6439" t="s">
        <v>163</v>
      </c>
      <c r="F6439" t="s">
        <v>1964</v>
      </c>
    </row>
    <row r="6440" spans="1:6" x14ac:dyDescent="0.25">
      <c r="A6440">
        <v>6</v>
      </c>
      <c r="B6440">
        <v>11001</v>
      </c>
      <c r="C6440">
        <v>12000</v>
      </c>
      <c r="D6440" t="s">
        <v>333</v>
      </c>
      <c r="E6440" t="s">
        <v>576</v>
      </c>
      <c r="F6440" t="s">
        <v>1965</v>
      </c>
    </row>
    <row r="6441" spans="1:6" x14ac:dyDescent="0.25">
      <c r="A6441">
        <v>6</v>
      </c>
      <c r="B6441">
        <v>11001</v>
      </c>
      <c r="C6441">
        <v>12000</v>
      </c>
      <c r="D6441" t="s">
        <v>333</v>
      </c>
      <c r="E6441" t="s">
        <v>577</v>
      </c>
      <c r="F6441" t="s">
        <v>1966</v>
      </c>
    </row>
    <row r="6442" spans="1:6" x14ac:dyDescent="0.25">
      <c r="A6442">
        <v>6</v>
      </c>
      <c r="B6442">
        <v>11001</v>
      </c>
      <c r="C6442">
        <v>12000</v>
      </c>
      <c r="D6442" t="s">
        <v>333</v>
      </c>
      <c r="E6442" t="s">
        <v>578</v>
      </c>
      <c r="F6442" t="s">
        <v>1967</v>
      </c>
    </row>
    <row r="6443" spans="1:6" x14ac:dyDescent="0.25">
      <c r="A6443">
        <v>6</v>
      </c>
      <c r="B6443">
        <v>11001</v>
      </c>
      <c r="C6443">
        <v>12000</v>
      </c>
      <c r="D6443" t="s">
        <v>333</v>
      </c>
      <c r="E6443" t="s">
        <v>579</v>
      </c>
      <c r="F6443" t="s">
        <v>1968</v>
      </c>
    </row>
    <row r="6444" spans="1:6" x14ac:dyDescent="0.25">
      <c r="A6444">
        <v>6</v>
      </c>
      <c r="B6444">
        <v>11001</v>
      </c>
      <c r="C6444">
        <v>12000</v>
      </c>
      <c r="D6444" t="s">
        <v>333</v>
      </c>
      <c r="E6444" t="s">
        <v>580</v>
      </c>
      <c r="F6444" t="s">
        <v>1969</v>
      </c>
    </row>
    <row r="6445" spans="1:6" x14ac:dyDescent="0.25">
      <c r="A6445">
        <v>6</v>
      </c>
      <c r="B6445">
        <v>11001</v>
      </c>
      <c r="C6445">
        <v>12000</v>
      </c>
      <c r="D6445" t="s">
        <v>333</v>
      </c>
      <c r="E6445" t="s">
        <v>582</v>
      </c>
      <c r="F6445" t="s">
        <v>1970</v>
      </c>
    </row>
    <row r="6446" spans="1:6" x14ac:dyDescent="0.25">
      <c r="A6446">
        <v>6</v>
      </c>
      <c r="B6446">
        <v>12001</v>
      </c>
      <c r="C6446">
        <v>13000</v>
      </c>
      <c r="D6446" t="s">
        <v>334</v>
      </c>
      <c r="E6446" t="s">
        <v>265</v>
      </c>
      <c r="F6446" t="s">
        <v>1991</v>
      </c>
    </row>
    <row r="6447" spans="1:6" x14ac:dyDescent="0.25">
      <c r="A6447">
        <v>6</v>
      </c>
      <c r="B6447">
        <v>12001</v>
      </c>
      <c r="C6447">
        <v>13000</v>
      </c>
      <c r="D6447" t="s">
        <v>334</v>
      </c>
      <c r="E6447" t="s">
        <v>581</v>
      </c>
      <c r="F6447" t="s">
        <v>1960</v>
      </c>
    </row>
    <row r="6448" spans="1:6" x14ac:dyDescent="0.25">
      <c r="A6448">
        <v>6</v>
      </c>
      <c r="B6448">
        <v>12001</v>
      </c>
      <c r="C6448">
        <v>13000</v>
      </c>
      <c r="D6448" t="s">
        <v>334</v>
      </c>
      <c r="E6448" t="s">
        <v>575</v>
      </c>
      <c r="F6448" t="s">
        <v>1961</v>
      </c>
    </row>
    <row r="6449" spans="1:6" x14ac:dyDescent="0.25">
      <c r="A6449">
        <v>6</v>
      </c>
      <c r="B6449">
        <v>12001</v>
      </c>
      <c r="C6449">
        <v>13000</v>
      </c>
      <c r="D6449" t="s">
        <v>334</v>
      </c>
      <c r="E6449" t="s">
        <v>120</v>
      </c>
      <c r="F6449" t="s">
        <v>1972</v>
      </c>
    </row>
    <row r="6450" spans="1:6" x14ac:dyDescent="0.25">
      <c r="A6450">
        <v>6</v>
      </c>
      <c r="B6450">
        <v>12001</v>
      </c>
      <c r="C6450">
        <v>13000</v>
      </c>
      <c r="D6450" t="s">
        <v>334</v>
      </c>
      <c r="E6450" t="s">
        <v>142</v>
      </c>
      <c r="F6450" t="s">
        <v>1963</v>
      </c>
    </row>
    <row r="6451" spans="1:6" x14ac:dyDescent="0.25">
      <c r="A6451">
        <v>6</v>
      </c>
      <c r="B6451">
        <v>12001</v>
      </c>
      <c r="C6451">
        <v>13000</v>
      </c>
      <c r="D6451" t="s">
        <v>334</v>
      </c>
      <c r="E6451" t="s">
        <v>163</v>
      </c>
      <c r="F6451" t="s">
        <v>1964</v>
      </c>
    </row>
    <row r="6452" spans="1:6" x14ac:dyDescent="0.25">
      <c r="A6452">
        <v>6</v>
      </c>
      <c r="B6452">
        <v>12001</v>
      </c>
      <c r="C6452">
        <v>13000</v>
      </c>
      <c r="D6452" t="s">
        <v>334</v>
      </c>
      <c r="E6452" t="s">
        <v>576</v>
      </c>
      <c r="F6452" t="s">
        <v>1965</v>
      </c>
    </row>
    <row r="6453" spans="1:6" x14ac:dyDescent="0.25">
      <c r="A6453">
        <v>6</v>
      </c>
      <c r="B6453">
        <v>12001</v>
      </c>
      <c r="C6453">
        <v>13000</v>
      </c>
      <c r="D6453" t="s">
        <v>334</v>
      </c>
      <c r="E6453" t="s">
        <v>577</v>
      </c>
      <c r="F6453" t="s">
        <v>1966</v>
      </c>
    </row>
    <row r="6454" spans="1:6" x14ac:dyDescent="0.25">
      <c r="A6454">
        <v>6</v>
      </c>
      <c r="B6454">
        <v>12001</v>
      </c>
      <c r="C6454">
        <v>13000</v>
      </c>
      <c r="D6454" t="s">
        <v>334</v>
      </c>
      <c r="E6454" t="s">
        <v>578</v>
      </c>
      <c r="F6454" t="s">
        <v>1967</v>
      </c>
    </row>
    <row r="6455" spans="1:6" x14ac:dyDescent="0.25">
      <c r="A6455">
        <v>6</v>
      </c>
      <c r="B6455">
        <v>12001</v>
      </c>
      <c r="C6455">
        <v>13000</v>
      </c>
      <c r="D6455" t="s">
        <v>334</v>
      </c>
      <c r="E6455" t="s">
        <v>579</v>
      </c>
      <c r="F6455" t="s">
        <v>1968</v>
      </c>
    </row>
    <row r="6456" spans="1:6" x14ac:dyDescent="0.25">
      <c r="A6456">
        <v>6</v>
      </c>
      <c r="B6456">
        <v>12001</v>
      </c>
      <c r="C6456">
        <v>13000</v>
      </c>
      <c r="D6456" t="s">
        <v>334</v>
      </c>
      <c r="E6456" t="s">
        <v>580</v>
      </c>
      <c r="F6456" t="s">
        <v>1969</v>
      </c>
    </row>
    <row r="6457" spans="1:6" x14ac:dyDescent="0.25">
      <c r="A6457">
        <v>6</v>
      </c>
      <c r="B6457">
        <v>12001</v>
      </c>
      <c r="C6457">
        <v>13000</v>
      </c>
      <c r="D6457" t="s">
        <v>334</v>
      </c>
      <c r="E6457" t="s">
        <v>582</v>
      </c>
      <c r="F6457" t="s">
        <v>1970</v>
      </c>
    </row>
    <row r="6458" spans="1:6" x14ac:dyDescent="0.25">
      <c r="A6458">
        <v>6</v>
      </c>
      <c r="B6458">
        <v>13001</v>
      </c>
      <c r="C6458">
        <v>14000</v>
      </c>
      <c r="D6458" t="s">
        <v>238</v>
      </c>
      <c r="E6458" t="s">
        <v>265</v>
      </c>
      <c r="F6458" t="s">
        <v>1959</v>
      </c>
    </row>
    <row r="6459" spans="1:6" x14ac:dyDescent="0.25">
      <c r="A6459">
        <v>6</v>
      </c>
      <c r="B6459">
        <v>13001</v>
      </c>
      <c r="C6459">
        <v>14000</v>
      </c>
      <c r="D6459" t="s">
        <v>238</v>
      </c>
      <c r="E6459" t="s">
        <v>581</v>
      </c>
      <c r="F6459" t="s">
        <v>1960</v>
      </c>
    </row>
    <row r="6460" spans="1:6" x14ac:dyDescent="0.25">
      <c r="A6460">
        <v>6</v>
      </c>
      <c r="B6460">
        <v>13001</v>
      </c>
      <c r="C6460">
        <v>14000</v>
      </c>
      <c r="D6460" t="s">
        <v>238</v>
      </c>
      <c r="E6460" t="s">
        <v>575</v>
      </c>
      <c r="F6460" t="s">
        <v>1961</v>
      </c>
    </row>
    <row r="6461" spans="1:6" x14ac:dyDescent="0.25">
      <c r="A6461">
        <v>6</v>
      </c>
      <c r="B6461">
        <v>13001</v>
      </c>
      <c r="C6461">
        <v>14000</v>
      </c>
      <c r="D6461" t="s">
        <v>238</v>
      </c>
      <c r="E6461" t="s">
        <v>120</v>
      </c>
      <c r="F6461" t="s">
        <v>1972</v>
      </c>
    </row>
    <row r="6462" spans="1:6" x14ac:dyDescent="0.25">
      <c r="A6462">
        <v>6</v>
      </c>
      <c r="B6462">
        <v>13001</v>
      </c>
      <c r="C6462">
        <v>14000</v>
      </c>
      <c r="D6462" t="s">
        <v>238</v>
      </c>
      <c r="E6462" t="s">
        <v>142</v>
      </c>
      <c r="F6462" t="s">
        <v>1963</v>
      </c>
    </row>
    <row r="6463" spans="1:6" x14ac:dyDescent="0.25">
      <c r="A6463">
        <v>6</v>
      </c>
      <c r="B6463">
        <v>13001</v>
      </c>
      <c r="C6463">
        <v>14000</v>
      </c>
      <c r="D6463" t="s">
        <v>238</v>
      </c>
      <c r="E6463" t="s">
        <v>163</v>
      </c>
      <c r="F6463" t="s">
        <v>1964</v>
      </c>
    </row>
    <row r="6464" spans="1:6" x14ac:dyDescent="0.25">
      <c r="A6464">
        <v>6</v>
      </c>
      <c r="B6464">
        <v>13001</v>
      </c>
      <c r="C6464">
        <v>14000</v>
      </c>
      <c r="D6464" t="s">
        <v>238</v>
      </c>
      <c r="E6464" t="s">
        <v>576</v>
      </c>
      <c r="F6464" t="s">
        <v>1965</v>
      </c>
    </row>
    <row r="6465" spans="1:6" x14ac:dyDescent="0.25">
      <c r="A6465">
        <v>6</v>
      </c>
      <c r="B6465">
        <v>13001</v>
      </c>
      <c r="C6465">
        <v>14000</v>
      </c>
      <c r="D6465" t="s">
        <v>238</v>
      </c>
      <c r="E6465" t="s">
        <v>577</v>
      </c>
      <c r="F6465" t="s">
        <v>1966</v>
      </c>
    </row>
    <row r="6466" spans="1:6" x14ac:dyDescent="0.25">
      <c r="A6466">
        <v>6</v>
      </c>
      <c r="B6466">
        <v>13001</v>
      </c>
      <c r="C6466">
        <v>14000</v>
      </c>
      <c r="D6466" t="s">
        <v>238</v>
      </c>
      <c r="E6466" t="s">
        <v>578</v>
      </c>
      <c r="F6466" t="s">
        <v>1967</v>
      </c>
    </row>
    <row r="6467" spans="1:6" x14ac:dyDescent="0.25">
      <c r="A6467">
        <v>6</v>
      </c>
      <c r="B6467">
        <v>13001</v>
      </c>
      <c r="C6467">
        <v>14000</v>
      </c>
      <c r="D6467" t="s">
        <v>238</v>
      </c>
      <c r="E6467" t="s">
        <v>579</v>
      </c>
      <c r="F6467" t="s">
        <v>1968</v>
      </c>
    </row>
    <row r="6468" spans="1:6" x14ac:dyDescent="0.25">
      <c r="A6468">
        <v>6</v>
      </c>
      <c r="B6468">
        <v>13001</v>
      </c>
      <c r="C6468">
        <v>14000</v>
      </c>
      <c r="D6468" t="s">
        <v>238</v>
      </c>
      <c r="E6468" t="s">
        <v>580</v>
      </c>
      <c r="F6468" t="s">
        <v>1982</v>
      </c>
    </row>
    <row r="6469" spans="1:6" x14ac:dyDescent="0.25">
      <c r="A6469">
        <v>6</v>
      </c>
      <c r="B6469">
        <v>13001</v>
      </c>
      <c r="C6469">
        <v>14000</v>
      </c>
      <c r="D6469" t="s">
        <v>238</v>
      </c>
      <c r="E6469" t="s">
        <v>582</v>
      </c>
      <c r="F6469" t="s">
        <v>1970</v>
      </c>
    </row>
    <row r="6470" spans="1:6" x14ac:dyDescent="0.25">
      <c r="A6470">
        <v>6</v>
      </c>
      <c r="B6470">
        <v>14001</v>
      </c>
      <c r="C6470">
        <v>15000</v>
      </c>
      <c r="D6470" t="s">
        <v>266</v>
      </c>
      <c r="E6470" t="s">
        <v>265</v>
      </c>
      <c r="F6470" t="s">
        <v>1959</v>
      </c>
    </row>
    <row r="6471" spans="1:6" x14ac:dyDescent="0.25">
      <c r="A6471">
        <v>6</v>
      </c>
      <c r="B6471">
        <v>14001</v>
      </c>
      <c r="C6471">
        <v>15000</v>
      </c>
      <c r="D6471" t="s">
        <v>266</v>
      </c>
      <c r="E6471" t="s">
        <v>581</v>
      </c>
      <c r="F6471" t="s">
        <v>1990</v>
      </c>
    </row>
    <row r="6472" spans="1:6" x14ac:dyDescent="0.25">
      <c r="A6472">
        <v>6</v>
      </c>
      <c r="B6472">
        <v>14001</v>
      </c>
      <c r="C6472">
        <v>15000</v>
      </c>
      <c r="D6472" t="s">
        <v>266</v>
      </c>
      <c r="E6472" t="s">
        <v>575</v>
      </c>
      <c r="F6472" t="s">
        <v>1961</v>
      </c>
    </row>
    <row r="6473" spans="1:6" x14ac:dyDescent="0.25">
      <c r="A6473">
        <v>6</v>
      </c>
      <c r="B6473">
        <v>14001</v>
      </c>
      <c r="C6473">
        <v>15000</v>
      </c>
      <c r="D6473" t="s">
        <v>266</v>
      </c>
      <c r="E6473" t="s">
        <v>120</v>
      </c>
      <c r="F6473" t="s">
        <v>1972</v>
      </c>
    </row>
    <row r="6474" spans="1:6" x14ac:dyDescent="0.25">
      <c r="A6474">
        <v>6</v>
      </c>
      <c r="B6474">
        <v>14001</v>
      </c>
      <c r="C6474">
        <v>15000</v>
      </c>
      <c r="D6474" t="s">
        <v>266</v>
      </c>
      <c r="E6474" t="s">
        <v>142</v>
      </c>
      <c r="F6474" t="s">
        <v>1963</v>
      </c>
    </row>
    <row r="6475" spans="1:6" x14ac:dyDescent="0.25">
      <c r="A6475">
        <v>6</v>
      </c>
      <c r="B6475">
        <v>14001</v>
      </c>
      <c r="C6475">
        <v>15000</v>
      </c>
      <c r="D6475" t="s">
        <v>266</v>
      </c>
      <c r="E6475" t="s">
        <v>163</v>
      </c>
      <c r="F6475" t="s">
        <v>1964</v>
      </c>
    </row>
    <row r="6476" spans="1:6" x14ac:dyDescent="0.25">
      <c r="A6476">
        <v>6</v>
      </c>
      <c r="B6476">
        <v>14001</v>
      </c>
      <c r="C6476">
        <v>15000</v>
      </c>
      <c r="D6476" t="s">
        <v>266</v>
      </c>
      <c r="E6476" t="s">
        <v>576</v>
      </c>
      <c r="F6476" t="s">
        <v>1965</v>
      </c>
    </row>
    <row r="6477" spans="1:6" x14ac:dyDescent="0.25">
      <c r="A6477">
        <v>6</v>
      </c>
      <c r="B6477">
        <v>14001</v>
      </c>
      <c r="C6477">
        <v>15000</v>
      </c>
      <c r="D6477" t="s">
        <v>266</v>
      </c>
      <c r="E6477" t="s">
        <v>577</v>
      </c>
      <c r="F6477" t="s">
        <v>1966</v>
      </c>
    </row>
    <row r="6478" spans="1:6" x14ac:dyDescent="0.25">
      <c r="A6478">
        <v>6</v>
      </c>
      <c r="B6478">
        <v>14001</v>
      </c>
      <c r="C6478">
        <v>15000</v>
      </c>
      <c r="D6478" t="s">
        <v>266</v>
      </c>
      <c r="E6478" t="s">
        <v>578</v>
      </c>
      <c r="F6478" t="s">
        <v>1967</v>
      </c>
    </row>
    <row r="6479" spans="1:6" x14ac:dyDescent="0.25">
      <c r="A6479">
        <v>6</v>
      </c>
      <c r="B6479">
        <v>14001</v>
      </c>
      <c r="C6479">
        <v>15000</v>
      </c>
      <c r="D6479" t="s">
        <v>266</v>
      </c>
      <c r="E6479" t="s">
        <v>579</v>
      </c>
      <c r="F6479" t="s">
        <v>1968</v>
      </c>
    </row>
    <row r="6480" spans="1:6" x14ac:dyDescent="0.25">
      <c r="A6480">
        <v>6</v>
      </c>
      <c r="B6480">
        <v>14001</v>
      </c>
      <c r="C6480">
        <v>15000</v>
      </c>
      <c r="D6480" t="s">
        <v>266</v>
      </c>
      <c r="E6480" t="s">
        <v>580</v>
      </c>
      <c r="F6480" t="s">
        <v>1969</v>
      </c>
    </row>
    <row r="6481" spans="1:6" x14ac:dyDescent="0.25">
      <c r="A6481">
        <v>6</v>
      </c>
      <c r="B6481">
        <v>14001</v>
      </c>
      <c r="C6481">
        <v>15000</v>
      </c>
      <c r="D6481" t="s">
        <v>266</v>
      </c>
      <c r="E6481" t="s">
        <v>582</v>
      </c>
      <c r="F6481" t="s">
        <v>1970</v>
      </c>
    </row>
    <row r="6482" spans="1:6" x14ac:dyDescent="0.25">
      <c r="A6482">
        <v>6</v>
      </c>
      <c r="B6482">
        <v>15001</v>
      </c>
      <c r="C6482">
        <v>16000</v>
      </c>
      <c r="D6482" t="s">
        <v>118</v>
      </c>
      <c r="E6482" t="s">
        <v>265</v>
      </c>
      <c r="F6482" t="s">
        <v>1959</v>
      </c>
    </row>
    <row r="6483" spans="1:6" x14ac:dyDescent="0.25">
      <c r="A6483">
        <v>6</v>
      </c>
      <c r="B6483">
        <v>15001</v>
      </c>
      <c r="C6483">
        <v>16000</v>
      </c>
      <c r="D6483" t="s">
        <v>118</v>
      </c>
      <c r="E6483" t="s">
        <v>581</v>
      </c>
      <c r="F6483" t="s">
        <v>1974</v>
      </c>
    </row>
    <row r="6484" spans="1:6" x14ac:dyDescent="0.25">
      <c r="A6484">
        <v>6</v>
      </c>
      <c r="B6484">
        <v>15001</v>
      </c>
      <c r="C6484">
        <v>16000</v>
      </c>
      <c r="D6484" t="s">
        <v>118</v>
      </c>
      <c r="E6484" t="s">
        <v>575</v>
      </c>
      <c r="F6484" t="s">
        <v>1961</v>
      </c>
    </row>
    <row r="6485" spans="1:6" x14ac:dyDescent="0.25">
      <c r="A6485">
        <v>6</v>
      </c>
      <c r="B6485">
        <v>15001</v>
      </c>
      <c r="C6485">
        <v>16000</v>
      </c>
      <c r="D6485" t="s">
        <v>118</v>
      </c>
      <c r="E6485" t="s">
        <v>120</v>
      </c>
      <c r="F6485" t="s">
        <v>1983</v>
      </c>
    </row>
    <row r="6486" spans="1:6" x14ac:dyDescent="0.25">
      <c r="A6486">
        <v>6</v>
      </c>
      <c r="B6486">
        <v>15001</v>
      </c>
      <c r="C6486">
        <v>16000</v>
      </c>
      <c r="D6486" t="s">
        <v>118</v>
      </c>
      <c r="E6486" t="s">
        <v>142</v>
      </c>
      <c r="F6486" t="s">
        <v>1980</v>
      </c>
    </row>
    <row r="6487" spans="1:6" x14ac:dyDescent="0.25">
      <c r="A6487">
        <v>6</v>
      </c>
      <c r="B6487">
        <v>15001</v>
      </c>
      <c r="C6487">
        <v>16000</v>
      </c>
      <c r="D6487" t="s">
        <v>118</v>
      </c>
      <c r="E6487" t="s">
        <v>163</v>
      </c>
      <c r="F6487" t="s">
        <v>1984</v>
      </c>
    </row>
    <row r="6488" spans="1:6" x14ac:dyDescent="0.25">
      <c r="A6488">
        <v>6</v>
      </c>
      <c r="B6488">
        <v>15001</v>
      </c>
      <c r="C6488">
        <v>16000</v>
      </c>
      <c r="D6488" t="s">
        <v>118</v>
      </c>
      <c r="E6488" t="s">
        <v>576</v>
      </c>
      <c r="F6488" t="s">
        <v>1965</v>
      </c>
    </row>
    <row r="6489" spans="1:6" x14ac:dyDescent="0.25">
      <c r="A6489">
        <v>6</v>
      </c>
      <c r="B6489">
        <v>15001</v>
      </c>
      <c r="C6489">
        <v>16000</v>
      </c>
      <c r="D6489" t="s">
        <v>118</v>
      </c>
      <c r="E6489" t="s">
        <v>577</v>
      </c>
      <c r="F6489" t="s">
        <v>1966</v>
      </c>
    </row>
    <row r="6490" spans="1:6" x14ac:dyDescent="0.25">
      <c r="A6490">
        <v>6</v>
      </c>
      <c r="B6490">
        <v>15001</v>
      </c>
      <c r="C6490">
        <v>16000</v>
      </c>
      <c r="D6490" t="s">
        <v>118</v>
      </c>
      <c r="E6490" t="s">
        <v>578</v>
      </c>
      <c r="F6490" t="s">
        <v>1986</v>
      </c>
    </row>
    <row r="6491" spans="1:6" x14ac:dyDescent="0.25">
      <c r="A6491">
        <v>6</v>
      </c>
      <c r="B6491">
        <v>15001</v>
      </c>
      <c r="C6491">
        <v>16000</v>
      </c>
      <c r="D6491" t="s">
        <v>118</v>
      </c>
      <c r="E6491" t="s">
        <v>579</v>
      </c>
      <c r="F6491" t="s">
        <v>1968</v>
      </c>
    </row>
    <row r="6492" spans="1:6" x14ac:dyDescent="0.25">
      <c r="A6492">
        <v>6</v>
      </c>
      <c r="B6492">
        <v>15001</v>
      </c>
      <c r="C6492">
        <v>16000</v>
      </c>
      <c r="D6492" t="s">
        <v>118</v>
      </c>
      <c r="E6492" t="s">
        <v>580</v>
      </c>
      <c r="F6492" t="s">
        <v>1969</v>
      </c>
    </row>
    <row r="6493" spans="1:6" x14ac:dyDescent="0.25">
      <c r="A6493">
        <v>6</v>
      </c>
      <c r="B6493">
        <v>15001</v>
      </c>
      <c r="C6493">
        <v>16000</v>
      </c>
      <c r="D6493" t="s">
        <v>118</v>
      </c>
      <c r="E6493" t="s">
        <v>582</v>
      </c>
      <c r="F6493" t="s">
        <v>1970</v>
      </c>
    </row>
    <row r="6494" spans="1:6" x14ac:dyDescent="0.25">
      <c r="A6494">
        <v>6</v>
      </c>
      <c r="B6494">
        <v>16001</v>
      </c>
      <c r="C6494">
        <v>17000</v>
      </c>
      <c r="D6494" t="s">
        <v>41</v>
      </c>
      <c r="E6494" t="s">
        <v>265</v>
      </c>
      <c r="F6494" t="s">
        <v>1959</v>
      </c>
    </row>
    <row r="6495" spans="1:6" x14ac:dyDescent="0.25">
      <c r="A6495">
        <v>6</v>
      </c>
      <c r="B6495">
        <v>16001</v>
      </c>
      <c r="C6495">
        <v>17000</v>
      </c>
      <c r="D6495" t="s">
        <v>41</v>
      </c>
      <c r="E6495" t="s">
        <v>581</v>
      </c>
      <c r="F6495" t="s">
        <v>1974</v>
      </c>
    </row>
    <row r="6496" spans="1:6" x14ac:dyDescent="0.25">
      <c r="A6496">
        <v>6</v>
      </c>
      <c r="B6496">
        <v>16001</v>
      </c>
      <c r="C6496">
        <v>17000</v>
      </c>
      <c r="D6496" t="s">
        <v>41</v>
      </c>
      <c r="E6496" t="s">
        <v>575</v>
      </c>
      <c r="F6496" t="s">
        <v>1961</v>
      </c>
    </row>
    <row r="6497" spans="1:6" x14ac:dyDescent="0.25">
      <c r="A6497">
        <v>6</v>
      </c>
      <c r="B6497">
        <v>16001</v>
      </c>
      <c r="C6497">
        <v>17000</v>
      </c>
      <c r="D6497" t="s">
        <v>41</v>
      </c>
      <c r="E6497" t="s">
        <v>120</v>
      </c>
      <c r="F6497" t="s">
        <v>1983</v>
      </c>
    </row>
    <row r="6498" spans="1:6" x14ac:dyDescent="0.25">
      <c r="A6498">
        <v>6</v>
      </c>
      <c r="B6498">
        <v>16001</v>
      </c>
      <c r="C6498">
        <v>17000</v>
      </c>
      <c r="D6498" t="s">
        <v>41</v>
      </c>
      <c r="E6498" t="s">
        <v>142</v>
      </c>
      <c r="F6498" t="s">
        <v>1980</v>
      </c>
    </row>
    <row r="6499" spans="1:6" x14ac:dyDescent="0.25">
      <c r="A6499">
        <v>6</v>
      </c>
      <c r="B6499">
        <v>16001</v>
      </c>
      <c r="C6499">
        <v>17000</v>
      </c>
      <c r="D6499" t="s">
        <v>41</v>
      </c>
      <c r="E6499" t="s">
        <v>163</v>
      </c>
      <c r="F6499" t="s">
        <v>1984</v>
      </c>
    </row>
    <row r="6500" spans="1:6" x14ac:dyDescent="0.25">
      <c r="A6500">
        <v>6</v>
      </c>
      <c r="B6500">
        <v>16001</v>
      </c>
      <c r="C6500">
        <v>17000</v>
      </c>
      <c r="D6500" t="s">
        <v>41</v>
      </c>
      <c r="E6500" t="s">
        <v>576</v>
      </c>
      <c r="F6500" t="s">
        <v>1965</v>
      </c>
    </row>
    <row r="6501" spans="1:6" x14ac:dyDescent="0.25">
      <c r="A6501">
        <v>6</v>
      </c>
      <c r="B6501">
        <v>16001</v>
      </c>
      <c r="C6501">
        <v>17000</v>
      </c>
      <c r="D6501" t="s">
        <v>41</v>
      </c>
      <c r="E6501" t="s">
        <v>577</v>
      </c>
      <c r="F6501" t="s">
        <v>1966</v>
      </c>
    </row>
    <row r="6502" spans="1:6" x14ac:dyDescent="0.25">
      <c r="A6502">
        <v>6</v>
      </c>
      <c r="B6502">
        <v>16001</v>
      </c>
      <c r="C6502">
        <v>17000</v>
      </c>
      <c r="D6502" t="s">
        <v>41</v>
      </c>
      <c r="E6502" t="s">
        <v>578</v>
      </c>
      <c r="F6502" t="s">
        <v>1967</v>
      </c>
    </row>
    <row r="6503" spans="1:6" x14ac:dyDescent="0.25">
      <c r="A6503">
        <v>6</v>
      </c>
      <c r="B6503">
        <v>16001</v>
      </c>
      <c r="C6503">
        <v>17000</v>
      </c>
      <c r="D6503" t="s">
        <v>41</v>
      </c>
      <c r="E6503" t="s">
        <v>579</v>
      </c>
      <c r="F6503" t="s">
        <v>1968</v>
      </c>
    </row>
    <row r="6504" spans="1:6" x14ac:dyDescent="0.25">
      <c r="A6504">
        <v>6</v>
      </c>
      <c r="B6504">
        <v>16001</v>
      </c>
      <c r="C6504">
        <v>17000</v>
      </c>
      <c r="D6504" t="s">
        <v>41</v>
      </c>
      <c r="E6504" t="s">
        <v>580</v>
      </c>
      <c r="F6504" t="s">
        <v>1969</v>
      </c>
    </row>
    <row r="6505" spans="1:6" x14ac:dyDescent="0.25">
      <c r="A6505">
        <v>6</v>
      </c>
      <c r="B6505">
        <v>16001</v>
      </c>
      <c r="C6505">
        <v>17000</v>
      </c>
      <c r="D6505" t="s">
        <v>41</v>
      </c>
      <c r="E6505" t="s">
        <v>582</v>
      </c>
      <c r="F6505" t="s">
        <v>1970</v>
      </c>
    </row>
    <row r="6506" spans="1:6" x14ac:dyDescent="0.25">
      <c r="A6506">
        <v>6</v>
      </c>
      <c r="B6506">
        <v>17001</v>
      </c>
      <c r="C6506">
        <v>18000</v>
      </c>
      <c r="D6506" t="s">
        <v>215</v>
      </c>
      <c r="E6506" t="s">
        <v>265</v>
      </c>
      <c r="F6506" t="s">
        <v>1959</v>
      </c>
    </row>
    <row r="6507" spans="1:6" x14ac:dyDescent="0.25">
      <c r="A6507">
        <v>6</v>
      </c>
      <c r="B6507">
        <v>17001</v>
      </c>
      <c r="C6507">
        <v>18000</v>
      </c>
      <c r="D6507" t="s">
        <v>215</v>
      </c>
      <c r="E6507" t="s">
        <v>581</v>
      </c>
      <c r="F6507" t="s">
        <v>1960</v>
      </c>
    </row>
    <row r="6508" spans="1:6" x14ac:dyDescent="0.25">
      <c r="A6508">
        <v>6</v>
      </c>
      <c r="B6508">
        <v>17001</v>
      </c>
      <c r="C6508">
        <v>18000</v>
      </c>
      <c r="D6508" t="s">
        <v>215</v>
      </c>
      <c r="E6508" t="s">
        <v>575</v>
      </c>
      <c r="F6508" t="s">
        <v>1961</v>
      </c>
    </row>
    <row r="6509" spans="1:6" x14ac:dyDescent="0.25">
      <c r="A6509">
        <v>6</v>
      </c>
      <c r="B6509">
        <v>17001</v>
      </c>
      <c r="C6509">
        <v>18000</v>
      </c>
      <c r="D6509" t="s">
        <v>215</v>
      </c>
      <c r="E6509" t="s">
        <v>120</v>
      </c>
      <c r="F6509" t="s">
        <v>1972</v>
      </c>
    </row>
    <row r="6510" spans="1:6" x14ac:dyDescent="0.25">
      <c r="A6510">
        <v>6</v>
      </c>
      <c r="B6510">
        <v>17001</v>
      </c>
      <c r="C6510">
        <v>18000</v>
      </c>
      <c r="D6510" t="s">
        <v>215</v>
      </c>
      <c r="E6510" t="s">
        <v>142</v>
      </c>
      <c r="F6510" t="s">
        <v>1963</v>
      </c>
    </row>
    <row r="6511" spans="1:6" x14ac:dyDescent="0.25">
      <c r="A6511">
        <v>6</v>
      </c>
      <c r="B6511">
        <v>17001</v>
      </c>
      <c r="C6511">
        <v>18000</v>
      </c>
      <c r="D6511" t="s">
        <v>215</v>
      </c>
      <c r="E6511" t="s">
        <v>163</v>
      </c>
      <c r="F6511" t="s">
        <v>1964</v>
      </c>
    </row>
    <row r="6512" spans="1:6" x14ac:dyDescent="0.25">
      <c r="A6512">
        <v>6</v>
      </c>
      <c r="B6512">
        <v>17001</v>
      </c>
      <c r="C6512">
        <v>18000</v>
      </c>
      <c r="D6512" t="s">
        <v>215</v>
      </c>
      <c r="E6512" t="s">
        <v>576</v>
      </c>
      <c r="F6512" t="s">
        <v>1965</v>
      </c>
    </row>
    <row r="6513" spans="1:6" x14ac:dyDescent="0.25">
      <c r="A6513">
        <v>6</v>
      </c>
      <c r="B6513">
        <v>17001</v>
      </c>
      <c r="C6513">
        <v>18000</v>
      </c>
      <c r="D6513" t="s">
        <v>215</v>
      </c>
      <c r="E6513" t="s">
        <v>577</v>
      </c>
      <c r="F6513" t="s">
        <v>1985</v>
      </c>
    </row>
    <row r="6514" spans="1:6" x14ac:dyDescent="0.25">
      <c r="A6514">
        <v>6</v>
      </c>
      <c r="B6514">
        <v>17001</v>
      </c>
      <c r="C6514">
        <v>18000</v>
      </c>
      <c r="D6514" t="s">
        <v>215</v>
      </c>
      <c r="E6514" t="s">
        <v>578</v>
      </c>
      <c r="F6514" t="s">
        <v>1967</v>
      </c>
    </row>
    <row r="6515" spans="1:6" x14ac:dyDescent="0.25">
      <c r="A6515">
        <v>6</v>
      </c>
      <c r="B6515">
        <v>17001</v>
      </c>
      <c r="C6515">
        <v>18000</v>
      </c>
      <c r="D6515" t="s">
        <v>215</v>
      </c>
      <c r="E6515" t="s">
        <v>579</v>
      </c>
      <c r="F6515" t="s">
        <v>1968</v>
      </c>
    </row>
    <row r="6516" spans="1:6" x14ac:dyDescent="0.25">
      <c r="A6516">
        <v>6</v>
      </c>
      <c r="B6516">
        <v>17001</v>
      </c>
      <c r="C6516">
        <v>18000</v>
      </c>
      <c r="D6516" t="s">
        <v>215</v>
      </c>
      <c r="E6516" t="s">
        <v>580</v>
      </c>
      <c r="F6516" t="s">
        <v>1982</v>
      </c>
    </row>
    <row r="6517" spans="1:6" x14ac:dyDescent="0.25">
      <c r="A6517">
        <v>6</v>
      </c>
      <c r="B6517">
        <v>17001</v>
      </c>
      <c r="C6517">
        <v>18000</v>
      </c>
      <c r="D6517" t="s">
        <v>215</v>
      </c>
      <c r="E6517" t="s">
        <v>582</v>
      </c>
      <c r="F6517" t="s">
        <v>1970</v>
      </c>
    </row>
    <row r="6518" spans="1:6" x14ac:dyDescent="0.25">
      <c r="A6518">
        <v>6</v>
      </c>
      <c r="B6518">
        <v>18001</v>
      </c>
      <c r="C6518">
        <v>19000</v>
      </c>
      <c r="D6518" t="s">
        <v>104</v>
      </c>
      <c r="E6518" t="s">
        <v>265</v>
      </c>
      <c r="F6518" t="s">
        <v>1959</v>
      </c>
    </row>
    <row r="6519" spans="1:6" x14ac:dyDescent="0.25">
      <c r="A6519">
        <v>6</v>
      </c>
      <c r="B6519">
        <v>18001</v>
      </c>
      <c r="C6519">
        <v>19000</v>
      </c>
      <c r="D6519" t="s">
        <v>104</v>
      </c>
      <c r="E6519" t="s">
        <v>581</v>
      </c>
      <c r="F6519" t="s">
        <v>1974</v>
      </c>
    </row>
    <row r="6520" spans="1:6" x14ac:dyDescent="0.25">
      <c r="A6520">
        <v>6</v>
      </c>
      <c r="B6520">
        <v>18001</v>
      </c>
      <c r="C6520">
        <v>19000</v>
      </c>
      <c r="D6520" t="s">
        <v>104</v>
      </c>
      <c r="E6520" t="s">
        <v>575</v>
      </c>
      <c r="F6520" t="s">
        <v>1961</v>
      </c>
    </row>
    <row r="6521" spans="1:6" x14ac:dyDescent="0.25">
      <c r="A6521">
        <v>6</v>
      </c>
      <c r="B6521">
        <v>18001</v>
      </c>
      <c r="C6521">
        <v>19000</v>
      </c>
      <c r="D6521" t="s">
        <v>104</v>
      </c>
      <c r="E6521" t="s">
        <v>120</v>
      </c>
      <c r="F6521" t="s">
        <v>1983</v>
      </c>
    </row>
    <row r="6522" spans="1:6" x14ac:dyDescent="0.25">
      <c r="A6522">
        <v>6</v>
      </c>
      <c r="B6522">
        <v>18001</v>
      </c>
      <c r="C6522">
        <v>19000</v>
      </c>
      <c r="D6522" t="s">
        <v>104</v>
      </c>
      <c r="E6522" t="s">
        <v>142</v>
      </c>
      <c r="F6522" t="s">
        <v>1963</v>
      </c>
    </row>
    <row r="6523" spans="1:6" x14ac:dyDescent="0.25">
      <c r="A6523">
        <v>6</v>
      </c>
      <c r="B6523">
        <v>18001</v>
      </c>
      <c r="C6523">
        <v>19000</v>
      </c>
      <c r="D6523" t="s">
        <v>104</v>
      </c>
      <c r="E6523" t="s">
        <v>163</v>
      </c>
      <c r="F6523" t="s">
        <v>1964</v>
      </c>
    </row>
    <row r="6524" spans="1:6" x14ac:dyDescent="0.25">
      <c r="A6524">
        <v>6</v>
      </c>
      <c r="B6524">
        <v>18001</v>
      </c>
      <c r="C6524">
        <v>19000</v>
      </c>
      <c r="D6524" t="s">
        <v>104</v>
      </c>
      <c r="E6524" t="s">
        <v>576</v>
      </c>
      <c r="F6524" t="s">
        <v>1965</v>
      </c>
    </row>
    <row r="6525" spans="1:6" x14ac:dyDescent="0.25">
      <c r="A6525">
        <v>6</v>
      </c>
      <c r="B6525">
        <v>18001</v>
      </c>
      <c r="C6525">
        <v>19000</v>
      </c>
      <c r="D6525" t="s">
        <v>104</v>
      </c>
      <c r="E6525" t="s">
        <v>577</v>
      </c>
      <c r="F6525" t="s">
        <v>1966</v>
      </c>
    </row>
    <row r="6526" spans="1:6" x14ac:dyDescent="0.25">
      <c r="A6526">
        <v>6</v>
      </c>
      <c r="B6526">
        <v>18001</v>
      </c>
      <c r="C6526">
        <v>19000</v>
      </c>
      <c r="D6526" t="s">
        <v>104</v>
      </c>
      <c r="E6526" t="s">
        <v>578</v>
      </c>
      <c r="F6526" t="s">
        <v>1967</v>
      </c>
    </row>
    <row r="6527" spans="1:6" x14ac:dyDescent="0.25">
      <c r="A6527">
        <v>6</v>
      </c>
      <c r="B6527">
        <v>18001</v>
      </c>
      <c r="C6527">
        <v>19000</v>
      </c>
      <c r="D6527" t="s">
        <v>104</v>
      </c>
      <c r="E6527" t="s">
        <v>579</v>
      </c>
      <c r="F6527" t="s">
        <v>1968</v>
      </c>
    </row>
    <row r="6528" spans="1:6" x14ac:dyDescent="0.25">
      <c r="A6528">
        <v>6</v>
      </c>
      <c r="B6528">
        <v>18001</v>
      </c>
      <c r="C6528">
        <v>19000</v>
      </c>
      <c r="D6528" t="s">
        <v>104</v>
      </c>
      <c r="E6528" t="s">
        <v>580</v>
      </c>
      <c r="F6528" t="s">
        <v>1969</v>
      </c>
    </row>
    <row r="6529" spans="1:6" x14ac:dyDescent="0.25">
      <c r="A6529">
        <v>6</v>
      </c>
      <c r="B6529">
        <v>18001</v>
      </c>
      <c r="C6529">
        <v>19000</v>
      </c>
      <c r="D6529" t="s">
        <v>104</v>
      </c>
      <c r="E6529" t="s">
        <v>582</v>
      </c>
      <c r="F6529" t="s">
        <v>1970</v>
      </c>
    </row>
    <row r="6530" spans="1:6" x14ac:dyDescent="0.25">
      <c r="A6530">
        <v>6</v>
      </c>
      <c r="B6530">
        <v>2001</v>
      </c>
      <c r="C6530">
        <v>3000</v>
      </c>
      <c r="D6530" t="s">
        <v>243</v>
      </c>
      <c r="E6530" t="s">
        <v>265</v>
      </c>
      <c r="F6530" t="s">
        <v>1959</v>
      </c>
    </row>
    <row r="6531" spans="1:6" x14ac:dyDescent="0.25">
      <c r="A6531">
        <v>6</v>
      </c>
      <c r="B6531">
        <v>2001</v>
      </c>
      <c r="C6531">
        <v>3000</v>
      </c>
      <c r="D6531" t="s">
        <v>243</v>
      </c>
      <c r="E6531" t="s">
        <v>581</v>
      </c>
      <c r="F6531" t="s">
        <v>1960</v>
      </c>
    </row>
    <row r="6532" spans="1:6" x14ac:dyDescent="0.25">
      <c r="A6532">
        <v>6</v>
      </c>
      <c r="B6532">
        <v>2001</v>
      </c>
      <c r="C6532">
        <v>3000</v>
      </c>
      <c r="D6532" t="s">
        <v>243</v>
      </c>
      <c r="E6532" t="s">
        <v>575</v>
      </c>
      <c r="F6532" t="s">
        <v>1961</v>
      </c>
    </row>
    <row r="6533" spans="1:6" x14ac:dyDescent="0.25">
      <c r="A6533">
        <v>6</v>
      </c>
      <c r="B6533">
        <v>2001</v>
      </c>
      <c r="C6533">
        <v>3000</v>
      </c>
      <c r="D6533" t="s">
        <v>243</v>
      </c>
      <c r="E6533" t="s">
        <v>120</v>
      </c>
      <c r="F6533" t="s">
        <v>1972</v>
      </c>
    </row>
    <row r="6534" spans="1:6" x14ac:dyDescent="0.25">
      <c r="A6534">
        <v>6</v>
      </c>
      <c r="B6534">
        <v>2001</v>
      </c>
      <c r="C6534">
        <v>3000</v>
      </c>
      <c r="D6534" t="s">
        <v>243</v>
      </c>
      <c r="E6534" t="s">
        <v>142</v>
      </c>
      <c r="F6534" t="s">
        <v>1963</v>
      </c>
    </row>
    <row r="6535" spans="1:6" x14ac:dyDescent="0.25">
      <c r="A6535">
        <v>6</v>
      </c>
      <c r="B6535">
        <v>2001</v>
      </c>
      <c r="C6535">
        <v>3000</v>
      </c>
      <c r="D6535" t="s">
        <v>243</v>
      </c>
      <c r="E6535" t="s">
        <v>163</v>
      </c>
      <c r="F6535" t="s">
        <v>1964</v>
      </c>
    </row>
    <row r="6536" spans="1:6" x14ac:dyDescent="0.25">
      <c r="A6536">
        <v>6</v>
      </c>
      <c r="B6536">
        <v>2001</v>
      </c>
      <c r="C6536">
        <v>3000</v>
      </c>
      <c r="D6536" t="s">
        <v>243</v>
      </c>
      <c r="E6536" t="s">
        <v>576</v>
      </c>
      <c r="F6536" t="s">
        <v>1965</v>
      </c>
    </row>
    <row r="6537" spans="1:6" x14ac:dyDescent="0.25">
      <c r="A6537">
        <v>6</v>
      </c>
      <c r="B6537">
        <v>2001</v>
      </c>
      <c r="C6537">
        <v>3000</v>
      </c>
      <c r="D6537" t="s">
        <v>243</v>
      </c>
      <c r="E6537" t="s">
        <v>577</v>
      </c>
      <c r="F6537" t="s">
        <v>1966</v>
      </c>
    </row>
    <row r="6538" spans="1:6" x14ac:dyDescent="0.25">
      <c r="A6538">
        <v>6</v>
      </c>
      <c r="B6538">
        <v>2001</v>
      </c>
      <c r="C6538">
        <v>3000</v>
      </c>
      <c r="D6538" t="s">
        <v>243</v>
      </c>
      <c r="E6538" t="s">
        <v>578</v>
      </c>
      <c r="F6538" t="s">
        <v>1967</v>
      </c>
    </row>
    <row r="6539" spans="1:6" x14ac:dyDescent="0.25">
      <c r="A6539">
        <v>6</v>
      </c>
      <c r="B6539">
        <v>2001</v>
      </c>
      <c r="C6539">
        <v>3000</v>
      </c>
      <c r="D6539" t="s">
        <v>243</v>
      </c>
      <c r="E6539" t="s">
        <v>579</v>
      </c>
      <c r="F6539" t="s">
        <v>1968</v>
      </c>
    </row>
    <row r="6540" spans="1:6" x14ac:dyDescent="0.25">
      <c r="A6540">
        <v>6</v>
      </c>
      <c r="B6540">
        <v>2001</v>
      </c>
      <c r="C6540">
        <v>3000</v>
      </c>
      <c r="D6540" t="s">
        <v>243</v>
      </c>
      <c r="E6540" t="s">
        <v>580</v>
      </c>
      <c r="F6540" t="s">
        <v>1982</v>
      </c>
    </row>
    <row r="6541" spans="1:6" x14ac:dyDescent="0.25">
      <c r="A6541">
        <v>6</v>
      </c>
      <c r="B6541">
        <v>2001</v>
      </c>
      <c r="C6541">
        <v>3000</v>
      </c>
      <c r="D6541" t="s">
        <v>243</v>
      </c>
      <c r="E6541" t="s">
        <v>582</v>
      </c>
      <c r="F6541" t="s">
        <v>1970</v>
      </c>
    </row>
    <row r="6542" spans="1:6" x14ac:dyDescent="0.25">
      <c r="A6542">
        <v>6</v>
      </c>
      <c r="B6542">
        <v>3001</v>
      </c>
      <c r="C6542">
        <v>4000</v>
      </c>
      <c r="D6542" t="s">
        <v>329</v>
      </c>
      <c r="E6542" t="s">
        <v>265</v>
      </c>
      <c r="F6542" t="s">
        <v>1959</v>
      </c>
    </row>
    <row r="6543" spans="1:6" x14ac:dyDescent="0.25">
      <c r="A6543">
        <v>6</v>
      </c>
      <c r="B6543">
        <v>3001</v>
      </c>
      <c r="C6543">
        <v>4000</v>
      </c>
      <c r="D6543" t="s">
        <v>329</v>
      </c>
      <c r="E6543" t="s">
        <v>581</v>
      </c>
      <c r="F6543" t="s">
        <v>1960</v>
      </c>
    </row>
    <row r="6544" spans="1:6" x14ac:dyDescent="0.25">
      <c r="A6544">
        <v>6</v>
      </c>
      <c r="B6544">
        <v>3001</v>
      </c>
      <c r="C6544">
        <v>4000</v>
      </c>
      <c r="D6544" t="s">
        <v>329</v>
      </c>
      <c r="E6544" t="s">
        <v>575</v>
      </c>
      <c r="F6544" t="s">
        <v>1961</v>
      </c>
    </row>
    <row r="6545" spans="1:6" x14ac:dyDescent="0.25">
      <c r="A6545">
        <v>6</v>
      </c>
      <c r="B6545">
        <v>3001</v>
      </c>
      <c r="C6545">
        <v>4000</v>
      </c>
      <c r="D6545" t="s">
        <v>329</v>
      </c>
      <c r="E6545" t="s">
        <v>120</v>
      </c>
      <c r="F6545" t="s">
        <v>1972</v>
      </c>
    </row>
    <row r="6546" spans="1:6" x14ac:dyDescent="0.25">
      <c r="A6546">
        <v>6</v>
      </c>
      <c r="B6546">
        <v>3001</v>
      </c>
      <c r="C6546">
        <v>4000</v>
      </c>
      <c r="D6546" t="s">
        <v>329</v>
      </c>
      <c r="E6546" t="s">
        <v>142</v>
      </c>
      <c r="F6546" t="s">
        <v>1963</v>
      </c>
    </row>
    <row r="6547" spans="1:6" x14ac:dyDescent="0.25">
      <c r="A6547">
        <v>6</v>
      </c>
      <c r="B6547">
        <v>3001</v>
      </c>
      <c r="C6547">
        <v>4000</v>
      </c>
      <c r="D6547" t="s">
        <v>329</v>
      </c>
      <c r="E6547" t="s">
        <v>163</v>
      </c>
      <c r="F6547" t="s">
        <v>1964</v>
      </c>
    </row>
    <row r="6548" spans="1:6" x14ac:dyDescent="0.25">
      <c r="A6548">
        <v>6</v>
      </c>
      <c r="B6548">
        <v>3001</v>
      </c>
      <c r="C6548">
        <v>4000</v>
      </c>
      <c r="D6548" t="s">
        <v>329</v>
      </c>
      <c r="E6548" t="s">
        <v>576</v>
      </c>
      <c r="F6548" t="s">
        <v>1965</v>
      </c>
    </row>
    <row r="6549" spans="1:6" x14ac:dyDescent="0.25">
      <c r="A6549">
        <v>6</v>
      </c>
      <c r="B6549">
        <v>3001</v>
      </c>
      <c r="C6549">
        <v>4000</v>
      </c>
      <c r="D6549" t="s">
        <v>329</v>
      </c>
      <c r="E6549" t="s">
        <v>577</v>
      </c>
      <c r="F6549" t="s">
        <v>1966</v>
      </c>
    </row>
    <row r="6550" spans="1:6" x14ac:dyDescent="0.25">
      <c r="A6550">
        <v>6</v>
      </c>
      <c r="B6550">
        <v>3001</v>
      </c>
      <c r="C6550">
        <v>4000</v>
      </c>
      <c r="D6550" t="s">
        <v>329</v>
      </c>
      <c r="E6550" t="s">
        <v>578</v>
      </c>
      <c r="F6550" t="s">
        <v>1967</v>
      </c>
    </row>
    <row r="6551" spans="1:6" x14ac:dyDescent="0.25">
      <c r="A6551">
        <v>6</v>
      </c>
      <c r="B6551">
        <v>3001</v>
      </c>
      <c r="C6551">
        <v>4000</v>
      </c>
      <c r="D6551" t="s">
        <v>329</v>
      </c>
      <c r="E6551" t="s">
        <v>579</v>
      </c>
      <c r="F6551" t="s">
        <v>1968</v>
      </c>
    </row>
    <row r="6552" spans="1:6" x14ac:dyDescent="0.25">
      <c r="A6552">
        <v>6</v>
      </c>
      <c r="B6552">
        <v>3001</v>
      </c>
      <c r="C6552">
        <v>4000</v>
      </c>
      <c r="D6552" t="s">
        <v>329</v>
      </c>
      <c r="E6552" t="s">
        <v>580</v>
      </c>
      <c r="F6552" t="s">
        <v>1969</v>
      </c>
    </row>
    <row r="6553" spans="1:6" x14ac:dyDescent="0.25">
      <c r="A6553">
        <v>6</v>
      </c>
      <c r="B6553">
        <v>3001</v>
      </c>
      <c r="C6553">
        <v>4000</v>
      </c>
      <c r="D6553" t="s">
        <v>329</v>
      </c>
      <c r="E6553" t="s">
        <v>582</v>
      </c>
      <c r="F6553" t="s">
        <v>1970</v>
      </c>
    </row>
    <row r="6554" spans="1:6" x14ac:dyDescent="0.25">
      <c r="A6554">
        <v>6</v>
      </c>
      <c r="B6554">
        <v>4001</v>
      </c>
      <c r="C6554">
        <v>5000</v>
      </c>
      <c r="D6554" t="s">
        <v>137</v>
      </c>
      <c r="E6554" t="s">
        <v>265</v>
      </c>
      <c r="F6554" t="s">
        <v>1959</v>
      </c>
    </row>
    <row r="6555" spans="1:6" x14ac:dyDescent="0.25">
      <c r="A6555">
        <v>6</v>
      </c>
      <c r="B6555">
        <v>4001</v>
      </c>
      <c r="C6555">
        <v>5000</v>
      </c>
      <c r="D6555" t="s">
        <v>137</v>
      </c>
      <c r="E6555" t="s">
        <v>581</v>
      </c>
      <c r="F6555" t="s">
        <v>1974</v>
      </c>
    </row>
    <row r="6556" spans="1:6" x14ac:dyDescent="0.25">
      <c r="A6556">
        <v>6</v>
      </c>
      <c r="B6556">
        <v>4001</v>
      </c>
      <c r="C6556">
        <v>5000</v>
      </c>
      <c r="D6556" t="s">
        <v>137</v>
      </c>
      <c r="E6556" t="s">
        <v>575</v>
      </c>
      <c r="F6556" t="s">
        <v>1961</v>
      </c>
    </row>
    <row r="6557" spans="1:6" x14ac:dyDescent="0.25">
      <c r="A6557">
        <v>6</v>
      </c>
      <c r="B6557">
        <v>4001</v>
      </c>
      <c r="C6557">
        <v>5000</v>
      </c>
      <c r="D6557" t="s">
        <v>137</v>
      </c>
      <c r="E6557" t="s">
        <v>120</v>
      </c>
      <c r="F6557" t="s">
        <v>1983</v>
      </c>
    </row>
    <row r="6558" spans="1:6" x14ac:dyDescent="0.25">
      <c r="A6558">
        <v>6</v>
      </c>
      <c r="B6558">
        <v>4001</v>
      </c>
      <c r="C6558">
        <v>5000</v>
      </c>
      <c r="D6558" t="s">
        <v>137</v>
      </c>
      <c r="E6558" t="s">
        <v>142</v>
      </c>
      <c r="F6558" t="s">
        <v>1963</v>
      </c>
    </row>
    <row r="6559" spans="1:6" x14ac:dyDescent="0.25">
      <c r="A6559">
        <v>6</v>
      </c>
      <c r="B6559">
        <v>4001</v>
      </c>
      <c r="C6559">
        <v>5000</v>
      </c>
      <c r="D6559" t="s">
        <v>137</v>
      </c>
      <c r="E6559" t="s">
        <v>163</v>
      </c>
      <c r="F6559" t="s">
        <v>1964</v>
      </c>
    </row>
    <row r="6560" spans="1:6" x14ac:dyDescent="0.25">
      <c r="A6560">
        <v>6</v>
      </c>
      <c r="B6560">
        <v>4001</v>
      </c>
      <c r="C6560">
        <v>5000</v>
      </c>
      <c r="D6560" t="s">
        <v>137</v>
      </c>
      <c r="E6560" t="s">
        <v>576</v>
      </c>
      <c r="F6560" t="s">
        <v>1965</v>
      </c>
    </row>
    <row r="6561" spans="1:6" x14ac:dyDescent="0.25">
      <c r="A6561">
        <v>6</v>
      </c>
      <c r="B6561">
        <v>4001</v>
      </c>
      <c r="C6561">
        <v>5000</v>
      </c>
      <c r="D6561" t="s">
        <v>137</v>
      </c>
      <c r="E6561" t="s">
        <v>577</v>
      </c>
      <c r="F6561" t="s">
        <v>1985</v>
      </c>
    </row>
    <row r="6562" spans="1:6" x14ac:dyDescent="0.25">
      <c r="A6562">
        <v>6</v>
      </c>
      <c r="B6562">
        <v>4001</v>
      </c>
      <c r="C6562">
        <v>5000</v>
      </c>
      <c r="D6562" t="s">
        <v>137</v>
      </c>
      <c r="E6562" t="s">
        <v>578</v>
      </c>
      <c r="F6562" t="s">
        <v>1967</v>
      </c>
    </row>
    <row r="6563" spans="1:6" x14ac:dyDescent="0.25">
      <c r="A6563">
        <v>6</v>
      </c>
      <c r="B6563">
        <v>4001</v>
      </c>
      <c r="C6563">
        <v>5000</v>
      </c>
      <c r="D6563" t="s">
        <v>137</v>
      </c>
      <c r="E6563" t="s">
        <v>579</v>
      </c>
      <c r="F6563" t="s">
        <v>1999</v>
      </c>
    </row>
    <row r="6564" spans="1:6" x14ac:dyDescent="0.25">
      <c r="A6564">
        <v>6</v>
      </c>
      <c r="B6564">
        <v>4001</v>
      </c>
      <c r="C6564">
        <v>5000</v>
      </c>
      <c r="D6564" t="s">
        <v>137</v>
      </c>
      <c r="E6564" t="s">
        <v>580</v>
      </c>
      <c r="F6564" t="s">
        <v>1969</v>
      </c>
    </row>
    <row r="6565" spans="1:6" x14ac:dyDescent="0.25">
      <c r="A6565">
        <v>6</v>
      </c>
      <c r="B6565">
        <v>4001</v>
      </c>
      <c r="C6565">
        <v>5000</v>
      </c>
      <c r="D6565" t="s">
        <v>137</v>
      </c>
      <c r="E6565" t="s">
        <v>582</v>
      </c>
      <c r="F6565" t="s">
        <v>1970</v>
      </c>
    </row>
    <row r="6566" spans="1:6" x14ac:dyDescent="0.25">
      <c r="A6566">
        <v>6</v>
      </c>
      <c r="B6566">
        <v>5001</v>
      </c>
      <c r="C6566">
        <v>6000</v>
      </c>
      <c r="D6566" t="s">
        <v>330</v>
      </c>
      <c r="E6566" t="s">
        <v>265</v>
      </c>
      <c r="F6566" t="s">
        <v>1991</v>
      </c>
    </row>
    <row r="6567" spans="1:6" x14ac:dyDescent="0.25">
      <c r="A6567">
        <v>6</v>
      </c>
      <c r="B6567">
        <v>5001</v>
      </c>
      <c r="C6567">
        <v>6000</v>
      </c>
      <c r="D6567" t="s">
        <v>330</v>
      </c>
      <c r="E6567" t="s">
        <v>581</v>
      </c>
      <c r="F6567" t="s">
        <v>1960</v>
      </c>
    </row>
    <row r="6568" spans="1:6" x14ac:dyDescent="0.25">
      <c r="A6568">
        <v>6</v>
      </c>
      <c r="B6568">
        <v>5001</v>
      </c>
      <c r="C6568">
        <v>6000</v>
      </c>
      <c r="D6568" t="s">
        <v>330</v>
      </c>
      <c r="E6568" t="s">
        <v>575</v>
      </c>
      <c r="F6568" t="s">
        <v>1961</v>
      </c>
    </row>
    <row r="6569" spans="1:6" x14ac:dyDescent="0.25">
      <c r="A6569">
        <v>6</v>
      </c>
      <c r="B6569">
        <v>5001</v>
      </c>
      <c r="C6569">
        <v>6000</v>
      </c>
      <c r="D6569" t="s">
        <v>330</v>
      </c>
      <c r="E6569" t="s">
        <v>120</v>
      </c>
      <c r="F6569" t="s">
        <v>1972</v>
      </c>
    </row>
    <row r="6570" spans="1:6" x14ac:dyDescent="0.25">
      <c r="A6570">
        <v>6</v>
      </c>
      <c r="B6570">
        <v>5001</v>
      </c>
      <c r="C6570">
        <v>6000</v>
      </c>
      <c r="D6570" t="s">
        <v>330</v>
      </c>
      <c r="E6570" t="s">
        <v>142</v>
      </c>
      <c r="F6570" t="s">
        <v>1963</v>
      </c>
    </row>
    <row r="6571" spans="1:6" x14ac:dyDescent="0.25">
      <c r="A6571">
        <v>6</v>
      </c>
      <c r="B6571">
        <v>5001</v>
      </c>
      <c r="C6571">
        <v>6000</v>
      </c>
      <c r="D6571" t="s">
        <v>330</v>
      </c>
      <c r="E6571" t="s">
        <v>163</v>
      </c>
      <c r="F6571" t="s">
        <v>1964</v>
      </c>
    </row>
    <row r="6572" spans="1:6" x14ac:dyDescent="0.25">
      <c r="A6572">
        <v>6</v>
      </c>
      <c r="B6572">
        <v>5001</v>
      </c>
      <c r="C6572">
        <v>6000</v>
      </c>
      <c r="D6572" t="s">
        <v>330</v>
      </c>
      <c r="E6572" t="s">
        <v>576</v>
      </c>
      <c r="F6572" t="s">
        <v>1965</v>
      </c>
    </row>
    <row r="6573" spans="1:6" x14ac:dyDescent="0.25">
      <c r="A6573">
        <v>6</v>
      </c>
      <c r="B6573">
        <v>5001</v>
      </c>
      <c r="C6573">
        <v>6000</v>
      </c>
      <c r="D6573" t="s">
        <v>330</v>
      </c>
      <c r="E6573" t="s">
        <v>577</v>
      </c>
      <c r="F6573" t="s">
        <v>1966</v>
      </c>
    </row>
    <row r="6574" spans="1:6" x14ac:dyDescent="0.25">
      <c r="A6574">
        <v>6</v>
      </c>
      <c r="B6574">
        <v>5001</v>
      </c>
      <c r="C6574">
        <v>6000</v>
      </c>
      <c r="D6574" t="s">
        <v>330</v>
      </c>
      <c r="E6574" t="s">
        <v>578</v>
      </c>
      <c r="F6574" t="s">
        <v>1967</v>
      </c>
    </row>
    <row r="6575" spans="1:6" x14ac:dyDescent="0.25">
      <c r="A6575">
        <v>6</v>
      </c>
      <c r="B6575">
        <v>5001</v>
      </c>
      <c r="C6575">
        <v>6000</v>
      </c>
      <c r="D6575" t="s">
        <v>330</v>
      </c>
      <c r="E6575" t="s">
        <v>579</v>
      </c>
      <c r="F6575" t="s">
        <v>1971</v>
      </c>
    </row>
    <row r="6576" spans="1:6" x14ac:dyDescent="0.25">
      <c r="A6576">
        <v>6</v>
      </c>
      <c r="B6576">
        <v>5001</v>
      </c>
      <c r="C6576">
        <v>6000</v>
      </c>
      <c r="D6576" t="s">
        <v>330</v>
      </c>
      <c r="E6576" t="s">
        <v>580</v>
      </c>
      <c r="F6576" t="s">
        <v>1969</v>
      </c>
    </row>
    <row r="6577" spans="1:6" x14ac:dyDescent="0.25">
      <c r="A6577">
        <v>6</v>
      </c>
      <c r="B6577">
        <v>5001</v>
      </c>
      <c r="C6577">
        <v>6000</v>
      </c>
      <c r="D6577" t="s">
        <v>330</v>
      </c>
      <c r="E6577" t="s">
        <v>582</v>
      </c>
      <c r="F6577" t="s">
        <v>1970</v>
      </c>
    </row>
    <row r="6578" spans="1:6" x14ac:dyDescent="0.25">
      <c r="A6578">
        <v>6</v>
      </c>
      <c r="B6578">
        <v>6001</v>
      </c>
      <c r="C6578">
        <v>7000</v>
      </c>
      <c r="D6578" t="s">
        <v>74</v>
      </c>
      <c r="E6578" t="s">
        <v>265</v>
      </c>
      <c r="F6578" t="s">
        <v>1959</v>
      </c>
    </row>
    <row r="6579" spans="1:6" x14ac:dyDescent="0.25">
      <c r="A6579">
        <v>6</v>
      </c>
      <c r="B6579">
        <v>6001</v>
      </c>
      <c r="C6579">
        <v>7000</v>
      </c>
      <c r="D6579" t="s">
        <v>74</v>
      </c>
      <c r="E6579" t="s">
        <v>581</v>
      </c>
      <c r="F6579" t="s">
        <v>1974</v>
      </c>
    </row>
    <row r="6580" spans="1:6" x14ac:dyDescent="0.25">
      <c r="A6580">
        <v>6</v>
      </c>
      <c r="B6580">
        <v>6001</v>
      </c>
      <c r="C6580">
        <v>7000</v>
      </c>
      <c r="D6580" t="s">
        <v>74</v>
      </c>
      <c r="E6580" t="s">
        <v>575</v>
      </c>
      <c r="F6580" t="s">
        <v>1961</v>
      </c>
    </row>
    <row r="6581" spans="1:6" x14ac:dyDescent="0.25">
      <c r="A6581">
        <v>6</v>
      </c>
      <c r="B6581">
        <v>6001</v>
      </c>
      <c r="C6581">
        <v>7000</v>
      </c>
      <c r="D6581" t="s">
        <v>74</v>
      </c>
      <c r="E6581" t="s">
        <v>120</v>
      </c>
      <c r="F6581" t="s">
        <v>1983</v>
      </c>
    </row>
    <row r="6582" spans="1:6" x14ac:dyDescent="0.25">
      <c r="A6582">
        <v>6</v>
      </c>
      <c r="B6582">
        <v>6001</v>
      </c>
      <c r="C6582">
        <v>7000</v>
      </c>
      <c r="D6582" t="s">
        <v>74</v>
      </c>
      <c r="E6582" t="s">
        <v>142</v>
      </c>
      <c r="F6582" t="s">
        <v>1980</v>
      </c>
    </row>
    <row r="6583" spans="1:6" x14ac:dyDescent="0.25">
      <c r="A6583">
        <v>6</v>
      </c>
      <c r="B6583">
        <v>6001</v>
      </c>
      <c r="C6583">
        <v>7000</v>
      </c>
      <c r="D6583" t="s">
        <v>74</v>
      </c>
      <c r="E6583" t="s">
        <v>163</v>
      </c>
      <c r="F6583" t="s">
        <v>1964</v>
      </c>
    </row>
    <row r="6584" spans="1:6" x14ac:dyDescent="0.25">
      <c r="A6584">
        <v>6</v>
      </c>
      <c r="B6584">
        <v>6001</v>
      </c>
      <c r="C6584">
        <v>7000</v>
      </c>
      <c r="D6584" t="s">
        <v>74</v>
      </c>
      <c r="E6584" t="s">
        <v>576</v>
      </c>
      <c r="F6584" t="s">
        <v>1965</v>
      </c>
    </row>
    <row r="6585" spans="1:6" x14ac:dyDescent="0.25">
      <c r="A6585">
        <v>6</v>
      </c>
      <c r="B6585">
        <v>6001</v>
      </c>
      <c r="C6585">
        <v>7000</v>
      </c>
      <c r="D6585" t="s">
        <v>74</v>
      </c>
      <c r="E6585" t="s">
        <v>577</v>
      </c>
      <c r="F6585" t="s">
        <v>1973</v>
      </c>
    </row>
    <row r="6586" spans="1:6" x14ac:dyDescent="0.25">
      <c r="A6586">
        <v>6</v>
      </c>
      <c r="B6586">
        <v>6001</v>
      </c>
      <c r="C6586">
        <v>7000</v>
      </c>
      <c r="D6586" t="s">
        <v>74</v>
      </c>
      <c r="E6586" t="s">
        <v>578</v>
      </c>
      <c r="F6586" t="s">
        <v>1967</v>
      </c>
    </row>
    <row r="6587" spans="1:6" x14ac:dyDescent="0.25">
      <c r="A6587">
        <v>6</v>
      </c>
      <c r="B6587">
        <v>6001</v>
      </c>
      <c r="C6587">
        <v>7000</v>
      </c>
      <c r="D6587" t="s">
        <v>74</v>
      </c>
      <c r="E6587" t="s">
        <v>579</v>
      </c>
      <c r="F6587" t="s">
        <v>1968</v>
      </c>
    </row>
    <row r="6588" spans="1:6" x14ac:dyDescent="0.25">
      <c r="A6588">
        <v>6</v>
      </c>
      <c r="B6588">
        <v>6001</v>
      </c>
      <c r="C6588">
        <v>7000</v>
      </c>
      <c r="D6588" t="s">
        <v>74</v>
      </c>
      <c r="E6588" t="s">
        <v>580</v>
      </c>
      <c r="F6588" t="s">
        <v>1982</v>
      </c>
    </row>
    <row r="6589" spans="1:6" x14ac:dyDescent="0.25">
      <c r="A6589">
        <v>6</v>
      </c>
      <c r="B6589">
        <v>6001</v>
      </c>
      <c r="C6589">
        <v>7000</v>
      </c>
      <c r="D6589" t="s">
        <v>74</v>
      </c>
      <c r="E6589" t="s">
        <v>582</v>
      </c>
      <c r="F6589" t="s">
        <v>1970</v>
      </c>
    </row>
    <row r="6590" spans="1:6" x14ac:dyDescent="0.25">
      <c r="A6590">
        <v>6</v>
      </c>
      <c r="B6590">
        <v>7001</v>
      </c>
      <c r="C6590">
        <v>8000</v>
      </c>
      <c r="D6590" t="s">
        <v>331</v>
      </c>
      <c r="E6590" t="s">
        <v>265</v>
      </c>
      <c r="F6590" t="s">
        <v>1959</v>
      </c>
    </row>
    <row r="6591" spans="1:6" x14ac:dyDescent="0.25">
      <c r="A6591">
        <v>6</v>
      </c>
      <c r="B6591">
        <v>7001</v>
      </c>
      <c r="C6591">
        <v>8000</v>
      </c>
      <c r="D6591" t="s">
        <v>331</v>
      </c>
      <c r="E6591" t="s">
        <v>581</v>
      </c>
      <c r="F6591" t="s">
        <v>1960</v>
      </c>
    </row>
    <row r="6592" spans="1:6" x14ac:dyDescent="0.25">
      <c r="A6592">
        <v>6</v>
      </c>
      <c r="B6592">
        <v>7001</v>
      </c>
      <c r="C6592">
        <v>8000</v>
      </c>
      <c r="D6592" t="s">
        <v>331</v>
      </c>
      <c r="E6592" t="s">
        <v>575</v>
      </c>
      <c r="F6592" t="s">
        <v>1961</v>
      </c>
    </row>
    <row r="6593" spans="1:6" x14ac:dyDescent="0.25">
      <c r="A6593">
        <v>6</v>
      </c>
      <c r="B6593">
        <v>7001</v>
      </c>
      <c r="C6593">
        <v>8000</v>
      </c>
      <c r="D6593" t="s">
        <v>331</v>
      </c>
      <c r="E6593" t="s">
        <v>120</v>
      </c>
      <c r="F6593" t="s">
        <v>1972</v>
      </c>
    </row>
    <row r="6594" spans="1:6" x14ac:dyDescent="0.25">
      <c r="A6594">
        <v>6</v>
      </c>
      <c r="B6594">
        <v>7001</v>
      </c>
      <c r="C6594">
        <v>8000</v>
      </c>
      <c r="D6594" t="s">
        <v>331</v>
      </c>
      <c r="E6594" t="s">
        <v>142</v>
      </c>
      <c r="F6594" t="s">
        <v>1963</v>
      </c>
    </row>
    <row r="6595" spans="1:6" x14ac:dyDescent="0.25">
      <c r="A6595">
        <v>6</v>
      </c>
      <c r="B6595">
        <v>7001</v>
      </c>
      <c r="C6595">
        <v>8000</v>
      </c>
      <c r="D6595" t="s">
        <v>331</v>
      </c>
      <c r="E6595" t="s">
        <v>163</v>
      </c>
      <c r="F6595" t="s">
        <v>1964</v>
      </c>
    </row>
    <row r="6596" spans="1:6" x14ac:dyDescent="0.25">
      <c r="A6596">
        <v>6</v>
      </c>
      <c r="B6596">
        <v>7001</v>
      </c>
      <c r="C6596">
        <v>8000</v>
      </c>
      <c r="D6596" t="s">
        <v>331</v>
      </c>
      <c r="E6596" t="s">
        <v>576</v>
      </c>
      <c r="F6596" t="s">
        <v>1965</v>
      </c>
    </row>
    <row r="6597" spans="1:6" x14ac:dyDescent="0.25">
      <c r="A6597">
        <v>6</v>
      </c>
      <c r="B6597">
        <v>7001</v>
      </c>
      <c r="C6597">
        <v>8000</v>
      </c>
      <c r="D6597" t="s">
        <v>331</v>
      </c>
      <c r="E6597" t="s">
        <v>577</v>
      </c>
      <c r="F6597" t="s">
        <v>1966</v>
      </c>
    </row>
    <row r="6598" spans="1:6" x14ac:dyDescent="0.25">
      <c r="A6598">
        <v>6</v>
      </c>
      <c r="B6598">
        <v>7001</v>
      </c>
      <c r="C6598">
        <v>8000</v>
      </c>
      <c r="D6598" t="s">
        <v>331</v>
      </c>
      <c r="E6598" t="s">
        <v>578</v>
      </c>
      <c r="F6598" t="s">
        <v>1967</v>
      </c>
    </row>
    <row r="6599" spans="1:6" x14ac:dyDescent="0.25">
      <c r="A6599">
        <v>6</v>
      </c>
      <c r="B6599">
        <v>7001</v>
      </c>
      <c r="C6599">
        <v>8000</v>
      </c>
      <c r="D6599" t="s">
        <v>331</v>
      </c>
      <c r="E6599" t="s">
        <v>579</v>
      </c>
      <c r="F6599" t="s">
        <v>1968</v>
      </c>
    </row>
    <row r="6600" spans="1:6" x14ac:dyDescent="0.25">
      <c r="A6600">
        <v>6</v>
      </c>
      <c r="B6600">
        <v>7001</v>
      </c>
      <c r="C6600">
        <v>8000</v>
      </c>
      <c r="D6600" t="s">
        <v>331</v>
      </c>
      <c r="E6600" t="s">
        <v>580</v>
      </c>
      <c r="F6600" t="s">
        <v>1969</v>
      </c>
    </row>
    <row r="6601" spans="1:6" x14ac:dyDescent="0.25">
      <c r="A6601">
        <v>6</v>
      </c>
      <c r="B6601">
        <v>7001</v>
      </c>
      <c r="C6601">
        <v>8000</v>
      </c>
      <c r="D6601" t="s">
        <v>331</v>
      </c>
      <c r="E6601" t="s">
        <v>582</v>
      </c>
      <c r="F6601" t="s">
        <v>1970</v>
      </c>
    </row>
    <row r="6602" spans="1:6" x14ac:dyDescent="0.25">
      <c r="A6602">
        <v>6</v>
      </c>
      <c r="B6602">
        <v>8001</v>
      </c>
      <c r="C6602">
        <v>9000</v>
      </c>
      <c r="D6602" t="s">
        <v>332</v>
      </c>
      <c r="E6602" t="s">
        <v>265</v>
      </c>
      <c r="F6602" t="s">
        <v>1959</v>
      </c>
    </row>
    <row r="6603" spans="1:6" x14ac:dyDescent="0.25">
      <c r="A6603">
        <v>6</v>
      </c>
      <c r="B6603">
        <v>8001</v>
      </c>
      <c r="C6603">
        <v>9000</v>
      </c>
      <c r="D6603" t="s">
        <v>332</v>
      </c>
      <c r="E6603" t="s">
        <v>581</v>
      </c>
      <c r="F6603" t="s">
        <v>1960</v>
      </c>
    </row>
    <row r="6604" spans="1:6" x14ac:dyDescent="0.25">
      <c r="A6604">
        <v>6</v>
      </c>
      <c r="B6604">
        <v>8001</v>
      </c>
      <c r="C6604">
        <v>9000</v>
      </c>
      <c r="D6604" t="s">
        <v>332</v>
      </c>
      <c r="E6604" t="s">
        <v>575</v>
      </c>
      <c r="F6604" t="s">
        <v>1961</v>
      </c>
    </row>
    <row r="6605" spans="1:6" x14ac:dyDescent="0.25">
      <c r="A6605">
        <v>6</v>
      </c>
      <c r="B6605">
        <v>8001</v>
      </c>
      <c r="C6605">
        <v>9000</v>
      </c>
      <c r="D6605" t="s">
        <v>332</v>
      </c>
      <c r="E6605" t="s">
        <v>120</v>
      </c>
      <c r="F6605" t="s">
        <v>1972</v>
      </c>
    </row>
    <row r="6606" spans="1:6" x14ac:dyDescent="0.25">
      <c r="A6606">
        <v>6</v>
      </c>
      <c r="B6606">
        <v>8001</v>
      </c>
      <c r="C6606">
        <v>9000</v>
      </c>
      <c r="D6606" t="s">
        <v>332</v>
      </c>
      <c r="E6606" t="s">
        <v>142</v>
      </c>
      <c r="F6606" t="s">
        <v>1963</v>
      </c>
    </row>
    <row r="6607" spans="1:6" x14ac:dyDescent="0.25">
      <c r="A6607">
        <v>6</v>
      </c>
      <c r="B6607">
        <v>8001</v>
      </c>
      <c r="C6607">
        <v>9000</v>
      </c>
      <c r="D6607" t="s">
        <v>332</v>
      </c>
      <c r="E6607" t="s">
        <v>163</v>
      </c>
      <c r="F6607" t="s">
        <v>1964</v>
      </c>
    </row>
    <row r="6608" spans="1:6" x14ac:dyDescent="0.25">
      <c r="A6608">
        <v>6</v>
      </c>
      <c r="B6608">
        <v>8001</v>
      </c>
      <c r="C6608">
        <v>9000</v>
      </c>
      <c r="D6608" t="s">
        <v>332</v>
      </c>
      <c r="E6608" t="s">
        <v>576</v>
      </c>
      <c r="F6608" t="s">
        <v>1965</v>
      </c>
    </row>
    <row r="6609" spans="1:6" x14ac:dyDescent="0.25">
      <c r="A6609">
        <v>6</v>
      </c>
      <c r="B6609">
        <v>8001</v>
      </c>
      <c r="C6609">
        <v>9000</v>
      </c>
      <c r="D6609" t="s">
        <v>332</v>
      </c>
      <c r="E6609" t="s">
        <v>577</v>
      </c>
      <c r="F6609" t="s">
        <v>1966</v>
      </c>
    </row>
    <row r="6610" spans="1:6" x14ac:dyDescent="0.25">
      <c r="A6610">
        <v>6</v>
      </c>
      <c r="B6610">
        <v>8001</v>
      </c>
      <c r="C6610">
        <v>9000</v>
      </c>
      <c r="D6610" t="s">
        <v>332</v>
      </c>
      <c r="E6610" t="s">
        <v>578</v>
      </c>
      <c r="F6610" t="s">
        <v>1967</v>
      </c>
    </row>
    <row r="6611" spans="1:6" x14ac:dyDescent="0.25">
      <c r="A6611">
        <v>6</v>
      </c>
      <c r="B6611">
        <v>8001</v>
      </c>
      <c r="C6611">
        <v>9000</v>
      </c>
      <c r="D6611" t="s">
        <v>332</v>
      </c>
      <c r="E6611" t="s">
        <v>579</v>
      </c>
      <c r="F6611" t="s">
        <v>1968</v>
      </c>
    </row>
    <row r="6612" spans="1:6" x14ac:dyDescent="0.25">
      <c r="A6612">
        <v>6</v>
      </c>
      <c r="B6612">
        <v>8001</v>
      </c>
      <c r="C6612">
        <v>9000</v>
      </c>
      <c r="D6612" t="s">
        <v>332</v>
      </c>
      <c r="E6612" t="s">
        <v>580</v>
      </c>
      <c r="F6612" t="s">
        <v>1969</v>
      </c>
    </row>
    <row r="6613" spans="1:6" x14ac:dyDescent="0.25">
      <c r="A6613">
        <v>6</v>
      </c>
      <c r="B6613">
        <v>8001</v>
      </c>
      <c r="C6613">
        <v>9000</v>
      </c>
      <c r="D6613" t="s">
        <v>332</v>
      </c>
      <c r="E6613" t="s">
        <v>582</v>
      </c>
      <c r="F6613" t="s">
        <v>1970</v>
      </c>
    </row>
    <row r="6614" spans="1:6" x14ac:dyDescent="0.25">
      <c r="A6614">
        <v>6</v>
      </c>
      <c r="B6614">
        <v>9001</v>
      </c>
      <c r="C6614">
        <v>10000</v>
      </c>
      <c r="D6614" t="s">
        <v>233</v>
      </c>
      <c r="E6614" t="s">
        <v>265</v>
      </c>
      <c r="F6614" t="s">
        <v>1959</v>
      </c>
    </row>
    <row r="6615" spans="1:6" x14ac:dyDescent="0.25">
      <c r="A6615">
        <v>6</v>
      </c>
      <c r="B6615">
        <v>9001</v>
      </c>
      <c r="C6615">
        <v>10000</v>
      </c>
      <c r="D6615" t="s">
        <v>233</v>
      </c>
      <c r="E6615" t="s">
        <v>581</v>
      </c>
      <c r="F6615" t="s">
        <v>1960</v>
      </c>
    </row>
    <row r="6616" spans="1:6" x14ac:dyDescent="0.25">
      <c r="A6616">
        <v>6</v>
      </c>
      <c r="B6616">
        <v>9001</v>
      </c>
      <c r="C6616">
        <v>10000</v>
      </c>
      <c r="D6616" t="s">
        <v>233</v>
      </c>
      <c r="E6616" t="s">
        <v>575</v>
      </c>
      <c r="F6616" t="s">
        <v>1961</v>
      </c>
    </row>
    <row r="6617" spans="1:6" x14ac:dyDescent="0.25">
      <c r="A6617">
        <v>6</v>
      </c>
      <c r="B6617">
        <v>9001</v>
      </c>
      <c r="C6617">
        <v>10000</v>
      </c>
      <c r="D6617" t="s">
        <v>233</v>
      </c>
      <c r="E6617" t="s">
        <v>120</v>
      </c>
      <c r="F6617" t="s">
        <v>1972</v>
      </c>
    </row>
    <row r="6618" spans="1:6" x14ac:dyDescent="0.25">
      <c r="A6618">
        <v>6</v>
      </c>
      <c r="B6618">
        <v>9001</v>
      </c>
      <c r="C6618">
        <v>10000</v>
      </c>
      <c r="D6618" t="s">
        <v>233</v>
      </c>
      <c r="E6618" t="s">
        <v>142</v>
      </c>
      <c r="F6618" t="s">
        <v>1963</v>
      </c>
    </row>
    <row r="6619" spans="1:6" x14ac:dyDescent="0.25">
      <c r="A6619">
        <v>6</v>
      </c>
      <c r="B6619">
        <v>9001</v>
      </c>
      <c r="C6619">
        <v>10000</v>
      </c>
      <c r="D6619" t="s">
        <v>233</v>
      </c>
      <c r="E6619" t="s">
        <v>163</v>
      </c>
      <c r="F6619" t="s">
        <v>1964</v>
      </c>
    </row>
    <row r="6620" spans="1:6" x14ac:dyDescent="0.25">
      <c r="A6620">
        <v>6</v>
      </c>
      <c r="B6620">
        <v>9001</v>
      </c>
      <c r="C6620">
        <v>10000</v>
      </c>
      <c r="D6620" t="s">
        <v>233</v>
      </c>
      <c r="E6620" t="s">
        <v>576</v>
      </c>
      <c r="F6620" t="s">
        <v>1965</v>
      </c>
    </row>
    <row r="6621" spans="1:6" x14ac:dyDescent="0.25">
      <c r="A6621">
        <v>6</v>
      </c>
      <c r="B6621">
        <v>9001</v>
      </c>
      <c r="C6621">
        <v>10000</v>
      </c>
      <c r="D6621" t="s">
        <v>233</v>
      </c>
      <c r="E6621" t="s">
        <v>577</v>
      </c>
      <c r="F6621" t="s">
        <v>1966</v>
      </c>
    </row>
    <row r="6622" spans="1:6" x14ac:dyDescent="0.25">
      <c r="A6622">
        <v>6</v>
      </c>
      <c r="B6622">
        <v>9001</v>
      </c>
      <c r="C6622">
        <v>10000</v>
      </c>
      <c r="D6622" t="s">
        <v>233</v>
      </c>
      <c r="E6622" t="s">
        <v>578</v>
      </c>
      <c r="F6622" t="s">
        <v>1967</v>
      </c>
    </row>
    <row r="6623" spans="1:6" x14ac:dyDescent="0.25">
      <c r="A6623">
        <v>6</v>
      </c>
      <c r="B6623">
        <v>9001</v>
      </c>
      <c r="C6623">
        <v>10000</v>
      </c>
      <c r="D6623" t="s">
        <v>233</v>
      </c>
      <c r="E6623" t="s">
        <v>579</v>
      </c>
      <c r="F6623" t="s">
        <v>1968</v>
      </c>
    </row>
    <row r="6624" spans="1:6" x14ac:dyDescent="0.25">
      <c r="A6624">
        <v>6</v>
      </c>
      <c r="B6624">
        <v>9001</v>
      </c>
      <c r="C6624">
        <v>10000</v>
      </c>
      <c r="D6624" t="s">
        <v>233</v>
      </c>
      <c r="E6624" t="s">
        <v>580</v>
      </c>
      <c r="F6624" t="s">
        <v>1982</v>
      </c>
    </row>
    <row r="6625" spans="1:6" x14ac:dyDescent="0.25">
      <c r="A6625">
        <v>6</v>
      </c>
      <c r="B6625">
        <v>9001</v>
      </c>
      <c r="C6625">
        <v>10000</v>
      </c>
      <c r="D6625" t="s">
        <v>233</v>
      </c>
      <c r="E6625" t="s">
        <v>582</v>
      </c>
      <c r="F6625" t="s">
        <v>1970</v>
      </c>
    </row>
    <row r="6626" spans="1:6" x14ac:dyDescent="0.25">
      <c r="A6626">
        <v>7</v>
      </c>
      <c r="B6626">
        <v>1</v>
      </c>
      <c r="C6626">
        <v>1000</v>
      </c>
      <c r="D6626" t="s">
        <v>335</v>
      </c>
      <c r="E6626" t="s">
        <v>265</v>
      </c>
      <c r="F6626" t="s">
        <v>1959</v>
      </c>
    </row>
    <row r="6627" spans="1:6" x14ac:dyDescent="0.25">
      <c r="A6627">
        <v>7</v>
      </c>
      <c r="B6627">
        <v>1</v>
      </c>
      <c r="C6627">
        <v>1000</v>
      </c>
      <c r="D6627" t="s">
        <v>335</v>
      </c>
      <c r="E6627" t="s">
        <v>581</v>
      </c>
      <c r="F6627" t="s">
        <v>1960</v>
      </c>
    </row>
    <row r="6628" spans="1:6" x14ac:dyDescent="0.25">
      <c r="A6628">
        <v>7</v>
      </c>
      <c r="B6628">
        <v>1</v>
      </c>
      <c r="C6628">
        <v>1000</v>
      </c>
      <c r="D6628" t="s">
        <v>335</v>
      </c>
      <c r="E6628" t="s">
        <v>575</v>
      </c>
      <c r="F6628" t="s">
        <v>1961</v>
      </c>
    </row>
    <row r="6629" spans="1:6" x14ac:dyDescent="0.25">
      <c r="A6629">
        <v>7</v>
      </c>
      <c r="B6629">
        <v>1</v>
      </c>
      <c r="C6629">
        <v>1000</v>
      </c>
      <c r="D6629" t="s">
        <v>335</v>
      </c>
      <c r="E6629" t="s">
        <v>120</v>
      </c>
      <c r="F6629" t="s">
        <v>1972</v>
      </c>
    </row>
    <row r="6630" spans="1:6" x14ac:dyDescent="0.25">
      <c r="A6630">
        <v>7</v>
      </c>
      <c r="B6630">
        <v>1</v>
      </c>
      <c r="C6630">
        <v>1000</v>
      </c>
      <c r="D6630" t="s">
        <v>335</v>
      </c>
      <c r="E6630" t="s">
        <v>142</v>
      </c>
      <c r="F6630" t="s">
        <v>1963</v>
      </c>
    </row>
    <row r="6631" spans="1:6" x14ac:dyDescent="0.25">
      <c r="A6631">
        <v>7</v>
      </c>
      <c r="B6631">
        <v>1</v>
      </c>
      <c r="C6631">
        <v>1000</v>
      </c>
      <c r="D6631" t="s">
        <v>335</v>
      </c>
      <c r="E6631" t="s">
        <v>163</v>
      </c>
      <c r="F6631" t="s">
        <v>1964</v>
      </c>
    </row>
    <row r="6632" spans="1:6" x14ac:dyDescent="0.25">
      <c r="A6632">
        <v>7</v>
      </c>
      <c r="B6632">
        <v>1</v>
      </c>
      <c r="C6632">
        <v>1000</v>
      </c>
      <c r="D6632" t="s">
        <v>335</v>
      </c>
      <c r="E6632" t="s">
        <v>576</v>
      </c>
      <c r="F6632" t="s">
        <v>1965</v>
      </c>
    </row>
    <row r="6633" spans="1:6" x14ac:dyDescent="0.25">
      <c r="A6633">
        <v>7</v>
      </c>
      <c r="B6633">
        <v>1</v>
      </c>
      <c r="C6633">
        <v>1000</v>
      </c>
      <c r="D6633" t="s">
        <v>335</v>
      </c>
      <c r="E6633" t="s">
        <v>577</v>
      </c>
      <c r="F6633" t="s">
        <v>1966</v>
      </c>
    </row>
    <row r="6634" spans="1:6" x14ac:dyDescent="0.25">
      <c r="A6634">
        <v>7</v>
      </c>
      <c r="B6634">
        <v>1</v>
      </c>
      <c r="C6634">
        <v>1000</v>
      </c>
      <c r="D6634" t="s">
        <v>335</v>
      </c>
      <c r="E6634" t="s">
        <v>578</v>
      </c>
      <c r="F6634" t="s">
        <v>1967</v>
      </c>
    </row>
    <row r="6635" spans="1:6" x14ac:dyDescent="0.25">
      <c r="A6635">
        <v>7</v>
      </c>
      <c r="B6635">
        <v>1</v>
      </c>
      <c r="C6635">
        <v>1000</v>
      </c>
      <c r="D6635" t="s">
        <v>335</v>
      </c>
      <c r="E6635" t="s">
        <v>579</v>
      </c>
      <c r="F6635" t="s">
        <v>1968</v>
      </c>
    </row>
    <row r="6636" spans="1:6" x14ac:dyDescent="0.25">
      <c r="A6636">
        <v>7</v>
      </c>
      <c r="B6636">
        <v>1</v>
      </c>
      <c r="C6636">
        <v>1000</v>
      </c>
      <c r="D6636" t="s">
        <v>335</v>
      </c>
      <c r="E6636" t="s">
        <v>580</v>
      </c>
      <c r="F6636" t="s">
        <v>1969</v>
      </c>
    </row>
    <row r="6637" spans="1:6" x14ac:dyDescent="0.25">
      <c r="A6637">
        <v>7</v>
      </c>
      <c r="B6637">
        <v>1</v>
      </c>
      <c r="C6637">
        <v>1000</v>
      </c>
      <c r="D6637" t="s">
        <v>335</v>
      </c>
      <c r="E6637" t="s">
        <v>582</v>
      </c>
      <c r="F6637" t="s">
        <v>1970</v>
      </c>
    </row>
    <row r="6638" spans="1:6" x14ac:dyDescent="0.25">
      <c r="A6638">
        <v>7</v>
      </c>
      <c r="B6638">
        <v>1001</v>
      </c>
      <c r="C6638">
        <v>2000</v>
      </c>
      <c r="D6638" t="s">
        <v>336</v>
      </c>
      <c r="E6638" t="s">
        <v>265</v>
      </c>
      <c r="F6638" t="s">
        <v>1959</v>
      </c>
    </row>
    <row r="6639" spans="1:6" x14ac:dyDescent="0.25">
      <c r="A6639">
        <v>7</v>
      </c>
      <c r="B6639">
        <v>1001</v>
      </c>
      <c r="C6639">
        <v>2000</v>
      </c>
      <c r="D6639" t="s">
        <v>336</v>
      </c>
      <c r="E6639" t="s">
        <v>581</v>
      </c>
      <c r="F6639" t="s">
        <v>1960</v>
      </c>
    </row>
    <row r="6640" spans="1:6" x14ac:dyDescent="0.25">
      <c r="A6640">
        <v>7</v>
      </c>
      <c r="B6640">
        <v>1001</v>
      </c>
      <c r="C6640">
        <v>2000</v>
      </c>
      <c r="D6640" t="s">
        <v>336</v>
      </c>
      <c r="E6640" t="s">
        <v>575</v>
      </c>
      <c r="F6640" t="s">
        <v>1961</v>
      </c>
    </row>
    <row r="6641" spans="1:6" x14ac:dyDescent="0.25">
      <c r="A6641">
        <v>7</v>
      </c>
      <c r="B6641">
        <v>1001</v>
      </c>
      <c r="C6641">
        <v>2000</v>
      </c>
      <c r="D6641" t="s">
        <v>336</v>
      </c>
      <c r="E6641" t="s">
        <v>120</v>
      </c>
      <c r="F6641" t="s">
        <v>1972</v>
      </c>
    </row>
    <row r="6642" spans="1:6" x14ac:dyDescent="0.25">
      <c r="A6642">
        <v>7</v>
      </c>
      <c r="B6642">
        <v>1001</v>
      </c>
      <c r="C6642">
        <v>2000</v>
      </c>
      <c r="D6642" t="s">
        <v>336</v>
      </c>
      <c r="E6642" t="s">
        <v>142</v>
      </c>
      <c r="F6642" t="s">
        <v>1963</v>
      </c>
    </row>
    <row r="6643" spans="1:6" x14ac:dyDescent="0.25">
      <c r="A6643">
        <v>7</v>
      </c>
      <c r="B6643">
        <v>1001</v>
      </c>
      <c r="C6643">
        <v>2000</v>
      </c>
      <c r="D6643" t="s">
        <v>336</v>
      </c>
      <c r="E6643" t="s">
        <v>163</v>
      </c>
      <c r="F6643" t="s">
        <v>1964</v>
      </c>
    </row>
    <row r="6644" spans="1:6" x14ac:dyDescent="0.25">
      <c r="A6644">
        <v>7</v>
      </c>
      <c r="B6644">
        <v>1001</v>
      </c>
      <c r="C6644">
        <v>2000</v>
      </c>
      <c r="D6644" t="s">
        <v>336</v>
      </c>
      <c r="E6644" t="s">
        <v>576</v>
      </c>
      <c r="F6644" t="s">
        <v>1965</v>
      </c>
    </row>
    <row r="6645" spans="1:6" x14ac:dyDescent="0.25">
      <c r="A6645">
        <v>7</v>
      </c>
      <c r="B6645">
        <v>1001</v>
      </c>
      <c r="C6645">
        <v>2000</v>
      </c>
      <c r="D6645" t="s">
        <v>336</v>
      </c>
      <c r="E6645" t="s">
        <v>577</v>
      </c>
      <c r="F6645" t="s">
        <v>1966</v>
      </c>
    </row>
    <row r="6646" spans="1:6" x14ac:dyDescent="0.25">
      <c r="A6646">
        <v>7</v>
      </c>
      <c r="B6646">
        <v>1001</v>
      </c>
      <c r="C6646">
        <v>2000</v>
      </c>
      <c r="D6646" t="s">
        <v>336</v>
      </c>
      <c r="E6646" t="s">
        <v>578</v>
      </c>
      <c r="F6646" t="s">
        <v>1967</v>
      </c>
    </row>
    <row r="6647" spans="1:6" x14ac:dyDescent="0.25">
      <c r="A6647">
        <v>7</v>
      </c>
      <c r="B6647">
        <v>1001</v>
      </c>
      <c r="C6647">
        <v>2000</v>
      </c>
      <c r="D6647" t="s">
        <v>336</v>
      </c>
      <c r="E6647" t="s">
        <v>579</v>
      </c>
      <c r="F6647" t="s">
        <v>1971</v>
      </c>
    </row>
    <row r="6648" spans="1:6" x14ac:dyDescent="0.25">
      <c r="A6648">
        <v>7</v>
      </c>
      <c r="B6648">
        <v>1001</v>
      </c>
      <c r="C6648">
        <v>2000</v>
      </c>
      <c r="D6648" t="s">
        <v>336</v>
      </c>
      <c r="E6648" t="s">
        <v>580</v>
      </c>
      <c r="F6648" t="s">
        <v>1969</v>
      </c>
    </row>
    <row r="6649" spans="1:6" x14ac:dyDescent="0.25">
      <c r="A6649">
        <v>7</v>
      </c>
      <c r="B6649">
        <v>1001</v>
      </c>
      <c r="C6649">
        <v>2000</v>
      </c>
      <c r="D6649" t="s">
        <v>336</v>
      </c>
      <c r="E6649" t="s">
        <v>582</v>
      </c>
      <c r="F6649" t="s">
        <v>1970</v>
      </c>
    </row>
    <row r="6650" spans="1:6" x14ac:dyDescent="0.25">
      <c r="A6650">
        <v>7</v>
      </c>
      <c r="B6650">
        <v>2001</v>
      </c>
      <c r="C6650">
        <v>3000</v>
      </c>
      <c r="D6650" t="s">
        <v>175</v>
      </c>
      <c r="E6650" t="s">
        <v>265</v>
      </c>
      <c r="F6650" t="s">
        <v>1959</v>
      </c>
    </row>
    <row r="6651" spans="1:6" x14ac:dyDescent="0.25">
      <c r="A6651">
        <v>7</v>
      </c>
      <c r="B6651">
        <v>2001</v>
      </c>
      <c r="C6651">
        <v>3000</v>
      </c>
      <c r="D6651" t="s">
        <v>175</v>
      </c>
      <c r="E6651" t="s">
        <v>581</v>
      </c>
      <c r="F6651" t="s">
        <v>1960</v>
      </c>
    </row>
    <row r="6652" spans="1:6" x14ac:dyDescent="0.25">
      <c r="A6652">
        <v>7</v>
      </c>
      <c r="B6652">
        <v>2001</v>
      </c>
      <c r="C6652">
        <v>3000</v>
      </c>
      <c r="D6652" t="s">
        <v>175</v>
      </c>
      <c r="E6652" t="s">
        <v>575</v>
      </c>
      <c r="F6652" t="s">
        <v>1961</v>
      </c>
    </row>
    <row r="6653" spans="1:6" x14ac:dyDescent="0.25">
      <c r="A6653">
        <v>7</v>
      </c>
      <c r="B6653">
        <v>2001</v>
      </c>
      <c r="C6653">
        <v>3000</v>
      </c>
      <c r="D6653" t="s">
        <v>175</v>
      </c>
      <c r="E6653" t="s">
        <v>120</v>
      </c>
      <c r="F6653" t="s">
        <v>1972</v>
      </c>
    </row>
    <row r="6654" spans="1:6" x14ac:dyDescent="0.25">
      <c r="A6654">
        <v>7</v>
      </c>
      <c r="B6654">
        <v>2001</v>
      </c>
      <c r="C6654">
        <v>3000</v>
      </c>
      <c r="D6654" t="s">
        <v>175</v>
      </c>
      <c r="E6654" t="s">
        <v>142</v>
      </c>
      <c r="F6654" t="s">
        <v>1963</v>
      </c>
    </row>
    <row r="6655" spans="1:6" x14ac:dyDescent="0.25">
      <c r="A6655">
        <v>7</v>
      </c>
      <c r="B6655">
        <v>2001</v>
      </c>
      <c r="C6655">
        <v>3000</v>
      </c>
      <c r="D6655" t="s">
        <v>175</v>
      </c>
      <c r="E6655" t="s">
        <v>163</v>
      </c>
      <c r="F6655" t="s">
        <v>1984</v>
      </c>
    </row>
    <row r="6656" spans="1:6" x14ac:dyDescent="0.25">
      <c r="A6656">
        <v>7</v>
      </c>
      <c r="B6656">
        <v>2001</v>
      </c>
      <c r="C6656">
        <v>3000</v>
      </c>
      <c r="D6656" t="s">
        <v>175</v>
      </c>
      <c r="E6656" t="s">
        <v>576</v>
      </c>
      <c r="F6656" t="s">
        <v>1981</v>
      </c>
    </row>
    <row r="6657" spans="1:6" x14ac:dyDescent="0.25">
      <c r="A6657">
        <v>7</v>
      </c>
      <c r="B6657">
        <v>2001</v>
      </c>
      <c r="C6657">
        <v>3000</v>
      </c>
      <c r="D6657" t="s">
        <v>175</v>
      </c>
      <c r="E6657" t="s">
        <v>577</v>
      </c>
      <c r="F6657" t="s">
        <v>1973</v>
      </c>
    </row>
    <row r="6658" spans="1:6" x14ac:dyDescent="0.25">
      <c r="A6658">
        <v>7</v>
      </c>
      <c r="B6658">
        <v>2001</v>
      </c>
      <c r="C6658">
        <v>3000</v>
      </c>
      <c r="D6658" t="s">
        <v>175</v>
      </c>
      <c r="E6658" t="s">
        <v>578</v>
      </c>
      <c r="F6658" t="s">
        <v>1967</v>
      </c>
    </row>
    <row r="6659" spans="1:6" x14ac:dyDescent="0.25">
      <c r="A6659">
        <v>7</v>
      </c>
      <c r="B6659">
        <v>2001</v>
      </c>
      <c r="C6659">
        <v>3000</v>
      </c>
      <c r="D6659" t="s">
        <v>175</v>
      </c>
      <c r="E6659" t="s">
        <v>579</v>
      </c>
      <c r="F6659" t="s">
        <v>1968</v>
      </c>
    </row>
    <row r="6660" spans="1:6" x14ac:dyDescent="0.25">
      <c r="A6660">
        <v>7</v>
      </c>
      <c r="B6660">
        <v>2001</v>
      </c>
      <c r="C6660">
        <v>3000</v>
      </c>
      <c r="D6660" t="s">
        <v>175</v>
      </c>
      <c r="E6660" t="s">
        <v>580</v>
      </c>
      <c r="F6660" t="s">
        <v>2000</v>
      </c>
    </row>
    <row r="6661" spans="1:6" x14ac:dyDescent="0.25">
      <c r="A6661">
        <v>7</v>
      </c>
      <c r="B6661">
        <v>2001</v>
      </c>
      <c r="C6661">
        <v>3000</v>
      </c>
      <c r="D6661" t="s">
        <v>175</v>
      </c>
      <c r="E6661" t="s">
        <v>582</v>
      </c>
      <c r="F6661" t="s">
        <v>1970</v>
      </c>
    </row>
    <row r="6662" spans="1:6" x14ac:dyDescent="0.25">
      <c r="A6662">
        <v>7</v>
      </c>
      <c r="B6662">
        <v>3001</v>
      </c>
      <c r="C6662">
        <v>4000</v>
      </c>
      <c r="D6662" t="s">
        <v>280</v>
      </c>
      <c r="E6662" t="s">
        <v>265</v>
      </c>
      <c r="F6662" t="s">
        <v>1959</v>
      </c>
    </row>
    <row r="6663" spans="1:6" x14ac:dyDescent="0.25">
      <c r="A6663">
        <v>7</v>
      </c>
      <c r="B6663">
        <v>3001</v>
      </c>
      <c r="C6663">
        <v>4000</v>
      </c>
      <c r="D6663" t="s">
        <v>280</v>
      </c>
      <c r="E6663" t="s">
        <v>581</v>
      </c>
      <c r="F6663" t="s">
        <v>1974</v>
      </c>
    </row>
    <row r="6664" spans="1:6" x14ac:dyDescent="0.25">
      <c r="A6664">
        <v>7</v>
      </c>
      <c r="B6664">
        <v>3001</v>
      </c>
      <c r="C6664">
        <v>4000</v>
      </c>
      <c r="D6664" t="s">
        <v>280</v>
      </c>
      <c r="E6664" t="s">
        <v>575</v>
      </c>
      <c r="F6664" t="s">
        <v>1961</v>
      </c>
    </row>
    <row r="6665" spans="1:6" x14ac:dyDescent="0.25">
      <c r="A6665">
        <v>7</v>
      </c>
      <c r="B6665">
        <v>3001</v>
      </c>
      <c r="C6665">
        <v>4000</v>
      </c>
      <c r="D6665" t="s">
        <v>280</v>
      </c>
      <c r="E6665" t="s">
        <v>120</v>
      </c>
      <c r="F6665" t="s">
        <v>1972</v>
      </c>
    </row>
    <row r="6666" spans="1:6" x14ac:dyDescent="0.25">
      <c r="A6666">
        <v>7</v>
      </c>
      <c r="B6666">
        <v>3001</v>
      </c>
      <c r="C6666">
        <v>4000</v>
      </c>
      <c r="D6666" t="s">
        <v>280</v>
      </c>
      <c r="E6666" t="s">
        <v>142</v>
      </c>
      <c r="F6666" t="s">
        <v>1963</v>
      </c>
    </row>
    <row r="6667" spans="1:6" x14ac:dyDescent="0.25">
      <c r="A6667">
        <v>7</v>
      </c>
      <c r="B6667">
        <v>3001</v>
      </c>
      <c r="C6667">
        <v>4000</v>
      </c>
      <c r="D6667" t="s">
        <v>280</v>
      </c>
      <c r="E6667" t="s">
        <v>163</v>
      </c>
      <c r="F6667" t="s">
        <v>1964</v>
      </c>
    </row>
    <row r="6668" spans="1:6" x14ac:dyDescent="0.25">
      <c r="A6668">
        <v>7</v>
      </c>
      <c r="B6668">
        <v>3001</v>
      </c>
      <c r="C6668">
        <v>4000</v>
      </c>
      <c r="D6668" t="s">
        <v>280</v>
      </c>
      <c r="E6668" t="s">
        <v>576</v>
      </c>
      <c r="F6668" t="s">
        <v>1965</v>
      </c>
    </row>
    <row r="6669" spans="1:6" x14ac:dyDescent="0.25">
      <c r="A6669">
        <v>7</v>
      </c>
      <c r="B6669">
        <v>3001</v>
      </c>
      <c r="C6669">
        <v>4000</v>
      </c>
      <c r="D6669" t="s">
        <v>280</v>
      </c>
      <c r="E6669" t="s">
        <v>577</v>
      </c>
      <c r="F6669" t="s">
        <v>1966</v>
      </c>
    </row>
    <row r="6670" spans="1:6" x14ac:dyDescent="0.25">
      <c r="A6670">
        <v>7</v>
      </c>
      <c r="B6670">
        <v>3001</v>
      </c>
      <c r="C6670">
        <v>4000</v>
      </c>
      <c r="D6670" t="s">
        <v>280</v>
      </c>
      <c r="E6670" t="s">
        <v>578</v>
      </c>
      <c r="F6670" t="s">
        <v>1967</v>
      </c>
    </row>
    <row r="6671" spans="1:6" x14ac:dyDescent="0.25">
      <c r="A6671">
        <v>7</v>
      </c>
      <c r="B6671">
        <v>3001</v>
      </c>
      <c r="C6671">
        <v>4000</v>
      </c>
      <c r="D6671" t="s">
        <v>280</v>
      </c>
      <c r="E6671" t="s">
        <v>579</v>
      </c>
      <c r="F6671" t="s">
        <v>1971</v>
      </c>
    </row>
    <row r="6672" spans="1:6" x14ac:dyDescent="0.25">
      <c r="A6672">
        <v>7</v>
      </c>
      <c r="B6672">
        <v>3001</v>
      </c>
      <c r="C6672">
        <v>4000</v>
      </c>
      <c r="D6672" t="s">
        <v>280</v>
      </c>
      <c r="E6672" t="s">
        <v>580</v>
      </c>
      <c r="F6672" t="s">
        <v>1969</v>
      </c>
    </row>
    <row r="6673" spans="1:6" x14ac:dyDescent="0.25">
      <c r="A6673">
        <v>7</v>
      </c>
      <c r="B6673">
        <v>3001</v>
      </c>
      <c r="C6673">
        <v>4000</v>
      </c>
      <c r="D6673" t="s">
        <v>280</v>
      </c>
      <c r="E6673" t="s">
        <v>582</v>
      </c>
      <c r="F6673" t="s">
        <v>1992</v>
      </c>
    </row>
    <row r="6674" spans="1:6" x14ac:dyDescent="0.25">
      <c r="A6674">
        <v>7</v>
      </c>
      <c r="B6674">
        <v>4001</v>
      </c>
      <c r="C6674">
        <v>5000</v>
      </c>
      <c r="D6674" t="s">
        <v>259</v>
      </c>
      <c r="E6674" t="s">
        <v>265</v>
      </c>
      <c r="F6674" t="s">
        <v>1959</v>
      </c>
    </row>
    <row r="6675" spans="1:6" x14ac:dyDescent="0.25">
      <c r="A6675">
        <v>7</v>
      </c>
      <c r="B6675">
        <v>4001</v>
      </c>
      <c r="C6675">
        <v>5000</v>
      </c>
      <c r="D6675" t="s">
        <v>259</v>
      </c>
      <c r="E6675" t="s">
        <v>581</v>
      </c>
      <c r="F6675" t="s">
        <v>1974</v>
      </c>
    </row>
    <row r="6676" spans="1:6" x14ac:dyDescent="0.25">
      <c r="A6676">
        <v>7</v>
      </c>
      <c r="B6676">
        <v>4001</v>
      </c>
      <c r="C6676">
        <v>5000</v>
      </c>
      <c r="D6676" t="s">
        <v>259</v>
      </c>
      <c r="E6676" t="s">
        <v>575</v>
      </c>
      <c r="F6676" t="s">
        <v>1961</v>
      </c>
    </row>
    <row r="6677" spans="1:6" x14ac:dyDescent="0.25">
      <c r="A6677">
        <v>7</v>
      </c>
      <c r="B6677">
        <v>4001</v>
      </c>
      <c r="C6677">
        <v>5000</v>
      </c>
      <c r="D6677" t="s">
        <v>259</v>
      </c>
      <c r="E6677" t="s">
        <v>120</v>
      </c>
      <c r="F6677" t="s">
        <v>1978</v>
      </c>
    </row>
    <row r="6678" spans="1:6" x14ac:dyDescent="0.25">
      <c r="A6678">
        <v>7</v>
      </c>
      <c r="B6678">
        <v>4001</v>
      </c>
      <c r="C6678">
        <v>5000</v>
      </c>
      <c r="D6678" t="s">
        <v>259</v>
      </c>
      <c r="E6678" t="s">
        <v>142</v>
      </c>
      <c r="F6678" t="s">
        <v>1963</v>
      </c>
    </row>
    <row r="6679" spans="1:6" x14ac:dyDescent="0.25">
      <c r="A6679">
        <v>7</v>
      </c>
      <c r="B6679">
        <v>4001</v>
      </c>
      <c r="C6679">
        <v>5000</v>
      </c>
      <c r="D6679" t="s">
        <v>259</v>
      </c>
      <c r="E6679" t="s">
        <v>163</v>
      </c>
      <c r="F6679" t="s">
        <v>1964</v>
      </c>
    </row>
    <row r="6680" spans="1:6" x14ac:dyDescent="0.25">
      <c r="A6680">
        <v>7</v>
      </c>
      <c r="B6680">
        <v>4001</v>
      </c>
      <c r="C6680">
        <v>5000</v>
      </c>
      <c r="D6680" t="s">
        <v>259</v>
      </c>
      <c r="E6680" t="s">
        <v>576</v>
      </c>
      <c r="F6680" t="s">
        <v>1965</v>
      </c>
    </row>
    <row r="6681" spans="1:6" x14ac:dyDescent="0.25">
      <c r="A6681">
        <v>7</v>
      </c>
      <c r="B6681">
        <v>4001</v>
      </c>
      <c r="C6681">
        <v>5000</v>
      </c>
      <c r="D6681" t="s">
        <v>259</v>
      </c>
      <c r="E6681" t="s">
        <v>577</v>
      </c>
      <c r="F6681" t="s">
        <v>1966</v>
      </c>
    </row>
    <row r="6682" spans="1:6" x14ac:dyDescent="0.25">
      <c r="A6682">
        <v>7</v>
      </c>
      <c r="B6682">
        <v>4001</v>
      </c>
      <c r="C6682">
        <v>5000</v>
      </c>
      <c r="D6682" t="s">
        <v>259</v>
      </c>
      <c r="E6682" t="s">
        <v>578</v>
      </c>
      <c r="F6682" t="s">
        <v>1967</v>
      </c>
    </row>
    <row r="6683" spans="1:6" x14ac:dyDescent="0.25">
      <c r="A6683">
        <v>7</v>
      </c>
      <c r="B6683">
        <v>4001</v>
      </c>
      <c r="C6683">
        <v>5000</v>
      </c>
      <c r="D6683" t="s">
        <v>259</v>
      </c>
      <c r="E6683" t="s">
        <v>579</v>
      </c>
      <c r="F6683" t="s">
        <v>1971</v>
      </c>
    </row>
    <row r="6684" spans="1:6" x14ac:dyDescent="0.25">
      <c r="A6684">
        <v>7</v>
      </c>
      <c r="B6684">
        <v>4001</v>
      </c>
      <c r="C6684">
        <v>5000</v>
      </c>
      <c r="D6684" t="s">
        <v>259</v>
      </c>
      <c r="E6684" t="s">
        <v>580</v>
      </c>
      <c r="F6684" t="s">
        <v>1969</v>
      </c>
    </row>
    <row r="6685" spans="1:6" x14ac:dyDescent="0.25">
      <c r="A6685">
        <v>7</v>
      </c>
      <c r="B6685">
        <v>4001</v>
      </c>
      <c r="C6685">
        <v>5000</v>
      </c>
      <c r="D6685" t="s">
        <v>259</v>
      </c>
      <c r="E6685" t="s">
        <v>582</v>
      </c>
      <c r="F6685" t="s">
        <v>1970</v>
      </c>
    </row>
    <row r="6686" spans="1:6" x14ac:dyDescent="0.25">
      <c r="A6686">
        <v>7</v>
      </c>
      <c r="B6686">
        <v>5001</v>
      </c>
      <c r="C6686">
        <v>6000</v>
      </c>
      <c r="D6686" t="s">
        <v>337</v>
      </c>
      <c r="E6686" t="s">
        <v>265</v>
      </c>
      <c r="F6686" t="s">
        <v>1959</v>
      </c>
    </row>
    <row r="6687" spans="1:6" x14ac:dyDescent="0.25">
      <c r="A6687">
        <v>7</v>
      </c>
      <c r="B6687">
        <v>5001</v>
      </c>
      <c r="C6687">
        <v>6000</v>
      </c>
      <c r="D6687" t="s">
        <v>337</v>
      </c>
      <c r="E6687" t="s">
        <v>581</v>
      </c>
      <c r="F6687" t="s">
        <v>1960</v>
      </c>
    </row>
    <row r="6688" spans="1:6" x14ac:dyDescent="0.25">
      <c r="A6688">
        <v>7</v>
      </c>
      <c r="B6688">
        <v>5001</v>
      </c>
      <c r="C6688">
        <v>6000</v>
      </c>
      <c r="D6688" t="s">
        <v>337</v>
      </c>
      <c r="E6688" t="s">
        <v>575</v>
      </c>
      <c r="F6688" t="s">
        <v>1961</v>
      </c>
    </row>
    <row r="6689" spans="1:6" x14ac:dyDescent="0.25">
      <c r="A6689">
        <v>7</v>
      </c>
      <c r="B6689">
        <v>5001</v>
      </c>
      <c r="C6689">
        <v>6000</v>
      </c>
      <c r="D6689" t="s">
        <v>337</v>
      </c>
      <c r="E6689" t="s">
        <v>120</v>
      </c>
      <c r="F6689" t="s">
        <v>1972</v>
      </c>
    </row>
    <row r="6690" spans="1:6" x14ac:dyDescent="0.25">
      <c r="A6690">
        <v>7</v>
      </c>
      <c r="B6690">
        <v>5001</v>
      </c>
      <c r="C6690">
        <v>6000</v>
      </c>
      <c r="D6690" t="s">
        <v>337</v>
      </c>
      <c r="E6690" t="s">
        <v>142</v>
      </c>
      <c r="F6690" t="s">
        <v>1963</v>
      </c>
    </row>
    <row r="6691" spans="1:6" x14ac:dyDescent="0.25">
      <c r="A6691">
        <v>7</v>
      </c>
      <c r="B6691">
        <v>5001</v>
      </c>
      <c r="C6691">
        <v>6000</v>
      </c>
      <c r="D6691" t="s">
        <v>337</v>
      </c>
      <c r="E6691" t="s">
        <v>163</v>
      </c>
      <c r="F6691" t="s">
        <v>1964</v>
      </c>
    </row>
    <row r="6692" spans="1:6" x14ac:dyDescent="0.25">
      <c r="A6692">
        <v>7</v>
      </c>
      <c r="B6692">
        <v>5001</v>
      </c>
      <c r="C6692">
        <v>6000</v>
      </c>
      <c r="D6692" t="s">
        <v>337</v>
      </c>
      <c r="E6692" t="s">
        <v>576</v>
      </c>
      <c r="F6692" t="s">
        <v>1965</v>
      </c>
    </row>
    <row r="6693" spans="1:6" x14ac:dyDescent="0.25">
      <c r="A6693">
        <v>7</v>
      </c>
      <c r="B6693">
        <v>5001</v>
      </c>
      <c r="C6693">
        <v>6000</v>
      </c>
      <c r="D6693" t="s">
        <v>337</v>
      </c>
      <c r="E6693" t="s">
        <v>577</v>
      </c>
      <c r="F6693" t="s">
        <v>1966</v>
      </c>
    </row>
    <row r="6694" spans="1:6" x14ac:dyDescent="0.25">
      <c r="A6694">
        <v>7</v>
      </c>
      <c r="B6694">
        <v>5001</v>
      </c>
      <c r="C6694">
        <v>6000</v>
      </c>
      <c r="D6694" t="s">
        <v>337</v>
      </c>
      <c r="E6694" t="s">
        <v>578</v>
      </c>
      <c r="F6694" t="s">
        <v>1967</v>
      </c>
    </row>
    <row r="6695" spans="1:6" x14ac:dyDescent="0.25">
      <c r="A6695">
        <v>7</v>
      </c>
      <c r="B6695">
        <v>5001</v>
      </c>
      <c r="C6695">
        <v>6000</v>
      </c>
      <c r="D6695" t="s">
        <v>337</v>
      </c>
      <c r="E6695" t="s">
        <v>579</v>
      </c>
      <c r="F6695" t="s">
        <v>1968</v>
      </c>
    </row>
    <row r="6696" spans="1:6" x14ac:dyDescent="0.25">
      <c r="A6696">
        <v>7</v>
      </c>
      <c r="B6696">
        <v>5001</v>
      </c>
      <c r="C6696">
        <v>6000</v>
      </c>
      <c r="D6696" t="s">
        <v>337</v>
      </c>
      <c r="E6696" t="s">
        <v>580</v>
      </c>
      <c r="F6696" t="s">
        <v>2017</v>
      </c>
    </row>
    <row r="6697" spans="1:6" x14ac:dyDescent="0.25">
      <c r="A6697">
        <v>7</v>
      </c>
      <c r="B6697">
        <v>5001</v>
      </c>
      <c r="C6697">
        <v>6000</v>
      </c>
      <c r="D6697" t="s">
        <v>337</v>
      </c>
      <c r="E6697" t="s">
        <v>582</v>
      </c>
      <c r="F6697" t="s">
        <v>1970</v>
      </c>
    </row>
    <row r="6698" spans="1:6" x14ac:dyDescent="0.25">
      <c r="A6698">
        <v>7</v>
      </c>
      <c r="B6698">
        <v>6001</v>
      </c>
      <c r="C6698">
        <v>7000</v>
      </c>
      <c r="D6698" t="s">
        <v>230</v>
      </c>
      <c r="E6698" t="s">
        <v>265</v>
      </c>
      <c r="F6698" t="s">
        <v>1959</v>
      </c>
    </row>
    <row r="6699" spans="1:6" x14ac:dyDescent="0.25">
      <c r="A6699">
        <v>7</v>
      </c>
      <c r="B6699">
        <v>6001</v>
      </c>
      <c r="C6699">
        <v>7000</v>
      </c>
      <c r="D6699" t="s">
        <v>230</v>
      </c>
      <c r="E6699" t="s">
        <v>581</v>
      </c>
      <c r="F6699" t="s">
        <v>1960</v>
      </c>
    </row>
    <row r="6700" spans="1:6" x14ac:dyDescent="0.25">
      <c r="A6700">
        <v>7</v>
      </c>
      <c r="B6700">
        <v>6001</v>
      </c>
      <c r="C6700">
        <v>7000</v>
      </c>
      <c r="D6700" t="s">
        <v>230</v>
      </c>
      <c r="E6700" t="s">
        <v>575</v>
      </c>
      <c r="F6700" t="s">
        <v>1961</v>
      </c>
    </row>
    <row r="6701" spans="1:6" x14ac:dyDescent="0.25">
      <c r="A6701">
        <v>7</v>
      </c>
      <c r="B6701">
        <v>6001</v>
      </c>
      <c r="C6701">
        <v>7000</v>
      </c>
      <c r="D6701" t="s">
        <v>230</v>
      </c>
      <c r="E6701" t="s">
        <v>120</v>
      </c>
      <c r="F6701" t="s">
        <v>1962</v>
      </c>
    </row>
    <row r="6702" spans="1:6" x14ac:dyDescent="0.25">
      <c r="A6702">
        <v>7</v>
      </c>
      <c r="B6702">
        <v>6001</v>
      </c>
      <c r="C6702">
        <v>7000</v>
      </c>
      <c r="D6702" t="s">
        <v>230</v>
      </c>
      <c r="E6702" t="s">
        <v>142</v>
      </c>
      <c r="F6702" t="s">
        <v>1963</v>
      </c>
    </row>
    <row r="6703" spans="1:6" x14ac:dyDescent="0.25">
      <c r="A6703">
        <v>7</v>
      </c>
      <c r="B6703">
        <v>6001</v>
      </c>
      <c r="C6703">
        <v>7000</v>
      </c>
      <c r="D6703" t="s">
        <v>230</v>
      </c>
      <c r="E6703" t="s">
        <v>163</v>
      </c>
      <c r="F6703" t="s">
        <v>1964</v>
      </c>
    </row>
    <row r="6704" spans="1:6" x14ac:dyDescent="0.25">
      <c r="A6704">
        <v>7</v>
      </c>
      <c r="B6704">
        <v>6001</v>
      </c>
      <c r="C6704">
        <v>7000</v>
      </c>
      <c r="D6704" t="s">
        <v>230</v>
      </c>
      <c r="E6704" t="s">
        <v>576</v>
      </c>
      <c r="F6704" t="s">
        <v>1965</v>
      </c>
    </row>
    <row r="6705" spans="1:6" x14ac:dyDescent="0.25">
      <c r="A6705">
        <v>7</v>
      </c>
      <c r="B6705">
        <v>6001</v>
      </c>
      <c r="C6705">
        <v>7000</v>
      </c>
      <c r="D6705" t="s">
        <v>230</v>
      </c>
      <c r="E6705" t="s">
        <v>577</v>
      </c>
      <c r="F6705" t="s">
        <v>1966</v>
      </c>
    </row>
    <row r="6706" spans="1:6" x14ac:dyDescent="0.25">
      <c r="A6706">
        <v>7</v>
      </c>
      <c r="B6706">
        <v>6001</v>
      </c>
      <c r="C6706">
        <v>7000</v>
      </c>
      <c r="D6706" t="s">
        <v>230</v>
      </c>
      <c r="E6706" t="s">
        <v>578</v>
      </c>
      <c r="F6706" t="s">
        <v>1967</v>
      </c>
    </row>
    <row r="6707" spans="1:6" x14ac:dyDescent="0.25">
      <c r="A6707">
        <v>7</v>
      </c>
      <c r="B6707">
        <v>6001</v>
      </c>
      <c r="C6707">
        <v>7000</v>
      </c>
      <c r="D6707" t="s">
        <v>230</v>
      </c>
      <c r="E6707" t="s">
        <v>579</v>
      </c>
      <c r="F6707" t="s">
        <v>1968</v>
      </c>
    </row>
    <row r="6708" spans="1:6" x14ac:dyDescent="0.25">
      <c r="A6708">
        <v>7</v>
      </c>
      <c r="B6708">
        <v>6001</v>
      </c>
      <c r="C6708">
        <v>7000</v>
      </c>
      <c r="D6708" t="s">
        <v>230</v>
      </c>
      <c r="E6708" t="s">
        <v>580</v>
      </c>
      <c r="F6708" t="s">
        <v>1982</v>
      </c>
    </row>
    <row r="6709" spans="1:6" x14ac:dyDescent="0.25">
      <c r="A6709">
        <v>7</v>
      </c>
      <c r="B6709">
        <v>6001</v>
      </c>
      <c r="C6709">
        <v>7000</v>
      </c>
      <c r="D6709" t="s">
        <v>230</v>
      </c>
      <c r="E6709" t="s">
        <v>582</v>
      </c>
      <c r="F6709" t="s">
        <v>1970</v>
      </c>
    </row>
    <row r="6710" spans="1:6" x14ac:dyDescent="0.25">
      <c r="A6710">
        <v>7</v>
      </c>
      <c r="B6710">
        <v>7001</v>
      </c>
      <c r="C6710">
        <v>8000</v>
      </c>
      <c r="D6710" t="s">
        <v>202</v>
      </c>
      <c r="E6710" t="s">
        <v>265</v>
      </c>
      <c r="F6710" t="s">
        <v>1959</v>
      </c>
    </row>
    <row r="6711" spans="1:6" x14ac:dyDescent="0.25">
      <c r="A6711">
        <v>7</v>
      </c>
      <c r="B6711">
        <v>7001</v>
      </c>
      <c r="C6711">
        <v>8000</v>
      </c>
      <c r="D6711" t="s">
        <v>202</v>
      </c>
      <c r="E6711" t="s">
        <v>581</v>
      </c>
      <c r="F6711" t="s">
        <v>1974</v>
      </c>
    </row>
    <row r="6712" spans="1:6" x14ac:dyDescent="0.25">
      <c r="A6712">
        <v>7</v>
      </c>
      <c r="B6712">
        <v>7001</v>
      </c>
      <c r="C6712">
        <v>8000</v>
      </c>
      <c r="D6712" t="s">
        <v>202</v>
      </c>
      <c r="E6712" t="s">
        <v>575</v>
      </c>
      <c r="F6712" t="s">
        <v>1961</v>
      </c>
    </row>
    <row r="6713" spans="1:6" x14ac:dyDescent="0.25">
      <c r="A6713">
        <v>7</v>
      </c>
      <c r="B6713">
        <v>7001</v>
      </c>
      <c r="C6713">
        <v>8000</v>
      </c>
      <c r="D6713" t="s">
        <v>202</v>
      </c>
      <c r="E6713" t="s">
        <v>120</v>
      </c>
      <c r="F6713" t="s">
        <v>1972</v>
      </c>
    </row>
    <row r="6714" spans="1:6" x14ac:dyDescent="0.25">
      <c r="A6714">
        <v>7</v>
      </c>
      <c r="B6714">
        <v>7001</v>
      </c>
      <c r="C6714">
        <v>8000</v>
      </c>
      <c r="D6714" t="s">
        <v>202</v>
      </c>
      <c r="E6714" t="s">
        <v>142</v>
      </c>
      <c r="F6714" t="s">
        <v>1963</v>
      </c>
    </row>
    <row r="6715" spans="1:6" x14ac:dyDescent="0.25">
      <c r="A6715">
        <v>7</v>
      </c>
      <c r="B6715">
        <v>7001</v>
      </c>
      <c r="C6715">
        <v>8000</v>
      </c>
      <c r="D6715" t="s">
        <v>202</v>
      </c>
      <c r="E6715" t="s">
        <v>163</v>
      </c>
      <c r="F6715" t="s">
        <v>1964</v>
      </c>
    </row>
    <row r="6716" spans="1:6" x14ac:dyDescent="0.25">
      <c r="A6716">
        <v>7</v>
      </c>
      <c r="B6716">
        <v>7001</v>
      </c>
      <c r="C6716">
        <v>8000</v>
      </c>
      <c r="D6716" t="s">
        <v>202</v>
      </c>
      <c r="E6716" t="s">
        <v>576</v>
      </c>
      <c r="F6716" t="s">
        <v>1965</v>
      </c>
    </row>
    <row r="6717" spans="1:6" x14ac:dyDescent="0.25">
      <c r="A6717">
        <v>7</v>
      </c>
      <c r="B6717">
        <v>7001</v>
      </c>
      <c r="C6717">
        <v>8000</v>
      </c>
      <c r="D6717" t="s">
        <v>202</v>
      </c>
      <c r="E6717" t="s">
        <v>577</v>
      </c>
      <c r="F6717" t="s">
        <v>1985</v>
      </c>
    </row>
    <row r="6718" spans="1:6" x14ac:dyDescent="0.25">
      <c r="A6718">
        <v>7</v>
      </c>
      <c r="B6718">
        <v>7001</v>
      </c>
      <c r="C6718">
        <v>8000</v>
      </c>
      <c r="D6718" t="s">
        <v>202</v>
      </c>
      <c r="E6718" t="s">
        <v>578</v>
      </c>
      <c r="F6718" t="s">
        <v>1967</v>
      </c>
    </row>
    <row r="6719" spans="1:6" x14ac:dyDescent="0.25">
      <c r="A6719">
        <v>7</v>
      </c>
      <c r="B6719">
        <v>7001</v>
      </c>
      <c r="C6719">
        <v>8000</v>
      </c>
      <c r="D6719" t="s">
        <v>202</v>
      </c>
      <c r="E6719" t="s">
        <v>579</v>
      </c>
      <c r="F6719" t="s">
        <v>1968</v>
      </c>
    </row>
    <row r="6720" spans="1:6" x14ac:dyDescent="0.25">
      <c r="A6720">
        <v>7</v>
      </c>
      <c r="B6720">
        <v>7001</v>
      </c>
      <c r="C6720">
        <v>8000</v>
      </c>
      <c r="D6720" t="s">
        <v>202</v>
      </c>
      <c r="E6720" t="s">
        <v>580</v>
      </c>
      <c r="F6720" t="s">
        <v>1969</v>
      </c>
    </row>
    <row r="6721" spans="1:6" x14ac:dyDescent="0.25">
      <c r="A6721">
        <v>7</v>
      </c>
      <c r="B6721">
        <v>7001</v>
      </c>
      <c r="C6721">
        <v>8000</v>
      </c>
      <c r="D6721" t="s">
        <v>202</v>
      </c>
      <c r="E6721" t="s">
        <v>582</v>
      </c>
      <c r="F6721" t="s">
        <v>1970</v>
      </c>
    </row>
    <row r="6722" spans="1:6" x14ac:dyDescent="0.25">
      <c r="A6722">
        <v>7</v>
      </c>
      <c r="B6722">
        <v>8001</v>
      </c>
      <c r="C6722">
        <v>9000</v>
      </c>
      <c r="D6722" t="s">
        <v>241</v>
      </c>
      <c r="E6722" t="s">
        <v>265</v>
      </c>
      <c r="F6722" t="s">
        <v>1959</v>
      </c>
    </row>
    <row r="6723" spans="1:6" x14ac:dyDescent="0.25">
      <c r="A6723">
        <v>7</v>
      </c>
      <c r="B6723">
        <v>8001</v>
      </c>
      <c r="C6723">
        <v>9000</v>
      </c>
      <c r="D6723" t="s">
        <v>241</v>
      </c>
      <c r="E6723" t="s">
        <v>581</v>
      </c>
      <c r="F6723" t="s">
        <v>1976</v>
      </c>
    </row>
    <row r="6724" spans="1:6" x14ac:dyDescent="0.25">
      <c r="A6724">
        <v>7</v>
      </c>
      <c r="B6724">
        <v>8001</v>
      </c>
      <c r="C6724">
        <v>9000</v>
      </c>
      <c r="D6724" t="s">
        <v>241</v>
      </c>
      <c r="E6724" t="s">
        <v>575</v>
      </c>
      <c r="F6724" t="s">
        <v>1961</v>
      </c>
    </row>
    <row r="6725" spans="1:6" x14ac:dyDescent="0.25">
      <c r="A6725">
        <v>7</v>
      </c>
      <c r="B6725">
        <v>8001</v>
      </c>
      <c r="C6725">
        <v>9000</v>
      </c>
      <c r="D6725" t="s">
        <v>241</v>
      </c>
      <c r="E6725" t="s">
        <v>120</v>
      </c>
      <c r="F6725" t="s">
        <v>1972</v>
      </c>
    </row>
    <row r="6726" spans="1:6" x14ac:dyDescent="0.25">
      <c r="A6726">
        <v>7</v>
      </c>
      <c r="B6726">
        <v>8001</v>
      </c>
      <c r="C6726">
        <v>9000</v>
      </c>
      <c r="D6726" t="s">
        <v>241</v>
      </c>
      <c r="E6726" t="s">
        <v>142</v>
      </c>
      <c r="F6726" t="s">
        <v>1963</v>
      </c>
    </row>
    <row r="6727" spans="1:6" x14ac:dyDescent="0.25">
      <c r="A6727">
        <v>7</v>
      </c>
      <c r="B6727">
        <v>8001</v>
      </c>
      <c r="C6727">
        <v>9000</v>
      </c>
      <c r="D6727" t="s">
        <v>241</v>
      </c>
      <c r="E6727" t="s">
        <v>163</v>
      </c>
      <c r="F6727" t="s">
        <v>1964</v>
      </c>
    </row>
    <row r="6728" spans="1:6" x14ac:dyDescent="0.25">
      <c r="A6728">
        <v>7</v>
      </c>
      <c r="B6728">
        <v>8001</v>
      </c>
      <c r="C6728">
        <v>9000</v>
      </c>
      <c r="D6728" t="s">
        <v>241</v>
      </c>
      <c r="E6728" t="s">
        <v>576</v>
      </c>
      <c r="F6728" t="s">
        <v>1965</v>
      </c>
    </row>
    <row r="6729" spans="1:6" x14ac:dyDescent="0.25">
      <c r="A6729">
        <v>7</v>
      </c>
      <c r="B6729">
        <v>8001</v>
      </c>
      <c r="C6729">
        <v>9000</v>
      </c>
      <c r="D6729" t="s">
        <v>241</v>
      </c>
      <c r="E6729" t="s">
        <v>577</v>
      </c>
      <c r="F6729" t="s">
        <v>1966</v>
      </c>
    </row>
    <row r="6730" spans="1:6" x14ac:dyDescent="0.25">
      <c r="A6730">
        <v>7</v>
      </c>
      <c r="B6730">
        <v>8001</v>
      </c>
      <c r="C6730">
        <v>9000</v>
      </c>
      <c r="D6730" t="s">
        <v>241</v>
      </c>
      <c r="E6730" t="s">
        <v>578</v>
      </c>
      <c r="F6730" t="s">
        <v>1967</v>
      </c>
    </row>
    <row r="6731" spans="1:6" x14ac:dyDescent="0.25">
      <c r="A6731">
        <v>7</v>
      </c>
      <c r="B6731">
        <v>8001</v>
      </c>
      <c r="C6731">
        <v>9000</v>
      </c>
      <c r="D6731" t="s">
        <v>241</v>
      </c>
      <c r="E6731" t="s">
        <v>579</v>
      </c>
      <c r="F6731" t="s">
        <v>1968</v>
      </c>
    </row>
    <row r="6732" spans="1:6" x14ac:dyDescent="0.25">
      <c r="A6732">
        <v>7</v>
      </c>
      <c r="B6732">
        <v>8001</v>
      </c>
      <c r="C6732">
        <v>9000</v>
      </c>
      <c r="D6732" t="s">
        <v>241</v>
      </c>
      <c r="E6732" t="s">
        <v>580</v>
      </c>
      <c r="F6732" t="s">
        <v>1982</v>
      </c>
    </row>
    <row r="6733" spans="1:6" x14ac:dyDescent="0.25">
      <c r="A6733">
        <v>7</v>
      </c>
      <c r="B6733">
        <v>8001</v>
      </c>
      <c r="C6733">
        <v>9000</v>
      </c>
      <c r="D6733" t="s">
        <v>241</v>
      </c>
      <c r="E6733" t="s">
        <v>582</v>
      </c>
      <c r="F6733" t="s">
        <v>1970</v>
      </c>
    </row>
    <row r="6734" spans="1:6" x14ac:dyDescent="0.25">
      <c r="A6734">
        <v>8</v>
      </c>
      <c r="B6734">
        <v>1</v>
      </c>
      <c r="C6734">
        <v>1000</v>
      </c>
      <c r="D6734" t="s">
        <v>338</v>
      </c>
      <c r="E6734" t="s">
        <v>265</v>
      </c>
      <c r="F6734" t="s">
        <v>1959</v>
      </c>
    </row>
    <row r="6735" spans="1:6" x14ac:dyDescent="0.25">
      <c r="A6735">
        <v>8</v>
      </c>
      <c r="B6735">
        <v>1</v>
      </c>
      <c r="C6735">
        <v>1000</v>
      </c>
      <c r="D6735" t="s">
        <v>338</v>
      </c>
      <c r="E6735" t="s">
        <v>581</v>
      </c>
      <c r="F6735" t="s">
        <v>1960</v>
      </c>
    </row>
    <row r="6736" spans="1:6" x14ac:dyDescent="0.25">
      <c r="A6736">
        <v>8</v>
      </c>
      <c r="B6736">
        <v>1</v>
      </c>
      <c r="C6736">
        <v>1000</v>
      </c>
      <c r="D6736" t="s">
        <v>338</v>
      </c>
      <c r="E6736" t="s">
        <v>575</v>
      </c>
      <c r="F6736" t="s">
        <v>1961</v>
      </c>
    </row>
    <row r="6737" spans="1:6" x14ac:dyDescent="0.25">
      <c r="A6737">
        <v>8</v>
      </c>
      <c r="B6737">
        <v>1</v>
      </c>
      <c r="C6737">
        <v>1000</v>
      </c>
      <c r="D6737" t="s">
        <v>338</v>
      </c>
      <c r="E6737" t="s">
        <v>120</v>
      </c>
      <c r="F6737" t="s">
        <v>1972</v>
      </c>
    </row>
    <row r="6738" spans="1:6" x14ac:dyDescent="0.25">
      <c r="A6738">
        <v>8</v>
      </c>
      <c r="B6738">
        <v>1</v>
      </c>
      <c r="C6738">
        <v>1000</v>
      </c>
      <c r="D6738" t="s">
        <v>338</v>
      </c>
      <c r="E6738" t="s">
        <v>142</v>
      </c>
      <c r="F6738" t="s">
        <v>1963</v>
      </c>
    </row>
    <row r="6739" spans="1:6" x14ac:dyDescent="0.25">
      <c r="A6739">
        <v>8</v>
      </c>
      <c r="B6739">
        <v>1</v>
      </c>
      <c r="C6739">
        <v>1000</v>
      </c>
      <c r="D6739" t="s">
        <v>338</v>
      </c>
      <c r="E6739" t="s">
        <v>163</v>
      </c>
      <c r="F6739" t="s">
        <v>1964</v>
      </c>
    </row>
    <row r="6740" spans="1:6" x14ac:dyDescent="0.25">
      <c r="A6740">
        <v>8</v>
      </c>
      <c r="B6740">
        <v>1</v>
      </c>
      <c r="C6740">
        <v>1000</v>
      </c>
      <c r="D6740" t="s">
        <v>338</v>
      </c>
      <c r="E6740" t="s">
        <v>576</v>
      </c>
      <c r="F6740" t="s">
        <v>1965</v>
      </c>
    </row>
    <row r="6741" spans="1:6" x14ac:dyDescent="0.25">
      <c r="A6741">
        <v>8</v>
      </c>
      <c r="B6741">
        <v>1</v>
      </c>
      <c r="C6741">
        <v>1000</v>
      </c>
      <c r="D6741" t="s">
        <v>338</v>
      </c>
      <c r="E6741" t="s">
        <v>577</v>
      </c>
      <c r="F6741" t="s">
        <v>1966</v>
      </c>
    </row>
    <row r="6742" spans="1:6" x14ac:dyDescent="0.25">
      <c r="A6742">
        <v>8</v>
      </c>
      <c r="B6742">
        <v>1</v>
      </c>
      <c r="C6742">
        <v>1000</v>
      </c>
      <c r="D6742" t="s">
        <v>338</v>
      </c>
      <c r="E6742" t="s">
        <v>578</v>
      </c>
      <c r="F6742" t="s">
        <v>1967</v>
      </c>
    </row>
    <row r="6743" spans="1:6" x14ac:dyDescent="0.25">
      <c r="A6743">
        <v>8</v>
      </c>
      <c r="B6743">
        <v>1</v>
      </c>
      <c r="C6743">
        <v>1000</v>
      </c>
      <c r="D6743" t="s">
        <v>338</v>
      </c>
      <c r="E6743" t="s">
        <v>579</v>
      </c>
      <c r="F6743" t="s">
        <v>1968</v>
      </c>
    </row>
    <row r="6744" spans="1:6" x14ac:dyDescent="0.25">
      <c r="A6744">
        <v>8</v>
      </c>
      <c r="B6744">
        <v>1</v>
      </c>
      <c r="C6744">
        <v>1000</v>
      </c>
      <c r="D6744" t="s">
        <v>338</v>
      </c>
      <c r="E6744" t="s">
        <v>580</v>
      </c>
      <c r="F6744" t="s">
        <v>1969</v>
      </c>
    </row>
    <row r="6745" spans="1:6" x14ac:dyDescent="0.25">
      <c r="A6745">
        <v>8</v>
      </c>
      <c r="B6745">
        <v>1</v>
      </c>
      <c r="C6745">
        <v>1000</v>
      </c>
      <c r="D6745" t="s">
        <v>338</v>
      </c>
      <c r="E6745" t="s">
        <v>582</v>
      </c>
      <c r="F6745" t="s">
        <v>1970</v>
      </c>
    </row>
    <row r="6746" spans="1:6" x14ac:dyDescent="0.25">
      <c r="A6746">
        <v>8</v>
      </c>
      <c r="B6746">
        <v>1001</v>
      </c>
      <c r="C6746">
        <v>2000</v>
      </c>
      <c r="D6746" t="s">
        <v>339</v>
      </c>
      <c r="E6746" t="s">
        <v>265</v>
      </c>
      <c r="F6746" t="s">
        <v>1959</v>
      </c>
    </row>
    <row r="6747" spans="1:6" x14ac:dyDescent="0.25">
      <c r="A6747">
        <v>8</v>
      </c>
      <c r="B6747">
        <v>1001</v>
      </c>
      <c r="C6747">
        <v>2000</v>
      </c>
      <c r="D6747" t="s">
        <v>339</v>
      </c>
      <c r="E6747" t="s">
        <v>581</v>
      </c>
      <c r="F6747" t="s">
        <v>1960</v>
      </c>
    </row>
    <row r="6748" spans="1:6" x14ac:dyDescent="0.25">
      <c r="A6748">
        <v>8</v>
      </c>
      <c r="B6748">
        <v>1001</v>
      </c>
      <c r="C6748">
        <v>2000</v>
      </c>
      <c r="D6748" t="s">
        <v>339</v>
      </c>
      <c r="E6748" t="s">
        <v>575</v>
      </c>
      <c r="F6748" t="s">
        <v>1961</v>
      </c>
    </row>
    <row r="6749" spans="1:6" x14ac:dyDescent="0.25">
      <c r="A6749">
        <v>8</v>
      </c>
      <c r="B6749">
        <v>1001</v>
      </c>
      <c r="C6749">
        <v>2000</v>
      </c>
      <c r="D6749" t="s">
        <v>339</v>
      </c>
      <c r="E6749" t="s">
        <v>120</v>
      </c>
      <c r="F6749" t="s">
        <v>1972</v>
      </c>
    </row>
    <row r="6750" spans="1:6" x14ac:dyDescent="0.25">
      <c r="A6750">
        <v>8</v>
      </c>
      <c r="B6750">
        <v>1001</v>
      </c>
      <c r="C6750">
        <v>2000</v>
      </c>
      <c r="D6750" t="s">
        <v>339</v>
      </c>
      <c r="E6750" t="s">
        <v>142</v>
      </c>
      <c r="F6750" t="s">
        <v>1963</v>
      </c>
    </row>
    <row r="6751" spans="1:6" x14ac:dyDescent="0.25">
      <c r="A6751">
        <v>8</v>
      </c>
      <c r="B6751">
        <v>1001</v>
      </c>
      <c r="C6751">
        <v>2000</v>
      </c>
      <c r="D6751" t="s">
        <v>339</v>
      </c>
      <c r="E6751" t="s">
        <v>163</v>
      </c>
      <c r="F6751" t="s">
        <v>1964</v>
      </c>
    </row>
    <row r="6752" spans="1:6" x14ac:dyDescent="0.25">
      <c r="A6752">
        <v>8</v>
      </c>
      <c r="B6752">
        <v>1001</v>
      </c>
      <c r="C6752">
        <v>2000</v>
      </c>
      <c r="D6752" t="s">
        <v>339</v>
      </c>
      <c r="E6752" t="s">
        <v>576</v>
      </c>
      <c r="F6752" t="s">
        <v>1965</v>
      </c>
    </row>
    <row r="6753" spans="1:6" x14ac:dyDescent="0.25">
      <c r="A6753">
        <v>8</v>
      </c>
      <c r="B6753">
        <v>1001</v>
      </c>
      <c r="C6753">
        <v>2000</v>
      </c>
      <c r="D6753" t="s">
        <v>339</v>
      </c>
      <c r="E6753" t="s">
        <v>577</v>
      </c>
      <c r="F6753" t="s">
        <v>1966</v>
      </c>
    </row>
    <row r="6754" spans="1:6" x14ac:dyDescent="0.25">
      <c r="A6754">
        <v>8</v>
      </c>
      <c r="B6754">
        <v>1001</v>
      </c>
      <c r="C6754">
        <v>2000</v>
      </c>
      <c r="D6754" t="s">
        <v>339</v>
      </c>
      <c r="E6754" t="s">
        <v>578</v>
      </c>
      <c r="F6754" t="s">
        <v>1967</v>
      </c>
    </row>
    <row r="6755" spans="1:6" x14ac:dyDescent="0.25">
      <c r="A6755">
        <v>8</v>
      </c>
      <c r="B6755">
        <v>1001</v>
      </c>
      <c r="C6755">
        <v>2000</v>
      </c>
      <c r="D6755" t="s">
        <v>339</v>
      </c>
      <c r="E6755" t="s">
        <v>579</v>
      </c>
      <c r="F6755" t="s">
        <v>1968</v>
      </c>
    </row>
    <row r="6756" spans="1:6" x14ac:dyDescent="0.25">
      <c r="A6756">
        <v>8</v>
      </c>
      <c r="B6756">
        <v>1001</v>
      </c>
      <c r="C6756">
        <v>2000</v>
      </c>
      <c r="D6756" t="s">
        <v>339</v>
      </c>
      <c r="E6756" t="s">
        <v>580</v>
      </c>
      <c r="F6756" t="s">
        <v>1969</v>
      </c>
    </row>
    <row r="6757" spans="1:6" x14ac:dyDescent="0.25">
      <c r="A6757">
        <v>8</v>
      </c>
      <c r="B6757">
        <v>1001</v>
      </c>
      <c r="C6757">
        <v>2000</v>
      </c>
      <c r="D6757" t="s">
        <v>339</v>
      </c>
      <c r="E6757" t="s">
        <v>582</v>
      </c>
      <c r="F6757" t="s">
        <v>1970</v>
      </c>
    </row>
    <row r="6758" spans="1:6" x14ac:dyDescent="0.25">
      <c r="A6758">
        <v>8</v>
      </c>
      <c r="B6758">
        <v>2001</v>
      </c>
      <c r="C6758">
        <v>3000</v>
      </c>
      <c r="D6758" t="s">
        <v>340</v>
      </c>
      <c r="E6758" t="s">
        <v>265</v>
      </c>
      <c r="F6758" t="s">
        <v>1959</v>
      </c>
    </row>
    <row r="6759" spans="1:6" x14ac:dyDescent="0.25">
      <c r="A6759">
        <v>8</v>
      </c>
      <c r="B6759">
        <v>2001</v>
      </c>
      <c r="C6759">
        <v>3000</v>
      </c>
      <c r="D6759" t="s">
        <v>340</v>
      </c>
      <c r="E6759" t="s">
        <v>581</v>
      </c>
      <c r="F6759" t="s">
        <v>1960</v>
      </c>
    </row>
    <row r="6760" spans="1:6" x14ac:dyDescent="0.25">
      <c r="A6760">
        <v>8</v>
      </c>
      <c r="B6760">
        <v>2001</v>
      </c>
      <c r="C6760">
        <v>3000</v>
      </c>
      <c r="D6760" t="s">
        <v>340</v>
      </c>
      <c r="E6760" t="s">
        <v>575</v>
      </c>
      <c r="F6760" t="s">
        <v>1961</v>
      </c>
    </row>
    <row r="6761" spans="1:6" x14ac:dyDescent="0.25">
      <c r="A6761">
        <v>8</v>
      </c>
      <c r="B6761">
        <v>2001</v>
      </c>
      <c r="C6761">
        <v>3000</v>
      </c>
      <c r="D6761" t="s">
        <v>340</v>
      </c>
      <c r="E6761" t="s">
        <v>120</v>
      </c>
      <c r="F6761" t="s">
        <v>1972</v>
      </c>
    </row>
    <row r="6762" spans="1:6" x14ac:dyDescent="0.25">
      <c r="A6762">
        <v>8</v>
      </c>
      <c r="B6762">
        <v>2001</v>
      </c>
      <c r="C6762">
        <v>3000</v>
      </c>
      <c r="D6762" t="s">
        <v>340</v>
      </c>
      <c r="E6762" t="s">
        <v>142</v>
      </c>
      <c r="F6762" t="s">
        <v>1963</v>
      </c>
    </row>
    <row r="6763" spans="1:6" x14ac:dyDescent="0.25">
      <c r="A6763">
        <v>8</v>
      </c>
      <c r="B6763">
        <v>2001</v>
      </c>
      <c r="C6763">
        <v>3000</v>
      </c>
      <c r="D6763" t="s">
        <v>340</v>
      </c>
      <c r="E6763" t="s">
        <v>163</v>
      </c>
      <c r="F6763" t="s">
        <v>1964</v>
      </c>
    </row>
    <row r="6764" spans="1:6" x14ac:dyDescent="0.25">
      <c r="A6764">
        <v>8</v>
      </c>
      <c r="B6764">
        <v>2001</v>
      </c>
      <c r="C6764">
        <v>3000</v>
      </c>
      <c r="D6764" t="s">
        <v>340</v>
      </c>
      <c r="E6764" t="s">
        <v>576</v>
      </c>
      <c r="F6764" t="s">
        <v>1965</v>
      </c>
    </row>
    <row r="6765" spans="1:6" x14ac:dyDescent="0.25">
      <c r="A6765">
        <v>8</v>
      </c>
      <c r="B6765">
        <v>2001</v>
      </c>
      <c r="C6765">
        <v>3000</v>
      </c>
      <c r="D6765" t="s">
        <v>340</v>
      </c>
      <c r="E6765" t="s">
        <v>577</v>
      </c>
      <c r="F6765" t="s">
        <v>1966</v>
      </c>
    </row>
    <row r="6766" spans="1:6" x14ac:dyDescent="0.25">
      <c r="A6766">
        <v>8</v>
      </c>
      <c r="B6766">
        <v>2001</v>
      </c>
      <c r="C6766">
        <v>3000</v>
      </c>
      <c r="D6766" t="s">
        <v>340</v>
      </c>
      <c r="E6766" t="s">
        <v>578</v>
      </c>
      <c r="F6766" t="s">
        <v>1967</v>
      </c>
    </row>
    <row r="6767" spans="1:6" x14ac:dyDescent="0.25">
      <c r="A6767">
        <v>8</v>
      </c>
      <c r="B6767">
        <v>2001</v>
      </c>
      <c r="C6767">
        <v>3000</v>
      </c>
      <c r="D6767" t="s">
        <v>340</v>
      </c>
      <c r="E6767" t="s">
        <v>579</v>
      </c>
      <c r="F6767" t="s">
        <v>1968</v>
      </c>
    </row>
    <row r="6768" spans="1:6" x14ac:dyDescent="0.25">
      <c r="A6768">
        <v>8</v>
      </c>
      <c r="B6768">
        <v>2001</v>
      </c>
      <c r="C6768">
        <v>3000</v>
      </c>
      <c r="D6768" t="s">
        <v>340</v>
      </c>
      <c r="E6768" t="s">
        <v>580</v>
      </c>
      <c r="F6768" t="s">
        <v>1969</v>
      </c>
    </row>
    <row r="6769" spans="1:6" x14ac:dyDescent="0.25">
      <c r="A6769">
        <v>8</v>
      </c>
      <c r="B6769">
        <v>2001</v>
      </c>
      <c r="C6769">
        <v>3000</v>
      </c>
      <c r="D6769" t="s">
        <v>340</v>
      </c>
      <c r="E6769" t="s">
        <v>582</v>
      </c>
      <c r="F6769" t="s">
        <v>1970</v>
      </c>
    </row>
    <row r="6770" spans="1:6" x14ac:dyDescent="0.25">
      <c r="A6770">
        <v>8</v>
      </c>
      <c r="B6770">
        <v>3001</v>
      </c>
      <c r="C6770">
        <v>4000</v>
      </c>
      <c r="D6770" t="s">
        <v>341</v>
      </c>
      <c r="E6770" t="s">
        <v>265</v>
      </c>
      <c r="F6770" t="s">
        <v>1959</v>
      </c>
    </row>
    <row r="6771" spans="1:6" x14ac:dyDescent="0.25">
      <c r="A6771">
        <v>8</v>
      </c>
      <c r="B6771">
        <v>3001</v>
      </c>
      <c r="C6771">
        <v>4000</v>
      </c>
      <c r="D6771" t="s">
        <v>341</v>
      </c>
      <c r="E6771" t="s">
        <v>581</v>
      </c>
      <c r="F6771" t="s">
        <v>1960</v>
      </c>
    </row>
    <row r="6772" spans="1:6" x14ac:dyDescent="0.25">
      <c r="A6772">
        <v>8</v>
      </c>
      <c r="B6772">
        <v>3001</v>
      </c>
      <c r="C6772">
        <v>4000</v>
      </c>
      <c r="D6772" t="s">
        <v>341</v>
      </c>
      <c r="E6772" t="s">
        <v>575</v>
      </c>
      <c r="F6772" t="s">
        <v>1961</v>
      </c>
    </row>
    <row r="6773" spans="1:6" x14ac:dyDescent="0.25">
      <c r="A6773">
        <v>8</v>
      </c>
      <c r="B6773">
        <v>3001</v>
      </c>
      <c r="C6773">
        <v>4000</v>
      </c>
      <c r="D6773" t="s">
        <v>341</v>
      </c>
      <c r="E6773" t="s">
        <v>120</v>
      </c>
      <c r="F6773" t="s">
        <v>1962</v>
      </c>
    </row>
    <row r="6774" spans="1:6" x14ac:dyDescent="0.25">
      <c r="A6774">
        <v>8</v>
      </c>
      <c r="B6774">
        <v>3001</v>
      </c>
      <c r="C6774">
        <v>4000</v>
      </c>
      <c r="D6774" t="s">
        <v>341</v>
      </c>
      <c r="E6774" t="s">
        <v>142</v>
      </c>
      <c r="F6774" t="s">
        <v>1963</v>
      </c>
    </row>
    <row r="6775" spans="1:6" x14ac:dyDescent="0.25">
      <c r="A6775">
        <v>8</v>
      </c>
      <c r="B6775">
        <v>3001</v>
      </c>
      <c r="C6775">
        <v>4000</v>
      </c>
      <c r="D6775" t="s">
        <v>341</v>
      </c>
      <c r="E6775" t="s">
        <v>163</v>
      </c>
      <c r="F6775" t="s">
        <v>1964</v>
      </c>
    </row>
    <row r="6776" spans="1:6" x14ac:dyDescent="0.25">
      <c r="A6776">
        <v>8</v>
      </c>
      <c r="B6776">
        <v>3001</v>
      </c>
      <c r="C6776">
        <v>4000</v>
      </c>
      <c r="D6776" t="s">
        <v>341</v>
      </c>
      <c r="E6776" t="s">
        <v>576</v>
      </c>
      <c r="F6776" t="s">
        <v>1965</v>
      </c>
    </row>
    <row r="6777" spans="1:6" x14ac:dyDescent="0.25">
      <c r="A6777">
        <v>8</v>
      </c>
      <c r="B6777">
        <v>3001</v>
      </c>
      <c r="C6777">
        <v>4000</v>
      </c>
      <c r="D6777" t="s">
        <v>341</v>
      </c>
      <c r="E6777" t="s">
        <v>577</v>
      </c>
      <c r="F6777" t="s">
        <v>1966</v>
      </c>
    </row>
    <row r="6778" spans="1:6" x14ac:dyDescent="0.25">
      <c r="A6778">
        <v>8</v>
      </c>
      <c r="B6778">
        <v>3001</v>
      </c>
      <c r="C6778">
        <v>4000</v>
      </c>
      <c r="D6778" t="s">
        <v>341</v>
      </c>
      <c r="E6778" t="s">
        <v>578</v>
      </c>
      <c r="F6778" t="s">
        <v>1967</v>
      </c>
    </row>
    <row r="6779" spans="1:6" x14ac:dyDescent="0.25">
      <c r="A6779">
        <v>8</v>
      </c>
      <c r="B6779">
        <v>3001</v>
      </c>
      <c r="C6779">
        <v>4000</v>
      </c>
      <c r="D6779" t="s">
        <v>341</v>
      </c>
      <c r="E6779" t="s">
        <v>579</v>
      </c>
      <c r="F6779" t="s">
        <v>1968</v>
      </c>
    </row>
    <row r="6780" spans="1:6" x14ac:dyDescent="0.25">
      <c r="A6780">
        <v>8</v>
      </c>
      <c r="B6780">
        <v>3001</v>
      </c>
      <c r="C6780">
        <v>4000</v>
      </c>
      <c r="D6780" t="s">
        <v>341</v>
      </c>
      <c r="E6780" t="s">
        <v>580</v>
      </c>
      <c r="F6780" t="s">
        <v>1975</v>
      </c>
    </row>
    <row r="6781" spans="1:6" x14ac:dyDescent="0.25">
      <c r="A6781">
        <v>8</v>
      </c>
      <c r="B6781">
        <v>3001</v>
      </c>
      <c r="C6781">
        <v>4000</v>
      </c>
      <c r="D6781" t="s">
        <v>341</v>
      </c>
      <c r="E6781" t="s">
        <v>582</v>
      </c>
      <c r="F6781" t="s">
        <v>1970</v>
      </c>
    </row>
    <row r="6782" spans="1:6" x14ac:dyDescent="0.25">
      <c r="A6782">
        <v>8</v>
      </c>
      <c r="B6782">
        <v>4001</v>
      </c>
      <c r="C6782">
        <v>5000</v>
      </c>
      <c r="D6782" t="s">
        <v>342</v>
      </c>
      <c r="E6782" t="s">
        <v>265</v>
      </c>
      <c r="F6782" t="s">
        <v>1959</v>
      </c>
    </row>
    <row r="6783" spans="1:6" x14ac:dyDescent="0.25">
      <c r="A6783">
        <v>8</v>
      </c>
      <c r="B6783">
        <v>4001</v>
      </c>
      <c r="C6783">
        <v>5000</v>
      </c>
      <c r="D6783" t="s">
        <v>342</v>
      </c>
      <c r="E6783" t="s">
        <v>581</v>
      </c>
      <c r="F6783" t="s">
        <v>1960</v>
      </c>
    </row>
    <row r="6784" spans="1:6" x14ac:dyDescent="0.25">
      <c r="A6784">
        <v>8</v>
      </c>
      <c r="B6784">
        <v>4001</v>
      </c>
      <c r="C6784">
        <v>5000</v>
      </c>
      <c r="D6784" t="s">
        <v>342</v>
      </c>
      <c r="E6784" t="s">
        <v>575</v>
      </c>
      <c r="F6784" t="s">
        <v>1961</v>
      </c>
    </row>
    <row r="6785" spans="1:6" x14ac:dyDescent="0.25">
      <c r="A6785">
        <v>8</v>
      </c>
      <c r="B6785">
        <v>4001</v>
      </c>
      <c r="C6785">
        <v>5000</v>
      </c>
      <c r="D6785" t="s">
        <v>342</v>
      </c>
      <c r="E6785" t="s">
        <v>120</v>
      </c>
      <c r="F6785" t="s">
        <v>1972</v>
      </c>
    </row>
    <row r="6786" spans="1:6" x14ac:dyDescent="0.25">
      <c r="A6786">
        <v>8</v>
      </c>
      <c r="B6786">
        <v>4001</v>
      </c>
      <c r="C6786">
        <v>5000</v>
      </c>
      <c r="D6786" t="s">
        <v>342</v>
      </c>
      <c r="E6786" t="s">
        <v>142</v>
      </c>
      <c r="F6786" t="s">
        <v>1963</v>
      </c>
    </row>
    <row r="6787" spans="1:6" x14ac:dyDescent="0.25">
      <c r="A6787">
        <v>8</v>
      </c>
      <c r="B6787">
        <v>4001</v>
      </c>
      <c r="C6787">
        <v>5000</v>
      </c>
      <c r="D6787" t="s">
        <v>342</v>
      </c>
      <c r="E6787" t="s">
        <v>163</v>
      </c>
      <c r="F6787" t="s">
        <v>1964</v>
      </c>
    </row>
    <row r="6788" spans="1:6" x14ac:dyDescent="0.25">
      <c r="A6788">
        <v>8</v>
      </c>
      <c r="B6788">
        <v>4001</v>
      </c>
      <c r="C6788">
        <v>5000</v>
      </c>
      <c r="D6788" t="s">
        <v>342</v>
      </c>
      <c r="E6788" t="s">
        <v>576</v>
      </c>
      <c r="F6788" t="s">
        <v>1965</v>
      </c>
    </row>
    <row r="6789" spans="1:6" x14ac:dyDescent="0.25">
      <c r="A6789">
        <v>8</v>
      </c>
      <c r="B6789">
        <v>4001</v>
      </c>
      <c r="C6789">
        <v>5000</v>
      </c>
      <c r="D6789" t="s">
        <v>342</v>
      </c>
      <c r="E6789" t="s">
        <v>577</v>
      </c>
      <c r="F6789" t="s">
        <v>1966</v>
      </c>
    </row>
    <row r="6790" spans="1:6" x14ac:dyDescent="0.25">
      <c r="A6790">
        <v>8</v>
      </c>
      <c r="B6790">
        <v>4001</v>
      </c>
      <c r="C6790">
        <v>5000</v>
      </c>
      <c r="D6790" t="s">
        <v>342</v>
      </c>
      <c r="E6790" t="s">
        <v>578</v>
      </c>
      <c r="F6790" t="s">
        <v>1967</v>
      </c>
    </row>
    <row r="6791" spans="1:6" x14ac:dyDescent="0.25">
      <c r="A6791">
        <v>8</v>
      </c>
      <c r="B6791">
        <v>4001</v>
      </c>
      <c r="C6791">
        <v>5000</v>
      </c>
      <c r="D6791" t="s">
        <v>342</v>
      </c>
      <c r="E6791" t="s">
        <v>579</v>
      </c>
      <c r="F6791" t="s">
        <v>1968</v>
      </c>
    </row>
    <row r="6792" spans="1:6" x14ac:dyDescent="0.25">
      <c r="A6792">
        <v>8</v>
      </c>
      <c r="B6792">
        <v>4001</v>
      </c>
      <c r="C6792">
        <v>5000</v>
      </c>
      <c r="D6792" t="s">
        <v>342</v>
      </c>
      <c r="E6792" t="s">
        <v>580</v>
      </c>
      <c r="F6792" t="s">
        <v>1969</v>
      </c>
    </row>
    <row r="6793" spans="1:6" x14ac:dyDescent="0.25">
      <c r="A6793">
        <v>8</v>
      </c>
      <c r="B6793">
        <v>4001</v>
      </c>
      <c r="C6793">
        <v>5000</v>
      </c>
      <c r="D6793" t="s">
        <v>342</v>
      </c>
      <c r="E6793" t="s">
        <v>582</v>
      </c>
      <c r="F6793" t="s">
        <v>1970</v>
      </c>
    </row>
    <row r="6794" spans="1:6" x14ac:dyDescent="0.25">
      <c r="A6794">
        <v>8</v>
      </c>
      <c r="B6794">
        <v>5001</v>
      </c>
      <c r="C6794">
        <v>6000</v>
      </c>
      <c r="D6794" t="s">
        <v>343</v>
      </c>
      <c r="E6794" t="s">
        <v>265</v>
      </c>
      <c r="F6794" t="s">
        <v>1959</v>
      </c>
    </row>
    <row r="6795" spans="1:6" x14ac:dyDescent="0.25">
      <c r="A6795">
        <v>8</v>
      </c>
      <c r="B6795">
        <v>5001</v>
      </c>
      <c r="C6795">
        <v>6000</v>
      </c>
      <c r="D6795" t="s">
        <v>343</v>
      </c>
      <c r="E6795" t="s">
        <v>581</v>
      </c>
      <c r="F6795" t="s">
        <v>1960</v>
      </c>
    </row>
    <row r="6796" spans="1:6" x14ac:dyDescent="0.25">
      <c r="A6796">
        <v>8</v>
      </c>
      <c r="B6796">
        <v>5001</v>
      </c>
      <c r="C6796">
        <v>6000</v>
      </c>
      <c r="D6796" t="s">
        <v>343</v>
      </c>
      <c r="E6796" t="s">
        <v>575</v>
      </c>
      <c r="F6796" t="s">
        <v>1961</v>
      </c>
    </row>
    <row r="6797" spans="1:6" x14ac:dyDescent="0.25">
      <c r="A6797">
        <v>8</v>
      </c>
      <c r="B6797">
        <v>5001</v>
      </c>
      <c r="C6797">
        <v>6000</v>
      </c>
      <c r="D6797" t="s">
        <v>343</v>
      </c>
      <c r="E6797" t="s">
        <v>120</v>
      </c>
      <c r="F6797" t="s">
        <v>1972</v>
      </c>
    </row>
    <row r="6798" spans="1:6" x14ac:dyDescent="0.25">
      <c r="A6798">
        <v>8</v>
      </c>
      <c r="B6798">
        <v>5001</v>
      </c>
      <c r="C6798">
        <v>6000</v>
      </c>
      <c r="D6798" t="s">
        <v>343</v>
      </c>
      <c r="E6798" t="s">
        <v>142</v>
      </c>
      <c r="F6798" t="s">
        <v>1963</v>
      </c>
    </row>
    <row r="6799" spans="1:6" x14ac:dyDescent="0.25">
      <c r="A6799">
        <v>8</v>
      </c>
      <c r="B6799">
        <v>5001</v>
      </c>
      <c r="C6799">
        <v>6000</v>
      </c>
      <c r="D6799" t="s">
        <v>343</v>
      </c>
      <c r="E6799" t="s">
        <v>163</v>
      </c>
      <c r="F6799" t="s">
        <v>1964</v>
      </c>
    </row>
    <row r="6800" spans="1:6" x14ac:dyDescent="0.25">
      <c r="A6800">
        <v>8</v>
      </c>
      <c r="B6800">
        <v>5001</v>
      </c>
      <c r="C6800">
        <v>6000</v>
      </c>
      <c r="D6800" t="s">
        <v>343</v>
      </c>
      <c r="E6800" t="s">
        <v>576</v>
      </c>
      <c r="F6800" t="s">
        <v>1965</v>
      </c>
    </row>
    <row r="6801" spans="1:6" x14ac:dyDescent="0.25">
      <c r="A6801">
        <v>8</v>
      </c>
      <c r="B6801">
        <v>5001</v>
      </c>
      <c r="C6801">
        <v>6000</v>
      </c>
      <c r="D6801" t="s">
        <v>343</v>
      </c>
      <c r="E6801" t="s">
        <v>577</v>
      </c>
      <c r="F6801" t="s">
        <v>1966</v>
      </c>
    </row>
    <row r="6802" spans="1:6" x14ac:dyDescent="0.25">
      <c r="A6802">
        <v>8</v>
      </c>
      <c r="B6802">
        <v>5001</v>
      </c>
      <c r="C6802">
        <v>6000</v>
      </c>
      <c r="D6802" t="s">
        <v>343</v>
      </c>
      <c r="E6802" t="s">
        <v>578</v>
      </c>
      <c r="F6802" t="s">
        <v>1967</v>
      </c>
    </row>
    <row r="6803" spans="1:6" x14ac:dyDescent="0.25">
      <c r="A6803">
        <v>8</v>
      </c>
      <c r="B6803">
        <v>5001</v>
      </c>
      <c r="C6803">
        <v>6000</v>
      </c>
      <c r="D6803" t="s">
        <v>343</v>
      </c>
      <c r="E6803" t="s">
        <v>579</v>
      </c>
      <c r="F6803" t="s">
        <v>1968</v>
      </c>
    </row>
    <row r="6804" spans="1:6" x14ac:dyDescent="0.25">
      <c r="A6804">
        <v>8</v>
      </c>
      <c r="B6804">
        <v>5001</v>
      </c>
      <c r="C6804">
        <v>6000</v>
      </c>
      <c r="D6804" t="s">
        <v>343</v>
      </c>
      <c r="E6804" t="s">
        <v>580</v>
      </c>
      <c r="F6804" t="s">
        <v>1969</v>
      </c>
    </row>
    <row r="6805" spans="1:6" x14ac:dyDescent="0.25">
      <c r="A6805">
        <v>8</v>
      </c>
      <c r="B6805">
        <v>5001</v>
      </c>
      <c r="C6805">
        <v>6000</v>
      </c>
      <c r="D6805" t="s">
        <v>343</v>
      </c>
      <c r="E6805" t="s">
        <v>582</v>
      </c>
      <c r="F6805" t="s">
        <v>1970</v>
      </c>
    </row>
    <row r="6806" spans="1:6" x14ac:dyDescent="0.25">
      <c r="A6806">
        <v>9</v>
      </c>
      <c r="B6806">
        <v>1</v>
      </c>
      <c r="C6806">
        <v>1000</v>
      </c>
      <c r="D6806" t="s">
        <v>344</v>
      </c>
      <c r="E6806" t="s">
        <v>265</v>
      </c>
      <c r="F6806" t="s">
        <v>1959</v>
      </c>
    </row>
    <row r="6807" spans="1:6" x14ac:dyDescent="0.25">
      <c r="A6807">
        <v>9</v>
      </c>
      <c r="B6807">
        <v>1</v>
      </c>
      <c r="C6807">
        <v>1000</v>
      </c>
      <c r="D6807" t="s">
        <v>344</v>
      </c>
      <c r="E6807" t="s">
        <v>581</v>
      </c>
      <c r="F6807" t="s">
        <v>1960</v>
      </c>
    </row>
    <row r="6808" spans="1:6" x14ac:dyDescent="0.25">
      <c r="A6808">
        <v>9</v>
      </c>
      <c r="B6808">
        <v>1</v>
      </c>
      <c r="C6808">
        <v>1000</v>
      </c>
      <c r="D6808" t="s">
        <v>344</v>
      </c>
      <c r="E6808" t="s">
        <v>575</v>
      </c>
      <c r="F6808" t="s">
        <v>1961</v>
      </c>
    </row>
    <row r="6809" spans="1:6" x14ac:dyDescent="0.25">
      <c r="A6809">
        <v>9</v>
      </c>
      <c r="B6809">
        <v>1</v>
      </c>
      <c r="C6809">
        <v>1000</v>
      </c>
      <c r="D6809" t="s">
        <v>344</v>
      </c>
      <c r="E6809" t="s">
        <v>120</v>
      </c>
      <c r="F6809" t="s">
        <v>1972</v>
      </c>
    </row>
    <row r="6810" spans="1:6" x14ac:dyDescent="0.25">
      <c r="A6810">
        <v>9</v>
      </c>
      <c r="B6810">
        <v>1</v>
      </c>
      <c r="C6810">
        <v>1000</v>
      </c>
      <c r="D6810" t="s">
        <v>344</v>
      </c>
      <c r="E6810" t="s">
        <v>142</v>
      </c>
      <c r="F6810" t="s">
        <v>1963</v>
      </c>
    </row>
    <row r="6811" spans="1:6" x14ac:dyDescent="0.25">
      <c r="A6811">
        <v>9</v>
      </c>
      <c r="B6811">
        <v>1</v>
      </c>
      <c r="C6811">
        <v>1000</v>
      </c>
      <c r="D6811" t="s">
        <v>344</v>
      </c>
      <c r="E6811" t="s">
        <v>163</v>
      </c>
      <c r="F6811" t="s">
        <v>1964</v>
      </c>
    </row>
    <row r="6812" spans="1:6" x14ac:dyDescent="0.25">
      <c r="A6812">
        <v>9</v>
      </c>
      <c r="B6812">
        <v>1</v>
      </c>
      <c r="C6812">
        <v>1000</v>
      </c>
      <c r="D6812" t="s">
        <v>344</v>
      </c>
      <c r="E6812" t="s">
        <v>576</v>
      </c>
      <c r="F6812" t="s">
        <v>1965</v>
      </c>
    </row>
    <row r="6813" spans="1:6" x14ac:dyDescent="0.25">
      <c r="A6813">
        <v>9</v>
      </c>
      <c r="B6813">
        <v>1</v>
      </c>
      <c r="C6813">
        <v>1000</v>
      </c>
      <c r="D6813" t="s">
        <v>344</v>
      </c>
      <c r="E6813" t="s">
        <v>577</v>
      </c>
      <c r="F6813" t="s">
        <v>1966</v>
      </c>
    </row>
    <row r="6814" spans="1:6" x14ac:dyDescent="0.25">
      <c r="A6814">
        <v>9</v>
      </c>
      <c r="B6814">
        <v>1</v>
      </c>
      <c r="C6814">
        <v>1000</v>
      </c>
      <c r="D6814" t="s">
        <v>344</v>
      </c>
      <c r="E6814" t="s">
        <v>578</v>
      </c>
      <c r="F6814" t="s">
        <v>1967</v>
      </c>
    </row>
    <row r="6815" spans="1:6" x14ac:dyDescent="0.25">
      <c r="A6815">
        <v>9</v>
      </c>
      <c r="B6815">
        <v>1</v>
      </c>
      <c r="C6815">
        <v>1000</v>
      </c>
      <c r="D6815" t="s">
        <v>344</v>
      </c>
      <c r="E6815" t="s">
        <v>579</v>
      </c>
      <c r="F6815" t="s">
        <v>1968</v>
      </c>
    </row>
    <row r="6816" spans="1:6" x14ac:dyDescent="0.25">
      <c r="A6816">
        <v>9</v>
      </c>
      <c r="B6816">
        <v>1</v>
      </c>
      <c r="C6816">
        <v>1000</v>
      </c>
      <c r="D6816" t="s">
        <v>344</v>
      </c>
      <c r="E6816" t="s">
        <v>580</v>
      </c>
      <c r="F6816" t="s">
        <v>1969</v>
      </c>
    </row>
    <row r="6817" spans="1:6" x14ac:dyDescent="0.25">
      <c r="A6817">
        <v>9</v>
      </c>
      <c r="B6817">
        <v>1</v>
      </c>
      <c r="C6817">
        <v>1000</v>
      </c>
      <c r="D6817" t="s">
        <v>344</v>
      </c>
      <c r="E6817" t="s">
        <v>582</v>
      </c>
      <c r="F6817" t="s">
        <v>1970</v>
      </c>
    </row>
    <row r="6818" spans="1:6" x14ac:dyDescent="0.25">
      <c r="A6818">
        <v>9</v>
      </c>
      <c r="B6818">
        <v>1001</v>
      </c>
      <c r="C6818">
        <v>2000</v>
      </c>
      <c r="D6818" t="s">
        <v>102</v>
      </c>
      <c r="E6818" t="s">
        <v>265</v>
      </c>
      <c r="F6818" t="s">
        <v>1959</v>
      </c>
    </row>
    <row r="6819" spans="1:6" x14ac:dyDescent="0.25">
      <c r="A6819">
        <v>9</v>
      </c>
      <c r="B6819">
        <v>1001</v>
      </c>
      <c r="C6819">
        <v>2000</v>
      </c>
      <c r="D6819" t="s">
        <v>102</v>
      </c>
      <c r="E6819" t="s">
        <v>581</v>
      </c>
      <c r="F6819" t="s">
        <v>1974</v>
      </c>
    </row>
    <row r="6820" spans="1:6" x14ac:dyDescent="0.25">
      <c r="A6820">
        <v>9</v>
      </c>
      <c r="B6820">
        <v>1001</v>
      </c>
      <c r="C6820">
        <v>2000</v>
      </c>
      <c r="D6820" t="s">
        <v>102</v>
      </c>
      <c r="E6820" t="s">
        <v>575</v>
      </c>
      <c r="F6820" t="s">
        <v>1961</v>
      </c>
    </row>
    <row r="6821" spans="1:6" x14ac:dyDescent="0.25">
      <c r="A6821">
        <v>9</v>
      </c>
      <c r="B6821">
        <v>1001</v>
      </c>
      <c r="C6821">
        <v>2000</v>
      </c>
      <c r="D6821" t="s">
        <v>102</v>
      </c>
      <c r="E6821" t="s">
        <v>120</v>
      </c>
      <c r="F6821" t="s">
        <v>1983</v>
      </c>
    </row>
    <row r="6822" spans="1:6" x14ac:dyDescent="0.25">
      <c r="A6822">
        <v>9</v>
      </c>
      <c r="B6822">
        <v>1001</v>
      </c>
      <c r="C6822">
        <v>2000</v>
      </c>
      <c r="D6822" t="s">
        <v>102</v>
      </c>
      <c r="E6822" t="s">
        <v>142</v>
      </c>
      <c r="F6822" t="s">
        <v>1963</v>
      </c>
    </row>
    <row r="6823" spans="1:6" x14ac:dyDescent="0.25">
      <c r="A6823">
        <v>9</v>
      </c>
      <c r="B6823">
        <v>1001</v>
      </c>
      <c r="C6823">
        <v>2000</v>
      </c>
      <c r="D6823" t="s">
        <v>102</v>
      </c>
      <c r="E6823" t="s">
        <v>163</v>
      </c>
      <c r="F6823" t="s">
        <v>1984</v>
      </c>
    </row>
    <row r="6824" spans="1:6" x14ac:dyDescent="0.25">
      <c r="A6824">
        <v>9</v>
      </c>
      <c r="B6824">
        <v>1001</v>
      </c>
      <c r="C6824">
        <v>2000</v>
      </c>
      <c r="D6824" t="s">
        <v>102</v>
      </c>
      <c r="E6824" t="s">
        <v>576</v>
      </c>
      <c r="F6824" t="s">
        <v>1965</v>
      </c>
    </row>
    <row r="6825" spans="1:6" x14ac:dyDescent="0.25">
      <c r="A6825">
        <v>9</v>
      </c>
      <c r="B6825">
        <v>1001</v>
      </c>
      <c r="C6825">
        <v>2000</v>
      </c>
      <c r="D6825" t="s">
        <v>102</v>
      </c>
      <c r="E6825" t="s">
        <v>577</v>
      </c>
      <c r="F6825" t="s">
        <v>1985</v>
      </c>
    </row>
    <row r="6826" spans="1:6" x14ac:dyDescent="0.25">
      <c r="A6826">
        <v>9</v>
      </c>
      <c r="B6826">
        <v>1001</v>
      </c>
      <c r="C6826">
        <v>2000</v>
      </c>
      <c r="D6826" t="s">
        <v>102</v>
      </c>
      <c r="E6826" t="s">
        <v>578</v>
      </c>
      <c r="F6826" t="s">
        <v>1967</v>
      </c>
    </row>
    <row r="6827" spans="1:6" x14ac:dyDescent="0.25">
      <c r="A6827">
        <v>9</v>
      </c>
      <c r="B6827">
        <v>1001</v>
      </c>
      <c r="C6827">
        <v>2000</v>
      </c>
      <c r="D6827" t="s">
        <v>102</v>
      </c>
      <c r="E6827" t="s">
        <v>579</v>
      </c>
      <c r="F6827" t="s">
        <v>1968</v>
      </c>
    </row>
    <row r="6828" spans="1:6" x14ac:dyDescent="0.25">
      <c r="A6828">
        <v>9</v>
      </c>
      <c r="B6828">
        <v>1001</v>
      </c>
      <c r="C6828">
        <v>2000</v>
      </c>
      <c r="D6828" t="s">
        <v>102</v>
      </c>
      <c r="E6828" t="s">
        <v>580</v>
      </c>
      <c r="F6828" t="s">
        <v>1982</v>
      </c>
    </row>
    <row r="6829" spans="1:6" x14ac:dyDescent="0.25">
      <c r="A6829">
        <v>9</v>
      </c>
      <c r="B6829">
        <v>1001</v>
      </c>
      <c r="C6829">
        <v>2000</v>
      </c>
      <c r="D6829" t="s">
        <v>102</v>
      </c>
      <c r="E6829" t="s">
        <v>582</v>
      </c>
      <c r="F6829" t="s">
        <v>1970</v>
      </c>
    </row>
    <row r="6830" spans="1:6" x14ac:dyDescent="0.25">
      <c r="A6830">
        <v>9</v>
      </c>
      <c r="B6830">
        <v>2001</v>
      </c>
      <c r="C6830">
        <v>3000</v>
      </c>
      <c r="D6830" t="s">
        <v>28</v>
      </c>
      <c r="E6830" t="s">
        <v>265</v>
      </c>
      <c r="F6830" t="s">
        <v>1959</v>
      </c>
    </row>
    <row r="6831" spans="1:6" x14ac:dyDescent="0.25">
      <c r="A6831">
        <v>9</v>
      </c>
      <c r="B6831">
        <v>2001</v>
      </c>
      <c r="C6831">
        <v>3000</v>
      </c>
      <c r="D6831" t="s">
        <v>28</v>
      </c>
      <c r="E6831" t="s">
        <v>581</v>
      </c>
      <c r="F6831" t="s">
        <v>1990</v>
      </c>
    </row>
    <row r="6832" spans="1:6" x14ac:dyDescent="0.25">
      <c r="A6832">
        <v>9</v>
      </c>
      <c r="B6832">
        <v>2001</v>
      </c>
      <c r="C6832">
        <v>3000</v>
      </c>
      <c r="D6832" t="s">
        <v>28</v>
      </c>
      <c r="E6832" t="s">
        <v>575</v>
      </c>
      <c r="F6832" t="s">
        <v>1977</v>
      </c>
    </row>
    <row r="6833" spans="1:6" x14ac:dyDescent="0.25">
      <c r="A6833">
        <v>9</v>
      </c>
      <c r="B6833">
        <v>2001</v>
      </c>
      <c r="C6833">
        <v>3000</v>
      </c>
      <c r="D6833" t="s">
        <v>28</v>
      </c>
      <c r="E6833" t="s">
        <v>120</v>
      </c>
      <c r="F6833" t="s">
        <v>1983</v>
      </c>
    </row>
    <row r="6834" spans="1:6" x14ac:dyDescent="0.25">
      <c r="A6834">
        <v>9</v>
      </c>
      <c r="B6834">
        <v>2001</v>
      </c>
      <c r="C6834">
        <v>3000</v>
      </c>
      <c r="D6834" t="s">
        <v>28</v>
      </c>
      <c r="E6834" t="s">
        <v>142</v>
      </c>
      <c r="F6834" t="s">
        <v>1980</v>
      </c>
    </row>
    <row r="6835" spans="1:6" x14ac:dyDescent="0.25">
      <c r="A6835">
        <v>9</v>
      </c>
      <c r="B6835">
        <v>2001</v>
      </c>
      <c r="C6835">
        <v>3000</v>
      </c>
      <c r="D6835" t="s">
        <v>28</v>
      </c>
      <c r="E6835" t="s">
        <v>163</v>
      </c>
      <c r="F6835" t="s">
        <v>1984</v>
      </c>
    </row>
    <row r="6836" spans="1:6" x14ac:dyDescent="0.25">
      <c r="A6836">
        <v>9</v>
      </c>
      <c r="B6836">
        <v>2001</v>
      </c>
      <c r="C6836">
        <v>3000</v>
      </c>
      <c r="D6836" t="s">
        <v>28</v>
      </c>
      <c r="E6836" t="s">
        <v>576</v>
      </c>
      <c r="F6836" t="s">
        <v>1981</v>
      </c>
    </row>
    <row r="6837" spans="1:6" x14ac:dyDescent="0.25">
      <c r="A6837">
        <v>9</v>
      </c>
      <c r="B6837">
        <v>2001</v>
      </c>
      <c r="C6837">
        <v>3000</v>
      </c>
      <c r="D6837" t="s">
        <v>28</v>
      </c>
      <c r="E6837" t="s">
        <v>577</v>
      </c>
      <c r="F6837" t="s">
        <v>1985</v>
      </c>
    </row>
    <row r="6838" spans="1:6" x14ac:dyDescent="0.25">
      <c r="A6838">
        <v>9</v>
      </c>
      <c r="B6838">
        <v>2001</v>
      </c>
      <c r="C6838">
        <v>3000</v>
      </c>
      <c r="D6838" t="s">
        <v>28</v>
      </c>
      <c r="E6838" t="s">
        <v>578</v>
      </c>
      <c r="F6838" t="s">
        <v>1986</v>
      </c>
    </row>
    <row r="6839" spans="1:6" x14ac:dyDescent="0.25">
      <c r="A6839">
        <v>9</v>
      </c>
      <c r="B6839">
        <v>2001</v>
      </c>
      <c r="C6839">
        <v>3000</v>
      </c>
      <c r="D6839" t="s">
        <v>28</v>
      </c>
      <c r="E6839" t="s">
        <v>579</v>
      </c>
      <c r="F6839" t="s">
        <v>1968</v>
      </c>
    </row>
    <row r="6840" spans="1:6" x14ac:dyDescent="0.25">
      <c r="A6840">
        <v>9</v>
      </c>
      <c r="B6840">
        <v>2001</v>
      </c>
      <c r="C6840">
        <v>3000</v>
      </c>
      <c r="D6840" t="s">
        <v>28</v>
      </c>
      <c r="E6840" t="s">
        <v>580</v>
      </c>
      <c r="F6840" t="s">
        <v>1969</v>
      </c>
    </row>
    <row r="6841" spans="1:6" x14ac:dyDescent="0.25">
      <c r="A6841">
        <v>9</v>
      </c>
      <c r="B6841">
        <v>2001</v>
      </c>
      <c r="C6841">
        <v>3000</v>
      </c>
      <c r="D6841" t="s">
        <v>28</v>
      </c>
      <c r="E6841" t="s">
        <v>582</v>
      </c>
      <c r="F6841" t="s">
        <v>1970</v>
      </c>
    </row>
    <row r="6842" spans="1:6" x14ac:dyDescent="0.25">
      <c r="A6842">
        <v>9</v>
      </c>
      <c r="B6842">
        <v>3001</v>
      </c>
      <c r="C6842">
        <v>4000</v>
      </c>
      <c r="D6842" t="s">
        <v>245</v>
      </c>
      <c r="E6842" t="s">
        <v>265</v>
      </c>
      <c r="F6842" t="s">
        <v>1959</v>
      </c>
    </row>
    <row r="6843" spans="1:6" x14ac:dyDescent="0.25">
      <c r="A6843">
        <v>9</v>
      </c>
      <c r="B6843">
        <v>3001</v>
      </c>
      <c r="C6843">
        <v>4000</v>
      </c>
      <c r="D6843" t="s">
        <v>245</v>
      </c>
      <c r="E6843" t="s">
        <v>581</v>
      </c>
      <c r="F6843" t="s">
        <v>1974</v>
      </c>
    </row>
    <row r="6844" spans="1:6" x14ac:dyDescent="0.25">
      <c r="A6844">
        <v>9</v>
      </c>
      <c r="B6844">
        <v>3001</v>
      </c>
      <c r="C6844">
        <v>4000</v>
      </c>
      <c r="D6844" t="s">
        <v>245</v>
      </c>
      <c r="E6844" t="s">
        <v>575</v>
      </c>
      <c r="F6844" t="s">
        <v>1961</v>
      </c>
    </row>
    <row r="6845" spans="1:6" x14ac:dyDescent="0.25">
      <c r="A6845">
        <v>9</v>
      </c>
      <c r="B6845">
        <v>3001</v>
      </c>
      <c r="C6845">
        <v>4000</v>
      </c>
      <c r="D6845" t="s">
        <v>245</v>
      </c>
      <c r="E6845" t="s">
        <v>120</v>
      </c>
      <c r="F6845" t="s">
        <v>1972</v>
      </c>
    </row>
    <row r="6846" spans="1:6" x14ac:dyDescent="0.25">
      <c r="A6846">
        <v>9</v>
      </c>
      <c r="B6846">
        <v>3001</v>
      </c>
      <c r="C6846">
        <v>4000</v>
      </c>
      <c r="D6846" t="s">
        <v>245</v>
      </c>
      <c r="E6846" t="s">
        <v>142</v>
      </c>
      <c r="F6846" t="s">
        <v>1963</v>
      </c>
    </row>
    <row r="6847" spans="1:6" x14ac:dyDescent="0.25">
      <c r="A6847">
        <v>9</v>
      </c>
      <c r="B6847">
        <v>3001</v>
      </c>
      <c r="C6847">
        <v>4000</v>
      </c>
      <c r="D6847" t="s">
        <v>245</v>
      </c>
      <c r="E6847" t="s">
        <v>163</v>
      </c>
      <c r="F6847" t="s">
        <v>1964</v>
      </c>
    </row>
    <row r="6848" spans="1:6" x14ac:dyDescent="0.25">
      <c r="A6848">
        <v>9</v>
      </c>
      <c r="B6848">
        <v>3001</v>
      </c>
      <c r="C6848">
        <v>4000</v>
      </c>
      <c r="D6848" t="s">
        <v>245</v>
      </c>
      <c r="E6848" t="s">
        <v>576</v>
      </c>
      <c r="F6848" t="s">
        <v>1965</v>
      </c>
    </row>
    <row r="6849" spans="1:6" x14ac:dyDescent="0.25">
      <c r="A6849">
        <v>9</v>
      </c>
      <c r="B6849">
        <v>3001</v>
      </c>
      <c r="C6849">
        <v>4000</v>
      </c>
      <c r="D6849" t="s">
        <v>245</v>
      </c>
      <c r="E6849" t="s">
        <v>577</v>
      </c>
      <c r="F6849" t="s">
        <v>1966</v>
      </c>
    </row>
    <row r="6850" spans="1:6" x14ac:dyDescent="0.25">
      <c r="A6850">
        <v>9</v>
      </c>
      <c r="B6850">
        <v>3001</v>
      </c>
      <c r="C6850">
        <v>4000</v>
      </c>
      <c r="D6850" t="s">
        <v>245</v>
      </c>
      <c r="E6850" t="s">
        <v>578</v>
      </c>
      <c r="F6850" t="s">
        <v>1967</v>
      </c>
    </row>
    <row r="6851" spans="1:6" x14ac:dyDescent="0.25">
      <c r="A6851">
        <v>9</v>
      </c>
      <c r="B6851">
        <v>3001</v>
      </c>
      <c r="C6851">
        <v>4000</v>
      </c>
      <c r="D6851" t="s">
        <v>245</v>
      </c>
      <c r="E6851" t="s">
        <v>579</v>
      </c>
      <c r="F6851" t="s">
        <v>1968</v>
      </c>
    </row>
    <row r="6852" spans="1:6" x14ac:dyDescent="0.25">
      <c r="A6852">
        <v>9</v>
      </c>
      <c r="B6852">
        <v>3001</v>
      </c>
      <c r="C6852">
        <v>4000</v>
      </c>
      <c r="D6852" t="s">
        <v>245</v>
      </c>
      <c r="E6852" t="s">
        <v>580</v>
      </c>
      <c r="F6852" t="s">
        <v>1982</v>
      </c>
    </row>
    <row r="6853" spans="1:6" x14ac:dyDescent="0.25">
      <c r="A6853">
        <v>9</v>
      </c>
      <c r="B6853">
        <v>3001</v>
      </c>
      <c r="C6853">
        <v>4000</v>
      </c>
      <c r="D6853" t="s">
        <v>245</v>
      </c>
      <c r="E6853" t="s">
        <v>582</v>
      </c>
      <c r="F6853" t="s">
        <v>1970</v>
      </c>
    </row>
    <row r="6854" spans="1:6" x14ac:dyDescent="0.25">
      <c r="A6854">
        <v>9</v>
      </c>
      <c r="B6854">
        <v>4001</v>
      </c>
      <c r="C6854">
        <v>5000</v>
      </c>
      <c r="D6854" t="s">
        <v>140</v>
      </c>
      <c r="E6854" t="s">
        <v>265</v>
      </c>
      <c r="F6854" t="s">
        <v>1959</v>
      </c>
    </row>
    <row r="6855" spans="1:6" x14ac:dyDescent="0.25">
      <c r="A6855">
        <v>9</v>
      </c>
      <c r="B6855">
        <v>4001</v>
      </c>
      <c r="C6855">
        <v>5000</v>
      </c>
      <c r="D6855" t="s">
        <v>140</v>
      </c>
      <c r="E6855" t="s">
        <v>581</v>
      </c>
      <c r="F6855" t="s">
        <v>1974</v>
      </c>
    </row>
    <row r="6856" spans="1:6" x14ac:dyDescent="0.25">
      <c r="A6856">
        <v>9</v>
      </c>
      <c r="B6856">
        <v>4001</v>
      </c>
      <c r="C6856">
        <v>5000</v>
      </c>
      <c r="D6856" t="s">
        <v>140</v>
      </c>
      <c r="E6856" t="s">
        <v>575</v>
      </c>
      <c r="F6856" t="s">
        <v>1961</v>
      </c>
    </row>
    <row r="6857" spans="1:6" x14ac:dyDescent="0.25">
      <c r="A6857">
        <v>9</v>
      </c>
      <c r="B6857">
        <v>4001</v>
      </c>
      <c r="C6857">
        <v>5000</v>
      </c>
      <c r="D6857" t="s">
        <v>140</v>
      </c>
      <c r="E6857" t="s">
        <v>120</v>
      </c>
      <c r="F6857" t="s">
        <v>1972</v>
      </c>
    </row>
    <row r="6858" spans="1:6" x14ac:dyDescent="0.25">
      <c r="A6858">
        <v>9</v>
      </c>
      <c r="B6858">
        <v>4001</v>
      </c>
      <c r="C6858">
        <v>5000</v>
      </c>
      <c r="D6858" t="s">
        <v>140</v>
      </c>
      <c r="E6858" t="s">
        <v>142</v>
      </c>
      <c r="F6858" t="s">
        <v>1980</v>
      </c>
    </row>
    <row r="6859" spans="1:6" x14ac:dyDescent="0.25">
      <c r="A6859">
        <v>9</v>
      </c>
      <c r="B6859">
        <v>4001</v>
      </c>
      <c r="C6859">
        <v>5000</v>
      </c>
      <c r="D6859" t="s">
        <v>140</v>
      </c>
      <c r="E6859" t="s">
        <v>163</v>
      </c>
      <c r="F6859" t="s">
        <v>1964</v>
      </c>
    </row>
    <row r="6860" spans="1:6" x14ac:dyDescent="0.25">
      <c r="A6860">
        <v>9</v>
      </c>
      <c r="B6860">
        <v>4001</v>
      </c>
      <c r="C6860">
        <v>5000</v>
      </c>
      <c r="D6860" t="s">
        <v>140</v>
      </c>
      <c r="E6860" t="s">
        <v>576</v>
      </c>
      <c r="F6860" t="s">
        <v>1965</v>
      </c>
    </row>
    <row r="6861" spans="1:6" x14ac:dyDescent="0.25">
      <c r="A6861">
        <v>9</v>
      </c>
      <c r="B6861">
        <v>4001</v>
      </c>
      <c r="C6861">
        <v>5000</v>
      </c>
      <c r="D6861" t="s">
        <v>140</v>
      </c>
      <c r="E6861" t="s">
        <v>577</v>
      </c>
      <c r="F6861" t="s">
        <v>1966</v>
      </c>
    </row>
    <row r="6862" spans="1:6" x14ac:dyDescent="0.25">
      <c r="A6862">
        <v>9</v>
      </c>
      <c r="B6862">
        <v>4001</v>
      </c>
      <c r="C6862">
        <v>5000</v>
      </c>
      <c r="D6862" t="s">
        <v>140</v>
      </c>
      <c r="E6862" t="s">
        <v>578</v>
      </c>
      <c r="F6862" t="s">
        <v>1967</v>
      </c>
    </row>
    <row r="6863" spans="1:6" x14ac:dyDescent="0.25">
      <c r="A6863">
        <v>9</v>
      </c>
      <c r="B6863">
        <v>4001</v>
      </c>
      <c r="C6863">
        <v>5000</v>
      </c>
      <c r="D6863" t="s">
        <v>140</v>
      </c>
      <c r="E6863" t="s">
        <v>579</v>
      </c>
      <c r="F6863" t="s">
        <v>1968</v>
      </c>
    </row>
    <row r="6864" spans="1:6" x14ac:dyDescent="0.25">
      <c r="A6864">
        <v>9</v>
      </c>
      <c r="B6864">
        <v>4001</v>
      </c>
      <c r="C6864">
        <v>5000</v>
      </c>
      <c r="D6864" t="s">
        <v>140</v>
      </c>
      <c r="E6864" t="s">
        <v>580</v>
      </c>
      <c r="F6864" t="s">
        <v>1982</v>
      </c>
    </row>
    <row r="6865" spans="1:6" x14ac:dyDescent="0.25">
      <c r="A6865">
        <v>9</v>
      </c>
      <c r="B6865">
        <v>4001</v>
      </c>
      <c r="C6865">
        <v>5000</v>
      </c>
      <c r="D6865" t="s">
        <v>140</v>
      </c>
      <c r="E6865" t="s">
        <v>582</v>
      </c>
      <c r="F6865" t="s">
        <v>1970</v>
      </c>
    </row>
    <row r="6866" spans="1:6" x14ac:dyDescent="0.25">
      <c r="A6866">
        <v>9</v>
      </c>
      <c r="B6866">
        <v>5001</v>
      </c>
      <c r="C6866">
        <v>6000</v>
      </c>
      <c r="D6866" t="s">
        <v>164</v>
      </c>
      <c r="E6866" t="s">
        <v>265</v>
      </c>
      <c r="F6866" t="s">
        <v>1959</v>
      </c>
    </row>
    <row r="6867" spans="1:6" x14ac:dyDescent="0.25">
      <c r="A6867">
        <v>9</v>
      </c>
      <c r="B6867">
        <v>5001</v>
      </c>
      <c r="C6867">
        <v>6000</v>
      </c>
      <c r="D6867" t="s">
        <v>164</v>
      </c>
      <c r="E6867" t="s">
        <v>581</v>
      </c>
      <c r="F6867" t="s">
        <v>1960</v>
      </c>
    </row>
    <row r="6868" spans="1:6" x14ac:dyDescent="0.25">
      <c r="A6868">
        <v>9</v>
      </c>
      <c r="B6868">
        <v>5001</v>
      </c>
      <c r="C6868">
        <v>6000</v>
      </c>
      <c r="D6868" t="s">
        <v>164</v>
      </c>
      <c r="E6868" t="s">
        <v>575</v>
      </c>
      <c r="F6868" t="s">
        <v>1961</v>
      </c>
    </row>
    <row r="6869" spans="1:6" x14ac:dyDescent="0.25">
      <c r="A6869">
        <v>9</v>
      </c>
      <c r="B6869">
        <v>5001</v>
      </c>
      <c r="C6869">
        <v>6000</v>
      </c>
      <c r="D6869" t="s">
        <v>164</v>
      </c>
      <c r="E6869" t="s">
        <v>120</v>
      </c>
      <c r="F6869" t="s">
        <v>1972</v>
      </c>
    </row>
    <row r="6870" spans="1:6" x14ac:dyDescent="0.25">
      <c r="A6870">
        <v>9</v>
      </c>
      <c r="B6870">
        <v>5001</v>
      </c>
      <c r="C6870">
        <v>6000</v>
      </c>
      <c r="D6870" t="s">
        <v>164</v>
      </c>
      <c r="E6870" t="s">
        <v>142</v>
      </c>
      <c r="F6870" t="s">
        <v>1980</v>
      </c>
    </row>
    <row r="6871" spans="1:6" x14ac:dyDescent="0.25">
      <c r="A6871">
        <v>9</v>
      </c>
      <c r="B6871">
        <v>5001</v>
      </c>
      <c r="C6871">
        <v>6000</v>
      </c>
      <c r="D6871" t="s">
        <v>164</v>
      </c>
      <c r="E6871" t="s">
        <v>163</v>
      </c>
      <c r="F6871" t="s">
        <v>1964</v>
      </c>
    </row>
    <row r="6872" spans="1:6" x14ac:dyDescent="0.25">
      <c r="A6872">
        <v>9</v>
      </c>
      <c r="B6872">
        <v>5001</v>
      </c>
      <c r="C6872">
        <v>6000</v>
      </c>
      <c r="D6872" t="s">
        <v>164</v>
      </c>
      <c r="E6872" t="s">
        <v>576</v>
      </c>
      <c r="F6872" t="s">
        <v>1965</v>
      </c>
    </row>
    <row r="6873" spans="1:6" x14ac:dyDescent="0.25">
      <c r="A6873">
        <v>9</v>
      </c>
      <c r="B6873">
        <v>5001</v>
      </c>
      <c r="C6873">
        <v>6000</v>
      </c>
      <c r="D6873" t="s">
        <v>164</v>
      </c>
      <c r="E6873" t="s">
        <v>577</v>
      </c>
      <c r="F6873" t="s">
        <v>1966</v>
      </c>
    </row>
    <row r="6874" spans="1:6" x14ac:dyDescent="0.25">
      <c r="A6874">
        <v>9</v>
      </c>
      <c r="B6874">
        <v>5001</v>
      </c>
      <c r="C6874">
        <v>6000</v>
      </c>
      <c r="D6874" t="s">
        <v>164</v>
      </c>
      <c r="E6874" t="s">
        <v>578</v>
      </c>
      <c r="F6874" t="s">
        <v>1967</v>
      </c>
    </row>
    <row r="6875" spans="1:6" x14ac:dyDescent="0.25">
      <c r="A6875">
        <v>9</v>
      </c>
      <c r="B6875">
        <v>5001</v>
      </c>
      <c r="C6875">
        <v>6000</v>
      </c>
      <c r="D6875" t="s">
        <v>164</v>
      </c>
      <c r="E6875" t="s">
        <v>579</v>
      </c>
      <c r="F6875" t="s">
        <v>1968</v>
      </c>
    </row>
    <row r="6876" spans="1:6" x14ac:dyDescent="0.25">
      <c r="A6876">
        <v>9</v>
      </c>
      <c r="B6876">
        <v>5001</v>
      </c>
      <c r="C6876">
        <v>6000</v>
      </c>
      <c r="D6876" t="s">
        <v>164</v>
      </c>
      <c r="E6876" t="s">
        <v>580</v>
      </c>
      <c r="F6876" t="s">
        <v>1969</v>
      </c>
    </row>
    <row r="6877" spans="1:6" x14ac:dyDescent="0.25">
      <c r="A6877">
        <v>9</v>
      </c>
      <c r="B6877">
        <v>5001</v>
      </c>
      <c r="C6877">
        <v>6000</v>
      </c>
      <c r="D6877" t="s">
        <v>164</v>
      </c>
      <c r="E6877" t="s">
        <v>582</v>
      </c>
      <c r="F6877" t="s">
        <v>1970</v>
      </c>
    </row>
    <row r="6878" spans="1:6" x14ac:dyDescent="0.25">
      <c r="A6878">
        <v>9</v>
      </c>
      <c r="B6878">
        <v>6001</v>
      </c>
      <c r="C6878">
        <v>7000</v>
      </c>
      <c r="D6878" t="s">
        <v>258</v>
      </c>
      <c r="E6878" t="s">
        <v>265</v>
      </c>
      <c r="F6878" t="s">
        <v>1959</v>
      </c>
    </row>
    <row r="6879" spans="1:6" x14ac:dyDescent="0.25">
      <c r="A6879">
        <v>9</v>
      </c>
      <c r="B6879">
        <v>6001</v>
      </c>
      <c r="C6879">
        <v>7000</v>
      </c>
      <c r="D6879" t="s">
        <v>258</v>
      </c>
      <c r="E6879" t="s">
        <v>581</v>
      </c>
      <c r="F6879" t="s">
        <v>1974</v>
      </c>
    </row>
    <row r="6880" spans="1:6" x14ac:dyDescent="0.25">
      <c r="A6880">
        <v>9</v>
      </c>
      <c r="B6880">
        <v>6001</v>
      </c>
      <c r="C6880">
        <v>7000</v>
      </c>
      <c r="D6880" t="s">
        <v>258</v>
      </c>
      <c r="E6880" t="s">
        <v>575</v>
      </c>
      <c r="F6880" t="s">
        <v>1961</v>
      </c>
    </row>
    <row r="6881" spans="1:6" x14ac:dyDescent="0.25">
      <c r="A6881">
        <v>9</v>
      </c>
      <c r="B6881">
        <v>6001</v>
      </c>
      <c r="C6881">
        <v>7000</v>
      </c>
      <c r="D6881" t="s">
        <v>258</v>
      </c>
      <c r="E6881" t="s">
        <v>120</v>
      </c>
      <c r="F6881" t="s">
        <v>1972</v>
      </c>
    </row>
    <row r="6882" spans="1:6" x14ac:dyDescent="0.25">
      <c r="A6882">
        <v>9</v>
      </c>
      <c r="B6882">
        <v>6001</v>
      </c>
      <c r="C6882">
        <v>7000</v>
      </c>
      <c r="D6882" t="s">
        <v>258</v>
      </c>
      <c r="E6882" t="s">
        <v>142</v>
      </c>
      <c r="F6882" t="s">
        <v>1963</v>
      </c>
    </row>
    <row r="6883" spans="1:6" x14ac:dyDescent="0.25">
      <c r="A6883">
        <v>9</v>
      </c>
      <c r="B6883">
        <v>6001</v>
      </c>
      <c r="C6883">
        <v>7000</v>
      </c>
      <c r="D6883" t="s">
        <v>258</v>
      </c>
      <c r="E6883" t="s">
        <v>163</v>
      </c>
      <c r="F6883" t="s">
        <v>1964</v>
      </c>
    </row>
    <row r="6884" spans="1:6" x14ac:dyDescent="0.25">
      <c r="A6884">
        <v>9</v>
      </c>
      <c r="B6884">
        <v>6001</v>
      </c>
      <c r="C6884">
        <v>7000</v>
      </c>
      <c r="D6884" t="s">
        <v>258</v>
      </c>
      <c r="E6884" t="s">
        <v>576</v>
      </c>
      <c r="F6884" t="s">
        <v>1965</v>
      </c>
    </row>
    <row r="6885" spans="1:6" x14ac:dyDescent="0.25">
      <c r="A6885">
        <v>9</v>
      </c>
      <c r="B6885">
        <v>6001</v>
      </c>
      <c r="C6885">
        <v>7000</v>
      </c>
      <c r="D6885" t="s">
        <v>258</v>
      </c>
      <c r="E6885" t="s">
        <v>577</v>
      </c>
      <c r="F6885" t="s">
        <v>1966</v>
      </c>
    </row>
    <row r="6886" spans="1:6" x14ac:dyDescent="0.25">
      <c r="A6886">
        <v>9</v>
      </c>
      <c r="B6886">
        <v>6001</v>
      </c>
      <c r="C6886">
        <v>7000</v>
      </c>
      <c r="D6886" t="s">
        <v>258</v>
      </c>
      <c r="E6886" t="s">
        <v>578</v>
      </c>
      <c r="F6886" t="s">
        <v>1967</v>
      </c>
    </row>
    <row r="6887" spans="1:6" x14ac:dyDescent="0.25">
      <c r="A6887">
        <v>9</v>
      </c>
      <c r="B6887">
        <v>6001</v>
      </c>
      <c r="C6887">
        <v>7000</v>
      </c>
      <c r="D6887" t="s">
        <v>258</v>
      </c>
      <c r="E6887" t="s">
        <v>579</v>
      </c>
      <c r="F6887" t="s">
        <v>1968</v>
      </c>
    </row>
    <row r="6888" spans="1:6" x14ac:dyDescent="0.25">
      <c r="A6888">
        <v>9</v>
      </c>
      <c r="B6888">
        <v>6001</v>
      </c>
      <c r="C6888">
        <v>7000</v>
      </c>
      <c r="D6888" t="s">
        <v>258</v>
      </c>
      <c r="E6888" t="s">
        <v>580</v>
      </c>
      <c r="F6888" t="s">
        <v>1969</v>
      </c>
    </row>
    <row r="6889" spans="1:6" x14ac:dyDescent="0.25">
      <c r="A6889">
        <v>9</v>
      </c>
      <c r="B6889">
        <v>6001</v>
      </c>
      <c r="C6889">
        <v>7000</v>
      </c>
      <c r="D6889" t="s">
        <v>258</v>
      </c>
      <c r="E6889" t="s">
        <v>582</v>
      </c>
      <c r="F6889" t="s">
        <v>1970</v>
      </c>
    </row>
    <row r="6890" spans="1:6" x14ac:dyDescent="0.25">
      <c r="A6890">
        <v>9</v>
      </c>
      <c r="B6890">
        <v>7001</v>
      </c>
      <c r="C6890">
        <v>8000</v>
      </c>
      <c r="D6890" t="s">
        <v>260</v>
      </c>
      <c r="E6890" t="s">
        <v>265</v>
      </c>
      <c r="F6890" t="s">
        <v>1959</v>
      </c>
    </row>
    <row r="6891" spans="1:6" x14ac:dyDescent="0.25">
      <c r="A6891">
        <v>9</v>
      </c>
      <c r="B6891">
        <v>7001</v>
      </c>
      <c r="C6891">
        <v>8000</v>
      </c>
      <c r="D6891" t="s">
        <v>260</v>
      </c>
      <c r="E6891" t="s">
        <v>581</v>
      </c>
      <c r="F6891" t="s">
        <v>1974</v>
      </c>
    </row>
    <row r="6892" spans="1:6" x14ac:dyDescent="0.25">
      <c r="A6892">
        <v>9</v>
      </c>
      <c r="B6892">
        <v>7001</v>
      </c>
      <c r="C6892">
        <v>8000</v>
      </c>
      <c r="D6892" t="s">
        <v>260</v>
      </c>
      <c r="E6892" t="s">
        <v>575</v>
      </c>
      <c r="F6892" t="s">
        <v>1961</v>
      </c>
    </row>
    <row r="6893" spans="1:6" x14ac:dyDescent="0.25">
      <c r="A6893">
        <v>9</v>
      </c>
      <c r="B6893">
        <v>7001</v>
      </c>
      <c r="C6893">
        <v>8000</v>
      </c>
      <c r="D6893" t="s">
        <v>260</v>
      </c>
      <c r="E6893" t="s">
        <v>120</v>
      </c>
      <c r="F6893" t="s">
        <v>1972</v>
      </c>
    </row>
    <row r="6894" spans="1:6" x14ac:dyDescent="0.25">
      <c r="A6894">
        <v>9</v>
      </c>
      <c r="B6894">
        <v>7001</v>
      </c>
      <c r="C6894">
        <v>8000</v>
      </c>
      <c r="D6894" t="s">
        <v>260</v>
      </c>
      <c r="E6894" t="s">
        <v>142</v>
      </c>
      <c r="F6894" t="s">
        <v>1963</v>
      </c>
    </row>
    <row r="6895" spans="1:6" x14ac:dyDescent="0.25">
      <c r="A6895">
        <v>9</v>
      </c>
      <c r="B6895">
        <v>7001</v>
      </c>
      <c r="C6895">
        <v>8000</v>
      </c>
      <c r="D6895" t="s">
        <v>260</v>
      </c>
      <c r="E6895" t="s">
        <v>163</v>
      </c>
      <c r="F6895" t="s">
        <v>1964</v>
      </c>
    </row>
    <row r="6896" spans="1:6" x14ac:dyDescent="0.25">
      <c r="A6896">
        <v>9</v>
      </c>
      <c r="B6896">
        <v>7001</v>
      </c>
      <c r="C6896">
        <v>8000</v>
      </c>
      <c r="D6896" t="s">
        <v>260</v>
      </c>
      <c r="E6896" t="s">
        <v>576</v>
      </c>
      <c r="F6896" t="s">
        <v>1965</v>
      </c>
    </row>
    <row r="6897" spans="1:6" x14ac:dyDescent="0.25">
      <c r="A6897">
        <v>9</v>
      </c>
      <c r="B6897">
        <v>7001</v>
      </c>
      <c r="C6897">
        <v>8000</v>
      </c>
      <c r="D6897" t="s">
        <v>260</v>
      </c>
      <c r="E6897" t="s">
        <v>577</v>
      </c>
      <c r="F6897" t="s">
        <v>1966</v>
      </c>
    </row>
    <row r="6898" spans="1:6" x14ac:dyDescent="0.25">
      <c r="A6898">
        <v>9</v>
      </c>
      <c r="B6898">
        <v>7001</v>
      </c>
      <c r="C6898">
        <v>8000</v>
      </c>
      <c r="D6898" t="s">
        <v>260</v>
      </c>
      <c r="E6898" t="s">
        <v>578</v>
      </c>
      <c r="F6898" t="s">
        <v>1967</v>
      </c>
    </row>
    <row r="6899" spans="1:6" x14ac:dyDescent="0.25">
      <c r="A6899">
        <v>9</v>
      </c>
      <c r="B6899">
        <v>7001</v>
      </c>
      <c r="C6899">
        <v>8000</v>
      </c>
      <c r="D6899" t="s">
        <v>260</v>
      </c>
      <c r="E6899" t="s">
        <v>579</v>
      </c>
      <c r="F6899" t="s">
        <v>1968</v>
      </c>
    </row>
    <row r="6900" spans="1:6" x14ac:dyDescent="0.25">
      <c r="A6900">
        <v>9</v>
      </c>
      <c r="B6900">
        <v>7001</v>
      </c>
      <c r="C6900">
        <v>8000</v>
      </c>
      <c r="D6900" t="s">
        <v>260</v>
      </c>
      <c r="E6900" t="s">
        <v>580</v>
      </c>
      <c r="F6900" t="s">
        <v>1969</v>
      </c>
    </row>
    <row r="6901" spans="1:6" x14ac:dyDescent="0.25">
      <c r="A6901">
        <v>9</v>
      </c>
      <c r="B6901">
        <v>7001</v>
      </c>
      <c r="C6901">
        <v>8000</v>
      </c>
      <c r="D6901" t="s">
        <v>260</v>
      </c>
      <c r="E6901" t="s">
        <v>582</v>
      </c>
      <c r="F6901" t="s">
        <v>1970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580"/>
  <sheetViews>
    <sheetView topLeftCell="A545" workbookViewId="0">
      <selection activeCell="N580" sqref="N580"/>
    </sheetView>
  </sheetViews>
  <sheetFormatPr defaultRowHeight="15.75" x14ac:dyDescent="0.25"/>
  <cols>
    <col min="1" max="1" width="22.25" bestFit="1" customWidth="1"/>
    <col min="2" max="2" width="14.75" bestFit="1" customWidth="1"/>
    <col min="3" max="3" width="13.125" bestFit="1" customWidth="1"/>
    <col min="4" max="7" width="7.25" bestFit="1" customWidth="1"/>
    <col min="8" max="11" width="11" bestFit="1" customWidth="1"/>
    <col min="12" max="12" width="12" bestFit="1" customWidth="1"/>
    <col min="13" max="13" width="8.75" bestFit="1" customWidth="1"/>
    <col min="14" max="14" width="10.375" bestFit="1" customWidth="1"/>
  </cols>
  <sheetData>
    <row r="3" spans="1:14" x14ac:dyDescent="0.25">
      <c r="A3" s="7" t="s">
        <v>672</v>
      </c>
      <c r="B3" s="7" t="s">
        <v>673</v>
      </c>
    </row>
    <row r="4" spans="1:14" x14ac:dyDescent="0.25">
      <c r="A4" s="7" t="s">
        <v>674</v>
      </c>
      <c r="B4" t="s">
        <v>265</v>
      </c>
      <c r="C4" t="s">
        <v>581</v>
      </c>
      <c r="D4" t="s">
        <v>575</v>
      </c>
      <c r="E4" t="s">
        <v>120</v>
      </c>
      <c r="F4" t="s">
        <v>142</v>
      </c>
      <c r="G4" t="s">
        <v>163</v>
      </c>
      <c r="H4" t="s">
        <v>576</v>
      </c>
      <c r="I4" t="s">
        <v>577</v>
      </c>
      <c r="J4" t="s">
        <v>578</v>
      </c>
      <c r="K4" t="s">
        <v>579</v>
      </c>
      <c r="L4" t="s">
        <v>580</v>
      </c>
      <c r="M4" t="s">
        <v>582</v>
      </c>
      <c r="N4" t="s">
        <v>675</v>
      </c>
    </row>
    <row r="5" spans="1:14" x14ac:dyDescent="0.25">
      <c r="A5" s="8" t="s">
        <v>1384</v>
      </c>
      <c r="B5" s="9">
        <v>1</v>
      </c>
      <c r="C5" s="9">
        <v>1</v>
      </c>
      <c r="D5" s="9">
        <v>1</v>
      </c>
      <c r="E5" s="9">
        <v>1</v>
      </c>
      <c r="F5" s="9">
        <v>1</v>
      </c>
      <c r="G5" s="9">
        <v>1</v>
      </c>
      <c r="H5" s="9">
        <v>1</v>
      </c>
      <c r="I5" s="9">
        <v>1</v>
      </c>
      <c r="J5" s="9">
        <v>1</v>
      </c>
      <c r="K5" s="9">
        <v>1</v>
      </c>
      <c r="L5" s="9">
        <v>1</v>
      </c>
      <c r="M5" s="9">
        <v>1</v>
      </c>
      <c r="N5" s="9">
        <v>12</v>
      </c>
    </row>
    <row r="6" spans="1:14" x14ac:dyDescent="0.25">
      <c r="A6" s="8" t="s">
        <v>1385</v>
      </c>
      <c r="B6" s="9">
        <v>1</v>
      </c>
      <c r="C6" s="9">
        <v>1</v>
      </c>
      <c r="D6" s="9">
        <v>1</v>
      </c>
      <c r="E6" s="9">
        <v>1</v>
      </c>
      <c r="F6" s="9">
        <v>1</v>
      </c>
      <c r="G6" s="9">
        <v>1</v>
      </c>
      <c r="H6" s="9">
        <v>1</v>
      </c>
      <c r="I6" s="9">
        <v>1</v>
      </c>
      <c r="J6" s="9">
        <v>1</v>
      </c>
      <c r="K6" s="9">
        <v>1</v>
      </c>
      <c r="L6" s="9">
        <v>1</v>
      </c>
      <c r="M6" s="9">
        <v>1</v>
      </c>
      <c r="N6" s="9">
        <v>12</v>
      </c>
    </row>
    <row r="7" spans="1:14" x14ac:dyDescent="0.25">
      <c r="A7" s="8" t="s">
        <v>1386</v>
      </c>
      <c r="B7" s="9">
        <v>1</v>
      </c>
      <c r="C7" s="9">
        <v>1</v>
      </c>
      <c r="D7" s="9">
        <v>1</v>
      </c>
      <c r="E7" s="9">
        <v>1</v>
      </c>
      <c r="F7" s="9">
        <v>1</v>
      </c>
      <c r="G7" s="9">
        <v>1</v>
      </c>
      <c r="H7" s="9">
        <v>1</v>
      </c>
      <c r="I7" s="9">
        <v>1</v>
      </c>
      <c r="J7" s="9">
        <v>1</v>
      </c>
      <c r="K7" s="9">
        <v>1</v>
      </c>
      <c r="L7" s="9">
        <v>1</v>
      </c>
      <c r="M7" s="9">
        <v>1</v>
      </c>
      <c r="N7" s="9">
        <v>12</v>
      </c>
    </row>
    <row r="8" spans="1:14" x14ac:dyDescent="0.25">
      <c r="A8" s="8" t="s">
        <v>1387</v>
      </c>
      <c r="B8" s="9">
        <v>1</v>
      </c>
      <c r="C8" s="9">
        <v>1</v>
      </c>
      <c r="D8" s="9">
        <v>1</v>
      </c>
      <c r="E8" s="9">
        <v>1</v>
      </c>
      <c r="F8" s="9">
        <v>1</v>
      </c>
      <c r="G8" s="9">
        <v>1</v>
      </c>
      <c r="H8" s="9">
        <v>1</v>
      </c>
      <c r="I8" s="9">
        <v>1</v>
      </c>
      <c r="J8" s="9">
        <v>1</v>
      </c>
      <c r="K8" s="9">
        <v>1</v>
      </c>
      <c r="L8" s="9">
        <v>1</v>
      </c>
      <c r="M8" s="9">
        <v>1</v>
      </c>
      <c r="N8" s="9">
        <v>12</v>
      </c>
    </row>
    <row r="9" spans="1:14" x14ac:dyDescent="0.25">
      <c r="A9" s="8" t="s">
        <v>1388</v>
      </c>
      <c r="B9" s="9">
        <v>1</v>
      </c>
      <c r="C9" s="9">
        <v>1</v>
      </c>
      <c r="D9" s="9">
        <v>1</v>
      </c>
      <c r="E9" s="9">
        <v>1</v>
      </c>
      <c r="F9" s="9">
        <v>1</v>
      </c>
      <c r="G9" s="9">
        <v>1</v>
      </c>
      <c r="H9" s="9">
        <v>1</v>
      </c>
      <c r="I9" s="9">
        <v>1</v>
      </c>
      <c r="J9" s="9">
        <v>1</v>
      </c>
      <c r="K9" s="9">
        <v>1</v>
      </c>
      <c r="L9" s="9">
        <v>1</v>
      </c>
      <c r="M9" s="9">
        <v>1</v>
      </c>
      <c r="N9" s="9">
        <v>12</v>
      </c>
    </row>
    <row r="10" spans="1:14" x14ac:dyDescent="0.25">
      <c r="A10" s="8" t="s">
        <v>1389</v>
      </c>
      <c r="B10" s="9">
        <v>1</v>
      </c>
      <c r="C10" s="9">
        <v>1</v>
      </c>
      <c r="D10" s="9">
        <v>1</v>
      </c>
      <c r="E10" s="9">
        <v>1</v>
      </c>
      <c r="F10" s="9">
        <v>1</v>
      </c>
      <c r="G10" s="9">
        <v>1</v>
      </c>
      <c r="H10" s="9">
        <v>1</v>
      </c>
      <c r="I10" s="9">
        <v>1</v>
      </c>
      <c r="J10" s="9">
        <v>1</v>
      </c>
      <c r="K10" s="9">
        <v>1</v>
      </c>
      <c r="L10" s="9">
        <v>1</v>
      </c>
      <c r="M10" s="9">
        <v>1</v>
      </c>
      <c r="N10" s="9">
        <v>12</v>
      </c>
    </row>
    <row r="11" spans="1:14" x14ac:dyDescent="0.25">
      <c r="A11" s="8" t="s">
        <v>1390</v>
      </c>
      <c r="B11" s="9">
        <v>1</v>
      </c>
      <c r="C11" s="9">
        <v>1</v>
      </c>
      <c r="D11" s="9">
        <v>1</v>
      </c>
      <c r="E11" s="9">
        <v>1</v>
      </c>
      <c r="F11" s="9">
        <v>1</v>
      </c>
      <c r="G11" s="9">
        <v>1</v>
      </c>
      <c r="H11" s="9">
        <v>1</v>
      </c>
      <c r="I11" s="9">
        <v>1</v>
      </c>
      <c r="J11" s="9">
        <v>1</v>
      </c>
      <c r="K11" s="9">
        <v>1</v>
      </c>
      <c r="L11" s="9">
        <v>1</v>
      </c>
      <c r="M11" s="9">
        <v>1</v>
      </c>
      <c r="N11" s="9">
        <v>12</v>
      </c>
    </row>
    <row r="12" spans="1:14" x14ac:dyDescent="0.25">
      <c r="A12" s="8" t="s">
        <v>1391</v>
      </c>
      <c r="B12" s="9">
        <v>1</v>
      </c>
      <c r="C12" s="9">
        <v>1</v>
      </c>
      <c r="D12" s="9">
        <v>1</v>
      </c>
      <c r="E12" s="9">
        <v>1</v>
      </c>
      <c r="F12" s="9">
        <v>1</v>
      </c>
      <c r="G12" s="9">
        <v>1</v>
      </c>
      <c r="H12" s="9">
        <v>1</v>
      </c>
      <c r="I12" s="9">
        <v>1</v>
      </c>
      <c r="J12" s="9">
        <v>1</v>
      </c>
      <c r="K12" s="9">
        <v>1</v>
      </c>
      <c r="L12" s="9">
        <v>1</v>
      </c>
      <c r="M12" s="9">
        <v>1</v>
      </c>
      <c r="N12" s="9">
        <v>12</v>
      </c>
    </row>
    <row r="13" spans="1:14" x14ac:dyDescent="0.25">
      <c r="A13" s="8" t="s">
        <v>1392</v>
      </c>
      <c r="B13" s="9">
        <v>1</v>
      </c>
      <c r="C13" s="9">
        <v>1</v>
      </c>
      <c r="D13" s="9">
        <v>1</v>
      </c>
      <c r="E13" s="9">
        <v>1</v>
      </c>
      <c r="F13" s="9">
        <v>1</v>
      </c>
      <c r="G13" s="9">
        <v>1</v>
      </c>
      <c r="H13" s="9">
        <v>1</v>
      </c>
      <c r="I13" s="9">
        <v>1</v>
      </c>
      <c r="J13" s="9">
        <v>1</v>
      </c>
      <c r="K13" s="9">
        <v>1</v>
      </c>
      <c r="L13" s="9">
        <v>1</v>
      </c>
      <c r="M13" s="9">
        <v>1</v>
      </c>
      <c r="N13" s="9">
        <v>12</v>
      </c>
    </row>
    <row r="14" spans="1:14" x14ac:dyDescent="0.25">
      <c r="A14" s="8" t="s">
        <v>1393</v>
      </c>
      <c r="B14" s="9">
        <v>1</v>
      </c>
      <c r="C14" s="9">
        <v>1</v>
      </c>
      <c r="D14" s="9">
        <v>1</v>
      </c>
      <c r="E14" s="9">
        <v>1</v>
      </c>
      <c r="F14" s="9">
        <v>1</v>
      </c>
      <c r="G14" s="9">
        <v>1</v>
      </c>
      <c r="H14" s="9">
        <v>1</v>
      </c>
      <c r="I14" s="9">
        <v>1</v>
      </c>
      <c r="J14" s="9">
        <v>1</v>
      </c>
      <c r="K14" s="9">
        <v>1</v>
      </c>
      <c r="L14" s="9">
        <v>1</v>
      </c>
      <c r="M14" s="9">
        <v>1</v>
      </c>
      <c r="N14" s="9">
        <v>12</v>
      </c>
    </row>
    <row r="15" spans="1:14" x14ac:dyDescent="0.25">
      <c r="A15" s="8" t="s">
        <v>1394</v>
      </c>
      <c r="B15" s="9">
        <v>1</v>
      </c>
      <c r="C15" s="9">
        <v>1</v>
      </c>
      <c r="D15" s="9">
        <v>1</v>
      </c>
      <c r="E15" s="9">
        <v>1</v>
      </c>
      <c r="F15" s="9">
        <v>1</v>
      </c>
      <c r="G15" s="9">
        <v>1</v>
      </c>
      <c r="H15" s="9">
        <v>1</v>
      </c>
      <c r="I15" s="9">
        <v>1</v>
      </c>
      <c r="J15" s="9">
        <v>1</v>
      </c>
      <c r="K15" s="9">
        <v>1</v>
      </c>
      <c r="L15" s="9">
        <v>1</v>
      </c>
      <c r="M15" s="9">
        <v>1</v>
      </c>
      <c r="N15" s="9">
        <v>12</v>
      </c>
    </row>
    <row r="16" spans="1:14" x14ac:dyDescent="0.25">
      <c r="A16" s="8" t="s">
        <v>1395</v>
      </c>
      <c r="B16" s="9">
        <v>1</v>
      </c>
      <c r="C16" s="9">
        <v>1</v>
      </c>
      <c r="D16" s="9">
        <v>1</v>
      </c>
      <c r="E16" s="9">
        <v>1</v>
      </c>
      <c r="F16" s="9">
        <v>1</v>
      </c>
      <c r="G16" s="9">
        <v>1</v>
      </c>
      <c r="H16" s="9">
        <v>1</v>
      </c>
      <c r="I16" s="9">
        <v>1</v>
      </c>
      <c r="J16" s="9">
        <v>1</v>
      </c>
      <c r="K16" s="9">
        <v>1</v>
      </c>
      <c r="L16" s="9">
        <v>1</v>
      </c>
      <c r="M16" s="9">
        <v>1</v>
      </c>
      <c r="N16" s="9">
        <v>12</v>
      </c>
    </row>
    <row r="17" spans="1:14" x14ac:dyDescent="0.25">
      <c r="A17" s="8" t="s">
        <v>1396</v>
      </c>
      <c r="B17" s="9">
        <v>1</v>
      </c>
      <c r="C17" s="9">
        <v>1</v>
      </c>
      <c r="D17" s="9">
        <v>1</v>
      </c>
      <c r="E17" s="9">
        <v>1</v>
      </c>
      <c r="F17" s="9">
        <v>1</v>
      </c>
      <c r="G17" s="9">
        <v>1</v>
      </c>
      <c r="H17" s="9">
        <v>1</v>
      </c>
      <c r="I17" s="9">
        <v>1</v>
      </c>
      <c r="J17" s="9">
        <v>1</v>
      </c>
      <c r="K17" s="9">
        <v>1</v>
      </c>
      <c r="L17" s="9">
        <v>1</v>
      </c>
      <c r="M17" s="9">
        <v>1</v>
      </c>
      <c r="N17" s="9">
        <v>12</v>
      </c>
    </row>
    <row r="18" spans="1:14" x14ac:dyDescent="0.25">
      <c r="A18" s="8" t="s">
        <v>1397</v>
      </c>
      <c r="B18" s="9">
        <v>1</v>
      </c>
      <c r="C18" s="9">
        <v>1</v>
      </c>
      <c r="D18" s="9">
        <v>1</v>
      </c>
      <c r="E18" s="9">
        <v>1</v>
      </c>
      <c r="F18" s="9">
        <v>1</v>
      </c>
      <c r="G18" s="9">
        <v>1</v>
      </c>
      <c r="H18" s="9">
        <v>1</v>
      </c>
      <c r="I18" s="9">
        <v>1</v>
      </c>
      <c r="J18" s="9">
        <v>1</v>
      </c>
      <c r="K18" s="9">
        <v>1</v>
      </c>
      <c r="L18" s="9">
        <v>1</v>
      </c>
      <c r="M18" s="9">
        <v>1</v>
      </c>
      <c r="N18" s="9">
        <v>12</v>
      </c>
    </row>
    <row r="19" spans="1:14" x14ac:dyDescent="0.25">
      <c r="A19" s="8" t="s">
        <v>1398</v>
      </c>
      <c r="B19" s="9">
        <v>1</v>
      </c>
      <c r="C19" s="9">
        <v>1</v>
      </c>
      <c r="D19" s="9">
        <v>1</v>
      </c>
      <c r="E19" s="9">
        <v>1</v>
      </c>
      <c r="F19" s="9">
        <v>1</v>
      </c>
      <c r="G19" s="9">
        <v>1</v>
      </c>
      <c r="H19" s="9">
        <v>1</v>
      </c>
      <c r="I19" s="9">
        <v>1</v>
      </c>
      <c r="J19" s="9">
        <v>1</v>
      </c>
      <c r="K19" s="9">
        <v>1</v>
      </c>
      <c r="L19" s="9">
        <v>1</v>
      </c>
      <c r="M19" s="9">
        <v>1</v>
      </c>
      <c r="N19" s="9">
        <v>12</v>
      </c>
    </row>
    <row r="20" spans="1:14" x14ac:dyDescent="0.25">
      <c r="A20" s="8" t="s">
        <v>1399</v>
      </c>
      <c r="B20" s="9">
        <v>1</v>
      </c>
      <c r="C20" s="9">
        <v>1</v>
      </c>
      <c r="D20" s="9">
        <v>1</v>
      </c>
      <c r="E20" s="9">
        <v>1</v>
      </c>
      <c r="F20" s="9">
        <v>1</v>
      </c>
      <c r="G20" s="9">
        <v>1</v>
      </c>
      <c r="H20" s="9">
        <v>1</v>
      </c>
      <c r="I20" s="9">
        <v>1</v>
      </c>
      <c r="J20" s="9">
        <v>1</v>
      </c>
      <c r="K20" s="9">
        <v>1</v>
      </c>
      <c r="L20" s="9">
        <v>1</v>
      </c>
      <c r="M20" s="9">
        <v>1</v>
      </c>
      <c r="N20" s="9">
        <v>12</v>
      </c>
    </row>
    <row r="21" spans="1:14" x14ac:dyDescent="0.25">
      <c r="A21" s="8" t="s">
        <v>1400</v>
      </c>
      <c r="B21" s="9">
        <v>1</v>
      </c>
      <c r="C21" s="9">
        <v>1</v>
      </c>
      <c r="D21" s="9">
        <v>1</v>
      </c>
      <c r="E21" s="9">
        <v>1</v>
      </c>
      <c r="F21" s="9">
        <v>1</v>
      </c>
      <c r="G21" s="9">
        <v>1</v>
      </c>
      <c r="H21" s="9">
        <v>1</v>
      </c>
      <c r="I21" s="9">
        <v>1</v>
      </c>
      <c r="J21" s="9">
        <v>1</v>
      </c>
      <c r="K21" s="9">
        <v>1</v>
      </c>
      <c r="L21" s="9">
        <v>1</v>
      </c>
      <c r="M21" s="9">
        <v>1</v>
      </c>
      <c r="N21" s="9">
        <v>12</v>
      </c>
    </row>
    <row r="22" spans="1:14" x14ac:dyDescent="0.25">
      <c r="A22" s="8" t="s">
        <v>1401</v>
      </c>
      <c r="B22" s="9">
        <v>1</v>
      </c>
      <c r="C22" s="9">
        <v>1</v>
      </c>
      <c r="D22" s="9">
        <v>1</v>
      </c>
      <c r="E22" s="9">
        <v>1</v>
      </c>
      <c r="F22" s="9">
        <v>1</v>
      </c>
      <c r="G22" s="9">
        <v>1</v>
      </c>
      <c r="H22" s="9">
        <v>1</v>
      </c>
      <c r="I22" s="9">
        <v>1</v>
      </c>
      <c r="J22" s="9">
        <v>1</v>
      </c>
      <c r="K22" s="9">
        <v>1</v>
      </c>
      <c r="L22" s="9">
        <v>1</v>
      </c>
      <c r="M22" s="9">
        <v>1</v>
      </c>
      <c r="N22" s="9">
        <v>12</v>
      </c>
    </row>
    <row r="23" spans="1:14" x14ac:dyDescent="0.25">
      <c r="A23" s="8" t="s">
        <v>1402</v>
      </c>
      <c r="B23" s="9">
        <v>1</v>
      </c>
      <c r="C23" s="9">
        <v>1</v>
      </c>
      <c r="D23" s="9">
        <v>1</v>
      </c>
      <c r="E23" s="9">
        <v>1</v>
      </c>
      <c r="F23" s="9">
        <v>1</v>
      </c>
      <c r="G23" s="9">
        <v>1</v>
      </c>
      <c r="H23" s="9">
        <v>1</v>
      </c>
      <c r="I23" s="9">
        <v>1</v>
      </c>
      <c r="J23" s="9">
        <v>1</v>
      </c>
      <c r="K23" s="9">
        <v>1</v>
      </c>
      <c r="L23" s="9">
        <v>1</v>
      </c>
      <c r="M23" s="9">
        <v>1</v>
      </c>
      <c r="N23" s="9">
        <v>12</v>
      </c>
    </row>
    <row r="24" spans="1:14" x14ac:dyDescent="0.25">
      <c r="A24" s="8" t="s">
        <v>1403</v>
      </c>
      <c r="B24" s="9">
        <v>1</v>
      </c>
      <c r="C24" s="9">
        <v>1</v>
      </c>
      <c r="D24" s="9">
        <v>1</v>
      </c>
      <c r="E24" s="9">
        <v>1</v>
      </c>
      <c r="F24" s="9">
        <v>1</v>
      </c>
      <c r="G24" s="9">
        <v>1</v>
      </c>
      <c r="H24" s="9">
        <v>1</v>
      </c>
      <c r="I24" s="9">
        <v>1</v>
      </c>
      <c r="J24" s="9">
        <v>1</v>
      </c>
      <c r="K24" s="9">
        <v>1</v>
      </c>
      <c r="L24" s="9">
        <v>1</v>
      </c>
      <c r="M24" s="9">
        <v>1</v>
      </c>
      <c r="N24" s="9">
        <v>12</v>
      </c>
    </row>
    <row r="25" spans="1:14" x14ac:dyDescent="0.25">
      <c r="A25" s="8" t="s">
        <v>1404</v>
      </c>
      <c r="B25" s="9">
        <v>1</v>
      </c>
      <c r="C25" s="9">
        <v>1</v>
      </c>
      <c r="D25" s="9">
        <v>1</v>
      </c>
      <c r="E25" s="9">
        <v>1</v>
      </c>
      <c r="F25" s="9">
        <v>1</v>
      </c>
      <c r="G25" s="9">
        <v>1</v>
      </c>
      <c r="H25" s="9">
        <v>1</v>
      </c>
      <c r="I25" s="9">
        <v>1</v>
      </c>
      <c r="J25" s="9">
        <v>1</v>
      </c>
      <c r="K25" s="9">
        <v>1</v>
      </c>
      <c r="L25" s="9">
        <v>1</v>
      </c>
      <c r="M25" s="9">
        <v>1</v>
      </c>
      <c r="N25" s="9">
        <v>12</v>
      </c>
    </row>
    <row r="26" spans="1:14" x14ac:dyDescent="0.25">
      <c r="A26" s="8" t="s">
        <v>1405</v>
      </c>
      <c r="B26" s="9">
        <v>1</v>
      </c>
      <c r="C26" s="9">
        <v>1</v>
      </c>
      <c r="D26" s="9">
        <v>1</v>
      </c>
      <c r="E26" s="9">
        <v>1</v>
      </c>
      <c r="F26" s="9">
        <v>1</v>
      </c>
      <c r="G26" s="9">
        <v>1</v>
      </c>
      <c r="H26" s="9">
        <v>1</v>
      </c>
      <c r="I26" s="9">
        <v>1</v>
      </c>
      <c r="J26" s="9">
        <v>1</v>
      </c>
      <c r="K26" s="9">
        <v>1</v>
      </c>
      <c r="L26" s="9">
        <v>1</v>
      </c>
      <c r="M26" s="9">
        <v>1</v>
      </c>
      <c r="N26" s="9">
        <v>12</v>
      </c>
    </row>
    <row r="27" spans="1:14" x14ac:dyDescent="0.25">
      <c r="A27" s="8" t="s">
        <v>1406</v>
      </c>
      <c r="B27" s="9">
        <v>1</v>
      </c>
      <c r="C27" s="9">
        <v>1</v>
      </c>
      <c r="D27" s="9">
        <v>1</v>
      </c>
      <c r="E27" s="9">
        <v>1</v>
      </c>
      <c r="F27" s="9">
        <v>1</v>
      </c>
      <c r="G27" s="9">
        <v>1</v>
      </c>
      <c r="H27" s="9">
        <v>1</v>
      </c>
      <c r="I27" s="9">
        <v>1</v>
      </c>
      <c r="J27" s="9">
        <v>1</v>
      </c>
      <c r="K27" s="9">
        <v>1</v>
      </c>
      <c r="L27" s="9">
        <v>1</v>
      </c>
      <c r="M27" s="9">
        <v>1</v>
      </c>
      <c r="N27" s="9">
        <v>12</v>
      </c>
    </row>
    <row r="28" spans="1:14" x14ac:dyDescent="0.25">
      <c r="A28" s="8" t="s">
        <v>1407</v>
      </c>
      <c r="B28" s="9">
        <v>1</v>
      </c>
      <c r="C28" s="9">
        <v>1</v>
      </c>
      <c r="D28" s="9">
        <v>1</v>
      </c>
      <c r="E28" s="9">
        <v>1</v>
      </c>
      <c r="F28" s="9">
        <v>1</v>
      </c>
      <c r="G28" s="9">
        <v>1</v>
      </c>
      <c r="H28" s="9">
        <v>1</v>
      </c>
      <c r="I28" s="9">
        <v>1</v>
      </c>
      <c r="J28" s="9">
        <v>1</v>
      </c>
      <c r="K28" s="9">
        <v>1</v>
      </c>
      <c r="L28" s="9">
        <v>1</v>
      </c>
      <c r="M28" s="9">
        <v>1</v>
      </c>
      <c r="N28" s="9">
        <v>12</v>
      </c>
    </row>
    <row r="29" spans="1:14" x14ac:dyDescent="0.25">
      <c r="A29" s="8" t="s">
        <v>1408</v>
      </c>
      <c r="B29" s="9">
        <v>1</v>
      </c>
      <c r="C29" s="9">
        <v>1</v>
      </c>
      <c r="D29" s="9">
        <v>1</v>
      </c>
      <c r="E29" s="9">
        <v>1</v>
      </c>
      <c r="F29" s="9">
        <v>1</v>
      </c>
      <c r="G29" s="9">
        <v>1</v>
      </c>
      <c r="H29" s="9">
        <v>1</v>
      </c>
      <c r="I29" s="9">
        <v>1</v>
      </c>
      <c r="J29" s="9">
        <v>1</v>
      </c>
      <c r="K29" s="9">
        <v>1</v>
      </c>
      <c r="L29" s="9">
        <v>1</v>
      </c>
      <c r="M29" s="9">
        <v>1</v>
      </c>
      <c r="N29" s="9">
        <v>12</v>
      </c>
    </row>
    <row r="30" spans="1:14" x14ac:dyDescent="0.25">
      <c r="A30" s="8" t="s">
        <v>1409</v>
      </c>
      <c r="B30" s="9">
        <v>1</v>
      </c>
      <c r="C30" s="9">
        <v>1</v>
      </c>
      <c r="D30" s="9">
        <v>1</v>
      </c>
      <c r="E30" s="9">
        <v>1</v>
      </c>
      <c r="F30" s="9">
        <v>1</v>
      </c>
      <c r="G30" s="9">
        <v>1</v>
      </c>
      <c r="H30" s="9">
        <v>1</v>
      </c>
      <c r="I30" s="9">
        <v>1</v>
      </c>
      <c r="J30" s="9">
        <v>1</v>
      </c>
      <c r="K30" s="9">
        <v>1</v>
      </c>
      <c r="L30" s="9">
        <v>1</v>
      </c>
      <c r="M30" s="9">
        <v>1</v>
      </c>
      <c r="N30" s="9">
        <v>12</v>
      </c>
    </row>
    <row r="31" spans="1:14" x14ac:dyDescent="0.25">
      <c r="A31" s="8" t="s">
        <v>1410</v>
      </c>
      <c r="B31" s="9">
        <v>1</v>
      </c>
      <c r="C31" s="9">
        <v>1</v>
      </c>
      <c r="D31" s="9">
        <v>1</v>
      </c>
      <c r="E31" s="9">
        <v>1</v>
      </c>
      <c r="F31" s="9">
        <v>1</v>
      </c>
      <c r="G31" s="9">
        <v>1</v>
      </c>
      <c r="H31" s="9">
        <v>1</v>
      </c>
      <c r="I31" s="9">
        <v>1</v>
      </c>
      <c r="J31" s="9">
        <v>1</v>
      </c>
      <c r="K31" s="9">
        <v>1</v>
      </c>
      <c r="L31" s="9">
        <v>1</v>
      </c>
      <c r="M31" s="9">
        <v>1</v>
      </c>
      <c r="N31" s="9">
        <v>12</v>
      </c>
    </row>
    <row r="32" spans="1:14" x14ac:dyDescent="0.25">
      <c r="A32" s="8" t="s">
        <v>1411</v>
      </c>
      <c r="B32" s="9">
        <v>1</v>
      </c>
      <c r="C32" s="9">
        <v>1</v>
      </c>
      <c r="D32" s="9">
        <v>1</v>
      </c>
      <c r="E32" s="9">
        <v>1</v>
      </c>
      <c r="F32" s="9">
        <v>1</v>
      </c>
      <c r="G32" s="9">
        <v>1</v>
      </c>
      <c r="H32" s="9">
        <v>1</v>
      </c>
      <c r="I32" s="9">
        <v>1</v>
      </c>
      <c r="J32" s="9">
        <v>1</v>
      </c>
      <c r="K32" s="9">
        <v>1</v>
      </c>
      <c r="L32" s="9">
        <v>1</v>
      </c>
      <c r="M32" s="9">
        <v>1</v>
      </c>
      <c r="N32" s="9">
        <v>12</v>
      </c>
    </row>
    <row r="33" spans="1:14" x14ac:dyDescent="0.25">
      <c r="A33" s="8" t="s">
        <v>1412</v>
      </c>
      <c r="B33" s="9">
        <v>1</v>
      </c>
      <c r="C33" s="9">
        <v>1</v>
      </c>
      <c r="D33" s="9">
        <v>1</v>
      </c>
      <c r="E33" s="9">
        <v>1</v>
      </c>
      <c r="F33" s="9">
        <v>1</v>
      </c>
      <c r="G33" s="9">
        <v>1</v>
      </c>
      <c r="H33" s="9">
        <v>1</v>
      </c>
      <c r="I33" s="9">
        <v>1</v>
      </c>
      <c r="J33" s="9">
        <v>1</v>
      </c>
      <c r="K33" s="9">
        <v>1</v>
      </c>
      <c r="L33" s="9">
        <v>1</v>
      </c>
      <c r="M33" s="9">
        <v>1</v>
      </c>
      <c r="N33" s="9">
        <v>12</v>
      </c>
    </row>
    <row r="34" spans="1:14" x14ac:dyDescent="0.25">
      <c r="A34" s="8" t="s">
        <v>1413</v>
      </c>
      <c r="B34" s="9">
        <v>1</v>
      </c>
      <c r="C34" s="9">
        <v>1</v>
      </c>
      <c r="D34" s="9">
        <v>1</v>
      </c>
      <c r="E34" s="9">
        <v>1</v>
      </c>
      <c r="F34" s="9">
        <v>1</v>
      </c>
      <c r="G34" s="9">
        <v>1</v>
      </c>
      <c r="H34" s="9">
        <v>1</v>
      </c>
      <c r="I34" s="9">
        <v>1</v>
      </c>
      <c r="J34" s="9">
        <v>1</v>
      </c>
      <c r="K34" s="9">
        <v>1</v>
      </c>
      <c r="L34" s="9">
        <v>1</v>
      </c>
      <c r="M34" s="9">
        <v>1</v>
      </c>
      <c r="N34" s="9">
        <v>12</v>
      </c>
    </row>
    <row r="35" spans="1:14" x14ac:dyDescent="0.25">
      <c r="A35" s="8" t="s">
        <v>1414</v>
      </c>
      <c r="B35" s="9">
        <v>1</v>
      </c>
      <c r="C35" s="9">
        <v>1</v>
      </c>
      <c r="D35" s="9">
        <v>1</v>
      </c>
      <c r="E35" s="9">
        <v>1</v>
      </c>
      <c r="F35" s="9">
        <v>1</v>
      </c>
      <c r="G35" s="9">
        <v>1</v>
      </c>
      <c r="H35" s="9">
        <v>1</v>
      </c>
      <c r="I35" s="9">
        <v>1</v>
      </c>
      <c r="J35" s="9">
        <v>1</v>
      </c>
      <c r="K35" s="9">
        <v>1</v>
      </c>
      <c r="L35" s="9">
        <v>1</v>
      </c>
      <c r="M35" s="9">
        <v>1</v>
      </c>
      <c r="N35" s="9">
        <v>12</v>
      </c>
    </row>
    <row r="36" spans="1:14" x14ac:dyDescent="0.25">
      <c r="A36" s="8" t="s">
        <v>1415</v>
      </c>
      <c r="B36" s="9">
        <v>1</v>
      </c>
      <c r="C36" s="9">
        <v>1</v>
      </c>
      <c r="D36" s="9">
        <v>1</v>
      </c>
      <c r="E36" s="9">
        <v>1</v>
      </c>
      <c r="F36" s="9">
        <v>1</v>
      </c>
      <c r="G36" s="9">
        <v>1</v>
      </c>
      <c r="H36" s="9">
        <v>1</v>
      </c>
      <c r="I36" s="9">
        <v>1</v>
      </c>
      <c r="J36" s="9">
        <v>1</v>
      </c>
      <c r="K36" s="9">
        <v>1</v>
      </c>
      <c r="L36" s="9">
        <v>1</v>
      </c>
      <c r="M36" s="9">
        <v>1</v>
      </c>
      <c r="N36" s="9">
        <v>12</v>
      </c>
    </row>
    <row r="37" spans="1:14" x14ac:dyDescent="0.25">
      <c r="A37" s="8" t="s">
        <v>1416</v>
      </c>
      <c r="B37" s="9">
        <v>1</v>
      </c>
      <c r="C37" s="9">
        <v>1</v>
      </c>
      <c r="D37" s="9">
        <v>1</v>
      </c>
      <c r="E37" s="9">
        <v>1</v>
      </c>
      <c r="F37" s="9">
        <v>1</v>
      </c>
      <c r="G37" s="9">
        <v>1</v>
      </c>
      <c r="H37" s="9">
        <v>1</v>
      </c>
      <c r="I37" s="9">
        <v>1</v>
      </c>
      <c r="J37" s="9">
        <v>1</v>
      </c>
      <c r="K37" s="9">
        <v>1</v>
      </c>
      <c r="L37" s="9">
        <v>1</v>
      </c>
      <c r="M37" s="9">
        <v>1</v>
      </c>
      <c r="N37" s="9">
        <v>12</v>
      </c>
    </row>
    <row r="38" spans="1:14" x14ac:dyDescent="0.25">
      <c r="A38" s="8" t="s">
        <v>1417</v>
      </c>
      <c r="B38" s="9">
        <v>1</v>
      </c>
      <c r="C38" s="9">
        <v>1</v>
      </c>
      <c r="D38" s="9">
        <v>1</v>
      </c>
      <c r="E38" s="9">
        <v>1</v>
      </c>
      <c r="F38" s="9">
        <v>1</v>
      </c>
      <c r="G38" s="9">
        <v>1</v>
      </c>
      <c r="H38" s="9">
        <v>1</v>
      </c>
      <c r="I38" s="9">
        <v>1</v>
      </c>
      <c r="J38" s="9">
        <v>1</v>
      </c>
      <c r="K38" s="9">
        <v>1</v>
      </c>
      <c r="L38" s="9">
        <v>1</v>
      </c>
      <c r="M38" s="9">
        <v>1</v>
      </c>
      <c r="N38" s="9">
        <v>12</v>
      </c>
    </row>
    <row r="39" spans="1:14" x14ac:dyDescent="0.25">
      <c r="A39" s="8" t="s">
        <v>1418</v>
      </c>
      <c r="B39" s="9">
        <v>1</v>
      </c>
      <c r="C39" s="9">
        <v>1</v>
      </c>
      <c r="D39" s="9">
        <v>1</v>
      </c>
      <c r="E39" s="9">
        <v>1</v>
      </c>
      <c r="F39" s="9">
        <v>1</v>
      </c>
      <c r="G39" s="9">
        <v>1</v>
      </c>
      <c r="H39" s="9">
        <v>1</v>
      </c>
      <c r="I39" s="9">
        <v>1</v>
      </c>
      <c r="J39" s="9">
        <v>1</v>
      </c>
      <c r="K39" s="9">
        <v>1</v>
      </c>
      <c r="L39" s="9">
        <v>1</v>
      </c>
      <c r="M39" s="9">
        <v>1</v>
      </c>
      <c r="N39" s="9">
        <v>12</v>
      </c>
    </row>
    <row r="40" spans="1:14" x14ac:dyDescent="0.25">
      <c r="A40" s="8" t="s">
        <v>1419</v>
      </c>
      <c r="B40" s="9">
        <v>1</v>
      </c>
      <c r="C40" s="9">
        <v>1</v>
      </c>
      <c r="D40" s="9">
        <v>1</v>
      </c>
      <c r="E40" s="9">
        <v>1</v>
      </c>
      <c r="F40" s="9">
        <v>1</v>
      </c>
      <c r="G40" s="9">
        <v>1</v>
      </c>
      <c r="H40" s="9">
        <v>1</v>
      </c>
      <c r="I40" s="9">
        <v>1</v>
      </c>
      <c r="J40" s="9">
        <v>1</v>
      </c>
      <c r="K40" s="9">
        <v>1</v>
      </c>
      <c r="L40" s="9">
        <v>1</v>
      </c>
      <c r="M40" s="9">
        <v>1</v>
      </c>
      <c r="N40" s="9">
        <v>12</v>
      </c>
    </row>
    <row r="41" spans="1:14" x14ac:dyDescent="0.25">
      <c r="A41" s="8" t="s">
        <v>1420</v>
      </c>
      <c r="B41" s="9">
        <v>1</v>
      </c>
      <c r="C41" s="9">
        <v>1</v>
      </c>
      <c r="D41" s="9">
        <v>1</v>
      </c>
      <c r="E41" s="9">
        <v>1</v>
      </c>
      <c r="F41" s="9">
        <v>1</v>
      </c>
      <c r="G41" s="9">
        <v>1</v>
      </c>
      <c r="H41" s="9">
        <v>1</v>
      </c>
      <c r="I41" s="9">
        <v>1</v>
      </c>
      <c r="J41" s="9">
        <v>1</v>
      </c>
      <c r="K41" s="9">
        <v>1</v>
      </c>
      <c r="L41" s="9">
        <v>1</v>
      </c>
      <c r="M41" s="9">
        <v>1</v>
      </c>
      <c r="N41" s="9">
        <v>12</v>
      </c>
    </row>
    <row r="42" spans="1:14" x14ac:dyDescent="0.25">
      <c r="A42" s="8" t="s">
        <v>1421</v>
      </c>
      <c r="B42" s="9">
        <v>1</v>
      </c>
      <c r="C42" s="9">
        <v>1</v>
      </c>
      <c r="D42" s="9">
        <v>1</v>
      </c>
      <c r="E42" s="9">
        <v>1</v>
      </c>
      <c r="F42" s="9">
        <v>1</v>
      </c>
      <c r="G42" s="9">
        <v>1</v>
      </c>
      <c r="H42" s="9">
        <v>1</v>
      </c>
      <c r="I42" s="9">
        <v>1</v>
      </c>
      <c r="J42" s="9">
        <v>1</v>
      </c>
      <c r="K42" s="9">
        <v>1</v>
      </c>
      <c r="L42" s="9">
        <v>1</v>
      </c>
      <c r="M42" s="9">
        <v>1</v>
      </c>
      <c r="N42" s="9">
        <v>12</v>
      </c>
    </row>
    <row r="43" spans="1:14" x14ac:dyDescent="0.25">
      <c r="A43" s="8" t="s">
        <v>1422</v>
      </c>
      <c r="B43" s="9">
        <v>1</v>
      </c>
      <c r="C43" s="9">
        <v>1</v>
      </c>
      <c r="D43" s="9">
        <v>1</v>
      </c>
      <c r="E43" s="9">
        <v>1</v>
      </c>
      <c r="F43" s="9">
        <v>1</v>
      </c>
      <c r="G43" s="9">
        <v>1</v>
      </c>
      <c r="H43" s="9">
        <v>1</v>
      </c>
      <c r="I43" s="9">
        <v>1</v>
      </c>
      <c r="J43" s="9">
        <v>1</v>
      </c>
      <c r="K43" s="9">
        <v>1</v>
      </c>
      <c r="L43" s="9">
        <v>1</v>
      </c>
      <c r="M43" s="9">
        <v>1</v>
      </c>
      <c r="N43" s="9">
        <v>12</v>
      </c>
    </row>
    <row r="44" spans="1:14" x14ac:dyDescent="0.25">
      <c r="A44" s="8" t="s">
        <v>1423</v>
      </c>
      <c r="B44" s="9">
        <v>1</v>
      </c>
      <c r="C44" s="9">
        <v>1</v>
      </c>
      <c r="D44" s="9">
        <v>1</v>
      </c>
      <c r="E44" s="9">
        <v>1</v>
      </c>
      <c r="F44" s="9">
        <v>1</v>
      </c>
      <c r="G44" s="9">
        <v>1</v>
      </c>
      <c r="H44" s="9">
        <v>1</v>
      </c>
      <c r="I44" s="9">
        <v>1</v>
      </c>
      <c r="J44" s="9">
        <v>1</v>
      </c>
      <c r="K44" s="9">
        <v>1</v>
      </c>
      <c r="L44" s="9">
        <v>1</v>
      </c>
      <c r="M44" s="9">
        <v>1</v>
      </c>
      <c r="N44" s="9">
        <v>12</v>
      </c>
    </row>
    <row r="45" spans="1:14" x14ac:dyDescent="0.25">
      <c r="A45" s="8" t="s">
        <v>1424</v>
      </c>
      <c r="B45" s="9">
        <v>1</v>
      </c>
      <c r="C45" s="9">
        <v>1</v>
      </c>
      <c r="D45" s="9">
        <v>1</v>
      </c>
      <c r="E45" s="9">
        <v>1</v>
      </c>
      <c r="F45" s="9">
        <v>1</v>
      </c>
      <c r="G45" s="9">
        <v>1</v>
      </c>
      <c r="H45" s="9">
        <v>1</v>
      </c>
      <c r="I45" s="9">
        <v>1</v>
      </c>
      <c r="J45" s="9">
        <v>1</v>
      </c>
      <c r="K45" s="9">
        <v>1</v>
      </c>
      <c r="L45" s="9">
        <v>1</v>
      </c>
      <c r="M45" s="9">
        <v>1</v>
      </c>
      <c r="N45" s="9">
        <v>12</v>
      </c>
    </row>
    <row r="46" spans="1:14" x14ac:dyDescent="0.25">
      <c r="A46" s="8" t="s">
        <v>1425</v>
      </c>
      <c r="B46" s="9">
        <v>1</v>
      </c>
      <c r="C46" s="9">
        <v>1</v>
      </c>
      <c r="D46" s="9">
        <v>1</v>
      </c>
      <c r="E46" s="9">
        <v>1</v>
      </c>
      <c r="F46" s="9">
        <v>1</v>
      </c>
      <c r="G46" s="9">
        <v>1</v>
      </c>
      <c r="H46" s="9">
        <v>1</v>
      </c>
      <c r="I46" s="9">
        <v>1</v>
      </c>
      <c r="J46" s="9">
        <v>1</v>
      </c>
      <c r="K46" s="9">
        <v>1</v>
      </c>
      <c r="L46" s="9">
        <v>1</v>
      </c>
      <c r="M46" s="9">
        <v>1</v>
      </c>
      <c r="N46" s="9">
        <v>12</v>
      </c>
    </row>
    <row r="47" spans="1:14" x14ac:dyDescent="0.25">
      <c r="A47" s="8" t="s">
        <v>1426</v>
      </c>
      <c r="B47" s="9">
        <v>1</v>
      </c>
      <c r="C47" s="9">
        <v>1</v>
      </c>
      <c r="D47" s="9">
        <v>1</v>
      </c>
      <c r="E47" s="9">
        <v>1</v>
      </c>
      <c r="F47" s="9">
        <v>1</v>
      </c>
      <c r="G47" s="9">
        <v>1</v>
      </c>
      <c r="H47" s="9">
        <v>1</v>
      </c>
      <c r="I47" s="9">
        <v>1</v>
      </c>
      <c r="J47" s="9">
        <v>1</v>
      </c>
      <c r="K47" s="9">
        <v>1</v>
      </c>
      <c r="L47" s="9">
        <v>1</v>
      </c>
      <c r="M47" s="9">
        <v>1</v>
      </c>
      <c r="N47" s="9">
        <v>12</v>
      </c>
    </row>
    <row r="48" spans="1:14" x14ac:dyDescent="0.25">
      <c r="A48" s="8" t="s">
        <v>1427</v>
      </c>
      <c r="B48" s="9">
        <v>1</v>
      </c>
      <c r="C48" s="9">
        <v>1</v>
      </c>
      <c r="D48" s="9">
        <v>1</v>
      </c>
      <c r="E48" s="9">
        <v>1</v>
      </c>
      <c r="F48" s="9">
        <v>1</v>
      </c>
      <c r="G48" s="9">
        <v>1</v>
      </c>
      <c r="H48" s="9">
        <v>1</v>
      </c>
      <c r="I48" s="9">
        <v>1</v>
      </c>
      <c r="J48" s="9">
        <v>1</v>
      </c>
      <c r="K48" s="9">
        <v>1</v>
      </c>
      <c r="L48" s="9">
        <v>1</v>
      </c>
      <c r="M48" s="9">
        <v>1</v>
      </c>
      <c r="N48" s="9">
        <v>12</v>
      </c>
    </row>
    <row r="49" spans="1:14" x14ac:dyDescent="0.25">
      <c r="A49" s="8" t="s">
        <v>1428</v>
      </c>
      <c r="B49" s="9">
        <v>1</v>
      </c>
      <c r="C49" s="9">
        <v>1</v>
      </c>
      <c r="D49" s="9">
        <v>1</v>
      </c>
      <c r="E49" s="9">
        <v>1</v>
      </c>
      <c r="F49" s="9">
        <v>1</v>
      </c>
      <c r="G49" s="9">
        <v>1</v>
      </c>
      <c r="H49" s="9">
        <v>1</v>
      </c>
      <c r="I49" s="9">
        <v>1</v>
      </c>
      <c r="J49" s="9">
        <v>1</v>
      </c>
      <c r="K49" s="9">
        <v>1</v>
      </c>
      <c r="L49" s="9">
        <v>1</v>
      </c>
      <c r="M49" s="9">
        <v>1</v>
      </c>
      <c r="N49" s="9">
        <v>12</v>
      </c>
    </row>
    <row r="50" spans="1:14" x14ac:dyDescent="0.25">
      <c r="A50" s="8" t="s">
        <v>1429</v>
      </c>
      <c r="B50" s="9">
        <v>1</v>
      </c>
      <c r="C50" s="9">
        <v>1</v>
      </c>
      <c r="D50" s="9">
        <v>1</v>
      </c>
      <c r="E50" s="9">
        <v>1</v>
      </c>
      <c r="F50" s="9">
        <v>1</v>
      </c>
      <c r="G50" s="9">
        <v>1</v>
      </c>
      <c r="H50" s="9">
        <v>1</v>
      </c>
      <c r="I50" s="9">
        <v>1</v>
      </c>
      <c r="J50" s="9">
        <v>1</v>
      </c>
      <c r="K50" s="9">
        <v>1</v>
      </c>
      <c r="L50" s="9">
        <v>1</v>
      </c>
      <c r="M50" s="9">
        <v>1</v>
      </c>
      <c r="N50" s="9">
        <v>12</v>
      </c>
    </row>
    <row r="51" spans="1:14" x14ac:dyDescent="0.25">
      <c r="A51" s="8" t="s">
        <v>1430</v>
      </c>
      <c r="B51" s="9">
        <v>1</v>
      </c>
      <c r="C51" s="9">
        <v>1</v>
      </c>
      <c r="D51" s="9">
        <v>1</v>
      </c>
      <c r="E51" s="9">
        <v>1</v>
      </c>
      <c r="F51" s="9">
        <v>1</v>
      </c>
      <c r="G51" s="9">
        <v>1</v>
      </c>
      <c r="H51" s="9">
        <v>1</v>
      </c>
      <c r="I51" s="9">
        <v>1</v>
      </c>
      <c r="J51" s="9">
        <v>1</v>
      </c>
      <c r="K51" s="9">
        <v>1</v>
      </c>
      <c r="L51" s="9">
        <v>1</v>
      </c>
      <c r="M51" s="9">
        <v>1</v>
      </c>
      <c r="N51" s="9">
        <v>12</v>
      </c>
    </row>
    <row r="52" spans="1:14" x14ac:dyDescent="0.25">
      <c r="A52" s="8" t="s">
        <v>1431</v>
      </c>
      <c r="B52" s="9">
        <v>1</v>
      </c>
      <c r="C52" s="9">
        <v>1</v>
      </c>
      <c r="D52" s="9">
        <v>1</v>
      </c>
      <c r="E52" s="9">
        <v>1</v>
      </c>
      <c r="F52" s="9">
        <v>1</v>
      </c>
      <c r="G52" s="9">
        <v>1</v>
      </c>
      <c r="H52" s="9">
        <v>1</v>
      </c>
      <c r="I52" s="9">
        <v>1</v>
      </c>
      <c r="J52" s="9">
        <v>1</v>
      </c>
      <c r="K52" s="9">
        <v>1</v>
      </c>
      <c r="L52" s="9">
        <v>1</v>
      </c>
      <c r="M52" s="9">
        <v>1</v>
      </c>
      <c r="N52" s="9">
        <v>12</v>
      </c>
    </row>
    <row r="53" spans="1:14" x14ac:dyDescent="0.25">
      <c r="A53" s="8" t="s">
        <v>1432</v>
      </c>
      <c r="B53" s="9">
        <v>1</v>
      </c>
      <c r="C53" s="9">
        <v>1</v>
      </c>
      <c r="D53" s="9">
        <v>1</v>
      </c>
      <c r="E53" s="9">
        <v>1</v>
      </c>
      <c r="F53" s="9">
        <v>1</v>
      </c>
      <c r="G53" s="9">
        <v>1</v>
      </c>
      <c r="H53" s="9">
        <v>1</v>
      </c>
      <c r="I53" s="9">
        <v>1</v>
      </c>
      <c r="J53" s="9">
        <v>1</v>
      </c>
      <c r="K53" s="9">
        <v>1</v>
      </c>
      <c r="L53" s="9">
        <v>1</v>
      </c>
      <c r="M53" s="9">
        <v>1</v>
      </c>
      <c r="N53" s="9">
        <v>12</v>
      </c>
    </row>
    <row r="54" spans="1:14" x14ac:dyDescent="0.25">
      <c r="A54" s="8" t="s">
        <v>1433</v>
      </c>
      <c r="B54" s="9">
        <v>1</v>
      </c>
      <c r="C54" s="9">
        <v>1</v>
      </c>
      <c r="D54" s="9">
        <v>1</v>
      </c>
      <c r="E54" s="9">
        <v>1</v>
      </c>
      <c r="F54" s="9">
        <v>1</v>
      </c>
      <c r="G54" s="9">
        <v>1</v>
      </c>
      <c r="H54" s="9">
        <v>1</v>
      </c>
      <c r="I54" s="9">
        <v>1</v>
      </c>
      <c r="J54" s="9">
        <v>1</v>
      </c>
      <c r="K54" s="9">
        <v>1</v>
      </c>
      <c r="L54" s="9">
        <v>1</v>
      </c>
      <c r="M54" s="9">
        <v>1</v>
      </c>
      <c r="N54" s="9">
        <v>12</v>
      </c>
    </row>
    <row r="55" spans="1:14" x14ac:dyDescent="0.25">
      <c r="A55" s="8" t="s">
        <v>1434</v>
      </c>
      <c r="B55" s="9">
        <v>1</v>
      </c>
      <c r="C55" s="9">
        <v>1</v>
      </c>
      <c r="D55" s="9">
        <v>1</v>
      </c>
      <c r="E55" s="9">
        <v>1</v>
      </c>
      <c r="F55" s="9">
        <v>1</v>
      </c>
      <c r="G55" s="9">
        <v>1</v>
      </c>
      <c r="H55" s="9">
        <v>1</v>
      </c>
      <c r="I55" s="9">
        <v>1</v>
      </c>
      <c r="J55" s="9">
        <v>1</v>
      </c>
      <c r="K55" s="9">
        <v>1</v>
      </c>
      <c r="L55" s="9">
        <v>1</v>
      </c>
      <c r="M55" s="9">
        <v>1</v>
      </c>
      <c r="N55" s="9">
        <v>12</v>
      </c>
    </row>
    <row r="56" spans="1:14" x14ac:dyDescent="0.25">
      <c r="A56" s="8" t="s">
        <v>1435</v>
      </c>
      <c r="B56" s="9">
        <v>1</v>
      </c>
      <c r="C56" s="9">
        <v>1</v>
      </c>
      <c r="D56" s="9">
        <v>1</v>
      </c>
      <c r="E56" s="9">
        <v>1</v>
      </c>
      <c r="F56" s="9">
        <v>1</v>
      </c>
      <c r="G56" s="9">
        <v>1</v>
      </c>
      <c r="H56" s="9">
        <v>1</v>
      </c>
      <c r="I56" s="9">
        <v>1</v>
      </c>
      <c r="J56" s="9">
        <v>1</v>
      </c>
      <c r="K56" s="9">
        <v>1</v>
      </c>
      <c r="L56" s="9">
        <v>1</v>
      </c>
      <c r="M56" s="9">
        <v>1</v>
      </c>
      <c r="N56" s="9">
        <v>12</v>
      </c>
    </row>
    <row r="57" spans="1:14" x14ac:dyDescent="0.25">
      <c r="A57" s="8" t="s">
        <v>1436</v>
      </c>
      <c r="B57" s="9">
        <v>1</v>
      </c>
      <c r="C57" s="9">
        <v>1</v>
      </c>
      <c r="D57" s="9">
        <v>1</v>
      </c>
      <c r="E57" s="9">
        <v>1</v>
      </c>
      <c r="F57" s="9">
        <v>1</v>
      </c>
      <c r="G57" s="9">
        <v>1</v>
      </c>
      <c r="H57" s="9">
        <v>1</v>
      </c>
      <c r="I57" s="9">
        <v>1</v>
      </c>
      <c r="J57" s="9">
        <v>1</v>
      </c>
      <c r="K57" s="9">
        <v>1</v>
      </c>
      <c r="L57" s="9">
        <v>1</v>
      </c>
      <c r="M57" s="9">
        <v>1</v>
      </c>
      <c r="N57" s="9">
        <v>12</v>
      </c>
    </row>
    <row r="58" spans="1:14" x14ac:dyDescent="0.25">
      <c r="A58" s="8" t="s">
        <v>1437</v>
      </c>
      <c r="B58" s="9">
        <v>1</v>
      </c>
      <c r="C58" s="9">
        <v>1</v>
      </c>
      <c r="D58" s="9">
        <v>1</v>
      </c>
      <c r="E58" s="9">
        <v>1</v>
      </c>
      <c r="F58" s="9">
        <v>1</v>
      </c>
      <c r="G58" s="9">
        <v>1</v>
      </c>
      <c r="H58" s="9">
        <v>1</v>
      </c>
      <c r="I58" s="9">
        <v>1</v>
      </c>
      <c r="J58" s="9">
        <v>1</v>
      </c>
      <c r="K58" s="9">
        <v>1</v>
      </c>
      <c r="L58" s="9">
        <v>1</v>
      </c>
      <c r="M58" s="9">
        <v>1</v>
      </c>
      <c r="N58" s="9">
        <v>12</v>
      </c>
    </row>
    <row r="59" spans="1:14" x14ac:dyDescent="0.25">
      <c r="A59" s="8" t="s">
        <v>1438</v>
      </c>
      <c r="B59" s="9">
        <v>1</v>
      </c>
      <c r="C59" s="9">
        <v>1</v>
      </c>
      <c r="D59" s="9">
        <v>1</v>
      </c>
      <c r="E59" s="9">
        <v>1</v>
      </c>
      <c r="F59" s="9">
        <v>1</v>
      </c>
      <c r="G59" s="9">
        <v>1</v>
      </c>
      <c r="H59" s="9">
        <v>1</v>
      </c>
      <c r="I59" s="9">
        <v>1</v>
      </c>
      <c r="J59" s="9">
        <v>1</v>
      </c>
      <c r="K59" s="9">
        <v>1</v>
      </c>
      <c r="L59" s="9">
        <v>1</v>
      </c>
      <c r="M59" s="9">
        <v>1</v>
      </c>
      <c r="N59" s="9">
        <v>12</v>
      </c>
    </row>
    <row r="60" spans="1:14" x14ac:dyDescent="0.25">
      <c r="A60" s="8" t="s">
        <v>1439</v>
      </c>
      <c r="B60" s="9">
        <v>1</v>
      </c>
      <c r="C60" s="9">
        <v>1</v>
      </c>
      <c r="D60" s="9">
        <v>1</v>
      </c>
      <c r="E60" s="9">
        <v>1</v>
      </c>
      <c r="F60" s="9">
        <v>1</v>
      </c>
      <c r="G60" s="9">
        <v>1</v>
      </c>
      <c r="H60" s="9">
        <v>1</v>
      </c>
      <c r="I60" s="9">
        <v>1</v>
      </c>
      <c r="J60" s="9">
        <v>1</v>
      </c>
      <c r="K60" s="9">
        <v>1</v>
      </c>
      <c r="L60" s="9">
        <v>1</v>
      </c>
      <c r="M60" s="9">
        <v>1</v>
      </c>
      <c r="N60" s="9">
        <v>12</v>
      </c>
    </row>
    <row r="61" spans="1:14" x14ac:dyDescent="0.25">
      <c r="A61" s="8" t="s">
        <v>1440</v>
      </c>
      <c r="B61" s="9">
        <v>1</v>
      </c>
      <c r="C61" s="9">
        <v>1</v>
      </c>
      <c r="D61" s="9">
        <v>1</v>
      </c>
      <c r="E61" s="9">
        <v>1</v>
      </c>
      <c r="F61" s="9">
        <v>1</v>
      </c>
      <c r="G61" s="9">
        <v>1</v>
      </c>
      <c r="H61" s="9">
        <v>1</v>
      </c>
      <c r="I61" s="9">
        <v>1</v>
      </c>
      <c r="J61" s="9">
        <v>1</v>
      </c>
      <c r="K61" s="9">
        <v>1</v>
      </c>
      <c r="L61" s="9">
        <v>1</v>
      </c>
      <c r="M61" s="9">
        <v>1</v>
      </c>
      <c r="N61" s="9">
        <v>12</v>
      </c>
    </row>
    <row r="62" spans="1:14" x14ac:dyDescent="0.25">
      <c r="A62" s="8" t="s">
        <v>1441</v>
      </c>
      <c r="B62" s="9">
        <v>1</v>
      </c>
      <c r="C62" s="9">
        <v>1</v>
      </c>
      <c r="D62" s="9">
        <v>1</v>
      </c>
      <c r="E62" s="9">
        <v>1</v>
      </c>
      <c r="F62" s="9">
        <v>1</v>
      </c>
      <c r="G62" s="9">
        <v>1</v>
      </c>
      <c r="H62" s="9">
        <v>1</v>
      </c>
      <c r="I62" s="9">
        <v>1</v>
      </c>
      <c r="J62" s="9">
        <v>1</v>
      </c>
      <c r="K62" s="9">
        <v>1</v>
      </c>
      <c r="L62" s="9">
        <v>1</v>
      </c>
      <c r="M62" s="9">
        <v>1</v>
      </c>
      <c r="N62" s="9">
        <v>12</v>
      </c>
    </row>
    <row r="63" spans="1:14" x14ac:dyDescent="0.25">
      <c r="A63" s="8" t="s">
        <v>1442</v>
      </c>
      <c r="B63" s="9">
        <v>1</v>
      </c>
      <c r="C63" s="9">
        <v>1</v>
      </c>
      <c r="D63" s="9">
        <v>1</v>
      </c>
      <c r="E63" s="9">
        <v>1</v>
      </c>
      <c r="F63" s="9">
        <v>1</v>
      </c>
      <c r="G63" s="9">
        <v>1</v>
      </c>
      <c r="H63" s="9">
        <v>1</v>
      </c>
      <c r="I63" s="9">
        <v>1</v>
      </c>
      <c r="J63" s="9">
        <v>1</v>
      </c>
      <c r="K63" s="9">
        <v>1</v>
      </c>
      <c r="L63" s="9">
        <v>1</v>
      </c>
      <c r="M63" s="9">
        <v>1</v>
      </c>
      <c r="N63" s="9">
        <v>12</v>
      </c>
    </row>
    <row r="64" spans="1:14" x14ac:dyDescent="0.25">
      <c r="A64" s="8" t="s">
        <v>1443</v>
      </c>
      <c r="B64" s="9">
        <v>1</v>
      </c>
      <c r="C64" s="9">
        <v>1</v>
      </c>
      <c r="D64" s="9">
        <v>1</v>
      </c>
      <c r="E64" s="9">
        <v>1</v>
      </c>
      <c r="F64" s="9">
        <v>1</v>
      </c>
      <c r="G64" s="9">
        <v>1</v>
      </c>
      <c r="H64" s="9">
        <v>1</v>
      </c>
      <c r="I64" s="9">
        <v>1</v>
      </c>
      <c r="J64" s="9">
        <v>1</v>
      </c>
      <c r="K64" s="9">
        <v>1</v>
      </c>
      <c r="L64" s="9">
        <v>1</v>
      </c>
      <c r="M64" s="9">
        <v>1</v>
      </c>
      <c r="N64" s="9">
        <v>12</v>
      </c>
    </row>
    <row r="65" spans="1:14" x14ac:dyDescent="0.25">
      <c r="A65" s="8" t="s">
        <v>1444</v>
      </c>
      <c r="B65" s="9">
        <v>1</v>
      </c>
      <c r="C65" s="9">
        <v>1</v>
      </c>
      <c r="D65" s="9">
        <v>1</v>
      </c>
      <c r="E65" s="9">
        <v>1</v>
      </c>
      <c r="F65" s="9">
        <v>1</v>
      </c>
      <c r="G65" s="9">
        <v>1</v>
      </c>
      <c r="H65" s="9">
        <v>1</v>
      </c>
      <c r="I65" s="9">
        <v>1</v>
      </c>
      <c r="J65" s="9">
        <v>1</v>
      </c>
      <c r="K65" s="9">
        <v>1</v>
      </c>
      <c r="L65" s="9">
        <v>1</v>
      </c>
      <c r="M65" s="9">
        <v>1</v>
      </c>
      <c r="N65" s="9">
        <v>12</v>
      </c>
    </row>
    <row r="66" spans="1:14" x14ac:dyDescent="0.25">
      <c r="A66" s="8" t="s">
        <v>1445</v>
      </c>
      <c r="B66" s="9">
        <v>1</v>
      </c>
      <c r="C66" s="9">
        <v>1</v>
      </c>
      <c r="D66" s="9">
        <v>1</v>
      </c>
      <c r="E66" s="9">
        <v>1</v>
      </c>
      <c r="F66" s="9">
        <v>1</v>
      </c>
      <c r="G66" s="9">
        <v>1</v>
      </c>
      <c r="H66" s="9">
        <v>1</v>
      </c>
      <c r="I66" s="9">
        <v>1</v>
      </c>
      <c r="J66" s="9">
        <v>1</v>
      </c>
      <c r="K66" s="9">
        <v>1</v>
      </c>
      <c r="L66" s="9">
        <v>1</v>
      </c>
      <c r="M66" s="9">
        <v>1</v>
      </c>
      <c r="N66" s="9">
        <v>12</v>
      </c>
    </row>
    <row r="67" spans="1:14" x14ac:dyDescent="0.25">
      <c r="A67" s="8" t="s">
        <v>1446</v>
      </c>
      <c r="B67" s="9">
        <v>1</v>
      </c>
      <c r="C67" s="9">
        <v>1</v>
      </c>
      <c r="D67" s="9">
        <v>1</v>
      </c>
      <c r="E67" s="9">
        <v>1</v>
      </c>
      <c r="F67" s="9">
        <v>1</v>
      </c>
      <c r="G67" s="9">
        <v>1</v>
      </c>
      <c r="H67" s="9">
        <v>1</v>
      </c>
      <c r="I67" s="9">
        <v>1</v>
      </c>
      <c r="J67" s="9">
        <v>1</v>
      </c>
      <c r="K67" s="9">
        <v>1</v>
      </c>
      <c r="L67" s="9">
        <v>1</v>
      </c>
      <c r="M67" s="9">
        <v>1</v>
      </c>
      <c r="N67" s="9">
        <v>12</v>
      </c>
    </row>
    <row r="68" spans="1:14" x14ac:dyDescent="0.25">
      <c r="A68" s="8" t="s">
        <v>1447</v>
      </c>
      <c r="B68" s="9">
        <v>1</v>
      </c>
      <c r="C68" s="9">
        <v>1</v>
      </c>
      <c r="D68" s="9">
        <v>1</v>
      </c>
      <c r="E68" s="9">
        <v>1</v>
      </c>
      <c r="F68" s="9">
        <v>1</v>
      </c>
      <c r="G68" s="9">
        <v>1</v>
      </c>
      <c r="H68" s="9">
        <v>1</v>
      </c>
      <c r="I68" s="9">
        <v>1</v>
      </c>
      <c r="J68" s="9">
        <v>1</v>
      </c>
      <c r="K68" s="9">
        <v>1</v>
      </c>
      <c r="L68" s="9">
        <v>1</v>
      </c>
      <c r="M68" s="9">
        <v>1</v>
      </c>
      <c r="N68" s="9">
        <v>12</v>
      </c>
    </row>
    <row r="69" spans="1:14" x14ac:dyDescent="0.25">
      <c r="A69" s="8" t="s">
        <v>1448</v>
      </c>
      <c r="B69" s="9">
        <v>1</v>
      </c>
      <c r="C69" s="9">
        <v>1</v>
      </c>
      <c r="D69" s="9">
        <v>1</v>
      </c>
      <c r="E69" s="9">
        <v>1</v>
      </c>
      <c r="F69" s="9">
        <v>1</v>
      </c>
      <c r="G69" s="9">
        <v>1</v>
      </c>
      <c r="H69" s="9">
        <v>1</v>
      </c>
      <c r="I69" s="9">
        <v>1</v>
      </c>
      <c r="J69" s="9">
        <v>1</v>
      </c>
      <c r="K69" s="9">
        <v>1</v>
      </c>
      <c r="L69" s="9">
        <v>1</v>
      </c>
      <c r="M69" s="9">
        <v>1</v>
      </c>
      <c r="N69" s="9">
        <v>12</v>
      </c>
    </row>
    <row r="70" spans="1:14" x14ac:dyDescent="0.25">
      <c r="A70" s="8" t="s">
        <v>1449</v>
      </c>
      <c r="B70" s="9">
        <v>1</v>
      </c>
      <c r="C70" s="9">
        <v>1</v>
      </c>
      <c r="D70" s="9">
        <v>1</v>
      </c>
      <c r="E70" s="9">
        <v>1</v>
      </c>
      <c r="F70" s="9">
        <v>1</v>
      </c>
      <c r="G70" s="9">
        <v>1</v>
      </c>
      <c r="H70" s="9">
        <v>1</v>
      </c>
      <c r="I70" s="9">
        <v>1</v>
      </c>
      <c r="J70" s="9">
        <v>1</v>
      </c>
      <c r="K70" s="9">
        <v>1</v>
      </c>
      <c r="L70" s="9">
        <v>1</v>
      </c>
      <c r="M70" s="9">
        <v>1</v>
      </c>
      <c r="N70" s="9">
        <v>12</v>
      </c>
    </row>
    <row r="71" spans="1:14" x14ac:dyDescent="0.25">
      <c r="A71" s="8" t="s">
        <v>1450</v>
      </c>
      <c r="B71" s="9">
        <v>1</v>
      </c>
      <c r="C71" s="9">
        <v>1</v>
      </c>
      <c r="D71" s="9">
        <v>1</v>
      </c>
      <c r="E71" s="9">
        <v>1</v>
      </c>
      <c r="F71" s="9">
        <v>1</v>
      </c>
      <c r="G71" s="9">
        <v>1</v>
      </c>
      <c r="H71" s="9">
        <v>1</v>
      </c>
      <c r="I71" s="9">
        <v>1</v>
      </c>
      <c r="J71" s="9">
        <v>1</v>
      </c>
      <c r="K71" s="9">
        <v>1</v>
      </c>
      <c r="L71" s="9">
        <v>1</v>
      </c>
      <c r="M71" s="9">
        <v>1</v>
      </c>
      <c r="N71" s="9">
        <v>12</v>
      </c>
    </row>
    <row r="72" spans="1:14" x14ac:dyDescent="0.25">
      <c r="A72" s="8" t="s">
        <v>1451</v>
      </c>
      <c r="B72" s="9">
        <v>1</v>
      </c>
      <c r="C72" s="9">
        <v>1</v>
      </c>
      <c r="D72" s="9">
        <v>1</v>
      </c>
      <c r="E72" s="9">
        <v>1</v>
      </c>
      <c r="F72" s="9">
        <v>1</v>
      </c>
      <c r="G72" s="9">
        <v>1</v>
      </c>
      <c r="H72" s="9">
        <v>1</v>
      </c>
      <c r="I72" s="9">
        <v>1</v>
      </c>
      <c r="J72" s="9">
        <v>1</v>
      </c>
      <c r="K72" s="9">
        <v>1</v>
      </c>
      <c r="L72" s="9">
        <v>1</v>
      </c>
      <c r="M72" s="9">
        <v>1</v>
      </c>
      <c r="N72" s="9">
        <v>12</v>
      </c>
    </row>
    <row r="73" spans="1:14" x14ac:dyDescent="0.25">
      <c r="A73" s="8" t="s">
        <v>1452</v>
      </c>
      <c r="B73" s="9">
        <v>1</v>
      </c>
      <c r="C73" s="9">
        <v>1</v>
      </c>
      <c r="D73" s="9">
        <v>1</v>
      </c>
      <c r="E73" s="9">
        <v>1</v>
      </c>
      <c r="F73" s="9">
        <v>1</v>
      </c>
      <c r="G73" s="9">
        <v>1</v>
      </c>
      <c r="H73" s="9">
        <v>1</v>
      </c>
      <c r="I73" s="9">
        <v>1</v>
      </c>
      <c r="J73" s="9">
        <v>1</v>
      </c>
      <c r="K73" s="9">
        <v>1</v>
      </c>
      <c r="L73" s="9">
        <v>1</v>
      </c>
      <c r="M73" s="9">
        <v>1</v>
      </c>
      <c r="N73" s="9">
        <v>12</v>
      </c>
    </row>
    <row r="74" spans="1:14" x14ac:dyDescent="0.25">
      <c r="A74" s="8" t="s">
        <v>1453</v>
      </c>
      <c r="B74" s="9">
        <v>1</v>
      </c>
      <c r="C74" s="9">
        <v>1</v>
      </c>
      <c r="D74" s="9">
        <v>1</v>
      </c>
      <c r="E74" s="9">
        <v>1</v>
      </c>
      <c r="F74" s="9">
        <v>1</v>
      </c>
      <c r="G74" s="9">
        <v>1</v>
      </c>
      <c r="H74" s="9">
        <v>1</v>
      </c>
      <c r="I74" s="9">
        <v>1</v>
      </c>
      <c r="J74" s="9">
        <v>1</v>
      </c>
      <c r="K74" s="9">
        <v>1</v>
      </c>
      <c r="L74" s="9">
        <v>1</v>
      </c>
      <c r="M74" s="9">
        <v>1</v>
      </c>
      <c r="N74" s="9">
        <v>12</v>
      </c>
    </row>
    <row r="75" spans="1:14" x14ac:dyDescent="0.25">
      <c r="A75" s="8" t="s">
        <v>1454</v>
      </c>
      <c r="B75" s="9">
        <v>1</v>
      </c>
      <c r="C75" s="9">
        <v>1</v>
      </c>
      <c r="D75" s="9">
        <v>1</v>
      </c>
      <c r="E75" s="9">
        <v>1</v>
      </c>
      <c r="F75" s="9">
        <v>1</v>
      </c>
      <c r="G75" s="9">
        <v>1</v>
      </c>
      <c r="H75" s="9">
        <v>1</v>
      </c>
      <c r="I75" s="9">
        <v>1</v>
      </c>
      <c r="J75" s="9">
        <v>1</v>
      </c>
      <c r="K75" s="9">
        <v>1</v>
      </c>
      <c r="L75" s="9">
        <v>1</v>
      </c>
      <c r="M75" s="9">
        <v>1</v>
      </c>
      <c r="N75" s="9">
        <v>12</v>
      </c>
    </row>
    <row r="76" spans="1:14" x14ac:dyDescent="0.25">
      <c r="A76" s="8" t="s">
        <v>1455</v>
      </c>
      <c r="B76" s="9">
        <v>1</v>
      </c>
      <c r="C76" s="9">
        <v>1</v>
      </c>
      <c r="D76" s="9">
        <v>1</v>
      </c>
      <c r="E76" s="9">
        <v>1</v>
      </c>
      <c r="F76" s="9">
        <v>1</v>
      </c>
      <c r="G76" s="9">
        <v>1</v>
      </c>
      <c r="H76" s="9">
        <v>1</v>
      </c>
      <c r="I76" s="9">
        <v>1</v>
      </c>
      <c r="J76" s="9">
        <v>1</v>
      </c>
      <c r="K76" s="9">
        <v>1</v>
      </c>
      <c r="L76" s="9">
        <v>1</v>
      </c>
      <c r="M76" s="9">
        <v>1</v>
      </c>
      <c r="N76" s="9">
        <v>12</v>
      </c>
    </row>
    <row r="77" spans="1:14" x14ac:dyDescent="0.25">
      <c r="A77" s="8" t="s">
        <v>1456</v>
      </c>
      <c r="B77" s="9">
        <v>1</v>
      </c>
      <c r="C77" s="9">
        <v>1</v>
      </c>
      <c r="D77" s="9">
        <v>1</v>
      </c>
      <c r="E77" s="9">
        <v>1</v>
      </c>
      <c r="F77" s="9">
        <v>1</v>
      </c>
      <c r="G77" s="9">
        <v>1</v>
      </c>
      <c r="H77" s="9">
        <v>1</v>
      </c>
      <c r="I77" s="9">
        <v>1</v>
      </c>
      <c r="J77" s="9">
        <v>1</v>
      </c>
      <c r="K77" s="9">
        <v>1</v>
      </c>
      <c r="L77" s="9">
        <v>1</v>
      </c>
      <c r="M77" s="9">
        <v>1</v>
      </c>
      <c r="N77" s="9">
        <v>12</v>
      </c>
    </row>
    <row r="78" spans="1:14" x14ac:dyDescent="0.25">
      <c r="A78" s="8" t="s">
        <v>1457</v>
      </c>
      <c r="B78" s="9">
        <v>1</v>
      </c>
      <c r="C78" s="9">
        <v>1</v>
      </c>
      <c r="D78" s="9">
        <v>1</v>
      </c>
      <c r="E78" s="9">
        <v>1</v>
      </c>
      <c r="F78" s="9">
        <v>1</v>
      </c>
      <c r="G78" s="9">
        <v>1</v>
      </c>
      <c r="H78" s="9">
        <v>1</v>
      </c>
      <c r="I78" s="9">
        <v>1</v>
      </c>
      <c r="J78" s="9">
        <v>1</v>
      </c>
      <c r="K78" s="9">
        <v>1</v>
      </c>
      <c r="L78" s="9">
        <v>1</v>
      </c>
      <c r="M78" s="9">
        <v>1</v>
      </c>
      <c r="N78" s="9">
        <v>12</v>
      </c>
    </row>
    <row r="79" spans="1:14" x14ac:dyDescent="0.25">
      <c r="A79" s="8" t="s">
        <v>1458</v>
      </c>
      <c r="B79" s="9">
        <v>1</v>
      </c>
      <c r="C79" s="9">
        <v>1</v>
      </c>
      <c r="D79" s="9">
        <v>1</v>
      </c>
      <c r="E79" s="9">
        <v>1</v>
      </c>
      <c r="F79" s="9">
        <v>1</v>
      </c>
      <c r="G79" s="9">
        <v>1</v>
      </c>
      <c r="H79" s="9">
        <v>1</v>
      </c>
      <c r="I79" s="9">
        <v>1</v>
      </c>
      <c r="J79" s="9">
        <v>1</v>
      </c>
      <c r="K79" s="9">
        <v>1</v>
      </c>
      <c r="L79" s="9">
        <v>1</v>
      </c>
      <c r="M79" s="9">
        <v>1</v>
      </c>
      <c r="N79" s="9">
        <v>12</v>
      </c>
    </row>
    <row r="80" spans="1:14" x14ac:dyDescent="0.25">
      <c r="A80" s="8" t="s">
        <v>1459</v>
      </c>
      <c r="B80" s="9">
        <v>1</v>
      </c>
      <c r="C80" s="9">
        <v>1</v>
      </c>
      <c r="D80" s="9">
        <v>1</v>
      </c>
      <c r="E80" s="9">
        <v>1</v>
      </c>
      <c r="F80" s="9">
        <v>1</v>
      </c>
      <c r="G80" s="9">
        <v>1</v>
      </c>
      <c r="H80" s="9">
        <v>1</v>
      </c>
      <c r="I80" s="9">
        <v>1</v>
      </c>
      <c r="J80" s="9">
        <v>1</v>
      </c>
      <c r="K80" s="9">
        <v>1</v>
      </c>
      <c r="L80" s="9">
        <v>1</v>
      </c>
      <c r="M80" s="9">
        <v>1</v>
      </c>
      <c r="N80" s="9">
        <v>12</v>
      </c>
    </row>
    <row r="81" spans="1:14" x14ac:dyDescent="0.25">
      <c r="A81" s="8" t="s">
        <v>1460</v>
      </c>
      <c r="B81" s="9">
        <v>1</v>
      </c>
      <c r="C81" s="9">
        <v>1</v>
      </c>
      <c r="D81" s="9">
        <v>1</v>
      </c>
      <c r="E81" s="9">
        <v>1</v>
      </c>
      <c r="F81" s="9">
        <v>1</v>
      </c>
      <c r="G81" s="9">
        <v>1</v>
      </c>
      <c r="H81" s="9">
        <v>1</v>
      </c>
      <c r="I81" s="9">
        <v>1</v>
      </c>
      <c r="J81" s="9">
        <v>1</v>
      </c>
      <c r="K81" s="9">
        <v>1</v>
      </c>
      <c r="L81" s="9">
        <v>1</v>
      </c>
      <c r="M81" s="9">
        <v>1</v>
      </c>
      <c r="N81" s="9">
        <v>12</v>
      </c>
    </row>
    <row r="82" spans="1:14" x14ac:dyDescent="0.25">
      <c r="A82" s="8" t="s">
        <v>1461</v>
      </c>
      <c r="B82" s="9">
        <v>1</v>
      </c>
      <c r="C82" s="9">
        <v>1</v>
      </c>
      <c r="D82" s="9">
        <v>1</v>
      </c>
      <c r="E82" s="9">
        <v>1</v>
      </c>
      <c r="F82" s="9">
        <v>1</v>
      </c>
      <c r="G82" s="9">
        <v>1</v>
      </c>
      <c r="H82" s="9">
        <v>1</v>
      </c>
      <c r="I82" s="9">
        <v>1</v>
      </c>
      <c r="J82" s="9">
        <v>1</v>
      </c>
      <c r="K82" s="9">
        <v>1</v>
      </c>
      <c r="L82" s="9">
        <v>1</v>
      </c>
      <c r="M82" s="9">
        <v>1</v>
      </c>
      <c r="N82" s="9">
        <v>12</v>
      </c>
    </row>
    <row r="83" spans="1:14" x14ac:dyDescent="0.25">
      <c r="A83" s="8" t="s">
        <v>1462</v>
      </c>
      <c r="B83" s="9">
        <v>1</v>
      </c>
      <c r="C83" s="9">
        <v>1</v>
      </c>
      <c r="D83" s="9">
        <v>1</v>
      </c>
      <c r="E83" s="9">
        <v>1</v>
      </c>
      <c r="F83" s="9">
        <v>1</v>
      </c>
      <c r="G83" s="9">
        <v>1</v>
      </c>
      <c r="H83" s="9">
        <v>1</v>
      </c>
      <c r="I83" s="9">
        <v>1</v>
      </c>
      <c r="J83" s="9">
        <v>1</v>
      </c>
      <c r="K83" s="9">
        <v>1</v>
      </c>
      <c r="L83" s="9">
        <v>1</v>
      </c>
      <c r="M83" s="9">
        <v>1</v>
      </c>
      <c r="N83" s="9">
        <v>12</v>
      </c>
    </row>
    <row r="84" spans="1:14" x14ac:dyDescent="0.25">
      <c r="A84" s="8" t="s">
        <v>1463</v>
      </c>
      <c r="B84" s="9">
        <v>1</v>
      </c>
      <c r="C84" s="9">
        <v>1</v>
      </c>
      <c r="D84" s="9">
        <v>1</v>
      </c>
      <c r="E84" s="9">
        <v>1</v>
      </c>
      <c r="F84" s="9">
        <v>1</v>
      </c>
      <c r="G84" s="9">
        <v>1</v>
      </c>
      <c r="H84" s="9">
        <v>1</v>
      </c>
      <c r="I84" s="9">
        <v>1</v>
      </c>
      <c r="J84" s="9">
        <v>1</v>
      </c>
      <c r="K84" s="9">
        <v>1</v>
      </c>
      <c r="L84" s="9">
        <v>1</v>
      </c>
      <c r="M84" s="9">
        <v>1</v>
      </c>
      <c r="N84" s="9">
        <v>12</v>
      </c>
    </row>
    <row r="85" spans="1:14" x14ac:dyDescent="0.25">
      <c r="A85" s="8" t="s">
        <v>1464</v>
      </c>
      <c r="B85" s="9">
        <v>1</v>
      </c>
      <c r="C85" s="9">
        <v>1</v>
      </c>
      <c r="D85" s="9">
        <v>1</v>
      </c>
      <c r="E85" s="9">
        <v>1</v>
      </c>
      <c r="F85" s="9">
        <v>1</v>
      </c>
      <c r="G85" s="9">
        <v>1</v>
      </c>
      <c r="H85" s="9">
        <v>1</v>
      </c>
      <c r="I85" s="9">
        <v>1</v>
      </c>
      <c r="J85" s="9">
        <v>1</v>
      </c>
      <c r="K85" s="9">
        <v>1</v>
      </c>
      <c r="L85" s="9">
        <v>1</v>
      </c>
      <c r="M85" s="9">
        <v>1</v>
      </c>
      <c r="N85" s="9">
        <v>12</v>
      </c>
    </row>
    <row r="86" spans="1:14" x14ac:dyDescent="0.25">
      <c r="A86" s="8" t="s">
        <v>1465</v>
      </c>
      <c r="B86" s="9">
        <v>1</v>
      </c>
      <c r="C86" s="9">
        <v>1</v>
      </c>
      <c r="D86" s="9">
        <v>1</v>
      </c>
      <c r="E86" s="9">
        <v>1</v>
      </c>
      <c r="F86" s="9">
        <v>1</v>
      </c>
      <c r="G86" s="9">
        <v>1</v>
      </c>
      <c r="H86" s="9">
        <v>1</v>
      </c>
      <c r="I86" s="9">
        <v>1</v>
      </c>
      <c r="J86" s="9">
        <v>1</v>
      </c>
      <c r="K86" s="9">
        <v>1</v>
      </c>
      <c r="L86" s="9">
        <v>1</v>
      </c>
      <c r="M86" s="9">
        <v>1</v>
      </c>
      <c r="N86" s="9">
        <v>12</v>
      </c>
    </row>
    <row r="87" spans="1:14" x14ac:dyDescent="0.25">
      <c r="A87" s="8" t="s">
        <v>1466</v>
      </c>
      <c r="B87" s="9">
        <v>1</v>
      </c>
      <c r="C87" s="9">
        <v>1</v>
      </c>
      <c r="D87" s="9">
        <v>1</v>
      </c>
      <c r="E87" s="9">
        <v>1</v>
      </c>
      <c r="F87" s="9">
        <v>1</v>
      </c>
      <c r="G87" s="9">
        <v>1</v>
      </c>
      <c r="H87" s="9">
        <v>1</v>
      </c>
      <c r="I87" s="9">
        <v>1</v>
      </c>
      <c r="J87" s="9">
        <v>1</v>
      </c>
      <c r="K87" s="9">
        <v>1</v>
      </c>
      <c r="L87" s="9">
        <v>1</v>
      </c>
      <c r="M87" s="9">
        <v>1</v>
      </c>
      <c r="N87" s="9">
        <v>12</v>
      </c>
    </row>
    <row r="88" spans="1:14" x14ac:dyDescent="0.25">
      <c r="A88" s="8" t="s">
        <v>1467</v>
      </c>
      <c r="B88" s="9">
        <v>1</v>
      </c>
      <c r="C88" s="9">
        <v>1</v>
      </c>
      <c r="D88" s="9">
        <v>1</v>
      </c>
      <c r="E88" s="9">
        <v>1</v>
      </c>
      <c r="F88" s="9">
        <v>1</v>
      </c>
      <c r="G88" s="9">
        <v>1</v>
      </c>
      <c r="H88" s="9">
        <v>1</v>
      </c>
      <c r="I88" s="9">
        <v>1</v>
      </c>
      <c r="J88" s="9">
        <v>1</v>
      </c>
      <c r="K88" s="9">
        <v>1</v>
      </c>
      <c r="L88" s="9">
        <v>1</v>
      </c>
      <c r="M88" s="9">
        <v>1</v>
      </c>
      <c r="N88" s="9">
        <v>12</v>
      </c>
    </row>
    <row r="89" spans="1:14" x14ac:dyDescent="0.25">
      <c r="A89" s="8" t="s">
        <v>1468</v>
      </c>
      <c r="B89" s="9">
        <v>1</v>
      </c>
      <c r="C89" s="9">
        <v>1</v>
      </c>
      <c r="D89" s="9">
        <v>1</v>
      </c>
      <c r="E89" s="9">
        <v>1</v>
      </c>
      <c r="F89" s="9">
        <v>1</v>
      </c>
      <c r="G89" s="9">
        <v>1</v>
      </c>
      <c r="H89" s="9">
        <v>1</v>
      </c>
      <c r="I89" s="9">
        <v>1</v>
      </c>
      <c r="J89" s="9">
        <v>1</v>
      </c>
      <c r="K89" s="9">
        <v>1</v>
      </c>
      <c r="L89" s="9">
        <v>1</v>
      </c>
      <c r="M89" s="9">
        <v>1</v>
      </c>
      <c r="N89" s="9">
        <v>12</v>
      </c>
    </row>
    <row r="90" spans="1:14" x14ac:dyDescent="0.25">
      <c r="A90" s="8" t="s">
        <v>1469</v>
      </c>
      <c r="B90" s="9">
        <v>1</v>
      </c>
      <c r="C90" s="9">
        <v>1</v>
      </c>
      <c r="D90" s="9">
        <v>1</v>
      </c>
      <c r="E90" s="9">
        <v>1</v>
      </c>
      <c r="F90" s="9">
        <v>1</v>
      </c>
      <c r="G90" s="9">
        <v>1</v>
      </c>
      <c r="H90" s="9">
        <v>1</v>
      </c>
      <c r="I90" s="9">
        <v>1</v>
      </c>
      <c r="J90" s="9">
        <v>1</v>
      </c>
      <c r="K90" s="9">
        <v>1</v>
      </c>
      <c r="L90" s="9">
        <v>1</v>
      </c>
      <c r="M90" s="9">
        <v>1</v>
      </c>
      <c r="N90" s="9">
        <v>12</v>
      </c>
    </row>
    <row r="91" spans="1:14" x14ac:dyDescent="0.25">
      <c r="A91" s="8" t="s">
        <v>1470</v>
      </c>
      <c r="B91" s="9">
        <v>1</v>
      </c>
      <c r="C91" s="9">
        <v>1</v>
      </c>
      <c r="D91" s="9">
        <v>1</v>
      </c>
      <c r="E91" s="9">
        <v>1</v>
      </c>
      <c r="F91" s="9">
        <v>1</v>
      </c>
      <c r="G91" s="9">
        <v>1</v>
      </c>
      <c r="H91" s="9">
        <v>1</v>
      </c>
      <c r="I91" s="9">
        <v>1</v>
      </c>
      <c r="J91" s="9">
        <v>1</v>
      </c>
      <c r="K91" s="9">
        <v>1</v>
      </c>
      <c r="L91" s="9">
        <v>1</v>
      </c>
      <c r="M91" s="9">
        <v>1</v>
      </c>
      <c r="N91" s="9">
        <v>12</v>
      </c>
    </row>
    <row r="92" spans="1:14" x14ac:dyDescent="0.25">
      <c r="A92" s="8" t="s">
        <v>1471</v>
      </c>
      <c r="B92" s="9">
        <v>1</v>
      </c>
      <c r="C92" s="9">
        <v>1</v>
      </c>
      <c r="D92" s="9">
        <v>1</v>
      </c>
      <c r="E92" s="9">
        <v>1</v>
      </c>
      <c r="F92" s="9">
        <v>1</v>
      </c>
      <c r="G92" s="9">
        <v>1</v>
      </c>
      <c r="H92" s="9">
        <v>1</v>
      </c>
      <c r="I92" s="9">
        <v>1</v>
      </c>
      <c r="J92" s="9">
        <v>1</v>
      </c>
      <c r="K92" s="9">
        <v>1</v>
      </c>
      <c r="L92" s="9">
        <v>1</v>
      </c>
      <c r="M92" s="9">
        <v>1</v>
      </c>
      <c r="N92" s="9">
        <v>12</v>
      </c>
    </row>
    <row r="93" spans="1:14" x14ac:dyDescent="0.25">
      <c r="A93" s="8" t="s">
        <v>1472</v>
      </c>
      <c r="B93" s="9">
        <v>1</v>
      </c>
      <c r="C93" s="9">
        <v>1</v>
      </c>
      <c r="D93" s="9">
        <v>1</v>
      </c>
      <c r="E93" s="9">
        <v>1</v>
      </c>
      <c r="F93" s="9">
        <v>1</v>
      </c>
      <c r="G93" s="9">
        <v>1</v>
      </c>
      <c r="H93" s="9">
        <v>1</v>
      </c>
      <c r="I93" s="9">
        <v>1</v>
      </c>
      <c r="J93" s="9">
        <v>1</v>
      </c>
      <c r="K93" s="9">
        <v>1</v>
      </c>
      <c r="L93" s="9">
        <v>1</v>
      </c>
      <c r="M93" s="9">
        <v>1</v>
      </c>
      <c r="N93" s="9">
        <v>12</v>
      </c>
    </row>
    <row r="94" spans="1:14" x14ac:dyDescent="0.25">
      <c r="A94" s="8" t="s">
        <v>1473</v>
      </c>
      <c r="B94" s="9">
        <v>1</v>
      </c>
      <c r="C94" s="9">
        <v>1</v>
      </c>
      <c r="D94" s="9">
        <v>1</v>
      </c>
      <c r="E94" s="9">
        <v>1</v>
      </c>
      <c r="F94" s="9">
        <v>1</v>
      </c>
      <c r="G94" s="9">
        <v>1</v>
      </c>
      <c r="H94" s="9">
        <v>1</v>
      </c>
      <c r="I94" s="9">
        <v>1</v>
      </c>
      <c r="J94" s="9">
        <v>1</v>
      </c>
      <c r="K94" s="9">
        <v>1</v>
      </c>
      <c r="L94" s="9">
        <v>1</v>
      </c>
      <c r="M94" s="9">
        <v>1</v>
      </c>
      <c r="N94" s="9">
        <v>12</v>
      </c>
    </row>
    <row r="95" spans="1:14" x14ac:dyDescent="0.25">
      <c r="A95" s="8" t="s">
        <v>1474</v>
      </c>
      <c r="B95" s="9">
        <v>1</v>
      </c>
      <c r="C95" s="9">
        <v>1</v>
      </c>
      <c r="D95" s="9">
        <v>1</v>
      </c>
      <c r="E95" s="9">
        <v>1</v>
      </c>
      <c r="F95" s="9">
        <v>1</v>
      </c>
      <c r="G95" s="9">
        <v>1</v>
      </c>
      <c r="H95" s="9">
        <v>1</v>
      </c>
      <c r="I95" s="9">
        <v>1</v>
      </c>
      <c r="J95" s="9">
        <v>1</v>
      </c>
      <c r="K95" s="9">
        <v>1</v>
      </c>
      <c r="L95" s="9">
        <v>1</v>
      </c>
      <c r="M95" s="9">
        <v>1</v>
      </c>
      <c r="N95" s="9">
        <v>12</v>
      </c>
    </row>
    <row r="96" spans="1:14" x14ac:dyDescent="0.25">
      <c r="A96" s="8" t="s">
        <v>1475</v>
      </c>
      <c r="B96" s="9">
        <v>1</v>
      </c>
      <c r="C96" s="9">
        <v>1</v>
      </c>
      <c r="D96" s="9">
        <v>1</v>
      </c>
      <c r="E96" s="9">
        <v>1</v>
      </c>
      <c r="F96" s="9">
        <v>1</v>
      </c>
      <c r="G96" s="9">
        <v>1</v>
      </c>
      <c r="H96" s="9">
        <v>1</v>
      </c>
      <c r="I96" s="9">
        <v>1</v>
      </c>
      <c r="J96" s="9">
        <v>1</v>
      </c>
      <c r="K96" s="9">
        <v>1</v>
      </c>
      <c r="L96" s="9">
        <v>1</v>
      </c>
      <c r="M96" s="9">
        <v>1</v>
      </c>
      <c r="N96" s="9">
        <v>12</v>
      </c>
    </row>
    <row r="97" spans="1:14" x14ac:dyDescent="0.25">
      <c r="A97" s="8" t="s">
        <v>1476</v>
      </c>
      <c r="B97" s="9">
        <v>1</v>
      </c>
      <c r="C97" s="9">
        <v>1</v>
      </c>
      <c r="D97" s="9">
        <v>1</v>
      </c>
      <c r="E97" s="9">
        <v>1</v>
      </c>
      <c r="F97" s="9">
        <v>1</v>
      </c>
      <c r="G97" s="9">
        <v>1</v>
      </c>
      <c r="H97" s="9">
        <v>1</v>
      </c>
      <c r="I97" s="9">
        <v>1</v>
      </c>
      <c r="J97" s="9">
        <v>1</v>
      </c>
      <c r="K97" s="9">
        <v>1</v>
      </c>
      <c r="L97" s="9">
        <v>1</v>
      </c>
      <c r="M97" s="9">
        <v>1</v>
      </c>
      <c r="N97" s="9">
        <v>12</v>
      </c>
    </row>
    <row r="98" spans="1:14" x14ac:dyDescent="0.25">
      <c r="A98" s="8" t="s">
        <v>1477</v>
      </c>
      <c r="B98" s="9">
        <v>1</v>
      </c>
      <c r="C98" s="9">
        <v>1</v>
      </c>
      <c r="D98" s="9">
        <v>1</v>
      </c>
      <c r="E98" s="9">
        <v>1</v>
      </c>
      <c r="F98" s="9">
        <v>1</v>
      </c>
      <c r="G98" s="9">
        <v>1</v>
      </c>
      <c r="H98" s="9">
        <v>1</v>
      </c>
      <c r="I98" s="9">
        <v>1</v>
      </c>
      <c r="J98" s="9">
        <v>1</v>
      </c>
      <c r="K98" s="9">
        <v>1</v>
      </c>
      <c r="L98" s="9">
        <v>1</v>
      </c>
      <c r="M98" s="9">
        <v>1</v>
      </c>
      <c r="N98" s="9">
        <v>12</v>
      </c>
    </row>
    <row r="99" spans="1:14" x14ac:dyDescent="0.25">
      <c r="A99" s="8" t="s">
        <v>1478</v>
      </c>
      <c r="B99" s="9">
        <v>1</v>
      </c>
      <c r="C99" s="9">
        <v>1</v>
      </c>
      <c r="D99" s="9">
        <v>1</v>
      </c>
      <c r="E99" s="9">
        <v>1</v>
      </c>
      <c r="F99" s="9">
        <v>1</v>
      </c>
      <c r="G99" s="9">
        <v>1</v>
      </c>
      <c r="H99" s="9">
        <v>1</v>
      </c>
      <c r="I99" s="9">
        <v>1</v>
      </c>
      <c r="J99" s="9">
        <v>1</v>
      </c>
      <c r="K99" s="9">
        <v>1</v>
      </c>
      <c r="L99" s="9">
        <v>1</v>
      </c>
      <c r="M99" s="9">
        <v>1</v>
      </c>
      <c r="N99" s="9">
        <v>12</v>
      </c>
    </row>
    <row r="100" spans="1:14" x14ac:dyDescent="0.25">
      <c r="A100" s="8" t="s">
        <v>1479</v>
      </c>
      <c r="B100" s="9">
        <v>1</v>
      </c>
      <c r="C100" s="9">
        <v>1</v>
      </c>
      <c r="D100" s="9">
        <v>1</v>
      </c>
      <c r="E100" s="9">
        <v>1</v>
      </c>
      <c r="F100" s="9">
        <v>1</v>
      </c>
      <c r="G100" s="9">
        <v>1</v>
      </c>
      <c r="H100" s="9">
        <v>1</v>
      </c>
      <c r="I100" s="9">
        <v>1</v>
      </c>
      <c r="J100" s="9">
        <v>1</v>
      </c>
      <c r="K100" s="9">
        <v>1</v>
      </c>
      <c r="L100" s="9">
        <v>1</v>
      </c>
      <c r="M100" s="9">
        <v>1</v>
      </c>
      <c r="N100" s="9">
        <v>12</v>
      </c>
    </row>
    <row r="101" spans="1:14" x14ac:dyDescent="0.25">
      <c r="A101" s="8" t="s">
        <v>1480</v>
      </c>
      <c r="B101" s="9">
        <v>1</v>
      </c>
      <c r="C101" s="9">
        <v>1</v>
      </c>
      <c r="D101" s="9">
        <v>1</v>
      </c>
      <c r="E101" s="9">
        <v>1</v>
      </c>
      <c r="F101" s="9">
        <v>1</v>
      </c>
      <c r="G101" s="9">
        <v>1</v>
      </c>
      <c r="H101" s="9">
        <v>1</v>
      </c>
      <c r="I101" s="9">
        <v>1</v>
      </c>
      <c r="J101" s="9">
        <v>1</v>
      </c>
      <c r="K101" s="9">
        <v>1</v>
      </c>
      <c r="L101" s="9">
        <v>1</v>
      </c>
      <c r="M101" s="9">
        <v>1</v>
      </c>
      <c r="N101" s="9">
        <v>12</v>
      </c>
    </row>
    <row r="102" spans="1:14" x14ac:dyDescent="0.25">
      <c r="A102" s="8" t="s">
        <v>1481</v>
      </c>
      <c r="B102" s="9">
        <v>1</v>
      </c>
      <c r="C102" s="9">
        <v>1</v>
      </c>
      <c r="D102" s="9">
        <v>1</v>
      </c>
      <c r="E102" s="9">
        <v>1</v>
      </c>
      <c r="F102" s="9">
        <v>1</v>
      </c>
      <c r="G102" s="9">
        <v>1</v>
      </c>
      <c r="H102" s="9">
        <v>1</v>
      </c>
      <c r="I102" s="9">
        <v>1</v>
      </c>
      <c r="J102" s="9">
        <v>1</v>
      </c>
      <c r="K102" s="9">
        <v>1</v>
      </c>
      <c r="L102" s="9">
        <v>1</v>
      </c>
      <c r="M102" s="9">
        <v>1</v>
      </c>
      <c r="N102" s="9">
        <v>12</v>
      </c>
    </row>
    <row r="103" spans="1:14" x14ac:dyDescent="0.25">
      <c r="A103" s="8" t="s">
        <v>1482</v>
      </c>
      <c r="B103" s="9">
        <v>1</v>
      </c>
      <c r="C103" s="9">
        <v>1</v>
      </c>
      <c r="D103" s="9">
        <v>1</v>
      </c>
      <c r="E103" s="9">
        <v>1</v>
      </c>
      <c r="F103" s="9">
        <v>1</v>
      </c>
      <c r="G103" s="9">
        <v>1</v>
      </c>
      <c r="H103" s="9">
        <v>1</v>
      </c>
      <c r="I103" s="9">
        <v>1</v>
      </c>
      <c r="J103" s="9">
        <v>1</v>
      </c>
      <c r="K103" s="9">
        <v>1</v>
      </c>
      <c r="L103" s="9">
        <v>1</v>
      </c>
      <c r="M103" s="9">
        <v>1</v>
      </c>
      <c r="N103" s="9">
        <v>12</v>
      </c>
    </row>
    <row r="104" spans="1:14" x14ac:dyDescent="0.25">
      <c r="A104" s="8" t="s">
        <v>1483</v>
      </c>
      <c r="B104" s="9">
        <v>1</v>
      </c>
      <c r="C104" s="9">
        <v>1</v>
      </c>
      <c r="D104" s="9">
        <v>1</v>
      </c>
      <c r="E104" s="9">
        <v>1</v>
      </c>
      <c r="F104" s="9">
        <v>1</v>
      </c>
      <c r="G104" s="9">
        <v>1</v>
      </c>
      <c r="H104" s="9">
        <v>1</v>
      </c>
      <c r="I104" s="9">
        <v>1</v>
      </c>
      <c r="J104" s="9">
        <v>1</v>
      </c>
      <c r="K104" s="9">
        <v>1</v>
      </c>
      <c r="L104" s="9">
        <v>1</v>
      </c>
      <c r="M104" s="9">
        <v>1</v>
      </c>
      <c r="N104" s="9">
        <v>12</v>
      </c>
    </row>
    <row r="105" spans="1:14" x14ac:dyDescent="0.25">
      <c r="A105" s="8" t="s">
        <v>1484</v>
      </c>
      <c r="B105" s="9">
        <v>1</v>
      </c>
      <c r="C105" s="9">
        <v>1</v>
      </c>
      <c r="D105" s="9">
        <v>1</v>
      </c>
      <c r="E105" s="9">
        <v>1</v>
      </c>
      <c r="F105" s="9">
        <v>1</v>
      </c>
      <c r="G105" s="9">
        <v>1</v>
      </c>
      <c r="H105" s="9">
        <v>1</v>
      </c>
      <c r="I105" s="9">
        <v>1</v>
      </c>
      <c r="J105" s="9">
        <v>1</v>
      </c>
      <c r="K105" s="9">
        <v>1</v>
      </c>
      <c r="L105" s="9">
        <v>1</v>
      </c>
      <c r="M105" s="9">
        <v>1</v>
      </c>
      <c r="N105" s="9">
        <v>12</v>
      </c>
    </row>
    <row r="106" spans="1:14" x14ac:dyDescent="0.25">
      <c r="A106" s="8" t="s">
        <v>1485</v>
      </c>
      <c r="B106" s="9">
        <v>1</v>
      </c>
      <c r="C106" s="9">
        <v>1</v>
      </c>
      <c r="D106" s="9">
        <v>1</v>
      </c>
      <c r="E106" s="9">
        <v>1</v>
      </c>
      <c r="F106" s="9">
        <v>1</v>
      </c>
      <c r="G106" s="9">
        <v>1</v>
      </c>
      <c r="H106" s="9">
        <v>1</v>
      </c>
      <c r="I106" s="9">
        <v>1</v>
      </c>
      <c r="J106" s="9">
        <v>1</v>
      </c>
      <c r="K106" s="9">
        <v>1</v>
      </c>
      <c r="L106" s="9">
        <v>1</v>
      </c>
      <c r="M106" s="9">
        <v>1</v>
      </c>
      <c r="N106" s="9">
        <v>12</v>
      </c>
    </row>
    <row r="107" spans="1:14" x14ac:dyDescent="0.25">
      <c r="A107" s="8" t="s">
        <v>1486</v>
      </c>
      <c r="B107" s="9">
        <v>1</v>
      </c>
      <c r="C107" s="9">
        <v>1</v>
      </c>
      <c r="D107" s="9">
        <v>1</v>
      </c>
      <c r="E107" s="9">
        <v>1</v>
      </c>
      <c r="F107" s="9">
        <v>1</v>
      </c>
      <c r="G107" s="9">
        <v>1</v>
      </c>
      <c r="H107" s="9">
        <v>1</v>
      </c>
      <c r="I107" s="9">
        <v>1</v>
      </c>
      <c r="J107" s="9">
        <v>1</v>
      </c>
      <c r="K107" s="9">
        <v>1</v>
      </c>
      <c r="L107" s="9">
        <v>1</v>
      </c>
      <c r="M107" s="9">
        <v>1</v>
      </c>
      <c r="N107" s="9">
        <v>12</v>
      </c>
    </row>
    <row r="108" spans="1:14" x14ac:dyDescent="0.25">
      <c r="A108" s="8" t="s">
        <v>1487</v>
      </c>
      <c r="B108" s="9">
        <v>1</v>
      </c>
      <c r="C108" s="9">
        <v>1</v>
      </c>
      <c r="D108" s="9">
        <v>1</v>
      </c>
      <c r="E108" s="9">
        <v>1</v>
      </c>
      <c r="F108" s="9">
        <v>1</v>
      </c>
      <c r="G108" s="9">
        <v>1</v>
      </c>
      <c r="H108" s="9">
        <v>1</v>
      </c>
      <c r="I108" s="9">
        <v>1</v>
      </c>
      <c r="J108" s="9">
        <v>1</v>
      </c>
      <c r="K108" s="9">
        <v>1</v>
      </c>
      <c r="L108" s="9">
        <v>1</v>
      </c>
      <c r="M108" s="9">
        <v>1</v>
      </c>
      <c r="N108" s="9">
        <v>12</v>
      </c>
    </row>
    <row r="109" spans="1:14" x14ac:dyDescent="0.25">
      <c r="A109" s="8" t="s">
        <v>1488</v>
      </c>
      <c r="B109" s="9">
        <v>1</v>
      </c>
      <c r="C109" s="9">
        <v>1</v>
      </c>
      <c r="D109" s="9">
        <v>1</v>
      </c>
      <c r="E109" s="9">
        <v>1</v>
      </c>
      <c r="F109" s="9">
        <v>1</v>
      </c>
      <c r="G109" s="9">
        <v>1</v>
      </c>
      <c r="H109" s="9">
        <v>1</v>
      </c>
      <c r="I109" s="9">
        <v>1</v>
      </c>
      <c r="J109" s="9">
        <v>1</v>
      </c>
      <c r="K109" s="9">
        <v>1</v>
      </c>
      <c r="L109" s="9">
        <v>1</v>
      </c>
      <c r="M109" s="9">
        <v>1</v>
      </c>
      <c r="N109" s="9">
        <v>12</v>
      </c>
    </row>
    <row r="110" spans="1:14" x14ac:dyDescent="0.25">
      <c r="A110" s="8" t="s">
        <v>1489</v>
      </c>
      <c r="B110" s="9">
        <v>1</v>
      </c>
      <c r="C110" s="9">
        <v>1</v>
      </c>
      <c r="D110" s="9">
        <v>1</v>
      </c>
      <c r="E110" s="9">
        <v>1</v>
      </c>
      <c r="F110" s="9">
        <v>1</v>
      </c>
      <c r="G110" s="9">
        <v>1</v>
      </c>
      <c r="H110" s="9">
        <v>1</v>
      </c>
      <c r="I110" s="9">
        <v>1</v>
      </c>
      <c r="J110" s="9">
        <v>1</v>
      </c>
      <c r="K110" s="9">
        <v>1</v>
      </c>
      <c r="L110" s="9">
        <v>1</v>
      </c>
      <c r="M110" s="9">
        <v>1</v>
      </c>
      <c r="N110" s="9">
        <v>12</v>
      </c>
    </row>
    <row r="111" spans="1:14" x14ac:dyDescent="0.25">
      <c r="A111" s="8" t="s">
        <v>1490</v>
      </c>
      <c r="B111" s="9">
        <v>1</v>
      </c>
      <c r="C111" s="9">
        <v>1</v>
      </c>
      <c r="D111" s="9">
        <v>1</v>
      </c>
      <c r="E111" s="9">
        <v>1</v>
      </c>
      <c r="F111" s="9">
        <v>1</v>
      </c>
      <c r="G111" s="9">
        <v>1</v>
      </c>
      <c r="H111" s="9">
        <v>1</v>
      </c>
      <c r="I111" s="9">
        <v>1</v>
      </c>
      <c r="J111" s="9">
        <v>1</v>
      </c>
      <c r="K111" s="9">
        <v>1</v>
      </c>
      <c r="L111" s="9">
        <v>1</v>
      </c>
      <c r="M111" s="9">
        <v>1</v>
      </c>
      <c r="N111" s="9">
        <v>12</v>
      </c>
    </row>
    <row r="112" spans="1:14" x14ac:dyDescent="0.25">
      <c r="A112" s="8" t="s">
        <v>1491</v>
      </c>
      <c r="B112" s="9">
        <v>1</v>
      </c>
      <c r="C112" s="9">
        <v>1</v>
      </c>
      <c r="D112" s="9">
        <v>1</v>
      </c>
      <c r="E112" s="9">
        <v>1</v>
      </c>
      <c r="F112" s="9">
        <v>1</v>
      </c>
      <c r="G112" s="9">
        <v>1</v>
      </c>
      <c r="H112" s="9">
        <v>1</v>
      </c>
      <c r="I112" s="9">
        <v>1</v>
      </c>
      <c r="J112" s="9">
        <v>1</v>
      </c>
      <c r="K112" s="9">
        <v>1</v>
      </c>
      <c r="L112" s="9">
        <v>1</v>
      </c>
      <c r="M112" s="9">
        <v>1</v>
      </c>
      <c r="N112" s="9">
        <v>12</v>
      </c>
    </row>
    <row r="113" spans="1:14" x14ac:dyDescent="0.25">
      <c r="A113" s="8" t="s">
        <v>1492</v>
      </c>
      <c r="B113" s="9">
        <v>1</v>
      </c>
      <c r="C113" s="9">
        <v>1</v>
      </c>
      <c r="D113" s="9">
        <v>1</v>
      </c>
      <c r="E113" s="9">
        <v>1</v>
      </c>
      <c r="F113" s="9">
        <v>1</v>
      </c>
      <c r="G113" s="9">
        <v>1</v>
      </c>
      <c r="H113" s="9">
        <v>1</v>
      </c>
      <c r="I113" s="9">
        <v>1</v>
      </c>
      <c r="J113" s="9">
        <v>1</v>
      </c>
      <c r="K113" s="9">
        <v>1</v>
      </c>
      <c r="L113" s="9">
        <v>1</v>
      </c>
      <c r="M113" s="9">
        <v>1</v>
      </c>
      <c r="N113" s="9">
        <v>12</v>
      </c>
    </row>
    <row r="114" spans="1:14" x14ac:dyDescent="0.25">
      <c r="A114" s="8" t="s">
        <v>1493</v>
      </c>
      <c r="B114" s="9">
        <v>1</v>
      </c>
      <c r="C114" s="9">
        <v>1</v>
      </c>
      <c r="D114" s="9">
        <v>1</v>
      </c>
      <c r="E114" s="9">
        <v>1</v>
      </c>
      <c r="F114" s="9">
        <v>1</v>
      </c>
      <c r="G114" s="9">
        <v>1</v>
      </c>
      <c r="H114" s="9">
        <v>1</v>
      </c>
      <c r="I114" s="9">
        <v>1</v>
      </c>
      <c r="J114" s="9">
        <v>1</v>
      </c>
      <c r="K114" s="9">
        <v>1</v>
      </c>
      <c r="L114" s="9">
        <v>1</v>
      </c>
      <c r="M114" s="9">
        <v>1</v>
      </c>
      <c r="N114" s="9">
        <v>12</v>
      </c>
    </row>
    <row r="115" spans="1:14" x14ac:dyDescent="0.25">
      <c r="A115" s="8" t="s">
        <v>1494</v>
      </c>
      <c r="B115" s="9">
        <v>1</v>
      </c>
      <c r="C115" s="9">
        <v>1</v>
      </c>
      <c r="D115" s="9">
        <v>1</v>
      </c>
      <c r="E115" s="9">
        <v>1</v>
      </c>
      <c r="F115" s="9">
        <v>1</v>
      </c>
      <c r="G115" s="9">
        <v>1</v>
      </c>
      <c r="H115" s="9">
        <v>1</v>
      </c>
      <c r="I115" s="9">
        <v>1</v>
      </c>
      <c r="J115" s="9">
        <v>1</v>
      </c>
      <c r="K115" s="9">
        <v>1</v>
      </c>
      <c r="L115" s="9">
        <v>1</v>
      </c>
      <c r="M115" s="9">
        <v>1</v>
      </c>
      <c r="N115" s="9">
        <v>12</v>
      </c>
    </row>
    <row r="116" spans="1:14" x14ac:dyDescent="0.25">
      <c r="A116" s="8" t="s">
        <v>1495</v>
      </c>
      <c r="B116" s="9">
        <v>1</v>
      </c>
      <c r="C116" s="9">
        <v>1</v>
      </c>
      <c r="D116" s="9">
        <v>1</v>
      </c>
      <c r="E116" s="9">
        <v>1</v>
      </c>
      <c r="F116" s="9">
        <v>1</v>
      </c>
      <c r="G116" s="9">
        <v>1</v>
      </c>
      <c r="H116" s="9">
        <v>1</v>
      </c>
      <c r="I116" s="9">
        <v>1</v>
      </c>
      <c r="J116" s="9">
        <v>1</v>
      </c>
      <c r="K116" s="9">
        <v>1</v>
      </c>
      <c r="L116" s="9">
        <v>1</v>
      </c>
      <c r="M116" s="9">
        <v>1</v>
      </c>
      <c r="N116" s="9">
        <v>12</v>
      </c>
    </row>
    <row r="117" spans="1:14" x14ac:dyDescent="0.25">
      <c r="A117" s="8" t="s">
        <v>1496</v>
      </c>
      <c r="B117" s="9">
        <v>1</v>
      </c>
      <c r="C117" s="9">
        <v>1</v>
      </c>
      <c r="D117" s="9">
        <v>1</v>
      </c>
      <c r="E117" s="9">
        <v>1</v>
      </c>
      <c r="F117" s="9">
        <v>1</v>
      </c>
      <c r="G117" s="9">
        <v>1</v>
      </c>
      <c r="H117" s="9">
        <v>1</v>
      </c>
      <c r="I117" s="9">
        <v>1</v>
      </c>
      <c r="J117" s="9">
        <v>1</v>
      </c>
      <c r="K117" s="9">
        <v>1</v>
      </c>
      <c r="L117" s="9">
        <v>1</v>
      </c>
      <c r="M117" s="9">
        <v>1</v>
      </c>
      <c r="N117" s="9">
        <v>12</v>
      </c>
    </row>
    <row r="118" spans="1:14" x14ac:dyDescent="0.25">
      <c r="A118" s="8" t="s">
        <v>1497</v>
      </c>
      <c r="B118" s="9">
        <v>1</v>
      </c>
      <c r="C118" s="9">
        <v>1</v>
      </c>
      <c r="D118" s="9">
        <v>1</v>
      </c>
      <c r="E118" s="9">
        <v>1</v>
      </c>
      <c r="F118" s="9">
        <v>1</v>
      </c>
      <c r="G118" s="9">
        <v>1</v>
      </c>
      <c r="H118" s="9">
        <v>1</v>
      </c>
      <c r="I118" s="9">
        <v>1</v>
      </c>
      <c r="J118" s="9">
        <v>1</v>
      </c>
      <c r="K118" s="9">
        <v>1</v>
      </c>
      <c r="L118" s="9">
        <v>1</v>
      </c>
      <c r="M118" s="9">
        <v>1</v>
      </c>
      <c r="N118" s="9">
        <v>12</v>
      </c>
    </row>
    <row r="119" spans="1:14" x14ac:dyDescent="0.25">
      <c r="A119" s="8" t="s">
        <v>1498</v>
      </c>
      <c r="B119" s="9">
        <v>1</v>
      </c>
      <c r="C119" s="9">
        <v>1</v>
      </c>
      <c r="D119" s="9">
        <v>1</v>
      </c>
      <c r="E119" s="9">
        <v>1</v>
      </c>
      <c r="F119" s="9">
        <v>1</v>
      </c>
      <c r="G119" s="9">
        <v>1</v>
      </c>
      <c r="H119" s="9">
        <v>1</v>
      </c>
      <c r="I119" s="9">
        <v>1</v>
      </c>
      <c r="J119" s="9">
        <v>1</v>
      </c>
      <c r="K119" s="9">
        <v>1</v>
      </c>
      <c r="L119" s="9">
        <v>1</v>
      </c>
      <c r="M119" s="9">
        <v>1</v>
      </c>
      <c r="N119" s="9">
        <v>12</v>
      </c>
    </row>
    <row r="120" spans="1:14" x14ac:dyDescent="0.25">
      <c r="A120" s="8" t="s">
        <v>1499</v>
      </c>
      <c r="B120" s="9">
        <v>1</v>
      </c>
      <c r="C120" s="9">
        <v>1</v>
      </c>
      <c r="D120" s="9">
        <v>1</v>
      </c>
      <c r="E120" s="9">
        <v>1</v>
      </c>
      <c r="F120" s="9">
        <v>1</v>
      </c>
      <c r="G120" s="9">
        <v>1</v>
      </c>
      <c r="H120" s="9">
        <v>1</v>
      </c>
      <c r="I120" s="9">
        <v>1</v>
      </c>
      <c r="J120" s="9">
        <v>1</v>
      </c>
      <c r="K120" s="9">
        <v>1</v>
      </c>
      <c r="L120" s="9">
        <v>1</v>
      </c>
      <c r="M120" s="9">
        <v>1</v>
      </c>
      <c r="N120" s="9">
        <v>12</v>
      </c>
    </row>
    <row r="121" spans="1:14" x14ac:dyDescent="0.25">
      <c r="A121" s="8" t="s">
        <v>1500</v>
      </c>
      <c r="B121" s="9">
        <v>1</v>
      </c>
      <c r="C121" s="9">
        <v>1</v>
      </c>
      <c r="D121" s="9">
        <v>1</v>
      </c>
      <c r="E121" s="9">
        <v>1</v>
      </c>
      <c r="F121" s="9">
        <v>1</v>
      </c>
      <c r="G121" s="9">
        <v>1</v>
      </c>
      <c r="H121" s="9">
        <v>1</v>
      </c>
      <c r="I121" s="9">
        <v>1</v>
      </c>
      <c r="J121" s="9">
        <v>1</v>
      </c>
      <c r="K121" s="9">
        <v>1</v>
      </c>
      <c r="L121" s="9">
        <v>1</v>
      </c>
      <c r="M121" s="9">
        <v>1</v>
      </c>
      <c r="N121" s="9">
        <v>12</v>
      </c>
    </row>
    <row r="122" spans="1:14" x14ac:dyDescent="0.25">
      <c r="A122" s="8" t="s">
        <v>1501</v>
      </c>
      <c r="B122" s="9">
        <v>1</v>
      </c>
      <c r="C122" s="9">
        <v>1</v>
      </c>
      <c r="D122" s="9">
        <v>1</v>
      </c>
      <c r="E122" s="9">
        <v>1</v>
      </c>
      <c r="F122" s="9">
        <v>1</v>
      </c>
      <c r="G122" s="9">
        <v>1</v>
      </c>
      <c r="H122" s="9">
        <v>1</v>
      </c>
      <c r="I122" s="9">
        <v>1</v>
      </c>
      <c r="J122" s="9">
        <v>1</v>
      </c>
      <c r="K122" s="9">
        <v>1</v>
      </c>
      <c r="L122" s="9">
        <v>1</v>
      </c>
      <c r="M122" s="9">
        <v>1</v>
      </c>
      <c r="N122" s="9">
        <v>12</v>
      </c>
    </row>
    <row r="123" spans="1:14" x14ac:dyDescent="0.25">
      <c r="A123" s="8" t="s">
        <v>1502</v>
      </c>
      <c r="B123" s="9">
        <v>1</v>
      </c>
      <c r="C123" s="9">
        <v>1</v>
      </c>
      <c r="D123" s="9">
        <v>1</v>
      </c>
      <c r="E123" s="9">
        <v>1</v>
      </c>
      <c r="F123" s="9">
        <v>1</v>
      </c>
      <c r="G123" s="9">
        <v>1</v>
      </c>
      <c r="H123" s="9">
        <v>1</v>
      </c>
      <c r="I123" s="9">
        <v>1</v>
      </c>
      <c r="J123" s="9">
        <v>1</v>
      </c>
      <c r="K123" s="9">
        <v>1</v>
      </c>
      <c r="L123" s="9">
        <v>1</v>
      </c>
      <c r="M123" s="9">
        <v>1</v>
      </c>
      <c r="N123" s="9">
        <v>12</v>
      </c>
    </row>
    <row r="124" spans="1:14" x14ac:dyDescent="0.25">
      <c r="A124" s="8" t="s">
        <v>1503</v>
      </c>
      <c r="B124" s="9">
        <v>1</v>
      </c>
      <c r="C124" s="9">
        <v>1</v>
      </c>
      <c r="D124" s="9">
        <v>1</v>
      </c>
      <c r="E124" s="9">
        <v>1</v>
      </c>
      <c r="F124" s="9">
        <v>1</v>
      </c>
      <c r="G124" s="9">
        <v>1</v>
      </c>
      <c r="H124" s="9">
        <v>1</v>
      </c>
      <c r="I124" s="9">
        <v>1</v>
      </c>
      <c r="J124" s="9">
        <v>1</v>
      </c>
      <c r="K124" s="9">
        <v>1</v>
      </c>
      <c r="L124" s="9">
        <v>1</v>
      </c>
      <c r="M124" s="9">
        <v>1</v>
      </c>
      <c r="N124" s="9">
        <v>12</v>
      </c>
    </row>
    <row r="125" spans="1:14" x14ac:dyDescent="0.25">
      <c r="A125" s="8" t="s">
        <v>1504</v>
      </c>
      <c r="B125" s="9">
        <v>1</v>
      </c>
      <c r="C125" s="9">
        <v>1</v>
      </c>
      <c r="D125" s="9">
        <v>1</v>
      </c>
      <c r="E125" s="9">
        <v>1</v>
      </c>
      <c r="F125" s="9">
        <v>1</v>
      </c>
      <c r="G125" s="9">
        <v>1</v>
      </c>
      <c r="H125" s="9">
        <v>1</v>
      </c>
      <c r="I125" s="9">
        <v>1</v>
      </c>
      <c r="J125" s="9">
        <v>1</v>
      </c>
      <c r="K125" s="9">
        <v>1</v>
      </c>
      <c r="L125" s="9">
        <v>1</v>
      </c>
      <c r="M125" s="9">
        <v>1</v>
      </c>
      <c r="N125" s="9">
        <v>12</v>
      </c>
    </row>
    <row r="126" spans="1:14" x14ac:dyDescent="0.25">
      <c r="A126" s="8" t="s">
        <v>1505</v>
      </c>
      <c r="B126" s="9">
        <v>1</v>
      </c>
      <c r="C126" s="9">
        <v>1</v>
      </c>
      <c r="D126" s="9">
        <v>1</v>
      </c>
      <c r="E126" s="9">
        <v>1</v>
      </c>
      <c r="F126" s="9">
        <v>1</v>
      </c>
      <c r="G126" s="9">
        <v>1</v>
      </c>
      <c r="H126" s="9">
        <v>1</v>
      </c>
      <c r="I126" s="9">
        <v>1</v>
      </c>
      <c r="J126" s="9">
        <v>1</v>
      </c>
      <c r="K126" s="9">
        <v>1</v>
      </c>
      <c r="L126" s="9">
        <v>1</v>
      </c>
      <c r="M126" s="9">
        <v>1</v>
      </c>
      <c r="N126" s="9">
        <v>12</v>
      </c>
    </row>
    <row r="127" spans="1:14" x14ac:dyDescent="0.25">
      <c r="A127" s="8" t="s">
        <v>1506</v>
      </c>
      <c r="B127" s="9">
        <v>1</v>
      </c>
      <c r="C127" s="9">
        <v>1</v>
      </c>
      <c r="D127" s="9">
        <v>1</v>
      </c>
      <c r="E127" s="9">
        <v>1</v>
      </c>
      <c r="F127" s="9">
        <v>1</v>
      </c>
      <c r="G127" s="9">
        <v>1</v>
      </c>
      <c r="H127" s="9">
        <v>1</v>
      </c>
      <c r="I127" s="9">
        <v>1</v>
      </c>
      <c r="J127" s="9">
        <v>1</v>
      </c>
      <c r="K127" s="9">
        <v>1</v>
      </c>
      <c r="L127" s="9">
        <v>1</v>
      </c>
      <c r="M127" s="9">
        <v>1</v>
      </c>
      <c r="N127" s="9">
        <v>12</v>
      </c>
    </row>
    <row r="128" spans="1:14" x14ac:dyDescent="0.25">
      <c r="A128" s="8" t="s">
        <v>1507</v>
      </c>
      <c r="B128" s="9">
        <v>1</v>
      </c>
      <c r="C128" s="9">
        <v>1</v>
      </c>
      <c r="D128" s="9">
        <v>1</v>
      </c>
      <c r="E128" s="9">
        <v>1</v>
      </c>
      <c r="F128" s="9">
        <v>1</v>
      </c>
      <c r="G128" s="9">
        <v>1</v>
      </c>
      <c r="H128" s="9">
        <v>1</v>
      </c>
      <c r="I128" s="9">
        <v>1</v>
      </c>
      <c r="J128" s="9">
        <v>1</v>
      </c>
      <c r="K128" s="9">
        <v>1</v>
      </c>
      <c r="L128" s="9">
        <v>1</v>
      </c>
      <c r="M128" s="9">
        <v>1</v>
      </c>
      <c r="N128" s="9">
        <v>12</v>
      </c>
    </row>
    <row r="129" spans="1:14" x14ac:dyDescent="0.25">
      <c r="A129" s="8" t="s">
        <v>1508</v>
      </c>
      <c r="B129" s="9">
        <v>1</v>
      </c>
      <c r="C129" s="9">
        <v>1</v>
      </c>
      <c r="D129" s="9">
        <v>1</v>
      </c>
      <c r="E129" s="9">
        <v>1</v>
      </c>
      <c r="F129" s="9">
        <v>1</v>
      </c>
      <c r="G129" s="9">
        <v>1</v>
      </c>
      <c r="H129" s="9">
        <v>1</v>
      </c>
      <c r="I129" s="9">
        <v>1</v>
      </c>
      <c r="J129" s="9">
        <v>1</v>
      </c>
      <c r="K129" s="9">
        <v>1</v>
      </c>
      <c r="L129" s="9">
        <v>1</v>
      </c>
      <c r="M129" s="9">
        <v>1</v>
      </c>
      <c r="N129" s="9">
        <v>12</v>
      </c>
    </row>
    <row r="130" spans="1:14" x14ac:dyDescent="0.25">
      <c r="A130" s="8" t="s">
        <v>1509</v>
      </c>
      <c r="B130" s="9">
        <v>1</v>
      </c>
      <c r="C130" s="9">
        <v>1</v>
      </c>
      <c r="D130" s="9">
        <v>1</v>
      </c>
      <c r="E130" s="9">
        <v>1</v>
      </c>
      <c r="F130" s="9">
        <v>1</v>
      </c>
      <c r="G130" s="9">
        <v>1</v>
      </c>
      <c r="H130" s="9">
        <v>1</v>
      </c>
      <c r="I130" s="9">
        <v>1</v>
      </c>
      <c r="J130" s="9">
        <v>1</v>
      </c>
      <c r="K130" s="9">
        <v>1</v>
      </c>
      <c r="L130" s="9">
        <v>1</v>
      </c>
      <c r="M130" s="9">
        <v>1</v>
      </c>
      <c r="N130" s="9">
        <v>12</v>
      </c>
    </row>
    <row r="131" spans="1:14" x14ac:dyDescent="0.25">
      <c r="A131" s="8" t="s">
        <v>1510</v>
      </c>
      <c r="B131" s="9">
        <v>1</v>
      </c>
      <c r="C131" s="9">
        <v>1</v>
      </c>
      <c r="D131" s="9">
        <v>1</v>
      </c>
      <c r="E131" s="9">
        <v>1</v>
      </c>
      <c r="F131" s="9">
        <v>1</v>
      </c>
      <c r="G131" s="9">
        <v>1</v>
      </c>
      <c r="H131" s="9">
        <v>1</v>
      </c>
      <c r="I131" s="9">
        <v>1</v>
      </c>
      <c r="J131" s="9">
        <v>1</v>
      </c>
      <c r="K131" s="9">
        <v>1</v>
      </c>
      <c r="L131" s="9">
        <v>1</v>
      </c>
      <c r="M131" s="9">
        <v>1</v>
      </c>
      <c r="N131" s="9">
        <v>12</v>
      </c>
    </row>
    <row r="132" spans="1:14" x14ac:dyDescent="0.25">
      <c r="A132" s="8" t="s">
        <v>1511</v>
      </c>
      <c r="B132" s="9">
        <v>1</v>
      </c>
      <c r="C132" s="9">
        <v>1</v>
      </c>
      <c r="D132" s="9">
        <v>1</v>
      </c>
      <c r="E132" s="9">
        <v>1</v>
      </c>
      <c r="F132" s="9">
        <v>1</v>
      </c>
      <c r="G132" s="9">
        <v>1</v>
      </c>
      <c r="H132" s="9">
        <v>1</v>
      </c>
      <c r="I132" s="9">
        <v>1</v>
      </c>
      <c r="J132" s="9">
        <v>1</v>
      </c>
      <c r="K132" s="9">
        <v>1</v>
      </c>
      <c r="L132" s="9">
        <v>1</v>
      </c>
      <c r="M132" s="9">
        <v>1</v>
      </c>
      <c r="N132" s="9">
        <v>12</v>
      </c>
    </row>
    <row r="133" spans="1:14" x14ac:dyDescent="0.25">
      <c r="A133" s="8" t="s">
        <v>1512</v>
      </c>
      <c r="B133" s="9">
        <v>1</v>
      </c>
      <c r="C133" s="9">
        <v>1</v>
      </c>
      <c r="D133" s="9">
        <v>1</v>
      </c>
      <c r="E133" s="9">
        <v>1</v>
      </c>
      <c r="F133" s="9">
        <v>1</v>
      </c>
      <c r="G133" s="9">
        <v>1</v>
      </c>
      <c r="H133" s="9">
        <v>1</v>
      </c>
      <c r="I133" s="9">
        <v>1</v>
      </c>
      <c r="J133" s="9">
        <v>1</v>
      </c>
      <c r="K133" s="9">
        <v>1</v>
      </c>
      <c r="L133" s="9">
        <v>1</v>
      </c>
      <c r="M133" s="9">
        <v>1</v>
      </c>
      <c r="N133" s="9">
        <v>12</v>
      </c>
    </row>
    <row r="134" spans="1:14" x14ac:dyDescent="0.25">
      <c r="A134" s="8" t="s">
        <v>1513</v>
      </c>
      <c r="B134" s="9">
        <v>1</v>
      </c>
      <c r="C134" s="9">
        <v>1</v>
      </c>
      <c r="D134" s="9">
        <v>1</v>
      </c>
      <c r="E134" s="9">
        <v>1</v>
      </c>
      <c r="F134" s="9">
        <v>1</v>
      </c>
      <c r="G134" s="9">
        <v>1</v>
      </c>
      <c r="H134" s="9">
        <v>1</v>
      </c>
      <c r="I134" s="9">
        <v>1</v>
      </c>
      <c r="J134" s="9">
        <v>1</v>
      </c>
      <c r="K134" s="9">
        <v>1</v>
      </c>
      <c r="L134" s="9">
        <v>1</v>
      </c>
      <c r="M134" s="9">
        <v>1</v>
      </c>
      <c r="N134" s="9">
        <v>12</v>
      </c>
    </row>
    <row r="135" spans="1:14" x14ac:dyDescent="0.25">
      <c r="A135" s="8" t="s">
        <v>1514</v>
      </c>
      <c r="B135" s="9">
        <v>1</v>
      </c>
      <c r="C135" s="9">
        <v>1</v>
      </c>
      <c r="D135" s="9">
        <v>1</v>
      </c>
      <c r="E135" s="9">
        <v>1</v>
      </c>
      <c r="F135" s="9">
        <v>1</v>
      </c>
      <c r="G135" s="9">
        <v>1</v>
      </c>
      <c r="H135" s="9">
        <v>1</v>
      </c>
      <c r="I135" s="9">
        <v>1</v>
      </c>
      <c r="J135" s="9">
        <v>1</v>
      </c>
      <c r="K135" s="9">
        <v>1</v>
      </c>
      <c r="L135" s="9">
        <v>1</v>
      </c>
      <c r="M135" s="9">
        <v>1</v>
      </c>
      <c r="N135" s="9">
        <v>12</v>
      </c>
    </row>
    <row r="136" spans="1:14" x14ac:dyDescent="0.25">
      <c r="A136" s="8" t="s">
        <v>1515</v>
      </c>
      <c r="B136" s="9">
        <v>1</v>
      </c>
      <c r="C136" s="9">
        <v>1</v>
      </c>
      <c r="D136" s="9">
        <v>1</v>
      </c>
      <c r="E136" s="9">
        <v>1</v>
      </c>
      <c r="F136" s="9">
        <v>1</v>
      </c>
      <c r="G136" s="9">
        <v>1</v>
      </c>
      <c r="H136" s="9">
        <v>1</v>
      </c>
      <c r="I136" s="9">
        <v>1</v>
      </c>
      <c r="J136" s="9">
        <v>1</v>
      </c>
      <c r="K136" s="9">
        <v>1</v>
      </c>
      <c r="L136" s="9">
        <v>1</v>
      </c>
      <c r="M136" s="9">
        <v>1</v>
      </c>
      <c r="N136" s="9">
        <v>12</v>
      </c>
    </row>
    <row r="137" spans="1:14" x14ac:dyDescent="0.25">
      <c r="A137" s="8" t="s">
        <v>1516</v>
      </c>
      <c r="B137" s="9">
        <v>1</v>
      </c>
      <c r="C137" s="9">
        <v>1</v>
      </c>
      <c r="D137" s="9">
        <v>1</v>
      </c>
      <c r="E137" s="9">
        <v>1</v>
      </c>
      <c r="F137" s="9">
        <v>1</v>
      </c>
      <c r="G137" s="9">
        <v>1</v>
      </c>
      <c r="H137" s="9">
        <v>1</v>
      </c>
      <c r="I137" s="9">
        <v>1</v>
      </c>
      <c r="J137" s="9">
        <v>1</v>
      </c>
      <c r="K137" s="9">
        <v>1</v>
      </c>
      <c r="L137" s="9">
        <v>1</v>
      </c>
      <c r="M137" s="9">
        <v>1</v>
      </c>
      <c r="N137" s="9">
        <v>12</v>
      </c>
    </row>
    <row r="138" spans="1:14" x14ac:dyDescent="0.25">
      <c r="A138" s="8" t="s">
        <v>1517</v>
      </c>
      <c r="B138" s="9">
        <v>1</v>
      </c>
      <c r="C138" s="9">
        <v>1</v>
      </c>
      <c r="D138" s="9">
        <v>1</v>
      </c>
      <c r="E138" s="9">
        <v>1</v>
      </c>
      <c r="F138" s="9">
        <v>1</v>
      </c>
      <c r="G138" s="9">
        <v>1</v>
      </c>
      <c r="H138" s="9">
        <v>1</v>
      </c>
      <c r="I138" s="9">
        <v>1</v>
      </c>
      <c r="J138" s="9">
        <v>1</v>
      </c>
      <c r="K138" s="9">
        <v>1</v>
      </c>
      <c r="L138" s="9">
        <v>1</v>
      </c>
      <c r="M138" s="9">
        <v>1</v>
      </c>
      <c r="N138" s="9">
        <v>12</v>
      </c>
    </row>
    <row r="139" spans="1:14" x14ac:dyDescent="0.25">
      <c r="A139" s="8" t="s">
        <v>1518</v>
      </c>
      <c r="B139" s="9">
        <v>1</v>
      </c>
      <c r="C139" s="9">
        <v>1</v>
      </c>
      <c r="D139" s="9">
        <v>1</v>
      </c>
      <c r="E139" s="9">
        <v>1</v>
      </c>
      <c r="F139" s="9">
        <v>1</v>
      </c>
      <c r="G139" s="9">
        <v>1</v>
      </c>
      <c r="H139" s="9">
        <v>1</v>
      </c>
      <c r="I139" s="9">
        <v>1</v>
      </c>
      <c r="J139" s="9">
        <v>1</v>
      </c>
      <c r="K139" s="9">
        <v>1</v>
      </c>
      <c r="L139" s="9">
        <v>1</v>
      </c>
      <c r="M139" s="9">
        <v>1</v>
      </c>
      <c r="N139" s="9">
        <v>12</v>
      </c>
    </row>
    <row r="140" spans="1:14" x14ac:dyDescent="0.25">
      <c r="A140" s="8" t="s">
        <v>1519</v>
      </c>
      <c r="B140" s="9">
        <v>1</v>
      </c>
      <c r="C140" s="9">
        <v>1</v>
      </c>
      <c r="D140" s="9">
        <v>1</v>
      </c>
      <c r="E140" s="9">
        <v>1</v>
      </c>
      <c r="F140" s="9">
        <v>1</v>
      </c>
      <c r="G140" s="9">
        <v>1</v>
      </c>
      <c r="H140" s="9">
        <v>1</v>
      </c>
      <c r="I140" s="9">
        <v>1</v>
      </c>
      <c r="J140" s="9">
        <v>1</v>
      </c>
      <c r="K140" s="9">
        <v>1</v>
      </c>
      <c r="L140" s="9">
        <v>1</v>
      </c>
      <c r="M140" s="9">
        <v>1</v>
      </c>
      <c r="N140" s="9">
        <v>12</v>
      </c>
    </row>
    <row r="141" spans="1:14" x14ac:dyDescent="0.25">
      <c r="A141" s="8" t="s">
        <v>1520</v>
      </c>
      <c r="B141" s="9">
        <v>1</v>
      </c>
      <c r="C141" s="9">
        <v>1</v>
      </c>
      <c r="D141" s="9">
        <v>1</v>
      </c>
      <c r="E141" s="9">
        <v>1</v>
      </c>
      <c r="F141" s="9">
        <v>1</v>
      </c>
      <c r="G141" s="9">
        <v>1</v>
      </c>
      <c r="H141" s="9">
        <v>1</v>
      </c>
      <c r="I141" s="9">
        <v>1</v>
      </c>
      <c r="J141" s="9">
        <v>1</v>
      </c>
      <c r="K141" s="9">
        <v>1</v>
      </c>
      <c r="L141" s="9">
        <v>1</v>
      </c>
      <c r="M141" s="9">
        <v>1</v>
      </c>
      <c r="N141" s="9">
        <v>12</v>
      </c>
    </row>
    <row r="142" spans="1:14" x14ac:dyDescent="0.25">
      <c r="A142" s="8" t="s">
        <v>1521</v>
      </c>
      <c r="B142" s="9">
        <v>1</v>
      </c>
      <c r="C142" s="9">
        <v>1</v>
      </c>
      <c r="D142" s="9">
        <v>1</v>
      </c>
      <c r="E142" s="9">
        <v>1</v>
      </c>
      <c r="F142" s="9">
        <v>1</v>
      </c>
      <c r="G142" s="9">
        <v>1</v>
      </c>
      <c r="H142" s="9">
        <v>1</v>
      </c>
      <c r="I142" s="9">
        <v>1</v>
      </c>
      <c r="J142" s="9">
        <v>1</v>
      </c>
      <c r="K142" s="9">
        <v>1</v>
      </c>
      <c r="L142" s="9">
        <v>1</v>
      </c>
      <c r="M142" s="9">
        <v>1</v>
      </c>
      <c r="N142" s="9">
        <v>12</v>
      </c>
    </row>
    <row r="143" spans="1:14" x14ac:dyDescent="0.25">
      <c r="A143" s="8" t="s">
        <v>1522</v>
      </c>
      <c r="B143" s="9">
        <v>1</v>
      </c>
      <c r="C143" s="9">
        <v>1</v>
      </c>
      <c r="D143" s="9">
        <v>1</v>
      </c>
      <c r="E143" s="9">
        <v>1</v>
      </c>
      <c r="F143" s="9">
        <v>1</v>
      </c>
      <c r="G143" s="9">
        <v>1</v>
      </c>
      <c r="H143" s="9">
        <v>1</v>
      </c>
      <c r="I143" s="9">
        <v>1</v>
      </c>
      <c r="J143" s="9">
        <v>1</v>
      </c>
      <c r="K143" s="9">
        <v>1</v>
      </c>
      <c r="L143" s="9">
        <v>1</v>
      </c>
      <c r="M143" s="9">
        <v>1</v>
      </c>
      <c r="N143" s="9">
        <v>12</v>
      </c>
    </row>
    <row r="144" spans="1:14" x14ac:dyDescent="0.25">
      <c r="A144" s="8" t="s">
        <v>1523</v>
      </c>
      <c r="B144" s="9">
        <v>1</v>
      </c>
      <c r="C144" s="9">
        <v>1</v>
      </c>
      <c r="D144" s="9">
        <v>1</v>
      </c>
      <c r="E144" s="9">
        <v>1</v>
      </c>
      <c r="F144" s="9">
        <v>1</v>
      </c>
      <c r="G144" s="9">
        <v>1</v>
      </c>
      <c r="H144" s="9">
        <v>1</v>
      </c>
      <c r="I144" s="9">
        <v>1</v>
      </c>
      <c r="J144" s="9">
        <v>1</v>
      </c>
      <c r="K144" s="9">
        <v>1</v>
      </c>
      <c r="L144" s="9">
        <v>1</v>
      </c>
      <c r="M144" s="9">
        <v>1</v>
      </c>
      <c r="N144" s="9">
        <v>12</v>
      </c>
    </row>
    <row r="145" spans="1:14" x14ac:dyDescent="0.25">
      <c r="A145" s="8" t="s">
        <v>1524</v>
      </c>
      <c r="B145" s="9">
        <v>1</v>
      </c>
      <c r="C145" s="9">
        <v>1</v>
      </c>
      <c r="D145" s="9">
        <v>1</v>
      </c>
      <c r="E145" s="9">
        <v>1</v>
      </c>
      <c r="F145" s="9">
        <v>1</v>
      </c>
      <c r="G145" s="9">
        <v>1</v>
      </c>
      <c r="H145" s="9">
        <v>1</v>
      </c>
      <c r="I145" s="9">
        <v>1</v>
      </c>
      <c r="J145" s="9">
        <v>1</v>
      </c>
      <c r="K145" s="9">
        <v>1</v>
      </c>
      <c r="L145" s="9">
        <v>1</v>
      </c>
      <c r="M145" s="9">
        <v>1</v>
      </c>
      <c r="N145" s="9">
        <v>12</v>
      </c>
    </row>
    <row r="146" spans="1:14" x14ac:dyDescent="0.25">
      <c r="A146" s="8" t="s">
        <v>1525</v>
      </c>
      <c r="B146" s="9">
        <v>1</v>
      </c>
      <c r="C146" s="9">
        <v>1</v>
      </c>
      <c r="D146" s="9">
        <v>1</v>
      </c>
      <c r="E146" s="9">
        <v>1</v>
      </c>
      <c r="F146" s="9">
        <v>1</v>
      </c>
      <c r="G146" s="9">
        <v>1</v>
      </c>
      <c r="H146" s="9">
        <v>1</v>
      </c>
      <c r="I146" s="9">
        <v>1</v>
      </c>
      <c r="J146" s="9">
        <v>1</v>
      </c>
      <c r="K146" s="9">
        <v>1</v>
      </c>
      <c r="L146" s="9">
        <v>1</v>
      </c>
      <c r="M146" s="9">
        <v>1</v>
      </c>
      <c r="N146" s="9">
        <v>12</v>
      </c>
    </row>
    <row r="147" spans="1:14" x14ac:dyDescent="0.25">
      <c r="A147" s="8" t="s">
        <v>1526</v>
      </c>
      <c r="B147" s="9">
        <v>1</v>
      </c>
      <c r="C147" s="9">
        <v>1</v>
      </c>
      <c r="D147" s="9">
        <v>1</v>
      </c>
      <c r="E147" s="9">
        <v>1</v>
      </c>
      <c r="F147" s="9">
        <v>1</v>
      </c>
      <c r="G147" s="9">
        <v>1</v>
      </c>
      <c r="H147" s="9">
        <v>1</v>
      </c>
      <c r="I147" s="9">
        <v>1</v>
      </c>
      <c r="J147" s="9">
        <v>1</v>
      </c>
      <c r="K147" s="9">
        <v>1</v>
      </c>
      <c r="L147" s="9">
        <v>1</v>
      </c>
      <c r="M147" s="9">
        <v>1</v>
      </c>
      <c r="N147" s="9">
        <v>12</v>
      </c>
    </row>
    <row r="148" spans="1:14" x14ac:dyDescent="0.25">
      <c r="A148" s="8" t="s">
        <v>1527</v>
      </c>
      <c r="B148" s="9">
        <v>1</v>
      </c>
      <c r="C148" s="9">
        <v>1</v>
      </c>
      <c r="D148" s="9">
        <v>1</v>
      </c>
      <c r="E148" s="9">
        <v>1</v>
      </c>
      <c r="F148" s="9">
        <v>1</v>
      </c>
      <c r="G148" s="9">
        <v>1</v>
      </c>
      <c r="H148" s="9">
        <v>1</v>
      </c>
      <c r="I148" s="9">
        <v>1</v>
      </c>
      <c r="J148" s="9">
        <v>1</v>
      </c>
      <c r="K148" s="9">
        <v>1</v>
      </c>
      <c r="L148" s="9">
        <v>1</v>
      </c>
      <c r="M148" s="9">
        <v>1</v>
      </c>
      <c r="N148" s="9">
        <v>12</v>
      </c>
    </row>
    <row r="149" spans="1:14" x14ac:dyDescent="0.25">
      <c r="A149" s="8" t="s">
        <v>1528</v>
      </c>
      <c r="B149" s="9">
        <v>1</v>
      </c>
      <c r="C149" s="9">
        <v>1</v>
      </c>
      <c r="D149" s="9">
        <v>1</v>
      </c>
      <c r="E149" s="9">
        <v>1</v>
      </c>
      <c r="F149" s="9">
        <v>1</v>
      </c>
      <c r="G149" s="9">
        <v>1</v>
      </c>
      <c r="H149" s="9">
        <v>1</v>
      </c>
      <c r="I149" s="9">
        <v>1</v>
      </c>
      <c r="J149" s="9">
        <v>1</v>
      </c>
      <c r="K149" s="9">
        <v>1</v>
      </c>
      <c r="L149" s="9">
        <v>1</v>
      </c>
      <c r="M149" s="9">
        <v>1</v>
      </c>
      <c r="N149" s="9">
        <v>12</v>
      </c>
    </row>
    <row r="150" spans="1:14" x14ac:dyDescent="0.25">
      <c r="A150" s="8" t="s">
        <v>1529</v>
      </c>
      <c r="B150" s="9">
        <v>1</v>
      </c>
      <c r="C150" s="9">
        <v>1</v>
      </c>
      <c r="D150" s="9">
        <v>1</v>
      </c>
      <c r="E150" s="9">
        <v>1</v>
      </c>
      <c r="F150" s="9">
        <v>1</v>
      </c>
      <c r="G150" s="9">
        <v>1</v>
      </c>
      <c r="H150" s="9">
        <v>1</v>
      </c>
      <c r="I150" s="9">
        <v>1</v>
      </c>
      <c r="J150" s="9">
        <v>1</v>
      </c>
      <c r="K150" s="9">
        <v>1</v>
      </c>
      <c r="L150" s="9">
        <v>1</v>
      </c>
      <c r="M150" s="9">
        <v>1</v>
      </c>
      <c r="N150" s="9">
        <v>12</v>
      </c>
    </row>
    <row r="151" spans="1:14" x14ac:dyDescent="0.25">
      <c r="A151" s="8" t="s">
        <v>1530</v>
      </c>
      <c r="B151" s="9">
        <v>1</v>
      </c>
      <c r="C151" s="9">
        <v>1</v>
      </c>
      <c r="D151" s="9">
        <v>1</v>
      </c>
      <c r="E151" s="9">
        <v>1</v>
      </c>
      <c r="F151" s="9">
        <v>1</v>
      </c>
      <c r="G151" s="9">
        <v>1</v>
      </c>
      <c r="H151" s="9">
        <v>1</v>
      </c>
      <c r="I151" s="9">
        <v>1</v>
      </c>
      <c r="J151" s="9">
        <v>1</v>
      </c>
      <c r="K151" s="9">
        <v>1</v>
      </c>
      <c r="L151" s="9">
        <v>1</v>
      </c>
      <c r="M151" s="9">
        <v>1</v>
      </c>
      <c r="N151" s="9">
        <v>12</v>
      </c>
    </row>
    <row r="152" spans="1:14" x14ac:dyDescent="0.25">
      <c r="A152" s="8" t="s">
        <v>1531</v>
      </c>
      <c r="B152" s="9">
        <v>1</v>
      </c>
      <c r="C152" s="9">
        <v>1</v>
      </c>
      <c r="D152" s="9">
        <v>1</v>
      </c>
      <c r="E152" s="9">
        <v>1</v>
      </c>
      <c r="F152" s="9">
        <v>1</v>
      </c>
      <c r="G152" s="9">
        <v>1</v>
      </c>
      <c r="H152" s="9">
        <v>1</v>
      </c>
      <c r="I152" s="9">
        <v>1</v>
      </c>
      <c r="J152" s="9">
        <v>1</v>
      </c>
      <c r="K152" s="9">
        <v>1</v>
      </c>
      <c r="L152" s="9">
        <v>1</v>
      </c>
      <c r="M152" s="9">
        <v>1</v>
      </c>
      <c r="N152" s="9">
        <v>12</v>
      </c>
    </row>
    <row r="153" spans="1:14" x14ac:dyDescent="0.25">
      <c r="A153" s="8" t="s">
        <v>1532</v>
      </c>
      <c r="B153" s="9">
        <v>1</v>
      </c>
      <c r="C153" s="9">
        <v>1</v>
      </c>
      <c r="D153" s="9">
        <v>1</v>
      </c>
      <c r="E153" s="9">
        <v>1</v>
      </c>
      <c r="F153" s="9">
        <v>1</v>
      </c>
      <c r="G153" s="9">
        <v>1</v>
      </c>
      <c r="H153" s="9">
        <v>1</v>
      </c>
      <c r="I153" s="9">
        <v>1</v>
      </c>
      <c r="J153" s="9">
        <v>1</v>
      </c>
      <c r="K153" s="9">
        <v>1</v>
      </c>
      <c r="L153" s="9">
        <v>1</v>
      </c>
      <c r="M153" s="9">
        <v>1</v>
      </c>
      <c r="N153" s="9">
        <v>12</v>
      </c>
    </row>
    <row r="154" spans="1:14" x14ac:dyDescent="0.25">
      <c r="A154" s="8" t="s">
        <v>1533</v>
      </c>
      <c r="B154" s="9">
        <v>1</v>
      </c>
      <c r="C154" s="9">
        <v>1</v>
      </c>
      <c r="D154" s="9">
        <v>1</v>
      </c>
      <c r="E154" s="9">
        <v>1</v>
      </c>
      <c r="F154" s="9">
        <v>1</v>
      </c>
      <c r="G154" s="9">
        <v>1</v>
      </c>
      <c r="H154" s="9">
        <v>1</v>
      </c>
      <c r="I154" s="9">
        <v>1</v>
      </c>
      <c r="J154" s="9">
        <v>1</v>
      </c>
      <c r="K154" s="9">
        <v>1</v>
      </c>
      <c r="L154" s="9">
        <v>1</v>
      </c>
      <c r="M154" s="9">
        <v>1</v>
      </c>
      <c r="N154" s="9">
        <v>12</v>
      </c>
    </row>
    <row r="155" spans="1:14" x14ac:dyDescent="0.25">
      <c r="A155" s="8" t="s">
        <v>1534</v>
      </c>
      <c r="B155" s="9">
        <v>1</v>
      </c>
      <c r="C155" s="9">
        <v>1</v>
      </c>
      <c r="D155" s="9">
        <v>1</v>
      </c>
      <c r="E155" s="9">
        <v>1</v>
      </c>
      <c r="F155" s="9">
        <v>1</v>
      </c>
      <c r="G155" s="9">
        <v>1</v>
      </c>
      <c r="H155" s="9">
        <v>1</v>
      </c>
      <c r="I155" s="9">
        <v>1</v>
      </c>
      <c r="J155" s="9">
        <v>1</v>
      </c>
      <c r="K155" s="9">
        <v>1</v>
      </c>
      <c r="L155" s="9">
        <v>1</v>
      </c>
      <c r="M155" s="9">
        <v>1</v>
      </c>
      <c r="N155" s="9">
        <v>12</v>
      </c>
    </row>
    <row r="156" spans="1:14" x14ac:dyDescent="0.25">
      <c r="A156" s="8" t="s">
        <v>1535</v>
      </c>
      <c r="B156" s="9">
        <v>1</v>
      </c>
      <c r="C156" s="9">
        <v>1</v>
      </c>
      <c r="D156" s="9">
        <v>1</v>
      </c>
      <c r="E156" s="9">
        <v>1</v>
      </c>
      <c r="F156" s="9">
        <v>1</v>
      </c>
      <c r="G156" s="9">
        <v>1</v>
      </c>
      <c r="H156" s="9">
        <v>1</v>
      </c>
      <c r="I156" s="9">
        <v>1</v>
      </c>
      <c r="J156" s="9">
        <v>1</v>
      </c>
      <c r="K156" s="9">
        <v>1</v>
      </c>
      <c r="L156" s="9">
        <v>1</v>
      </c>
      <c r="M156" s="9">
        <v>1</v>
      </c>
      <c r="N156" s="9">
        <v>12</v>
      </c>
    </row>
    <row r="157" spans="1:14" x14ac:dyDescent="0.25">
      <c r="A157" s="8" t="s">
        <v>1536</v>
      </c>
      <c r="B157" s="9">
        <v>1</v>
      </c>
      <c r="C157" s="9">
        <v>1</v>
      </c>
      <c r="D157" s="9">
        <v>1</v>
      </c>
      <c r="E157" s="9">
        <v>1</v>
      </c>
      <c r="F157" s="9">
        <v>1</v>
      </c>
      <c r="G157" s="9">
        <v>1</v>
      </c>
      <c r="H157" s="9">
        <v>1</v>
      </c>
      <c r="I157" s="9">
        <v>1</v>
      </c>
      <c r="J157" s="9">
        <v>1</v>
      </c>
      <c r="K157" s="9">
        <v>1</v>
      </c>
      <c r="L157" s="9">
        <v>1</v>
      </c>
      <c r="M157" s="9">
        <v>1</v>
      </c>
      <c r="N157" s="9">
        <v>12</v>
      </c>
    </row>
    <row r="158" spans="1:14" x14ac:dyDescent="0.25">
      <c r="A158" s="8" t="s">
        <v>1537</v>
      </c>
      <c r="B158" s="9">
        <v>1</v>
      </c>
      <c r="C158" s="9">
        <v>1</v>
      </c>
      <c r="D158" s="9">
        <v>1</v>
      </c>
      <c r="E158" s="9">
        <v>1</v>
      </c>
      <c r="F158" s="9">
        <v>1</v>
      </c>
      <c r="G158" s="9">
        <v>1</v>
      </c>
      <c r="H158" s="9">
        <v>1</v>
      </c>
      <c r="I158" s="9">
        <v>1</v>
      </c>
      <c r="J158" s="9">
        <v>1</v>
      </c>
      <c r="K158" s="9">
        <v>1</v>
      </c>
      <c r="L158" s="9">
        <v>1</v>
      </c>
      <c r="M158" s="9">
        <v>1</v>
      </c>
      <c r="N158" s="9">
        <v>12</v>
      </c>
    </row>
    <row r="159" spans="1:14" x14ac:dyDescent="0.25">
      <c r="A159" s="8" t="s">
        <v>1538</v>
      </c>
      <c r="B159" s="9">
        <v>1</v>
      </c>
      <c r="C159" s="9">
        <v>1</v>
      </c>
      <c r="D159" s="9">
        <v>1</v>
      </c>
      <c r="E159" s="9">
        <v>1</v>
      </c>
      <c r="F159" s="9">
        <v>1</v>
      </c>
      <c r="G159" s="9">
        <v>1</v>
      </c>
      <c r="H159" s="9">
        <v>1</v>
      </c>
      <c r="I159" s="9">
        <v>1</v>
      </c>
      <c r="J159" s="9">
        <v>1</v>
      </c>
      <c r="K159" s="9">
        <v>1</v>
      </c>
      <c r="L159" s="9">
        <v>1</v>
      </c>
      <c r="M159" s="9">
        <v>1</v>
      </c>
      <c r="N159" s="9">
        <v>12</v>
      </c>
    </row>
    <row r="160" spans="1:14" x14ac:dyDescent="0.25">
      <c r="A160" s="8" t="s">
        <v>1539</v>
      </c>
      <c r="B160" s="9">
        <v>1</v>
      </c>
      <c r="C160" s="9">
        <v>1</v>
      </c>
      <c r="D160" s="9">
        <v>1</v>
      </c>
      <c r="E160" s="9">
        <v>1</v>
      </c>
      <c r="F160" s="9">
        <v>1</v>
      </c>
      <c r="G160" s="9">
        <v>1</v>
      </c>
      <c r="H160" s="9">
        <v>1</v>
      </c>
      <c r="I160" s="9">
        <v>1</v>
      </c>
      <c r="J160" s="9">
        <v>1</v>
      </c>
      <c r="K160" s="9">
        <v>1</v>
      </c>
      <c r="L160" s="9">
        <v>1</v>
      </c>
      <c r="M160" s="9">
        <v>1</v>
      </c>
      <c r="N160" s="9">
        <v>12</v>
      </c>
    </row>
    <row r="161" spans="1:14" x14ac:dyDescent="0.25">
      <c r="A161" s="8" t="s">
        <v>1540</v>
      </c>
      <c r="B161" s="9">
        <v>1</v>
      </c>
      <c r="C161" s="9">
        <v>1</v>
      </c>
      <c r="D161" s="9">
        <v>1</v>
      </c>
      <c r="E161" s="9">
        <v>1</v>
      </c>
      <c r="F161" s="9">
        <v>1</v>
      </c>
      <c r="G161" s="9">
        <v>1</v>
      </c>
      <c r="H161" s="9">
        <v>1</v>
      </c>
      <c r="I161" s="9">
        <v>1</v>
      </c>
      <c r="J161" s="9">
        <v>1</v>
      </c>
      <c r="K161" s="9">
        <v>1</v>
      </c>
      <c r="L161" s="9">
        <v>1</v>
      </c>
      <c r="M161" s="9">
        <v>1</v>
      </c>
      <c r="N161" s="9">
        <v>12</v>
      </c>
    </row>
    <row r="162" spans="1:14" x14ac:dyDescent="0.25">
      <c r="A162" s="8" t="s">
        <v>1541</v>
      </c>
      <c r="B162" s="9">
        <v>1</v>
      </c>
      <c r="C162" s="9">
        <v>1</v>
      </c>
      <c r="D162" s="9">
        <v>1</v>
      </c>
      <c r="E162" s="9">
        <v>1</v>
      </c>
      <c r="F162" s="9">
        <v>1</v>
      </c>
      <c r="G162" s="9">
        <v>1</v>
      </c>
      <c r="H162" s="9">
        <v>1</v>
      </c>
      <c r="I162" s="9">
        <v>1</v>
      </c>
      <c r="J162" s="9">
        <v>1</v>
      </c>
      <c r="K162" s="9">
        <v>1</v>
      </c>
      <c r="L162" s="9">
        <v>1</v>
      </c>
      <c r="M162" s="9">
        <v>1</v>
      </c>
      <c r="N162" s="9">
        <v>12</v>
      </c>
    </row>
    <row r="163" spans="1:14" x14ac:dyDescent="0.25">
      <c r="A163" s="8" t="s">
        <v>1542</v>
      </c>
      <c r="B163" s="9">
        <v>1</v>
      </c>
      <c r="C163" s="9">
        <v>1</v>
      </c>
      <c r="D163" s="9">
        <v>1</v>
      </c>
      <c r="E163" s="9">
        <v>1</v>
      </c>
      <c r="F163" s="9">
        <v>1</v>
      </c>
      <c r="G163" s="9">
        <v>1</v>
      </c>
      <c r="H163" s="9">
        <v>1</v>
      </c>
      <c r="I163" s="9">
        <v>1</v>
      </c>
      <c r="J163" s="9">
        <v>1</v>
      </c>
      <c r="K163" s="9">
        <v>1</v>
      </c>
      <c r="L163" s="9">
        <v>1</v>
      </c>
      <c r="M163" s="9">
        <v>1</v>
      </c>
      <c r="N163" s="9">
        <v>12</v>
      </c>
    </row>
    <row r="164" spans="1:14" x14ac:dyDescent="0.25">
      <c r="A164" s="8" t="s">
        <v>1543</v>
      </c>
      <c r="B164" s="9">
        <v>1</v>
      </c>
      <c r="C164" s="9">
        <v>1</v>
      </c>
      <c r="D164" s="9">
        <v>1</v>
      </c>
      <c r="E164" s="9">
        <v>1</v>
      </c>
      <c r="F164" s="9">
        <v>1</v>
      </c>
      <c r="G164" s="9">
        <v>1</v>
      </c>
      <c r="H164" s="9">
        <v>1</v>
      </c>
      <c r="I164" s="9">
        <v>1</v>
      </c>
      <c r="J164" s="9">
        <v>1</v>
      </c>
      <c r="K164" s="9">
        <v>1</v>
      </c>
      <c r="L164" s="9">
        <v>1</v>
      </c>
      <c r="M164" s="9">
        <v>1</v>
      </c>
      <c r="N164" s="9">
        <v>12</v>
      </c>
    </row>
    <row r="165" spans="1:14" x14ac:dyDescent="0.25">
      <c r="A165" s="8" t="s">
        <v>1544</v>
      </c>
      <c r="B165" s="9">
        <v>1</v>
      </c>
      <c r="C165" s="9">
        <v>1</v>
      </c>
      <c r="D165" s="9">
        <v>1</v>
      </c>
      <c r="E165" s="9">
        <v>1</v>
      </c>
      <c r="F165" s="9">
        <v>1</v>
      </c>
      <c r="G165" s="9">
        <v>1</v>
      </c>
      <c r="H165" s="9">
        <v>1</v>
      </c>
      <c r="I165" s="9">
        <v>1</v>
      </c>
      <c r="J165" s="9">
        <v>1</v>
      </c>
      <c r="K165" s="9">
        <v>1</v>
      </c>
      <c r="L165" s="9">
        <v>1</v>
      </c>
      <c r="M165" s="9">
        <v>1</v>
      </c>
      <c r="N165" s="9">
        <v>12</v>
      </c>
    </row>
    <row r="166" spans="1:14" x14ac:dyDescent="0.25">
      <c r="A166" s="8" t="s">
        <v>1545</v>
      </c>
      <c r="B166" s="9">
        <v>1</v>
      </c>
      <c r="C166" s="9">
        <v>1</v>
      </c>
      <c r="D166" s="9">
        <v>1</v>
      </c>
      <c r="E166" s="9">
        <v>1</v>
      </c>
      <c r="F166" s="9">
        <v>1</v>
      </c>
      <c r="G166" s="9">
        <v>1</v>
      </c>
      <c r="H166" s="9">
        <v>1</v>
      </c>
      <c r="I166" s="9">
        <v>1</v>
      </c>
      <c r="J166" s="9">
        <v>1</v>
      </c>
      <c r="K166" s="9">
        <v>1</v>
      </c>
      <c r="L166" s="9">
        <v>1</v>
      </c>
      <c r="M166" s="9">
        <v>1</v>
      </c>
      <c r="N166" s="9">
        <v>12</v>
      </c>
    </row>
    <row r="167" spans="1:14" x14ac:dyDescent="0.25">
      <c r="A167" s="8" t="s">
        <v>1546</v>
      </c>
      <c r="B167" s="9">
        <v>1</v>
      </c>
      <c r="C167" s="9">
        <v>1</v>
      </c>
      <c r="D167" s="9">
        <v>1</v>
      </c>
      <c r="E167" s="9">
        <v>1</v>
      </c>
      <c r="F167" s="9">
        <v>1</v>
      </c>
      <c r="G167" s="9">
        <v>1</v>
      </c>
      <c r="H167" s="9">
        <v>1</v>
      </c>
      <c r="I167" s="9">
        <v>1</v>
      </c>
      <c r="J167" s="9">
        <v>1</v>
      </c>
      <c r="K167" s="9">
        <v>1</v>
      </c>
      <c r="L167" s="9">
        <v>1</v>
      </c>
      <c r="M167" s="9">
        <v>1</v>
      </c>
      <c r="N167" s="9">
        <v>12</v>
      </c>
    </row>
    <row r="168" spans="1:14" x14ac:dyDescent="0.25">
      <c r="A168" s="8" t="s">
        <v>1547</v>
      </c>
      <c r="B168" s="9">
        <v>1</v>
      </c>
      <c r="C168" s="9">
        <v>1</v>
      </c>
      <c r="D168" s="9">
        <v>1</v>
      </c>
      <c r="E168" s="9">
        <v>1</v>
      </c>
      <c r="F168" s="9">
        <v>1</v>
      </c>
      <c r="G168" s="9">
        <v>1</v>
      </c>
      <c r="H168" s="9">
        <v>1</v>
      </c>
      <c r="I168" s="9">
        <v>1</v>
      </c>
      <c r="J168" s="9">
        <v>1</v>
      </c>
      <c r="K168" s="9">
        <v>1</v>
      </c>
      <c r="L168" s="9">
        <v>1</v>
      </c>
      <c r="M168" s="9">
        <v>1</v>
      </c>
      <c r="N168" s="9">
        <v>12</v>
      </c>
    </row>
    <row r="169" spans="1:14" x14ac:dyDescent="0.25">
      <c r="A169" s="8" t="s">
        <v>1548</v>
      </c>
      <c r="B169" s="9">
        <v>1</v>
      </c>
      <c r="C169" s="9">
        <v>1</v>
      </c>
      <c r="D169" s="9">
        <v>1</v>
      </c>
      <c r="E169" s="9">
        <v>1</v>
      </c>
      <c r="F169" s="9">
        <v>1</v>
      </c>
      <c r="G169" s="9">
        <v>1</v>
      </c>
      <c r="H169" s="9">
        <v>1</v>
      </c>
      <c r="I169" s="9">
        <v>1</v>
      </c>
      <c r="J169" s="9">
        <v>1</v>
      </c>
      <c r="K169" s="9">
        <v>1</v>
      </c>
      <c r="L169" s="9">
        <v>1</v>
      </c>
      <c r="M169" s="9">
        <v>1</v>
      </c>
      <c r="N169" s="9">
        <v>12</v>
      </c>
    </row>
    <row r="170" spans="1:14" x14ac:dyDescent="0.25">
      <c r="A170" s="8" t="s">
        <v>1549</v>
      </c>
      <c r="B170" s="9">
        <v>1</v>
      </c>
      <c r="C170" s="9">
        <v>1</v>
      </c>
      <c r="D170" s="9">
        <v>1</v>
      </c>
      <c r="E170" s="9">
        <v>1</v>
      </c>
      <c r="F170" s="9">
        <v>1</v>
      </c>
      <c r="G170" s="9">
        <v>1</v>
      </c>
      <c r="H170" s="9">
        <v>1</v>
      </c>
      <c r="I170" s="9">
        <v>1</v>
      </c>
      <c r="J170" s="9">
        <v>1</v>
      </c>
      <c r="K170" s="9">
        <v>1</v>
      </c>
      <c r="L170" s="9">
        <v>1</v>
      </c>
      <c r="M170" s="9">
        <v>1</v>
      </c>
      <c r="N170" s="9">
        <v>12</v>
      </c>
    </row>
    <row r="171" spans="1:14" x14ac:dyDescent="0.25">
      <c r="A171" s="8" t="s">
        <v>1550</v>
      </c>
      <c r="B171" s="9">
        <v>1</v>
      </c>
      <c r="C171" s="9">
        <v>1</v>
      </c>
      <c r="D171" s="9">
        <v>1</v>
      </c>
      <c r="E171" s="9">
        <v>1</v>
      </c>
      <c r="F171" s="9">
        <v>1</v>
      </c>
      <c r="G171" s="9">
        <v>1</v>
      </c>
      <c r="H171" s="9">
        <v>1</v>
      </c>
      <c r="I171" s="9">
        <v>1</v>
      </c>
      <c r="J171" s="9">
        <v>1</v>
      </c>
      <c r="K171" s="9">
        <v>1</v>
      </c>
      <c r="L171" s="9">
        <v>1</v>
      </c>
      <c r="M171" s="9">
        <v>1</v>
      </c>
      <c r="N171" s="9">
        <v>12</v>
      </c>
    </row>
    <row r="172" spans="1:14" x14ac:dyDescent="0.25">
      <c r="A172" s="8" t="s">
        <v>1551</v>
      </c>
      <c r="B172" s="9">
        <v>1</v>
      </c>
      <c r="C172" s="9">
        <v>1</v>
      </c>
      <c r="D172" s="9">
        <v>1</v>
      </c>
      <c r="E172" s="9">
        <v>1</v>
      </c>
      <c r="F172" s="9">
        <v>1</v>
      </c>
      <c r="G172" s="9">
        <v>1</v>
      </c>
      <c r="H172" s="9">
        <v>1</v>
      </c>
      <c r="I172" s="9">
        <v>1</v>
      </c>
      <c r="J172" s="9">
        <v>1</v>
      </c>
      <c r="K172" s="9">
        <v>1</v>
      </c>
      <c r="L172" s="9">
        <v>1</v>
      </c>
      <c r="M172" s="9">
        <v>1</v>
      </c>
      <c r="N172" s="9">
        <v>12</v>
      </c>
    </row>
    <row r="173" spans="1:14" x14ac:dyDescent="0.25">
      <c r="A173" s="8" t="s">
        <v>1552</v>
      </c>
      <c r="B173" s="9">
        <v>1</v>
      </c>
      <c r="C173" s="9">
        <v>1</v>
      </c>
      <c r="D173" s="9">
        <v>1</v>
      </c>
      <c r="E173" s="9">
        <v>1</v>
      </c>
      <c r="F173" s="9">
        <v>1</v>
      </c>
      <c r="G173" s="9">
        <v>1</v>
      </c>
      <c r="H173" s="9">
        <v>1</v>
      </c>
      <c r="I173" s="9">
        <v>1</v>
      </c>
      <c r="J173" s="9">
        <v>1</v>
      </c>
      <c r="K173" s="9">
        <v>1</v>
      </c>
      <c r="L173" s="9">
        <v>1</v>
      </c>
      <c r="M173" s="9">
        <v>1</v>
      </c>
      <c r="N173" s="9">
        <v>12</v>
      </c>
    </row>
    <row r="174" spans="1:14" x14ac:dyDescent="0.25">
      <c r="A174" s="8" t="s">
        <v>1553</v>
      </c>
      <c r="B174" s="9">
        <v>1</v>
      </c>
      <c r="C174" s="9">
        <v>1</v>
      </c>
      <c r="D174" s="9">
        <v>1</v>
      </c>
      <c r="E174" s="9">
        <v>1</v>
      </c>
      <c r="F174" s="9">
        <v>1</v>
      </c>
      <c r="G174" s="9">
        <v>1</v>
      </c>
      <c r="H174" s="9">
        <v>1</v>
      </c>
      <c r="I174" s="9">
        <v>1</v>
      </c>
      <c r="J174" s="9">
        <v>1</v>
      </c>
      <c r="K174" s="9">
        <v>1</v>
      </c>
      <c r="L174" s="9">
        <v>1</v>
      </c>
      <c r="M174" s="9">
        <v>1</v>
      </c>
      <c r="N174" s="9">
        <v>12</v>
      </c>
    </row>
    <row r="175" spans="1:14" x14ac:dyDescent="0.25">
      <c r="A175" s="8" t="s">
        <v>1554</v>
      </c>
      <c r="B175" s="9">
        <v>1</v>
      </c>
      <c r="C175" s="9">
        <v>1</v>
      </c>
      <c r="D175" s="9">
        <v>1</v>
      </c>
      <c r="E175" s="9">
        <v>1</v>
      </c>
      <c r="F175" s="9">
        <v>1</v>
      </c>
      <c r="G175" s="9">
        <v>1</v>
      </c>
      <c r="H175" s="9">
        <v>1</v>
      </c>
      <c r="I175" s="9">
        <v>1</v>
      </c>
      <c r="J175" s="9">
        <v>1</v>
      </c>
      <c r="K175" s="9">
        <v>1</v>
      </c>
      <c r="L175" s="9">
        <v>1</v>
      </c>
      <c r="M175" s="9">
        <v>1</v>
      </c>
      <c r="N175" s="9">
        <v>12</v>
      </c>
    </row>
    <row r="176" spans="1:14" x14ac:dyDescent="0.25">
      <c r="A176" s="8" t="s">
        <v>1555</v>
      </c>
      <c r="B176" s="9">
        <v>1</v>
      </c>
      <c r="C176" s="9">
        <v>1</v>
      </c>
      <c r="D176" s="9">
        <v>1</v>
      </c>
      <c r="E176" s="9">
        <v>1</v>
      </c>
      <c r="F176" s="9">
        <v>1</v>
      </c>
      <c r="G176" s="9">
        <v>1</v>
      </c>
      <c r="H176" s="9">
        <v>1</v>
      </c>
      <c r="I176" s="9">
        <v>1</v>
      </c>
      <c r="J176" s="9">
        <v>1</v>
      </c>
      <c r="K176" s="9">
        <v>1</v>
      </c>
      <c r="L176" s="9">
        <v>1</v>
      </c>
      <c r="M176" s="9">
        <v>1</v>
      </c>
      <c r="N176" s="9">
        <v>12</v>
      </c>
    </row>
    <row r="177" spans="1:14" x14ac:dyDescent="0.25">
      <c r="A177" s="8" t="s">
        <v>1556</v>
      </c>
      <c r="B177" s="9">
        <v>1</v>
      </c>
      <c r="C177" s="9">
        <v>1</v>
      </c>
      <c r="D177" s="9">
        <v>1</v>
      </c>
      <c r="E177" s="9">
        <v>1</v>
      </c>
      <c r="F177" s="9">
        <v>1</v>
      </c>
      <c r="G177" s="9">
        <v>1</v>
      </c>
      <c r="H177" s="9">
        <v>1</v>
      </c>
      <c r="I177" s="9">
        <v>1</v>
      </c>
      <c r="J177" s="9">
        <v>1</v>
      </c>
      <c r="K177" s="9">
        <v>1</v>
      </c>
      <c r="L177" s="9">
        <v>1</v>
      </c>
      <c r="M177" s="9">
        <v>1</v>
      </c>
      <c r="N177" s="9">
        <v>12</v>
      </c>
    </row>
    <row r="178" spans="1:14" x14ac:dyDescent="0.25">
      <c r="A178" s="8" t="s">
        <v>1557</v>
      </c>
      <c r="B178" s="9">
        <v>1</v>
      </c>
      <c r="C178" s="9">
        <v>1</v>
      </c>
      <c r="D178" s="9">
        <v>1</v>
      </c>
      <c r="E178" s="9">
        <v>1</v>
      </c>
      <c r="F178" s="9">
        <v>1</v>
      </c>
      <c r="G178" s="9">
        <v>1</v>
      </c>
      <c r="H178" s="9">
        <v>1</v>
      </c>
      <c r="I178" s="9">
        <v>1</v>
      </c>
      <c r="J178" s="9">
        <v>1</v>
      </c>
      <c r="K178" s="9">
        <v>1</v>
      </c>
      <c r="L178" s="9">
        <v>1</v>
      </c>
      <c r="M178" s="9">
        <v>1</v>
      </c>
      <c r="N178" s="9">
        <v>12</v>
      </c>
    </row>
    <row r="179" spans="1:14" x14ac:dyDescent="0.25">
      <c r="A179" s="8" t="s">
        <v>1558</v>
      </c>
      <c r="B179" s="9">
        <v>1</v>
      </c>
      <c r="C179" s="9">
        <v>1</v>
      </c>
      <c r="D179" s="9">
        <v>1</v>
      </c>
      <c r="E179" s="9">
        <v>1</v>
      </c>
      <c r="F179" s="9">
        <v>1</v>
      </c>
      <c r="G179" s="9">
        <v>1</v>
      </c>
      <c r="H179" s="9">
        <v>1</v>
      </c>
      <c r="I179" s="9">
        <v>1</v>
      </c>
      <c r="J179" s="9">
        <v>1</v>
      </c>
      <c r="K179" s="9">
        <v>1</v>
      </c>
      <c r="L179" s="9">
        <v>1</v>
      </c>
      <c r="M179" s="9">
        <v>1</v>
      </c>
      <c r="N179" s="9">
        <v>12</v>
      </c>
    </row>
    <row r="180" spans="1:14" x14ac:dyDescent="0.25">
      <c r="A180" s="8" t="s">
        <v>1559</v>
      </c>
      <c r="B180" s="9">
        <v>1</v>
      </c>
      <c r="C180" s="9">
        <v>1</v>
      </c>
      <c r="D180" s="9">
        <v>1</v>
      </c>
      <c r="E180" s="9">
        <v>1</v>
      </c>
      <c r="F180" s="9">
        <v>1</v>
      </c>
      <c r="G180" s="9">
        <v>1</v>
      </c>
      <c r="H180" s="9">
        <v>1</v>
      </c>
      <c r="I180" s="9">
        <v>1</v>
      </c>
      <c r="J180" s="9">
        <v>1</v>
      </c>
      <c r="K180" s="9">
        <v>1</v>
      </c>
      <c r="L180" s="9">
        <v>1</v>
      </c>
      <c r="M180" s="9">
        <v>1</v>
      </c>
      <c r="N180" s="9">
        <v>12</v>
      </c>
    </row>
    <row r="181" spans="1:14" x14ac:dyDescent="0.25">
      <c r="A181" s="8" t="s">
        <v>1560</v>
      </c>
      <c r="B181" s="9">
        <v>1</v>
      </c>
      <c r="C181" s="9">
        <v>1</v>
      </c>
      <c r="D181" s="9">
        <v>1</v>
      </c>
      <c r="E181" s="9">
        <v>1</v>
      </c>
      <c r="F181" s="9">
        <v>1</v>
      </c>
      <c r="G181" s="9">
        <v>1</v>
      </c>
      <c r="H181" s="9">
        <v>1</v>
      </c>
      <c r="I181" s="9">
        <v>1</v>
      </c>
      <c r="J181" s="9">
        <v>1</v>
      </c>
      <c r="K181" s="9">
        <v>1</v>
      </c>
      <c r="L181" s="9">
        <v>1</v>
      </c>
      <c r="M181" s="9">
        <v>1</v>
      </c>
      <c r="N181" s="9">
        <v>12</v>
      </c>
    </row>
    <row r="182" spans="1:14" x14ac:dyDescent="0.25">
      <c r="A182" s="8" t="s">
        <v>1561</v>
      </c>
      <c r="B182" s="9">
        <v>1</v>
      </c>
      <c r="C182" s="9">
        <v>1</v>
      </c>
      <c r="D182" s="9">
        <v>1</v>
      </c>
      <c r="E182" s="9">
        <v>1</v>
      </c>
      <c r="F182" s="9">
        <v>1</v>
      </c>
      <c r="G182" s="9">
        <v>1</v>
      </c>
      <c r="H182" s="9">
        <v>1</v>
      </c>
      <c r="I182" s="9">
        <v>1</v>
      </c>
      <c r="J182" s="9">
        <v>1</v>
      </c>
      <c r="K182" s="9">
        <v>1</v>
      </c>
      <c r="L182" s="9">
        <v>1</v>
      </c>
      <c r="M182" s="9">
        <v>1</v>
      </c>
      <c r="N182" s="9">
        <v>12</v>
      </c>
    </row>
    <row r="183" spans="1:14" x14ac:dyDescent="0.25">
      <c r="A183" s="8" t="s">
        <v>1562</v>
      </c>
      <c r="B183" s="9">
        <v>1</v>
      </c>
      <c r="C183" s="9">
        <v>1</v>
      </c>
      <c r="D183" s="9">
        <v>1</v>
      </c>
      <c r="E183" s="9">
        <v>1</v>
      </c>
      <c r="F183" s="9">
        <v>1</v>
      </c>
      <c r="G183" s="9">
        <v>1</v>
      </c>
      <c r="H183" s="9">
        <v>1</v>
      </c>
      <c r="I183" s="9">
        <v>1</v>
      </c>
      <c r="J183" s="9">
        <v>1</v>
      </c>
      <c r="K183" s="9">
        <v>1</v>
      </c>
      <c r="L183" s="9">
        <v>1</v>
      </c>
      <c r="M183" s="9">
        <v>1</v>
      </c>
      <c r="N183" s="9">
        <v>12</v>
      </c>
    </row>
    <row r="184" spans="1:14" x14ac:dyDescent="0.25">
      <c r="A184" s="8" t="s">
        <v>1563</v>
      </c>
      <c r="B184" s="9">
        <v>1</v>
      </c>
      <c r="C184" s="9">
        <v>1</v>
      </c>
      <c r="D184" s="9">
        <v>1</v>
      </c>
      <c r="E184" s="9">
        <v>1</v>
      </c>
      <c r="F184" s="9">
        <v>1</v>
      </c>
      <c r="G184" s="9">
        <v>1</v>
      </c>
      <c r="H184" s="9">
        <v>1</v>
      </c>
      <c r="I184" s="9">
        <v>1</v>
      </c>
      <c r="J184" s="9">
        <v>1</v>
      </c>
      <c r="K184" s="9">
        <v>1</v>
      </c>
      <c r="L184" s="9">
        <v>1</v>
      </c>
      <c r="M184" s="9">
        <v>1</v>
      </c>
      <c r="N184" s="9">
        <v>12</v>
      </c>
    </row>
    <row r="185" spans="1:14" x14ac:dyDescent="0.25">
      <c r="A185" s="8" t="s">
        <v>1564</v>
      </c>
      <c r="B185" s="9">
        <v>1</v>
      </c>
      <c r="C185" s="9">
        <v>1</v>
      </c>
      <c r="D185" s="9">
        <v>1</v>
      </c>
      <c r="E185" s="9">
        <v>1</v>
      </c>
      <c r="F185" s="9">
        <v>1</v>
      </c>
      <c r="G185" s="9">
        <v>1</v>
      </c>
      <c r="H185" s="9">
        <v>1</v>
      </c>
      <c r="I185" s="9">
        <v>1</v>
      </c>
      <c r="J185" s="9">
        <v>1</v>
      </c>
      <c r="K185" s="9">
        <v>1</v>
      </c>
      <c r="L185" s="9">
        <v>1</v>
      </c>
      <c r="M185" s="9">
        <v>1</v>
      </c>
      <c r="N185" s="9">
        <v>12</v>
      </c>
    </row>
    <row r="186" spans="1:14" x14ac:dyDescent="0.25">
      <c r="A186" s="8" t="s">
        <v>1565</v>
      </c>
      <c r="B186" s="9">
        <v>1</v>
      </c>
      <c r="C186" s="9">
        <v>1</v>
      </c>
      <c r="D186" s="9">
        <v>1</v>
      </c>
      <c r="E186" s="9">
        <v>1</v>
      </c>
      <c r="F186" s="9">
        <v>1</v>
      </c>
      <c r="G186" s="9">
        <v>1</v>
      </c>
      <c r="H186" s="9">
        <v>1</v>
      </c>
      <c r="I186" s="9">
        <v>1</v>
      </c>
      <c r="J186" s="9">
        <v>1</v>
      </c>
      <c r="K186" s="9">
        <v>1</v>
      </c>
      <c r="L186" s="9">
        <v>1</v>
      </c>
      <c r="M186" s="9">
        <v>1</v>
      </c>
      <c r="N186" s="9">
        <v>12</v>
      </c>
    </row>
    <row r="187" spans="1:14" x14ac:dyDescent="0.25">
      <c r="A187" s="8" t="s">
        <v>1566</v>
      </c>
      <c r="B187" s="9">
        <v>1</v>
      </c>
      <c r="C187" s="9">
        <v>1</v>
      </c>
      <c r="D187" s="9">
        <v>1</v>
      </c>
      <c r="E187" s="9">
        <v>1</v>
      </c>
      <c r="F187" s="9">
        <v>1</v>
      </c>
      <c r="G187" s="9">
        <v>1</v>
      </c>
      <c r="H187" s="9">
        <v>1</v>
      </c>
      <c r="I187" s="9">
        <v>1</v>
      </c>
      <c r="J187" s="9">
        <v>1</v>
      </c>
      <c r="K187" s="9">
        <v>1</v>
      </c>
      <c r="L187" s="9">
        <v>1</v>
      </c>
      <c r="M187" s="9">
        <v>1</v>
      </c>
      <c r="N187" s="9">
        <v>12</v>
      </c>
    </row>
    <row r="188" spans="1:14" x14ac:dyDescent="0.25">
      <c r="A188" s="8" t="s">
        <v>1567</v>
      </c>
      <c r="B188" s="9">
        <v>1</v>
      </c>
      <c r="C188" s="9">
        <v>1</v>
      </c>
      <c r="D188" s="9">
        <v>1</v>
      </c>
      <c r="E188" s="9">
        <v>1</v>
      </c>
      <c r="F188" s="9">
        <v>1</v>
      </c>
      <c r="G188" s="9">
        <v>1</v>
      </c>
      <c r="H188" s="9">
        <v>1</v>
      </c>
      <c r="I188" s="9">
        <v>1</v>
      </c>
      <c r="J188" s="9">
        <v>1</v>
      </c>
      <c r="K188" s="9">
        <v>1</v>
      </c>
      <c r="L188" s="9">
        <v>1</v>
      </c>
      <c r="M188" s="9">
        <v>1</v>
      </c>
      <c r="N188" s="9">
        <v>12</v>
      </c>
    </row>
    <row r="189" spans="1:14" x14ac:dyDescent="0.25">
      <c r="A189" s="8" t="s">
        <v>1568</v>
      </c>
      <c r="B189" s="9">
        <v>1</v>
      </c>
      <c r="C189" s="9">
        <v>1</v>
      </c>
      <c r="D189" s="9">
        <v>1</v>
      </c>
      <c r="E189" s="9">
        <v>1</v>
      </c>
      <c r="F189" s="9">
        <v>1</v>
      </c>
      <c r="G189" s="9">
        <v>1</v>
      </c>
      <c r="H189" s="9">
        <v>1</v>
      </c>
      <c r="I189" s="9">
        <v>1</v>
      </c>
      <c r="J189" s="9">
        <v>1</v>
      </c>
      <c r="K189" s="9">
        <v>1</v>
      </c>
      <c r="L189" s="9">
        <v>1</v>
      </c>
      <c r="M189" s="9">
        <v>1</v>
      </c>
      <c r="N189" s="9">
        <v>12</v>
      </c>
    </row>
    <row r="190" spans="1:14" x14ac:dyDescent="0.25">
      <c r="A190" s="8" t="s">
        <v>1569</v>
      </c>
      <c r="B190" s="9">
        <v>1</v>
      </c>
      <c r="C190" s="9">
        <v>1</v>
      </c>
      <c r="D190" s="9">
        <v>1</v>
      </c>
      <c r="E190" s="9">
        <v>1</v>
      </c>
      <c r="F190" s="9">
        <v>1</v>
      </c>
      <c r="G190" s="9">
        <v>1</v>
      </c>
      <c r="H190" s="9">
        <v>1</v>
      </c>
      <c r="I190" s="9">
        <v>1</v>
      </c>
      <c r="J190" s="9">
        <v>1</v>
      </c>
      <c r="K190" s="9">
        <v>1</v>
      </c>
      <c r="L190" s="9">
        <v>1</v>
      </c>
      <c r="M190" s="9">
        <v>1</v>
      </c>
      <c r="N190" s="9">
        <v>12</v>
      </c>
    </row>
    <row r="191" spans="1:14" x14ac:dyDescent="0.25">
      <c r="A191" s="8" t="s">
        <v>1570</v>
      </c>
      <c r="B191" s="9">
        <v>1</v>
      </c>
      <c r="C191" s="9">
        <v>1</v>
      </c>
      <c r="D191" s="9">
        <v>1</v>
      </c>
      <c r="E191" s="9">
        <v>1</v>
      </c>
      <c r="F191" s="9">
        <v>1</v>
      </c>
      <c r="G191" s="9">
        <v>1</v>
      </c>
      <c r="H191" s="9">
        <v>1</v>
      </c>
      <c r="I191" s="9">
        <v>1</v>
      </c>
      <c r="J191" s="9">
        <v>1</v>
      </c>
      <c r="K191" s="9">
        <v>1</v>
      </c>
      <c r="L191" s="9">
        <v>1</v>
      </c>
      <c r="M191" s="9">
        <v>1</v>
      </c>
      <c r="N191" s="9">
        <v>12</v>
      </c>
    </row>
    <row r="192" spans="1:14" x14ac:dyDescent="0.25">
      <c r="A192" s="8" t="s">
        <v>1571</v>
      </c>
      <c r="B192" s="9">
        <v>1</v>
      </c>
      <c r="C192" s="9">
        <v>1</v>
      </c>
      <c r="D192" s="9">
        <v>1</v>
      </c>
      <c r="E192" s="9">
        <v>1</v>
      </c>
      <c r="F192" s="9">
        <v>1</v>
      </c>
      <c r="G192" s="9">
        <v>1</v>
      </c>
      <c r="H192" s="9">
        <v>1</v>
      </c>
      <c r="I192" s="9">
        <v>1</v>
      </c>
      <c r="J192" s="9">
        <v>1</v>
      </c>
      <c r="K192" s="9">
        <v>1</v>
      </c>
      <c r="L192" s="9">
        <v>1</v>
      </c>
      <c r="M192" s="9">
        <v>1</v>
      </c>
      <c r="N192" s="9">
        <v>12</v>
      </c>
    </row>
    <row r="193" spans="1:14" x14ac:dyDescent="0.25">
      <c r="A193" s="8" t="s">
        <v>1572</v>
      </c>
      <c r="B193" s="9">
        <v>1</v>
      </c>
      <c r="C193" s="9">
        <v>1</v>
      </c>
      <c r="D193" s="9">
        <v>1</v>
      </c>
      <c r="E193" s="9">
        <v>1</v>
      </c>
      <c r="F193" s="9">
        <v>1</v>
      </c>
      <c r="G193" s="9">
        <v>1</v>
      </c>
      <c r="H193" s="9">
        <v>1</v>
      </c>
      <c r="I193" s="9">
        <v>1</v>
      </c>
      <c r="J193" s="9">
        <v>1</v>
      </c>
      <c r="K193" s="9">
        <v>1</v>
      </c>
      <c r="L193" s="9">
        <v>1</v>
      </c>
      <c r="M193" s="9">
        <v>1</v>
      </c>
      <c r="N193" s="9">
        <v>12</v>
      </c>
    </row>
    <row r="194" spans="1:14" x14ac:dyDescent="0.25">
      <c r="A194" s="8" t="s">
        <v>1573</v>
      </c>
      <c r="B194" s="9">
        <v>1</v>
      </c>
      <c r="C194" s="9">
        <v>1</v>
      </c>
      <c r="D194" s="9">
        <v>1</v>
      </c>
      <c r="E194" s="9">
        <v>1</v>
      </c>
      <c r="F194" s="9">
        <v>1</v>
      </c>
      <c r="G194" s="9">
        <v>1</v>
      </c>
      <c r="H194" s="9">
        <v>1</v>
      </c>
      <c r="I194" s="9">
        <v>1</v>
      </c>
      <c r="J194" s="9">
        <v>1</v>
      </c>
      <c r="K194" s="9">
        <v>1</v>
      </c>
      <c r="L194" s="9">
        <v>1</v>
      </c>
      <c r="M194" s="9">
        <v>1</v>
      </c>
      <c r="N194" s="9">
        <v>12</v>
      </c>
    </row>
    <row r="195" spans="1:14" x14ac:dyDescent="0.25">
      <c r="A195" s="8" t="s">
        <v>1574</v>
      </c>
      <c r="B195" s="9">
        <v>1</v>
      </c>
      <c r="C195" s="9">
        <v>1</v>
      </c>
      <c r="D195" s="9">
        <v>1</v>
      </c>
      <c r="E195" s="9">
        <v>1</v>
      </c>
      <c r="F195" s="9">
        <v>1</v>
      </c>
      <c r="G195" s="9">
        <v>1</v>
      </c>
      <c r="H195" s="9">
        <v>1</v>
      </c>
      <c r="I195" s="9">
        <v>1</v>
      </c>
      <c r="J195" s="9">
        <v>1</v>
      </c>
      <c r="K195" s="9">
        <v>1</v>
      </c>
      <c r="L195" s="9">
        <v>1</v>
      </c>
      <c r="M195" s="9">
        <v>1</v>
      </c>
      <c r="N195" s="9">
        <v>12</v>
      </c>
    </row>
    <row r="196" spans="1:14" x14ac:dyDescent="0.25">
      <c r="A196" s="8" t="s">
        <v>1575</v>
      </c>
      <c r="B196" s="9">
        <v>1</v>
      </c>
      <c r="C196" s="9">
        <v>1</v>
      </c>
      <c r="D196" s="9">
        <v>1</v>
      </c>
      <c r="E196" s="9">
        <v>1</v>
      </c>
      <c r="F196" s="9">
        <v>1</v>
      </c>
      <c r="G196" s="9">
        <v>1</v>
      </c>
      <c r="H196" s="9">
        <v>1</v>
      </c>
      <c r="I196" s="9">
        <v>1</v>
      </c>
      <c r="J196" s="9">
        <v>1</v>
      </c>
      <c r="K196" s="9">
        <v>1</v>
      </c>
      <c r="L196" s="9">
        <v>1</v>
      </c>
      <c r="M196" s="9">
        <v>1</v>
      </c>
      <c r="N196" s="9">
        <v>12</v>
      </c>
    </row>
    <row r="197" spans="1:14" x14ac:dyDescent="0.25">
      <c r="A197" s="8" t="s">
        <v>1576</v>
      </c>
      <c r="B197" s="9">
        <v>1</v>
      </c>
      <c r="C197" s="9">
        <v>1</v>
      </c>
      <c r="D197" s="9">
        <v>1</v>
      </c>
      <c r="E197" s="9">
        <v>1</v>
      </c>
      <c r="F197" s="9">
        <v>1</v>
      </c>
      <c r="G197" s="9">
        <v>1</v>
      </c>
      <c r="H197" s="9">
        <v>1</v>
      </c>
      <c r="I197" s="9">
        <v>1</v>
      </c>
      <c r="J197" s="9">
        <v>1</v>
      </c>
      <c r="K197" s="9">
        <v>1</v>
      </c>
      <c r="L197" s="9">
        <v>1</v>
      </c>
      <c r="M197" s="9">
        <v>1</v>
      </c>
      <c r="N197" s="9">
        <v>12</v>
      </c>
    </row>
    <row r="198" spans="1:14" x14ac:dyDescent="0.25">
      <c r="A198" s="8" t="s">
        <v>1577</v>
      </c>
      <c r="B198" s="9">
        <v>1</v>
      </c>
      <c r="C198" s="9">
        <v>1</v>
      </c>
      <c r="D198" s="9">
        <v>1</v>
      </c>
      <c r="E198" s="9">
        <v>1</v>
      </c>
      <c r="F198" s="9">
        <v>1</v>
      </c>
      <c r="G198" s="9">
        <v>1</v>
      </c>
      <c r="H198" s="9">
        <v>1</v>
      </c>
      <c r="I198" s="9">
        <v>1</v>
      </c>
      <c r="J198" s="9">
        <v>1</v>
      </c>
      <c r="K198" s="9">
        <v>1</v>
      </c>
      <c r="L198" s="9">
        <v>1</v>
      </c>
      <c r="M198" s="9">
        <v>1</v>
      </c>
      <c r="N198" s="9">
        <v>12</v>
      </c>
    </row>
    <row r="199" spans="1:14" x14ac:dyDescent="0.25">
      <c r="A199" s="8" t="s">
        <v>1578</v>
      </c>
      <c r="B199" s="9">
        <v>1</v>
      </c>
      <c r="C199" s="9">
        <v>1</v>
      </c>
      <c r="D199" s="9">
        <v>1</v>
      </c>
      <c r="E199" s="9">
        <v>1</v>
      </c>
      <c r="F199" s="9">
        <v>1</v>
      </c>
      <c r="G199" s="9">
        <v>1</v>
      </c>
      <c r="H199" s="9">
        <v>1</v>
      </c>
      <c r="I199" s="9">
        <v>1</v>
      </c>
      <c r="J199" s="9">
        <v>1</v>
      </c>
      <c r="K199" s="9">
        <v>1</v>
      </c>
      <c r="L199" s="9">
        <v>1</v>
      </c>
      <c r="M199" s="9">
        <v>1</v>
      </c>
      <c r="N199" s="9">
        <v>12</v>
      </c>
    </row>
    <row r="200" spans="1:14" x14ac:dyDescent="0.25">
      <c r="A200" s="8" t="s">
        <v>1579</v>
      </c>
      <c r="B200" s="9">
        <v>1</v>
      </c>
      <c r="C200" s="9">
        <v>1</v>
      </c>
      <c r="D200" s="9">
        <v>1</v>
      </c>
      <c r="E200" s="9">
        <v>1</v>
      </c>
      <c r="F200" s="9">
        <v>1</v>
      </c>
      <c r="G200" s="9">
        <v>1</v>
      </c>
      <c r="H200" s="9">
        <v>1</v>
      </c>
      <c r="I200" s="9">
        <v>1</v>
      </c>
      <c r="J200" s="9">
        <v>1</v>
      </c>
      <c r="K200" s="9">
        <v>1</v>
      </c>
      <c r="L200" s="9">
        <v>1</v>
      </c>
      <c r="M200" s="9">
        <v>1</v>
      </c>
      <c r="N200" s="9">
        <v>12</v>
      </c>
    </row>
    <row r="201" spans="1:14" x14ac:dyDescent="0.25">
      <c r="A201" s="8" t="s">
        <v>1580</v>
      </c>
      <c r="B201" s="9">
        <v>1</v>
      </c>
      <c r="C201" s="9">
        <v>1</v>
      </c>
      <c r="D201" s="9">
        <v>1</v>
      </c>
      <c r="E201" s="9">
        <v>1</v>
      </c>
      <c r="F201" s="9">
        <v>1</v>
      </c>
      <c r="G201" s="9">
        <v>1</v>
      </c>
      <c r="H201" s="9">
        <v>1</v>
      </c>
      <c r="I201" s="9">
        <v>1</v>
      </c>
      <c r="J201" s="9">
        <v>1</v>
      </c>
      <c r="K201" s="9">
        <v>1</v>
      </c>
      <c r="L201" s="9">
        <v>1</v>
      </c>
      <c r="M201" s="9">
        <v>1</v>
      </c>
      <c r="N201" s="9">
        <v>12</v>
      </c>
    </row>
    <row r="202" spans="1:14" x14ac:dyDescent="0.25">
      <c r="A202" s="8" t="s">
        <v>1581</v>
      </c>
      <c r="B202" s="9">
        <v>1</v>
      </c>
      <c r="C202" s="9">
        <v>1</v>
      </c>
      <c r="D202" s="9">
        <v>1</v>
      </c>
      <c r="E202" s="9">
        <v>1</v>
      </c>
      <c r="F202" s="9">
        <v>1</v>
      </c>
      <c r="G202" s="9">
        <v>1</v>
      </c>
      <c r="H202" s="9">
        <v>1</v>
      </c>
      <c r="I202" s="9">
        <v>1</v>
      </c>
      <c r="J202" s="9">
        <v>1</v>
      </c>
      <c r="K202" s="9">
        <v>1</v>
      </c>
      <c r="L202" s="9">
        <v>1</v>
      </c>
      <c r="M202" s="9">
        <v>1</v>
      </c>
      <c r="N202" s="9">
        <v>12</v>
      </c>
    </row>
    <row r="203" spans="1:14" x14ac:dyDescent="0.25">
      <c r="A203" s="8" t="s">
        <v>1582</v>
      </c>
      <c r="B203" s="9">
        <v>1</v>
      </c>
      <c r="C203" s="9">
        <v>1</v>
      </c>
      <c r="D203" s="9">
        <v>1</v>
      </c>
      <c r="E203" s="9">
        <v>1</v>
      </c>
      <c r="F203" s="9">
        <v>1</v>
      </c>
      <c r="G203" s="9">
        <v>1</v>
      </c>
      <c r="H203" s="9">
        <v>1</v>
      </c>
      <c r="I203" s="9">
        <v>1</v>
      </c>
      <c r="J203" s="9">
        <v>1</v>
      </c>
      <c r="K203" s="9">
        <v>1</v>
      </c>
      <c r="L203" s="9">
        <v>1</v>
      </c>
      <c r="M203" s="9">
        <v>1</v>
      </c>
      <c r="N203" s="9">
        <v>12</v>
      </c>
    </row>
    <row r="204" spans="1:14" x14ac:dyDescent="0.25">
      <c r="A204" s="8" t="s">
        <v>1583</v>
      </c>
      <c r="B204" s="9">
        <v>1</v>
      </c>
      <c r="C204" s="9">
        <v>1</v>
      </c>
      <c r="D204" s="9">
        <v>1</v>
      </c>
      <c r="E204" s="9">
        <v>1</v>
      </c>
      <c r="F204" s="9">
        <v>1</v>
      </c>
      <c r="G204" s="9">
        <v>1</v>
      </c>
      <c r="H204" s="9">
        <v>1</v>
      </c>
      <c r="I204" s="9">
        <v>1</v>
      </c>
      <c r="J204" s="9">
        <v>1</v>
      </c>
      <c r="K204" s="9">
        <v>1</v>
      </c>
      <c r="L204" s="9">
        <v>1</v>
      </c>
      <c r="M204" s="9">
        <v>1</v>
      </c>
      <c r="N204" s="9">
        <v>12</v>
      </c>
    </row>
    <row r="205" spans="1:14" x14ac:dyDescent="0.25">
      <c r="A205" s="8" t="s">
        <v>1584</v>
      </c>
      <c r="B205" s="9">
        <v>1</v>
      </c>
      <c r="C205" s="9">
        <v>1</v>
      </c>
      <c r="D205" s="9">
        <v>1</v>
      </c>
      <c r="E205" s="9">
        <v>1</v>
      </c>
      <c r="F205" s="9">
        <v>1</v>
      </c>
      <c r="G205" s="9">
        <v>1</v>
      </c>
      <c r="H205" s="9">
        <v>1</v>
      </c>
      <c r="I205" s="9">
        <v>1</v>
      </c>
      <c r="J205" s="9">
        <v>1</v>
      </c>
      <c r="K205" s="9">
        <v>1</v>
      </c>
      <c r="L205" s="9">
        <v>1</v>
      </c>
      <c r="M205" s="9">
        <v>1</v>
      </c>
      <c r="N205" s="9">
        <v>12</v>
      </c>
    </row>
    <row r="206" spans="1:14" x14ac:dyDescent="0.25">
      <c r="A206" s="8" t="s">
        <v>1585</v>
      </c>
      <c r="B206" s="9">
        <v>1</v>
      </c>
      <c r="C206" s="9">
        <v>1</v>
      </c>
      <c r="D206" s="9">
        <v>1</v>
      </c>
      <c r="E206" s="9">
        <v>1</v>
      </c>
      <c r="F206" s="9">
        <v>1</v>
      </c>
      <c r="G206" s="9">
        <v>1</v>
      </c>
      <c r="H206" s="9">
        <v>1</v>
      </c>
      <c r="I206" s="9">
        <v>1</v>
      </c>
      <c r="J206" s="9">
        <v>1</v>
      </c>
      <c r="K206" s="9">
        <v>1</v>
      </c>
      <c r="L206" s="9">
        <v>1</v>
      </c>
      <c r="M206" s="9">
        <v>1</v>
      </c>
      <c r="N206" s="9">
        <v>12</v>
      </c>
    </row>
    <row r="207" spans="1:14" x14ac:dyDescent="0.25">
      <c r="A207" s="8" t="s">
        <v>1586</v>
      </c>
      <c r="B207" s="9">
        <v>1</v>
      </c>
      <c r="C207" s="9">
        <v>1</v>
      </c>
      <c r="D207" s="9">
        <v>1</v>
      </c>
      <c r="E207" s="9">
        <v>1</v>
      </c>
      <c r="F207" s="9">
        <v>1</v>
      </c>
      <c r="G207" s="9">
        <v>1</v>
      </c>
      <c r="H207" s="9">
        <v>1</v>
      </c>
      <c r="I207" s="9">
        <v>1</v>
      </c>
      <c r="J207" s="9">
        <v>1</v>
      </c>
      <c r="K207" s="9">
        <v>1</v>
      </c>
      <c r="L207" s="9">
        <v>1</v>
      </c>
      <c r="M207" s="9">
        <v>1</v>
      </c>
      <c r="N207" s="9">
        <v>12</v>
      </c>
    </row>
    <row r="208" spans="1:14" x14ac:dyDescent="0.25">
      <c r="A208" s="8" t="s">
        <v>1587</v>
      </c>
      <c r="B208" s="9">
        <v>1</v>
      </c>
      <c r="C208" s="9">
        <v>1</v>
      </c>
      <c r="D208" s="9">
        <v>1</v>
      </c>
      <c r="E208" s="9">
        <v>1</v>
      </c>
      <c r="F208" s="9">
        <v>1</v>
      </c>
      <c r="G208" s="9">
        <v>1</v>
      </c>
      <c r="H208" s="9">
        <v>1</v>
      </c>
      <c r="I208" s="9">
        <v>1</v>
      </c>
      <c r="J208" s="9">
        <v>1</v>
      </c>
      <c r="K208" s="9">
        <v>1</v>
      </c>
      <c r="L208" s="9">
        <v>1</v>
      </c>
      <c r="M208" s="9">
        <v>1</v>
      </c>
      <c r="N208" s="9">
        <v>12</v>
      </c>
    </row>
    <row r="209" spans="1:14" x14ac:dyDescent="0.25">
      <c r="A209" s="8" t="s">
        <v>1588</v>
      </c>
      <c r="B209" s="9">
        <v>1</v>
      </c>
      <c r="C209" s="9">
        <v>1</v>
      </c>
      <c r="D209" s="9">
        <v>1</v>
      </c>
      <c r="E209" s="9">
        <v>1</v>
      </c>
      <c r="F209" s="9">
        <v>1</v>
      </c>
      <c r="G209" s="9">
        <v>1</v>
      </c>
      <c r="H209" s="9">
        <v>1</v>
      </c>
      <c r="I209" s="9">
        <v>1</v>
      </c>
      <c r="J209" s="9">
        <v>1</v>
      </c>
      <c r="K209" s="9">
        <v>1</v>
      </c>
      <c r="L209" s="9">
        <v>1</v>
      </c>
      <c r="M209" s="9">
        <v>1</v>
      </c>
      <c r="N209" s="9">
        <v>12</v>
      </c>
    </row>
    <row r="210" spans="1:14" x14ac:dyDescent="0.25">
      <c r="A210" s="8" t="s">
        <v>1589</v>
      </c>
      <c r="B210" s="9">
        <v>1</v>
      </c>
      <c r="C210" s="9">
        <v>1</v>
      </c>
      <c r="D210" s="9">
        <v>1</v>
      </c>
      <c r="E210" s="9">
        <v>1</v>
      </c>
      <c r="F210" s="9">
        <v>1</v>
      </c>
      <c r="G210" s="9">
        <v>1</v>
      </c>
      <c r="H210" s="9">
        <v>1</v>
      </c>
      <c r="I210" s="9">
        <v>1</v>
      </c>
      <c r="J210" s="9">
        <v>1</v>
      </c>
      <c r="K210" s="9">
        <v>1</v>
      </c>
      <c r="L210" s="9">
        <v>1</v>
      </c>
      <c r="M210" s="9">
        <v>1</v>
      </c>
      <c r="N210" s="9">
        <v>12</v>
      </c>
    </row>
    <row r="211" spans="1:14" x14ac:dyDescent="0.25">
      <c r="A211" s="8" t="s">
        <v>1590</v>
      </c>
      <c r="B211" s="9">
        <v>1</v>
      </c>
      <c r="C211" s="9">
        <v>1</v>
      </c>
      <c r="D211" s="9">
        <v>1</v>
      </c>
      <c r="E211" s="9">
        <v>1</v>
      </c>
      <c r="F211" s="9">
        <v>1</v>
      </c>
      <c r="G211" s="9">
        <v>1</v>
      </c>
      <c r="H211" s="9">
        <v>1</v>
      </c>
      <c r="I211" s="9">
        <v>1</v>
      </c>
      <c r="J211" s="9">
        <v>1</v>
      </c>
      <c r="K211" s="9">
        <v>1</v>
      </c>
      <c r="L211" s="9">
        <v>1</v>
      </c>
      <c r="M211" s="9">
        <v>1</v>
      </c>
      <c r="N211" s="9">
        <v>12</v>
      </c>
    </row>
    <row r="212" spans="1:14" x14ac:dyDescent="0.25">
      <c r="A212" s="8" t="s">
        <v>1591</v>
      </c>
      <c r="B212" s="9">
        <v>1</v>
      </c>
      <c r="C212" s="9">
        <v>1</v>
      </c>
      <c r="D212" s="9">
        <v>1</v>
      </c>
      <c r="E212" s="9">
        <v>1</v>
      </c>
      <c r="F212" s="9">
        <v>1</v>
      </c>
      <c r="G212" s="9">
        <v>1</v>
      </c>
      <c r="H212" s="9">
        <v>1</v>
      </c>
      <c r="I212" s="9">
        <v>1</v>
      </c>
      <c r="J212" s="9">
        <v>1</v>
      </c>
      <c r="K212" s="9">
        <v>1</v>
      </c>
      <c r="L212" s="9">
        <v>1</v>
      </c>
      <c r="M212" s="9">
        <v>1</v>
      </c>
      <c r="N212" s="9">
        <v>12</v>
      </c>
    </row>
    <row r="213" spans="1:14" x14ac:dyDescent="0.25">
      <c r="A213" s="8" t="s">
        <v>1592</v>
      </c>
      <c r="B213" s="9">
        <v>1</v>
      </c>
      <c r="C213" s="9">
        <v>1</v>
      </c>
      <c r="D213" s="9">
        <v>1</v>
      </c>
      <c r="E213" s="9">
        <v>1</v>
      </c>
      <c r="F213" s="9">
        <v>1</v>
      </c>
      <c r="G213" s="9">
        <v>1</v>
      </c>
      <c r="H213" s="9">
        <v>1</v>
      </c>
      <c r="I213" s="9">
        <v>1</v>
      </c>
      <c r="J213" s="9">
        <v>1</v>
      </c>
      <c r="K213" s="9">
        <v>1</v>
      </c>
      <c r="L213" s="9">
        <v>1</v>
      </c>
      <c r="M213" s="9">
        <v>1</v>
      </c>
      <c r="N213" s="9">
        <v>12</v>
      </c>
    </row>
    <row r="214" spans="1:14" x14ac:dyDescent="0.25">
      <c r="A214" s="8" t="s">
        <v>1593</v>
      </c>
      <c r="B214" s="9">
        <v>1</v>
      </c>
      <c r="C214" s="9">
        <v>1</v>
      </c>
      <c r="D214" s="9">
        <v>1</v>
      </c>
      <c r="E214" s="9">
        <v>1</v>
      </c>
      <c r="F214" s="9">
        <v>1</v>
      </c>
      <c r="G214" s="9">
        <v>1</v>
      </c>
      <c r="H214" s="9">
        <v>1</v>
      </c>
      <c r="I214" s="9">
        <v>1</v>
      </c>
      <c r="J214" s="9">
        <v>1</v>
      </c>
      <c r="K214" s="9">
        <v>1</v>
      </c>
      <c r="L214" s="9">
        <v>1</v>
      </c>
      <c r="M214" s="9">
        <v>1</v>
      </c>
      <c r="N214" s="9">
        <v>12</v>
      </c>
    </row>
    <row r="215" spans="1:14" x14ac:dyDescent="0.25">
      <c r="A215" s="8" t="s">
        <v>1594</v>
      </c>
      <c r="B215" s="9">
        <v>1</v>
      </c>
      <c r="C215" s="9">
        <v>1</v>
      </c>
      <c r="D215" s="9">
        <v>1</v>
      </c>
      <c r="E215" s="9">
        <v>1</v>
      </c>
      <c r="F215" s="9">
        <v>1</v>
      </c>
      <c r="G215" s="9">
        <v>1</v>
      </c>
      <c r="H215" s="9">
        <v>1</v>
      </c>
      <c r="I215" s="9">
        <v>1</v>
      </c>
      <c r="J215" s="9">
        <v>1</v>
      </c>
      <c r="K215" s="9">
        <v>1</v>
      </c>
      <c r="L215" s="9">
        <v>1</v>
      </c>
      <c r="M215" s="9">
        <v>1</v>
      </c>
      <c r="N215" s="9">
        <v>12</v>
      </c>
    </row>
    <row r="216" spans="1:14" x14ac:dyDescent="0.25">
      <c r="A216" s="8" t="s">
        <v>1595</v>
      </c>
      <c r="B216" s="9">
        <v>1</v>
      </c>
      <c r="C216" s="9">
        <v>1</v>
      </c>
      <c r="D216" s="9">
        <v>1</v>
      </c>
      <c r="E216" s="9">
        <v>1</v>
      </c>
      <c r="F216" s="9">
        <v>1</v>
      </c>
      <c r="G216" s="9">
        <v>1</v>
      </c>
      <c r="H216" s="9">
        <v>1</v>
      </c>
      <c r="I216" s="9">
        <v>1</v>
      </c>
      <c r="J216" s="9">
        <v>1</v>
      </c>
      <c r="K216" s="9">
        <v>1</v>
      </c>
      <c r="L216" s="9">
        <v>1</v>
      </c>
      <c r="M216" s="9">
        <v>1</v>
      </c>
      <c r="N216" s="9">
        <v>12</v>
      </c>
    </row>
    <row r="217" spans="1:14" x14ac:dyDescent="0.25">
      <c r="A217" s="8" t="s">
        <v>1596</v>
      </c>
      <c r="B217" s="9">
        <v>1</v>
      </c>
      <c r="C217" s="9">
        <v>1</v>
      </c>
      <c r="D217" s="9">
        <v>1</v>
      </c>
      <c r="E217" s="9">
        <v>1</v>
      </c>
      <c r="F217" s="9">
        <v>1</v>
      </c>
      <c r="G217" s="9">
        <v>1</v>
      </c>
      <c r="H217" s="9">
        <v>1</v>
      </c>
      <c r="I217" s="9">
        <v>1</v>
      </c>
      <c r="J217" s="9">
        <v>1</v>
      </c>
      <c r="K217" s="9">
        <v>1</v>
      </c>
      <c r="L217" s="9">
        <v>1</v>
      </c>
      <c r="M217" s="9">
        <v>1</v>
      </c>
      <c r="N217" s="9">
        <v>12</v>
      </c>
    </row>
    <row r="218" spans="1:14" x14ac:dyDescent="0.25">
      <c r="A218" s="8" t="s">
        <v>1597</v>
      </c>
      <c r="B218" s="9">
        <v>1</v>
      </c>
      <c r="C218" s="9">
        <v>1</v>
      </c>
      <c r="D218" s="9">
        <v>1</v>
      </c>
      <c r="E218" s="9">
        <v>1</v>
      </c>
      <c r="F218" s="9">
        <v>1</v>
      </c>
      <c r="G218" s="9">
        <v>1</v>
      </c>
      <c r="H218" s="9">
        <v>1</v>
      </c>
      <c r="I218" s="9">
        <v>1</v>
      </c>
      <c r="J218" s="9">
        <v>1</v>
      </c>
      <c r="K218" s="9">
        <v>1</v>
      </c>
      <c r="L218" s="9">
        <v>1</v>
      </c>
      <c r="M218" s="9">
        <v>1</v>
      </c>
      <c r="N218" s="9">
        <v>12</v>
      </c>
    </row>
    <row r="219" spans="1:14" x14ac:dyDescent="0.25">
      <c r="A219" s="8" t="s">
        <v>1598</v>
      </c>
      <c r="B219" s="9">
        <v>1</v>
      </c>
      <c r="C219" s="9">
        <v>1</v>
      </c>
      <c r="D219" s="9">
        <v>1</v>
      </c>
      <c r="E219" s="9">
        <v>1</v>
      </c>
      <c r="F219" s="9">
        <v>1</v>
      </c>
      <c r="G219" s="9">
        <v>1</v>
      </c>
      <c r="H219" s="9">
        <v>1</v>
      </c>
      <c r="I219" s="9">
        <v>1</v>
      </c>
      <c r="J219" s="9">
        <v>1</v>
      </c>
      <c r="K219" s="9">
        <v>1</v>
      </c>
      <c r="L219" s="9">
        <v>1</v>
      </c>
      <c r="M219" s="9">
        <v>1</v>
      </c>
      <c r="N219" s="9">
        <v>12</v>
      </c>
    </row>
    <row r="220" spans="1:14" x14ac:dyDescent="0.25">
      <c r="A220" s="8" t="s">
        <v>1599</v>
      </c>
      <c r="B220" s="9">
        <v>1</v>
      </c>
      <c r="C220" s="9">
        <v>1</v>
      </c>
      <c r="D220" s="9">
        <v>1</v>
      </c>
      <c r="E220" s="9">
        <v>1</v>
      </c>
      <c r="F220" s="9">
        <v>1</v>
      </c>
      <c r="G220" s="9">
        <v>1</v>
      </c>
      <c r="H220" s="9">
        <v>1</v>
      </c>
      <c r="I220" s="9">
        <v>1</v>
      </c>
      <c r="J220" s="9">
        <v>1</v>
      </c>
      <c r="K220" s="9">
        <v>1</v>
      </c>
      <c r="L220" s="9">
        <v>1</v>
      </c>
      <c r="M220" s="9">
        <v>1</v>
      </c>
      <c r="N220" s="9">
        <v>12</v>
      </c>
    </row>
    <row r="221" spans="1:14" x14ac:dyDescent="0.25">
      <c r="A221" s="8" t="s">
        <v>1600</v>
      </c>
      <c r="B221" s="9">
        <v>1</v>
      </c>
      <c r="C221" s="9">
        <v>1</v>
      </c>
      <c r="D221" s="9">
        <v>1</v>
      </c>
      <c r="E221" s="9">
        <v>1</v>
      </c>
      <c r="F221" s="9">
        <v>1</v>
      </c>
      <c r="G221" s="9">
        <v>1</v>
      </c>
      <c r="H221" s="9">
        <v>1</v>
      </c>
      <c r="I221" s="9">
        <v>1</v>
      </c>
      <c r="J221" s="9">
        <v>1</v>
      </c>
      <c r="K221" s="9">
        <v>1</v>
      </c>
      <c r="L221" s="9">
        <v>1</v>
      </c>
      <c r="M221" s="9">
        <v>1</v>
      </c>
      <c r="N221" s="9">
        <v>12</v>
      </c>
    </row>
    <row r="222" spans="1:14" x14ac:dyDescent="0.25">
      <c r="A222" s="8" t="s">
        <v>1601</v>
      </c>
      <c r="B222" s="9">
        <v>1</v>
      </c>
      <c r="C222" s="9">
        <v>1</v>
      </c>
      <c r="D222" s="9">
        <v>1</v>
      </c>
      <c r="E222" s="9">
        <v>1</v>
      </c>
      <c r="F222" s="9">
        <v>1</v>
      </c>
      <c r="G222" s="9">
        <v>1</v>
      </c>
      <c r="H222" s="9">
        <v>1</v>
      </c>
      <c r="I222" s="9">
        <v>1</v>
      </c>
      <c r="J222" s="9">
        <v>1</v>
      </c>
      <c r="K222" s="9">
        <v>1</v>
      </c>
      <c r="L222" s="9">
        <v>1</v>
      </c>
      <c r="M222" s="9">
        <v>1</v>
      </c>
      <c r="N222" s="9">
        <v>12</v>
      </c>
    </row>
    <row r="223" spans="1:14" x14ac:dyDescent="0.25">
      <c r="A223" s="8" t="s">
        <v>1602</v>
      </c>
      <c r="B223" s="9">
        <v>1</v>
      </c>
      <c r="C223" s="9">
        <v>1</v>
      </c>
      <c r="D223" s="9">
        <v>1</v>
      </c>
      <c r="E223" s="9">
        <v>1</v>
      </c>
      <c r="F223" s="9">
        <v>1</v>
      </c>
      <c r="G223" s="9">
        <v>1</v>
      </c>
      <c r="H223" s="9">
        <v>1</v>
      </c>
      <c r="I223" s="9">
        <v>1</v>
      </c>
      <c r="J223" s="9">
        <v>1</v>
      </c>
      <c r="K223" s="9">
        <v>1</v>
      </c>
      <c r="L223" s="9">
        <v>1</v>
      </c>
      <c r="M223" s="9">
        <v>1</v>
      </c>
      <c r="N223" s="9">
        <v>12</v>
      </c>
    </row>
    <row r="224" spans="1:14" x14ac:dyDescent="0.25">
      <c r="A224" s="8" t="s">
        <v>1603</v>
      </c>
      <c r="B224" s="9">
        <v>1</v>
      </c>
      <c r="C224" s="9">
        <v>1</v>
      </c>
      <c r="D224" s="9">
        <v>1</v>
      </c>
      <c r="E224" s="9">
        <v>1</v>
      </c>
      <c r="F224" s="9">
        <v>1</v>
      </c>
      <c r="G224" s="9">
        <v>1</v>
      </c>
      <c r="H224" s="9">
        <v>1</v>
      </c>
      <c r="I224" s="9">
        <v>1</v>
      </c>
      <c r="J224" s="9">
        <v>1</v>
      </c>
      <c r="K224" s="9">
        <v>1</v>
      </c>
      <c r="L224" s="9">
        <v>1</v>
      </c>
      <c r="M224" s="9">
        <v>1</v>
      </c>
      <c r="N224" s="9">
        <v>12</v>
      </c>
    </row>
    <row r="225" spans="1:14" x14ac:dyDescent="0.25">
      <c r="A225" s="8" t="s">
        <v>1604</v>
      </c>
      <c r="B225" s="9">
        <v>1</v>
      </c>
      <c r="C225" s="9">
        <v>1</v>
      </c>
      <c r="D225" s="9">
        <v>1</v>
      </c>
      <c r="E225" s="9">
        <v>1</v>
      </c>
      <c r="F225" s="9">
        <v>1</v>
      </c>
      <c r="G225" s="9">
        <v>1</v>
      </c>
      <c r="H225" s="9">
        <v>1</v>
      </c>
      <c r="I225" s="9">
        <v>1</v>
      </c>
      <c r="J225" s="9">
        <v>1</v>
      </c>
      <c r="K225" s="9">
        <v>1</v>
      </c>
      <c r="L225" s="9">
        <v>1</v>
      </c>
      <c r="M225" s="9">
        <v>1</v>
      </c>
      <c r="N225" s="9">
        <v>12</v>
      </c>
    </row>
    <row r="226" spans="1:14" x14ac:dyDescent="0.25">
      <c r="A226" s="8" t="s">
        <v>1605</v>
      </c>
      <c r="B226" s="9">
        <v>1</v>
      </c>
      <c r="C226" s="9">
        <v>1</v>
      </c>
      <c r="D226" s="9">
        <v>1</v>
      </c>
      <c r="E226" s="9">
        <v>1</v>
      </c>
      <c r="F226" s="9">
        <v>1</v>
      </c>
      <c r="G226" s="9">
        <v>1</v>
      </c>
      <c r="H226" s="9">
        <v>1</v>
      </c>
      <c r="I226" s="9">
        <v>1</v>
      </c>
      <c r="J226" s="9">
        <v>1</v>
      </c>
      <c r="K226" s="9">
        <v>1</v>
      </c>
      <c r="L226" s="9">
        <v>1</v>
      </c>
      <c r="M226" s="9">
        <v>1</v>
      </c>
      <c r="N226" s="9">
        <v>12</v>
      </c>
    </row>
    <row r="227" spans="1:14" x14ac:dyDescent="0.25">
      <c r="A227" s="8" t="s">
        <v>1606</v>
      </c>
      <c r="B227" s="9">
        <v>1</v>
      </c>
      <c r="C227" s="9">
        <v>1</v>
      </c>
      <c r="D227" s="9">
        <v>1</v>
      </c>
      <c r="E227" s="9">
        <v>1</v>
      </c>
      <c r="F227" s="9">
        <v>1</v>
      </c>
      <c r="G227" s="9">
        <v>1</v>
      </c>
      <c r="H227" s="9">
        <v>1</v>
      </c>
      <c r="I227" s="9">
        <v>1</v>
      </c>
      <c r="J227" s="9">
        <v>1</v>
      </c>
      <c r="K227" s="9">
        <v>1</v>
      </c>
      <c r="L227" s="9">
        <v>1</v>
      </c>
      <c r="M227" s="9">
        <v>1</v>
      </c>
      <c r="N227" s="9">
        <v>12</v>
      </c>
    </row>
    <row r="228" spans="1:14" x14ac:dyDescent="0.25">
      <c r="A228" s="8" t="s">
        <v>1607</v>
      </c>
      <c r="B228" s="9">
        <v>1</v>
      </c>
      <c r="C228" s="9">
        <v>1</v>
      </c>
      <c r="D228" s="9">
        <v>1</v>
      </c>
      <c r="E228" s="9">
        <v>1</v>
      </c>
      <c r="F228" s="9">
        <v>1</v>
      </c>
      <c r="G228" s="9">
        <v>1</v>
      </c>
      <c r="H228" s="9">
        <v>1</v>
      </c>
      <c r="I228" s="9">
        <v>1</v>
      </c>
      <c r="J228" s="9">
        <v>1</v>
      </c>
      <c r="K228" s="9">
        <v>1</v>
      </c>
      <c r="L228" s="9">
        <v>1</v>
      </c>
      <c r="M228" s="9">
        <v>1</v>
      </c>
      <c r="N228" s="9">
        <v>12</v>
      </c>
    </row>
    <row r="229" spans="1:14" x14ac:dyDescent="0.25">
      <c r="A229" s="8" t="s">
        <v>1608</v>
      </c>
      <c r="B229" s="9">
        <v>1</v>
      </c>
      <c r="C229" s="9">
        <v>1</v>
      </c>
      <c r="D229" s="9">
        <v>1</v>
      </c>
      <c r="E229" s="9">
        <v>1</v>
      </c>
      <c r="F229" s="9">
        <v>1</v>
      </c>
      <c r="G229" s="9">
        <v>1</v>
      </c>
      <c r="H229" s="9">
        <v>1</v>
      </c>
      <c r="I229" s="9">
        <v>1</v>
      </c>
      <c r="J229" s="9">
        <v>1</v>
      </c>
      <c r="K229" s="9">
        <v>1</v>
      </c>
      <c r="L229" s="9">
        <v>1</v>
      </c>
      <c r="M229" s="9">
        <v>1</v>
      </c>
      <c r="N229" s="9">
        <v>12</v>
      </c>
    </row>
    <row r="230" spans="1:14" x14ac:dyDescent="0.25">
      <c r="A230" s="8" t="s">
        <v>1609</v>
      </c>
      <c r="B230" s="9">
        <v>1</v>
      </c>
      <c r="C230" s="9">
        <v>1</v>
      </c>
      <c r="D230" s="9">
        <v>1</v>
      </c>
      <c r="E230" s="9">
        <v>1</v>
      </c>
      <c r="F230" s="9">
        <v>1</v>
      </c>
      <c r="G230" s="9">
        <v>1</v>
      </c>
      <c r="H230" s="9">
        <v>1</v>
      </c>
      <c r="I230" s="9">
        <v>1</v>
      </c>
      <c r="J230" s="9">
        <v>1</v>
      </c>
      <c r="K230" s="9">
        <v>1</v>
      </c>
      <c r="L230" s="9">
        <v>1</v>
      </c>
      <c r="M230" s="9">
        <v>1</v>
      </c>
      <c r="N230" s="9">
        <v>12</v>
      </c>
    </row>
    <row r="231" spans="1:14" x14ac:dyDescent="0.25">
      <c r="A231" s="8" t="s">
        <v>1610</v>
      </c>
      <c r="B231" s="9">
        <v>1</v>
      </c>
      <c r="C231" s="9">
        <v>1</v>
      </c>
      <c r="D231" s="9">
        <v>1</v>
      </c>
      <c r="E231" s="9">
        <v>1</v>
      </c>
      <c r="F231" s="9">
        <v>1</v>
      </c>
      <c r="G231" s="9">
        <v>1</v>
      </c>
      <c r="H231" s="9">
        <v>1</v>
      </c>
      <c r="I231" s="9">
        <v>1</v>
      </c>
      <c r="J231" s="9">
        <v>1</v>
      </c>
      <c r="K231" s="9">
        <v>1</v>
      </c>
      <c r="L231" s="9">
        <v>1</v>
      </c>
      <c r="M231" s="9">
        <v>1</v>
      </c>
      <c r="N231" s="9">
        <v>12</v>
      </c>
    </row>
    <row r="232" spans="1:14" x14ac:dyDescent="0.25">
      <c r="A232" s="8" t="s">
        <v>1611</v>
      </c>
      <c r="B232" s="9">
        <v>1</v>
      </c>
      <c r="C232" s="9">
        <v>1</v>
      </c>
      <c r="D232" s="9">
        <v>1</v>
      </c>
      <c r="E232" s="9">
        <v>1</v>
      </c>
      <c r="F232" s="9">
        <v>1</v>
      </c>
      <c r="G232" s="9">
        <v>1</v>
      </c>
      <c r="H232" s="9">
        <v>1</v>
      </c>
      <c r="I232" s="9">
        <v>1</v>
      </c>
      <c r="J232" s="9">
        <v>1</v>
      </c>
      <c r="K232" s="9">
        <v>1</v>
      </c>
      <c r="L232" s="9">
        <v>1</v>
      </c>
      <c r="M232" s="9">
        <v>1</v>
      </c>
      <c r="N232" s="9">
        <v>12</v>
      </c>
    </row>
    <row r="233" spans="1:14" x14ac:dyDescent="0.25">
      <c r="A233" s="8" t="s">
        <v>1612</v>
      </c>
      <c r="B233" s="9">
        <v>1</v>
      </c>
      <c r="C233" s="9">
        <v>1</v>
      </c>
      <c r="D233" s="9">
        <v>1</v>
      </c>
      <c r="E233" s="9">
        <v>1</v>
      </c>
      <c r="F233" s="9">
        <v>1</v>
      </c>
      <c r="G233" s="9">
        <v>1</v>
      </c>
      <c r="H233" s="9">
        <v>1</v>
      </c>
      <c r="I233" s="9">
        <v>1</v>
      </c>
      <c r="J233" s="9">
        <v>1</v>
      </c>
      <c r="K233" s="9">
        <v>1</v>
      </c>
      <c r="L233" s="9">
        <v>1</v>
      </c>
      <c r="M233" s="9">
        <v>1</v>
      </c>
      <c r="N233" s="9">
        <v>12</v>
      </c>
    </row>
    <row r="234" spans="1:14" x14ac:dyDescent="0.25">
      <c r="A234" s="8" t="s">
        <v>1613</v>
      </c>
      <c r="B234" s="9">
        <v>1</v>
      </c>
      <c r="C234" s="9">
        <v>1</v>
      </c>
      <c r="D234" s="9">
        <v>1</v>
      </c>
      <c r="E234" s="9">
        <v>1</v>
      </c>
      <c r="F234" s="9">
        <v>1</v>
      </c>
      <c r="G234" s="9">
        <v>1</v>
      </c>
      <c r="H234" s="9">
        <v>1</v>
      </c>
      <c r="I234" s="9">
        <v>1</v>
      </c>
      <c r="J234" s="9">
        <v>1</v>
      </c>
      <c r="K234" s="9">
        <v>1</v>
      </c>
      <c r="L234" s="9">
        <v>1</v>
      </c>
      <c r="M234" s="9">
        <v>1</v>
      </c>
      <c r="N234" s="9">
        <v>12</v>
      </c>
    </row>
    <row r="235" spans="1:14" x14ac:dyDescent="0.25">
      <c r="A235" s="8" t="s">
        <v>1614</v>
      </c>
      <c r="B235" s="9">
        <v>1</v>
      </c>
      <c r="C235" s="9">
        <v>1</v>
      </c>
      <c r="D235" s="9">
        <v>1</v>
      </c>
      <c r="E235" s="9">
        <v>1</v>
      </c>
      <c r="F235" s="9">
        <v>1</v>
      </c>
      <c r="G235" s="9">
        <v>1</v>
      </c>
      <c r="H235" s="9">
        <v>1</v>
      </c>
      <c r="I235" s="9">
        <v>1</v>
      </c>
      <c r="J235" s="9">
        <v>1</v>
      </c>
      <c r="K235" s="9">
        <v>1</v>
      </c>
      <c r="L235" s="9">
        <v>1</v>
      </c>
      <c r="M235" s="9">
        <v>1</v>
      </c>
      <c r="N235" s="9">
        <v>12</v>
      </c>
    </row>
    <row r="236" spans="1:14" x14ac:dyDescent="0.25">
      <c r="A236" s="8" t="s">
        <v>1615</v>
      </c>
      <c r="B236" s="9">
        <v>1</v>
      </c>
      <c r="C236" s="9">
        <v>1</v>
      </c>
      <c r="D236" s="9">
        <v>1</v>
      </c>
      <c r="E236" s="9">
        <v>1</v>
      </c>
      <c r="F236" s="9">
        <v>1</v>
      </c>
      <c r="G236" s="9">
        <v>1</v>
      </c>
      <c r="H236" s="9">
        <v>1</v>
      </c>
      <c r="I236" s="9">
        <v>1</v>
      </c>
      <c r="J236" s="9">
        <v>1</v>
      </c>
      <c r="K236" s="9">
        <v>1</v>
      </c>
      <c r="L236" s="9">
        <v>1</v>
      </c>
      <c r="M236" s="9">
        <v>1</v>
      </c>
      <c r="N236" s="9">
        <v>12</v>
      </c>
    </row>
    <row r="237" spans="1:14" x14ac:dyDescent="0.25">
      <c r="A237" s="8" t="s">
        <v>1616</v>
      </c>
      <c r="B237" s="9">
        <v>1</v>
      </c>
      <c r="C237" s="9">
        <v>1</v>
      </c>
      <c r="D237" s="9">
        <v>1</v>
      </c>
      <c r="E237" s="9">
        <v>1</v>
      </c>
      <c r="F237" s="9">
        <v>1</v>
      </c>
      <c r="G237" s="9">
        <v>1</v>
      </c>
      <c r="H237" s="9">
        <v>1</v>
      </c>
      <c r="I237" s="9">
        <v>1</v>
      </c>
      <c r="J237" s="9">
        <v>1</v>
      </c>
      <c r="K237" s="9">
        <v>1</v>
      </c>
      <c r="L237" s="9">
        <v>1</v>
      </c>
      <c r="M237" s="9">
        <v>1</v>
      </c>
      <c r="N237" s="9">
        <v>12</v>
      </c>
    </row>
    <row r="238" spans="1:14" x14ac:dyDescent="0.25">
      <c r="A238" s="8" t="s">
        <v>1617</v>
      </c>
      <c r="B238" s="9">
        <v>1</v>
      </c>
      <c r="C238" s="9">
        <v>1</v>
      </c>
      <c r="D238" s="9">
        <v>1</v>
      </c>
      <c r="E238" s="9">
        <v>1</v>
      </c>
      <c r="F238" s="9">
        <v>1</v>
      </c>
      <c r="G238" s="9">
        <v>1</v>
      </c>
      <c r="H238" s="9">
        <v>1</v>
      </c>
      <c r="I238" s="9">
        <v>1</v>
      </c>
      <c r="J238" s="9">
        <v>1</v>
      </c>
      <c r="K238" s="9">
        <v>1</v>
      </c>
      <c r="L238" s="9">
        <v>1</v>
      </c>
      <c r="M238" s="9">
        <v>1</v>
      </c>
      <c r="N238" s="9">
        <v>12</v>
      </c>
    </row>
    <row r="239" spans="1:14" x14ac:dyDescent="0.25">
      <c r="A239" s="8" t="s">
        <v>1618</v>
      </c>
      <c r="B239" s="9">
        <v>1</v>
      </c>
      <c r="C239" s="9">
        <v>1</v>
      </c>
      <c r="D239" s="9">
        <v>1</v>
      </c>
      <c r="E239" s="9">
        <v>1</v>
      </c>
      <c r="F239" s="9">
        <v>1</v>
      </c>
      <c r="G239" s="9">
        <v>1</v>
      </c>
      <c r="H239" s="9">
        <v>1</v>
      </c>
      <c r="I239" s="9">
        <v>1</v>
      </c>
      <c r="J239" s="9">
        <v>1</v>
      </c>
      <c r="K239" s="9">
        <v>1</v>
      </c>
      <c r="L239" s="9">
        <v>1</v>
      </c>
      <c r="M239" s="9">
        <v>1</v>
      </c>
      <c r="N239" s="9">
        <v>12</v>
      </c>
    </row>
    <row r="240" spans="1:14" x14ac:dyDescent="0.25">
      <c r="A240" s="8" t="s">
        <v>1619</v>
      </c>
      <c r="B240" s="9">
        <v>1</v>
      </c>
      <c r="C240" s="9">
        <v>1</v>
      </c>
      <c r="D240" s="9">
        <v>1</v>
      </c>
      <c r="E240" s="9">
        <v>1</v>
      </c>
      <c r="F240" s="9">
        <v>1</v>
      </c>
      <c r="G240" s="9">
        <v>1</v>
      </c>
      <c r="H240" s="9">
        <v>1</v>
      </c>
      <c r="I240" s="9">
        <v>1</v>
      </c>
      <c r="J240" s="9">
        <v>1</v>
      </c>
      <c r="K240" s="9">
        <v>1</v>
      </c>
      <c r="L240" s="9">
        <v>1</v>
      </c>
      <c r="M240" s="9">
        <v>1</v>
      </c>
      <c r="N240" s="9">
        <v>12</v>
      </c>
    </row>
    <row r="241" spans="1:14" x14ac:dyDescent="0.25">
      <c r="A241" s="8" t="s">
        <v>1620</v>
      </c>
      <c r="B241" s="9">
        <v>1</v>
      </c>
      <c r="C241" s="9">
        <v>1</v>
      </c>
      <c r="D241" s="9">
        <v>1</v>
      </c>
      <c r="E241" s="9">
        <v>1</v>
      </c>
      <c r="F241" s="9">
        <v>1</v>
      </c>
      <c r="G241" s="9">
        <v>1</v>
      </c>
      <c r="H241" s="9">
        <v>1</v>
      </c>
      <c r="I241" s="9">
        <v>1</v>
      </c>
      <c r="J241" s="9">
        <v>1</v>
      </c>
      <c r="K241" s="9">
        <v>1</v>
      </c>
      <c r="L241" s="9">
        <v>1</v>
      </c>
      <c r="M241" s="9">
        <v>1</v>
      </c>
      <c r="N241" s="9">
        <v>12</v>
      </c>
    </row>
    <row r="242" spans="1:14" x14ac:dyDescent="0.25">
      <c r="A242" s="8" t="s">
        <v>1621</v>
      </c>
      <c r="B242" s="9">
        <v>1</v>
      </c>
      <c r="C242" s="9">
        <v>1</v>
      </c>
      <c r="D242" s="9">
        <v>1</v>
      </c>
      <c r="E242" s="9">
        <v>1</v>
      </c>
      <c r="F242" s="9">
        <v>1</v>
      </c>
      <c r="G242" s="9">
        <v>1</v>
      </c>
      <c r="H242" s="9">
        <v>1</v>
      </c>
      <c r="I242" s="9">
        <v>1</v>
      </c>
      <c r="J242" s="9">
        <v>1</v>
      </c>
      <c r="K242" s="9">
        <v>1</v>
      </c>
      <c r="L242" s="9">
        <v>1</v>
      </c>
      <c r="M242" s="9">
        <v>1</v>
      </c>
      <c r="N242" s="9">
        <v>12</v>
      </c>
    </row>
    <row r="243" spans="1:14" x14ac:dyDescent="0.25">
      <c r="A243" s="8" t="s">
        <v>1622</v>
      </c>
      <c r="B243" s="9">
        <v>1</v>
      </c>
      <c r="C243" s="9">
        <v>1</v>
      </c>
      <c r="D243" s="9">
        <v>1</v>
      </c>
      <c r="E243" s="9">
        <v>1</v>
      </c>
      <c r="F243" s="9">
        <v>1</v>
      </c>
      <c r="G243" s="9">
        <v>1</v>
      </c>
      <c r="H243" s="9">
        <v>1</v>
      </c>
      <c r="I243" s="9">
        <v>1</v>
      </c>
      <c r="J243" s="9">
        <v>1</v>
      </c>
      <c r="K243" s="9">
        <v>1</v>
      </c>
      <c r="L243" s="9">
        <v>1</v>
      </c>
      <c r="M243" s="9">
        <v>1</v>
      </c>
      <c r="N243" s="9">
        <v>12</v>
      </c>
    </row>
    <row r="244" spans="1:14" x14ac:dyDescent="0.25">
      <c r="A244" s="8" t="s">
        <v>1623</v>
      </c>
      <c r="B244" s="9">
        <v>1</v>
      </c>
      <c r="C244" s="9">
        <v>1</v>
      </c>
      <c r="D244" s="9">
        <v>1</v>
      </c>
      <c r="E244" s="9">
        <v>1</v>
      </c>
      <c r="F244" s="9">
        <v>1</v>
      </c>
      <c r="G244" s="9">
        <v>1</v>
      </c>
      <c r="H244" s="9">
        <v>1</v>
      </c>
      <c r="I244" s="9">
        <v>1</v>
      </c>
      <c r="J244" s="9">
        <v>1</v>
      </c>
      <c r="K244" s="9">
        <v>1</v>
      </c>
      <c r="L244" s="9">
        <v>1</v>
      </c>
      <c r="M244" s="9">
        <v>1</v>
      </c>
      <c r="N244" s="9">
        <v>12</v>
      </c>
    </row>
    <row r="245" spans="1:14" x14ac:dyDescent="0.25">
      <c r="A245" s="8" t="s">
        <v>1624</v>
      </c>
      <c r="B245" s="9">
        <v>1</v>
      </c>
      <c r="C245" s="9">
        <v>1</v>
      </c>
      <c r="D245" s="9">
        <v>1</v>
      </c>
      <c r="E245" s="9">
        <v>1</v>
      </c>
      <c r="F245" s="9">
        <v>1</v>
      </c>
      <c r="G245" s="9">
        <v>1</v>
      </c>
      <c r="H245" s="9">
        <v>1</v>
      </c>
      <c r="I245" s="9">
        <v>1</v>
      </c>
      <c r="J245" s="9">
        <v>1</v>
      </c>
      <c r="K245" s="9">
        <v>1</v>
      </c>
      <c r="L245" s="9">
        <v>1</v>
      </c>
      <c r="M245" s="9">
        <v>1</v>
      </c>
      <c r="N245" s="9">
        <v>12</v>
      </c>
    </row>
    <row r="246" spans="1:14" x14ac:dyDescent="0.25">
      <c r="A246" s="8" t="s">
        <v>1625</v>
      </c>
      <c r="B246" s="9">
        <v>1</v>
      </c>
      <c r="C246" s="9">
        <v>1</v>
      </c>
      <c r="D246" s="9">
        <v>1</v>
      </c>
      <c r="E246" s="9">
        <v>1</v>
      </c>
      <c r="F246" s="9">
        <v>1</v>
      </c>
      <c r="G246" s="9">
        <v>1</v>
      </c>
      <c r="H246" s="9">
        <v>1</v>
      </c>
      <c r="I246" s="9">
        <v>1</v>
      </c>
      <c r="J246" s="9">
        <v>1</v>
      </c>
      <c r="K246" s="9">
        <v>1</v>
      </c>
      <c r="L246" s="9">
        <v>1</v>
      </c>
      <c r="M246" s="9">
        <v>1</v>
      </c>
      <c r="N246" s="9">
        <v>12</v>
      </c>
    </row>
    <row r="247" spans="1:14" x14ac:dyDescent="0.25">
      <c r="A247" s="8" t="s">
        <v>1626</v>
      </c>
      <c r="B247" s="9">
        <v>1</v>
      </c>
      <c r="C247" s="9">
        <v>1</v>
      </c>
      <c r="D247" s="9">
        <v>1</v>
      </c>
      <c r="E247" s="9">
        <v>1</v>
      </c>
      <c r="F247" s="9">
        <v>1</v>
      </c>
      <c r="G247" s="9">
        <v>1</v>
      </c>
      <c r="H247" s="9">
        <v>1</v>
      </c>
      <c r="I247" s="9">
        <v>1</v>
      </c>
      <c r="J247" s="9">
        <v>1</v>
      </c>
      <c r="K247" s="9">
        <v>1</v>
      </c>
      <c r="L247" s="9">
        <v>1</v>
      </c>
      <c r="M247" s="9">
        <v>1</v>
      </c>
      <c r="N247" s="9">
        <v>12</v>
      </c>
    </row>
    <row r="248" spans="1:14" x14ac:dyDescent="0.25">
      <c r="A248" s="8" t="s">
        <v>1627</v>
      </c>
      <c r="B248" s="9">
        <v>1</v>
      </c>
      <c r="C248" s="9">
        <v>1</v>
      </c>
      <c r="D248" s="9">
        <v>1</v>
      </c>
      <c r="E248" s="9">
        <v>1</v>
      </c>
      <c r="F248" s="9">
        <v>1</v>
      </c>
      <c r="G248" s="9">
        <v>1</v>
      </c>
      <c r="H248" s="9">
        <v>1</v>
      </c>
      <c r="I248" s="9">
        <v>1</v>
      </c>
      <c r="J248" s="9">
        <v>1</v>
      </c>
      <c r="K248" s="9">
        <v>1</v>
      </c>
      <c r="L248" s="9">
        <v>1</v>
      </c>
      <c r="M248" s="9">
        <v>1</v>
      </c>
      <c r="N248" s="9">
        <v>12</v>
      </c>
    </row>
    <row r="249" spans="1:14" x14ac:dyDescent="0.25">
      <c r="A249" s="8" t="s">
        <v>1628</v>
      </c>
      <c r="B249" s="9">
        <v>1</v>
      </c>
      <c r="C249" s="9">
        <v>1</v>
      </c>
      <c r="D249" s="9">
        <v>1</v>
      </c>
      <c r="E249" s="9">
        <v>1</v>
      </c>
      <c r="F249" s="9">
        <v>1</v>
      </c>
      <c r="G249" s="9">
        <v>1</v>
      </c>
      <c r="H249" s="9">
        <v>1</v>
      </c>
      <c r="I249" s="9">
        <v>1</v>
      </c>
      <c r="J249" s="9">
        <v>1</v>
      </c>
      <c r="K249" s="9">
        <v>1</v>
      </c>
      <c r="L249" s="9">
        <v>1</v>
      </c>
      <c r="M249" s="9">
        <v>1</v>
      </c>
      <c r="N249" s="9">
        <v>12</v>
      </c>
    </row>
    <row r="250" spans="1:14" x14ac:dyDescent="0.25">
      <c r="A250" s="8" t="s">
        <v>1629</v>
      </c>
      <c r="B250" s="9">
        <v>1</v>
      </c>
      <c r="C250" s="9">
        <v>1</v>
      </c>
      <c r="D250" s="9">
        <v>1</v>
      </c>
      <c r="E250" s="9">
        <v>1</v>
      </c>
      <c r="F250" s="9">
        <v>1</v>
      </c>
      <c r="G250" s="9">
        <v>1</v>
      </c>
      <c r="H250" s="9">
        <v>1</v>
      </c>
      <c r="I250" s="9">
        <v>1</v>
      </c>
      <c r="J250" s="9">
        <v>1</v>
      </c>
      <c r="K250" s="9">
        <v>1</v>
      </c>
      <c r="L250" s="9">
        <v>1</v>
      </c>
      <c r="M250" s="9">
        <v>1</v>
      </c>
      <c r="N250" s="9">
        <v>12</v>
      </c>
    </row>
    <row r="251" spans="1:14" x14ac:dyDescent="0.25">
      <c r="A251" s="8" t="s">
        <v>1630</v>
      </c>
      <c r="B251" s="9">
        <v>1</v>
      </c>
      <c r="C251" s="9">
        <v>1</v>
      </c>
      <c r="D251" s="9">
        <v>1</v>
      </c>
      <c r="E251" s="9">
        <v>1</v>
      </c>
      <c r="F251" s="9">
        <v>1</v>
      </c>
      <c r="G251" s="9">
        <v>1</v>
      </c>
      <c r="H251" s="9">
        <v>1</v>
      </c>
      <c r="I251" s="9">
        <v>1</v>
      </c>
      <c r="J251" s="9">
        <v>1</v>
      </c>
      <c r="K251" s="9">
        <v>1</v>
      </c>
      <c r="L251" s="9">
        <v>1</v>
      </c>
      <c r="M251" s="9">
        <v>1</v>
      </c>
      <c r="N251" s="9">
        <v>12</v>
      </c>
    </row>
    <row r="252" spans="1:14" x14ac:dyDescent="0.25">
      <c r="A252" s="8" t="s">
        <v>1631</v>
      </c>
      <c r="B252" s="9">
        <v>1</v>
      </c>
      <c r="C252" s="9">
        <v>1</v>
      </c>
      <c r="D252" s="9">
        <v>1</v>
      </c>
      <c r="E252" s="9">
        <v>1</v>
      </c>
      <c r="F252" s="9">
        <v>1</v>
      </c>
      <c r="G252" s="9">
        <v>1</v>
      </c>
      <c r="H252" s="9">
        <v>1</v>
      </c>
      <c r="I252" s="9">
        <v>1</v>
      </c>
      <c r="J252" s="9">
        <v>1</v>
      </c>
      <c r="K252" s="9">
        <v>1</v>
      </c>
      <c r="L252" s="9">
        <v>1</v>
      </c>
      <c r="M252" s="9">
        <v>1</v>
      </c>
      <c r="N252" s="9">
        <v>12</v>
      </c>
    </row>
    <row r="253" spans="1:14" x14ac:dyDescent="0.25">
      <c r="A253" s="8" t="s">
        <v>1632</v>
      </c>
      <c r="B253" s="9">
        <v>1</v>
      </c>
      <c r="C253" s="9">
        <v>1</v>
      </c>
      <c r="D253" s="9">
        <v>1</v>
      </c>
      <c r="E253" s="9">
        <v>1</v>
      </c>
      <c r="F253" s="9">
        <v>1</v>
      </c>
      <c r="G253" s="9">
        <v>1</v>
      </c>
      <c r="H253" s="9">
        <v>1</v>
      </c>
      <c r="I253" s="9">
        <v>1</v>
      </c>
      <c r="J253" s="9">
        <v>1</v>
      </c>
      <c r="K253" s="9">
        <v>1</v>
      </c>
      <c r="L253" s="9">
        <v>1</v>
      </c>
      <c r="M253" s="9">
        <v>1</v>
      </c>
      <c r="N253" s="9">
        <v>12</v>
      </c>
    </row>
    <row r="254" spans="1:14" x14ac:dyDescent="0.25">
      <c r="A254" s="8" t="s">
        <v>1633</v>
      </c>
      <c r="B254" s="9">
        <v>1</v>
      </c>
      <c r="C254" s="9">
        <v>1</v>
      </c>
      <c r="D254" s="9">
        <v>1</v>
      </c>
      <c r="E254" s="9">
        <v>1</v>
      </c>
      <c r="F254" s="9">
        <v>1</v>
      </c>
      <c r="G254" s="9">
        <v>1</v>
      </c>
      <c r="H254" s="9">
        <v>1</v>
      </c>
      <c r="I254" s="9">
        <v>1</v>
      </c>
      <c r="J254" s="9">
        <v>1</v>
      </c>
      <c r="K254" s="9">
        <v>1</v>
      </c>
      <c r="L254" s="9">
        <v>1</v>
      </c>
      <c r="M254" s="9">
        <v>1</v>
      </c>
      <c r="N254" s="9">
        <v>12</v>
      </c>
    </row>
    <row r="255" spans="1:14" x14ac:dyDescent="0.25">
      <c r="A255" s="8" t="s">
        <v>1634</v>
      </c>
      <c r="B255" s="9">
        <v>1</v>
      </c>
      <c r="C255" s="9">
        <v>1</v>
      </c>
      <c r="D255" s="9">
        <v>1</v>
      </c>
      <c r="E255" s="9">
        <v>1</v>
      </c>
      <c r="F255" s="9">
        <v>1</v>
      </c>
      <c r="G255" s="9">
        <v>1</v>
      </c>
      <c r="H255" s="9">
        <v>1</v>
      </c>
      <c r="I255" s="9">
        <v>1</v>
      </c>
      <c r="J255" s="9">
        <v>1</v>
      </c>
      <c r="K255" s="9">
        <v>1</v>
      </c>
      <c r="L255" s="9">
        <v>1</v>
      </c>
      <c r="M255" s="9">
        <v>1</v>
      </c>
      <c r="N255" s="9">
        <v>12</v>
      </c>
    </row>
    <row r="256" spans="1:14" x14ac:dyDescent="0.25">
      <c r="A256" s="8" t="s">
        <v>1635</v>
      </c>
      <c r="B256" s="9">
        <v>1</v>
      </c>
      <c r="C256" s="9">
        <v>1</v>
      </c>
      <c r="D256" s="9">
        <v>1</v>
      </c>
      <c r="E256" s="9">
        <v>1</v>
      </c>
      <c r="F256" s="9">
        <v>1</v>
      </c>
      <c r="G256" s="9">
        <v>1</v>
      </c>
      <c r="H256" s="9">
        <v>1</v>
      </c>
      <c r="I256" s="9">
        <v>1</v>
      </c>
      <c r="J256" s="9">
        <v>1</v>
      </c>
      <c r="K256" s="9">
        <v>1</v>
      </c>
      <c r="L256" s="9">
        <v>1</v>
      </c>
      <c r="M256" s="9">
        <v>1</v>
      </c>
      <c r="N256" s="9">
        <v>12</v>
      </c>
    </row>
    <row r="257" spans="1:14" x14ac:dyDescent="0.25">
      <c r="A257" s="8" t="s">
        <v>1636</v>
      </c>
      <c r="B257" s="9">
        <v>1</v>
      </c>
      <c r="C257" s="9">
        <v>1</v>
      </c>
      <c r="D257" s="9">
        <v>1</v>
      </c>
      <c r="E257" s="9">
        <v>1</v>
      </c>
      <c r="F257" s="9">
        <v>1</v>
      </c>
      <c r="G257" s="9">
        <v>1</v>
      </c>
      <c r="H257" s="9">
        <v>1</v>
      </c>
      <c r="I257" s="9">
        <v>1</v>
      </c>
      <c r="J257" s="9">
        <v>1</v>
      </c>
      <c r="K257" s="9">
        <v>1</v>
      </c>
      <c r="L257" s="9">
        <v>1</v>
      </c>
      <c r="M257" s="9">
        <v>1</v>
      </c>
      <c r="N257" s="9">
        <v>12</v>
      </c>
    </row>
    <row r="258" spans="1:14" x14ac:dyDescent="0.25">
      <c r="A258" s="8" t="s">
        <v>1637</v>
      </c>
      <c r="B258" s="9">
        <v>1</v>
      </c>
      <c r="C258" s="9">
        <v>1</v>
      </c>
      <c r="D258" s="9">
        <v>1</v>
      </c>
      <c r="E258" s="9">
        <v>1</v>
      </c>
      <c r="F258" s="9">
        <v>1</v>
      </c>
      <c r="G258" s="9">
        <v>1</v>
      </c>
      <c r="H258" s="9">
        <v>1</v>
      </c>
      <c r="I258" s="9">
        <v>1</v>
      </c>
      <c r="J258" s="9">
        <v>1</v>
      </c>
      <c r="K258" s="9">
        <v>1</v>
      </c>
      <c r="L258" s="9">
        <v>1</v>
      </c>
      <c r="M258" s="9">
        <v>1</v>
      </c>
      <c r="N258" s="9">
        <v>12</v>
      </c>
    </row>
    <row r="259" spans="1:14" x14ac:dyDescent="0.25">
      <c r="A259" s="8" t="s">
        <v>1638</v>
      </c>
      <c r="B259" s="9">
        <v>1</v>
      </c>
      <c r="C259" s="9">
        <v>1</v>
      </c>
      <c r="D259" s="9">
        <v>1</v>
      </c>
      <c r="E259" s="9">
        <v>1</v>
      </c>
      <c r="F259" s="9">
        <v>1</v>
      </c>
      <c r="G259" s="9">
        <v>1</v>
      </c>
      <c r="H259" s="9">
        <v>1</v>
      </c>
      <c r="I259" s="9">
        <v>1</v>
      </c>
      <c r="J259" s="9">
        <v>1</v>
      </c>
      <c r="K259" s="9">
        <v>1</v>
      </c>
      <c r="L259" s="9">
        <v>1</v>
      </c>
      <c r="M259" s="9">
        <v>1</v>
      </c>
      <c r="N259" s="9">
        <v>12</v>
      </c>
    </row>
    <row r="260" spans="1:14" x14ac:dyDescent="0.25">
      <c r="A260" s="8" t="s">
        <v>1639</v>
      </c>
      <c r="B260" s="9">
        <v>1</v>
      </c>
      <c r="C260" s="9">
        <v>1</v>
      </c>
      <c r="D260" s="9">
        <v>1</v>
      </c>
      <c r="E260" s="9">
        <v>1</v>
      </c>
      <c r="F260" s="9">
        <v>1</v>
      </c>
      <c r="G260" s="9">
        <v>1</v>
      </c>
      <c r="H260" s="9">
        <v>1</v>
      </c>
      <c r="I260" s="9">
        <v>1</v>
      </c>
      <c r="J260" s="9">
        <v>1</v>
      </c>
      <c r="K260" s="9">
        <v>1</v>
      </c>
      <c r="L260" s="9">
        <v>1</v>
      </c>
      <c r="M260" s="9">
        <v>1</v>
      </c>
      <c r="N260" s="9">
        <v>12</v>
      </c>
    </row>
    <row r="261" spans="1:14" x14ac:dyDescent="0.25">
      <c r="A261" s="8" t="s">
        <v>1640</v>
      </c>
      <c r="B261" s="9">
        <v>1</v>
      </c>
      <c r="C261" s="9">
        <v>1</v>
      </c>
      <c r="D261" s="9">
        <v>1</v>
      </c>
      <c r="E261" s="9">
        <v>1</v>
      </c>
      <c r="F261" s="9">
        <v>1</v>
      </c>
      <c r="G261" s="9">
        <v>1</v>
      </c>
      <c r="H261" s="9">
        <v>1</v>
      </c>
      <c r="I261" s="9">
        <v>1</v>
      </c>
      <c r="J261" s="9">
        <v>1</v>
      </c>
      <c r="K261" s="9">
        <v>1</v>
      </c>
      <c r="L261" s="9">
        <v>1</v>
      </c>
      <c r="M261" s="9">
        <v>1</v>
      </c>
      <c r="N261" s="9">
        <v>12</v>
      </c>
    </row>
    <row r="262" spans="1:14" x14ac:dyDescent="0.25">
      <c r="A262" s="8" t="s">
        <v>1641</v>
      </c>
      <c r="B262" s="9">
        <v>1</v>
      </c>
      <c r="C262" s="9">
        <v>1</v>
      </c>
      <c r="D262" s="9">
        <v>1</v>
      </c>
      <c r="E262" s="9">
        <v>1</v>
      </c>
      <c r="F262" s="9">
        <v>1</v>
      </c>
      <c r="G262" s="9">
        <v>1</v>
      </c>
      <c r="H262" s="9">
        <v>1</v>
      </c>
      <c r="I262" s="9">
        <v>1</v>
      </c>
      <c r="J262" s="9">
        <v>1</v>
      </c>
      <c r="K262" s="9">
        <v>1</v>
      </c>
      <c r="L262" s="9">
        <v>1</v>
      </c>
      <c r="M262" s="9">
        <v>1</v>
      </c>
      <c r="N262" s="9">
        <v>12</v>
      </c>
    </row>
    <row r="263" spans="1:14" x14ac:dyDescent="0.25">
      <c r="A263" s="8" t="s">
        <v>1642</v>
      </c>
      <c r="B263" s="9">
        <v>1</v>
      </c>
      <c r="C263" s="9">
        <v>1</v>
      </c>
      <c r="D263" s="9">
        <v>1</v>
      </c>
      <c r="E263" s="9">
        <v>1</v>
      </c>
      <c r="F263" s="9">
        <v>1</v>
      </c>
      <c r="G263" s="9">
        <v>1</v>
      </c>
      <c r="H263" s="9">
        <v>1</v>
      </c>
      <c r="I263" s="9">
        <v>1</v>
      </c>
      <c r="J263" s="9">
        <v>1</v>
      </c>
      <c r="K263" s="9">
        <v>1</v>
      </c>
      <c r="L263" s="9">
        <v>1</v>
      </c>
      <c r="M263" s="9">
        <v>1</v>
      </c>
      <c r="N263" s="9">
        <v>12</v>
      </c>
    </row>
    <row r="264" spans="1:14" x14ac:dyDescent="0.25">
      <c r="A264" s="8" t="s">
        <v>1643</v>
      </c>
      <c r="B264" s="9">
        <v>1</v>
      </c>
      <c r="C264" s="9">
        <v>1</v>
      </c>
      <c r="D264" s="9">
        <v>1</v>
      </c>
      <c r="E264" s="9">
        <v>1</v>
      </c>
      <c r="F264" s="9">
        <v>1</v>
      </c>
      <c r="G264" s="9">
        <v>1</v>
      </c>
      <c r="H264" s="9">
        <v>1</v>
      </c>
      <c r="I264" s="9">
        <v>1</v>
      </c>
      <c r="J264" s="9">
        <v>1</v>
      </c>
      <c r="K264" s="9">
        <v>1</v>
      </c>
      <c r="L264" s="9">
        <v>1</v>
      </c>
      <c r="M264" s="9">
        <v>1</v>
      </c>
      <c r="N264" s="9">
        <v>12</v>
      </c>
    </row>
    <row r="265" spans="1:14" x14ac:dyDescent="0.25">
      <c r="A265" s="8" t="s">
        <v>1644</v>
      </c>
      <c r="B265" s="9">
        <v>1</v>
      </c>
      <c r="C265" s="9">
        <v>1</v>
      </c>
      <c r="D265" s="9">
        <v>1</v>
      </c>
      <c r="E265" s="9">
        <v>1</v>
      </c>
      <c r="F265" s="9">
        <v>1</v>
      </c>
      <c r="G265" s="9">
        <v>1</v>
      </c>
      <c r="H265" s="9">
        <v>1</v>
      </c>
      <c r="I265" s="9">
        <v>1</v>
      </c>
      <c r="J265" s="9">
        <v>1</v>
      </c>
      <c r="K265" s="9">
        <v>1</v>
      </c>
      <c r="L265" s="9">
        <v>1</v>
      </c>
      <c r="M265" s="9">
        <v>1</v>
      </c>
      <c r="N265" s="9">
        <v>12</v>
      </c>
    </row>
    <row r="266" spans="1:14" x14ac:dyDescent="0.25">
      <c r="A266" s="8" t="s">
        <v>1645</v>
      </c>
      <c r="B266" s="9">
        <v>1</v>
      </c>
      <c r="C266" s="9">
        <v>1</v>
      </c>
      <c r="D266" s="9">
        <v>1</v>
      </c>
      <c r="E266" s="9">
        <v>1</v>
      </c>
      <c r="F266" s="9">
        <v>1</v>
      </c>
      <c r="G266" s="9">
        <v>1</v>
      </c>
      <c r="H266" s="9">
        <v>1</v>
      </c>
      <c r="I266" s="9">
        <v>1</v>
      </c>
      <c r="J266" s="9">
        <v>1</v>
      </c>
      <c r="K266" s="9">
        <v>1</v>
      </c>
      <c r="L266" s="9">
        <v>1</v>
      </c>
      <c r="M266" s="9">
        <v>1</v>
      </c>
      <c r="N266" s="9">
        <v>12</v>
      </c>
    </row>
    <row r="267" spans="1:14" x14ac:dyDescent="0.25">
      <c r="A267" s="8" t="s">
        <v>1646</v>
      </c>
      <c r="B267" s="9">
        <v>1</v>
      </c>
      <c r="C267" s="9">
        <v>1</v>
      </c>
      <c r="D267" s="9">
        <v>1</v>
      </c>
      <c r="E267" s="9">
        <v>1</v>
      </c>
      <c r="F267" s="9">
        <v>1</v>
      </c>
      <c r="G267" s="9">
        <v>1</v>
      </c>
      <c r="H267" s="9">
        <v>1</v>
      </c>
      <c r="I267" s="9">
        <v>1</v>
      </c>
      <c r="J267" s="9">
        <v>1</v>
      </c>
      <c r="K267" s="9">
        <v>1</v>
      </c>
      <c r="L267" s="9">
        <v>1</v>
      </c>
      <c r="M267" s="9">
        <v>1</v>
      </c>
      <c r="N267" s="9">
        <v>12</v>
      </c>
    </row>
    <row r="268" spans="1:14" x14ac:dyDescent="0.25">
      <c r="A268" s="8" t="s">
        <v>1647</v>
      </c>
      <c r="B268" s="9">
        <v>1</v>
      </c>
      <c r="C268" s="9">
        <v>1</v>
      </c>
      <c r="D268" s="9">
        <v>1</v>
      </c>
      <c r="E268" s="9">
        <v>1</v>
      </c>
      <c r="F268" s="9">
        <v>1</v>
      </c>
      <c r="G268" s="9">
        <v>1</v>
      </c>
      <c r="H268" s="9">
        <v>1</v>
      </c>
      <c r="I268" s="9">
        <v>1</v>
      </c>
      <c r="J268" s="9">
        <v>1</v>
      </c>
      <c r="K268" s="9">
        <v>1</v>
      </c>
      <c r="L268" s="9">
        <v>1</v>
      </c>
      <c r="M268" s="9">
        <v>1</v>
      </c>
      <c r="N268" s="9">
        <v>12</v>
      </c>
    </row>
    <row r="269" spans="1:14" x14ac:dyDescent="0.25">
      <c r="A269" s="8" t="s">
        <v>1648</v>
      </c>
      <c r="B269" s="9">
        <v>1</v>
      </c>
      <c r="C269" s="9">
        <v>1</v>
      </c>
      <c r="D269" s="9">
        <v>1</v>
      </c>
      <c r="E269" s="9">
        <v>1</v>
      </c>
      <c r="F269" s="9">
        <v>1</v>
      </c>
      <c r="G269" s="9">
        <v>1</v>
      </c>
      <c r="H269" s="9">
        <v>1</v>
      </c>
      <c r="I269" s="9">
        <v>1</v>
      </c>
      <c r="J269" s="9">
        <v>1</v>
      </c>
      <c r="K269" s="9">
        <v>1</v>
      </c>
      <c r="L269" s="9">
        <v>1</v>
      </c>
      <c r="M269" s="9">
        <v>1</v>
      </c>
      <c r="N269" s="9">
        <v>12</v>
      </c>
    </row>
    <row r="270" spans="1:14" x14ac:dyDescent="0.25">
      <c r="A270" s="8" t="s">
        <v>1649</v>
      </c>
      <c r="B270" s="9">
        <v>1</v>
      </c>
      <c r="C270" s="9">
        <v>1</v>
      </c>
      <c r="D270" s="9">
        <v>1</v>
      </c>
      <c r="E270" s="9">
        <v>1</v>
      </c>
      <c r="F270" s="9">
        <v>1</v>
      </c>
      <c r="G270" s="9">
        <v>1</v>
      </c>
      <c r="H270" s="9">
        <v>1</v>
      </c>
      <c r="I270" s="9">
        <v>1</v>
      </c>
      <c r="J270" s="9">
        <v>1</v>
      </c>
      <c r="K270" s="9">
        <v>1</v>
      </c>
      <c r="L270" s="9">
        <v>1</v>
      </c>
      <c r="M270" s="9">
        <v>1</v>
      </c>
      <c r="N270" s="9">
        <v>12</v>
      </c>
    </row>
    <row r="271" spans="1:14" x14ac:dyDescent="0.25">
      <c r="A271" s="8" t="s">
        <v>1650</v>
      </c>
      <c r="B271" s="9">
        <v>1</v>
      </c>
      <c r="C271" s="9">
        <v>1</v>
      </c>
      <c r="D271" s="9">
        <v>1</v>
      </c>
      <c r="E271" s="9">
        <v>1</v>
      </c>
      <c r="F271" s="9">
        <v>1</v>
      </c>
      <c r="G271" s="9">
        <v>1</v>
      </c>
      <c r="H271" s="9">
        <v>1</v>
      </c>
      <c r="I271" s="9">
        <v>1</v>
      </c>
      <c r="J271" s="9">
        <v>1</v>
      </c>
      <c r="K271" s="9">
        <v>1</v>
      </c>
      <c r="L271" s="9">
        <v>1</v>
      </c>
      <c r="M271" s="9">
        <v>1</v>
      </c>
      <c r="N271" s="9">
        <v>12</v>
      </c>
    </row>
    <row r="272" spans="1:14" x14ac:dyDescent="0.25">
      <c r="A272" s="8" t="s">
        <v>1651</v>
      </c>
      <c r="B272" s="9">
        <v>1</v>
      </c>
      <c r="C272" s="9">
        <v>1</v>
      </c>
      <c r="D272" s="9">
        <v>1</v>
      </c>
      <c r="E272" s="9">
        <v>1</v>
      </c>
      <c r="F272" s="9">
        <v>1</v>
      </c>
      <c r="G272" s="9">
        <v>1</v>
      </c>
      <c r="H272" s="9">
        <v>1</v>
      </c>
      <c r="I272" s="9">
        <v>1</v>
      </c>
      <c r="J272" s="9">
        <v>1</v>
      </c>
      <c r="K272" s="9">
        <v>1</v>
      </c>
      <c r="L272" s="9">
        <v>1</v>
      </c>
      <c r="M272" s="9">
        <v>1</v>
      </c>
      <c r="N272" s="9">
        <v>12</v>
      </c>
    </row>
    <row r="273" spans="1:14" x14ac:dyDescent="0.25">
      <c r="A273" s="8" t="s">
        <v>1652</v>
      </c>
      <c r="B273" s="9">
        <v>1</v>
      </c>
      <c r="C273" s="9">
        <v>1</v>
      </c>
      <c r="D273" s="9">
        <v>1</v>
      </c>
      <c r="E273" s="9">
        <v>1</v>
      </c>
      <c r="F273" s="9">
        <v>1</v>
      </c>
      <c r="G273" s="9">
        <v>1</v>
      </c>
      <c r="H273" s="9">
        <v>1</v>
      </c>
      <c r="I273" s="9">
        <v>1</v>
      </c>
      <c r="J273" s="9">
        <v>1</v>
      </c>
      <c r="K273" s="9">
        <v>1</v>
      </c>
      <c r="L273" s="9">
        <v>1</v>
      </c>
      <c r="M273" s="9">
        <v>1</v>
      </c>
      <c r="N273" s="9">
        <v>12</v>
      </c>
    </row>
    <row r="274" spans="1:14" x14ac:dyDescent="0.25">
      <c r="A274" s="8" t="s">
        <v>1653</v>
      </c>
      <c r="B274" s="9">
        <v>1</v>
      </c>
      <c r="C274" s="9">
        <v>1</v>
      </c>
      <c r="D274" s="9">
        <v>1</v>
      </c>
      <c r="E274" s="9">
        <v>1</v>
      </c>
      <c r="F274" s="9">
        <v>1</v>
      </c>
      <c r="G274" s="9">
        <v>1</v>
      </c>
      <c r="H274" s="9">
        <v>1</v>
      </c>
      <c r="I274" s="9">
        <v>1</v>
      </c>
      <c r="J274" s="9">
        <v>1</v>
      </c>
      <c r="K274" s="9">
        <v>1</v>
      </c>
      <c r="L274" s="9">
        <v>1</v>
      </c>
      <c r="M274" s="9">
        <v>1</v>
      </c>
      <c r="N274" s="9">
        <v>12</v>
      </c>
    </row>
    <row r="275" spans="1:14" x14ac:dyDescent="0.25">
      <c r="A275" s="8" t="s">
        <v>1654</v>
      </c>
      <c r="B275" s="9">
        <v>1</v>
      </c>
      <c r="C275" s="9">
        <v>1</v>
      </c>
      <c r="D275" s="9">
        <v>1</v>
      </c>
      <c r="E275" s="9">
        <v>1</v>
      </c>
      <c r="F275" s="9">
        <v>1</v>
      </c>
      <c r="G275" s="9">
        <v>1</v>
      </c>
      <c r="H275" s="9">
        <v>1</v>
      </c>
      <c r="I275" s="9">
        <v>1</v>
      </c>
      <c r="J275" s="9">
        <v>1</v>
      </c>
      <c r="K275" s="9">
        <v>1</v>
      </c>
      <c r="L275" s="9">
        <v>1</v>
      </c>
      <c r="M275" s="9">
        <v>1</v>
      </c>
      <c r="N275" s="9">
        <v>12</v>
      </c>
    </row>
    <row r="276" spans="1:14" x14ac:dyDescent="0.25">
      <c r="A276" s="8" t="s">
        <v>1655</v>
      </c>
      <c r="B276" s="9">
        <v>1</v>
      </c>
      <c r="C276" s="9">
        <v>1</v>
      </c>
      <c r="D276" s="9">
        <v>1</v>
      </c>
      <c r="E276" s="9">
        <v>1</v>
      </c>
      <c r="F276" s="9">
        <v>1</v>
      </c>
      <c r="G276" s="9">
        <v>1</v>
      </c>
      <c r="H276" s="9">
        <v>1</v>
      </c>
      <c r="I276" s="9">
        <v>1</v>
      </c>
      <c r="J276" s="9">
        <v>1</v>
      </c>
      <c r="K276" s="9">
        <v>1</v>
      </c>
      <c r="L276" s="9">
        <v>1</v>
      </c>
      <c r="M276" s="9">
        <v>1</v>
      </c>
      <c r="N276" s="9">
        <v>12</v>
      </c>
    </row>
    <row r="277" spans="1:14" x14ac:dyDescent="0.25">
      <c r="A277" s="8" t="s">
        <v>1656</v>
      </c>
      <c r="B277" s="9">
        <v>1</v>
      </c>
      <c r="C277" s="9">
        <v>1</v>
      </c>
      <c r="D277" s="9">
        <v>1</v>
      </c>
      <c r="E277" s="9">
        <v>1</v>
      </c>
      <c r="F277" s="9">
        <v>1</v>
      </c>
      <c r="G277" s="9">
        <v>1</v>
      </c>
      <c r="H277" s="9">
        <v>1</v>
      </c>
      <c r="I277" s="9">
        <v>1</v>
      </c>
      <c r="J277" s="9">
        <v>1</v>
      </c>
      <c r="K277" s="9">
        <v>1</v>
      </c>
      <c r="L277" s="9">
        <v>1</v>
      </c>
      <c r="M277" s="9">
        <v>1</v>
      </c>
      <c r="N277" s="9">
        <v>12</v>
      </c>
    </row>
    <row r="278" spans="1:14" x14ac:dyDescent="0.25">
      <c r="A278" s="8" t="s">
        <v>1657</v>
      </c>
      <c r="B278" s="9">
        <v>1</v>
      </c>
      <c r="C278" s="9">
        <v>1</v>
      </c>
      <c r="D278" s="9">
        <v>1</v>
      </c>
      <c r="E278" s="9">
        <v>1</v>
      </c>
      <c r="F278" s="9">
        <v>1</v>
      </c>
      <c r="G278" s="9">
        <v>1</v>
      </c>
      <c r="H278" s="9">
        <v>1</v>
      </c>
      <c r="I278" s="9">
        <v>1</v>
      </c>
      <c r="J278" s="9">
        <v>1</v>
      </c>
      <c r="K278" s="9">
        <v>1</v>
      </c>
      <c r="L278" s="9">
        <v>1</v>
      </c>
      <c r="M278" s="9">
        <v>1</v>
      </c>
      <c r="N278" s="9">
        <v>12</v>
      </c>
    </row>
    <row r="279" spans="1:14" x14ac:dyDescent="0.25">
      <c r="A279" s="8" t="s">
        <v>1658</v>
      </c>
      <c r="B279" s="9">
        <v>1</v>
      </c>
      <c r="C279" s="9">
        <v>1</v>
      </c>
      <c r="D279" s="9">
        <v>1</v>
      </c>
      <c r="E279" s="9">
        <v>1</v>
      </c>
      <c r="F279" s="9">
        <v>1</v>
      </c>
      <c r="G279" s="9">
        <v>1</v>
      </c>
      <c r="H279" s="9">
        <v>1</v>
      </c>
      <c r="I279" s="9">
        <v>1</v>
      </c>
      <c r="J279" s="9">
        <v>1</v>
      </c>
      <c r="K279" s="9">
        <v>1</v>
      </c>
      <c r="L279" s="9">
        <v>1</v>
      </c>
      <c r="M279" s="9">
        <v>1</v>
      </c>
      <c r="N279" s="9">
        <v>12</v>
      </c>
    </row>
    <row r="280" spans="1:14" x14ac:dyDescent="0.25">
      <c r="A280" s="8" t="s">
        <v>1659</v>
      </c>
      <c r="B280" s="9">
        <v>1</v>
      </c>
      <c r="C280" s="9">
        <v>1</v>
      </c>
      <c r="D280" s="9">
        <v>1</v>
      </c>
      <c r="E280" s="9">
        <v>1</v>
      </c>
      <c r="F280" s="9">
        <v>1</v>
      </c>
      <c r="G280" s="9">
        <v>1</v>
      </c>
      <c r="H280" s="9">
        <v>1</v>
      </c>
      <c r="I280" s="9">
        <v>1</v>
      </c>
      <c r="J280" s="9">
        <v>1</v>
      </c>
      <c r="K280" s="9">
        <v>1</v>
      </c>
      <c r="L280" s="9">
        <v>1</v>
      </c>
      <c r="M280" s="9">
        <v>1</v>
      </c>
      <c r="N280" s="9">
        <v>12</v>
      </c>
    </row>
    <row r="281" spans="1:14" x14ac:dyDescent="0.25">
      <c r="A281" s="8" t="s">
        <v>1660</v>
      </c>
      <c r="B281" s="9">
        <v>1</v>
      </c>
      <c r="C281" s="9">
        <v>1</v>
      </c>
      <c r="D281" s="9">
        <v>1</v>
      </c>
      <c r="E281" s="9">
        <v>1</v>
      </c>
      <c r="F281" s="9">
        <v>1</v>
      </c>
      <c r="G281" s="9">
        <v>1</v>
      </c>
      <c r="H281" s="9">
        <v>1</v>
      </c>
      <c r="I281" s="9">
        <v>1</v>
      </c>
      <c r="J281" s="9">
        <v>1</v>
      </c>
      <c r="K281" s="9">
        <v>1</v>
      </c>
      <c r="L281" s="9">
        <v>1</v>
      </c>
      <c r="M281" s="9">
        <v>1</v>
      </c>
      <c r="N281" s="9">
        <v>12</v>
      </c>
    </row>
    <row r="282" spans="1:14" x14ac:dyDescent="0.25">
      <c r="A282" s="8" t="s">
        <v>1661</v>
      </c>
      <c r="B282" s="9">
        <v>1</v>
      </c>
      <c r="C282" s="9">
        <v>1</v>
      </c>
      <c r="D282" s="9">
        <v>1</v>
      </c>
      <c r="E282" s="9">
        <v>1</v>
      </c>
      <c r="F282" s="9">
        <v>1</v>
      </c>
      <c r="G282" s="9">
        <v>1</v>
      </c>
      <c r="H282" s="9">
        <v>1</v>
      </c>
      <c r="I282" s="9">
        <v>1</v>
      </c>
      <c r="J282" s="9">
        <v>1</v>
      </c>
      <c r="K282" s="9">
        <v>1</v>
      </c>
      <c r="L282" s="9">
        <v>1</v>
      </c>
      <c r="M282" s="9">
        <v>1</v>
      </c>
      <c r="N282" s="9">
        <v>12</v>
      </c>
    </row>
    <row r="283" spans="1:14" x14ac:dyDescent="0.25">
      <c r="A283" s="8" t="s">
        <v>1662</v>
      </c>
      <c r="B283" s="9">
        <v>1</v>
      </c>
      <c r="C283" s="9">
        <v>1</v>
      </c>
      <c r="D283" s="9">
        <v>1</v>
      </c>
      <c r="E283" s="9">
        <v>1</v>
      </c>
      <c r="F283" s="9">
        <v>1</v>
      </c>
      <c r="G283" s="9">
        <v>1</v>
      </c>
      <c r="H283" s="9">
        <v>1</v>
      </c>
      <c r="I283" s="9">
        <v>1</v>
      </c>
      <c r="J283" s="9">
        <v>1</v>
      </c>
      <c r="K283" s="9">
        <v>1</v>
      </c>
      <c r="L283" s="9">
        <v>1</v>
      </c>
      <c r="M283" s="9">
        <v>1</v>
      </c>
      <c r="N283" s="9">
        <v>12</v>
      </c>
    </row>
    <row r="284" spans="1:14" x14ac:dyDescent="0.25">
      <c r="A284" s="8" t="s">
        <v>1663</v>
      </c>
      <c r="B284" s="9">
        <v>1</v>
      </c>
      <c r="C284" s="9">
        <v>1</v>
      </c>
      <c r="D284" s="9">
        <v>1</v>
      </c>
      <c r="E284" s="9">
        <v>1</v>
      </c>
      <c r="F284" s="9">
        <v>1</v>
      </c>
      <c r="G284" s="9">
        <v>1</v>
      </c>
      <c r="H284" s="9">
        <v>1</v>
      </c>
      <c r="I284" s="9">
        <v>1</v>
      </c>
      <c r="J284" s="9">
        <v>1</v>
      </c>
      <c r="K284" s="9">
        <v>1</v>
      </c>
      <c r="L284" s="9">
        <v>1</v>
      </c>
      <c r="M284" s="9">
        <v>1</v>
      </c>
      <c r="N284" s="9">
        <v>12</v>
      </c>
    </row>
    <row r="285" spans="1:14" x14ac:dyDescent="0.25">
      <c r="A285" s="8" t="s">
        <v>1664</v>
      </c>
      <c r="B285" s="9">
        <v>1</v>
      </c>
      <c r="C285" s="9">
        <v>1</v>
      </c>
      <c r="D285" s="9">
        <v>1</v>
      </c>
      <c r="E285" s="9">
        <v>1</v>
      </c>
      <c r="F285" s="9">
        <v>1</v>
      </c>
      <c r="G285" s="9">
        <v>1</v>
      </c>
      <c r="H285" s="9">
        <v>1</v>
      </c>
      <c r="I285" s="9">
        <v>1</v>
      </c>
      <c r="J285" s="9">
        <v>1</v>
      </c>
      <c r="K285" s="9">
        <v>1</v>
      </c>
      <c r="L285" s="9">
        <v>1</v>
      </c>
      <c r="M285" s="9">
        <v>1</v>
      </c>
      <c r="N285" s="9">
        <v>12</v>
      </c>
    </row>
    <row r="286" spans="1:14" x14ac:dyDescent="0.25">
      <c r="A286" s="8" t="s">
        <v>1665</v>
      </c>
      <c r="B286" s="9">
        <v>1</v>
      </c>
      <c r="C286" s="9">
        <v>1</v>
      </c>
      <c r="D286" s="9">
        <v>1</v>
      </c>
      <c r="E286" s="9">
        <v>1</v>
      </c>
      <c r="F286" s="9">
        <v>1</v>
      </c>
      <c r="G286" s="9">
        <v>1</v>
      </c>
      <c r="H286" s="9">
        <v>1</v>
      </c>
      <c r="I286" s="9">
        <v>1</v>
      </c>
      <c r="J286" s="9">
        <v>1</v>
      </c>
      <c r="K286" s="9">
        <v>1</v>
      </c>
      <c r="L286" s="9">
        <v>1</v>
      </c>
      <c r="M286" s="9">
        <v>1</v>
      </c>
      <c r="N286" s="9">
        <v>12</v>
      </c>
    </row>
    <row r="287" spans="1:14" x14ac:dyDescent="0.25">
      <c r="A287" s="8" t="s">
        <v>1666</v>
      </c>
      <c r="B287" s="9">
        <v>1</v>
      </c>
      <c r="C287" s="9">
        <v>1</v>
      </c>
      <c r="D287" s="9">
        <v>1</v>
      </c>
      <c r="E287" s="9">
        <v>1</v>
      </c>
      <c r="F287" s="9">
        <v>1</v>
      </c>
      <c r="G287" s="9">
        <v>1</v>
      </c>
      <c r="H287" s="9">
        <v>1</v>
      </c>
      <c r="I287" s="9">
        <v>1</v>
      </c>
      <c r="J287" s="9">
        <v>1</v>
      </c>
      <c r="K287" s="9">
        <v>1</v>
      </c>
      <c r="L287" s="9">
        <v>1</v>
      </c>
      <c r="M287" s="9">
        <v>1</v>
      </c>
      <c r="N287" s="9">
        <v>12</v>
      </c>
    </row>
    <row r="288" spans="1:14" x14ac:dyDescent="0.25">
      <c r="A288" s="8" t="s">
        <v>1667</v>
      </c>
      <c r="B288" s="9">
        <v>1</v>
      </c>
      <c r="C288" s="9">
        <v>1</v>
      </c>
      <c r="D288" s="9">
        <v>1</v>
      </c>
      <c r="E288" s="9">
        <v>1</v>
      </c>
      <c r="F288" s="9">
        <v>1</v>
      </c>
      <c r="G288" s="9">
        <v>1</v>
      </c>
      <c r="H288" s="9">
        <v>1</v>
      </c>
      <c r="I288" s="9">
        <v>1</v>
      </c>
      <c r="J288" s="9">
        <v>1</v>
      </c>
      <c r="K288" s="9">
        <v>1</v>
      </c>
      <c r="L288" s="9">
        <v>1</v>
      </c>
      <c r="M288" s="9">
        <v>1</v>
      </c>
      <c r="N288" s="9">
        <v>12</v>
      </c>
    </row>
    <row r="289" spans="1:14" x14ac:dyDescent="0.25">
      <c r="A289" s="8" t="s">
        <v>1668</v>
      </c>
      <c r="B289" s="9">
        <v>1</v>
      </c>
      <c r="C289" s="9">
        <v>1</v>
      </c>
      <c r="D289" s="9">
        <v>1</v>
      </c>
      <c r="E289" s="9">
        <v>1</v>
      </c>
      <c r="F289" s="9">
        <v>1</v>
      </c>
      <c r="G289" s="9">
        <v>1</v>
      </c>
      <c r="H289" s="9">
        <v>1</v>
      </c>
      <c r="I289" s="9">
        <v>1</v>
      </c>
      <c r="J289" s="9">
        <v>1</v>
      </c>
      <c r="K289" s="9">
        <v>1</v>
      </c>
      <c r="L289" s="9">
        <v>1</v>
      </c>
      <c r="M289" s="9">
        <v>1</v>
      </c>
      <c r="N289" s="9">
        <v>12</v>
      </c>
    </row>
    <row r="290" spans="1:14" x14ac:dyDescent="0.25">
      <c r="A290" s="8" t="s">
        <v>1669</v>
      </c>
      <c r="B290" s="9">
        <v>1</v>
      </c>
      <c r="C290" s="9">
        <v>1</v>
      </c>
      <c r="D290" s="9">
        <v>1</v>
      </c>
      <c r="E290" s="9">
        <v>1</v>
      </c>
      <c r="F290" s="9">
        <v>1</v>
      </c>
      <c r="G290" s="9">
        <v>1</v>
      </c>
      <c r="H290" s="9">
        <v>1</v>
      </c>
      <c r="I290" s="9">
        <v>1</v>
      </c>
      <c r="J290" s="9">
        <v>1</v>
      </c>
      <c r="K290" s="9">
        <v>1</v>
      </c>
      <c r="L290" s="9">
        <v>1</v>
      </c>
      <c r="M290" s="9">
        <v>1</v>
      </c>
      <c r="N290" s="9">
        <v>12</v>
      </c>
    </row>
    <row r="291" spans="1:14" x14ac:dyDescent="0.25">
      <c r="A291" s="8" t="s">
        <v>1670</v>
      </c>
      <c r="B291" s="9">
        <v>1</v>
      </c>
      <c r="C291" s="9">
        <v>1</v>
      </c>
      <c r="D291" s="9">
        <v>1</v>
      </c>
      <c r="E291" s="9">
        <v>1</v>
      </c>
      <c r="F291" s="9">
        <v>1</v>
      </c>
      <c r="G291" s="9">
        <v>1</v>
      </c>
      <c r="H291" s="9">
        <v>1</v>
      </c>
      <c r="I291" s="9">
        <v>1</v>
      </c>
      <c r="J291" s="9">
        <v>1</v>
      </c>
      <c r="K291" s="9">
        <v>1</v>
      </c>
      <c r="L291" s="9">
        <v>1</v>
      </c>
      <c r="M291" s="9">
        <v>1</v>
      </c>
      <c r="N291" s="9">
        <v>12</v>
      </c>
    </row>
    <row r="292" spans="1:14" x14ac:dyDescent="0.25">
      <c r="A292" s="8" t="s">
        <v>1671</v>
      </c>
      <c r="B292" s="9">
        <v>1</v>
      </c>
      <c r="C292" s="9">
        <v>1</v>
      </c>
      <c r="D292" s="9">
        <v>1</v>
      </c>
      <c r="E292" s="9">
        <v>1</v>
      </c>
      <c r="F292" s="9">
        <v>1</v>
      </c>
      <c r="G292" s="9">
        <v>1</v>
      </c>
      <c r="H292" s="9">
        <v>1</v>
      </c>
      <c r="I292" s="9">
        <v>1</v>
      </c>
      <c r="J292" s="9">
        <v>1</v>
      </c>
      <c r="K292" s="9">
        <v>1</v>
      </c>
      <c r="L292" s="9">
        <v>1</v>
      </c>
      <c r="M292" s="9">
        <v>1</v>
      </c>
      <c r="N292" s="9">
        <v>12</v>
      </c>
    </row>
    <row r="293" spans="1:14" x14ac:dyDescent="0.25">
      <c r="A293" s="8" t="s">
        <v>1672</v>
      </c>
      <c r="B293" s="9">
        <v>1</v>
      </c>
      <c r="C293" s="9">
        <v>1</v>
      </c>
      <c r="D293" s="9">
        <v>1</v>
      </c>
      <c r="E293" s="9">
        <v>1</v>
      </c>
      <c r="F293" s="9">
        <v>1</v>
      </c>
      <c r="G293" s="9">
        <v>1</v>
      </c>
      <c r="H293" s="9">
        <v>1</v>
      </c>
      <c r="I293" s="9">
        <v>1</v>
      </c>
      <c r="J293" s="9">
        <v>1</v>
      </c>
      <c r="K293" s="9">
        <v>1</v>
      </c>
      <c r="L293" s="9">
        <v>1</v>
      </c>
      <c r="M293" s="9">
        <v>1</v>
      </c>
      <c r="N293" s="9">
        <v>12</v>
      </c>
    </row>
    <row r="294" spans="1:14" x14ac:dyDescent="0.25">
      <c r="A294" s="8" t="s">
        <v>1673</v>
      </c>
      <c r="B294" s="9">
        <v>1</v>
      </c>
      <c r="C294" s="9">
        <v>1</v>
      </c>
      <c r="D294" s="9">
        <v>1</v>
      </c>
      <c r="E294" s="9">
        <v>1</v>
      </c>
      <c r="F294" s="9">
        <v>1</v>
      </c>
      <c r="G294" s="9">
        <v>1</v>
      </c>
      <c r="H294" s="9">
        <v>1</v>
      </c>
      <c r="I294" s="9">
        <v>1</v>
      </c>
      <c r="J294" s="9">
        <v>1</v>
      </c>
      <c r="K294" s="9">
        <v>1</v>
      </c>
      <c r="L294" s="9">
        <v>1</v>
      </c>
      <c r="M294" s="9">
        <v>1</v>
      </c>
      <c r="N294" s="9">
        <v>12</v>
      </c>
    </row>
    <row r="295" spans="1:14" x14ac:dyDescent="0.25">
      <c r="A295" s="8" t="s">
        <v>1674</v>
      </c>
      <c r="B295" s="9">
        <v>1</v>
      </c>
      <c r="C295" s="9">
        <v>1</v>
      </c>
      <c r="D295" s="9">
        <v>1</v>
      </c>
      <c r="E295" s="9">
        <v>1</v>
      </c>
      <c r="F295" s="9">
        <v>1</v>
      </c>
      <c r="G295" s="9">
        <v>1</v>
      </c>
      <c r="H295" s="9">
        <v>1</v>
      </c>
      <c r="I295" s="9">
        <v>1</v>
      </c>
      <c r="J295" s="9">
        <v>1</v>
      </c>
      <c r="K295" s="9">
        <v>1</v>
      </c>
      <c r="L295" s="9">
        <v>1</v>
      </c>
      <c r="M295" s="9">
        <v>1</v>
      </c>
      <c r="N295" s="9">
        <v>12</v>
      </c>
    </row>
    <row r="296" spans="1:14" x14ac:dyDescent="0.25">
      <c r="A296" s="8" t="s">
        <v>1675</v>
      </c>
      <c r="B296" s="9">
        <v>1</v>
      </c>
      <c r="C296" s="9">
        <v>1</v>
      </c>
      <c r="D296" s="9">
        <v>1</v>
      </c>
      <c r="E296" s="9">
        <v>1</v>
      </c>
      <c r="F296" s="9">
        <v>1</v>
      </c>
      <c r="G296" s="9">
        <v>1</v>
      </c>
      <c r="H296" s="9">
        <v>1</v>
      </c>
      <c r="I296" s="9">
        <v>1</v>
      </c>
      <c r="J296" s="9">
        <v>1</v>
      </c>
      <c r="K296" s="9">
        <v>1</v>
      </c>
      <c r="L296" s="9">
        <v>1</v>
      </c>
      <c r="M296" s="9">
        <v>1</v>
      </c>
      <c r="N296" s="9">
        <v>12</v>
      </c>
    </row>
    <row r="297" spans="1:14" x14ac:dyDescent="0.25">
      <c r="A297" s="8" t="s">
        <v>1676</v>
      </c>
      <c r="B297" s="9">
        <v>1</v>
      </c>
      <c r="C297" s="9">
        <v>1</v>
      </c>
      <c r="D297" s="9">
        <v>1</v>
      </c>
      <c r="E297" s="9">
        <v>1</v>
      </c>
      <c r="F297" s="9">
        <v>1</v>
      </c>
      <c r="G297" s="9">
        <v>1</v>
      </c>
      <c r="H297" s="9">
        <v>1</v>
      </c>
      <c r="I297" s="9">
        <v>1</v>
      </c>
      <c r="J297" s="9">
        <v>1</v>
      </c>
      <c r="K297" s="9">
        <v>1</v>
      </c>
      <c r="L297" s="9">
        <v>1</v>
      </c>
      <c r="M297" s="9">
        <v>1</v>
      </c>
      <c r="N297" s="9">
        <v>12</v>
      </c>
    </row>
    <row r="298" spans="1:14" x14ac:dyDescent="0.25">
      <c r="A298" s="8" t="s">
        <v>1677</v>
      </c>
      <c r="B298" s="9">
        <v>1</v>
      </c>
      <c r="C298" s="9">
        <v>1</v>
      </c>
      <c r="D298" s="9">
        <v>1</v>
      </c>
      <c r="E298" s="9">
        <v>1</v>
      </c>
      <c r="F298" s="9">
        <v>1</v>
      </c>
      <c r="G298" s="9">
        <v>1</v>
      </c>
      <c r="H298" s="9">
        <v>1</v>
      </c>
      <c r="I298" s="9">
        <v>1</v>
      </c>
      <c r="J298" s="9">
        <v>1</v>
      </c>
      <c r="K298" s="9">
        <v>1</v>
      </c>
      <c r="L298" s="9">
        <v>1</v>
      </c>
      <c r="M298" s="9">
        <v>1</v>
      </c>
      <c r="N298" s="9">
        <v>12</v>
      </c>
    </row>
    <row r="299" spans="1:14" x14ac:dyDescent="0.25">
      <c r="A299" s="8" t="s">
        <v>1678</v>
      </c>
      <c r="B299" s="9">
        <v>1</v>
      </c>
      <c r="C299" s="9">
        <v>1</v>
      </c>
      <c r="D299" s="9">
        <v>1</v>
      </c>
      <c r="E299" s="9">
        <v>1</v>
      </c>
      <c r="F299" s="9">
        <v>1</v>
      </c>
      <c r="G299" s="9">
        <v>1</v>
      </c>
      <c r="H299" s="9">
        <v>1</v>
      </c>
      <c r="I299" s="9">
        <v>1</v>
      </c>
      <c r="J299" s="9">
        <v>1</v>
      </c>
      <c r="K299" s="9">
        <v>1</v>
      </c>
      <c r="L299" s="9">
        <v>1</v>
      </c>
      <c r="M299" s="9">
        <v>1</v>
      </c>
      <c r="N299" s="9">
        <v>12</v>
      </c>
    </row>
    <row r="300" spans="1:14" x14ac:dyDescent="0.25">
      <c r="A300" s="8" t="s">
        <v>1679</v>
      </c>
      <c r="B300" s="9">
        <v>1</v>
      </c>
      <c r="C300" s="9">
        <v>1</v>
      </c>
      <c r="D300" s="9">
        <v>1</v>
      </c>
      <c r="E300" s="9">
        <v>1</v>
      </c>
      <c r="F300" s="9">
        <v>1</v>
      </c>
      <c r="G300" s="9">
        <v>1</v>
      </c>
      <c r="H300" s="9">
        <v>1</v>
      </c>
      <c r="I300" s="9">
        <v>1</v>
      </c>
      <c r="J300" s="9">
        <v>1</v>
      </c>
      <c r="K300" s="9">
        <v>1</v>
      </c>
      <c r="L300" s="9">
        <v>1</v>
      </c>
      <c r="M300" s="9">
        <v>1</v>
      </c>
      <c r="N300" s="9">
        <v>12</v>
      </c>
    </row>
    <row r="301" spans="1:14" x14ac:dyDescent="0.25">
      <c r="A301" s="8" t="s">
        <v>1680</v>
      </c>
      <c r="B301" s="9">
        <v>1</v>
      </c>
      <c r="C301" s="9">
        <v>1</v>
      </c>
      <c r="D301" s="9">
        <v>1</v>
      </c>
      <c r="E301" s="9">
        <v>1</v>
      </c>
      <c r="F301" s="9">
        <v>1</v>
      </c>
      <c r="G301" s="9">
        <v>1</v>
      </c>
      <c r="H301" s="9">
        <v>1</v>
      </c>
      <c r="I301" s="9">
        <v>1</v>
      </c>
      <c r="J301" s="9">
        <v>1</v>
      </c>
      <c r="K301" s="9">
        <v>1</v>
      </c>
      <c r="L301" s="9">
        <v>1</v>
      </c>
      <c r="M301" s="9">
        <v>1</v>
      </c>
      <c r="N301" s="9">
        <v>12</v>
      </c>
    </row>
    <row r="302" spans="1:14" x14ac:dyDescent="0.25">
      <c r="A302" s="8" t="s">
        <v>1681</v>
      </c>
      <c r="B302" s="9">
        <v>1</v>
      </c>
      <c r="C302" s="9">
        <v>1</v>
      </c>
      <c r="D302" s="9">
        <v>1</v>
      </c>
      <c r="E302" s="9">
        <v>1</v>
      </c>
      <c r="F302" s="9">
        <v>1</v>
      </c>
      <c r="G302" s="9">
        <v>1</v>
      </c>
      <c r="H302" s="9">
        <v>1</v>
      </c>
      <c r="I302" s="9">
        <v>1</v>
      </c>
      <c r="J302" s="9">
        <v>1</v>
      </c>
      <c r="K302" s="9">
        <v>1</v>
      </c>
      <c r="L302" s="9">
        <v>1</v>
      </c>
      <c r="M302" s="9">
        <v>1</v>
      </c>
      <c r="N302" s="9">
        <v>12</v>
      </c>
    </row>
    <row r="303" spans="1:14" x14ac:dyDescent="0.25">
      <c r="A303" s="8" t="s">
        <v>1682</v>
      </c>
      <c r="B303" s="9">
        <v>1</v>
      </c>
      <c r="C303" s="9">
        <v>1</v>
      </c>
      <c r="D303" s="9">
        <v>1</v>
      </c>
      <c r="E303" s="9">
        <v>1</v>
      </c>
      <c r="F303" s="9">
        <v>1</v>
      </c>
      <c r="G303" s="9">
        <v>1</v>
      </c>
      <c r="H303" s="9">
        <v>1</v>
      </c>
      <c r="I303" s="9">
        <v>1</v>
      </c>
      <c r="J303" s="9">
        <v>1</v>
      </c>
      <c r="K303" s="9">
        <v>1</v>
      </c>
      <c r="L303" s="9">
        <v>1</v>
      </c>
      <c r="M303" s="9">
        <v>1</v>
      </c>
      <c r="N303" s="9">
        <v>12</v>
      </c>
    </row>
    <row r="304" spans="1:14" x14ac:dyDescent="0.25">
      <c r="A304" s="8" t="s">
        <v>1683</v>
      </c>
      <c r="B304" s="9">
        <v>1</v>
      </c>
      <c r="C304" s="9">
        <v>1</v>
      </c>
      <c r="D304" s="9">
        <v>1</v>
      </c>
      <c r="E304" s="9">
        <v>1</v>
      </c>
      <c r="F304" s="9">
        <v>1</v>
      </c>
      <c r="G304" s="9">
        <v>1</v>
      </c>
      <c r="H304" s="9">
        <v>1</v>
      </c>
      <c r="I304" s="9">
        <v>1</v>
      </c>
      <c r="J304" s="9">
        <v>1</v>
      </c>
      <c r="K304" s="9">
        <v>1</v>
      </c>
      <c r="L304" s="9">
        <v>1</v>
      </c>
      <c r="M304" s="9">
        <v>1</v>
      </c>
      <c r="N304" s="9">
        <v>12</v>
      </c>
    </row>
    <row r="305" spans="1:14" x14ac:dyDescent="0.25">
      <c r="A305" s="8" t="s">
        <v>1684</v>
      </c>
      <c r="B305" s="9">
        <v>1</v>
      </c>
      <c r="C305" s="9">
        <v>1</v>
      </c>
      <c r="D305" s="9">
        <v>1</v>
      </c>
      <c r="E305" s="9">
        <v>1</v>
      </c>
      <c r="F305" s="9">
        <v>1</v>
      </c>
      <c r="G305" s="9">
        <v>1</v>
      </c>
      <c r="H305" s="9">
        <v>1</v>
      </c>
      <c r="I305" s="9">
        <v>1</v>
      </c>
      <c r="J305" s="9">
        <v>1</v>
      </c>
      <c r="K305" s="9">
        <v>1</v>
      </c>
      <c r="L305" s="9">
        <v>1</v>
      </c>
      <c r="M305" s="9">
        <v>1</v>
      </c>
      <c r="N305" s="9">
        <v>12</v>
      </c>
    </row>
    <row r="306" spans="1:14" x14ac:dyDescent="0.25">
      <c r="A306" s="8" t="s">
        <v>1685</v>
      </c>
      <c r="B306" s="9">
        <v>1</v>
      </c>
      <c r="C306" s="9">
        <v>1</v>
      </c>
      <c r="D306" s="9">
        <v>1</v>
      </c>
      <c r="E306" s="9">
        <v>1</v>
      </c>
      <c r="F306" s="9">
        <v>1</v>
      </c>
      <c r="G306" s="9">
        <v>1</v>
      </c>
      <c r="H306" s="9">
        <v>1</v>
      </c>
      <c r="I306" s="9">
        <v>1</v>
      </c>
      <c r="J306" s="9">
        <v>1</v>
      </c>
      <c r="K306" s="9">
        <v>1</v>
      </c>
      <c r="L306" s="9">
        <v>1</v>
      </c>
      <c r="M306" s="9">
        <v>1</v>
      </c>
      <c r="N306" s="9">
        <v>12</v>
      </c>
    </row>
    <row r="307" spans="1:14" x14ac:dyDescent="0.25">
      <c r="A307" s="8" t="s">
        <v>1686</v>
      </c>
      <c r="B307" s="9">
        <v>1</v>
      </c>
      <c r="C307" s="9">
        <v>1</v>
      </c>
      <c r="D307" s="9">
        <v>1</v>
      </c>
      <c r="E307" s="9">
        <v>1</v>
      </c>
      <c r="F307" s="9">
        <v>1</v>
      </c>
      <c r="G307" s="9">
        <v>1</v>
      </c>
      <c r="H307" s="9">
        <v>1</v>
      </c>
      <c r="I307" s="9">
        <v>1</v>
      </c>
      <c r="J307" s="9">
        <v>1</v>
      </c>
      <c r="K307" s="9">
        <v>1</v>
      </c>
      <c r="L307" s="9">
        <v>1</v>
      </c>
      <c r="M307" s="9">
        <v>1</v>
      </c>
      <c r="N307" s="9">
        <v>12</v>
      </c>
    </row>
    <row r="308" spans="1:14" x14ac:dyDescent="0.25">
      <c r="A308" s="8" t="s">
        <v>1687</v>
      </c>
      <c r="B308" s="9">
        <v>1</v>
      </c>
      <c r="C308" s="9">
        <v>1</v>
      </c>
      <c r="D308" s="9">
        <v>1</v>
      </c>
      <c r="E308" s="9">
        <v>1</v>
      </c>
      <c r="F308" s="9">
        <v>1</v>
      </c>
      <c r="G308" s="9">
        <v>1</v>
      </c>
      <c r="H308" s="9">
        <v>1</v>
      </c>
      <c r="I308" s="9">
        <v>1</v>
      </c>
      <c r="J308" s="9">
        <v>1</v>
      </c>
      <c r="K308" s="9">
        <v>1</v>
      </c>
      <c r="L308" s="9">
        <v>1</v>
      </c>
      <c r="M308" s="9">
        <v>1</v>
      </c>
      <c r="N308" s="9">
        <v>12</v>
      </c>
    </row>
    <row r="309" spans="1:14" x14ac:dyDescent="0.25">
      <c r="A309" s="8" t="s">
        <v>1688</v>
      </c>
      <c r="B309" s="9">
        <v>1</v>
      </c>
      <c r="C309" s="9">
        <v>1</v>
      </c>
      <c r="D309" s="9">
        <v>1</v>
      </c>
      <c r="E309" s="9">
        <v>1</v>
      </c>
      <c r="F309" s="9">
        <v>1</v>
      </c>
      <c r="G309" s="9">
        <v>1</v>
      </c>
      <c r="H309" s="9">
        <v>1</v>
      </c>
      <c r="I309" s="9">
        <v>1</v>
      </c>
      <c r="J309" s="9">
        <v>1</v>
      </c>
      <c r="K309" s="9">
        <v>1</v>
      </c>
      <c r="L309" s="9">
        <v>1</v>
      </c>
      <c r="M309" s="9">
        <v>1</v>
      </c>
      <c r="N309" s="9">
        <v>12</v>
      </c>
    </row>
    <row r="310" spans="1:14" x14ac:dyDescent="0.25">
      <c r="A310" s="8" t="s">
        <v>1689</v>
      </c>
      <c r="B310" s="9">
        <v>1</v>
      </c>
      <c r="C310" s="9">
        <v>1</v>
      </c>
      <c r="D310" s="9">
        <v>1</v>
      </c>
      <c r="E310" s="9">
        <v>1</v>
      </c>
      <c r="F310" s="9">
        <v>1</v>
      </c>
      <c r="G310" s="9">
        <v>1</v>
      </c>
      <c r="H310" s="9">
        <v>1</v>
      </c>
      <c r="I310" s="9">
        <v>1</v>
      </c>
      <c r="J310" s="9">
        <v>1</v>
      </c>
      <c r="K310" s="9">
        <v>1</v>
      </c>
      <c r="L310" s="9">
        <v>1</v>
      </c>
      <c r="M310" s="9">
        <v>1</v>
      </c>
      <c r="N310" s="9">
        <v>12</v>
      </c>
    </row>
    <row r="311" spans="1:14" x14ac:dyDescent="0.25">
      <c r="A311" s="8" t="s">
        <v>1690</v>
      </c>
      <c r="B311" s="9">
        <v>1</v>
      </c>
      <c r="C311" s="9">
        <v>1</v>
      </c>
      <c r="D311" s="9">
        <v>1</v>
      </c>
      <c r="E311" s="9">
        <v>1</v>
      </c>
      <c r="F311" s="9">
        <v>1</v>
      </c>
      <c r="G311" s="9">
        <v>1</v>
      </c>
      <c r="H311" s="9">
        <v>1</v>
      </c>
      <c r="I311" s="9">
        <v>1</v>
      </c>
      <c r="J311" s="9">
        <v>1</v>
      </c>
      <c r="K311" s="9">
        <v>1</v>
      </c>
      <c r="L311" s="9">
        <v>1</v>
      </c>
      <c r="M311" s="9">
        <v>1</v>
      </c>
      <c r="N311" s="9">
        <v>12</v>
      </c>
    </row>
    <row r="312" spans="1:14" x14ac:dyDescent="0.25">
      <c r="A312" s="8" t="s">
        <v>1691</v>
      </c>
      <c r="B312" s="9">
        <v>1</v>
      </c>
      <c r="C312" s="9">
        <v>1</v>
      </c>
      <c r="D312" s="9">
        <v>1</v>
      </c>
      <c r="E312" s="9">
        <v>1</v>
      </c>
      <c r="F312" s="9">
        <v>1</v>
      </c>
      <c r="G312" s="9">
        <v>1</v>
      </c>
      <c r="H312" s="9">
        <v>1</v>
      </c>
      <c r="I312" s="9">
        <v>1</v>
      </c>
      <c r="J312" s="9">
        <v>1</v>
      </c>
      <c r="K312" s="9">
        <v>1</v>
      </c>
      <c r="L312" s="9">
        <v>1</v>
      </c>
      <c r="M312" s="9">
        <v>1</v>
      </c>
      <c r="N312" s="9">
        <v>12</v>
      </c>
    </row>
    <row r="313" spans="1:14" x14ac:dyDescent="0.25">
      <c r="A313" s="8" t="s">
        <v>1692</v>
      </c>
      <c r="B313" s="9">
        <v>1</v>
      </c>
      <c r="C313" s="9">
        <v>1</v>
      </c>
      <c r="D313" s="9">
        <v>1</v>
      </c>
      <c r="E313" s="9">
        <v>1</v>
      </c>
      <c r="F313" s="9">
        <v>1</v>
      </c>
      <c r="G313" s="9">
        <v>1</v>
      </c>
      <c r="H313" s="9">
        <v>1</v>
      </c>
      <c r="I313" s="9">
        <v>1</v>
      </c>
      <c r="J313" s="9">
        <v>1</v>
      </c>
      <c r="K313" s="9">
        <v>1</v>
      </c>
      <c r="L313" s="9">
        <v>1</v>
      </c>
      <c r="M313" s="9">
        <v>1</v>
      </c>
      <c r="N313" s="9">
        <v>12</v>
      </c>
    </row>
    <row r="314" spans="1:14" x14ac:dyDescent="0.25">
      <c r="A314" s="8" t="s">
        <v>1693</v>
      </c>
      <c r="B314" s="9">
        <v>1</v>
      </c>
      <c r="C314" s="9">
        <v>1</v>
      </c>
      <c r="D314" s="9">
        <v>1</v>
      </c>
      <c r="E314" s="9">
        <v>1</v>
      </c>
      <c r="F314" s="9">
        <v>1</v>
      </c>
      <c r="G314" s="9">
        <v>1</v>
      </c>
      <c r="H314" s="9">
        <v>1</v>
      </c>
      <c r="I314" s="9">
        <v>1</v>
      </c>
      <c r="J314" s="9">
        <v>1</v>
      </c>
      <c r="K314" s="9">
        <v>1</v>
      </c>
      <c r="L314" s="9">
        <v>1</v>
      </c>
      <c r="M314" s="9">
        <v>1</v>
      </c>
      <c r="N314" s="9">
        <v>12</v>
      </c>
    </row>
    <row r="315" spans="1:14" x14ac:dyDescent="0.25">
      <c r="A315" s="8" t="s">
        <v>1694</v>
      </c>
      <c r="B315" s="9">
        <v>1</v>
      </c>
      <c r="C315" s="9">
        <v>1</v>
      </c>
      <c r="D315" s="9">
        <v>1</v>
      </c>
      <c r="E315" s="9">
        <v>1</v>
      </c>
      <c r="F315" s="9">
        <v>1</v>
      </c>
      <c r="G315" s="9">
        <v>1</v>
      </c>
      <c r="H315" s="9">
        <v>1</v>
      </c>
      <c r="I315" s="9">
        <v>1</v>
      </c>
      <c r="J315" s="9">
        <v>1</v>
      </c>
      <c r="K315" s="9">
        <v>1</v>
      </c>
      <c r="L315" s="9">
        <v>1</v>
      </c>
      <c r="M315" s="9">
        <v>1</v>
      </c>
      <c r="N315" s="9">
        <v>12</v>
      </c>
    </row>
    <row r="316" spans="1:14" x14ac:dyDescent="0.25">
      <c r="A316" s="8" t="s">
        <v>1695</v>
      </c>
      <c r="B316" s="9">
        <v>1</v>
      </c>
      <c r="C316" s="9">
        <v>1</v>
      </c>
      <c r="D316" s="9">
        <v>1</v>
      </c>
      <c r="E316" s="9">
        <v>1</v>
      </c>
      <c r="F316" s="9">
        <v>1</v>
      </c>
      <c r="G316" s="9">
        <v>1</v>
      </c>
      <c r="H316" s="9">
        <v>1</v>
      </c>
      <c r="I316" s="9">
        <v>1</v>
      </c>
      <c r="J316" s="9">
        <v>1</v>
      </c>
      <c r="K316" s="9">
        <v>1</v>
      </c>
      <c r="L316" s="9">
        <v>1</v>
      </c>
      <c r="M316" s="9">
        <v>1</v>
      </c>
      <c r="N316" s="9">
        <v>12</v>
      </c>
    </row>
    <row r="317" spans="1:14" x14ac:dyDescent="0.25">
      <c r="A317" s="8" t="s">
        <v>1696</v>
      </c>
      <c r="B317" s="9">
        <v>1</v>
      </c>
      <c r="C317" s="9">
        <v>1</v>
      </c>
      <c r="D317" s="9">
        <v>1</v>
      </c>
      <c r="E317" s="9">
        <v>1</v>
      </c>
      <c r="F317" s="9">
        <v>1</v>
      </c>
      <c r="G317" s="9">
        <v>1</v>
      </c>
      <c r="H317" s="9">
        <v>1</v>
      </c>
      <c r="I317" s="9">
        <v>1</v>
      </c>
      <c r="J317" s="9">
        <v>1</v>
      </c>
      <c r="K317" s="9">
        <v>1</v>
      </c>
      <c r="L317" s="9">
        <v>1</v>
      </c>
      <c r="M317" s="9">
        <v>1</v>
      </c>
      <c r="N317" s="9">
        <v>12</v>
      </c>
    </row>
    <row r="318" spans="1:14" x14ac:dyDescent="0.25">
      <c r="A318" s="8" t="s">
        <v>1697</v>
      </c>
      <c r="B318" s="9">
        <v>1</v>
      </c>
      <c r="C318" s="9">
        <v>1</v>
      </c>
      <c r="D318" s="9">
        <v>1</v>
      </c>
      <c r="E318" s="9">
        <v>1</v>
      </c>
      <c r="F318" s="9">
        <v>1</v>
      </c>
      <c r="G318" s="9">
        <v>1</v>
      </c>
      <c r="H318" s="9">
        <v>1</v>
      </c>
      <c r="I318" s="9">
        <v>1</v>
      </c>
      <c r="J318" s="9">
        <v>1</v>
      </c>
      <c r="K318" s="9">
        <v>1</v>
      </c>
      <c r="L318" s="9">
        <v>1</v>
      </c>
      <c r="M318" s="9">
        <v>1</v>
      </c>
      <c r="N318" s="9">
        <v>12</v>
      </c>
    </row>
    <row r="319" spans="1:14" x14ac:dyDescent="0.25">
      <c r="A319" s="8" t="s">
        <v>1698</v>
      </c>
      <c r="B319" s="9">
        <v>1</v>
      </c>
      <c r="C319" s="9">
        <v>1</v>
      </c>
      <c r="D319" s="9">
        <v>1</v>
      </c>
      <c r="E319" s="9">
        <v>1</v>
      </c>
      <c r="F319" s="9">
        <v>1</v>
      </c>
      <c r="G319" s="9">
        <v>1</v>
      </c>
      <c r="H319" s="9">
        <v>1</v>
      </c>
      <c r="I319" s="9">
        <v>1</v>
      </c>
      <c r="J319" s="9">
        <v>1</v>
      </c>
      <c r="K319" s="9">
        <v>1</v>
      </c>
      <c r="L319" s="9">
        <v>1</v>
      </c>
      <c r="M319" s="9">
        <v>1</v>
      </c>
      <c r="N319" s="9">
        <v>12</v>
      </c>
    </row>
    <row r="320" spans="1:14" x14ac:dyDescent="0.25">
      <c r="A320" s="8" t="s">
        <v>1699</v>
      </c>
      <c r="B320" s="9">
        <v>1</v>
      </c>
      <c r="C320" s="9">
        <v>1</v>
      </c>
      <c r="D320" s="9">
        <v>1</v>
      </c>
      <c r="E320" s="9">
        <v>1</v>
      </c>
      <c r="F320" s="9">
        <v>1</v>
      </c>
      <c r="G320" s="9">
        <v>1</v>
      </c>
      <c r="H320" s="9">
        <v>1</v>
      </c>
      <c r="I320" s="9">
        <v>1</v>
      </c>
      <c r="J320" s="9">
        <v>1</v>
      </c>
      <c r="K320" s="9">
        <v>1</v>
      </c>
      <c r="L320" s="9">
        <v>1</v>
      </c>
      <c r="M320" s="9">
        <v>1</v>
      </c>
      <c r="N320" s="9">
        <v>12</v>
      </c>
    </row>
    <row r="321" spans="1:14" x14ac:dyDescent="0.25">
      <c r="A321" s="8" t="s">
        <v>1700</v>
      </c>
      <c r="B321" s="9">
        <v>1</v>
      </c>
      <c r="C321" s="9">
        <v>1</v>
      </c>
      <c r="D321" s="9">
        <v>1</v>
      </c>
      <c r="E321" s="9">
        <v>1</v>
      </c>
      <c r="F321" s="9">
        <v>1</v>
      </c>
      <c r="G321" s="9">
        <v>1</v>
      </c>
      <c r="H321" s="9">
        <v>1</v>
      </c>
      <c r="I321" s="9">
        <v>1</v>
      </c>
      <c r="J321" s="9">
        <v>1</v>
      </c>
      <c r="K321" s="9">
        <v>1</v>
      </c>
      <c r="L321" s="9">
        <v>1</v>
      </c>
      <c r="M321" s="9">
        <v>1</v>
      </c>
      <c r="N321" s="9">
        <v>12</v>
      </c>
    </row>
    <row r="322" spans="1:14" x14ac:dyDescent="0.25">
      <c r="A322" s="8" t="s">
        <v>1701</v>
      </c>
      <c r="B322" s="9">
        <v>1</v>
      </c>
      <c r="C322" s="9">
        <v>1</v>
      </c>
      <c r="D322" s="9">
        <v>1</v>
      </c>
      <c r="E322" s="9">
        <v>1</v>
      </c>
      <c r="F322" s="9">
        <v>1</v>
      </c>
      <c r="G322" s="9">
        <v>1</v>
      </c>
      <c r="H322" s="9">
        <v>1</v>
      </c>
      <c r="I322" s="9">
        <v>1</v>
      </c>
      <c r="J322" s="9">
        <v>1</v>
      </c>
      <c r="K322" s="9">
        <v>1</v>
      </c>
      <c r="L322" s="9">
        <v>1</v>
      </c>
      <c r="M322" s="9">
        <v>1</v>
      </c>
      <c r="N322" s="9">
        <v>12</v>
      </c>
    </row>
    <row r="323" spans="1:14" x14ac:dyDescent="0.25">
      <c r="A323" s="8" t="s">
        <v>1702</v>
      </c>
      <c r="B323" s="9">
        <v>1</v>
      </c>
      <c r="C323" s="9">
        <v>1</v>
      </c>
      <c r="D323" s="9">
        <v>1</v>
      </c>
      <c r="E323" s="9">
        <v>1</v>
      </c>
      <c r="F323" s="9">
        <v>1</v>
      </c>
      <c r="G323" s="9">
        <v>1</v>
      </c>
      <c r="H323" s="9">
        <v>1</v>
      </c>
      <c r="I323" s="9">
        <v>1</v>
      </c>
      <c r="J323" s="9">
        <v>1</v>
      </c>
      <c r="K323" s="9">
        <v>1</v>
      </c>
      <c r="L323" s="9">
        <v>1</v>
      </c>
      <c r="M323" s="9">
        <v>1</v>
      </c>
      <c r="N323" s="9">
        <v>12</v>
      </c>
    </row>
    <row r="324" spans="1:14" x14ac:dyDescent="0.25">
      <c r="A324" s="8" t="s">
        <v>1703</v>
      </c>
      <c r="B324" s="9">
        <v>1</v>
      </c>
      <c r="C324" s="9">
        <v>1</v>
      </c>
      <c r="D324" s="9">
        <v>1</v>
      </c>
      <c r="E324" s="9">
        <v>1</v>
      </c>
      <c r="F324" s="9">
        <v>1</v>
      </c>
      <c r="G324" s="9">
        <v>1</v>
      </c>
      <c r="H324" s="9">
        <v>1</v>
      </c>
      <c r="I324" s="9">
        <v>1</v>
      </c>
      <c r="J324" s="9">
        <v>1</v>
      </c>
      <c r="K324" s="9">
        <v>1</v>
      </c>
      <c r="L324" s="9">
        <v>1</v>
      </c>
      <c r="M324" s="9">
        <v>1</v>
      </c>
      <c r="N324" s="9">
        <v>12</v>
      </c>
    </row>
    <row r="325" spans="1:14" x14ac:dyDescent="0.25">
      <c r="A325" s="8" t="s">
        <v>1704</v>
      </c>
      <c r="B325" s="9">
        <v>1</v>
      </c>
      <c r="C325" s="9">
        <v>1</v>
      </c>
      <c r="D325" s="9">
        <v>1</v>
      </c>
      <c r="E325" s="9">
        <v>1</v>
      </c>
      <c r="F325" s="9">
        <v>1</v>
      </c>
      <c r="G325" s="9">
        <v>1</v>
      </c>
      <c r="H325" s="9">
        <v>1</v>
      </c>
      <c r="I325" s="9">
        <v>1</v>
      </c>
      <c r="J325" s="9">
        <v>1</v>
      </c>
      <c r="K325" s="9">
        <v>1</v>
      </c>
      <c r="L325" s="9">
        <v>1</v>
      </c>
      <c r="M325" s="9">
        <v>1</v>
      </c>
      <c r="N325" s="9">
        <v>12</v>
      </c>
    </row>
    <row r="326" spans="1:14" x14ac:dyDescent="0.25">
      <c r="A326" s="8" t="s">
        <v>1705</v>
      </c>
      <c r="B326" s="9">
        <v>1</v>
      </c>
      <c r="C326" s="9">
        <v>1</v>
      </c>
      <c r="D326" s="9">
        <v>1</v>
      </c>
      <c r="E326" s="9">
        <v>1</v>
      </c>
      <c r="F326" s="9">
        <v>1</v>
      </c>
      <c r="G326" s="9">
        <v>1</v>
      </c>
      <c r="H326" s="9">
        <v>1</v>
      </c>
      <c r="I326" s="9">
        <v>1</v>
      </c>
      <c r="J326" s="9">
        <v>1</v>
      </c>
      <c r="K326" s="9">
        <v>1</v>
      </c>
      <c r="L326" s="9">
        <v>1</v>
      </c>
      <c r="M326" s="9">
        <v>1</v>
      </c>
      <c r="N326" s="9">
        <v>12</v>
      </c>
    </row>
    <row r="327" spans="1:14" x14ac:dyDescent="0.25">
      <c r="A327" s="8" t="s">
        <v>1706</v>
      </c>
      <c r="B327" s="9">
        <v>1</v>
      </c>
      <c r="C327" s="9">
        <v>1</v>
      </c>
      <c r="D327" s="9">
        <v>1</v>
      </c>
      <c r="E327" s="9">
        <v>1</v>
      </c>
      <c r="F327" s="9">
        <v>1</v>
      </c>
      <c r="G327" s="9">
        <v>1</v>
      </c>
      <c r="H327" s="9">
        <v>1</v>
      </c>
      <c r="I327" s="9">
        <v>1</v>
      </c>
      <c r="J327" s="9">
        <v>1</v>
      </c>
      <c r="K327" s="9">
        <v>1</v>
      </c>
      <c r="L327" s="9">
        <v>1</v>
      </c>
      <c r="M327" s="9">
        <v>1</v>
      </c>
      <c r="N327" s="9">
        <v>12</v>
      </c>
    </row>
    <row r="328" spans="1:14" x14ac:dyDescent="0.25">
      <c r="A328" s="8" t="s">
        <v>1707</v>
      </c>
      <c r="B328" s="9">
        <v>1</v>
      </c>
      <c r="C328" s="9">
        <v>1</v>
      </c>
      <c r="D328" s="9">
        <v>1</v>
      </c>
      <c r="E328" s="9">
        <v>1</v>
      </c>
      <c r="F328" s="9">
        <v>1</v>
      </c>
      <c r="G328" s="9">
        <v>1</v>
      </c>
      <c r="H328" s="9">
        <v>1</v>
      </c>
      <c r="I328" s="9">
        <v>1</v>
      </c>
      <c r="J328" s="9">
        <v>1</v>
      </c>
      <c r="K328" s="9">
        <v>1</v>
      </c>
      <c r="L328" s="9">
        <v>1</v>
      </c>
      <c r="M328" s="9">
        <v>1</v>
      </c>
      <c r="N328" s="9">
        <v>12</v>
      </c>
    </row>
    <row r="329" spans="1:14" x14ac:dyDescent="0.25">
      <c r="A329" s="8" t="s">
        <v>1708</v>
      </c>
      <c r="B329" s="9">
        <v>1</v>
      </c>
      <c r="C329" s="9">
        <v>1</v>
      </c>
      <c r="D329" s="9">
        <v>1</v>
      </c>
      <c r="E329" s="9">
        <v>1</v>
      </c>
      <c r="F329" s="9">
        <v>1</v>
      </c>
      <c r="G329" s="9">
        <v>1</v>
      </c>
      <c r="H329" s="9">
        <v>1</v>
      </c>
      <c r="I329" s="9">
        <v>1</v>
      </c>
      <c r="J329" s="9">
        <v>1</v>
      </c>
      <c r="K329" s="9">
        <v>1</v>
      </c>
      <c r="L329" s="9">
        <v>1</v>
      </c>
      <c r="M329" s="9">
        <v>1</v>
      </c>
      <c r="N329" s="9">
        <v>12</v>
      </c>
    </row>
    <row r="330" spans="1:14" x14ac:dyDescent="0.25">
      <c r="A330" s="8" t="s">
        <v>1709</v>
      </c>
      <c r="B330" s="9">
        <v>1</v>
      </c>
      <c r="C330" s="9">
        <v>1</v>
      </c>
      <c r="D330" s="9">
        <v>1</v>
      </c>
      <c r="E330" s="9">
        <v>1</v>
      </c>
      <c r="F330" s="9">
        <v>1</v>
      </c>
      <c r="G330" s="9">
        <v>1</v>
      </c>
      <c r="H330" s="9">
        <v>1</v>
      </c>
      <c r="I330" s="9">
        <v>1</v>
      </c>
      <c r="J330" s="9">
        <v>1</v>
      </c>
      <c r="K330" s="9">
        <v>1</v>
      </c>
      <c r="L330" s="9">
        <v>1</v>
      </c>
      <c r="M330" s="9">
        <v>1</v>
      </c>
      <c r="N330" s="9">
        <v>12</v>
      </c>
    </row>
    <row r="331" spans="1:14" x14ac:dyDescent="0.25">
      <c r="A331" s="8" t="s">
        <v>1710</v>
      </c>
      <c r="B331" s="9">
        <v>1</v>
      </c>
      <c r="C331" s="9">
        <v>1</v>
      </c>
      <c r="D331" s="9">
        <v>1</v>
      </c>
      <c r="E331" s="9">
        <v>1</v>
      </c>
      <c r="F331" s="9">
        <v>1</v>
      </c>
      <c r="G331" s="9">
        <v>1</v>
      </c>
      <c r="H331" s="9">
        <v>1</v>
      </c>
      <c r="I331" s="9">
        <v>1</v>
      </c>
      <c r="J331" s="9">
        <v>1</v>
      </c>
      <c r="K331" s="9">
        <v>1</v>
      </c>
      <c r="L331" s="9">
        <v>1</v>
      </c>
      <c r="M331" s="9">
        <v>1</v>
      </c>
      <c r="N331" s="9">
        <v>12</v>
      </c>
    </row>
    <row r="332" spans="1:14" x14ac:dyDescent="0.25">
      <c r="A332" s="8" t="s">
        <v>1711</v>
      </c>
      <c r="B332" s="9">
        <v>1</v>
      </c>
      <c r="C332" s="9">
        <v>1</v>
      </c>
      <c r="D332" s="9">
        <v>1</v>
      </c>
      <c r="E332" s="9">
        <v>1</v>
      </c>
      <c r="F332" s="9">
        <v>1</v>
      </c>
      <c r="G332" s="9">
        <v>1</v>
      </c>
      <c r="H332" s="9">
        <v>1</v>
      </c>
      <c r="I332" s="9">
        <v>1</v>
      </c>
      <c r="J332" s="9">
        <v>1</v>
      </c>
      <c r="K332" s="9">
        <v>1</v>
      </c>
      <c r="L332" s="9">
        <v>1</v>
      </c>
      <c r="M332" s="9">
        <v>1</v>
      </c>
      <c r="N332" s="9">
        <v>12</v>
      </c>
    </row>
    <row r="333" spans="1:14" x14ac:dyDescent="0.25">
      <c r="A333" s="8" t="s">
        <v>1712</v>
      </c>
      <c r="B333" s="9">
        <v>1</v>
      </c>
      <c r="C333" s="9">
        <v>1</v>
      </c>
      <c r="D333" s="9">
        <v>1</v>
      </c>
      <c r="E333" s="9">
        <v>1</v>
      </c>
      <c r="F333" s="9">
        <v>1</v>
      </c>
      <c r="G333" s="9">
        <v>1</v>
      </c>
      <c r="H333" s="9">
        <v>1</v>
      </c>
      <c r="I333" s="9">
        <v>1</v>
      </c>
      <c r="J333" s="9">
        <v>1</v>
      </c>
      <c r="K333" s="9">
        <v>1</v>
      </c>
      <c r="L333" s="9">
        <v>1</v>
      </c>
      <c r="M333" s="9">
        <v>1</v>
      </c>
      <c r="N333" s="9">
        <v>12</v>
      </c>
    </row>
    <row r="334" spans="1:14" x14ac:dyDescent="0.25">
      <c r="A334" s="8" t="s">
        <v>1713</v>
      </c>
      <c r="B334" s="9">
        <v>1</v>
      </c>
      <c r="C334" s="9">
        <v>1</v>
      </c>
      <c r="D334" s="9">
        <v>1</v>
      </c>
      <c r="E334" s="9">
        <v>1</v>
      </c>
      <c r="F334" s="9">
        <v>1</v>
      </c>
      <c r="G334" s="9">
        <v>1</v>
      </c>
      <c r="H334" s="9">
        <v>1</v>
      </c>
      <c r="I334" s="9">
        <v>1</v>
      </c>
      <c r="J334" s="9">
        <v>1</v>
      </c>
      <c r="K334" s="9">
        <v>1</v>
      </c>
      <c r="L334" s="9">
        <v>1</v>
      </c>
      <c r="M334" s="9">
        <v>1</v>
      </c>
      <c r="N334" s="9">
        <v>12</v>
      </c>
    </row>
    <row r="335" spans="1:14" x14ac:dyDescent="0.25">
      <c r="A335" s="8" t="s">
        <v>1714</v>
      </c>
      <c r="B335" s="9">
        <v>1</v>
      </c>
      <c r="C335" s="9">
        <v>1</v>
      </c>
      <c r="D335" s="9">
        <v>1</v>
      </c>
      <c r="E335" s="9">
        <v>1</v>
      </c>
      <c r="F335" s="9">
        <v>1</v>
      </c>
      <c r="G335" s="9">
        <v>1</v>
      </c>
      <c r="H335" s="9">
        <v>1</v>
      </c>
      <c r="I335" s="9">
        <v>1</v>
      </c>
      <c r="J335" s="9">
        <v>1</v>
      </c>
      <c r="K335" s="9">
        <v>1</v>
      </c>
      <c r="L335" s="9">
        <v>1</v>
      </c>
      <c r="M335" s="9">
        <v>1</v>
      </c>
      <c r="N335" s="9">
        <v>12</v>
      </c>
    </row>
    <row r="336" spans="1:14" x14ac:dyDescent="0.25">
      <c r="A336" s="8" t="s">
        <v>1715</v>
      </c>
      <c r="B336" s="9">
        <v>1</v>
      </c>
      <c r="C336" s="9">
        <v>1</v>
      </c>
      <c r="D336" s="9">
        <v>1</v>
      </c>
      <c r="E336" s="9">
        <v>1</v>
      </c>
      <c r="F336" s="9">
        <v>1</v>
      </c>
      <c r="G336" s="9">
        <v>1</v>
      </c>
      <c r="H336" s="9">
        <v>1</v>
      </c>
      <c r="I336" s="9">
        <v>1</v>
      </c>
      <c r="J336" s="9">
        <v>1</v>
      </c>
      <c r="K336" s="9">
        <v>1</v>
      </c>
      <c r="L336" s="9">
        <v>1</v>
      </c>
      <c r="M336" s="9">
        <v>1</v>
      </c>
      <c r="N336" s="9">
        <v>12</v>
      </c>
    </row>
    <row r="337" spans="1:14" x14ac:dyDescent="0.25">
      <c r="A337" s="8" t="s">
        <v>1716</v>
      </c>
      <c r="B337" s="9">
        <v>1</v>
      </c>
      <c r="C337" s="9">
        <v>1</v>
      </c>
      <c r="D337" s="9">
        <v>1</v>
      </c>
      <c r="E337" s="9">
        <v>1</v>
      </c>
      <c r="F337" s="9">
        <v>1</v>
      </c>
      <c r="G337" s="9">
        <v>1</v>
      </c>
      <c r="H337" s="9">
        <v>1</v>
      </c>
      <c r="I337" s="9">
        <v>1</v>
      </c>
      <c r="J337" s="9">
        <v>1</v>
      </c>
      <c r="K337" s="9">
        <v>1</v>
      </c>
      <c r="L337" s="9">
        <v>1</v>
      </c>
      <c r="M337" s="9">
        <v>1</v>
      </c>
      <c r="N337" s="9">
        <v>12</v>
      </c>
    </row>
    <row r="338" spans="1:14" x14ac:dyDescent="0.25">
      <c r="A338" s="8" t="s">
        <v>1717</v>
      </c>
      <c r="B338" s="9">
        <v>1</v>
      </c>
      <c r="C338" s="9">
        <v>1</v>
      </c>
      <c r="D338" s="9">
        <v>1</v>
      </c>
      <c r="E338" s="9">
        <v>1</v>
      </c>
      <c r="F338" s="9">
        <v>1</v>
      </c>
      <c r="G338" s="9">
        <v>1</v>
      </c>
      <c r="H338" s="9">
        <v>1</v>
      </c>
      <c r="I338" s="9">
        <v>1</v>
      </c>
      <c r="J338" s="9">
        <v>1</v>
      </c>
      <c r="K338" s="9">
        <v>1</v>
      </c>
      <c r="L338" s="9">
        <v>1</v>
      </c>
      <c r="M338" s="9">
        <v>1</v>
      </c>
      <c r="N338" s="9">
        <v>12</v>
      </c>
    </row>
    <row r="339" spans="1:14" x14ac:dyDescent="0.25">
      <c r="A339" s="8" t="s">
        <v>1718</v>
      </c>
      <c r="B339" s="9">
        <v>1</v>
      </c>
      <c r="C339" s="9">
        <v>1</v>
      </c>
      <c r="D339" s="9">
        <v>1</v>
      </c>
      <c r="E339" s="9">
        <v>1</v>
      </c>
      <c r="F339" s="9">
        <v>1</v>
      </c>
      <c r="G339" s="9">
        <v>1</v>
      </c>
      <c r="H339" s="9">
        <v>1</v>
      </c>
      <c r="I339" s="9">
        <v>1</v>
      </c>
      <c r="J339" s="9">
        <v>1</v>
      </c>
      <c r="K339" s="9">
        <v>1</v>
      </c>
      <c r="L339" s="9">
        <v>1</v>
      </c>
      <c r="M339" s="9">
        <v>1</v>
      </c>
      <c r="N339" s="9">
        <v>12</v>
      </c>
    </row>
    <row r="340" spans="1:14" x14ac:dyDescent="0.25">
      <c r="A340" s="8" t="s">
        <v>1719</v>
      </c>
      <c r="B340" s="9">
        <v>1</v>
      </c>
      <c r="C340" s="9">
        <v>1</v>
      </c>
      <c r="D340" s="9">
        <v>1</v>
      </c>
      <c r="E340" s="9">
        <v>1</v>
      </c>
      <c r="F340" s="9">
        <v>1</v>
      </c>
      <c r="G340" s="9">
        <v>1</v>
      </c>
      <c r="H340" s="9">
        <v>1</v>
      </c>
      <c r="I340" s="9">
        <v>1</v>
      </c>
      <c r="J340" s="9">
        <v>1</v>
      </c>
      <c r="K340" s="9">
        <v>1</v>
      </c>
      <c r="L340" s="9">
        <v>1</v>
      </c>
      <c r="M340" s="9">
        <v>1</v>
      </c>
      <c r="N340" s="9">
        <v>12</v>
      </c>
    </row>
    <row r="341" spans="1:14" x14ac:dyDescent="0.25">
      <c r="A341" s="8" t="s">
        <v>1720</v>
      </c>
      <c r="B341" s="9">
        <v>1</v>
      </c>
      <c r="C341" s="9">
        <v>1</v>
      </c>
      <c r="D341" s="9">
        <v>1</v>
      </c>
      <c r="E341" s="9">
        <v>1</v>
      </c>
      <c r="F341" s="9">
        <v>1</v>
      </c>
      <c r="G341" s="9">
        <v>1</v>
      </c>
      <c r="H341" s="9">
        <v>1</v>
      </c>
      <c r="I341" s="9">
        <v>1</v>
      </c>
      <c r="J341" s="9">
        <v>1</v>
      </c>
      <c r="K341" s="9">
        <v>1</v>
      </c>
      <c r="L341" s="9">
        <v>1</v>
      </c>
      <c r="M341" s="9">
        <v>1</v>
      </c>
      <c r="N341" s="9">
        <v>12</v>
      </c>
    </row>
    <row r="342" spans="1:14" x14ac:dyDescent="0.25">
      <c r="A342" s="8" t="s">
        <v>1721</v>
      </c>
      <c r="B342" s="9">
        <v>1</v>
      </c>
      <c r="C342" s="9">
        <v>1</v>
      </c>
      <c r="D342" s="9">
        <v>1</v>
      </c>
      <c r="E342" s="9">
        <v>1</v>
      </c>
      <c r="F342" s="9">
        <v>1</v>
      </c>
      <c r="G342" s="9">
        <v>1</v>
      </c>
      <c r="H342" s="9">
        <v>1</v>
      </c>
      <c r="I342" s="9">
        <v>1</v>
      </c>
      <c r="J342" s="9">
        <v>1</v>
      </c>
      <c r="K342" s="9">
        <v>1</v>
      </c>
      <c r="L342" s="9">
        <v>1</v>
      </c>
      <c r="M342" s="9">
        <v>1</v>
      </c>
      <c r="N342" s="9">
        <v>12</v>
      </c>
    </row>
    <row r="343" spans="1:14" x14ac:dyDescent="0.25">
      <c r="A343" s="8" t="s">
        <v>1722</v>
      </c>
      <c r="B343" s="9">
        <v>1</v>
      </c>
      <c r="C343" s="9">
        <v>1</v>
      </c>
      <c r="D343" s="9">
        <v>1</v>
      </c>
      <c r="E343" s="9">
        <v>1</v>
      </c>
      <c r="F343" s="9">
        <v>1</v>
      </c>
      <c r="G343" s="9">
        <v>1</v>
      </c>
      <c r="H343" s="9">
        <v>1</v>
      </c>
      <c r="I343" s="9">
        <v>1</v>
      </c>
      <c r="J343" s="9">
        <v>1</v>
      </c>
      <c r="K343" s="9">
        <v>1</v>
      </c>
      <c r="L343" s="9">
        <v>1</v>
      </c>
      <c r="M343" s="9">
        <v>1</v>
      </c>
      <c r="N343" s="9">
        <v>12</v>
      </c>
    </row>
    <row r="344" spans="1:14" x14ac:dyDescent="0.25">
      <c r="A344" s="8" t="s">
        <v>1723</v>
      </c>
      <c r="B344" s="9">
        <v>1</v>
      </c>
      <c r="C344" s="9">
        <v>1</v>
      </c>
      <c r="D344" s="9">
        <v>1</v>
      </c>
      <c r="E344" s="9">
        <v>1</v>
      </c>
      <c r="F344" s="9">
        <v>1</v>
      </c>
      <c r="G344" s="9">
        <v>1</v>
      </c>
      <c r="H344" s="9">
        <v>1</v>
      </c>
      <c r="I344" s="9">
        <v>1</v>
      </c>
      <c r="J344" s="9">
        <v>1</v>
      </c>
      <c r="K344" s="9">
        <v>1</v>
      </c>
      <c r="L344" s="9">
        <v>1</v>
      </c>
      <c r="M344" s="9">
        <v>1</v>
      </c>
      <c r="N344" s="9">
        <v>12</v>
      </c>
    </row>
    <row r="345" spans="1:14" x14ac:dyDescent="0.25">
      <c r="A345" s="8" t="s">
        <v>1724</v>
      </c>
      <c r="B345" s="9">
        <v>1</v>
      </c>
      <c r="C345" s="9">
        <v>1</v>
      </c>
      <c r="D345" s="9">
        <v>1</v>
      </c>
      <c r="E345" s="9">
        <v>1</v>
      </c>
      <c r="F345" s="9">
        <v>1</v>
      </c>
      <c r="G345" s="9">
        <v>1</v>
      </c>
      <c r="H345" s="9">
        <v>1</v>
      </c>
      <c r="I345" s="9">
        <v>1</v>
      </c>
      <c r="J345" s="9">
        <v>1</v>
      </c>
      <c r="K345" s="9">
        <v>1</v>
      </c>
      <c r="L345" s="9">
        <v>1</v>
      </c>
      <c r="M345" s="9">
        <v>1</v>
      </c>
      <c r="N345" s="9">
        <v>12</v>
      </c>
    </row>
    <row r="346" spans="1:14" x14ac:dyDescent="0.25">
      <c r="A346" s="8" t="s">
        <v>1725</v>
      </c>
      <c r="B346" s="9">
        <v>1</v>
      </c>
      <c r="C346" s="9">
        <v>1</v>
      </c>
      <c r="D346" s="9">
        <v>1</v>
      </c>
      <c r="E346" s="9">
        <v>1</v>
      </c>
      <c r="F346" s="9">
        <v>1</v>
      </c>
      <c r="G346" s="9">
        <v>1</v>
      </c>
      <c r="H346" s="9">
        <v>1</v>
      </c>
      <c r="I346" s="9">
        <v>1</v>
      </c>
      <c r="J346" s="9">
        <v>1</v>
      </c>
      <c r="K346" s="9">
        <v>1</v>
      </c>
      <c r="L346" s="9">
        <v>1</v>
      </c>
      <c r="M346" s="9">
        <v>1</v>
      </c>
      <c r="N346" s="9">
        <v>12</v>
      </c>
    </row>
    <row r="347" spans="1:14" x14ac:dyDescent="0.25">
      <c r="A347" s="8" t="s">
        <v>1726</v>
      </c>
      <c r="B347" s="9">
        <v>1</v>
      </c>
      <c r="C347" s="9">
        <v>1</v>
      </c>
      <c r="D347" s="9">
        <v>1</v>
      </c>
      <c r="E347" s="9">
        <v>1</v>
      </c>
      <c r="F347" s="9">
        <v>1</v>
      </c>
      <c r="G347" s="9">
        <v>1</v>
      </c>
      <c r="H347" s="9">
        <v>1</v>
      </c>
      <c r="I347" s="9">
        <v>1</v>
      </c>
      <c r="J347" s="9">
        <v>1</v>
      </c>
      <c r="K347" s="9">
        <v>1</v>
      </c>
      <c r="L347" s="9">
        <v>1</v>
      </c>
      <c r="M347" s="9">
        <v>1</v>
      </c>
      <c r="N347" s="9">
        <v>12</v>
      </c>
    </row>
    <row r="348" spans="1:14" x14ac:dyDescent="0.25">
      <c r="A348" s="8" t="s">
        <v>1727</v>
      </c>
      <c r="B348" s="9">
        <v>1</v>
      </c>
      <c r="C348" s="9">
        <v>1</v>
      </c>
      <c r="D348" s="9">
        <v>1</v>
      </c>
      <c r="E348" s="9">
        <v>1</v>
      </c>
      <c r="F348" s="9">
        <v>1</v>
      </c>
      <c r="G348" s="9">
        <v>1</v>
      </c>
      <c r="H348" s="9">
        <v>1</v>
      </c>
      <c r="I348" s="9">
        <v>1</v>
      </c>
      <c r="J348" s="9">
        <v>1</v>
      </c>
      <c r="K348" s="9">
        <v>1</v>
      </c>
      <c r="L348" s="9">
        <v>1</v>
      </c>
      <c r="M348" s="9">
        <v>1</v>
      </c>
      <c r="N348" s="9">
        <v>12</v>
      </c>
    </row>
    <row r="349" spans="1:14" x14ac:dyDescent="0.25">
      <c r="A349" s="8" t="s">
        <v>1728</v>
      </c>
      <c r="B349" s="9">
        <v>1</v>
      </c>
      <c r="C349" s="9">
        <v>1</v>
      </c>
      <c r="D349" s="9">
        <v>1</v>
      </c>
      <c r="E349" s="9">
        <v>1</v>
      </c>
      <c r="F349" s="9">
        <v>1</v>
      </c>
      <c r="G349" s="9">
        <v>1</v>
      </c>
      <c r="H349" s="9">
        <v>1</v>
      </c>
      <c r="I349" s="9">
        <v>1</v>
      </c>
      <c r="J349" s="9">
        <v>1</v>
      </c>
      <c r="K349" s="9">
        <v>1</v>
      </c>
      <c r="L349" s="9">
        <v>1</v>
      </c>
      <c r="M349" s="9">
        <v>1</v>
      </c>
      <c r="N349" s="9">
        <v>12</v>
      </c>
    </row>
    <row r="350" spans="1:14" x14ac:dyDescent="0.25">
      <c r="A350" s="8" t="s">
        <v>1729</v>
      </c>
      <c r="B350" s="9">
        <v>1</v>
      </c>
      <c r="C350" s="9">
        <v>1</v>
      </c>
      <c r="D350" s="9">
        <v>1</v>
      </c>
      <c r="E350" s="9">
        <v>1</v>
      </c>
      <c r="F350" s="9">
        <v>1</v>
      </c>
      <c r="G350" s="9">
        <v>1</v>
      </c>
      <c r="H350" s="9">
        <v>1</v>
      </c>
      <c r="I350" s="9">
        <v>1</v>
      </c>
      <c r="J350" s="9">
        <v>1</v>
      </c>
      <c r="K350" s="9">
        <v>1</v>
      </c>
      <c r="L350" s="9">
        <v>1</v>
      </c>
      <c r="M350" s="9">
        <v>1</v>
      </c>
      <c r="N350" s="9">
        <v>12</v>
      </c>
    </row>
    <row r="351" spans="1:14" x14ac:dyDescent="0.25">
      <c r="A351" s="8" t="s">
        <v>1730</v>
      </c>
      <c r="B351" s="9">
        <v>1</v>
      </c>
      <c r="C351" s="9">
        <v>1</v>
      </c>
      <c r="D351" s="9">
        <v>1</v>
      </c>
      <c r="E351" s="9">
        <v>1</v>
      </c>
      <c r="F351" s="9">
        <v>1</v>
      </c>
      <c r="G351" s="9">
        <v>1</v>
      </c>
      <c r="H351" s="9">
        <v>1</v>
      </c>
      <c r="I351" s="9">
        <v>1</v>
      </c>
      <c r="J351" s="9">
        <v>1</v>
      </c>
      <c r="K351" s="9">
        <v>1</v>
      </c>
      <c r="L351" s="9">
        <v>1</v>
      </c>
      <c r="M351" s="9">
        <v>1</v>
      </c>
      <c r="N351" s="9">
        <v>12</v>
      </c>
    </row>
    <row r="352" spans="1:14" x14ac:dyDescent="0.25">
      <c r="A352" s="8" t="s">
        <v>1731</v>
      </c>
      <c r="B352" s="9">
        <v>1</v>
      </c>
      <c r="C352" s="9">
        <v>1</v>
      </c>
      <c r="D352" s="9">
        <v>1</v>
      </c>
      <c r="E352" s="9">
        <v>1</v>
      </c>
      <c r="F352" s="9">
        <v>1</v>
      </c>
      <c r="G352" s="9">
        <v>1</v>
      </c>
      <c r="H352" s="9">
        <v>1</v>
      </c>
      <c r="I352" s="9">
        <v>1</v>
      </c>
      <c r="J352" s="9">
        <v>1</v>
      </c>
      <c r="K352" s="9">
        <v>1</v>
      </c>
      <c r="L352" s="9">
        <v>1</v>
      </c>
      <c r="M352" s="9">
        <v>1</v>
      </c>
      <c r="N352" s="9">
        <v>12</v>
      </c>
    </row>
    <row r="353" spans="1:14" x14ac:dyDescent="0.25">
      <c r="A353" s="8" t="s">
        <v>1732</v>
      </c>
      <c r="B353" s="9">
        <v>1</v>
      </c>
      <c r="C353" s="9">
        <v>1</v>
      </c>
      <c r="D353" s="9">
        <v>1</v>
      </c>
      <c r="E353" s="9">
        <v>1</v>
      </c>
      <c r="F353" s="9">
        <v>1</v>
      </c>
      <c r="G353" s="9">
        <v>1</v>
      </c>
      <c r="H353" s="9">
        <v>1</v>
      </c>
      <c r="I353" s="9">
        <v>1</v>
      </c>
      <c r="J353" s="9">
        <v>1</v>
      </c>
      <c r="K353" s="9">
        <v>1</v>
      </c>
      <c r="L353" s="9">
        <v>1</v>
      </c>
      <c r="M353" s="9">
        <v>1</v>
      </c>
      <c r="N353" s="9">
        <v>12</v>
      </c>
    </row>
    <row r="354" spans="1:14" x14ac:dyDescent="0.25">
      <c r="A354" s="8" t="s">
        <v>1733</v>
      </c>
      <c r="B354" s="9">
        <v>1</v>
      </c>
      <c r="C354" s="9">
        <v>1</v>
      </c>
      <c r="D354" s="9">
        <v>1</v>
      </c>
      <c r="E354" s="9">
        <v>1</v>
      </c>
      <c r="F354" s="9">
        <v>1</v>
      </c>
      <c r="G354" s="9">
        <v>1</v>
      </c>
      <c r="H354" s="9">
        <v>1</v>
      </c>
      <c r="I354" s="9">
        <v>1</v>
      </c>
      <c r="J354" s="9">
        <v>1</v>
      </c>
      <c r="K354" s="9">
        <v>1</v>
      </c>
      <c r="L354" s="9">
        <v>1</v>
      </c>
      <c r="M354" s="9">
        <v>1</v>
      </c>
      <c r="N354" s="9">
        <v>12</v>
      </c>
    </row>
    <row r="355" spans="1:14" x14ac:dyDescent="0.25">
      <c r="A355" s="8" t="s">
        <v>1734</v>
      </c>
      <c r="B355" s="9">
        <v>1</v>
      </c>
      <c r="C355" s="9">
        <v>1</v>
      </c>
      <c r="D355" s="9">
        <v>1</v>
      </c>
      <c r="E355" s="9">
        <v>1</v>
      </c>
      <c r="F355" s="9">
        <v>1</v>
      </c>
      <c r="G355" s="9">
        <v>1</v>
      </c>
      <c r="H355" s="9">
        <v>1</v>
      </c>
      <c r="I355" s="9">
        <v>1</v>
      </c>
      <c r="J355" s="9">
        <v>1</v>
      </c>
      <c r="K355" s="9">
        <v>1</v>
      </c>
      <c r="L355" s="9">
        <v>1</v>
      </c>
      <c r="M355" s="9">
        <v>1</v>
      </c>
      <c r="N355" s="9">
        <v>12</v>
      </c>
    </row>
    <row r="356" spans="1:14" x14ac:dyDescent="0.25">
      <c r="A356" s="8" t="s">
        <v>1735</v>
      </c>
      <c r="B356" s="9">
        <v>1</v>
      </c>
      <c r="C356" s="9">
        <v>1</v>
      </c>
      <c r="D356" s="9">
        <v>1</v>
      </c>
      <c r="E356" s="9">
        <v>1</v>
      </c>
      <c r="F356" s="9">
        <v>1</v>
      </c>
      <c r="G356" s="9">
        <v>1</v>
      </c>
      <c r="H356" s="9">
        <v>1</v>
      </c>
      <c r="I356" s="9">
        <v>1</v>
      </c>
      <c r="J356" s="9">
        <v>1</v>
      </c>
      <c r="K356" s="9">
        <v>1</v>
      </c>
      <c r="L356" s="9">
        <v>1</v>
      </c>
      <c r="M356" s="9">
        <v>1</v>
      </c>
      <c r="N356" s="9">
        <v>12</v>
      </c>
    </row>
    <row r="357" spans="1:14" x14ac:dyDescent="0.25">
      <c r="A357" s="8" t="s">
        <v>1736</v>
      </c>
      <c r="B357" s="9">
        <v>1</v>
      </c>
      <c r="C357" s="9">
        <v>1</v>
      </c>
      <c r="D357" s="9">
        <v>1</v>
      </c>
      <c r="E357" s="9">
        <v>1</v>
      </c>
      <c r="F357" s="9">
        <v>1</v>
      </c>
      <c r="G357" s="9">
        <v>1</v>
      </c>
      <c r="H357" s="9">
        <v>1</v>
      </c>
      <c r="I357" s="9">
        <v>1</v>
      </c>
      <c r="J357" s="9">
        <v>1</v>
      </c>
      <c r="K357" s="9">
        <v>1</v>
      </c>
      <c r="L357" s="9">
        <v>1</v>
      </c>
      <c r="M357" s="9">
        <v>1</v>
      </c>
      <c r="N357" s="9">
        <v>12</v>
      </c>
    </row>
    <row r="358" spans="1:14" x14ac:dyDescent="0.25">
      <c r="A358" s="8" t="s">
        <v>1737</v>
      </c>
      <c r="B358" s="9">
        <v>1</v>
      </c>
      <c r="C358" s="9">
        <v>1</v>
      </c>
      <c r="D358" s="9">
        <v>1</v>
      </c>
      <c r="E358" s="9">
        <v>1</v>
      </c>
      <c r="F358" s="9">
        <v>1</v>
      </c>
      <c r="G358" s="9">
        <v>1</v>
      </c>
      <c r="H358" s="9">
        <v>1</v>
      </c>
      <c r="I358" s="9">
        <v>1</v>
      </c>
      <c r="J358" s="9">
        <v>1</v>
      </c>
      <c r="K358" s="9">
        <v>1</v>
      </c>
      <c r="L358" s="9">
        <v>1</v>
      </c>
      <c r="M358" s="9">
        <v>1</v>
      </c>
      <c r="N358" s="9">
        <v>12</v>
      </c>
    </row>
    <row r="359" spans="1:14" x14ac:dyDescent="0.25">
      <c r="A359" s="8" t="s">
        <v>1738</v>
      </c>
      <c r="B359" s="9">
        <v>1</v>
      </c>
      <c r="C359" s="9">
        <v>1</v>
      </c>
      <c r="D359" s="9">
        <v>1</v>
      </c>
      <c r="E359" s="9">
        <v>1</v>
      </c>
      <c r="F359" s="9">
        <v>1</v>
      </c>
      <c r="G359" s="9">
        <v>1</v>
      </c>
      <c r="H359" s="9">
        <v>1</v>
      </c>
      <c r="I359" s="9">
        <v>1</v>
      </c>
      <c r="J359" s="9">
        <v>1</v>
      </c>
      <c r="K359" s="9">
        <v>1</v>
      </c>
      <c r="L359" s="9">
        <v>1</v>
      </c>
      <c r="M359" s="9">
        <v>1</v>
      </c>
      <c r="N359" s="9">
        <v>12</v>
      </c>
    </row>
    <row r="360" spans="1:14" x14ac:dyDescent="0.25">
      <c r="A360" s="8" t="s">
        <v>1739</v>
      </c>
      <c r="B360" s="9">
        <v>1</v>
      </c>
      <c r="C360" s="9">
        <v>1</v>
      </c>
      <c r="D360" s="9">
        <v>1</v>
      </c>
      <c r="E360" s="9">
        <v>1</v>
      </c>
      <c r="F360" s="9">
        <v>1</v>
      </c>
      <c r="G360" s="9">
        <v>1</v>
      </c>
      <c r="H360" s="9">
        <v>1</v>
      </c>
      <c r="I360" s="9">
        <v>1</v>
      </c>
      <c r="J360" s="9">
        <v>1</v>
      </c>
      <c r="K360" s="9">
        <v>1</v>
      </c>
      <c r="L360" s="9">
        <v>1</v>
      </c>
      <c r="M360" s="9">
        <v>1</v>
      </c>
      <c r="N360" s="9">
        <v>12</v>
      </c>
    </row>
    <row r="361" spans="1:14" x14ac:dyDescent="0.25">
      <c r="A361" s="8" t="s">
        <v>1740</v>
      </c>
      <c r="B361" s="9">
        <v>1</v>
      </c>
      <c r="C361" s="9">
        <v>1</v>
      </c>
      <c r="D361" s="9">
        <v>1</v>
      </c>
      <c r="E361" s="9">
        <v>1</v>
      </c>
      <c r="F361" s="9">
        <v>1</v>
      </c>
      <c r="G361" s="9">
        <v>1</v>
      </c>
      <c r="H361" s="9">
        <v>1</v>
      </c>
      <c r="I361" s="9">
        <v>1</v>
      </c>
      <c r="J361" s="9">
        <v>1</v>
      </c>
      <c r="K361" s="9">
        <v>1</v>
      </c>
      <c r="L361" s="9">
        <v>1</v>
      </c>
      <c r="M361" s="9">
        <v>1</v>
      </c>
      <c r="N361" s="9">
        <v>12</v>
      </c>
    </row>
    <row r="362" spans="1:14" x14ac:dyDescent="0.25">
      <c r="A362" s="8" t="s">
        <v>1741</v>
      </c>
      <c r="B362" s="9">
        <v>1</v>
      </c>
      <c r="C362" s="9">
        <v>1</v>
      </c>
      <c r="D362" s="9">
        <v>1</v>
      </c>
      <c r="E362" s="9">
        <v>1</v>
      </c>
      <c r="F362" s="9">
        <v>1</v>
      </c>
      <c r="G362" s="9">
        <v>1</v>
      </c>
      <c r="H362" s="9">
        <v>1</v>
      </c>
      <c r="I362" s="9">
        <v>1</v>
      </c>
      <c r="J362" s="9">
        <v>1</v>
      </c>
      <c r="K362" s="9">
        <v>1</v>
      </c>
      <c r="L362" s="9">
        <v>1</v>
      </c>
      <c r="M362" s="9">
        <v>1</v>
      </c>
      <c r="N362" s="9">
        <v>12</v>
      </c>
    </row>
    <row r="363" spans="1:14" x14ac:dyDescent="0.25">
      <c r="A363" s="8" t="s">
        <v>1742</v>
      </c>
      <c r="B363" s="9">
        <v>1</v>
      </c>
      <c r="C363" s="9">
        <v>1</v>
      </c>
      <c r="D363" s="9">
        <v>1</v>
      </c>
      <c r="E363" s="9">
        <v>1</v>
      </c>
      <c r="F363" s="9">
        <v>1</v>
      </c>
      <c r="G363" s="9">
        <v>1</v>
      </c>
      <c r="H363" s="9">
        <v>1</v>
      </c>
      <c r="I363" s="9">
        <v>1</v>
      </c>
      <c r="J363" s="9">
        <v>1</v>
      </c>
      <c r="K363" s="9">
        <v>1</v>
      </c>
      <c r="L363" s="9">
        <v>1</v>
      </c>
      <c r="M363" s="9">
        <v>1</v>
      </c>
      <c r="N363" s="9">
        <v>12</v>
      </c>
    </row>
    <row r="364" spans="1:14" x14ac:dyDescent="0.25">
      <c r="A364" s="8" t="s">
        <v>1743</v>
      </c>
      <c r="B364" s="9">
        <v>1</v>
      </c>
      <c r="C364" s="9">
        <v>1</v>
      </c>
      <c r="D364" s="9">
        <v>1</v>
      </c>
      <c r="E364" s="9">
        <v>1</v>
      </c>
      <c r="F364" s="9">
        <v>1</v>
      </c>
      <c r="G364" s="9">
        <v>1</v>
      </c>
      <c r="H364" s="9">
        <v>1</v>
      </c>
      <c r="I364" s="9">
        <v>1</v>
      </c>
      <c r="J364" s="9">
        <v>1</v>
      </c>
      <c r="K364" s="9">
        <v>1</v>
      </c>
      <c r="L364" s="9">
        <v>1</v>
      </c>
      <c r="M364" s="9">
        <v>1</v>
      </c>
      <c r="N364" s="9">
        <v>12</v>
      </c>
    </row>
    <row r="365" spans="1:14" x14ac:dyDescent="0.25">
      <c r="A365" s="8" t="s">
        <v>1744</v>
      </c>
      <c r="B365" s="9">
        <v>1</v>
      </c>
      <c r="C365" s="9">
        <v>1</v>
      </c>
      <c r="D365" s="9">
        <v>1</v>
      </c>
      <c r="E365" s="9">
        <v>1</v>
      </c>
      <c r="F365" s="9">
        <v>1</v>
      </c>
      <c r="G365" s="9">
        <v>1</v>
      </c>
      <c r="H365" s="9">
        <v>1</v>
      </c>
      <c r="I365" s="9">
        <v>1</v>
      </c>
      <c r="J365" s="9">
        <v>1</v>
      </c>
      <c r="K365" s="9">
        <v>1</v>
      </c>
      <c r="L365" s="9">
        <v>1</v>
      </c>
      <c r="M365" s="9">
        <v>1</v>
      </c>
      <c r="N365" s="9">
        <v>12</v>
      </c>
    </row>
    <row r="366" spans="1:14" x14ac:dyDescent="0.25">
      <c r="A366" s="8" t="s">
        <v>1745</v>
      </c>
      <c r="B366" s="9">
        <v>1</v>
      </c>
      <c r="C366" s="9">
        <v>1</v>
      </c>
      <c r="D366" s="9">
        <v>1</v>
      </c>
      <c r="E366" s="9">
        <v>1</v>
      </c>
      <c r="F366" s="9">
        <v>1</v>
      </c>
      <c r="G366" s="9">
        <v>1</v>
      </c>
      <c r="H366" s="9">
        <v>1</v>
      </c>
      <c r="I366" s="9">
        <v>1</v>
      </c>
      <c r="J366" s="9">
        <v>1</v>
      </c>
      <c r="K366" s="9">
        <v>1</v>
      </c>
      <c r="L366" s="9">
        <v>1</v>
      </c>
      <c r="M366" s="9">
        <v>1</v>
      </c>
      <c r="N366" s="9">
        <v>12</v>
      </c>
    </row>
    <row r="367" spans="1:14" x14ac:dyDescent="0.25">
      <c r="A367" s="8" t="s">
        <v>1746</v>
      </c>
      <c r="B367" s="9">
        <v>1</v>
      </c>
      <c r="C367" s="9">
        <v>1</v>
      </c>
      <c r="D367" s="9">
        <v>1</v>
      </c>
      <c r="E367" s="9">
        <v>1</v>
      </c>
      <c r="F367" s="9">
        <v>1</v>
      </c>
      <c r="G367" s="9">
        <v>1</v>
      </c>
      <c r="H367" s="9">
        <v>1</v>
      </c>
      <c r="I367" s="9">
        <v>1</v>
      </c>
      <c r="J367" s="9">
        <v>1</v>
      </c>
      <c r="K367" s="9">
        <v>1</v>
      </c>
      <c r="L367" s="9">
        <v>1</v>
      </c>
      <c r="M367" s="9">
        <v>1</v>
      </c>
      <c r="N367" s="9">
        <v>12</v>
      </c>
    </row>
    <row r="368" spans="1:14" x14ac:dyDescent="0.25">
      <c r="A368" s="8" t="s">
        <v>1747</v>
      </c>
      <c r="B368" s="9">
        <v>1</v>
      </c>
      <c r="C368" s="9">
        <v>1</v>
      </c>
      <c r="D368" s="9">
        <v>1</v>
      </c>
      <c r="E368" s="9">
        <v>1</v>
      </c>
      <c r="F368" s="9">
        <v>1</v>
      </c>
      <c r="G368" s="9">
        <v>1</v>
      </c>
      <c r="H368" s="9">
        <v>1</v>
      </c>
      <c r="I368" s="9">
        <v>1</v>
      </c>
      <c r="J368" s="9">
        <v>1</v>
      </c>
      <c r="K368" s="9">
        <v>1</v>
      </c>
      <c r="L368" s="9">
        <v>1</v>
      </c>
      <c r="M368" s="9">
        <v>1</v>
      </c>
      <c r="N368" s="9">
        <v>12</v>
      </c>
    </row>
    <row r="369" spans="1:14" x14ac:dyDescent="0.25">
      <c r="A369" s="8" t="s">
        <v>1748</v>
      </c>
      <c r="B369" s="9">
        <v>1</v>
      </c>
      <c r="C369" s="9">
        <v>1</v>
      </c>
      <c r="D369" s="9">
        <v>1</v>
      </c>
      <c r="E369" s="9">
        <v>1</v>
      </c>
      <c r="F369" s="9">
        <v>1</v>
      </c>
      <c r="G369" s="9">
        <v>1</v>
      </c>
      <c r="H369" s="9">
        <v>1</v>
      </c>
      <c r="I369" s="9">
        <v>1</v>
      </c>
      <c r="J369" s="9">
        <v>1</v>
      </c>
      <c r="K369" s="9">
        <v>1</v>
      </c>
      <c r="L369" s="9">
        <v>1</v>
      </c>
      <c r="M369" s="9">
        <v>1</v>
      </c>
      <c r="N369" s="9">
        <v>12</v>
      </c>
    </row>
    <row r="370" spans="1:14" x14ac:dyDescent="0.25">
      <c r="A370" s="8" t="s">
        <v>1749</v>
      </c>
      <c r="B370" s="9">
        <v>1</v>
      </c>
      <c r="C370" s="9">
        <v>1</v>
      </c>
      <c r="D370" s="9">
        <v>1</v>
      </c>
      <c r="E370" s="9">
        <v>1</v>
      </c>
      <c r="F370" s="9">
        <v>1</v>
      </c>
      <c r="G370" s="9">
        <v>1</v>
      </c>
      <c r="H370" s="9">
        <v>1</v>
      </c>
      <c r="I370" s="9">
        <v>1</v>
      </c>
      <c r="J370" s="9">
        <v>1</v>
      </c>
      <c r="K370" s="9">
        <v>1</v>
      </c>
      <c r="L370" s="9">
        <v>1</v>
      </c>
      <c r="M370" s="9">
        <v>1</v>
      </c>
      <c r="N370" s="9">
        <v>12</v>
      </c>
    </row>
    <row r="371" spans="1:14" x14ac:dyDescent="0.25">
      <c r="A371" s="8" t="s">
        <v>1750</v>
      </c>
      <c r="B371" s="9">
        <v>1</v>
      </c>
      <c r="C371" s="9">
        <v>1</v>
      </c>
      <c r="D371" s="9">
        <v>1</v>
      </c>
      <c r="E371" s="9">
        <v>1</v>
      </c>
      <c r="F371" s="9">
        <v>1</v>
      </c>
      <c r="G371" s="9">
        <v>1</v>
      </c>
      <c r="H371" s="9">
        <v>1</v>
      </c>
      <c r="I371" s="9">
        <v>1</v>
      </c>
      <c r="J371" s="9">
        <v>1</v>
      </c>
      <c r="K371" s="9">
        <v>1</v>
      </c>
      <c r="L371" s="9">
        <v>1</v>
      </c>
      <c r="M371" s="9">
        <v>1</v>
      </c>
      <c r="N371" s="9">
        <v>12</v>
      </c>
    </row>
    <row r="372" spans="1:14" x14ac:dyDescent="0.25">
      <c r="A372" s="8" t="s">
        <v>1751</v>
      </c>
      <c r="B372" s="9">
        <v>1</v>
      </c>
      <c r="C372" s="9">
        <v>1</v>
      </c>
      <c r="D372" s="9">
        <v>1</v>
      </c>
      <c r="E372" s="9">
        <v>1</v>
      </c>
      <c r="F372" s="9">
        <v>1</v>
      </c>
      <c r="G372" s="9">
        <v>1</v>
      </c>
      <c r="H372" s="9">
        <v>1</v>
      </c>
      <c r="I372" s="9">
        <v>1</v>
      </c>
      <c r="J372" s="9">
        <v>1</v>
      </c>
      <c r="K372" s="9">
        <v>1</v>
      </c>
      <c r="L372" s="9">
        <v>1</v>
      </c>
      <c r="M372" s="9">
        <v>1</v>
      </c>
      <c r="N372" s="9">
        <v>12</v>
      </c>
    </row>
    <row r="373" spans="1:14" x14ac:dyDescent="0.25">
      <c r="A373" s="8" t="s">
        <v>1752</v>
      </c>
      <c r="B373" s="9">
        <v>1</v>
      </c>
      <c r="C373" s="9">
        <v>1</v>
      </c>
      <c r="D373" s="9">
        <v>1</v>
      </c>
      <c r="E373" s="9">
        <v>1</v>
      </c>
      <c r="F373" s="9">
        <v>1</v>
      </c>
      <c r="G373" s="9">
        <v>1</v>
      </c>
      <c r="H373" s="9">
        <v>1</v>
      </c>
      <c r="I373" s="9">
        <v>1</v>
      </c>
      <c r="J373" s="9">
        <v>1</v>
      </c>
      <c r="K373" s="9">
        <v>1</v>
      </c>
      <c r="L373" s="9">
        <v>1</v>
      </c>
      <c r="M373" s="9">
        <v>1</v>
      </c>
      <c r="N373" s="9">
        <v>12</v>
      </c>
    </row>
    <row r="374" spans="1:14" x14ac:dyDescent="0.25">
      <c r="A374" s="8" t="s">
        <v>1753</v>
      </c>
      <c r="B374" s="9">
        <v>1</v>
      </c>
      <c r="C374" s="9">
        <v>1</v>
      </c>
      <c r="D374" s="9">
        <v>1</v>
      </c>
      <c r="E374" s="9">
        <v>1</v>
      </c>
      <c r="F374" s="9">
        <v>1</v>
      </c>
      <c r="G374" s="9">
        <v>1</v>
      </c>
      <c r="H374" s="9">
        <v>1</v>
      </c>
      <c r="I374" s="9">
        <v>1</v>
      </c>
      <c r="J374" s="9">
        <v>1</v>
      </c>
      <c r="K374" s="9">
        <v>1</v>
      </c>
      <c r="L374" s="9">
        <v>1</v>
      </c>
      <c r="M374" s="9">
        <v>1</v>
      </c>
      <c r="N374" s="9">
        <v>12</v>
      </c>
    </row>
    <row r="375" spans="1:14" x14ac:dyDescent="0.25">
      <c r="A375" s="8" t="s">
        <v>1754</v>
      </c>
      <c r="B375" s="9">
        <v>1</v>
      </c>
      <c r="C375" s="9">
        <v>1</v>
      </c>
      <c r="D375" s="9">
        <v>1</v>
      </c>
      <c r="E375" s="9">
        <v>1</v>
      </c>
      <c r="F375" s="9">
        <v>1</v>
      </c>
      <c r="G375" s="9">
        <v>1</v>
      </c>
      <c r="H375" s="9">
        <v>1</v>
      </c>
      <c r="I375" s="9">
        <v>1</v>
      </c>
      <c r="J375" s="9">
        <v>1</v>
      </c>
      <c r="K375" s="9">
        <v>1</v>
      </c>
      <c r="L375" s="9">
        <v>1</v>
      </c>
      <c r="M375" s="9">
        <v>1</v>
      </c>
      <c r="N375" s="9">
        <v>12</v>
      </c>
    </row>
    <row r="376" spans="1:14" x14ac:dyDescent="0.25">
      <c r="A376" s="8" t="s">
        <v>1755</v>
      </c>
      <c r="B376" s="9">
        <v>1</v>
      </c>
      <c r="C376" s="9">
        <v>1</v>
      </c>
      <c r="D376" s="9">
        <v>1</v>
      </c>
      <c r="E376" s="9">
        <v>1</v>
      </c>
      <c r="F376" s="9">
        <v>1</v>
      </c>
      <c r="G376" s="9">
        <v>1</v>
      </c>
      <c r="H376" s="9">
        <v>1</v>
      </c>
      <c r="I376" s="9">
        <v>1</v>
      </c>
      <c r="J376" s="9">
        <v>1</v>
      </c>
      <c r="K376" s="9">
        <v>1</v>
      </c>
      <c r="L376" s="9">
        <v>1</v>
      </c>
      <c r="M376" s="9">
        <v>1</v>
      </c>
      <c r="N376" s="9">
        <v>12</v>
      </c>
    </row>
    <row r="377" spans="1:14" x14ac:dyDescent="0.25">
      <c r="A377" s="8" t="s">
        <v>1756</v>
      </c>
      <c r="B377" s="9">
        <v>1</v>
      </c>
      <c r="C377" s="9">
        <v>1</v>
      </c>
      <c r="D377" s="9">
        <v>1</v>
      </c>
      <c r="E377" s="9">
        <v>1</v>
      </c>
      <c r="F377" s="9">
        <v>1</v>
      </c>
      <c r="G377" s="9">
        <v>1</v>
      </c>
      <c r="H377" s="9">
        <v>1</v>
      </c>
      <c r="I377" s="9">
        <v>1</v>
      </c>
      <c r="J377" s="9">
        <v>1</v>
      </c>
      <c r="K377" s="9">
        <v>1</v>
      </c>
      <c r="L377" s="9">
        <v>1</v>
      </c>
      <c r="M377" s="9">
        <v>1</v>
      </c>
      <c r="N377" s="9">
        <v>12</v>
      </c>
    </row>
    <row r="378" spans="1:14" x14ac:dyDescent="0.25">
      <c r="A378" s="8" t="s">
        <v>1757</v>
      </c>
      <c r="B378" s="9">
        <v>1</v>
      </c>
      <c r="C378" s="9">
        <v>1</v>
      </c>
      <c r="D378" s="9">
        <v>1</v>
      </c>
      <c r="E378" s="9">
        <v>1</v>
      </c>
      <c r="F378" s="9">
        <v>1</v>
      </c>
      <c r="G378" s="9">
        <v>1</v>
      </c>
      <c r="H378" s="9">
        <v>1</v>
      </c>
      <c r="I378" s="9">
        <v>1</v>
      </c>
      <c r="J378" s="9">
        <v>1</v>
      </c>
      <c r="K378" s="9">
        <v>1</v>
      </c>
      <c r="L378" s="9">
        <v>1</v>
      </c>
      <c r="M378" s="9">
        <v>1</v>
      </c>
      <c r="N378" s="9">
        <v>12</v>
      </c>
    </row>
    <row r="379" spans="1:14" x14ac:dyDescent="0.25">
      <c r="A379" s="8" t="s">
        <v>1758</v>
      </c>
      <c r="B379" s="9">
        <v>1</v>
      </c>
      <c r="C379" s="9">
        <v>1</v>
      </c>
      <c r="D379" s="9">
        <v>1</v>
      </c>
      <c r="E379" s="9">
        <v>1</v>
      </c>
      <c r="F379" s="9">
        <v>1</v>
      </c>
      <c r="G379" s="9">
        <v>1</v>
      </c>
      <c r="H379" s="9">
        <v>1</v>
      </c>
      <c r="I379" s="9">
        <v>1</v>
      </c>
      <c r="J379" s="9">
        <v>1</v>
      </c>
      <c r="K379" s="9">
        <v>1</v>
      </c>
      <c r="L379" s="9">
        <v>1</v>
      </c>
      <c r="M379" s="9">
        <v>1</v>
      </c>
      <c r="N379" s="9">
        <v>12</v>
      </c>
    </row>
    <row r="380" spans="1:14" x14ac:dyDescent="0.25">
      <c r="A380" s="8" t="s">
        <v>1759</v>
      </c>
      <c r="B380" s="9">
        <v>1</v>
      </c>
      <c r="C380" s="9">
        <v>1</v>
      </c>
      <c r="D380" s="9">
        <v>1</v>
      </c>
      <c r="E380" s="9">
        <v>1</v>
      </c>
      <c r="F380" s="9">
        <v>1</v>
      </c>
      <c r="G380" s="9">
        <v>1</v>
      </c>
      <c r="H380" s="9">
        <v>1</v>
      </c>
      <c r="I380" s="9">
        <v>1</v>
      </c>
      <c r="J380" s="9">
        <v>1</v>
      </c>
      <c r="K380" s="9">
        <v>1</v>
      </c>
      <c r="L380" s="9">
        <v>1</v>
      </c>
      <c r="M380" s="9">
        <v>1</v>
      </c>
      <c r="N380" s="9">
        <v>12</v>
      </c>
    </row>
    <row r="381" spans="1:14" x14ac:dyDescent="0.25">
      <c r="A381" s="8" t="s">
        <v>1760</v>
      </c>
      <c r="B381" s="9">
        <v>1</v>
      </c>
      <c r="C381" s="9">
        <v>1</v>
      </c>
      <c r="D381" s="9">
        <v>1</v>
      </c>
      <c r="E381" s="9">
        <v>1</v>
      </c>
      <c r="F381" s="9">
        <v>1</v>
      </c>
      <c r="G381" s="9">
        <v>1</v>
      </c>
      <c r="H381" s="9">
        <v>1</v>
      </c>
      <c r="I381" s="9">
        <v>1</v>
      </c>
      <c r="J381" s="9">
        <v>1</v>
      </c>
      <c r="K381" s="9">
        <v>1</v>
      </c>
      <c r="L381" s="9">
        <v>1</v>
      </c>
      <c r="M381" s="9">
        <v>1</v>
      </c>
      <c r="N381" s="9">
        <v>12</v>
      </c>
    </row>
    <row r="382" spans="1:14" x14ac:dyDescent="0.25">
      <c r="A382" s="8" t="s">
        <v>1761</v>
      </c>
      <c r="B382" s="9">
        <v>1</v>
      </c>
      <c r="C382" s="9">
        <v>1</v>
      </c>
      <c r="D382" s="9">
        <v>1</v>
      </c>
      <c r="E382" s="9">
        <v>1</v>
      </c>
      <c r="F382" s="9">
        <v>1</v>
      </c>
      <c r="G382" s="9">
        <v>1</v>
      </c>
      <c r="H382" s="9">
        <v>1</v>
      </c>
      <c r="I382" s="9">
        <v>1</v>
      </c>
      <c r="J382" s="9">
        <v>1</v>
      </c>
      <c r="K382" s="9">
        <v>1</v>
      </c>
      <c r="L382" s="9">
        <v>1</v>
      </c>
      <c r="M382" s="9">
        <v>1</v>
      </c>
      <c r="N382" s="9">
        <v>12</v>
      </c>
    </row>
    <row r="383" spans="1:14" x14ac:dyDescent="0.25">
      <c r="A383" s="8" t="s">
        <v>1762</v>
      </c>
      <c r="B383" s="9">
        <v>1</v>
      </c>
      <c r="C383" s="9">
        <v>1</v>
      </c>
      <c r="D383" s="9">
        <v>1</v>
      </c>
      <c r="E383" s="9">
        <v>1</v>
      </c>
      <c r="F383" s="9">
        <v>1</v>
      </c>
      <c r="G383" s="9">
        <v>1</v>
      </c>
      <c r="H383" s="9">
        <v>1</v>
      </c>
      <c r="I383" s="9">
        <v>1</v>
      </c>
      <c r="J383" s="9">
        <v>1</v>
      </c>
      <c r="K383" s="9">
        <v>1</v>
      </c>
      <c r="L383" s="9">
        <v>1</v>
      </c>
      <c r="M383" s="9">
        <v>1</v>
      </c>
      <c r="N383" s="9">
        <v>12</v>
      </c>
    </row>
    <row r="384" spans="1:14" x14ac:dyDescent="0.25">
      <c r="A384" s="8" t="s">
        <v>1763</v>
      </c>
      <c r="B384" s="9">
        <v>1</v>
      </c>
      <c r="C384" s="9">
        <v>1</v>
      </c>
      <c r="D384" s="9">
        <v>1</v>
      </c>
      <c r="E384" s="9">
        <v>1</v>
      </c>
      <c r="F384" s="9">
        <v>1</v>
      </c>
      <c r="G384" s="9">
        <v>1</v>
      </c>
      <c r="H384" s="9">
        <v>1</v>
      </c>
      <c r="I384" s="9">
        <v>1</v>
      </c>
      <c r="J384" s="9">
        <v>1</v>
      </c>
      <c r="K384" s="9">
        <v>1</v>
      </c>
      <c r="L384" s="9">
        <v>1</v>
      </c>
      <c r="M384" s="9">
        <v>1</v>
      </c>
      <c r="N384" s="9">
        <v>12</v>
      </c>
    </row>
    <row r="385" spans="1:14" x14ac:dyDescent="0.25">
      <c r="A385" s="8" t="s">
        <v>1764</v>
      </c>
      <c r="B385" s="9">
        <v>1</v>
      </c>
      <c r="C385" s="9">
        <v>1</v>
      </c>
      <c r="D385" s="9">
        <v>1</v>
      </c>
      <c r="E385" s="9">
        <v>1</v>
      </c>
      <c r="F385" s="9">
        <v>1</v>
      </c>
      <c r="G385" s="9">
        <v>1</v>
      </c>
      <c r="H385" s="9">
        <v>1</v>
      </c>
      <c r="I385" s="9">
        <v>1</v>
      </c>
      <c r="J385" s="9">
        <v>1</v>
      </c>
      <c r="K385" s="9">
        <v>1</v>
      </c>
      <c r="L385" s="9">
        <v>1</v>
      </c>
      <c r="M385" s="9">
        <v>1</v>
      </c>
      <c r="N385" s="9">
        <v>12</v>
      </c>
    </row>
    <row r="386" spans="1:14" x14ac:dyDescent="0.25">
      <c r="A386" s="8" t="s">
        <v>1765</v>
      </c>
      <c r="B386" s="9">
        <v>1</v>
      </c>
      <c r="C386" s="9">
        <v>1</v>
      </c>
      <c r="D386" s="9">
        <v>1</v>
      </c>
      <c r="E386" s="9">
        <v>1</v>
      </c>
      <c r="F386" s="9">
        <v>1</v>
      </c>
      <c r="G386" s="9">
        <v>1</v>
      </c>
      <c r="H386" s="9">
        <v>1</v>
      </c>
      <c r="I386" s="9">
        <v>1</v>
      </c>
      <c r="J386" s="9">
        <v>1</v>
      </c>
      <c r="K386" s="9">
        <v>1</v>
      </c>
      <c r="L386" s="9">
        <v>1</v>
      </c>
      <c r="M386" s="9">
        <v>1</v>
      </c>
      <c r="N386" s="9">
        <v>12</v>
      </c>
    </row>
    <row r="387" spans="1:14" x14ac:dyDescent="0.25">
      <c r="A387" s="8" t="s">
        <v>1766</v>
      </c>
      <c r="B387" s="9">
        <v>1</v>
      </c>
      <c r="C387" s="9">
        <v>1</v>
      </c>
      <c r="D387" s="9">
        <v>1</v>
      </c>
      <c r="E387" s="9">
        <v>1</v>
      </c>
      <c r="F387" s="9">
        <v>1</v>
      </c>
      <c r="G387" s="9">
        <v>1</v>
      </c>
      <c r="H387" s="9">
        <v>1</v>
      </c>
      <c r="I387" s="9">
        <v>1</v>
      </c>
      <c r="J387" s="9">
        <v>1</v>
      </c>
      <c r="K387" s="9">
        <v>1</v>
      </c>
      <c r="L387" s="9">
        <v>1</v>
      </c>
      <c r="M387" s="9">
        <v>1</v>
      </c>
      <c r="N387" s="9">
        <v>12</v>
      </c>
    </row>
    <row r="388" spans="1:14" x14ac:dyDescent="0.25">
      <c r="A388" s="8" t="s">
        <v>1767</v>
      </c>
      <c r="B388" s="9">
        <v>1</v>
      </c>
      <c r="C388" s="9">
        <v>1</v>
      </c>
      <c r="D388" s="9">
        <v>1</v>
      </c>
      <c r="E388" s="9">
        <v>1</v>
      </c>
      <c r="F388" s="9">
        <v>1</v>
      </c>
      <c r="G388" s="9">
        <v>1</v>
      </c>
      <c r="H388" s="9">
        <v>1</v>
      </c>
      <c r="I388" s="9">
        <v>1</v>
      </c>
      <c r="J388" s="9">
        <v>1</v>
      </c>
      <c r="K388" s="9">
        <v>1</v>
      </c>
      <c r="L388" s="9">
        <v>1</v>
      </c>
      <c r="M388" s="9">
        <v>1</v>
      </c>
      <c r="N388" s="9">
        <v>12</v>
      </c>
    </row>
    <row r="389" spans="1:14" x14ac:dyDescent="0.25">
      <c r="A389" s="8" t="s">
        <v>1768</v>
      </c>
      <c r="B389" s="9">
        <v>1</v>
      </c>
      <c r="C389" s="9">
        <v>1</v>
      </c>
      <c r="D389" s="9">
        <v>1</v>
      </c>
      <c r="E389" s="9">
        <v>1</v>
      </c>
      <c r="F389" s="9">
        <v>1</v>
      </c>
      <c r="G389" s="9">
        <v>1</v>
      </c>
      <c r="H389" s="9">
        <v>1</v>
      </c>
      <c r="I389" s="9">
        <v>1</v>
      </c>
      <c r="J389" s="9">
        <v>1</v>
      </c>
      <c r="K389" s="9">
        <v>1</v>
      </c>
      <c r="L389" s="9">
        <v>1</v>
      </c>
      <c r="M389" s="9">
        <v>1</v>
      </c>
      <c r="N389" s="9">
        <v>12</v>
      </c>
    </row>
    <row r="390" spans="1:14" x14ac:dyDescent="0.25">
      <c r="A390" s="8" t="s">
        <v>1769</v>
      </c>
      <c r="B390" s="9">
        <v>1</v>
      </c>
      <c r="C390" s="9">
        <v>1</v>
      </c>
      <c r="D390" s="9">
        <v>1</v>
      </c>
      <c r="E390" s="9">
        <v>1</v>
      </c>
      <c r="F390" s="9">
        <v>1</v>
      </c>
      <c r="G390" s="9">
        <v>1</v>
      </c>
      <c r="H390" s="9">
        <v>1</v>
      </c>
      <c r="I390" s="9">
        <v>1</v>
      </c>
      <c r="J390" s="9">
        <v>1</v>
      </c>
      <c r="K390" s="9">
        <v>1</v>
      </c>
      <c r="L390" s="9">
        <v>1</v>
      </c>
      <c r="M390" s="9">
        <v>1</v>
      </c>
      <c r="N390" s="9">
        <v>12</v>
      </c>
    </row>
    <row r="391" spans="1:14" x14ac:dyDescent="0.25">
      <c r="A391" s="8" t="s">
        <v>1770</v>
      </c>
      <c r="B391" s="9">
        <v>1</v>
      </c>
      <c r="C391" s="9">
        <v>1</v>
      </c>
      <c r="D391" s="9">
        <v>1</v>
      </c>
      <c r="E391" s="9">
        <v>1</v>
      </c>
      <c r="F391" s="9">
        <v>1</v>
      </c>
      <c r="G391" s="9">
        <v>1</v>
      </c>
      <c r="H391" s="9">
        <v>1</v>
      </c>
      <c r="I391" s="9">
        <v>1</v>
      </c>
      <c r="J391" s="9">
        <v>1</v>
      </c>
      <c r="K391" s="9">
        <v>1</v>
      </c>
      <c r="L391" s="9">
        <v>1</v>
      </c>
      <c r="M391" s="9">
        <v>1</v>
      </c>
      <c r="N391" s="9">
        <v>12</v>
      </c>
    </row>
    <row r="392" spans="1:14" x14ac:dyDescent="0.25">
      <c r="A392" s="8" t="s">
        <v>1771</v>
      </c>
      <c r="B392" s="9">
        <v>1</v>
      </c>
      <c r="C392" s="9">
        <v>1</v>
      </c>
      <c r="D392" s="9">
        <v>1</v>
      </c>
      <c r="E392" s="9">
        <v>1</v>
      </c>
      <c r="F392" s="9">
        <v>1</v>
      </c>
      <c r="G392" s="9">
        <v>1</v>
      </c>
      <c r="H392" s="9">
        <v>1</v>
      </c>
      <c r="I392" s="9">
        <v>1</v>
      </c>
      <c r="J392" s="9">
        <v>1</v>
      </c>
      <c r="K392" s="9">
        <v>1</v>
      </c>
      <c r="L392" s="9">
        <v>1</v>
      </c>
      <c r="M392" s="9">
        <v>1</v>
      </c>
      <c r="N392" s="9">
        <v>12</v>
      </c>
    </row>
    <row r="393" spans="1:14" x14ac:dyDescent="0.25">
      <c r="A393" s="8" t="s">
        <v>1772</v>
      </c>
      <c r="B393" s="9">
        <v>1</v>
      </c>
      <c r="C393" s="9">
        <v>1</v>
      </c>
      <c r="D393" s="9">
        <v>1</v>
      </c>
      <c r="E393" s="9">
        <v>1</v>
      </c>
      <c r="F393" s="9">
        <v>1</v>
      </c>
      <c r="G393" s="9">
        <v>1</v>
      </c>
      <c r="H393" s="9">
        <v>1</v>
      </c>
      <c r="I393" s="9">
        <v>1</v>
      </c>
      <c r="J393" s="9">
        <v>1</v>
      </c>
      <c r="K393" s="9">
        <v>1</v>
      </c>
      <c r="L393" s="9">
        <v>1</v>
      </c>
      <c r="M393" s="9">
        <v>1</v>
      </c>
      <c r="N393" s="9">
        <v>12</v>
      </c>
    </row>
    <row r="394" spans="1:14" x14ac:dyDescent="0.25">
      <c r="A394" s="8" t="s">
        <v>1773</v>
      </c>
      <c r="B394" s="9">
        <v>1</v>
      </c>
      <c r="C394" s="9">
        <v>1</v>
      </c>
      <c r="D394" s="9">
        <v>1</v>
      </c>
      <c r="E394" s="9">
        <v>1</v>
      </c>
      <c r="F394" s="9">
        <v>1</v>
      </c>
      <c r="G394" s="9">
        <v>1</v>
      </c>
      <c r="H394" s="9">
        <v>1</v>
      </c>
      <c r="I394" s="9">
        <v>1</v>
      </c>
      <c r="J394" s="9">
        <v>1</v>
      </c>
      <c r="K394" s="9">
        <v>1</v>
      </c>
      <c r="L394" s="9">
        <v>1</v>
      </c>
      <c r="M394" s="9">
        <v>1</v>
      </c>
      <c r="N394" s="9">
        <v>12</v>
      </c>
    </row>
    <row r="395" spans="1:14" x14ac:dyDescent="0.25">
      <c r="A395" s="8" t="s">
        <v>1774</v>
      </c>
      <c r="B395" s="9">
        <v>1</v>
      </c>
      <c r="C395" s="9">
        <v>1</v>
      </c>
      <c r="D395" s="9">
        <v>1</v>
      </c>
      <c r="E395" s="9">
        <v>1</v>
      </c>
      <c r="F395" s="9">
        <v>1</v>
      </c>
      <c r="G395" s="9">
        <v>1</v>
      </c>
      <c r="H395" s="9">
        <v>1</v>
      </c>
      <c r="I395" s="9">
        <v>1</v>
      </c>
      <c r="J395" s="9">
        <v>1</v>
      </c>
      <c r="K395" s="9">
        <v>1</v>
      </c>
      <c r="L395" s="9">
        <v>1</v>
      </c>
      <c r="M395" s="9">
        <v>1</v>
      </c>
      <c r="N395" s="9">
        <v>12</v>
      </c>
    </row>
    <row r="396" spans="1:14" x14ac:dyDescent="0.25">
      <c r="A396" s="8" t="s">
        <v>1775</v>
      </c>
      <c r="B396" s="9">
        <v>1</v>
      </c>
      <c r="C396" s="9">
        <v>1</v>
      </c>
      <c r="D396" s="9">
        <v>1</v>
      </c>
      <c r="E396" s="9">
        <v>1</v>
      </c>
      <c r="F396" s="9">
        <v>1</v>
      </c>
      <c r="G396" s="9">
        <v>1</v>
      </c>
      <c r="H396" s="9">
        <v>1</v>
      </c>
      <c r="I396" s="9">
        <v>1</v>
      </c>
      <c r="J396" s="9">
        <v>1</v>
      </c>
      <c r="K396" s="9">
        <v>1</v>
      </c>
      <c r="L396" s="9">
        <v>1</v>
      </c>
      <c r="M396" s="9">
        <v>1</v>
      </c>
      <c r="N396" s="9">
        <v>12</v>
      </c>
    </row>
    <row r="397" spans="1:14" x14ac:dyDescent="0.25">
      <c r="A397" s="8" t="s">
        <v>1776</v>
      </c>
      <c r="B397" s="9">
        <v>1</v>
      </c>
      <c r="C397" s="9">
        <v>1</v>
      </c>
      <c r="D397" s="9">
        <v>1</v>
      </c>
      <c r="E397" s="9">
        <v>1</v>
      </c>
      <c r="F397" s="9">
        <v>1</v>
      </c>
      <c r="G397" s="9">
        <v>1</v>
      </c>
      <c r="H397" s="9">
        <v>1</v>
      </c>
      <c r="I397" s="9">
        <v>1</v>
      </c>
      <c r="J397" s="9">
        <v>1</v>
      </c>
      <c r="K397" s="9">
        <v>1</v>
      </c>
      <c r="L397" s="9">
        <v>1</v>
      </c>
      <c r="M397" s="9">
        <v>1</v>
      </c>
      <c r="N397" s="9">
        <v>12</v>
      </c>
    </row>
    <row r="398" spans="1:14" x14ac:dyDescent="0.25">
      <c r="A398" s="8" t="s">
        <v>1777</v>
      </c>
      <c r="B398" s="9">
        <v>1</v>
      </c>
      <c r="C398" s="9">
        <v>1</v>
      </c>
      <c r="D398" s="9">
        <v>1</v>
      </c>
      <c r="E398" s="9">
        <v>1</v>
      </c>
      <c r="F398" s="9">
        <v>1</v>
      </c>
      <c r="G398" s="9">
        <v>1</v>
      </c>
      <c r="H398" s="9">
        <v>1</v>
      </c>
      <c r="I398" s="9">
        <v>1</v>
      </c>
      <c r="J398" s="9">
        <v>1</v>
      </c>
      <c r="K398" s="9">
        <v>1</v>
      </c>
      <c r="L398" s="9">
        <v>1</v>
      </c>
      <c r="M398" s="9">
        <v>1</v>
      </c>
      <c r="N398" s="9">
        <v>12</v>
      </c>
    </row>
    <row r="399" spans="1:14" x14ac:dyDescent="0.25">
      <c r="A399" s="8" t="s">
        <v>1778</v>
      </c>
      <c r="B399" s="9">
        <v>1</v>
      </c>
      <c r="C399" s="9">
        <v>1</v>
      </c>
      <c r="D399" s="9">
        <v>1</v>
      </c>
      <c r="E399" s="9">
        <v>1</v>
      </c>
      <c r="F399" s="9">
        <v>1</v>
      </c>
      <c r="G399" s="9">
        <v>1</v>
      </c>
      <c r="H399" s="9">
        <v>1</v>
      </c>
      <c r="I399" s="9">
        <v>1</v>
      </c>
      <c r="J399" s="9">
        <v>1</v>
      </c>
      <c r="K399" s="9">
        <v>1</v>
      </c>
      <c r="L399" s="9">
        <v>1</v>
      </c>
      <c r="M399" s="9">
        <v>1</v>
      </c>
      <c r="N399" s="9">
        <v>12</v>
      </c>
    </row>
    <row r="400" spans="1:14" x14ac:dyDescent="0.25">
      <c r="A400" s="8" t="s">
        <v>1779</v>
      </c>
      <c r="B400" s="9">
        <v>1</v>
      </c>
      <c r="C400" s="9">
        <v>1</v>
      </c>
      <c r="D400" s="9">
        <v>1</v>
      </c>
      <c r="E400" s="9">
        <v>1</v>
      </c>
      <c r="F400" s="9">
        <v>1</v>
      </c>
      <c r="G400" s="9">
        <v>1</v>
      </c>
      <c r="H400" s="9">
        <v>1</v>
      </c>
      <c r="I400" s="9">
        <v>1</v>
      </c>
      <c r="J400" s="9">
        <v>1</v>
      </c>
      <c r="K400" s="9">
        <v>1</v>
      </c>
      <c r="L400" s="9">
        <v>1</v>
      </c>
      <c r="M400" s="9">
        <v>1</v>
      </c>
      <c r="N400" s="9">
        <v>12</v>
      </c>
    </row>
    <row r="401" spans="1:14" x14ac:dyDescent="0.25">
      <c r="A401" s="8" t="s">
        <v>1780</v>
      </c>
      <c r="B401" s="9">
        <v>1</v>
      </c>
      <c r="C401" s="9">
        <v>1</v>
      </c>
      <c r="D401" s="9">
        <v>1</v>
      </c>
      <c r="E401" s="9">
        <v>1</v>
      </c>
      <c r="F401" s="9">
        <v>1</v>
      </c>
      <c r="G401" s="9">
        <v>1</v>
      </c>
      <c r="H401" s="9">
        <v>1</v>
      </c>
      <c r="I401" s="9">
        <v>1</v>
      </c>
      <c r="J401" s="9">
        <v>1</v>
      </c>
      <c r="K401" s="9">
        <v>1</v>
      </c>
      <c r="L401" s="9">
        <v>1</v>
      </c>
      <c r="M401" s="9">
        <v>1</v>
      </c>
      <c r="N401" s="9">
        <v>12</v>
      </c>
    </row>
    <row r="402" spans="1:14" x14ac:dyDescent="0.25">
      <c r="A402" s="8" t="s">
        <v>1781</v>
      </c>
      <c r="B402" s="9">
        <v>1</v>
      </c>
      <c r="C402" s="9">
        <v>1</v>
      </c>
      <c r="D402" s="9">
        <v>1</v>
      </c>
      <c r="E402" s="9">
        <v>1</v>
      </c>
      <c r="F402" s="9">
        <v>1</v>
      </c>
      <c r="G402" s="9">
        <v>1</v>
      </c>
      <c r="H402" s="9">
        <v>1</v>
      </c>
      <c r="I402" s="9">
        <v>1</v>
      </c>
      <c r="J402" s="9">
        <v>1</v>
      </c>
      <c r="K402" s="9">
        <v>1</v>
      </c>
      <c r="L402" s="9">
        <v>1</v>
      </c>
      <c r="M402" s="9">
        <v>1</v>
      </c>
      <c r="N402" s="9">
        <v>12</v>
      </c>
    </row>
    <row r="403" spans="1:14" x14ac:dyDescent="0.25">
      <c r="A403" s="8" t="s">
        <v>1782</v>
      </c>
      <c r="B403" s="9">
        <v>1</v>
      </c>
      <c r="C403" s="9">
        <v>1</v>
      </c>
      <c r="D403" s="9">
        <v>1</v>
      </c>
      <c r="E403" s="9">
        <v>1</v>
      </c>
      <c r="F403" s="9">
        <v>1</v>
      </c>
      <c r="G403" s="9">
        <v>1</v>
      </c>
      <c r="H403" s="9">
        <v>1</v>
      </c>
      <c r="I403" s="9">
        <v>1</v>
      </c>
      <c r="J403" s="9">
        <v>1</v>
      </c>
      <c r="K403" s="9">
        <v>1</v>
      </c>
      <c r="L403" s="9">
        <v>1</v>
      </c>
      <c r="M403" s="9">
        <v>1</v>
      </c>
      <c r="N403" s="9">
        <v>12</v>
      </c>
    </row>
    <row r="404" spans="1:14" x14ac:dyDescent="0.25">
      <c r="A404" s="8" t="s">
        <v>1783</v>
      </c>
      <c r="B404" s="9">
        <v>1</v>
      </c>
      <c r="C404" s="9">
        <v>1</v>
      </c>
      <c r="D404" s="9">
        <v>1</v>
      </c>
      <c r="E404" s="9">
        <v>1</v>
      </c>
      <c r="F404" s="9">
        <v>1</v>
      </c>
      <c r="G404" s="9">
        <v>1</v>
      </c>
      <c r="H404" s="9">
        <v>1</v>
      </c>
      <c r="I404" s="9">
        <v>1</v>
      </c>
      <c r="J404" s="9">
        <v>1</v>
      </c>
      <c r="K404" s="9">
        <v>1</v>
      </c>
      <c r="L404" s="9">
        <v>1</v>
      </c>
      <c r="M404" s="9">
        <v>1</v>
      </c>
      <c r="N404" s="9">
        <v>12</v>
      </c>
    </row>
    <row r="405" spans="1:14" x14ac:dyDescent="0.25">
      <c r="A405" s="8" t="s">
        <v>1784</v>
      </c>
      <c r="B405" s="9">
        <v>1</v>
      </c>
      <c r="C405" s="9">
        <v>1</v>
      </c>
      <c r="D405" s="9">
        <v>1</v>
      </c>
      <c r="E405" s="9">
        <v>1</v>
      </c>
      <c r="F405" s="9">
        <v>1</v>
      </c>
      <c r="G405" s="9">
        <v>1</v>
      </c>
      <c r="H405" s="9">
        <v>1</v>
      </c>
      <c r="I405" s="9">
        <v>1</v>
      </c>
      <c r="J405" s="9">
        <v>1</v>
      </c>
      <c r="K405" s="9">
        <v>1</v>
      </c>
      <c r="L405" s="9">
        <v>1</v>
      </c>
      <c r="M405" s="9">
        <v>1</v>
      </c>
      <c r="N405" s="9">
        <v>12</v>
      </c>
    </row>
    <row r="406" spans="1:14" x14ac:dyDescent="0.25">
      <c r="A406" s="8" t="s">
        <v>1785</v>
      </c>
      <c r="B406" s="9">
        <v>1</v>
      </c>
      <c r="C406" s="9">
        <v>1</v>
      </c>
      <c r="D406" s="9">
        <v>1</v>
      </c>
      <c r="E406" s="9">
        <v>1</v>
      </c>
      <c r="F406" s="9">
        <v>1</v>
      </c>
      <c r="G406" s="9">
        <v>1</v>
      </c>
      <c r="H406" s="9">
        <v>1</v>
      </c>
      <c r="I406" s="9">
        <v>1</v>
      </c>
      <c r="J406" s="9">
        <v>1</v>
      </c>
      <c r="K406" s="9">
        <v>1</v>
      </c>
      <c r="L406" s="9">
        <v>1</v>
      </c>
      <c r="M406" s="9">
        <v>1</v>
      </c>
      <c r="N406" s="9">
        <v>12</v>
      </c>
    </row>
    <row r="407" spans="1:14" x14ac:dyDescent="0.25">
      <c r="A407" s="8" t="s">
        <v>1786</v>
      </c>
      <c r="B407" s="9">
        <v>1</v>
      </c>
      <c r="C407" s="9">
        <v>1</v>
      </c>
      <c r="D407" s="9">
        <v>1</v>
      </c>
      <c r="E407" s="9">
        <v>1</v>
      </c>
      <c r="F407" s="9">
        <v>1</v>
      </c>
      <c r="G407" s="9">
        <v>1</v>
      </c>
      <c r="H407" s="9">
        <v>1</v>
      </c>
      <c r="I407" s="9">
        <v>1</v>
      </c>
      <c r="J407" s="9">
        <v>1</v>
      </c>
      <c r="K407" s="9">
        <v>1</v>
      </c>
      <c r="L407" s="9">
        <v>1</v>
      </c>
      <c r="M407" s="9">
        <v>1</v>
      </c>
      <c r="N407" s="9">
        <v>12</v>
      </c>
    </row>
    <row r="408" spans="1:14" x14ac:dyDescent="0.25">
      <c r="A408" s="8" t="s">
        <v>1787</v>
      </c>
      <c r="B408" s="9">
        <v>1</v>
      </c>
      <c r="C408" s="9">
        <v>1</v>
      </c>
      <c r="D408" s="9">
        <v>1</v>
      </c>
      <c r="E408" s="9">
        <v>1</v>
      </c>
      <c r="F408" s="9">
        <v>1</v>
      </c>
      <c r="G408" s="9">
        <v>1</v>
      </c>
      <c r="H408" s="9">
        <v>1</v>
      </c>
      <c r="I408" s="9">
        <v>1</v>
      </c>
      <c r="J408" s="9">
        <v>1</v>
      </c>
      <c r="K408" s="9">
        <v>1</v>
      </c>
      <c r="L408" s="9">
        <v>1</v>
      </c>
      <c r="M408" s="9">
        <v>1</v>
      </c>
      <c r="N408" s="9">
        <v>12</v>
      </c>
    </row>
    <row r="409" spans="1:14" x14ac:dyDescent="0.25">
      <c r="A409" s="8" t="s">
        <v>1788</v>
      </c>
      <c r="B409" s="9">
        <v>1</v>
      </c>
      <c r="C409" s="9">
        <v>1</v>
      </c>
      <c r="D409" s="9">
        <v>1</v>
      </c>
      <c r="E409" s="9">
        <v>1</v>
      </c>
      <c r="F409" s="9">
        <v>1</v>
      </c>
      <c r="G409" s="9">
        <v>1</v>
      </c>
      <c r="H409" s="9">
        <v>1</v>
      </c>
      <c r="I409" s="9">
        <v>1</v>
      </c>
      <c r="J409" s="9">
        <v>1</v>
      </c>
      <c r="K409" s="9">
        <v>1</v>
      </c>
      <c r="L409" s="9">
        <v>1</v>
      </c>
      <c r="M409" s="9">
        <v>1</v>
      </c>
      <c r="N409" s="9">
        <v>12</v>
      </c>
    </row>
    <row r="410" spans="1:14" x14ac:dyDescent="0.25">
      <c r="A410" s="8" t="s">
        <v>1789</v>
      </c>
      <c r="B410" s="9">
        <v>1</v>
      </c>
      <c r="C410" s="9">
        <v>1</v>
      </c>
      <c r="D410" s="9">
        <v>1</v>
      </c>
      <c r="E410" s="9">
        <v>1</v>
      </c>
      <c r="F410" s="9">
        <v>1</v>
      </c>
      <c r="G410" s="9">
        <v>1</v>
      </c>
      <c r="H410" s="9">
        <v>1</v>
      </c>
      <c r="I410" s="9">
        <v>1</v>
      </c>
      <c r="J410" s="9">
        <v>1</v>
      </c>
      <c r="K410" s="9">
        <v>1</v>
      </c>
      <c r="L410" s="9">
        <v>1</v>
      </c>
      <c r="M410" s="9">
        <v>1</v>
      </c>
      <c r="N410" s="9">
        <v>12</v>
      </c>
    </row>
    <row r="411" spans="1:14" x14ac:dyDescent="0.25">
      <c r="A411" s="8" t="s">
        <v>1790</v>
      </c>
      <c r="B411" s="9">
        <v>1</v>
      </c>
      <c r="C411" s="9">
        <v>1</v>
      </c>
      <c r="D411" s="9">
        <v>1</v>
      </c>
      <c r="E411" s="9">
        <v>1</v>
      </c>
      <c r="F411" s="9">
        <v>1</v>
      </c>
      <c r="G411" s="9">
        <v>1</v>
      </c>
      <c r="H411" s="9">
        <v>1</v>
      </c>
      <c r="I411" s="9">
        <v>1</v>
      </c>
      <c r="J411" s="9">
        <v>1</v>
      </c>
      <c r="K411" s="9">
        <v>1</v>
      </c>
      <c r="L411" s="9">
        <v>1</v>
      </c>
      <c r="M411" s="9">
        <v>1</v>
      </c>
      <c r="N411" s="9">
        <v>12</v>
      </c>
    </row>
    <row r="412" spans="1:14" x14ac:dyDescent="0.25">
      <c r="A412" s="8" t="s">
        <v>1791</v>
      </c>
      <c r="B412" s="9">
        <v>1</v>
      </c>
      <c r="C412" s="9">
        <v>1</v>
      </c>
      <c r="D412" s="9">
        <v>1</v>
      </c>
      <c r="E412" s="9">
        <v>1</v>
      </c>
      <c r="F412" s="9">
        <v>1</v>
      </c>
      <c r="G412" s="9">
        <v>1</v>
      </c>
      <c r="H412" s="9">
        <v>1</v>
      </c>
      <c r="I412" s="9">
        <v>1</v>
      </c>
      <c r="J412" s="9">
        <v>1</v>
      </c>
      <c r="K412" s="9">
        <v>1</v>
      </c>
      <c r="L412" s="9">
        <v>1</v>
      </c>
      <c r="M412" s="9">
        <v>1</v>
      </c>
      <c r="N412" s="9">
        <v>12</v>
      </c>
    </row>
    <row r="413" spans="1:14" x14ac:dyDescent="0.25">
      <c r="A413" s="8" t="s">
        <v>1792</v>
      </c>
      <c r="B413" s="9">
        <v>1</v>
      </c>
      <c r="C413" s="9">
        <v>1</v>
      </c>
      <c r="D413" s="9">
        <v>1</v>
      </c>
      <c r="E413" s="9">
        <v>1</v>
      </c>
      <c r="F413" s="9">
        <v>1</v>
      </c>
      <c r="G413" s="9">
        <v>1</v>
      </c>
      <c r="H413" s="9">
        <v>1</v>
      </c>
      <c r="I413" s="9">
        <v>1</v>
      </c>
      <c r="J413" s="9">
        <v>1</v>
      </c>
      <c r="K413" s="9">
        <v>1</v>
      </c>
      <c r="L413" s="9">
        <v>1</v>
      </c>
      <c r="M413" s="9">
        <v>1</v>
      </c>
      <c r="N413" s="9">
        <v>12</v>
      </c>
    </row>
    <row r="414" spans="1:14" x14ac:dyDescent="0.25">
      <c r="A414" s="8" t="s">
        <v>1793</v>
      </c>
      <c r="B414" s="9">
        <v>1</v>
      </c>
      <c r="C414" s="9">
        <v>1</v>
      </c>
      <c r="D414" s="9">
        <v>1</v>
      </c>
      <c r="E414" s="9">
        <v>1</v>
      </c>
      <c r="F414" s="9">
        <v>1</v>
      </c>
      <c r="G414" s="9">
        <v>1</v>
      </c>
      <c r="H414" s="9">
        <v>1</v>
      </c>
      <c r="I414" s="9">
        <v>1</v>
      </c>
      <c r="J414" s="9">
        <v>1</v>
      </c>
      <c r="K414" s="9">
        <v>1</v>
      </c>
      <c r="L414" s="9">
        <v>1</v>
      </c>
      <c r="M414" s="9">
        <v>1</v>
      </c>
      <c r="N414" s="9">
        <v>12</v>
      </c>
    </row>
    <row r="415" spans="1:14" x14ac:dyDescent="0.25">
      <c r="A415" s="8" t="s">
        <v>1794</v>
      </c>
      <c r="B415" s="9">
        <v>1</v>
      </c>
      <c r="C415" s="9">
        <v>1</v>
      </c>
      <c r="D415" s="9">
        <v>1</v>
      </c>
      <c r="E415" s="9">
        <v>1</v>
      </c>
      <c r="F415" s="9">
        <v>1</v>
      </c>
      <c r="G415" s="9">
        <v>1</v>
      </c>
      <c r="H415" s="9">
        <v>1</v>
      </c>
      <c r="I415" s="9">
        <v>1</v>
      </c>
      <c r="J415" s="9">
        <v>1</v>
      </c>
      <c r="K415" s="9">
        <v>1</v>
      </c>
      <c r="L415" s="9">
        <v>1</v>
      </c>
      <c r="M415" s="9">
        <v>1</v>
      </c>
      <c r="N415" s="9">
        <v>12</v>
      </c>
    </row>
    <row r="416" spans="1:14" x14ac:dyDescent="0.25">
      <c r="A416" s="8" t="s">
        <v>1795</v>
      </c>
      <c r="B416" s="9">
        <v>1</v>
      </c>
      <c r="C416" s="9">
        <v>1</v>
      </c>
      <c r="D416" s="9">
        <v>1</v>
      </c>
      <c r="E416" s="9">
        <v>1</v>
      </c>
      <c r="F416" s="9">
        <v>1</v>
      </c>
      <c r="G416" s="9">
        <v>1</v>
      </c>
      <c r="H416" s="9">
        <v>1</v>
      </c>
      <c r="I416" s="9">
        <v>1</v>
      </c>
      <c r="J416" s="9">
        <v>1</v>
      </c>
      <c r="K416" s="9">
        <v>1</v>
      </c>
      <c r="L416" s="9">
        <v>1</v>
      </c>
      <c r="M416" s="9">
        <v>1</v>
      </c>
      <c r="N416" s="9">
        <v>12</v>
      </c>
    </row>
    <row r="417" spans="1:14" x14ac:dyDescent="0.25">
      <c r="A417" s="8" t="s">
        <v>1796</v>
      </c>
      <c r="B417" s="9">
        <v>1</v>
      </c>
      <c r="C417" s="9">
        <v>1</v>
      </c>
      <c r="D417" s="9">
        <v>1</v>
      </c>
      <c r="E417" s="9">
        <v>1</v>
      </c>
      <c r="F417" s="9">
        <v>1</v>
      </c>
      <c r="G417" s="9">
        <v>1</v>
      </c>
      <c r="H417" s="9">
        <v>1</v>
      </c>
      <c r="I417" s="9">
        <v>1</v>
      </c>
      <c r="J417" s="9">
        <v>1</v>
      </c>
      <c r="K417" s="9">
        <v>1</v>
      </c>
      <c r="L417" s="9">
        <v>1</v>
      </c>
      <c r="M417" s="9">
        <v>1</v>
      </c>
      <c r="N417" s="9">
        <v>12</v>
      </c>
    </row>
    <row r="418" spans="1:14" x14ac:dyDescent="0.25">
      <c r="A418" s="8" t="s">
        <v>1797</v>
      </c>
      <c r="B418" s="9">
        <v>1</v>
      </c>
      <c r="C418" s="9">
        <v>1</v>
      </c>
      <c r="D418" s="9">
        <v>1</v>
      </c>
      <c r="E418" s="9">
        <v>1</v>
      </c>
      <c r="F418" s="9">
        <v>1</v>
      </c>
      <c r="G418" s="9">
        <v>1</v>
      </c>
      <c r="H418" s="9">
        <v>1</v>
      </c>
      <c r="I418" s="9">
        <v>1</v>
      </c>
      <c r="J418" s="9">
        <v>1</v>
      </c>
      <c r="K418" s="9">
        <v>1</v>
      </c>
      <c r="L418" s="9">
        <v>1</v>
      </c>
      <c r="M418" s="9">
        <v>1</v>
      </c>
      <c r="N418" s="9">
        <v>12</v>
      </c>
    </row>
    <row r="419" spans="1:14" x14ac:dyDescent="0.25">
      <c r="A419" s="8" t="s">
        <v>1798</v>
      </c>
      <c r="B419" s="9">
        <v>1</v>
      </c>
      <c r="C419" s="9">
        <v>1</v>
      </c>
      <c r="D419" s="9">
        <v>1</v>
      </c>
      <c r="E419" s="9">
        <v>1</v>
      </c>
      <c r="F419" s="9">
        <v>1</v>
      </c>
      <c r="G419" s="9">
        <v>1</v>
      </c>
      <c r="H419" s="9">
        <v>1</v>
      </c>
      <c r="I419" s="9">
        <v>1</v>
      </c>
      <c r="J419" s="9">
        <v>1</v>
      </c>
      <c r="K419" s="9">
        <v>1</v>
      </c>
      <c r="L419" s="9">
        <v>1</v>
      </c>
      <c r="M419" s="9">
        <v>1</v>
      </c>
      <c r="N419" s="9">
        <v>12</v>
      </c>
    </row>
    <row r="420" spans="1:14" x14ac:dyDescent="0.25">
      <c r="A420" s="8" t="s">
        <v>1799</v>
      </c>
      <c r="B420" s="9">
        <v>1</v>
      </c>
      <c r="C420" s="9">
        <v>1</v>
      </c>
      <c r="D420" s="9">
        <v>1</v>
      </c>
      <c r="E420" s="9">
        <v>1</v>
      </c>
      <c r="F420" s="9">
        <v>1</v>
      </c>
      <c r="G420" s="9">
        <v>1</v>
      </c>
      <c r="H420" s="9">
        <v>1</v>
      </c>
      <c r="I420" s="9">
        <v>1</v>
      </c>
      <c r="J420" s="9">
        <v>1</v>
      </c>
      <c r="K420" s="9">
        <v>1</v>
      </c>
      <c r="L420" s="9">
        <v>1</v>
      </c>
      <c r="M420" s="9">
        <v>1</v>
      </c>
      <c r="N420" s="9">
        <v>12</v>
      </c>
    </row>
    <row r="421" spans="1:14" x14ac:dyDescent="0.25">
      <c r="A421" s="8" t="s">
        <v>1800</v>
      </c>
      <c r="B421" s="9">
        <v>1</v>
      </c>
      <c r="C421" s="9">
        <v>1</v>
      </c>
      <c r="D421" s="9">
        <v>1</v>
      </c>
      <c r="E421" s="9">
        <v>1</v>
      </c>
      <c r="F421" s="9">
        <v>1</v>
      </c>
      <c r="G421" s="9">
        <v>1</v>
      </c>
      <c r="H421" s="9">
        <v>1</v>
      </c>
      <c r="I421" s="9">
        <v>1</v>
      </c>
      <c r="J421" s="9">
        <v>1</v>
      </c>
      <c r="K421" s="9">
        <v>1</v>
      </c>
      <c r="L421" s="9">
        <v>1</v>
      </c>
      <c r="M421" s="9">
        <v>1</v>
      </c>
      <c r="N421" s="9">
        <v>12</v>
      </c>
    </row>
    <row r="422" spans="1:14" x14ac:dyDescent="0.25">
      <c r="A422" s="8" t="s">
        <v>1801</v>
      </c>
      <c r="B422" s="9">
        <v>1</v>
      </c>
      <c r="C422" s="9">
        <v>1</v>
      </c>
      <c r="D422" s="9">
        <v>1</v>
      </c>
      <c r="E422" s="9">
        <v>1</v>
      </c>
      <c r="F422" s="9">
        <v>1</v>
      </c>
      <c r="G422" s="9">
        <v>1</v>
      </c>
      <c r="H422" s="9">
        <v>1</v>
      </c>
      <c r="I422" s="9">
        <v>1</v>
      </c>
      <c r="J422" s="9">
        <v>1</v>
      </c>
      <c r="K422" s="9">
        <v>1</v>
      </c>
      <c r="L422" s="9">
        <v>1</v>
      </c>
      <c r="M422" s="9">
        <v>1</v>
      </c>
      <c r="N422" s="9">
        <v>12</v>
      </c>
    </row>
    <row r="423" spans="1:14" x14ac:dyDescent="0.25">
      <c r="A423" s="8" t="s">
        <v>1802</v>
      </c>
      <c r="B423" s="9">
        <v>1</v>
      </c>
      <c r="C423" s="9">
        <v>1</v>
      </c>
      <c r="D423" s="9">
        <v>1</v>
      </c>
      <c r="E423" s="9">
        <v>1</v>
      </c>
      <c r="F423" s="9">
        <v>1</v>
      </c>
      <c r="G423" s="9">
        <v>1</v>
      </c>
      <c r="H423" s="9">
        <v>1</v>
      </c>
      <c r="I423" s="9">
        <v>1</v>
      </c>
      <c r="J423" s="9">
        <v>1</v>
      </c>
      <c r="K423" s="9">
        <v>1</v>
      </c>
      <c r="L423" s="9">
        <v>1</v>
      </c>
      <c r="M423" s="9">
        <v>1</v>
      </c>
      <c r="N423" s="9">
        <v>12</v>
      </c>
    </row>
    <row r="424" spans="1:14" x14ac:dyDescent="0.25">
      <c r="A424" s="8" t="s">
        <v>1803</v>
      </c>
      <c r="B424" s="9">
        <v>1</v>
      </c>
      <c r="C424" s="9">
        <v>1</v>
      </c>
      <c r="D424" s="9">
        <v>1</v>
      </c>
      <c r="E424" s="9">
        <v>1</v>
      </c>
      <c r="F424" s="9">
        <v>1</v>
      </c>
      <c r="G424" s="9">
        <v>1</v>
      </c>
      <c r="H424" s="9">
        <v>1</v>
      </c>
      <c r="I424" s="9">
        <v>1</v>
      </c>
      <c r="J424" s="9">
        <v>1</v>
      </c>
      <c r="K424" s="9">
        <v>1</v>
      </c>
      <c r="L424" s="9">
        <v>1</v>
      </c>
      <c r="M424" s="9">
        <v>1</v>
      </c>
      <c r="N424" s="9">
        <v>12</v>
      </c>
    </row>
    <row r="425" spans="1:14" x14ac:dyDescent="0.25">
      <c r="A425" s="8" t="s">
        <v>1804</v>
      </c>
      <c r="B425" s="9">
        <v>1</v>
      </c>
      <c r="C425" s="9">
        <v>1</v>
      </c>
      <c r="D425" s="9">
        <v>1</v>
      </c>
      <c r="E425" s="9">
        <v>1</v>
      </c>
      <c r="F425" s="9">
        <v>1</v>
      </c>
      <c r="G425" s="9">
        <v>1</v>
      </c>
      <c r="H425" s="9">
        <v>1</v>
      </c>
      <c r="I425" s="9">
        <v>1</v>
      </c>
      <c r="J425" s="9">
        <v>1</v>
      </c>
      <c r="K425" s="9">
        <v>1</v>
      </c>
      <c r="L425" s="9">
        <v>1</v>
      </c>
      <c r="M425" s="9">
        <v>1</v>
      </c>
      <c r="N425" s="9">
        <v>12</v>
      </c>
    </row>
    <row r="426" spans="1:14" x14ac:dyDescent="0.25">
      <c r="A426" s="8" t="s">
        <v>1805</v>
      </c>
      <c r="B426" s="9">
        <v>1</v>
      </c>
      <c r="C426" s="9">
        <v>1</v>
      </c>
      <c r="D426" s="9">
        <v>1</v>
      </c>
      <c r="E426" s="9">
        <v>1</v>
      </c>
      <c r="F426" s="9">
        <v>1</v>
      </c>
      <c r="G426" s="9">
        <v>1</v>
      </c>
      <c r="H426" s="9">
        <v>1</v>
      </c>
      <c r="I426" s="9">
        <v>1</v>
      </c>
      <c r="J426" s="9">
        <v>1</v>
      </c>
      <c r="K426" s="9">
        <v>1</v>
      </c>
      <c r="L426" s="9">
        <v>1</v>
      </c>
      <c r="M426" s="9">
        <v>1</v>
      </c>
      <c r="N426" s="9">
        <v>12</v>
      </c>
    </row>
    <row r="427" spans="1:14" x14ac:dyDescent="0.25">
      <c r="A427" s="8" t="s">
        <v>1806</v>
      </c>
      <c r="B427" s="9">
        <v>1</v>
      </c>
      <c r="C427" s="9">
        <v>1</v>
      </c>
      <c r="D427" s="9">
        <v>1</v>
      </c>
      <c r="E427" s="9">
        <v>1</v>
      </c>
      <c r="F427" s="9">
        <v>1</v>
      </c>
      <c r="G427" s="9">
        <v>1</v>
      </c>
      <c r="H427" s="9">
        <v>1</v>
      </c>
      <c r="I427" s="9">
        <v>1</v>
      </c>
      <c r="J427" s="9">
        <v>1</v>
      </c>
      <c r="K427" s="9">
        <v>1</v>
      </c>
      <c r="L427" s="9">
        <v>1</v>
      </c>
      <c r="M427" s="9">
        <v>1</v>
      </c>
      <c r="N427" s="9">
        <v>12</v>
      </c>
    </row>
    <row r="428" spans="1:14" x14ac:dyDescent="0.25">
      <c r="A428" s="8" t="s">
        <v>1807</v>
      </c>
      <c r="B428" s="9">
        <v>1</v>
      </c>
      <c r="C428" s="9">
        <v>1</v>
      </c>
      <c r="D428" s="9">
        <v>1</v>
      </c>
      <c r="E428" s="9">
        <v>1</v>
      </c>
      <c r="F428" s="9">
        <v>1</v>
      </c>
      <c r="G428" s="9">
        <v>1</v>
      </c>
      <c r="H428" s="9">
        <v>1</v>
      </c>
      <c r="I428" s="9">
        <v>1</v>
      </c>
      <c r="J428" s="9">
        <v>1</v>
      </c>
      <c r="K428" s="9">
        <v>1</v>
      </c>
      <c r="L428" s="9">
        <v>1</v>
      </c>
      <c r="M428" s="9">
        <v>1</v>
      </c>
      <c r="N428" s="9">
        <v>12</v>
      </c>
    </row>
    <row r="429" spans="1:14" x14ac:dyDescent="0.25">
      <c r="A429" s="8" t="s">
        <v>1808</v>
      </c>
      <c r="B429" s="9">
        <v>1</v>
      </c>
      <c r="C429" s="9">
        <v>1</v>
      </c>
      <c r="D429" s="9">
        <v>1</v>
      </c>
      <c r="E429" s="9">
        <v>1</v>
      </c>
      <c r="F429" s="9">
        <v>1</v>
      </c>
      <c r="G429" s="9">
        <v>1</v>
      </c>
      <c r="H429" s="9">
        <v>1</v>
      </c>
      <c r="I429" s="9">
        <v>1</v>
      </c>
      <c r="J429" s="9">
        <v>1</v>
      </c>
      <c r="K429" s="9">
        <v>1</v>
      </c>
      <c r="L429" s="9">
        <v>1</v>
      </c>
      <c r="M429" s="9">
        <v>1</v>
      </c>
      <c r="N429" s="9">
        <v>12</v>
      </c>
    </row>
    <row r="430" spans="1:14" x14ac:dyDescent="0.25">
      <c r="A430" s="8" t="s">
        <v>1809</v>
      </c>
      <c r="B430" s="9">
        <v>1</v>
      </c>
      <c r="C430" s="9">
        <v>1</v>
      </c>
      <c r="D430" s="9">
        <v>1</v>
      </c>
      <c r="E430" s="9">
        <v>1</v>
      </c>
      <c r="F430" s="9">
        <v>1</v>
      </c>
      <c r="G430" s="9">
        <v>1</v>
      </c>
      <c r="H430" s="9">
        <v>1</v>
      </c>
      <c r="I430" s="9">
        <v>1</v>
      </c>
      <c r="J430" s="9">
        <v>1</v>
      </c>
      <c r="K430" s="9">
        <v>1</v>
      </c>
      <c r="L430" s="9">
        <v>1</v>
      </c>
      <c r="M430" s="9">
        <v>1</v>
      </c>
      <c r="N430" s="9">
        <v>12</v>
      </c>
    </row>
    <row r="431" spans="1:14" x14ac:dyDescent="0.25">
      <c r="A431" s="8" t="s">
        <v>1810</v>
      </c>
      <c r="B431" s="9">
        <v>1</v>
      </c>
      <c r="C431" s="9">
        <v>1</v>
      </c>
      <c r="D431" s="9">
        <v>1</v>
      </c>
      <c r="E431" s="9">
        <v>1</v>
      </c>
      <c r="F431" s="9">
        <v>1</v>
      </c>
      <c r="G431" s="9">
        <v>1</v>
      </c>
      <c r="H431" s="9">
        <v>1</v>
      </c>
      <c r="I431" s="9">
        <v>1</v>
      </c>
      <c r="J431" s="9">
        <v>1</v>
      </c>
      <c r="K431" s="9">
        <v>1</v>
      </c>
      <c r="L431" s="9">
        <v>1</v>
      </c>
      <c r="M431" s="9">
        <v>1</v>
      </c>
      <c r="N431" s="9">
        <v>12</v>
      </c>
    </row>
    <row r="432" spans="1:14" x14ac:dyDescent="0.25">
      <c r="A432" s="8" t="s">
        <v>1811</v>
      </c>
      <c r="B432" s="9">
        <v>1</v>
      </c>
      <c r="C432" s="9">
        <v>1</v>
      </c>
      <c r="D432" s="9">
        <v>1</v>
      </c>
      <c r="E432" s="9">
        <v>1</v>
      </c>
      <c r="F432" s="9">
        <v>1</v>
      </c>
      <c r="G432" s="9">
        <v>1</v>
      </c>
      <c r="H432" s="9">
        <v>1</v>
      </c>
      <c r="I432" s="9">
        <v>1</v>
      </c>
      <c r="J432" s="9">
        <v>1</v>
      </c>
      <c r="K432" s="9">
        <v>1</v>
      </c>
      <c r="L432" s="9">
        <v>1</v>
      </c>
      <c r="M432" s="9">
        <v>1</v>
      </c>
      <c r="N432" s="9">
        <v>12</v>
      </c>
    </row>
    <row r="433" spans="1:14" x14ac:dyDescent="0.25">
      <c r="A433" s="8" t="s">
        <v>1812</v>
      </c>
      <c r="B433" s="9">
        <v>1</v>
      </c>
      <c r="C433" s="9">
        <v>1</v>
      </c>
      <c r="D433" s="9">
        <v>1</v>
      </c>
      <c r="E433" s="9">
        <v>1</v>
      </c>
      <c r="F433" s="9">
        <v>1</v>
      </c>
      <c r="G433" s="9">
        <v>1</v>
      </c>
      <c r="H433" s="9">
        <v>1</v>
      </c>
      <c r="I433" s="9">
        <v>1</v>
      </c>
      <c r="J433" s="9">
        <v>1</v>
      </c>
      <c r="K433" s="9">
        <v>1</v>
      </c>
      <c r="L433" s="9">
        <v>1</v>
      </c>
      <c r="M433" s="9">
        <v>1</v>
      </c>
      <c r="N433" s="9">
        <v>12</v>
      </c>
    </row>
    <row r="434" spans="1:14" x14ac:dyDescent="0.25">
      <c r="A434" s="8" t="s">
        <v>1813</v>
      </c>
      <c r="B434" s="9">
        <v>1</v>
      </c>
      <c r="C434" s="9">
        <v>1</v>
      </c>
      <c r="D434" s="9">
        <v>1</v>
      </c>
      <c r="E434" s="9">
        <v>1</v>
      </c>
      <c r="F434" s="9">
        <v>1</v>
      </c>
      <c r="G434" s="9">
        <v>1</v>
      </c>
      <c r="H434" s="9">
        <v>1</v>
      </c>
      <c r="I434" s="9">
        <v>1</v>
      </c>
      <c r="J434" s="9">
        <v>1</v>
      </c>
      <c r="K434" s="9">
        <v>1</v>
      </c>
      <c r="L434" s="9">
        <v>1</v>
      </c>
      <c r="M434" s="9">
        <v>1</v>
      </c>
      <c r="N434" s="9">
        <v>12</v>
      </c>
    </row>
    <row r="435" spans="1:14" x14ac:dyDescent="0.25">
      <c r="A435" s="8" t="s">
        <v>1814</v>
      </c>
      <c r="B435" s="9">
        <v>1</v>
      </c>
      <c r="C435" s="9">
        <v>1</v>
      </c>
      <c r="D435" s="9">
        <v>1</v>
      </c>
      <c r="E435" s="9">
        <v>1</v>
      </c>
      <c r="F435" s="9">
        <v>1</v>
      </c>
      <c r="G435" s="9">
        <v>1</v>
      </c>
      <c r="H435" s="9">
        <v>1</v>
      </c>
      <c r="I435" s="9">
        <v>1</v>
      </c>
      <c r="J435" s="9">
        <v>1</v>
      </c>
      <c r="K435" s="9">
        <v>1</v>
      </c>
      <c r="L435" s="9">
        <v>1</v>
      </c>
      <c r="M435" s="9">
        <v>1</v>
      </c>
      <c r="N435" s="9">
        <v>12</v>
      </c>
    </row>
    <row r="436" spans="1:14" x14ac:dyDescent="0.25">
      <c r="A436" s="8" t="s">
        <v>1815</v>
      </c>
      <c r="B436" s="9">
        <v>1</v>
      </c>
      <c r="C436" s="9">
        <v>1</v>
      </c>
      <c r="D436" s="9">
        <v>1</v>
      </c>
      <c r="E436" s="9">
        <v>1</v>
      </c>
      <c r="F436" s="9">
        <v>1</v>
      </c>
      <c r="G436" s="9">
        <v>1</v>
      </c>
      <c r="H436" s="9">
        <v>1</v>
      </c>
      <c r="I436" s="9">
        <v>1</v>
      </c>
      <c r="J436" s="9">
        <v>1</v>
      </c>
      <c r="K436" s="9">
        <v>1</v>
      </c>
      <c r="L436" s="9">
        <v>1</v>
      </c>
      <c r="M436" s="9">
        <v>1</v>
      </c>
      <c r="N436" s="9">
        <v>12</v>
      </c>
    </row>
    <row r="437" spans="1:14" x14ac:dyDescent="0.25">
      <c r="A437" s="8" t="s">
        <v>1816</v>
      </c>
      <c r="B437" s="9">
        <v>1</v>
      </c>
      <c r="C437" s="9">
        <v>1</v>
      </c>
      <c r="D437" s="9">
        <v>1</v>
      </c>
      <c r="E437" s="9">
        <v>1</v>
      </c>
      <c r="F437" s="9">
        <v>1</v>
      </c>
      <c r="G437" s="9">
        <v>1</v>
      </c>
      <c r="H437" s="9">
        <v>1</v>
      </c>
      <c r="I437" s="9">
        <v>1</v>
      </c>
      <c r="J437" s="9">
        <v>1</v>
      </c>
      <c r="K437" s="9">
        <v>1</v>
      </c>
      <c r="L437" s="9">
        <v>1</v>
      </c>
      <c r="M437" s="9">
        <v>1</v>
      </c>
      <c r="N437" s="9">
        <v>12</v>
      </c>
    </row>
    <row r="438" spans="1:14" x14ac:dyDescent="0.25">
      <c r="A438" s="8" t="s">
        <v>1817</v>
      </c>
      <c r="B438" s="9">
        <v>1</v>
      </c>
      <c r="C438" s="9">
        <v>1</v>
      </c>
      <c r="D438" s="9">
        <v>1</v>
      </c>
      <c r="E438" s="9">
        <v>1</v>
      </c>
      <c r="F438" s="9">
        <v>1</v>
      </c>
      <c r="G438" s="9">
        <v>1</v>
      </c>
      <c r="H438" s="9">
        <v>1</v>
      </c>
      <c r="I438" s="9">
        <v>1</v>
      </c>
      <c r="J438" s="9">
        <v>1</v>
      </c>
      <c r="K438" s="9">
        <v>1</v>
      </c>
      <c r="L438" s="9">
        <v>1</v>
      </c>
      <c r="M438" s="9">
        <v>1</v>
      </c>
      <c r="N438" s="9">
        <v>12</v>
      </c>
    </row>
    <row r="439" spans="1:14" x14ac:dyDescent="0.25">
      <c r="A439" s="8" t="s">
        <v>1818</v>
      </c>
      <c r="B439" s="9">
        <v>1</v>
      </c>
      <c r="C439" s="9">
        <v>1</v>
      </c>
      <c r="D439" s="9">
        <v>1</v>
      </c>
      <c r="E439" s="9">
        <v>1</v>
      </c>
      <c r="F439" s="9">
        <v>1</v>
      </c>
      <c r="G439" s="9">
        <v>1</v>
      </c>
      <c r="H439" s="9">
        <v>1</v>
      </c>
      <c r="I439" s="9">
        <v>1</v>
      </c>
      <c r="J439" s="9">
        <v>1</v>
      </c>
      <c r="K439" s="9">
        <v>1</v>
      </c>
      <c r="L439" s="9">
        <v>1</v>
      </c>
      <c r="M439" s="9">
        <v>1</v>
      </c>
      <c r="N439" s="9">
        <v>12</v>
      </c>
    </row>
    <row r="440" spans="1:14" x14ac:dyDescent="0.25">
      <c r="A440" s="8" t="s">
        <v>1819</v>
      </c>
      <c r="B440" s="9">
        <v>1</v>
      </c>
      <c r="C440" s="9">
        <v>1</v>
      </c>
      <c r="D440" s="9">
        <v>1</v>
      </c>
      <c r="E440" s="9">
        <v>1</v>
      </c>
      <c r="F440" s="9">
        <v>1</v>
      </c>
      <c r="G440" s="9">
        <v>1</v>
      </c>
      <c r="H440" s="9">
        <v>1</v>
      </c>
      <c r="I440" s="9">
        <v>1</v>
      </c>
      <c r="J440" s="9">
        <v>1</v>
      </c>
      <c r="K440" s="9">
        <v>1</v>
      </c>
      <c r="L440" s="9">
        <v>1</v>
      </c>
      <c r="M440" s="9">
        <v>1</v>
      </c>
      <c r="N440" s="9">
        <v>12</v>
      </c>
    </row>
    <row r="441" spans="1:14" x14ac:dyDescent="0.25">
      <c r="A441" s="8" t="s">
        <v>1820</v>
      </c>
      <c r="B441" s="9">
        <v>1</v>
      </c>
      <c r="C441" s="9">
        <v>1</v>
      </c>
      <c r="D441" s="9">
        <v>1</v>
      </c>
      <c r="E441" s="9">
        <v>1</v>
      </c>
      <c r="F441" s="9">
        <v>1</v>
      </c>
      <c r="G441" s="9">
        <v>1</v>
      </c>
      <c r="H441" s="9">
        <v>1</v>
      </c>
      <c r="I441" s="9">
        <v>1</v>
      </c>
      <c r="J441" s="9">
        <v>1</v>
      </c>
      <c r="K441" s="9">
        <v>1</v>
      </c>
      <c r="L441" s="9">
        <v>1</v>
      </c>
      <c r="M441" s="9">
        <v>1</v>
      </c>
      <c r="N441" s="9">
        <v>12</v>
      </c>
    </row>
    <row r="442" spans="1:14" x14ac:dyDescent="0.25">
      <c r="A442" s="8" t="s">
        <v>1821</v>
      </c>
      <c r="B442" s="9">
        <v>1</v>
      </c>
      <c r="C442" s="9">
        <v>1</v>
      </c>
      <c r="D442" s="9">
        <v>1</v>
      </c>
      <c r="E442" s="9">
        <v>1</v>
      </c>
      <c r="F442" s="9">
        <v>1</v>
      </c>
      <c r="G442" s="9">
        <v>1</v>
      </c>
      <c r="H442" s="9">
        <v>1</v>
      </c>
      <c r="I442" s="9">
        <v>1</v>
      </c>
      <c r="J442" s="9">
        <v>1</v>
      </c>
      <c r="K442" s="9">
        <v>1</v>
      </c>
      <c r="L442" s="9">
        <v>1</v>
      </c>
      <c r="M442" s="9">
        <v>1</v>
      </c>
      <c r="N442" s="9">
        <v>12</v>
      </c>
    </row>
    <row r="443" spans="1:14" x14ac:dyDescent="0.25">
      <c r="A443" s="8" t="s">
        <v>1822</v>
      </c>
      <c r="B443" s="9">
        <v>1</v>
      </c>
      <c r="C443" s="9">
        <v>1</v>
      </c>
      <c r="D443" s="9">
        <v>1</v>
      </c>
      <c r="E443" s="9">
        <v>1</v>
      </c>
      <c r="F443" s="9">
        <v>1</v>
      </c>
      <c r="G443" s="9">
        <v>1</v>
      </c>
      <c r="H443" s="9">
        <v>1</v>
      </c>
      <c r="I443" s="9">
        <v>1</v>
      </c>
      <c r="J443" s="9">
        <v>1</v>
      </c>
      <c r="K443" s="9">
        <v>1</v>
      </c>
      <c r="L443" s="9">
        <v>1</v>
      </c>
      <c r="M443" s="9">
        <v>1</v>
      </c>
      <c r="N443" s="9">
        <v>12</v>
      </c>
    </row>
    <row r="444" spans="1:14" x14ac:dyDescent="0.25">
      <c r="A444" s="8" t="s">
        <v>1823</v>
      </c>
      <c r="B444" s="9">
        <v>1</v>
      </c>
      <c r="C444" s="9">
        <v>1</v>
      </c>
      <c r="D444" s="9">
        <v>1</v>
      </c>
      <c r="E444" s="9">
        <v>1</v>
      </c>
      <c r="F444" s="9">
        <v>1</v>
      </c>
      <c r="G444" s="9">
        <v>1</v>
      </c>
      <c r="H444" s="9">
        <v>1</v>
      </c>
      <c r="I444" s="9">
        <v>1</v>
      </c>
      <c r="J444" s="9">
        <v>1</v>
      </c>
      <c r="K444" s="9">
        <v>1</v>
      </c>
      <c r="L444" s="9">
        <v>1</v>
      </c>
      <c r="M444" s="9">
        <v>1</v>
      </c>
      <c r="N444" s="9">
        <v>12</v>
      </c>
    </row>
    <row r="445" spans="1:14" x14ac:dyDescent="0.25">
      <c r="A445" s="8" t="s">
        <v>1824</v>
      </c>
      <c r="B445" s="9">
        <v>1</v>
      </c>
      <c r="C445" s="9">
        <v>1</v>
      </c>
      <c r="D445" s="9">
        <v>1</v>
      </c>
      <c r="E445" s="9">
        <v>1</v>
      </c>
      <c r="F445" s="9">
        <v>1</v>
      </c>
      <c r="G445" s="9">
        <v>1</v>
      </c>
      <c r="H445" s="9">
        <v>1</v>
      </c>
      <c r="I445" s="9">
        <v>1</v>
      </c>
      <c r="J445" s="9">
        <v>1</v>
      </c>
      <c r="K445" s="9">
        <v>1</v>
      </c>
      <c r="L445" s="9">
        <v>1</v>
      </c>
      <c r="M445" s="9">
        <v>1</v>
      </c>
      <c r="N445" s="9">
        <v>12</v>
      </c>
    </row>
    <row r="446" spans="1:14" x14ac:dyDescent="0.25">
      <c r="A446" s="8" t="s">
        <v>1825</v>
      </c>
      <c r="B446" s="9">
        <v>1</v>
      </c>
      <c r="C446" s="9">
        <v>1</v>
      </c>
      <c r="D446" s="9">
        <v>1</v>
      </c>
      <c r="E446" s="9">
        <v>1</v>
      </c>
      <c r="F446" s="9">
        <v>1</v>
      </c>
      <c r="G446" s="9">
        <v>1</v>
      </c>
      <c r="H446" s="9">
        <v>1</v>
      </c>
      <c r="I446" s="9">
        <v>1</v>
      </c>
      <c r="J446" s="9">
        <v>1</v>
      </c>
      <c r="K446" s="9">
        <v>1</v>
      </c>
      <c r="L446" s="9">
        <v>1</v>
      </c>
      <c r="M446" s="9">
        <v>1</v>
      </c>
      <c r="N446" s="9">
        <v>12</v>
      </c>
    </row>
    <row r="447" spans="1:14" x14ac:dyDescent="0.25">
      <c r="A447" s="8" t="s">
        <v>1826</v>
      </c>
      <c r="B447" s="9">
        <v>1</v>
      </c>
      <c r="C447" s="9">
        <v>1</v>
      </c>
      <c r="D447" s="9">
        <v>1</v>
      </c>
      <c r="E447" s="9">
        <v>1</v>
      </c>
      <c r="F447" s="9">
        <v>1</v>
      </c>
      <c r="G447" s="9">
        <v>1</v>
      </c>
      <c r="H447" s="9">
        <v>1</v>
      </c>
      <c r="I447" s="9">
        <v>1</v>
      </c>
      <c r="J447" s="9">
        <v>1</v>
      </c>
      <c r="K447" s="9">
        <v>1</v>
      </c>
      <c r="L447" s="9">
        <v>1</v>
      </c>
      <c r="M447" s="9">
        <v>1</v>
      </c>
      <c r="N447" s="9">
        <v>12</v>
      </c>
    </row>
    <row r="448" spans="1:14" x14ac:dyDescent="0.25">
      <c r="A448" s="8" t="s">
        <v>1827</v>
      </c>
      <c r="B448" s="9">
        <v>1</v>
      </c>
      <c r="C448" s="9">
        <v>1</v>
      </c>
      <c r="D448" s="9">
        <v>1</v>
      </c>
      <c r="E448" s="9">
        <v>1</v>
      </c>
      <c r="F448" s="9">
        <v>1</v>
      </c>
      <c r="G448" s="9">
        <v>1</v>
      </c>
      <c r="H448" s="9">
        <v>1</v>
      </c>
      <c r="I448" s="9">
        <v>1</v>
      </c>
      <c r="J448" s="9">
        <v>1</v>
      </c>
      <c r="K448" s="9">
        <v>1</v>
      </c>
      <c r="L448" s="9">
        <v>1</v>
      </c>
      <c r="M448" s="9">
        <v>1</v>
      </c>
      <c r="N448" s="9">
        <v>12</v>
      </c>
    </row>
    <row r="449" spans="1:14" x14ac:dyDescent="0.25">
      <c r="A449" s="8" t="s">
        <v>1828</v>
      </c>
      <c r="B449" s="9">
        <v>1</v>
      </c>
      <c r="C449" s="9">
        <v>1</v>
      </c>
      <c r="D449" s="9">
        <v>1</v>
      </c>
      <c r="E449" s="9">
        <v>1</v>
      </c>
      <c r="F449" s="9">
        <v>1</v>
      </c>
      <c r="G449" s="9">
        <v>1</v>
      </c>
      <c r="H449" s="9">
        <v>1</v>
      </c>
      <c r="I449" s="9">
        <v>1</v>
      </c>
      <c r="J449" s="9">
        <v>1</v>
      </c>
      <c r="K449" s="9">
        <v>1</v>
      </c>
      <c r="L449" s="9">
        <v>1</v>
      </c>
      <c r="M449" s="9">
        <v>1</v>
      </c>
      <c r="N449" s="9">
        <v>12</v>
      </c>
    </row>
    <row r="450" spans="1:14" x14ac:dyDescent="0.25">
      <c r="A450" s="8" t="s">
        <v>1829</v>
      </c>
      <c r="B450" s="9">
        <v>1</v>
      </c>
      <c r="C450" s="9">
        <v>1</v>
      </c>
      <c r="D450" s="9">
        <v>1</v>
      </c>
      <c r="E450" s="9">
        <v>1</v>
      </c>
      <c r="F450" s="9">
        <v>1</v>
      </c>
      <c r="G450" s="9">
        <v>1</v>
      </c>
      <c r="H450" s="9">
        <v>1</v>
      </c>
      <c r="I450" s="9">
        <v>1</v>
      </c>
      <c r="J450" s="9">
        <v>1</v>
      </c>
      <c r="K450" s="9">
        <v>1</v>
      </c>
      <c r="L450" s="9">
        <v>1</v>
      </c>
      <c r="M450" s="9">
        <v>1</v>
      </c>
      <c r="N450" s="9">
        <v>12</v>
      </c>
    </row>
    <row r="451" spans="1:14" x14ac:dyDescent="0.25">
      <c r="A451" s="8" t="s">
        <v>1830</v>
      </c>
      <c r="B451" s="9">
        <v>1</v>
      </c>
      <c r="C451" s="9">
        <v>1</v>
      </c>
      <c r="D451" s="9">
        <v>1</v>
      </c>
      <c r="E451" s="9">
        <v>1</v>
      </c>
      <c r="F451" s="9">
        <v>1</v>
      </c>
      <c r="G451" s="9">
        <v>1</v>
      </c>
      <c r="H451" s="9">
        <v>1</v>
      </c>
      <c r="I451" s="9">
        <v>1</v>
      </c>
      <c r="J451" s="9">
        <v>1</v>
      </c>
      <c r="K451" s="9">
        <v>1</v>
      </c>
      <c r="L451" s="9">
        <v>1</v>
      </c>
      <c r="M451" s="9">
        <v>1</v>
      </c>
      <c r="N451" s="9">
        <v>12</v>
      </c>
    </row>
    <row r="452" spans="1:14" x14ac:dyDescent="0.25">
      <c r="A452" s="8" t="s">
        <v>1831</v>
      </c>
      <c r="B452" s="9">
        <v>1</v>
      </c>
      <c r="C452" s="9">
        <v>1</v>
      </c>
      <c r="D452" s="9">
        <v>1</v>
      </c>
      <c r="E452" s="9">
        <v>1</v>
      </c>
      <c r="F452" s="9">
        <v>1</v>
      </c>
      <c r="G452" s="9">
        <v>1</v>
      </c>
      <c r="H452" s="9">
        <v>1</v>
      </c>
      <c r="I452" s="9">
        <v>1</v>
      </c>
      <c r="J452" s="9">
        <v>1</v>
      </c>
      <c r="K452" s="9">
        <v>1</v>
      </c>
      <c r="L452" s="9">
        <v>1</v>
      </c>
      <c r="M452" s="9">
        <v>1</v>
      </c>
      <c r="N452" s="9">
        <v>12</v>
      </c>
    </row>
    <row r="453" spans="1:14" x14ac:dyDescent="0.25">
      <c r="A453" s="8" t="s">
        <v>1832</v>
      </c>
      <c r="B453" s="9">
        <v>1</v>
      </c>
      <c r="C453" s="9">
        <v>1</v>
      </c>
      <c r="D453" s="9">
        <v>1</v>
      </c>
      <c r="E453" s="9">
        <v>1</v>
      </c>
      <c r="F453" s="9">
        <v>1</v>
      </c>
      <c r="G453" s="9">
        <v>1</v>
      </c>
      <c r="H453" s="9">
        <v>1</v>
      </c>
      <c r="I453" s="9">
        <v>1</v>
      </c>
      <c r="J453" s="9">
        <v>1</v>
      </c>
      <c r="K453" s="9">
        <v>1</v>
      </c>
      <c r="L453" s="9">
        <v>1</v>
      </c>
      <c r="M453" s="9">
        <v>1</v>
      </c>
      <c r="N453" s="9">
        <v>12</v>
      </c>
    </row>
    <row r="454" spans="1:14" x14ac:dyDescent="0.25">
      <c r="A454" s="8" t="s">
        <v>1833</v>
      </c>
      <c r="B454" s="9">
        <v>1</v>
      </c>
      <c r="C454" s="9">
        <v>1</v>
      </c>
      <c r="D454" s="9">
        <v>1</v>
      </c>
      <c r="E454" s="9">
        <v>1</v>
      </c>
      <c r="F454" s="9">
        <v>1</v>
      </c>
      <c r="G454" s="9">
        <v>1</v>
      </c>
      <c r="H454" s="9">
        <v>1</v>
      </c>
      <c r="I454" s="9">
        <v>1</v>
      </c>
      <c r="J454" s="9">
        <v>1</v>
      </c>
      <c r="K454" s="9">
        <v>1</v>
      </c>
      <c r="L454" s="9">
        <v>1</v>
      </c>
      <c r="M454" s="9">
        <v>1</v>
      </c>
      <c r="N454" s="9">
        <v>12</v>
      </c>
    </row>
    <row r="455" spans="1:14" x14ac:dyDescent="0.25">
      <c r="A455" s="8" t="s">
        <v>1834</v>
      </c>
      <c r="B455" s="9">
        <v>1</v>
      </c>
      <c r="C455" s="9">
        <v>1</v>
      </c>
      <c r="D455" s="9">
        <v>1</v>
      </c>
      <c r="E455" s="9">
        <v>1</v>
      </c>
      <c r="F455" s="9">
        <v>1</v>
      </c>
      <c r="G455" s="9">
        <v>1</v>
      </c>
      <c r="H455" s="9">
        <v>1</v>
      </c>
      <c r="I455" s="9">
        <v>1</v>
      </c>
      <c r="J455" s="9">
        <v>1</v>
      </c>
      <c r="K455" s="9">
        <v>1</v>
      </c>
      <c r="L455" s="9">
        <v>1</v>
      </c>
      <c r="M455" s="9">
        <v>1</v>
      </c>
      <c r="N455" s="9">
        <v>12</v>
      </c>
    </row>
    <row r="456" spans="1:14" x14ac:dyDescent="0.25">
      <c r="A456" s="8" t="s">
        <v>1835</v>
      </c>
      <c r="B456" s="9">
        <v>1</v>
      </c>
      <c r="C456" s="9">
        <v>1</v>
      </c>
      <c r="D456" s="9">
        <v>1</v>
      </c>
      <c r="E456" s="9">
        <v>1</v>
      </c>
      <c r="F456" s="9">
        <v>1</v>
      </c>
      <c r="G456" s="9">
        <v>1</v>
      </c>
      <c r="H456" s="9">
        <v>1</v>
      </c>
      <c r="I456" s="9">
        <v>1</v>
      </c>
      <c r="J456" s="9">
        <v>1</v>
      </c>
      <c r="K456" s="9">
        <v>1</v>
      </c>
      <c r="L456" s="9">
        <v>1</v>
      </c>
      <c r="M456" s="9">
        <v>1</v>
      </c>
      <c r="N456" s="9">
        <v>12</v>
      </c>
    </row>
    <row r="457" spans="1:14" x14ac:dyDescent="0.25">
      <c r="A457" s="8" t="s">
        <v>1836</v>
      </c>
      <c r="B457" s="9">
        <v>1</v>
      </c>
      <c r="C457" s="9">
        <v>1</v>
      </c>
      <c r="D457" s="9">
        <v>1</v>
      </c>
      <c r="E457" s="9">
        <v>1</v>
      </c>
      <c r="F457" s="9">
        <v>1</v>
      </c>
      <c r="G457" s="9">
        <v>1</v>
      </c>
      <c r="H457" s="9">
        <v>1</v>
      </c>
      <c r="I457" s="9">
        <v>1</v>
      </c>
      <c r="J457" s="9">
        <v>1</v>
      </c>
      <c r="K457" s="9">
        <v>1</v>
      </c>
      <c r="L457" s="9">
        <v>1</v>
      </c>
      <c r="M457" s="9">
        <v>1</v>
      </c>
      <c r="N457" s="9">
        <v>12</v>
      </c>
    </row>
    <row r="458" spans="1:14" x14ac:dyDescent="0.25">
      <c r="A458" s="8" t="s">
        <v>1837</v>
      </c>
      <c r="B458" s="9">
        <v>1</v>
      </c>
      <c r="C458" s="9">
        <v>1</v>
      </c>
      <c r="D458" s="9">
        <v>1</v>
      </c>
      <c r="E458" s="9">
        <v>1</v>
      </c>
      <c r="F458" s="9">
        <v>1</v>
      </c>
      <c r="G458" s="9">
        <v>1</v>
      </c>
      <c r="H458" s="9">
        <v>1</v>
      </c>
      <c r="I458" s="9">
        <v>1</v>
      </c>
      <c r="J458" s="9">
        <v>1</v>
      </c>
      <c r="K458" s="9">
        <v>1</v>
      </c>
      <c r="L458" s="9">
        <v>1</v>
      </c>
      <c r="M458" s="9">
        <v>1</v>
      </c>
      <c r="N458" s="9">
        <v>12</v>
      </c>
    </row>
    <row r="459" spans="1:14" x14ac:dyDescent="0.25">
      <c r="A459" s="8" t="s">
        <v>1838</v>
      </c>
      <c r="B459" s="9">
        <v>1</v>
      </c>
      <c r="C459" s="9">
        <v>1</v>
      </c>
      <c r="D459" s="9">
        <v>1</v>
      </c>
      <c r="E459" s="9">
        <v>1</v>
      </c>
      <c r="F459" s="9">
        <v>1</v>
      </c>
      <c r="G459" s="9">
        <v>1</v>
      </c>
      <c r="H459" s="9">
        <v>1</v>
      </c>
      <c r="I459" s="9">
        <v>1</v>
      </c>
      <c r="J459" s="9">
        <v>1</v>
      </c>
      <c r="K459" s="9">
        <v>1</v>
      </c>
      <c r="L459" s="9">
        <v>1</v>
      </c>
      <c r="M459" s="9">
        <v>1</v>
      </c>
      <c r="N459" s="9">
        <v>12</v>
      </c>
    </row>
    <row r="460" spans="1:14" x14ac:dyDescent="0.25">
      <c r="A460" s="8" t="s">
        <v>1839</v>
      </c>
      <c r="B460" s="9">
        <v>1</v>
      </c>
      <c r="C460" s="9">
        <v>1</v>
      </c>
      <c r="D460" s="9">
        <v>1</v>
      </c>
      <c r="E460" s="9">
        <v>1</v>
      </c>
      <c r="F460" s="9">
        <v>1</v>
      </c>
      <c r="G460" s="9">
        <v>1</v>
      </c>
      <c r="H460" s="9">
        <v>1</v>
      </c>
      <c r="I460" s="9">
        <v>1</v>
      </c>
      <c r="J460" s="9">
        <v>1</v>
      </c>
      <c r="K460" s="9">
        <v>1</v>
      </c>
      <c r="L460" s="9">
        <v>1</v>
      </c>
      <c r="M460" s="9">
        <v>1</v>
      </c>
      <c r="N460" s="9">
        <v>12</v>
      </c>
    </row>
    <row r="461" spans="1:14" x14ac:dyDescent="0.25">
      <c r="A461" s="8" t="s">
        <v>1840</v>
      </c>
      <c r="B461" s="9">
        <v>1</v>
      </c>
      <c r="C461" s="9">
        <v>1</v>
      </c>
      <c r="D461" s="9">
        <v>1</v>
      </c>
      <c r="E461" s="9">
        <v>1</v>
      </c>
      <c r="F461" s="9">
        <v>1</v>
      </c>
      <c r="G461" s="9">
        <v>1</v>
      </c>
      <c r="H461" s="9">
        <v>1</v>
      </c>
      <c r="I461" s="9">
        <v>1</v>
      </c>
      <c r="J461" s="9">
        <v>1</v>
      </c>
      <c r="K461" s="9">
        <v>1</v>
      </c>
      <c r="L461" s="9">
        <v>1</v>
      </c>
      <c r="M461" s="9">
        <v>1</v>
      </c>
      <c r="N461" s="9">
        <v>12</v>
      </c>
    </row>
    <row r="462" spans="1:14" x14ac:dyDescent="0.25">
      <c r="A462" s="8" t="s">
        <v>1841</v>
      </c>
      <c r="B462" s="9">
        <v>1</v>
      </c>
      <c r="C462" s="9">
        <v>1</v>
      </c>
      <c r="D462" s="9">
        <v>1</v>
      </c>
      <c r="E462" s="9">
        <v>1</v>
      </c>
      <c r="F462" s="9">
        <v>1</v>
      </c>
      <c r="G462" s="9">
        <v>1</v>
      </c>
      <c r="H462" s="9">
        <v>1</v>
      </c>
      <c r="I462" s="9">
        <v>1</v>
      </c>
      <c r="J462" s="9">
        <v>1</v>
      </c>
      <c r="K462" s="9">
        <v>1</v>
      </c>
      <c r="L462" s="9">
        <v>1</v>
      </c>
      <c r="M462" s="9">
        <v>1</v>
      </c>
      <c r="N462" s="9">
        <v>12</v>
      </c>
    </row>
    <row r="463" spans="1:14" x14ac:dyDescent="0.25">
      <c r="A463" s="8" t="s">
        <v>1842</v>
      </c>
      <c r="B463" s="9">
        <v>1</v>
      </c>
      <c r="C463" s="9">
        <v>1</v>
      </c>
      <c r="D463" s="9">
        <v>1</v>
      </c>
      <c r="E463" s="9">
        <v>1</v>
      </c>
      <c r="F463" s="9">
        <v>1</v>
      </c>
      <c r="G463" s="9">
        <v>1</v>
      </c>
      <c r="H463" s="9">
        <v>1</v>
      </c>
      <c r="I463" s="9">
        <v>1</v>
      </c>
      <c r="J463" s="9">
        <v>1</v>
      </c>
      <c r="K463" s="9">
        <v>1</v>
      </c>
      <c r="L463" s="9">
        <v>1</v>
      </c>
      <c r="M463" s="9">
        <v>1</v>
      </c>
      <c r="N463" s="9">
        <v>12</v>
      </c>
    </row>
    <row r="464" spans="1:14" x14ac:dyDescent="0.25">
      <c r="A464" s="8" t="s">
        <v>1843</v>
      </c>
      <c r="B464" s="9">
        <v>1</v>
      </c>
      <c r="C464" s="9">
        <v>1</v>
      </c>
      <c r="D464" s="9">
        <v>1</v>
      </c>
      <c r="E464" s="9">
        <v>1</v>
      </c>
      <c r="F464" s="9">
        <v>1</v>
      </c>
      <c r="G464" s="9">
        <v>1</v>
      </c>
      <c r="H464" s="9">
        <v>1</v>
      </c>
      <c r="I464" s="9">
        <v>1</v>
      </c>
      <c r="J464" s="9">
        <v>1</v>
      </c>
      <c r="K464" s="9">
        <v>1</v>
      </c>
      <c r="L464" s="9">
        <v>1</v>
      </c>
      <c r="M464" s="9">
        <v>1</v>
      </c>
      <c r="N464" s="9">
        <v>12</v>
      </c>
    </row>
    <row r="465" spans="1:14" x14ac:dyDescent="0.25">
      <c r="A465" s="8" t="s">
        <v>1844</v>
      </c>
      <c r="B465" s="9">
        <v>1</v>
      </c>
      <c r="C465" s="9">
        <v>1</v>
      </c>
      <c r="D465" s="9">
        <v>1</v>
      </c>
      <c r="E465" s="9">
        <v>1</v>
      </c>
      <c r="F465" s="9">
        <v>1</v>
      </c>
      <c r="G465" s="9">
        <v>1</v>
      </c>
      <c r="H465" s="9">
        <v>1</v>
      </c>
      <c r="I465" s="9">
        <v>1</v>
      </c>
      <c r="J465" s="9">
        <v>1</v>
      </c>
      <c r="K465" s="9">
        <v>1</v>
      </c>
      <c r="L465" s="9">
        <v>1</v>
      </c>
      <c r="M465" s="9">
        <v>1</v>
      </c>
      <c r="N465" s="9">
        <v>12</v>
      </c>
    </row>
    <row r="466" spans="1:14" x14ac:dyDescent="0.25">
      <c r="A466" s="8" t="s">
        <v>1845</v>
      </c>
      <c r="B466" s="9">
        <v>1</v>
      </c>
      <c r="C466" s="9">
        <v>1</v>
      </c>
      <c r="D466" s="9">
        <v>1</v>
      </c>
      <c r="E466" s="9">
        <v>1</v>
      </c>
      <c r="F466" s="9">
        <v>1</v>
      </c>
      <c r="G466" s="9">
        <v>1</v>
      </c>
      <c r="H466" s="9">
        <v>1</v>
      </c>
      <c r="I466" s="9">
        <v>1</v>
      </c>
      <c r="J466" s="9">
        <v>1</v>
      </c>
      <c r="K466" s="9">
        <v>1</v>
      </c>
      <c r="L466" s="9">
        <v>1</v>
      </c>
      <c r="M466" s="9">
        <v>1</v>
      </c>
      <c r="N466" s="9">
        <v>12</v>
      </c>
    </row>
    <row r="467" spans="1:14" x14ac:dyDescent="0.25">
      <c r="A467" s="8" t="s">
        <v>1846</v>
      </c>
      <c r="B467" s="9">
        <v>1</v>
      </c>
      <c r="C467" s="9">
        <v>1</v>
      </c>
      <c r="D467" s="9">
        <v>1</v>
      </c>
      <c r="E467" s="9">
        <v>1</v>
      </c>
      <c r="F467" s="9">
        <v>1</v>
      </c>
      <c r="G467" s="9">
        <v>1</v>
      </c>
      <c r="H467" s="9">
        <v>1</v>
      </c>
      <c r="I467" s="9">
        <v>1</v>
      </c>
      <c r="J467" s="9">
        <v>1</v>
      </c>
      <c r="K467" s="9">
        <v>1</v>
      </c>
      <c r="L467" s="9">
        <v>1</v>
      </c>
      <c r="M467" s="9">
        <v>1</v>
      </c>
      <c r="N467" s="9">
        <v>12</v>
      </c>
    </row>
    <row r="468" spans="1:14" x14ac:dyDescent="0.25">
      <c r="A468" s="8" t="s">
        <v>1847</v>
      </c>
      <c r="B468" s="9">
        <v>1</v>
      </c>
      <c r="C468" s="9">
        <v>1</v>
      </c>
      <c r="D468" s="9">
        <v>1</v>
      </c>
      <c r="E468" s="9">
        <v>1</v>
      </c>
      <c r="F468" s="9">
        <v>1</v>
      </c>
      <c r="G468" s="9">
        <v>1</v>
      </c>
      <c r="H468" s="9">
        <v>1</v>
      </c>
      <c r="I468" s="9">
        <v>1</v>
      </c>
      <c r="J468" s="9">
        <v>1</v>
      </c>
      <c r="K468" s="9">
        <v>1</v>
      </c>
      <c r="L468" s="9">
        <v>1</v>
      </c>
      <c r="M468" s="9">
        <v>1</v>
      </c>
      <c r="N468" s="9">
        <v>12</v>
      </c>
    </row>
    <row r="469" spans="1:14" x14ac:dyDescent="0.25">
      <c r="A469" s="8" t="s">
        <v>1848</v>
      </c>
      <c r="B469" s="9">
        <v>1</v>
      </c>
      <c r="C469" s="9">
        <v>1</v>
      </c>
      <c r="D469" s="9">
        <v>1</v>
      </c>
      <c r="E469" s="9">
        <v>1</v>
      </c>
      <c r="F469" s="9">
        <v>1</v>
      </c>
      <c r="G469" s="9">
        <v>1</v>
      </c>
      <c r="H469" s="9">
        <v>1</v>
      </c>
      <c r="I469" s="9">
        <v>1</v>
      </c>
      <c r="J469" s="9">
        <v>1</v>
      </c>
      <c r="K469" s="9">
        <v>1</v>
      </c>
      <c r="L469" s="9">
        <v>1</v>
      </c>
      <c r="M469" s="9">
        <v>1</v>
      </c>
      <c r="N469" s="9">
        <v>12</v>
      </c>
    </row>
    <row r="470" spans="1:14" x14ac:dyDescent="0.25">
      <c r="A470" s="8" t="s">
        <v>1849</v>
      </c>
      <c r="B470" s="9">
        <v>1</v>
      </c>
      <c r="C470" s="9">
        <v>1</v>
      </c>
      <c r="D470" s="9">
        <v>1</v>
      </c>
      <c r="E470" s="9">
        <v>1</v>
      </c>
      <c r="F470" s="9">
        <v>1</v>
      </c>
      <c r="G470" s="9">
        <v>1</v>
      </c>
      <c r="H470" s="9">
        <v>1</v>
      </c>
      <c r="I470" s="9">
        <v>1</v>
      </c>
      <c r="J470" s="9">
        <v>1</v>
      </c>
      <c r="K470" s="9">
        <v>1</v>
      </c>
      <c r="L470" s="9">
        <v>1</v>
      </c>
      <c r="M470" s="9">
        <v>1</v>
      </c>
      <c r="N470" s="9">
        <v>12</v>
      </c>
    </row>
    <row r="471" spans="1:14" x14ac:dyDescent="0.25">
      <c r="A471" s="8" t="s">
        <v>1850</v>
      </c>
      <c r="B471" s="9">
        <v>1</v>
      </c>
      <c r="C471" s="9">
        <v>1</v>
      </c>
      <c r="D471" s="9">
        <v>1</v>
      </c>
      <c r="E471" s="9">
        <v>1</v>
      </c>
      <c r="F471" s="9">
        <v>1</v>
      </c>
      <c r="G471" s="9">
        <v>1</v>
      </c>
      <c r="H471" s="9">
        <v>1</v>
      </c>
      <c r="I471" s="9">
        <v>1</v>
      </c>
      <c r="J471" s="9">
        <v>1</v>
      </c>
      <c r="K471" s="9">
        <v>1</v>
      </c>
      <c r="L471" s="9">
        <v>1</v>
      </c>
      <c r="M471" s="9">
        <v>1</v>
      </c>
      <c r="N471" s="9">
        <v>12</v>
      </c>
    </row>
    <row r="472" spans="1:14" x14ac:dyDescent="0.25">
      <c r="A472" s="8" t="s">
        <v>1851</v>
      </c>
      <c r="B472" s="9">
        <v>1</v>
      </c>
      <c r="C472" s="9">
        <v>1</v>
      </c>
      <c r="D472" s="9">
        <v>1</v>
      </c>
      <c r="E472" s="9">
        <v>1</v>
      </c>
      <c r="F472" s="9">
        <v>1</v>
      </c>
      <c r="G472" s="9">
        <v>1</v>
      </c>
      <c r="H472" s="9">
        <v>1</v>
      </c>
      <c r="I472" s="9">
        <v>1</v>
      </c>
      <c r="J472" s="9">
        <v>1</v>
      </c>
      <c r="K472" s="9">
        <v>1</v>
      </c>
      <c r="L472" s="9">
        <v>1</v>
      </c>
      <c r="M472" s="9">
        <v>1</v>
      </c>
      <c r="N472" s="9">
        <v>12</v>
      </c>
    </row>
    <row r="473" spans="1:14" x14ac:dyDescent="0.25">
      <c r="A473" s="8" t="s">
        <v>1852</v>
      </c>
      <c r="B473" s="9">
        <v>1</v>
      </c>
      <c r="C473" s="9">
        <v>1</v>
      </c>
      <c r="D473" s="9">
        <v>1</v>
      </c>
      <c r="E473" s="9">
        <v>1</v>
      </c>
      <c r="F473" s="9">
        <v>1</v>
      </c>
      <c r="G473" s="9">
        <v>1</v>
      </c>
      <c r="H473" s="9">
        <v>1</v>
      </c>
      <c r="I473" s="9">
        <v>1</v>
      </c>
      <c r="J473" s="9">
        <v>1</v>
      </c>
      <c r="K473" s="9">
        <v>1</v>
      </c>
      <c r="L473" s="9">
        <v>1</v>
      </c>
      <c r="M473" s="9">
        <v>1</v>
      </c>
      <c r="N473" s="9">
        <v>12</v>
      </c>
    </row>
    <row r="474" spans="1:14" x14ac:dyDescent="0.25">
      <c r="A474" s="8" t="s">
        <v>1853</v>
      </c>
      <c r="B474" s="9">
        <v>1</v>
      </c>
      <c r="C474" s="9">
        <v>1</v>
      </c>
      <c r="D474" s="9">
        <v>1</v>
      </c>
      <c r="E474" s="9">
        <v>1</v>
      </c>
      <c r="F474" s="9">
        <v>1</v>
      </c>
      <c r="G474" s="9">
        <v>1</v>
      </c>
      <c r="H474" s="9">
        <v>1</v>
      </c>
      <c r="I474" s="9">
        <v>1</v>
      </c>
      <c r="J474" s="9">
        <v>1</v>
      </c>
      <c r="K474" s="9">
        <v>1</v>
      </c>
      <c r="L474" s="9">
        <v>1</v>
      </c>
      <c r="M474" s="9">
        <v>1</v>
      </c>
      <c r="N474" s="9">
        <v>12</v>
      </c>
    </row>
    <row r="475" spans="1:14" x14ac:dyDescent="0.25">
      <c r="A475" s="8" t="s">
        <v>1854</v>
      </c>
      <c r="B475" s="9">
        <v>1</v>
      </c>
      <c r="C475" s="9">
        <v>1</v>
      </c>
      <c r="D475" s="9">
        <v>1</v>
      </c>
      <c r="E475" s="9">
        <v>1</v>
      </c>
      <c r="F475" s="9">
        <v>1</v>
      </c>
      <c r="G475" s="9">
        <v>1</v>
      </c>
      <c r="H475" s="9">
        <v>1</v>
      </c>
      <c r="I475" s="9">
        <v>1</v>
      </c>
      <c r="J475" s="9">
        <v>1</v>
      </c>
      <c r="K475" s="9">
        <v>1</v>
      </c>
      <c r="L475" s="9">
        <v>1</v>
      </c>
      <c r="M475" s="9">
        <v>1</v>
      </c>
      <c r="N475" s="9">
        <v>12</v>
      </c>
    </row>
    <row r="476" spans="1:14" x14ac:dyDescent="0.25">
      <c r="A476" s="8" t="s">
        <v>1855</v>
      </c>
      <c r="B476" s="9">
        <v>1</v>
      </c>
      <c r="C476" s="9">
        <v>1</v>
      </c>
      <c r="D476" s="9">
        <v>1</v>
      </c>
      <c r="E476" s="9">
        <v>1</v>
      </c>
      <c r="F476" s="9">
        <v>1</v>
      </c>
      <c r="G476" s="9">
        <v>1</v>
      </c>
      <c r="H476" s="9">
        <v>1</v>
      </c>
      <c r="I476" s="9">
        <v>1</v>
      </c>
      <c r="J476" s="9">
        <v>1</v>
      </c>
      <c r="K476" s="9">
        <v>1</v>
      </c>
      <c r="L476" s="9">
        <v>1</v>
      </c>
      <c r="M476" s="9">
        <v>1</v>
      </c>
      <c r="N476" s="9">
        <v>12</v>
      </c>
    </row>
    <row r="477" spans="1:14" x14ac:dyDescent="0.25">
      <c r="A477" s="8" t="s">
        <v>1856</v>
      </c>
      <c r="B477" s="9">
        <v>1</v>
      </c>
      <c r="C477" s="9">
        <v>1</v>
      </c>
      <c r="D477" s="9">
        <v>1</v>
      </c>
      <c r="E477" s="9">
        <v>1</v>
      </c>
      <c r="F477" s="9">
        <v>1</v>
      </c>
      <c r="G477" s="9">
        <v>1</v>
      </c>
      <c r="H477" s="9">
        <v>1</v>
      </c>
      <c r="I477" s="9">
        <v>1</v>
      </c>
      <c r="J477" s="9">
        <v>1</v>
      </c>
      <c r="K477" s="9">
        <v>1</v>
      </c>
      <c r="L477" s="9">
        <v>1</v>
      </c>
      <c r="M477" s="9">
        <v>1</v>
      </c>
      <c r="N477" s="9">
        <v>12</v>
      </c>
    </row>
    <row r="478" spans="1:14" x14ac:dyDescent="0.25">
      <c r="A478" s="8" t="s">
        <v>1857</v>
      </c>
      <c r="B478" s="9">
        <v>1</v>
      </c>
      <c r="C478" s="9">
        <v>1</v>
      </c>
      <c r="D478" s="9">
        <v>1</v>
      </c>
      <c r="E478" s="9">
        <v>1</v>
      </c>
      <c r="F478" s="9">
        <v>1</v>
      </c>
      <c r="G478" s="9">
        <v>1</v>
      </c>
      <c r="H478" s="9">
        <v>1</v>
      </c>
      <c r="I478" s="9">
        <v>1</v>
      </c>
      <c r="J478" s="9">
        <v>1</v>
      </c>
      <c r="K478" s="9">
        <v>1</v>
      </c>
      <c r="L478" s="9">
        <v>1</v>
      </c>
      <c r="M478" s="9">
        <v>1</v>
      </c>
      <c r="N478" s="9">
        <v>12</v>
      </c>
    </row>
    <row r="479" spans="1:14" x14ac:dyDescent="0.25">
      <c r="A479" s="8" t="s">
        <v>1858</v>
      </c>
      <c r="B479" s="9">
        <v>1</v>
      </c>
      <c r="C479" s="9">
        <v>1</v>
      </c>
      <c r="D479" s="9">
        <v>1</v>
      </c>
      <c r="E479" s="9">
        <v>1</v>
      </c>
      <c r="F479" s="9">
        <v>1</v>
      </c>
      <c r="G479" s="9">
        <v>1</v>
      </c>
      <c r="H479" s="9">
        <v>1</v>
      </c>
      <c r="I479" s="9">
        <v>1</v>
      </c>
      <c r="J479" s="9">
        <v>1</v>
      </c>
      <c r="K479" s="9">
        <v>1</v>
      </c>
      <c r="L479" s="9">
        <v>1</v>
      </c>
      <c r="M479" s="9">
        <v>1</v>
      </c>
      <c r="N479" s="9">
        <v>12</v>
      </c>
    </row>
    <row r="480" spans="1:14" x14ac:dyDescent="0.25">
      <c r="A480" s="8" t="s">
        <v>1859</v>
      </c>
      <c r="B480" s="9">
        <v>1</v>
      </c>
      <c r="C480" s="9">
        <v>1</v>
      </c>
      <c r="D480" s="9">
        <v>1</v>
      </c>
      <c r="E480" s="9">
        <v>1</v>
      </c>
      <c r="F480" s="9">
        <v>1</v>
      </c>
      <c r="G480" s="9">
        <v>1</v>
      </c>
      <c r="H480" s="9">
        <v>1</v>
      </c>
      <c r="I480" s="9">
        <v>1</v>
      </c>
      <c r="J480" s="9">
        <v>1</v>
      </c>
      <c r="K480" s="9">
        <v>1</v>
      </c>
      <c r="L480" s="9">
        <v>1</v>
      </c>
      <c r="M480" s="9">
        <v>1</v>
      </c>
      <c r="N480" s="9">
        <v>12</v>
      </c>
    </row>
    <row r="481" spans="1:14" x14ac:dyDescent="0.25">
      <c r="A481" s="8" t="s">
        <v>1860</v>
      </c>
      <c r="B481" s="9">
        <v>1</v>
      </c>
      <c r="C481" s="9">
        <v>1</v>
      </c>
      <c r="D481" s="9">
        <v>1</v>
      </c>
      <c r="E481" s="9">
        <v>1</v>
      </c>
      <c r="F481" s="9">
        <v>1</v>
      </c>
      <c r="G481" s="9">
        <v>1</v>
      </c>
      <c r="H481" s="9">
        <v>1</v>
      </c>
      <c r="I481" s="9">
        <v>1</v>
      </c>
      <c r="J481" s="9">
        <v>1</v>
      </c>
      <c r="K481" s="9">
        <v>1</v>
      </c>
      <c r="L481" s="9">
        <v>1</v>
      </c>
      <c r="M481" s="9">
        <v>1</v>
      </c>
      <c r="N481" s="9">
        <v>12</v>
      </c>
    </row>
    <row r="482" spans="1:14" x14ac:dyDescent="0.25">
      <c r="A482" s="8" t="s">
        <v>1861</v>
      </c>
      <c r="B482" s="9">
        <v>1</v>
      </c>
      <c r="C482" s="9">
        <v>1</v>
      </c>
      <c r="D482" s="9">
        <v>1</v>
      </c>
      <c r="E482" s="9">
        <v>1</v>
      </c>
      <c r="F482" s="9">
        <v>1</v>
      </c>
      <c r="G482" s="9">
        <v>1</v>
      </c>
      <c r="H482" s="9">
        <v>1</v>
      </c>
      <c r="I482" s="9">
        <v>1</v>
      </c>
      <c r="J482" s="9">
        <v>1</v>
      </c>
      <c r="K482" s="9">
        <v>1</v>
      </c>
      <c r="L482" s="9">
        <v>1</v>
      </c>
      <c r="M482" s="9">
        <v>1</v>
      </c>
      <c r="N482" s="9">
        <v>12</v>
      </c>
    </row>
    <row r="483" spans="1:14" x14ac:dyDescent="0.25">
      <c r="A483" s="8" t="s">
        <v>1862</v>
      </c>
      <c r="B483" s="9">
        <v>1</v>
      </c>
      <c r="C483" s="9">
        <v>1</v>
      </c>
      <c r="D483" s="9">
        <v>1</v>
      </c>
      <c r="E483" s="9">
        <v>1</v>
      </c>
      <c r="F483" s="9">
        <v>1</v>
      </c>
      <c r="G483" s="9">
        <v>1</v>
      </c>
      <c r="H483" s="9">
        <v>1</v>
      </c>
      <c r="I483" s="9">
        <v>1</v>
      </c>
      <c r="J483" s="9">
        <v>1</v>
      </c>
      <c r="K483" s="9">
        <v>1</v>
      </c>
      <c r="L483" s="9">
        <v>1</v>
      </c>
      <c r="M483" s="9">
        <v>1</v>
      </c>
      <c r="N483" s="9">
        <v>12</v>
      </c>
    </row>
    <row r="484" spans="1:14" x14ac:dyDescent="0.25">
      <c r="A484" s="8" t="s">
        <v>1863</v>
      </c>
      <c r="B484" s="9">
        <v>1</v>
      </c>
      <c r="C484" s="9">
        <v>1</v>
      </c>
      <c r="D484" s="9">
        <v>1</v>
      </c>
      <c r="E484" s="9">
        <v>1</v>
      </c>
      <c r="F484" s="9">
        <v>1</v>
      </c>
      <c r="G484" s="9">
        <v>1</v>
      </c>
      <c r="H484" s="9">
        <v>1</v>
      </c>
      <c r="I484" s="9">
        <v>1</v>
      </c>
      <c r="J484" s="9">
        <v>1</v>
      </c>
      <c r="K484" s="9">
        <v>1</v>
      </c>
      <c r="L484" s="9">
        <v>1</v>
      </c>
      <c r="M484" s="9">
        <v>1</v>
      </c>
      <c r="N484" s="9">
        <v>12</v>
      </c>
    </row>
    <row r="485" spans="1:14" x14ac:dyDescent="0.25">
      <c r="A485" s="8" t="s">
        <v>1864</v>
      </c>
      <c r="B485" s="9">
        <v>1</v>
      </c>
      <c r="C485" s="9">
        <v>1</v>
      </c>
      <c r="D485" s="9">
        <v>1</v>
      </c>
      <c r="E485" s="9">
        <v>1</v>
      </c>
      <c r="F485" s="9">
        <v>1</v>
      </c>
      <c r="G485" s="9">
        <v>1</v>
      </c>
      <c r="H485" s="9">
        <v>1</v>
      </c>
      <c r="I485" s="9">
        <v>1</v>
      </c>
      <c r="J485" s="9">
        <v>1</v>
      </c>
      <c r="K485" s="9">
        <v>1</v>
      </c>
      <c r="L485" s="9">
        <v>1</v>
      </c>
      <c r="M485" s="9">
        <v>1</v>
      </c>
      <c r="N485" s="9">
        <v>12</v>
      </c>
    </row>
    <row r="486" spans="1:14" x14ac:dyDescent="0.25">
      <c r="A486" s="8" t="s">
        <v>1865</v>
      </c>
      <c r="B486" s="9">
        <v>1</v>
      </c>
      <c r="C486" s="9">
        <v>1</v>
      </c>
      <c r="D486" s="9">
        <v>1</v>
      </c>
      <c r="E486" s="9">
        <v>1</v>
      </c>
      <c r="F486" s="9">
        <v>1</v>
      </c>
      <c r="G486" s="9">
        <v>1</v>
      </c>
      <c r="H486" s="9">
        <v>1</v>
      </c>
      <c r="I486" s="9">
        <v>1</v>
      </c>
      <c r="J486" s="9">
        <v>1</v>
      </c>
      <c r="K486" s="9">
        <v>1</v>
      </c>
      <c r="L486" s="9">
        <v>1</v>
      </c>
      <c r="M486" s="9">
        <v>1</v>
      </c>
      <c r="N486" s="9">
        <v>12</v>
      </c>
    </row>
    <row r="487" spans="1:14" x14ac:dyDescent="0.25">
      <c r="A487" s="8" t="s">
        <v>1866</v>
      </c>
      <c r="B487" s="9">
        <v>1</v>
      </c>
      <c r="C487" s="9">
        <v>1</v>
      </c>
      <c r="D487" s="9">
        <v>1</v>
      </c>
      <c r="E487" s="9">
        <v>1</v>
      </c>
      <c r="F487" s="9">
        <v>1</v>
      </c>
      <c r="G487" s="9">
        <v>1</v>
      </c>
      <c r="H487" s="9">
        <v>1</v>
      </c>
      <c r="I487" s="9">
        <v>1</v>
      </c>
      <c r="J487" s="9">
        <v>1</v>
      </c>
      <c r="K487" s="9">
        <v>1</v>
      </c>
      <c r="L487" s="9">
        <v>1</v>
      </c>
      <c r="M487" s="9">
        <v>1</v>
      </c>
      <c r="N487" s="9">
        <v>12</v>
      </c>
    </row>
    <row r="488" spans="1:14" x14ac:dyDescent="0.25">
      <c r="A488" s="8" t="s">
        <v>1867</v>
      </c>
      <c r="B488" s="9">
        <v>1</v>
      </c>
      <c r="C488" s="9">
        <v>1</v>
      </c>
      <c r="D488" s="9">
        <v>1</v>
      </c>
      <c r="E488" s="9">
        <v>1</v>
      </c>
      <c r="F488" s="9">
        <v>1</v>
      </c>
      <c r="G488" s="9">
        <v>1</v>
      </c>
      <c r="H488" s="9">
        <v>1</v>
      </c>
      <c r="I488" s="9">
        <v>1</v>
      </c>
      <c r="J488" s="9">
        <v>1</v>
      </c>
      <c r="K488" s="9">
        <v>1</v>
      </c>
      <c r="L488" s="9">
        <v>1</v>
      </c>
      <c r="M488" s="9">
        <v>1</v>
      </c>
      <c r="N488" s="9">
        <v>12</v>
      </c>
    </row>
    <row r="489" spans="1:14" x14ac:dyDescent="0.25">
      <c r="A489" s="8" t="s">
        <v>1868</v>
      </c>
      <c r="B489" s="9">
        <v>1</v>
      </c>
      <c r="C489" s="9">
        <v>1</v>
      </c>
      <c r="D489" s="9">
        <v>1</v>
      </c>
      <c r="E489" s="9">
        <v>1</v>
      </c>
      <c r="F489" s="9">
        <v>1</v>
      </c>
      <c r="G489" s="9">
        <v>1</v>
      </c>
      <c r="H489" s="9">
        <v>1</v>
      </c>
      <c r="I489" s="9">
        <v>1</v>
      </c>
      <c r="J489" s="9">
        <v>1</v>
      </c>
      <c r="K489" s="9">
        <v>1</v>
      </c>
      <c r="L489" s="9">
        <v>1</v>
      </c>
      <c r="M489" s="9">
        <v>1</v>
      </c>
      <c r="N489" s="9">
        <v>12</v>
      </c>
    </row>
    <row r="490" spans="1:14" x14ac:dyDescent="0.25">
      <c r="A490" s="8" t="s">
        <v>1869</v>
      </c>
      <c r="B490" s="9">
        <v>1</v>
      </c>
      <c r="C490" s="9">
        <v>1</v>
      </c>
      <c r="D490" s="9">
        <v>1</v>
      </c>
      <c r="E490" s="9">
        <v>1</v>
      </c>
      <c r="F490" s="9">
        <v>1</v>
      </c>
      <c r="G490" s="9">
        <v>1</v>
      </c>
      <c r="H490" s="9">
        <v>1</v>
      </c>
      <c r="I490" s="9">
        <v>1</v>
      </c>
      <c r="J490" s="9">
        <v>1</v>
      </c>
      <c r="K490" s="9">
        <v>1</v>
      </c>
      <c r="L490" s="9">
        <v>1</v>
      </c>
      <c r="M490" s="9">
        <v>1</v>
      </c>
      <c r="N490" s="9">
        <v>12</v>
      </c>
    </row>
    <row r="491" spans="1:14" x14ac:dyDescent="0.25">
      <c r="A491" s="8" t="s">
        <v>1870</v>
      </c>
      <c r="B491" s="9">
        <v>1</v>
      </c>
      <c r="C491" s="9">
        <v>1</v>
      </c>
      <c r="D491" s="9">
        <v>1</v>
      </c>
      <c r="E491" s="9">
        <v>1</v>
      </c>
      <c r="F491" s="9">
        <v>1</v>
      </c>
      <c r="G491" s="9">
        <v>1</v>
      </c>
      <c r="H491" s="9">
        <v>1</v>
      </c>
      <c r="I491" s="9">
        <v>1</v>
      </c>
      <c r="J491" s="9">
        <v>1</v>
      </c>
      <c r="K491" s="9">
        <v>1</v>
      </c>
      <c r="L491" s="9">
        <v>1</v>
      </c>
      <c r="M491" s="9">
        <v>1</v>
      </c>
      <c r="N491" s="9">
        <v>12</v>
      </c>
    </row>
    <row r="492" spans="1:14" x14ac:dyDescent="0.25">
      <c r="A492" s="8" t="s">
        <v>1871</v>
      </c>
      <c r="B492" s="9">
        <v>1</v>
      </c>
      <c r="C492" s="9">
        <v>1</v>
      </c>
      <c r="D492" s="9">
        <v>1</v>
      </c>
      <c r="E492" s="9">
        <v>1</v>
      </c>
      <c r="F492" s="9">
        <v>1</v>
      </c>
      <c r="G492" s="9">
        <v>1</v>
      </c>
      <c r="H492" s="9">
        <v>1</v>
      </c>
      <c r="I492" s="9">
        <v>1</v>
      </c>
      <c r="J492" s="9">
        <v>1</v>
      </c>
      <c r="K492" s="9">
        <v>1</v>
      </c>
      <c r="L492" s="9">
        <v>1</v>
      </c>
      <c r="M492" s="9">
        <v>1</v>
      </c>
      <c r="N492" s="9">
        <v>12</v>
      </c>
    </row>
    <row r="493" spans="1:14" x14ac:dyDescent="0.25">
      <c r="A493" s="8" t="s">
        <v>1872</v>
      </c>
      <c r="B493" s="9">
        <v>1</v>
      </c>
      <c r="C493" s="9">
        <v>1</v>
      </c>
      <c r="D493" s="9">
        <v>1</v>
      </c>
      <c r="E493" s="9">
        <v>1</v>
      </c>
      <c r="F493" s="9">
        <v>1</v>
      </c>
      <c r="G493" s="9">
        <v>1</v>
      </c>
      <c r="H493" s="9">
        <v>1</v>
      </c>
      <c r="I493" s="9">
        <v>1</v>
      </c>
      <c r="J493" s="9">
        <v>1</v>
      </c>
      <c r="K493" s="9">
        <v>1</v>
      </c>
      <c r="L493" s="9">
        <v>1</v>
      </c>
      <c r="M493" s="9">
        <v>1</v>
      </c>
      <c r="N493" s="9">
        <v>12</v>
      </c>
    </row>
    <row r="494" spans="1:14" x14ac:dyDescent="0.25">
      <c r="A494" s="8" t="s">
        <v>1873</v>
      </c>
      <c r="B494" s="9">
        <v>1</v>
      </c>
      <c r="C494" s="9">
        <v>1</v>
      </c>
      <c r="D494" s="9">
        <v>1</v>
      </c>
      <c r="E494" s="9">
        <v>1</v>
      </c>
      <c r="F494" s="9">
        <v>1</v>
      </c>
      <c r="G494" s="9">
        <v>1</v>
      </c>
      <c r="H494" s="9">
        <v>1</v>
      </c>
      <c r="I494" s="9">
        <v>1</v>
      </c>
      <c r="J494" s="9">
        <v>1</v>
      </c>
      <c r="K494" s="9">
        <v>1</v>
      </c>
      <c r="L494" s="9">
        <v>1</v>
      </c>
      <c r="M494" s="9">
        <v>1</v>
      </c>
      <c r="N494" s="9">
        <v>12</v>
      </c>
    </row>
    <row r="495" spans="1:14" x14ac:dyDescent="0.25">
      <c r="A495" s="8" t="s">
        <v>1874</v>
      </c>
      <c r="B495" s="9">
        <v>1</v>
      </c>
      <c r="C495" s="9">
        <v>1</v>
      </c>
      <c r="D495" s="9">
        <v>1</v>
      </c>
      <c r="E495" s="9">
        <v>1</v>
      </c>
      <c r="F495" s="9">
        <v>1</v>
      </c>
      <c r="G495" s="9">
        <v>1</v>
      </c>
      <c r="H495" s="9">
        <v>1</v>
      </c>
      <c r="I495" s="9">
        <v>1</v>
      </c>
      <c r="J495" s="9">
        <v>1</v>
      </c>
      <c r="K495" s="9">
        <v>1</v>
      </c>
      <c r="L495" s="9">
        <v>1</v>
      </c>
      <c r="M495" s="9">
        <v>1</v>
      </c>
      <c r="N495" s="9">
        <v>12</v>
      </c>
    </row>
    <row r="496" spans="1:14" x14ac:dyDescent="0.25">
      <c r="A496" s="8" t="s">
        <v>1875</v>
      </c>
      <c r="B496" s="9">
        <v>1</v>
      </c>
      <c r="C496" s="9">
        <v>1</v>
      </c>
      <c r="D496" s="9">
        <v>1</v>
      </c>
      <c r="E496" s="9">
        <v>1</v>
      </c>
      <c r="F496" s="9">
        <v>1</v>
      </c>
      <c r="G496" s="9">
        <v>1</v>
      </c>
      <c r="H496" s="9">
        <v>1</v>
      </c>
      <c r="I496" s="9">
        <v>1</v>
      </c>
      <c r="J496" s="9">
        <v>1</v>
      </c>
      <c r="K496" s="9">
        <v>1</v>
      </c>
      <c r="L496" s="9">
        <v>1</v>
      </c>
      <c r="M496" s="9">
        <v>1</v>
      </c>
      <c r="N496" s="9">
        <v>12</v>
      </c>
    </row>
    <row r="497" spans="1:14" x14ac:dyDescent="0.25">
      <c r="A497" s="8" t="s">
        <v>1876</v>
      </c>
      <c r="B497" s="9">
        <v>1</v>
      </c>
      <c r="C497" s="9">
        <v>1</v>
      </c>
      <c r="D497" s="9">
        <v>1</v>
      </c>
      <c r="E497" s="9">
        <v>1</v>
      </c>
      <c r="F497" s="9">
        <v>1</v>
      </c>
      <c r="G497" s="9">
        <v>1</v>
      </c>
      <c r="H497" s="9">
        <v>1</v>
      </c>
      <c r="I497" s="9">
        <v>1</v>
      </c>
      <c r="J497" s="9">
        <v>1</v>
      </c>
      <c r="K497" s="9">
        <v>1</v>
      </c>
      <c r="L497" s="9">
        <v>1</v>
      </c>
      <c r="M497" s="9">
        <v>1</v>
      </c>
      <c r="N497" s="9">
        <v>12</v>
      </c>
    </row>
    <row r="498" spans="1:14" x14ac:dyDescent="0.25">
      <c r="A498" s="8" t="s">
        <v>1877</v>
      </c>
      <c r="B498" s="9">
        <v>1</v>
      </c>
      <c r="C498" s="9">
        <v>1</v>
      </c>
      <c r="D498" s="9">
        <v>1</v>
      </c>
      <c r="E498" s="9">
        <v>1</v>
      </c>
      <c r="F498" s="9">
        <v>1</v>
      </c>
      <c r="G498" s="9">
        <v>1</v>
      </c>
      <c r="H498" s="9">
        <v>1</v>
      </c>
      <c r="I498" s="9">
        <v>1</v>
      </c>
      <c r="J498" s="9">
        <v>1</v>
      </c>
      <c r="K498" s="9">
        <v>1</v>
      </c>
      <c r="L498" s="9">
        <v>1</v>
      </c>
      <c r="M498" s="9">
        <v>1</v>
      </c>
      <c r="N498" s="9">
        <v>12</v>
      </c>
    </row>
    <row r="499" spans="1:14" x14ac:dyDescent="0.25">
      <c r="A499" s="8" t="s">
        <v>1878</v>
      </c>
      <c r="B499" s="9">
        <v>1</v>
      </c>
      <c r="C499" s="9">
        <v>1</v>
      </c>
      <c r="D499" s="9">
        <v>1</v>
      </c>
      <c r="E499" s="9">
        <v>1</v>
      </c>
      <c r="F499" s="9">
        <v>1</v>
      </c>
      <c r="G499" s="9">
        <v>1</v>
      </c>
      <c r="H499" s="9">
        <v>1</v>
      </c>
      <c r="I499" s="9">
        <v>1</v>
      </c>
      <c r="J499" s="9">
        <v>1</v>
      </c>
      <c r="K499" s="9">
        <v>1</v>
      </c>
      <c r="L499" s="9">
        <v>1</v>
      </c>
      <c r="M499" s="9">
        <v>1</v>
      </c>
      <c r="N499" s="9">
        <v>12</v>
      </c>
    </row>
    <row r="500" spans="1:14" x14ac:dyDescent="0.25">
      <c r="A500" s="8" t="s">
        <v>1879</v>
      </c>
      <c r="B500" s="9">
        <v>1</v>
      </c>
      <c r="C500" s="9">
        <v>1</v>
      </c>
      <c r="D500" s="9">
        <v>1</v>
      </c>
      <c r="E500" s="9">
        <v>1</v>
      </c>
      <c r="F500" s="9">
        <v>1</v>
      </c>
      <c r="G500" s="9">
        <v>1</v>
      </c>
      <c r="H500" s="9">
        <v>1</v>
      </c>
      <c r="I500" s="9">
        <v>1</v>
      </c>
      <c r="J500" s="9">
        <v>1</v>
      </c>
      <c r="K500" s="9">
        <v>1</v>
      </c>
      <c r="L500" s="9">
        <v>1</v>
      </c>
      <c r="M500" s="9">
        <v>1</v>
      </c>
      <c r="N500" s="9">
        <v>12</v>
      </c>
    </row>
    <row r="501" spans="1:14" x14ac:dyDescent="0.25">
      <c r="A501" s="8" t="s">
        <v>1880</v>
      </c>
      <c r="B501" s="9">
        <v>1</v>
      </c>
      <c r="C501" s="9">
        <v>1</v>
      </c>
      <c r="D501" s="9">
        <v>1</v>
      </c>
      <c r="E501" s="9">
        <v>1</v>
      </c>
      <c r="F501" s="9">
        <v>1</v>
      </c>
      <c r="G501" s="9">
        <v>1</v>
      </c>
      <c r="H501" s="9">
        <v>1</v>
      </c>
      <c r="I501" s="9">
        <v>1</v>
      </c>
      <c r="J501" s="9">
        <v>1</v>
      </c>
      <c r="K501" s="9">
        <v>1</v>
      </c>
      <c r="L501" s="9">
        <v>1</v>
      </c>
      <c r="M501" s="9">
        <v>1</v>
      </c>
      <c r="N501" s="9">
        <v>12</v>
      </c>
    </row>
    <row r="502" spans="1:14" x14ac:dyDescent="0.25">
      <c r="A502" s="8" t="s">
        <v>1881</v>
      </c>
      <c r="B502" s="9">
        <v>1</v>
      </c>
      <c r="C502" s="9">
        <v>1</v>
      </c>
      <c r="D502" s="9">
        <v>1</v>
      </c>
      <c r="E502" s="9">
        <v>1</v>
      </c>
      <c r="F502" s="9">
        <v>1</v>
      </c>
      <c r="G502" s="9">
        <v>1</v>
      </c>
      <c r="H502" s="9">
        <v>1</v>
      </c>
      <c r="I502" s="9">
        <v>1</v>
      </c>
      <c r="J502" s="9">
        <v>1</v>
      </c>
      <c r="K502" s="9">
        <v>1</v>
      </c>
      <c r="L502" s="9">
        <v>1</v>
      </c>
      <c r="M502" s="9">
        <v>1</v>
      </c>
      <c r="N502" s="9">
        <v>12</v>
      </c>
    </row>
    <row r="503" spans="1:14" x14ac:dyDescent="0.25">
      <c r="A503" s="8" t="s">
        <v>1882</v>
      </c>
      <c r="B503" s="9">
        <v>1</v>
      </c>
      <c r="C503" s="9">
        <v>1</v>
      </c>
      <c r="D503" s="9">
        <v>1</v>
      </c>
      <c r="E503" s="9">
        <v>1</v>
      </c>
      <c r="F503" s="9">
        <v>1</v>
      </c>
      <c r="G503" s="9">
        <v>1</v>
      </c>
      <c r="H503" s="9">
        <v>1</v>
      </c>
      <c r="I503" s="9">
        <v>1</v>
      </c>
      <c r="J503" s="9">
        <v>1</v>
      </c>
      <c r="K503" s="9">
        <v>1</v>
      </c>
      <c r="L503" s="9">
        <v>1</v>
      </c>
      <c r="M503" s="9">
        <v>1</v>
      </c>
      <c r="N503" s="9">
        <v>12</v>
      </c>
    </row>
    <row r="504" spans="1:14" x14ac:dyDescent="0.25">
      <c r="A504" s="8" t="s">
        <v>1883</v>
      </c>
      <c r="B504" s="9">
        <v>1</v>
      </c>
      <c r="C504" s="9">
        <v>1</v>
      </c>
      <c r="D504" s="9">
        <v>1</v>
      </c>
      <c r="E504" s="9">
        <v>1</v>
      </c>
      <c r="F504" s="9">
        <v>1</v>
      </c>
      <c r="G504" s="9">
        <v>1</v>
      </c>
      <c r="H504" s="9">
        <v>1</v>
      </c>
      <c r="I504" s="9">
        <v>1</v>
      </c>
      <c r="J504" s="9">
        <v>1</v>
      </c>
      <c r="K504" s="9">
        <v>1</v>
      </c>
      <c r="L504" s="9">
        <v>1</v>
      </c>
      <c r="M504" s="9">
        <v>1</v>
      </c>
      <c r="N504" s="9">
        <v>12</v>
      </c>
    </row>
    <row r="505" spans="1:14" x14ac:dyDescent="0.25">
      <c r="A505" s="8" t="s">
        <v>1884</v>
      </c>
      <c r="B505" s="9">
        <v>1</v>
      </c>
      <c r="C505" s="9">
        <v>1</v>
      </c>
      <c r="D505" s="9">
        <v>1</v>
      </c>
      <c r="E505" s="9">
        <v>1</v>
      </c>
      <c r="F505" s="9">
        <v>1</v>
      </c>
      <c r="G505" s="9">
        <v>1</v>
      </c>
      <c r="H505" s="9">
        <v>1</v>
      </c>
      <c r="I505" s="9">
        <v>1</v>
      </c>
      <c r="J505" s="9">
        <v>1</v>
      </c>
      <c r="K505" s="9">
        <v>1</v>
      </c>
      <c r="L505" s="9">
        <v>1</v>
      </c>
      <c r="M505" s="9">
        <v>1</v>
      </c>
      <c r="N505" s="9">
        <v>12</v>
      </c>
    </row>
    <row r="506" spans="1:14" x14ac:dyDescent="0.25">
      <c r="A506" s="8" t="s">
        <v>1885</v>
      </c>
      <c r="B506" s="9">
        <v>1</v>
      </c>
      <c r="C506" s="9">
        <v>1</v>
      </c>
      <c r="D506" s="9">
        <v>1</v>
      </c>
      <c r="E506" s="9">
        <v>1</v>
      </c>
      <c r="F506" s="9">
        <v>1</v>
      </c>
      <c r="G506" s="9">
        <v>1</v>
      </c>
      <c r="H506" s="9">
        <v>1</v>
      </c>
      <c r="I506" s="9">
        <v>1</v>
      </c>
      <c r="J506" s="9">
        <v>1</v>
      </c>
      <c r="K506" s="9">
        <v>1</v>
      </c>
      <c r="L506" s="9">
        <v>1</v>
      </c>
      <c r="M506" s="9">
        <v>1</v>
      </c>
      <c r="N506" s="9">
        <v>12</v>
      </c>
    </row>
    <row r="507" spans="1:14" x14ac:dyDescent="0.25">
      <c r="A507" s="8" t="s">
        <v>1886</v>
      </c>
      <c r="B507" s="9">
        <v>1</v>
      </c>
      <c r="C507" s="9">
        <v>1</v>
      </c>
      <c r="D507" s="9">
        <v>1</v>
      </c>
      <c r="E507" s="9">
        <v>1</v>
      </c>
      <c r="F507" s="9">
        <v>1</v>
      </c>
      <c r="G507" s="9">
        <v>1</v>
      </c>
      <c r="H507" s="9">
        <v>1</v>
      </c>
      <c r="I507" s="9">
        <v>1</v>
      </c>
      <c r="J507" s="9">
        <v>1</v>
      </c>
      <c r="K507" s="9">
        <v>1</v>
      </c>
      <c r="L507" s="9">
        <v>1</v>
      </c>
      <c r="M507" s="9">
        <v>1</v>
      </c>
      <c r="N507" s="9">
        <v>12</v>
      </c>
    </row>
    <row r="508" spans="1:14" x14ac:dyDescent="0.25">
      <c r="A508" s="8" t="s">
        <v>1887</v>
      </c>
      <c r="B508" s="9">
        <v>1</v>
      </c>
      <c r="C508" s="9">
        <v>1</v>
      </c>
      <c r="D508" s="9">
        <v>1</v>
      </c>
      <c r="E508" s="9">
        <v>1</v>
      </c>
      <c r="F508" s="9">
        <v>1</v>
      </c>
      <c r="G508" s="9">
        <v>1</v>
      </c>
      <c r="H508" s="9">
        <v>1</v>
      </c>
      <c r="I508" s="9">
        <v>1</v>
      </c>
      <c r="J508" s="9">
        <v>1</v>
      </c>
      <c r="K508" s="9">
        <v>1</v>
      </c>
      <c r="L508" s="9">
        <v>1</v>
      </c>
      <c r="M508" s="9">
        <v>1</v>
      </c>
      <c r="N508" s="9">
        <v>12</v>
      </c>
    </row>
    <row r="509" spans="1:14" x14ac:dyDescent="0.25">
      <c r="A509" s="8" t="s">
        <v>1888</v>
      </c>
      <c r="B509" s="9">
        <v>1</v>
      </c>
      <c r="C509" s="9">
        <v>1</v>
      </c>
      <c r="D509" s="9">
        <v>1</v>
      </c>
      <c r="E509" s="9">
        <v>1</v>
      </c>
      <c r="F509" s="9">
        <v>1</v>
      </c>
      <c r="G509" s="9">
        <v>1</v>
      </c>
      <c r="H509" s="9">
        <v>1</v>
      </c>
      <c r="I509" s="9">
        <v>1</v>
      </c>
      <c r="J509" s="9">
        <v>1</v>
      </c>
      <c r="K509" s="9">
        <v>1</v>
      </c>
      <c r="L509" s="9">
        <v>1</v>
      </c>
      <c r="M509" s="9">
        <v>1</v>
      </c>
      <c r="N509" s="9">
        <v>12</v>
      </c>
    </row>
    <row r="510" spans="1:14" x14ac:dyDescent="0.25">
      <c r="A510" s="8" t="s">
        <v>1889</v>
      </c>
      <c r="B510" s="9">
        <v>1</v>
      </c>
      <c r="C510" s="9">
        <v>1</v>
      </c>
      <c r="D510" s="9">
        <v>1</v>
      </c>
      <c r="E510" s="9">
        <v>1</v>
      </c>
      <c r="F510" s="9">
        <v>1</v>
      </c>
      <c r="G510" s="9">
        <v>1</v>
      </c>
      <c r="H510" s="9">
        <v>1</v>
      </c>
      <c r="I510" s="9">
        <v>1</v>
      </c>
      <c r="J510" s="9">
        <v>1</v>
      </c>
      <c r="K510" s="9">
        <v>1</v>
      </c>
      <c r="L510" s="9">
        <v>1</v>
      </c>
      <c r="M510" s="9">
        <v>1</v>
      </c>
      <c r="N510" s="9">
        <v>12</v>
      </c>
    </row>
    <row r="511" spans="1:14" x14ac:dyDescent="0.25">
      <c r="A511" s="8" t="s">
        <v>1890</v>
      </c>
      <c r="B511" s="9">
        <v>1</v>
      </c>
      <c r="C511" s="9">
        <v>1</v>
      </c>
      <c r="D511" s="9">
        <v>1</v>
      </c>
      <c r="E511" s="9">
        <v>1</v>
      </c>
      <c r="F511" s="9">
        <v>1</v>
      </c>
      <c r="G511" s="9">
        <v>1</v>
      </c>
      <c r="H511" s="9">
        <v>1</v>
      </c>
      <c r="I511" s="9">
        <v>1</v>
      </c>
      <c r="J511" s="9">
        <v>1</v>
      </c>
      <c r="K511" s="9">
        <v>1</v>
      </c>
      <c r="L511" s="9">
        <v>1</v>
      </c>
      <c r="M511" s="9">
        <v>1</v>
      </c>
      <c r="N511" s="9">
        <v>12</v>
      </c>
    </row>
    <row r="512" spans="1:14" x14ac:dyDescent="0.25">
      <c r="A512" s="8" t="s">
        <v>1891</v>
      </c>
      <c r="B512" s="9">
        <v>1</v>
      </c>
      <c r="C512" s="9">
        <v>1</v>
      </c>
      <c r="D512" s="9">
        <v>1</v>
      </c>
      <c r="E512" s="9">
        <v>1</v>
      </c>
      <c r="F512" s="9">
        <v>1</v>
      </c>
      <c r="G512" s="9">
        <v>1</v>
      </c>
      <c r="H512" s="9">
        <v>1</v>
      </c>
      <c r="I512" s="9">
        <v>1</v>
      </c>
      <c r="J512" s="9">
        <v>1</v>
      </c>
      <c r="K512" s="9">
        <v>1</v>
      </c>
      <c r="L512" s="9">
        <v>1</v>
      </c>
      <c r="M512" s="9">
        <v>1</v>
      </c>
      <c r="N512" s="9">
        <v>12</v>
      </c>
    </row>
    <row r="513" spans="1:14" x14ac:dyDescent="0.25">
      <c r="A513" s="8" t="s">
        <v>1892</v>
      </c>
      <c r="B513" s="9">
        <v>1</v>
      </c>
      <c r="C513" s="9">
        <v>1</v>
      </c>
      <c r="D513" s="9">
        <v>1</v>
      </c>
      <c r="E513" s="9">
        <v>1</v>
      </c>
      <c r="F513" s="9">
        <v>1</v>
      </c>
      <c r="G513" s="9">
        <v>1</v>
      </c>
      <c r="H513" s="9">
        <v>1</v>
      </c>
      <c r="I513" s="9">
        <v>1</v>
      </c>
      <c r="J513" s="9">
        <v>1</v>
      </c>
      <c r="K513" s="9">
        <v>1</v>
      </c>
      <c r="L513" s="9">
        <v>1</v>
      </c>
      <c r="M513" s="9">
        <v>1</v>
      </c>
      <c r="N513" s="9">
        <v>12</v>
      </c>
    </row>
    <row r="514" spans="1:14" x14ac:dyDescent="0.25">
      <c r="A514" s="8" t="s">
        <v>1893</v>
      </c>
      <c r="B514" s="9">
        <v>1</v>
      </c>
      <c r="C514" s="9">
        <v>1</v>
      </c>
      <c r="D514" s="9">
        <v>1</v>
      </c>
      <c r="E514" s="9">
        <v>1</v>
      </c>
      <c r="F514" s="9">
        <v>1</v>
      </c>
      <c r="G514" s="9">
        <v>1</v>
      </c>
      <c r="H514" s="9">
        <v>1</v>
      </c>
      <c r="I514" s="9">
        <v>1</v>
      </c>
      <c r="J514" s="9">
        <v>1</v>
      </c>
      <c r="K514" s="9">
        <v>1</v>
      </c>
      <c r="L514" s="9">
        <v>1</v>
      </c>
      <c r="M514" s="9">
        <v>1</v>
      </c>
      <c r="N514" s="9">
        <v>12</v>
      </c>
    </row>
    <row r="515" spans="1:14" x14ac:dyDescent="0.25">
      <c r="A515" s="8" t="s">
        <v>1894</v>
      </c>
      <c r="B515" s="9">
        <v>1</v>
      </c>
      <c r="C515" s="9">
        <v>1</v>
      </c>
      <c r="D515" s="9">
        <v>1</v>
      </c>
      <c r="E515" s="9">
        <v>1</v>
      </c>
      <c r="F515" s="9">
        <v>1</v>
      </c>
      <c r="G515" s="9">
        <v>1</v>
      </c>
      <c r="H515" s="9">
        <v>1</v>
      </c>
      <c r="I515" s="9">
        <v>1</v>
      </c>
      <c r="J515" s="9">
        <v>1</v>
      </c>
      <c r="K515" s="9">
        <v>1</v>
      </c>
      <c r="L515" s="9">
        <v>1</v>
      </c>
      <c r="M515" s="9">
        <v>1</v>
      </c>
      <c r="N515" s="9">
        <v>12</v>
      </c>
    </row>
    <row r="516" spans="1:14" x14ac:dyDescent="0.25">
      <c r="A516" s="8" t="s">
        <v>1895</v>
      </c>
      <c r="B516" s="9">
        <v>1</v>
      </c>
      <c r="C516" s="9">
        <v>1</v>
      </c>
      <c r="D516" s="9">
        <v>1</v>
      </c>
      <c r="E516" s="9">
        <v>1</v>
      </c>
      <c r="F516" s="9">
        <v>1</v>
      </c>
      <c r="G516" s="9">
        <v>1</v>
      </c>
      <c r="H516" s="9">
        <v>1</v>
      </c>
      <c r="I516" s="9">
        <v>1</v>
      </c>
      <c r="J516" s="9">
        <v>1</v>
      </c>
      <c r="K516" s="9">
        <v>1</v>
      </c>
      <c r="L516" s="9">
        <v>1</v>
      </c>
      <c r="M516" s="9">
        <v>1</v>
      </c>
      <c r="N516" s="9">
        <v>12</v>
      </c>
    </row>
    <row r="517" spans="1:14" x14ac:dyDescent="0.25">
      <c r="A517" s="8" t="s">
        <v>1896</v>
      </c>
      <c r="B517" s="9">
        <v>1</v>
      </c>
      <c r="C517" s="9">
        <v>1</v>
      </c>
      <c r="D517" s="9">
        <v>1</v>
      </c>
      <c r="E517" s="9">
        <v>1</v>
      </c>
      <c r="F517" s="9">
        <v>1</v>
      </c>
      <c r="G517" s="9">
        <v>1</v>
      </c>
      <c r="H517" s="9">
        <v>1</v>
      </c>
      <c r="I517" s="9">
        <v>1</v>
      </c>
      <c r="J517" s="9">
        <v>1</v>
      </c>
      <c r="K517" s="9">
        <v>1</v>
      </c>
      <c r="L517" s="9">
        <v>1</v>
      </c>
      <c r="M517" s="9">
        <v>1</v>
      </c>
      <c r="N517" s="9">
        <v>12</v>
      </c>
    </row>
    <row r="518" spans="1:14" x14ac:dyDescent="0.25">
      <c r="A518" s="8" t="s">
        <v>1897</v>
      </c>
      <c r="B518" s="9">
        <v>1</v>
      </c>
      <c r="C518" s="9">
        <v>1</v>
      </c>
      <c r="D518" s="9">
        <v>1</v>
      </c>
      <c r="E518" s="9">
        <v>1</v>
      </c>
      <c r="F518" s="9">
        <v>1</v>
      </c>
      <c r="G518" s="9">
        <v>1</v>
      </c>
      <c r="H518" s="9">
        <v>1</v>
      </c>
      <c r="I518" s="9">
        <v>1</v>
      </c>
      <c r="J518" s="9">
        <v>1</v>
      </c>
      <c r="K518" s="9">
        <v>1</v>
      </c>
      <c r="L518" s="9">
        <v>1</v>
      </c>
      <c r="M518" s="9">
        <v>1</v>
      </c>
      <c r="N518" s="9">
        <v>12</v>
      </c>
    </row>
    <row r="519" spans="1:14" x14ac:dyDescent="0.25">
      <c r="A519" s="8" t="s">
        <v>1898</v>
      </c>
      <c r="B519" s="9">
        <v>1</v>
      </c>
      <c r="C519" s="9">
        <v>1</v>
      </c>
      <c r="D519" s="9">
        <v>1</v>
      </c>
      <c r="E519" s="9">
        <v>1</v>
      </c>
      <c r="F519" s="9">
        <v>1</v>
      </c>
      <c r="G519" s="9">
        <v>1</v>
      </c>
      <c r="H519" s="9">
        <v>1</v>
      </c>
      <c r="I519" s="9">
        <v>1</v>
      </c>
      <c r="J519" s="9">
        <v>1</v>
      </c>
      <c r="K519" s="9">
        <v>1</v>
      </c>
      <c r="L519" s="9">
        <v>1</v>
      </c>
      <c r="M519" s="9">
        <v>1</v>
      </c>
      <c r="N519" s="9">
        <v>12</v>
      </c>
    </row>
    <row r="520" spans="1:14" x14ac:dyDescent="0.25">
      <c r="A520" s="8" t="s">
        <v>1899</v>
      </c>
      <c r="B520" s="9">
        <v>1</v>
      </c>
      <c r="C520" s="9">
        <v>1</v>
      </c>
      <c r="D520" s="9">
        <v>1</v>
      </c>
      <c r="E520" s="9">
        <v>1</v>
      </c>
      <c r="F520" s="9">
        <v>1</v>
      </c>
      <c r="G520" s="9">
        <v>1</v>
      </c>
      <c r="H520" s="9">
        <v>1</v>
      </c>
      <c r="I520" s="9">
        <v>1</v>
      </c>
      <c r="J520" s="9">
        <v>1</v>
      </c>
      <c r="K520" s="9">
        <v>1</v>
      </c>
      <c r="L520" s="9">
        <v>1</v>
      </c>
      <c r="M520" s="9">
        <v>1</v>
      </c>
      <c r="N520" s="9">
        <v>12</v>
      </c>
    </row>
    <row r="521" spans="1:14" x14ac:dyDescent="0.25">
      <c r="A521" s="8" t="s">
        <v>1900</v>
      </c>
      <c r="B521" s="9">
        <v>1</v>
      </c>
      <c r="C521" s="9">
        <v>1</v>
      </c>
      <c r="D521" s="9">
        <v>1</v>
      </c>
      <c r="E521" s="9">
        <v>1</v>
      </c>
      <c r="F521" s="9">
        <v>1</v>
      </c>
      <c r="G521" s="9">
        <v>1</v>
      </c>
      <c r="H521" s="9">
        <v>1</v>
      </c>
      <c r="I521" s="9">
        <v>1</v>
      </c>
      <c r="J521" s="9">
        <v>1</v>
      </c>
      <c r="K521" s="9">
        <v>1</v>
      </c>
      <c r="L521" s="9">
        <v>1</v>
      </c>
      <c r="M521" s="9">
        <v>1</v>
      </c>
      <c r="N521" s="9">
        <v>12</v>
      </c>
    </row>
    <row r="522" spans="1:14" x14ac:dyDescent="0.25">
      <c r="A522" s="8" t="s">
        <v>1901</v>
      </c>
      <c r="B522" s="9">
        <v>1</v>
      </c>
      <c r="C522" s="9">
        <v>1</v>
      </c>
      <c r="D522" s="9">
        <v>1</v>
      </c>
      <c r="E522" s="9">
        <v>1</v>
      </c>
      <c r="F522" s="9">
        <v>1</v>
      </c>
      <c r="G522" s="9">
        <v>1</v>
      </c>
      <c r="H522" s="9">
        <v>1</v>
      </c>
      <c r="I522" s="9">
        <v>1</v>
      </c>
      <c r="J522" s="9">
        <v>1</v>
      </c>
      <c r="K522" s="9">
        <v>1</v>
      </c>
      <c r="L522" s="9">
        <v>1</v>
      </c>
      <c r="M522" s="9">
        <v>1</v>
      </c>
      <c r="N522" s="9">
        <v>12</v>
      </c>
    </row>
    <row r="523" spans="1:14" x14ac:dyDescent="0.25">
      <c r="A523" s="8" t="s">
        <v>1902</v>
      </c>
      <c r="B523" s="9">
        <v>1</v>
      </c>
      <c r="C523" s="9">
        <v>1</v>
      </c>
      <c r="D523" s="9">
        <v>1</v>
      </c>
      <c r="E523" s="9">
        <v>1</v>
      </c>
      <c r="F523" s="9">
        <v>1</v>
      </c>
      <c r="G523" s="9">
        <v>1</v>
      </c>
      <c r="H523" s="9">
        <v>1</v>
      </c>
      <c r="I523" s="9">
        <v>1</v>
      </c>
      <c r="J523" s="9">
        <v>1</v>
      </c>
      <c r="K523" s="9">
        <v>1</v>
      </c>
      <c r="L523" s="9">
        <v>1</v>
      </c>
      <c r="M523" s="9">
        <v>1</v>
      </c>
      <c r="N523" s="9">
        <v>12</v>
      </c>
    </row>
    <row r="524" spans="1:14" x14ac:dyDescent="0.25">
      <c r="A524" s="8" t="s">
        <v>1903</v>
      </c>
      <c r="B524" s="9">
        <v>1</v>
      </c>
      <c r="C524" s="9">
        <v>1</v>
      </c>
      <c r="D524" s="9">
        <v>1</v>
      </c>
      <c r="E524" s="9">
        <v>1</v>
      </c>
      <c r="F524" s="9">
        <v>1</v>
      </c>
      <c r="G524" s="9">
        <v>1</v>
      </c>
      <c r="H524" s="9">
        <v>1</v>
      </c>
      <c r="I524" s="9">
        <v>1</v>
      </c>
      <c r="J524" s="9">
        <v>1</v>
      </c>
      <c r="K524" s="9">
        <v>1</v>
      </c>
      <c r="L524" s="9">
        <v>1</v>
      </c>
      <c r="M524" s="9">
        <v>1</v>
      </c>
      <c r="N524" s="9">
        <v>12</v>
      </c>
    </row>
    <row r="525" spans="1:14" x14ac:dyDescent="0.25">
      <c r="A525" s="8" t="s">
        <v>1904</v>
      </c>
      <c r="B525" s="9">
        <v>1</v>
      </c>
      <c r="C525" s="9">
        <v>1</v>
      </c>
      <c r="D525" s="9">
        <v>1</v>
      </c>
      <c r="E525" s="9">
        <v>1</v>
      </c>
      <c r="F525" s="9">
        <v>1</v>
      </c>
      <c r="G525" s="9">
        <v>1</v>
      </c>
      <c r="H525" s="9">
        <v>1</v>
      </c>
      <c r="I525" s="9">
        <v>1</v>
      </c>
      <c r="J525" s="9">
        <v>1</v>
      </c>
      <c r="K525" s="9">
        <v>1</v>
      </c>
      <c r="L525" s="9">
        <v>1</v>
      </c>
      <c r="M525" s="9">
        <v>1</v>
      </c>
      <c r="N525" s="9">
        <v>12</v>
      </c>
    </row>
    <row r="526" spans="1:14" x14ac:dyDescent="0.25">
      <c r="A526" s="8" t="s">
        <v>1905</v>
      </c>
      <c r="B526" s="9">
        <v>1</v>
      </c>
      <c r="C526" s="9">
        <v>1</v>
      </c>
      <c r="D526" s="9">
        <v>1</v>
      </c>
      <c r="E526" s="9">
        <v>1</v>
      </c>
      <c r="F526" s="9">
        <v>1</v>
      </c>
      <c r="G526" s="9">
        <v>1</v>
      </c>
      <c r="H526" s="9">
        <v>1</v>
      </c>
      <c r="I526" s="9">
        <v>1</v>
      </c>
      <c r="J526" s="9">
        <v>1</v>
      </c>
      <c r="K526" s="9">
        <v>1</v>
      </c>
      <c r="L526" s="9">
        <v>1</v>
      </c>
      <c r="M526" s="9">
        <v>1</v>
      </c>
      <c r="N526" s="9">
        <v>12</v>
      </c>
    </row>
    <row r="527" spans="1:14" x14ac:dyDescent="0.25">
      <c r="A527" s="8" t="s">
        <v>1906</v>
      </c>
      <c r="B527" s="9">
        <v>1</v>
      </c>
      <c r="C527" s="9">
        <v>1</v>
      </c>
      <c r="D527" s="9">
        <v>1</v>
      </c>
      <c r="E527" s="9">
        <v>1</v>
      </c>
      <c r="F527" s="9">
        <v>1</v>
      </c>
      <c r="G527" s="9">
        <v>1</v>
      </c>
      <c r="H527" s="9">
        <v>1</v>
      </c>
      <c r="I527" s="9">
        <v>1</v>
      </c>
      <c r="J527" s="9">
        <v>1</v>
      </c>
      <c r="K527" s="9">
        <v>1</v>
      </c>
      <c r="L527" s="9">
        <v>1</v>
      </c>
      <c r="M527" s="9">
        <v>1</v>
      </c>
      <c r="N527" s="9">
        <v>12</v>
      </c>
    </row>
    <row r="528" spans="1:14" x14ac:dyDescent="0.25">
      <c r="A528" s="8" t="s">
        <v>1907</v>
      </c>
      <c r="B528" s="9">
        <v>1</v>
      </c>
      <c r="C528" s="9">
        <v>1</v>
      </c>
      <c r="D528" s="9">
        <v>1</v>
      </c>
      <c r="E528" s="9">
        <v>1</v>
      </c>
      <c r="F528" s="9">
        <v>1</v>
      </c>
      <c r="G528" s="9">
        <v>1</v>
      </c>
      <c r="H528" s="9">
        <v>1</v>
      </c>
      <c r="I528" s="9">
        <v>1</v>
      </c>
      <c r="J528" s="9">
        <v>1</v>
      </c>
      <c r="K528" s="9">
        <v>1</v>
      </c>
      <c r="L528" s="9">
        <v>1</v>
      </c>
      <c r="M528" s="9">
        <v>1</v>
      </c>
      <c r="N528" s="9">
        <v>12</v>
      </c>
    </row>
    <row r="529" spans="1:14" x14ac:dyDescent="0.25">
      <c r="A529" s="8" t="s">
        <v>1908</v>
      </c>
      <c r="B529" s="9">
        <v>1</v>
      </c>
      <c r="C529" s="9">
        <v>1</v>
      </c>
      <c r="D529" s="9">
        <v>1</v>
      </c>
      <c r="E529" s="9">
        <v>1</v>
      </c>
      <c r="F529" s="9">
        <v>1</v>
      </c>
      <c r="G529" s="9">
        <v>1</v>
      </c>
      <c r="H529" s="9">
        <v>1</v>
      </c>
      <c r="I529" s="9">
        <v>1</v>
      </c>
      <c r="J529" s="9">
        <v>1</v>
      </c>
      <c r="K529" s="9">
        <v>1</v>
      </c>
      <c r="L529" s="9">
        <v>1</v>
      </c>
      <c r="M529" s="9">
        <v>1</v>
      </c>
      <c r="N529" s="9">
        <v>12</v>
      </c>
    </row>
    <row r="530" spans="1:14" x14ac:dyDescent="0.25">
      <c r="A530" s="8" t="s">
        <v>1909</v>
      </c>
      <c r="B530" s="9">
        <v>1</v>
      </c>
      <c r="C530" s="9">
        <v>1</v>
      </c>
      <c r="D530" s="9">
        <v>1</v>
      </c>
      <c r="E530" s="9">
        <v>1</v>
      </c>
      <c r="F530" s="9">
        <v>1</v>
      </c>
      <c r="G530" s="9">
        <v>1</v>
      </c>
      <c r="H530" s="9">
        <v>1</v>
      </c>
      <c r="I530" s="9">
        <v>1</v>
      </c>
      <c r="J530" s="9">
        <v>1</v>
      </c>
      <c r="K530" s="9">
        <v>1</v>
      </c>
      <c r="L530" s="9">
        <v>1</v>
      </c>
      <c r="M530" s="9">
        <v>1</v>
      </c>
      <c r="N530" s="9">
        <v>12</v>
      </c>
    </row>
    <row r="531" spans="1:14" x14ac:dyDescent="0.25">
      <c r="A531" s="8" t="s">
        <v>1910</v>
      </c>
      <c r="B531" s="9">
        <v>1</v>
      </c>
      <c r="C531" s="9">
        <v>1</v>
      </c>
      <c r="D531" s="9">
        <v>1</v>
      </c>
      <c r="E531" s="9">
        <v>1</v>
      </c>
      <c r="F531" s="9">
        <v>1</v>
      </c>
      <c r="G531" s="9">
        <v>1</v>
      </c>
      <c r="H531" s="9">
        <v>1</v>
      </c>
      <c r="I531" s="9">
        <v>1</v>
      </c>
      <c r="J531" s="9">
        <v>1</v>
      </c>
      <c r="K531" s="9">
        <v>1</v>
      </c>
      <c r="L531" s="9">
        <v>1</v>
      </c>
      <c r="M531" s="9">
        <v>1</v>
      </c>
      <c r="N531" s="9">
        <v>12</v>
      </c>
    </row>
    <row r="532" spans="1:14" x14ac:dyDescent="0.25">
      <c r="A532" s="8" t="s">
        <v>1911</v>
      </c>
      <c r="B532" s="9">
        <v>1</v>
      </c>
      <c r="C532" s="9">
        <v>1</v>
      </c>
      <c r="D532" s="9">
        <v>1</v>
      </c>
      <c r="E532" s="9">
        <v>1</v>
      </c>
      <c r="F532" s="9">
        <v>1</v>
      </c>
      <c r="G532" s="9">
        <v>1</v>
      </c>
      <c r="H532" s="9">
        <v>1</v>
      </c>
      <c r="I532" s="9">
        <v>1</v>
      </c>
      <c r="J532" s="9">
        <v>1</v>
      </c>
      <c r="K532" s="9">
        <v>1</v>
      </c>
      <c r="L532" s="9">
        <v>1</v>
      </c>
      <c r="M532" s="9">
        <v>1</v>
      </c>
      <c r="N532" s="9">
        <v>12</v>
      </c>
    </row>
    <row r="533" spans="1:14" x14ac:dyDescent="0.25">
      <c r="A533" s="8" t="s">
        <v>1912</v>
      </c>
      <c r="B533" s="9">
        <v>1</v>
      </c>
      <c r="C533" s="9">
        <v>1</v>
      </c>
      <c r="D533" s="9">
        <v>1</v>
      </c>
      <c r="E533" s="9">
        <v>1</v>
      </c>
      <c r="F533" s="9">
        <v>1</v>
      </c>
      <c r="G533" s="9">
        <v>1</v>
      </c>
      <c r="H533" s="9">
        <v>1</v>
      </c>
      <c r="I533" s="9">
        <v>1</v>
      </c>
      <c r="J533" s="9">
        <v>1</v>
      </c>
      <c r="K533" s="9">
        <v>1</v>
      </c>
      <c r="L533" s="9">
        <v>1</v>
      </c>
      <c r="M533" s="9">
        <v>1</v>
      </c>
      <c r="N533" s="9">
        <v>12</v>
      </c>
    </row>
    <row r="534" spans="1:14" x14ac:dyDescent="0.25">
      <c r="A534" s="8" t="s">
        <v>1913</v>
      </c>
      <c r="B534" s="9">
        <v>1</v>
      </c>
      <c r="C534" s="9">
        <v>1</v>
      </c>
      <c r="D534" s="9">
        <v>1</v>
      </c>
      <c r="E534" s="9">
        <v>1</v>
      </c>
      <c r="F534" s="9">
        <v>1</v>
      </c>
      <c r="G534" s="9">
        <v>1</v>
      </c>
      <c r="H534" s="9">
        <v>1</v>
      </c>
      <c r="I534" s="9">
        <v>1</v>
      </c>
      <c r="J534" s="9">
        <v>1</v>
      </c>
      <c r="K534" s="9">
        <v>1</v>
      </c>
      <c r="L534" s="9">
        <v>1</v>
      </c>
      <c r="M534" s="9">
        <v>1</v>
      </c>
      <c r="N534" s="9">
        <v>12</v>
      </c>
    </row>
    <row r="535" spans="1:14" x14ac:dyDescent="0.25">
      <c r="A535" s="8" t="s">
        <v>1914</v>
      </c>
      <c r="B535" s="9">
        <v>1</v>
      </c>
      <c r="C535" s="9">
        <v>1</v>
      </c>
      <c r="D535" s="9">
        <v>1</v>
      </c>
      <c r="E535" s="9">
        <v>1</v>
      </c>
      <c r="F535" s="9">
        <v>1</v>
      </c>
      <c r="G535" s="9">
        <v>1</v>
      </c>
      <c r="H535" s="9">
        <v>1</v>
      </c>
      <c r="I535" s="9">
        <v>1</v>
      </c>
      <c r="J535" s="9">
        <v>1</v>
      </c>
      <c r="K535" s="9">
        <v>1</v>
      </c>
      <c r="L535" s="9">
        <v>1</v>
      </c>
      <c r="M535" s="9">
        <v>1</v>
      </c>
      <c r="N535" s="9">
        <v>12</v>
      </c>
    </row>
    <row r="536" spans="1:14" x14ac:dyDescent="0.25">
      <c r="A536" s="8" t="s">
        <v>1915</v>
      </c>
      <c r="B536" s="9">
        <v>1</v>
      </c>
      <c r="C536" s="9">
        <v>1</v>
      </c>
      <c r="D536" s="9">
        <v>1</v>
      </c>
      <c r="E536" s="9">
        <v>1</v>
      </c>
      <c r="F536" s="9">
        <v>1</v>
      </c>
      <c r="G536" s="9">
        <v>1</v>
      </c>
      <c r="H536" s="9">
        <v>1</v>
      </c>
      <c r="I536" s="9">
        <v>1</v>
      </c>
      <c r="J536" s="9">
        <v>1</v>
      </c>
      <c r="K536" s="9">
        <v>1</v>
      </c>
      <c r="L536" s="9">
        <v>1</v>
      </c>
      <c r="M536" s="9">
        <v>1</v>
      </c>
      <c r="N536" s="9">
        <v>12</v>
      </c>
    </row>
    <row r="537" spans="1:14" x14ac:dyDescent="0.25">
      <c r="A537" s="8" t="s">
        <v>1916</v>
      </c>
      <c r="B537" s="9">
        <v>1</v>
      </c>
      <c r="C537" s="9">
        <v>1</v>
      </c>
      <c r="D537" s="9">
        <v>1</v>
      </c>
      <c r="E537" s="9">
        <v>1</v>
      </c>
      <c r="F537" s="9">
        <v>1</v>
      </c>
      <c r="G537" s="9">
        <v>1</v>
      </c>
      <c r="H537" s="9">
        <v>1</v>
      </c>
      <c r="I537" s="9">
        <v>1</v>
      </c>
      <c r="J537" s="9">
        <v>1</v>
      </c>
      <c r="K537" s="9">
        <v>1</v>
      </c>
      <c r="L537" s="9">
        <v>1</v>
      </c>
      <c r="M537" s="9">
        <v>1</v>
      </c>
      <c r="N537" s="9">
        <v>12</v>
      </c>
    </row>
    <row r="538" spans="1:14" x14ac:dyDescent="0.25">
      <c r="A538" s="8" t="s">
        <v>1917</v>
      </c>
      <c r="B538" s="9">
        <v>1</v>
      </c>
      <c r="C538" s="9">
        <v>1</v>
      </c>
      <c r="D538" s="9">
        <v>1</v>
      </c>
      <c r="E538" s="9">
        <v>1</v>
      </c>
      <c r="F538" s="9">
        <v>1</v>
      </c>
      <c r="G538" s="9">
        <v>1</v>
      </c>
      <c r="H538" s="9">
        <v>1</v>
      </c>
      <c r="I538" s="9">
        <v>1</v>
      </c>
      <c r="J538" s="9">
        <v>1</v>
      </c>
      <c r="K538" s="9">
        <v>1</v>
      </c>
      <c r="L538" s="9">
        <v>1</v>
      </c>
      <c r="M538" s="9">
        <v>1</v>
      </c>
      <c r="N538" s="9">
        <v>12</v>
      </c>
    </row>
    <row r="539" spans="1:14" x14ac:dyDescent="0.25">
      <c r="A539" s="8" t="s">
        <v>1918</v>
      </c>
      <c r="B539" s="9">
        <v>1</v>
      </c>
      <c r="C539" s="9">
        <v>1</v>
      </c>
      <c r="D539" s="9">
        <v>1</v>
      </c>
      <c r="E539" s="9">
        <v>1</v>
      </c>
      <c r="F539" s="9">
        <v>1</v>
      </c>
      <c r="G539" s="9">
        <v>1</v>
      </c>
      <c r="H539" s="9">
        <v>1</v>
      </c>
      <c r="I539" s="9">
        <v>1</v>
      </c>
      <c r="J539" s="9">
        <v>1</v>
      </c>
      <c r="K539" s="9">
        <v>1</v>
      </c>
      <c r="L539" s="9">
        <v>1</v>
      </c>
      <c r="M539" s="9">
        <v>1</v>
      </c>
      <c r="N539" s="9">
        <v>12</v>
      </c>
    </row>
    <row r="540" spans="1:14" x14ac:dyDescent="0.25">
      <c r="A540" s="8" t="s">
        <v>1919</v>
      </c>
      <c r="B540" s="9">
        <v>1</v>
      </c>
      <c r="C540" s="9">
        <v>1</v>
      </c>
      <c r="D540" s="9">
        <v>1</v>
      </c>
      <c r="E540" s="9">
        <v>1</v>
      </c>
      <c r="F540" s="9">
        <v>1</v>
      </c>
      <c r="G540" s="9">
        <v>1</v>
      </c>
      <c r="H540" s="9">
        <v>1</v>
      </c>
      <c r="I540" s="9">
        <v>1</v>
      </c>
      <c r="J540" s="9">
        <v>1</v>
      </c>
      <c r="K540" s="9">
        <v>1</v>
      </c>
      <c r="L540" s="9">
        <v>1</v>
      </c>
      <c r="M540" s="9">
        <v>1</v>
      </c>
      <c r="N540" s="9">
        <v>12</v>
      </c>
    </row>
    <row r="541" spans="1:14" x14ac:dyDescent="0.25">
      <c r="A541" s="8" t="s">
        <v>1920</v>
      </c>
      <c r="B541" s="9">
        <v>1</v>
      </c>
      <c r="C541" s="9">
        <v>1</v>
      </c>
      <c r="D541" s="9">
        <v>1</v>
      </c>
      <c r="E541" s="9">
        <v>1</v>
      </c>
      <c r="F541" s="9">
        <v>1</v>
      </c>
      <c r="G541" s="9">
        <v>1</v>
      </c>
      <c r="H541" s="9">
        <v>1</v>
      </c>
      <c r="I541" s="9">
        <v>1</v>
      </c>
      <c r="J541" s="9">
        <v>1</v>
      </c>
      <c r="K541" s="9">
        <v>1</v>
      </c>
      <c r="L541" s="9">
        <v>1</v>
      </c>
      <c r="M541" s="9">
        <v>1</v>
      </c>
      <c r="N541" s="9">
        <v>12</v>
      </c>
    </row>
    <row r="542" spans="1:14" x14ac:dyDescent="0.25">
      <c r="A542" s="8" t="s">
        <v>1921</v>
      </c>
      <c r="B542" s="9">
        <v>1</v>
      </c>
      <c r="C542" s="9">
        <v>1</v>
      </c>
      <c r="D542" s="9">
        <v>1</v>
      </c>
      <c r="E542" s="9">
        <v>1</v>
      </c>
      <c r="F542" s="9">
        <v>1</v>
      </c>
      <c r="G542" s="9">
        <v>1</v>
      </c>
      <c r="H542" s="9">
        <v>1</v>
      </c>
      <c r="I542" s="9">
        <v>1</v>
      </c>
      <c r="J542" s="9">
        <v>1</v>
      </c>
      <c r="K542" s="9">
        <v>1</v>
      </c>
      <c r="L542" s="9">
        <v>1</v>
      </c>
      <c r="M542" s="9">
        <v>1</v>
      </c>
      <c r="N542" s="9">
        <v>12</v>
      </c>
    </row>
    <row r="543" spans="1:14" x14ac:dyDescent="0.25">
      <c r="A543" s="8" t="s">
        <v>1922</v>
      </c>
      <c r="B543" s="9">
        <v>1</v>
      </c>
      <c r="C543" s="9">
        <v>1</v>
      </c>
      <c r="D543" s="9">
        <v>1</v>
      </c>
      <c r="E543" s="9">
        <v>1</v>
      </c>
      <c r="F543" s="9">
        <v>1</v>
      </c>
      <c r="G543" s="9">
        <v>1</v>
      </c>
      <c r="H543" s="9">
        <v>1</v>
      </c>
      <c r="I543" s="9">
        <v>1</v>
      </c>
      <c r="J543" s="9">
        <v>1</v>
      </c>
      <c r="K543" s="9">
        <v>1</v>
      </c>
      <c r="L543" s="9">
        <v>1</v>
      </c>
      <c r="M543" s="9">
        <v>1</v>
      </c>
      <c r="N543" s="9">
        <v>12</v>
      </c>
    </row>
    <row r="544" spans="1:14" x14ac:dyDescent="0.25">
      <c r="A544" s="8" t="s">
        <v>1923</v>
      </c>
      <c r="B544" s="9">
        <v>1</v>
      </c>
      <c r="C544" s="9">
        <v>1</v>
      </c>
      <c r="D544" s="9">
        <v>1</v>
      </c>
      <c r="E544" s="9">
        <v>1</v>
      </c>
      <c r="F544" s="9">
        <v>1</v>
      </c>
      <c r="G544" s="9">
        <v>1</v>
      </c>
      <c r="H544" s="9">
        <v>1</v>
      </c>
      <c r="I544" s="9">
        <v>1</v>
      </c>
      <c r="J544" s="9">
        <v>1</v>
      </c>
      <c r="K544" s="9">
        <v>1</v>
      </c>
      <c r="L544" s="9">
        <v>1</v>
      </c>
      <c r="M544" s="9">
        <v>1</v>
      </c>
      <c r="N544" s="9">
        <v>12</v>
      </c>
    </row>
    <row r="545" spans="1:14" x14ac:dyDescent="0.25">
      <c r="A545" s="8" t="s">
        <v>1924</v>
      </c>
      <c r="B545" s="9">
        <v>1</v>
      </c>
      <c r="C545" s="9">
        <v>1</v>
      </c>
      <c r="D545" s="9">
        <v>1</v>
      </c>
      <c r="E545" s="9">
        <v>1</v>
      </c>
      <c r="F545" s="9">
        <v>1</v>
      </c>
      <c r="G545" s="9">
        <v>1</v>
      </c>
      <c r="H545" s="9">
        <v>1</v>
      </c>
      <c r="I545" s="9">
        <v>1</v>
      </c>
      <c r="J545" s="9">
        <v>1</v>
      </c>
      <c r="K545" s="9">
        <v>1</v>
      </c>
      <c r="L545" s="9">
        <v>1</v>
      </c>
      <c r="M545" s="9">
        <v>1</v>
      </c>
      <c r="N545" s="9">
        <v>12</v>
      </c>
    </row>
    <row r="546" spans="1:14" x14ac:dyDescent="0.25">
      <c r="A546" s="8" t="s">
        <v>1925</v>
      </c>
      <c r="B546" s="9">
        <v>1</v>
      </c>
      <c r="C546" s="9">
        <v>1</v>
      </c>
      <c r="D546" s="9">
        <v>1</v>
      </c>
      <c r="E546" s="9">
        <v>1</v>
      </c>
      <c r="F546" s="9">
        <v>1</v>
      </c>
      <c r="G546" s="9">
        <v>1</v>
      </c>
      <c r="H546" s="9">
        <v>1</v>
      </c>
      <c r="I546" s="9">
        <v>1</v>
      </c>
      <c r="J546" s="9">
        <v>1</v>
      </c>
      <c r="K546" s="9">
        <v>1</v>
      </c>
      <c r="L546" s="9">
        <v>1</v>
      </c>
      <c r="M546" s="9">
        <v>1</v>
      </c>
      <c r="N546" s="9">
        <v>12</v>
      </c>
    </row>
    <row r="547" spans="1:14" x14ac:dyDescent="0.25">
      <c r="A547" s="8" t="s">
        <v>1926</v>
      </c>
      <c r="B547" s="9">
        <v>1</v>
      </c>
      <c r="C547" s="9">
        <v>1</v>
      </c>
      <c r="D547" s="9">
        <v>1</v>
      </c>
      <c r="E547" s="9">
        <v>1</v>
      </c>
      <c r="F547" s="9">
        <v>1</v>
      </c>
      <c r="G547" s="9">
        <v>1</v>
      </c>
      <c r="H547" s="9">
        <v>1</v>
      </c>
      <c r="I547" s="9">
        <v>1</v>
      </c>
      <c r="J547" s="9">
        <v>1</v>
      </c>
      <c r="K547" s="9">
        <v>1</v>
      </c>
      <c r="L547" s="9">
        <v>1</v>
      </c>
      <c r="M547" s="9">
        <v>1</v>
      </c>
      <c r="N547" s="9">
        <v>12</v>
      </c>
    </row>
    <row r="548" spans="1:14" x14ac:dyDescent="0.25">
      <c r="A548" s="8" t="s">
        <v>1927</v>
      </c>
      <c r="B548" s="9">
        <v>1</v>
      </c>
      <c r="C548" s="9">
        <v>1</v>
      </c>
      <c r="D548" s="9">
        <v>1</v>
      </c>
      <c r="E548" s="9">
        <v>1</v>
      </c>
      <c r="F548" s="9">
        <v>1</v>
      </c>
      <c r="G548" s="9">
        <v>1</v>
      </c>
      <c r="H548" s="9">
        <v>1</v>
      </c>
      <c r="I548" s="9">
        <v>1</v>
      </c>
      <c r="J548" s="9">
        <v>1</v>
      </c>
      <c r="K548" s="9">
        <v>1</v>
      </c>
      <c r="L548" s="9">
        <v>1</v>
      </c>
      <c r="M548" s="9">
        <v>1</v>
      </c>
      <c r="N548" s="9">
        <v>12</v>
      </c>
    </row>
    <row r="549" spans="1:14" x14ac:dyDescent="0.25">
      <c r="A549" s="8" t="s">
        <v>1928</v>
      </c>
      <c r="B549" s="9">
        <v>1</v>
      </c>
      <c r="C549" s="9">
        <v>1</v>
      </c>
      <c r="D549" s="9">
        <v>1</v>
      </c>
      <c r="E549" s="9">
        <v>1</v>
      </c>
      <c r="F549" s="9">
        <v>1</v>
      </c>
      <c r="G549" s="9">
        <v>1</v>
      </c>
      <c r="H549" s="9">
        <v>1</v>
      </c>
      <c r="I549" s="9">
        <v>1</v>
      </c>
      <c r="J549" s="9">
        <v>1</v>
      </c>
      <c r="K549" s="9">
        <v>1</v>
      </c>
      <c r="L549" s="9">
        <v>1</v>
      </c>
      <c r="M549" s="9">
        <v>1</v>
      </c>
      <c r="N549" s="9">
        <v>12</v>
      </c>
    </row>
    <row r="550" spans="1:14" x14ac:dyDescent="0.25">
      <c r="A550" s="8" t="s">
        <v>1929</v>
      </c>
      <c r="B550" s="9">
        <v>1</v>
      </c>
      <c r="C550" s="9">
        <v>1</v>
      </c>
      <c r="D550" s="9">
        <v>1</v>
      </c>
      <c r="E550" s="9">
        <v>1</v>
      </c>
      <c r="F550" s="9">
        <v>1</v>
      </c>
      <c r="G550" s="9">
        <v>1</v>
      </c>
      <c r="H550" s="9">
        <v>1</v>
      </c>
      <c r="I550" s="9">
        <v>1</v>
      </c>
      <c r="J550" s="9">
        <v>1</v>
      </c>
      <c r="K550" s="9">
        <v>1</v>
      </c>
      <c r="L550" s="9">
        <v>1</v>
      </c>
      <c r="M550" s="9">
        <v>1</v>
      </c>
      <c r="N550" s="9">
        <v>12</v>
      </c>
    </row>
    <row r="551" spans="1:14" x14ac:dyDescent="0.25">
      <c r="A551" s="8" t="s">
        <v>1930</v>
      </c>
      <c r="B551" s="9">
        <v>1</v>
      </c>
      <c r="C551" s="9">
        <v>1</v>
      </c>
      <c r="D551" s="9">
        <v>1</v>
      </c>
      <c r="E551" s="9">
        <v>1</v>
      </c>
      <c r="F551" s="9">
        <v>1</v>
      </c>
      <c r="G551" s="9">
        <v>1</v>
      </c>
      <c r="H551" s="9">
        <v>1</v>
      </c>
      <c r="I551" s="9">
        <v>1</v>
      </c>
      <c r="J551" s="9">
        <v>1</v>
      </c>
      <c r="K551" s="9">
        <v>1</v>
      </c>
      <c r="L551" s="9">
        <v>1</v>
      </c>
      <c r="M551" s="9">
        <v>1</v>
      </c>
      <c r="N551" s="9">
        <v>12</v>
      </c>
    </row>
    <row r="552" spans="1:14" x14ac:dyDescent="0.25">
      <c r="A552" s="8" t="s">
        <v>1931</v>
      </c>
      <c r="B552" s="9">
        <v>1</v>
      </c>
      <c r="C552" s="9">
        <v>1</v>
      </c>
      <c r="D552" s="9">
        <v>1</v>
      </c>
      <c r="E552" s="9">
        <v>1</v>
      </c>
      <c r="F552" s="9">
        <v>1</v>
      </c>
      <c r="G552" s="9">
        <v>1</v>
      </c>
      <c r="H552" s="9">
        <v>1</v>
      </c>
      <c r="I552" s="9">
        <v>1</v>
      </c>
      <c r="J552" s="9">
        <v>1</v>
      </c>
      <c r="K552" s="9">
        <v>1</v>
      </c>
      <c r="L552" s="9">
        <v>1</v>
      </c>
      <c r="M552" s="9">
        <v>1</v>
      </c>
      <c r="N552" s="9">
        <v>12</v>
      </c>
    </row>
    <row r="553" spans="1:14" x14ac:dyDescent="0.25">
      <c r="A553" s="8" t="s">
        <v>1932</v>
      </c>
      <c r="B553" s="9">
        <v>1</v>
      </c>
      <c r="C553" s="9">
        <v>1</v>
      </c>
      <c r="D553" s="9">
        <v>1</v>
      </c>
      <c r="E553" s="9">
        <v>1</v>
      </c>
      <c r="F553" s="9">
        <v>1</v>
      </c>
      <c r="G553" s="9">
        <v>1</v>
      </c>
      <c r="H553" s="9">
        <v>1</v>
      </c>
      <c r="I553" s="9">
        <v>1</v>
      </c>
      <c r="J553" s="9">
        <v>1</v>
      </c>
      <c r="K553" s="9">
        <v>1</v>
      </c>
      <c r="L553" s="9">
        <v>1</v>
      </c>
      <c r="M553" s="9">
        <v>1</v>
      </c>
      <c r="N553" s="9">
        <v>12</v>
      </c>
    </row>
    <row r="554" spans="1:14" x14ac:dyDescent="0.25">
      <c r="A554" s="8" t="s">
        <v>1933</v>
      </c>
      <c r="B554" s="9">
        <v>1</v>
      </c>
      <c r="C554" s="9">
        <v>1</v>
      </c>
      <c r="D554" s="9">
        <v>1</v>
      </c>
      <c r="E554" s="9">
        <v>1</v>
      </c>
      <c r="F554" s="9">
        <v>1</v>
      </c>
      <c r="G554" s="9">
        <v>1</v>
      </c>
      <c r="H554" s="9">
        <v>1</v>
      </c>
      <c r="I554" s="9">
        <v>1</v>
      </c>
      <c r="J554" s="9">
        <v>1</v>
      </c>
      <c r="K554" s="9">
        <v>1</v>
      </c>
      <c r="L554" s="9">
        <v>1</v>
      </c>
      <c r="M554" s="9">
        <v>1</v>
      </c>
      <c r="N554" s="9">
        <v>12</v>
      </c>
    </row>
    <row r="555" spans="1:14" x14ac:dyDescent="0.25">
      <c r="A555" s="8" t="s">
        <v>1934</v>
      </c>
      <c r="B555" s="9">
        <v>1</v>
      </c>
      <c r="C555" s="9">
        <v>1</v>
      </c>
      <c r="D555" s="9">
        <v>1</v>
      </c>
      <c r="E555" s="9">
        <v>1</v>
      </c>
      <c r="F555" s="9">
        <v>1</v>
      </c>
      <c r="G555" s="9">
        <v>1</v>
      </c>
      <c r="H555" s="9">
        <v>1</v>
      </c>
      <c r="I555" s="9">
        <v>1</v>
      </c>
      <c r="J555" s="9">
        <v>1</v>
      </c>
      <c r="K555" s="9">
        <v>1</v>
      </c>
      <c r="L555" s="9">
        <v>1</v>
      </c>
      <c r="M555" s="9">
        <v>1</v>
      </c>
      <c r="N555" s="9">
        <v>12</v>
      </c>
    </row>
    <row r="556" spans="1:14" x14ac:dyDescent="0.25">
      <c r="A556" s="8" t="s">
        <v>1935</v>
      </c>
      <c r="B556" s="9">
        <v>1</v>
      </c>
      <c r="C556" s="9">
        <v>1</v>
      </c>
      <c r="D556" s="9">
        <v>1</v>
      </c>
      <c r="E556" s="9">
        <v>1</v>
      </c>
      <c r="F556" s="9">
        <v>1</v>
      </c>
      <c r="G556" s="9">
        <v>1</v>
      </c>
      <c r="H556" s="9">
        <v>1</v>
      </c>
      <c r="I556" s="9">
        <v>1</v>
      </c>
      <c r="J556" s="9">
        <v>1</v>
      </c>
      <c r="K556" s="9">
        <v>1</v>
      </c>
      <c r="L556" s="9">
        <v>1</v>
      </c>
      <c r="M556" s="9">
        <v>1</v>
      </c>
      <c r="N556" s="9">
        <v>12</v>
      </c>
    </row>
    <row r="557" spans="1:14" x14ac:dyDescent="0.25">
      <c r="A557" s="8" t="s">
        <v>1936</v>
      </c>
      <c r="B557" s="9">
        <v>1</v>
      </c>
      <c r="C557" s="9">
        <v>1</v>
      </c>
      <c r="D557" s="9">
        <v>1</v>
      </c>
      <c r="E557" s="9">
        <v>1</v>
      </c>
      <c r="F557" s="9">
        <v>1</v>
      </c>
      <c r="G557" s="9">
        <v>1</v>
      </c>
      <c r="H557" s="9">
        <v>1</v>
      </c>
      <c r="I557" s="9">
        <v>1</v>
      </c>
      <c r="J557" s="9">
        <v>1</v>
      </c>
      <c r="K557" s="9">
        <v>1</v>
      </c>
      <c r="L557" s="9">
        <v>1</v>
      </c>
      <c r="M557" s="9">
        <v>1</v>
      </c>
      <c r="N557" s="9">
        <v>12</v>
      </c>
    </row>
    <row r="558" spans="1:14" x14ac:dyDescent="0.25">
      <c r="A558" s="8" t="s">
        <v>1937</v>
      </c>
      <c r="B558" s="9">
        <v>1</v>
      </c>
      <c r="C558" s="9">
        <v>1</v>
      </c>
      <c r="D558" s="9">
        <v>1</v>
      </c>
      <c r="E558" s="9">
        <v>1</v>
      </c>
      <c r="F558" s="9">
        <v>1</v>
      </c>
      <c r="G558" s="9">
        <v>1</v>
      </c>
      <c r="H558" s="9">
        <v>1</v>
      </c>
      <c r="I558" s="9">
        <v>1</v>
      </c>
      <c r="J558" s="9">
        <v>1</v>
      </c>
      <c r="K558" s="9">
        <v>1</v>
      </c>
      <c r="L558" s="9">
        <v>1</v>
      </c>
      <c r="M558" s="9">
        <v>1</v>
      </c>
      <c r="N558" s="9">
        <v>12</v>
      </c>
    </row>
    <row r="559" spans="1:14" x14ac:dyDescent="0.25">
      <c r="A559" s="8" t="s">
        <v>1938</v>
      </c>
      <c r="B559" s="9">
        <v>1</v>
      </c>
      <c r="C559" s="9">
        <v>1</v>
      </c>
      <c r="D559" s="9">
        <v>1</v>
      </c>
      <c r="E559" s="9">
        <v>1</v>
      </c>
      <c r="F559" s="9">
        <v>1</v>
      </c>
      <c r="G559" s="9">
        <v>1</v>
      </c>
      <c r="H559" s="9">
        <v>1</v>
      </c>
      <c r="I559" s="9">
        <v>1</v>
      </c>
      <c r="J559" s="9">
        <v>1</v>
      </c>
      <c r="K559" s="9">
        <v>1</v>
      </c>
      <c r="L559" s="9">
        <v>1</v>
      </c>
      <c r="M559" s="9">
        <v>1</v>
      </c>
      <c r="N559" s="9">
        <v>12</v>
      </c>
    </row>
    <row r="560" spans="1:14" x14ac:dyDescent="0.25">
      <c r="A560" s="8" t="s">
        <v>1939</v>
      </c>
      <c r="B560" s="9">
        <v>1</v>
      </c>
      <c r="C560" s="9">
        <v>1</v>
      </c>
      <c r="D560" s="9">
        <v>1</v>
      </c>
      <c r="E560" s="9">
        <v>1</v>
      </c>
      <c r="F560" s="9">
        <v>1</v>
      </c>
      <c r="G560" s="9">
        <v>1</v>
      </c>
      <c r="H560" s="9">
        <v>1</v>
      </c>
      <c r="I560" s="9">
        <v>1</v>
      </c>
      <c r="J560" s="9">
        <v>1</v>
      </c>
      <c r="K560" s="9">
        <v>1</v>
      </c>
      <c r="L560" s="9">
        <v>1</v>
      </c>
      <c r="M560" s="9">
        <v>1</v>
      </c>
      <c r="N560" s="9">
        <v>12</v>
      </c>
    </row>
    <row r="561" spans="1:14" x14ac:dyDescent="0.25">
      <c r="A561" s="8" t="s">
        <v>1940</v>
      </c>
      <c r="B561" s="9">
        <v>1</v>
      </c>
      <c r="C561" s="9">
        <v>1</v>
      </c>
      <c r="D561" s="9">
        <v>1</v>
      </c>
      <c r="E561" s="9">
        <v>1</v>
      </c>
      <c r="F561" s="9">
        <v>1</v>
      </c>
      <c r="G561" s="9">
        <v>1</v>
      </c>
      <c r="H561" s="9">
        <v>1</v>
      </c>
      <c r="I561" s="9">
        <v>1</v>
      </c>
      <c r="J561" s="9">
        <v>1</v>
      </c>
      <c r="K561" s="9">
        <v>1</v>
      </c>
      <c r="L561" s="9">
        <v>1</v>
      </c>
      <c r="M561" s="9">
        <v>1</v>
      </c>
      <c r="N561" s="9">
        <v>12</v>
      </c>
    </row>
    <row r="562" spans="1:14" x14ac:dyDescent="0.25">
      <c r="A562" s="8" t="s">
        <v>1941</v>
      </c>
      <c r="B562" s="9">
        <v>1</v>
      </c>
      <c r="C562" s="9">
        <v>1</v>
      </c>
      <c r="D562" s="9">
        <v>1</v>
      </c>
      <c r="E562" s="9">
        <v>1</v>
      </c>
      <c r="F562" s="9">
        <v>1</v>
      </c>
      <c r="G562" s="9">
        <v>1</v>
      </c>
      <c r="H562" s="9">
        <v>1</v>
      </c>
      <c r="I562" s="9">
        <v>1</v>
      </c>
      <c r="J562" s="9">
        <v>1</v>
      </c>
      <c r="K562" s="9">
        <v>1</v>
      </c>
      <c r="L562" s="9">
        <v>1</v>
      </c>
      <c r="M562" s="9">
        <v>1</v>
      </c>
      <c r="N562" s="9">
        <v>12</v>
      </c>
    </row>
    <row r="563" spans="1:14" x14ac:dyDescent="0.25">
      <c r="A563" s="8" t="s">
        <v>1942</v>
      </c>
      <c r="B563" s="9">
        <v>1</v>
      </c>
      <c r="C563" s="9">
        <v>1</v>
      </c>
      <c r="D563" s="9">
        <v>1</v>
      </c>
      <c r="E563" s="9">
        <v>1</v>
      </c>
      <c r="F563" s="9">
        <v>1</v>
      </c>
      <c r="G563" s="9">
        <v>1</v>
      </c>
      <c r="H563" s="9">
        <v>1</v>
      </c>
      <c r="I563" s="9">
        <v>1</v>
      </c>
      <c r="J563" s="9">
        <v>1</v>
      </c>
      <c r="K563" s="9">
        <v>1</v>
      </c>
      <c r="L563" s="9">
        <v>1</v>
      </c>
      <c r="M563" s="9">
        <v>1</v>
      </c>
      <c r="N563" s="9">
        <v>12</v>
      </c>
    </row>
    <row r="564" spans="1:14" x14ac:dyDescent="0.25">
      <c r="A564" s="8" t="s">
        <v>1943</v>
      </c>
      <c r="B564" s="9">
        <v>1</v>
      </c>
      <c r="C564" s="9">
        <v>1</v>
      </c>
      <c r="D564" s="9">
        <v>1</v>
      </c>
      <c r="E564" s="9">
        <v>1</v>
      </c>
      <c r="F564" s="9">
        <v>1</v>
      </c>
      <c r="G564" s="9">
        <v>1</v>
      </c>
      <c r="H564" s="9">
        <v>1</v>
      </c>
      <c r="I564" s="9">
        <v>1</v>
      </c>
      <c r="J564" s="9">
        <v>1</v>
      </c>
      <c r="K564" s="9">
        <v>1</v>
      </c>
      <c r="L564" s="9">
        <v>1</v>
      </c>
      <c r="M564" s="9">
        <v>1</v>
      </c>
      <c r="N564" s="9">
        <v>12</v>
      </c>
    </row>
    <row r="565" spans="1:14" x14ac:dyDescent="0.25">
      <c r="A565" s="8" t="s">
        <v>1944</v>
      </c>
      <c r="B565" s="9">
        <v>1</v>
      </c>
      <c r="C565" s="9">
        <v>1</v>
      </c>
      <c r="D565" s="9">
        <v>1</v>
      </c>
      <c r="E565" s="9">
        <v>1</v>
      </c>
      <c r="F565" s="9">
        <v>1</v>
      </c>
      <c r="G565" s="9">
        <v>1</v>
      </c>
      <c r="H565" s="9">
        <v>1</v>
      </c>
      <c r="I565" s="9">
        <v>1</v>
      </c>
      <c r="J565" s="9">
        <v>1</v>
      </c>
      <c r="K565" s="9">
        <v>1</v>
      </c>
      <c r="L565" s="9">
        <v>1</v>
      </c>
      <c r="M565" s="9">
        <v>1</v>
      </c>
      <c r="N565" s="9">
        <v>12</v>
      </c>
    </row>
    <row r="566" spans="1:14" x14ac:dyDescent="0.25">
      <c r="A566" s="8" t="s">
        <v>1945</v>
      </c>
      <c r="B566" s="9">
        <v>1</v>
      </c>
      <c r="C566" s="9">
        <v>1</v>
      </c>
      <c r="D566" s="9">
        <v>1</v>
      </c>
      <c r="E566" s="9">
        <v>1</v>
      </c>
      <c r="F566" s="9">
        <v>1</v>
      </c>
      <c r="G566" s="9">
        <v>1</v>
      </c>
      <c r="H566" s="9">
        <v>1</v>
      </c>
      <c r="I566" s="9">
        <v>1</v>
      </c>
      <c r="J566" s="9">
        <v>1</v>
      </c>
      <c r="K566" s="9">
        <v>1</v>
      </c>
      <c r="L566" s="9">
        <v>1</v>
      </c>
      <c r="M566" s="9">
        <v>1</v>
      </c>
      <c r="N566" s="9">
        <v>12</v>
      </c>
    </row>
    <row r="567" spans="1:14" x14ac:dyDescent="0.25">
      <c r="A567" s="8" t="s">
        <v>1946</v>
      </c>
      <c r="B567" s="9">
        <v>1</v>
      </c>
      <c r="C567" s="9">
        <v>1</v>
      </c>
      <c r="D567" s="9">
        <v>1</v>
      </c>
      <c r="E567" s="9">
        <v>1</v>
      </c>
      <c r="F567" s="9">
        <v>1</v>
      </c>
      <c r="G567" s="9">
        <v>1</v>
      </c>
      <c r="H567" s="9">
        <v>1</v>
      </c>
      <c r="I567" s="9">
        <v>1</v>
      </c>
      <c r="J567" s="9">
        <v>1</v>
      </c>
      <c r="K567" s="9">
        <v>1</v>
      </c>
      <c r="L567" s="9">
        <v>1</v>
      </c>
      <c r="M567" s="9">
        <v>1</v>
      </c>
      <c r="N567" s="9">
        <v>12</v>
      </c>
    </row>
    <row r="568" spans="1:14" x14ac:dyDescent="0.25">
      <c r="A568" s="8" t="s">
        <v>1947</v>
      </c>
      <c r="B568" s="9">
        <v>1</v>
      </c>
      <c r="C568" s="9">
        <v>1</v>
      </c>
      <c r="D568" s="9">
        <v>1</v>
      </c>
      <c r="E568" s="9">
        <v>1</v>
      </c>
      <c r="F568" s="9">
        <v>1</v>
      </c>
      <c r="G568" s="9">
        <v>1</v>
      </c>
      <c r="H568" s="9">
        <v>1</v>
      </c>
      <c r="I568" s="9">
        <v>1</v>
      </c>
      <c r="J568" s="9">
        <v>1</v>
      </c>
      <c r="K568" s="9">
        <v>1</v>
      </c>
      <c r="L568" s="9">
        <v>1</v>
      </c>
      <c r="M568" s="9">
        <v>1</v>
      </c>
      <c r="N568" s="9">
        <v>12</v>
      </c>
    </row>
    <row r="569" spans="1:14" x14ac:dyDescent="0.25">
      <c r="A569" s="8" t="s">
        <v>1948</v>
      </c>
      <c r="B569" s="9">
        <v>1</v>
      </c>
      <c r="C569" s="9">
        <v>1</v>
      </c>
      <c r="D569" s="9">
        <v>1</v>
      </c>
      <c r="E569" s="9">
        <v>1</v>
      </c>
      <c r="F569" s="9">
        <v>1</v>
      </c>
      <c r="G569" s="9">
        <v>1</v>
      </c>
      <c r="H569" s="9">
        <v>1</v>
      </c>
      <c r="I569" s="9">
        <v>1</v>
      </c>
      <c r="J569" s="9">
        <v>1</v>
      </c>
      <c r="K569" s="9">
        <v>1</v>
      </c>
      <c r="L569" s="9">
        <v>1</v>
      </c>
      <c r="M569" s="9">
        <v>1</v>
      </c>
      <c r="N569" s="9">
        <v>12</v>
      </c>
    </row>
    <row r="570" spans="1:14" x14ac:dyDescent="0.25">
      <c r="A570" s="8" t="s">
        <v>1949</v>
      </c>
      <c r="B570" s="9">
        <v>1</v>
      </c>
      <c r="C570" s="9">
        <v>1</v>
      </c>
      <c r="D570" s="9">
        <v>1</v>
      </c>
      <c r="E570" s="9">
        <v>1</v>
      </c>
      <c r="F570" s="9">
        <v>1</v>
      </c>
      <c r="G570" s="9">
        <v>1</v>
      </c>
      <c r="H570" s="9">
        <v>1</v>
      </c>
      <c r="I570" s="9">
        <v>1</v>
      </c>
      <c r="J570" s="9">
        <v>1</v>
      </c>
      <c r="K570" s="9">
        <v>1</v>
      </c>
      <c r="L570" s="9">
        <v>1</v>
      </c>
      <c r="M570" s="9">
        <v>1</v>
      </c>
      <c r="N570" s="9">
        <v>12</v>
      </c>
    </row>
    <row r="571" spans="1:14" x14ac:dyDescent="0.25">
      <c r="A571" s="8" t="s">
        <v>1950</v>
      </c>
      <c r="B571" s="9">
        <v>1</v>
      </c>
      <c r="C571" s="9">
        <v>1</v>
      </c>
      <c r="D571" s="9">
        <v>1</v>
      </c>
      <c r="E571" s="9">
        <v>1</v>
      </c>
      <c r="F571" s="9">
        <v>1</v>
      </c>
      <c r="G571" s="9">
        <v>1</v>
      </c>
      <c r="H571" s="9">
        <v>1</v>
      </c>
      <c r="I571" s="9">
        <v>1</v>
      </c>
      <c r="J571" s="9">
        <v>1</v>
      </c>
      <c r="K571" s="9">
        <v>1</v>
      </c>
      <c r="L571" s="9">
        <v>1</v>
      </c>
      <c r="M571" s="9">
        <v>1</v>
      </c>
      <c r="N571" s="9">
        <v>12</v>
      </c>
    </row>
    <row r="572" spans="1:14" x14ac:dyDescent="0.25">
      <c r="A572" s="8" t="s">
        <v>1951</v>
      </c>
      <c r="B572" s="9">
        <v>1</v>
      </c>
      <c r="C572" s="9">
        <v>1</v>
      </c>
      <c r="D572" s="9">
        <v>1</v>
      </c>
      <c r="E572" s="9">
        <v>1</v>
      </c>
      <c r="F572" s="9">
        <v>1</v>
      </c>
      <c r="G572" s="9">
        <v>1</v>
      </c>
      <c r="H572" s="9">
        <v>1</v>
      </c>
      <c r="I572" s="9">
        <v>1</v>
      </c>
      <c r="J572" s="9">
        <v>1</v>
      </c>
      <c r="K572" s="9">
        <v>1</v>
      </c>
      <c r="L572" s="9">
        <v>1</v>
      </c>
      <c r="M572" s="9">
        <v>1</v>
      </c>
      <c r="N572" s="9">
        <v>12</v>
      </c>
    </row>
    <row r="573" spans="1:14" x14ac:dyDescent="0.25">
      <c r="A573" s="8" t="s">
        <v>1952</v>
      </c>
      <c r="B573" s="9">
        <v>1</v>
      </c>
      <c r="C573" s="9">
        <v>1</v>
      </c>
      <c r="D573" s="9">
        <v>1</v>
      </c>
      <c r="E573" s="9">
        <v>1</v>
      </c>
      <c r="F573" s="9">
        <v>1</v>
      </c>
      <c r="G573" s="9">
        <v>1</v>
      </c>
      <c r="H573" s="9">
        <v>1</v>
      </c>
      <c r="I573" s="9">
        <v>1</v>
      </c>
      <c r="J573" s="9">
        <v>1</v>
      </c>
      <c r="K573" s="9">
        <v>1</v>
      </c>
      <c r="L573" s="9">
        <v>1</v>
      </c>
      <c r="M573" s="9">
        <v>1</v>
      </c>
      <c r="N573" s="9">
        <v>12</v>
      </c>
    </row>
    <row r="574" spans="1:14" x14ac:dyDescent="0.25">
      <c r="A574" s="8" t="s">
        <v>1953</v>
      </c>
      <c r="B574" s="9">
        <v>1</v>
      </c>
      <c r="C574" s="9">
        <v>1</v>
      </c>
      <c r="D574" s="9">
        <v>1</v>
      </c>
      <c r="E574" s="9">
        <v>1</v>
      </c>
      <c r="F574" s="9">
        <v>1</v>
      </c>
      <c r="G574" s="9">
        <v>1</v>
      </c>
      <c r="H574" s="9">
        <v>1</v>
      </c>
      <c r="I574" s="9">
        <v>1</v>
      </c>
      <c r="J574" s="9">
        <v>1</v>
      </c>
      <c r="K574" s="9">
        <v>1</v>
      </c>
      <c r="L574" s="9">
        <v>1</v>
      </c>
      <c r="M574" s="9">
        <v>1</v>
      </c>
      <c r="N574" s="9">
        <v>12</v>
      </c>
    </row>
    <row r="575" spans="1:14" x14ac:dyDescent="0.25">
      <c r="A575" s="8" t="s">
        <v>1954</v>
      </c>
      <c r="B575" s="9">
        <v>1</v>
      </c>
      <c r="C575" s="9">
        <v>1</v>
      </c>
      <c r="D575" s="9">
        <v>1</v>
      </c>
      <c r="E575" s="9">
        <v>1</v>
      </c>
      <c r="F575" s="9">
        <v>1</v>
      </c>
      <c r="G575" s="9">
        <v>1</v>
      </c>
      <c r="H575" s="9">
        <v>1</v>
      </c>
      <c r="I575" s="9">
        <v>1</v>
      </c>
      <c r="J575" s="9">
        <v>1</v>
      </c>
      <c r="K575" s="9">
        <v>1</v>
      </c>
      <c r="L575" s="9">
        <v>1</v>
      </c>
      <c r="M575" s="9">
        <v>1</v>
      </c>
      <c r="N575" s="9">
        <v>12</v>
      </c>
    </row>
    <row r="576" spans="1:14" x14ac:dyDescent="0.25">
      <c r="A576" s="8" t="s">
        <v>1955</v>
      </c>
      <c r="B576" s="9">
        <v>1</v>
      </c>
      <c r="C576" s="9">
        <v>1</v>
      </c>
      <c r="D576" s="9">
        <v>1</v>
      </c>
      <c r="E576" s="9">
        <v>1</v>
      </c>
      <c r="F576" s="9">
        <v>1</v>
      </c>
      <c r="G576" s="9">
        <v>1</v>
      </c>
      <c r="H576" s="9">
        <v>1</v>
      </c>
      <c r="I576" s="9">
        <v>1</v>
      </c>
      <c r="J576" s="9">
        <v>1</v>
      </c>
      <c r="K576" s="9">
        <v>1</v>
      </c>
      <c r="L576" s="9">
        <v>1</v>
      </c>
      <c r="M576" s="9">
        <v>1</v>
      </c>
      <c r="N576" s="9">
        <v>12</v>
      </c>
    </row>
    <row r="577" spans="1:14" x14ac:dyDescent="0.25">
      <c r="A577" s="8" t="s">
        <v>1956</v>
      </c>
      <c r="B577" s="9">
        <v>1</v>
      </c>
      <c r="C577" s="9">
        <v>1</v>
      </c>
      <c r="D577" s="9">
        <v>1</v>
      </c>
      <c r="E577" s="9">
        <v>1</v>
      </c>
      <c r="F577" s="9">
        <v>1</v>
      </c>
      <c r="G577" s="9">
        <v>1</v>
      </c>
      <c r="H577" s="9">
        <v>1</v>
      </c>
      <c r="I577" s="9">
        <v>1</v>
      </c>
      <c r="J577" s="9">
        <v>1</v>
      </c>
      <c r="K577" s="9">
        <v>1</v>
      </c>
      <c r="L577" s="9">
        <v>1</v>
      </c>
      <c r="M577" s="9">
        <v>1</v>
      </c>
      <c r="N577" s="9">
        <v>12</v>
      </c>
    </row>
    <row r="578" spans="1:14" x14ac:dyDescent="0.25">
      <c r="A578" s="8" t="s">
        <v>1957</v>
      </c>
      <c r="B578" s="9">
        <v>1</v>
      </c>
      <c r="C578" s="9">
        <v>1</v>
      </c>
      <c r="D578" s="9">
        <v>1</v>
      </c>
      <c r="E578" s="9">
        <v>1</v>
      </c>
      <c r="F578" s="9">
        <v>1</v>
      </c>
      <c r="G578" s="9">
        <v>1</v>
      </c>
      <c r="H578" s="9">
        <v>1</v>
      </c>
      <c r="I578" s="9">
        <v>1</v>
      </c>
      <c r="J578" s="9">
        <v>1</v>
      </c>
      <c r="K578" s="9">
        <v>1</v>
      </c>
      <c r="L578" s="9">
        <v>1</v>
      </c>
      <c r="M578" s="9">
        <v>1</v>
      </c>
      <c r="N578" s="9">
        <v>12</v>
      </c>
    </row>
    <row r="579" spans="1:14" x14ac:dyDescent="0.25">
      <c r="A579" s="8" t="s">
        <v>1958</v>
      </c>
      <c r="B579" s="9">
        <v>1</v>
      </c>
      <c r="C579" s="9">
        <v>1</v>
      </c>
      <c r="D579" s="9">
        <v>1</v>
      </c>
      <c r="E579" s="9">
        <v>1</v>
      </c>
      <c r="F579" s="9">
        <v>1</v>
      </c>
      <c r="G579" s="9">
        <v>1</v>
      </c>
      <c r="H579" s="9">
        <v>1</v>
      </c>
      <c r="I579" s="9">
        <v>1</v>
      </c>
      <c r="J579" s="9">
        <v>1</v>
      </c>
      <c r="K579" s="9">
        <v>1</v>
      </c>
      <c r="L579" s="9">
        <v>1</v>
      </c>
      <c r="M579" s="9">
        <v>1</v>
      </c>
      <c r="N579" s="9">
        <v>12</v>
      </c>
    </row>
    <row r="580" spans="1:14" x14ac:dyDescent="0.25">
      <c r="A580" s="8" t="s">
        <v>675</v>
      </c>
      <c r="B580" s="9">
        <v>575</v>
      </c>
      <c r="C580" s="9">
        <v>575</v>
      </c>
      <c r="D580" s="9">
        <v>575</v>
      </c>
      <c r="E580" s="9">
        <v>575</v>
      </c>
      <c r="F580" s="9">
        <v>575</v>
      </c>
      <c r="G580" s="9">
        <v>575</v>
      </c>
      <c r="H580" s="9">
        <v>575</v>
      </c>
      <c r="I580" s="9">
        <v>575</v>
      </c>
      <c r="J580" s="9">
        <v>575</v>
      </c>
      <c r="K580" s="9">
        <v>575</v>
      </c>
      <c r="L580" s="9">
        <v>575</v>
      </c>
      <c r="M580" s="9">
        <v>575</v>
      </c>
      <c r="N580" s="9">
        <v>6900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6902"/>
  <sheetViews>
    <sheetView tabSelected="1" topLeftCell="BU1" zoomScaleNormal="100" zoomScalePageLayoutView="123" workbookViewId="0">
      <selection activeCell="CO3" sqref="CO3"/>
    </sheetView>
  </sheetViews>
  <sheetFormatPr defaultColWidth="8.875" defaultRowHeight="15.75" x14ac:dyDescent="0.25"/>
  <cols>
    <col min="1" max="1" width="5.625" bestFit="1" customWidth="1"/>
    <col min="2" max="2" width="4.625" bestFit="1" customWidth="1"/>
    <col min="3" max="3" width="7.625" bestFit="1" customWidth="1"/>
    <col min="4" max="4" width="6.625" bestFit="1" customWidth="1"/>
    <col min="5" max="5" width="5.875" bestFit="1" customWidth="1"/>
    <col min="6" max="6" width="7.125" bestFit="1" customWidth="1"/>
    <col min="7" max="8" width="13.625" bestFit="1" customWidth="1"/>
    <col min="9" max="9" width="7.125" customWidth="1"/>
    <col min="10" max="10" width="9" bestFit="1" customWidth="1"/>
    <col min="11" max="11" width="13.625" bestFit="1" customWidth="1"/>
    <col min="17" max="17" width="14" bestFit="1" customWidth="1"/>
    <col min="19" max="19" width="11.125" bestFit="1" customWidth="1"/>
    <col min="20" max="20" width="17.375" bestFit="1" customWidth="1"/>
    <col min="21" max="21" width="15.875" bestFit="1" customWidth="1"/>
    <col min="22" max="22" width="15.5" customWidth="1"/>
    <col min="26" max="26" width="12.625" bestFit="1" customWidth="1"/>
    <col min="30" max="30" width="12.625" bestFit="1" customWidth="1"/>
    <col min="31" max="31" width="9.125" bestFit="1" customWidth="1"/>
    <col min="32" max="32" width="9.125" customWidth="1"/>
    <col min="33" max="33" width="9.625" bestFit="1" customWidth="1"/>
    <col min="34" max="34" width="12.625" bestFit="1" customWidth="1"/>
    <col min="35" max="35" width="9.25" bestFit="1" customWidth="1"/>
    <col min="36" max="36" width="12" customWidth="1"/>
    <col min="37" max="37" width="9.625" bestFit="1" customWidth="1"/>
    <col min="38" max="38" width="12.625" bestFit="1" customWidth="1"/>
    <col min="41" max="41" width="9.625" bestFit="1" customWidth="1"/>
    <col min="42" max="42" width="12.625" bestFit="1" customWidth="1"/>
    <col min="43" max="43" width="13" bestFit="1" customWidth="1"/>
    <col min="44" max="44" width="13" customWidth="1"/>
    <col min="45" max="45" width="9.625" bestFit="1" customWidth="1"/>
    <col min="46" max="46" width="12.625" bestFit="1" customWidth="1"/>
    <col min="47" max="47" width="13" bestFit="1" customWidth="1"/>
    <col min="48" max="48" width="13" customWidth="1"/>
    <col min="49" max="49" width="9.625" bestFit="1" customWidth="1"/>
    <col min="50" max="50" width="12.625" bestFit="1" customWidth="1"/>
    <col min="51" max="51" width="13" bestFit="1" customWidth="1"/>
    <col min="52" max="52" width="13" customWidth="1"/>
    <col min="53" max="53" width="9.625" bestFit="1" customWidth="1"/>
    <col min="54" max="54" width="12.625" bestFit="1" customWidth="1"/>
    <col min="55" max="55" width="13" bestFit="1" customWidth="1"/>
    <col min="56" max="56" width="13" customWidth="1"/>
    <col min="57" max="57" width="9.625" bestFit="1" customWidth="1"/>
    <col min="58" max="58" width="12.625" bestFit="1" customWidth="1"/>
    <col min="59" max="59" width="14" bestFit="1" customWidth="1"/>
    <col min="60" max="60" width="14" customWidth="1"/>
    <col min="61" max="61" width="9.625" bestFit="1" customWidth="1"/>
    <col min="62" max="62" width="12.625" bestFit="1" customWidth="1"/>
    <col min="63" max="63" width="15.125" bestFit="1" customWidth="1"/>
    <col min="64" max="64" width="15.125" customWidth="1"/>
    <col min="65" max="65" width="9.625" bestFit="1" customWidth="1"/>
    <col min="66" max="66" width="12.625" bestFit="1" customWidth="1"/>
    <col min="67" max="67" width="10.625" bestFit="1" customWidth="1"/>
    <col min="70" max="70" width="11.75" bestFit="1" customWidth="1"/>
    <col min="76" max="76" width="14.25" bestFit="1" customWidth="1"/>
    <col min="93" max="93" width="14" bestFit="1" customWidth="1"/>
    <col min="100" max="100" width="17.875" bestFit="1" customWidth="1"/>
    <col min="101" max="101" width="17.75" bestFit="1" customWidth="1"/>
    <col min="102" max="103" width="17.875" bestFit="1" customWidth="1"/>
    <col min="104" max="104" width="17.75" bestFit="1" customWidth="1"/>
    <col min="105" max="105" width="17.875" bestFit="1" customWidth="1"/>
    <col min="106" max="106" width="11.75" bestFit="1" customWidth="1"/>
    <col min="107" max="107" width="15.75" bestFit="1" customWidth="1"/>
    <col min="108" max="108" width="17.75" bestFit="1" customWidth="1"/>
    <col min="109" max="111" width="18.875" bestFit="1" customWidth="1"/>
    <col min="117" max="117" width="18.875" bestFit="1" customWidth="1"/>
    <col min="119" max="119" width="13.125" bestFit="1" customWidth="1"/>
  </cols>
  <sheetData>
    <row r="1" spans="1:119" x14ac:dyDescent="0.25">
      <c r="A1" s="13" t="s">
        <v>587</v>
      </c>
      <c r="B1" s="13"/>
      <c r="C1" s="13"/>
      <c r="D1" s="13"/>
      <c r="E1" s="13"/>
      <c r="F1" s="13"/>
      <c r="G1" s="12"/>
      <c r="H1" s="12"/>
      <c r="I1" s="45"/>
      <c r="J1" s="45"/>
      <c r="K1" s="45"/>
      <c r="N1" t="s">
        <v>651</v>
      </c>
      <c r="W1" s="31" t="s">
        <v>654</v>
      </c>
      <c r="X1" s="32"/>
      <c r="Y1" s="32"/>
      <c r="Z1" s="33"/>
      <c r="AA1" s="34" t="s">
        <v>655</v>
      </c>
      <c r="AB1" s="35"/>
      <c r="AC1" s="35"/>
      <c r="AD1" s="36"/>
      <c r="AE1" s="37" t="s">
        <v>656</v>
      </c>
      <c r="AF1" s="38"/>
      <c r="AG1" s="38"/>
      <c r="AH1" s="39"/>
      <c r="AI1" s="37" t="s">
        <v>657</v>
      </c>
      <c r="AJ1" s="38"/>
      <c r="AK1" s="38"/>
      <c r="AL1" s="39"/>
      <c r="AM1" s="37" t="s">
        <v>658</v>
      </c>
      <c r="AN1" s="38"/>
      <c r="AO1" s="38"/>
      <c r="AP1" s="39"/>
      <c r="AQ1" s="37" t="s">
        <v>659</v>
      </c>
      <c r="AR1" s="38"/>
      <c r="AS1" s="38"/>
      <c r="AT1" s="39"/>
      <c r="AU1" s="37" t="s">
        <v>660</v>
      </c>
      <c r="AV1" s="38"/>
      <c r="AW1" s="38"/>
      <c r="AX1" s="39"/>
      <c r="AY1" s="37" t="s">
        <v>661</v>
      </c>
      <c r="AZ1" s="38"/>
      <c r="BA1" s="38"/>
      <c r="BB1" s="39"/>
      <c r="BC1" s="37" t="s">
        <v>662</v>
      </c>
      <c r="BD1" s="38"/>
      <c r="BE1" s="38"/>
      <c r="BF1" s="39"/>
      <c r="BG1" s="37" t="s">
        <v>663</v>
      </c>
      <c r="BH1" s="38"/>
      <c r="BI1" s="38"/>
      <c r="BJ1" s="39"/>
      <c r="BK1" s="37" t="s">
        <v>664</v>
      </c>
      <c r="BL1" s="38"/>
      <c r="BM1" s="38"/>
      <c r="BN1" s="39"/>
      <c r="BO1" s="37" t="s">
        <v>665</v>
      </c>
      <c r="BP1" s="38"/>
      <c r="BQ1" s="38"/>
      <c r="BR1" s="39"/>
      <c r="BU1" t="s">
        <v>645</v>
      </c>
      <c r="BZ1" t="s">
        <v>650</v>
      </c>
      <c r="CF1" t="s">
        <v>652</v>
      </c>
      <c r="CV1" t="s">
        <v>654</v>
      </c>
      <c r="CW1" t="s">
        <v>655</v>
      </c>
      <c r="CX1" t="s">
        <v>656</v>
      </c>
      <c r="CY1" t="s">
        <v>657</v>
      </c>
      <c r="CZ1" t="s">
        <v>658</v>
      </c>
      <c r="DA1" t="s">
        <v>659</v>
      </c>
      <c r="DB1" t="s">
        <v>660</v>
      </c>
      <c r="DC1" t="s">
        <v>661</v>
      </c>
      <c r="DD1" t="s">
        <v>662</v>
      </c>
      <c r="DE1" t="s">
        <v>663</v>
      </c>
      <c r="DF1" t="s">
        <v>664</v>
      </c>
      <c r="DG1" t="s">
        <v>665</v>
      </c>
      <c r="DJ1" t="s">
        <v>2024</v>
      </c>
    </row>
    <row r="2" spans="1:119" x14ac:dyDescent="0.25">
      <c r="A2" s="6" t="s">
        <v>588</v>
      </c>
      <c r="B2" s="6" t="s">
        <v>589</v>
      </c>
      <c r="C2" s="6" t="s">
        <v>590</v>
      </c>
      <c r="D2" s="6" t="s">
        <v>591</v>
      </c>
      <c r="E2" s="6" t="s">
        <v>592</v>
      </c>
      <c r="F2" s="6" t="s">
        <v>593</v>
      </c>
      <c r="G2" s="6" t="s">
        <v>2030</v>
      </c>
      <c r="H2" s="6" t="s">
        <v>2031</v>
      </c>
      <c r="I2" s="44"/>
      <c r="J2" s="44"/>
      <c r="K2" s="44"/>
      <c r="N2" s="6" t="s">
        <v>588</v>
      </c>
      <c r="O2" s="6" t="s">
        <v>646</v>
      </c>
      <c r="P2" s="6" t="s">
        <v>592</v>
      </c>
      <c r="Q2" s="6" t="s">
        <v>647</v>
      </c>
      <c r="R2" s="6" t="s">
        <v>590</v>
      </c>
      <c r="S2" s="6" t="s">
        <v>1371</v>
      </c>
      <c r="T2" s="6" t="s">
        <v>1339</v>
      </c>
      <c r="U2" s="6" t="s">
        <v>1381</v>
      </c>
      <c r="V2" s="6" t="s">
        <v>670</v>
      </c>
      <c r="W2" s="14" t="s">
        <v>265</v>
      </c>
      <c r="X2" s="15" t="s">
        <v>1312</v>
      </c>
      <c r="Y2" s="15" t="s">
        <v>1372</v>
      </c>
      <c r="Z2" s="16" t="s">
        <v>1373</v>
      </c>
      <c r="AA2" s="23" t="s">
        <v>575</v>
      </c>
      <c r="AB2" s="24" t="s">
        <v>1313</v>
      </c>
      <c r="AC2" s="24" t="s">
        <v>1372</v>
      </c>
      <c r="AD2" s="25" t="s">
        <v>1373</v>
      </c>
      <c r="AE2" s="14" t="s">
        <v>120</v>
      </c>
      <c r="AF2" s="15" t="s">
        <v>1314</v>
      </c>
      <c r="AG2" s="24" t="s">
        <v>1372</v>
      </c>
      <c r="AH2" s="25" t="s">
        <v>1373</v>
      </c>
      <c r="AI2" s="14" t="s">
        <v>142</v>
      </c>
      <c r="AJ2" s="15" t="s">
        <v>1315</v>
      </c>
      <c r="AK2" s="15" t="s">
        <v>1372</v>
      </c>
      <c r="AL2" s="16" t="s">
        <v>1373</v>
      </c>
      <c r="AM2" s="14" t="s">
        <v>163</v>
      </c>
      <c r="AN2" s="15" t="s">
        <v>1316</v>
      </c>
      <c r="AO2" s="15" t="s">
        <v>1372</v>
      </c>
      <c r="AP2" s="16" t="s">
        <v>1373</v>
      </c>
      <c r="AQ2" s="14" t="s">
        <v>576</v>
      </c>
      <c r="AR2" s="15" t="s">
        <v>1317</v>
      </c>
      <c r="AS2" s="15" t="s">
        <v>1372</v>
      </c>
      <c r="AT2" s="16" t="s">
        <v>1373</v>
      </c>
      <c r="AU2" s="14" t="s">
        <v>577</v>
      </c>
      <c r="AV2" s="15" t="s">
        <v>1318</v>
      </c>
      <c r="AW2" s="15" t="s">
        <v>1372</v>
      </c>
      <c r="AX2" s="16" t="s">
        <v>1373</v>
      </c>
      <c r="AY2" s="14" t="s">
        <v>578</v>
      </c>
      <c r="AZ2" s="15" t="s">
        <v>1319</v>
      </c>
      <c r="BA2" s="15" t="s">
        <v>1372</v>
      </c>
      <c r="BB2" s="16" t="s">
        <v>1373</v>
      </c>
      <c r="BC2" s="14" t="s">
        <v>579</v>
      </c>
      <c r="BD2" s="15" t="s">
        <v>1320</v>
      </c>
      <c r="BE2" s="15" t="s">
        <v>1372</v>
      </c>
      <c r="BF2" s="16" t="s">
        <v>1373</v>
      </c>
      <c r="BG2" s="14" t="s">
        <v>580</v>
      </c>
      <c r="BH2" s="15" t="s">
        <v>1321</v>
      </c>
      <c r="BI2" s="15" t="s">
        <v>1372</v>
      </c>
      <c r="BJ2" s="16" t="s">
        <v>1373</v>
      </c>
      <c r="BK2" s="14" t="s">
        <v>581</v>
      </c>
      <c r="BL2" s="15" t="s">
        <v>1322</v>
      </c>
      <c r="BM2" s="15" t="s">
        <v>1372</v>
      </c>
      <c r="BN2" s="16" t="s">
        <v>1373</v>
      </c>
      <c r="BO2" s="14" t="s">
        <v>582</v>
      </c>
      <c r="BP2" s="15" t="s">
        <v>1323</v>
      </c>
      <c r="BQ2" s="15" t="s">
        <v>1372</v>
      </c>
      <c r="BR2" s="16" t="s">
        <v>1373</v>
      </c>
      <c r="BU2" s="6" t="str">
        <f>N2</f>
        <v>Chr</v>
      </c>
      <c r="BV2" s="6" t="str">
        <f>O2</f>
        <v>start</v>
      </c>
      <c r="BW2" s="6" t="str">
        <f>P2</f>
        <v>End</v>
      </c>
      <c r="BX2" s="6" t="s">
        <v>1382</v>
      </c>
      <c r="BZ2" s="6" t="str">
        <f>N2</f>
        <v>Chr</v>
      </c>
      <c r="CA2" s="6" t="str">
        <f>O2</f>
        <v>start</v>
      </c>
      <c r="CB2" s="6" t="str">
        <f>P2</f>
        <v>End</v>
      </c>
      <c r="CC2" s="6" t="str">
        <f>R2</f>
        <v>Name</v>
      </c>
      <c r="CD2" s="6" t="s">
        <v>1374</v>
      </c>
      <c r="CF2" s="6" t="s">
        <v>588</v>
      </c>
      <c r="CG2" s="6" t="s">
        <v>646</v>
      </c>
      <c r="CH2" s="6" t="s">
        <v>592</v>
      </c>
      <c r="CI2" s="6" t="s">
        <v>647</v>
      </c>
      <c r="CL2" s="6" t="s">
        <v>588</v>
      </c>
      <c r="CM2" s="6" t="s">
        <v>646</v>
      </c>
      <c r="CN2" s="6" t="s">
        <v>592</v>
      </c>
      <c r="CO2" s="6" t="s">
        <v>2032</v>
      </c>
      <c r="CQ2" s="6" t="str">
        <f>N2</f>
        <v>Chr</v>
      </c>
      <c r="CR2" s="6" t="str">
        <f t="shared" ref="CR2:CS17" si="0">O2</f>
        <v>start</v>
      </c>
      <c r="CS2" s="6" t="str">
        <f t="shared" si="0"/>
        <v>End</v>
      </c>
      <c r="CT2" s="6" t="str">
        <f>R2</f>
        <v>Name</v>
      </c>
      <c r="CU2" s="6" t="s">
        <v>1383</v>
      </c>
      <c r="CV2" s="6" t="s">
        <v>265</v>
      </c>
      <c r="CW2" s="6" t="s">
        <v>575</v>
      </c>
      <c r="CX2" s="6" t="s">
        <v>120</v>
      </c>
      <c r="CY2" s="6" t="s">
        <v>142</v>
      </c>
      <c r="CZ2" s="6" t="s">
        <v>163</v>
      </c>
      <c r="DA2" s="6" t="s">
        <v>576</v>
      </c>
      <c r="DB2" s="6" t="s">
        <v>577</v>
      </c>
      <c r="DC2" s="6" t="s">
        <v>578</v>
      </c>
      <c r="DD2" s="6" t="s">
        <v>579</v>
      </c>
      <c r="DE2" s="6" t="s">
        <v>580</v>
      </c>
      <c r="DF2" s="6" t="s">
        <v>581</v>
      </c>
      <c r="DG2" s="6" t="s">
        <v>582</v>
      </c>
      <c r="DJ2" s="6" t="s">
        <v>588</v>
      </c>
      <c r="DK2" s="6" t="s">
        <v>591</v>
      </c>
      <c r="DL2" s="6" t="s">
        <v>592</v>
      </c>
      <c r="DM2" s="6" t="s">
        <v>677</v>
      </c>
      <c r="DN2" s="6" t="s">
        <v>690</v>
      </c>
      <c r="DO2" s="6" t="s">
        <v>676</v>
      </c>
    </row>
    <row r="3" spans="1:119" x14ac:dyDescent="0.25">
      <c r="A3" t="s">
        <v>598</v>
      </c>
      <c r="B3">
        <v>1</v>
      </c>
      <c r="C3" t="s">
        <v>599</v>
      </c>
      <c r="D3">
        <v>1</v>
      </c>
      <c r="E3">
        <v>15000</v>
      </c>
      <c r="F3" t="s">
        <v>596</v>
      </c>
      <c r="G3" t="s">
        <v>1363</v>
      </c>
      <c r="H3" t="str">
        <f>VLOOKUP(G3,$J$3:$K$9,2,FALSE)</f>
        <v>fill_color=chr15</v>
      </c>
      <c r="J3" t="s">
        <v>1367</v>
      </c>
      <c r="K3" t="s">
        <v>1375</v>
      </c>
      <c r="N3" s="1">
        <v>1</v>
      </c>
      <c r="O3">
        <f t="shared" ref="O3:O66" si="1">IF(N3 &lt;&gt; N2, 1, P2+1)</f>
        <v>1</v>
      </c>
      <c r="P3">
        <f>O3+999</f>
        <v>1000</v>
      </c>
      <c r="Q3" t="s">
        <v>648</v>
      </c>
      <c r="R3" s="1" t="s">
        <v>287</v>
      </c>
      <c r="S3" s="1" t="s">
        <v>1369</v>
      </c>
      <c r="T3" s="1" t="s">
        <v>667</v>
      </c>
      <c r="U3" s="1" t="str">
        <f>IF(T3="NA", Q3, VLOOKUP(T3, $J$3:$K$8, 2, FALSE))</f>
        <v>fill_color=vlgrey</v>
      </c>
      <c r="V3" s="1" t="str">
        <f>_xlfn.IFNA(VLOOKUP(R3, backbone_enzyme!$A$1:$B$48,2,FALSE), "NA")</f>
        <v>NA</v>
      </c>
      <c r="W3" s="17" t="s">
        <v>667</v>
      </c>
      <c r="X3" s="18" t="s">
        <v>667</v>
      </c>
      <c r="Y3" s="18" t="str">
        <f>IF(W3="NA", "F", "T")</f>
        <v>F</v>
      </c>
      <c r="Z3" s="19" t="str">
        <f>"type="&amp;Y3&amp;"_"&amp;X3</f>
        <v>type=F_NA</v>
      </c>
      <c r="AA3" s="26" t="s">
        <v>667</v>
      </c>
      <c r="AB3" s="27" t="s">
        <v>667</v>
      </c>
      <c r="AC3" s="27" t="str">
        <f>IF(AA3="NA", "F", "T")</f>
        <v>F</v>
      </c>
      <c r="AD3" s="28" t="str">
        <f>"type="&amp;AC3&amp;"_"&amp;AB3</f>
        <v>type=F_NA</v>
      </c>
      <c r="AE3" s="17" t="s">
        <v>667</v>
      </c>
      <c r="AF3" s="18" t="s">
        <v>1311</v>
      </c>
      <c r="AG3" s="18" t="str">
        <f>IF(AE3="NA", "F", "T")</f>
        <v>F</v>
      </c>
      <c r="AH3" s="19" t="str">
        <f>"type="&amp;AG3&amp;"_"&amp;AF3</f>
        <v>type=F_down</v>
      </c>
      <c r="AI3" s="17" t="s">
        <v>667</v>
      </c>
      <c r="AJ3" s="18" t="s">
        <v>667</v>
      </c>
      <c r="AK3" s="18" t="str">
        <f>IF(AI3="NA", "F", "T")</f>
        <v>F</v>
      </c>
      <c r="AL3" s="19" t="str">
        <f>"type="&amp;AK3&amp;"_"&amp;AJ3</f>
        <v>type=F_NA</v>
      </c>
      <c r="AM3" s="17" t="s">
        <v>667</v>
      </c>
      <c r="AN3" s="18" t="s">
        <v>667</v>
      </c>
      <c r="AO3" s="18" t="str">
        <f>IF(AM3="NA", "F", "T")</f>
        <v>F</v>
      </c>
      <c r="AP3" s="19" t="str">
        <f>"type="&amp;AO3&amp;"_"&amp;AN3</f>
        <v>type=F_NA</v>
      </c>
      <c r="AQ3" s="17" t="s">
        <v>667</v>
      </c>
      <c r="AR3" s="18" t="s">
        <v>667</v>
      </c>
      <c r="AS3" s="18" t="str">
        <f>IF(AQ3="NA", "F", "T")</f>
        <v>F</v>
      </c>
      <c r="AT3" s="19" t="str">
        <f>"type="&amp;AS3&amp;"_"&amp;AR3</f>
        <v>type=F_NA</v>
      </c>
      <c r="AU3" s="17" t="s">
        <v>667</v>
      </c>
      <c r="AV3" s="18" t="s">
        <v>667</v>
      </c>
      <c r="AW3" s="18" t="str">
        <f>IF(AU3="NA", "F", "T")</f>
        <v>F</v>
      </c>
      <c r="AX3" s="19" t="str">
        <f>"type="&amp;AW3&amp;"_"&amp;AV3</f>
        <v>type=F_NA</v>
      </c>
      <c r="AY3" s="17" t="s">
        <v>667</v>
      </c>
      <c r="AZ3" s="18" t="s">
        <v>667</v>
      </c>
      <c r="BA3" s="18" t="str">
        <f>IF(AY3="NA", "F", "T")</f>
        <v>F</v>
      </c>
      <c r="BB3" s="19" t="str">
        <f>"type="&amp;BA3&amp;"_"&amp;AZ3</f>
        <v>type=F_NA</v>
      </c>
      <c r="BC3" s="17" t="s">
        <v>667</v>
      </c>
      <c r="BD3" s="18" t="s">
        <v>667</v>
      </c>
      <c r="BE3" s="18" t="str">
        <f>IF(BC3="NA", "F", "T")</f>
        <v>F</v>
      </c>
      <c r="BF3" s="19" t="str">
        <f>"type="&amp;BE3&amp;"_"&amp;BD3</f>
        <v>type=F_NA</v>
      </c>
      <c r="BG3" s="17" t="s">
        <v>667</v>
      </c>
      <c r="BH3" s="18" t="s">
        <v>667</v>
      </c>
      <c r="BI3" s="18" t="str">
        <f>IF(BG3="NA", "F", "T")</f>
        <v>F</v>
      </c>
      <c r="BJ3" s="19" t="str">
        <f>"type="&amp;BI3&amp;"_"&amp;BH3</f>
        <v>type=F_NA</v>
      </c>
      <c r="BK3" s="17" t="s">
        <v>667</v>
      </c>
      <c r="BL3" s="18" t="s">
        <v>667</v>
      </c>
      <c r="BM3" s="18" t="str">
        <f>IF(BK3="NA", "F", "T")</f>
        <v>F</v>
      </c>
      <c r="BN3" s="19" t="str">
        <f>"type="&amp;BM3&amp;"_"&amp;BL3</f>
        <v>type=F_NA</v>
      </c>
      <c r="BO3" s="17" t="s">
        <v>667</v>
      </c>
      <c r="BP3" s="18" t="s">
        <v>667</v>
      </c>
      <c r="BQ3" s="40" t="str">
        <f>IF(BO3="NA", "F", "T")</f>
        <v>F</v>
      </c>
      <c r="BR3" s="41" t="str">
        <f>"type="&amp;BQ3&amp;"_"&amp;BP3</f>
        <v>type=F_NA</v>
      </c>
      <c r="BU3" s="44">
        <f>N3</f>
        <v>1</v>
      </c>
      <c r="BV3" s="44">
        <f>O3</f>
        <v>1</v>
      </c>
      <c r="BW3" s="44">
        <f>P3</f>
        <v>1000</v>
      </c>
      <c r="BX3" t="str">
        <f>U3</f>
        <v>fill_color=vlgrey</v>
      </c>
      <c r="BZ3">
        <f>N3</f>
        <v>1</v>
      </c>
      <c r="CA3">
        <f>O3</f>
        <v>1</v>
      </c>
      <c r="CB3">
        <f>P3</f>
        <v>1000</v>
      </c>
      <c r="CC3" s="44" t="str">
        <f>R3</f>
        <v>AN0015</v>
      </c>
      <c r="CD3" t="str">
        <f>"tf="&amp;IF(S3="Yes", "Y", "N")</f>
        <v>tf=N</v>
      </c>
      <c r="CF3">
        <v>1</v>
      </c>
      <c r="CG3">
        <v>1</v>
      </c>
      <c r="CH3">
        <v>15000</v>
      </c>
      <c r="CI3" t="s">
        <v>653</v>
      </c>
      <c r="CL3">
        <f>B3</f>
        <v>1</v>
      </c>
      <c r="CM3">
        <f>D3</f>
        <v>1</v>
      </c>
      <c r="CN3">
        <f>E3</f>
        <v>15000</v>
      </c>
      <c r="CO3" t="str">
        <f>H3</f>
        <v>fill_color=chr15</v>
      </c>
      <c r="CQ3">
        <f t="shared" ref="CQ3:CS66" si="2">N3</f>
        <v>1</v>
      </c>
      <c r="CR3">
        <f t="shared" si="0"/>
        <v>1</v>
      </c>
      <c r="CS3">
        <f t="shared" si="0"/>
        <v>1000</v>
      </c>
      <c r="CT3" t="str">
        <f t="shared" ref="CT3:CT66" si="3">R3</f>
        <v>AN0015</v>
      </c>
      <c r="CU3" t="str">
        <f>CQ3&amp;"|"&amp;CR3&amp;"|"&amp;CS3&amp;"|"&amp;CT3</f>
        <v>1|1|1000|AN0015</v>
      </c>
      <c r="CV3" t="str">
        <f>Z3&amp;",id="&amp;$CV$1</f>
        <v>type=F_NA,id=TF1</v>
      </c>
      <c r="CW3" t="str">
        <f>AD3&amp;",id="&amp;$CW$1</f>
        <v>type=F_NA,id=TF2</v>
      </c>
      <c r="CX3" t="str">
        <f>AH3&amp;",id="&amp;$CX$1</f>
        <v>type=F_down,id=TF3</v>
      </c>
      <c r="CY3" t="str">
        <f>AL3&amp;",id="&amp;$CY$1</f>
        <v>type=F_NA,id=TF4</v>
      </c>
      <c r="CZ3" t="str">
        <f>AP3&amp;",id="&amp;$CZ$1</f>
        <v>type=F_NA,id=TF5</v>
      </c>
      <c r="DA3" t="str">
        <f>AT3&amp;",id="&amp;$DA$1</f>
        <v>type=F_NA,id=TF6</v>
      </c>
      <c r="DB3" t="str">
        <f>AX3&amp;",id="&amp;$DB$1</f>
        <v>type=F_NA,id=TF7</v>
      </c>
      <c r="DC3" t="str">
        <f>BB3&amp;",id="&amp;$DC$1</f>
        <v>type=F_NA,id=TF8</v>
      </c>
      <c r="DD3" t="str">
        <f>BF3&amp;",id="&amp;$DD$1</f>
        <v>type=F_NA,id=TF9</v>
      </c>
      <c r="DE3" t="str">
        <f>BJ3&amp;",id="&amp;$DE$1</f>
        <v>type=F_NA,id=TF10</v>
      </c>
      <c r="DF3" t="str">
        <f>BN3&amp;",id="&amp;$DF$1</f>
        <v>type=F_NA,id=TF11</v>
      </c>
      <c r="DG3" t="str">
        <f>BR3&amp;",id="&amp;$DG$1</f>
        <v>type=F_NA,id=TF12</v>
      </c>
      <c r="DJ3">
        <v>1</v>
      </c>
      <c r="DK3">
        <v>1</v>
      </c>
      <c r="DL3">
        <v>1000</v>
      </c>
      <c r="DM3" t="s">
        <v>1959</v>
      </c>
      <c r="DN3" t="s">
        <v>287</v>
      </c>
      <c r="DO3" t="s">
        <v>265</v>
      </c>
    </row>
    <row r="4" spans="1:119" x14ac:dyDescent="0.25">
      <c r="A4" t="s">
        <v>598</v>
      </c>
      <c r="B4">
        <v>2</v>
      </c>
      <c r="C4" t="s">
        <v>600</v>
      </c>
      <c r="D4">
        <v>1</v>
      </c>
      <c r="E4">
        <v>18000</v>
      </c>
      <c r="F4" t="s">
        <v>597</v>
      </c>
      <c r="G4" t="s">
        <v>1364</v>
      </c>
      <c r="H4" t="str">
        <f t="shared" ref="H4:H48" si="4">VLOOKUP(G4,$J$3:$K$9,2,FALSE)</f>
        <v>fill_color=chr8</v>
      </c>
      <c r="J4" t="s">
        <v>1364</v>
      </c>
      <c r="K4" t="s">
        <v>1376</v>
      </c>
      <c r="N4" s="1">
        <v>1</v>
      </c>
      <c r="O4">
        <f t="shared" si="1"/>
        <v>1001</v>
      </c>
      <c r="P4">
        <f t="shared" ref="P4:P67" si="5">O4+999</f>
        <v>2000</v>
      </c>
      <c r="Q4" t="s">
        <v>649</v>
      </c>
      <c r="R4" s="1" t="s">
        <v>288</v>
      </c>
      <c r="S4" s="1" t="s">
        <v>1369</v>
      </c>
      <c r="T4" s="1" t="s">
        <v>1363</v>
      </c>
      <c r="U4" s="1" t="str">
        <f>IF(T4="NA", Q4, VLOOKUP(T4, $J$3:$K$8, 2, FALSE))</f>
        <v>fill_color=chr15</v>
      </c>
      <c r="V4" s="1" t="str">
        <f>_xlfn.IFNA(VLOOKUP(R4, backbone_enzyme!$A$1:$B$48,2,FALSE), "NA")</f>
        <v>NRPS</v>
      </c>
      <c r="W4" s="17" t="s">
        <v>667</v>
      </c>
      <c r="X4" s="18" t="s">
        <v>667</v>
      </c>
      <c r="Y4" s="18" t="str">
        <f t="shared" ref="Y4:Y67" si="6">IF(W4="NA", "F", "T")</f>
        <v>F</v>
      </c>
      <c r="Z4" s="19" t="str">
        <f t="shared" ref="Z4:Z67" si="7">"type="&amp;Y4&amp;"_"&amp;X4</f>
        <v>type=F_NA</v>
      </c>
      <c r="AA4" s="26" t="s">
        <v>667</v>
      </c>
      <c r="AB4" s="27" t="s">
        <v>667</v>
      </c>
      <c r="AC4" s="27" t="str">
        <f t="shared" ref="AC4:AC67" si="8">IF(AA4="NA", "F", "T")</f>
        <v>F</v>
      </c>
      <c r="AD4" s="28" t="str">
        <f t="shared" ref="AD4:AD67" si="9">"type="&amp;AC4&amp;"_"&amp;AB4</f>
        <v>type=F_NA</v>
      </c>
      <c r="AE4" s="17" t="s">
        <v>667</v>
      </c>
      <c r="AF4" s="18" t="s">
        <v>667</v>
      </c>
      <c r="AG4" s="18" t="str">
        <f t="shared" ref="AG4:AG67" si="10">IF(AE4="NA", "F", "T")</f>
        <v>F</v>
      </c>
      <c r="AH4" s="19" t="str">
        <f t="shared" ref="AH4:AH67" si="11">"type="&amp;AG4&amp;"_"&amp;AF4</f>
        <v>type=F_NA</v>
      </c>
      <c r="AI4" s="17" t="s">
        <v>667</v>
      </c>
      <c r="AJ4" s="18" t="s">
        <v>667</v>
      </c>
      <c r="AK4" s="18" t="str">
        <f t="shared" ref="AK4:AK67" si="12">IF(AI4="NA", "F", "T")</f>
        <v>F</v>
      </c>
      <c r="AL4" s="19" t="str">
        <f t="shared" ref="AL4:AL67" si="13">"type="&amp;AK4&amp;"_"&amp;AJ4</f>
        <v>type=F_NA</v>
      </c>
      <c r="AM4" s="17" t="s">
        <v>667</v>
      </c>
      <c r="AN4" s="18" t="s">
        <v>667</v>
      </c>
      <c r="AO4" s="18" t="str">
        <f t="shared" ref="AO4:AO67" si="14">IF(AM4="NA", "F", "T")</f>
        <v>F</v>
      </c>
      <c r="AP4" s="19" t="str">
        <f t="shared" ref="AP4:AP67" si="15">"type="&amp;AO4&amp;"_"&amp;AN4</f>
        <v>type=F_NA</v>
      </c>
      <c r="AQ4" s="17" t="s">
        <v>667</v>
      </c>
      <c r="AR4" s="18" t="s">
        <v>667</v>
      </c>
      <c r="AS4" s="18" t="str">
        <f t="shared" ref="AS4:AS67" si="16">IF(AQ4="NA", "F", "T")</f>
        <v>F</v>
      </c>
      <c r="AT4" s="19" t="str">
        <f t="shared" ref="AT4:AT67" si="17">"type="&amp;AS4&amp;"_"&amp;AR4</f>
        <v>type=F_NA</v>
      </c>
      <c r="AU4" s="17" t="s">
        <v>667</v>
      </c>
      <c r="AV4" s="18" t="s">
        <v>667</v>
      </c>
      <c r="AW4" s="18" t="str">
        <f t="shared" ref="AW4:AW67" si="18">IF(AU4="NA", "F", "T")</f>
        <v>F</v>
      </c>
      <c r="AX4" s="19" t="str">
        <f t="shared" ref="AX4:AX67" si="19">"type="&amp;AW4&amp;"_"&amp;AV4</f>
        <v>type=F_NA</v>
      </c>
      <c r="AY4" s="17" t="s">
        <v>667</v>
      </c>
      <c r="AZ4" s="18" t="s">
        <v>667</v>
      </c>
      <c r="BA4" s="18" t="str">
        <f t="shared" ref="BA4:BA67" si="20">IF(AY4="NA", "F", "T")</f>
        <v>F</v>
      </c>
      <c r="BB4" s="19" t="str">
        <f t="shared" ref="BB4:BB67" si="21">"type="&amp;BA4&amp;"_"&amp;AZ4</f>
        <v>type=F_NA</v>
      </c>
      <c r="BC4" s="17" t="s">
        <v>667</v>
      </c>
      <c r="BD4" s="18" t="s">
        <v>667</v>
      </c>
      <c r="BE4" s="18" t="str">
        <f t="shared" ref="BE4:BE67" si="22">IF(BC4="NA", "F", "T")</f>
        <v>F</v>
      </c>
      <c r="BF4" s="19" t="str">
        <f t="shared" ref="BF4:BF67" si="23">"type="&amp;BE4&amp;"_"&amp;BD4</f>
        <v>type=F_NA</v>
      </c>
      <c r="BG4" s="17" t="s">
        <v>667</v>
      </c>
      <c r="BH4" s="18" t="s">
        <v>667</v>
      </c>
      <c r="BI4" s="18" t="str">
        <f t="shared" ref="BI4:BI67" si="24">IF(BG4="NA", "F", "T")</f>
        <v>F</v>
      </c>
      <c r="BJ4" s="19" t="str">
        <f t="shared" ref="BJ4:BJ67" si="25">"type="&amp;BI4&amp;"_"&amp;BH4</f>
        <v>type=F_NA</v>
      </c>
      <c r="BK4" s="17" t="s">
        <v>667</v>
      </c>
      <c r="BL4" s="18" t="s">
        <v>667</v>
      </c>
      <c r="BM4" s="18" t="str">
        <f t="shared" ref="BM4:BM67" si="26">IF(BK4="NA", "F", "T")</f>
        <v>F</v>
      </c>
      <c r="BN4" s="19" t="str">
        <f t="shared" ref="BN4:BN67" si="27">"type="&amp;BM4&amp;"_"&amp;BL4</f>
        <v>type=F_NA</v>
      </c>
      <c r="BO4" s="17" t="s">
        <v>667</v>
      </c>
      <c r="BP4" s="18" t="s">
        <v>667</v>
      </c>
      <c r="BQ4" s="40" t="str">
        <f t="shared" ref="BQ4:BQ67" si="28">IF(BO4="NA", "F", "T")</f>
        <v>F</v>
      </c>
      <c r="BR4" s="41" t="str">
        <f t="shared" ref="BR4:BR67" si="29">"type="&amp;BQ4&amp;"_"&amp;BP4</f>
        <v>type=F_NA</v>
      </c>
      <c r="BU4" s="44">
        <f>N4</f>
        <v>1</v>
      </c>
      <c r="BV4" s="44">
        <f>O4</f>
        <v>1001</v>
      </c>
      <c r="BW4" s="44">
        <f>P4</f>
        <v>2000</v>
      </c>
      <c r="BX4" t="str">
        <f t="shared" ref="BX4:BX67" si="30">U4</f>
        <v>fill_color=chr15</v>
      </c>
      <c r="BZ4">
        <f>N4</f>
        <v>1</v>
      </c>
      <c r="CA4">
        <f>O4</f>
        <v>1001</v>
      </c>
      <c r="CB4">
        <f>P4</f>
        <v>2000</v>
      </c>
      <c r="CC4" s="44" t="str">
        <f>R4</f>
        <v>AN0016</v>
      </c>
      <c r="CD4" t="str">
        <f>"tf="&amp;IF(S4="Yes", "Y", "N")</f>
        <v>tf=N</v>
      </c>
      <c r="CF4">
        <v>2</v>
      </c>
      <c r="CG4">
        <v>1</v>
      </c>
      <c r="CH4">
        <v>18000</v>
      </c>
      <c r="CI4" t="s">
        <v>653</v>
      </c>
      <c r="CL4">
        <f t="shared" ref="CL4:CL48" si="31">B4</f>
        <v>2</v>
      </c>
      <c r="CM4">
        <f t="shared" ref="CM4:CM48" si="32">D4</f>
        <v>1</v>
      </c>
      <c r="CN4">
        <f t="shared" ref="CN4:CN48" si="33">E4</f>
        <v>18000</v>
      </c>
      <c r="CO4" t="str">
        <f t="shared" ref="CO4:CO48" si="34">H4</f>
        <v>fill_color=chr8</v>
      </c>
      <c r="CQ4">
        <f t="shared" si="2"/>
        <v>1</v>
      </c>
      <c r="CR4">
        <f t="shared" si="0"/>
        <v>1001</v>
      </c>
      <c r="CS4">
        <f t="shared" si="0"/>
        <v>2000</v>
      </c>
      <c r="CT4" t="str">
        <f t="shared" si="3"/>
        <v>AN0016</v>
      </c>
      <c r="CU4" t="str">
        <f t="shared" ref="CU4:CU67" si="35">CQ4&amp;"|"&amp;CR4&amp;"|"&amp;CS4&amp;"|"&amp;CT4</f>
        <v>1|1001|2000|AN0016</v>
      </c>
      <c r="CV4" t="str">
        <f t="shared" ref="CV4:CV67" si="36">Z4&amp;",id="&amp;$CV$1</f>
        <v>type=F_NA,id=TF1</v>
      </c>
      <c r="CW4" t="str">
        <f t="shared" ref="CW4:CW67" si="37">AD4&amp;",id="&amp;$CW$1</f>
        <v>type=F_NA,id=TF2</v>
      </c>
      <c r="CX4" t="str">
        <f t="shared" ref="CX4:CX67" si="38">AH4&amp;",id="&amp;$CX$1</f>
        <v>type=F_NA,id=TF3</v>
      </c>
      <c r="CY4" t="str">
        <f t="shared" ref="CY4:CY67" si="39">AL4&amp;",id="&amp;$CY$1</f>
        <v>type=F_NA,id=TF4</v>
      </c>
      <c r="CZ4" t="str">
        <f t="shared" ref="CZ4:CZ67" si="40">AP4&amp;",id="&amp;$CZ$1</f>
        <v>type=F_NA,id=TF5</v>
      </c>
      <c r="DA4" t="str">
        <f t="shared" ref="DA4:DA67" si="41">AT4&amp;",id="&amp;$DA$1</f>
        <v>type=F_NA,id=TF6</v>
      </c>
      <c r="DB4" t="str">
        <f t="shared" ref="DB4:DB67" si="42">AX4&amp;",id="&amp;$DB$1</f>
        <v>type=F_NA,id=TF7</v>
      </c>
      <c r="DC4" t="str">
        <f t="shared" ref="DC4:DC67" si="43">BB4&amp;",id="&amp;$DC$1</f>
        <v>type=F_NA,id=TF8</v>
      </c>
      <c r="DD4" t="str">
        <f t="shared" ref="DD4:DD67" si="44">BF4&amp;",id="&amp;$DD$1</f>
        <v>type=F_NA,id=TF9</v>
      </c>
      <c r="DE4" t="str">
        <f t="shared" ref="DE4:DE67" si="45">BJ4&amp;",id="&amp;$DE$1</f>
        <v>type=F_NA,id=TF10</v>
      </c>
      <c r="DF4" t="str">
        <f t="shared" ref="DF4:DF67" si="46">BN4&amp;",id="&amp;$DF$1</f>
        <v>type=F_NA,id=TF11</v>
      </c>
      <c r="DG4" t="str">
        <f t="shared" ref="DG4:DG67" si="47">BR4&amp;",id="&amp;$DG$1</f>
        <v>type=F_NA,id=TF12</v>
      </c>
      <c r="DJ4">
        <v>1</v>
      </c>
      <c r="DK4">
        <v>1</v>
      </c>
      <c r="DL4">
        <v>1000</v>
      </c>
      <c r="DM4" t="s">
        <v>1960</v>
      </c>
      <c r="DN4" t="s">
        <v>287</v>
      </c>
      <c r="DO4" t="s">
        <v>581</v>
      </c>
    </row>
    <row r="5" spans="1:119" x14ac:dyDescent="0.25">
      <c r="A5" t="s">
        <v>598</v>
      </c>
      <c r="B5">
        <v>3</v>
      </c>
      <c r="C5" t="s">
        <v>601</v>
      </c>
      <c r="D5">
        <v>1</v>
      </c>
      <c r="E5">
        <v>14000</v>
      </c>
      <c r="F5" t="s">
        <v>596</v>
      </c>
      <c r="G5" t="s">
        <v>1364</v>
      </c>
      <c r="H5" t="str">
        <f t="shared" si="4"/>
        <v>fill_color=chr8</v>
      </c>
      <c r="J5" t="s">
        <v>1366</v>
      </c>
      <c r="K5" t="s">
        <v>1377</v>
      </c>
      <c r="N5" s="1">
        <v>1</v>
      </c>
      <c r="O5">
        <f t="shared" si="1"/>
        <v>2001</v>
      </c>
      <c r="P5">
        <f t="shared" si="5"/>
        <v>3000</v>
      </c>
      <c r="Q5" t="s">
        <v>648</v>
      </c>
      <c r="R5" s="1" t="s">
        <v>275</v>
      </c>
      <c r="S5" s="1" t="s">
        <v>1369</v>
      </c>
      <c r="T5" s="1" t="s">
        <v>667</v>
      </c>
      <c r="U5" s="1" t="str">
        <f>IF(T5="NA", Q5, VLOOKUP(T5, $J$3:$K$8, 2, FALSE))</f>
        <v>fill_color=vlgrey</v>
      </c>
      <c r="V5" s="1" t="str">
        <f>_xlfn.IFNA(VLOOKUP(R5, backbone_enzyme!$A$1:$B$48,2,FALSE), "NA")</f>
        <v>NA</v>
      </c>
      <c r="W5" s="17" t="s">
        <v>667</v>
      </c>
      <c r="X5" s="18" t="s">
        <v>667</v>
      </c>
      <c r="Y5" s="18" t="str">
        <f t="shared" si="6"/>
        <v>F</v>
      </c>
      <c r="Z5" s="19" t="str">
        <f t="shared" si="7"/>
        <v>type=F_NA</v>
      </c>
      <c r="AA5" s="26" t="s">
        <v>667</v>
      </c>
      <c r="AB5" s="27" t="s">
        <v>667</v>
      </c>
      <c r="AC5" s="27" t="str">
        <f t="shared" si="8"/>
        <v>F</v>
      </c>
      <c r="AD5" s="28" t="str">
        <f t="shared" si="9"/>
        <v>type=F_NA</v>
      </c>
      <c r="AE5" s="17" t="s">
        <v>667</v>
      </c>
      <c r="AF5" s="18" t="s">
        <v>667</v>
      </c>
      <c r="AG5" s="18" t="str">
        <f t="shared" si="10"/>
        <v>F</v>
      </c>
      <c r="AH5" s="19" t="str">
        <f t="shared" si="11"/>
        <v>type=F_NA</v>
      </c>
      <c r="AI5" s="17" t="s">
        <v>667</v>
      </c>
      <c r="AJ5" s="18" t="s">
        <v>667</v>
      </c>
      <c r="AK5" s="18" t="str">
        <f t="shared" si="12"/>
        <v>F</v>
      </c>
      <c r="AL5" s="19" t="str">
        <f t="shared" si="13"/>
        <v>type=F_NA</v>
      </c>
      <c r="AM5" s="17" t="s">
        <v>667</v>
      </c>
      <c r="AN5" s="18" t="s">
        <v>667</v>
      </c>
      <c r="AO5" s="18" t="str">
        <f t="shared" si="14"/>
        <v>F</v>
      </c>
      <c r="AP5" s="19" t="str">
        <f t="shared" si="15"/>
        <v>type=F_NA</v>
      </c>
      <c r="AQ5" s="17" t="s">
        <v>667</v>
      </c>
      <c r="AR5" s="18" t="s">
        <v>667</v>
      </c>
      <c r="AS5" s="18" t="str">
        <f t="shared" si="16"/>
        <v>F</v>
      </c>
      <c r="AT5" s="19" t="str">
        <f t="shared" si="17"/>
        <v>type=F_NA</v>
      </c>
      <c r="AU5" s="17" t="s">
        <v>667</v>
      </c>
      <c r="AV5" s="18" t="s">
        <v>667</v>
      </c>
      <c r="AW5" s="18" t="str">
        <f t="shared" si="18"/>
        <v>F</v>
      </c>
      <c r="AX5" s="19" t="str">
        <f t="shared" si="19"/>
        <v>type=F_NA</v>
      </c>
      <c r="AY5" s="17" t="s">
        <v>667</v>
      </c>
      <c r="AZ5" s="18" t="s">
        <v>667</v>
      </c>
      <c r="BA5" s="18" t="str">
        <f t="shared" si="20"/>
        <v>F</v>
      </c>
      <c r="BB5" s="19" t="str">
        <f t="shared" si="21"/>
        <v>type=F_NA</v>
      </c>
      <c r="BC5" s="17" t="s">
        <v>667</v>
      </c>
      <c r="BD5" s="18" t="s">
        <v>667</v>
      </c>
      <c r="BE5" s="18" t="str">
        <f t="shared" si="22"/>
        <v>F</v>
      </c>
      <c r="BF5" s="19" t="str">
        <f t="shared" si="23"/>
        <v>type=F_NA</v>
      </c>
      <c r="BG5" s="17" t="s">
        <v>667</v>
      </c>
      <c r="BH5" s="18" t="s">
        <v>1311</v>
      </c>
      <c r="BI5" s="18" t="str">
        <f t="shared" si="24"/>
        <v>F</v>
      </c>
      <c r="BJ5" s="19" t="str">
        <f t="shared" si="25"/>
        <v>type=F_down</v>
      </c>
      <c r="BK5" s="17" t="s">
        <v>1337</v>
      </c>
      <c r="BL5" s="18" t="s">
        <v>667</v>
      </c>
      <c r="BM5" s="18" t="str">
        <f t="shared" si="26"/>
        <v>T</v>
      </c>
      <c r="BN5" s="19" t="str">
        <f t="shared" si="27"/>
        <v>type=T_NA</v>
      </c>
      <c r="BO5" s="17" t="s">
        <v>667</v>
      </c>
      <c r="BP5" s="18" t="s">
        <v>667</v>
      </c>
      <c r="BQ5" s="40" t="str">
        <f t="shared" si="28"/>
        <v>F</v>
      </c>
      <c r="BR5" s="41" t="str">
        <f t="shared" si="29"/>
        <v>type=F_NA</v>
      </c>
      <c r="BU5" s="44">
        <f>N5</f>
        <v>1</v>
      </c>
      <c r="BV5" s="44">
        <f>O5</f>
        <v>2001</v>
      </c>
      <c r="BW5" s="44">
        <f>P5</f>
        <v>3000</v>
      </c>
      <c r="BX5" t="str">
        <f t="shared" si="30"/>
        <v>fill_color=vlgrey</v>
      </c>
      <c r="BZ5">
        <f>N5</f>
        <v>1</v>
      </c>
      <c r="CA5">
        <f>O5</f>
        <v>2001</v>
      </c>
      <c r="CB5">
        <f>P5</f>
        <v>3000</v>
      </c>
      <c r="CC5" s="44" t="str">
        <f>R5</f>
        <v>AN0017</v>
      </c>
      <c r="CD5" t="str">
        <f>"tf="&amp;IF(S5="Yes", "Y", "N")</f>
        <v>tf=N</v>
      </c>
      <c r="CF5">
        <v>3</v>
      </c>
      <c r="CG5">
        <v>1</v>
      </c>
      <c r="CH5">
        <v>14000</v>
      </c>
      <c r="CI5" t="s">
        <v>653</v>
      </c>
      <c r="CL5">
        <f t="shared" si="31"/>
        <v>3</v>
      </c>
      <c r="CM5">
        <f t="shared" si="32"/>
        <v>1</v>
      </c>
      <c r="CN5">
        <f t="shared" si="33"/>
        <v>14000</v>
      </c>
      <c r="CO5" t="str">
        <f t="shared" si="34"/>
        <v>fill_color=chr8</v>
      </c>
      <c r="CQ5">
        <f t="shared" si="2"/>
        <v>1</v>
      </c>
      <c r="CR5">
        <f t="shared" si="0"/>
        <v>2001</v>
      </c>
      <c r="CS5">
        <f t="shared" si="0"/>
        <v>3000</v>
      </c>
      <c r="CT5" t="str">
        <f t="shared" si="3"/>
        <v>AN0017</v>
      </c>
      <c r="CU5" t="str">
        <f t="shared" si="35"/>
        <v>1|2001|3000|AN0017</v>
      </c>
      <c r="CV5" t="str">
        <f t="shared" si="36"/>
        <v>type=F_NA,id=TF1</v>
      </c>
      <c r="CW5" t="str">
        <f t="shared" si="37"/>
        <v>type=F_NA,id=TF2</v>
      </c>
      <c r="CX5" t="str">
        <f t="shared" si="38"/>
        <v>type=F_NA,id=TF3</v>
      </c>
      <c r="CY5" t="str">
        <f t="shared" si="39"/>
        <v>type=F_NA,id=TF4</v>
      </c>
      <c r="CZ5" t="str">
        <f t="shared" si="40"/>
        <v>type=F_NA,id=TF5</v>
      </c>
      <c r="DA5" t="str">
        <f t="shared" si="41"/>
        <v>type=F_NA,id=TF6</v>
      </c>
      <c r="DB5" t="str">
        <f t="shared" si="42"/>
        <v>type=F_NA,id=TF7</v>
      </c>
      <c r="DC5" t="str">
        <f t="shared" si="43"/>
        <v>type=F_NA,id=TF8</v>
      </c>
      <c r="DD5" t="str">
        <f t="shared" si="44"/>
        <v>type=F_NA,id=TF9</v>
      </c>
      <c r="DE5" t="str">
        <f t="shared" si="45"/>
        <v>type=F_down,id=TF10</v>
      </c>
      <c r="DF5" t="str">
        <f t="shared" si="46"/>
        <v>type=T_NA,id=TF11</v>
      </c>
      <c r="DG5" t="str">
        <f t="shared" si="47"/>
        <v>type=F_NA,id=TF12</v>
      </c>
      <c r="DJ5">
        <v>1</v>
      </c>
      <c r="DK5">
        <v>1</v>
      </c>
      <c r="DL5">
        <v>1000</v>
      </c>
      <c r="DM5" t="s">
        <v>1961</v>
      </c>
      <c r="DN5" t="s">
        <v>287</v>
      </c>
      <c r="DO5" t="s">
        <v>575</v>
      </c>
    </row>
    <row r="6" spans="1:119" x14ac:dyDescent="0.25">
      <c r="A6" t="s">
        <v>598</v>
      </c>
      <c r="B6">
        <v>4</v>
      </c>
      <c r="C6" t="s">
        <v>602</v>
      </c>
      <c r="D6">
        <v>1</v>
      </c>
      <c r="E6">
        <v>13000</v>
      </c>
      <c r="F6" t="s">
        <v>597</v>
      </c>
      <c r="G6" t="s">
        <v>1363</v>
      </c>
      <c r="H6" t="str">
        <f t="shared" si="4"/>
        <v>fill_color=chr15</v>
      </c>
      <c r="J6" t="s">
        <v>1363</v>
      </c>
      <c r="K6" t="s">
        <v>1378</v>
      </c>
      <c r="N6" s="1">
        <v>1</v>
      </c>
      <c r="O6">
        <f t="shared" si="1"/>
        <v>3001</v>
      </c>
      <c r="P6">
        <f t="shared" si="5"/>
        <v>4000</v>
      </c>
      <c r="Q6" t="s">
        <v>649</v>
      </c>
      <c r="R6" s="1" t="s">
        <v>25</v>
      </c>
      <c r="S6" s="1" t="s">
        <v>1369</v>
      </c>
      <c r="T6" s="1" t="s">
        <v>667</v>
      </c>
      <c r="U6" s="1" t="str">
        <f>IF(T6="NA", Q6, VLOOKUP(T6, $J$3:$K$8, 2, FALSE))</f>
        <v>fill_color=dgrey</v>
      </c>
      <c r="V6" s="1" t="str">
        <f>_xlfn.IFNA(VLOOKUP(R6, backbone_enzyme!$A$1:$B$48,2,FALSE), "NA")</f>
        <v>NA</v>
      </c>
      <c r="W6" s="17" t="s">
        <v>667</v>
      </c>
      <c r="X6" s="18" t="s">
        <v>667</v>
      </c>
      <c r="Y6" s="18" t="str">
        <f t="shared" si="6"/>
        <v>F</v>
      </c>
      <c r="Z6" s="19" t="str">
        <f t="shared" si="7"/>
        <v>type=F_NA</v>
      </c>
      <c r="AA6" s="26" t="s">
        <v>1337</v>
      </c>
      <c r="AB6" s="27" t="s">
        <v>667</v>
      </c>
      <c r="AC6" s="27" t="str">
        <f t="shared" si="8"/>
        <v>T</v>
      </c>
      <c r="AD6" s="28" t="str">
        <f t="shared" si="9"/>
        <v>type=T_NA</v>
      </c>
      <c r="AE6" s="17" t="s">
        <v>667</v>
      </c>
      <c r="AF6" s="18" t="s">
        <v>667</v>
      </c>
      <c r="AG6" s="18" t="str">
        <f t="shared" si="10"/>
        <v>F</v>
      </c>
      <c r="AH6" s="19" t="str">
        <f t="shared" si="11"/>
        <v>type=F_NA</v>
      </c>
      <c r="AI6" s="17" t="s">
        <v>667</v>
      </c>
      <c r="AJ6" s="18" t="s">
        <v>667</v>
      </c>
      <c r="AK6" s="18" t="str">
        <f t="shared" si="12"/>
        <v>F</v>
      </c>
      <c r="AL6" s="19" t="str">
        <f t="shared" si="13"/>
        <v>type=F_NA</v>
      </c>
      <c r="AM6" s="17" t="s">
        <v>667</v>
      </c>
      <c r="AN6" s="18" t="s">
        <v>667</v>
      </c>
      <c r="AO6" s="18" t="str">
        <f t="shared" si="14"/>
        <v>F</v>
      </c>
      <c r="AP6" s="19" t="str">
        <f t="shared" si="15"/>
        <v>type=F_NA</v>
      </c>
      <c r="AQ6" s="17" t="s">
        <v>667</v>
      </c>
      <c r="AR6" s="18" t="s">
        <v>667</v>
      </c>
      <c r="AS6" s="18" t="str">
        <f t="shared" si="16"/>
        <v>F</v>
      </c>
      <c r="AT6" s="19" t="str">
        <f t="shared" si="17"/>
        <v>type=F_NA</v>
      </c>
      <c r="AU6" s="17" t="s">
        <v>667</v>
      </c>
      <c r="AV6" s="18" t="s">
        <v>667</v>
      </c>
      <c r="AW6" s="18" t="str">
        <f t="shared" si="18"/>
        <v>F</v>
      </c>
      <c r="AX6" s="19" t="str">
        <f t="shared" si="19"/>
        <v>type=F_NA</v>
      </c>
      <c r="AY6" s="17" t="s">
        <v>667</v>
      </c>
      <c r="AZ6" s="18" t="s">
        <v>667</v>
      </c>
      <c r="BA6" s="18" t="str">
        <f t="shared" si="20"/>
        <v>F</v>
      </c>
      <c r="BB6" s="19" t="str">
        <f t="shared" si="21"/>
        <v>type=F_NA</v>
      </c>
      <c r="BC6" s="17" t="s">
        <v>667</v>
      </c>
      <c r="BD6" s="18" t="s">
        <v>667</v>
      </c>
      <c r="BE6" s="18" t="str">
        <f t="shared" si="22"/>
        <v>F</v>
      </c>
      <c r="BF6" s="19" t="str">
        <f t="shared" si="23"/>
        <v>type=F_NA</v>
      </c>
      <c r="BG6" s="17" t="s">
        <v>667</v>
      </c>
      <c r="BH6" s="18" t="s">
        <v>667</v>
      </c>
      <c r="BI6" s="18" t="str">
        <f t="shared" si="24"/>
        <v>F</v>
      </c>
      <c r="BJ6" s="19" t="str">
        <f t="shared" si="25"/>
        <v>type=F_NA</v>
      </c>
      <c r="BK6" s="17" t="s">
        <v>667</v>
      </c>
      <c r="BL6" s="18" t="s">
        <v>1310</v>
      </c>
      <c r="BM6" s="18" t="str">
        <f t="shared" si="26"/>
        <v>F</v>
      </c>
      <c r="BN6" s="19" t="str">
        <f t="shared" si="27"/>
        <v>type=F_up</v>
      </c>
      <c r="BO6" s="17" t="s">
        <v>667</v>
      </c>
      <c r="BP6" s="18" t="s">
        <v>667</v>
      </c>
      <c r="BQ6" s="40" t="str">
        <f t="shared" si="28"/>
        <v>F</v>
      </c>
      <c r="BR6" s="41" t="str">
        <f t="shared" si="29"/>
        <v>type=F_NA</v>
      </c>
      <c r="BU6" s="44">
        <f>N6</f>
        <v>1</v>
      </c>
      <c r="BV6" s="44">
        <f>O6</f>
        <v>3001</v>
      </c>
      <c r="BW6" s="44">
        <f>P6</f>
        <v>4000</v>
      </c>
      <c r="BX6" t="str">
        <f t="shared" si="30"/>
        <v>fill_color=dgrey</v>
      </c>
      <c r="BZ6">
        <f>N6</f>
        <v>1</v>
      </c>
      <c r="CA6">
        <f>O6</f>
        <v>3001</v>
      </c>
      <c r="CB6">
        <f>P6</f>
        <v>4000</v>
      </c>
      <c r="CC6" s="44" t="str">
        <f>R6</f>
        <v>AN0019</v>
      </c>
      <c r="CD6" t="str">
        <f>"tf="&amp;IF(S6="Yes", "Y", "N")</f>
        <v>tf=N</v>
      </c>
      <c r="CF6">
        <v>4</v>
      </c>
      <c r="CG6">
        <v>1</v>
      </c>
      <c r="CH6">
        <v>13000</v>
      </c>
      <c r="CI6" t="s">
        <v>653</v>
      </c>
      <c r="CL6">
        <f t="shared" si="31"/>
        <v>4</v>
      </c>
      <c r="CM6">
        <f t="shared" si="32"/>
        <v>1</v>
      </c>
      <c r="CN6">
        <f t="shared" si="33"/>
        <v>13000</v>
      </c>
      <c r="CO6" t="str">
        <f t="shared" si="34"/>
        <v>fill_color=chr15</v>
      </c>
      <c r="CQ6">
        <f t="shared" si="2"/>
        <v>1</v>
      </c>
      <c r="CR6">
        <f t="shared" si="0"/>
        <v>3001</v>
      </c>
      <c r="CS6">
        <f t="shared" si="0"/>
        <v>4000</v>
      </c>
      <c r="CT6" t="str">
        <f t="shared" si="3"/>
        <v>AN0019</v>
      </c>
      <c r="CU6" t="str">
        <f t="shared" si="35"/>
        <v>1|3001|4000|AN0019</v>
      </c>
      <c r="CV6" t="str">
        <f t="shared" si="36"/>
        <v>type=F_NA,id=TF1</v>
      </c>
      <c r="CW6" t="str">
        <f t="shared" si="37"/>
        <v>type=T_NA,id=TF2</v>
      </c>
      <c r="CX6" t="str">
        <f t="shared" si="38"/>
        <v>type=F_NA,id=TF3</v>
      </c>
      <c r="CY6" t="str">
        <f t="shared" si="39"/>
        <v>type=F_NA,id=TF4</v>
      </c>
      <c r="CZ6" t="str">
        <f t="shared" si="40"/>
        <v>type=F_NA,id=TF5</v>
      </c>
      <c r="DA6" t="str">
        <f t="shared" si="41"/>
        <v>type=F_NA,id=TF6</v>
      </c>
      <c r="DB6" t="str">
        <f t="shared" si="42"/>
        <v>type=F_NA,id=TF7</v>
      </c>
      <c r="DC6" t="str">
        <f t="shared" si="43"/>
        <v>type=F_NA,id=TF8</v>
      </c>
      <c r="DD6" t="str">
        <f t="shared" si="44"/>
        <v>type=F_NA,id=TF9</v>
      </c>
      <c r="DE6" t="str">
        <f t="shared" si="45"/>
        <v>type=F_NA,id=TF10</v>
      </c>
      <c r="DF6" t="str">
        <f t="shared" si="46"/>
        <v>type=F_up,id=TF11</v>
      </c>
      <c r="DG6" t="str">
        <f t="shared" si="47"/>
        <v>type=F_NA,id=TF12</v>
      </c>
      <c r="DJ6">
        <v>1</v>
      </c>
      <c r="DK6">
        <v>1</v>
      </c>
      <c r="DL6">
        <v>1000</v>
      </c>
      <c r="DM6" t="s">
        <v>1962</v>
      </c>
      <c r="DN6" t="s">
        <v>287</v>
      </c>
      <c r="DO6" t="s">
        <v>120</v>
      </c>
    </row>
    <row r="7" spans="1:119" x14ac:dyDescent="0.25">
      <c r="A7" t="s">
        <v>598</v>
      </c>
      <c r="B7">
        <v>5</v>
      </c>
      <c r="C7" t="s">
        <v>603</v>
      </c>
      <c r="D7">
        <v>1</v>
      </c>
      <c r="E7">
        <v>9000</v>
      </c>
      <c r="F7" t="s">
        <v>596</v>
      </c>
      <c r="G7" t="s">
        <v>1365</v>
      </c>
      <c r="H7" t="str">
        <f t="shared" si="4"/>
        <v>fill_color=chr21</v>
      </c>
      <c r="J7" t="s">
        <v>1368</v>
      </c>
      <c r="K7" t="s">
        <v>1379</v>
      </c>
      <c r="N7" s="1">
        <v>1</v>
      </c>
      <c r="O7">
        <f t="shared" si="1"/>
        <v>4001</v>
      </c>
      <c r="P7">
        <f t="shared" si="5"/>
        <v>5000</v>
      </c>
      <c r="Q7" t="s">
        <v>648</v>
      </c>
      <c r="R7" s="1" t="s">
        <v>289</v>
      </c>
      <c r="S7" s="1" t="s">
        <v>1369</v>
      </c>
      <c r="T7" s="1" t="s">
        <v>667</v>
      </c>
      <c r="U7" s="1" t="str">
        <f>IF(T7="NA", Q7, VLOOKUP(T7, $J$3:$K$8, 2, FALSE))</f>
        <v>fill_color=vlgrey</v>
      </c>
      <c r="V7" s="1" t="str">
        <f>_xlfn.IFNA(VLOOKUP(R7, backbone_enzyme!$A$1:$B$48,2,FALSE), "NA")</f>
        <v>NA</v>
      </c>
      <c r="W7" s="17" t="s">
        <v>667</v>
      </c>
      <c r="X7" s="18" t="s">
        <v>667</v>
      </c>
      <c r="Y7" s="18" t="str">
        <f t="shared" si="6"/>
        <v>F</v>
      </c>
      <c r="Z7" s="19" t="str">
        <f t="shared" si="7"/>
        <v>type=F_NA</v>
      </c>
      <c r="AA7" s="26" t="s">
        <v>667</v>
      </c>
      <c r="AB7" s="27" t="s">
        <v>667</v>
      </c>
      <c r="AC7" s="27" t="str">
        <f t="shared" si="8"/>
        <v>F</v>
      </c>
      <c r="AD7" s="28" t="str">
        <f t="shared" si="9"/>
        <v>type=F_NA</v>
      </c>
      <c r="AE7" s="17" t="s">
        <v>667</v>
      </c>
      <c r="AF7" s="18" t="s">
        <v>1310</v>
      </c>
      <c r="AG7" s="18" t="str">
        <f t="shared" si="10"/>
        <v>F</v>
      </c>
      <c r="AH7" s="19" t="str">
        <f t="shared" si="11"/>
        <v>type=F_up</v>
      </c>
      <c r="AI7" s="17" t="s">
        <v>667</v>
      </c>
      <c r="AJ7" s="18" t="s">
        <v>667</v>
      </c>
      <c r="AK7" s="18" t="str">
        <f t="shared" si="12"/>
        <v>F</v>
      </c>
      <c r="AL7" s="19" t="str">
        <f t="shared" si="13"/>
        <v>type=F_NA</v>
      </c>
      <c r="AM7" s="17" t="s">
        <v>667</v>
      </c>
      <c r="AN7" s="18" t="s">
        <v>1311</v>
      </c>
      <c r="AO7" s="18" t="str">
        <f t="shared" si="14"/>
        <v>F</v>
      </c>
      <c r="AP7" s="19" t="str">
        <f t="shared" si="15"/>
        <v>type=F_down</v>
      </c>
      <c r="AQ7" s="17" t="s">
        <v>667</v>
      </c>
      <c r="AR7" s="18" t="s">
        <v>667</v>
      </c>
      <c r="AS7" s="18" t="str">
        <f t="shared" si="16"/>
        <v>F</v>
      </c>
      <c r="AT7" s="19" t="str">
        <f t="shared" si="17"/>
        <v>type=F_NA</v>
      </c>
      <c r="AU7" s="17" t="s">
        <v>667</v>
      </c>
      <c r="AV7" s="18" t="s">
        <v>667</v>
      </c>
      <c r="AW7" s="18" t="str">
        <f t="shared" si="18"/>
        <v>F</v>
      </c>
      <c r="AX7" s="19" t="str">
        <f t="shared" si="19"/>
        <v>type=F_NA</v>
      </c>
      <c r="AY7" s="17" t="s">
        <v>667</v>
      </c>
      <c r="AZ7" s="18" t="s">
        <v>667</v>
      </c>
      <c r="BA7" s="18" t="str">
        <f t="shared" si="20"/>
        <v>F</v>
      </c>
      <c r="BB7" s="19" t="str">
        <f t="shared" si="21"/>
        <v>type=F_NA</v>
      </c>
      <c r="BC7" s="17" t="s">
        <v>667</v>
      </c>
      <c r="BD7" s="18" t="s">
        <v>1311</v>
      </c>
      <c r="BE7" s="18" t="str">
        <f t="shared" si="22"/>
        <v>F</v>
      </c>
      <c r="BF7" s="19" t="str">
        <f t="shared" si="23"/>
        <v>type=F_down</v>
      </c>
      <c r="BG7" s="17" t="s">
        <v>667</v>
      </c>
      <c r="BH7" s="18" t="s">
        <v>667</v>
      </c>
      <c r="BI7" s="18" t="str">
        <f t="shared" si="24"/>
        <v>F</v>
      </c>
      <c r="BJ7" s="19" t="str">
        <f t="shared" si="25"/>
        <v>type=F_NA</v>
      </c>
      <c r="BK7" s="17" t="s">
        <v>667</v>
      </c>
      <c r="BL7" s="18" t="s">
        <v>1310</v>
      </c>
      <c r="BM7" s="18" t="str">
        <f t="shared" si="26"/>
        <v>F</v>
      </c>
      <c r="BN7" s="19" t="str">
        <f t="shared" si="27"/>
        <v>type=F_up</v>
      </c>
      <c r="BO7" s="17" t="s">
        <v>667</v>
      </c>
      <c r="BP7" s="18" t="s">
        <v>667</v>
      </c>
      <c r="BQ7" s="40" t="str">
        <f t="shared" si="28"/>
        <v>F</v>
      </c>
      <c r="BR7" s="41" t="str">
        <f t="shared" si="29"/>
        <v>type=F_NA</v>
      </c>
      <c r="BU7" s="44">
        <f>N7</f>
        <v>1</v>
      </c>
      <c r="BV7" s="44">
        <f>O7</f>
        <v>4001</v>
      </c>
      <c r="BW7" s="44">
        <f>P7</f>
        <v>5000</v>
      </c>
      <c r="BX7" t="str">
        <f t="shared" si="30"/>
        <v>fill_color=vlgrey</v>
      </c>
      <c r="BZ7">
        <f>N7</f>
        <v>1</v>
      </c>
      <c r="CA7">
        <f>O7</f>
        <v>4001</v>
      </c>
      <c r="CB7">
        <f>P7</f>
        <v>5000</v>
      </c>
      <c r="CC7" s="44" t="str">
        <f>R7</f>
        <v>AN0020</v>
      </c>
      <c r="CD7" t="str">
        <f>"tf="&amp;IF(S7="Yes", "Y", "N")</f>
        <v>tf=N</v>
      </c>
      <c r="CF7">
        <v>5</v>
      </c>
      <c r="CG7">
        <v>1</v>
      </c>
      <c r="CH7">
        <v>9000</v>
      </c>
      <c r="CI7" t="s">
        <v>653</v>
      </c>
      <c r="CL7">
        <f t="shared" si="31"/>
        <v>5</v>
      </c>
      <c r="CM7">
        <f t="shared" si="32"/>
        <v>1</v>
      </c>
      <c r="CN7">
        <f t="shared" si="33"/>
        <v>9000</v>
      </c>
      <c r="CO7" t="str">
        <f t="shared" si="34"/>
        <v>fill_color=chr21</v>
      </c>
      <c r="CQ7">
        <f t="shared" si="2"/>
        <v>1</v>
      </c>
      <c r="CR7">
        <f t="shared" si="0"/>
        <v>4001</v>
      </c>
      <c r="CS7">
        <f t="shared" si="0"/>
        <v>5000</v>
      </c>
      <c r="CT7" t="str">
        <f t="shared" si="3"/>
        <v>AN0020</v>
      </c>
      <c r="CU7" t="str">
        <f t="shared" si="35"/>
        <v>1|4001|5000|AN0020</v>
      </c>
      <c r="CV7" t="str">
        <f t="shared" si="36"/>
        <v>type=F_NA,id=TF1</v>
      </c>
      <c r="CW7" t="str">
        <f t="shared" si="37"/>
        <v>type=F_NA,id=TF2</v>
      </c>
      <c r="CX7" t="str">
        <f t="shared" si="38"/>
        <v>type=F_up,id=TF3</v>
      </c>
      <c r="CY7" t="str">
        <f t="shared" si="39"/>
        <v>type=F_NA,id=TF4</v>
      </c>
      <c r="CZ7" t="str">
        <f t="shared" si="40"/>
        <v>type=F_down,id=TF5</v>
      </c>
      <c r="DA7" t="str">
        <f t="shared" si="41"/>
        <v>type=F_NA,id=TF6</v>
      </c>
      <c r="DB7" t="str">
        <f t="shared" si="42"/>
        <v>type=F_NA,id=TF7</v>
      </c>
      <c r="DC7" t="str">
        <f t="shared" si="43"/>
        <v>type=F_NA,id=TF8</v>
      </c>
      <c r="DD7" t="str">
        <f t="shared" si="44"/>
        <v>type=F_down,id=TF9</v>
      </c>
      <c r="DE7" t="str">
        <f t="shared" si="45"/>
        <v>type=F_NA,id=TF10</v>
      </c>
      <c r="DF7" t="str">
        <f t="shared" si="46"/>
        <v>type=F_up,id=TF11</v>
      </c>
      <c r="DG7" t="str">
        <f t="shared" si="47"/>
        <v>type=F_NA,id=TF12</v>
      </c>
      <c r="DJ7">
        <v>1</v>
      </c>
      <c r="DK7">
        <v>1</v>
      </c>
      <c r="DL7">
        <v>1000</v>
      </c>
      <c r="DM7" t="s">
        <v>1963</v>
      </c>
      <c r="DN7" t="s">
        <v>287</v>
      </c>
      <c r="DO7" t="s">
        <v>142</v>
      </c>
    </row>
    <row r="8" spans="1:119" x14ac:dyDescent="0.25">
      <c r="A8" t="s">
        <v>598</v>
      </c>
      <c r="B8">
        <v>6</v>
      </c>
      <c r="C8" t="s">
        <v>604</v>
      </c>
      <c r="D8">
        <v>1</v>
      </c>
      <c r="E8">
        <v>19000</v>
      </c>
      <c r="F8" t="s">
        <v>597</v>
      </c>
      <c r="G8" t="s">
        <v>1366</v>
      </c>
      <c r="H8" t="str">
        <f t="shared" si="4"/>
        <v>fill_color=chr11</v>
      </c>
      <c r="J8" t="s">
        <v>1365</v>
      </c>
      <c r="K8" t="s">
        <v>1380</v>
      </c>
      <c r="N8" s="1">
        <v>1</v>
      </c>
      <c r="O8">
        <f t="shared" si="1"/>
        <v>5001</v>
      </c>
      <c r="P8">
        <f t="shared" si="5"/>
        <v>6000</v>
      </c>
      <c r="Q8" t="s">
        <v>649</v>
      </c>
      <c r="R8" s="1" t="s">
        <v>290</v>
      </c>
      <c r="S8" s="1" t="s">
        <v>1369</v>
      </c>
      <c r="T8" s="1" t="s">
        <v>667</v>
      </c>
      <c r="U8" s="1" t="str">
        <f>IF(T8="NA", Q8, VLOOKUP(T8, $J$3:$K$8, 2, FALSE))</f>
        <v>fill_color=dgrey</v>
      </c>
      <c r="V8" s="1" t="str">
        <f>_xlfn.IFNA(VLOOKUP(R8, backbone_enzyme!$A$1:$B$48,2,FALSE), "NA")</f>
        <v>NA</v>
      </c>
      <c r="W8" s="17" t="s">
        <v>667</v>
      </c>
      <c r="X8" s="18" t="s">
        <v>667</v>
      </c>
      <c r="Y8" s="18" t="str">
        <f t="shared" si="6"/>
        <v>F</v>
      </c>
      <c r="Z8" s="19" t="str">
        <f t="shared" si="7"/>
        <v>type=F_NA</v>
      </c>
      <c r="AA8" s="26" t="s">
        <v>667</v>
      </c>
      <c r="AB8" s="27" t="s">
        <v>667</v>
      </c>
      <c r="AC8" s="27" t="str">
        <f t="shared" si="8"/>
        <v>F</v>
      </c>
      <c r="AD8" s="28" t="str">
        <f t="shared" si="9"/>
        <v>type=F_NA</v>
      </c>
      <c r="AE8" s="17" t="s">
        <v>667</v>
      </c>
      <c r="AF8" s="18" t="s">
        <v>1311</v>
      </c>
      <c r="AG8" s="18" t="str">
        <f t="shared" si="10"/>
        <v>F</v>
      </c>
      <c r="AH8" s="19" t="str">
        <f t="shared" si="11"/>
        <v>type=F_down</v>
      </c>
      <c r="AI8" s="17" t="s">
        <v>667</v>
      </c>
      <c r="AJ8" s="18" t="s">
        <v>667</v>
      </c>
      <c r="AK8" s="18" t="str">
        <f t="shared" si="12"/>
        <v>F</v>
      </c>
      <c r="AL8" s="19" t="str">
        <f t="shared" si="13"/>
        <v>type=F_NA</v>
      </c>
      <c r="AM8" s="17" t="s">
        <v>667</v>
      </c>
      <c r="AN8" s="18" t="s">
        <v>667</v>
      </c>
      <c r="AO8" s="18" t="str">
        <f t="shared" si="14"/>
        <v>F</v>
      </c>
      <c r="AP8" s="19" t="str">
        <f t="shared" si="15"/>
        <v>type=F_NA</v>
      </c>
      <c r="AQ8" s="17" t="s">
        <v>667</v>
      </c>
      <c r="AR8" s="18" t="s">
        <v>667</v>
      </c>
      <c r="AS8" s="18" t="str">
        <f t="shared" si="16"/>
        <v>F</v>
      </c>
      <c r="AT8" s="19" t="str">
        <f t="shared" si="17"/>
        <v>type=F_NA</v>
      </c>
      <c r="AU8" s="17" t="s">
        <v>667</v>
      </c>
      <c r="AV8" s="18" t="s">
        <v>667</v>
      </c>
      <c r="AW8" s="18" t="str">
        <f t="shared" si="18"/>
        <v>F</v>
      </c>
      <c r="AX8" s="19" t="str">
        <f t="shared" si="19"/>
        <v>type=F_NA</v>
      </c>
      <c r="AY8" s="17" t="s">
        <v>667</v>
      </c>
      <c r="AZ8" s="18" t="s">
        <v>667</v>
      </c>
      <c r="BA8" s="18" t="str">
        <f t="shared" si="20"/>
        <v>F</v>
      </c>
      <c r="BB8" s="19" t="str">
        <f t="shared" si="21"/>
        <v>type=F_NA</v>
      </c>
      <c r="BC8" s="17" t="s">
        <v>667</v>
      </c>
      <c r="BD8" s="18" t="s">
        <v>667</v>
      </c>
      <c r="BE8" s="18" t="str">
        <f t="shared" si="22"/>
        <v>F</v>
      </c>
      <c r="BF8" s="19" t="str">
        <f t="shared" si="23"/>
        <v>type=F_NA</v>
      </c>
      <c r="BG8" s="17" t="s">
        <v>667</v>
      </c>
      <c r="BH8" s="18" t="s">
        <v>667</v>
      </c>
      <c r="BI8" s="18" t="str">
        <f t="shared" si="24"/>
        <v>F</v>
      </c>
      <c r="BJ8" s="19" t="str">
        <f t="shared" si="25"/>
        <v>type=F_NA</v>
      </c>
      <c r="BK8" s="17" t="s">
        <v>667</v>
      </c>
      <c r="BL8" s="18" t="s">
        <v>667</v>
      </c>
      <c r="BM8" s="18" t="str">
        <f t="shared" si="26"/>
        <v>F</v>
      </c>
      <c r="BN8" s="19" t="str">
        <f t="shared" si="27"/>
        <v>type=F_NA</v>
      </c>
      <c r="BO8" s="17" t="s">
        <v>667</v>
      </c>
      <c r="BP8" s="18" t="s">
        <v>667</v>
      </c>
      <c r="BQ8" s="40" t="str">
        <f t="shared" si="28"/>
        <v>F</v>
      </c>
      <c r="BR8" s="41" t="str">
        <f t="shared" si="29"/>
        <v>type=F_NA</v>
      </c>
      <c r="BU8" s="44">
        <f>N8</f>
        <v>1</v>
      </c>
      <c r="BV8" s="44">
        <f>O8</f>
        <v>5001</v>
      </c>
      <c r="BW8" s="44">
        <f>P8</f>
        <v>6000</v>
      </c>
      <c r="BX8" t="str">
        <f t="shared" si="30"/>
        <v>fill_color=dgrey</v>
      </c>
      <c r="BZ8">
        <f>N8</f>
        <v>1</v>
      </c>
      <c r="CA8">
        <f>O8</f>
        <v>5001</v>
      </c>
      <c r="CB8">
        <f>P8</f>
        <v>6000</v>
      </c>
      <c r="CC8" s="44" t="str">
        <f>R8</f>
        <v>AN0021</v>
      </c>
      <c r="CD8" t="str">
        <f>"tf="&amp;IF(S8="Yes", "Y", "N")</f>
        <v>tf=N</v>
      </c>
      <c r="CF8">
        <v>6</v>
      </c>
      <c r="CG8">
        <v>1</v>
      </c>
      <c r="CH8">
        <v>19000</v>
      </c>
      <c r="CI8" t="s">
        <v>653</v>
      </c>
      <c r="CL8">
        <f t="shared" si="31"/>
        <v>6</v>
      </c>
      <c r="CM8">
        <f t="shared" si="32"/>
        <v>1</v>
      </c>
      <c r="CN8">
        <f t="shared" si="33"/>
        <v>19000</v>
      </c>
      <c r="CO8" t="str">
        <f t="shared" si="34"/>
        <v>fill_color=chr11</v>
      </c>
      <c r="CQ8">
        <f t="shared" si="2"/>
        <v>1</v>
      </c>
      <c r="CR8">
        <f t="shared" si="0"/>
        <v>5001</v>
      </c>
      <c r="CS8">
        <f t="shared" si="0"/>
        <v>6000</v>
      </c>
      <c r="CT8" t="str">
        <f t="shared" si="3"/>
        <v>AN0021</v>
      </c>
      <c r="CU8" t="str">
        <f t="shared" si="35"/>
        <v>1|5001|6000|AN0021</v>
      </c>
      <c r="CV8" t="str">
        <f t="shared" si="36"/>
        <v>type=F_NA,id=TF1</v>
      </c>
      <c r="CW8" t="str">
        <f t="shared" si="37"/>
        <v>type=F_NA,id=TF2</v>
      </c>
      <c r="CX8" t="str">
        <f t="shared" si="38"/>
        <v>type=F_down,id=TF3</v>
      </c>
      <c r="CY8" t="str">
        <f t="shared" si="39"/>
        <v>type=F_NA,id=TF4</v>
      </c>
      <c r="CZ8" t="str">
        <f t="shared" si="40"/>
        <v>type=F_NA,id=TF5</v>
      </c>
      <c r="DA8" t="str">
        <f t="shared" si="41"/>
        <v>type=F_NA,id=TF6</v>
      </c>
      <c r="DB8" t="str">
        <f t="shared" si="42"/>
        <v>type=F_NA,id=TF7</v>
      </c>
      <c r="DC8" t="str">
        <f t="shared" si="43"/>
        <v>type=F_NA,id=TF8</v>
      </c>
      <c r="DD8" t="str">
        <f t="shared" si="44"/>
        <v>type=F_NA,id=TF9</v>
      </c>
      <c r="DE8" t="str">
        <f t="shared" si="45"/>
        <v>type=F_NA,id=TF10</v>
      </c>
      <c r="DF8" t="str">
        <f t="shared" si="46"/>
        <v>type=F_NA,id=TF11</v>
      </c>
      <c r="DG8" t="str">
        <f t="shared" si="47"/>
        <v>type=F_NA,id=TF12</v>
      </c>
      <c r="DJ8">
        <v>1</v>
      </c>
      <c r="DK8">
        <v>1</v>
      </c>
      <c r="DL8">
        <v>1000</v>
      </c>
      <c r="DM8" t="s">
        <v>1964</v>
      </c>
      <c r="DN8" t="s">
        <v>287</v>
      </c>
      <c r="DO8" t="s">
        <v>163</v>
      </c>
    </row>
    <row r="9" spans="1:119" x14ac:dyDescent="0.25">
      <c r="A9" t="s">
        <v>598</v>
      </c>
      <c r="B9">
        <v>7</v>
      </c>
      <c r="C9" t="s">
        <v>605</v>
      </c>
      <c r="D9">
        <v>1</v>
      </c>
      <c r="E9">
        <v>9000</v>
      </c>
      <c r="F9" t="s">
        <v>596</v>
      </c>
      <c r="G9" t="s">
        <v>1364</v>
      </c>
      <c r="H9" t="str">
        <f t="shared" si="4"/>
        <v>fill_color=chr8</v>
      </c>
      <c r="J9" t="s">
        <v>667</v>
      </c>
      <c r="K9" t="s">
        <v>648</v>
      </c>
      <c r="N9" s="1">
        <v>1</v>
      </c>
      <c r="O9">
        <f t="shared" si="1"/>
        <v>6001</v>
      </c>
      <c r="P9">
        <f t="shared" si="5"/>
        <v>7000</v>
      </c>
      <c r="Q9" t="s">
        <v>648</v>
      </c>
      <c r="R9" s="1" t="s">
        <v>160</v>
      </c>
      <c r="S9" s="1" t="s">
        <v>1369</v>
      </c>
      <c r="T9" s="1" t="s">
        <v>667</v>
      </c>
      <c r="U9" s="1" t="str">
        <f>IF(T9="NA", Q9, VLOOKUP(T9, $J$3:$K$8, 2, FALSE))</f>
        <v>fill_color=vlgrey</v>
      </c>
      <c r="V9" s="1" t="str">
        <f>_xlfn.IFNA(VLOOKUP(R9, backbone_enzyme!$A$1:$B$48,2,FALSE), "NA")</f>
        <v>NA</v>
      </c>
      <c r="W9" s="17" t="s">
        <v>667</v>
      </c>
      <c r="X9" s="18" t="s">
        <v>667</v>
      </c>
      <c r="Y9" s="18" t="str">
        <f t="shared" si="6"/>
        <v>F</v>
      </c>
      <c r="Z9" s="19" t="str">
        <f t="shared" si="7"/>
        <v>type=F_NA</v>
      </c>
      <c r="AA9" s="26" t="s">
        <v>667</v>
      </c>
      <c r="AB9" s="27" t="s">
        <v>667</v>
      </c>
      <c r="AC9" s="27" t="str">
        <f t="shared" si="8"/>
        <v>F</v>
      </c>
      <c r="AD9" s="28" t="str">
        <f t="shared" si="9"/>
        <v>type=F_NA</v>
      </c>
      <c r="AE9" s="17" t="s">
        <v>667</v>
      </c>
      <c r="AF9" s="18" t="s">
        <v>667</v>
      </c>
      <c r="AG9" s="18" t="str">
        <f t="shared" si="10"/>
        <v>F</v>
      </c>
      <c r="AH9" s="19" t="str">
        <f t="shared" si="11"/>
        <v>type=F_NA</v>
      </c>
      <c r="AI9" s="17" t="s">
        <v>1337</v>
      </c>
      <c r="AJ9" s="18" t="s">
        <v>667</v>
      </c>
      <c r="AK9" s="18" t="str">
        <f t="shared" si="12"/>
        <v>T</v>
      </c>
      <c r="AL9" s="19" t="str">
        <f t="shared" si="13"/>
        <v>type=T_NA</v>
      </c>
      <c r="AM9" s="17" t="s">
        <v>667</v>
      </c>
      <c r="AN9" s="18" t="s">
        <v>667</v>
      </c>
      <c r="AO9" s="18" t="str">
        <f t="shared" si="14"/>
        <v>F</v>
      </c>
      <c r="AP9" s="19" t="str">
        <f t="shared" si="15"/>
        <v>type=F_NA</v>
      </c>
      <c r="AQ9" s="17" t="s">
        <v>1337</v>
      </c>
      <c r="AR9" s="18" t="s">
        <v>667</v>
      </c>
      <c r="AS9" s="18" t="str">
        <f t="shared" si="16"/>
        <v>T</v>
      </c>
      <c r="AT9" s="19" t="str">
        <f t="shared" si="17"/>
        <v>type=T_NA</v>
      </c>
      <c r="AU9" s="17" t="s">
        <v>667</v>
      </c>
      <c r="AV9" s="18" t="s">
        <v>667</v>
      </c>
      <c r="AW9" s="18" t="str">
        <f t="shared" si="18"/>
        <v>F</v>
      </c>
      <c r="AX9" s="19" t="str">
        <f t="shared" si="19"/>
        <v>type=F_NA</v>
      </c>
      <c r="AY9" s="17" t="s">
        <v>667</v>
      </c>
      <c r="AZ9" s="18" t="s">
        <v>667</v>
      </c>
      <c r="BA9" s="18" t="str">
        <f t="shared" si="20"/>
        <v>F</v>
      </c>
      <c r="BB9" s="19" t="str">
        <f t="shared" si="21"/>
        <v>type=F_NA</v>
      </c>
      <c r="BC9" s="17" t="s">
        <v>667</v>
      </c>
      <c r="BD9" s="18" t="s">
        <v>667</v>
      </c>
      <c r="BE9" s="18" t="str">
        <f t="shared" si="22"/>
        <v>F</v>
      </c>
      <c r="BF9" s="19" t="str">
        <f t="shared" si="23"/>
        <v>type=F_NA</v>
      </c>
      <c r="BG9" s="17" t="s">
        <v>1337</v>
      </c>
      <c r="BH9" s="18" t="s">
        <v>667</v>
      </c>
      <c r="BI9" s="18" t="str">
        <f t="shared" si="24"/>
        <v>T</v>
      </c>
      <c r="BJ9" s="19" t="str">
        <f t="shared" si="25"/>
        <v>type=T_NA</v>
      </c>
      <c r="BK9" s="17" t="s">
        <v>667</v>
      </c>
      <c r="BL9" s="18" t="s">
        <v>667</v>
      </c>
      <c r="BM9" s="18" t="str">
        <f t="shared" si="26"/>
        <v>F</v>
      </c>
      <c r="BN9" s="19" t="str">
        <f t="shared" si="27"/>
        <v>type=F_NA</v>
      </c>
      <c r="BO9" s="17" t="s">
        <v>667</v>
      </c>
      <c r="BP9" s="18" t="s">
        <v>667</v>
      </c>
      <c r="BQ9" s="40" t="str">
        <f t="shared" si="28"/>
        <v>F</v>
      </c>
      <c r="BR9" s="41" t="str">
        <f t="shared" si="29"/>
        <v>type=F_NA</v>
      </c>
      <c r="BU9" s="44">
        <f>N9</f>
        <v>1</v>
      </c>
      <c r="BV9" s="44">
        <f>O9</f>
        <v>6001</v>
      </c>
      <c r="BW9" s="44">
        <f>P9</f>
        <v>7000</v>
      </c>
      <c r="BX9" t="str">
        <f t="shared" si="30"/>
        <v>fill_color=vlgrey</v>
      </c>
      <c r="BZ9">
        <f>N9</f>
        <v>1</v>
      </c>
      <c r="CA9">
        <f>O9</f>
        <v>6001</v>
      </c>
      <c r="CB9">
        <f>P9</f>
        <v>7000</v>
      </c>
      <c r="CC9" s="44" t="str">
        <f>R9</f>
        <v>AN0022</v>
      </c>
      <c r="CD9" t="str">
        <f>"tf="&amp;IF(S9="Yes", "Y", "N")</f>
        <v>tf=N</v>
      </c>
      <c r="CF9">
        <v>7</v>
      </c>
      <c r="CG9">
        <v>1</v>
      </c>
      <c r="CH9">
        <v>9000</v>
      </c>
      <c r="CI9" t="s">
        <v>653</v>
      </c>
      <c r="CL9">
        <f t="shared" si="31"/>
        <v>7</v>
      </c>
      <c r="CM9">
        <f t="shared" si="32"/>
        <v>1</v>
      </c>
      <c r="CN9">
        <f t="shared" si="33"/>
        <v>9000</v>
      </c>
      <c r="CO9" t="str">
        <f t="shared" si="34"/>
        <v>fill_color=chr8</v>
      </c>
      <c r="CQ9">
        <f t="shared" si="2"/>
        <v>1</v>
      </c>
      <c r="CR9">
        <f t="shared" si="0"/>
        <v>6001</v>
      </c>
      <c r="CS9">
        <f t="shared" si="0"/>
        <v>7000</v>
      </c>
      <c r="CT9" t="str">
        <f t="shared" si="3"/>
        <v>AN0022</v>
      </c>
      <c r="CU9" t="str">
        <f t="shared" si="35"/>
        <v>1|6001|7000|AN0022</v>
      </c>
      <c r="CV9" t="str">
        <f t="shared" si="36"/>
        <v>type=F_NA,id=TF1</v>
      </c>
      <c r="CW9" t="str">
        <f t="shared" si="37"/>
        <v>type=F_NA,id=TF2</v>
      </c>
      <c r="CX9" t="str">
        <f t="shared" si="38"/>
        <v>type=F_NA,id=TF3</v>
      </c>
      <c r="CY9" t="str">
        <f t="shared" si="39"/>
        <v>type=T_NA,id=TF4</v>
      </c>
      <c r="CZ9" t="str">
        <f t="shared" si="40"/>
        <v>type=F_NA,id=TF5</v>
      </c>
      <c r="DA9" t="str">
        <f t="shared" si="41"/>
        <v>type=T_NA,id=TF6</v>
      </c>
      <c r="DB9" t="str">
        <f t="shared" si="42"/>
        <v>type=F_NA,id=TF7</v>
      </c>
      <c r="DC9" t="str">
        <f t="shared" si="43"/>
        <v>type=F_NA,id=TF8</v>
      </c>
      <c r="DD9" t="str">
        <f t="shared" si="44"/>
        <v>type=F_NA,id=TF9</v>
      </c>
      <c r="DE9" t="str">
        <f t="shared" si="45"/>
        <v>type=T_NA,id=TF10</v>
      </c>
      <c r="DF9" t="str">
        <f t="shared" si="46"/>
        <v>type=F_NA,id=TF11</v>
      </c>
      <c r="DG9" t="str">
        <f t="shared" si="47"/>
        <v>type=F_NA,id=TF12</v>
      </c>
      <c r="DJ9">
        <v>1</v>
      </c>
      <c r="DK9">
        <v>1</v>
      </c>
      <c r="DL9">
        <v>1000</v>
      </c>
      <c r="DM9" t="s">
        <v>1965</v>
      </c>
      <c r="DN9" t="s">
        <v>287</v>
      </c>
      <c r="DO9" t="s">
        <v>576</v>
      </c>
    </row>
    <row r="10" spans="1:119" x14ac:dyDescent="0.25">
      <c r="A10" t="s">
        <v>598</v>
      </c>
      <c r="B10">
        <v>8</v>
      </c>
      <c r="C10" t="s">
        <v>606</v>
      </c>
      <c r="D10">
        <v>1</v>
      </c>
      <c r="E10">
        <v>6000</v>
      </c>
      <c r="F10" t="s">
        <v>597</v>
      </c>
      <c r="G10" t="s">
        <v>1364</v>
      </c>
      <c r="H10" t="str">
        <f t="shared" si="4"/>
        <v>fill_color=chr8</v>
      </c>
      <c r="N10" s="1">
        <v>1</v>
      </c>
      <c r="O10">
        <f t="shared" si="1"/>
        <v>7001</v>
      </c>
      <c r="P10">
        <f t="shared" si="5"/>
        <v>8000</v>
      </c>
      <c r="Q10" t="s">
        <v>649</v>
      </c>
      <c r="R10" s="1" t="s">
        <v>291</v>
      </c>
      <c r="S10" s="1" t="s">
        <v>1369</v>
      </c>
      <c r="T10" s="1" t="s">
        <v>667</v>
      </c>
      <c r="U10" s="1" t="str">
        <f>IF(T10="NA", Q10, VLOOKUP(T10, $J$3:$K$8, 2, FALSE))</f>
        <v>fill_color=dgrey</v>
      </c>
      <c r="V10" s="1" t="str">
        <f>_xlfn.IFNA(VLOOKUP(R10, backbone_enzyme!$A$1:$B$48,2,FALSE), "NA")</f>
        <v>NA</v>
      </c>
      <c r="W10" s="17" t="s">
        <v>667</v>
      </c>
      <c r="X10" s="18" t="s">
        <v>667</v>
      </c>
      <c r="Y10" s="18" t="str">
        <f t="shared" si="6"/>
        <v>F</v>
      </c>
      <c r="Z10" s="19" t="str">
        <f t="shared" si="7"/>
        <v>type=F_NA</v>
      </c>
      <c r="AA10" s="26" t="s">
        <v>667</v>
      </c>
      <c r="AB10" s="27" t="s">
        <v>667</v>
      </c>
      <c r="AC10" s="27" t="str">
        <f t="shared" si="8"/>
        <v>F</v>
      </c>
      <c r="AD10" s="28" t="str">
        <f t="shared" si="9"/>
        <v>type=F_NA</v>
      </c>
      <c r="AE10" s="17" t="s">
        <v>667</v>
      </c>
      <c r="AF10" s="18" t="s">
        <v>1311</v>
      </c>
      <c r="AG10" s="18" t="str">
        <f t="shared" si="10"/>
        <v>F</v>
      </c>
      <c r="AH10" s="19" t="str">
        <f t="shared" si="11"/>
        <v>type=F_down</v>
      </c>
      <c r="AI10" s="17" t="s">
        <v>667</v>
      </c>
      <c r="AJ10" s="18" t="s">
        <v>667</v>
      </c>
      <c r="AK10" s="18" t="str">
        <f t="shared" si="12"/>
        <v>F</v>
      </c>
      <c r="AL10" s="19" t="str">
        <f t="shared" si="13"/>
        <v>type=F_NA</v>
      </c>
      <c r="AM10" s="17" t="s">
        <v>667</v>
      </c>
      <c r="AN10" s="18" t="s">
        <v>667</v>
      </c>
      <c r="AO10" s="18" t="str">
        <f t="shared" si="14"/>
        <v>F</v>
      </c>
      <c r="AP10" s="19" t="str">
        <f t="shared" si="15"/>
        <v>type=F_NA</v>
      </c>
      <c r="AQ10" s="17" t="s">
        <v>667</v>
      </c>
      <c r="AR10" s="18" t="s">
        <v>667</v>
      </c>
      <c r="AS10" s="18" t="str">
        <f t="shared" si="16"/>
        <v>F</v>
      </c>
      <c r="AT10" s="19" t="str">
        <f t="shared" si="17"/>
        <v>type=F_NA</v>
      </c>
      <c r="AU10" s="17" t="s">
        <v>667</v>
      </c>
      <c r="AV10" s="18" t="s">
        <v>1311</v>
      </c>
      <c r="AW10" s="18" t="str">
        <f t="shared" si="18"/>
        <v>F</v>
      </c>
      <c r="AX10" s="19" t="str">
        <f t="shared" si="19"/>
        <v>type=F_down</v>
      </c>
      <c r="AY10" s="17" t="s">
        <v>667</v>
      </c>
      <c r="AZ10" s="18" t="s">
        <v>667</v>
      </c>
      <c r="BA10" s="18" t="str">
        <f t="shared" si="20"/>
        <v>F</v>
      </c>
      <c r="BB10" s="19" t="str">
        <f t="shared" si="21"/>
        <v>type=F_NA</v>
      </c>
      <c r="BC10" s="17" t="s">
        <v>667</v>
      </c>
      <c r="BD10" s="18" t="s">
        <v>1311</v>
      </c>
      <c r="BE10" s="18" t="str">
        <f t="shared" si="22"/>
        <v>F</v>
      </c>
      <c r="BF10" s="19" t="str">
        <f t="shared" si="23"/>
        <v>type=F_down</v>
      </c>
      <c r="BG10" s="17" t="s">
        <v>667</v>
      </c>
      <c r="BH10" s="18" t="s">
        <v>667</v>
      </c>
      <c r="BI10" s="18" t="str">
        <f t="shared" si="24"/>
        <v>F</v>
      </c>
      <c r="BJ10" s="19" t="str">
        <f t="shared" si="25"/>
        <v>type=F_NA</v>
      </c>
      <c r="BK10" s="17" t="s">
        <v>667</v>
      </c>
      <c r="BL10" s="18" t="s">
        <v>667</v>
      </c>
      <c r="BM10" s="18" t="str">
        <f t="shared" si="26"/>
        <v>F</v>
      </c>
      <c r="BN10" s="19" t="str">
        <f t="shared" si="27"/>
        <v>type=F_NA</v>
      </c>
      <c r="BO10" s="17" t="s">
        <v>667</v>
      </c>
      <c r="BP10" s="18" t="s">
        <v>667</v>
      </c>
      <c r="BQ10" s="40" t="str">
        <f t="shared" si="28"/>
        <v>F</v>
      </c>
      <c r="BR10" s="41" t="str">
        <f t="shared" si="29"/>
        <v>type=F_NA</v>
      </c>
      <c r="BU10" s="44">
        <f>N10</f>
        <v>1</v>
      </c>
      <c r="BV10" s="44">
        <f>O10</f>
        <v>7001</v>
      </c>
      <c r="BW10" s="44">
        <f>P10</f>
        <v>8000</v>
      </c>
      <c r="BX10" t="str">
        <f t="shared" si="30"/>
        <v>fill_color=dgrey</v>
      </c>
      <c r="BZ10">
        <f>N10</f>
        <v>1</v>
      </c>
      <c r="CA10">
        <f>O10</f>
        <v>7001</v>
      </c>
      <c r="CB10">
        <f>P10</f>
        <v>8000</v>
      </c>
      <c r="CC10" s="44" t="str">
        <f>R10</f>
        <v>AN0023</v>
      </c>
      <c r="CD10" t="str">
        <f>"tf="&amp;IF(S10="Yes", "Y", "N")</f>
        <v>tf=N</v>
      </c>
      <c r="CF10">
        <v>8</v>
      </c>
      <c r="CG10">
        <v>1</v>
      </c>
      <c r="CH10">
        <v>6000</v>
      </c>
      <c r="CI10" t="s">
        <v>653</v>
      </c>
      <c r="CL10">
        <f t="shared" si="31"/>
        <v>8</v>
      </c>
      <c r="CM10">
        <f t="shared" si="32"/>
        <v>1</v>
      </c>
      <c r="CN10">
        <f t="shared" si="33"/>
        <v>6000</v>
      </c>
      <c r="CO10" t="str">
        <f t="shared" si="34"/>
        <v>fill_color=chr8</v>
      </c>
      <c r="CQ10">
        <f t="shared" si="2"/>
        <v>1</v>
      </c>
      <c r="CR10">
        <f t="shared" si="0"/>
        <v>7001</v>
      </c>
      <c r="CS10">
        <f t="shared" si="0"/>
        <v>8000</v>
      </c>
      <c r="CT10" t="str">
        <f t="shared" si="3"/>
        <v>AN0023</v>
      </c>
      <c r="CU10" t="str">
        <f t="shared" si="35"/>
        <v>1|7001|8000|AN0023</v>
      </c>
      <c r="CV10" t="str">
        <f t="shared" si="36"/>
        <v>type=F_NA,id=TF1</v>
      </c>
      <c r="CW10" t="str">
        <f t="shared" si="37"/>
        <v>type=F_NA,id=TF2</v>
      </c>
      <c r="CX10" t="str">
        <f t="shared" si="38"/>
        <v>type=F_down,id=TF3</v>
      </c>
      <c r="CY10" t="str">
        <f t="shared" si="39"/>
        <v>type=F_NA,id=TF4</v>
      </c>
      <c r="CZ10" t="str">
        <f t="shared" si="40"/>
        <v>type=F_NA,id=TF5</v>
      </c>
      <c r="DA10" t="str">
        <f t="shared" si="41"/>
        <v>type=F_NA,id=TF6</v>
      </c>
      <c r="DB10" t="str">
        <f t="shared" si="42"/>
        <v>type=F_down,id=TF7</v>
      </c>
      <c r="DC10" t="str">
        <f t="shared" si="43"/>
        <v>type=F_NA,id=TF8</v>
      </c>
      <c r="DD10" t="str">
        <f t="shared" si="44"/>
        <v>type=F_down,id=TF9</v>
      </c>
      <c r="DE10" t="str">
        <f t="shared" si="45"/>
        <v>type=F_NA,id=TF10</v>
      </c>
      <c r="DF10" t="str">
        <f t="shared" si="46"/>
        <v>type=F_NA,id=TF11</v>
      </c>
      <c r="DG10" t="str">
        <f t="shared" si="47"/>
        <v>type=F_NA,id=TF12</v>
      </c>
      <c r="DJ10">
        <v>1</v>
      </c>
      <c r="DK10">
        <v>1</v>
      </c>
      <c r="DL10">
        <v>1000</v>
      </c>
      <c r="DM10" t="s">
        <v>1966</v>
      </c>
      <c r="DN10" t="s">
        <v>287</v>
      </c>
      <c r="DO10" t="s">
        <v>577</v>
      </c>
    </row>
    <row r="11" spans="1:119" x14ac:dyDescent="0.25">
      <c r="A11" t="s">
        <v>598</v>
      </c>
      <c r="B11">
        <v>9</v>
      </c>
      <c r="C11" t="s">
        <v>607</v>
      </c>
      <c r="D11">
        <v>1</v>
      </c>
      <c r="E11">
        <v>8000</v>
      </c>
      <c r="F11" t="s">
        <v>596</v>
      </c>
      <c r="G11" t="s">
        <v>1366</v>
      </c>
      <c r="H11" t="str">
        <f t="shared" si="4"/>
        <v>fill_color=chr11</v>
      </c>
      <c r="J11" t="s">
        <v>2025</v>
      </c>
      <c r="K11">
        <v>0.95</v>
      </c>
      <c r="N11" s="1">
        <v>1</v>
      </c>
      <c r="O11">
        <f t="shared" si="1"/>
        <v>8001</v>
      </c>
      <c r="P11">
        <f t="shared" si="5"/>
        <v>9000</v>
      </c>
      <c r="Q11" t="s">
        <v>648</v>
      </c>
      <c r="R11" s="1" t="s">
        <v>292</v>
      </c>
      <c r="S11" s="1" t="s">
        <v>1369</v>
      </c>
      <c r="T11" s="1" t="s">
        <v>667</v>
      </c>
      <c r="U11" s="1" t="str">
        <f>IF(T11="NA", Q11, VLOOKUP(T11, $J$3:$K$8, 2, FALSE))</f>
        <v>fill_color=vlgrey</v>
      </c>
      <c r="V11" s="1" t="str">
        <f>_xlfn.IFNA(VLOOKUP(R11, backbone_enzyme!$A$1:$B$48,2,FALSE), "NA")</f>
        <v>NA</v>
      </c>
      <c r="W11" s="17" t="s">
        <v>667</v>
      </c>
      <c r="X11" s="18" t="s">
        <v>667</v>
      </c>
      <c r="Y11" s="18" t="str">
        <f t="shared" si="6"/>
        <v>F</v>
      </c>
      <c r="Z11" s="19" t="str">
        <f t="shared" si="7"/>
        <v>type=F_NA</v>
      </c>
      <c r="AA11" s="26" t="s">
        <v>667</v>
      </c>
      <c r="AB11" s="27" t="s">
        <v>667</v>
      </c>
      <c r="AC11" s="27" t="str">
        <f t="shared" si="8"/>
        <v>F</v>
      </c>
      <c r="AD11" s="28" t="str">
        <f t="shared" si="9"/>
        <v>type=F_NA</v>
      </c>
      <c r="AE11" s="17" t="s">
        <v>667</v>
      </c>
      <c r="AF11" s="18" t="s">
        <v>667</v>
      </c>
      <c r="AG11" s="18" t="str">
        <f t="shared" si="10"/>
        <v>F</v>
      </c>
      <c r="AH11" s="19" t="str">
        <f t="shared" si="11"/>
        <v>type=F_NA</v>
      </c>
      <c r="AI11" s="17" t="s">
        <v>667</v>
      </c>
      <c r="AJ11" s="18" t="s">
        <v>667</v>
      </c>
      <c r="AK11" s="18" t="str">
        <f t="shared" si="12"/>
        <v>F</v>
      </c>
      <c r="AL11" s="19" t="str">
        <f t="shared" si="13"/>
        <v>type=F_NA</v>
      </c>
      <c r="AM11" s="17" t="s">
        <v>667</v>
      </c>
      <c r="AN11" s="18" t="s">
        <v>667</v>
      </c>
      <c r="AO11" s="18" t="str">
        <f t="shared" si="14"/>
        <v>F</v>
      </c>
      <c r="AP11" s="19" t="str">
        <f t="shared" si="15"/>
        <v>type=F_NA</v>
      </c>
      <c r="AQ11" s="17" t="s">
        <v>667</v>
      </c>
      <c r="AR11" s="18" t="s">
        <v>667</v>
      </c>
      <c r="AS11" s="18" t="str">
        <f t="shared" si="16"/>
        <v>F</v>
      </c>
      <c r="AT11" s="19" t="str">
        <f t="shared" si="17"/>
        <v>type=F_NA</v>
      </c>
      <c r="AU11" s="17" t="s">
        <v>667</v>
      </c>
      <c r="AV11" s="18" t="s">
        <v>667</v>
      </c>
      <c r="AW11" s="18" t="str">
        <f t="shared" si="18"/>
        <v>F</v>
      </c>
      <c r="AX11" s="19" t="str">
        <f t="shared" si="19"/>
        <v>type=F_NA</v>
      </c>
      <c r="AY11" s="17" t="s">
        <v>667</v>
      </c>
      <c r="AZ11" s="18" t="s">
        <v>667</v>
      </c>
      <c r="BA11" s="18" t="str">
        <f t="shared" si="20"/>
        <v>F</v>
      </c>
      <c r="BB11" s="19" t="str">
        <f t="shared" si="21"/>
        <v>type=F_NA</v>
      </c>
      <c r="BC11" s="17" t="s">
        <v>667</v>
      </c>
      <c r="BD11" s="18" t="s">
        <v>667</v>
      </c>
      <c r="BE11" s="18" t="str">
        <f t="shared" si="22"/>
        <v>F</v>
      </c>
      <c r="BF11" s="19" t="str">
        <f t="shared" si="23"/>
        <v>type=F_NA</v>
      </c>
      <c r="BG11" s="17" t="s">
        <v>667</v>
      </c>
      <c r="BH11" s="18" t="s">
        <v>667</v>
      </c>
      <c r="BI11" s="18" t="str">
        <f t="shared" si="24"/>
        <v>F</v>
      </c>
      <c r="BJ11" s="19" t="str">
        <f t="shared" si="25"/>
        <v>type=F_NA</v>
      </c>
      <c r="BK11" s="17" t="s">
        <v>667</v>
      </c>
      <c r="BL11" s="18" t="s">
        <v>667</v>
      </c>
      <c r="BM11" s="18" t="str">
        <f t="shared" si="26"/>
        <v>F</v>
      </c>
      <c r="BN11" s="19" t="str">
        <f t="shared" si="27"/>
        <v>type=F_NA</v>
      </c>
      <c r="BO11" s="17" t="s">
        <v>667</v>
      </c>
      <c r="BP11" s="18" t="s">
        <v>667</v>
      </c>
      <c r="BQ11" s="40" t="str">
        <f t="shared" si="28"/>
        <v>F</v>
      </c>
      <c r="BR11" s="41" t="str">
        <f t="shared" si="29"/>
        <v>type=F_NA</v>
      </c>
      <c r="BU11" s="44">
        <f>N11</f>
        <v>1</v>
      </c>
      <c r="BV11" s="44">
        <f>O11</f>
        <v>8001</v>
      </c>
      <c r="BW11" s="44">
        <f>P11</f>
        <v>9000</v>
      </c>
      <c r="BX11" t="str">
        <f t="shared" si="30"/>
        <v>fill_color=vlgrey</v>
      </c>
      <c r="BZ11">
        <f>N11</f>
        <v>1</v>
      </c>
      <c r="CA11">
        <f>O11</f>
        <v>8001</v>
      </c>
      <c r="CB11">
        <f>P11</f>
        <v>9000</v>
      </c>
      <c r="CC11" s="44" t="str">
        <f>R11</f>
        <v>AN0024</v>
      </c>
      <c r="CD11" t="str">
        <f>"tf="&amp;IF(S11="Yes", "Y", "N")</f>
        <v>tf=N</v>
      </c>
      <c r="CF11">
        <v>9</v>
      </c>
      <c r="CG11">
        <v>1</v>
      </c>
      <c r="CH11">
        <v>8000</v>
      </c>
      <c r="CI11" t="s">
        <v>653</v>
      </c>
      <c r="CL11">
        <f t="shared" si="31"/>
        <v>9</v>
      </c>
      <c r="CM11">
        <f t="shared" si="32"/>
        <v>1</v>
      </c>
      <c r="CN11">
        <f t="shared" si="33"/>
        <v>8000</v>
      </c>
      <c r="CO11" t="str">
        <f t="shared" si="34"/>
        <v>fill_color=chr11</v>
      </c>
      <c r="CQ11">
        <f t="shared" si="2"/>
        <v>1</v>
      </c>
      <c r="CR11">
        <f t="shared" si="0"/>
        <v>8001</v>
      </c>
      <c r="CS11">
        <f t="shared" si="0"/>
        <v>9000</v>
      </c>
      <c r="CT11" t="str">
        <f t="shared" si="3"/>
        <v>AN0024</v>
      </c>
      <c r="CU11" t="str">
        <f t="shared" si="35"/>
        <v>1|8001|9000|AN0024</v>
      </c>
      <c r="CV11" t="str">
        <f t="shared" si="36"/>
        <v>type=F_NA,id=TF1</v>
      </c>
      <c r="CW11" t="str">
        <f t="shared" si="37"/>
        <v>type=F_NA,id=TF2</v>
      </c>
      <c r="CX11" t="str">
        <f t="shared" si="38"/>
        <v>type=F_NA,id=TF3</v>
      </c>
      <c r="CY11" t="str">
        <f t="shared" si="39"/>
        <v>type=F_NA,id=TF4</v>
      </c>
      <c r="CZ11" t="str">
        <f t="shared" si="40"/>
        <v>type=F_NA,id=TF5</v>
      </c>
      <c r="DA11" t="str">
        <f t="shared" si="41"/>
        <v>type=F_NA,id=TF6</v>
      </c>
      <c r="DB11" t="str">
        <f t="shared" si="42"/>
        <v>type=F_NA,id=TF7</v>
      </c>
      <c r="DC11" t="str">
        <f t="shared" si="43"/>
        <v>type=F_NA,id=TF8</v>
      </c>
      <c r="DD11" t="str">
        <f t="shared" si="44"/>
        <v>type=F_NA,id=TF9</v>
      </c>
      <c r="DE11" t="str">
        <f t="shared" si="45"/>
        <v>type=F_NA,id=TF10</v>
      </c>
      <c r="DF11" t="str">
        <f t="shared" si="46"/>
        <v>type=F_NA,id=TF11</v>
      </c>
      <c r="DG11" t="str">
        <f t="shared" si="47"/>
        <v>type=F_NA,id=TF12</v>
      </c>
      <c r="DJ11">
        <v>1</v>
      </c>
      <c r="DK11">
        <v>1</v>
      </c>
      <c r="DL11">
        <v>1000</v>
      </c>
      <c r="DM11" t="s">
        <v>1967</v>
      </c>
      <c r="DN11" t="s">
        <v>287</v>
      </c>
      <c r="DO11" t="s">
        <v>578</v>
      </c>
    </row>
    <row r="12" spans="1:119" x14ac:dyDescent="0.25">
      <c r="A12" t="s">
        <v>598</v>
      </c>
      <c r="B12">
        <v>10</v>
      </c>
      <c r="C12" t="s">
        <v>608</v>
      </c>
      <c r="D12">
        <v>1</v>
      </c>
      <c r="E12">
        <v>10000</v>
      </c>
      <c r="F12" t="s">
        <v>597</v>
      </c>
      <c r="G12" t="s">
        <v>1363</v>
      </c>
      <c r="H12" t="str">
        <f t="shared" si="4"/>
        <v>fill_color=chr15</v>
      </c>
      <c r="J12" t="s">
        <v>2026</v>
      </c>
      <c r="K12">
        <v>0.02</v>
      </c>
      <c r="N12" s="1">
        <v>1</v>
      </c>
      <c r="O12">
        <f t="shared" si="1"/>
        <v>9001</v>
      </c>
      <c r="P12">
        <f t="shared" si="5"/>
        <v>10000</v>
      </c>
      <c r="Q12" t="s">
        <v>649</v>
      </c>
      <c r="R12" s="1" t="s">
        <v>293</v>
      </c>
      <c r="S12" s="1" t="s">
        <v>1369</v>
      </c>
      <c r="T12" s="1" t="s">
        <v>667</v>
      </c>
      <c r="U12" s="1" t="str">
        <f>IF(T12="NA", Q12, VLOOKUP(T12, $J$3:$K$8, 2, FALSE))</f>
        <v>fill_color=dgrey</v>
      </c>
      <c r="V12" s="1" t="str">
        <f>_xlfn.IFNA(VLOOKUP(R12, backbone_enzyme!$A$1:$B$48,2,FALSE), "NA")</f>
        <v>NA</v>
      </c>
      <c r="W12" s="17" t="s">
        <v>667</v>
      </c>
      <c r="X12" s="18" t="s">
        <v>667</v>
      </c>
      <c r="Y12" s="18" t="str">
        <f t="shared" si="6"/>
        <v>F</v>
      </c>
      <c r="Z12" s="19" t="str">
        <f t="shared" si="7"/>
        <v>type=F_NA</v>
      </c>
      <c r="AA12" s="26" t="s">
        <v>667</v>
      </c>
      <c r="AB12" s="27" t="s">
        <v>667</v>
      </c>
      <c r="AC12" s="27" t="str">
        <f t="shared" si="8"/>
        <v>F</v>
      </c>
      <c r="AD12" s="28" t="str">
        <f t="shared" si="9"/>
        <v>type=F_NA</v>
      </c>
      <c r="AE12" s="17" t="s">
        <v>667</v>
      </c>
      <c r="AF12" s="18" t="s">
        <v>667</v>
      </c>
      <c r="AG12" s="18" t="str">
        <f t="shared" si="10"/>
        <v>F</v>
      </c>
      <c r="AH12" s="19" t="str">
        <f t="shared" si="11"/>
        <v>type=F_NA</v>
      </c>
      <c r="AI12" s="17" t="s">
        <v>667</v>
      </c>
      <c r="AJ12" s="18" t="s">
        <v>667</v>
      </c>
      <c r="AK12" s="18" t="str">
        <f t="shared" si="12"/>
        <v>F</v>
      </c>
      <c r="AL12" s="19" t="str">
        <f t="shared" si="13"/>
        <v>type=F_NA</v>
      </c>
      <c r="AM12" s="17" t="s">
        <v>667</v>
      </c>
      <c r="AN12" s="18" t="s">
        <v>667</v>
      </c>
      <c r="AO12" s="18" t="str">
        <f t="shared" si="14"/>
        <v>F</v>
      </c>
      <c r="AP12" s="19" t="str">
        <f t="shared" si="15"/>
        <v>type=F_NA</v>
      </c>
      <c r="AQ12" s="17" t="s">
        <v>667</v>
      </c>
      <c r="AR12" s="18" t="s">
        <v>667</v>
      </c>
      <c r="AS12" s="18" t="str">
        <f t="shared" si="16"/>
        <v>F</v>
      </c>
      <c r="AT12" s="19" t="str">
        <f t="shared" si="17"/>
        <v>type=F_NA</v>
      </c>
      <c r="AU12" s="17" t="s">
        <v>667</v>
      </c>
      <c r="AV12" s="18" t="s">
        <v>667</v>
      </c>
      <c r="AW12" s="18" t="str">
        <f t="shared" si="18"/>
        <v>F</v>
      </c>
      <c r="AX12" s="19" t="str">
        <f t="shared" si="19"/>
        <v>type=F_NA</v>
      </c>
      <c r="AY12" s="17" t="s">
        <v>667</v>
      </c>
      <c r="AZ12" s="18" t="s">
        <v>667</v>
      </c>
      <c r="BA12" s="18" t="str">
        <f t="shared" si="20"/>
        <v>F</v>
      </c>
      <c r="BB12" s="19" t="str">
        <f t="shared" si="21"/>
        <v>type=F_NA</v>
      </c>
      <c r="BC12" s="17" t="s">
        <v>667</v>
      </c>
      <c r="BD12" s="18" t="s">
        <v>667</v>
      </c>
      <c r="BE12" s="18" t="str">
        <f t="shared" si="22"/>
        <v>F</v>
      </c>
      <c r="BF12" s="19" t="str">
        <f t="shared" si="23"/>
        <v>type=F_NA</v>
      </c>
      <c r="BG12" s="17" t="s">
        <v>667</v>
      </c>
      <c r="BH12" s="18" t="s">
        <v>667</v>
      </c>
      <c r="BI12" s="18" t="str">
        <f t="shared" si="24"/>
        <v>F</v>
      </c>
      <c r="BJ12" s="19" t="str">
        <f t="shared" si="25"/>
        <v>type=F_NA</v>
      </c>
      <c r="BK12" s="17" t="s">
        <v>667</v>
      </c>
      <c r="BL12" s="18" t="s">
        <v>1310</v>
      </c>
      <c r="BM12" s="18" t="str">
        <f t="shared" si="26"/>
        <v>F</v>
      </c>
      <c r="BN12" s="19" t="str">
        <f t="shared" si="27"/>
        <v>type=F_up</v>
      </c>
      <c r="BO12" s="17" t="s">
        <v>667</v>
      </c>
      <c r="BP12" s="18" t="s">
        <v>667</v>
      </c>
      <c r="BQ12" s="40" t="str">
        <f t="shared" si="28"/>
        <v>F</v>
      </c>
      <c r="BR12" s="41" t="str">
        <f t="shared" si="29"/>
        <v>type=F_NA</v>
      </c>
      <c r="BU12" s="44">
        <f>N12</f>
        <v>1</v>
      </c>
      <c r="BV12" s="44">
        <f>O12</f>
        <v>9001</v>
      </c>
      <c r="BW12" s="44">
        <f>P12</f>
        <v>10000</v>
      </c>
      <c r="BX12" t="str">
        <f t="shared" si="30"/>
        <v>fill_color=dgrey</v>
      </c>
      <c r="BZ12">
        <f>N12</f>
        <v>1</v>
      </c>
      <c r="CA12">
        <f>O12</f>
        <v>9001</v>
      </c>
      <c r="CB12">
        <f>P12</f>
        <v>10000</v>
      </c>
      <c r="CC12" s="44" t="str">
        <f>R12</f>
        <v>AN0025</v>
      </c>
      <c r="CD12" t="str">
        <f>"tf="&amp;IF(S12="Yes", "Y", "N")</f>
        <v>tf=N</v>
      </c>
      <c r="CF12">
        <v>10</v>
      </c>
      <c r="CG12">
        <v>1</v>
      </c>
      <c r="CH12">
        <v>10000</v>
      </c>
      <c r="CI12" t="s">
        <v>653</v>
      </c>
      <c r="CL12">
        <f t="shared" si="31"/>
        <v>10</v>
      </c>
      <c r="CM12">
        <f t="shared" si="32"/>
        <v>1</v>
      </c>
      <c r="CN12">
        <f t="shared" si="33"/>
        <v>10000</v>
      </c>
      <c r="CO12" t="str">
        <f t="shared" si="34"/>
        <v>fill_color=chr15</v>
      </c>
      <c r="CQ12">
        <f t="shared" si="2"/>
        <v>1</v>
      </c>
      <c r="CR12">
        <f t="shared" si="0"/>
        <v>9001</v>
      </c>
      <c r="CS12">
        <f t="shared" si="0"/>
        <v>10000</v>
      </c>
      <c r="CT12" t="str">
        <f t="shared" si="3"/>
        <v>AN0025</v>
      </c>
      <c r="CU12" t="str">
        <f t="shared" si="35"/>
        <v>1|9001|10000|AN0025</v>
      </c>
      <c r="CV12" t="str">
        <f t="shared" si="36"/>
        <v>type=F_NA,id=TF1</v>
      </c>
      <c r="CW12" t="str">
        <f t="shared" si="37"/>
        <v>type=F_NA,id=TF2</v>
      </c>
      <c r="CX12" t="str">
        <f t="shared" si="38"/>
        <v>type=F_NA,id=TF3</v>
      </c>
      <c r="CY12" t="str">
        <f t="shared" si="39"/>
        <v>type=F_NA,id=TF4</v>
      </c>
      <c r="CZ12" t="str">
        <f t="shared" si="40"/>
        <v>type=F_NA,id=TF5</v>
      </c>
      <c r="DA12" t="str">
        <f t="shared" si="41"/>
        <v>type=F_NA,id=TF6</v>
      </c>
      <c r="DB12" t="str">
        <f t="shared" si="42"/>
        <v>type=F_NA,id=TF7</v>
      </c>
      <c r="DC12" t="str">
        <f t="shared" si="43"/>
        <v>type=F_NA,id=TF8</v>
      </c>
      <c r="DD12" t="str">
        <f t="shared" si="44"/>
        <v>type=F_NA,id=TF9</v>
      </c>
      <c r="DE12" t="str">
        <f t="shared" si="45"/>
        <v>type=F_NA,id=TF10</v>
      </c>
      <c r="DF12" t="str">
        <f t="shared" si="46"/>
        <v>type=F_up,id=TF11</v>
      </c>
      <c r="DG12" t="str">
        <f t="shared" si="47"/>
        <v>type=F_NA,id=TF12</v>
      </c>
      <c r="DJ12">
        <v>1</v>
      </c>
      <c r="DK12">
        <v>1</v>
      </c>
      <c r="DL12">
        <v>1000</v>
      </c>
      <c r="DM12" t="s">
        <v>1968</v>
      </c>
      <c r="DN12" t="s">
        <v>287</v>
      </c>
      <c r="DO12" t="s">
        <v>579</v>
      </c>
    </row>
    <row r="13" spans="1:119" x14ac:dyDescent="0.25">
      <c r="A13" t="s">
        <v>598</v>
      </c>
      <c r="B13">
        <v>11</v>
      </c>
      <c r="C13" t="s">
        <v>609</v>
      </c>
      <c r="D13">
        <v>1</v>
      </c>
      <c r="E13">
        <v>15000</v>
      </c>
      <c r="F13" t="s">
        <v>596</v>
      </c>
      <c r="G13" t="s">
        <v>1364</v>
      </c>
      <c r="H13" t="str">
        <f t="shared" si="4"/>
        <v>fill_color=chr8</v>
      </c>
      <c r="J13" t="s">
        <v>2027</v>
      </c>
      <c r="K13">
        <v>0.05</v>
      </c>
      <c r="N13" s="1">
        <v>1</v>
      </c>
      <c r="O13">
        <f t="shared" si="1"/>
        <v>10001</v>
      </c>
      <c r="P13">
        <f t="shared" si="5"/>
        <v>11000</v>
      </c>
      <c r="Q13" t="s">
        <v>648</v>
      </c>
      <c r="R13" s="1" t="s">
        <v>294</v>
      </c>
      <c r="S13" s="1" t="s">
        <v>1370</v>
      </c>
      <c r="T13" s="1" t="s">
        <v>667</v>
      </c>
      <c r="U13" s="1" t="str">
        <f>IF(T13="NA", Q13, VLOOKUP(T13, $J$3:$K$8, 2, FALSE))</f>
        <v>fill_color=vlgrey</v>
      </c>
      <c r="V13" s="1" t="str">
        <f>_xlfn.IFNA(VLOOKUP(R13, backbone_enzyme!$A$1:$B$48,2,FALSE), "NA")</f>
        <v>NA</v>
      </c>
      <c r="W13" s="17" t="s">
        <v>667</v>
      </c>
      <c r="X13" s="18" t="s">
        <v>667</v>
      </c>
      <c r="Y13" s="18" t="str">
        <f t="shared" si="6"/>
        <v>F</v>
      </c>
      <c r="Z13" s="19" t="str">
        <f t="shared" si="7"/>
        <v>type=F_NA</v>
      </c>
      <c r="AA13" s="26" t="s">
        <v>667</v>
      </c>
      <c r="AB13" s="27" t="s">
        <v>667</v>
      </c>
      <c r="AC13" s="27" t="str">
        <f t="shared" si="8"/>
        <v>F</v>
      </c>
      <c r="AD13" s="28" t="str">
        <f t="shared" si="9"/>
        <v>type=F_NA</v>
      </c>
      <c r="AE13" s="17" t="s">
        <v>667</v>
      </c>
      <c r="AF13" s="18" t="s">
        <v>1311</v>
      </c>
      <c r="AG13" s="18" t="str">
        <f t="shared" si="10"/>
        <v>F</v>
      </c>
      <c r="AH13" s="19" t="str">
        <f t="shared" si="11"/>
        <v>type=F_down</v>
      </c>
      <c r="AI13" s="17" t="s">
        <v>667</v>
      </c>
      <c r="AJ13" s="18" t="s">
        <v>667</v>
      </c>
      <c r="AK13" s="18" t="str">
        <f t="shared" si="12"/>
        <v>F</v>
      </c>
      <c r="AL13" s="19" t="str">
        <f t="shared" si="13"/>
        <v>type=F_NA</v>
      </c>
      <c r="AM13" s="17" t="s">
        <v>667</v>
      </c>
      <c r="AN13" s="18" t="s">
        <v>667</v>
      </c>
      <c r="AO13" s="18" t="str">
        <f t="shared" si="14"/>
        <v>F</v>
      </c>
      <c r="AP13" s="19" t="str">
        <f t="shared" si="15"/>
        <v>type=F_NA</v>
      </c>
      <c r="AQ13" s="17" t="s">
        <v>667</v>
      </c>
      <c r="AR13" s="18" t="s">
        <v>667</v>
      </c>
      <c r="AS13" s="18" t="str">
        <f t="shared" si="16"/>
        <v>F</v>
      </c>
      <c r="AT13" s="19" t="str">
        <f t="shared" si="17"/>
        <v>type=F_NA</v>
      </c>
      <c r="AU13" s="17" t="s">
        <v>667</v>
      </c>
      <c r="AV13" s="18" t="s">
        <v>667</v>
      </c>
      <c r="AW13" s="18" t="str">
        <f t="shared" si="18"/>
        <v>F</v>
      </c>
      <c r="AX13" s="19" t="str">
        <f t="shared" si="19"/>
        <v>type=F_NA</v>
      </c>
      <c r="AY13" s="17" t="s">
        <v>667</v>
      </c>
      <c r="AZ13" s="18" t="s">
        <v>667</v>
      </c>
      <c r="BA13" s="18" t="str">
        <f t="shared" si="20"/>
        <v>F</v>
      </c>
      <c r="BB13" s="19" t="str">
        <f t="shared" si="21"/>
        <v>type=F_NA</v>
      </c>
      <c r="BC13" s="17" t="s">
        <v>667</v>
      </c>
      <c r="BD13" s="18" t="s">
        <v>1311</v>
      </c>
      <c r="BE13" s="18" t="str">
        <f t="shared" si="22"/>
        <v>F</v>
      </c>
      <c r="BF13" s="19" t="str">
        <f t="shared" si="23"/>
        <v>type=F_down</v>
      </c>
      <c r="BG13" s="17" t="s">
        <v>667</v>
      </c>
      <c r="BH13" s="18" t="s">
        <v>667</v>
      </c>
      <c r="BI13" s="18" t="str">
        <f t="shared" si="24"/>
        <v>F</v>
      </c>
      <c r="BJ13" s="19" t="str">
        <f t="shared" si="25"/>
        <v>type=F_NA</v>
      </c>
      <c r="BK13" s="17" t="s">
        <v>667</v>
      </c>
      <c r="BL13" s="18" t="s">
        <v>667</v>
      </c>
      <c r="BM13" s="18" t="str">
        <f t="shared" si="26"/>
        <v>F</v>
      </c>
      <c r="BN13" s="19" t="str">
        <f t="shared" si="27"/>
        <v>type=F_NA</v>
      </c>
      <c r="BO13" s="17" t="s">
        <v>667</v>
      </c>
      <c r="BP13" s="18" t="s">
        <v>667</v>
      </c>
      <c r="BQ13" s="40" t="str">
        <f t="shared" si="28"/>
        <v>F</v>
      </c>
      <c r="BR13" s="41" t="str">
        <f t="shared" si="29"/>
        <v>type=F_NA</v>
      </c>
      <c r="BU13" s="44">
        <f>N13</f>
        <v>1</v>
      </c>
      <c r="BV13" s="44">
        <f>O13</f>
        <v>10001</v>
      </c>
      <c r="BW13" s="44">
        <f>P13</f>
        <v>11000</v>
      </c>
      <c r="BX13" t="str">
        <f t="shared" si="30"/>
        <v>fill_color=vlgrey</v>
      </c>
      <c r="BZ13">
        <f>N13</f>
        <v>1</v>
      </c>
      <c r="CA13">
        <f>O13</f>
        <v>10001</v>
      </c>
      <c r="CB13">
        <f>P13</f>
        <v>11000</v>
      </c>
      <c r="CC13" s="44" t="str">
        <f>R13</f>
        <v>AN0026</v>
      </c>
      <c r="CD13" t="str">
        <f>"tf="&amp;IF(S13="Yes", "Y", "N")</f>
        <v>tf=Y</v>
      </c>
      <c r="CF13">
        <v>11</v>
      </c>
      <c r="CG13">
        <v>1</v>
      </c>
      <c r="CH13">
        <v>15000</v>
      </c>
      <c r="CI13" t="s">
        <v>653</v>
      </c>
      <c r="CL13">
        <f t="shared" si="31"/>
        <v>11</v>
      </c>
      <c r="CM13">
        <f t="shared" si="32"/>
        <v>1</v>
      </c>
      <c r="CN13">
        <f t="shared" si="33"/>
        <v>15000</v>
      </c>
      <c r="CO13" t="str">
        <f t="shared" si="34"/>
        <v>fill_color=chr8</v>
      </c>
      <c r="CQ13">
        <f t="shared" si="2"/>
        <v>1</v>
      </c>
      <c r="CR13">
        <f t="shared" si="0"/>
        <v>10001</v>
      </c>
      <c r="CS13">
        <f t="shared" si="0"/>
        <v>11000</v>
      </c>
      <c r="CT13" t="str">
        <f t="shared" si="3"/>
        <v>AN0026</v>
      </c>
      <c r="CU13" t="str">
        <f t="shared" si="35"/>
        <v>1|10001|11000|AN0026</v>
      </c>
      <c r="CV13" t="str">
        <f t="shared" si="36"/>
        <v>type=F_NA,id=TF1</v>
      </c>
      <c r="CW13" t="str">
        <f t="shared" si="37"/>
        <v>type=F_NA,id=TF2</v>
      </c>
      <c r="CX13" t="str">
        <f t="shared" si="38"/>
        <v>type=F_down,id=TF3</v>
      </c>
      <c r="CY13" t="str">
        <f t="shared" si="39"/>
        <v>type=F_NA,id=TF4</v>
      </c>
      <c r="CZ13" t="str">
        <f t="shared" si="40"/>
        <v>type=F_NA,id=TF5</v>
      </c>
      <c r="DA13" t="str">
        <f t="shared" si="41"/>
        <v>type=F_NA,id=TF6</v>
      </c>
      <c r="DB13" t="str">
        <f t="shared" si="42"/>
        <v>type=F_NA,id=TF7</v>
      </c>
      <c r="DC13" t="str">
        <f t="shared" si="43"/>
        <v>type=F_NA,id=TF8</v>
      </c>
      <c r="DD13" t="str">
        <f t="shared" si="44"/>
        <v>type=F_down,id=TF9</v>
      </c>
      <c r="DE13" t="str">
        <f t="shared" si="45"/>
        <v>type=F_NA,id=TF10</v>
      </c>
      <c r="DF13" t="str">
        <f t="shared" si="46"/>
        <v>type=F_NA,id=TF11</v>
      </c>
      <c r="DG13" t="str">
        <f t="shared" si="47"/>
        <v>type=F_NA,id=TF12</v>
      </c>
      <c r="DJ13">
        <v>1</v>
      </c>
      <c r="DK13">
        <v>1</v>
      </c>
      <c r="DL13">
        <v>1000</v>
      </c>
      <c r="DM13" t="s">
        <v>1969</v>
      </c>
      <c r="DN13" t="s">
        <v>287</v>
      </c>
      <c r="DO13" t="s">
        <v>580</v>
      </c>
    </row>
    <row r="14" spans="1:119" x14ac:dyDescent="0.25">
      <c r="A14" t="s">
        <v>598</v>
      </c>
      <c r="B14">
        <v>12</v>
      </c>
      <c r="C14" t="s">
        <v>610</v>
      </c>
      <c r="D14">
        <v>1</v>
      </c>
      <c r="E14">
        <v>2000</v>
      </c>
      <c r="F14" t="s">
        <v>597</v>
      </c>
      <c r="G14" t="s">
        <v>1363</v>
      </c>
      <c r="H14" t="str">
        <f t="shared" si="4"/>
        <v>fill_color=chr15</v>
      </c>
      <c r="N14" s="1">
        <v>1</v>
      </c>
      <c r="O14">
        <f t="shared" si="1"/>
        <v>11001</v>
      </c>
      <c r="P14">
        <f t="shared" si="5"/>
        <v>12000</v>
      </c>
      <c r="Q14" t="s">
        <v>649</v>
      </c>
      <c r="R14" s="1" t="s">
        <v>295</v>
      </c>
      <c r="S14" s="1" t="s">
        <v>1369</v>
      </c>
      <c r="T14" s="1" t="s">
        <v>667</v>
      </c>
      <c r="U14" s="1" t="str">
        <f>IF(T14="NA", Q14, VLOOKUP(T14, $J$3:$K$8, 2, FALSE))</f>
        <v>fill_color=dgrey</v>
      </c>
      <c r="V14" s="1" t="str">
        <f>_xlfn.IFNA(VLOOKUP(R14, backbone_enzyme!$A$1:$B$48,2,FALSE), "NA")</f>
        <v>NA</v>
      </c>
      <c r="W14" s="17" t="s">
        <v>667</v>
      </c>
      <c r="X14" s="18" t="s">
        <v>667</v>
      </c>
      <c r="Y14" s="18" t="str">
        <f t="shared" si="6"/>
        <v>F</v>
      </c>
      <c r="Z14" s="19" t="str">
        <f t="shared" si="7"/>
        <v>type=F_NA</v>
      </c>
      <c r="AA14" s="26" t="s">
        <v>667</v>
      </c>
      <c r="AB14" s="27" t="s">
        <v>667</v>
      </c>
      <c r="AC14" s="27" t="str">
        <f t="shared" si="8"/>
        <v>F</v>
      </c>
      <c r="AD14" s="28" t="str">
        <f t="shared" si="9"/>
        <v>type=F_NA</v>
      </c>
      <c r="AE14" s="17" t="s">
        <v>667</v>
      </c>
      <c r="AF14" s="18" t="s">
        <v>667</v>
      </c>
      <c r="AG14" s="18" t="str">
        <f t="shared" si="10"/>
        <v>F</v>
      </c>
      <c r="AH14" s="19" t="str">
        <f t="shared" si="11"/>
        <v>type=F_NA</v>
      </c>
      <c r="AI14" s="17" t="s">
        <v>667</v>
      </c>
      <c r="AJ14" s="18" t="s">
        <v>667</v>
      </c>
      <c r="AK14" s="18" t="str">
        <f t="shared" si="12"/>
        <v>F</v>
      </c>
      <c r="AL14" s="19" t="str">
        <f t="shared" si="13"/>
        <v>type=F_NA</v>
      </c>
      <c r="AM14" s="17" t="s">
        <v>667</v>
      </c>
      <c r="AN14" s="18" t="s">
        <v>667</v>
      </c>
      <c r="AO14" s="18" t="str">
        <f t="shared" si="14"/>
        <v>F</v>
      </c>
      <c r="AP14" s="19" t="str">
        <f t="shared" si="15"/>
        <v>type=F_NA</v>
      </c>
      <c r="AQ14" s="17" t="s">
        <v>667</v>
      </c>
      <c r="AR14" s="18" t="s">
        <v>667</v>
      </c>
      <c r="AS14" s="18" t="str">
        <f t="shared" si="16"/>
        <v>F</v>
      </c>
      <c r="AT14" s="19" t="str">
        <f t="shared" si="17"/>
        <v>type=F_NA</v>
      </c>
      <c r="AU14" s="17" t="s">
        <v>667</v>
      </c>
      <c r="AV14" s="18" t="s">
        <v>667</v>
      </c>
      <c r="AW14" s="18" t="str">
        <f t="shared" si="18"/>
        <v>F</v>
      </c>
      <c r="AX14" s="19" t="str">
        <f t="shared" si="19"/>
        <v>type=F_NA</v>
      </c>
      <c r="AY14" s="17" t="s">
        <v>667</v>
      </c>
      <c r="AZ14" s="18" t="s">
        <v>667</v>
      </c>
      <c r="BA14" s="18" t="str">
        <f t="shared" si="20"/>
        <v>F</v>
      </c>
      <c r="BB14" s="19" t="str">
        <f t="shared" si="21"/>
        <v>type=F_NA</v>
      </c>
      <c r="BC14" s="17" t="s">
        <v>667</v>
      </c>
      <c r="BD14" s="18" t="s">
        <v>667</v>
      </c>
      <c r="BE14" s="18" t="str">
        <f t="shared" si="22"/>
        <v>F</v>
      </c>
      <c r="BF14" s="19" t="str">
        <f t="shared" si="23"/>
        <v>type=F_NA</v>
      </c>
      <c r="BG14" s="17" t="s">
        <v>667</v>
      </c>
      <c r="BH14" s="18" t="s">
        <v>667</v>
      </c>
      <c r="BI14" s="18" t="str">
        <f t="shared" si="24"/>
        <v>F</v>
      </c>
      <c r="BJ14" s="19" t="str">
        <f t="shared" si="25"/>
        <v>type=F_NA</v>
      </c>
      <c r="BK14" s="17" t="s">
        <v>667</v>
      </c>
      <c r="BL14" s="18" t="s">
        <v>667</v>
      </c>
      <c r="BM14" s="18" t="str">
        <f t="shared" si="26"/>
        <v>F</v>
      </c>
      <c r="BN14" s="19" t="str">
        <f t="shared" si="27"/>
        <v>type=F_NA</v>
      </c>
      <c r="BO14" s="17" t="s">
        <v>667</v>
      </c>
      <c r="BP14" s="18" t="s">
        <v>667</v>
      </c>
      <c r="BQ14" s="40" t="str">
        <f t="shared" si="28"/>
        <v>F</v>
      </c>
      <c r="BR14" s="41" t="str">
        <f t="shared" si="29"/>
        <v>type=F_NA</v>
      </c>
      <c r="BU14" s="44">
        <f>N14</f>
        <v>1</v>
      </c>
      <c r="BV14" s="44">
        <f>O14</f>
        <v>11001</v>
      </c>
      <c r="BW14" s="44">
        <f>P14</f>
        <v>12000</v>
      </c>
      <c r="BX14" t="str">
        <f t="shared" si="30"/>
        <v>fill_color=dgrey</v>
      </c>
      <c r="BZ14">
        <f>N14</f>
        <v>1</v>
      </c>
      <c r="CA14">
        <f>O14</f>
        <v>11001</v>
      </c>
      <c r="CB14">
        <f>P14</f>
        <v>12000</v>
      </c>
      <c r="CC14" s="44" t="str">
        <f>R14</f>
        <v>AN0027</v>
      </c>
      <c r="CD14" t="str">
        <f>"tf="&amp;IF(S14="Yes", "Y", "N")</f>
        <v>tf=N</v>
      </c>
      <c r="CF14">
        <v>12</v>
      </c>
      <c r="CG14">
        <v>1</v>
      </c>
      <c r="CH14">
        <v>2000</v>
      </c>
      <c r="CI14" t="s">
        <v>653</v>
      </c>
      <c r="CL14">
        <f t="shared" si="31"/>
        <v>12</v>
      </c>
      <c r="CM14">
        <f t="shared" si="32"/>
        <v>1</v>
      </c>
      <c r="CN14">
        <f t="shared" si="33"/>
        <v>2000</v>
      </c>
      <c r="CO14" t="str">
        <f t="shared" si="34"/>
        <v>fill_color=chr15</v>
      </c>
      <c r="CQ14">
        <f t="shared" si="2"/>
        <v>1</v>
      </c>
      <c r="CR14">
        <f t="shared" si="0"/>
        <v>11001</v>
      </c>
      <c r="CS14">
        <f t="shared" si="0"/>
        <v>12000</v>
      </c>
      <c r="CT14" t="str">
        <f t="shared" si="3"/>
        <v>AN0027</v>
      </c>
      <c r="CU14" t="str">
        <f t="shared" si="35"/>
        <v>1|11001|12000|AN0027</v>
      </c>
      <c r="CV14" t="str">
        <f t="shared" si="36"/>
        <v>type=F_NA,id=TF1</v>
      </c>
      <c r="CW14" t="str">
        <f t="shared" si="37"/>
        <v>type=F_NA,id=TF2</v>
      </c>
      <c r="CX14" t="str">
        <f t="shared" si="38"/>
        <v>type=F_NA,id=TF3</v>
      </c>
      <c r="CY14" t="str">
        <f t="shared" si="39"/>
        <v>type=F_NA,id=TF4</v>
      </c>
      <c r="CZ14" t="str">
        <f t="shared" si="40"/>
        <v>type=F_NA,id=TF5</v>
      </c>
      <c r="DA14" t="str">
        <f t="shared" si="41"/>
        <v>type=F_NA,id=TF6</v>
      </c>
      <c r="DB14" t="str">
        <f t="shared" si="42"/>
        <v>type=F_NA,id=TF7</v>
      </c>
      <c r="DC14" t="str">
        <f t="shared" si="43"/>
        <v>type=F_NA,id=TF8</v>
      </c>
      <c r="DD14" t="str">
        <f t="shared" si="44"/>
        <v>type=F_NA,id=TF9</v>
      </c>
      <c r="DE14" t="str">
        <f t="shared" si="45"/>
        <v>type=F_NA,id=TF10</v>
      </c>
      <c r="DF14" t="str">
        <f t="shared" si="46"/>
        <v>type=F_NA,id=TF11</v>
      </c>
      <c r="DG14" t="str">
        <f t="shared" si="47"/>
        <v>type=F_NA,id=TF12</v>
      </c>
      <c r="DJ14">
        <v>1</v>
      </c>
      <c r="DK14">
        <v>1</v>
      </c>
      <c r="DL14">
        <v>1000</v>
      </c>
      <c r="DM14" t="s">
        <v>1970</v>
      </c>
      <c r="DN14" t="s">
        <v>287</v>
      </c>
      <c r="DO14" t="s">
        <v>582</v>
      </c>
    </row>
    <row r="15" spans="1:119" x14ac:dyDescent="0.25">
      <c r="A15" t="s">
        <v>598</v>
      </c>
      <c r="B15">
        <v>13</v>
      </c>
      <c r="C15" t="s">
        <v>611</v>
      </c>
      <c r="D15">
        <v>1</v>
      </c>
      <c r="E15">
        <v>16000</v>
      </c>
      <c r="F15" t="s">
        <v>596</v>
      </c>
      <c r="G15" t="s">
        <v>1366</v>
      </c>
      <c r="H15" t="str">
        <f t="shared" si="4"/>
        <v>fill_color=chr11</v>
      </c>
      <c r="K15" t="s">
        <v>2028</v>
      </c>
      <c r="L15" t="s">
        <v>2029</v>
      </c>
      <c r="N15" s="1">
        <v>1</v>
      </c>
      <c r="O15">
        <f t="shared" si="1"/>
        <v>12001</v>
      </c>
      <c r="P15">
        <f t="shared" si="5"/>
        <v>13000</v>
      </c>
      <c r="Q15" t="s">
        <v>648</v>
      </c>
      <c r="R15" s="1" t="s">
        <v>296</v>
      </c>
      <c r="S15" s="1" t="s">
        <v>1369</v>
      </c>
      <c r="T15" s="1" t="s">
        <v>667</v>
      </c>
      <c r="U15" s="1" t="str">
        <f>IF(T15="NA", Q15, VLOOKUP(T15, $J$3:$K$8, 2, FALSE))</f>
        <v>fill_color=vlgrey</v>
      </c>
      <c r="V15" s="1" t="str">
        <f>_xlfn.IFNA(VLOOKUP(R15, backbone_enzyme!$A$1:$B$48,2,FALSE), "NA")</f>
        <v>NA</v>
      </c>
      <c r="W15" s="17" t="s">
        <v>667</v>
      </c>
      <c r="X15" s="18" t="s">
        <v>667</v>
      </c>
      <c r="Y15" s="18" t="str">
        <f t="shared" si="6"/>
        <v>F</v>
      </c>
      <c r="Z15" s="19" t="str">
        <f t="shared" si="7"/>
        <v>type=F_NA</v>
      </c>
      <c r="AA15" s="26" t="s">
        <v>667</v>
      </c>
      <c r="AB15" s="27" t="s">
        <v>667</v>
      </c>
      <c r="AC15" s="27" t="str">
        <f t="shared" si="8"/>
        <v>F</v>
      </c>
      <c r="AD15" s="28" t="str">
        <f t="shared" si="9"/>
        <v>type=F_NA</v>
      </c>
      <c r="AE15" s="17" t="s">
        <v>667</v>
      </c>
      <c r="AF15" s="18" t="s">
        <v>667</v>
      </c>
      <c r="AG15" s="18" t="str">
        <f t="shared" si="10"/>
        <v>F</v>
      </c>
      <c r="AH15" s="19" t="str">
        <f t="shared" si="11"/>
        <v>type=F_NA</v>
      </c>
      <c r="AI15" s="17" t="s">
        <v>667</v>
      </c>
      <c r="AJ15" s="18" t="s">
        <v>667</v>
      </c>
      <c r="AK15" s="18" t="str">
        <f t="shared" si="12"/>
        <v>F</v>
      </c>
      <c r="AL15" s="19" t="str">
        <f t="shared" si="13"/>
        <v>type=F_NA</v>
      </c>
      <c r="AM15" s="17" t="s">
        <v>667</v>
      </c>
      <c r="AN15" s="18" t="s">
        <v>667</v>
      </c>
      <c r="AO15" s="18" t="str">
        <f t="shared" si="14"/>
        <v>F</v>
      </c>
      <c r="AP15" s="19" t="str">
        <f t="shared" si="15"/>
        <v>type=F_NA</v>
      </c>
      <c r="AQ15" s="17" t="s">
        <v>667</v>
      </c>
      <c r="AR15" s="18" t="s">
        <v>667</v>
      </c>
      <c r="AS15" s="18" t="str">
        <f t="shared" si="16"/>
        <v>F</v>
      </c>
      <c r="AT15" s="19" t="str">
        <f t="shared" si="17"/>
        <v>type=F_NA</v>
      </c>
      <c r="AU15" s="17" t="s">
        <v>667</v>
      </c>
      <c r="AV15" s="18" t="s">
        <v>1311</v>
      </c>
      <c r="AW15" s="18" t="str">
        <f t="shared" si="18"/>
        <v>F</v>
      </c>
      <c r="AX15" s="19" t="str">
        <f t="shared" si="19"/>
        <v>type=F_down</v>
      </c>
      <c r="AY15" s="17" t="s">
        <v>667</v>
      </c>
      <c r="AZ15" s="18" t="s">
        <v>667</v>
      </c>
      <c r="BA15" s="18" t="str">
        <f t="shared" si="20"/>
        <v>F</v>
      </c>
      <c r="BB15" s="19" t="str">
        <f t="shared" si="21"/>
        <v>type=F_NA</v>
      </c>
      <c r="BC15" s="17" t="s">
        <v>667</v>
      </c>
      <c r="BD15" s="18" t="s">
        <v>667</v>
      </c>
      <c r="BE15" s="18" t="str">
        <f t="shared" si="22"/>
        <v>F</v>
      </c>
      <c r="BF15" s="19" t="str">
        <f t="shared" si="23"/>
        <v>type=F_NA</v>
      </c>
      <c r="BG15" s="17" t="s">
        <v>667</v>
      </c>
      <c r="BH15" s="18" t="s">
        <v>667</v>
      </c>
      <c r="BI15" s="18" t="str">
        <f t="shared" si="24"/>
        <v>F</v>
      </c>
      <c r="BJ15" s="19" t="str">
        <f t="shared" si="25"/>
        <v>type=F_NA</v>
      </c>
      <c r="BK15" s="17" t="s">
        <v>667</v>
      </c>
      <c r="BL15" s="18" t="s">
        <v>667</v>
      </c>
      <c r="BM15" s="18" t="str">
        <f t="shared" si="26"/>
        <v>F</v>
      </c>
      <c r="BN15" s="19" t="str">
        <f t="shared" si="27"/>
        <v>type=F_NA</v>
      </c>
      <c r="BO15" s="17" t="s">
        <v>667</v>
      </c>
      <c r="BP15" s="18" t="s">
        <v>667</v>
      </c>
      <c r="BQ15" s="40" t="str">
        <f t="shared" si="28"/>
        <v>F</v>
      </c>
      <c r="BR15" s="41" t="str">
        <f t="shared" si="29"/>
        <v>type=F_NA</v>
      </c>
      <c r="BU15" s="44">
        <f>N15</f>
        <v>1</v>
      </c>
      <c r="BV15" s="44">
        <f>O15</f>
        <v>12001</v>
      </c>
      <c r="BW15" s="44">
        <f>P15</f>
        <v>13000</v>
      </c>
      <c r="BX15" t="str">
        <f t="shared" si="30"/>
        <v>fill_color=vlgrey</v>
      </c>
      <c r="BZ15">
        <f>N15</f>
        <v>1</v>
      </c>
      <c r="CA15">
        <f>O15</f>
        <v>12001</v>
      </c>
      <c r="CB15">
        <f>P15</f>
        <v>13000</v>
      </c>
      <c r="CC15" s="44" t="str">
        <f>R15</f>
        <v>AN0028</v>
      </c>
      <c r="CD15" t="str">
        <f>"tf="&amp;IF(S15="Yes", "Y", "N")</f>
        <v>tf=N</v>
      </c>
      <c r="CF15">
        <v>13</v>
      </c>
      <c r="CG15">
        <v>1</v>
      </c>
      <c r="CH15">
        <v>16000</v>
      </c>
      <c r="CI15" t="s">
        <v>653</v>
      </c>
      <c r="CL15">
        <f t="shared" si="31"/>
        <v>13</v>
      </c>
      <c r="CM15">
        <f t="shared" si="32"/>
        <v>1</v>
      </c>
      <c r="CN15">
        <f t="shared" si="33"/>
        <v>16000</v>
      </c>
      <c r="CO15" t="str">
        <f t="shared" si="34"/>
        <v>fill_color=chr11</v>
      </c>
      <c r="CQ15">
        <f t="shared" si="2"/>
        <v>1</v>
      </c>
      <c r="CR15">
        <f t="shared" si="0"/>
        <v>12001</v>
      </c>
      <c r="CS15">
        <f t="shared" si="0"/>
        <v>13000</v>
      </c>
      <c r="CT15" t="str">
        <f t="shared" si="3"/>
        <v>AN0028</v>
      </c>
      <c r="CU15" t="str">
        <f t="shared" si="35"/>
        <v>1|12001|13000|AN0028</v>
      </c>
      <c r="CV15" t="str">
        <f t="shared" si="36"/>
        <v>type=F_NA,id=TF1</v>
      </c>
      <c r="CW15" t="str">
        <f t="shared" si="37"/>
        <v>type=F_NA,id=TF2</v>
      </c>
      <c r="CX15" t="str">
        <f t="shared" si="38"/>
        <v>type=F_NA,id=TF3</v>
      </c>
      <c r="CY15" t="str">
        <f t="shared" si="39"/>
        <v>type=F_NA,id=TF4</v>
      </c>
      <c r="CZ15" t="str">
        <f t="shared" si="40"/>
        <v>type=F_NA,id=TF5</v>
      </c>
      <c r="DA15" t="str">
        <f t="shared" si="41"/>
        <v>type=F_NA,id=TF6</v>
      </c>
      <c r="DB15" t="str">
        <f t="shared" si="42"/>
        <v>type=F_down,id=TF7</v>
      </c>
      <c r="DC15" t="str">
        <f t="shared" si="43"/>
        <v>type=F_NA,id=TF8</v>
      </c>
      <c r="DD15" t="str">
        <f t="shared" si="44"/>
        <v>type=F_NA,id=TF9</v>
      </c>
      <c r="DE15" t="str">
        <f t="shared" si="45"/>
        <v>type=F_NA,id=TF10</v>
      </c>
      <c r="DF15" t="str">
        <f t="shared" si="46"/>
        <v>type=F_NA,id=TF11</v>
      </c>
      <c r="DG15" t="str">
        <f t="shared" si="47"/>
        <v>type=F_NA,id=TF12</v>
      </c>
      <c r="DJ15">
        <v>1</v>
      </c>
      <c r="DK15">
        <v>10001</v>
      </c>
      <c r="DL15">
        <v>11000</v>
      </c>
      <c r="DM15" t="s">
        <v>1959</v>
      </c>
      <c r="DN15" t="s">
        <v>294</v>
      </c>
      <c r="DO15" t="s">
        <v>265</v>
      </c>
    </row>
    <row r="16" spans="1:119" x14ac:dyDescent="0.25">
      <c r="A16" t="s">
        <v>598</v>
      </c>
      <c r="B16">
        <v>14</v>
      </c>
      <c r="C16" t="s">
        <v>612</v>
      </c>
      <c r="D16">
        <v>1</v>
      </c>
      <c r="E16">
        <v>9000</v>
      </c>
      <c r="F16" t="s">
        <v>597</v>
      </c>
      <c r="G16" t="s">
        <v>1364</v>
      </c>
      <c r="H16" t="str">
        <f t="shared" si="4"/>
        <v>fill_color=chr8</v>
      </c>
      <c r="J16">
        <v>1</v>
      </c>
      <c r="K16">
        <f>$K$11-J16*$K$13</f>
        <v>0.89999999999999991</v>
      </c>
      <c r="L16">
        <f>$K$11+$K$12-J16*$K$13</f>
        <v>0.91999999999999993</v>
      </c>
      <c r="N16" s="1">
        <v>1</v>
      </c>
      <c r="O16">
        <f t="shared" si="1"/>
        <v>13001</v>
      </c>
      <c r="P16">
        <f t="shared" si="5"/>
        <v>14000</v>
      </c>
      <c r="Q16" t="s">
        <v>649</v>
      </c>
      <c r="R16" s="1" t="s">
        <v>297</v>
      </c>
      <c r="S16" s="1" t="s">
        <v>1369</v>
      </c>
      <c r="T16" s="1" t="s">
        <v>667</v>
      </c>
      <c r="U16" s="1" t="str">
        <f>IF(T16="NA", Q16, VLOOKUP(T16, $J$3:$K$8, 2, FALSE))</f>
        <v>fill_color=dgrey</v>
      </c>
      <c r="V16" s="1" t="str">
        <f>_xlfn.IFNA(VLOOKUP(R16, backbone_enzyme!$A$1:$B$48,2,FALSE), "NA")</f>
        <v>NA</v>
      </c>
      <c r="W16" s="17" t="s">
        <v>667</v>
      </c>
      <c r="X16" s="18" t="s">
        <v>667</v>
      </c>
      <c r="Y16" s="18" t="str">
        <f t="shared" si="6"/>
        <v>F</v>
      </c>
      <c r="Z16" s="19" t="str">
        <f t="shared" si="7"/>
        <v>type=F_NA</v>
      </c>
      <c r="AA16" s="26" t="s">
        <v>667</v>
      </c>
      <c r="AB16" s="27" t="s">
        <v>667</v>
      </c>
      <c r="AC16" s="27" t="str">
        <f t="shared" si="8"/>
        <v>F</v>
      </c>
      <c r="AD16" s="28" t="str">
        <f t="shared" si="9"/>
        <v>type=F_NA</v>
      </c>
      <c r="AE16" s="17" t="s">
        <v>667</v>
      </c>
      <c r="AF16" s="18" t="s">
        <v>1311</v>
      </c>
      <c r="AG16" s="18" t="str">
        <f t="shared" si="10"/>
        <v>F</v>
      </c>
      <c r="AH16" s="19" t="str">
        <f t="shared" si="11"/>
        <v>type=F_down</v>
      </c>
      <c r="AI16" s="17" t="s">
        <v>667</v>
      </c>
      <c r="AJ16" s="18" t="s">
        <v>667</v>
      </c>
      <c r="AK16" s="18" t="str">
        <f t="shared" si="12"/>
        <v>F</v>
      </c>
      <c r="AL16" s="19" t="str">
        <f t="shared" si="13"/>
        <v>type=F_NA</v>
      </c>
      <c r="AM16" s="17" t="s">
        <v>667</v>
      </c>
      <c r="AN16" s="18" t="s">
        <v>667</v>
      </c>
      <c r="AO16" s="18" t="str">
        <f t="shared" si="14"/>
        <v>F</v>
      </c>
      <c r="AP16" s="19" t="str">
        <f t="shared" si="15"/>
        <v>type=F_NA</v>
      </c>
      <c r="AQ16" s="17" t="s">
        <v>667</v>
      </c>
      <c r="AR16" s="18" t="s">
        <v>667</v>
      </c>
      <c r="AS16" s="18" t="str">
        <f t="shared" si="16"/>
        <v>F</v>
      </c>
      <c r="AT16" s="19" t="str">
        <f t="shared" si="17"/>
        <v>type=F_NA</v>
      </c>
      <c r="AU16" s="17" t="s">
        <v>667</v>
      </c>
      <c r="AV16" s="18" t="s">
        <v>1311</v>
      </c>
      <c r="AW16" s="18" t="str">
        <f t="shared" si="18"/>
        <v>F</v>
      </c>
      <c r="AX16" s="19" t="str">
        <f t="shared" si="19"/>
        <v>type=F_down</v>
      </c>
      <c r="AY16" s="17" t="s">
        <v>667</v>
      </c>
      <c r="AZ16" s="18" t="s">
        <v>667</v>
      </c>
      <c r="BA16" s="18" t="str">
        <f t="shared" si="20"/>
        <v>F</v>
      </c>
      <c r="BB16" s="19" t="str">
        <f t="shared" si="21"/>
        <v>type=F_NA</v>
      </c>
      <c r="BC16" s="17" t="s">
        <v>667</v>
      </c>
      <c r="BD16" s="18" t="s">
        <v>667</v>
      </c>
      <c r="BE16" s="18" t="str">
        <f t="shared" si="22"/>
        <v>F</v>
      </c>
      <c r="BF16" s="19" t="str">
        <f t="shared" si="23"/>
        <v>type=F_NA</v>
      </c>
      <c r="BG16" s="17" t="s">
        <v>667</v>
      </c>
      <c r="BH16" s="18" t="s">
        <v>667</v>
      </c>
      <c r="BI16" s="18" t="str">
        <f t="shared" si="24"/>
        <v>F</v>
      </c>
      <c r="BJ16" s="19" t="str">
        <f t="shared" si="25"/>
        <v>type=F_NA</v>
      </c>
      <c r="BK16" s="17" t="s">
        <v>667</v>
      </c>
      <c r="BL16" s="18" t="s">
        <v>667</v>
      </c>
      <c r="BM16" s="18" t="str">
        <f t="shared" si="26"/>
        <v>F</v>
      </c>
      <c r="BN16" s="19" t="str">
        <f t="shared" si="27"/>
        <v>type=F_NA</v>
      </c>
      <c r="BO16" s="17" t="s">
        <v>667</v>
      </c>
      <c r="BP16" s="18" t="s">
        <v>667</v>
      </c>
      <c r="BQ16" s="40" t="str">
        <f t="shared" si="28"/>
        <v>F</v>
      </c>
      <c r="BR16" s="41" t="str">
        <f t="shared" si="29"/>
        <v>type=F_NA</v>
      </c>
      <c r="BU16" s="44">
        <f>N16</f>
        <v>1</v>
      </c>
      <c r="BV16" s="44">
        <f>O16</f>
        <v>13001</v>
      </c>
      <c r="BW16" s="44">
        <f>P16</f>
        <v>14000</v>
      </c>
      <c r="BX16" t="str">
        <f t="shared" si="30"/>
        <v>fill_color=dgrey</v>
      </c>
      <c r="BZ16">
        <f>N16</f>
        <v>1</v>
      </c>
      <c r="CA16">
        <f>O16</f>
        <v>13001</v>
      </c>
      <c r="CB16">
        <f>P16</f>
        <v>14000</v>
      </c>
      <c r="CC16" s="44" t="str">
        <f>R16</f>
        <v>AN0029</v>
      </c>
      <c r="CD16" t="str">
        <f>"tf="&amp;IF(S16="Yes", "Y", "N")</f>
        <v>tf=N</v>
      </c>
      <c r="CF16">
        <v>14</v>
      </c>
      <c r="CG16">
        <v>1</v>
      </c>
      <c r="CH16">
        <v>9000</v>
      </c>
      <c r="CI16" t="s">
        <v>653</v>
      </c>
      <c r="CL16">
        <f t="shared" si="31"/>
        <v>14</v>
      </c>
      <c r="CM16">
        <f t="shared" si="32"/>
        <v>1</v>
      </c>
      <c r="CN16">
        <f t="shared" si="33"/>
        <v>9000</v>
      </c>
      <c r="CO16" t="str">
        <f t="shared" si="34"/>
        <v>fill_color=chr8</v>
      </c>
      <c r="CQ16">
        <f t="shared" si="2"/>
        <v>1</v>
      </c>
      <c r="CR16">
        <f t="shared" si="0"/>
        <v>13001</v>
      </c>
      <c r="CS16">
        <f t="shared" si="0"/>
        <v>14000</v>
      </c>
      <c r="CT16" t="str">
        <f t="shared" si="3"/>
        <v>AN0029</v>
      </c>
      <c r="CU16" t="str">
        <f t="shared" si="35"/>
        <v>1|13001|14000|AN0029</v>
      </c>
      <c r="CV16" t="str">
        <f t="shared" si="36"/>
        <v>type=F_NA,id=TF1</v>
      </c>
      <c r="CW16" t="str">
        <f t="shared" si="37"/>
        <v>type=F_NA,id=TF2</v>
      </c>
      <c r="CX16" t="str">
        <f t="shared" si="38"/>
        <v>type=F_down,id=TF3</v>
      </c>
      <c r="CY16" t="str">
        <f t="shared" si="39"/>
        <v>type=F_NA,id=TF4</v>
      </c>
      <c r="CZ16" t="str">
        <f t="shared" si="40"/>
        <v>type=F_NA,id=TF5</v>
      </c>
      <c r="DA16" t="str">
        <f t="shared" si="41"/>
        <v>type=F_NA,id=TF6</v>
      </c>
      <c r="DB16" t="str">
        <f t="shared" si="42"/>
        <v>type=F_down,id=TF7</v>
      </c>
      <c r="DC16" t="str">
        <f t="shared" si="43"/>
        <v>type=F_NA,id=TF8</v>
      </c>
      <c r="DD16" t="str">
        <f t="shared" si="44"/>
        <v>type=F_NA,id=TF9</v>
      </c>
      <c r="DE16" t="str">
        <f t="shared" si="45"/>
        <v>type=F_NA,id=TF10</v>
      </c>
      <c r="DF16" t="str">
        <f t="shared" si="46"/>
        <v>type=F_NA,id=TF11</v>
      </c>
      <c r="DG16" t="str">
        <f t="shared" si="47"/>
        <v>type=F_NA,id=TF12</v>
      </c>
      <c r="DJ16">
        <v>1</v>
      </c>
      <c r="DK16">
        <v>10001</v>
      </c>
      <c r="DL16">
        <v>11000</v>
      </c>
      <c r="DM16" t="s">
        <v>1960</v>
      </c>
      <c r="DN16" t="s">
        <v>294</v>
      </c>
      <c r="DO16" t="s">
        <v>581</v>
      </c>
    </row>
    <row r="17" spans="1:119" x14ac:dyDescent="0.25">
      <c r="A17" t="s">
        <v>598</v>
      </c>
      <c r="B17">
        <v>15</v>
      </c>
      <c r="C17" t="s">
        <v>613</v>
      </c>
      <c r="D17">
        <v>1</v>
      </c>
      <c r="E17">
        <v>12000</v>
      </c>
      <c r="F17" t="s">
        <v>596</v>
      </c>
      <c r="G17" t="s">
        <v>1364</v>
      </c>
      <c r="H17" t="str">
        <f t="shared" si="4"/>
        <v>fill_color=chr8</v>
      </c>
      <c r="J17">
        <v>2</v>
      </c>
      <c r="K17">
        <f t="shared" ref="K17:K27" si="48">$K$11-J17*$K$13</f>
        <v>0.85</v>
      </c>
      <c r="L17">
        <f t="shared" ref="L17:L27" si="49">$K$11+$K$12-J17*$K$13</f>
        <v>0.87</v>
      </c>
      <c r="N17" s="1">
        <v>1</v>
      </c>
      <c r="O17">
        <f t="shared" si="1"/>
        <v>14001</v>
      </c>
      <c r="P17">
        <f t="shared" si="5"/>
        <v>15000</v>
      </c>
      <c r="Q17" t="s">
        <v>648</v>
      </c>
      <c r="R17" s="1" t="s">
        <v>298</v>
      </c>
      <c r="S17" s="1" t="s">
        <v>1369</v>
      </c>
      <c r="T17" s="1" t="s">
        <v>667</v>
      </c>
      <c r="U17" s="1" t="str">
        <f>IF(T17="NA", Q17, VLOOKUP(T17, $J$3:$K$8, 2, FALSE))</f>
        <v>fill_color=vlgrey</v>
      </c>
      <c r="V17" s="1" t="str">
        <f>_xlfn.IFNA(VLOOKUP(R17, backbone_enzyme!$A$1:$B$48,2,FALSE), "NA")</f>
        <v>NA</v>
      </c>
      <c r="W17" s="17" t="s">
        <v>667</v>
      </c>
      <c r="X17" s="18" t="s">
        <v>667</v>
      </c>
      <c r="Y17" s="18" t="str">
        <f t="shared" si="6"/>
        <v>F</v>
      </c>
      <c r="Z17" s="19" t="str">
        <f t="shared" si="7"/>
        <v>type=F_NA</v>
      </c>
      <c r="AA17" s="26" t="s">
        <v>667</v>
      </c>
      <c r="AB17" s="27" t="s">
        <v>667</v>
      </c>
      <c r="AC17" s="27" t="str">
        <f t="shared" si="8"/>
        <v>F</v>
      </c>
      <c r="AD17" s="28" t="str">
        <f t="shared" si="9"/>
        <v>type=F_NA</v>
      </c>
      <c r="AE17" s="17" t="s">
        <v>667</v>
      </c>
      <c r="AF17" s="18" t="s">
        <v>667</v>
      </c>
      <c r="AG17" s="18" t="str">
        <f t="shared" si="10"/>
        <v>F</v>
      </c>
      <c r="AH17" s="19" t="str">
        <f t="shared" si="11"/>
        <v>type=F_NA</v>
      </c>
      <c r="AI17" s="17" t="s">
        <v>667</v>
      </c>
      <c r="AJ17" s="18" t="s">
        <v>667</v>
      </c>
      <c r="AK17" s="18" t="str">
        <f t="shared" si="12"/>
        <v>F</v>
      </c>
      <c r="AL17" s="19" t="str">
        <f t="shared" si="13"/>
        <v>type=F_NA</v>
      </c>
      <c r="AM17" s="17" t="s">
        <v>667</v>
      </c>
      <c r="AN17" s="18" t="s">
        <v>667</v>
      </c>
      <c r="AO17" s="18" t="str">
        <f t="shared" si="14"/>
        <v>F</v>
      </c>
      <c r="AP17" s="19" t="str">
        <f t="shared" si="15"/>
        <v>type=F_NA</v>
      </c>
      <c r="AQ17" s="17" t="s">
        <v>667</v>
      </c>
      <c r="AR17" s="18" t="s">
        <v>667</v>
      </c>
      <c r="AS17" s="18" t="str">
        <f t="shared" si="16"/>
        <v>F</v>
      </c>
      <c r="AT17" s="19" t="str">
        <f t="shared" si="17"/>
        <v>type=F_NA</v>
      </c>
      <c r="AU17" s="17" t="s">
        <v>667</v>
      </c>
      <c r="AV17" s="18" t="s">
        <v>667</v>
      </c>
      <c r="AW17" s="18" t="str">
        <f t="shared" si="18"/>
        <v>F</v>
      </c>
      <c r="AX17" s="19" t="str">
        <f t="shared" si="19"/>
        <v>type=F_NA</v>
      </c>
      <c r="AY17" s="17" t="s">
        <v>667</v>
      </c>
      <c r="AZ17" s="18" t="s">
        <v>667</v>
      </c>
      <c r="BA17" s="18" t="str">
        <f t="shared" si="20"/>
        <v>F</v>
      </c>
      <c r="BB17" s="19" t="str">
        <f t="shared" si="21"/>
        <v>type=F_NA</v>
      </c>
      <c r="BC17" s="17" t="s">
        <v>667</v>
      </c>
      <c r="BD17" s="18" t="s">
        <v>667</v>
      </c>
      <c r="BE17" s="18" t="str">
        <f t="shared" si="22"/>
        <v>F</v>
      </c>
      <c r="BF17" s="19" t="str">
        <f t="shared" si="23"/>
        <v>type=F_NA</v>
      </c>
      <c r="BG17" s="17" t="s">
        <v>667</v>
      </c>
      <c r="BH17" s="18" t="s">
        <v>667</v>
      </c>
      <c r="BI17" s="18" t="str">
        <f t="shared" si="24"/>
        <v>F</v>
      </c>
      <c r="BJ17" s="19" t="str">
        <f t="shared" si="25"/>
        <v>type=F_NA</v>
      </c>
      <c r="BK17" s="17" t="s">
        <v>667</v>
      </c>
      <c r="BL17" s="18" t="s">
        <v>667</v>
      </c>
      <c r="BM17" s="18" t="str">
        <f t="shared" si="26"/>
        <v>F</v>
      </c>
      <c r="BN17" s="19" t="str">
        <f t="shared" si="27"/>
        <v>type=F_NA</v>
      </c>
      <c r="BO17" s="17" t="s">
        <v>667</v>
      </c>
      <c r="BP17" s="18" t="s">
        <v>667</v>
      </c>
      <c r="BQ17" s="40" t="str">
        <f t="shared" si="28"/>
        <v>F</v>
      </c>
      <c r="BR17" s="41" t="str">
        <f t="shared" si="29"/>
        <v>type=F_NA</v>
      </c>
      <c r="BU17" s="44">
        <f>N17</f>
        <v>1</v>
      </c>
      <c r="BV17" s="44">
        <f>O17</f>
        <v>14001</v>
      </c>
      <c r="BW17" s="44">
        <f>P17</f>
        <v>15000</v>
      </c>
      <c r="BX17" t="str">
        <f t="shared" si="30"/>
        <v>fill_color=vlgrey</v>
      </c>
      <c r="BZ17">
        <f>N17</f>
        <v>1</v>
      </c>
      <c r="CA17">
        <f>O17</f>
        <v>14001</v>
      </c>
      <c r="CB17">
        <f>P17</f>
        <v>15000</v>
      </c>
      <c r="CC17" s="44" t="str">
        <f>R17</f>
        <v>AN10005</v>
      </c>
      <c r="CD17" t="str">
        <f>"tf="&amp;IF(S17="Yes", "Y", "N")</f>
        <v>tf=N</v>
      </c>
      <c r="CF17">
        <v>15</v>
      </c>
      <c r="CG17">
        <v>1</v>
      </c>
      <c r="CH17">
        <v>12000</v>
      </c>
      <c r="CI17" t="s">
        <v>653</v>
      </c>
      <c r="CL17">
        <f t="shared" si="31"/>
        <v>15</v>
      </c>
      <c r="CM17">
        <f t="shared" si="32"/>
        <v>1</v>
      </c>
      <c r="CN17">
        <f t="shared" si="33"/>
        <v>12000</v>
      </c>
      <c r="CO17" t="str">
        <f t="shared" si="34"/>
        <v>fill_color=chr8</v>
      </c>
      <c r="CQ17">
        <f t="shared" si="2"/>
        <v>1</v>
      </c>
      <c r="CR17">
        <f t="shared" si="0"/>
        <v>14001</v>
      </c>
      <c r="CS17">
        <f t="shared" si="0"/>
        <v>15000</v>
      </c>
      <c r="CT17" t="str">
        <f t="shared" si="3"/>
        <v>AN10005</v>
      </c>
      <c r="CU17" t="str">
        <f t="shared" si="35"/>
        <v>1|14001|15000|AN10005</v>
      </c>
      <c r="CV17" t="str">
        <f t="shared" si="36"/>
        <v>type=F_NA,id=TF1</v>
      </c>
      <c r="CW17" t="str">
        <f t="shared" si="37"/>
        <v>type=F_NA,id=TF2</v>
      </c>
      <c r="CX17" t="str">
        <f t="shared" si="38"/>
        <v>type=F_NA,id=TF3</v>
      </c>
      <c r="CY17" t="str">
        <f t="shared" si="39"/>
        <v>type=F_NA,id=TF4</v>
      </c>
      <c r="CZ17" t="str">
        <f t="shared" si="40"/>
        <v>type=F_NA,id=TF5</v>
      </c>
      <c r="DA17" t="str">
        <f t="shared" si="41"/>
        <v>type=F_NA,id=TF6</v>
      </c>
      <c r="DB17" t="str">
        <f t="shared" si="42"/>
        <v>type=F_NA,id=TF7</v>
      </c>
      <c r="DC17" t="str">
        <f t="shared" si="43"/>
        <v>type=F_NA,id=TF8</v>
      </c>
      <c r="DD17" t="str">
        <f t="shared" si="44"/>
        <v>type=F_NA,id=TF9</v>
      </c>
      <c r="DE17" t="str">
        <f t="shared" si="45"/>
        <v>type=F_NA,id=TF10</v>
      </c>
      <c r="DF17" t="str">
        <f t="shared" si="46"/>
        <v>type=F_NA,id=TF11</v>
      </c>
      <c r="DG17" t="str">
        <f t="shared" si="47"/>
        <v>type=F_NA,id=TF12</v>
      </c>
      <c r="DJ17">
        <v>1</v>
      </c>
      <c r="DK17">
        <v>10001</v>
      </c>
      <c r="DL17">
        <v>11000</v>
      </c>
      <c r="DM17" t="s">
        <v>1961</v>
      </c>
      <c r="DN17" t="s">
        <v>294</v>
      </c>
      <c r="DO17" t="s">
        <v>575</v>
      </c>
    </row>
    <row r="18" spans="1:119" x14ac:dyDescent="0.25">
      <c r="A18" t="s">
        <v>598</v>
      </c>
      <c r="B18">
        <v>16</v>
      </c>
      <c r="C18" t="s">
        <v>614</v>
      </c>
      <c r="D18">
        <v>1</v>
      </c>
      <c r="E18">
        <v>3000</v>
      </c>
      <c r="F18" t="s">
        <v>597</v>
      </c>
      <c r="G18" t="s">
        <v>1366</v>
      </c>
      <c r="H18" t="str">
        <f t="shared" si="4"/>
        <v>fill_color=chr11</v>
      </c>
      <c r="J18">
        <v>3</v>
      </c>
      <c r="K18">
        <f t="shared" si="48"/>
        <v>0.79999999999999993</v>
      </c>
      <c r="L18">
        <f t="shared" si="49"/>
        <v>0.82</v>
      </c>
      <c r="N18" s="1">
        <v>2</v>
      </c>
      <c r="O18">
        <f t="shared" si="1"/>
        <v>1</v>
      </c>
      <c r="P18">
        <f t="shared" si="5"/>
        <v>1000</v>
      </c>
      <c r="Q18" t="s">
        <v>649</v>
      </c>
      <c r="R18" s="1" t="s">
        <v>299</v>
      </c>
      <c r="S18" s="1" t="s">
        <v>1369</v>
      </c>
      <c r="T18" s="1" t="s">
        <v>667</v>
      </c>
      <c r="U18" s="1" t="str">
        <f>IF(T18="NA", Q18, VLOOKUP(T18, $J$3:$K$8, 2, FALSE))</f>
        <v>fill_color=dgrey</v>
      </c>
      <c r="V18" s="1" t="str">
        <f>_xlfn.IFNA(VLOOKUP(R18, backbone_enzyme!$A$1:$B$48,2,FALSE), "NA")</f>
        <v>NA</v>
      </c>
      <c r="W18" s="17" t="s">
        <v>667</v>
      </c>
      <c r="X18" s="18" t="s">
        <v>667</v>
      </c>
      <c r="Y18" s="18" t="str">
        <f t="shared" si="6"/>
        <v>F</v>
      </c>
      <c r="Z18" s="19" t="str">
        <f t="shared" si="7"/>
        <v>type=F_NA</v>
      </c>
      <c r="AA18" s="26" t="s">
        <v>667</v>
      </c>
      <c r="AB18" s="27" t="s">
        <v>667</v>
      </c>
      <c r="AC18" s="27" t="str">
        <f t="shared" si="8"/>
        <v>F</v>
      </c>
      <c r="AD18" s="28" t="str">
        <f t="shared" si="9"/>
        <v>type=F_NA</v>
      </c>
      <c r="AE18" s="17" t="s">
        <v>667</v>
      </c>
      <c r="AF18" s="18" t="s">
        <v>1311</v>
      </c>
      <c r="AG18" s="18" t="str">
        <f t="shared" si="10"/>
        <v>F</v>
      </c>
      <c r="AH18" s="19" t="str">
        <f t="shared" si="11"/>
        <v>type=F_down</v>
      </c>
      <c r="AI18" s="17" t="s">
        <v>667</v>
      </c>
      <c r="AJ18" s="18" t="s">
        <v>667</v>
      </c>
      <c r="AK18" s="18" t="str">
        <f t="shared" si="12"/>
        <v>F</v>
      </c>
      <c r="AL18" s="19" t="str">
        <f t="shared" si="13"/>
        <v>type=F_NA</v>
      </c>
      <c r="AM18" s="17" t="s">
        <v>667</v>
      </c>
      <c r="AN18" s="18" t="s">
        <v>667</v>
      </c>
      <c r="AO18" s="18" t="str">
        <f t="shared" si="14"/>
        <v>F</v>
      </c>
      <c r="AP18" s="19" t="str">
        <f t="shared" si="15"/>
        <v>type=F_NA</v>
      </c>
      <c r="AQ18" s="17" t="s">
        <v>667</v>
      </c>
      <c r="AR18" s="18" t="s">
        <v>667</v>
      </c>
      <c r="AS18" s="18" t="str">
        <f t="shared" si="16"/>
        <v>F</v>
      </c>
      <c r="AT18" s="19" t="str">
        <f t="shared" si="17"/>
        <v>type=F_NA</v>
      </c>
      <c r="AU18" s="17" t="s">
        <v>667</v>
      </c>
      <c r="AV18" s="18" t="s">
        <v>667</v>
      </c>
      <c r="AW18" s="18" t="str">
        <f t="shared" si="18"/>
        <v>F</v>
      </c>
      <c r="AX18" s="19" t="str">
        <f t="shared" si="19"/>
        <v>type=F_NA</v>
      </c>
      <c r="AY18" s="17" t="s">
        <v>667</v>
      </c>
      <c r="AZ18" s="18" t="s">
        <v>667</v>
      </c>
      <c r="BA18" s="18" t="str">
        <f t="shared" si="20"/>
        <v>F</v>
      </c>
      <c r="BB18" s="19" t="str">
        <f t="shared" si="21"/>
        <v>type=F_NA</v>
      </c>
      <c r="BC18" s="17" t="s">
        <v>667</v>
      </c>
      <c r="BD18" s="18" t="s">
        <v>1311</v>
      </c>
      <c r="BE18" s="18" t="str">
        <f t="shared" si="22"/>
        <v>F</v>
      </c>
      <c r="BF18" s="19" t="str">
        <f t="shared" si="23"/>
        <v>type=F_down</v>
      </c>
      <c r="BG18" s="17" t="s">
        <v>667</v>
      </c>
      <c r="BH18" s="18" t="s">
        <v>1311</v>
      </c>
      <c r="BI18" s="18" t="str">
        <f t="shared" si="24"/>
        <v>F</v>
      </c>
      <c r="BJ18" s="19" t="str">
        <f t="shared" si="25"/>
        <v>type=F_down</v>
      </c>
      <c r="BK18" s="17" t="s">
        <v>667</v>
      </c>
      <c r="BL18" s="18" t="s">
        <v>667</v>
      </c>
      <c r="BM18" s="18" t="str">
        <f t="shared" si="26"/>
        <v>F</v>
      </c>
      <c r="BN18" s="19" t="str">
        <f t="shared" si="27"/>
        <v>type=F_NA</v>
      </c>
      <c r="BO18" s="17" t="s">
        <v>667</v>
      </c>
      <c r="BP18" s="18" t="s">
        <v>667</v>
      </c>
      <c r="BQ18" s="40" t="str">
        <f t="shared" si="28"/>
        <v>F</v>
      </c>
      <c r="BR18" s="41" t="str">
        <f t="shared" si="29"/>
        <v>type=F_NA</v>
      </c>
      <c r="BU18" s="44">
        <f>N18</f>
        <v>2</v>
      </c>
      <c r="BV18" s="44">
        <f>O18</f>
        <v>1</v>
      </c>
      <c r="BW18" s="44">
        <f>P18</f>
        <v>1000</v>
      </c>
      <c r="BX18" t="str">
        <f t="shared" si="30"/>
        <v>fill_color=dgrey</v>
      </c>
      <c r="BZ18">
        <f>N18</f>
        <v>2</v>
      </c>
      <c r="CA18">
        <f>O18</f>
        <v>1</v>
      </c>
      <c r="CB18">
        <f>P18</f>
        <v>1000</v>
      </c>
      <c r="CC18" s="44" t="str">
        <f>R18</f>
        <v>AN0146</v>
      </c>
      <c r="CD18" t="str">
        <f>"tf="&amp;IF(S18="Yes", "Y", "N")</f>
        <v>tf=N</v>
      </c>
      <c r="CF18">
        <v>16</v>
      </c>
      <c r="CG18">
        <v>1</v>
      </c>
      <c r="CH18">
        <v>3000</v>
      </c>
      <c r="CI18" t="s">
        <v>653</v>
      </c>
      <c r="CL18">
        <f t="shared" si="31"/>
        <v>16</v>
      </c>
      <c r="CM18">
        <f t="shared" si="32"/>
        <v>1</v>
      </c>
      <c r="CN18">
        <f t="shared" si="33"/>
        <v>3000</v>
      </c>
      <c r="CO18" t="str">
        <f t="shared" si="34"/>
        <v>fill_color=chr11</v>
      </c>
      <c r="CQ18">
        <f t="shared" si="2"/>
        <v>2</v>
      </c>
      <c r="CR18">
        <f t="shared" si="2"/>
        <v>1</v>
      </c>
      <c r="CS18">
        <f t="shared" si="2"/>
        <v>1000</v>
      </c>
      <c r="CT18" t="str">
        <f t="shared" si="3"/>
        <v>AN0146</v>
      </c>
      <c r="CU18" t="str">
        <f t="shared" si="35"/>
        <v>2|1|1000|AN0146</v>
      </c>
      <c r="CV18" t="str">
        <f t="shared" si="36"/>
        <v>type=F_NA,id=TF1</v>
      </c>
      <c r="CW18" t="str">
        <f t="shared" si="37"/>
        <v>type=F_NA,id=TF2</v>
      </c>
      <c r="CX18" t="str">
        <f t="shared" si="38"/>
        <v>type=F_down,id=TF3</v>
      </c>
      <c r="CY18" t="str">
        <f t="shared" si="39"/>
        <v>type=F_NA,id=TF4</v>
      </c>
      <c r="CZ18" t="str">
        <f t="shared" si="40"/>
        <v>type=F_NA,id=TF5</v>
      </c>
      <c r="DA18" t="str">
        <f t="shared" si="41"/>
        <v>type=F_NA,id=TF6</v>
      </c>
      <c r="DB18" t="str">
        <f t="shared" si="42"/>
        <v>type=F_NA,id=TF7</v>
      </c>
      <c r="DC18" t="str">
        <f t="shared" si="43"/>
        <v>type=F_NA,id=TF8</v>
      </c>
      <c r="DD18" t="str">
        <f t="shared" si="44"/>
        <v>type=F_down,id=TF9</v>
      </c>
      <c r="DE18" t="str">
        <f t="shared" si="45"/>
        <v>type=F_down,id=TF10</v>
      </c>
      <c r="DF18" t="str">
        <f t="shared" si="46"/>
        <v>type=F_NA,id=TF11</v>
      </c>
      <c r="DG18" t="str">
        <f t="shared" si="47"/>
        <v>type=F_NA,id=TF12</v>
      </c>
      <c r="DJ18">
        <v>1</v>
      </c>
      <c r="DK18">
        <v>10001</v>
      </c>
      <c r="DL18">
        <v>11000</v>
      </c>
      <c r="DM18" t="s">
        <v>1962</v>
      </c>
      <c r="DN18" t="s">
        <v>294</v>
      </c>
      <c r="DO18" t="s">
        <v>120</v>
      </c>
    </row>
    <row r="19" spans="1:119" x14ac:dyDescent="0.25">
      <c r="A19" t="s">
        <v>598</v>
      </c>
      <c r="B19">
        <v>17</v>
      </c>
      <c r="C19" t="s">
        <v>615</v>
      </c>
      <c r="D19">
        <v>1</v>
      </c>
      <c r="E19">
        <v>12000</v>
      </c>
      <c r="F19" t="s">
        <v>596</v>
      </c>
      <c r="G19" t="s">
        <v>1364</v>
      </c>
      <c r="H19" t="str">
        <f t="shared" si="4"/>
        <v>fill_color=chr8</v>
      </c>
      <c r="J19">
        <v>4</v>
      </c>
      <c r="K19">
        <f t="shared" si="48"/>
        <v>0.75</v>
      </c>
      <c r="L19">
        <f t="shared" si="49"/>
        <v>0.77</v>
      </c>
      <c r="N19" s="1">
        <v>2</v>
      </c>
      <c r="O19">
        <f t="shared" si="1"/>
        <v>1001</v>
      </c>
      <c r="P19">
        <f t="shared" si="5"/>
        <v>2000</v>
      </c>
      <c r="Q19" t="s">
        <v>648</v>
      </c>
      <c r="R19" s="1" t="s">
        <v>300</v>
      </c>
      <c r="S19" s="1" t="s">
        <v>1369</v>
      </c>
      <c r="T19" s="1" t="s">
        <v>667</v>
      </c>
      <c r="U19" s="1" t="str">
        <f>IF(T19="NA", Q19, VLOOKUP(T19, $J$3:$K$8, 2, FALSE))</f>
        <v>fill_color=vlgrey</v>
      </c>
      <c r="V19" s="1" t="str">
        <f>_xlfn.IFNA(VLOOKUP(R19, backbone_enzyme!$A$1:$B$48,2,FALSE), "NA")</f>
        <v>NA</v>
      </c>
      <c r="W19" s="17" t="s">
        <v>667</v>
      </c>
      <c r="X19" s="18" t="s">
        <v>667</v>
      </c>
      <c r="Y19" s="18" t="str">
        <f t="shared" si="6"/>
        <v>F</v>
      </c>
      <c r="Z19" s="19" t="str">
        <f t="shared" si="7"/>
        <v>type=F_NA</v>
      </c>
      <c r="AA19" s="26" t="s">
        <v>667</v>
      </c>
      <c r="AB19" s="27" t="s">
        <v>667</v>
      </c>
      <c r="AC19" s="27" t="str">
        <f t="shared" si="8"/>
        <v>F</v>
      </c>
      <c r="AD19" s="28" t="str">
        <f t="shared" si="9"/>
        <v>type=F_NA</v>
      </c>
      <c r="AE19" s="17" t="s">
        <v>667</v>
      </c>
      <c r="AF19" s="18" t="s">
        <v>1311</v>
      </c>
      <c r="AG19" s="18" t="str">
        <f t="shared" si="10"/>
        <v>F</v>
      </c>
      <c r="AH19" s="19" t="str">
        <f t="shared" si="11"/>
        <v>type=F_down</v>
      </c>
      <c r="AI19" s="17" t="s">
        <v>667</v>
      </c>
      <c r="AJ19" s="18" t="s">
        <v>667</v>
      </c>
      <c r="AK19" s="18" t="str">
        <f t="shared" si="12"/>
        <v>F</v>
      </c>
      <c r="AL19" s="19" t="str">
        <f t="shared" si="13"/>
        <v>type=F_NA</v>
      </c>
      <c r="AM19" s="17" t="s">
        <v>667</v>
      </c>
      <c r="AN19" s="18" t="s">
        <v>667</v>
      </c>
      <c r="AO19" s="18" t="str">
        <f t="shared" si="14"/>
        <v>F</v>
      </c>
      <c r="AP19" s="19" t="str">
        <f t="shared" si="15"/>
        <v>type=F_NA</v>
      </c>
      <c r="AQ19" s="17" t="s">
        <v>667</v>
      </c>
      <c r="AR19" s="18" t="s">
        <v>667</v>
      </c>
      <c r="AS19" s="18" t="str">
        <f t="shared" si="16"/>
        <v>F</v>
      </c>
      <c r="AT19" s="19" t="str">
        <f t="shared" si="17"/>
        <v>type=F_NA</v>
      </c>
      <c r="AU19" s="17" t="s">
        <v>667</v>
      </c>
      <c r="AV19" s="18" t="s">
        <v>1311</v>
      </c>
      <c r="AW19" s="18" t="str">
        <f t="shared" si="18"/>
        <v>F</v>
      </c>
      <c r="AX19" s="19" t="str">
        <f t="shared" si="19"/>
        <v>type=F_down</v>
      </c>
      <c r="AY19" s="17" t="s">
        <v>667</v>
      </c>
      <c r="AZ19" s="18" t="s">
        <v>667</v>
      </c>
      <c r="BA19" s="18" t="str">
        <f t="shared" si="20"/>
        <v>F</v>
      </c>
      <c r="BB19" s="19" t="str">
        <f t="shared" si="21"/>
        <v>type=F_NA</v>
      </c>
      <c r="BC19" s="17" t="s">
        <v>667</v>
      </c>
      <c r="BD19" s="18" t="s">
        <v>667</v>
      </c>
      <c r="BE19" s="18" t="str">
        <f t="shared" si="22"/>
        <v>F</v>
      </c>
      <c r="BF19" s="19" t="str">
        <f t="shared" si="23"/>
        <v>type=F_NA</v>
      </c>
      <c r="BG19" s="17" t="s">
        <v>667</v>
      </c>
      <c r="BH19" s="18" t="s">
        <v>667</v>
      </c>
      <c r="BI19" s="18" t="str">
        <f t="shared" si="24"/>
        <v>F</v>
      </c>
      <c r="BJ19" s="19" t="str">
        <f t="shared" si="25"/>
        <v>type=F_NA</v>
      </c>
      <c r="BK19" s="17" t="s">
        <v>667</v>
      </c>
      <c r="BL19" s="18" t="s">
        <v>667</v>
      </c>
      <c r="BM19" s="18" t="str">
        <f t="shared" si="26"/>
        <v>F</v>
      </c>
      <c r="BN19" s="19" t="str">
        <f t="shared" si="27"/>
        <v>type=F_NA</v>
      </c>
      <c r="BO19" s="17" t="s">
        <v>667</v>
      </c>
      <c r="BP19" s="18" t="s">
        <v>667</v>
      </c>
      <c r="BQ19" s="40" t="str">
        <f t="shared" si="28"/>
        <v>F</v>
      </c>
      <c r="BR19" s="41" t="str">
        <f t="shared" si="29"/>
        <v>type=F_NA</v>
      </c>
      <c r="BU19" s="44">
        <f>N19</f>
        <v>2</v>
      </c>
      <c r="BV19" s="44">
        <f>O19</f>
        <v>1001</v>
      </c>
      <c r="BW19" s="44">
        <f>P19</f>
        <v>2000</v>
      </c>
      <c r="BX19" t="str">
        <f t="shared" si="30"/>
        <v>fill_color=vlgrey</v>
      </c>
      <c r="BZ19">
        <f>N19</f>
        <v>2</v>
      </c>
      <c r="CA19">
        <f>O19</f>
        <v>1001</v>
      </c>
      <c r="CB19">
        <f>P19</f>
        <v>2000</v>
      </c>
      <c r="CC19" s="44" t="str">
        <f>R19</f>
        <v>AN0147</v>
      </c>
      <c r="CD19" t="str">
        <f>"tf="&amp;IF(S19="Yes", "Y", "N")</f>
        <v>tf=N</v>
      </c>
      <c r="CF19">
        <v>17</v>
      </c>
      <c r="CG19">
        <v>1</v>
      </c>
      <c r="CH19">
        <v>12000</v>
      </c>
      <c r="CI19" t="s">
        <v>653</v>
      </c>
      <c r="CL19">
        <f t="shared" si="31"/>
        <v>17</v>
      </c>
      <c r="CM19">
        <f t="shared" si="32"/>
        <v>1</v>
      </c>
      <c r="CN19">
        <f t="shared" si="33"/>
        <v>12000</v>
      </c>
      <c r="CO19" t="str">
        <f t="shared" si="34"/>
        <v>fill_color=chr8</v>
      </c>
      <c r="CQ19">
        <f t="shared" si="2"/>
        <v>2</v>
      </c>
      <c r="CR19">
        <f t="shared" si="2"/>
        <v>1001</v>
      </c>
      <c r="CS19">
        <f t="shared" si="2"/>
        <v>2000</v>
      </c>
      <c r="CT19" t="str">
        <f t="shared" si="3"/>
        <v>AN0147</v>
      </c>
      <c r="CU19" t="str">
        <f t="shared" si="35"/>
        <v>2|1001|2000|AN0147</v>
      </c>
      <c r="CV19" t="str">
        <f t="shared" si="36"/>
        <v>type=F_NA,id=TF1</v>
      </c>
      <c r="CW19" t="str">
        <f t="shared" si="37"/>
        <v>type=F_NA,id=TF2</v>
      </c>
      <c r="CX19" t="str">
        <f t="shared" si="38"/>
        <v>type=F_down,id=TF3</v>
      </c>
      <c r="CY19" t="str">
        <f t="shared" si="39"/>
        <v>type=F_NA,id=TF4</v>
      </c>
      <c r="CZ19" t="str">
        <f t="shared" si="40"/>
        <v>type=F_NA,id=TF5</v>
      </c>
      <c r="DA19" t="str">
        <f t="shared" si="41"/>
        <v>type=F_NA,id=TF6</v>
      </c>
      <c r="DB19" t="str">
        <f t="shared" si="42"/>
        <v>type=F_down,id=TF7</v>
      </c>
      <c r="DC19" t="str">
        <f t="shared" si="43"/>
        <v>type=F_NA,id=TF8</v>
      </c>
      <c r="DD19" t="str">
        <f t="shared" si="44"/>
        <v>type=F_NA,id=TF9</v>
      </c>
      <c r="DE19" t="str">
        <f t="shared" si="45"/>
        <v>type=F_NA,id=TF10</v>
      </c>
      <c r="DF19" t="str">
        <f t="shared" si="46"/>
        <v>type=F_NA,id=TF11</v>
      </c>
      <c r="DG19" t="str">
        <f t="shared" si="47"/>
        <v>type=F_NA,id=TF12</v>
      </c>
      <c r="DJ19">
        <v>1</v>
      </c>
      <c r="DK19">
        <v>10001</v>
      </c>
      <c r="DL19">
        <v>11000</v>
      </c>
      <c r="DM19" t="s">
        <v>1963</v>
      </c>
      <c r="DN19" t="s">
        <v>294</v>
      </c>
      <c r="DO19" t="s">
        <v>142</v>
      </c>
    </row>
    <row r="20" spans="1:119" x14ac:dyDescent="0.25">
      <c r="A20" t="s">
        <v>598</v>
      </c>
      <c r="B20">
        <v>18</v>
      </c>
      <c r="C20" t="s">
        <v>616</v>
      </c>
      <c r="D20">
        <v>1</v>
      </c>
      <c r="E20">
        <v>5000</v>
      </c>
      <c r="F20" t="s">
        <v>597</v>
      </c>
      <c r="G20" t="s">
        <v>1363</v>
      </c>
      <c r="H20" t="str">
        <f t="shared" si="4"/>
        <v>fill_color=chr15</v>
      </c>
      <c r="J20">
        <v>5</v>
      </c>
      <c r="K20">
        <f t="shared" si="48"/>
        <v>0.7</v>
      </c>
      <c r="L20">
        <f t="shared" si="49"/>
        <v>0.72</v>
      </c>
      <c r="N20" s="1">
        <v>2</v>
      </c>
      <c r="O20">
        <f t="shared" si="1"/>
        <v>2001</v>
      </c>
      <c r="P20">
        <f t="shared" si="5"/>
        <v>3000</v>
      </c>
      <c r="Q20" t="s">
        <v>649</v>
      </c>
      <c r="R20" s="1" t="s">
        <v>192</v>
      </c>
      <c r="S20" s="1" t="s">
        <v>1370</v>
      </c>
      <c r="T20" s="1" t="s">
        <v>667</v>
      </c>
      <c r="U20" s="1" t="str">
        <f>IF(T20="NA", Q20, VLOOKUP(T20, $J$3:$K$8, 2, FALSE))</f>
        <v>fill_color=dgrey</v>
      </c>
      <c r="V20" s="1" t="str">
        <f>_xlfn.IFNA(VLOOKUP(R20, backbone_enzyme!$A$1:$B$48,2,FALSE), "NA")</f>
        <v>NA</v>
      </c>
      <c r="W20" s="17" t="s">
        <v>667</v>
      </c>
      <c r="X20" s="18" t="s">
        <v>667</v>
      </c>
      <c r="Y20" s="18" t="str">
        <f t="shared" si="6"/>
        <v>F</v>
      </c>
      <c r="Z20" s="19" t="str">
        <f t="shared" si="7"/>
        <v>type=F_NA</v>
      </c>
      <c r="AA20" s="26" t="s">
        <v>667</v>
      </c>
      <c r="AB20" s="27" t="s">
        <v>667</v>
      </c>
      <c r="AC20" s="27" t="str">
        <f t="shared" si="8"/>
        <v>F</v>
      </c>
      <c r="AD20" s="28" t="str">
        <f t="shared" si="9"/>
        <v>type=F_NA</v>
      </c>
      <c r="AE20" s="17" t="s">
        <v>667</v>
      </c>
      <c r="AF20" s="18" t="s">
        <v>1311</v>
      </c>
      <c r="AG20" s="18" t="str">
        <f t="shared" si="10"/>
        <v>F</v>
      </c>
      <c r="AH20" s="19" t="str">
        <f t="shared" si="11"/>
        <v>type=F_down</v>
      </c>
      <c r="AI20" s="17" t="s">
        <v>667</v>
      </c>
      <c r="AJ20" s="18" t="s">
        <v>667</v>
      </c>
      <c r="AK20" s="18" t="str">
        <f t="shared" si="12"/>
        <v>F</v>
      </c>
      <c r="AL20" s="19" t="str">
        <f t="shared" si="13"/>
        <v>type=F_NA</v>
      </c>
      <c r="AM20" s="17" t="s">
        <v>667</v>
      </c>
      <c r="AN20" s="18" t="s">
        <v>667</v>
      </c>
      <c r="AO20" s="18" t="str">
        <f t="shared" si="14"/>
        <v>F</v>
      </c>
      <c r="AP20" s="19" t="str">
        <f t="shared" si="15"/>
        <v>type=F_NA</v>
      </c>
      <c r="AQ20" s="17" t="s">
        <v>1337</v>
      </c>
      <c r="AR20" s="18" t="s">
        <v>667</v>
      </c>
      <c r="AS20" s="18" t="str">
        <f t="shared" si="16"/>
        <v>T</v>
      </c>
      <c r="AT20" s="19" t="str">
        <f t="shared" si="17"/>
        <v>type=T_NA</v>
      </c>
      <c r="AU20" s="17" t="s">
        <v>667</v>
      </c>
      <c r="AV20" s="18" t="s">
        <v>667</v>
      </c>
      <c r="AW20" s="18" t="str">
        <f t="shared" si="18"/>
        <v>F</v>
      </c>
      <c r="AX20" s="19" t="str">
        <f t="shared" si="19"/>
        <v>type=F_NA</v>
      </c>
      <c r="AY20" s="17" t="s">
        <v>667</v>
      </c>
      <c r="AZ20" s="18" t="s">
        <v>667</v>
      </c>
      <c r="BA20" s="18" t="str">
        <f t="shared" si="20"/>
        <v>F</v>
      </c>
      <c r="BB20" s="19" t="str">
        <f t="shared" si="21"/>
        <v>type=F_NA</v>
      </c>
      <c r="BC20" s="17" t="s">
        <v>667</v>
      </c>
      <c r="BD20" s="18" t="s">
        <v>667</v>
      </c>
      <c r="BE20" s="18" t="str">
        <f t="shared" si="22"/>
        <v>F</v>
      </c>
      <c r="BF20" s="19" t="str">
        <f t="shared" si="23"/>
        <v>type=F_NA</v>
      </c>
      <c r="BG20" s="17" t="s">
        <v>667</v>
      </c>
      <c r="BH20" s="18" t="s">
        <v>667</v>
      </c>
      <c r="BI20" s="18" t="str">
        <f t="shared" si="24"/>
        <v>F</v>
      </c>
      <c r="BJ20" s="19" t="str">
        <f t="shared" si="25"/>
        <v>type=F_NA</v>
      </c>
      <c r="BK20" s="17" t="s">
        <v>1337</v>
      </c>
      <c r="BL20" s="18" t="s">
        <v>667</v>
      </c>
      <c r="BM20" s="18" t="str">
        <f t="shared" si="26"/>
        <v>T</v>
      </c>
      <c r="BN20" s="19" t="str">
        <f t="shared" si="27"/>
        <v>type=T_NA</v>
      </c>
      <c r="BO20" s="17" t="s">
        <v>667</v>
      </c>
      <c r="BP20" s="18" t="s">
        <v>667</v>
      </c>
      <c r="BQ20" s="40" t="str">
        <f t="shared" si="28"/>
        <v>F</v>
      </c>
      <c r="BR20" s="41" t="str">
        <f t="shared" si="29"/>
        <v>type=F_NA</v>
      </c>
      <c r="BU20" s="44">
        <f>N20</f>
        <v>2</v>
      </c>
      <c r="BV20" s="44">
        <f>O20</f>
        <v>2001</v>
      </c>
      <c r="BW20" s="44">
        <f>P20</f>
        <v>3000</v>
      </c>
      <c r="BX20" t="str">
        <f t="shared" si="30"/>
        <v>fill_color=dgrey</v>
      </c>
      <c r="BZ20">
        <f>N20</f>
        <v>2</v>
      </c>
      <c r="CA20">
        <f>O20</f>
        <v>2001</v>
      </c>
      <c r="CB20">
        <f>P20</f>
        <v>3000</v>
      </c>
      <c r="CC20" s="44" t="str">
        <f>R20</f>
        <v>AN0148</v>
      </c>
      <c r="CD20" t="str">
        <f>"tf="&amp;IF(S20="Yes", "Y", "N")</f>
        <v>tf=Y</v>
      </c>
      <c r="CF20">
        <v>18</v>
      </c>
      <c r="CG20">
        <v>1</v>
      </c>
      <c r="CH20">
        <v>5000</v>
      </c>
      <c r="CI20" t="s">
        <v>653</v>
      </c>
      <c r="CL20">
        <f t="shared" si="31"/>
        <v>18</v>
      </c>
      <c r="CM20">
        <f t="shared" si="32"/>
        <v>1</v>
      </c>
      <c r="CN20">
        <f t="shared" si="33"/>
        <v>5000</v>
      </c>
      <c r="CO20" t="str">
        <f t="shared" si="34"/>
        <v>fill_color=chr15</v>
      </c>
      <c r="CQ20">
        <f t="shared" si="2"/>
        <v>2</v>
      </c>
      <c r="CR20">
        <f t="shared" si="2"/>
        <v>2001</v>
      </c>
      <c r="CS20">
        <f t="shared" si="2"/>
        <v>3000</v>
      </c>
      <c r="CT20" t="str">
        <f t="shared" si="3"/>
        <v>AN0148</v>
      </c>
      <c r="CU20" t="str">
        <f t="shared" si="35"/>
        <v>2|2001|3000|AN0148</v>
      </c>
      <c r="CV20" t="str">
        <f t="shared" si="36"/>
        <v>type=F_NA,id=TF1</v>
      </c>
      <c r="CW20" t="str">
        <f t="shared" si="37"/>
        <v>type=F_NA,id=TF2</v>
      </c>
      <c r="CX20" t="str">
        <f t="shared" si="38"/>
        <v>type=F_down,id=TF3</v>
      </c>
      <c r="CY20" t="str">
        <f t="shared" si="39"/>
        <v>type=F_NA,id=TF4</v>
      </c>
      <c r="CZ20" t="str">
        <f t="shared" si="40"/>
        <v>type=F_NA,id=TF5</v>
      </c>
      <c r="DA20" t="str">
        <f t="shared" si="41"/>
        <v>type=T_NA,id=TF6</v>
      </c>
      <c r="DB20" t="str">
        <f t="shared" si="42"/>
        <v>type=F_NA,id=TF7</v>
      </c>
      <c r="DC20" t="str">
        <f t="shared" si="43"/>
        <v>type=F_NA,id=TF8</v>
      </c>
      <c r="DD20" t="str">
        <f t="shared" si="44"/>
        <v>type=F_NA,id=TF9</v>
      </c>
      <c r="DE20" t="str">
        <f t="shared" si="45"/>
        <v>type=F_NA,id=TF10</v>
      </c>
      <c r="DF20" t="str">
        <f t="shared" si="46"/>
        <v>type=T_NA,id=TF11</v>
      </c>
      <c r="DG20" t="str">
        <f t="shared" si="47"/>
        <v>type=F_NA,id=TF12</v>
      </c>
      <c r="DJ20">
        <v>1</v>
      </c>
      <c r="DK20">
        <v>10001</v>
      </c>
      <c r="DL20">
        <v>11000</v>
      </c>
      <c r="DM20" t="s">
        <v>1964</v>
      </c>
      <c r="DN20" t="s">
        <v>294</v>
      </c>
      <c r="DO20" t="s">
        <v>163</v>
      </c>
    </row>
    <row r="21" spans="1:119" x14ac:dyDescent="0.25">
      <c r="A21" t="s">
        <v>598</v>
      </c>
      <c r="B21">
        <v>19</v>
      </c>
      <c r="C21" t="s">
        <v>617</v>
      </c>
      <c r="D21">
        <v>1</v>
      </c>
      <c r="E21">
        <v>5000</v>
      </c>
      <c r="F21" t="s">
        <v>596</v>
      </c>
      <c r="G21" t="s">
        <v>1366</v>
      </c>
      <c r="H21" t="str">
        <f t="shared" si="4"/>
        <v>fill_color=chr11</v>
      </c>
      <c r="J21">
        <v>6</v>
      </c>
      <c r="K21">
        <f t="shared" si="48"/>
        <v>0.64999999999999991</v>
      </c>
      <c r="L21">
        <f t="shared" si="49"/>
        <v>0.66999999999999993</v>
      </c>
      <c r="N21" s="1">
        <v>2</v>
      </c>
      <c r="O21">
        <f t="shared" si="1"/>
        <v>3001</v>
      </c>
      <c r="P21">
        <f t="shared" si="5"/>
        <v>4000</v>
      </c>
      <c r="Q21" t="s">
        <v>648</v>
      </c>
      <c r="R21" s="1" t="s">
        <v>301</v>
      </c>
      <c r="S21" s="1" t="s">
        <v>1369</v>
      </c>
      <c r="T21" s="1" t="s">
        <v>667</v>
      </c>
      <c r="U21" s="1" t="str">
        <f>IF(T21="NA", Q21, VLOOKUP(T21, $J$3:$K$8, 2, FALSE))</f>
        <v>fill_color=vlgrey</v>
      </c>
      <c r="V21" s="1" t="str">
        <f>_xlfn.IFNA(VLOOKUP(R21, backbone_enzyme!$A$1:$B$48,2,FALSE), "NA")</f>
        <v>NA</v>
      </c>
      <c r="W21" s="17" t="s">
        <v>667</v>
      </c>
      <c r="X21" s="18" t="s">
        <v>667</v>
      </c>
      <c r="Y21" s="18" t="str">
        <f t="shared" si="6"/>
        <v>F</v>
      </c>
      <c r="Z21" s="19" t="str">
        <f t="shared" si="7"/>
        <v>type=F_NA</v>
      </c>
      <c r="AA21" s="26" t="s">
        <v>667</v>
      </c>
      <c r="AB21" s="27" t="s">
        <v>667</v>
      </c>
      <c r="AC21" s="27" t="str">
        <f t="shared" si="8"/>
        <v>F</v>
      </c>
      <c r="AD21" s="28" t="str">
        <f t="shared" si="9"/>
        <v>type=F_NA</v>
      </c>
      <c r="AE21" s="17" t="s">
        <v>667</v>
      </c>
      <c r="AF21" s="18" t="s">
        <v>667</v>
      </c>
      <c r="AG21" s="18" t="str">
        <f t="shared" si="10"/>
        <v>F</v>
      </c>
      <c r="AH21" s="19" t="str">
        <f t="shared" si="11"/>
        <v>type=F_NA</v>
      </c>
      <c r="AI21" s="17" t="s">
        <v>667</v>
      </c>
      <c r="AJ21" s="18" t="s">
        <v>667</v>
      </c>
      <c r="AK21" s="18" t="str">
        <f t="shared" si="12"/>
        <v>F</v>
      </c>
      <c r="AL21" s="19" t="str">
        <f t="shared" si="13"/>
        <v>type=F_NA</v>
      </c>
      <c r="AM21" s="17" t="s">
        <v>667</v>
      </c>
      <c r="AN21" s="18" t="s">
        <v>667</v>
      </c>
      <c r="AO21" s="18" t="str">
        <f t="shared" si="14"/>
        <v>F</v>
      </c>
      <c r="AP21" s="19" t="str">
        <f t="shared" si="15"/>
        <v>type=F_NA</v>
      </c>
      <c r="AQ21" s="17" t="s">
        <v>667</v>
      </c>
      <c r="AR21" s="18" t="s">
        <v>667</v>
      </c>
      <c r="AS21" s="18" t="str">
        <f t="shared" si="16"/>
        <v>F</v>
      </c>
      <c r="AT21" s="19" t="str">
        <f t="shared" si="17"/>
        <v>type=F_NA</v>
      </c>
      <c r="AU21" s="17" t="s">
        <v>667</v>
      </c>
      <c r="AV21" s="18" t="s">
        <v>667</v>
      </c>
      <c r="AW21" s="18" t="str">
        <f t="shared" si="18"/>
        <v>F</v>
      </c>
      <c r="AX21" s="19" t="str">
        <f t="shared" si="19"/>
        <v>type=F_NA</v>
      </c>
      <c r="AY21" s="17" t="s">
        <v>667</v>
      </c>
      <c r="AZ21" s="18" t="s">
        <v>667</v>
      </c>
      <c r="BA21" s="18" t="str">
        <f t="shared" si="20"/>
        <v>F</v>
      </c>
      <c r="BB21" s="19" t="str">
        <f t="shared" si="21"/>
        <v>type=F_NA</v>
      </c>
      <c r="BC21" s="17" t="s">
        <v>667</v>
      </c>
      <c r="BD21" s="18" t="s">
        <v>667</v>
      </c>
      <c r="BE21" s="18" t="str">
        <f t="shared" si="22"/>
        <v>F</v>
      </c>
      <c r="BF21" s="19" t="str">
        <f t="shared" si="23"/>
        <v>type=F_NA</v>
      </c>
      <c r="BG21" s="17" t="s">
        <v>667</v>
      </c>
      <c r="BH21" s="18" t="s">
        <v>667</v>
      </c>
      <c r="BI21" s="18" t="str">
        <f t="shared" si="24"/>
        <v>F</v>
      </c>
      <c r="BJ21" s="19" t="str">
        <f t="shared" si="25"/>
        <v>type=F_NA</v>
      </c>
      <c r="BK21" s="17" t="s">
        <v>667</v>
      </c>
      <c r="BL21" s="18" t="s">
        <v>667</v>
      </c>
      <c r="BM21" s="18" t="str">
        <f t="shared" si="26"/>
        <v>F</v>
      </c>
      <c r="BN21" s="19" t="str">
        <f t="shared" si="27"/>
        <v>type=F_NA</v>
      </c>
      <c r="BO21" s="17" t="s">
        <v>667</v>
      </c>
      <c r="BP21" s="18" t="s">
        <v>667</v>
      </c>
      <c r="BQ21" s="40" t="str">
        <f t="shared" si="28"/>
        <v>F</v>
      </c>
      <c r="BR21" s="41" t="str">
        <f t="shared" si="29"/>
        <v>type=F_NA</v>
      </c>
      <c r="BU21" s="44">
        <f>N21</f>
        <v>2</v>
      </c>
      <c r="BV21" s="44">
        <f>O21</f>
        <v>3001</v>
      </c>
      <c r="BW21" s="44">
        <f>P21</f>
        <v>4000</v>
      </c>
      <c r="BX21" t="str">
        <f t="shared" si="30"/>
        <v>fill_color=vlgrey</v>
      </c>
      <c r="BZ21">
        <f>N21</f>
        <v>2</v>
      </c>
      <c r="CA21">
        <f>O21</f>
        <v>3001</v>
      </c>
      <c r="CB21">
        <f>P21</f>
        <v>4000</v>
      </c>
      <c r="CC21" s="44" t="str">
        <f>R21</f>
        <v>AN0149</v>
      </c>
      <c r="CD21" t="str">
        <f>"tf="&amp;IF(S21="Yes", "Y", "N")</f>
        <v>tf=N</v>
      </c>
      <c r="CF21">
        <v>19</v>
      </c>
      <c r="CG21">
        <v>1</v>
      </c>
      <c r="CH21">
        <v>5000</v>
      </c>
      <c r="CI21" t="s">
        <v>653</v>
      </c>
      <c r="CL21">
        <f t="shared" si="31"/>
        <v>19</v>
      </c>
      <c r="CM21">
        <f t="shared" si="32"/>
        <v>1</v>
      </c>
      <c r="CN21">
        <f t="shared" si="33"/>
        <v>5000</v>
      </c>
      <c r="CO21" t="str">
        <f t="shared" si="34"/>
        <v>fill_color=chr11</v>
      </c>
      <c r="CQ21">
        <f t="shared" si="2"/>
        <v>2</v>
      </c>
      <c r="CR21">
        <f t="shared" si="2"/>
        <v>3001</v>
      </c>
      <c r="CS21">
        <f t="shared" si="2"/>
        <v>4000</v>
      </c>
      <c r="CT21" t="str">
        <f t="shared" si="3"/>
        <v>AN0149</v>
      </c>
      <c r="CU21" t="str">
        <f t="shared" si="35"/>
        <v>2|3001|4000|AN0149</v>
      </c>
      <c r="CV21" t="str">
        <f t="shared" si="36"/>
        <v>type=F_NA,id=TF1</v>
      </c>
      <c r="CW21" t="str">
        <f t="shared" si="37"/>
        <v>type=F_NA,id=TF2</v>
      </c>
      <c r="CX21" t="str">
        <f t="shared" si="38"/>
        <v>type=F_NA,id=TF3</v>
      </c>
      <c r="CY21" t="str">
        <f t="shared" si="39"/>
        <v>type=F_NA,id=TF4</v>
      </c>
      <c r="CZ21" t="str">
        <f t="shared" si="40"/>
        <v>type=F_NA,id=TF5</v>
      </c>
      <c r="DA21" t="str">
        <f t="shared" si="41"/>
        <v>type=F_NA,id=TF6</v>
      </c>
      <c r="DB21" t="str">
        <f t="shared" si="42"/>
        <v>type=F_NA,id=TF7</v>
      </c>
      <c r="DC21" t="str">
        <f t="shared" si="43"/>
        <v>type=F_NA,id=TF8</v>
      </c>
      <c r="DD21" t="str">
        <f t="shared" si="44"/>
        <v>type=F_NA,id=TF9</v>
      </c>
      <c r="DE21" t="str">
        <f t="shared" si="45"/>
        <v>type=F_NA,id=TF10</v>
      </c>
      <c r="DF21" t="str">
        <f t="shared" si="46"/>
        <v>type=F_NA,id=TF11</v>
      </c>
      <c r="DG21" t="str">
        <f t="shared" si="47"/>
        <v>type=F_NA,id=TF12</v>
      </c>
      <c r="DJ21">
        <v>1</v>
      </c>
      <c r="DK21">
        <v>10001</v>
      </c>
      <c r="DL21">
        <v>11000</v>
      </c>
      <c r="DM21" t="s">
        <v>1965</v>
      </c>
      <c r="DN21" t="s">
        <v>294</v>
      </c>
      <c r="DO21" t="s">
        <v>576</v>
      </c>
    </row>
    <row r="22" spans="1:119" x14ac:dyDescent="0.25">
      <c r="A22" t="s">
        <v>598</v>
      </c>
      <c r="B22">
        <v>20</v>
      </c>
      <c r="C22" t="s">
        <v>618</v>
      </c>
      <c r="D22">
        <v>1</v>
      </c>
      <c r="E22">
        <v>21000</v>
      </c>
      <c r="F22" t="s">
        <v>597</v>
      </c>
      <c r="G22" t="s">
        <v>1364</v>
      </c>
      <c r="H22" t="str">
        <f t="shared" si="4"/>
        <v>fill_color=chr8</v>
      </c>
      <c r="J22">
        <v>7</v>
      </c>
      <c r="K22">
        <f t="shared" si="48"/>
        <v>0.59999999999999987</v>
      </c>
      <c r="L22">
        <f t="shared" si="49"/>
        <v>0.61999999999999988</v>
      </c>
      <c r="N22" s="1">
        <v>2</v>
      </c>
      <c r="O22">
        <f t="shared" si="1"/>
        <v>4001</v>
      </c>
      <c r="P22">
        <f t="shared" si="5"/>
        <v>5000</v>
      </c>
      <c r="Q22" t="s">
        <v>649</v>
      </c>
      <c r="R22" s="1" t="s">
        <v>302</v>
      </c>
      <c r="S22" s="1" t="s">
        <v>1369</v>
      </c>
      <c r="T22" s="1" t="s">
        <v>1364</v>
      </c>
      <c r="U22" s="1" t="str">
        <f>IF(T22="NA", Q22, VLOOKUP(T22, $J$3:$K$8, 2, FALSE))</f>
        <v>fill_color=chr8</v>
      </c>
      <c r="V22" s="1" t="str">
        <f>_xlfn.IFNA(VLOOKUP(R22, backbone_enzyme!$A$1:$B$48,2,FALSE), "NA")</f>
        <v>PKS</v>
      </c>
      <c r="W22" s="17" t="s">
        <v>667</v>
      </c>
      <c r="X22" s="18" t="s">
        <v>667</v>
      </c>
      <c r="Y22" s="18" t="str">
        <f t="shared" si="6"/>
        <v>F</v>
      </c>
      <c r="Z22" s="19" t="str">
        <f t="shared" si="7"/>
        <v>type=F_NA</v>
      </c>
      <c r="AA22" s="26" t="s">
        <v>667</v>
      </c>
      <c r="AB22" s="27" t="s">
        <v>667</v>
      </c>
      <c r="AC22" s="27" t="str">
        <f t="shared" si="8"/>
        <v>F</v>
      </c>
      <c r="AD22" s="28" t="str">
        <f t="shared" si="9"/>
        <v>type=F_NA</v>
      </c>
      <c r="AE22" s="17" t="s">
        <v>667</v>
      </c>
      <c r="AF22" s="18" t="s">
        <v>667</v>
      </c>
      <c r="AG22" s="18" t="str">
        <f t="shared" si="10"/>
        <v>F</v>
      </c>
      <c r="AH22" s="19" t="str">
        <f t="shared" si="11"/>
        <v>type=F_NA</v>
      </c>
      <c r="AI22" s="17" t="s">
        <v>667</v>
      </c>
      <c r="AJ22" s="18" t="s">
        <v>667</v>
      </c>
      <c r="AK22" s="18" t="str">
        <f t="shared" si="12"/>
        <v>F</v>
      </c>
      <c r="AL22" s="19" t="str">
        <f t="shared" si="13"/>
        <v>type=F_NA</v>
      </c>
      <c r="AM22" s="17" t="s">
        <v>667</v>
      </c>
      <c r="AN22" s="18" t="s">
        <v>667</v>
      </c>
      <c r="AO22" s="18" t="str">
        <f t="shared" si="14"/>
        <v>F</v>
      </c>
      <c r="AP22" s="19" t="str">
        <f t="shared" si="15"/>
        <v>type=F_NA</v>
      </c>
      <c r="AQ22" s="17" t="s">
        <v>667</v>
      </c>
      <c r="AR22" s="18" t="s">
        <v>667</v>
      </c>
      <c r="AS22" s="18" t="str">
        <f t="shared" si="16"/>
        <v>F</v>
      </c>
      <c r="AT22" s="19" t="str">
        <f t="shared" si="17"/>
        <v>type=F_NA</v>
      </c>
      <c r="AU22" s="17" t="s">
        <v>667</v>
      </c>
      <c r="AV22" s="18" t="s">
        <v>667</v>
      </c>
      <c r="AW22" s="18" t="str">
        <f t="shared" si="18"/>
        <v>F</v>
      </c>
      <c r="AX22" s="19" t="str">
        <f t="shared" si="19"/>
        <v>type=F_NA</v>
      </c>
      <c r="AY22" s="17" t="s">
        <v>667</v>
      </c>
      <c r="AZ22" s="18" t="s">
        <v>667</v>
      </c>
      <c r="BA22" s="18" t="str">
        <f t="shared" si="20"/>
        <v>F</v>
      </c>
      <c r="BB22" s="19" t="str">
        <f t="shared" si="21"/>
        <v>type=F_NA</v>
      </c>
      <c r="BC22" s="17" t="s">
        <v>667</v>
      </c>
      <c r="BD22" s="18" t="s">
        <v>667</v>
      </c>
      <c r="BE22" s="18" t="str">
        <f t="shared" si="22"/>
        <v>F</v>
      </c>
      <c r="BF22" s="19" t="str">
        <f t="shared" si="23"/>
        <v>type=F_NA</v>
      </c>
      <c r="BG22" s="17" t="s">
        <v>667</v>
      </c>
      <c r="BH22" s="18" t="s">
        <v>667</v>
      </c>
      <c r="BI22" s="18" t="str">
        <f t="shared" si="24"/>
        <v>F</v>
      </c>
      <c r="BJ22" s="19" t="str">
        <f t="shared" si="25"/>
        <v>type=F_NA</v>
      </c>
      <c r="BK22" s="17" t="s">
        <v>667</v>
      </c>
      <c r="BL22" s="18" t="s">
        <v>667</v>
      </c>
      <c r="BM22" s="18" t="str">
        <f t="shared" si="26"/>
        <v>F</v>
      </c>
      <c r="BN22" s="19" t="str">
        <f t="shared" si="27"/>
        <v>type=F_NA</v>
      </c>
      <c r="BO22" s="17" t="s">
        <v>667</v>
      </c>
      <c r="BP22" s="18" t="s">
        <v>667</v>
      </c>
      <c r="BQ22" s="40" t="str">
        <f t="shared" si="28"/>
        <v>F</v>
      </c>
      <c r="BR22" s="41" t="str">
        <f t="shared" si="29"/>
        <v>type=F_NA</v>
      </c>
      <c r="BU22" s="44">
        <f>N22</f>
        <v>2</v>
      </c>
      <c r="BV22" s="44">
        <f>O22</f>
        <v>4001</v>
      </c>
      <c r="BW22" s="44">
        <f>P22</f>
        <v>5000</v>
      </c>
      <c r="BX22" t="str">
        <f t="shared" si="30"/>
        <v>fill_color=chr8</v>
      </c>
      <c r="BZ22">
        <f>N22</f>
        <v>2</v>
      </c>
      <c r="CA22">
        <f>O22</f>
        <v>4001</v>
      </c>
      <c r="CB22">
        <f>P22</f>
        <v>5000</v>
      </c>
      <c r="CC22" s="44" t="str">
        <f>R22</f>
        <v>AN0150</v>
      </c>
      <c r="CD22" t="str">
        <f>"tf="&amp;IF(S22="Yes", "Y", "N")</f>
        <v>tf=N</v>
      </c>
      <c r="CF22">
        <v>20</v>
      </c>
      <c r="CG22">
        <v>1</v>
      </c>
      <c r="CH22">
        <v>21000</v>
      </c>
      <c r="CI22" t="s">
        <v>653</v>
      </c>
      <c r="CL22">
        <f t="shared" si="31"/>
        <v>20</v>
      </c>
      <c r="CM22">
        <f t="shared" si="32"/>
        <v>1</v>
      </c>
      <c r="CN22">
        <f t="shared" si="33"/>
        <v>21000</v>
      </c>
      <c r="CO22" t="str">
        <f t="shared" si="34"/>
        <v>fill_color=chr8</v>
      </c>
      <c r="CQ22">
        <f t="shared" si="2"/>
        <v>2</v>
      </c>
      <c r="CR22">
        <f t="shared" si="2"/>
        <v>4001</v>
      </c>
      <c r="CS22">
        <f t="shared" si="2"/>
        <v>5000</v>
      </c>
      <c r="CT22" t="str">
        <f t="shared" si="3"/>
        <v>AN0150</v>
      </c>
      <c r="CU22" t="str">
        <f t="shared" si="35"/>
        <v>2|4001|5000|AN0150</v>
      </c>
      <c r="CV22" t="str">
        <f t="shared" si="36"/>
        <v>type=F_NA,id=TF1</v>
      </c>
      <c r="CW22" t="str">
        <f t="shared" si="37"/>
        <v>type=F_NA,id=TF2</v>
      </c>
      <c r="CX22" t="str">
        <f t="shared" si="38"/>
        <v>type=F_NA,id=TF3</v>
      </c>
      <c r="CY22" t="str">
        <f t="shared" si="39"/>
        <v>type=F_NA,id=TF4</v>
      </c>
      <c r="CZ22" t="str">
        <f t="shared" si="40"/>
        <v>type=F_NA,id=TF5</v>
      </c>
      <c r="DA22" t="str">
        <f t="shared" si="41"/>
        <v>type=F_NA,id=TF6</v>
      </c>
      <c r="DB22" t="str">
        <f t="shared" si="42"/>
        <v>type=F_NA,id=TF7</v>
      </c>
      <c r="DC22" t="str">
        <f t="shared" si="43"/>
        <v>type=F_NA,id=TF8</v>
      </c>
      <c r="DD22" t="str">
        <f t="shared" si="44"/>
        <v>type=F_NA,id=TF9</v>
      </c>
      <c r="DE22" t="str">
        <f t="shared" si="45"/>
        <v>type=F_NA,id=TF10</v>
      </c>
      <c r="DF22" t="str">
        <f t="shared" si="46"/>
        <v>type=F_NA,id=TF11</v>
      </c>
      <c r="DG22" t="str">
        <f t="shared" si="47"/>
        <v>type=F_NA,id=TF12</v>
      </c>
      <c r="DJ22">
        <v>1</v>
      </c>
      <c r="DK22">
        <v>10001</v>
      </c>
      <c r="DL22">
        <v>11000</v>
      </c>
      <c r="DM22" t="s">
        <v>1966</v>
      </c>
      <c r="DN22" t="s">
        <v>294</v>
      </c>
      <c r="DO22" t="s">
        <v>577</v>
      </c>
    </row>
    <row r="23" spans="1:119" x14ac:dyDescent="0.25">
      <c r="A23" t="s">
        <v>598</v>
      </c>
      <c r="B23">
        <v>21</v>
      </c>
      <c r="C23" t="s">
        <v>619</v>
      </c>
      <c r="D23">
        <v>1</v>
      </c>
      <c r="E23">
        <v>7000</v>
      </c>
      <c r="F23" t="s">
        <v>596</v>
      </c>
      <c r="G23" t="s">
        <v>1364</v>
      </c>
      <c r="H23" t="str">
        <f t="shared" si="4"/>
        <v>fill_color=chr8</v>
      </c>
      <c r="J23">
        <v>8</v>
      </c>
      <c r="K23">
        <f t="shared" si="48"/>
        <v>0.54999999999999993</v>
      </c>
      <c r="L23">
        <f t="shared" si="49"/>
        <v>0.56999999999999995</v>
      </c>
      <c r="N23" s="1">
        <v>2</v>
      </c>
      <c r="O23">
        <f t="shared" si="1"/>
        <v>5001</v>
      </c>
      <c r="P23">
        <f t="shared" si="5"/>
        <v>6000</v>
      </c>
      <c r="Q23" t="s">
        <v>648</v>
      </c>
      <c r="R23" s="1" t="s">
        <v>303</v>
      </c>
      <c r="S23" s="1" t="s">
        <v>1370</v>
      </c>
      <c r="T23" s="1" t="s">
        <v>667</v>
      </c>
      <c r="U23" s="1" t="str">
        <f>IF(T23="NA", Q23, VLOOKUP(T23, $J$3:$K$8, 2, FALSE))</f>
        <v>fill_color=vlgrey</v>
      </c>
      <c r="V23" s="1" t="str">
        <f>_xlfn.IFNA(VLOOKUP(R23, backbone_enzyme!$A$1:$B$48,2,FALSE), "NA")</f>
        <v>NA</v>
      </c>
      <c r="W23" s="17" t="s">
        <v>667</v>
      </c>
      <c r="X23" s="18" t="s">
        <v>667</v>
      </c>
      <c r="Y23" s="18" t="str">
        <f t="shared" si="6"/>
        <v>F</v>
      </c>
      <c r="Z23" s="19" t="str">
        <f t="shared" si="7"/>
        <v>type=F_NA</v>
      </c>
      <c r="AA23" s="26" t="s">
        <v>667</v>
      </c>
      <c r="AB23" s="27" t="s">
        <v>667</v>
      </c>
      <c r="AC23" s="27" t="str">
        <f t="shared" si="8"/>
        <v>F</v>
      </c>
      <c r="AD23" s="28" t="str">
        <f t="shared" si="9"/>
        <v>type=F_NA</v>
      </c>
      <c r="AE23" s="17" t="s">
        <v>667</v>
      </c>
      <c r="AF23" s="18" t="s">
        <v>667</v>
      </c>
      <c r="AG23" s="18" t="str">
        <f t="shared" si="10"/>
        <v>F</v>
      </c>
      <c r="AH23" s="19" t="str">
        <f t="shared" si="11"/>
        <v>type=F_NA</v>
      </c>
      <c r="AI23" s="17" t="s">
        <v>667</v>
      </c>
      <c r="AJ23" s="18" t="s">
        <v>667</v>
      </c>
      <c r="AK23" s="18" t="str">
        <f t="shared" si="12"/>
        <v>F</v>
      </c>
      <c r="AL23" s="19" t="str">
        <f t="shared" si="13"/>
        <v>type=F_NA</v>
      </c>
      <c r="AM23" s="17" t="s">
        <v>667</v>
      </c>
      <c r="AN23" s="18" t="s">
        <v>667</v>
      </c>
      <c r="AO23" s="18" t="str">
        <f t="shared" si="14"/>
        <v>F</v>
      </c>
      <c r="AP23" s="19" t="str">
        <f t="shared" si="15"/>
        <v>type=F_NA</v>
      </c>
      <c r="AQ23" s="17" t="s">
        <v>667</v>
      </c>
      <c r="AR23" s="18" t="s">
        <v>667</v>
      </c>
      <c r="AS23" s="18" t="str">
        <f t="shared" si="16"/>
        <v>F</v>
      </c>
      <c r="AT23" s="19" t="str">
        <f t="shared" si="17"/>
        <v>type=F_NA</v>
      </c>
      <c r="AU23" s="17" t="s">
        <v>667</v>
      </c>
      <c r="AV23" s="18" t="s">
        <v>667</v>
      </c>
      <c r="AW23" s="18" t="str">
        <f t="shared" si="18"/>
        <v>F</v>
      </c>
      <c r="AX23" s="19" t="str">
        <f t="shared" si="19"/>
        <v>type=F_NA</v>
      </c>
      <c r="AY23" s="17" t="s">
        <v>667</v>
      </c>
      <c r="AZ23" s="18" t="s">
        <v>667</v>
      </c>
      <c r="BA23" s="18" t="str">
        <f t="shared" si="20"/>
        <v>F</v>
      </c>
      <c r="BB23" s="19" t="str">
        <f t="shared" si="21"/>
        <v>type=F_NA</v>
      </c>
      <c r="BC23" s="17" t="s">
        <v>667</v>
      </c>
      <c r="BD23" s="18" t="s">
        <v>667</v>
      </c>
      <c r="BE23" s="18" t="str">
        <f t="shared" si="22"/>
        <v>F</v>
      </c>
      <c r="BF23" s="19" t="str">
        <f t="shared" si="23"/>
        <v>type=F_NA</v>
      </c>
      <c r="BG23" s="17" t="s">
        <v>667</v>
      </c>
      <c r="BH23" s="18" t="s">
        <v>667</v>
      </c>
      <c r="BI23" s="18" t="str">
        <f t="shared" si="24"/>
        <v>F</v>
      </c>
      <c r="BJ23" s="19" t="str">
        <f t="shared" si="25"/>
        <v>type=F_NA</v>
      </c>
      <c r="BK23" s="17" t="s">
        <v>667</v>
      </c>
      <c r="BL23" s="18" t="s">
        <v>667</v>
      </c>
      <c r="BM23" s="18" t="str">
        <f t="shared" si="26"/>
        <v>F</v>
      </c>
      <c r="BN23" s="19" t="str">
        <f t="shared" si="27"/>
        <v>type=F_NA</v>
      </c>
      <c r="BO23" s="17" t="s">
        <v>667</v>
      </c>
      <c r="BP23" s="18" t="s">
        <v>667</v>
      </c>
      <c r="BQ23" s="40" t="str">
        <f t="shared" si="28"/>
        <v>F</v>
      </c>
      <c r="BR23" s="41" t="str">
        <f t="shared" si="29"/>
        <v>type=F_NA</v>
      </c>
      <c r="BU23" s="44">
        <f>N23</f>
        <v>2</v>
      </c>
      <c r="BV23" s="44">
        <f>O23</f>
        <v>5001</v>
      </c>
      <c r="BW23" s="44">
        <f>P23</f>
        <v>6000</v>
      </c>
      <c r="BX23" t="str">
        <f t="shared" si="30"/>
        <v>fill_color=vlgrey</v>
      </c>
      <c r="BZ23">
        <f>N23</f>
        <v>2</v>
      </c>
      <c r="CA23">
        <f>O23</f>
        <v>5001</v>
      </c>
      <c r="CB23">
        <f>P23</f>
        <v>6000</v>
      </c>
      <c r="CC23" s="44" t="str">
        <f>R23</f>
        <v>AN0153</v>
      </c>
      <c r="CD23" t="str">
        <f>"tf="&amp;IF(S23="Yes", "Y", "N")</f>
        <v>tf=Y</v>
      </c>
      <c r="CF23">
        <v>21</v>
      </c>
      <c r="CG23">
        <v>1</v>
      </c>
      <c r="CH23">
        <v>7000</v>
      </c>
      <c r="CI23" t="s">
        <v>653</v>
      </c>
      <c r="CL23">
        <f t="shared" si="31"/>
        <v>21</v>
      </c>
      <c r="CM23">
        <f t="shared" si="32"/>
        <v>1</v>
      </c>
      <c r="CN23">
        <f t="shared" si="33"/>
        <v>7000</v>
      </c>
      <c r="CO23" t="str">
        <f t="shared" si="34"/>
        <v>fill_color=chr8</v>
      </c>
      <c r="CQ23">
        <f t="shared" si="2"/>
        <v>2</v>
      </c>
      <c r="CR23">
        <f t="shared" si="2"/>
        <v>5001</v>
      </c>
      <c r="CS23">
        <f t="shared" si="2"/>
        <v>6000</v>
      </c>
      <c r="CT23" t="str">
        <f t="shared" si="3"/>
        <v>AN0153</v>
      </c>
      <c r="CU23" t="str">
        <f t="shared" si="35"/>
        <v>2|5001|6000|AN0153</v>
      </c>
      <c r="CV23" t="str">
        <f t="shared" si="36"/>
        <v>type=F_NA,id=TF1</v>
      </c>
      <c r="CW23" t="str">
        <f t="shared" si="37"/>
        <v>type=F_NA,id=TF2</v>
      </c>
      <c r="CX23" t="str">
        <f t="shared" si="38"/>
        <v>type=F_NA,id=TF3</v>
      </c>
      <c r="CY23" t="str">
        <f t="shared" si="39"/>
        <v>type=F_NA,id=TF4</v>
      </c>
      <c r="CZ23" t="str">
        <f t="shared" si="40"/>
        <v>type=F_NA,id=TF5</v>
      </c>
      <c r="DA23" t="str">
        <f t="shared" si="41"/>
        <v>type=F_NA,id=TF6</v>
      </c>
      <c r="DB23" t="str">
        <f t="shared" si="42"/>
        <v>type=F_NA,id=TF7</v>
      </c>
      <c r="DC23" t="str">
        <f t="shared" si="43"/>
        <v>type=F_NA,id=TF8</v>
      </c>
      <c r="DD23" t="str">
        <f t="shared" si="44"/>
        <v>type=F_NA,id=TF9</v>
      </c>
      <c r="DE23" t="str">
        <f t="shared" si="45"/>
        <v>type=F_NA,id=TF10</v>
      </c>
      <c r="DF23" t="str">
        <f t="shared" si="46"/>
        <v>type=F_NA,id=TF11</v>
      </c>
      <c r="DG23" t="str">
        <f t="shared" si="47"/>
        <v>type=F_NA,id=TF12</v>
      </c>
      <c r="DJ23">
        <v>1</v>
      </c>
      <c r="DK23">
        <v>10001</v>
      </c>
      <c r="DL23">
        <v>11000</v>
      </c>
      <c r="DM23" t="s">
        <v>1967</v>
      </c>
      <c r="DN23" t="s">
        <v>294</v>
      </c>
      <c r="DO23" t="s">
        <v>578</v>
      </c>
    </row>
    <row r="24" spans="1:119" x14ac:dyDescent="0.25">
      <c r="A24" t="s">
        <v>598</v>
      </c>
      <c r="B24">
        <v>22</v>
      </c>
      <c r="C24" t="s">
        <v>620</v>
      </c>
      <c r="D24">
        <v>1</v>
      </c>
      <c r="E24">
        <v>17000</v>
      </c>
      <c r="F24" t="s">
        <v>597</v>
      </c>
      <c r="G24" t="s">
        <v>1366</v>
      </c>
      <c r="H24" t="str">
        <f t="shared" si="4"/>
        <v>fill_color=chr11</v>
      </c>
      <c r="J24">
        <v>9</v>
      </c>
      <c r="K24">
        <f t="shared" si="48"/>
        <v>0.49999999999999994</v>
      </c>
      <c r="L24">
        <f t="shared" si="49"/>
        <v>0.52</v>
      </c>
      <c r="N24" s="1">
        <v>2</v>
      </c>
      <c r="O24">
        <f t="shared" si="1"/>
        <v>6001</v>
      </c>
      <c r="P24">
        <f t="shared" si="5"/>
        <v>7000</v>
      </c>
      <c r="Q24" t="s">
        <v>649</v>
      </c>
      <c r="R24" s="1" t="s">
        <v>304</v>
      </c>
      <c r="S24" s="1" t="s">
        <v>1369</v>
      </c>
      <c r="T24" s="1" t="s">
        <v>667</v>
      </c>
      <c r="U24" s="1" t="str">
        <f>IF(T24="NA", Q24, VLOOKUP(T24, $J$3:$K$8, 2, FALSE))</f>
        <v>fill_color=dgrey</v>
      </c>
      <c r="V24" s="1" t="str">
        <f>_xlfn.IFNA(VLOOKUP(R24, backbone_enzyme!$A$1:$B$48,2,FALSE), "NA")</f>
        <v>NA</v>
      </c>
      <c r="W24" s="17" t="s">
        <v>667</v>
      </c>
      <c r="X24" s="18" t="s">
        <v>667</v>
      </c>
      <c r="Y24" s="18" t="str">
        <f t="shared" si="6"/>
        <v>F</v>
      </c>
      <c r="Z24" s="19" t="str">
        <f t="shared" si="7"/>
        <v>type=F_NA</v>
      </c>
      <c r="AA24" s="26" t="s">
        <v>667</v>
      </c>
      <c r="AB24" s="27" t="s">
        <v>667</v>
      </c>
      <c r="AC24" s="27" t="str">
        <f t="shared" si="8"/>
        <v>F</v>
      </c>
      <c r="AD24" s="28" t="str">
        <f t="shared" si="9"/>
        <v>type=F_NA</v>
      </c>
      <c r="AE24" s="17" t="s">
        <v>667</v>
      </c>
      <c r="AF24" s="18" t="s">
        <v>667</v>
      </c>
      <c r="AG24" s="18" t="str">
        <f t="shared" si="10"/>
        <v>F</v>
      </c>
      <c r="AH24" s="19" t="str">
        <f t="shared" si="11"/>
        <v>type=F_NA</v>
      </c>
      <c r="AI24" s="17" t="s">
        <v>667</v>
      </c>
      <c r="AJ24" s="18" t="s">
        <v>667</v>
      </c>
      <c r="AK24" s="18" t="str">
        <f t="shared" si="12"/>
        <v>F</v>
      </c>
      <c r="AL24" s="19" t="str">
        <f t="shared" si="13"/>
        <v>type=F_NA</v>
      </c>
      <c r="AM24" s="17" t="s">
        <v>667</v>
      </c>
      <c r="AN24" s="18" t="s">
        <v>667</v>
      </c>
      <c r="AO24" s="18" t="str">
        <f t="shared" si="14"/>
        <v>F</v>
      </c>
      <c r="AP24" s="19" t="str">
        <f t="shared" si="15"/>
        <v>type=F_NA</v>
      </c>
      <c r="AQ24" s="17" t="s">
        <v>667</v>
      </c>
      <c r="AR24" s="18" t="s">
        <v>667</v>
      </c>
      <c r="AS24" s="18" t="str">
        <f t="shared" si="16"/>
        <v>F</v>
      </c>
      <c r="AT24" s="19" t="str">
        <f t="shared" si="17"/>
        <v>type=F_NA</v>
      </c>
      <c r="AU24" s="17" t="s">
        <v>667</v>
      </c>
      <c r="AV24" s="18" t="s">
        <v>667</v>
      </c>
      <c r="AW24" s="18" t="str">
        <f t="shared" si="18"/>
        <v>F</v>
      </c>
      <c r="AX24" s="19" t="str">
        <f t="shared" si="19"/>
        <v>type=F_NA</v>
      </c>
      <c r="AY24" s="17" t="s">
        <v>667</v>
      </c>
      <c r="AZ24" s="18" t="s">
        <v>667</v>
      </c>
      <c r="BA24" s="18" t="str">
        <f t="shared" si="20"/>
        <v>F</v>
      </c>
      <c r="BB24" s="19" t="str">
        <f t="shared" si="21"/>
        <v>type=F_NA</v>
      </c>
      <c r="BC24" s="17" t="s">
        <v>667</v>
      </c>
      <c r="BD24" s="18" t="s">
        <v>667</v>
      </c>
      <c r="BE24" s="18" t="str">
        <f t="shared" si="22"/>
        <v>F</v>
      </c>
      <c r="BF24" s="19" t="str">
        <f t="shared" si="23"/>
        <v>type=F_NA</v>
      </c>
      <c r="BG24" s="17" t="s">
        <v>667</v>
      </c>
      <c r="BH24" s="18" t="s">
        <v>667</v>
      </c>
      <c r="BI24" s="18" t="str">
        <f t="shared" si="24"/>
        <v>F</v>
      </c>
      <c r="BJ24" s="19" t="str">
        <f t="shared" si="25"/>
        <v>type=F_NA</v>
      </c>
      <c r="BK24" s="17" t="s">
        <v>667</v>
      </c>
      <c r="BL24" s="18" t="s">
        <v>667</v>
      </c>
      <c r="BM24" s="18" t="str">
        <f t="shared" si="26"/>
        <v>F</v>
      </c>
      <c r="BN24" s="19" t="str">
        <f t="shared" si="27"/>
        <v>type=F_NA</v>
      </c>
      <c r="BO24" s="17" t="s">
        <v>667</v>
      </c>
      <c r="BP24" s="18" t="s">
        <v>667</v>
      </c>
      <c r="BQ24" s="40" t="str">
        <f t="shared" si="28"/>
        <v>F</v>
      </c>
      <c r="BR24" s="41" t="str">
        <f t="shared" si="29"/>
        <v>type=F_NA</v>
      </c>
      <c r="BU24" s="44">
        <f>N24</f>
        <v>2</v>
      </c>
      <c r="BV24" s="44">
        <f>O24</f>
        <v>6001</v>
      </c>
      <c r="BW24" s="44">
        <f>P24</f>
        <v>7000</v>
      </c>
      <c r="BX24" t="str">
        <f t="shared" si="30"/>
        <v>fill_color=dgrey</v>
      </c>
      <c r="BZ24">
        <f>N24</f>
        <v>2</v>
      </c>
      <c r="CA24">
        <f>O24</f>
        <v>6001</v>
      </c>
      <c r="CB24">
        <f>P24</f>
        <v>7000</v>
      </c>
      <c r="CC24" s="44" t="str">
        <f>R24</f>
        <v>AN0154</v>
      </c>
      <c r="CD24" t="str">
        <f>"tf="&amp;IF(S24="Yes", "Y", "N")</f>
        <v>tf=N</v>
      </c>
      <c r="CF24">
        <v>22</v>
      </c>
      <c r="CG24">
        <v>1</v>
      </c>
      <c r="CH24">
        <v>17000</v>
      </c>
      <c r="CI24" t="s">
        <v>653</v>
      </c>
      <c r="CL24">
        <f t="shared" si="31"/>
        <v>22</v>
      </c>
      <c r="CM24">
        <f t="shared" si="32"/>
        <v>1</v>
      </c>
      <c r="CN24">
        <f t="shared" si="33"/>
        <v>17000</v>
      </c>
      <c r="CO24" t="str">
        <f t="shared" si="34"/>
        <v>fill_color=chr11</v>
      </c>
      <c r="CQ24">
        <f t="shared" si="2"/>
        <v>2</v>
      </c>
      <c r="CR24">
        <f t="shared" si="2"/>
        <v>6001</v>
      </c>
      <c r="CS24">
        <f t="shared" si="2"/>
        <v>7000</v>
      </c>
      <c r="CT24" t="str">
        <f t="shared" si="3"/>
        <v>AN0154</v>
      </c>
      <c r="CU24" t="str">
        <f t="shared" si="35"/>
        <v>2|6001|7000|AN0154</v>
      </c>
      <c r="CV24" t="str">
        <f t="shared" si="36"/>
        <v>type=F_NA,id=TF1</v>
      </c>
      <c r="CW24" t="str">
        <f t="shared" si="37"/>
        <v>type=F_NA,id=TF2</v>
      </c>
      <c r="CX24" t="str">
        <f t="shared" si="38"/>
        <v>type=F_NA,id=TF3</v>
      </c>
      <c r="CY24" t="str">
        <f t="shared" si="39"/>
        <v>type=F_NA,id=TF4</v>
      </c>
      <c r="CZ24" t="str">
        <f t="shared" si="40"/>
        <v>type=F_NA,id=TF5</v>
      </c>
      <c r="DA24" t="str">
        <f t="shared" si="41"/>
        <v>type=F_NA,id=TF6</v>
      </c>
      <c r="DB24" t="str">
        <f t="shared" si="42"/>
        <v>type=F_NA,id=TF7</v>
      </c>
      <c r="DC24" t="str">
        <f t="shared" si="43"/>
        <v>type=F_NA,id=TF8</v>
      </c>
      <c r="DD24" t="str">
        <f t="shared" si="44"/>
        <v>type=F_NA,id=TF9</v>
      </c>
      <c r="DE24" t="str">
        <f t="shared" si="45"/>
        <v>type=F_NA,id=TF10</v>
      </c>
      <c r="DF24" t="str">
        <f t="shared" si="46"/>
        <v>type=F_NA,id=TF11</v>
      </c>
      <c r="DG24" t="str">
        <f t="shared" si="47"/>
        <v>type=F_NA,id=TF12</v>
      </c>
      <c r="DJ24">
        <v>1</v>
      </c>
      <c r="DK24">
        <v>10001</v>
      </c>
      <c r="DL24">
        <v>11000</v>
      </c>
      <c r="DM24" t="s">
        <v>1971</v>
      </c>
      <c r="DN24" t="s">
        <v>294</v>
      </c>
      <c r="DO24" t="s">
        <v>579</v>
      </c>
    </row>
    <row r="25" spans="1:119" x14ac:dyDescent="0.25">
      <c r="A25" t="s">
        <v>598</v>
      </c>
      <c r="B25">
        <v>23</v>
      </c>
      <c r="C25" t="s">
        <v>621</v>
      </c>
      <c r="D25">
        <v>1</v>
      </c>
      <c r="E25">
        <v>16000</v>
      </c>
      <c r="F25" t="s">
        <v>596</v>
      </c>
      <c r="G25" t="s">
        <v>1363</v>
      </c>
      <c r="H25" t="str">
        <f t="shared" si="4"/>
        <v>fill_color=chr15</v>
      </c>
      <c r="J25">
        <v>10</v>
      </c>
      <c r="K25">
        <f t="shared" si="48"/>
        <v>0.44999999999999996</v>
      </c>
      <c r="L25">
        <f t="shared" si="49"/>
        <v>0.47</v>
      </c>
      <c r="N25" s="1">
        <v>2</v>
      </c>
      <c r="O25">
        <f t="shared" si="1"/>
        <v>7001</v>
      </c>
      <c r="P25">
        <f t="shared" si="5"/>
        <v>8000</v>
      </c>
      <c r="Q25" t="s">
        <v>648</v>
      </c>
      <c r="R25" s="1" t="s">
        <v>305</v>
      </c>
      <c r="S25" s="1" t="s">
        <v>1369</v>
      </c>
      <c r="T25" s="1" t="s">
        <v>667</v>
      </c>
      <c r="U25" s="1" t="str">
        <f>IF(T25="NA", Q25, VLOOKUP(T25, $J$3:$K$8, 2, FALSE))</f>
        <v>fill_color=vlgrey</v>
      </c>
      <c r="V25" s="1" t="str">
        <f>_xlfn.IFNA(VLOOKUP(R25, backbone_enzyme!$A$1:$B$48,2,FALSE), "NA")</f>
        <v>NA</v>
      </c>
      <c r="W25" s="17" t="s">
        <v>667</v>
      </c>
      <c r="X25" s="18" t="s">
        <v>667</v>
      </c>
      <c r="Y25" s="18" t="str">
        <f t="shared" si="6"/>
        <v>F</v>
      </c>
      <c r="Z25" s="19" t="str">
        <f t="shared" si="7"/>
        <v>type=F_NA</v>
      </c>
      <c r="AA25" s="26" t="s">
        <v>667</v>
      </c>
      <c r="AB25" s="27" t="s">
        <v>667</v>
      </c>
      <c r="AC25" s="27" t="str">
        <f t="shared" si="8"/>
        <v>F</v>
      </c>
      <c r="AD25" s="28" t="str">
        <f t="shared" si="9"/>
        <v>type=F_NA</v>
      </c>
      <c r="AE25" s="17" t="s">
        <v>667</v>
      </c>
      <c r="AF25" s="18" t="s">
        <v>667</v>
      </c>
      <c r="AG25" s="18" t="str">
        <f t="shared" si="10"/>
        <v>F</v>
      </c>
      <c r="AH25" s="19" t="str">
        <f t="shared" si="11"/>
        <v>type=F_NA</v>
      </c>
      <c r="AI25" s="17" t="s">
        <v>667</v>
      </c>
      <c r="AJ25" s="18" t="s">
        <v>667</v>
      </c>
      <c r="AK25" s="18" t="str">
        <f t="shared" si="12"/>
        <v>F</v>
      </c>
      <c r="AL25" s="19" t="str">
        <f t="shared" si="13"/>
        <v>type=F_NA</v>
      </c>
      <c r="AM25" s="17" t="s">
        <v>667</v>
      </c>
      <c r="AN25" s="18" t="s">
        <v>667</v>
      </c>
      <c r="AO25" s="18" t="str">
        <f t="shared" si="14"/>
        <v>F</v>
      </c>
      <c r="AP25" s="19" t="str">
        <f t="shared" si="15"/>
        <v>type=F_NA</v>
      </c>
      <c r="AQ25" s="17" t="s">
        <v>667</v>
      </c>
      <c r="AR25" s="18" t="s">
        <v>667</v>
      </c>
      <c r="AS25" s="18" t="str">
        <f t="shared" si="16"/>
        <v>F</v>
      </c>
      <c r="AT25" s="19" t="str">
        <f t="shared" si="17"/>
        <v>type=F_NA</v>
      </c>
      <c r="AU25" s="17" t="s">
        <v>667</v>
      </c>
      <c r="AV25" s="18" t="s">
        <v>667</v>
      </c>
      <c r="AW25" s="18" t="str">
        <f t="shared" si="18"/>
        <v>F</v>
      </c>
      <c r="AX25" s="19" t="str">
        <f t="shared" si="19"/>
        <v>type=F_NA</v>
      </c>
      <c r="AY25" s="17" t="s">
        <v>667</v>
      </c>
      <c r="AZ25" s="18" t="s">
        <v>667</v>
      </c>
      <c r="BA25" s="18" t="str">
        <f t="shared" si="20"/>
        <v>F</v>
      </c>
      <c r="BB25" s="19" t="str">
        <f t="shared" si="21"/>
        <v>type=F_NA</v>
      </c>
      <c r="BC25" s="17" t="s">
        <v>667</v>
      </c>
      <c r="BD25" s="18" t="s">
        <v>667</v>
      </c>
      <c r="BE25" s="18" t="str">
        <f t="shared" si="22"/>
        <v>F</v>
      </c>
      <c r="BF25" s="19" t="str">
        <f t="shared" si="23"/>
        <v>type=F_NA</v>
      </c>
      <c r="BG25" s="17" t="s">
        <v>667</v>
      </c>
      <c r="BH25" s="18" t="s">
        <v>667</v>
      </c>
      <c r="BI25" s="18" t="str">
        <f t="shared" si="24"/>
        <v>F</v>
      </c>
      <c r="BJ25" s="19" t="str">
        <f t="shared" si="25"/>
        <v>type=F_NA</v>
      </c>
      <c r="BK25" s="17" t="s">
        <v>667</v>
      </c>
      <c r="BL25" s="18" t="s">
        <v>667</v>
      </c>
      <c r="BM25" s="18" t="str">
        <f t="shared" si="26"/>
        <v>F</v>
      </c>
      <c r="BN25" s="19" t="str">
        <f t="shared" si="27"/>
        <v>type=F_NA</v>
      </c>
      <c r="BO25" s="17" t="s">
        <v>667</v>
      </c>
      <c r="BP25" s="18" t="s">
        <v>667</v>
      </c>
      <c r="BQ25" s="40" t="str">
        <f t="shared" si="28"/>
        <v>F</v>
      </c>
      <c r="BR25" s="41" t="str">
        <f t="shared" si="29"/>
        <v>type=F_NA</v>
      </c>
      <c r="BU25" s="44">
        <f>N25</f>
        <v>2</v>
      </c>
      <c r="BV25" s="44">
        <f>O25</f>
        <v>7001</v>
      </c>
      <c r="BW25" s="44">
        <f>P25</f>
        <v>8000</v>
      </c>
      <c r="BX25" t="str">
        <f t="shared" si="30"/>
        <v>fill_color=vlgrey</v>
      </c>
      <c r="BZ25">
        <f>N25</f>
        <v>2</v>
      </c>
      <c r="CA25">
        <f>O25</f>
        <v>7001</v>
      </c>
      <c r="CB25">
        <f>P25</f>
        <v>8000</v>
      </c>
      <c r="CC25" s="44" t="str">
        <f>R25</f>
        <v>AN0156</v>
      </c>
      <c r="CD25" t="str">
        <f>"tf="&amp;IF(S25="Yes", "Y", "N")</f>
        <v>tf=N</v>
      </c>
      <c r="CF25">
        <v>23</v>
      </c>
      <c r="CG25">
        <v>1</v>
      </c>
      <c r="CH25">
        <v>16000</v>
      </c>
      <c r="CI25" t="s">
        <v>653</v>
      </c>
      <c r="CL25">
        <f t="shared" si="31"/>
        <v>23</v>
      </c>
      <c r="CM25">
        <f t="shared" si="32"/>
        <v>1</v>
      </c>
      <c r="CN25">
        <f t="shared" si="33"/>
        <v>16000</v>
      </c>
      <c r="CO25" t="str">
        <f t="shared" si="34"/>
        <v>fill_color=chr15</v>
      </c>
      <c r="CQ25">
        <f t="shared" si="2"/>
        <v>2</v>
      </c>
      <c r="CR25">
        <f t="shared" si="2"/>
        <v>7001</v>
      </c>
      <c r="CS25">
        <f t="shared" si="2"/>
        <v>8000</v>
      </c>
      <c r="CT25" t="str">
        <f t="shared" si="3"/>
        <v>AN0156</v>
      </c>
      <c r="CU25" t="str">
        <f t="shared" si="35"/>
        <v>2|7001|8000|AN0156</v>
      </c>
      <c r="CV25" t="str">
        <f t="shared" si="36"/>
        <v>type=F_NA,id=TF1</v>
      </c>
      <c r="CW25" t="str">
        <f t="shared" si="37"/>
        <v>type=F_NA,id=TF2</v>
      </c>
      <c r="CX25" t="str">
        <f t="shared" si="38"/>
        <v>type=F_NA,id=TF3</v>
      </c>
      <c r="CY25" t="str">
        <f t="shared" si="39"/>
        <v>type=F_NA,id=TF4</v>
      </c>
      <c r="CZ25" t="str">
        <f t="shared" si="40"/>
        <v>type=F_NA,id=TF5</v>
      </c>
      <c r="DA25" t="str">
        <f t="shared" si="41"/>
        <v>type=F_NA,id=TF6</v>
      </c>
      <c r="DB25" t="str">
        <f t="shared" si="42"/>
        <v>type=F_NA,id=TF7</v>
      </c>
      <c r="DC25" t="str">
        <f t="shared" si="43"/>
        <v>type=F_NA,id=TF8</v>
      </c>
      <c r="DD25" t="str">
        <f t="shared" si="44"/>
        <v>type=F_NA,id=TF9</v>
      </c>
      <c r="DE25" t="str">
        <f t="shared" si="45"/>
        <v>type=F_NA,id=TF10</v>
      </c>
      <c r="DF25" t="str">
        <f t="shared" si="46"/>
        <v>type=F_NA,id=TF11</v>
      </c>
      <c r="DG25" t="str">
        <f t="shared" si="47"/>
        <v>type=F_NA,id=TF12</v>
      </c>
      <c r="DJ25">
        <v>1</v>
      </c>
      <c r="DK25">
        <v>10001</v>
      </c>
      <c r="DL25">
        <v>11000</v>
      </c>
      <c r="DM25" t="s">
        <v>1969</v>
      </c>
      <c r="DN25" t="s">
        <v>294</v>
      </c>
      <c r="DO25" t="s">
        <v>580</v>
      </c>
    </row>
    <row r="26" spans="1:119" x14ac:dyDescent="0.25">
      <c r="A26" t="s">
        <v>598</v>
      </c>
      <c r="B26">
        <v>24</v>
      </c>
      <c r="C26" t="s">
        <v>622</v>
      </c>
      <c r="D26">
        <v>1</v>
      </c>
      <c r="E26">
        <v>13000</v>
      </c>
      <c r="F26" t="s">
        <v>597</v>
      </c>
      <c r="G26" t="s">
        <v>1366</v>
      </c>
      <c r="H26" t="str">
        <f t="shared" si="4"/>
        <v>fill_color=chr11</v>
      </c>
      <c r="J26">
        <v>11</v>
      </c>
      <c r="K26">
        <f t="shared" si="48"/>
        <v>0.39999999999999991</v>
      </c>
      <c r="L26">
        <f t="shared" si="49"/>
        <v>0.41999999999999993</v>
      </c>
      <c r="N26" s="1">
        <v>2</v>
      </c>
      <c r="O26">
        <f t="shared" si="1"/>
        <v>8001</v>
      </c>
      <c r="P26">
        <f t="shared" si="5"/>
        <v>9000</v>
      </c>
      <c r="Q26" t="s">
        <v>649</v>
      </c>
      <c r="R26" s="1" t="s">
        <v>306</v>
      </c>
      <c r="S26" s="1" t="s">
        <v>1369</v>
      </c>
      <c r="T26" s="1" t="s">
        <v>667</v>
      </c>
      <c r="U26" s="1" t="str">
        <f>IF(T26="NA", Q26, VLOOKUP(T26, $J$3:$K$8, 2, FALSE))</f>
        <v>fill_color=dgrey</v>
      </c>
      <c r="V26" s="1" t="str">
        <f>_xlfn.IFNA(VLOOKUP(R26, backbone_enzyme!$A$1:$B$48,2,FALSE), "NA")</f>
        <v>NA</v>
      </c>
      <c r="W26" s="17" t="s">
        <v>667</v>
      </c>
      <c r="X26" s="18" t="s">
        <v>667</v>
      </c>
      <c r="Y26" s="18" t="str">
        <f t="shared" si="6"/>
        <v>F</v>
      </c>
      <c r="Z26" s="19" t="str">
        <f t="shared" si="7"/>
        <v>type=F_NA</v>
      </c>
      <c r="AA26" s="26" t="s">
        <v>667</v>
      </c>
      <c r="AB26" s="27" t="s">
        <v>667</v>
      </c>
      <c r="AC26" s="27" t="str">
        <f t="shared" si="8"/>
        <v>F</v>
      </c>
      <c r="AD26" s="28" t="str">
        <f t="shared" si="9"/>
        <v>type=F_NA</v>
      </c>
      <c r="AE26" s="17" t="s">
        <v>667</v>
      </c>
      <c r="AF26" s="18" t="s">
        <v>667</v>
      </c>
      <c r="AG26" s="18" t="str">
        <f t="shared" si="10"/>
        <v>F</v>
      </c>
      <c r="AH26" s="19" t="str">
        <f t="shared" si="11"/>
        <v>type=F_NA</v>
      </c>
      <c r="AI26" s="17" t="s">
        <v>667</v>
      </c>
      <c r="AJ26" s="18" t="s">
        <v>667</v>
      </c>
      <c r="AK26" s="18" t="str">
        <f t="shared" si="12"/>
        <v>F</v>
      </c>
      <c r="AL26" s="19" t="str">
        <f t="shared" si="13"/>
        <v>type=F_NA</v>
      </c>
      <c r="AM26" s="17" t="s">
        <v>667</v>
      </c>
      <c r="AN26" s="18" t="s">
        <v>667</v>
      </c>
      <c r="AO26" s="18" t="str">
        <f t="shared" si="14"/>
        <v>F</v>
      </c>
      <c r="AP26" s="19" t="str">
        <f t="shared" si="15"/>
        <v>type=F_NA</v>
      </c>
      <c r="AQ26" s="17" t="s">
        <v>667</v>
      </c>
      <c r="AR26" s="18" t="s">
        <v>667</v>
      </c>
      <c r="AS26" s="18" t="str">
        <f t="shared" si="16"/>
        <v>F</v>
      </c>
      <c r="AT26" s="19" t="str">
        <f t="shared" si="17"/>
        <v>type=F_NA</v>
      </c>
      <c r="AU26" s="17" t="s">
        <v>667</v>
      </c>
      <c r="AV26" s="18" t="s">
        <v>667</v>
      </c>
      <c r="AW26" s="18" t="str">
        <f t="shared" si="18"/>
        <v>F</v>
      </c>
      <c r="AX26" s="19" t="str">
        <f t="shared" si="19"/>
        <v>type=F_NA</v>
      </c>
      <c r="AY26" s="17" t="s">
        <v>667</v>
      </c>
      <c r="AZ26" s="18" t="s">
        <v>667</v>
      </c>
      <c r="BA26" s="18" t="str">
        <f t="shared" si="20"/>
        <v>F</v>
      </c>
      <c r="BB26" s="19" t="str">
        <f t="shared" si="21"/>
        <v>type=F_NA</v>
      </c>
      <c r="BC26" s="17" t="s">
        <v>667</v>
      </c>
      <c r="BD26" s="18" t="s">
        <v>667</v>
      </c>
      <c r="BE26" s="18" t="str">
        <f t="shared" si="22"/>
        <v>F</v>
      </c>
      <c r="BF26" s="19" t="str">
        <f t="shared" si="23"/>
        <v>type=F_NA</v>
      </c>
      <c r="BG26" s="17" t="s">
        <v>667</v>
      </c>
      <c r="BH26" s="18" t="s">
        <v>667</v>
      </c>
      <c r="BI26" s="18" t="str">
        <f t="shared" si="24"/>
        <v>F</v>
      </c>
      <c r="BJ26" s="19" t="str">
        <f t="shared" si="25"/>
        <v>type=F_NA</v>
      </c>
      <c r="BK26" s="17" t="s">
        <v>667</v>
      </c>
      <c r="BL26" s="18" t="s">
        <v>1310</v>
      </c>
      <c r="BM26" s="18" t="str">
        <f t="shared" si="26"/>
        <v>F</v>
      </c>
      <c r="BN26" s="19" t="str">
        <f t="shared" si="27"/>
        <v>type=F_up</v>
      </c>
      <c r="BO26" s="17" t="s">
        <v>667</v>
      </c>
      <c r="BP26" s="18" t="s">
        <v>667</v>
      </c>
      <c r="BQ26" s="40" t="str">
        <f t="shared" si="28"/>
        <v>F</v>
      </c>
      <c r="BR26" s="41" t="str">
        <f t="shared" si="29"/>
        <v>type=F_NA</v>
      </c>
      <c r="BU26" s="44">
        <f>N26</f>
        <v>2</v>
      </c>
      <c r="BV26" s="44">
        <f>O26</f>
        <v>8001</v>
      </c>
      <c r="BW26" s="44">
        <f>P26</f>
        <v>9000</v>
      </c>
      <c r="BX26" t="str">
        <f t="shared" si="30"/>
        <v>fill_color=dgrey</v>
      </c>
      <c r="BZ26">
        <f>N26</f>
        <v>2</v>
      </c>
      <c r="CA26">
        <f>O26</f>
        <v>8001</v>
      </c>
      <c r="CB26">
        <f>P26</f>
        <v>9000</v>
      </c>
      <c r="CC26" s="44" t="str">
        <f>R26</f>
        <v>AN0157</v>
      </c>
      <c r="CD26" t="str">
        <f>"tf="&amp;IF(S26="Yes", "Y", "N")</f>
        <v>tf=N</v>
      </c>
      <c r="CF26">
        <v>24</v>
      </c>
      <c r="CG26">
        <v>1</v>
      </c>
      <c r="CH26">
        <v>13000</v>
      </c>
      <c r="CI26" t="s">
        <v>653</v>
      </c>
      <c r="CL26">
        <f t="shared" si="31"/>
        <v>24</v>
      </c>
      <c r="CM26">
        <f t="shared" si="32"/>
        <v>1</v>
      </c>
      <c r="CN26">
        <f t="shared" si="33"/>
        <v>13000</v>
      </c>
      <c r="CO26" t="str">
        <f t="shared" si="34"/>
        <v>fill_color=chr11</v>
      </c>
      <c r="CQ26">
        <f t="shared" si="2"/>
        <v>2</v>
      </c>
      <c r="CR26">
        <f t="shared" si="2"/>
        <v>8001</v>
      </c>
      <c r="CS26">
        <f t="shared" si="2"/>
        <v>9000</v>
      </c>
      <c r="CT26" t="str">
        <f t="shared" si="3"/>
        <v>AN0157</v>
      </c>
      <c r="CU26" t="str">
        <f t="shared" si="35"/>
        <v>2|8001|9000|AN0157</v>
      </c>
      <c r="CV26" t="str">
        <f t="shared" si="36"/>
        <v>type=F_NA,id=TF1</v>
      </c>
      <c r="CW26" t="str">
        <f t="shared" si="37"/>
        <v>type=F_NA,id=TF2</v>
      </c>
      <c r="CX26" t="str">
        <f t="shared" si="38"/>
        <v>type=F_NA,id=TF3</v>
      </c>
      <c r="CY26" t="str">
        <f t="shared" si="39"/>
        <v>type=F_NA,id=TF4</v>
      </c>
      <c r="CZ26" t="str">
        <f t="shared" si="40"/>
        <v>type=F_NA,id=TF5</v>
      </c>
      <c r="DA26" t="str">
        <f t="shared" si="41"/>
        <v>type=F_NA,id=TF6</v>
      </c>
      <c r="DB26" t="str">
        <f t="shared" si="42"/>
        <v>type=F_NA,id=TF7</v>
      </c>
      <c r="DC26" t="str">
        <f t="shared" si="43"/>
        <v>type=F_NA,id=TF8</v>
      </c>
      <c r="DD26" t="str">
        <f t="shared" si="44"/>
        <v>type=F_NA,id=TF9</v>
      </c>
      <c r="DE26" t="str">
        <f t="shared" si="45"/>
        <v>type=F_NA,id=TF10</v>
      </c>
      <c r="DF26" t="str">
        <f t="shared" si="46"/>
        <v>type=F_up,id=TF11</v>
      </c>
      <c r="DG26" t="str">
        <f t="shared" si="47"/>
        <v>type=F_NA,id=TF12</v>
      </c>
      <c r="DJ26">
        <v>1</v>
      </c>
      <c r="DK26">
        <v>10001</v>
      </c>
      <c r="DL26">
        <v>11000</v>
      </c>
      <c r="DM26" t="s">
        <v>1970</v>
      </c>
      <c r="DN26" t="s">
        <v>294</v>
      </c>
      <c r="DO26" t="s">
        <v>582</v>
      </c>
    </row>
    <row r="27" spans="1:119" x14ac:dyDescent="0.25">
      <c r="A27" t="s">
        <v>598</v>
      </c>
      <c r="B27">
        <v>25</v>
      </c>
      <c r="C27" t="s">
        <v>623</v>
      </c>
      <c r="D27">
        <v>1</v>
      </c>
      <c r="E27">
        <v>13000</v>
      </c>
      <c r="F27" t="s">
        <v>596</v>
      </c>
      <c r="G27" t="s">
        <v>1366</v>
      </c>
      <c r="H27" t="str">
        <f t="shared" si="4"/>
        <v>fill_color=chr11</v>
      </c>
      <c r="J27">
        <v>12</v>
      </c>
      <c r="K27">
        <f t="shared" si="48"/>
        <v>0.34999999999999987</v>
      </c>
      <c r="L27">
        <f t="shared" si="49"/>
        <v>0.36999999999999988</v>
      </c>
      <c r="N27" s="1">
        <v>2</v>
      </c>
      <c r="O27">
        <f t="shared" si="1"/>
        <v>9001</v>
      </c>
      <c r="P27">
        <f t="shared" si="5"/>
        <v>10000</v>
      </c>
      <c r="Q27" t="s">
        <v>648</v>
      </c>
      <c r="R27" s="1" t="s">
        <v>127</v>
      </c>
      <c r="S27" s="1" t="s">
        <v>1369</v>
      </c>
      <c r="T27" s="1" t="s">
        <v>667</v>
      </c>
      <c r="U27" s="1" t="str">
        <f>IF(T27="NA", Q27, VLOOKUP(T27, $J$3:$K$8, 2, FALSE))</f>
        <v>fill_color=vlgrey</v>
      </c>
      <c r="V27" s="1" t="str">
        <f>_xlfn.IFNA(VLOOKUP(R27, backbone_enzyme!$A$1:$B$48,2,FALSE), "NA")</f>
        <v>NA</v>
      </c>
      <c r="W27" s="17" t="s">
        <v>667</v>
      </c>
      <c r="X27" s="18" t="s">
        <v>667</v>
      </c>
      <c r="Y27" s="18" t="str">
        <f t="shared" si="6"/>
        <v>F</v>
      </c>
      <c r="Z27" s="19" t="str">
        <f t="shared" si="7"/>
        <v>type=F_NA</v>
      </c>
      <c r="AA27" s="26" t="s">
        <v>667</v>
      </c>
      <c r="AB27" s="27" t="s">
        <v>667</v>
      </c>
      <c r="AC27" s="27" t="str">
        <f t="shared" si="8"/>
        <v>F</v>
      </c>
      <c r="AD27" s="28" t="str">
        <f t="shared" si="9"/>
        <v>type=F_NA</v>
      </c>
      <c r="AE27" s="17" t="s">
        <v>1337</v>
      </c>
      <c r="AF27" s="18" t="s">
        <v>667</v>
      </c>
      <c r="AG27" s="18" t="str">
        <f t="shared" si="10"/>
        <v>T</v>
      </c>
      <c r="AH27" s="19" t="str">
        <f t="shared" si="11"/>
        <v>type=T_NA</v>
      </c>
      <c r="AI27" s="17" t="s">
        <v>1337</v>
      </c>
      <c r="AJ27" s="18" t="s">
        <v>667</v>
      </c>
      <c r="AK27" s="18" t="str">
        <f t="shared" si="12"/>
        <v>T</v>
      </c>
      <c r="AL27" s="19" t="str">
        <f t="shared" si="13"/>
        <v>type=T_NA</v>
      </c>
      <c r="AM27" s="17" t="s">
        <v>1337</v>
      </c>
      <c r="AN27" s="18" t="s">
        <v>667</v>
      </c>
      <c r="AO27" s="18" t="str">
        <f t="shared" si="14"/>
        <v>T</v>
      </c>
      <c r="AP27" s="19" t="str">
        <f t="shared" si="15"/>
        <v>type=T_NA</v>
      </c>
      <c r="AQ27" s="17" t="s">
        <v>1337</v>
      </c>
      <c r="AR27" s="18" t="s">
        <v>667</v>
      </c>
      <c r="AS27" s="18" t="str">
        <f t="shared" si="16"/>
        <v>T</v>
      </c>
      <c r="AT27" s="19" t="str">
        <f t="shared" si="17"/>
        <v>type=T_NA</v>
      </c>
      <c r="AU27" s="17" t="s">
        <v>667</v>
      </c>
      <c r="AV27" s="18" t="s">
        <v>667</v>
      </c>
      <c r="AW27" s="18" t="str">
        <f t="shared" si="18"/>
        <v>F</v>
      </c>
      <c r="AX27" s="19" t="str">
        <f t="shared" si="19"/>
        <v>type=F_NA</v>
      </c>
      <c r="AY27" s="17" t="s">
        <v>1337</v>
      </c>
      <c r="AZ27" s="18" t="s">
        <v>667</v>
      </c>
      <c r="BA27" s="18" t="str">
        <f t="shared" si="20"/>
        <v>T</v>
      </c>
      <c r="BB27" s="19" t="str">
        <f t="shared" si="21"/>
        <v>type=T_NA</v>
      </c>
      <c r="BC27" s="17" t="s">
        <v>667</v>
      </c>
      <c r="BD27" s="18" t="s">
        <v>667</v>
      </c>
      <c r="BE27" s="18" t="str">
        <f t="shared" si="22"/>
        <v>F</v>
      </c>
      <c r="BF27" s="19" t="str">
        <f t="shared" si="23"/>
        <v>type=F_NA</v>
      </c>
      <c r="BG27" s="17" t="s">
        <v>1337</v>
      </c>
      <c r="BH27" s="18" t="s">
        <v>667</v>
      </c>
      <c r="BI27" s="18" t="str">
        <f t="shared" si="24"/>
        <v>T</v>
      </c>
      <c r="BJ27" s="19" t="str">
        <f t="shared" si="25"/>
        <v>type=T_NA</v>
      </c>
      <c r="BK27" s="17" t="s">
        <v>1310</v>
      </c>
      <c r="BL27" s="18" t="s">
        <v>1310</v>
      </c>
      <c r="BM27" s="18" t="str">
        <f t="shared" si="26"/>
        <v>T</v>
      </c>
      <c r="BN27" s="19" t="str">
        <f t="shared" si="27"/>
        <v>type=T_up</v>
      </c>
      <c r="BO27" s="17" t="s">
        <v>667</v>
      </c>
      <c r="BP27" s="18" t="s">
        <v>667</v>
      </c>
      <c r="BQ27" s="40" t="str">
        <f t="shared" si="28"/>
        <v>F</v>
      </c>
      <c r="BR27" s="41" t="str">
        <f t="shared" si="29"/>
        <v>type=F_NA</v>
      </c>
      <c r="BU27" s="44">
        <f>N27</f>
        <v>2</v>
      </c>
      <c r="BV27" s="44">
        <f>O27</f>
        <v>9001</v>
      </c>
      <c r="BW27" s="44">
        <f>P27</f>
        <v>10000</v>
      </c>
      <c r="BX27" t="str">
        <f t="shared" si="30"/>
        <v>fill_color=vlgrey</v>
      </c>
      <c r="BZ27">
        <f>N27</f>
        <v>2</v>
      </c>
      <c r="CA27">
        <f>O27</f>
        <v>9001</v>
      </c>
      <c r="CB27">
        <f>P27</f>
        <v>10000</v>
      </c>
      <c r="CC27" s="44" t="str">
        <f>R27</f>
        <v>AN0158</v>
      </c>
      <c r="CD27" t="str">
        <f>"tf="&amp;IF(S27="Yes", "Y", "N")</f>
        <v>tf=N</v>
      </c>
      <c r="CF27">
        <v>25</v>
      </c>
      <c r="CG27">
        <v>1</v>
      </c>
      <c r="CH27">
        <v>13000</v>
      </c>
      <c r="CI27" t="s">
        <v>653</v>
      </c>
      <c r="CL27">
        <f t="shared" si="31"/>
        <v>25</v>
      </c>
      <c r="CM27">
        <f t="shared" si="32"/>
        <v>1</v>
      </c>
      <c r="CN27">
        <f t="shared" si="33"/>
        <v>13000</v>
      </c>
      <c r="CO27" t="str">
        <f t="shared" si="34"/>
        <v>fill_color=chr11</v>
      </c>
      <c r="CQ27">
        <f t="shared" si="2"/>
        <v>2</v>
      </c>
      <c r="CR27">
        <f t="shared" si="2"/>
        <v>9001</v>
      </c>
      <c r="CS27">
        <f t="shared" si="2"/>
        <v>10000</v>
      </c>
      <c r="CT27" t="str">
        <f t="shared" si="3"/>
        <v>AN0158</v>
      </c>
      <c r="CU27" t="str">
        <f t="shared" si="35"/>
        <v>2|9001|10000|AN0158</v>
      </c>
      <c r="CV27" t="str">
        <f t="shared" si="36"/>
        <v>type=F_NA,id=TF1</v>
      </c>
      <c r="CW27" t="str">
        <f t="shared" si="37"/>
        <v>type=F_NA,id=TF2</v>
      </c>
      <c r="CX27" t="str">
        <f t="shared" si="38"/>
        <v>type=T_NA,id=TF3</v>
      </c>
      <c r="CY27" t="str">
        <f t="shared" si="39"/>
        <v>type=T_NA,id=TF4</v>
      </c>
      <c r="CZ27" t="str">
        <f t="shared" si="40"/>
        <v>type=T_NA,id=TF5</v>
      </c>
      <c r="DA27" t="str">
        <f t="shared" si="41"/>
        <v>type=T_NA,id=TF6</v>
      </c>
      <c r="DB27" t="str">
        <f t="shared" si="42"/>
        <v>type=F_NA,id=TF7</v>
      </c>
      <c r="DC27" t="str">
        <f t="shared" si="43"/>
        <v>type=T_NA,id=TF8</v>
      </c>
      <c r="DD27" t="str">
        <f t="shared" si="44"/>
        <v>type=F_NA,id=TF9</v>
      </c>
      <c r="DE27" t="str">
        <f t="shared" si="45"/>
        <v>type=T_NA,id=TF10</v>
      </c>
      <c r="DF27" t="str">
        <f t="shared" si="46"/>
        <v>type=T_up,id=TF11</v>
      </c>
      <c r="DG27" t="str">
        <f t="shared" si="47"/>
        <v>type=F_NA,id=TF12</v>
      </c>
      <c r="DJ27">
        <v>1</v>
      </c>
      <c r="DK27">
        <v>1001</v>
      </c>
      <c r="DL27">
        <v>2000</v>
      </c>
      <c r="DM27" t="s">
        <v>1959</v>
      </c>
      <c r="DN27" t="s">
        <v>288</v>
      </c>
      <c r="DO27" t="s">
        <v>265</v>
      </c>
    </row>
    <row r="28" spans="1:119" x14ac:dyDescent="0.25">
      <c r="A28" t="s">
        <v>598</v>
      </c>
      <c r="B28">
        <v>26</v>
      </c>
      <c r="C28" t="s">
        <v>624</v>
      </c>
      <c r="D28">
        <v>1</v>
      </c>
      <c r="E28">
        <v>19000</v>
      </c>
      <c r="F28" t="s">
        <v>597</v>
      </c>
      <c r="G28" t="s">
        <v>1364</v>
      </c>
      <c r="H28" t="str">
        <f t="shared" si="4"/>
        <v>fill_color=chr8</v>
      </c>
      <c r="N28" s="1">
        <v>2</v>
      </c>
      <c r="O28">
        <f t="shared" si="1"/>
        <v>10001</v>
      </c>
      <c r="P28">
        <f t="shared" si="5"/>
        <v>11000</v>
      </c>
      <c r="Q28" t="s">
        <v>649</v>
      </c>
      <c r="R28" s="1" t="s">
        <v>307</v>
      </c>
      <c r="S28" s="1" t="s">
        <v>1369</v>
      </c>
      <c r="T28" s="1" t="s">
        <v>667</v>
      </c>
      <c r="U28" s="1" t="str">
        <f>IF(T28="NA", Q28, VLOOKUP(T28, $J$3:$K$8, 2, FALSE))</f>
        <v>fill_color=dgrey</v>
      </c>
      <c r="V28" s="1" t="str">
        <f>_xlfn.IFNA(VLOOKUP(R28, backbone_enzyme!$A$1:$B$48,2,FALSE), "NA")</f>
        <v>NA</v>
      </c>
      <c r="W28" s="17" t="s">
        <v>667</v>
      </c>
      <c r="X28" s="18" t="s">
        <v>667</v>
      </c>
      <c r="Y28" s="18" t="str">
        <f t="shared" si="6"/>
        <v>F</v>
      </c>
      <c r="Z28" s="19" t="str">
        <f t="shared" si="7"/>
        <v>type=F_NA</v>
      </c>
      <c r="AA28" s="26" t="s">
        <v>667</v>
      </c>
      <c r="AB28" s="27" t="s">
        <v>667</v>
      </c>
      <c r="AC28" s="27" t="str">
        <f t="shared" si="8"/>
        <v>F</v>
      </c>
      <c r="AD28" s="28" t="str">
        <f t="shared" si="9"/>
        <v>type=F_NA</v>
      </c>
      <c r="AE28" s="17" t="s">
        <v>667</v>
      </c>
      <c r="AF28" s="18" t="s">
        <v>667</v>
      </c>
      <c r="AG28" s="18" t="str">
        <f t="shared" si="10"/>
        <v>F</v>
      </c>
      <c r="AH28" s="19" t="str">
        <f t="shared" si="11"/>
        <v>type=F_NA</v>
      </c>
      <c r="AI28" s="17" t="s">
        <v>667</v>
      </c>
      <c r="AJ28" s="18" t="s">
        <v>667</v>
      </c>
      <c r="AK28" s="18" t="str">
        <f t="shared" si="12"/>
        <v>F</v>
      </c>
      <c r="AL28" s="19" t="str">
        <f t="shared" si="13"/>
        <v>type=F_NA</v>
      </c>
      <c r="AM28" s="17" t="s">
        <v>667</v>
      </c>
      <c r="AN28" s="18" t="s">
        <v>667</v>
      </c>
      <c r="AO28" s="18" t="str">
        <f t="shared" si="14"/>
        <v>F</v>
      </c>
      <c r="AP28" s="19" t="str">
        <f t="shared" si="15"/>
        <v>type=F_NA</v>
      </c>
      <c r="AQ28" s="17" t="s">
        <v>667</v>
      </c>
      <c r="AR28" s="18" t="s">
        <v>667</v>
      </c>
      <c r="AS28" s="18" t="str">
        <f t="shared" si="16"/>
        <v>F</v>
      </c>
      <c r="AT28" s="19" t="str">
        <f t="shared" si="17"/>
        <v>type=F_NA</v>
      </c>
      <c r="AU28" s="17" t="s">
        <v>667</v>
      </c>
      <c r="AV28" s="18" t="s">
        <v>667</v>
      </c>
      <c r="AW28" s="18" t="str">
        <f t="shared" si="18"/>
        <v>F</v>
      </c>
      <c r="AX28" s="19" t="str">
        <f t="shared" si="19"/>
        <v>type=F_NA</v>
      </c>
      <c r="AY28" s="17" t="s">
        <v>667</v>
      </c>
      <c r="AZ28" s="18" t="s">
        <v>667</v>
      </c>
      <c r="BA28" s="18" t="str">
        <f t="shared" si="20"/>
        <v>F</v>
      </c>
      <c r="BB28" s="19" t="str">
        <f t="shared" si="21"/>
        <v>type=F_NA</v>
      </c>
      <c r="BC28" s="17" t="s">
        <v>667</v>
      </c>
      <c r="BD28" s="18" t="s">
        <v>667</v>
      </c>
      <c r="BE28" s="18" t="str">
        <f t="shared" si="22"/>
        <v>F</v>
      </c>
      <c r="BF28" s="19" t="str">
        <f t="shared" si="23"/>
        <v>type=F_NA</v>
      </c>
      <c r="BG28" s="17" t="s">
        <v>667</v>
      </c>
      <c r="BH28" s="18" t="s">
        <v>1311</v>
      </c>
      <c r="BI28" s="18" t="str">
        <f t="shared" si="24"/>
        <v>F</v>
      </c>
      <c r="BJ28" s="19" t="str">
        <f t="shared" si="25"/>
        <v>type=F_down</v>
      </c>
      <c r="BK28" s="17" t="s">
        <v>667</v>
      </c>
      <c r="BL28" s="18" t="s">
        <v>1310</v>
      </c>
      <c r="BM28" s="18" t="str">
        <f t="shared" si="26"/>
        <v>F</v>
      </c>
      <c r="BN28" s="19" t="str">
        <f t="shared" si="27"/>
        <v>type=F_up</v>
      </c>
      <c r="BO28" s="17" t="s">
        <v>667</v>
      </c>
      <c r="BP28" s="18" t="s">
        <v>667</v>
      </c>
      <c r="BQ28" s="40" t="str">
        <f t="shared" si="28"/>
        <v>F</v>
      </c>
      <c r="BR28" s="41" t="str">
        <f t="shared" si="29"/>
        <v>type=F_NA</v>
      </c>
      <c r="BU28" s="44">
        <f>N28</f>
        <v>2</v>
      </c>
      <c r="BV28" s="44">
        <f>O28</f>
        <v>10001</v>
      </c>
      <c r="BW28" s="44">
        <f>P28</f>
        <v>11000</v>
      </c>
      <c r="BX28" t="str">
        <f t="shared" si="30"/>
        <v>fill_color=dgrey</v>
      </c>
      <c r="BZ28">
        <f>N28</f>
        <v>2</v>
      </c>
      <c r="CA28">
        <f>O28</f>
        <v>10001</v>
      </c>
      <c r="CB28">
        <f>P28</f>
        <v>11000</v>
      </c>
      <c r="CC28" s="44" t="str">
        <f>R28</f>
        <v>AN10022</v>
      </c>
      <c r="CD28" t="str">
        <f>"tf="&amp;IF(S28="Yes", "Y", "N")</f>
        <v>tf=N</v>
      </c>
      <c r="CF28">
        <v>26</v>
      </c>
      <c r="CG28">
        <v>1</v>
      </c>
      <c r="CH28">
        <v>19000</v>
      </c>
      <c r="CI28" t="s">
        <v>653</v>
      </c>
      <c r="CL28">
        <f t="shared" si="31"/>
        <v>26</v>
      </c>
      <c r="CM28">
        <f t="shared" si="32"/>
        <v>1</v>
      </c>
      <c r="CN28">
        <f t="shared" si="33"/>
        <v>19000</v>
      </c>
      <c r="CO28" t="str">
        <f t="shared" si="34"/>
        <v>fill_color=chr8</v>
      </c>
      <c r="CQ28">
        <f t="shared" si="2"/>
        <v>2</v>
      </c>
      <c r="CR28">
        <f t="shared" si="2"/>
        <v>10001</v>
      </c>
      <c r="CS28">
        <f t="shared" si="2"/>
        <v>11000</v>
      </c>
      <c r="CT28" t="str">
        <f t="shared" si="3"/>
        <v>AN10022</v>
      </c>
      <c r="CU28" t="str">
        <f t="shared" si="35"/>
        <v>2|10001|11000|AN10022</v>
      </c>
      <c r="CV28" t="str">
        <f t="shared" si="36"/>
        <v>type=F_NA,id=TF1</v>
      </c>
      <c r="CW28" t="str">
        <f t="shared" si="37"/>
        <v>type=F_NA,id=TF2</v>
      </c>
      <c r="CX28" t="str">
        <f t="shared" si="38"/>
        <v>type=F_NA,id=TF3</v>
      </c>
      <c r="CY28" t="str">
        <f t="shared" si="39"/>
        <v>type=F_NA,id=TF4</v>
      </c>
      <c r="CZ28" t="str">
        <f t="shared" si="40"/>
        <v>type=F_NA,id=TF5</v>
      </c>
      <c r="DA28" t="str">
        <f t="shared" si="41"/>
        <v>type=F_NA,id=TF6</v>
      </c>
      <c r="DB28" t="str">
        <f t="shared" si="42"/>
        <v>type=F_NA,id=TF7</v>
      </c>
      <c r="DC28" t="str">
        <f t="shared" si="43"/>
        <v>type=F_NA,id=TF8</v>
      </c>
      <c r="DD28" t="str">
        <f t="shared" si="44"/>
        <v>type=F_NA,id=TF9</v>
      </c>
      <c r="DE28" t="str">
        <f t="shared" si="45"/>
        <v>type=F_down,id=TF10</v>
      </c>
      <c r="DF28" t="str">
        <f t="shared" si="46"/>
        <v>type=F_up,id=TF11</v>
      </c>
      <c r="DG28" t="str">
        <f t="shared" si="47"/>
        <v>type=F_NA,id=TF12</v>
      </c>
      <c r="DJ28">
        <v>1</v>
      </c>
      <c r="DK28">
        <v>1001</v>
      </c>
      <c r="DL28">
        <v>2000</v>
      </c>
      <c r="DM28" t="s">
        <v>1960</v>
      </c>
      <c r="DN28" t="s">
        <v>288</v>
      </c>
      <c r="DO28" t="s">
        <v>581</v>
      </c>
    </row>
    <row r="29" spans="1:119" x14ac:dyDescent="0.25">
      <c r="A29" t="s">
        <v>598</v>
      </c>
      <c r="B29">
        <v>27</v>
      </c>
      <c r="C29" t="s">
        <v>625</v>
      </c>
      <c r="D29">
        <v>1</v>
      </c>
      <c r="E29">
        <v>3000</v>
      </c>
      <c r="F29" t="s">
        <v>596</v>
      </c>
      <c r="G29" t="s">
        <v>1363</v>
      </c>
      <c r="H29" t="str">
        <f t="shared" si="4"/>
        <v>fill_color=chr15</v>
      </c>
      <c r="K29" t="s">
        <v>2028</v>
      </c>
      <c r="L29" t="s">
        <v>2029</v>
      </c>
      <c r="N29" s="1">
        <v>2</v>
      </c>
      <c r="O29">
        <f t="shared" si="1"/>
        <v>11001</v>
      </c>
      <c r="P29">
        <f t="shared" si="5"/>
        <v>12000</v>
      </c>
      <c r="Q29" t="s">
        <v>648</v>
      </c>
      <c r="R29" s="1" t="s">
        <v>308</v>
      </c>
      <c r="S29" s="1" t="s">
        <v>1369</v>
      </c>
      <c r="T29" s="1" t="s">
        <v>667</v>
      </c>
      <c r="U29" s="1" t="str">
        <f>IF(T29="NA", Q29, VLOOKUP(T29, $J$3:$K$8, 2, FALSE))</f>
        <v>fill_color=vlgrey</v>
      </c>
      <c r="V29" s="1" t="str">
        <f>_xlfn.IFNA(VLOOKUP(R29, backbone_enzyme!$A$1:$B$48,2,FALSE), "NA")</f>
        <v>NA</v>
      </c>
      <c r="W29" s="17" t="s">
        <v>667</v>
      </c>
      <c r="X29" s="18" t="s">
        <v>667</v>
      </c>
      <c r="Y29" s="18" t="str">
        <f t="shared" si="6"/>
        <v>F</v>
      </c>
      <c r="Z29" s="19" t="str">
        <f t="shared" si="7"/>
        <v>type=F_NA</v>
      </c>
      <c r="AA29" s="26" t="s">
        <v>667</v>
      </c>
      <c r="AB29" s="27" t="s">
        <v>667</v>
      </c>
      <c r="AC29" s="27" t="str">
        <f t="shared" si="8"/>
        <v>F</v>
      </c>
      <c r="AD29" s="28" t="str">
        <f t="shared" si="9"/>
        <v>type=F_NA</v>
      </c>
      <c r="AE29" s="17" t="s">
        <v>667</v>
      </c>
      <c r="AF29" s="18" t="s">
        <v>1311</v>
      </c>
      <c r="AG29" s="18" t="str">
        <f t="shared" si="10"/>
        <v>F</v>
      </c>
      <c r="AH29" s="19" t="str">
        <f t="shared" si="11"/>
        <v>type=F_down</v>
      </c>
      <c r="AI29" s="17" t="s">
        <v>667</v>
      </c>
      <c r="AJ29" s="18" t="s">
        <v>667</v>
      </c>
      <c r="AK29" s="18" t="str">
        <f t="shared" si="12"/>
        <v>F</v>
      </c>
      <c r="AL29" s="19" t="str">
        <f t="shared" si="13"/>
        <v>type=F_NA</v>
      </c>
      <c r="AM29" s="17" t="s">
        <v>667</v>
      </c>
      <c r="AN29" s="18" t="s">
        <v>667</v>
      </c>
      <c r="AO29" s="18" t="str">
        <f t="shared" si="14"/>
        <v>F</v>
      </c>
      <c r="AP29" s="19" t="str">
        <f t="shared" si="15"/>
        <v>type=F_NA</v>
      </c>
      <c r="AQ29" s="17" t="s">
        <v>667</v>
      </c>
      <c r="AR29" s="18" t="s">
        <v>667</v>
      </c>
      <c r="AS29" s="18" t="str">
        <f t="shared" si="16"/>
        <v>F</v>
      </c>
      <c r="AT29" s="19" t="str">
        <f t="shared" si="17"/>
        <v>type=F_NA</v>
      </c>
      <c r="AU29" s="17" t="s">
        <v>667</v>
      </c>
      <c r="AV29" s="18" t="s">
        <v>1311</v>
      </c>
      <c r="AW29" s="18" t="str">
        <f t="shared" si="18"/>
        <v>F</v>
      </c>
      <c r="AX29" s="19" t="str">
        <f t="shared" si="19"/>
        <v>type=F_down</v>
      </c>
      <c r="AY29" s="17" t="s">
        <v>667</v>
      </c>
      <c r="AZ29" s="18" t="s">
        <v>667</v>
      </c>
      <c r="BA29" s="18" t="str">
        <f t="shared" si="20"/>
        <v>F</v>
      </c>
      <c r="BB29" s="19" t="str">
        <f t="shared" si="21"/>
        <v>type=F_NA</v>
      </c>
      <c r="BC29" s="17" t="s">
        <v>667</v>
      </c>
      <c r="BD29" s="18" t="s">
        <v>667</v>
      </c>
      <c r="BE29" s="18" t="str">
        <f t="shared" si="22"/>
        <v>F</v>
      </c>
      <c r="BF29" s="19" t="str">
        <f t="shared" si="23"/>
        <v>type=F_NA</v>
      </c>
      <c r="BG29" s="17" t="s">
        <v>667</v>
      </c>
      <c r="BH29" s="18" t="s">
        <v>667</v>
      </c>
      <c r="BI29" s="18" t="str">
        <f t="shared" si="24"/>
        <v>F</v>
      </c>
      <c r="BJ29" s="19" t="str">
        <f t="shared" si="25"/>
        <v>type=F_NA</v>
      </c>
      <c r="BK29" s="17" t="s">
        <v>667</v>
      </c>
      <c r="BL29" s="18" t="s">
        <v>667</v>
      </c>
      <c r="BM29" s="18" t="str">
        <f t="shared" si="26"/>
        <v>F</v>
      </c>
      <c r="BN29" s="19" t="str">
        <f t="shared" si="27"/>
        <v>type=F_NA</v>
      </c>
      <c r="BO29" s="17" t="s">
        <v>667</v>
      </c>
      <c r="BP29" s="18" t="s">
        <v>667</v>
      </c>
      <c r="BQ29" s="40" t="str">
        <f t="shared" si="28"/>
        <v>F</v>
      </c>
      <c r="BR29" s="41" t="str">
        <f t="shared" si="29"/>
        <v>type=F_NA</v>
      </c>
      <c r="BU29" s="44">
        <f>N29</f>
        <v>2</v>
      </c>
      <c r="BV29" s="44">
        <f>O29</f>
        <v>11001</v>
      </c>
      <c r="BW29" s="44">
        <f>P29</f>
        <v>12000</v>
      </c>
      <c r="BX29" t="str">
        <f t="shared" si="30"/>
        <v>fill_color=vlgrey</v>
      </c>
      <c r="BZ29">
        <f>N29</f>
        <v>2</v>
      </c>
      <c r="CA29">
        <f>O29</f>
        <v>11001</v>
      </c>
      <c r="CB29">
        <f>P29</f>
        <v>12000</v>
      </c>
      <c r="CC29" s="44" t="str">
        <f>R29</f>
        <v>AN10023</v>
      </c>
      <c r="CD29" t="str">
        <f>"tf="&amp;IF(S29="Yes", "Y", "N")</f>
        <v>tf=N</v>
      </c>
      <c r="CF29">
        <v>27</v>
      </c>
      <c r="CG29">
        <v>1</v>
      </c>
      <c r="CH29">
        <v>3000</v>
      </c>
      <c r="CI29" t="s">
        <v>653</v>
      </c>
      <c r="CL29">
        <f t="shared" si="31"/>
        <v>27</v>
      </c>
      <c r="CM29">
        <f t="shared" si="32"/>
        <v>1</v>
      </c>
      <c r="CN29">
        <f t="shared" si="33"/>
        <v>3000</v>
      </c>
      <c r="CO29" t="str">
        <f t="shared" si="34"/>
        <v>fill_color=chr15</v>
      </c>
      <c r="CQ29">
        <f t="shared" si="2"/>
        <v>2</v>
      </c>
      <c r="CR29">
        <f t="shared" si="2"/>
        <v>11001</v>
      </c>
      <c r="CS29">
        <f t="shared" si="2"/>
        <v>12000</v>
      </c>
      <c r="CT29" t="str">
        <f t="shared" si="3"/>
        <v>AN10023</v>
      </c>
      <c r="CU29" t="str">
        <f t="shared" si="35"/>
        <v>2|11001|12000|AN10023</v>
      </c>
      <c r="CV29" t="str">
        <f t="shared" si="36"/>
        <v>type=F_NA,id=TF1</v>
      </c>
      <c r="CW29" t="str">
        <f t="shared" si="37"/>
        <v>type=F_NA,id=TF2</v>
      </c>
      <c r="CX29" t="str">
        <f t="shared" si="38"/>
        <v>type=F_down,id=TF3</v>
      </c>
      <c r="CY29" t="str">
        <f t="shared" si="39"/>
        <v>type=F_NA,id=TF4</v>
      </c>
      <c r="CZ29" t="str">
        <f t="shared" si="40"/>
        <v>type=F_NA,id=TF5</v>
      </c>
      <c r="DA29" t="str">
        <f t="shared" si="41"/>
        <v>type=F_NA,id=TF6</v>
      </c>
      <c r="DB29" t="str">
        <f t="shared" si="42"/>
        <v>type=F_down,id=TF7</v>
      </c>
      <c r="DC29" t="str">
        <f t="shared" si="43"/>
        <v>type=F_NA,id=TF8</v>
      </c>
      <c r="DD29" t="str">
        <f t="shared" si="44"/>
        <v>type=F_NA,id=TF9</v>
      </c>
      <c r="DE29" t="str">
        <f t="shared" si="45"/>
        <v>type=F_NA,id=TF10</v>
      </c>
      <c r="DF29" t="str">
        <f t="shared" si="46"/>
        <v>type=F_NA,id=TF11</v>
      </c>
      <c r="DG29" t="str">
        <f t="shared" si="47"/>
        <v>type=F_NA,id=TF12</v>
      </c>
      <c r="DJ29">
        <v>1</v>
      </c>
      <c r="DK29">
        <v>1001</v>
      </c>
      <c r="DL29">
        <v>2000</v>
      </c>
      <c r="DM29" t="s">
        <v>1961</v>
      </c>
      <c r="DN29" t="s">
        <v>288</v>
      </c>
      <c r="DO29" t="s">
        <v>575</v>
      </c>
    </row>
    <row r="30" spans="1:119" x14ac:dyDescent="0.25">
      <c r="A30" t="s">
        <v>598</v>
      </c>
      <c r="B30">
        <v>28</v>
      </c>
      <c r="C30" t="s">
        <v>626</v>
      </c>
      <c r="D30">
        <v>1</v>
      </c>
      <c r="E30">
        <v>7000</v>
      </c>
      <c r="F30" t="s">
        <v>597</v>
      </c>
      <c r="G30" t="s">
        <v>1364</v>
      </c>
      <c r="H30" t="str">
        <f t="shared" si="4"/>
        <v>fill_color=chr8</v>
      </c>
      <c r="J30">
        <v>1</v>
      </c>
      <c r="K30">
        <f>$K$11+$K$12-J30*$K$13</f>
        <v>0.91999999999999993</v>
      </c>
      <c r="L30">
        <f>$K$11+$K$12+$K$12-J30*$K$13</f>
        <v>0.94</v>
      </c>
      <c r="N30" s="1">
        <v>2</v>
      </c>
      <c r="O30">
        <f t="shared" si="1"/>
        <v>12001</v>
      </c>
      <c r="P30">
        <f t="shared" si="5"/>
        <v>13000</v>
      </c>
      <c r="Q30" t="s">
        <v>649</v>
      </c>
      <c r="R30" s="1" t="s">
        <v>309</v>
      </c>
      <c r="S30" s="1" t="s">
        <v>1369</v>
      </c>
      <c r="T30" s="1" t="s">
        <v>667</v>
      </c>
      <c r="U30" s="1" t="str">
        <f>IF(T30="NA", Q30, VLOOKUP(T30, $J$3:$K$8, 2, FALSE))</f>
        <v>fill_color=dgrey</v>
      </c>
      <c r="V30" s="1" t="str">
        <f>_xlfn.IFNA(VLOOKUP(R30, backbone_enzyme!$A$1:$B$48,2,FALSE), "NA")</f>
        <v>NA</v>
      </c>
      <c r="W30" s="17" t="s">
        <v>667</v>
      </c>
      <c r="X30" s="18" t="s">
        <v>667</v>
      </c>
      <c r="Y30" s="18" t="str">
        <f t="shared" si="6"/>
        <v>F</v>
      </c>
      <c r="Z30" s="19" t="str">
        <f t="shared" si="7"/>
        <v>type=F_NA</v>
      </c>
      <c r="AA30" s="26" t="s">
        <v>667</v>
      </c>
      <c r="AB30" s="27" t="s">
        <v>667</v>
      </c>
      <c r="AC30" s="27" t="str">
        <f t="shared" si="8"/>
        <v>F</v>
      </c>
      <c r="AD30" s="28" t="str">
        <f t="shared" si="9"/>
        <v>type=F_NA</v>
      </c>
      <c r="AE30" s="17" t="s">
        <v>667</v>
      </c>
      <c r="AF30" s="18" t="s">
        <v>667</v>
      </c>
      <c r="AG30" s="18" t="str">
        <f t="shared" si="10"/>
        <v>F</v>
      </c>
      <c r="AH30" s="19" t="str">
        <f t="shared" si="11"/>
        <v>type=F_NA</v>
      </c>
      <c r="AI30" s="17" t="s">
        <v>667</v>
      </c>
      <c r="AJ30" s="18" t="s">
        <v>667</v>
      </c>
      <c r="AK30" s="18" t="str">
        <f t="shared" si="12"/>
        <v>F</v>
      </c>
      <c r="AL30" s="19" t="str">
        <f t="shared" si="13"/>
        <v>type=F_NA</v>
      </c>
      <c r="AM30" s="17" t="s">
        <v>667</v>
      </c>
      <c r="AN30" s="18" t="s">
        <v>667</v>
      </c>
      <c r="AO30" s="18" t="str">
        <f t="shared" si="14"/>
        <v>F</v>
      </c>
      <c r="AP30" s="19" t="str">
        <f t="shared" si="15"/>
        <v>type=F_NA</v>
      </c>
      <c r="AQ30" s="17" t="s">
        <v>667</v>
      </c>
      <c r="AR30" s="18" t="s">
        <v>667</v>
      </c>
      <c r="AS30" s="18" t="str">
        <f t="shared" si="16"/>
        <v>F</v>
      </c>
      <c r="AT30" s="19" t="str">
        <f t="shared" si="17"/>
        <v>type=F_NA</v>
      </c>
      <c r="AU30" s="17" t="s">
        <v>667</v>
      </c>
      <c r="AV30" s="18" t="s">
        <v>1311</v>
      </c>
      <c r="AW30" s="18" t="str">
        <f t="shared" si="18"/>
        <v>F</v>
      </c>
      <c r="AX30" s="19" t="str">
        <f t="shared" si="19"/>
        <v>type=F_down</v>
      </c>
      <c r="AY30" s="17" t="s">
        <v>667</v>
      </c>
      <c r="AZ30" s="18" t="s">
        <v>667</v>
      </c>
      <c r="BA30" s="18" t="str">
        <f t="shared" si="20"/>
        <v>F</v>
      </c>
      <c r="BB30" s="19" t="str">
        <f t="shared" si="21"/>
        <v>type=F_NA</v>
      </c>
      <c r="BC30" s="17" t="s">
        <v>667</v>
      </c>
      <c r="BD30" s="18" t="s">
        <v>667</v>
      </c>
      <c r="BE30" s="18" t="str">
        <f t="shared" si="22"/>
        <v>F</v>
      </c>
      <c r="BF30" s="19" t="str">
        <f t="shared" si="23"/>
        <v>type=F_NA</v>
      </c>
      <c r="BG30" s="17" t="s">
        <v>667</v>
      </c>
      <c r="BH30" s="18" t="s">
        <v>667</v>
      </c>
      <c r="BI30" s="18" t="str">
        <f t="shared" si="24"/>
        <v>F</v>
      </c>
      <c r="BJ30" s="19" t="str">
        <f t="shared" si="25"/>
        <v>type=F_NA</v>
      </c>
      <c r="BK30" s="17" t="s">
        <v>667</v>
      </c>
      <c r="BL30" s="18" t="s">
        <v>667</v>
      </c>
      <c r="BM30" s="18" t="str">
        <f t="shared" si="26"/>
        <v>F</v>
      </c>
      <c r="BN30" s="19" t="str">
        <f t="shared" si="27"/>
        <v>type=F_NA</v>
      </c>
      <c r="BO30" s="17" t="s">
        <v>667</v>
      </c>
      <c r="BP30" s="18" t="s">
        <v>667</v>
      </c>
      <c r="BQ30" s="40" t="str">
        <f t="shared" si="28"/>
        <v>F</v>
      </c>
      <c r="BR30" s="41" t="str">
        <f t="shared" si="29"/>
        <v>type=F_NA</v>
      </c>
      <c r="BU30" s="44">
        <f>N30</f>
        <v>2</v>
      </c>
      <c r="BV30" s="44">
        <f>O30</f>
        <v>12001</v>
      </c>
      <c r="BW30" s="44">
        <f>P30</f>
        <v>13000</v>
      </c>
      <c r="BX30" t="str">
        <f t="shared" si="30"/>
        <v>fill_color=dgrey</v>
      </c>
      <c r="BZ30">
        <f>N30</f>
        <v>2</v>
      </c>
      <c r="CA30">
        <f>O30</f>
        <v>12001</v>
      </c>
      <c r="CB30">
        <f>P30</f>
        <v>13000</v>
      </c>
      <c r="CC30" s="44" t="str">
        <f>R30</f>
        <v>AN10024</v>
      </c>
      <c r="CD30" t="str">
        <f>"tf="&amp;IF(S30="Yes", "Y", "N")</f>
        <v>tf=N</v>
      </c>
      <c r="CF30">
        <v>28</v>
      </c>
      <c r="CG30">
        <v>1</v>
      </c>
      <c r="CH30">
        <v>7000</v>
      </c>
      <c r="CI30" t="s">
        <v>653</v>
      </c>
      <c r="CL30">
        <f t="shared" si="31"/>
        <v>28</v>
      </c>
      <c r="CM30">
        <f t="shared" si="32"/>
        <v>1</v>
      </c>
      <c r="CN30">
        <f t="shared" si="33"/>
        <v>7000</v>
      </c>
      <c r="CO30" t="str">
        <f t="shared" si="34"/>
        <v>fill_color=chr8</v>
      </c>
      <c r="CQ30">
        <f t="shared" si="2"/>
        <v>2</v>
      </c>
      <c r="CR30">
        <f t="shared" si="2"/>
        <v>12001</v>
      </c>
      <c r="CS30">
        <f t="shared" si="2"/>
        <v>13000</v>
      </c>
      <c r="CT30" t="str">
        <f t="shared" si="3"/>
        <v>AN10024</v>
      </c>
      <c r="CU30" t="str">
        <f t="shared" si="35"/>
        <v>2|12001|13000|AN10024</v>
      </c>
      <c r="CV30" t="str">
        <f t="shared" si="36"/>
        <v>type=F_NA,id=TF1</v>
      </c>
      <c r="CW30" t="str">
        <f t="shared" si="37"/>
        <v>type=F_NA,id=TF2</v>
      </c>
      <c r="CX30" t="str">
        <f t="shared" si="38"/>
        <v>type=F_NA,id=TF3</v>
      </c>
      <c r="CY30" t="str">
        <f t="shared" si="39"/>
        <v>type=F_NA,id=TF4</v>
      </c>
      <c r="CZ30" t="str">
        <f t="shared" si="40"/>
        <v>type=F_NA,id=TF5</v>
      </c>
      <c r="DA30" t="str">
        <f t="shared" si="41"/>
        <v>type=F_NA,id=TF6</v>
      </c>
      <c r="DB30" t="str">
        <f t="shared" si="42"/>
        <v>type=F_down,id=TF7</v>
      </c>
      <c r="DC30" t="str">
        <f t="shared" si="43"/>
        <v>type=F_NA,id=TF8</v>
      </c>
      <c r="DD30" t="str">
        <f t="shared" si="44"/>
        <v>type=F_NA,id=TF9</v>
      </c>
      <c r="DE30" t="str">
        <f t="shared" si="45"/>
        <v>type=F_NA,id=TF10</v>
      </c>
      <c r="DF30" t="str">
        <f t="shared" si="46"/>
        <v>type=F_NA,id=TF11</v>
      </c>
      <c r="DG30" t="str">
        <f t="shared" si="47"/>
        <v>type=F_NA,id=TF12</v>
      </c>
      <c r="DJ30">
        <v>1</v>
      </c>
      <c r="DK30">
        <v>1001</v>
      </c>
      <c r="DL30">
        <v>2000</v>
      </c>
      <c r="DM30" t="s">
        <v>1972</v>
      </c>
      <c r="DN30" t="s">
        <v>288</v>
      </c>
      <c r="DO30" t="s">
        <v>120</v>
      </c>
    </row>
    <row r="31" spans="1:119" x14ac:dyDescent="0.25">
      <c r="A31" t="s">
        <v>598</v>
      </c>
      <c r="B31">
        <v>29</v>
      </c>
      <c r="C31" t="s">
        <v>627</v>
      </c>
      <c r="D31">
        <v>1</v>
      </c>
      <c r="E31">
        <v>25000</v>
      </c>
      <c r="F31" t="s">
        <v>596</v>
      </c>
      <c r="G31" t="s">
        <v>1364</v>
      </c>
      <c r="H31" t="str">
        <f t="shared" si="4"/>
        <v>fill_color=chr8</v>
      </c>
      <c r="J31">
        <v>2</v>
      </c>
      <c r="K31">
        <f t="shared" ref="K31:K41" si="50">$K$11+$K$12-J31*$K$13</f>
        <v>0.87</v>
      </c>
      <c r="L31">
        <f t="shared" ref="L31:L41" si="51">$K$11+$K$12+$K$12-J31*$K$13</f>
        <v>0.89</v>
      </c>
      <c r="N31" s="1">
        <v>2</v>
      </c>
      <c r="O31">
        <f t="shared" si="1"/>
        <v>13001</v>
      </c>
      <c r="P31">
        <f t="shared" si="5"/>
        <v>14000</v>
      </c>
      <c r="Q31" t="s">
        <v>648</v>
      </c>
      <c r="R31" s="1" t="s">
        <v>310</v>
      </c>
      <c r="S31" s="1" t="s">
        <v>1369</v>
      </c>
      <c r="T31" s="1" t="s">
        <v>667</v>
      </c>
      <c r="U31" s="1" t="str">
        <f>IF(T31="NA", Q31, VLOOKUP(T31, $J$3:$K$8, 2, FALSE))</f>
        <v>fill_color=vlgrey</v>
      </c>
      <c r="V31" s="1" t="str">
        <f>_xlfn.IFNA(VLOOKUP(R31, backbone_enzyme!$A$1:$B$48,2,FALSE), "NA")</f>
        <v>NA</v>
      </c>
      <c r="W31" s="17" t="s">
        <v>667</v>
      </c>
      <c r="X31" s="18" t="s">
        <v>667</v>
      </c>
      <c r="Y31" s="18" t="str">
        <f t="shared" si="6"/>
        <v>F</v>
      </c>
      <c r="Z31" s="19" t="str">
        <f t="shared" si="7"/>
        <v>type=F_NA</v>
      </c>
      <c r="AA31" s="26" t="s">
        <v>667</v>
      </c>
      <c r="AB31" s="27" t="s">
        <v>667</v>
      </c>
      <c r="AC31" s="27" t="str">
        <f t="shared" si="8"/>
        <v>F</v>
      </c>
      <c r="AD31" s="28" t="str">
        <f t="shared" si="9"/>
        <v>type=F_NA</v>
      </c>
      <c r="AE31" s="17" t="s">
        <v>667</v>
      </c>
      <c r="AF31" s="18" t="s">
        <v>667</v>
      </c>
      <c r="AG31" s="18" t="str">
        <f t="shared" si="10"/>
        <v>F</v>
      </c>
      <c r="AH31" s="19" t="str">
        <f t="shared" si="11"/>
        <v>type=F_NA</v>
      </c>
      <c r="AI31" s="17" t="s">
        <v>667</v>
      </c>
      <c r="AJ31" s="18" t="s">
        <v>667</v>
      </c>
      <c r="AK31" s="18" t="str">
        <f t="shared" si="12"/>
        <v>F</v>
      </c>
      <c r="AL31" s="19" t="str">
        <f t="shared" si="13"/>
        <v>type=F_NA</v>
      </c>
      <c r="AM31" s="17" t="s">
        <v>667</v>
      </c>
      <c r="AN31" s="18" t="s">
        <v>667</v>
      </c>
      <c r="AO31" s="18" t="str">
        <f t="shared" si="14"/>
        <v>F</v>
      </c>
      <c r="AP31" s="19" t="str">
        <f t="shared" si="15"/>
        <v>type=F_NA</v>
      </c>
      <c r="AQ31" s="17" t="s">
        <v>667</v>
      </c>
      <c r="AR31" s="18" t="s">
        <v>667</v>
      </c>
      <c r="AS31" s="18" t="str">
        <f t="shared" si="16"/>
        <v>F</v>
      </c>
      <c r="AT31" s="19" t="str">
        <f t="shared" si="17"/>
        <v>type=F_NA</v>
      </c>
      <c r="AU31" s="17" t="s">
        <v>667</v>
      </c>
      <c r="AV31" s="18" t="s">
        <v>667</v>
      </c>
      <c r="AW31" s="18" t="str">
        <f t="shared" si="18"/>
        <v>F</v>
      </c>
      <c r="AX31" s="19" t="str">
        <f t="shared" si="19"/>
        <v>type=F_NA</v>
      </c>
      <c r="AY31" s="17" t="s">
        <v>667</v>
      </c>
      <c r="AZ31" s="18" t="s">
        <v>667</v>
      </c>
      <c r="BA31" s="18" t="str">
        <f t="shared" si="20"/>
        <v>F</v>
      </c>
      <c r="BB31" s="19" t="str">
        <f t="shared" si="21"/>
        <v>type=F_NA</v>
      </c>
      <c r="BC31" s="17" t="s">
        <v>667</v>
      </c>
      <c r="BD31" s="18" t="s">
        <v>1311</v>
      </c>
      <c r="BE31" s="18" t="str">
        <f t="shared" si="22"/>
        <v>F</v>
      </c>
      <c r="BF31" s="19" t="str">
        <f t="shared" si="23"/>
        <v>type=F_down</v>
      </c>
      <c r="BG31" s="17" t="s">
        <v>667</v>
      </c>
      <c r="BH31" s="18" t="s">
        <v>667</v>
      </c>
      <c r="BI31" s="18" t="str">
        <f t="shared" si="24"/>
        <v>F</v>
      </c>
      <c r="BJ31" s="19" t="str">
        <f t="shared" si="25"/>
        <v>type=F_NA</v>
      </c>
      <c r="BK31" s="17" t="s">
        <v>667</v>
      </c>
      <c r="BL31" s="18" t="s">
        <v>667</v>
      </c>
      <c r="BM31" s="18" t="str">
        <f t="shared" si="26"/>
        <v>F</v>
      </c>
      <c r="BN31" s="19" t="str">
        <f t="shared" si="27"/>
        <v>type=F_NA</v>
      </c>
      <c r="BO31" s="17" t="s">
        <v>667</v>
      </c>
      <c r="BP31" s="18" t="s">
        <v>667</v>
      </c>
      <c r="BQ31" s="40" t="str">
        <f t="shared" si="28"/>
        <v>F</v>
      </c>
      <c r="BR31" s="41" t="str">
        <f t="shared" si="29"/>
        <v>type=F_NA</v>
      </c>
      <c r="BU31" s="44">
        <f>N31</f>
        <v>2</v>
      </c>
      <c r="BV31" s="44">
        <f>O31</f>
        <v>13001</v>
      </c>
      <c r="BW31" s="44">
        <f>P31</f>
        <v>14000</v>
      </c>
      <c r="BX31" t="str">
        <f t="shared" si="30"/>
        <v>fill_color=vlgrey</v>
      </c>
      <c r="BZ31">
        <f>N31</f>
        <v>2</v>
      </c>
      <c r="CA31">
        <f>O31</f>
        <v>13001</v>
      </c>
      <c r="CB31">
        <f>P31</f>
        <v>14000</v>
      </c>
      <c r="CC31" s="44" t="str">
        <f>R31</f>
        <v>AN10035</v>
      </c>
      <c r="CD31" t="str">
        <f>"tf="&amp;IF(S31="Yes", "Y", "N")</f>
        <v>tf=N</v>
      </c>
      <c r="CF31">
        <v>29</v>
      </c>
      <c r="CG31">
        <v>1</v>
      </c>
      <c r="CH31">
        <v>25000</v>
      </c>
      <c r="CI31" t="s">
        <v>653</v>
      </c>
      <c r="CL31">
        <f t="shared" si="31"/>
        <v>29</v>
      </c>
      <c r="CM31">
        <f t="shared" si="32"/>
        <v>1</v>
      </c>
      <c r="CN31">
        <f t="shared" si="33"/>
        <v>25000</v>
      </c>
      <c r="CO31" t="str">
        <f t="shared" si="34"/>
        <v>fill_color=chr8</v>
      </c>
      <c r="CQ31">
        <f t="shared" si="2"/>
        <v>2</v>
      </c>
      <c r="CR31">
        <f t="shared" si="2"/>
        <v>13001</v>
      </c>
      <c r="CS31">
        <f t="shared" si="2"/>
        <v>14000</v>
      </c>
      <c r="CT31" t="str">
        <f t="shared" si="3"/>
        <v>AN10035</v>
      </c>
      <c r="CU31" t="str">
        <f t="shared" si="35"/>
        <v>2|13001|14000|AN10035</v>
      </c>
      <c r="CV31" t="str">
        <f t="shared" si="36"/>
        <v>type=F_NA,id=TF1</v>
      </c>
      <c r="CW31" t="str">
        <f t="shared" si="37"/>
        <v>type=F_NA,id=TF2</v>
      </c>
      <c r="CX31" t="str">
        <f t="shared" si="38"/>
        <v>type=F_NA,id=TF3</v>
      </c>
      <c r="CY31" t="str">
        <f t="shared" si="39"/>
        <v>type=F_NA,id=TF4</v>
      </c>
      <c r="CZ31" t="str">
        <f t="shared" si="40"/>
        <v>type=F_NA,id=TF5</v>
      </c>
      <c r="DA31" t="str">
        <f t="shared" si="41"/>
        <v>type=F_NA,id=TF6</v>
      </c>
      <c r="DB31" t="str">
        <f t="shared" si="42"/>
        <v>type=F_NA,id=TF7</v>
      </c>
      <c r="DC31" t="str">
        <f t="shared" si="43"/>
        <v>type=F_NA,id=TF8</v>
      </c>
      <c r="DD31" t="str">
        <f t="shared" si="44"/>
        <v>type=F_down,id=TF9</v>
      </c>
      <c r="DE31" t="str">
        <f t="shared" si="45"/>
        <v>type=F_NA,id=TF10</v>
      </c>
      <c r="DF31" t="str">
        <f t="shared" si="46"/>
        <v>type=F_NA,id=TF11</v>
      </c>
      <c r="DG31" t="str">
        <f t="shared" si="47"/>
        <v>type=F_NA,id=TF12</v>
      </c>
      <c r="DJ31">
        <v>1</v>
      </c>
      <c r="DK31">
        <v>1001</v>
      </c>
      <c r="DL31">
        <v>2000</v>
      </c>
      <c r="DM31" t="s">
        <v>1963</v>
      </c>
      <c r="DN31" t="s">
        <v>288</v>
      </c>
      <c r="DO31" t="s">
        <v>142</v>
      </c>
    </row>
    <row r="32" spans="1:119" x14ac:dyDescent="0.25">
      <c r="A32" t="s">
        <v>598</v>
      </c>
      <c r="B32">
        <v>30</v>
      </c>
      <c r="C32" t="s">
        <v>628</v>
      </c>
      <c r="D32">
        <v>1</v>
      </c>
      <c r="E32">
        <v>23000</v>
      </c>
      <c r="F32" t="s">
        <v>597</v>
      </c>
      <c r="G32" t="s">
        <v>1365</v>
      </c>
      <c r="H32" t="str">
        <f t="shared" si="4"/>
        <v>fill_color=chr21</v>
      </c>
      <c r="J32">
        <v>3</v>
      </c>
      <c r="K32">
        <f t="shared" si="50"/>
        <v>0.82</v>
      </c>
      <c r="L32">
        <f t="shared" si="51"/>
        <v>0.84</v>
      </c>
      <c r="N32" s="1">
        <v>2</v>
      </c>
      <c r="O32">
        <f t="shared" si="1"/>
        <v>14001</v>
      </c>
      <c r="P32">
        <f t="shared" si="5"/>
        <v>15000</v>
      </c>
      <c r="Q32" t="s">
        <v>649</v>
      </c>
      <c r="R32" s="1" t="s">
        <v>191</v>
      </c>
      <c r="S32" s="1" t="s">
        <v>1369</v>
      </c>
      <c r="T32" s="1" t="s">
        <v>667</v>
      </c>
      <c r="U32" s="1" t="str">
        <f>IF(T32="NA", Q32, VLOOKUP(T32, $J$3:$K$8, 2, FALSE))</f>
        <v>fill_color=dgrey</v>
      </c>
      <c r="V32" s="1" t="str">
        <f>_xlfn.IFNA(VLOOKUP(R32, backbone_enzyme!$A$1:$B$48,2,FALSE), "NA")</f>
        <v>NA</v>
      </c>
      <c r="W32" s="17" t="s">
        <v>667</v>
      </c>
      <c r="X32" s="18" t="s">
        <v>667</v>
      </c>
      <c r="Y32" s="18" t="str">
        <f t="shared" si="6"/>
        <v>F</v>
      </c>
      <c r="Z32" s="19" t="str">
        <f t="shared" si="7"/>
        <v>type=F_NA</v>
      </c>
      <c r="AA32" s="26" t="s">
        <v>667</v>
      </c>
      <c r="AB32" s="27" t="s">
        <v>667</v>
      </c>
      <c r="AC32" s="27" t="str">
        <f t="shared" si="8"/>
        <v>F</v>
      </c>
      <c r="AD32" s="28" t="str">
        <f t="shared" si="9"/>
        <v>type=F_NA</v>
      </c>
      <c r="AE32" s="17" t="s">
        <v>667</v>
      </c>
      <c r="AF32" s="18" t="s">
        <v>667</v>
      </c>
      <c r="AG32" s="18" t="str">
        <f t="shared" si="10"/>
        <v>F</v>
      </c>
      <c r="AH32" s="19" t="str">
        <f t="shared" si="11"/>
        <v>type=F_NA</v>
      </c>
      <c r="AI32" s="17" t="s">
        <v>667</v>
      </c>
      <c r="AJ32" s="18" t="s">
        <v>667</v>
      </c>
      <c r="AK32" s="18" t="str">
        <f t="shared" si="12"/>
        <v>F</v>
      </c>
      <c r="AL32" s="19" t="str">
        <f t="shared" si="13"/>
        <v>type=F_NA</v>
      </c>
      <c r="AM32" s="17" t="s">
        <v>667</v>
      </c>
      <c r="AN32" s="18" t="s">
        <v>667</v>
      </c>
      <c r="AO32" s="18" t="str">
        <f t="shared" si="14"/>
        <v>F</v>
      </c>
      <c r="AP32" s="19" t="str">
        <f t="shared" si="15"/>
        <v>type=F_NA</v>
      </c>
      <c r="AQ32" s="17" t="s">
        <v>1337</v>
      </c>
      <c r="AR32" s="18" t="s">
        <v>667</v>
      </c>
      <c r="AS32" s="18" t="str">
        <f t="shared" si="16"/>
        <v>T</v>
      </c>
      <c r="AT32" s="19" t="str">
        <f t="shared" si="17"/>
        <v>type=T_NA</v>
      </c>
      <c r="AU32" s="17" t="s">
        <v>667</v>
      </c>
      <c r="AV32" s="18" t="s">
        <v>667</v>
      </c>
      <c r="AW32" s="18" t="str">
        <f t="shared" si="18"/>
        <v>F</v>
      </c>
      <c r="AX32" s="19" t="str">
        <f t="shared" si="19"/>
        <v>type=F_NA</v>
      </c>
      <c r="AY32" s="17" t="s">
        <v>667</v>
      </c>
      <c r="AZ32" s="18" t="s">
        <v>667</v>
      </c>
      <c r="BA32" s="18" t="str">
        <f t="shared" si="20"/>
        <v>F</v>
      </c>
      <c r="BB32" s="19" t="str">
        <f t="shared" si="21"/>
        <v>type=F_NA</v>
      </c>
      <c r="BC32" s="17" t="s">
        <v>667</v>
      </c>
      <c r="BD32" s="18" t="s">
        <v>667</v>
      </c>
      <c r="BE32" s="18" t="str">
        <f t="shared" si="22"/>
        <v>F</v>
      </c>
      <c r="BF32" s="19" t="str">
        <f t="shared" si="23"/>
        <v>type=F_NA</v>
      </c>
      <c r="BG32" s="17" t="s">
        <v>667</v>
      </c>
      <c r="BH32" s="18" t="s">
        <v>667</v>
      </c>
      <c r="BI32" s="18" t="str">
        <f t="shared" si="24"/>
        <v>F</v>
      </c>
      <c r="BJ32" s="19" t="str">
        <f t="shared" si="25"/>
        <v>type=F_NA</v>
      </c>
      <c r="BK32" s="17" t="s">
        <v>1337</v>
      </c>
      <c r="BL32" s="18" t="s">
        <v>667</v>
      </c>
      <c r="BM32" s="18" t="str">
        <f t="shared" si="26"/>
        <v>T</v>
      </c>
      <c r="BN32" s="19" t="str">
        <f t="shared" si="27"/>
        <v>type=T_NA</v>
      </c>
      <c r="BO32" s="17" t="s">
        <v>667</v>
      </c>
      <c r="BP32" s="18" t="s">
        <v>667</v>
      </c>
      <c r="BQ32" s="40" t="str">
        <f t="shared" si="28"/>
        <v>F</v>
      </c>
      <c r="BR32" s="41" t="str">
        <f t="shared" si="29"/>
        <v>type=F_NA</v>
      </c>
      <c r="BU32" s="44">
        <f>N32</f>
        <v>2</v>
      </c>
      <c r="BV32" s="44">
        <f>O32</f>
        <v>14001</v>
      </c>
      <c r="BW32" s="44">
        <f>P32</f>
        <v>15000</v>
      </c>
      <c r="BX32" t="str">
        <f t="shared" si="30"/>
        <v>fill_color=dgrey</v>
      </c>
      <c r="BZ32">
        <f>N32</f>
        <v>2</v>
      </c>
      <c r="CA32">
        <f>O32</f>
        <v>14001</v>
      </c>
      <c r="CB32">
        <f>P32</f>
        <v>15000</v>
      </c>
      <c r="CC32" s="44" t="str">
        <f>R32</f>
        <v>AN10036</v>
      </c>
      <c r="CD32" t="str">
        <f>"tf="&amp;IF(S32="Yes", "Y", "N")</f>
        <v>tf=N</v>
      </c>
      <c r="CF32">
        <v>30</v>
      </c>
      <c r="CG32">
        <v>1</v>
      </c>
      <c r="CH32">
        <v>23000</v>
      </c>
      <c r="CI32" t="s">
        <v>653</v>
      </c>
      <c r="CL32">
        <f t="shared" si="31"/>
        <v>30</v>
      </c>
      <c r="CM32">
        <f t="shared" si="32"/>
        <v>1</v>
      </c>
      <c r="CN32">
        <f t="shared" si="33"/>
        <v>23000</v>
      </c>
      <c r="CO32" t="str">
        <f t="shared" si="34"/>
        <v>fill_color=chr21</v>
      </c>
      <c r="CQ32">
        <f t="shared" si="2"/>
        <v>2</v>
      </c>
      <c r="CR32">
        <f t="shared" si="2"/>
        <v>14001</v>
      </c>
      <c r="CS32">
        <f t="shared" si="2"/>
        <v>15000</v>
      </c>
      <c r="CT32" t="str">
        <f t="shared" si="3"/>
        <v>AN10036</v>
      </c>
      <c r="CU32" t="str">
        <f t="shared" si="35"/>
        <v>2|14001|15000|AN10036</v>
      </c>
      <c r="CV32" t="str">
        <f t="shared" si="36"/>
        <v>type=F_NA,id=TF1</v>
      </c>
      <c r="CW32" t="str">
        <f t="shared" si="37"/>
        <v>type=F_NA,id=TF2</v>
      </c>
      <c r="CX32" t="str">
        <f t="shared" si="38"/>
        <v>type=F_NA,id=TF3</v>
      </c>
      <c r="CY32" t="str">
        <f t="shared" si="39"/>
        <v>type=F_NA,id=TF4</v>
      </c>
      <c r="CZ32" t="str">
        <f t="shared" si="40"/>
        <v>type=F_NA,id=TF5</v>
      </c>
      <c r="DA32" t="str">
        <f t="shared" si="41"/>
        <v>type=T_NA,id=TF6</v>
      </c>
      <c r="DB32" t="str">
        <f t="shared" si="42"/>
        <v>type=F_NA,id=TF7</v>
      </c>
      <c r="DC32" t="str">
        <f t="shared" si="43"/>
        <v>type=F_NA,id=TF8</v>
      </c>
      <c r="DD32" t="str">
        <f t="shared" si="44"/>
        <v>type=F_NA,id=TF9</v>
      </c>
      <c r="DE32" t="str">
        <f t="shared" si="45"/>
        <v>type=F_NA,id=TF10</v>
      </c>
      <c r="DF32" t="str">
        <f t="shared" si="46"/>
        <v>type=T_NA,id=TF11</v>
      </c>
      <c r="DG32" t="str">
        <f t="shared" si="47"/>
        <v>type=F_NA,id=TF12</v>
      </c>
      <c r="DJ32">
        <v>1</v>
      </c>
      <c r="DK32">
        <v>1001</v>
      </c>
      <c r="DL32">
        <v>2000</v>
      </c>
      <c r="DM32" t="s">
        <v>1964</v>
      </c>
      <c r="DN32" t="s">
        <v>288</v>
      </c>
      <c r="DO32" t="s">
        <v>163</v>
      </c>
    </row>
    <row r="33" spans="1:119" x14ac:dyDescent="0.25">
      <c r="A33" t="s">
        <v>598</v>
      </c>
      <c r="B33">
        <v>31</v>
      </c>
      <c r="C33" t="s">
        <v>629</v>
      </c>
      <c r="D33">
        <v>1</v>
      </c>
      <c r="E33">
        <v>17000</v>
      </c>
      <c r="F33" t="s">
        <v>596</v>
      </c>
      <c r="G33" t="s">
        <v>1364</v>
      </c>
      <c r="H33" t="str">
        <f t="shared" si="4"/>
        <v>fill_color=chr8</v>
      </c>
      <c r="J33">
        <v>4</v>
      </c>
      <c r="K33">
        <f t="shared" si="50"/>
        <v>0.77</v>
      </c>
      <c r="L33">
        <f t="shared" si="51"/>
        <v>0.79</v>
      </c>
      <c r="N33" s="1">
        <v>2</v>
      </c>
      <c r="O33">
        <f t="shared" si="1"/>
        <v>15001</v>
      </c>
      <c r="P33">
        <f t="shared" si="5"/>
        <v>16000</v>
      </c>
      <c r="Q33" t="s">
        <v>648</v>
      </c>
      <c r="R33" s="1" t="s">
        <v>264</v>
      </c>
      <c r="S33" s="1" t="s">
        <v>1369</v>
      </c>
      <c r="T33" s="1" t="s">
        <v>667</v>
      </c>
      <c r="U33" s="1" t="str">
        <f>IF(T33="NA", Q33, VLOOKUP(T33, $J$3:$K$8, 2, FALSE))</f>
        <v>fill_color=vlgrey</v>
      </c>
      <c r="V33" s="1" t="str">
        <f>_xlfn.IFNA(VLOOKUP(R33, backbone_enzyme!$A$1:$B$48,2,FALSE), "NA")</f>
        <v>NA</v>
      </c>
      <c r="W33" s="17" t="s">
        <v>667</v>
      </c>
      <c r="X33" s="18" t="s">
        <v>667</v>
      </c>
      <c r="Y33" s="18" t="str">
        <f t="shared" si="6"/>
        <v>F</v>
      </c>
      <c r="Z33" s="19" t="str">
        <f t="shared" si="7"/>
        <v>type=F_NA</v>
      </c>
      <c r="AA33" s="26" t="s">
        <v>667</v>
      </c>
      <c r="AB33" s="27" t="s">
        <v>667</v>
      </c>
      <c r="AC33" s="27" t="str">
        <f t="shared" si="8"/>
        <v>F</v>
      </c>
      <c r="AD33" s="28" t="str">
        <f t="shared" si="9"/>
        <v>type=F_NA</v>
      </c>
      <c r="AE33" s="17" t="s">
        <v>667</v>
      </c>
      <c r="AF33" s="18" t="s">
        <v>667</v>
      </c>
      <c r="AG33" s="18" t="str">
        <f t="shared" si="10"/>
        <v>F</v>
      </c>
      <c r="AH33" s="19" t="str">
        <f t="shared" si="11"/>
        <v>type=F_NA</v>
      </c>
      <c r="AI33" s="17" t="s">
        <v>667</v>
      </c>
      <c r="AJ33" s="18" t="s">
        <v>667</v>
      </c>
      <c r="AK33" s="18" t="str">
        <f t="shared" si="12"/>
        <v>F</v>
      </c>
      <c r="AL33" s="19" t="str">
        <f t="shared" si="13"/>
        <v>type=F_NA</v>
      </c>
      <c r="AM33" s="17" t="s">
        <v>667</v>
      </c>
      <c r="AN33" s="18" t="s">
        <v>667</v>
      </c>
      <c r="AO33" s="18" t="str">
        <f t="shared" si="14"/>
        <v>F</v>
      </c>
      <c r="AP33" s="19" t="str">
        <f t="shared" si="15"/>
        <v>type=F_NA</v>
      </c>
      <c r="AQ33" s="17" t="s">
        <v>667</v>
      </c>
      <c r="AR33" s="18" t="s">
        <v>667</v>
      </c>
      <c r="AS33" s="18" t="str">
        <f t="shared" si="16"/>
        <v>F</v>
      </c>
      <c r="AT33" s="19" t="str">
        <f t="shared" si="17"/>
        <v>type=F_NA</v>
      </c>
      <c r="AU33" s="17" t="s">
        <v>667</v>
      </c>
      <c r="AV33" s="18" t="s">
        <v>667</v>
      </c>
      <c r="AW33" s="18" t="str">
        <f t="shared" si="18"/>
        <v>F</v>
      </c>
      <c r="AX33" s="19" t="str">
        <f t="shared" si="19"/>
        <v>type=F_NA</v>
      </c>
      <c r="AY33" s="17" t="s">
        <v>667</v>
      </c>
      <c r="AZ33" s="18" t="s">
        <v>667</v>
      </c>
      <c r="BA33" s="18" t="str">
        <f t="shared" si="20"/>
        <v>F</v>
      </c>
      <c r="BB33" s="19" t="str">
        <f t="shared" si="21"/>
        <v>type=F_NA</v>
      </c>
      <c r="BC33" s="17" t="s">
        <v>667</v>
      </c>
      <c r="BD33" s="18" t="s">
        <v>667</v>
      </c>
      <c r="BE33" s="18" t="str">
        <f t="shared" si="22"/>
        <v>F</v>
      </c>
      <c r="BF33" s="19" t="str">
        <f t="shared" si="23"/>
        <v>type=F_NA</v>
      </c>
      <c r="BG33" s="17" t="s">
        <v>667</v>
      </c>
      <c r="BH33" s="18" t="s">
        <v>667</v>
      </c>
      <c r="BI33" s="18" t="str">
        <f t="shared" si="24"/>
        <v>F</v>
      </c>
      <c r="BJ33" s="19" t="str">
        <f t="shared" si="25"/>
        <v>type=F_NA</v>
      </c>
      <c r="BK33" s="17" t="s">
        <v>1337</v>
      </c>
      <c r="BL33" s="18" t="s">
        <v>667</v>
      </c>
      <c r="BM33" s="18" t="str">
        <f t="shared" si="26"/>
        <v>T</v>
      </c>
      <c r="BN33" s="19" t="str">
        <f t="shared" si="27"/>
        <v>type=T_NA</v>
      </c>
      <c r="BO33" s="17" t="s">
        <v>667</v>
      </c>
      <c r="BP33" s="18" t="s">
        <v>667</v>
      </c>
      <c r="BQ33" s="40" t="str">
        <f t="shared" si="28"/>
        <v>F</v>
      </c>
      <c r="BR33" s="41" t="str">
        <f t="shared" si="29"/>
        <v>type=F_NA</v>
      </c>
      <c r="BU33" s="44">
        <f>N33</f>
        <v>2</v>
      </c>
      <c r="BV33" s="44">
        <f>O33</f>
        <v>15001</v>
      </c>
      <c r="BW33" s="44">
        <f>P33</f>
        <v>16000</v>
      </c>
      <c r="BX33" t="str">
        <f t="shared" si="30"/>
        <v>fill_color=vlgrey</v>
      </c>
      <c r="BZ33">
        <f>N33</f>
        <v>2</v>
      </c>
      <c r="CA33">
        <f>O33</f>
        <v>15001</v>
      </c>
      <c r="CB33">
        <f>P33</f>
        <v>16000</v>
      </c>
      <c r="CC33" s="44" t="str">
        <f>R33</f>
        <v>AN10037</v>
      </c>
      <c r="CD33" t="str">
        <f>"tf="&amp;IF(S33="Yes", "Y", "N")</f>
        <v>tf=N</v>
      </c>
      <c r="CF33">
        <v>31</v>
      </c>
      <c r="CG33">
        <v>1</v>
      </c>
      <c r="CH33">
        <v>17000</v>
      </c>
      <c r="CI33" t="s">
        <v>653</v>
      </c>
      <c r="CL33">
        <f t="shared" si="31"/>
        <v>31</v>
      </c>
      <c r="CM33">
        <f t="shared" si="32"/>
        <v>1</v>
      </c>
      <c r="CN33">
        <f t="shared" si="33"/>
        <v>17000</v>
      </c>
      <c r="CO33" t="str">
        <f t="shared" si="34"/>
        <v>fill_color=chr8</v>
      </c>
      <c r="CQ33">
        <f t="shared" si="2"/>
        <v>2</v>
      </c>
      <c r="CR33">
        <f t="shared" si="2"/>
        <v>15001</v>
      </c>
      <c r="CS33">
        <f t="shared" si="2"/>
        <v>16000</v>
      </c>
      <c r="CT33" t="str">
        <f t="shared" si="3"/>
        <v>AN10037</v>
      </c>
      <c r="CU33" t="str">
        <f t="shared" si="35"/>
        <v>2|15001|16000|AN10037</v>
      </c>
      <c r="CV33" t="str">
        <f t="shared" si="36"/>
        <v>type=F_NA,id=TF1</v>
      </c>
      <c r="CW33" t="str">
        <f t="shared" si="37"/>
        <v>type=F_NA,id=TF2</v>
      </c>
      <c r="CX33" t="str">
        <f t="shared" si="38"/>
        <v>type=F_NA,id=TF3</v>
      </c>
      <c r="CY33" t="str">
        <f t="shared" si="39"/>
        <v>type=F_NA,id=TF4</v>
      </c>
      <c r="CZ33" t="str">
        <f t="shared" si="40"/>
        <v>type=F_NA,id=TF5</v>
      </c>
      <c r="DA33" t="str">
        <f t="shared" si="41"/>
        <v>type=F_NA,id=TF6</v>
      </c>
      <c r="DB33" t="str">
        <f t="shared" si="42"/>
        <v>type=F_NA,id=TF7</v>
      </c>
      <c r="DC33" t="str">
        <f t="shared" si="43"/>
        <v>type=F_NA,id=TF8</v>
      </c>
      <c r="DD33" t="str">
        <f t="shared" si="44"/>
        <v>type=F_NA,id=TF9</v>
      </c>
      <c r="DE33" t="str">
        <f t="shared" si="45"/>
        <v>type=F_NA,id=TF10</v>
      </c>
      <c r="DF33" t="str">
        <f t="shared" si="46"/>
        <v>type=T_NA,id=TF11</v>
      </c>
      <c r="DG33" t="str">
        <f t="shared" si="47"/>
        <v>type=F_NA,id=TF12</v>
      </c>
      <c r="DJ33">
        <v>1</v>
      </c>
      <c r="DK33">
        <v>1001</v>
      </c>
      <c r="DL33">
        <v>2000</v>
      </c>
      <c r="DM33" t="s">
        <v>1965</v>
      </c>
      <c r="DN33" t="s">
        <v>288</v>
      </c>
      <c r="DO33" t="s">
        <v>576</v>
      </c>
    </row>
    <row r="34" spans="1:119" x14ac:dyDescent="0.25">
      <c r="A34" t="s">
        <v>598</v>
      </c>
      <c r="B34">
        <v>32</v>
      </c>
      <c r="C34" t="s">
        <v>630</v>
      </c>
      <c r="D34">
        <v>1</v>
      </c>
      <c r="E34">
        <v>9000</v>
      </c>
      <c r="F34" t="s">
        <v>597</v>
      </c>
      <c r="G34" t="s">
        <v>1367</v>
      </c>
      <c r="H34" t="str">
        <f t="shared" si="4"/>
        <v>fill_color=chr1</v>
      </c>
      <c r="J34">
        <v>5</v>
      </c>
      <c r="K34">
        <f t="shared" si="50"/>
        <v>0.72</v>
      </c>
      <c r="L34">
        <f t="shared" si="51"/>
        <v>0.74</v>
      </c>
      <c r="N34" s="1">
        <v>2</v>
      </c>
      <c r="O34">
        <f t="shared" si="1"/>
        <v>16001</v>
      </c>
      <c r="P34">
        <f t="shared" si="5"/>
        <v>17000</v>
      </c>
      <c r="Q34" t="s">
        <v>649</v>
      </c>
      <c r="R34" s="1" t="s">
        <v>311</v>
      </c>
      <c r="S34" s="1" t="s">
        <v>1369</v>
      </c>
      <c r="T34" s="1" t="s">
        <v>667</v>
      </c>
      <c r="U34" s="1" t="str">
        <f>IF(T34="NA", Q34, VLOOKUP(T34, $J$3:$K$8, 2, FALSE))</f>
        <v>fill_color=dgrey</v>
      </c>
      <c r="V34" s="1" t="str">
        <f>_xlfn.IFNA(VLOOKUP(R34, backbone_enzyme!$A$1:$B$48,2,FALSE), "NA")</f>
        <v>NA</v>
      </c>
      <c r="W34" s="17" t="s">
        <v>667</v>
      </c>
      <c r="X34" s="18" t="s">
        <v>667</v>
      </c>
      <c r="Y34" s="18" t="str">
        <f t="shared" si="6"/>
        <v>F</v>
      </c>
      <c r="Z34" s="19" t="str">
        <f t="shared" si="7"/>
        <v>type=F_NA</v>
      </c>
      <c r="AA34" s="26" t="s">
        <v>667</v>
      </c>
      <c r="AB34" s="27" t="s">
        <v>667</v>
      </c>
      <c r="AC34" s="27" t="str">
        <f t="shared" si="8"/>
        <v>F</v>
      </c>
      <c r="AD34" s="28" t="str">
        <f t="shared" si="9"/>
        <v>type=F_NA</v>
      </c>
      <c r="AE34" s="17" t="s">
        <v>667</v>
      </c>
      <c r="AF34" s="18" t="s">
        <v>1310</v>
      </c>
      <c r="AG34" s="18" t="str">
        <f t="shared" si="10"/>
        <v>F</v>
      </c>
      <c r="AH34" s="19" t="str">
        <f t="shared" si="11"/>
        <v>type=F_up</v>
      </c>
      <c r="AI34" s="17" t="s">
        <v>667</v>
      </c>
      <c r="AJ34" s="18" t="s">
        <v>667</v>
      </c>
      <c r="AK34" s="18" t="str">
        <f t="shared" si="12"/>
        <v>F</v>
      </c>
      <c r="AL34" s="19" t="str">
        <f t="shared" si="13"/>
        <v>type=F_NA</v>
      </c>
      <c r="AM34" s="17" t="s">
        <v>667</v>
      </c>
      <c r="AN34" s="18" t="s">
        <v>667</v>
      </c>
      <c r="AO34" s="18" t="str">
        <f t="shared" si="14"/>
        <v>F</v>
      </c>
      <c r="AP34" s="19" t="str">
        <f t="shared" si="15"/>
        <v>type=F_NA</v>
      </c>
      <c r="AQ34" s="17" t="s">
        <v>667</v>
      </c>
      <c r="AR34" s="18" t="s">
        <v>667</v>
      </c>
      <c r="AS34" s="18" t="str">
        <f t="shared" si="16"/>
        <v>F</v>
      </c>
      <c r="AT34" s="19" t="str">
        <f t="shared" si="17"/>
        <v>type=F_NA</v>
      </c>
      <c r="AU34" s="17" t="s">
        <v>667</v>
      </c>
      <c r="AV34" s="18" t="s">
        <v>667</v>
      </c>
      <c r="AW34" s="18" t="str">
        <f t="shared" si="18"/>
        <v>F</v>
      </c>
      <c r="AX34" s="19" t="str">
        <f t="shared" si="19"/>
        <v>type=F_NA</v>
      </c>
      <c r="AY34" s="17" t="s">
        <v>667</v>
      </c>
      <c r="AZ34" s="18" t="s">
        <v>667</v>
      </c>
      <c r="BA34" s="18" t="str">
        <f t="shared" si="20"/>
        <v>F</v>
      </c>
      <c r="BB34" s="19" t="str">
        <f t="shared" si="21"/>
        <v>type=F_NA</v>
      </c>
      <c r="BC34" s="17" t="s">
        <v>667</v>
      </c>
      <c r="BD34" s="18" t="s">
        <v>667</v>
      </c>
      <c r="BE34" s="18" t="str">
        <f t="shared" si="22"/>
        <v>F</v>
      </c>
      <c r="BF34" s="19" t="str">
        <f t="shared" si="23"/>
        <v>type=F_NA</v>
      </c>
      <c r="BG34" s="17" t="s">
        <v>667</v>
      </c>
      <c r="BH34" s="18" t="s">
        <v>667</v>
      </c>
      <c r="BI34" s="18" t="str">
        <f t="shared" si="24"/>
        <v>F</v>
      </c>
      <c r="BJ34" s="19" t="str">
        <f t="shared" si="25"/>
        <v>type=F_NA</v>
      </c>
      <c r="BK34" s="17" t="s">
        <v>667</v>
      </c>
      <c r="BL34" s="18" t="s">
        <v>667</v>
      </c>
      <c r="BM34" s="18" t="str">
        <f t="shared" si="26"/>
        <v>F</v>
      </c>
      <c r="BN34" s="19" t="str">
        <f t="shared" si="27"/>
        <v>type=F_NA</v>
      </c>
      <c r="BO34" s="17" t="s">
        <v>667</v>
      </c>
      <c r="BP34" s="18" t="s">
        <v>667</v>
      </c>
      <c r="BQ34" s="40" t="str">
        <f t="shared" si="28"/>
        <v>F</v>
      </c>
      <c r="BR34" s="41" t="str">
        <f t="shared" si="29"/>
        <v>type=F_NA</v>
      </c>
      <c r="BU34" s="44">
        <f>N34</f>
        <v>2</v>
      </c>
      <c r="BV34" s="44">
        <f>O34</f>
        <v>16001</v>
      </c>
      <c r="BW34" s="44">
        <f>P34</f>
        <v>17000</v>
      </c>
      <c r="BX34" t="str">
        <f t="shared" si="30"/>
        <v>fill_color=dgrey</v>
      </c>
      <c r="BZ34">
        <f>N34</f>
        <v>2</v>
      </c>
      <c r="CA34">
        <f>O34</f>
        <v>16001</v>
      </c>
      <c r="CB34">
        <f>P34</f>
        <v>17000</v>
      </c>
      <c r="CC34" s="44" t="str">
        <f>R34</f>
        <v>AN10038</v>
      </c>
      <c r="CD34" t="str">
        <f>"tf="&amp;IF(S34="Yes", "Y", "N")</f>
        <v>tf=N</v>
      </c>
      <c r="CF34">
        <v>32</v>
      </c>
      <c r="CG34">
        <v>1</v>
      </c>
      <c r="CH34">
        <v>9000</v>
      </c>
      <c r="CI34" t="s">
        <v>653</v>
      </c>
      <c r="CL34">
        <f t="shared" si="31"/>
        <v>32</v>
      </c>
      <c r="CM34">
        <f t="shared" si="32"/>
        <v>1</v>
      </c>
      <c r="CN34">
        <f t="shared" si="33"/>
        <v>9000</v>
      </c>
      <c r="CO34" t="str">
        <f t="shared" si="34"/>
        <v>fill_color=chr1</v>
      </c>
      <c r="CQ34">
        <f t="shared" si="2"/>
        <v>2</v>
      </c>
      <c r="CR34">
        <f t="shared" si="2"/>
        <v>16001</v>
      </c>
      <c r="CS34">
        <f t="shared" si="2"/>
        <v>17000</v>
      </c>
      <c r="CT34" t="str">
        <f t="shared" si="3"/>
        <v>AN10038</v>
      </c>
      <c r="CU34" t="str">
        <f t="shared" si="35"/>
        <v>2|16001|17000|AN10038</v>
      </c>
      <c r="CV34" t="str">
        <f t="shared" si="36"/>
        <v>type=F_NA,id=TF1</v>
      </c>
      <c r="CW34" t="str">
        <f t="shared" si="37"/>
        <v>type=F_NA,id=TF2</v>
      </c>
      <c r="CX34" t="str">
        <f t="shared" si="38"/>
        <v>type=F_up,id=TF3</v>
      </c>
      <c r="CY34" t="str">
        <f t="shared" si="39"/>
        <v>type=F_NA,id=TF4</v>
      </c>
      <c r="CZ34" t="str">
        <f t="shared" si="40"/>
        <v>type=F_NA,id=TF5</v>
      </c>
      <c r="DA34" t="str">
        <f t="shared" si="41"/>
        <v>type=F_NA,id=TF6</v>
      </c>
      <c r="DB34" t="str">
        <f t="shared" si="42"/>
        <v>type=F_NA,id=TF7</v>
      </c>
      <c r="DC34" t="str">
        <f t="shared" si="43"/>
        <v>type=F_NA,id=TF8</v>
      </c>
      <c r="DD34" t="str">
        <f t="shared" si="44"/>
        <v>type=F_NA,id=TF9</v>
      </c>
      <c r="DE34" t="str">
        <f t="shared" si="45"/>
        <v>type=F_NA,id=TF10</v>
      </c>
      <c r="DF34" t="str">
        <f t="shared" si="46"/>
        <v>type=F_NA,id=TF11</v>
      </c>
      <c r="DG34" t="str">
        <f t="shared" si="47"/>
        <v>type=F_NA,id=TF12</v>
      </c>
      <c r="DJ34">
        <v>1</v>
      </c>
      <c r="DK34">
        <v>1001</v>
      </c>
      <c r="DL34">
        <v>2000</v>
      </c>
      <c r="DM34" t="s">
        <v>1966</v>
      </c>
      <c r="DN34" t="s">
        <v>288</v>
      </c>
      <c r="DO34" t="s">
        <v>577</v>
      </c>
    </row>
    <row r="35" spans="1:119" x14ac:dyDescent="0.25">
      <c r="A35" t="s">
        <v>598</v>
      </c>
      <c r="B35">
        <v>33</v>
      </c>
      <c r="C35" t="s">
        <v>631</v>
      </c>
      <c r="D35">
        <v>1</v>
      </c>
      <c r="E35">
        <v>4000</v>
      </c>
      <c r="F35" t="s">
        <v>596</v>
      </c>
      <c r="G35" t="s">
        <v>1367</v>
      </c>
      <c r="H35" t="str">
        <f t="shared" si="4"/>
        <v>fill_color=chr1</v>
      </c>
      <c r="J35">
        <v>6</v>
      </c>
      <c r="K35">
        <f t="shared" si="50"/>
        <v>0.66999999999999993</v>
      </c>
      <c r="L35">
        <f t="shared" si="51"/>
        <v>0.69</v>
      </c>
      <c r="N35" s="1">
        <v>2</v>
      </c>
      <c r="O35">
        <f t="shared" si="1"/>
        <v>17001</v>
      </c>
      <c r="P35">
        <f t="shared" si="5"/>
        <v>18000</v>
      </c>
      <c r="Q35" t="s">
        <v>648</v>
      </c>
      <c r="R35" s="1" t="s">
        <v>312</v>
      </c>
      <c r="S35" s="1" t="s">
        <v>1369</v>
      </c>
      <c r="T35" s="1" t="s">
        <v>667</v>
      </c>
      <c r="U35" s="1" t="str">
        <f>IF(T35="NA", Q35, VLOOKUP(T35, $J$3:$K$8, 2, FALSE))</f>
        <v>fill_color=vlgrey</v>
      </c>
      <c r="V35" s="1" t="str">
        <f>_xlfn.IFNA(VLOOKUP(R35, backbone_enzyme!$A$1:$B$48,2,FALSE), "NA")</f>
        <v>NA</v>
      </c>
      <c r="W35" s="17" t="s">
        <v>667</v>
      </c>
      <c r="X35" s="18" t="s">
        <v>667</v>
      </c>
      <c r="Y35" s="18" t="str">
        <f t="shared" si="6"/>
        <v>F</v>
      </c>
      <c r="Z35" s="19" t="str">
        <f t="shared" si="7"/>
        <v>type=F_NA</v>
      </c>
      <c r="AA35" s="26" t="s">
        <v>667</v>
      </c>
      <c r="AB35" s="27" t="s">
        <v>667</v>
      </c>
      <c r="AC35" s="27" t="str">
        <f t="shared" si="8"/>
        <v>F</v>
      </c>
      <c r="AD35" s="28" t="str">
        <f t="shared" si="9"/>
        <v>type=F_NA</v>
      </c>
      <c r="AE35" s="17" t="s">
        <v>667</v>
      </c>
      <c r="AF35" s="18" t="s">
        <v>667</v>
      </c>
      <c r="AG35" s="18" t="str">
        <f t="shared" si="10"/>
        <v>F</v>
      </c>
      <c r="AH35" s="19" t="str">
        <f t="shared" si="11"/>
        <v>type=F_NA</v>
      </c>
      <c r="AI35" s="17" t="s">
        <v>667</v>
      </c>
      <c r="AJ35" s="18" t="s">
        <v>667</v>
      </c>
      <c r="AK35" s="18" t="str">
        <f t="shared" si="12"/>
        <v>F</v>
      </c>
      <c r="AL35" s="19" t="str">
        <f t="shared" si="13"/>
        <v>type=F_NA</v>
      </c>
      <c r="AM35" s="17" t="s">
        <v>667</v>
      </c>
      <c r="AN35" s="18" t="s">
        <v>667</v>
      </c>
      <c r="AO35" s="18" t="str">
        <f t="shared" si="14"/>
        <v>F</v>
      </c>
      <c r="AP35" s="19" t="str">
        <f t="shared" si="15"/>
        <v>type=F_NA</v>
      </c>
      <c r="AQ35" s="17" t="s">
        <v>667</v>
      </c>
      <c r="AR35" s="18" t="s">
        <v>667</v>
      </c>
      <c r="AS35" s="18" t="str">
        <f t="shared" si="16"/>
        <v>F</v>
      </c>
      <c r="AT35" s="19" t="str">
        <f t="shared" si="17"/>
        <v>type=F_NA</v>
      </c>
      <c r="AU35" s="17" t="s">
        <v>667</v>
      </c>
      <c r="AV35" s="18" t="s">
        <v>667</v>
      </c>
      <c r="AW35" s="18" t="str">
        <f t="shared" si="18"/>
        <v>F</v>
      </c>
      <c r="AX35" s="19" t="str">
        <f t="shared" si="19"/>
        <v>type=F_NA</v>
      </c>
      <c r="AY35" s="17" t="s">
        <v>667</v>
      </c>
      <c r="AZ35" s="18" t="s">
        <v>667</v>
      </c>
      <c r="BA35" s="18" t="str">
        <f t="shared" si="20"/>
        <v>F</v>
      </c>
      <c r="BB35" s="19" t="str">
        <f t="shared" si="21"/>
        <v>type=F_NA</v>
      </c>
      <c r="BC35" s="17" t="s">
        <v>667</v>
      </c>
      <c r="BD35" s="18" t="s">
        <v>1311</v>
      </c>
      <c r="BE35" s="18" t="str">
        <f t="shared" si="22"/>
        <v>F</v>
      </c>
      <c r="BF35" s="19" t="str">
        <f t="shared" si="23"/>
        <v>type=F_down</v>
      </c>
      <c r="BG35" s="17" t="s">
        <v>667</v>
      </c>
      <c r="BH35" s="18" t="s">
        <v>667</v>
      </c>
      <c r="BI35" s="18" t="str">
        <f t="shared" si="24"/>
        <v>F</v>
      </c>
      <c r="BJ35" s="19" t="str">
        <f t="shared" si="25"/>
        <v>type=F_NA</v>
      </c>
      <c r="BK35" s="17" t="s">
        <v>667</v>
      </c>
      <c r="BL35" s="18" t="s">
        <v>667</v>
      </c>
      <c r="BM35" s="18" t="str">
        <f t="shared" si="26"/>
        <v>F</v>
      </c>
      <c r="BN35" s="19" t="str">
        <f t="shared" si="27"/>
        <v>type=F_NA</v>
      </c>
      <c r="BO35" s="17" t="s">
        <v>667</v>
      </c>
      <c r="BP35" s="40" t="s">
        <v>1311</v>
      </c>
      <c r="BQ35" s="40" t="str">
        <f t="shared" si="28"/>
        <v>F</v>
      </c>
      <c r="BR35" s="41" t="str">
        <f t="shared" si="29"/>
        <v>type=F_down</v>
      </c>
      <c r="BU35" s="44">
        <f>N35</f>
        <v>2</v>
      </c>
      <c r="BV35" s="44">
        <f>O35</f>
        <v>17001</v>
      </c>
      <c r="BW35" s="44">
        <f>P35</f>
        <v>18000</v>
      </c>
      <c r="BX35" t="str">
        <f t="shared" si="30"/>
        <v>fill_color=vlgrey</v>
      </c>
      <c r="BZ35">
        <f>N35</f>
        <v>2</v>
      </c>
      <c r="CA35">
        <f>O35</f>
        <v>17001</v>
      </c>
      <c r="CB35">
        <f>P35</f>
        <v>18000</v>
      </c>
      <c r="CC35" s="44" t="str">
        <f>R35</f>
        <v>AN10044</v>
      </c>
      <c r="CD35" t="str">
        <f>"tf="&amp;IF(S35="Yes", "Y", "N")</f>
        <v>tf=N</v>
      </c>
      <c r="CF35">
        <v>33</v>
      </c>
      <c r="CG35">
        <v>1</v>
      </c>
      <c r="CH35">
        <v>4000</v>
      </c>
      <c r="CI35" t="s">
        <v>653</v>
      </c>
      <c r="CL35">
        <f t="shared" si="31"/>
        <v>33</v>
      </c>
      <c r="CM35">
        <f t="shared" si="32"/>
        <v>1</v>
      </c>
      <c r="CN35">
        <f t="shared" si="33"/>
        <v>4000</v>
      </c>
      <c r="CO35" t="str">
        <f t="shared" si="34"/>
        <v>fill_color=chr1</v>
      </c>
      <c r="CQ35">
        <f t="shared" si="2"/>
        <v>2</v>
      </c>
      <c r="CR35">
        <f t="shared" si="2"/>
        <v>17001</v>
      </c>
      <c r="CS35">
        <f t="shared" si="2"/>
        <v>18000</v>
      </c>
      <c r="CT35" t="str">
        <f t="shared" si="3"/>
        <v>AN10044</v>
      </c>
      <c r="CU35" t="str">
        <f t="shared" si="35"/>
        <v>2|17001|18000|AN10044</v>
      </c>
      <c r="CV35" t="str">
        <f t="shared" si="36"/>
        <v>type=F_NA,id=TF1</v>
      </c>
      <c r="CW35" t="str">
        <f t="shared" si="37"/>
        <v>type=F_NA,id=TF2</v>
      </c>
      <c r="CX35" t="str">
        <f t="shared" si="38"/>
        <v>type=F_NA,id=TF3</v>
      </c>
      <c r="CY35" t="str">
        <f t="shared" si="39"/>
        <v>type=F_NA,id=TF4</v>
      </c>
      <c r="CZ35" t="str">
        <f t="shared" si="40"/>
        <v>type=F_NA,id=TF5</v>
      </c>
      <c r="DA35" t="str">
        <f t="shared" si="41"/>
        <v>type=F_NA,id=TF6</v>
      </c>
      <c r="DB35" t="str">
        <f t="shared" si="42"/>
        <v>type=F_NA,id=TF7</v>
      </c>
      <c r="DC35" t="str">
        <f t="shared" si="43"/>
        <v>type=F_NA,id=TF8</v>
      </c>
      <c r="DD35" t="str">
        <f t="shared" si="44"/>
        <v>type=F_down,id=TF9</v>
      </c>
      <c r="DE35" t="str">
        <f t="shared" si="45"/>
        <v>type=F_NA,id=TF10</v>
      </c>
      <c r="DF35" t="str">
        <f t="shared" si="46"/>
        <v>type=F_NA,id=TF11</v>
      </c>
      <c r="DG35" t="str">
        <f t="shared" si="47"/>
        <v>type=F_down,id=TF12</v>
      </c>
      <c r="DJ35">
        <v>1</v>
      </c>
      <c r="DK35">
        <v>1001</v>
      </c>
      <c r="DL35">
        <v>2000</v>
      </c>
      <c r="DM35" t="s">
        <v>1967</v>
      </c>
      <c r="DN35" t="s">
        <v>288</v>
      </c>
      <c r="DO35" t="s">
        <v>578</v>
      </c>
    </row>
    <row r="36" spans="1:119" x14ac:dyDescent="0.25">
      <c r="A36" t="s">
        <v>598</v>
      </c>
      <c r="B36">
        <v>34</v>
      </c>
      <c r="C36" t="s">
        <v>632</v>
      </c>
      <c r="D36">
        <v>1</v>
      </c>
      <c r="E36">
        <v>22000</v>
      </c>
      <c r="F36" t="s">
        <v>597</v>
      </c>
      <c r="G36" t="s">
        <v>1367</v>
      </c>
      <c r="H36" t="str">
        <f t="shared" si="4"/>
        <v>fill_color=chr1</v>
      </c>
      <c r="J36">
        <v>7</v>
      </c>
      <c r="K36">
        <f t="shared" si="50"/>
        <v>0.61999999999999988</v>
      </c>
      <c r="L36">
        <f t="shared" si="51"/>
        <v>0.6399999999999999</v>
      </c>
      <c r="N36" s="1">
        <v>3</v>
      </c>
      <c r="O36">
        <f t="shared" si="1"/>
        <v>1</v>
      </c>
      <c r="P36">
        <f t="shared" si="5"/>
        <v>1000</v>
      </c>
      <c r="Q36" t="s">
        <v>649</v>
      </c>
      <c r="R36" s="1" t="s">
        <v>313</v>
      </c>
      <c r="S36" s="1" t="s">
        <v>1369</v>
      </c>
      <c r="T36" s="1" t="s">
        <v>667</v>
      </c>
      <c r="U36" s="1" t="str">
        <f>IF(T36="NA", Q36, VLOOKUP(T36, $J$3:$K$8, 2, FALSE))</f>
        <v>fill_color=dgrey</v>
      </c>
      <c r="V36" s="1" t="str">
        <f>_xlfn.IFNA(VLOOKUP(R36, backbone_enzyme!$A$1:$B$48,2,FALSE), "NA")</f>
        <v>NA</v>
      </c>
      <c r="W36" s="17" t="s">
        <v>667</v>
      </c>
      <c r="X36" s="18" t="s">
        <v>667</v>
      </c>
      <c r="Y36" s="18" t="str">
        <f t="shared" si="6"/>
        <v>F</v>
      </c>
      <c r="Z36" s="19" t="str">
        <f t="shared" si="7"/>
        <v>type=F_NA</v>
      </c>
      <c r="AA36" s="26" t="s">
        <v>667</v>
      </c>
      <c r="AB36" s="27" t="s">
        <v>667</v>
      </c>
      <c r="AC36" s="27" t="str">
        <f t="shared" si="8"/>
        <v>F</v>
      </c>
      <c r="AD36" s="28" t="str">
        <f t="shared" si="9"/>
        <v>type=F_NA</v>
      </c>
      <c r="AE36" s="17" t="s">
        <v>667</v>
      </c>
      <c r="AF36" s="18" t="s">
        <v>667</v>
      </c>
      <c r="AG36" s="18" t="str">
        <f t="shared" si="10"/>
        <v>F</v>
      </c>
      <c r="AH36" s="19" t="str">
        <f t="shared" si="11"/>
        <v>type=F_NA</v>
      </c>
      <c r="AI36" s="17" t="s">
        <v>667</v>
      </c>
      <c r="AJ36" s="18" t="s">
        <v>667</v>
      </c>
      <c r="AK36" s="18" t="str">
        <f t="shared" si="12"/>
        <v>F</v>
      </c>
      <c r="AL36" s="19" t="str">
        <f t="shared" si="13"/>
        <v>type=F_NA</v>
      </c>
      <c r="AM36" s="17" t="s">
        <v>667</v>
      </c>
      <c r="AN36" s="18" t="s">
        <v>667</v>
      </c>
      <c r="AO36" s="18" t="str">
        <f t="shared" si="14"/>
        <v>F</v>
      </c>
      <c r="AP36" s="19" t="str">
        <f t="shared" si="15"/>
        <v>type=F_NA</v>
      </c>
      <c r="AQ36" s="17" t="s">
        <v>667</v>
      </c>
      <c r="AR36" s="18" t="s">
        <v>667</v>
      </c>
      <c r="AS36" s="18" t="str">
        <f t="shared" si="16"/>
        <v>F</v>
      </c>
      <c r="AT36" s="19" t="str">
        <f t="shared" si="17"/>
        <v>type=F_NA</v>
      </c>
      <c r="AU36" s="17" t="s">
        <v>667</v>
      </c>
      <c r="AV36" s="18" t="s">
        <v>667</v>
      </c>
      <c r="AW36" s="18" t="str">
        <f t="shared" si="18"/>
        <v>F</v>
      </c>
      <c r="AX36" s="19" t="str">
        <f t="shared" si="19"/>
        <v>type=F_NA</v>
      </c>
      <c r="AY36" s="17" t="s">
        <v>667</v>
      </c>
      <c r="AZ36" s="18" t="s">
        <v>667</v>
      </c>
      <c r="BA36" s="18" t="str">
        <f t="shared" si="20"/>
        <v>F</v>
      </c>
      <c r="BB36" s="19" t="str">
        <f t="shared" si="21"/>
        <v>type=F_NA</v>
      </c>
      <c r="BC36" s="17" t="s">
        <v>667</v>
      </c>
      <c r="BD36" s="18" t="s">
        <v>667</v>
      </c>
      <c r="BE36" s="18" t="str">
        <f t="shared" si="22"/>
        <v>F</v>
      </c>
      <c r="BF36" s="19" t="str">
        <f t="shared" si="23"/>
        <v>type=F_NA</v>
      </c>
      <c r="BG36" s="17" t="s">
        <v>667</v>
      </c>
      <c r="BH36" s="18" t="s">
        <v>667</v>
      </c>
      <c r="BI36" s="18" t="str">
        <f t="shared" si="24"/>
        <v>F</v>
      </c>
      <c r="BJ36" s="19" t="str">
        <f t="shared" si="25"/>
        <v>type=F_NA</v>
      </c>
      <c r="BK36" s="17" t="s">
        <v>667</v>
      </c>
      <c r="BL36" s="18" t="s">
        <v>667</v>
      </c>
      <c r="BM36" s="18" t="str">
        <f t="shared" si="26"/>
        <v>F</v>
      </c>
      <c r="BN36" s="19" t="str">
        <f t="shared" si="27"/>
        <v>type=F_NA</v>
      </c>
      <c r="BO36" s="17" t="s">
        <v>667</v>
      </c>
      <c r="BP36" s="18" t="s">
        <v>667</v>
      </c>
      <c r="BQ36" s="40" t="str">
        <f t="shared" si="28"/>
        <v>F</v>
      </c>
      <c r="BR36" s="41" t="str">
        <f t="shared" si="29"/>
        <v>type=F_NA</v>
      </c>
      <c r="BU36" s="44">
        <f>N36</f>
        <v>3</v>
      </c>
      <c r="BV36" s="44">
        <f>O36</f>
        <v>1</v>
      </c>
      <c r="BW36" s="44">
        <f>P36</f>
        <v>1000</v>
      </c>
      <c r="BX36" t="str">
        <f t="shared" si="30"/>
        <v>fill_color=dgrey</v>
      </c>
      <c r="BZ36">
        <f>N36</f>
        <v>3</v>
      </c>
      <c r="CA36">
        <f>O36</f>
        <v>1</v>
      </c>
      <c r="CB36">
        <f>P36</f>
        <v>1000</v>
      </c>
      <c r="CC36" s="44" t="str">
        <f>R36</f>
        <v>AN0520</v>
      </c>
      <c r="CD36" t="str">
        <f>"tf="&amp;IF(S36="Yes", "Y", "N")</f>
        <v>tf=N</v>
      </c>
      <c r="CF36">
        <v>34</v>
      </c>
      <c r="CG36">
        <v>1</v>
      </c>
      <c r="CH36">
        <v>22000</v>
      </c>
      <c r="CI36" t="s">
        <v>653</v>
      </c>
      <c r="CL36">
        <f t="shared" si="31"/>
        <v>34</v>
      </c>
      <c r="CM36">
        <f t="shared" si="32"/>
        <v>1</v>
      </c>
      <c r="CN36">
        <f t="shared" si="33"/>
        <v>22000</v>
      </c>
      <c r="CO36" t="str">
        <f t="shared" si="34"/>
        <v>fill_color=chr1</v>
      </c>
      <c r="CQ36">
        <f t="shared" si="2"/>
        <v>3</v>
      </c>
      <c r="CR36">
        <f t="shared" si="2"/>
        <v>1</v>
      </c>
      <c r="CS36">
        <f t="shared" si="2"/>
        <v>1000</v>
      </c>
      <c r="CT36" t="str">
        <f t="shared" si="3"/>
        <v>AN0520</v>
      </c>
      <c r="CU36" t="str">
        <f t="shared" si="35"/>
        <v>3|1|1000|AN0520</v>
      </c>
      <c r="CV36" t="str">
        <f t="shared" si="36"/>
        <v>type=F_NA,id=TF1</v>
      </c>
      <c r="CW36" t="str">
        <f t="shared" si="37"/>
        <v>type=F_NA,id=TF2</v>
      </c>
      <c r="CX36" t="str">
        <f t="shared" si="38"/>
        <v>type=F_NA,id=TF3</v>
      </c>
      <c r="CY36" t="str">
        <f t="shared" si="39"/>
        <v>type=F_NA,id=TF4</v>
      </c>
      <c r="CZ36" t="str">
        <f t="shared" si="40"/>
        <v>type=F_NA,id=TF5</v>
      </c>
      <c r="DA36" t="str">
        <f t="shared" si="41"/>
        <v>type=F_NA,id=TF6</v>
      </c>
      <c r="DB36" t="str">
        <f t="shared" si="42"/>
        <v>type=F_NA,id=TF7</v>
      </c>
      <c r="DC36" t="str">
        <f t="shared" si="43"/>
        <v>type=F_NA,id=TF8</v>
      </c>
      <c r="DD36" t="str">
        <f t="shared" si="44"/>
        <v>type=F_NA,id=TF9</v>
      </c>
      <c r="DE36" t="str">
        <f t="shared" si="45"/>
        <v>type=F_NA,id=TF10</v>
      </c>
      <c r="DF36" t="str">
        <f t="shared" si="46"/>
        <v>type=F_NA,id=TF11</v>
      </c>
      <c r="DG36" t="str">
        <f t="shared" si="47"/>
        <v>type=F_NA,id=TF12</v>
      </c>
      <c r="DJ36">
        <v>1</v>
      </c>
      <c r="DK36">
        <v>1001</v>
      </c>
      <c r="DL36">
        <v>2000</v>
      </c>
      <c r="DM36" t="s">
        <v>1968</v>
      </c>
      <c r="DN36" t="s">
        <v>288</v>
      </c>
      <c r="DO36" t="s">
        <v>579</v>
      </c>
    </row>
    <row r="37" spans="1:119" x14ac:dyDescent="0.25">
      <c r="A37" t="s">
        <v>598</v>
      </c>
      <c r="B37">
        <v>35</v>
      </c>
      <c r="C37" t="s">
        <v>633</v>
      </c>
      <c r="D37">
        <v>1</v>
      </c>
      <c r="E37">
        <v>1000</v>
      </c>
      <c r="F37" t="s">
        <v>596</v>
      </c>
      <c r="G37" t="s">
        <v>667</v>
      </c>
      <c r="H37" t="str">
        <f t="shared" si="4"/>
        <v>fill_color=vlgrey</v>
      </c>
      <c r="J37">
        <v>8</v>
      </c>
      <c r="K37">
        <f t="shared" si="50"/>
        <v>0.56999999999999995</v>
      </c>
      <c r="L37">
        <f t="shared" si="51"/>
        <v>0.59</v>
      </c>
      <c r="N37" s="1">
        <v>3</v>
      </c>
      <c r="O37">
        <f t="shared" si="1"/>
        <v>1001</v>
      </c>
      <c r="P37">
        <f t="shared" si="5"/>
        <v>2000</v>
      </c>
      <c r="Q37" t="s">
        <v>648</v>
      </c>
      <c r="R37" s="1" t="s">
        <v>314</v>
      </c>
      <c r="S37" s="1" t="s">
        <v>1369</v>
      </c>
      <c r="T37" s="1" t="s">
        <v>667</v>
      </c>
      <c r="U37" s="1" t="str">
        <f>IF(T37="NA", Q37, VLOOKUP(T37, $J$3:$K$8, 2, FALSE))</f>
        <v>fill_color=vlgrey</v>
      </c>
      <c r="V37" s="1" t="str">
        <f>_xlfn.IFNA(VLOOKUP(R37, backbone_enzyme!$A$1:$B$48,2,FALSE), "NA")</f>
        <v>NA</v>
      </c>
      <c r="W37" s="17" t="s">
        <v>667</v>
      </c>
      <c r="X37" s="18" t="s">
        <v>667</v>
      </c>
      <c r="Y37" s="18" t="str">
        <f t="shared" si="6"/>
        <v>F</v>
      </c>
      <c r="Z37" s="19" t="str">
        <f t="shared" si="7"/>
        <v>type=F_NA</v>
      </c>
      <c r="AA37" s="26" t="s">
        <v>667</v>
      </c>
      <c r="AB37" s="27" t="s">
        <v>667</v>
      </c>
      <c r="AC37" s="27" t="str">
        <f t="shared" si="8"/>
        <v>F</v>
      </c>
      <c r="AD37" s="28" t="str">
        <f t="shared" si="9"/>
        <v>type=F_NA</v>
      </c>
      <c r="AE37" s="17" t="s">
        <v>667</v>
      </c>
      <c r="AF37" s="18" t="s">
        <v>667</v>
      </c>
      <c r="AG37" s="18" t="str">
        <f t="shared" si="10"/>
        <v>F</v>
      </c>
      <c r="AH37" s="19" t="str">
        <f t="shared" si="11"/>
        <v>type=F_NA</v>
      </c>
      <c r="AI37" s="17" t="s">
        <v>667</v>
      </c>
      <c r="AJ37" s="18" t="s">
        <v>667</v>
      </c>
      <c r="AK37" s="18" t="str">
        <f t="shared" si="12"/>
        <v>F</v>
      </c>
      <c r="AL37" s="19" t="str">
        <f t="shared" si="13"/>
        <v>type=F_NA</v>
      </c>
      <c r="AM37" s="17" t="s">
        <v>667</v>
      </c>
      <c r="AN37" s="18" t="s">
        <v>667</v>
      </c>
      <c r="AO37" s="18" t="str">
        <f t="shared" si="14"/>
        <v>F</v>
      </c>
      <c r="AP37" s="19" t="str">
        <f t="shared" si="15"/>
        <v>type=F_NA</v>
      </c>
      <c r="AQ37" s="17" t="s">
        <v>667</v>
      </c>
      <c r="AR37" s="18" t="s">
        <v>667</v>
      </c>
      <c r="AS37" s="18" t="str">
        <f t="shared" si="16"/>
        <v>F</v>
      </c>
      <c r="AT37" s="19" t="str">
        <f t="shared" si="17"/>
        <v>type=F_NA</v>
      </c>
      <c r="AU37" s="17" t="s">
        <v>667</v>
      </c>
      <c r="AV37" s="18" t="s">
        <v>667</v>
      </c>
      <c r="AW37" s="18" t="str">
        <f t="shared" si="18"/>
        <v>F</v>
      </c>
      <c r="AX37" s="19" t="str">
        <f t="shared" si="19"/>
        <v>type=F_NA</v>
      </c>
      <c r="AY37" s="17" t="s">
        <v>667</v>
      </c>
      <c r="AZ37" s="18" t="s">
        <v>667</v>
      </c>
      <c r="BA37" s="18" t="str">
        <f t="shared" si="20"/>
        <v>F</v>
      </c>
      <c r="BB37" s="19" t="str">
        <f t="shared" si="21"/>
        <v>type=F_NA</v>
      </c>
      <c r="BC37" s="17" t="s">
        <v>667</v>
      </c>
      <c r="BD37" s="18" t="s">
        <v>1311</v>
      </c>
      <c r="BE37" s="18" t="str">
        <f t="shared" si="22"/>
        <v>F</v>
      </c>
      <c r="BF37" s="19" t="str">
        <f t="shared" si="23"/>
        <v>type=F_down</v>
      </c>
      <c r="BG37" s="17" t="s">
        <v>667</v>
      </c>
      <c r="BH37" s="18" t="s">
        <v>1311</v>
      </c>
      <c r="BI37" s="18" t="str">
        <f t="shared" si="24"/>
        <v>F</v>
      </c>
      <c r="BJ37" s="19" t="str">
        <f t="shared" si="25"/>
        <v>type=F_down</v>
      </c>
      <c r="BK37" s="17" t="s">
        <v>667</v>
      </c>
      <c r="BL37" s="18" t="s">
        <v>667</v>
      </c>
      <c r="BM37" s="18" t="str">
        <f t="shared" si="26"/>
        <v>F</v>
      </c>
      <c r="BN37" s="19" t="str">
        <f t="shared" si="27"/>
        <v>type=F_NA</v>
      </c>
      <c r="BO37" s="17" t="s">
        <v>667</v>
      </c>
      <c r="BP37" s="18" t="s">
        <v>667</v>
      </c>
      <c r="BQ37" s="40" t="str">
        <f t="shared" si="28"/>
        <v>F</v>
      </c>
      <c r="BR37" s="41" t="str">
        <f t="shared" si="29"/>
        <v>type=F_NA</v>
      </c>
      <c r="BU37" s="44">
        <f>N37</f>
        <v>3</v>
      </c>
      <c r="BV37" s="44">
        <f>O37</f>
        <v>1001</v>
      </c>
      <c r="BW37" s="44">
        <f>P37</f>
        <v>2000</v>
      </c>
      <c r="BX37" t="str">
        <f t="shared" si="30"/>
        <v>fill_color=vlgrey</v>
      </c>
      <c r="BZ37">
        <f>N37</f>
        <v>3</v>
      </c>
      <c r="CA37">
        <f>O37</f>
        <v>1001</v>
      </c>
      <c r="CB37">
        <f>P37</f>
        <v>2000</v>
      </c>
      <c r="CC37" s="44" t="str">
        <f>R37</f>
        <v>AN0521</v>
      </c>
      <c r="CD37" t="str">
        <f>"tf="&amp;IF(S37="Yes", "Y", "N")</f>
        <v>tf=N</v>
      </c>
      <c r="CF37">
        <v>35</v>
      </c>
      <c r="CG37">
        <v>1</v>
      </c>
      <c r="CH37">
        <v>1000</v>
      </c>
      <c r="CI37" t="s">
        <v>653</v>
      </c>
      <c r="CL37">
        <f t="shared" si="31"/>
        <v>35</v>
      </c>
      <c r="CM37">
        <f t="shared" si="32"/>
        <v>1</v>
      </c>
      <c r="CN37">
        <f t="shared" si="33"/>
        <v>1000</v>
      </c>
      <c r="CO37" t="str">
        <f t="shared" si="34"/>
        <v>fill_color=vlgrey</v>
      </c>
      <c r="CQ37">
        <f t="shared" si="2"/>
        <v>3</v>
      </c>
      <c r="CR37">
        <f t="shared" si="2"/>
        <v>1001</v>
      </c>
      <c r="CS37">
        <f t="shared" si="2"/>
        <v>2000</v>
      </c>
      <c r="CT37" t="str">
        <f t="shared" si="3"/>
        <v>AN0521</v>
      </c>
      <c r="CU37" t="str">
        <f t="shared" si="35"/>
        <v>3|1001|2000|AN0521</v>
      </c>
      <c r="CV37" t="str">
        <f t="shared" si="36"/>
        <v>type=F_NA,id=TF1</v>
      </c>
      <c r="CW37" t="str">
        <f t="shared" si="37"/>
        <v>type=F_NA,id=TF2</v>
      </c>
      <c r="CX37" t="str">
        <f t="shared" si="38"/>
        <v>type=F_NA,id=TF3</v>
      </c>
      <c r="CY37" t="str">
        <f t="shared" si="39"/>
        <v>type=F_NA,id=TF4</v>
      </c>
      <c r="CZ37" t="str">
        <f t="shared" si="40"/>
        <v>type=F_NA,id=TF5</v>
      </c>
      <c r="DA37" t="str">
        <f t="shared" si="41"/>
        <v>type=F_NA,id=TF6</v>
      </c>
      <c r="DB37" t="str">
        <f t="shared" si="42"/>
        <v>type=F_NA,id=TF7</v>
      </c>
      <c r="DC37" t="str">
        <f t="shared" si="43"/>
        <v>type=F_NA,id=TF8</v>
      </c>
      <c r="DD37" t="str">
        <f t="shared" si="44"/>
        <v>type=F_down,id=TF9</v>
      </c>
      <c r="DE37" t="str">
        <f t="shared" si="45"/>
        <v>type=F_down,id=TF10</v>
      </c>
      <c r="DF37" t="str">
        <f t="shared" si="46"/>
        <v>type=F_NA,id=TF11</v>
      </c>
      <c r="DG37" t="str">
        <f t="shared" si="47"/>
        <v>type=F_NA,id=TF12</v>
      </c>
      <c r="DJ37">
        <v>1</v>
      </c>
      <c r="DK37">
        <v>1001</v>
      </c>
      <c r="DL37">
        <v>2000</v>
      </c>
      <c r="DM37" t="s">
        <v>1969</v>
      </c>
      <c r="DN37" t="s">
        <v>288</v>
      </c>
      <c r="DO37" t="s">
        <v>580</v>
      </c>
    </row>
    <row r="38" spans="1:119" x14ac:dyDescent="0.25">
      <c r="A38" t="s">
        <v>598</v>
      </c>
      <c r="B38">
        <v>36</v>
      </c>
      <c r="C38" t="s">
        <v>634</v>
      </c>
      <c r="D38">
        <v>1</v>
      </c>
      <c r="E38">
        <v>13000</v>
      </c>
      <c r="F38" t="s">
        <v>597</v>
      </c>
      <c r="G38" t="s">
        <v>1363</v>
      </c>
      <c r="H38" t="str">
        <f t="shared" si="4"/>
        <v>fill_color=chr15</v>
      </c>
      <c r="J38">
        <v>9</v>
      </c>
      <c r="K38">
        <f t="shared" si="50"/>
        <v>0.52</v>
      </c>
      <c r="L38">
        <f t="shared" si="51"/>
        <v>0.54</v>
      </c>
      <c r="N38" s="1">
        <v>3</v>
      </c>
      <c r="O38">
        <f t="shared" si="1"/>
        <v>2001</v>
      </c>
      <c r="P38">
        <f t="shared" si="5"/>
        <v>3000</v>
      </c>
      <c r="Q38" t="s">
        <v>649</v>
      </c>
      <c r="R38" s="1" t="s">
        <v>315</v>
      </c>
      <c r="S38" s="1" t="s">
        <v>1369</v>
      </c>
      <c r="T38" s="1" t="s">
        <v>667</v>
      </c>
      <c r="U38" s="1" t="str">
        <f>IF(T38="NA", Q38, VLOOKUP(T38, $J$3:$K$8, 2, FALSE))</f>
        <v>fill_color=dgrey</v>
      </c>
      <c r="V38" s="1" t="str">
        <f>_xlfn.IFNA(VLOOKUP(R38, backbone_enzyme!$A$1:$B$48,2,FALSE), "NA")</f>
        <v>NA</v>
      </c>
      <c r="W38" s="17" t="s">
        <v>667</v>
      </c>
      <c r="X38" s="18" t="s">
        <v>1311</v>
      </c>
      <c r="Y38" s="18" t="str">
        <f t="shared" si="6"/>
        <v>F</v>
      </c>
      <c r="Z38" s="19" t="str">
        <f t="shared" si="7"/>
        <v>type=F_down</v>
      </c>
      <c r="AA38" s="26" t="s">
        <v>667</v>
      </c>
      <c r="AB38" s="27" t="s">
        <v>1311</v>
      </c>
      <c r="AC38" s="27" t="str">
        <f t="shared" si="8"/>
        <v>F</v>
      </c>
      <c r="AD38" s="28" t="str">
        <f t="shared" si="9"/>
        <v>type=F_down</v>
      </c>
      <c r="AE38" s="17" t="s">
        <v>667</v>
      </c>
      <c r="AF38" s="18" t="s">
        <v>667</v>
      </c>
      <c r="AG38" s="18" t="str">
        <f t="shared" si="10"/>
        <v>F</v>
      </c>
      <c r="AH38" s="19" t="str">
        <f t="shared" si="11"/>
        <v>type=F_NA</v>
      </c>
      <c r="AI38" s="17" t="s">
        <v>667</v>
      </c>
      <c r="AJ38" s="18" t="s">
        <v>1311</v>
      </c>
      <c r="AK38" s="18" t="str">
        <f t="shared" si="12"/>
        <v>F</v>
      </c>
      <c r="AL38" s="19" t="str">
        <f t="shared" si="13"/>
        <v>type=F_down</v>
      </c>
      <c r="AM38" s="17" t="s">
        <v>667</v>
      </c>
      <c r="AN38" s="18" t="s">
        <v>667</v>
      </c>
      <c r="AO38" s="18" t="str">
        <f t="shared" si="14"/>
        <v>F</v>
      </c>
      <c r="AP38" s="19" t="str">
        <f t="shared" si="15"/>
        <v>type=F_NA</v>
      </c>
      <c r="AQ38" s="17" t="s">
        <v>667</v>
      </c>
      <c r="AR38" s="18" t="s">
        <v>667</v>
      </c>
      <c r="AS38" s="18" t="str">
        <f t="shared" si="16"/>
        <v>F</v>
      </c>
      <c r="AT38" s="19" t="str">
        <f t="shared" si="17"/>
        <v>type=F_NA</v>
      </c>
      <c r="AU38" s="17" t="s">
        <v>667</v>
      </c>
      <c r="AV38" s="18" t="s">
        <v>1311</v>
      </c>
      <c r="AW38" s="18" t="str">
        <f t="shared" si="18"/>
        <v>F</v>
      </c>
      <c r="AX38" s="19" t="str">
        <f t="shared" si="19"/>
        <v>type=F_down</v>
      </c>
      <c r="AY38" s="17" t="s">
        <v>667</v>
      </c>
      <c r="AZ38" s="18" t="s">
        <v>667</v>
      </c>
      <c r="BA38" s="18" t="str">
        <f t="shared" si="20"/>
        <v>F</v>
      </c>
      <c r="BB38" s="19" t="str">
        <f t="shared" si="21"/>
        <v>type=F_NA</v>
      </c>
      <c r="BC38" s="17" t="s">
        <v>667</v>
      </c>
      <c r="BD38" s="18" t="s">
        <v>1311</v>
      </c>
      <c r="BE38" s="18" t="str">
        <f t="shared" si="22"/>
        <v>F</v>
      </c>
      <c r="BF38" s="19" t="str">
        <f t="shared" si="23"/>
        <v>type=F_down</v>
      </c>
      <c r="BG38" s="17" t="s">
        <v>667</v>
      </c>
      <c r="BH38" s="18" t="s">
        <v>1311</v>
      </c>
      <c r="BI38" s="18" t="str">
        <f t="shared" si="24"/>
        <v>F</v>
      </c>
      <c r="BJ38" s="19" t="str">
        <f t="shared" si="25"/>
        <v>type=F_down</v>
      </c>
      <c r="BK38" s="17" t="s">
        <v>667</v>
      </c>
      <c r="BL38" s="18" t="s">
        <v>667</v>
      </c>
      <c r="BM38" s="18" t="str">
        <f t="shared" si="26"/>
        <v>F</v>
      </c>
      <c r="BN38" s="19" t="str">
        <f t="shared" si="27"/>
        <v>type=F_NA</v>
      </c>
      <c r="BO38" s="17" t="s">
        <v>667</v>
      </c>
      <c r="BP38" s="18" t="s">
        <v>667</v>
      </c>
      <c r="BQ38" s="40" t="str">
        <f t="shared" si="28"/>
        <v>F</v>
      </c>
      <c r="BR38" s="41" t="str">
        <f t="shared" si="29"/>
        <v>type=F_NA</v>
      </c>
      <c r="BU38" s="44">
        <f>N38</f>
        <v>3</v>
      </c>
      <c r="BV38" s="44">
        <f>O38</f>
        <v>2001</v>
      </c>
      <c r="BW38" s="44">
        <f>P38</f>
        <v>3000</v>
      </c>
      <c r="BX38" t="str">
        <f t="shared" si="30"/>
        <v>fill_color=dgrey</v>
      </c>
      <c r="BZ38">
        <f>N38</f>
        <v>3</v>
      </c>
      <c r="CA38">
        <f>O38</f>
        <v>2001</v>
      </c>
      <c r="CB38">
        <f>P38</f>
        <v>3000</v>
      </c>
      <c r="CC38" s="44" t="str">
        <f>R38</f>
        <v>AN0522</v>
      </c>
      <c r="CD38" t="str">
        <f>"tf="&amp;IF(S38="Yes", "Y", "N")</f>
        <v>tf=N</v>
      </c>
      <c r="CF38">
        <v>36</v>
      </c>
      <c r="CG38">
        <v>1</v>
      </c>
      <c r="CH38">
        <v>13000</v>
      </c>
      <c r="CI38" t="s">
        <v>653</v>
      </c>
      <c r="CL38">
        <f t="shared" si="31"/>
        <v>36</v>
      </c>
      <c r="CM38">
        <f t="shared" si="32"/>
        <v>1</v>
      </c>
      <c r="CN38">
        <f t="shared" si="33"/>
        <v>13000</v>
      </c>
      <c r="CO38" t="str">
        <f t="shared" si="34"/>
        <v>fill_color=chr15</v>
      </c>
      <c r="CQ38">
        <f t="shared" si="2"/>
        <v>3</v>
      </c>
      <c r="CR38">
        <f t="shared" si="2"/>
        <v>2001</v>
      </c>
      <c r="CS38">
        <f t="shared" si="2"/>
        <v>3000</v>
      </c>
      <c r="CT38" t="str">
        <f t="shared" si="3"/>
        <v>AN0522</v>
      </c>
      <c r="CU38" t="str">
        <f t="shared" si="35"/>
        <v>3|2001|3000|AN0522</v>
      </c>
      <c r="CV38" t="str">
        <f t="shared" si="36"/>
        <v>type=F_down,id=TF1</v>
      </c>
      <c r="CW38" t="str">
        <f t="shared" si="37"/>
        <v>type=F_down,id=TF2</v>
      </c>
      <c r="CX38" t="str">
        <f t="shared" si="38"/>
        <v>type=F_NA,id=TF3</v>
      </c>
      <c r="CY38" t="str">
        <f t="shared" si="39"/>
        <v>type=F_down,id=TF4</v>
      </c>
      <c r="CZ38" t="str">
        <f t="shared" si="40"/>
        <v>type=F_NA,id=TF5</v>
      </c>
      <c r="DA38" t="str">
        <f t="shared" si="41"/>
        <v>type=F_NA,id=TF6</v>
      </c>
      <c r="DB38" t="str">
        <f t="shared" si="42"/>
        <v>type=F_down,id=TF7</v>
      </c>
      <c r="DC38" t="str">
        <f t="shared" si="43"/>
        <v>type=F_NA,id=TF8</v>
      </c>
      <c r="DD38" t="str">
        <f t="shared" si="44"/>
        <v>type=F_down,id=TF9</v>
      </c>
      <c r="DE38" t="str">
        <f t="shared" si="45"/>
        <v>type=F_down,id=TF10</v>
      </c>
      <c r="DF38" t="str">
        <f t="shared" si="46"/>
        <v>type=F_NA,id=TF11</v>
      </c>
      <c r="DG38" t="str">
        <f t="shared" si="47"/>
        <v>type=F_NA,id=TF12</v>
      </c>
      <c r="DJ38">
        <v>1</v>
      </c>
      <c r="DK38">
        <v>1001</v>
      </c>
      <c r="DL38">
        <v>2000</v>
      </c>
      <c r="DM38" t="s">
        <v>1970</v>
      </c>
      <c r="DN38" t="s">
        <v>288</v>
      </c>
      <c r="DO38" t="s">
        <v>582</v>
      </c>
    </row>
    <row r="39" spans="1:119" x14ac:dyDescent="0.25">
      <c r="A39" t="s">
        <v>598</v>
      </c>
      <c r="B39">
        <v>37</v>
      </c>
      <c r="C39" t="s">
        <v>635</v>
      </c>
      <c r="D39">
        <v>1</v>
      </c>
      <c r="E39">
        <v>18000</v>
      </c>
      <c r="F39" t="s">
        <v>596</v>
      </c>
      <c r="G39" t="s">
        <v>1364</v>
      </c>
      <c r="H39" t="str">
        <f t="shared" si="4"/>
        <v>fill_color=chr8</v>
      </c>
      <c r="J39">
        <v>10</v>
      </c>
      <c r="K39">
        <f t="shared" si="50"/>
        <v>0.47</v>
      </c>
      <c r="L39">
        <f t="shared" si="51"/>
        <v>0.49</v>
      </c>
      <c r="N39" s="1">
        <v>3</v>
      </c>
      <c r="O39">
        <f t="shared" si="1"/>
        <v>3001</v>
      </c>
      <c r="P39">
        <f t="shared" si="5"/>
        <v>4000</v>
      </c>
      <c r="Q39" t="s">
        <v>648</v>
      </c>
      <c r="R39" s="1" t="s">
        <v>316</v>
      </c>
      <c r="S39" s="1" t="s">
        <v>1369</v>
      </c>
      <c r="T39" s="1" t="s">
        <v>1364</v>
      </c>
      <c r="U39" s="1" t="str">
        <f>IF(T39="NA", Q39, VLOOKUP(T39, $J$3:$K$8, 2, FALSE))</f>
        <v>fill_color=chr8</v>
      </c>
      <c r="V39" s="1" t="str">
        <f>_xlfn.IFNA(VLOOKUP(R39, backbone_enzyme!$A$1:$B$48,2,FALSE), "NA")</f>
        <v>PKS</v>
      </c>
      <c r="W39" s="17" t="s">
        <v>667</v>
      </c>
      <c r="X39" s="18" t="s">
        <v>667</v>
      </c>
      <c r="Y39" s="18" t="str">
        <f t="shared" si="6"/>
        <v>F</v>
      </c>
      <c r="Z39" s="19" t="str">
        <f t="shared" si="7"/>
        <v>type=F_NA</v>
      </c>
      <c r="AA39" s="26" t="s">
        <v>667</v>
      </c>
      <c r="AB39" s="27" t="s">
        <v>667</v>
      </c>
      <c r="AC39" s="27" t="str">
        <f t="shared" si="8"/>
        <v>F</v>
      </c>
      <c r="AD39" s="28" t="str">
        <f t="shared" si="9"/>
        <v>type=F_NA</v>
      </c>
      <c r="AE39" s="17" t="s">
        <v>667</v>
      </c>
      <c r="AF39" s="18" t="s">
        <v>667</v>
      </c>
      <c r="AG39" s="18" t="str">
        <f t="shared" si="10"/>
        <v>F</v>
      </c>
      <c r="AH39" s="19" t="str">
        <f t="shared" si="11"/>
        <v>type=F_NA</v>
      </c>
      <c r="AI39" s="17" t="s">
        <v>667</v>
      </c>
      <c r="AJ39" s="18" t="s">
        <v>667</v>
      </c>
      <c r="AK39" s="18" t="str">
        <f t="shared" si="12"/>
        <v>F</v>
      </c>
      <c r="AL39" s="19" t="str">
        <f t="shared" si="13"/>
        <v>type=F_NA</v>
      </c>
      <c r="AM39" s="17" t="s">
        <v>667</v>
      </c>
      <c r="AN39" s="18" t="s">
        <v>667</v>
      </c>
      <c r="AO39" s="18" t="str">
        <f t="shared" si="14"/>
        <v>F</v>
      </c>
      <c r="AP39" s="19" t="str">
        <f t="shared" si="15"/>
        <v>type=F_NA</v>
      </c>
      <c r="AQ39" s="17" t="s">
        <v>667</v>
      </c>
      <c r="AR39" s="18" t="s">
        <v>667</v>
      </c>
      <c r="AS39" s="18" t="str">
        <f t="shared" si="16"/>
        <v>F</v>
      </c>
      <c r="AT39" s="19" t="str">
        <f t="shared" si="17"/>
        <v>type=F_NA</v>
      </c>
      <c r="AU39" s="17" t="s">
        <v>667</v>
      </c>
      <c r="AV39" s="18" t="s">
        <v>667</v>
      </c>
      <c r="AW39" s="18" t="str">
        <f t="shared" si="18"/>
        <v>F</v>
      </c>
      <c r="AX39" s="19" t="str">
        <f t="shared" si="19"/>
        <v>type=F_NA</v>
      </c>
      <c r="AY39" s="17" t="s">
        <v>667</v>
      </c>
      <c r="AZ39" s="18" t="s">
        <v>667</v>
      </c>
      <c r="BA39" s="18" t="str">
        <f t="shared" si="20"/>
        <v>F</v>
      </c>
      <c r="BB39" s="19" t="str">
        <f t="shared" si="21"/>
        <v>type=F_NA</v>
      </c>
      <c r="BC39" s="17" t="s">
        <v>667</v>
      </c>
      <c r="BD39" s="18" t="s">
        <v>667</v>
      </c>
      <c r="BE39" s="18" t="str">
        <f t="shared" si="22"/>
        <v>F</v>
      </c>
      <c r="BF39" s="19" t="str">
        <f t="shared" si="23"/>
        <v>type=F_NA</v>
      </c>
      <c r="BG39" s="17" t="s">
        <v>667</v>
      </c>
      <c r="BH39" s="18" t="s">
        <v>667</v>
      </c>
      <c r="BI39" s="18" t="str">
        <f t="shared" si="24"/>
        <v>F</v>
      </c>
      <c r="BJ39" s="19" t="str">
        <f t="shared" si="25"/>
        <v>type=F_NA</v>
      </c>
      <c r="BK39" s="17" t="s">
        <v>667</v>
      </c>
      <c r="BL39" s="18" t="s">
        <v>667</v>
      </c>
      <c r="BM39" s="18" t="str">
        <f t="shared" si="26"/>
        <v>F</v>
      </c>
      <c r="BN39" s="19" t="str">
        <f t="shared" si="27"/>
        <v>type=F_NA</v>
      </c>
      <c r="BO39" s="17" t="s">
        <v>667</v>
      </c>
      <c r="BP39" s="18" t="s">
        <v>667</v>
      </c>
      <c r="BQ39" s="40" t="str">
        <f t="shared" si="28"/>
        <v>F</v>
      </c>
      <c r="BR39" s="41" t="str">
        <f t="shared" si="29"/>
        <v>type=F_NA</v>
      </c>
      <c r="BU39" s="44">
        <f>N39</f>
        <v>3</v>
      </c>
      <c r="BV39" s="44">
        <f>O39</f>
        <v>3001</v>
      </c>
      <c r="BW39" s="44">
        <f>P39</f>
        <v>4000</v>
      </c>
      <c r="BX39" t="str">
        <f t="shared" si="30"/>
        <v>fill_color=chr8</v>
      </c>
      <c r="BZ39">
        <f>N39</f>
        <v>3</v>
      </c>
      <c r="CA39">
        <f>O39</f>
        <v>3001</v>
      </c>
      <c r="CB39">
        <f>P39</f>
        <v>4000</v>
      </c>
      <c r="CC39" s="44" t="str">
        <f>R39</f>
        <v>AN0523</v>
      </c>
      <c r="CD39" t="str">
        <f>"tf="&amp;IF(S39="Yes", "Y", "N")</f>
        <v>tf=N</v>
      </c>
      <c r="CF39">
        <v>37</v>
      </c>
      <c r="CG39">
        <v>1</v>
      </c>
      <c r="CH39">
        <v>18000</v>
      </c>
      <c r="CI39" t="s">
        <v>653</v>
      </c>
      <c r="CL39">
        <f t="shared" si="31"/>
        <v>37</v>
      </c>
      <c r="CM39">
        <f t="shared" si="32"/>
        <v>1</v>
      </c>
      <c r="CN39">
        <f t="shared" si="33"/>
        <v>18000</v>
      </c>
      <c r="CO39" t="str">
        <f t="shared" si="34"/>
        <v>fill_color=chr8</v>
      </c>
      <c r="CQ39">
        <f t="shared" si="2"/>
        <v>3</v>
      </c>
      <c r="CR39">
        <f t="shared" si="2"/>
        <v>3001</v>
      </c>
      <c r="CS39">
        <f t="shared" si="2"/>
        <v>4000</v>
      </c>
      <c r="CT39" t="str">
        <f t="shared" si="3"/>
        <v>AN0523</v>
      </c>
      <c r="CU39" t="str">
        <f t="shared" si="35"/>
        <v>3|3001|4000|AN0523</v>
      </c>
      <c r="CV39" t="str">
        <f t="shared" si="36"/>
        <v>type=F_NA,id=TF1</v>
      </c>
      <c r="CW39" t="str">
        <f t="shared" si="37"/>
        <v>type=F_NA,id=TF2</v>
      </c>
      <c r="CX39" t="str">
        <f t="shared" si="38"/>
        <v>type=F_NA,id=TF3</v>
      </c>
      <c r="CY39" t="str">
        <f t="shared" si="39"/>
        <v>type=F_NA,id=TF4</v>
      </c>
      <c r="CZ39" t="str">
        <f t="shared" si="40"/>
        <v>type=F_NA,id=TF5</v>
      </c>
      <c r="DA39" t="str">
        <f t="shared" si="41"/>
        <v>type=F_NA,id=TF6</v>
      </c>
      <c r="DB39" t="str">
        <f t="shared" si="42"/>
        <v>type=F_NA,id=TF7</v>
      </c>
      <c r="DC39" t="str">
        <f t="shared" si="43"/>
        <v>type=F_NA,id=TF8</v>
      </c>
      <c r="DD39" t="str">
        <f t="shared" si="44"/>
        <v>type=F_NA,id=TF9</v>
      </c>
      <c r="DE39" t="str">
        <f t="shared" si="45"/>
        <v>type=F_NA,id=TF10</v>
      </c>
      <c r="DF39" t="str">
        <f t="shared" si="46"/>
        <v>type=F_NA,id=TF11</v>
      </c>
      <c r="DG39" t="str">
        <f t="shared" si="47"/>
        <v>type=F_NA,id=TF12</v>
      </c>
      <c r="DJ39">
        <v>1</v>
      </c>
      <c r="DK39">
        <v>11001</v>
      </c>
      <c r="DL39">
        <v>12000</v>
      </c>
      <c r="DM39" t="s">
        <v>1959</v>
      </c>
      <c r="DN39" t="s">
        <v>295</v>
      </c>
      <c r="DO39" t="s">
        <v>265</v>
      </c>
    </row>
    <row r="40" spans="1:119" x14ac:dyDescent="0.25">
      <c r="A40" t="s">
        <v>598</v>
      </c>
      <c r="B40">
        <v>38</v>
      </c>
      <c r="C40" t="s">
        <v>636</v>
      </c>
      <c r="D40">
        <v>1</v>
      </c>
      <c r="E40">
        <v>11000</v>
      </c>
      <c r="F40" t="s">
        <v>597</v>
      </c>
      <c r="G40" t="s">
        <v>1366</v>
      </c>
      <c r="H40" t="str">
        <f t="shared" si="4"/>
        <v>fill_color=chr11</v>
      </c>
      <c r="J40">
        <v>11</v>
      </c>
      <c r="K40">
        <f t="shared" si="50"/>
        <v>0.41999999999999993</v>
      </c>
      <c r="L40">
        <f t="shared" si="51"/>
        <v>0.43999999999999995</v>
      </c>
      <c r="N40" s="1">
        <v>3</v>
      </c>
      <c r="O40">
        <f t="shared" si="1"/>
        <v>4001</v>
      </c>
      <c r="P40">
        <f t="shared" si="5"/>
        <v>5000</v>
      </c>
      <c r="Q40" t="s">
        <v>649</v>
      </c>
      <c r="R40" s="1" t="s">
        <v>317</v>
      </c>
      <c r="S40" s="1" t="s">
        <v>1369</v>
      </c>
      <c r="T40" s="1" t="s">
        <v>667</v>
      </c>
      <c r="U40" s="1" t="str">
        <f>IF(T40="NA", Q40, VLOOKUP(T40, $J$3:$K$8, 2, FALSE))</f>
        <v>fill_color=dgrey</v>
      </c>
      <c r="V40" s="1" t="str">
        <f>_xlfn.IFNA(VLOOKUP(R40, backbone_enzyme!$A$1:$B$48,2,FALSE), "NA")</f>
        <v>NA</v>
      </c>
      <c r="W40" s="17" t="s">
        <v>667</v>
      </c>
      <c r="X40" s="18" t="s">
        <v>667</v>
      </c>
      <c r="Y40" s="18" t="str">
        <f t="shared" si="6"/>
        <v>F</v>
      </c>
      <c r="Z40" s="19" t="str">
        <f t="shared" si="7"/>
        <v>type=F_NA</v>
      </c>
      <c r="AA40" s="26" t="s">
        <v>667</v>
      </c>
      <c r="AB40" s="27" t="s">
        <v>667</v>
      </c>
      <c r="AC40" s="27" t="str">
        <f t="shared" si="8"/>
        <v>F</v>
      </c>
      <c r="AD40" s="28" t="str">
        <f t="shared" si="9"/>
        <v>type=F_NA</v>
      </c>
      <c r="AE40" s="17" t="s">
        <v>667</v>
      </c>
      <c r="AF40" s="18" t="s">
        <v>667</v>
      </c>
      <c r="AG40" s="18" t="str">
        <f t="shared" si="10"/>
        <v>F</v>
      </c>
      <c r="AH40" s="19" t="str">
        <f t="shared" si="11"/>
        <v>type=F_NA</v>
      </c>
      <c r="AI40" s="17" t="s">
        <v>667</v>
      </c>
      <c r="AJ40" s="18" t="s">
        <v>667</v>
      </c>
      <c r="AK40" s="18" t="str">
        <f t="shared" si="12"/>
        <v>F</v>
      </c>
      <c r="AL40" s="19" t="str">
        <f t="shared" si="13"/>
        <v>type=F_NA</v>
      </c>
      <c r="AM40" s="17" t="s">
        <v>667</v>
      </c>
      <c r="AN40" s="18" t="s">
        <v>667</v>
      </c>
      <c r="AO40" s="18" t="str">
        <f t="shared" si="14"/>
        <v>F</v>
      </c>
      <c r="AP40" s="19" t="str">
        <f t="shared" si="15"/>
        <v>type=F_NA</v>
      </c>
      <c r="AQ40" s="17" t="s">
        <v>667</v>
      </c>
      <c r="AR40" s="18" t="s">
        <v>667</v>
      </c>
      <c r="AS40" s="18" t="str">
        <f t="shared" si="16"/>
        <v>F</v>
      </c>
      <c r="AT40" s="19" t="str">
        <f t="shared" si="17"/>
        <v>type=F_NA</v>
      </c>
      <c r="AU40" s="17" t="s">
        <v>667</v>
      </c>
      <c r="AV40" s="18" t="s">
        <v>667</v>
      </c>
      <c r="AW40" s="18" t="str">
        <f t="shared" si="18"/>
        <v>F</v>
      </c>
      <c r="AX40" s="19" t="str">
        <f t="shared" si="19"/>
        <v>type=F_NA</v>
      </c>
      <c r="AY40" s="17" t="s">
        <v>667</v>
      </c>
      <c r="AZ40" s="18" t="s">
        <v>667</v>
      </c>
      <c r="BA40" s="18" t="str">
        <f t="shared" si="20"/>
        <v>F</v>
      </c>
      <c r="BB40" s="19" t="str">
        <f t="shared" si="21"/>
        <v>type=F_NA</v>
      </c>
      <c r="BC40" s="17" t="s">
        <v>667</v>
      </c>
      <c r="BD40" s="18" t="s">
        <v>667</v>
      </c>
      <c r="BE40" s="18" t="str">
        <f t="shared" si="22"/>
        <v>F</v>
      </c>
      <c r="BF40" s="19" t="str">
        <f t="shared" si="23"/>
        <v>type=F_NA</v>
      </c>
      <c r="BG40" s="17" t="s">
        <v>667</v>
      </c>
      <c r="BH40" s="18" t="s">
        <v>667</v>
      </c>
      <c r="BI40" s="18" t="str">
        <f t="shared" si="24"/>
        <v>F</v>
      </c>
      <c r="BJ40" s="19" t="str">
        <f t="shared" si="25"/>
        <v>type=F_NA</v>
      </c>
      <c r="BK40" s="17" t="s">
        <v>667</v>
      </c>
      <c r="BL40" s="18" t="s">
        <v>667</v>
      </c>
      <c r="BM40" s="18" t="str">
        <f t="shared" si="26"/>
        <v>F</v>
      </c>
      <c r="BN40" s="19" t="str">
        <f t="shared" si="27"/>
        <v>type=F_NA</v>
      </c>
      <c r="BO40" s="17" t="s">
        <v>667</v>
      </c>
      <c r="BP40" s="18" t="s">
        <v>667</v>
      </c>
      <c r="BQ40" s="40" t="str">
        <f t="shared" si="28"/>
        <v>F</v>
      </c>
      <c r="BR40" s="41" t="str">
        <f t="shared" si="29"/>
        <v>type=F_NA</v>
      </c>
      <c r="BU40" s="44">
        <f>N40</f>
        <v>3</v>
      </c>
      <c r="BV40" s="44">
        <f>O40</f>
        <v>4001</v>
      </c>
      <c r="BW40" s="44">
        <f>P40</f>
        <v>5000</v>
      </c>
      <c r="BX40" t="str">
        <f t="shared" si="30"/>
        <v>fill_color=dgrey</v>
      </c>
      <c r="BZ40">
        <f>N40</f>
        <v>3</v>
      </c>
      <c r="CA40">
        <f>O40</f>
        <v>4001</v>
      </c>
      <c r="CB40">
        <f>P40</f>
        <v>5000</v>
      </c>
      <c r="CC40" s="44" t="str">
        <f>R40</f>
        <v>AN0524</v>
      </c>
      <c r="CD40" t="str">
        <f>"tf="&amp;IF(S40="Yes", "Y", "N")</f>
        <v>tf=N</v>
      </c>
      <c r="CF40">
        <v>38</v>
      </c>
      <c r="CG40">
        <v>1</v>
      </c>
      <c r="CH40">
        <v>11000</v>
      </c>
      <c r="CI40" t="s">
        <v>653</v>
      </c>
      <c r="CL40">
        <f t="shared" si="31"/>
        <v>38</v>
      </c>
      <c r="CM40">
        <f t="shared" si="32"/>
        <v>1</v>
      </c>
      <c r="CN40">
        <f t="shared" si="33"/>
        <v>11000</v>
      </c>
      <c r="CO40" t="str">
        <f t="shared" si="34"/>
        <v>fill_color=chr11</v>
      </c>
      <c r="CQ40">
        <f t="shared" si="2"/>
        <v>3</v>
      </c>
      <c r="CR40">
        <f t="shared" si="2"/>
        <v>4001</v>
      </c>
      <c r="CS40">
        <f t="shared" si="2"/>
        <v>5000</v>
      </c>
      <c r="CT40" t="str">
        <f t="shared" si="3"/>
        <v>AN0524</v>
      </c>
      <c r="CU40" t="str">
        <f t="shared" si="35"/>
        <v>3|4001|5000|AN0524</v>
      </c>
      <c r="CV40" t="str">
        <f t="shared" si="36"/>
        <v>type=F_NA,id=TF1</v>
      </c>
      <c r="CW40" t="str">
        <f t="shared" si="37"/>
        <v>type=F_NA,id=TF2</v>
      </c>
      <c r="CX40" t="str">
        <f t="shared" si="38"/>
        <v>type=F_NA,id=TF3</v>
      </c>
      <c r="CY40" t="str">
        <f t="shared" si="39"/>
        <v>type=F_NA,id=TF4</v>
      </c>
      <c r="CZ40" t="str">
        <f t="shared" si="40"/>
        <v>type=F_NA,id=TF5</v>
      </c>
      <c r="DA40" t="str">
        <f t="shared" si="41"/>
        <v>type=F_NA,id=TF6</v>
      </c>
      <c r="DB40" t="str">
        <f t="shared" si="42"/>
        <v>type=F_NA,id=TF7</v>
      </c>
      <c r="DC40" t="str">
        <f t="shared" si="43"/>
        <v>type=F_NA,id=TF8</v>
      </c>
      <c r="DD40" t="str">
        <f t="shared" si="44"/>
        <v>type=F_NA,id=TF9</v>
      </c>
      <c r="DE40" t="str">
        <f t="shared" si="45"/>
        <v>type=F_NA,id=TF10</v>
      </c>
      <c r="DF40" t="str">
        <f t="shared" si="46"/>
        <v>type=F_NA,id=TF11</v>
      </c>
      <c r="DG40" t="str">
        <f t="shared" si="47"/>
        <v>type=F_NA,id=TF12</v>
      </c>
      <c r="DJ40">
        <v>1</v>
      </c>
      <c r="DK40">
        <v>11001</v>
      </c>
      <c r="DL40">
        <v>12000</v>
      </c>
      <c r="DM40" t="s">
        <v>1960</v>
      </c>
      <c r="DN40" t="s">
        <v>295</v>
      </c>
      <c r="DO40" t="s">
        <v>581</v>
      </c>
    </row>
    <row r="41" spans="1:119" x14ac:dyDescent="0.25">
      <c r="A41" t="s">
        <v>598</v>
      </c>
      <c r="B41">
        <v>39</v>
      </c>
      <c r="C41" t="s">
        <v>637</v>
      </c>
      <c r="D41">
        <v>1</v>
      </c>
      <c r="E41">
        <v>14000</v>
      </c>
      <c r="F41" t="s">
        <v>596</v>
      </c>
      <c r="G41" t="s">
        <v>1364</v>
      </c>
      <c r="H41" t="str">
        <f t="shared" si="4"/>
        <v>fill_color=chr8</v>
      </c>
      <c r="J41">
        <v>12</v>
      </c>
      <c r="K41">
        <f t="shared" si="50"/>
        <v>0.36999999999999988</v>
      </c>
      <c r="L41">
        <f t="shared" si="51"/>
        <v>0.3899999999999999</v>
      </c>
      <c r="N41" s="1">
        <v>3</v>
      </c>
      <c r="O41">
        <f t="shared" si="1"/>
        <v>5001</v>
      </c>
      <c r="P41">
        <f t="shared" si="5"/>
        <v>6000</v>
      </c>
      <c r="Q41" t="s">
        <v>648</v>
      </c>
      <c r="R41" s="1" t="s">
        <v>318</v>
      </c>
      <c r="S41" s="1" t="s">
        <v>1369</v>
      </c>
      <c r="T41" s="1" t="s">
        <v>667</v>
      </c>
      <c r="U41" s="1" t="str">
        <f>IF(T41="NA", Q41, VLOOKUP(T41, $J$3:$K$8, 2, FALSE))</f>
        <v>fill_color=vlgrey</v>
      </c>
      <c r="V41" s="1" t="str">
        <f>_xlfn.IFNA(VLOOKUP(R41, backbone_enzyme!$A$1:$B$48,2,FALSE), "NA")</f>
        <v>NA</v>
      </c>
      <c r="W41" s="17" t="s">
        <v>667</v>
      </c>
      <c r="X41" s="18" t="s">
        <v>667</v>
      </c>
      <c r="Y41" s="18" t="str">
        <f t="shared" si="6"/>
        <v>F</v>
      </c>
      <c r="Z41" s="19" t="str">
        <f t="shared" si="7"/>
        <v>type=F_NA</v>
      </c>
      <c r="AA41" s="26" t="s">
        <v>667</v>
      </c>
      <c r="AB41" s="27" t="s">
        <v>667</v>
      </c>
      <c r="AC41" s="27" t="str">
        <f t="shared" si="8"/>
        <v>F</v>
      </c>
      <c r="AD41" s="28" t="str">
        <f t="shared" si="9"/>
        <v>type=F_NA</v>
      </c>
      <c r="AE41" s="17" t="s">
        <v>667</v>
      </c>
      <c r="AF41" s="18" t="s">
        <v>667</v>
      </c>
      <c r="AG41" s="18" t="str">
        <f t="shared" si="10"/>
        <v>F</v>
      </c>
      <c r="AH41" s="19" t="str">
        <f t="shared" si="11"/>
        <v>type=F_NA</v>
      </c>
      <c r="AI41" s="17" t="s">
        <v>667</v>
      </c>
      <c r="AJ41" s="18" t="s">
        <v>667</v>
      </c>
      <c r="AK41" s="18" t="str">
        <f t="shared" si="12"/>
        <v>F</v>
      </c>
      <c r="AL41" s="19" t="str">
        <f t="shared" si="13"/>
        <v>type=F_NA</v>
      </c>
      <c r="AM41" s="17" t="s">
        <v>667</v>
      </c>
      <c r="AN41" s="18" t="s">
        <v>667</v>
      </c>
      <c r="AO41" s="18" t="str">
        <f t="shared" si="14"/>
        <v>F</v>
      </c>
      <c r="AP41" s="19" t="str">
        <f t="shared" si="15"/>
        <v>type=F_NA</v>
      </c>
      <c r="AQ41" s="17" t="s">
        <v>667</v>
      </c>
      <c r="AR41" s="18" t="s">
        <v>667</v>
      </c>
      <c r="AS41" s="18" t="str">
        <f t="shared" si="16"/>
        <v>F</v>
      </c>
      <c r="AT41" s="19" t="str">
        <f t="shared" si="17"/>
        <v>type=F_NA</v>
      </c>
      <c r="AU41" s="17" t="s">
        <v>667</v>
      </c>
      <c r="AV41" s="18" t="s">
        <v>1311</v>
      </c>
      <c r="AW41" s="18" t="str">
        <f t="shared" si="18"/>
        <v>F</v>
      </c>
      <c r="AX41" s="19" t="str">
        <f t="shared" si="19"/>
        <v>type=F_down</v>
      </c>
      <c r="AY41" s="17" t="s">
        <v>667</v>
      </c>
      <c r="AZ41" s="18" t="s">
        <v>667</v>
      </c>
      <c r="BA41" s="18" t="str">
        <f t="shared" si="20"/>
        <v>F</v>
      </c>
      <c r="BB41" s="19" t="str">
        <f t="shared" si="21"/>
        <v>type=F_NA</v>
      </c>
      <c r="BC41" s="17" t="s">
        <v>667</v>
      </c>
      <c r="BD41" s="18" t="s">
        <v>1311</v>
      </c>
      <c r="BE41" s="18" t="str">
        <f t="shared" si="22"/>
        <v>F</v>
      </c>
      <c r="BF41" s="19" t="str">
        <f t="shared" si="23"/>
        <v>type=F_down</v>
      </c>
      <c r="BG41" s="17" t="s">
        <v>667</v>
      </c>
      <c r="BH41" s="18" t="s">
        <v>667</v>
      </c>
      <c r="BI41" s="18" t="str">
        <f t="shared" si="24"/>
        <v>F</v>
      </c>
      <c r="BJ41" s="19" t="str">
        <f t="shared" si="25"/>
        <v>type=F_NA</v>
      </c>
      <c r="BK41" s="17" t="s">
        <v>667</v>
      </c>
      <c r="BL41" s="18" t="s">
        <v>667</v>
      </c>
      <c r="BM41" s="18" t="str">
        <f t="shared" si="26"/>
        <v>F</v>
      </c>
      <c r="BN41" s="19" t="str">
        <f t="shared" si="27"/>
        <v>type=F_NA</v>
      </c>
      <c r="BO41" s="17" t="s">
        <v>667</v>
      </c>
      <c r="BP41" s="18" t="s">
        <v>667</v>
      </c>
      <c r="BQ41" s="40" t="str">
        <f t="shared" si="28"/>
        <v>F</v>
      </c>
      <c r="BR41" s="41" t="str">
        <f t="shared" si="29"/>
        <v>type=F_NA</v>
      </c>
      <c r="BU41" s="44">
        <f>N41</f>
        <v>3</v>
      </c>
      <c r="BV41" s="44">
        <f>O41</f>
        <v>5001</v>
      </c>
      <c r="BW41" s="44">
        <f>P41</f>
        <v>6000</v>
      </c>
      <c r="BX41" t="str">
        <f t="shared" si="30"/>
        <v>fill_color=vlgrey</v>
      </c>
      <c r="BZ41">
        <f>N41</f>
        <v>3</v>
      </c>
      <c r="CA41">
        <f>O41</f>
        <v>5001</v>
      </c>
      <c r="CB41">
        <f>P41</f>
        <v>6000</v>
      </c>
      <c r="CC41" s="44" t="str">
        <f>R41</f>
        <v>AN0525</v>
      </c>
      <c r="CD41" t="str">
        <f>"tf="&amp;IF(S41="Yes", "Y", "N")</f>
        <v>tf=N</v>
      </c>
      <c r="CF41">
        <v>39</v>
      </c>
      <c r="CG41">
        <v>1</v>
      </c>
      <c r="CH41">
        <v>14000</v>
      </c>
      <c r="CI41" t="s">
        <v>653</v>
      </c>
      <c r="CL41">
        <f t="shared" si="31"/>
        <v>39</v>
      </c>
      <c r="CM41">
        <f t="shared" si="32"/>
        <v>1</v>
      </c>
      <c r="CN41">
        <f t="shared" si="33"/>
        <v>14000</v>
      </c>
      <c r="CO41" t="str">
        <f t="shared" si="34"/>
        <v>fill_color=chr8</v>
      </c>
      <c r="CQ41">
        <f t="shared" si="2"/>
        <v>3</v>
      </c>
      <c r="CR41">
        <f t="shared" si="2"/>
        <v>5001</v>
      </c>
      <c r="CS41">
        <f t="shared" si="2"/>
        <v>6000</v>
      </c>
      <c r="CT41" t="str">
        <f t="shared" si="3"/>
        <v>AN0525</v>
      </c>
      <c r="CU41" t="str">
        <f t="shared" si="35"/>
        <v>3|5001|6000|AN0525</v>
      </c>
      <c r="CV41" t="str">
        <f t="shared" si="36"/>
        <v>type=F_NA,id=TF1</v>
      </c>
      <c r="CW41" t="str">
        <f t="shared" si="37"/>
        <v>type=F_NA,id=TF2</v>
      </c>
      <c r="CX41" t="str">
        <f t="shared" si="38"/>
        <v>type=F_NA,id=TF3</v>
      </c>
      <c r="CY41" t="str">
        <f t="shared" si="39"/>
        <v>type=F_NA,id=TF4</v>
      </c>
      <c r="CZ41" t="str">
        <f t="shared" si="40"/>
        <v>type=F_NA,id=TF5</v>
      </c>
      <c r="DA41" t="str">
        <f t="shared" si="41"/>
        <v>type=F_NA,id=TF6</v>
      </c>
      <c r="DB41" t="str">
        <f t="shared" si="42"/>
        <v>type=F_down,id=TF7</v>
      </c>
      <c r="DC41" t="str">
        <f t="shared" si="43"/>
        <v>type=F_NA,id=TF8</v>
      </c>
      <c r="DD41" t="str">
        <f t="shared" si="44"/>
        <v>type=F_down,id=TF9</v>
      </c>
      <c r="DE41" t="str">
        <f t="shared" si="45"/>
        <v>type=F_NA,id=TF10</v>
      </c>
      <c r="DF41" t="str">
        <f t="shared" si="46"/>
        <v>type=F_NA,id=TF11</v>
      </c>
      <c r="DG41" t="str">
        <f t="shared" si="47"/>
        <v>type=F_NA,id=TF12</v>
      </c>
      <c r="DJ41">
        <v>1</v>
      </c>
      <c r="DK41">
        <v>11001</v>
      </c>
      <c r="DL41">
        <v>12000</v>
      </c>
      <c r="DM41" t="s">
        <v>1961</v>
      </c>
      <c r="DN41" t="s">
        <v>295</v>
      </c>
      <c r="DO41" t="s">
        <v>575</v>
      </c>
    </row>
    <row r="42" spans="1:119" x14ac:dyDescent="0.25">
      <c r="A42" t="s">
        <v>598</v>
      </c>
      <c r="B42">
        <v>40</v>
      </c>
      <c r="C42" t="s">
        <v>638</v>
      </c>
      <c r="D42">
        <v>1</v>
      </c>
      <c r="E42">
        <v>17000</v>
      </c>
      <c r="F42" t="s">
        <v>597</v>
      </c>
      <c r="G42" t="s">
        <v>1368</v>
      </c>
      <c r="H42" t="str">
        <f t="shared" si="4"/>
        <v>fill_color=chr18</v>
      </c>
      <c r="N42" s="1">
        <v>3</v>
      </c>
      <c r="O42">
        <f t="shared" si="1"/>
        <v>6001</v>
      </c>
      <c r="P42">
        <f t="shared" si="5"/>
        <v>7000</v>
      </c>
      <c r="Q42" t="s">
        <v>649</v>
      </c>
      <c r="R42" s="1" t="s">
        <v>319</v>
      </c>
      <c r="S42" s="1" t="s">
        <v>1369</v>
      </c>
      <c r="T42" s="1" t="s">
        <v>667</v>
      </c>
      <c r="U42" s="1" t="str">
        <f>IF(T42="NA", Q42, VLOOKUP(T42, $J$3:$K$8, 2, FALSE))</f>
        <v>fill_color=dgrey</v>
      </c>
      <c r="V42" s="1" t="str">
        <f>_xlfn.IFNA(VLOOKUP(R42, backbone_enzyme!$A$1:$B$48,2,FALSE), "NA")</f>
        <v>NA</v>
      </c>
      <c r="W42" s="17" t="s">
        <v>667</v>
      </c>
      <c r="X42" s="18" t="s">
        <v>667</v>
      </c>
      <c r="Y42" s="18" t="str">
        <f t="shared" si="6"/>
        <v>F</v>
      </c>
      <c r="Z42" s="19" t="str">
        <f t="shared" si="7"/>
        <v>type=F_NA</v>
      </c>
      <c r="AA42" s="26" t="s">
        <v>667</v>
      </c>
      <c r="AB42" s="27" t="s">
        <v>667</v>
      </c>
      <c r="AC42" s="27" t="str">
        <f t="shared" si="8"/>
        <v>F</v>
      </c>
      <c r="AD42" s="28" t="str">
        <f t="shared" si="9"/>
        <v>type=F_NA</v>
      </c>
      <c r="AE42" s="17" t="s">
        <v>667</v>
      </c>
      <c r="AF42" s="18" t="s">
        <v>1311</v>
      </c>
      <c r="AG42" s="18" t="str">
        <f t="shared" si="10"/>
        <v>F</v>
      </c>
      <c r="AH42" s="19" t="str">
        <f t="shared" si="11"/>
        <v>type=F_down</v>
      </c>
      <c r="AI42" s="17" t="s">
        <v>667</v>
      </c>
      <c r="AJ42" s="18" t="s">
        <v>667</v>
      </c>
      <c r="AK42" s="18" t="str">
        <f t="shared" si="12"/>
        <v>F</v>
      </c>
      <c r="AL42" s="19" t="str">
        <f t="shared" si="13"/>
        <v>type=F_NA</v>
      </c>
      <c r="AM42" s="17" t="s">
        <v>667</v>
      </c>
      <c r="AN42" s="18" t="s">
        <v>667</v>
      </c>
      <c r="AO42" s="18" t="str">
        <f t="shared" si="14"/>
        <v>F</v>
      </c>
      <c r="AP42" s="19" t="str">
        <f t="shared" si="15"/>
        <v>type=F_NA</v>
      </c>
      <c r="AQ42" s="17" t="s">
        <v>667</v>
      </c>
      <c r="AR42" s="18" t="s">
        <v>667</v>
      </c>
      <c r="AS42" s="18" t="str">
        <f t="shared" si="16"/>
        <v>F</v>
      </c>
      <c r="AT42" s="19" t="str">
        <f t="shared" si="17"/>
        <v>type=F_NA</v>
      </c>
      <c r="AU42" s="17" t="s">
        <v>667</v>
      </c>
      <c r="AV42" s="18" t="s">
        <v>667</v>
      </c>
      <c r="AW42" s="18" t="str">
        <f t="shared" si="18"/>
        <v>F</v>
      </c>
      <c r="AX42" s="19" t="str">
        <f t="shared" si="19"/>
        <v>type=F_NA</v>
      </c>
      <c r="AY42" s="17" t="s">
        <v>667</v>
      </c>
      <c r="AZ42" s="18" t="s">
        <v>667</v>
      </c>
      <c r="BA42" s="18" t="str">
        <f t="shared" si="20"/>
        <v>F</v>
      </c>
      <c r="BB42" s="19" t="str">
        <f t="shared" si="21"/>
        <v>type=F_NA</v>
      </c>
      <c r="BC42" s="17" t="s">
        <v>667</v>
      </c>
      <c r="BD42" s="18" t="s">
        <v>667</v>
      </c>
      <c r="BE42" s="18" t="str">
        <f t="shared" si="22"/>
        <v>F</v>
      </c>
      <c r="BF42" s="19" t="str">
        <f t="shared" si="23"/>
        <v>type=F_NA</v>
      </c>
      <c r="BG42" s="17" t="s">
        <v>667</v>
      </c>
      <c r="BH42" s="18" t="s">
        <v>1311</v>
      </c>
      <c r="BI42" s="18" t="str">
        <f t="shared" si="24"/>
        <v>F</v>
      </c>
      <c r="BJ42" s="19" t="str">
        <f t="shared" si="25"/>
        <v>type=F_down</v>
      </c>
      <c r="BK42" s="17" t="s">
        <v>667</v>
      </c>
      <c r="BL42" s="18" t="s">
        <v>667</v>
      </c>
      <c r="BM42" s="18" t="str">
        <f t="shared" si="26"/>
        <v>F</v>
      </c>
      <c r="BN42" s="19" t="str">
        <f t="shared" si="27"/>
        <v>type=F_NA</v>
      </c>
      <c r="BO42" s="17" t="s">
        <v>667</v>
      </c>
      <c r="BP42" s="18" t="s">
        <v>667</v>
      </c>
      <c r="BQ42" s="40" t="str">
        <f t="shared" si="28"/>
        <v>F</v>
      </c>
      <c r="BR42" s="41" t="str">
        <f t="shared" si="29"/>
        <v>type=F_NA</v>
      </c>
      <c r="BU42" s="44">
        <f>N42</f>
        <v>3</v>
      </c>
      <c r="BV42" s="44">
        <f>O42</f>
        <v>6001</v>
      </c>
      <c r="BW42" s="44">
        <f>P42</f>
        <v>7000</v>
      </c>
      <c r="BX42" t="str">
        <f t="shared" si="30"/>
        <v>fill_color=dgrey</v>
      </c>
      <c r="BZ42">
        <f>N42</f>
        <v>3</v>
      </c>
      <c r="CA42">
        <f>O42</f>
        <v>6001</v>
      </c>
      <c r="CB42">
        <f>P42</f>
        <v>7000</v>
      </c>
      <c r="CC42" s="44" t="str">
        <f>R42</f>
        <v>AN0526</v>
      </c>
      <c r="CD42" t="str">
        <f>"tf="&amp;IF(S42="Yes", "Y", "N")</f>
        <v>tf=N</v>
      </c>
      <c r="CF42">
        <v>40</v>
      </c>
      <c r="CG42">
        <v>1</v>
      </c>
      <c r="CH42">
        <v>17000</v>
      </c>
      <c r="CI42" t="s">
        <v>653</v>
      </c>
      <c r="CL42">
        <f t="shared" si="31"/>
        <v>40</v>
      </c>
      <c r="CM42">
        <f t="shared" si="32"/>
        <v>1</v>
      </c>
      <c r="CN42">
        <f t="shared" si="33"/>
        <v>17000</v>
      </c>
      <c r="CO42" t="str">
        <f t="shared" si="34"/>
        <v>fill_color=chr18</v>
      </c>
      <c r="CQ42">
        <f t="shared" si="2"/>
        <v>3</v>
      </c>
      <c r="CR42">
        <f t="shared" si="2"/>
        <v>6001</v>
      </c>
      <c r="CS42">
        <f t="shared" si="2"/>
        <v>7000</v>
      </c>
      <c r="CT42" t="str">
        <f t="shared" si="3"/>
        <v>AN0526</v>
      </c>
      <c r="CU42" t="str">
        <f t="shared" si="35"/>
        <v>3|6001|7000|AN0526</v>
      </c>
      <c r="CV42" t="str">
        <f t="shared" si="36"/>
        <v>type=F_NA,id=TF1</v>
      </c>
      <c r="CW42" t="str">
        <f t="shared" si="37"/>
        <v>type=F_NA,id=TF2</v>
      </c>
      <c r="CX42" t="str">
        <f t="shared" si="38"/>
        <v>type=F_down,id=TF3</v>
      </c>
      <c r="CY42" t="str">
        <f t="shared" si="39"/>
        <v>type=F_NA,id=TF4</v>
      </c>
      <c r="CZ42" t="str">
        <f t="shared" si="40"/>
        <v>type=F_NA,id=TF5</v>
      </c>
      <c r="DA42" t="str">
        <f t="shared" si="41"/>
        <v>type=F_NA,id=TF6</v>
      </c>
      <c r="DB42" t="str">
        <f t="shared" si="42"/>
        <v>type=F_NA,id=TF7</v>
      </c>
      <c r="DC42" t="str">
        <f t="shared" si="43"/>
        <v>type=F_NA,id=TF8</v>
      </c>
      <c r="DD42" t="str">
        <f t="shared" si="44"/>
        <v>type=F_NA,id=TF9</v>
      </c>
      <c r="DE42" t="str">
        <f t="shared" si="45"/>
        <v>type=F_down,id=TF10</v>
      </c>
      <c r="DF42" t="str">
        <f t="shared" si="46"/>
        <v>type=F_NA,id=TF11</v>
      </c>
      <c r="DG42" t="str">
        <f t="shared" si="47"/>
        <v>type=F_NA,id=TF12</v>
      </c>
      <c r="DJ42">
        <v>1</v>
      </c>
      <c r="DK42">
        <v>11001</v>
      </c>
      <c r="DL42">
        <v>12000</v>
      </c>
      <c r="DM42" t="s">
        <v>1972</v>
      </c>
      <c r="DN42" t="s">
        <v>295</v>
      </c>
      <c r="DO42" t="s">
        <v>120</v>
      </c>
    </row>
    <row r="43" spans="1:119" x14ac:dyDescent="0.25">
      <c r="A43" t="s">
        <v>598</v>
      </c>
      <c r="B43">
        <v>41</v>
      </c>
      <c r="C43" t="s">
        <v>639</v>
      </c>
      <c r="D43">
        <v>1</v>
      </c>
      <c r="E43">
        <v>10000</v>
      </c>
      <c r="F43" t="s">
        <v>596</v>
      </c>
      <c r="G43" t="s">
        <v>1365</v>
      </c>
      <c r="H43" t="str">
        <f t="shared" si="4"/>
        <v>fill_color=chr21</v>
      </c>
      <c r="N43" s="1">
        <v>3</v>
      </c>
      <c r="O43">
        <f t="shared" si="1"/>
        <v>7001</v>
      </c>
      <c r="P43">
        <f t="shared" si="5"/>
        <v>8000</v>
      </c>
      <c r="Q43" t="s">
        <v>648</v>
      </c>
      <c r="R43" s="1" t="s">
        <v>320</v>
      </c>
      <c r="S43" s="1" t="s">
        <v>1369</v>
      </c>
      <c r="T43" s="1" t="s">
        <v>667</v>
      </c>
      <c r="U43" s="1" t="str">
        <f>IF(T43="NA", Q43, VLOOKUP(T43, $J$3:$K$8, 2, FALSE))</f>
        <v>fill_color=vlgrey</v>
      </c>
      <c r="V43" s="1" t="str">
        <f>_xlfn.IFNA(VLOOKUP(R43, backbone_enzyme!$A$1:$B$48,2,FALSE), "NA")</f>
        <v>NA</v>
      </c>
      <c r="W43" s="17" t="s">
        <v>667</v>
      </c>
      <c r="X43" s="18" t="s">
        <v>1311</v>
      </c>
      <c r="Y43" s="18" t="str">
        <f t="shared" si="6"/>
        <v>F</v>
      </c>
      <c r="Z43" s="19" t="str">
        <f t="shared" si="7"/>
        <v>type=F_down</v>
      </c>
      <c r="AA43" s="26" t="s">
        <v>667</v>
      </c>
      <c r="AB43" s="27" t="s">
        <v>667</v>
      </c>
      <c r="AC43" s="27" t="str">
        <f t="shared" si="8"/>
        <v>F</v>
      </c>
      <c r="AD43" s="28" t="str">
        <f t="shared" si="9"/>
        <v>type=F_NA</v>
      </c>
      <c r="AE43" s="17" t="s">
        <v>667</v>
      </c>
      <c r="AF43" s="18" t="s">
        <v>667</v>
      </c>
      <c r="AG43" s="18" t="str">
        <f t="shared" si="10"/>
        <v>F</v>
      </c>
      <c r="AH43" s="19" t="str">
        <f t="shared" si="11"/>
        <v>type=F_NA</v>
      </c>
      <c r="AI43" s="17" t="s">
        <v>667</v>
      </c>
      <c r="AJ43" s="18" t="s">
        <v>667</v>
      </c>
      <c r="AK43" s="18" t="str">
        <f t="shared" si="12"/>
        <v>F</v>
      </c>
      <c r="AL43" s="19" t="str">
        <f t="shared" si="13"/>
        <v>type=F_NA</v>
      </c>
      <c r="AM43" s="17" t="s">
        <v>667</v>
      </c>
      <c r="AN43" s="18" t="s">
        <v>667</v>
      </c>
      <c r="AO43" s="18" t="str">
        <f t="shared" si="14"/>
        <v>F</v>
      </c>
      <c r="AP43" s="19" t="str">
        <f t="shared" si="15"/>
        <v>type=F_NA</v>
      </c>
      <c r="AQ43" s="17" t="s">
        <v>667</v>
      </c>
      <c r="AR43" s="18" t="s">
        <v>667</v>
      </c>
      <c r="AS43" s="18" t="str">
        <f t="shared" si="16"/>
        <v>F</v>
      </c>
      <c r="AT43" s="19" t="str">
        <f t="shared" si="17"/>
        <v>type=F_NA</v>
      </c>
      <c r="AU43" s="17" t="s">
        <v>667</v>
      </c>
      <c r="AV43" s="18" t="s">
        <v>667</v>
      </c>
      <c r="AW43" s="18" t="str">
        <f t="shared" si="18"/>
        <v>F</v>
      </c>
      <c r="AX43" s="19" t="str">
        <f t="shared" si="19"/>
        <v>type=F_NA</v>
      </c>
      <c r="AY43" s="17" t="s">
        <v>667</v>
      </c>
      <c r="AZ43" s="18" t="s">
        <v>667</v>
      </c>
      <c r="BA43" s="18" t="str">
        <f t="shared" si="20"/>
        <v>F</v>
      </c>
      <c r="BB43" s="19" t="str">
        <f t="shared" si="21"/>
        <v>type=F_NA</v>
      </c>
      <c r="BC43" s="17" t="s">
        <v>667</v>
      </c>
      <c r="BD43" s="18" t="s">
        <v>667</v>
      </c>
      <c r="BE43" s="18" t="str">
        <f t="shared" si="22"/>
        <v>F</v>
      </c>
      <c r="BF43" s="19" t="str">
        <f t="shared" si="23"/>
        <v>type=F_NA</v>
      </c>
      <c r="BG43" s="17" t="s">
        <v>667</v>
      </c>
      <c r="BH43" s="18" t="s">
        <v>667</v>
      </c>
      <c r="BI43" s="18" t="str">
        <f t="shared" si="24"/>
        <v>F</v>
      </c>
      <c r="BJ43" s="19" t="str">
        <f t="shared" si="25"/>
        <v>type=F_NA</v>
      </c>
      <c r="BK43" s="17" t="s">
        <v>667</v>
      </c>
      <c r="BL43" s="18" t="s">
        <v>667</v>
      </c>
      <c r="BM43" s="18" t="str">
        <f t="shared" si="26"/>
        <v>F</v>
      </c>
      <c r="BN43" s="19" t="str">
        <f t="shared" si="27"/>
        <v>type=F_NA</v>
      </c>
      <c r="BO43" s="17" t="s">
        <v>667</v>
      </c>
      <c r="BP43" s="18" t="s">
        <v>667</v>
      </c>
      <c r="BQ43" s="40" t="str">
        <f t="shared" si="28"/>
        <v>F</v>
      </c>
      <c r="BR43" s="41" t="str">
        <f t="shared" si="29"/>
        <v>type=F_NA</v>
      </c>
      <c r="BU43" s="44">
        <f>N43</f>
        <v>3</v>
      </c>
      <c r="BV43" s="44">
        <f>O43</f>
        <v>7001</v>
      </c>
      <c r="BW43" s="44">
        <f>P43</f>
        <v>8000</v>
      </c>
      <c r="BX43" t="str">
        <f t="shared" si="30"/>
        <v>fill_color=vlgrey</v>
      </c>
      <c r="BZ43">
        <f>N43</f>
        <v>3</v>
      </c>
      <c r="CA43">
        <f>O43</f>
        <v>7001</v>
      </c>
      <c r="CB43">
        <f>P43</f>
        <v>8000</v>
      </c>
      <c r="CC43" s="44" t="str">
        <f>R43</f>
        <v>AN0527</v>
      </c>
      <c r="CD43" t="str">
        <f>"tf="&amp;IF(S43="Yes", "Y", "N")</f>
        <v>tf=N</v>
      </c>
      <c r="CF43">
        <v>41</v>
      </c>
      <c r="CG43">
        <v>1</v>
      </c>
      <c r="CH43">
        <v>10000</v>
      </c>
      <c r="CI43" t="s">
        <v>653</v>
      </c>
      <c r="CL43">
        <f t="shared" si="31"/>
        <v>41</v>
      </c>
      <c r="CM43">
        <f t="shared" si="32"/>
        <v>1</v>
      </c>
      <c r="CN43">
        <f t="shared" si="33"/>
        <v>10000</v>
      </c>
      <c r="CO43" t="str">
        <f t="shared" si="34"/>
        <v>fill_color=chr21</v>
      </c>
      <c r="CQ43">
        <f t="shared" si="2"/>
        <v>3</v>
      </c>
      <c r="CR43">
        <f t="shared" si="2"/>
        <v>7001</v>
      </c>
      <c r="CS43">
        <f t="shared" si="2"/>
        <v>8000</v>
      </c>
      <c r="CT43" t="str">
        <f t="shared" si="3"/>
        <v>AN0527</v>
      </c>
      <c r="CU43" t="str">
        <f t="shared" si="35"/>
        <v>3|7001|8000|AN0527</v>
      </c>
      <c r="CV43" t="str">
        <f t="shared" si="36"/>
        <v>type=F_down,id=TF1</v>
      </c>
      <c r="CW43" t="str">
        <f t="shared" si="37"/>
        <v>type=F_NA,id=TF2</v>
      </c>
      <c r="CX43" t="str">
        <f t="shared" si="38"/>
        <v>type=F_NA,id=TF3</v>
      </c>
      <c r="CY43" t="str">
        <f t="shared" si="39"/>
        <v>type=F_NA,id=TF4</v>
      </c>
      <c r="CZ43" t="str">
        <f t="shared" si="40"/>
        <v>type=F_NA,id=TF5</v>
      </c>
      <c r="DA43" t="str">
        <f t="shared" si="41"/>
        <v>type=F_NA,id=TF6</v>
      </c>
      <c r="DB43" t="str">
        <f t="shared" si="42"/>
        <v>type=F_NA,id=TF7</v>
      </c>
      <c r="DC43" t="str">
        <f t="shared" si="43"/>
        <v>type=F_NA,id=TF8</v>
      </c>
      <c r="DD43" t="str">
        <f t="shared" si="44"/>
        <v>type=F_NA,id=TF9</v>
      </c>
      <c r="DE43" t="str">
        <f t="shared" si="45"/>
        <v>type=F_NA,id=TF10</v>
      </c>
      <c r="DF43" t="str">
        <f t="shared" si="46"/>
        <v>type=F_NA,id=TF11</v>
      </c>
      <c r="DG43" t="str">
        <f t="shared" si="47"/>
        <v>type=F_NA,id=TF12</v>
      </c>
      <c r="DJ43">
        <v>1</v>
      </c>
      <c r="DK43">
        <v>11001</v>
      </c>
      <c r="DL43">
        <v>12000</v>
      </c>
      <c r="DM43" t="s">
        <v>1963</v>
      </c>
      <c r="DN43" t="s">
        <v>295</v>
      </c>
      <c r="DO43" t="s">
        <v>142</v>
      </c>
    </row>
    <row r="44" spans="1:119" x14ac:dyDescent="0.25">
      <c r="A44" t="s">
        <v>598</v>
      </c>
      <c r="B44">
        <v>42</v>
      </c>
      <c r="C44" t="s">
        <v>640</v>
      </c>
      <c r="D44">
        <v>1</v>
      </c>
      <c r="E44">
        <v>11000</v>
      </c>
      <c r="F44" t="s">
        <v>597</v>
      </c>
      <c r="G44" t="s">
        <v>1364</v>
      </c>
      <c r="H44" t="str">
        <f t="shared" si="4"/>
        <v>fill_color=chr8</v>
      </c>
      <c r="N44" s="1">
        <v>3</v>
      </c>
      <c r="O44">
        <f t="shared" si="1"/>
        <v>8001</v>
      </c>
      <c r="P44">
        <f t="shared" si="5"/>
        <v>9000</v>
      </c>
      <c r="Q44" t="s">
        <v>649</v>
      </c>
      <c r="R44" s="1" t="s">
        <v>186</v>
      </c>
      <c r="S44" s="1" t="s">
        <v>1369</v>
      </c>
      <c r="T44" s="1" t="s">
        <v>667</v>
      </c>
      <c r="U44" s="1" t="str">
        <f>IF(T44="NA", Q44, VLOOKUP(T44, $J$3:$K$8, 2, FALSE))</f>
        <v>fill_color=dgrey</v>
      </c>
      <c r="V44" s="1" t="str">
        <f>_xlfn.IFNA(VLOOKUP(R44, backbone_enzyme!$A$1:$B$48,2,FALSE), "NA")</f>
        <v>NA</v>
      </c>
      <c r="W44" s="17" t="s">
        <v>667</v>
      </c>
      <c r="X44" s="18" t="s">
        <v>667</v>
      </c>
      <c r="Y44" s="18" t="str">
        <f t="shared" si="6"/>
        <v>F</v>
      </c>
      <c r="Z44" s="19" t="str">
        <f t="shared" si="7"/>
        <v>type=F_NA</v>
      </c>
      <c r="AA44" s="26" t="s">
        <v>667</v>
      </c>
      <c r="AB44" s="27" t="s">
        <v>667</v>
      </c>
      <c r="AC44" s="27" t="str">
        <f t="shared" si="8"/>
        <v>F</v>
      </c>
      <c r="AD44" s="28" t="str">
        <f t="shared" si="9"/>
        <v>type=F_NA</v>
      </c>
      <c r="AE44" s="17" t="s">
        <v>667</v>
      </c>
      <c r="AF44" s="18" t="s">
        <v>667</v>
      </c>
      <c r="AG44" s="18" t="str">
        <f t="shared" si="10"/>
        <v>F</v>
      </c>
      <c r="AH44" s="19" t="str">
        <f t="shared" si="11"/>
        <v>type=F_NA</v>
      </c>
      <c r="AI44" s="17" t="s">
        <v>667</v>
      </c>
      <c r="AJ44" s="18" t="s">
        <v>667</v>
      </c>
      <c r="AK44" s="18" t="str">
        <f t="shared" si="12"/>
        <v>F</v>
      </c>
      <c r="AL44" s="19" t="str">
        <f t="shared" si="13"/>
        <v>type=F_NA</v>
      </c>
      <c r="AM44" s="17" t="s">
        <v>667</v>
      </c>
      <c r="AN44" s="18" t="s">
        <v>667</v>
      </c>
      <c r="AO44" s="18" t="str">
        <f t="shared" si="14"/>
        <v>F</v>
      </c>
      <c r="AP44" s="19" t="str">
        <f t="shared" si="15"/>
        <v>type=F_NA</v>
      </c>
      <c r="AQ44" s="17" t="s">
        <v>1337</v>
      </c>
      <c r="AR44" s="18" t="s">
        <v>667</v>
      </c>
      <c r="AS44" s="18" t="str">
        <f t="shared" si="16"/>
        <v>T</v>
      </c>
      <c r="AT44" s="19" t="str">
        <f t="shared" si="17"/>
        <v>type=T_NA</v>
      </c>
      <c r="AU44" s="17" t="s">
        <v>667</v>
      </c>
      <c r="AV44" s="18" t="s">
        <v>667</v>
      </c>
      <c r="AW44" s="18" t="str">
        <f t="shared" si="18"/>
        <v>F</v>
      </c>
      <c r="AX44" s="19" t="str">
        <f t="shared" si="19"/>
        <v>type=F_NA</v>
      </c>
      <c r="AY44" s="17" t="s">
        <v>667</v>
      </c>
      <c r="AZ44" s="18" t="s">
        <v>667</v>
      </c>
      <c r="BA44" s="18" t="str">
        <f t="shared" si="20"/>
        <v>F</v>
      </c>
      <c r="BB44" s="19" t="str">
        <f t="shared" si="21"/>
        <v>type=F_NA</v>
      </c>
      <c r="BC44" s="17" t="s">
        <v>667</v>
      </c>
      <c r="BD44" s="18" t="s">
        <v>667</v>
      </c>
      <c r="BE44" s="18" t="str">
        <f t="shared" si="22"/>
        <v>F</v>
      </c>
      <c r="BF44" s="19" t="str">
        <f t="shared" si="23"/>
        <v>type=F_NA</v>
      </c>
      <c r="BG44" s="17" t="s">
        <v>1337</v>
      </c>
      <c r="BH44" s="18" t="s">
        <v>667</v>
      </c>
      <c r="BI44" s="18" t="str">
        <f t="shared" si="24"/>
        <v>T</v>
      </c>
      <c r="BJ44" s="19" t="str">
        <f t="shared" si="25"/>
        <v>type=T_NA</v>
      </c>
      <c r="BK44" s="17" t="s">
        <v>667</v>
      </c>
      <c r="BL44" s="18" t="s">
        <v>1310</v>
      </c>
      <c r="BM44" s="18" t="str">
        <f t="shared" si="26"/>
        <v>F</v>
      </c>
      <c r="BN44" s="19" t="str">
        <f t="shared" si="27"/>
        <v>type=F_up</v>
      </c>
      <c r="BO44" s="17" t="s">
        <v>667</v>
      </c>
      <c r="BP44" s="18" t="s">
        <v>667</v>
      </c>
      <c r="BQ44" s="40" t="str">
        <f t="shared" si="28"/>
        <v>F</v>
      </c>
      <c r="BR44" s="41" t="str">
        <f t="shared" si="29"/>
        <v>type=F_NA</v>
      </c>
      <c r="BU44" s="44">
        <f>N44</f>
        <v>3</v>
      </c>
      <c r="BV44" s="44">
        <f>O44</f>
        <v>8001</v>
      </c>
      <c r="BW44" s="44">
        <f>P44</f>
        <v>9000</v>
      </c>
      <c r="BX44" t="str">
        <f t="shared" si="30"/>
        <v>fill_color=dgrey</v>
      </c>
      <c r="BZ44">
        <f>N44</f>
        <v>3</v>
      </c>
      <c r="CA44">
        <f>O44</f>
        <v>8001</v>
      </c>
      <c r="CB44">
        <f>P44</f>
        <v>9000</v>
      </c>
      <c r="CC44" s="44" t="str">
        <f>R44</f>
        <v>AN0528</v>
      </c>
      <c r="CD44" t="str">
        <f>"tf="&amp;IF(S44="Yes", "Y", "N")</f>
        <v>tf=N</v>
      </c>
      <c r="CF44">
        <v>42</v>
      </c>
      <c r="CG44">
        <v>1</v>
      </c>
      <c r="CH44">
        <v>11000</v>
      </c>
      <c r="CI44" t="s">
        <v>653</v>
      </c>
      <c r="CL44">
        <f t="shared" si="31"/>
        <v>42</v>
      </c>
      <c r="CM44">
        <f t="shared" si="32"/>
        <v>1</v>
      </c>
      <c r="CN44">
        <f t="shared" si="33"/>
        <v>11000</v>
      </c>
      <c r="CO44" t="str">
        <f t="shared" si="34"/>
        <v>fill_color=chr8</v>
      </c>
      <c r="CQ44">
        <f t="shared" si="2"/>
        <v>3</v>
      </c>
      <c r="CR44">
        <f t="shared" si="2"/>
        <v>8001</v>
      </c>
      <c r="CS44">
        <f t="shared" si="2"/>
        <v>9000</v>
      </c>
      <c r="CT44" t="str">
        <f t="shared" si="3"/>
        <v>AN0528</v>
      </c>
      <c r="CU44" t="str">
        <f t="shared" si="35"/>
        <v>3|8001|9000|AN0528</v>
      </c>
      <c r="CV44" t="str">
        <f t="shared" si="36"/>
        <v>type=F_NA,id=TF1</v>
      </c>
      <c r="CW44" t="str">
        <f t="shared" si="37"/>
        <v>type=F_NA,id=TF2</v>
      </c>
      <c r="CX44" t="str">
        <f t="shared" si="38"/>
        <v>type=F_NA,id=TF3</v>
      </c>
      <c r="CY44" t="str">
        <f t="shared" si="39"/>
        <v>type=F_NA,id=TF4</v>
      </c>
      <c r="CZ44" t="str">
        <f t="shared" si="40"/>
        <v>type=F_NA,id=TF5</v>
      </c>
      <c r="DA44" t="str">
        <f t="shared" si="41"/>
        <v>type=T_NA,id=TF6</v>
      </c>
      <c r="DB44" t="str">
        <f t="shared" si="42"/>
        <v>type=F_NA,id=TF7</v>
      </c>
      <c r="DC44" t="str">
        <f t="shared" si="43"/>
        <v>type=F_NA,id=TF8</v>
      </c>
      <c r="DD44" t="str">
        <f t="shared" si="44"/>
        <v>type=F_NA,id=TF9</v>
      </c>
      <c r="DE44" t="str">
        <f t="shared" si="45"/>
        <v>type=T_NA,id=TF10</v>
      </c>
      <c r="DF44" t="str">
        <f t="shared" si="46"/>
        <v>type=F_up,id=TF11</v>
      </c>
      <c r="DG44" t="str">
        <f t="shared" si="47"/>
        <v>type=F_NA,id=TF12</v>
      </c>
      <c r="DJ44">
        <v>1</v>
      </c>
      <c r="DK44">
        <v>11001</v>
      </c>
      <c r="DL44">
        <v>12000</v>
      </c>
      <c r="DM44" t="s">
        <v>1964</v>
      </c>
      <c r="DN44" t="s">
        <v>295</v>
      </c>
      <c r="DO44" t="s">
        <v>163</v>
      </c>
    </row>
    <row r="45" spans="1:119" x14ac:dyDescent="0.25">
      <c r="A45" t="s">
        <v>598</v>
      </c>
      <c r="B45">
        <v>43</v>
      </c>
      <c r="C45" t="s">
        <v>641</v>
      </c>
      <c r="D45">
        <v>1</v>
      </c>
      <c r="E45">
        <v>12000</v>
      </c>
      <c r="F45" t="s">
        <v>596</v>
      </c>
      <c r="G45" t="s">
        <v>1364</v>
      </c>
      <c r="H45" t="str">
        <f t="shared" si="4"/>
        <v>fill_color=chr8</v>
      </c>
      <c r="N45" s="1">
        <v>3</v>
      </c>
      <c r="O45">
        <f t="shared" si="1"/>
        <v>9001</v>
      </c>
      <c r="P45">
        <f t="shared" si="5"/>
        <v>10000</v>
      </c>
      <c r="Q45" t="s">
        <v>648</v>
      </c>
      <c r="R45" s="1" t="s">
        <v>178</v>
      </c>
      <c r="S45" s="1" t="s">
        <v>1369</v>
      </c>
      <c r="T45" s="1" t="s">
        <v>667</v>
      </c>
      <c r="U45" s="1" t="str">
        <f>IF(T45="NA", Q45, VLOOKUP(T45, $J$3:$K$8, 2, FALSE))</f>
        <v>fill_color=vlgrey</v>
      </c>
      <c r="V45" s="1" t="str">
        <f>_xlfn.IFNA(VLOOKUP(R45, backbone_enzyme!$A$1:$B$48,2,FALSE), "NA")</f>
        <v>NA</v>
      </c>
      <c r="W45" s="17" t="s">
        <v>667</v>
      </c>
      <c r="X45" s="18" t="s">
        <v>667</v>
      </c>
      <c r="Y45" s="18" t="str">
        <f t="shared" si="6"/>
        <v>F</v>
      </c>
      <c r="Z45" s="19" t="str">
        <f t="shared" si="7"/>
        <v>type=F_NA</v>
      </c>
      <c r="AA45" s="26" t="s">
        <v>667</v>
      </c>
      <c r="AB45" s="27" t="s">
        <v>667</v>
      </c>
      <c r="AC45" s="27" t="str">
        <f t="shared" si="8"/>
        <v>F</v>
      </c>
      <c r="AD45" s="28" t="str">
        <f t="shared" si="9"/>
        <v>type=F_NA</v>
      </c>
      <c r="AE45" s="17" t="s">
        <v>667</v>
      </c>
      <c r="AF45" s="18" t="s">
        <v>667</v>
      </c>
      <c r="AG45" s="18" t="str">
        <f t="shared" si="10"/>
        <v>F</v>
      </c>
      <c r="AH45" s="19" t="str">
        <f t="shared" si="11"/>
        <v>type=F_NA</v>
      </c>
      <c r="AI45" s="17" t="s">
        <v>667</v>
      </c>
      <c r="AJ45" s="18" t="s">
        <v>667</v>
      </c>
      <c r="AK45" s="18" t="str">
        <f t="shared" si="12"/>
        <v>F</v>
      </c>
      <c r="AL45" s="19" t="str">
        <f t="shared" si="13"/>
        <v>type=F_NA</v>
      </c>
      <c r="AM45" s="17" t="s">
        <v>667</v>
      </c>
      <c r="AN45" s="18" t="s">
        <v>667</v>
      </c>
      <c r="AO45" s="18" t="str">
        <f t="shared" si="14"/>
        <v>F</v>
      </c>
      <c r="AP45" s="19" t="str">
        <f t="shared" si="15"/>
        <v>type=F_NA</v>
      </c>
      <c r="AQ45" s="17" t="s">
        <v>1337</v>
      </c>
      <c r="AR45" s="18" t="s">
        <v>667</v>
      </c>
      <c r="AS45" s="18" t="str">
        <f t="shared" si="16"/>
        <v>T</v>
      </c>
      <c r="AT45" s="19" t="str">
        <f t="shared" si="17"/>
        <v>type=T_NA</v>
      </c>
      <c r="AU45" s="17" t="s">
        <v>667</v>
      </c>
      <c r="AV45" s="18" t="s">
        <v>1311</v>
      </c>
      <c r="AW45" s="18" t="str">
        <f t="shared" si="18"/>
        <v>F</v>
      </c>
      <c r="AX45" s="19" t="str">
        <f t="shared" si="19"/>
        <v>type=F_down</v>
      </c>
      <c r="AY45" s="17" t="s">
        <v>667</v>
      </c>
      <c r="AZ45" s="18" t="s">
        <v>667</v>
      </c>
      <c r="BA45" s="18" t="str">
        <f t="shared" si="20"/>
        <v>F</v>
      </c>
      <c r="BB45" s="19" t="str">
        <f t="shared" si="21"/>
        <v>type=F_NA</v>
      </c>
      <c r="BC45" s="17" t="s">
        <v>667</v>
      </c>
      <c r="BD45" s="18" t="s">
        <v>667</v>
      </c>
      <c r="BE45" s="18" t="str">
        <f t="shared" si="22"/>
        <v>F</v>
      </c>
      <c r="BF45" s="19" t="str">
        <f t="shared" si="23"/>
        <v>type=F_NA</v>
      </c>
      <c r="BG45" s="17" t="s">
        <v>1337</v>
      </c>
      <c r="BH45" s="18" t="s">
        <v>667</v>
      </c>
      <c r="BI45" s="18" t="str">
        <f t="shared" si="24"/>
        <v>T</v>
      </c>
      <c r="BJ45" s="19" t="str">
        <f t="shared" si="25"/>
        <v>type=T_NA</v>
      </c>
      <c r="BK45" s="17" t="s">
        <v>667</v>
      </c>
      <c r="BL45" s="18" t="s">
        <v>667</v>
      </c>
      <c r="BM45" s="18" t="str">
        <f t="shared" si="26"/>
        <v>F</v>
      </c>
      <c r="BN45" s="19" t="str">
        <f t="shared" si="27"/>
        <v>type=F_NA</v>
      </c>
      <c r="BO45" s="17" t="s">
        <v>667</v>
      </c>
      <c r="BP45" s="40" t="s">
        <v>1311</v>
      </c>
      <c r="BQ45" s="40" t="str">
        <f t="shared" si="28"/>
        <v>F</v>
      </c>
      <c r="BR45" s="41" t="str">
        <f t="shared" si="29"/>
        <v>type=F_down</v>
      </c>
      <c r="BU45" s="44">
        <f>N45</f>
        <v>3</v>
      </c>
      <c r="BV45" s="44">
        <f>O45</f>
        <v>9001</v>
      </c>
      <c r="BW45" s="44">
        <f>P45</f>
        <v>10000</v>
      </c>
      <c r="BX45" t="str">
        <f t="shared" si="30"/>
        <v>fill_color=vlgrey</v>
      </c>
      <c r="BZ45">
        <f>N45</f>
        <v>3</v>
      </c>
      <c r="CA45">
        <f>O45</f>
        <v>9001</v>
      </c>
      <c r="CB45">
        <f>P45</f>
        <v>10000</v>
      </c>
      <c r="CC45" s="44" t="str">
        <f>R45</f>
        <v>AN0529</v>
      </c>
      <c r="CD45" t="str">
        <f>"tf="&amp;IF(S45="Yes", "Y", "N")</f>
        <v>tf=N</v>
      </c>
      <c r="CF45">
        <v>43</v>
      </c>
      <c r="CG45">
        <v>1</v>
      </c>
      <c r="CH45">
        <v>12000</v>
      </c>
      <c r="CI45" t="s">
        <v>653</v>
      </c>
      <c r="CL45">
        <f t="shared" si="31"/>
        <v>43</v>
      </c>
      <c r="CM45">
        <f t="shared" si="32"/>
        <v>1</v>
      </c>
      <c r="CN45">
        <f t="shared" si="33"/>
        <v>12000</v>
      </c>
      <c r="CO45" t="str">
        <f t="shared" si="34"/>
        <v>fill_color=chr8</v>
      </c>
      <c r="CQ45">
        <f t="shared" si="2"/>
        <v>3</v>
      </c>
      <c r="CR45">
        <f t="shared" si="2"/>
        <v>9001</v>
      </c>
      <c r="CS45">
        <f t="shared" si="2"/>
        <v>10000</v>
      </c>
      <c r="CT45" t="str">
        <f t="shared" si="3"/>
        <v>AN0529</v>
      </c>
      <c r="CU45" t="str">
        <f t="shared" si="35"/>
        <v>3|9001|10000|AN0529</v>
      </c>
      <c r="CV45" t="str">
        <f t="shared" si="36"/>
        <v>type=F_NA,id=TF1</v>
      </c>
      <c r="CW45" t="str">
        <f t="shared" si="37"/>
        <v>type=F_NA,id=TF2</v>
      </c>
      <c r="CX45" t="str">
        <f t="shared" si="38"/>
        <v>type=F_NA,id=TF3</v>
      </c>
      <c r="CY45" t="str">
        <f t="shared" si="39"/>
        <v>type=F_NA,id=TF4</v>
      </c>
      <c r="CZ45" t="str">
        <f t="shared" si="40"/>
        <v>type=F_NA,id=TF5</v>
      </c>
      <c r="DA45" t="str">
        <f t="shared" si="41"/>
        <v>type=T_NA,id=TF6</v>
      </c>
      <c r="DB45" t="str">
        <f t="shared" si="42"/>
        <v>type=F_down,id=TF7</v>
      </c>
      <c r="DC45" t="str">
        <f t="shared" si="43"/>
        <v>type=F_NA,id=TF8</v>
      </c>
      <c r="DD45" t="str">
        <f t="shared" si="44"/>
        <v>type=F_NA,id=TF9</v>
      </c>
      <c r="DE45" t="str">
        <f t="shared" si="45"/>
        <v>type=T_NA,id=TF10</v>
      </c>
      <c r="DF45" t="str">
        <f t="shared" si="46"/>
        <v>type=F_NA,id=TF11</v>
      </c>
      <c r="DG45" t="str">
        <f t="shared" si="47"/>
        <v>type=F_down,id=TF12</v>
      </c>
      <c r="DJ45">
        <v>1</v>
      </c>
      <c r="DK45">
        <v>11001</v>
      </c>
      <c r="DL45">
        <v>12000</v>
      </c>
      <c r="DM45" t="s">
        <v>1965</v>
      </c>
      <c r="DN45" t="s">
        <v>295</v>
      </c>
      <c r="DO45" t="s">
        <v>576</v>
      </c>
    </row>
    <row r="46" spans="1:119" x14ac:dyDescent="0.25">
      <c r="A46" t="s">
        <v>598</v>
      </c>
      <c r="B46">
        <v>44</v>
      </c>
      <c r="C46" t="s">
        <v>642</v>
      </c>
      <c r="D46">
        <v>1</v>
      </c>
      <c r="E46">
        <v>16000</v>
      </c>
      <c r="F46" t="s">
        <v>597</v>
      </c>
      <c r="G46" t="s">
        <v>1363</v>
      </c>
      <c r="H46" t="str">
        <f t="shared" si="4"/>
        <v>fill_color=chr15</v>
      </c>
      <c r="N46" s="1">
        <v>3</v>
      </c>
      <c r="O46">
        <f t="shared" si="1"/>
        <v>10001</v>
      </c>
      <c r="P46">
        <f t="shared" si="5"/>
        <v>11000</v>
      </c>
      <c r="Q46" t="s">
        <v>649</v>
      </c>
      <c r="R46" s="1" t="s">
        <v>237</v>
      </c>
      <c r="S46" s="1" t="s">
        <v>1369</v>
      </c>
      <c r="T46" s="1" t="s">
        <v>667</v>
      </c>
      <c r="U46" s="1" t="str">
        <f>IF(T46="NA", Q46, VLOOKUP(T46, $J$3:$K$8, 2, FALSE))</f>
        <v>fill_color=dgrey</v>
      </c>
      <c r="V46" s="1" t="str">
        <f>_xlfn.IFNA(VLOOKUP(R46, backbone_enzyme!$A$1:$B$48,2,FALSE), "NA")</f>
        <v>NA</v>
      </c>
      <c r="W46" s="17" t="s">
        <v>667</v>
      </c>
      <c r="X46" s="18" t="s">
        <v>667</v>
      </c>
      <c r="Y46" s="18" t="str">
        <f t="shared" si="6"/>
        <v>F</v>
      </c>
      <c r="Z46" s="19" t="str">
        <f t="shared" si="7"/>
        <v>type=F_NA</v>
      </c>
      <c r="AA46" s="26" t="s">
        <v>667</v>
      </c>
      <c r="AB46" s="27" t="s">
        <v>667</v>
      </c>
      <c r="AC46" s="27" t="str">
        <f t="shared" si="8"/>
        <v>F</v>
      </c>
      <c r="AD46" s="28" t="str">
        <f t="shared" si="9"/>
        <v>type=F_NA</v>
      </c>
      <c r="AE46" s="17" t="s">
        <v>667</v>
      </c>
      <c r="AF46" s="18" t="s">
        <v>1311</v>
      </c>
      <c r="AG46" s="18" t="str">
        <f t="shared" si="10"/>
        <v>F</v>
      </c>
      <c r="AH46" s="19" t="str">
        <f t="shared" si="11"/>
        <v>type=F_down</v>
      </c>
      <c r="AI46" s="17" t="s">
        <v>667</v>
      </c>
      <c r="AJ46" s="18" t="s">
        <v>667</v>
      </c>
      <c r="AK46" s="18" t="str">
        <f t="shared" si="12"/>
        <v>F</v>
      </c>
      <c r="AL46" s="19" t="str">
        <f t="shared" si="13"/>
        <v>type=F_NA</v>
      </c>
      <c r="AM46" s="17" t="s">
        <v>667</v>
      </c>
      <c r="AN46" s="18" t="s">
        <v>667</v>
      </c>
      <c r="AO46" s="18" t="str">
        <f t="shared" si="14"/>
        <v>F</v>
      </c>
      <c r="AP46" s="19" t="str">
        <f t="shared" si="15"/>
        <v>type=F_NA</v>
      </c>
      <c r="AQ46" s="17" t="s">
        <v>667</v>
      </c>
      <c r="AR46" s="18" t="s">
        <v>667</v>
      </c>
      <c r="AS46" s="18" t="str">
        <f t="shared" si="16"/>
        <v>F</v>
      </c>
      <c r="AT46" s="19" t="str">
        <f t="shared" si="17"/>
        <v>type=F_NA</v>
      </c>
      <c r="AU46" s="17" t="s">
        <v>667</v>
      </c>
      <c r="AV46" s="18" t="s">
        <v>667</v>
      </c>
      <c r="AW46" s="18" t="str">
        <f t="shared" si="18"/>
        <v>F</v>
      </c>
      <c r="AX46" s="19" t="str">
        <f t="shared" si="19"/>
        <v>type=F_NA</v>
      </c>
      <c r="AY46" s="17" t="s">
        <v>667</v>
      </c>
      <c r="AZ46" s="18" t="s">
        <v>667</v>
      </c>
      <c r="BA46" s="18" t="str">
        <f t="shared" si="20"/>
        <v>F</v>
      </c>
      <c r="BB46" s="19" t="str">
        <f t="shared" si="21"/>
        <v>type=F_NA</v>
      </c>
      <c r="BC46" s="17" t="s">
        <v>667</v>
      </c>
      <c r="BD46" s="18" t="s">
        <v>667</v>
      </c>
      <c r="BE46" s="18" t="str">
        <f t="shared" si="22"/>
        <v>F</v>
      </c>
      <c r="BF46" s="19" t="str">
        <f t="shared" si="23"/>
        <v>type=F_NA</v>
      </c>
      <c r="BG46" s="17" t="s">
        <v>1337</v>
      </c>
      <c r="BH46" s="18" t="s">
        <v>667</v>
      </c>
      <c r="BI46" s="18" t="str">
        <f t="shared" si="24"/>
        <v>T</v>
      </c>
      <c r="BJ46" s="19" t="str">
        <f t="shared" si="25"/>
        <v>type=T_NA</v>
      </c>
      <c r="BK46" s="17" t="s">
        <v>667</v>
      </c>
      <c r="BL46" s="18" t="s">
        <v>1310</v>
      </c>
      <c r="BM46" s="18" t="str">
        <f t="shared" si="26"/>
        <v>F</v>
      </c>
      <c r="BN46" s="19" t="str">
        <f t="shared" si="27"/>
        <v>type=F_up</v>
      </c>
      <c r="BO46" s="17" t="s">
        <v>667</v>
      </c>
      <c r="BP46" s="18" t="s">
        <v>667</v>
      </c>
      <c r="BQ46" s="40" t="str">
        <f t="shared" si="28"/>
        <v>F</v>
      </c>
      <c r="BR46" s="41" t="str">
        <f t="shared" si="29"/>
        <v>type=F_NA</v>
      </c>
      <c r="BU46" s="44">
        <f>N46</f>
        <v>3</v>
      </c>
      <c r="BV46" s="44">
        <f>O46</f>
        <v>10001</v>
      </c>
      <c r="BW46" s="44">
        <f>P46</f>
        <v>11000</v>
      </c>
      <c r="BX46" t="str">
        <f t="shared" si="30"/>
        <v>fill_color=dgrey</v>
      </c>
      <c r="BZ46">
        <f>N46</f>
        <v>3</v>
      </c>
      <c r="CA46">
        <f>O46</f>
        <v>10001</v>
      </c>
      <c r="CB46">
        <f>P46</f>
        <v>11000</v>
      </c>
      <c r="CC46" s="44" t="str">
        <f>R46</f>
        <v>AN0530</v>
      </c>
      <c r="CD46" t="str">
        <f>"tf="&amp;IF(S46="Yes", "Y", "N")</f>
        <v>tf=N</v>
      </c>
      <c r="CF46">
        <v>44</v>
      </c>
      <c r="CG46">
        <v>1</v>
      </c>
      <c r="CH46">
        <v>16000</v>
      </c>
      <c r="CI46" t="s">
        <v>653</v>
      </c>
      <c r="CL46">
        <f t="shared" si="31"/>
        <v>44</v>
      </c>
      <c r="CM46">
        <f t="shared" si="32"/>
        <v>1</v>
      </c>
      <c r="CN46">
        <f t="shared" si="33"/>
        <v>16000</v>
      </c>
      <c r="CO46" t="str">
        <f t="shared" si="34"/>
        <v>fill_color=chr15</v>
      </c>
      <c r="CQ46">
        <f t="shared" si="2"/>
        <v>3</v>
      </c>
      <c r="CR46">
        <f t="shared" si="2"/>
        <v>10001</v>
      </c>
      <c r="CS46">
        <f t="shared" si="2"/>
        <v>11000</v>
      </c>
      <c r="CT46" t="str">
        <f t="shared" si="3"/>
        <v>AN0530</v>
      </c>
      <c r="CU46" t="str">
        <f t="shared" si="35"/>
        <v>3|10001|11000|AN0530</v>
      </c>
      <c r="CV46" t="str">
        <f t="shared" si="36"/>
        <v>type=F_NA,id=TF1</v>
      </c>
      <c r="CW46" t="str">
        <f t="shared" si="37"/>
        <v>type=F_NA,id=TF2</v>
      </c>
      <c r="CX46" t="str">
        <f t="shared" si="38"/>
        <v>type=F_down,id=TF3</v>
      </c>
      <c r="CY46" t="str">
        <f t="shared" si="39"/>
        <v>type=F_NA,id=TF4</v>
      </c>
      <c r="CZ46" t="str">
        <f t="shared" si="40"/>
        <v>type=F_NA,id=TF5</v>
      </c>
      <c r="DA46" t="str">
        <f t="shared" si="41"/>
        <v>type=F_NA,id=TF6</v>
      </c>
      <c r="DB46" t="str">
        <f t="shared" si="42"/>
        <v>type=F_NA,id=TF7</v>
      </c>
      <c r="DC46" t="str">
        <f t="shared" si="43"/>
        <v>type=F_NA,id=TF8</v>
      </c>
      <c r="DD46" t="str">
        <f t="shared" si="44"/>
        <v>type=F_NA,id=TF9</v>
      </c>
      <c r="DE46" t="str">
        <f t="shared" si="45"/>
        <v>type=T_NA,id=TF10</v>
      </c>
      <c r="DF46" t="str">
        <f t="shared" si="46"/>
        <v>type=F_up,id=TF11</v>
      </c>
      <c r="DG46" t="str">
        <f t="shared" si="47"/>
        <v>type=F_NA,id=TF12</v>
      </c>
      <c r="DJ46">
        <v>1</v>
      </c>
      <c r="DK46">
        <v>11001</v>
      </c>
      <c r="DL46">
        <v>12000</v>
      </c>
      <c r="DM46" t="s">
        <v>1966</v>
      </c>
      <c r="DN46" t="s">
        <v>295</v>
      </c>
      <c r="DO46" t="s">
        <v>577</v>
      </c>
    </row>
    <row r="47" spans="1:119" x14ac:dyDescent="0.25">
      <c r="A47" t="s">
        <v>598</v>
      </c>
      <c r="B47">
        <v>45</v>
      </c>
      <c r="C47" t="s">
        <v>643</v>
      </c>
      <c r="D47">
        <v>1</v>
      </c>
      <c r="E47">
        <v>8000</v>
      </c>
      <c r="F47" t="s">
        <v>596</v>
      </c>
      <c r="G47" t="s">
        <v>1363</v>
      </c>
      <c r="H47" t="str">
        <f t="shared" si="4"/>
        <v>fill_color=chr15</v>
      </c>
      <c r="N47" s="1">
        <v>3</v>
      </c>
      <c r="O47">
        <f t="shared" si="1"/>
        <v>11001</v>
      </c>
      <c r="P47">
        <f t="shared" si="5"/>
        <v>12000</v>
      </c>
      <c r="Q47" t="s">
        <v>648</v>
      </c>
      <c r="R47" s="1" t="s">
        <v>194</v>
      </c>
      <c r="S47" s="1" t="s">
        <v>1369</v>
      </c>
      <c r="T47" s="1" t="s">
        <v>667</v>
      </c>
      <c r="U47" s="1" t="str">
        <f>IF(T47="NA", Q47, VLOOKUP(T47, $J$3:$K$8, 2, FALSE))</f>
        <v>fill_color=vlgrey</v>
      </c>
      <c r="V47" s="1" t="str">
        <f>_xlfn.IFNA(VLOOKUP(R47, backbone_enzyme!$A$1:$B$48,2,FALSE), "NA")</f>
        <v>NA</v>
      </c>
      <c r="W47" s="17" t="s">
        <v>667</v>
      </c>
      <c r="X47" s="18" t="s">
        <v>667</v>
      </c>
      <c r="Y47" s="18" t="str">
        <f t="shared" si="6"/>
        <v>F</v>
      </c>
      <c r="Z47" s="19" t="str">
        <f t="shared" si="7"/>
        <v>type=F_NA</v>
      </c>
      <c r="AA47" s="26" t="s">
        <v>667</v>
      </c>
      <c r="AB47" s="27" t="s">
        <v>667</v>
      </c>
      <c r="AC47" s="27" t="str">
        <f t="shared" si="8"/>
        <v>F</v>
      </c>
      <c r="AD47" s="28" t="str">
        <f t="shared" si="9"/>
        <v>type=F_NA</v>
      </c>
      <c r="AE47" s="17" t="s">
        <v>667</v>
      </c>
      <c r="AF47" s="18" t="s">
        <v>667</v>
      </c>
      <c r="AG47" s="18" t="str">
        <f t="shared" si="10"/>
        <v>F</v>
      </c>
      <c r="AH47" s="19" t="str">
        <f t="shared" si="11"/>
        <v>type=F_NA</v>
      </c>
      <c r="AI47" s="17" t="s">
        <v>667</v>
      </c>
      <c r="AJ47" s="18" t="s">
        <v>667</v>
      </c>
      <c r="AK47" s="18" t="str">
        <f t="shared" si="12"/>
        <v>F</v>
      </c>
      <c r="AL47" s="19" t="str">
        <f t="shared" si="13"/>
        <v>type=F_NA</v>
      </c>
      <c r="AM47" s="17" t="s">
        <v>667</v>
      </c>
      <c r="AN47" s="18" t="s">
        <v>667</v>
      </c>
      <c r="AO47" s="18" t="str">
        <f t="shared" si="14"/>
        <v>F</v>
      </c>
      <c r="AP47" s="19" t="str">
        <f t="shared" si="15"/>
        <v>type=F_NA</v>
      </c>
      <c r="AQ47" s="17" t="s">
        <v>1337</v>
      </c>
      <c r="AR47" s="18" t="s">
        <v>667</v>
      </c>
      <c r="AS47" s="18" t="str">
        <f t="shared" si="16"/>
        <v>T</v>
      </c>
      <c r="AT47" s="19" t="str">
        <f t="shared" si="17"/>
        <v>type=T_NA</v>
      </c>
      <c r="AU47" s="17" t="s">
        <v>667</v>
      </c>
      <c r="AV47" s="18" t="s">
        <v>667</v>
      </c>
      <c r="AW47" s="18" t="str">
        <f t="shared" si="18"/>
        <v>F</v>
      </c>
      <c r="AX47" s="19" t="str">
        <f t="shared" si="19"/>
        <v>type=F_NA</v>
      </c>
      <c r="AY47" s="17" t="s">
        <v>667</v>
      </c>
      <c r="AZ47" s="18" t="s">
        <v>667</v>
      </c>
      <c r="BA47" s="18" t="str">
        <f t="shared" si="20"/>
        <v>F</v>
      </c>
      <c r="BB47" s="19" t="str">
        <f t="shared" si="21"/>
        <v>type=F_NA</v>
      </c>
      <c r="BC47" s="17" t="s">
        <v>667</v>
      </c>
      <c r="BD47" s="18" t="s">
        <v>667</v>
      </c>
      <c r="BE47" s="18" t="str">
        <f t="shared" si="22"/>
        <v>F</v>
      </c>
      <c r="BF47" s="19" t="str">
        <f t="shared" si="23"/>
        <v>type=F_NA</v>
      </c>
      <c r="BG47" s="17" t="s">
        <v>1310</v>
      </c>
      <c r="BH47" s="18" t="s">
        <v>1310</v>
      </c>
      <c r="BI47" s="18" t="str">
        <f t="shared" si="24"/>
        <v>T</v>
      </c>
      <c r="BJ47" s="19" t="str">
        <f t="shared" si="25"/>
        <v>type=T_up</v>
      </c>
      <c r="BK47" s="17" t="s">
        <v>1337</v>
      </c>
      <c r="BL47" s="18" t="s">
        <v>667</v>
      </c>
      <c r="BM47" s="18" t="str">
        <f t="shared" si="26"/>
        <v>T</v>
      </c>
      <c r="BN47" s="19" t="str">
        <f t="shared" si="27"/>
        <v>type=T_NA</v>
      </c>
      <c r="BO47" s="17" t="s">
        <v>667</v>
      </c>
      <c r="BP47" s="18" t="s">
        <v>667</v>
      </c>
      <c r="BQ47" s="40" t="str">
        <f t="shared" si="28"/>
        <v>F</v>
      </c>
      <c r="BR47" s="41" t="str">
        <f t="shared" si="29"/>
        <v>type=F_NA</v>
      </c>
      <c r="BU47" s="44">
        <f>N47</f>
        <v>3</v>
      </c>
      <c r="BV47" s="44">
        <f>O47</f>
        <v>11001</v>
      </c>
      <c r="BW47" s="44">
        <f>P47</f>
        <v>12000</v>
      </c>
      <c r="BX47" t="str">
        <f t="shared" si="30"/>
        <v>fill_color=vlgrey</v>
      </c>
      <c r="BZ47">
        <f>N47</f>
        <v>3</v>
      </c>
      <c r="CA47">
        <f>O47</f>
        <v>11001</v>
      </c>
      <c r="CB47">
        <f>P47</f>
        <v>12000</v>
      </c>
      <c r="CC47" s="44" t="str">
        <f>R47</f>
        <v>AN0531</v>
      </c>
      <c r="CD47" t="str">
        <f>"tf="&amp;IF(S47="Yes", "Y", "N")</f>
        <v>tf=N</v>
      </c>
      <c r="CF47">
        <v>45</v>
      </c>
      <c r="CG47">
        <v>1</v>
      </c>
      <c r="CH47">
        <v>8000</v>
      </c>
      <c r="CI47" t="s">
        <v>653</v>
      </c>
      <c r="CL47">
        <f t="shared" si="31"/>
        <v>45</v>
      </c>
      <c r="CM47">
        <f t="shared" si="32"/>
        <v>1</v>
      </c>
      <c r="CN47">
        <f t="shared" si="33"/>
        <v>8000</v>
      </c>
      <c r="CO47" t="str">
        <f t="shared" si="34"/>
        <v>fill_color=chr15</v>
      </c>
      <c r="CQ47">
        <f t="shared" si="2"/>
        <v>3</v>
      </c>
      <c r="CR47">
        <f t="shared" si="2"/>
        <v>11001</v>
      </c>
      <c r="CS47">
        <f t="shared" si="2"/>
        <v>12000</v>
      </c>
      <c r="CT47" t="str">
        <f t="shared" si="3"/>
        <v>AN0531</v>
      </c>
      <c r="CU47" t="str">
        <f t="shared" si="35"/>
        <v>3|11001|12000|AN0531</v>
      </c>
      <c r="CV47" t="str">
        <f t="shared" si="36"/>
        <v>type=F_NA,id=TF1</v>
      </c>
      <c r="CW47" t="str">
        <f t="shared" si="37"/>
        <v>type=F_NA,id=TF2</v>
      </c>
      <c r="CX47" t="str">
        <f t="shared" si="38"/>
        <v>type=F_NA,id=TF3</v>
      </c>
      <c r="CY47" t="str">
        <f t="shared" si="39"/>
        <v>type=F_NA,id=TF4</v>
      </c>
      <c r="CZ47" t="str">
        <f t="shared" si="40"/>
        <v>type=F_NA,id=TF5</v>
      </c>
      <c r="DA47" t="str">
        <f t="shared" si="41"/>
        <v>type=T_NA,id=TF6</v>
      </c>
      <c r="DB47" t="str">
        <f t="shared" si="42"/>
        <v>type=F_NA,id=TF7</v>
      </c>
      <c r="DC47" t="str">
        <f t="shared" si="43"/>
        <v>type=F_NA,id=TF8</v>
      </c>
      <c r="DD47" t="str">
        <f t="shared" si="44"/>
        <v>type=F_NA,id=TF9</v>
      </c>
      <c r="DE47" t="str">
        <f t="shared" si="45"/>
        <v>type=T_up,id=TF10</v>
      </c>
      <c r="DF47" t="str">
        <f t="shared" si="46"/>
        <v>type=T_NA,id=TF11</v>
      </c>
      <c r="DG47" t="str">
        <f t="shared" si="47"/>
        <v>type=F_NA,id=TF12</v>
      </c>
      <c r="DJ47">
        <v>1</v>
      </c>
      <c r="DK47">
        <v>11001</v>
      </c>
      <c r="DL47">
        <v>12000</v>
      </c>
      <c r="DM47" t="s">
        <v>1967</v>
      </c>
      <c r="DN47" t="s">
        <v>295</v>
      </c>
      <c r="DO47" t="s">
        <v>578</v>
      </c>
    </row>
    <row r="48" spans="1:119" x14ac:dyDescent="0.25">
      <c r="A48" t="s">
        <v>598</v>
      </c>
      <c r="B48">
        <v>46</v>
      </c>
      <c r="C48" t="s">
        <v>644</v>
      </c>
      <c r="D48">
        <v>1</v>
      </c>
      <c r="E48">
        <v>28000</v>
      </c>
      <c r="F48" t="s">
        <v>597</v>
      </c>
      <c r="G48" t="s">
        <v>667</v>
      </c>
      <c r="H48" t="str">
        <f t="shared" si="4"/>
        <v>fill_color=vlgrey</v>
      </c>
      <c r="N48" s="1">
        <v>3</v>
      </c>
      <c r="O48">
        <f t="shared" si="1"/>
        <v>12001</v>
      </c>
      <c r="P48">
        <f t="shared" si="5"/>
        <v>13000</v>
      </c>
      <c r="Q48" t="s">
        <v>649</v>
      </c>
      <c r="R48" s="1" t="s">
        <v>187</v>
      </c>
      <c r="S48" s="1" t="s">
        <v>1370</v>
      </c>
      <c r="T48" s="1" t="s">
        <v>667</v>
      </c>
      <c r="U48" s="1" t="str">
        <f>IF(T48="NA", Q48, VLOOKUP(T48, $J$3:$K$8, 2, FALSE))</f>
        <v>fill_color=dgrey</v>
      </c>
      <c r="V48" s="1" t="str">
        <f>_xlfn.IFNA(VLOOKUP(R48, backbone_enzyme!$A$1:$B$48,2,FALSE), "NA")</f>
        <v>NA</v>
      </c>
      <c r="W48" s="17" t="s">
        <v>667</v>
      </c>
      <c r="X48" s="18" t="s">
        <v>667</v>
      </c>
      <c r="Y48" s="18" t="str">
        <f t="shared" si="6"/>
        <v>F</v>
      </c>
      <c r="Z48" s="19" t="str">
        <f t="shared" si="7"/>
        <v>type=F_NA</v>
      </c>
      <c r="AA48" s="26" t="s">
        <v>667</v>
      </c>
      <c r="AB48" s="27" t="s">
        <v>667</v>
      </c>
      <c r="AC48" s="27" t="str">
        <f t="shared" si="8"/>
        <v>F</v>
      </c>
      <c r="AD48" s="28" t="str">
        <f t="shared" si="9"/>
        <v>type=F_NA</v>
      </c>
      <c r="AE48" s="17" t="s">
        <v>667</v>
      </c>
      <c r="AF48" s="18" t="s">
        <v>667</v>
      </c>
      <c r="AG48" s="18" t="str">
        <f t="shared" si="10"/>
        <v>F</v>
      </c>
      <c r="AH48" s="19" t="str">
        <f t="shared" si="11"/>
        <v>type=F_NA</v>
      </c>
      <c r="AI48" s="17" t="s">
        <v>667</v>
      </c>
      <c r="AJ48" s="18" t="s">
        <v>667</v>
      </c>
      <c r="AK48" s="18" t="str">
        <f t="shared" si="12"/>
        <v>F</v>
      </c>
      <c r="AL48" s="19" t="str">
        <f t="shared" si="13"/>
        <v>type=F_NA</v>
      </c>
      <c r="AM48" s="17" t="s">
        <v>667</v>
      </c>
      <c r="AN48" s="18" t="s">
        <v>667</v>
      </c>
      <c r="AO48" s="18" t="str">
        <f t="shared" si="14"/>
        <v>F</v>
      </c>
      <c r="AP48" s="19" t="str">
        <f t="shared" si="15"/>
        <v>type=F_NA</v>
      </c>
      <c r="AQ48" s="17" t="s">
        <v>1337</v>
      </c>
      <c r="AR48" s="18" t="s">
        <v>667</v>
      </c>
      <c r="AS48" s="18" t="str">
        <f t="shared" si="16"/>
        <v>T</v>
      </c>
      <c r="AT48" s="19" t="str">
        <f t="shared" si="17"/>
        <v>type=T_NA</v>
      </c>
      <c r="AU48" s="17" t="s">
        <v>667</v>
      </c>
      <c r="AV48" s="18" t="s">
        <v>667</v>
      </c>
      <c r="AW48" s="18" t="str">
        <f t="shared" si="18"/>
        <v>F</v>
      </c>
      <c r="AX48" s="19" t="str">
        <f t="shared" si="19"/>
        <v>type=F_NA</v>
      </c>
      <c r="AY48" s="17" t="s">
        <v>667</v>
      </c>
      <c r="AZ48" s="18" t="s">
        <v>667</v>
      </c>
      <c r="BA48" s="18" t="str">
        <f t="shared" si="20"/>
        <v>F</v>
      </c>
      <c r="BB48" s="19" t="str">
        <f t="shared" si="21"/>
        <v>type=F_NA</v>
      </c>
      <c r="BC48" s="17" t="s">
        <v>667</v>
      </c>
      <c r="BD48" s="18" t="s">
        <v>667</v>
      </c>
      <c r="BE48" s="18" t="str">
        <f t="shared" si="22"/>
        <v>F</v>
      </c>
      <c r="BF48" s="19" t="str">
        <f t="shared" si="23"/>
        <v>type=F_NA</v>
      </c>
      <c r="BG48" s="17" t="s">
        <v>1337</v>
      </c>
      <c r="BH48" s="18" t="s">
        <v>667</v>
      </c>
      <c r="BI48" s="18" t="str">
        <f t="shared" si="24"/>
        <v>T</v>
      </c>
      <c r="BJ48" s="19" t="str">
        <f t="shared" si="25"/>
        <v>type=T_NA</v>
      </c>
      <c r="BK48" s="17" t="s">
        <v>1337</v>
      </c>
      <c r="BL48" s="18" t="s">
        <v>667</v>
      </c>
      <c r="BM48" s="18" t="str">
        <f t="shared" si="26"/>
        <v>T</v>
      </c>
      <c r="BN48" s="19" t="str">
        <f t="shared" si="27"/>
        <v>type=T_NA</v>
      </c>
      <c r="BO48" s="17" t="s">
        <v>667</v>
      </c>
      <c r="BP48" s="18" t="s">
        <v>667</v>
      </c>
      <c r="BQ48" s="40" t="str">
        <f t="shared" si="28"/>
        <v>F</v>
      </c>
      <c r="BR48" s="41" t="str">
        <f t="shared" si="29"/>
        <v>type=F_NA</v>
      </c>
      <c r="BU48" s="44">
        <f>N48</f>
        <v>3</v>
      </c>
      <c r="BV48" s="44">
        <f>O48</f>
        <v>12001</v>
      </c>
      <c r="BW48" s="44">
        <f>P48</f>
        <v>13000</v>
      </c>
      <c r="BX48" t="str">
        <f t="shared" si="30"/>
        <v>fill_color=dgrey</v>
      </c>
      <c r="BZ48">
        <f>N48</f>
        <v>3</v>
      </c>
      <c r="CA48">
        <f>O48</f>
        <v>12001</v>
      </c>
      <c r="CB48">
        <f>P48</f>
        <v>13000</v>
      </c>
      <c r="CC48" s="44" t="str">
        <f>R48</f>
        <v>AN0532</v>
      </c>
      <c r="CD48" t="str">
        <f>"tf="&amp;IF(S48="Yes", "Y", "N")</f>
        <v>tf=Y</v>
      </c>
      <c r="CF48">
        <v>46</v>
      </c>
      <c r="CG48">
        <v>1</v>
      </c>
      <c r="CH48">
        <v>28000</v>
      </c>
      <c r="CI48" t="s">
        <v>653</v>
      </c>
      <c r="CL48">
        <f t="shared" si="31"/>
        <v>46</v>
      </c>
      <c r="CM48">
        <f t="shared" si="32"/>
        <v>1</v>
      </c>
      <c r="CN48">
        <f t="shared" si="33"/>
        <v>28000</v>
      </c>
      <c r="CO48" t="str">
        <f t="shared" si="34"/>
        <v>fill_color=vlgrey</v>
      </c>
      <c r="CQ48">
        <f t="shared" si="2"/>
        <v>3</v>
      </c>
      <c r="CR48">
        <f t="shared" si="2"/>
        <v>12001</v>
      </c>
      <c r="CS48">
        <f t="shared" si="2"/>
        <v>13000</v>
      </c>
      <c r="CT48" t="str">
        <f t="shared" si="3"/>
        <v>AN0532</v>
      </c>
      <c r="CU48" t="str">
        <f t="shared" si="35"/>
        <v>3|12001|13000|AN0532</v>
      </c>
      <c r="CV48" t="str">
        <f t="shared" si="36"/>
        <v>type=F_NA,id=TF1</v>
      </c>
      <c r="CW48" t="str">
        <f t="shared" si="37"/>
        <v>type=F_NA,id=TF2</v>
      </c>
      <c r="CX48" t="str">
        <f t="shared" si="38"/>
        <v>type=F_NA,id=TF3</v>
      </c>
      <c r="CY48" t="str">
        <f t="shared" si="39"/>
        <v>type=F_NA,id=TF4</v>
      </c>
      <c r="CZ48" t="str">
        <f t="shared" si="40"/>
        <v>type=F_NA,id=TF5</v>
      </c>
      <c r="DA48" t="str">
        <f t="shared" si="41"/>
        <v>type=T_NA,id=TF6</v>
      </c>
      <c r="DB48" t="str">
        <f t="shared" si="42"/>
        <v>type=F_NA,id=TF7</v>
      </c>
      <c r="DC48" t="str">
        <f t="shared" si="43"/>
        <v>type=F_NA,id=TF8</v>
      </c>
      <c r="DD48" t="str">
        <f t="shared" si="44"/>
        <v>type=F_NA,id=TF9</v>
      </c>
      <c r="DE48" t="str">
        <f t="shared" si="45"/>
        <v>type=T_NA,id=TF10</v>
      </c>
      <c r="DF48" t="str">
        <f t="shared" si="46"/>
        <v>type=T_NA,id=TF11</v>
      </c>
      <c r="DG48" t="str">
        <f t="shared" si="47"/>
        <v>type=F_NA,id=TF12</v>
      </c>
      <c r="DJ48">
        <v>1</v>
      </c>
      <c r="DK48">
        <v>11001</v>
      </c>
      <c r="DL48">
        <v>12000</v>
      </c>
      <c r="DM48" t="s">
        <v>1968</v>
      </c>
      <c r="DN48" t="s">
        <v>295</v>
      </c>
      <c r="DO48" t="s">
        <v>579</v>
      </c>
    </row>
    <row r="49" spans="14:119" x14ac:dyDescent="0.25">
      <c r="N49" s="1">
        <v>3</v>
      </c>
      <c r="O49">
        <f t="shared" si="1"/>
        <v>13001</v>
      </c>
      <c r="P49">
        <f t="shared" si="5"/>
        <v>14000</v>
      </c>
      <c r="Q49" t="s">
        <v>648</v>
      </c>
      <c r="R49" s="1" t="s">
        <v>265</v>
      </c>
      <c r="S49" s="1" t="s">
        <v>1370</v>
      </c>
      <c r="T49" s="1" t="s">
        <v>667</v>
      </c>
      <c r="U49" s="1" t="str">
        <f>IF(T49="NA", Q49, VLOOKUP(T49, $J$3:$K$8, 2, FALSE))</f>
        <v>fill_color=vlgrey</v>
      </c>
      <c r="V49" s="1" t="str">
        <f>_xlfn.IFNA(VLOOKUP(R49, backbone_enzyme!$A$1:$B$48,2,FALSE), "NA")</f>
        <v>NA</v>
      </c>
      <c r="W49" s="17" t="s">
        <v>667</v>
      </c>
      <c r="X49" s="18" t="s">
        <v>1310</v>
      </c>
      <c r="Y49" s="18" t="str">
        <f t="shared" si="6"/>
        <v>F</v>
      </c>
      <c r="Z49" s="19" t="str">
        <f t="shared" si="7"/>
        <v>type=F_up</v>
      </c>
      <c r="AA49" s="26" t="s">
        <v>667</v>
      </c>
      <c r="AB49" s="27" t="s">
        <v>1310</v>
      </c>
      <c r="AC49" s="27" t="str">
        <f t="shared" si="8"/>
        <v>F</v>
      </c>
      <c r="AD49" s="28" t="str">
        <f t="shared" si="9"/>
        <v>type=F_up</v>
      </c>
      <c r="AE49" s="17" t="s">
        <v>667</v>
      </c>
      <c r="AF49" s="18" t="s">
        <v>1311</v>
      </c>
      <c r="AG49" s="18" t="str">
        <f t="shared" si="10"/>
        <v>F</v>
      </c>
      <c r="AH49" s="19" t="str">
        <f t="shared" si="11"/>
        <v>type=F_down</v>
      </c>
      <c r="AI49" s="17" t="s">
        <v>667</v>
      </c>
      <c r="AJ49" s="18" t="s">
        <v>667</v>
      </c>
      <c r="AK49" s="18" t="str">
        <f t="shared" si="12"/>
        <v>F</v>
      </c>
      <c r="AL49" s="19" t="str">
        <f t="shared" si="13"/>
        <v>type=F_NA</v>
      </c>
      <c r="AM49" s="17" t="s">
        <v>667</v>
      </c>
      <c r="AN49" s="18" t="s">
        <v>667</v>
      </c>
      <c r="AO49" s="18" t="str">
        <f t="shared" si="14"/>
        <v>F</v>
      </c>
      <c r="AP49" s="19" t="str">
        <f t="shared" si="15"/>
        <v>type=F_NA</v>
      </c>
      <c r="AQ49" s="17" t="s">
        <v>667</v>
      </c>
      <c r="AR49" s="18" t="s">
        <v>667</v>
      </c>
      <c r="AS49" s="18" t="str">
        <f t="shared" si="16"/>
        <v>F</v>
      </c>
      <c r="AT49" s="19" t="str">
        <f t="shared" si="17"/>
        <v>type=F_NA</v>
      </c>
      <c r="AU49" s="17" t="s">
        <v>667</v>
      </c>
      <c r="AV49" s="18" t="s">
        <v>667</v>
      </c>
      <c r="AW49" s="18" t="str">
        <f t="shared" si="18"/>
        <v>F</v>
      </c>
      <c r="AX49" s="19" t="str">
        <f t="shared" si="19"/>
        <v>type=F_NA</v>
      </c>
      <c r="AY49" s="17" t="s">
        <v>667</v>
      </c>
      <c r="AZ49" s="18" t="s">
        <v>667</v>
      </c>
      <c r="BA49" s="18" t="str">
        <f t="shared" si="20"/>
        <v>F</v>
      </c>
      <c r="BB49" s="19" t="str">
        <f t="shared" si="21"/>
        <v>type=F_NA</v>
      </c>
      <c r="BC49" s="17" t="s">
        <v>667</v>
      </c>
      <c r="BD49" s="18" t="s">
        <v>667</v>
      </c>
      <c r="BE49" s="18" t="str">
        <f t="shared" si="22"/>
        <v>F</v>
      </c>
      <c r="BF49" s="19" t="str">
        <f t="shared" si="23"/>
        <v>type=F_NA</v>
      </c>
      <c r="BG49" s="17" t="s">
        <v>667</v>
      </c>
      <c r="BH49" s="18" t="s">
        <v>667</v>
      </c>
      <c r="BI49" s="18" t="str">
        <f t="shared" si="24"/>
        <v>F</v>
      </c>
      <c r="BJ49" s="19" t="str">
        <f t="shared" si="25"/>
        <v>type=F_NA</v>
      </c>
      <c r="BK49" s="17" t="s">
        <v>1337</v>
      </c>
      <c r="BL49" s="18" t="s">
        <v>667</v>
      </c>
      <c r="BM49" s="18" t="str">
        <f t="shared" si="26"/>
        <v>T</v>
      </c>
      <c r="BN49" s="19" t="str">
        <f t="shared" si="27"/>
        <v>type=T_NA</v>
      </c>
      <c r="BO49" s="17" t="s">
        <v>667</v>
      </c>
      <c r="BP49" s="18" t="s">
        <v>667</v>
      </c>
      <c r="BQ49" s="40" t="str">
        <f t="shared" si="28"/>
        <v>F</v>
      </c>
      <c r="BR49" s="41" t="str">
        <f t="shared" si="29"/>
        <v>type=F_NA</v>
      </c>
      <c r="BU49" s="44">
        <f>N49</f>
        <v>3</v>
      </c>
      <c r="BV49" s="44">
        <f>O49</f>
        <v>13001</v>
      </c>
      <c r="BW49" s="44">
        <f>P49</f>
        <v>14000</v>
      </c>
      <c r="BX49" t="str">
        <f t="shared" si="30"/>
        <v>fill_color=vlgrey</v>
      </c>
      <c r="BZ49">
        <f>N49</f>
        <v>3</v>
      </c>
      <c r="CA49">
        <f>O49</f>
        <v>13001</v>
      </c>
      <c r="CB49">
        <f>P49</f>
        <v>14000</v>
      </c>
      <c r="CC49" s="44" t="str">
        <f>R49</f>
        <v>AN0533</v>
      </c>
      <c r="CD49" t="str">
        <f>"tf="&amp;IF(S49="Yes", "Y", "N")</f>
        <v>tf=Y</v>
      </c>
      <c r="CQ49">
        <f t="shared" si="2"/>
        <v>3</v>
      </c>
      <c r="CR49">
        <f t="shared" si="2"/>
        <v>13001</v>
      </c>
      <c r="CS49">
        <f t="shared" si="2"/>
        <v>14000</v>
      </c>
      <c r="CT49" t="str">
        <f t="shared" si="3"/>
        <v>AN0533</v>
      </c>
      <c r="CU49" t="str">
        <f t="shared" si="35"/>
        <v>3|13001|14000|AN0533</v>
      </c>
      <c r="CV49" t="str">
        <f t="shared" si="36"/>
        <v>type=F_up,id=TF1</v>
      </c>
      <c r="CW49" t="str">
        <f t="shared" si="37"/>
        <v>type=F_up,id=TF2</v>
      </c>
      <c r="CX49" t="str">
        <f t="shared" si="38"/>
        <v>type=F_down,id=TF3</v>
      </c>
      <c r="CY49" t="str">
        <f t="shared" si="39"/>
        <v>type=F_NA,id=TF4</v>
      </c>
      <c r="CZ49" t="str">
        <f t="shared" si="40"/>
        <v>type=F_NA,id=TF5</v>
      </c>
      <c r="DA49" t="str">
        <f t="shared" si="41"/>
        <v>type=F_NA,id=TF6</v>
      </c>
      <c r="DB49" t="str">
        <f t="shared" si="42"/>
        <v>type=F_NA,id=TF7</v>
      </c>
      <c r="DC49" t="str">
        <f t="shared" si="43"/>
        <v>type=F_NA,id=TF8</v>
      </c>
      <c r="DD49" t="str">
        <f t="shared" si="44"/>
        <v>type=F_NA,id=TF9</v>
      </c>
      <c r="DE49" t="str">
        <f t="shared" si="45"/>
        <v>type=F_NA,id=TF10</v>
      </c>
      <c r="DF49" t="str">
        <f t="shared" si="46"/>
        <v>type=T_NA,id=TF11</v>
      </c>
      <c r="DG49" t="str">
        <f t="shared" si="47"/>
        <v>type=F_NA,id=TF12</v>
      </c>
      <c r="DJ49">
        <v>1</v>
      </c>
      <c r="DK49">
        <v>11001</v>
      </c>
      <c r="DL49">
        <v>12000</v>
      </c>
      <c r="DM49" t="s">
        <v>1969</v>
      </c>
      <c r="DN49" t="s">
        <v>295</v>
      </c>
      <c r="DO49" t="s">
        <v>580</v>
      </c>
    </row>
    <row r="50" spans="14:119" x14ac:dyDescent="0.25">
      <c r="N50" s="1">
        <v>4</v>
      </c>
      <c r="O50">
        <f t="shared" si="1"/>
        <v>1</v>
      </c>
      <c r="P50">
        <f t="shared" si="5"/>
        <v>1000</v>
      </c>
      <c r="Q50" t="s">
        <v>649</v>
      </c>
      <c r="R50" s="1" t="s">
        <v>78</v>
      </c>
      <c r="S50" s="1" t="s">
        <v>1369</v>
      </c>
      <c r="T50" s="1" t="s">
        <v>667</v>
      </c>
      <c r="U50" s="1" t="str">
        <f>IF(T50="NA", Q50, VLOOKUP(T50, $J$3:$K$8, 2, FALSE))</f>
        <v>fill_color=dgrey</v>
      </c>
      <c r="V50" s="1" t="str">
        <f>_xlfn.IFNA(VLOOKUP(R50, backbone_enzyme!$A$1:$B$48,2,FALSE), "NA")</f>
        <v>NA</v>
      </c>
      <c r="W50" s="17" t="s">
        <v>667</v>
      </c>
      <c r="X50" s="18" t="s">
        <v>667</v>
      </c>
      <c r="Y50" s="18" t="str">
        <f t="shared" si="6"/>
        <v>F</v>
      </c>
      <c r="Z50" s="19" t="str">
        <f t="shared" si="7"/>
        <v>type=F_NA</v>
      </c>
      <c r="AA50" s="26" t="s">
        <v>667</v>
      </c>
      <c r="AB50" s="27" t="s">
        <v>667</v>
      </c>
      <c r="AC50" s="27" t="str">
        <f t="shared" si="8"/>
        <v>F</v>
      </c>
      <c r="AD50" s="28" t="str">
        <f t="shared" si="9"/>
        <v>type=F_NA</v>
      </c>
      <c r="AE50" s="17" t="s">
        <v>1337</v>
      </c>
      <c r="AF50" s="18" t="s">
        <v>667</v>
      </c>
      <c r="AG50" s="18" t="str">
        <f t="shared" si="10"/>
        <v>T</v>
      </c>
      <c r="AH50" s="19" t="str">
        <f t="shared" si="11"/>
        <v>type=T_NA</v>
      </c>
      <c r="AI50" s="17" t="s">
        <v>667</v>
      </c>
      <c r="AJ50" s="18" t="s">
        <v>667</v>
      </c>
      <c r="AK50" s="18" t="str">
        <f t="shared" si="12"/>
        <v>F</v>
      </c>
      <c r="AL50" s="19" t="str">
        <f t="shared" si="13"/>
        <v>type=F_NA</v>
      </c>
      <c r="AM50" s="17" t="s">
        <v>1337</v>
      </c>
      <c r="AN50" s="18" t="s">
        <v>667</v>
      </c>
      <c r="AO50" s="18" t="str">
        <f t="shared" si="14"/>
        <v>T</v>
      </c>
      <c r="AP50" s="19" t="str">
        <f t="shared" si="15"/>
        <v>type=T_NA</v>
      </c>
      <c r="AQ50" s="17" t="s">
        <v>667</v>
      </c>
      <c r="AR50" s="18" t="s">
        <v>667</v>
      </c>
      <c r="AS50" s="18" t="str">
        <f t="shared" si="16"/>
        <v>F</v>
      </c>
      <c r="AT50" s="19" t="str">
        <f t="shared" si="17"/>
        <v>type=F_NA</v>
      </c>
      <c r="AU50" s="17" t="s">
        <v>667</v>
      </c>
      <c r="AV50" s="18" t="s">
        <v>667</v>
      </c>
      <c r="AW50" s="18" t="str">
        <f t="shared" si="18"/>
        <v>F</v>
      </c>
      <c r="AX50" s="19" t="str">
        <f t="shared" si="19"/>
        <v>type=F_NA</v>
      </c>
      <c r="AY50" s="17" t="s">
        <v>667</v>
      </c>
      <c r="AZ50" s="18" t="s">
        <v>667</v>
      </c>
      <c r="BA50" s="18" t="str">
        <f t="shared" si="20"/>
        <v>F</v>
      </c>
      <c r="BB50" s="19" t="str">
        <f t="shared" si="21"/>
        <v>type=F_NA</v>
      </c>
      <c r="BC50" s="17" t="s">
        <v>667</v>
      </c>
      <c r="BD50" s="18" t="s">
        <v>667</v>
      </c>
      <c r="BE50" s="18" t="str">
        <f t="shared" si="22"/>
        <v>F</v>
      </c>
      <c r="BF50" s="19" t="str">
        <f t="shared" si="23"/>
        <v>type=F_NA</v>
      </c>
      <c r="BG50" s="17" t="s">
        <v>1337</v>
      </c>
      <c r="BH50" s="18" t="s">
        <v>667</v>
      </c>
      <c r="BI50" s="18" t="str">
        <f t="shared" si="24"/>
        <v>T</v>
      </c>
      <c r="BJ50" s="19" t="str">
        <f t="shared" si="25"/>
        <v>type=T_NA</v>
      </c>
      <c r="BK50" s="17" t="s">
        <v>1337</v>
      </c>
      <c r="BL50" s="18" t="s">
        <v>667</v>
      </c>
      <c r="BM50" s="18" t="str">
        <f t="shared" si="26"/>
        <v>T</v>
      </c>
      <c r="BN50" s="19" t="str">
        <f t="shared" si="27"/>
        <v>type=T_NA</v>
      </c>
      <c r="BO50" s="17" t="s">
        <v>667</v>
      </c>
      <c r="BP50" s="18" t="s">
        <v>667</v>
      </c>
      <c r="BQ50" s="40" t="str">
        <f t="shared" si="28"/>
        <v>F</v>
      </c>
      <c r="BR50" s="41" t="str">
        <f t="shared" si="29"/>
        <v>type=F_NA</v>
      </c>
      <c r="BU50" s="44">
        <f>N50</f>
        <v>4</v>
      </c>
      <c r="BV50" s="44">
        <f>O50</f>
        <v>1</v>
      </c>
      <c r="BW50" s="44">
        <f>P50</f>
        <v>1000</v>
      </c>
      <c r="BX50" t="str">
        <f t="shared" si="30"/>
        <v>fill_color=dgrey</v>
      </c>
      <c r="BZ50">
        <f>N50</f>
        <v>4</v>
      </c>
      <c r="CA50">
        <f>O50</f>
        <v>1</v>
      </c>
      <c r="CB50">
        <f>P50</f>
        <v>1000</v>
      </c>
      <c r="CC50" s="44" t="str">
        <f>R50</f>
        <v>AN0594</v>
      </c>
      <c r="CD50" t="str">
        <f>"tf="&amp;IF(S50="Yes", "Y", "N")</f>
        <v>tf=N</v>
      </c>
      <c r="CQ50">
        <f t="shared" si="2"/>
        <v>4</v>
      </c>
      <c r="CR50">
        <f t="shared" si="2"/>
        <v>1</v>
      </c>
      <c r="CS50">
        <f t="shared" si="2"/>
        <v>1000</v>
      </c>
      <c r="CT50" t="str">
        <f t="shared" si="3"/>
        <v>AN0594</v>
      </c>
      <c r="CU50" t="str">
        <f t="shared" si="35"/>
        <v>4|1|1000|AN0594</v>
      </c>
      <c r="CV50" t="str">
        <f t="shared" si="36"/>
        <v>type=F_NA,id=TF1</v>
      </c>
      <c r="CW50" t="str">
        <f t="shared" si="37"/>
        <v>type=F_NA,id=TF2</v>
      </c>
      <c r="CX50" t="str">
        <f t="shared" si="38"/>
        <v>type=T_NA,id=TF3</v>
      </c>
      <c r="CY50" t="str">
        <f t="shared" si="39"/>
        <v>type=F_NA,id=TF4</v>
      </c>
      <c r="CZ50" t="str">
        <f t="shared" si="40"/>
        <v>type=T_NA,id=TF5</v>
      </c>
      <c r="DA50" t="str">
        <f t="shared" si="41"/>
        <v>type=F_NA,id=TF6</v>
      </c>
      <c r="DB50" t="str">
        <f t="shared" si="42"/>
        <v>type=F_NA,id=TF7</v>
      </c>
      <c r="DC50" t="str">
        <f t="shared" si="43"/>
        <v>type=F_NA,id=TF8</v>
      </c>
      <c r="DD50" t="str">
        <f t="shared" si="44"/>
        <v>type=F_NA,id=TF9</v>
      </c>
      <c r="DE50" t="str">
        <f t="shared" si="45"/>
        <v>type=T_NA,id=TF10</v>
      </c>
      <c r="DF50" t="str">
        <f t="shared" si="46"/>
        <v>type=T_NA,id=TF11</v>
      </c>
      <c r="DG50" t="str">
        <f t="shared" si="47"/>
        <v>type=F_NA,id=TF12</v>
      </c>
      <c r="DJ50">
        <v>1</v>
      </c>
      <c r="DK50">
        <v>11001</v>
      </c>
      <c r="DL50">
        <v>12000</v>
      </c>
      <c r="DM50" t="s">
        <v>1970</v>
      </c>
      <c r="DN50" t="s">
        <v>295</v>
      </c>
      <c r="DO50" t="s">
        <v>582</v>
      </c>
    </row>
    <row r="51" spans="14:119" x14ac:dyDescent="0.25">
      <c r="N51" s="1">
        <v>4</v>
      </c>
      <c r="O51">
        <f t="shared" si="1"/>
        <v>1001</v>
      </c>
      <c r="P51">
        <f t="shared" si="5"/>
        <v>2000</v>
      </c>
      <c r="Q51" t="s">
        <v>648</v>
      </c>
      <c r="R51" s="1" t="s">
        <v>63</v>
      </c>
      <c r="S51" s="1" t="s">
        <v>1369</v>
      </c>
      <c r="T51" s="1" t="s">
        <v>667</v>
      </c>
      <c r="U51" s="1" t="str">
        <f>IF(T51="NA", Q51, VLOOKUP(T51, $J$3:$K$8, 2, FALSE))</f>
        <v>fill_color=vlgrey</v>
      </c>
      <c r="V51" s="1" t="str">
        <f>_xlfn.IFNA(VLOOKUP(R51, backbone_enzyme!$A$1:$B$48,2,FALSE), "NA")</f>
        <v>NA</v>
      </c>
      <c r="W51" s="17" t="s">
        <v>667</v>
      </c>
      <c r="X51" s="18" t="s">
        <v>667</v>
      </c>
      <c r="Y51" s="18" t="str">
        <f t="shared" si="6"/>
        <v>F</v>
      </c>
      <c r="Z51" s="19" t="str">
        <f t="shared" si="7"/>
        <v>type=F_NA</v>
      </c>
      <c r="AA51" s="26" t="s">
        <v>667</v>
      </c>
      <c r="AB51" s="27" t="s">
        <v>667</v>
      </c>
      <c r="AC51" s="27" t="str">
        <f t="shared" si="8"/>
        <v>F</v>
      </c>
      <c r="AD51" s="28" t="str">
        <f t="shared" si="9"/>
        <v>type=F_NA</v>
      </c>
      <c r="AE51" s="17" t="s">
        <v>1337</v>
      </c>
      <c r="AF51" s="18" t="s">
        <v>667</v>
      </c>
      <c r="AG51" s="18" t="str">
        <f t="shared" si="10"/>
        <v>T</v>
      </c>
      <c r="AH51" s="19" t="str">
        <f t="shared" si="11"/>
        <v>type=T_NA</v>
      </c>
      <c r="AI51" s="17" t="s">
        <v>667</v>
      </c>
      <c r="AJ51" s="18" t="s">
        <v>667</v>
      </c>
      <c r="AK51" s="18" t="str">
        <f t="shared" si="12"/>
        <v>F</v>
      </c>
      <c r="AL51" s="19" t="str">
        <f t="shared" si="13"/>
        <v>type=F_NA</v>
      </c>
      <c r="AM51" s="17" t="s">
        <v>1337</v>
      </c>
      <c r="AN51" s="18" t="s">
        <v>667</v>
      </c>
      <c r="AO51" s="18" t="str">
        <f t="shared" si="14"/>
        <v>T</v>
      </c>
      <c r="AP51" s="19" t="str">
        <f t="shared" si="15"/>
        <v>type=T_NA</v>
      </c>
      <c r="AQ51" s="17" t="s">
        <v>667</v>
      </c>
      <c r="AR51" s="18" t="s">
        <v>667</v>
      </c>
      <c r="AS51" s="18" t="str">
        <f t="shared" si="16"/>
        <v>F</v>
      </c>
      <c r="AT51" s="19" t="str">
        <f t="shared" si="17"/>
        <v>type=F_NA</v>
      </c>
      <c r="AU51" s="17" t="s">
        <v>667</v>
      </c>
      <c r="AV51" s="18" t="s">
        <v>667</v>
      </c>
      <c r="AW51" s="18" t="str">
        <f t="shared" si="18"/>
        <v>F</v>
      </c>
      <c r="AX51" s="19" t="str">
        <f t="shared" si="19"/>
        <v>type=F_NA</v>
      </c>
      <c r="AY51" s="17" t="s">
        <v>667</v>
      </c>
      <c r="AZ51" s="18" t="s">
        <v>667</v>
      </c>
      <c r="BA51" s="18" t="str">
        <f t="shared" si="20"/>
        <v>F</v>
      </c>
      <c r="BB51" s="19" t="str">
        <f t="shared" si="21"/>
        <v>type=F_NA</v>
      </c>
      <c r="BC51" s="17" t="s">
        <v>667</v>
      </c>
      <c r="BD51" s="18" t="s">
        <v>667</v>
      </c>
      <c r="BE51" s="18" t="str">
        <f t="shared" si="22"/>
        <v>F</v>
      </c>
      <c r="BF51" s="19" t="str">
        <f t="shared" si="23"/>
        <v>type=F_NA</v>
      </c>
      <c r="BG51" s="17" t="s">
        <v>1337</v>
      </c>
      <c r="BH51" s="18" t="s">
        <v>667</v>
      </c>
      <c r="BI51" s="18" t="str">
        <f t="shared" si="24"/>
        <v>T</v>
      </c>
      <c r="BJ51" s="19" t="str">
        <f t="shared" si="25"/>
        <v>type=T_NA</v>
      </c>
      <c r="BK51" s="17" t="s">
        <v>1337</v>
      </c>
      <c r="BL51" s="18" t="s">
        <v>667</v>
      </c>
      <c r="BM51" s="18" t="str">
        <f t="shared" si="26"/>
        <v>T</v>
      </c>
      <c r="BN51" s="19" t="str">
        <f t="shared" si="27"/>
        <v>type=T_NA</v>
      </c>
      <c r="BO51" s="17" t="s">
        <v>667</v>
      </c>
      <c r="BP51" s="18" t="s">
        <v>667</v>
      </c>
      <c r="BQ51" s="40" t="str">
        <f t="shared" si="28"/>
        <v>F</v>
      </c>
      <c r="BR51" s="41" t="str">
        <f t="shared" si="29"/>
        <v>type=F_NA</v>
      </c>
      <c r="BU51" s="44">
        <f>N51</f>
        <v>4</v>
      </c>
      <c r="BV51" s="44">
        <f>O51</f>
        <v>1001</v>
      </c>
      <c r="BW51" s="44">
        <f>P51</f>
        <v>2000</v>
      </c>
      <c r="BX51" t="str">
        <f t="shared" si="30"/>
        <v>fill_color=vlgrey</v>
      </c>
      <c r="BZ51">
        <f>N51</f>
        <v>4</v>
      </c>
      <c r="CA51">
        <f>O51</f>
        <v>1001</v>
      </c>
      <c r="CB51">
        <f>P51</f>
        <v>2000</v>
      </c>
      <c r="CC51" s="44" t="str">
        <f>R51</f>
        <v>AN0595</v>
      </c>
      <c r="CD51" t="str">
        <f>"tf="&amp;IF(S51="Yes", "Y", "N")</f>
        <v>tf=N</v>
      </c>
      <c r="CQ51">
        <f t="shared" si="2"/>
        <v>4</v>
      </c>
      <c r="CR51">
        <f t="shared" si="2"/>
        <v>1001</v>
      </c>
      <c r="CS51">
        <f t="shared" si="2"/>
        <v>2000</v>
      </c>
      <c r="CT51" t="str">
        <f t="shared" si="3"/>
        <v>AN0595</v>
      </c>
      <c r="CU51" t="str">
        <f t="shared" si="35"/>
        <v>4|1001|2000|AN0595</v>
      </c>
      <c r="CV51" t="str">
        <f t="shared" si="36"/>
        <v>type=F_NA,id=TF1</v>
      </c>
      <c r="CW51" t="str">
        <f t="shared" si="37"/>
        <v>type=F_NA,id=TF2</v>
      </c>
      <c r="CX51" t="str">
        <f t="shared" si="38"/>
        <v>type=T_NA,id=TF3</v>
      </c>
      <c r="CY51" t="str">
        <f t="shared" si="39"/>
        <v>type=F_NA,id=TF4</v>
      </c>
      <c r="CZ51" t="str">
        <f t="shared" si="40"/>
        <v>type=T_NA,id=TF5</v>
      </c>
      <c r="DA51" t="str">
        <f t="shared" si="41"/>
        <v>type=F_NA,id=TF6</v>
      </c>
      <c r="DB51" t="str">
        <f t="shared" si="42"/>
        <v>type=F_NA,id=TF7</v>
      </c>
      <c r="DC51" t="str">
        <f t="shared" si="43"/>
        <v>type=F_NA,id=TF8</v>
      </c>
      <c r="DD51" t="str">
        <f t="shared" si="44"/>
        <v>type=F_NA,id=TF9</v>
      </c>
      <c r="DE51" t="str">
        <f t="shared" si="45"/>
        <v>type=T_NA,id=TF10</v>
      </c>
      <c r="DF51" t="str">
        <f t="shared" si="46"/>
        <v>type=T_NA,id=TF11</v>
      </c>
      <c r="DG51" t="str">
        <f t="shared" si="47"/>
        <v>type=F_NA,id=TF12</v>
      </c>
      <c r="DJ51">
        <v>1</v>
      </c>
      <c r="DK51">
        <v>12001</v>
      </c>
      <c r="DL51">
        <v>13000</v>
      </c>
      <c r="DM51" t="s">
        <v>1959</v>
      </c>
      <c r="DN51" t="s">
        <v>296</v>
      </c>
      <c r="DO51" t="s">
        <v>265</v>
      </c>
    </row>
    <row r="52" spans="14:119" x14ac:dyDescent="0.25">
      <c r="N52" s="1">
        <v>4</v>
      </c>
      <c r="O52">
        <f t="shared" si="1"/>
        <v>2001</v>
      </c>
      <c r="P52">
        <f t="shared" si="5"/>
        <v>3000</v>
      </c>
      <c r="Q52" t="s">
        <v>649</v>
      </c>
      <c r="R52" s="1" t="s">
        <v>190</v>
      </c>
      <c r="S52" s="1" t="s">
        <v>1369</v>
      </c>
      <c r="T52" s="1" t="s">
        <v>667</v>
      </c>
      <c r="U52" s="1" t="str">
        <f>IF(T52="NA", Q52, VLOOKUP(T52, $J$3:$K$8, 2, FALSE))</f>
        <v>fill_color=dgrey</v>
      </c>
      <c r="V52" s="1" t="str">
        <f>_xlfn.IFNA(VLOOKUP(R52, backbone_enzyme!$A$1:$B$48,2,FALSE), "NA")</f>
        <v>NA</v>
      </c>
      <c r="W52" s="17" t="s">
        <v>667</v>
      </c>
      <c r="X52" s="18" t="s">
        <v>667</v>
      </c>
      <c r="Y52" s="18" t="str">
        <f t="shared" si="6"/>
        <v>F</v>
      </c>
      <c r="Z52" s="19" t="str">
        <f t="shared" si="7"/>
        <v>type=F_NA</v>
      </c>
      <c r="AA52" s="26" t="s">
        <v>667</v>
      </c>
      <c r="AB52" s="27" t="s">
        <v>667</v>
      </c>
      <c r="AC52" s="27" t="str">
        <f t="shared" si="8"/>
        <v>F</v>
      </c>
      <c r="AD52" s="28" t="str">
        <f t="shared" si="9"/>
        <v>type=F_NA</v>
      </c>
      <c r="AE52" s="17" t="s">
        <v>667</v>
      </c>
      <c r="AF52" s="18" t="s">
        <v>667</v>
      </c>
      <c r="AG52" s="18" t="str">
        <f t="shared" si="10"/>
        <v>F</v>
      </c>
      <c r="AH52" s="19" t="str">
        <f t="shared" si="11"/>
        <v>type=F_NA</v>
      </c>
      <c r="AI52" s="17" t="s">
        <v>667</v>
      </c>
      <c r="AJ52" s="18" t="s">
        <v>667</v>
      </c>
      <c r="AK52" s="18" t="str">
        <f t="shared" si="12"/>
        <v>F</v>
      </c>
      <c r="AL52" s="19" t="str">
        <f t="shared" si="13"/>
        <v>type=F_NA</v>
      </c>
      <c r="AM52" s="17" t="s">
        <v>667</v>
      </c>
      <c r="AN52" s="18" t="s">
        <v>667</v>
      </c>
      <c r="AO52" s="18" t="str">
        <f t="shared" si="14"/>
        <v>F</v>
      </c>
      <c r="AP52" s="19" t="str">
        <f t="shared" si="15"/>
        <v>type=F_NA</v>
      </c>
      <c r="AQ52" s="17" t="s">
        <v>1337</v>
      </c>
      <c r="AR52" s="18" t="s">
        <v>667</v>
      </c>
      <c r="AS52" s="18" t="str">
        <f t="shared" si="16"/>
        <v>T</v>
      </c>
      <c r="AT52" s="19" t="str">
        <f t="shared" si="17"/>
        <v>type=T_NA</v>
      </c>
      <c r="AU52" s="17" t="s">
        <v>1337</v>
      </c>
      <c r="AV52" s="18" t="s">
        <v>667</v>
      </c>
      <c r="AW52" s="18" t="str">
        <f t="shared" si="18"/>
        <v>T</v>
      </c>
      <c r="AX52" s="19" t="str">
        <f t="shared" si="19"/>
        <v>type=T_NA</v>
      </c>
      <c r="AY52" s="17" t="s">
        <v>667</v>
      </c>
      <c r="AZ52" s="18" t="s">
        <v>667</v>
      </c>
      <c r="BA52" s="18" t="str">
        <f t="shared" si="20"/>
        <v>F</v>
      </c>
      <c r="BB52" s="19" t="str">
        <f t="shared" si="21"/>
        <v>type=F_NA</v>
      </c>
      <c r="BC52" s="17" t="s">
        <v>667</v>
      </c>
      <c r="BD52" s="18" t="s">
        <v>667</v>
      </c>
      <c r="BE52" s="18" t="str">
        <f t="shared" si="22"/>
        <v>F</v>
      </c>
      <c r="BF52" s="19" t="str">
        <f t="shared" si="23"/>
        <v>type=F_NA</v>
      </c>
      <c r="BG52" s="17" t="s">
        <v>667</v>
      </c>
      <c r="BH52" s="18" t="s">
        <v>667</v>
      </c>
      <c r="BI52" s="18" t="str">
        <f t="shared" si="24"/>
        <v>F</v>
      </c>
      <c r="BJ52" s="19" t="str">
        <f t="shared" si="25"/>
        <v>type=F_NA</v>
      </c>
      <c r="BK52" s="17" t="s">
        <v>667</v>
      </c>
      <c r="BL52" s="18" t="s">
        <v>667</v>
      </c>
      <c r="BM52" s="18" t="str">
        <f t="shared" si="26"/>
        <v>F</v>
      </c>
      <c r="BN52" s="19" t="str">
        <f t="shared" si="27"/>
        <v>type=F_NA</v>
      </c>
      <c r="BO52" s="17" t="s">
        <v>667</v>
      </c>
      <c r="BP52" s="18" t="s">
        <v>667</v>
      </c>
      <c r="BQ52" s="40" t="str">
        <f t="shared" si="28"/>
        <v>F</v>
      </c>
      <c r="BR52" s="41" t="str">
        <f t="shared" si="29"/>
        <v>type=F_NA</v>
      </c>
      <c r="BU52" s="44">
        <f>N52</f>
        <v>4</v>
      </c>
      <c r="BV52" s="44">
        <f>O52</f>
        <v>2001</v>
      </c>
      <c r="BW52" s="44">
        <f>P52</f>
        <v>3000</v>
      </c>
      <c r="BX52" t="str">
        <f t="shared" si="30"/>
        <v>fill_color=dgrey</v>
      </c>
      <c r="BZ52">
        <f>N52</f>
        <v>4</v>
      </c>
      <c r="CA52">
        <f>O52</f>
        <v>2001</v>
      </c>
      <c r="CB52">
        <f>P52</f>
        <v>3000</v>
      </c>
      <c r="CC52" s="44" t="str">
        <f>R52</f>
        <v>AN0596</v>
      </c>
      <c r="CD52" t="str">
        <f>"tf="&amp;IF(S52="Yes", "Y", "N")</f>
        <v>tf=N</v>
      </c>
      <c r="CQ52">
        <f t="shared" si="2"/>
        <v>4</v>
      </c>
      <c r="CR52">
        <f t="shared" si="2"/>
        <v>2001</v>
      </c>
      <c r="CS52">
        <f t="shared" si="2"/>
        <v>3000</v>
      </c>
      <c r="CT52" t="str">
        <f t="shared" si="3"/>
        <v>AN0596</v>
      </c>
      <c r="CU52" t="str">
        <f t="shared" si="35"/>
        <v>4|2001|3000|AN0596</v>
      </c>
      <c r="CV52" t="str">
        <f t="shared" si="36"/>
        <v>type=F_NA,id=TF1</v>
      </c>
      <c r="CW52" t="str">
        <f t="shared" si="37"/>
        <v>type=F_NA,id=TF2</v>
      </c>
      <c r="CX52" t="str">
        <f t="shared" si="38"/>
        <v>type=F_NA,id=TF3</v>
      </c>
      <c r="CY52" t="str">
        <f t="shared" si="39"/>
        <v>type=F_NA,id=TF4</v>
      </c>
      <c r="CZ52" t="str">
        <f t="shared" si="40"/>
        <v>type=F_NA,id=TF5</v>
      </c>
      <c r="DA52" t="str">
        <f t="shared" si="41"/>
        <v>type=T_NA,id=TF6</v>
      </c>
      <c r="DB52" t="str">
        <f t="shared" si="42"/>
        <v>type=T_NA,id=TF7</v>
      </c>
      <c r="DC52" t="str">
        <f t="shared" si="43"/>
        <v>type=F_NA,id=TF8</v>
      </c>
      <c r="DD52" t="str">
        <f t="shared" si="44"/>
        <v>type=F_NA,id=TF9</v>
      </c>
      <c r="DE52" t="str">
        <f t="shared" si="45"/>
        <v>type=F_NA,id=TF10</v>
      </c>
      <c r="DF52" t="str">
        <f t="shared" si="46"/>
        <v>type=F_NA,id=TF11</v>
      </c>
      <c r="DG52" t="str">
        <f t="shared" si="47"/>
        <v>type=F_NA,id=TF12</v>
      </c>
      <c r="DJ52">
        <v>1</v>
      </c>
      <c r="DK52">
        <v>12001</v>
      </c>
      <c r="DL52">
        <v>13000</v>
      </c>
      <c r="DM52" t="s">
        <v>1960</v>
      </c>
      <c r="DN52" t="s">
        <v>296</v>
      </c>
      <c r="DO52" t="s">
        <v>581</v>
      </c>
    </row>
    <row r="53" spans="14:119" x14ac:dyDescent="0.25">
      <c r="N53" s="1">
        <v>4</v>
      </c>
      <c r="O53">
        <f t="shared" si="1"/>
        <v>3001</v>
      </c>
      <c r="P53">
        <f t="shared" si="5"/>
        <v>4000</v>
      </c>
      <c r="Q53" t="s">
        <v>648</v>
      </c>
      <c r="R53" s="1" t="s">
        <v>321</v>
      </c>
      <c r="S53" s="1" t="s">
        <v>1369</v>
      </c>
      <c r="T53" s="1" t="s">
        <v>667</v>
      </c>
      <c r="U53" s="1" t="str">
        <f>IF(T53="NA", Q53, VLOOKUP(T53, $J$3:$K$8, 2, FALSE))</f>
        <v>fill_color=vlgrey</v>
      </c>
      <c r="V53" s="1" t="str">
        <f>_xlfn.IFNA(VLOOKUP(R53, backbone_enzyme!$A$1:$B$48,2,FALSE), "NA")</f>
        <v>NA</v>
      </c>
      <c r="W53" s="17" t="s">
        <v>667</v>
      </c>
      <c r="X53" s="18" t="s">
        <v>667</v>
      </c>
      <c r="Y53" s="18" t="str">
        <f t="shared" si="6"/>
        <v>F</v>
      </c>
      <c r="Z53" s="19" t="str">
        <f t="shared" si="7"/>
        <v>type=F_NA</v>
      </c>
      <c r="AA53" s="26" t="s">
        <v>667</v>
      </c>
      <c r="AB53" s="27" t="s">
        <v>667</v>
      </c>
      <c r="AC53" s="27" t="str">
        <f t="shared" si="8"/>
        <v>F</v>
      </c>
      <c r="AD53" s="28" t="str">
        <f t="shared" si="9"/>
        <v>type=F_NA</v>
      </c>
      <c r="AE53" s="17" t="s">
        <v>667</v>
      </c>
      <c r="AF53" s="18" t="s">
        <v>667</v>
      </c>
      <c r="AG53" s="18" t="str">
        <f t="shared" si="10"/>
        <v>F</v>
      </c>
      <c r="AH53" s="19" t="str">
        <f t="shared" si="11"/>
        <v>type=F_NA</v>
      </c>
      <c r="AI53" s="17" t="s">
        <v>667</v>
      </c>
      <c r="AJ53" s="18" t="s">
        <v>667</v>
      </c>
      <c r="AK53" s="18" t="str">
        <f t="shared" si="12"/>
        <v>F</v>
      </c>
      <c r="AL53" s="19" t="str">
        <f t="shared" si="13"/>
        <v>type=F_NA</v>
      </c>
      <c r="AM53" s="17" t="s">
        <v>667</v>
      </c>
      <c r="AN53" s="18" t="s">
        <v>667</v>
      </c>
      <c r="AO53" s="18" t="str">
        <f t="shared" si="14"/>
        <v>F</v>
      </c>
      <c r="AP53" s="19" t="str">
        <f t="shared" si="15"/>
        <v>type=F_NA</v>
      </c>
      <c r="AQ53" s="17" t="s">
        <v>667</v>
      </c>
      <c r="AR53" s="18" t="s">
        <v>667</v>
      </c>
      <c r="AS53" s="18" t="str">
        <f t="shared" si="16"/>
        <v>F</v>
      </c>
      <c r="AT53" s="19" t="str">
        <f t="shared" si="17"/>
        <v>type=F_NA</v>
      </c>
      <c r="AU53" s="17" t="s">
        <v>667</v>
      </c>
      <c r="AV53" s="18" t="s">
        <v>667</v>
      </c>
      <c r="AW53" s="18" t="str">
        <f t="shared" si="18"/>
        <v>F</v>
      </c>
      <c r="AX53" s="19" t="str">
        <f t="shared" si="19"/>
        <v>type=F_NA</v>
      </c>
      <c r="AY53" s="17" t="s">
        <v>667</v>
      </c>
      <c r="AZ53" s="18" t="s">
        <v>667</v>
      </c>
      <c r="BA53" s="18" t="str">
        <f t="shared" si="20"/>
        <v>F</v>
      </c>
      <c r="BB53" s="19" t="str">
        <f t="shared" si="21"/>
        <v>type=F_NA</v>
      </c>
      <c r="BC53" s="17" t="s">
        <v>667</v>
      </c>
      <c r="BD53" s="18" t="s">
        <v>667</v>
      </c>
      <c r="BE53" s="18" t="str">
        <f t="shared" si="22"/>
        <v>F</v>
      </c>
      <c r="BF53" s="19" t="str">
        <f t="shared" si="23"/>
        <v>type=F_NA</v>
      </c>
      <c r="BG53" s="17" t="s">
        <v>667</v>
      </c>
      <c r="BH53" s="18" t="s">
        <v>667</v>
      </c>
      <c r="BI53" s="18" t="str">
        <f t="shared" si="24"/>
        <v>F</v>
      </c>
      <c r="BJ53" s="19" t="str">
        <f t="shared" si="25"/>
        <v>type=F_NA</v>
      </c>
      <c r="BK53" s="17" t="s">
        <v>667</v>
      </c>
      <c r="BL53" s="18" t="s">
        <v>667</v>
      </c>
      <c r="BM53" s="18" t="str">
        <f t="shared" si="26"/>
        <v>F</v>
      </c>
      <c r="BN53" s="19" t="str">
        <f t="shared" si="27"/>
        <v>type=F_NA</v>
      </c>
      <c r="BO53" s="17" t="s">
        <v>667</v>
      </c>
      <c r="BP53" s="18" t="s">
        <v>667</v>
      </c>
      <c r="BQ53" s="40" t="str">
        <f t="shared" si="28"/>
        <v>F</v>
      </c>
      <c r="BR53" s="41" t="str">
        <f t="shared" si="29"/>
        <v>type=F_NA</v>
      </c>
      <c r="BU53" s="44">
        <f>N53</f>
        <v>4</v>
      </c>
      <c r="BV53" s="44">
        <f>O53</f>
        <v>3001</v>
      </c>
      <c r="BW53" s="44">
        <f>P53</f>
        <v>4000</v>
      </c>
      <c r="BX53" t="str">
        <f t="shared" si="30"/>
        <v>fill_color=vlgrey</v>
      </c>
      <c r="BZ53">
        <f>N53</f>
        <v>4</v>
      </c>
      <c r="CA53">
        <f>O53</f>
        <v>3001</v>
      </c>
      <c r="CB53">
        <f>P53</f>
        <v>4000</v>
      </c>
      <c r="CC53" s="44" t="str">
        <f>R53</f>
        <v>AN0597</v>
      </c>
      <c r="CD53" t="str">
        <f>"tf="&amp;IF(S53="Yes", "Y", "N")</f>
        <v>tf=N</v>
      </c>
      <c r="CQ53">
        <f t="shared" si="2"/>
        <v>4</v>
      </c>
      <c r="CR53">
        <f t="shared" si="2"/>
        <v>3001</v>
      </c>
      <c r="CS53">
        <f t="shared" si="2"/>
        <v>4000</v>
      </c>
      <c r="CT53" t="str">
        <f t="shared" si="3"/>
        <v>AN0597</v>
      </c>
      <c r="CU53" t="str">
        <f t="shared" si="35"/>
        <v>4|3001|4000|AN0597</v>
      </c>
      <c r="CV53" t="str">
        <f t="shared" si="36"/>
        <v>type=F_NA,id=TF1</v>
      </c>
      <c r="CW53" t="str">
        <f t="shared" si="37"/>
        <v>type=F_NA,id=TF2</v>
      </c>
      <c r="CX53" t="str">
        <f t="shared" si="38"/>
        <v>type=F_NA,id=TF3</v>
      </c>
      <c r="CY53" t="str">
        <f t="shared" si="39"/>
        <v>type=F_NA,id=TF4</v>
      </c>
      <c r="CZ53" t="str">
        <f t="shared" si="40"/>
        <v>type=F_NA,id=TF5</v>
      </c>
      <c r="DA53" t="str">
        <f t="shared" si="41"/>
        <v>type=F_NA,id=TF6</v>
      </c>
      <c r="DB53" t="str">
        <f t="shared" si="42"/>
        <v>type=F_NA,id=TF7</v>
      </c>
      <c r="DC53" t="str">
        <f t="shared" si="43"/>
        <v>type=F_NA,id=TF8</v>
      </c>
      <c r="DD53" t="str">
        <f t="shared" si="44"/>
        <v>type=F_NA,id=TF9</v>
      </c>
      <c r="DE53" t="str">
        <f t="shared" si="45"/>
        <v>type=F_NA,id=TF10</v>
      </c>
      <c r="DF53" t="str">
        <f t="shared" si="46"/>
        <v>type=F_NA,id=TF11</v>
      </c>
      <c r="DG53" t="str">
        <f t="shared" si="47"/>
        <v>type=F_NA,id=TF12</v>
      </c>
      <c r="DJ53">
        <v>1</v>
      </c>
      <c r="DK53">
        <v>12001</v>
      </c>
      <c r="DL53">
        <v>13000</v>
      </c>
      <c r="DM53" t="s">
        <v>1961</v>
      </c>
      <c r="DN53" t="s">
        <v>296</v>
      </c>
      <c r="DO53" t="s">
        <v>575</v>
      </c>
    </row>
    <row r="54" spans="14:119" x14ac:dyDescent="0.25">
      <c r="N54" s="1">
        <v>4</v>
      </c>
      <c r="O54">
        <f t="shared" si="1"/>
        <v>4001</v>
      </c>
      <c r="P54">
        <f t="shared" si="5"/>
        <v>5000</v>
      </c>
      <c r="Q54" t="s">
        <v>649</v>
      </c>
      <c r="R54" s="1" t="s">
        <v>322</v>
      </c>
      <c r="S54" s="1" t="s">
        <v>1369</v>
      </c>
      <c r="T54" s="1" t="s">
        <v>667</v>
      </c>
      <c r="U54" s="1" t="str">
        <f>IF(T54="NA", Q54, VLOOKUP(T54, $J$3:$K$8, 2, FALSE))</f>
        <v>fill_color=dgrey</v>
      </c>
      <c r="V54" s="1" t="str">
        <f>_xlfn.IFNA(VLOOKUP(R54, backbone_enzyme!$A$1:$B$48,2,FALSE), "NA")</f>
        <v>NA</v>
      </c>
      <c r="W54" s="17" t="s">
        <v>667</v>
      </c>
      <c r="X54" s="18" t="s">
        <v>667</v>
      </c>
      <c r="Y54" s="18" t="str">
        <f t="shared" si="6"/>
        <v>F</v>
      </c>
      <c r="Z54" s="19" t="str">
        <f t="shared" si="7"/>
        <v>type=F_NA</v>
      </c>
      <c r="AA54" s="26" t="s">
        <v>667</v>
      </c>
      <c r="AB54" s="27" t="s">
        <v>667</v>
      </c>
      <c r="AC54" s="27" t="str">
        <f t="shared" si="8"/>
        <v>F</v>
      </c>
      <c r="AD54" s="28" t="str">
        <f t="shared" si="9"/>
        <v>type=F_NA</v>
      </c>
      <c r="AE54" s="17" t="s">
        <v>667</v>
      </c>
      <c r="AF54" s="18" t="s">
        <v>667</v>
      </c>
      <c r="AG54" s="18" t="str">
        <f t="shared" si="10"/>
        <v>F</v>
      </c>
      <c r="AH54" s="19" t="str">
        <f t="shared" si="11"/>
        <v>type=F_NA</v>
      </c>
      <c r="AI54" s="17" t="s">
        <v>667</v>
      </c>
      <c r="AJ54" s="18" t="s">
        <v>667</v>
      </c>
      <c r="AK54" s="18" t="str">
        <f t="shared" si="12"/>
        <v>F</v>
      </c>
      <c r="AL54" s="19" t="str">
        <f t="shared" si="13"/>
        <v>type=F_NA</v>
      </c>
      <c r="AM54" s="17" t="s">
        <v>667</v>
      </c>
      <c r="AN54" s="18" t="s">
        <v>667</v>
      </c>
      <c r="AO54" s="18" t="str">
        <f t="shared" si="14"/>
        <v>F</v>
      </c>
      <c r="AP54" s="19" t="str">
        <f t="shared" si="15"/>
        <v>type=F_NA</v>
      </c>
      <c r="AQ54" s="17" t="s">
        <v>667</v>
      </c>
      <c r="AR54" s="18" t="s">
        <v>667</v>
      </c>
      <c r="AS54" s="18" t="str">
        <f t="shared" si="16"/>
        <v>F</v>
      </c>
      <c r="AT54" s="19" t="str">
        <f t="shared" si="17"/>
        <v>type=F_NA</v>
      </c>
      <c r="AU54" s="17" t="s">
        <v>667</v>
      </c>
      <c r="AV54" s="18" t="s">
        <v>667</v>
      </c>
      <c r="AW54" s="18" t="str">
        <f t="shared" si="18"/>
        <v>F</v>
      </c>
      <c r="AX54" s="19" t="str">
        <f t="shared" si="19"/>
        <v>type=F_NA</v>
      </c>
      <c r="AY54" s="17" t="s">
        <v>667</v>
      </c>
      <c r="AZ54" s="18" t="s">
        <v>667</v>
      </c>
      <c r="BA54" s="18" t="str">
        <f t="shared" si="20"/>
        <v>F</v>
      </c>
      <c r="BB54" s="19" t="str">
        <f t="shared" si="21"/>
        <v>type=F_NA</v>
      </c>
      <c r="BC54" s="17" t="s">
        <v>667</v>
      </c>
      <c r="BD54" s="18" t="s">
        <v>667</v>
      </c>
      <c r="BE54" s="18" t="str">
        <f t="shared" si="22"/>
        <v>F</v>
      </c>
      <c r="BF54" s="19" t="str">
        <f t="shared" si="23"/>
        <v>type=F_NA</v>
      </c>
      <c r="BG54" s="17" t="s">
        <v>667</v>
      </c>
      <c r="BH54" s="18" t="s">
        <v>667</v>
      </c>
      <c r="BI54" s="18" t="str">
        <f t="shared" si="24"/>
        <v>F</v>
      </c>
      <c r="BJ54" s="19" t="str">
        <f t="shared" si="25"/>
        <v>type=F_NA</v>
      </c>
      <c r="BK54" s="17" t="s">
        <v>667</v>
      </c>
      <c r="BL54" s="18" t="s">
        <v>667</v>
      </c>
      <c r="BM54" s="18" t="str">
        <f t="shared" si="26"/>
        <v>F</v>
      </c>
      <c r="BN54" s="19" t="str">
        <f t="shared" si="27"/>
        <v>type=F_NA</v>
      </c>
      <c r="BO54" s="17" t="s">
        <v>667</v>
      </c>
      <c r="BP54" s="18" t="s">
        <v>667</v>
      </c>
      <c r="BQ54" s="40" t="str">
        <f t="shared" si="28"/>
        <v>F</v>
      </c>
      <c r="BR54" s="41" t="str">
        <f t="shared" si="29"/>
        <v>type=F_NA</v>
      </c>
      <c r="BU54" s="44">
        <f>N54</f>
        <v>4</v>
      </c>
      <c r="BV54" s="44">
        <f>O54</f>
        <v>4001</v>
      </c>
      <c r="BW54" s="44">
        <f>P54</f>
        <v>5000</v>
      </c>
      <c r="BX54" t="str">
        <f t="shared" si="30"/>
        <v>fill_color=dgrey</v>
      </c>
      <c r="BZ54">
        <f>N54</f>
        <v>4</v>
      </c>
      <c r="CA54">
        <f>O54</f>
        <v>4001</v>
      </c>
      <c r="CB54">
        <f>P54</f>
        <v>5000</v>
      </c>
      <c r="CC54" s="44" t="str">
        <f>R54</f>
        <v>AN0598</v>
      </c>
      <c r="CD54" t="str">
        <f>"tf="&amp;IF(S54="Yes", "Y", "N")</f>
        <v>tf=N</v>
      </c>
      <c r="CQ54">
        <f t="shared" si="2"/>
        <v>4</v>
      </c>
      <c r="CR54">
        <f t="shared" si="2"/>
        <v>4001</v>
      </c>
      <c r="CS54">
        <f t="shared" si="2"/>
        <v>5000</v>
      </c>
      <c r="CT54" t="str">
        <f t="shared" si="3"/>
        <v>AN0598</v>
      </c>
      <c r="CU54" t="str">
        <f t="shared" si="35"/>
        <v>4|4001|5000|AN0598</v>
      </c>
      <c r="CV54" t="str">
        <f t="shared" si="36"/>
        <v>type=F_NA,id=TF1</v>
      </c>
      <c r="CW54" t="str">
        <f t="shared" si="37"/>
        <v>type=F_NA,id=TF2</v>
      </c>
      <c r="CX54" t="str">
        <f t="shared" si="38"/>
        <v>type=F_NA,id=TF3</v>
      </c>
      <c r="CY54" t="str">
        <f t="shared" si="39"/>
        <v>type=F_NA,id=TF4</v>
      </c>
      <c r="CZ54" t="str">
        <f t="shared" si="40"/>
        <v>type=F_NA,id=TF5</v>
      </c>
      <c r="DA54" t="str">
        <f t="shared" si="41"/>
        <v>type=F_NA,id=TF6</v>
      </c>
      <c r="DB54" t="str">
        <f t="shared" si="42"/>
        <v>type=F_NA,id=TF7</v>
      </c>
      <c r="DC54" t="str">
        <f t="shared" si="43"/>
        <v>type=F_NA,id=TF8</v>
      </c>
      <c r="DD54" t="str">
        <f t="shared" si="44"/>
        <v>type=F_NA,id=TF9</v>
      </c>
      <c r="DE54" t="str">
        <f t="shared" si="45"/>
        <v>type=F_NA,id=TF10</v>
      </c>
      <c r="DF54" t="str">
        <f t="shared" si="46"/>
        <v>type=F_NA,id=TF11</v>
      </c>
      <c r="DG54" t="str">
        <f t="shared" si="47"/>
        <v>type=F_NA,id=TF12</v>
      </c>
      <c r="DJ54">
        <v>1</v>
      </c>
      <c r="DK54">
        <v>12001</v>
      </c>
      <c r="DL54">
        <v>13000</v>
      </c>
      <c r="DM54" t="s">
        <v>1972</v>
      </c>
      <c r="DN54" t="s">
        <v>296</v>
      </c>
      <c r="DO54" t="s">
        <v>120</v>
      </c>
    </row>
    <row r="55" spans="14:119" x14ac:dyDescent="0.25">
      <c r="N55" s="1">
        <v>4</v>
      </c>
      <c r="O55">
        <f t="shared" si="1"/>
        <v>5001</v>
      </c>
      <c r="P55">
        <f t="shared" si="5"/>
        <v>6000</v>
      </c>
      <c r="Q55" t="s">
        <v>648</v>
      </c>
      <c r="R55" s="1" t="s">
        <v>250</v>
      </c>
      <c r="S55" s="1" t="s">
        <v>1369</v>
      </c>
      <c r="T55" s="1" t="s">
        <v>667</v>
      </c>
      <c r="U55" s="1" t="str">
        <f>IF(T55="NA", Q55, VLOOKUP(T55, $J$3:$K$8, 2, FALSE))</f>
        <v>fill_color=vlgrey</v>
      </c>
      <c r="V55" s="1" t="str">
        <f>_xlfn.IFNA(VLOOKUP(R55, backbone_enzyme!$A$1:$B$48,2,FALSE), "NA")</f>
        <v>NA</v>
      </c>
      <c r="W55" s="17" t="s">
        <v>667</v>
      </c>
      <c r="X55" s="18" t="s">
        <v>667</v>
      </c>
      <c r="Y55" s="18" t="str">
        <f t="shared" si="6"/>
        <v>F</v>
      </c>
      <c r="Z55" s="19" t="str">
        <f t="shared" si="7"/>
        <v>type=F_NA</v>
      </c>
      <c r="AA55" s="26" t="s">
        <v>667</v>
      </c>
      <c r="AB55" s="27" t="s">
        <v>667</v>
      </c>
      <c r="AC55" s="27" t="str">
        <f t="shared" si="8"/>
        <v>F</v>
      </c>
      <c r="AD55" s="28" t="str">
        <f t="shared" si="9"/>
        <v>type=F_NA</v>
      </c>
      <c r="AE55" s="17" t="s">
        <v>667</v>
      </c>
      <c r="AF55" s="18" t="s">
        <v>667</v>
      </c>
      <c r="AG55" s="18" t="str">
        <f t="shared" si="10"/>
        <v>F</v>
      </c>
      <c r="AH55" s="19" t="str">
        <f t="shared" si="11"/>
        <v>type=F_NA</v>
      </c>
      <c r="AI55" s="17" t="s">
        <v>667</v>
      </c>
      <c r="AJ55" s="18" t="s">
        <v>667</v>
      </c>
      <c r="AK55" s="18" t="str">
        <f t="shared" si="12"/>
        <v>F</v>
      </c>
      <c r="AL55" s="19" t="str">
        <f t="shared" si="13"/>
        <v>type=F_NA</v>
      </c>
      <c r="AM55" s="17" t="s">
        <v>667</v>
      </c>
      <c r="AN55" s="18" t="s">
        <v>667</v>
      </c>
      <c r="AO55" s="18" t="str">
        <f t="shared" si="14"/>
        <v>F</v>
      </c>
      <c r="AP55" s="19" t="str">
        <f t="shared" si="15"/>
        <v>type=F_NA</v>
      </c>
      <c r="AQ55" s="17" t="s">
        <v>667</v>
      </c>
      <c r="AR55" s="18" t="s">
        <v>667</v>
      </c>
      <c r="AS55" s="18" t="str">
        <f t="shared" si="16"/>
        <v>F</v>
      </c>
      <c r="AT55" s="19" t="str">
        <f t="shared" si="17"/>
        <v>type=F_NA</v>
      </c>
      <c r="AU55" s="17" t="s">
        <v>667</v>
      </c>
      <c r="AV55" s="18" t="s">
        <v>667</v>
      </c>
      <c r="AW55" s="18" t="str">
        <f t="shared" si="18"/>
        <v>F</v>
      </c>
      <c r="AX55" s="19" t="str">
        <f t="shared" si="19"/>
        <v>type=F_NA</v>
      </c>
      <c r="AY55" s="17" t="s">
        <v>667</v>
      </c>
      <c r="AZ55" s="18" t="s">
        <v>667</v>
      </c>
      <c r="BA55" s="18" t="str">
        <f t="shared" si="20"/>
        <v>F</v>
      </c>
      <c r="BB55" s="19" t="str">
        <f t="shared" si="21"/>
        <v>type=F_NA</v>
      </c>
      <c r="BC55" s="17" t="s">
        <v>667</v>
      </c>
      <c r="BD55" s="18" t="s">
        <v>1311</v>
      </c>
      <c r="BE55" s="18" t="str">
        <f t="shared" si="22"/>
        <v>F</v>
      </c>
      <c r="BF55" s="19" t="str">
        <f t="shared" si="23"/>
        <v>type=F_down</v>
      </c>
      <c r="BG55" s="17" t="s">
        <v>667</v>
      </c>
      <c r="BH55" s="18" t="s">
        <v>667</v>
      </c>
      <c r="BI55" s="18" t="str">
        <f t="shared" si="24"/>
        <v>F</v>
      </c>
      <c r="BJ55" s="19" t="str">
        <f t="shared" si="25"/>
        <v>type=F_NA</v>
      </c>
      <c r="BK55" s="17" t="s">
        <v>1337</v>
      </c>
      <c r="BL55" s="18" t="s">
        <v>667</v>
      </c>
      <c r="BM55" s="18" t="str">
        <f t="shared" si="26"/>
        <v>T</v>
      </c>
      <c r="BN55" s="19" t="str">
        <f t="shared" si="27"/>
        <v>type=T_NA</v>
      </c>
      <c r="BO55" s="17" t="s">
        <v>667</v>
      </c>
      <c r="BP55" s="18" t="s">
        <v>667</v>
      </c>
      <c r="BQ55" s="40" t="str">
        <f t="shared" si="28"/>
        <v>F</v>
      </c>
      <c r="BR55" s="41" t="str">
        <f t="shared" si="29"/>
        <v>type=F_NA</v>
      </c>
      <c r="BU55" s="44">
        <f>N55</f>
        <v>4</v>
      </c>
      <c r="BV55" s="44">
        <f>O55</f>
        <v>5001</v>
      </c>
      <c r="BW55" s="44">
        <f>P55</f>
        <v>6000</v>
      </c>
      <c r="BX55" t="str">
        <f t="shared" si="30"/>
        <v>fill_color=vlgrey</v>
      </c>
      <c r="BZ55">
        <f>N55</f>
        <v>4</v>
      </c>
      <c r="CA55">
        <f>O55</f>
        <v>5001</v>
      </c>
      <c r="CB55">
        <f>P55</f>
        <v>6000</v>
      </c>
      <c r="CC55" s="44" t="str">
        <f>R55</f>
        <v>AN0599</v>
      </c>
      <c r="CD55" t="str">
        <f>"tf="&amp;IF(S55="Yes", "Y", "N")</f>
        <v>tf=N</v>
      </c>
      <c r="CQ55">
        <f t="shared" si="2"/>
        <v>4</v>
      </c>
      <c r="CR55">
        <f t="shared" si="2"/>
        <v>5001</v>
      </c>
      <c r="CS55">
        <f t="shared" si="2"/>
        <v>6000</v>
      </c>
      <c r="CT55" t="str">
        <f t="shared" si="3"/>
        <v>AN0599</v>
      </c>
      <c r="CU55" t="str">
        <f t="shared" si="35"/>
        <v>4|5001|6000|AN0599</v>
      </c>
      <c r="CV55" t="str">
        <f t="shared" si="36"/>
        <v>type=F_NA,id=TF1</v>
      </c>
      <c r="CW55" t="str">
        <f t="shared" si="37"/>
        <v>type=F_NA,id=TF2</v>
      </c>
      <c r="CX55" t="str">
        <f t="shared" si="38"/>
        <v>type=F_NA,id=TF3</v>
      </c>
      <c r="CY55" t="str">
        <f t="shared" si="39"/>
        <v>type=F_NA,id=TF4</v>
      </c>
      <c r="CZ55" t="str">
        <f t="shared" si="40"/>
        <v>type=F_NA,id=TF5</v>
      </c>
      <c r="DA55" t="str">
        <f t="shared" si="41"/>
        <v>type=F_NA,id=TF6</v>
      </c>
      <c r="DB55" t="str">
        <f t="shared" si="42"/>
        <v>type=F_NA,id=TF7</v>
      </c>
      <c r="DC55" t="str">
        <f t="shared" si="43"/>
        <v>type=F_NA,id=TF8</v>
      </c>
      <c r="DD55" t="str">
        <f t="shared" si="44"/>
        <v>type=F_down,id=TF9</v>
      </c>
      <c r="DE55" t="str">
        <f t="shared" si="45"/>
        <v>type=F_NA,id=TF10</v>
      </c>
      <c r="DF55" t="str">
        <f t="shared" si="46"/>
        <v>type=T_NA,id=TF11</v>
      </c>
      <c r="DG55" t="str">
        <f t="shared" si="47"/>
        <v>type=F_NA,id=TF12</v>
      </c>
      <c r="DJ55">
        <v>1</v>
      </c>
      <c r="DK55">
        <v>12001</v>
      </c>
      <c r="DL55">
        <v>13000</v>
      </c>
      <c r="DM55" t="s">
        <v>1963</v>
      </c>
      <c r="DN55" t="s">
        <v>296</v>
      </c>
      <c r="DO55" t="s">
        <v>142</v>
      </c>
    </row>
    <row r="56" spans="14:119" x14ac:dyDescent="0.25">
      <c r="N56" s="1">
        <v>4</v>
      </c>
      <c r="O56">
        <f t="shared" si="1"/>
        <v>6001</v>
      </c>
      <c r="P56">
        <f t="shared" si="5"/>
        <v>7000</v>
      </c>
      <c r="Q56" t="s">
        <v>649</v>
      </c>
      <c r="R56" s="1" t="s">
        <v>53</v>
      </c>
      <c r="S56" s="1" t="s">
        <v>1369</v>
      </c>
      <c r="T56" s="1" t="s">
        <v>667</v>
      </c>
      <c r="U56" s="1" t="str">
        <f>IF(T56="NA", Q56, VLOOKUP(T56, $J$3:$K$8, 2, FALSE))</f>
        <v>fill_color=dgrey</v>
      </c>
      <c r="V56" s="1" t="str">
        <f>_xlfn.IFNA(VLOOKUP(R56, backbone_enzyme!$A$1:$B$48,2,FALSE), "NA")</f>
        <v>NA</v>
      </c>
      <c r="W56" s="17" t="s">
        <v>667</v>
      </c>
      <c r="X56" s="18" t="s">
        <v>667</v>
      </c>
      <c r="Y56" s="18" t="str">
        <f t="shared" si="6"/>
        <v>F</v>
      </c>
      <c r="Z56" s="19" t="str">
        <f t="shared" si="7"/>
        <v>type=F_NA</v>
      </c>
      <c r="AA56" s="26" t="s">
        <v>667</v>
      </c>
      <c r="AB56" s="27" t="s">
        <v>1310</v>
      </c>
      <c r="AC56" s="27" t="str">
        <f t="shared" si="8"/>
        <v>F</v>
      </c>
      <c r="AD56" s="28" t="str">
        <f t="shared" si="9"/>
        <v>type=F_up</v>
      </c>
      <c r="AE56" s="17" t="s">
        <v>1337</v>
      </c>
      <c r="AF56" s="18" t="s">
        <v>667</v>
      </c>
      <c r="AG56" s="18" t="str">
        <f t="shared" si="10"/>
        <v>T</v>
      </c>
      <c r="AH56" s="19" t="str">
        <f t="shared" si="11"/>
        <v>type=T_NA</v>
      </c>
      <c r="AI56" s="17" t="s">
        <v>667</v>
      </c>
      <c r="AJ56" s="18" t="s">
        <v>1310</v>
      </c>
      <c r="AK56" s="18" t="str">
        <f t="shared" si="12"/>
        <v>F</v>
      </c>
      <c r="AL56" s="19" t="str">
        <f t="shared" si="13"/>
        <v>type=F_up</v>
      </c>
      <c r="AM56" s="17" t="s">
        <v>667</v>
      </c>
      <c r="AN56" s="18" t="s">
        <v>667</v>
      </c>
      <c r="AO56" s="18" t="str">
        <f t="shared" si="14"/>
        <v>F</v>
      </c>
      <c r="AP56" s="19" t="str">
        <f t="shared" si="15"/>
        <v>type=F_NA</v>
      </c>
      <c r="AQ56" s="17" t="s">
        <v>667</v>
      </c>
      <c r="AR56" s="18" t="s">
        <v>1310</v>
      </c>
      <c r="AS56" s="18" t="str">
        <f t="shared" si="16"/>
        <v>F</v>
      </c>
      <c r="AT56" s="19" t="str">
        <f t="shared" si="17"/>
        <v>type=F_up</v>
      </c>
      <c r="AU56" s="17" t="s">
        <v>667</v>
      </c>
      <c r="AV56" s="18" t="s">
        <v>667</v>
      </c>
      <c r="AW56" s="18" t="str">
        <f t="shared" si="18"/>
        <v>F</v>
      </c>
      <c r="AX56" s="19" t="str">
        <f t="shared" si="19"/>
        <v>type=F_NA</v>
      </c>
      <c r="AY56" s="17" t="s">
        <v>667</v>
      </c>
      <c r="AZ56" s="40" t="s">
        <v>1310</v>
      </c>
      <c r="BA56" s="18" t="str">
        <f t="shared" si="20"/>
        <v>F</v>
      </c>
      <c r="BB56" s="19" t="str">
        <f t="shared" si="21"/>
        <v>type=F_up</v>
      </c>
      <c r="BC56" s="17" t="s">
        <v>667</v>
      </c>
      <c r="BD56" s="18" t="s">
        <v>667</v>
      </c>
      <c r="BE56" s="18" t="str">
        <f t="shared" si="22"/>
        <v>F</v>
      </c>
      <c r="BF56" s="19" t="str">
        <f t="shared" si="23"/>
        <v>type=F_NA</v>
      </c>
      <c r="BG56" s="17" t="s">
        <v>667</v>
      </c>
      <c r="BH56" s="18" t="s">
        <v>667</v>
      </c>
      <c r="BI56" s="18" t="str">
        <f t="shared" si="24"/>
        <v>F</v>
      </c>
      <c r="BJ56" s="19" t="str">
        <f t="shared" si="25"/>
        <v>type=F_NA</v>
      </c>
      <c r="BK56" s="17" t="s">
        <v>1337</v>
      </c>
      <c r="BL56" s="18" t="s">
        <v>667</v>
      </c>
      <c r="BM56" s="18" t="str">
        <f t="shared" si="26"/>
        <v>T</v>
      </c>
      <c r="BN56" s="19" t="str">
        <f t="shared" si="27"/>
        <v>type=T_NA</v>
      </c>
      <c r="BO56" s="17" t="s">
        <v>667</v>
      </c>
      <c r="BP56" s="18" t="s">
        <v>667</v>
      </c>
      <c r="BQ56" s="40" t="str">
        <f t="shared" si="28"/>
        <v>F</v>
      </c>
      <c r="BR56" s="41" t="str">
        <f t="shared" si="29"/>
        <v>type=F_NA</v>
      </c>
      <c r="BU56" s="44">
        <f>N56</f>
        <v>4</v>
      </c>
      <c r="BV56" s="44">
        <f>O56</f>
        <v>6001</v>
      </c>
      <c r="BW56" s="44">
        <f>P56</f>
        <v>7000</v>
      </c>
      <c r="BX56" t="str">
        <f t="shared" si="30"/>
        <v>fill_color=dgrey</v>
      </c>
      <c r="BZ56">
        <f>N56</f>
        <v>4</v>
      </c>
      <c r="CA56">
        <f>O56</f>
        <v>6001</v>
      </c>
      <c r="CB56">
        <f>P56</f>
        <v>7000</v>
      </c>
      <c r="CC56" s="44" t="str">
        <f>R56</f>
        <v>AN0600</v>
      </c>
      <c r="CD56" t="str">
        <f>"tf="&amp;IF(S56="Yes", "Y", "N")</f>
        <v>tf=N</v>
      </c>
      <c r="CQ56">
        <f t="shared" si="2"/>
        <v>4</v>
      </c>
      <c r="CR56">
        <f t="shared" si="2"/>
        <v>6001</v>
      </c>
      <c r="CS56">
        <f t="shared" si="2"/>
        <v>7000</v>
      </c>
      <c r="CT56" t="str">
        <f t="shared" si="3"/>
        <v>AN0600</v>
      </c>
      <c r="CU56" t="str">
        <f t="shared" si="35"/>
        <v>4|6001|7000|AN0600</v>
      </c>
      <c r="CV56" t="str">
        <f t="shared" si="36"/>
        <v>type=F_NA,id=TF1</v>
      </c>
      <c r="CW56" t="str">
        <f t="shared" si="37"/>
        <v>type=F_up,id=TF2</v>
      </c>
      <c r="CX56" t="str">
        <f t="shared" si="38"/>
        <v>type=T_NA,id=TF3</v>
      </c>
      <c r="CY56" t="str">
        <f t="shared" si="39"/>
        <v>type=F_up,id=TF4</v>
      </c>
      <c r="CZ56" t="str">
        <f t="shared" si="40"/>
        <v>type=F_NA,id=TF5</v>
      </c>
      <c r="DA56" t="str">
        <f t="shared" si="41"/>
        <v>type=F_up,id=TF6</v>
      </c>
      <c r="DB56" t="str">
        <f t="shared" si="42"/>
        <v>type=F_NA,id=TF7</v>
      </c>
      <c r="DC56" t="str">
        <f t="shared" si="43"/>
        <v>type=F_up,id=TF8</v>
      </c>
      <c r="DD56" t="str">
        <f t="shared" si="44"/>
        <v>type=F_NA,id=TF9</v>
      </c>
      <c r="DE56" t="str">
        <f t="shared" si="45"/>
        <v>type=F_NA,id=TF10</v>
      </c>
      <c r="DF56" t="str">
        <f t="shared" si="46"/>
        <v>type=T_NA,id=TF11</v>
      </c>
      <c r="DG56" t="str">
        <f t="shared" si="47"/>
        <v>type=F_NA,id=TF12</v>
      </c>
      <c r="DJ56">
        <v>1</v>
      </c>
      <c r="DK56">
        <v>12001</v>
      </c>
      <c r="DL56">
        <v>13000</v>
      </c>
      <c r="DM56" t="s">
        <v>1964</v>
      </c>
      <c r="DN56" t="s">
        <v>296</v>
      </c>
      <c r="DO56" t="s">
        <v>163</v>
      </c>
    </row>
    <row r="57" spans="14:119" x14ac:dyDescent="0.25">
      <c r="N57" s="1">
        <v>4</v>
      </c>
      <c r="O57">
        <f t="shared" si="1"/>
        <v>7001</v>
      </c>
      <c r="P57">
        <f t="shared" si="5"/>
        <v>8000</v>
      </c>
      <c r="Q57" t="s">
        <v>648</v>
      </c>
      <c r="R57" s="1" t="s">
        <v>148</v>
      </c>
      <c r="S57" s="1" t="s">
        <v>1369</v>
      </c>
      <c r="T57" s="1" t="s">
        <v>667</v>
      </c>
      <c r="U57" s="1" t="str">
        <f>IF(T57="NA", Q57, VLOOKUP(T57, $J$3:$K$8, 2, FALSE))</f>
        <v>fill_color=vlgrey</v>
      </c>
      <c r="V57" s="1" t="str">
        <f>_xlfn.IFNA(VLOOKUP(R57, backbone_enzyme!$A$1:$B$48,2,FALSE), "NA")</f>
        <v>NA</v>
      </c>
      <c r="W57" s="17" t="s">
        <v>667</v>
      </c>
      <c r="X57" s="18" t="s">
        <v>667</v>
      </c>
      <c r="Y57" s="18" t="str">
        <f t="shared" si="6"/>
        <v>F</v>
      </c>
      <c r="Z57" s="19" t="str">
        <f t="shared" si="7"/>
        <v>type=F_NA</v>
      </c>
      <c r="AA57" s="26" t="s">
        <v>667</v>
      </c>
      <c r="AB57" s="27" t="s">
        <v>667</v>
      </c>
      <c r="AC57" s="27" t="str">
        <f t="shared" si="8"/>
        <v>F</v>
      </c>
      <c r="AD57" s="28" t="str">
        <f t="shared" si="9"/>
        <v>type=F_NA</v>
      </c>
      <c r="AE57" s="17" t="s">
        <v>667</v>
      </c>
      <c r="AF57" s="18" t="s">
        <v>667</v>
      </c>
      <c r="AG57" s="18" t="str">
        <f t="shared" si="10"/>
        <v>F</v>
      </c>
      <c r="AH57" s="19" t="str">
        <f t="shared" si="11"/>
        <v>type=F_NA</v>
      </c>
      <c r="AI57" s="17" t="s">
        <v>1310</v>
      </c>
      <c r="AJ57" s="18" t="s">
        <v>1310</v>
      </c>
      <c r="AK57" s="18" t="str">
        <f t="shared" si="12"/>
        <v>T</v>
      </c>
      <c r="AL57" s="19" t="str">
        <f t="shared" si="13"/>
        <v>type=T_up</v>
      </c>
      <c r="AM57" s="17" t="s">
        <v>667</v>
      </c>
      <c r="AN57" s="18" t="s">
        <v>667</v>
      </c>
      <c r="AO57" s="18" t="str">
        <f t="shared" si="14"/>
        <v>F</v>
      </c>
      <c r="AP57" s="19" t="str">
        <f t="shared" si="15"/>
        <v>type=F_NA</v>
      </c>
      <c r="AQ57" s="17" t="s">
        <v>667</v>
      </c>
      <c r="AR57" s="18" t="s">
        <v>667</v>
      </c>
      <c r="AS57" s="18" t="str">
        <f t="shared" si="16"/>
        <v>F</v>
      </c>
      <c r="AT57" s="19" t="str">
        <f t="shared" si="17"/>
        <v>type=F_NA</v>
      </c>
      <c r="AU57" s="17" t="s">
        <v>667</v>
      </c>
      <c r="AV57" s="18" t="s">
        <v>667</v>
      </c>
      <c r="AW57" s="18" t="str">
        <f t="shared" si="18"/>
        <v>F</v>
      </c>
      <c r="AX57" s="19" t="str">
        <f t="shared" si="19"/>
        <v>type=F_NA</v>
      </c>
      <c r="AY57" s="17" t="s">
        <v>667</v>
      </c>
      <c r="AZ57" s="18" t="s">
        <v>667</v>
      </c>
      <c r="BA57" s="18" t="str">
        <f t="shared" si="20"/>
        <v>F</v>
      </c>
      <c r="BB57" s="19" t="str">
        <f t="shared" si="21"/>
        <v>type=F_NA</v>
      </c>
      <c r="BC57" s="17" t="s">
        <v>667</v>
      </c>
      <c r="BD57" s="18" t="s">
        <v>667</v>
      </c>
      <c r="BE57" s="18" t="str">
        <f t="shared" si="22"/>
        <v>F</v>
      </c>
      <c r="BF57" s="19" t="str">
        <f t="shared" si="23"/>
        <v>type=F_NA</v>
      </c>
      <c r="BG57" s="17" t="s">
        <v>667</v>
      </c>
      <c r="BH57" s="18" t="s">
        <v>667</v>
      </c>
      <c r="BI57" s="18" t="str">
        <f t="shared" si="24"/>
        <v>F</v>
      </c>
      <c r="BJ57" s="19" t="str">
        <f t="shared" si="25"/>
        <v>type=F_NA</v>
      </c>
      <c r="BK57" s="17" t="s">
        <v>1310</v>
      </c>
      <c r="BL57" s="18" t="s">
        <v>1310</v>
      </c>
      <c r="BM57" s="18" t="str">
        <f t="shared" si="26"/>
        <v>T</v>
      </c>
      <c r="BN57" s="19" t="str">
        <f t="shared" si="27"/>
        <v>type=T_up</v>
      </c>
      <c r="BO57" s="17" t="s">
        <v>667</v>
      </c>
      <c r="BP57" s="18" t="s">
        <v>667</v>
      </c>
      <c r="BQ57" s="40" t="str">
        <f t="shared" si="28"/>
        <v>F</v>
      </c>
      <c r="BR57" s="41" t="str">
        <f t="shared" si="29"/>
        <v>type=F_NA</v>
      </c>
      <c r="BU57" s="44">
        <f>N57</f>
        <v>4</v>
      </c>
      <c r="BV57" s="44">
        <f>O57</f>
        <v>7001</v>
      </c>
      <c r="BW57" s="44">
        <f>P57</f>
        <v>8000</v>
      </c>
      <c r="BX57" t="str">
        <f t="shared" si="30"/>
        <v>fill_color=vlgrey</v>
      </c>
      <c r="BZ57">
        <f>N57</f>
        <v>4</v>
      </c>
      <c r="CA57">
        <f>O57</f>
        <v>7001</v>
      </c>
      <c r="CB57">
        <f>P57</f>
        <v>8000</v>
      </c>
      <c r="CC57" s="44" t="str">
        <f>R57</f>
        <v>AN0601</v>
      </c>
      <c r="CD57" t="str">
        <f>"tf="&amp;IF(S57="Yes", "Y", "N")</f>
        <v>tf=N</v>
      </c>
      <c r="CQ57">
        <f t="shared" si="2"/>
        <v>4</v>
      </c>
      <c r="CR57">
        <f t="shared" si="2"/>
        <v>7001</v>
      </c>
      <c r="CS57">
        <f t="shared" si="2"/>
        <v>8000</v>
      </c>
      <c r="CT57" t="str">
        <f t="shared" si="3"/>
        <v>AN0601</v>
      </c>
      <c r="CU57" t="str">
        <f t="shared" si="35"/>
        <v>4|7001|8000|AN0601</v>
      </c>
      <c r="CV57" t="str">
        <f t="shared" si="36"/>
        <v>type=F_NA,id=TF1</v>
      </c>
      <c r="CW57" t="str">
        <f t="shared" si="37"/>
        <v>type=F_NA,id=TF2</v>
      </c>
      <c r="CX57" t="str">
        <f t="shared" si="38"/>
        <v>type=F_NA,id=TF3</v>
      </c>
      <c r="CY57" t="str">
        <f t="shared" si="39"/>
        <v>type=T_up,id=TF4</v>
      </c>
      <c r="CZ57" t="str">
        <f t="shared" si="40"/>
        <v>type=F_NA,id=TF5</v>
      </c>
      <c r="DA57" t="str">
        <f t="shared" si="41"/>
        <v>type=F_NA,id=TF6</v>
      </c>
      <c r="DB57" t="str">
        <f t="shared" si="42"/>
        <v>type=F_NA,id=TF7</v>
      </c>
      <c r="DC57" t="str">
        <f t="shared" si="43"/>
        <v>type=F_NA,id=TF8</v>
      </c>
      <c r="DD57" t="str">
        <f t="shared" si="44"/>
        <v>type=F_NA,id=TF9</v>
      </c>
      <c r="DE57" t="str">
        <f t="shared" si="45"/>
        <v>type=F_NA,id=TF10</v>
      </c>
      <c r="DF57" t="str">
        <f t="shared" si="46"/>
        <v>type=T_up,id=TF11</v>
      </c>
      <c r="DG57" t="str">
        <f t="shared" si="47"/>
        <v>type=F_NA,id=TF12</v>
      </c>
      <c r="DJ57">
        <v>1</v>
      </c>
      <c r="DK57">
        <v>12001</v>
      </c>
      <c r="DL57">
        <v>13000</v>
      </c>
      <c r="DM57" t="s">
        <v>1965</v>
      </c>
      <c r="DN57" t="s">
        <v>296</v>
      </c>
      <c r="DO57" t="s">
        <v>576</v>
      </c>
    </row>
    <row r="58" spans="14:119" x14ac:dyDescent="0.25">
      <c r="N58" s="1">
        <v>4</v>
      </c>
      <c r="O58">
        <f t="shared" si="1"/>
        <v>8001</v>
      </c>
      <c r="P58">
        <f t="shared" si="5"/>
        <v>9000</v>
      </c>
      <c r="Q58" t="s">
        <v>649</v>
      </c>
      <c r="R58" s="1" t="s">
        <v>323</v>
      </c>
      <c r="S58" s="1" t="s">
        <v>1369</v>
      </c>
      <c r="T58" s="1" t="s">
        <v>667</v>
      </c>
      <c r="U58" s="1" t="str">
        <f>IF(T58="NA", Q58, VLOOKUP(T58, $J$3:$K$8, 2, FALSE))</f>
        <v>fill_color=dgrey</v>
      </c>
      <c r="V58" s="1" t="str">
        <f>_xlfn.IFNA(VLOOKUP(R58, backbone_enzyme!$A$1:$B$48,2,FALSE), "NA")</f>
        <v>NA</v>
      </c>
      <c r="W58" s="17" t="s">
        <v>667</v>
      </c>
      <c r="X58" s="18" t="s">
        <v>667</v>
      </c>
      <c r="Y58" s="18" t="str">
        <f t="shared" si="6"/>
        <v>F</v>
      </c>
      <c r="Z58" s="19" t="str">
        <f t="shared" si="7"/>
        <v>type=F_NA</v>
      </c>
      <c r="AA58" s="26" t="s">
        <v>667</v>
      </c>
      <c r="AB58" s="27" t="s">
        <v>667</v>
      </c>
      <c r="AC58" s="27" t="str">
        <f t="shared" si="8"/>
        <v>F</v>
      </c>
      <c r="AD58" s="28" t="str">
        <f t="shared" si="9"/>
        <v>type=F_NA</v>
      </c>
      <c r="AE58" s="17" t="s">
        <v>667</v>
      </c>
      <c r="AF58" s="18" t="s">
        <v>667</v>
      </c>
      <c r="AG58" s="18" t="str">
        <f t="shared" si="10"/>
        <v>F</v>
      </c>
      <c r="AH58" s="19" t="str">
        <f t="shared" si="11"/>
        <v>type=F_NA</v>
      </c>
      <c r="AI58" s="17" t="s">
        <v>667</v>
      </c>
      <c r="AJ58" s="18" t="s">
        <v>667</v>
      </c>
      <c r="AK58" s="18" t="str">
        <f t="shared" si="12"/>
        <v>F</v>
      </c>
      <c r="AL58" s="19" t="str">
        <f t="shared" si="13"/>
        <v>type=F_NA</v>
      </c>
      <c r="AM58" s="17" t="s">
        <v>667</v>
      </c>
      <c r="AN58" s="18" t="s">
        <v>667</v>
      </c>
      <c r="AO58" s="18" t="str">
        <f t="shared" si="14"/>
        <v>F</v>
      </c>
      <c r="AP58" s="19" t="str">
        <f t="shared" si="15"/>
        <v>type=F_NA</v>
      </c>
      <c r="AQ58" s="17" t="s">
        <v>667</v>
      </c>
      <c r="AR58" s="18" t="s">
        <v>667</v>
      </c>
      <c r="AS58" s="18" t="str">
        <f t="shared" si="16"/>
        <v>F</v>
      </c>
      <c r="AT58" s="19" t="str">
        <f t="shared" si="17"/>
        <v>type=F_NA</v>
      </c>
      <c r="AU58" s="17" t="s">
        <v>667</v>
      </c>
      <c r="AV58" s="18" t="s">
        <v>667</v>
      </c>
      <c r="AW58" s="18" t="str">
        <f t="shared" si="18"/>
        <v>F</v>
      </c>
      <c r="AX58" s="19" t="str">
        <f t="shared" si="19"/>
        <v>type=F_NA</v>
      </c>
      <c r="AY58" s="17" t="s">
        <v>667</v>
      </c>
      <c r="AZ58" s="18" t="s">
        <v>667</v>
      </c>
      <c r="BA58" s="18" t="str">
        <f t="shared" si="20"/>
        <v>F</v>
      </c>
      <c r="BB58" s="19" t="str">
        <f t="shared" si="21"/>
        <v>type=F_NA</v>
      </c>
      <c r="BC58" s="17" t="s">
        <v>667</v>
      </c>
      <c r="BD58" s="18" t="s">
        <v>667</v>
      </c>
      <c r="BE58" s="18" t="str">
        <f t="shared" si="22"/>
        <v>F</v>
      </c>
      <c r="BF58" s="19" t="str">
        <f t="shared" si="23"/>
        <v>type=F_NA</v>
      </c>
      <c r="BG58" s="17" t="s">
        <v>667</v>
      </c>
      <c r="BH58" s="18" t="s">
        <v>667</v>
      </c>
      <c r="BI58" s="18" t="str">
        <f t="shared" si="24"/>
        <v>F</v>
      </c>
      <c r="BJ58" s="19" t="str">
        <f t="shared" si="25"/>
        <v>type=F_NA</v>
      </c>
      <c r="BK58" s="17" t="s">
        <v>667</v>
      </c>
      <c r="BL58" s="18" t="s">
        <v>667</v>
      </c>
      <c r="BM58" s="18" t="str">
        <f t="shared" si="26"/>
        <v>F</v>
      </c>
      <c r="BN58" s="19" t="str">
        <f t="shared" si="27"/>
        <v>type=F_NA</v>
      </c>
      <c r="BO58" s="17" t="s">
        <v>667</v>
      </c>
      <c r="BP58" s="18" t="s">
        <v>667</v>
      </c>
      <c r="BQ58" s="40" t="str">
        <f t="shared" si="28"/>
        <v>F</v>
      </c>
      <c r="BR58" s="41" t="str">
        <f t="shared" si="29"/>
        <v>type=F_NA</v>
      </c>
      <c r="BU58" s="44">
        <f>N58</f>
        <v>4</v>
      </c>
      <c r="BV58" s="44">
        <f>O58</f>
        <v>8001</v>
      </c>
      <c r="BW58" s="44">
        <f>P58</f>
        <v>9000</v>
      </c>
      <c r="BX58" t="str">
        <f t="shared" si="30"/>
        <v>fill_color=dgrey</v>
      </c>
      <c r="BZ58">
        <f>N58</f>
        <v>4</v>
      </c>
      <c r="CA58">
        <f>O58</f>
        <v>8001</v>
      </c>
      <c r="CB58">
        <f>P58</f>
        <v>9000</v>
      </c>
      <c r="CC58" s="44" t="str">
        <f>R58</f>
        <v>AN0602</v>
      </c>
      <c r="CD58" t="str">
        <f>"tf="&amp;IF(S58="Yes", "Y", "N")</f>
        <v>tf=N</v>
      </c>
      <c r="CQ58">
        <f t="shared" si="2"/>
        <v>4</v>
      </c>
      <c r="CR58">
        <f t="shared" si="2"/>
        <v>8001</v>
      </c>
      <c r="CS58">
        <f t="shared" si="2"/>
        <v>9000</v>
      </c>
      <c r="CT58" t="str">
        <f t="shared" si="3"/>
        <v>AN0602</v>
      </c>
      <c r="CU58" t="str">
        <f t="shared" si="35"/>
        <v>4|8001|9000|AN0602</v>
      </c>
      <c r="CV58" t="str">
        <f t="shared" si="36"/>
        <v>type=F_NA,id=TF1</v>
      </c>
      <c r="CW58" t="str">
        <f t="shared" si="37"/>
        <v>type=F_NA,id=TF2</v>
      </c>
      <c r="CX58" t="str">
        <f t="shared" si="38"/>
        <v>type=F_NA,id=TF3</v>
      </c>
      <c r="CY58" t="str">
        <f t="shared" si="39"/>
        <v>type=F_NA,id=TF4</v>
      </c>
      <c r="CZ58" t="str">
        <f t="shared" si="40"/>
        <v>type=F_NA,id=TF5</v>
      </c>
      <c r="DA58" t="str">
        <f t="shared" si="41"/>
        <v>type=F_NA,id=TF6</v>
      </c>
      <c r="DB58" t="str">
        <f t="shared" si="42"/>
        <v>type=F_NA,id=TF7</v>
      </c>
      <c r="DC58" t="str">
        <f t="shared" si="43"/>
        <v>type=F_NA,id=TF8</v>
      </c>
      <c r="DD58" t="str">
        <f t="shared" si="44"/>
        <v>type=F_NA,id=TF9</v>
      </c>
      <c r="DE58" t="str">
        <f t="shared" si="45"/>
        <v>type=F_NA,id=TF10</v>
      </c>
      <c r="DF58" t="str">
        <f t="shared" si="46"/>
        <v>type=F_NA,id=TF11</v>
      </c>
      <c r="DG58" t="str">
        <f t="shared" si="47"/>
        <v>type=F_NA,id=TF12</v>
      </c>
      <c r="DJ58">
        <v>1</v>
      </c>
      <c r="DK58">
        <v>12001</v>
      </c>
      <c r="DL58">
        <v>13000</v>
      </c>
      <c r="DM58" t="s">
        <v>1973</v>
      </c>
      <c r="DN58" t="s">
        <v>296</v>
      </c>
      <c r="DO58" t="s">
        <v>577</v>
      </c>
    </row>
    <row r="59" spans="14:119" x14ac:dyDescent="0.25">
      <c r="N59" s="1">
        <v>4</v>
      </c>
      <c r="O59">
        <f t="shared" si="1"/>
        <v>9001</v>
      </c>
      <c r="P59">
        <f t="shared" si="5"/>
        <v>10000</v>
      </c>
      <c r="Q59" t="s">
        <v>648</v>
      </c>
      <c r="R59" s="1" t="s">
        <v>324</v>
      </c>
      <c r="S59" s="1" t="s">
        <v>1369</v>
      </c>
      <c r="T59" s="1" t="s">
        <v>667</v>
      </c>
      <c r="U59" s="1" t="str">
        <f>IF(T59="NA", Q59, VLOOKUP(T59, $J$3:$K$8, 2, FALSE))</f>
        <v>fill_color=vlgrey</v>
      </c>
      <c r="V59" s="1" t="str">
        <f>_xlfn.IFNA(VLOOKUP(R59, backbone_enzyme!$A$1:$B$48,2,FALSE), "NA")</f>
        <v>NA</v>
      </c>
      <c r="W59" s="17" t="s">
        <v>667</v>
      </c>
      <c r="X59" s="18" t="s">
        <v>667</v>
      </c>
      <c r="Y59" s="18" t="str">
        <f t="shared" si="6"/>
        <v>F</v>
      </c>
      <c r="Z59" s="19" t="str">
        <f t="shared" si="7"/>
        <v>type=F_NA</v>
      </c>
      <c r="AA59" s="26" t="s">
        <v>667</v>
      </c>
      <c r="AB59" s="27" t="s">
        <v>667</v>
      </c>
      <c r="AC59" s="27" t="str">
        <f t="shared" si="8"/>
        <v>F</v>
      </c>
      <c r="AD59" s="28" t="str">
        <f t="shared" si="9"/>
        <v>type=F_NA</v>
      </c>
      <c r="AE59" s="17" t="s">
        <v>667</v>
      </c>
      <c r="AF59" s="18" t="s">
        <v>667</v>
      </c>
      <c r="AG59" s="18" t="str">
        <f t="shared" si="10"/>
        <v>F</v>
      </c>
      <c r="AH59" s="19" t="str">
        <f t="shared" si="11"/>
        <v>type=F_NA</v>
      </c>
      <c r="AI59" s="17" t="s">
        <v>667</v>
      </c>
      <c r="AJ59" s="18" t="s">
        <v>667</v>
      </c>
      <c r="AK59" s="18" t="str">
        <f t="shared" si="12"/>
        <v>F</v>
      </c>
      <c r="AL59" s="19" t="str">
        <f t="shared" si="13"/>
        <v>type=F_NA</v>
      </c>
      <c r="AM59" s="17" t="s">
        <v>667</v>
      </c>
      <c r="AN59" s="18" t="s">
        <v>667</v>
      </c>
      <c r="AO59" s="18" t="str">
        <f t="shared" si="14"/>
        <v>F</v>
      </c>
      <c r="AP59" s="19" t="str">
        <f t="shared" si="15"/>
        <v>type=F_NA</v>
      </c>
      <c r="AQ59" s="17" t="s">
        <v>667</v>
      </c>
      <c r="AR59" s="18" t="s">
        <v>667</v>
      </c>
      <c r="AS59" s="18" t="str">
        <f t="shared" si="16"/>
        <v>F</v>
      </c>
      <c r="AT59" s="19" t="str">
        <f t="shared" si="17"/>
        <v>type=F_NA</v>
      </c>
      <c r="AU59" s="17" t="s">
        <v>667</v>
      </c>
      <c r="AV59" s="18" t="s">
        <v>667</v>
      </c>
      <c r="AW59" s="18" t="str">
        <f t="shared" si="18"/>
        <v>F</v>
      </c>
      <c r="AX59" s="19" t="str">
        <f t="shared" si="19"/>
        <v>type=F_NA</v>
      </c>
      <c r="AY59" s="17" t="s">
        <v>667</v>
      </c>
      <c r="AZ59" s="18" t="s">
        <v>667</v>
      </c>
      <c r="BA59" s="18" t="str">
        <f t="shared" si="20"/>
        <v>F</v>
      </c>
      <c r="BB59" s="19" t="str">
        <f t="shared" si="21"/>
        <v>type=F_NA</v>
      </c>
      <c r="BC59" s="17" t="s">
        <v>667</v>
      </c>
      <c r="BD59" s="18" t="s">
        <v>667</v>
      </c>
      <c r="BE59" s="18" t="str">
        <f t="shared" si="22"/>
        <v>F</v>
      </c>
      <c r="BF59" s="19" t="str">
        <f t="shared" si="23"/>
        <v>type=F_NA</v>
      </c>
      <c r="BG59" s="17" t="s">
        <v>667</v>
      </c>
      <c r="BH59" s="18" t="s">
        <v>667</v>
      </c>
      <c r="BI59" s="18" t="str">
        <f t="shared" si="24"/>
        <v>F</v>
      </c>
      <c r="BJ59" s="19" t="str">
        <f t="shared" si="25"/>
        <v>type=F_NA</v>
      </c>
      <c r="BK59" s="17" t="s">
        <v>667</v>
      </c>
      <c r="BL59" s="18" t="s">
        <v>1310</v>
      </c>
      <c r="BM59" s="18" t="str">
        <f t="shared" si="26"/>
        <v>F</v>
      </c>
      <c r="BN59" s="19" t="str">
        <f t="shared" si="27"/>
        <v>type=F_up</v>
      </c>
      <c r="BO59" s="17" t="s">
        <v>667</v>
      </c>
      <c r="BP59" s="18" t="s">
        <v>667</v>
      </c>
      <c r="BQ59" s="40" t="str">
        <f t="shared" si="28"/>
        <v>F</v>
      </c>
      <c r="BR59" s="41" t="str">
        <f t="shared" si="29"/>
        <v>type=F_NA</v>
      </c>
      <c r="BU59" s="44">
        <f>N59</f>
        <v>4</v>
      </c>
      <c r="BV59" s="44">
        <f>O59</f>
        <v>9001</v>
      </c>
      <c r="BW59" s="44">
        <f>P59</f>
        <v>10000</v>
      </c>
      <c r="BX59" t="str">
        <f t="shared" si="30"/>
        <v>fill_color=vlgrey</v>
      </c>
      <c r="BZ59">
        <f>N59</f>
        <v>4</v>
      </c>
      <c r="CA59">
        <f>O59</f>
        <v>9001</v>
      </c>
      <c r="CB59">
        <f>P59</f>
        <v>10000</v>
      </c>
      <c r="CC59" s="44" t="str">
        <f>R59</f>
        <v>AN0604</v>
      </c>
      <c r="CD59" t="str">
        <f>"tf="&amp;IF(S59="Yes", "Y", "N")</f>
        <v>tf=N</v>
      </c>
      <c r="CQ59">
        <f t="shared" si="2"/>
        <v>4</v>
      </c>
      <c r="CR59">
        <f t="shared" si="2"/>
        <v>9001</v>
      </c>
      <c r="CS59">
        <f t="shared" si="2"/>
        <v>10000</v>
      </c>
      <c r="CT59" t="str">
        <f t="shared" si="3"/>
        <v>AN0604</v>
      </c>
      <c r="CU59" t="str">
        <f t="shared" si="35"/>
        <v>4|9001|10000|AN0604</v>
      </c>
      <c r="CV59" t="str">
        <f t="shared" si="36"/>
        <v>type=F_NA,id=TF1</v>
      </c>
      <c r="CW59" t="str">
        <f t="shared" si="37"/>
        <v>type=F_NA,id=TF2</v>
      </c>
      <c r="CX59" t="str">
        <f t="shared" si="38"/>
        <v>type=F_NA,id=TF3</v>
      </c>
      <c r="CY59" t="str">
        <f t="shared" si="39"/>
        <v>type=F_NA,id=TF4</v>
      </c>
      <c r="CZ59" t="str">
        <f t="shared" si="40"/>
        <v>type=F_NA,id=TF5</v>
      </c>
      <c r="DA59" t="str">
        <f t="shared" si="41"/>
        <v>type=F_NA,id=TF6</v>
      </c>
      <c r="DB59" t="str">
        <f t="shared" si="42"/>
        <v>type=F_NA,id=TF7</v>
      </c>
      <c r="DC59" t="str">
        <f t="shared" si="43"/>
        <v>type=F_NA,id=TF8</v>
      </c>
      <c r="DD59" t="str">
        <f t="shared" si="44"/>
        <v>type=F_NA,id=TF9</v>
      </c>
      <c r="DE59" t="str">
        <f t="shared" si="45"/>
        <v>type=F_NA,id=TF10</v>
      </c>
      <c r="DF59" t="str">
        <f t="shared" si="46"/>
        <v>type=F_up,id=TF11</v>
      </c>
      <c r="DG59" t="str">
        <f t="shared" si="47"/>
        <v>type=F_NA,id=TF12</v>
      </c>
      <c r="DJ59">
        <v>1</v>
      </c>
      <c r="DK59">
        <v>12001</v>
      </c>
      <c r="DL59">
        <v>13000</v>
      </c>
      <c r="DM59" t="s">
        <v>1967</v>
      </c>
      <c r="DN59" t="s">
        <v>296</v>
      </c>
      <c r="DO59" t="s">
        <v>578</v>
      </c>
    </row>
    <row r="60" spans="14:119" x14ac:dyDescent="0.25">
      <c r="N60" s="1">
        <v>4</v>
      </c>
      <c r="O60">
        <f t="shared" si="1"/>
        <v>10001</v>
      </c>
      <c r="P60">
        <f t="shared" si="5"/>
        <v>11000</v>
      </c>
      <c r="Q60" t="s">
        <v>649</v>
      </c>
      <c r="R60" s="1" t="s">
        <v>325</v>
      </c>
      <c r="S60" s="1" t="s">
        <v>1369</v>
      </c>
      <c r="T60" s="1" t="s">
        <v>667</v>
      </c>
      <c r="U60" s="1" t="str">
        <f>IF(T60="NA", Q60, VLOOKUP(T60, $J$3:$K$8, 2, FALSE))</f>
        <v>fill_color=dgrey</v>
      </c>
      <c r="V60" s="1" t="str">
        <f>_xlfn.IFNA(VLOOKUP(R60, backbone_enzyme!$A$1:$B$48,2,FALSE), "NA")</f>
        <v>NA</v>
      </c>
      <c r="W60" s="17" t="s">
        <v>667</v>
      </c>
      <c r="X60" s="18" t="s">
        <v>667</v>
      </c>
      <c r="Y60" s="18" t="str">
        <f t="shared" si="6"/>
        <v>F</v>
      </c>
      <c r="Z60" s="19" t="str">
        <f t="shared" si="7"/>
        <v>type=F_NA</v>
      </c>
      <c r="AA60" s="26" t="s">
        <v>667</v>
      </c>
      <c r="AB60" s="27" t="s">
        <v>667</v>
      </c>
      <c r="AC60" s="27" t="str">
        <f t="shared" si="8"/>
        <v>F</v>
      </c>
      <c r="AD60" s="28" t="str">
        <f t="shared" si="9"/>
        <v>type=F_NA</v>
      </c>
      <c r="AE60" s="17" t="s">
        <v>667</v>
      </c>
      <c r="AF60" s="18" t="s">
        <v>667</v>
      </c>
      <c r="AG60" s="18" t="str">
        <f t="shared" si="10"/>
        <v>F</v>
      </c>
      <c r="AH60" s="19" t="str">
        <f t="shared" si="11"/>
        <v>type=F_NA</v>
      </c>
      <c r="AI60" s="17" t="s">
        <v>667</v>
      </c>
      <c r="AJ60" s="18" t="s">
        <v>667</v>
      </c>
      <c r="AK60" s="18" t="str">
        <f t="shared" si="12"/>
        <v>F</v>
      </c>
      <c r="AL60" s="19" t="str">
        <f t="shared" si="13"/>
        <v>type=F_NA</v>
      </c>
      <c r="AM60" s="17" t="s">
        <v>667</v>
      </c>
      <c r="AN60" s="18" t="s">
        <v>667</v>
      </c>
      <c r="AO60" s="18" t="str">
        <f t="shared" si="14"/>
        <v>F</v>
      </c>
      <c r="AP60" s="19" t="str">
        <f t="shared" si="15"/>
        <v>type=F_NA</v>
      </c>
      <c r="AQ60" s="17" t="s">
        <v>667</v>
      </c>
      <c r="AR60" s="18" t="s">
        <v>667</v>
      </c>
      <c r="AS60" s="18" t="str">
        <f t="shared" si="16"/>
        <v>F</v>
      </c>
      <c r="AT60" s="19" t="str">
        <f t="shared" si="17"/>
        <v>type=F_NA</v>
      </c>
      <c r="AU60" s="17" t="s">
        <v>667</v>
      </c>
      <c r="AV60" s="18" t="s">
        <v>667</v>
      </c>
      <c r="AW60" s="18" t="str">
        <f t="shared" si="18"/>
        <v>F</v>
      </c>
      <c r="AX60" s="19" t="str">
        <f t="shared" si="19"/>
        <v>type=F_NA</v>
      </c>
      <c r="AY60" s="17" t="s">
        <v>667</v>
      </c>
      <c r="AZ60" s="18" t="s">
        <v>667</v>
      </c>
      <c r="BA60" s="18" t="str">
        <f t="shared" si="20"/>
        <v>F</v>
      </c>
      <c r="BB60" s="19" t="str">
        <f t="shared" si="21"/>
        <v>type=F_NA</v>
      </c>
      <c r="BC60" s="17" t="s">
        <v>667</v>
      </c>
      <c r="BD60" s="18" t="s">
        <v>667</v>
      </c>
      <c r="BE60" s="18" t="str">
        <f t="shared" si="22"/>
        <v>F</v>
      </c>
      <c r="BF60" s="19" t="str">
        <f t="shared" si="23"/>
        <v>type=F_NA</v>
      </c>
      <c r="BG60" s="17" t="s">
        <v>667</v>
      </c>
      <c r="BH60" s="18" t="s">
        <v>667</v>
      </c>
      <c r="BI60" s="18" t="str">
        <f t="shared" si="24"/>
        <v>F</v>
      </c>
      <c r="BJ60" s="19" t="str">
        <f t="shared" si="25"/>
        <v>type=F_NA</v>
      </c>
      <c r="BK60" s="17" t="s">
        <v>667</v>
      </c>
      <c r="BL60" s="18" t="s">
        <v>667</v>
      </c>
      <c r="BM60" s="18" t="str">
        <f t="shared" si="26"/>
        <v>F</v>
      </c>
      <c r="BN60" s="19" t="str">
        <f t="shared" si="27"/>
        <v>type=F_NA</v>
      </c>
      <c r="BO60" s="17" t="s">
        <v>667</v>
      </c>
      <c r="BP60" s="18" t="s">
        <v>667</v>
      </c>
      <c r="BQ60" s="40" t="str">
        <f t="shared" si="28"/>
        <v>F</v>
      </c>
      <c r="BR60" s="41" t="str">
        <f t="shared" si="29"/>
        <v>type=F_NA</v>
      </c>
      <c r="BU60" s="44">
        <f>N60</f>
        <v>4</v>
      </c>
      <c r="BV60" s="44">
        <f>O60</f>
        <v>10001</v>
      </c>
      <c r="BW60" s="44">
        <f>P60</f>
        <v>11000</v>
      </c>
      <c r="BX60" t="str">
        <f t="shared" si="30"/>
        <v>fill_color=dgrey</v>
      </c>
      <c r="BZ60">
        <f>N60</f>
        <v>4</v>
      </c>
      <c r="CA60">
        <f>O60</f>
        <v>10001</v>
      </c>
      <c r="CB60">
        <f>P60</f>
        <v>11000</v>
      </c>
      <c r="CC60" s="44" t="str">
        <f>R60</f>
        <v>AN0605</v>
      </c>
      <c r="CD60" t="str">
        <f>"tf="&amp;IF(S60="Yes", "Y", "N")</f>
        <v>tf=N</v>
      </c>
      <c r="CQ60">
        <f t="shared" si="2"/>
        <v>4</v>
      </c>
      <c r="CR60">
        <f t="shared" si="2"/>
        <v>10001</v>
      </c>
      <c r="CS60">
        <f t="shared" si="2"/>
        <v>11000</v>
      </c>
      <c r="CT60" t="str">
        <f t="shared" si="3"/>
        <v>AN0605</v>
      </c>
      <c r="CU60" t="str">
        <f t="shared" si="35"/>
        <v>4|10001|11000|AN0605</v>
      </c>
      <c r="CV60" t="str">
        <f t="shared" si="36"/>
        <v>type=F_NA,id=TF1</v>
      </c>
      <c r="CW60" t="str">
        <f t="shared" si="37"/>
        <v>type=F_NA,id=TF2</v>
      </c>
      <c r="CX60" t="str">
        <f t="shared" si="38"/>
        <v>type=F_NA,id=TF3</v>
      </c>
      <c r="CY60" t="str">
        <f t="shared" si="39"/>
        <v>type=F_NA,id=TF4</v>
      </c>
      <c r="CZ60" t="str">
        <f t="shared" si="40"/>
        <v>type=F_NA,id=TF5</v>
      </c>
      <c r="DA60" t="str">
        <f t="shared" si="41"/>
        <v>type=F_NA,id=TF6</v>
      </c>
      <c r="DB60" t="str">
        <f t="shared" si="42"/>
        <v>type=F_NA,id=TF7</v>
      </c>
      <c r="DC60" t="str">
        <f t="shared" si="43"/>
        <v>type=F_NA,id=TF8</v>
      </c>
      <c r="DD60" t="str">
        <f t="shared" si="44"/>
        <v>type=F_NA,id=TF9</v>
      </c>
      <c r="DE60" t="str">
        <f t="shared" si="45"/>
        <v>type=F_NA,id=TF10</v>
      </c>
      <c r="DF60" t="str">
        <f t="shared" si="46"/>
        <v>type=F_NA,id=TF11</v>
      </c>
      <c r="DG60" t="str">
        <f t="shared" si="47"/>
        <v>type=F_NA,id=TF12</v>
      </c>
      <c r="DJ60">
        <v>1</v>
      </c>
      <c r="DK60">
        <v>12001</v>
      </c>
      <c r="DL60">
        <v>13000</v>
      </c>
      <c r="DM60" t="s">
        <v>1968</v>
      </c>
      <c r="DN60" t="s">
        <v>296</v>
      </c>
      <c r="DO60" t="s">
        <v>579</v>
      </c>
    </row>
    <row r="61" spans="14:119" x14ac:dyDescent="0.25">
      <c r="N61" s="1">
        <v>4</v>
      </c>
      <c r="O61">
        <f t="shared" si="1"/>
        <v>11001</v>
      </c>
      <c r="P61">
        <f t="shared" si="5"/>
        <v>12000</v>
      </c>
      <c r="Q61" t="s">
        <v>648</v>
      </c>
      <c r="R61" s="1" t="s">
        <v>169</v>
      </c>
      <c r="S61" s="1" t="s">
        <v>1369</v>
      </c>
      <c r="T61" s="1" t="s">
        <v>667</v>
      </c>
      <c r="U61" s="1" t="str">
        <f>IF(T61="NA", Q61, VLOOKUP(T61, $J$3:$K$8, 2, FALSE))</f>
        <v>fill_color=vlgrey</v>
      </c>
      <c r="V61" s="1" t="str">
        <f>_xlfn.IFNA(VLOOKUP(R61, backbone_enzyme!$A$1:$B$48,2,FALSE), "NA")</f>
        <v>NA</v>
      </c>
      <c r="W61" s="17" t="s">
        <v>667</v>
      </c>
      <c r="X61" s="18" t="s">
        <v>667</v>
      </c>
      <c r="Y61" s="18" t="str">
        <f t="shared" si="6"/>
        <v>F</v>
      </c>
      <c r="Z61" s="19" t="str">
        <f t="shared" si="7"/>
        <v>type=F_NA</v>
      </c>
      <c r="AA61" s="26" t="s">
        <v>667</v>
      </c>
      <c r="AB61" s="27" t="s">
        <v>667</v>
      </c>
      <c r="AC61" s="27" t="str">
        <f t="shared" si="8"/>
        <v>F</v>
      </c>
      <c r="AD61" s="28" t="str">
        <f t="shared" si="9"/>
        <v>type=F_NA</v>
      </c>
      <c r="AE61" s="17" t="s">
        <v>667</v>
      </c>
      <c r="AF61" s="18" t="s">
        <v>667</v>
      </c>
      <c r="AG61" s="18" t="str">
        <f t="shared" si="10"/>
        <v>F</v>
      </c>
      <c r="AH61" s="19" t="str">
        <f t="shared" si="11"/>
        <v>type=F_NA</v>
      </c>
      <c r="AI61" s="17" t="s">
        <v>667</v>
      </c>
      <c r="AJ61" s="18" t="s">
        <v>667</v>
      </c>
      <c r="AK61" s="18" t="str">
        <f t="shared" si="12"/>
        <v>F</v>
      </c>
      <c r="AL61" s="19" t="str">
        <f t="shared" si="13"/>
        <v>type=F_NA</v>
      </c>
      <c r="AM61" s="17" t="s">
        <v>1337</v>
      </c>
      <c r="AN61" s="18" t="s">
        <v>667</v>
      </c>
      <c r="AO61" s="18" t="str">
        <f t="shared" si="14"/>
        <v>T</v>
      </c>
      <c r="AP61" s="19" t="str">
        <f t="shared" si="15"/>
        <v>type=T_NA</v>
      </c>
      <c r="AQ61" s="17" t="s">
        <v>667</v>
      </c>
      <c r="AR61" s="18" t="s">
        <v>667</v>
      </c>
      <c r="AS61" s="18" t="str">
        <f t="shared" si="16"/>
        <v>F</v>
      </c>
      <c r="AT61" s="19" t="str">
        <f t="shared" si="17"/>
        <v>type=F_NA</v>
      </c>
      <c r="AU61" s="17" t="s">
        <v>667</v>
      </c>
      <c r="AV61" s="18" t="s">
        <v>667</v>
      </c>
      <c r="AW61" s="18" t="str">
        <f t="shared" si="18"/>
        <v>F</v>
      </c>
      <c r="AX61" s="19" t="str">
        <f t="shared" si="19"/>
        <v>type=F_NA</v>
      </c>
      <c r="AY61" s="17" t="s">
        <v>667</v>
      </c>
      <c r="AZ61" s="18" t="s">
        <v>667</v>
      </c>
      <c r="BA61" s="18" t="str">
        <f t="shared" si="20"/>
        <v>F</v>
      </c>
      <c r="BB61" s="19" t="str">
        <f t="shared" si="21"/>
        <v>type=F_NA</v>
      </c>
      <c r="BC61" s="17" t="s">
        <v>667</v>
      </c>
      <c r="BD61" s="18" t="s">
        <v>667</v>
      </c>
      <c r="BE61" s="18" t="str">
        <f t="shared" si="22"/>
        <v>F</v>
      </c>
      <c r="BF61" s="19" t="str">
        <f t="shared" si="23"/>
        <v>type=F_NA</v>
      </c>
      <c r="BG61" s="17" t="s">
        <v>667</v>
      </c>
      <c r="BH61" s="18" t="s">
        <v>667</v>
      </c>
      <c r="BI61" s="18" t="str">
        <f t="shared" si="24"/>
        <v>F</v>
      </c>
      <c r="BJ61" s="19" t="str">
        <f t="shared" si="25"/>
        <v>type=F_NA</v>
      </c>
      <c r="BK61" s="17" t="s">
        <v>667</v>
      </c>
      <c r="BL61" s="18" t="s">
        <v>667</v>
      </c>
      <c r="BM61" s="18" t="str">
        <f t="shared" si="26"/>
        <v>F</v>
      </c>
      <c r="BN61" s="19" t="str">
        <f t="shared" si="27"/>
        <v>type=F_NA</v>
      </c>
      <c r="BO61" s="17" t="s">
        <v>667</v>
      </c>
      <c r="BP61" s="18" t="s">
        <v>667</v>
      </c>
      <c r="BQ61" s="40" t="str">
        <f t="shared" si="28"/>
        <v>F</v>
      </c>
      <c r="BR61" s="41" t="str">
        <f t="shared" si="29"/>
        <v>type=F_NA</v>
      </c>
      <c r="BU61" s="44">
        <f>N61</f>
        <v>4</v>
      </c>
      <c r="BV61" s="44">
        <f>O61</f>
        <v>11001</v>
      </c>
      <c r="BW61" s="44">
        <f>P61</f>
        <v>12000</v>
      </c>
      <c r="BX61" t="str">
        <f t="shared" si="30"/>
        <v>fill_color=vlgrey</v>
      </c>
      <c r="BZ61">
        <f>N61</f>
        <v>4</v>
      </c>
      <c r="CA61">
        <f>O61</f>
        <v>11001</v>
      </c>
      <c r="CB61">
        <f>P61</f>
        <v>12000</v>
      </c>
      <c r="CC61" s="44" t="str">
        <f>R61</f>
        <v>AN0606</v>
      </c>
      <c r="CD61" t="str">
        <f>"tf="&amp;IF(S61="Yes", "Y", "N")</f>
        <v>tf=N</v>
      </c>
      <c r="CQ61">
        <f t="shared" si="2"/>
        <v>4</v>
      </c>
      <c r="CR61">
        <f t="shared" si="2"/>
        <v>11001</v>
      </c>
      <c r="CS61">
        <f t="shared" si="2"/>
        <v>12000</v>
      </c>
      <c r="CT61" t="str">
        <f t="shared" si="3"/>
        <v>AN0606</v>
      </c>
      <c r="CU61" t="str">
        <f t="shared" si="35"/>
        <v>4|11001|12000|AN0606</v>
      </c>
      <c r="CV61" t="str">
        <f t="shared" si="36"/>
        <v>type=F_NA,id=TF1</v>
      </c>
      <c r="CW61" t="str">
        <f t="shared" si="37"/>
        <v>type=F_NA,id=TF2</v>
      </c>
      <c r="CX61" t="str">
        <f t="shared" si="38"/>
        <v>type=F_NA,id=TF3</v>
      </c>
      <c r="CY61" t="str">
        <f t="shared" si="39"/>
        <v>type=F_NA,id=TF4</v>
      </c>
      <c r="CZ61" t="str">
        <f t="shared" si="40"/>
        <v>type=T_NA,id=TF5</v>
      </c>
      <c r="DA61" t="str">
        <f t="shared" si="41"/>
        <v>type=F_NA,id=TF6</v>
      </c>
      <c r="DB61" t="str">
        <f t="shared" si="42"/>
        <v>type=F_NA,id=TF7</v>
      </c>
      <c r="DC61" t="str">
        <f t="shared" si="43"/>
        <v>type=F_NA,id=TF8</v>
      </c>
      <c r="DD61" t="str">
        <f t="shared" si="44"/>
        <v>type=F_NA,id=TF9</v>
      </c>
      <c r="DE61" t="str">
        <f t="shared" si="45"/>
        <v>type=F_NA,id=TF10</v>
      </c>
      <c r="DF61" t="str">
        <f t="shared" si="46"/>
        <v>type=F_NA,id=TF11</v>
      </c>
      <c r="DG61" t="str">
        <f t="shared" si="47"/>
        <v>type=F_NA,id=TF12</v>
      </c>
      <c r="DJ61">
        <v>1</v>
      </c>
      <c r="DK61">
        <v>12001</v>
      </c>
      <c r="DL61">
        <v>13000</v>
      </c>
      <c r="DM61" t="s">
        <v>1969</v>
      </c>
      <c r="DN61" t="s">
        <v>296</v>
      </c>
      <c r="DO61" t="s">
        <v>580</v>
      </c>
    </row>
    <row r="62" spans="14:119" x14ac:dyDescent="0.25">
      <c r="N62" s="1">
        <v>4</v>
      </c>
      <c r="O62">
        <f t="shared" si="1"/>
        <v>12001</v>
      </c>
      <c r="P62">
        <f t="shared" si="5"/>
        <v>13000</v>
      </c>
      <c r="Q62" t="s">
        <v>649</v>
      </c>
      <c r="R62" s="1" t="s">
        <v>23</v>
      </c>
      <c r="S62" s="1" t="s">
        <v>1369</v>
      </c>
      <c r="T62" s="1" t="s">
        <v>1363</v>
      </c>
      <c r="U62" s="1" t="str">
        <f>IF(T62="NA", Q62, VLOOKUP(T62, $J$3:$K$8, 2, FALSE))</f>
        <v>fill_color=chr15</v>
      </c>
      <c r="V62" s="1" t="str">
        <f>_xlfn.IFNA(VLOOKUP(R62, backbone_enzyme!$A$1:$B$48,2,FALSE), "NA")</f>
        <v>NRPS</v>
      </c>
      <c r="W62" s="17" t="s">
        <v>667</v>
      </c>
      <c r="X62" s="18" t="s">
        <v>667</v>
      </c>
      <c r="Y62" s="18" t="str">
        <f t="shared" si="6"/>
        <v>F</v>
      </c>
      <c r="Z62" s="19" t="str">
        <f t="shared" si="7"/>
        <v>type=F_NA</v>
      </c>
      <c r="AA62" s="26" t="s">
        <v>1337</v>
      </c>
      <c r="AB62" s="27" t="s">
        <v>667</v>
      </c>
      <c r="AC62" s="27" t="str">
        <f t="shared" si="8"/>
        <v>T</v>
      </c>
      <c r="AD62" s="28" t="str">
        <f t="shared" si="9"/>
        <v>type=T_NA</v>
      </c>
      <c r="AE62" s="17" t="s">
        <v>1337</v>
      </c>
      <c r="AF62" s="18" t="s">
        <v>667</v>
      </c>
      <c r="AG62" s="18" t="str">
        <f t="shared" si="10"/>
        <v>T</v>
      </c>
      <c r="AH62" s="19" t="str">
        <f t="shared" si="11"/>
        <v>type=T_NA</v>
      </c>
      <c r="AI62" s="17" t="s">
        <v>1337</v>
      </c>
      <c r="AJ62" s="18" t="s">
        <v>667</v>
      </c>
      <c r="AK62" s="18" t="str">
        <f t="shared" si="12"/>
        <v>T</v>
      </c>
      <c r="AL62" s="19" t="str">
        <f t="shared" si="13"/>
        <v>type=T_NA</v>
      </c>
      <c r="AM62" s="17" t="s">
        <v>1337</v>
      </c>
      <c r="AN62" s="18" t="s">
        <v>667</v>
      </c>
      <c r="AO62" s="18" t="str">
        <f t="shared" si="14"/>
        <v>T</v>
      </c>
      <c r="AP62" s="19" t="str">
        <f t="shared" si="15"/>
        <v>type=T_NA</v>
      </c>
      <c r="AQ62" s="17" t="s">
        <v>1337</v>
      </c>
      <c r="AR62" s="18" t="s">
        <v>667</v>
      </c>
      <c r="AS62" s="18" t="str">
        <f t="shared" si="16"/>
        <v>T</v>
      </c>
      <c r="AT62" s="19" t="str">
        <f t="shared" si="17"/>
        <v>type=T_NA</v>
      </c>
      <c r="AU62" s="17" t="s">
        <v>1337</v>
      </c>
      <c r="AV62" s="18" t="s">
        <v>667</v>
      </c>
      <c r="AW62" s="18" t="str">
        <f t="shared" si="18"/>
        <v>T</v>
      </c>
      <c r="AX62" s="19" t="str">
        <f t="shared" si="19"/>
        <v>type=T_NA</v>
      </c>
      <c r="AY62" s="17" t="s">
        <v>1337</v>
      </c>
      <c r="AZ62" s="18" t="s">
        <v>667</v>
      </c>
      <c r="BA62" s="18" t="str">
        <f t="shared" si="20"/>
        <v>T</v>
      </c>
      <c r="BB62" s="19" t="str">
        <f t="shared" si="21"/>
        <v>type=T_NA</v>
      </c>
      <c r="BC62" s="17" t="s">
        <v>666</v>
      </c>
      <c r="BD62" s="18" t="s">
        <v>667</v>
      </c>
      <c r="BE62" s="18" t="str">
        <f t="shared" si="22"/>
        <v>T</v>
      </c>
      <c r="BF62" s="19" t="str">
        <f t="shared" si="23"/>
        <v>type=T_NA</v>
      </c>
      <c r="BG62" s="17" t="s">
        <v>1337</v>
      </c>
      <c r="BH62" s="18" t="s">
        <v>667</v>
      </c>
      <c r="BI62" s="18" t="str">
        <f t="shared" si="24"/>
        <v>T</v>
      </c>
      <c r="BJ62" s="19" t="str">
        <f t="shared" si="25"/>
        <v>type=T_NA</v>
      </c>
      <c r="BK62" s="17" t="s">
        <v>1337</v>
      </c>
      <c r="BL62" s="18" t="s">
        <v>667</v>
      </c>
      <c r="BM62" s="18" t="str">
        <f t="shared" si="26"/>
        <v>T</v>
      </c>
      <c r="BN62" s="19" t="str">
        <f t="shared" si="27"/>
        <v>type=T_NA</v>
      </c>
      <c r="BO62" s="17" t="s">
        <v>667</v>
      </c>
      <c r="BP62" s="18" t="s">
        <v>667</v>
      </c>
      <c r="BQ62" s="40" t="str">
        <f t="shared" si="28"/>
        <v>F</v>
      </c>
      <c r="BR62" s="41" t="str">
        <f t="shared" si="29"/>
        <v>type=F_NA</v>
      </c>
      <c r="BU62" s="44">
        <f>N62</f>
        <v>4</v>
      </c>
      <c r="BV62" s="44">
        <f>O62</f>
        <v>12001</v>
      </c>
      <c r="BW62" s="44">
        <f>P62</f>
        <v>13000</v>
      </c>
      <c r="BX62" t="str">
        <f t="shared" si="30"/>
        <v>fill_color=chr15</v>
      </c>
      <c r="BZ62">
        <f>N62</f>
        <v>4</v>
      </c>
      <c r="CA62">
        <f>O62</f>
        <v>12001</v>
      </c>
      <c r="CB62">
        <f>P62</f>
        <v>13000</v>
      </c>
      <c r="CC62" s="44" t="str">
        <f>R62</f>
        <v>AN0607</v>
      </c>
      <c r="CD62" t="str">
        <f>"tf="&amp;IF(S62="Yes", "Y", "N")</f>
        <v>tf=N</v>
      </c>
      <c r="CQ62">
        <f t="shared" si="2"/>
        <v>4</v>
      </c>
      <c r="CR62">
        <f t="shared" si="2"/>
        <v>12001</v>
      </c>
      <c r="CS62">
        <f t="shared" si="2"/>
        <v>13000</v>
      </c>
      <c r="CT62" t="str">
        <f t="shared" si="3"/>
        <v>AN0607</v>
      </c>
      <c r="CU62" t="str">
        <f t="shared" si="35"/>
        <v>4|12001|13000|AN0607</v>
      </c>
      <c r="CV62" t="str">
        <f t="shared" si="36"/>
        <v>type=F_NA,id=TF1</v>
      </c>
      <c r="CW62" t="str">
        <f t="shared" si="37"/>
        <v>type=T_NA,id=TF2</v>
      </c>
      <c r="CX62" t="str">
        <f t="shared" si="38"/>
        <v>type=T_NA,id=TF3</v>
      </c>
      <c r="CY62" t="str">
        <f t="shared" si="39"/>
        <v>type=T_NA,id=TF4</v>
      </c>
      <c r="CZ62" t="str">
        <f t="shared" si="40"/>
        <v>type=T_NA,id=TF5</v>
      </c>
      <c r="DA62" t="str">
        <f t="shared" si="41"/>
        <v>type=T_NA,id=TF6</v>
      </c>
      <c r="DB62" t="str">
        <f t="shared" si="42"/>
        <v>type=T_NA,id=TF7</v>
      </c>
      <c r="DC62" t="str">
        <f t="shared" si="43"/>
        <v>type=T_NA,id=TF8</v>
      </c>
      <c r="DD62" t="str">
        <f t="shared" si="44"/>
        <v>type=T_NA,id=TF9</v>
      </c>
      <c r="DE62" t="str">
        <f t="shared" si="45"/>
        <v>type=T_NA,id=TF10</v>
      </c>
      <c r="DF62" t="str">
        <f t="shared" si="46"/>
        <v>type=T_NA,id=TF11</v>
      </c>
      <c r="DG62" t="str">
        <f t="shared" si="47"/>
        <v>type=F_NA,id=TF12</v>
      </c>
      <c r="DJ62">
        <v>1</v>
      </c>
      <c r="DK62">
        <v>12001</v>
      </c>
      <c r="DL62">
        <v>13000</v>
      </c>
      <c r="DM62" t="s">
        <v>1970</v>
      </c>
      <c r="DN62" t="s">
        <v>296</v>
      </c>
      <c r="DO62" t="s">
        <v>582</v>
      </c>
    </row>
    <row r="63" spans="14:119" x14ac:dyDescent="0.25">
      <c r="N63" s="1">
        <v>5</v>
      </c>
      <c r="O63">
        <f t="shared" si="1"/>
        <v>1</v>
      </c>
      <c r="P63">
        <f t="shared" si="5"/>
        <v>1000</v>
      </c>
      <c r="Q63" t="s">
        <v>648</v>
      </c>
      <c r="R63" s="1" t="s">
        <v>326</v>
      </c>
      <c r="S63" s="1" t="s">
        <v>1369</v>
      </c>
      <c r="T63" s="1" t="s">
        <v>1365</v>
      </c>
      <c r="U63" s="1" t="str">
        <f>IF(T63="NA", Q63, VLOOKUP(T63, $J$3:$K$8, 2, FALSE))</f>
        <v>fill_color=chr21</v>
      </c>
      <c r="V63" s="1" t="str">
        <f>_xlfn.IFNA(VLOOKUP(R63, backbone_enzyme!$A$1:$B$48,2,FALSE), "NA")</f>
        <v>DMAT</v>
      </c>
      <c r="W63" s="17" t="s">
        <v>667</v>
      </c>
      <c r="X63" s="18" t="s">
        <v>667</v>
      </c>
      <c r="Y63" s="18" t="str">
        <f t="shared" si="6"/>
        <v>F</v>
      </c>
      <c r="Z63" s="19" t="str">
        <f t="shared" si="7"/>
        <v>type=F_NA</v>
      </c>
      <c r="AA63" s="26" t="s">
        <v>667</v>
      </c>
      <c r="AB63" s="27" t="s">
        <v>667</v>
      </c>
      <c r="AC63" s="27" t="str">
        <f t="shared" si="8"/>
        <v>F</v>
      </c>
      <c r="AD63" s="28" t="str">
        <f t="shared" si="9"/>
        <v>type=F_NA</v>
      </c>
      <c r="AE63" s="17" t="s">
        <v>667</v>
      </c>
      <c r="AF63" s="18" t="s">
        <v>667</v>
      </c>
      <c r="AG63" s="18" t="str">
        <f t="shared" si="10"/>
        <v>F</v>
      </c>
      <c r="AH63" s="19" t="str">
        <f t="shared" si="11"/>
        <v>type=F_NA</v>
      </c>
      <c r="AI63" s="17" t="s">
        <v>667</v>
      </c>
      <c r="AJ63" s="18" t="s">
        <v>667</v>
      </c>
      <c r="AK63" s="18" t="str">
        <f t="shared" si="12"/>
        <v>F</v>
      </c>
      <c r="AL63" s="19" t="str">
        <f t="shared" si="13"/>
        <v>type=F_NA</v>
      </c>
      <c r="AM63" s="17" t="s">
        <v>667</v>
      </c>
      <c r="AN63" s="18" t="s">
        <v>667</v>
      </c>
      <c r="AO63" s="18" t="str">
        <f t="shared" si="14"/>
        <v>F</v>
      </c>
      <c r="AP63" s="19" t="str">
        <f t="shared" si="15"/>
        <v>type=F_NA</v>
      </c>
      <c r="AQ63" s="17" t="s">
        <v>667</v>
      </c>
      <c r="AR63" s="18" t="s">
        <v>667</v>
      </c>
      <c r="AS63" s="18" t="str">
        <f t="shared" si="16"/>
        <v>F</v>
      </c>
      <c r="AT63" s="19" t="str">
        <f t="shared" si="17"/>
        <v>type=F_NA</v>
      </c>
      <c r="AU63" s="17" t="s">
        <v>667</v>
      </c>
      <c r="AV63" s="18" t="s">
        <v>667</v>
      </c>
      <c r="AW63" s="18" t="str">
        <f t="shared" si="18"/>
        <v>F</v>
      </c>
      <c r="AX63" s="19" t="str">
        <f t="shared" si="19"/>
        <v>type=F_NA</v>
      </c>
      <c r="AY63" s="17" t="s">
        <v>667</v>
      </c>
      <c r="AZ63" s="18" t="s">
        <v>667</v>
      </c>
      <c r="BA63" s="18" t="str">
        <f t="shared" si="20"/>
        <v>F</v>
      </c>
      <c r="BB63" s="19" t="str">
        <f t="shared" si="21"/>
        <v>type=F_NA</v>
      </c>
      <c r="BC63" s="17" t="s">
        <v>667</v>
      </c>
      <c r="BD63" s="18" t="s">
        <v>667</v>
      </c>
      <c r="BE63" s="18" t="str">
        <f t="shared" si="22"/>
        <v>F</v>
      </c>
      <c r="BF63" s="19" t="str">
        <f t="shared" si="23"/>
        <v>type=F_NA</v>
      </c>
      <c r="BG63" s="17" t="s">
        <v>667</v>
      </c>
      <c r="BH63" s="18" t="s">
        <v>667</v>
      </c>
      <c r="BI63" s="18" t="str">
        <f t="shared" si="24"/>
        <v>F</v>
      </c>
      <c r="BJ63" s="19" t="str">
        <f t="shared" si="25"/>
        <v>type=F_NA</v>
      </c>
      <c r="BK63" s="17" t="s">
        <v>667</v>
      </c>
      <c r="BL63" s="18" t="s">
        <v>667</v>
      </c>
      <c r="BM63" s="18" t="str">
        <f t="shared" si="26"/>
        <v>F</v>
      </c>
      <c r="BN63" s="19" t="str">
        <f t="shared" si="27"/>
        <v>type=F_NA</v>
      </c>
      <c r="BO63" s="17" t="s">
        <v>667</v>
      </c>
      <c r="BP63" s="18" t="s">
        <v>667</v>
      </c>
      <c r="BQ63" s="40" t="str">
        <f t="shared" si="28"/>
        <v>F</v>
      </c>
      <c r="BR63" s="41" t="str">
        <f t="shared" si="29"/>
        <v>type=F_NA</v>
      </c>
      <c r="BU63" s="44">
        <f>N63</f>
        <v>5</v>
      </c>
      <c r="BV63" s="44">
        <f>O63</f>
        <v>1</v>
      </c>
      <c r="BW63" s="44">
        <f>P63</f>
        <v>1000</v>
      </c>
      <c r="BX63" t="str">
        <f t="shared" si="30"/>
        <v>fill_color=chr21</v>
      </c>
      <c r="BZ63">
        <f>N63</f>
        <v>5</v>
      </c>
      <c r="CA63">
        <f>O63</f>
        <v>1</v>
      </c>
      <c r="CB63">
        <f>P63</f>
        <v>1000</v>
      </c>
      <c r="CC63" s="44" t="str">
        <f>R63</f>
        <v>AN10289</v>
      </c>
      <c r="CD63" t="str">
        <f>"tf="&amp;IF(S63="Yes", "Y", "N")</f>
        <v>tf=N</v>
      </c>
      <c r="CQ63">
        <f t="shared" si="2"/>
        <v>5</v>
      </c>
      <c r="CR63">
        <f t="shared" si="2"/>
        <v>1</v>
      </c>
      <c r="CS63">
        <f t="shared" si="2"/>
        <v>1000</v>
      </c>
      <c r="CT63" t="str">
        <f t="shared" si="3"/>
        <v>AN10289</v>
      </c>
      <c r="CU63" t="str">
        <f t="shared" si="35"/>
        <v>5|1|1000|AN10289</v>
      </c>
      <c r="CV63" t="str">
        <f t="shared" si="36"/>
        <v>type=F_NA,id=TF1</v>
      </c>
      <c r="CW63" t="str">
        <f t="shared" si="37"/>
        <v>type=F_NA,id=TF2</v>
      </c>
      <c r="CX63" t="str">
        <f t="shared" si="38"/>
        <v>type=F_NA,id=TF3</v>
      </c>
      <c r="CY63" t="str">
        <f t="shared" si="39"/>
        <v>type=F_NA,id=TF4</v>
      </c>
      <c r="CZ63" t="str">
        <f t="shared" si="40"/>
        <v>type=F_NA,id=TF5</v>
      </c>
      <c r="DA63" t="str">
        <f t="shared" si="41"/>
        <v>type=F_NA,id=TF6</v>
      </c>
      <c r="DB63" t="str">
        <f t="shared" si="42"/>
        <v>type=F_NA,id=TF7</v>
      </c>
      <c r="DC63" t="str">
        <f t="shared" si="43"/>
        <v>type=F_NA,id=TF8</v>
      </c>
      <c r="DD63" t="str">
        <f t="shared" si="44"/>
        <v>type=F_NA,id=TF9</v>
      </c>
      <c r="DE63" t="str">
        <f t="shared" si="45"/>
        <v>type=F_NA,id=TF10</v>
      </c>
      <c r="DF63" t="str">
        <f t="shared" si="46"/>
        <v>type=F_NA,id=TF11</v>
      </c>
      <c r="DG63" t="str">
        <f t="shared" si="47"/>
        <v>type=F_NA,id=TF12</v>
      </c>
      <c r="DJ63">
        <v>1</v>
      </c>
      <c r="DK63">
        <v>13001</v>
      </c>
      <c r="DL63">
        <v>14000</v>
      </c>
      <c r="DM63" t="s">
        <v>1959</v>
      </c>
      <c r="DN63" t="s">
        <v>297</v>
      </c>
      <c r="DO63" t="s">
        <v>265</v>
      </c>
    </row>
    <row r="64" spans="14:119" x14ac:dyDescent="0.25">
      <c r="N64" s="1">
        <v>5</v>
      </c>
      <c r="O64">
        <f t="shared" si="1"/>
        <v>1001</v>
      </c>
      <c r="P64">
        <f t="shared" si="5"/>
        <v>2000</v>
      </c>
      <c r="Q64" t="s">
        <v>649</v>
      </c>
      <c r="R64" s="1" t="s">
        <v>210</v>
      </c>
      <c r="S64" s="1" t="s">
        <v>1370</v>
      </c>
      <c r="T64" s="1" t="s">
        <v>667</v>
      </c>
      <c r="U64" s="1" t="str">
        <f>IF(T64="NA", Q64, VLOOKUP(T64, $J$3:$K$8, 2, FALSE))</f>
        <v>fill_color=dgrey</v>
      </c>
      <c r="V64" s="1" t="str">
        <f>_xlfn.IFNA(VLOOKUP(R64, backbone_enzyme!$A$1:$B$48,2,FALSE), "NA")</f>
        <v>NA</v>
      </c>
      <c r="W64" s="17" t="s">
        <v>667</v>
      </c>
      <c r="X64" s="18" t="s">
        <v>667</v>
      </c>
      <c r="Y64" s="18" t="str">
        <f t="shared" si="6"/>
        <v>F</v>
      </c>
      <c r="Z64" s="19" t="str">
        <f t="shared" si="7"/>
        <v>type=F_NA</v>
      </c>
      <c r="AA64" s="26" t="s">
        <v>667</v>
      </c>
      <c r="AB64" s="27" t="s">
        <v>667</v>
      </c>
      <c r="AC64" s="27" t="str">
        <f t="shared" si="8"/>
        <v>F</v>
      </c>
      <c r="AD64" s="28" t="str">
        <f t="shared" si="9"/>
        <v>type=F_NA</v>
      </c>
      <c r="AE64" s="17" t="s">
        <v>667</v>
      </c>
      <c r="AF64" s="18" t="s">
        <v>667</v>
      </c>
      <c r="AG64" s="18" t="str">
        <f t="shared" si="10"/>
        <v>F</v>
      </c>
      <c r="AH64" s="19" t="str">
        <f t="shared" si="11"/>
        <v>type=F_NA</v>
      </c>
      <c r="AI64" s="17" t="s">
        <v>667</v>
      </c>
      <c r="AJ64" s="18" t="s">
        <v>667</v>
      </c>
      <c r="AK64" s="18" t="str">
        <f t="shared" si="12"/>
        <v>F</v>
      </c>
      <c r="AL64" s="19" t="str">
        <f t="shared" si="13"/>
        <v>type=F_NA</v>
      </c>
      <c r="AM64" s="17" t="s">
        <v>667</v>
      </c>
      <c r="AN64" s="18" t="s">
        <v>667</v>
      </c>
      <c r="AO64" s="18" t="str">
        <f t="shared" si="14"/>
        <v>F</v>
      </c>
      <c r="AP64" s="19" t="str">
        <f t="shared" si="15"/>
        <v>type=F_NA</v>
      </c>
      <c r="AQ64" s="17" t="s">
        <v>667</v>
      </c>
      <c r="AR64" s="18" t="s">
        <v>667</v>
      </c>
      <c r="AS64" s="18" t="str">
        <f t="shared" si="16"/>
        <v>F</v>
      </c>
      <c r="AT64" s="19" t="str">
        <f t="shared" si="17"/>
        <v>type=F_NA</v>
      </c>
      <c r="AU64" s="17" t="s">
        <v>1337</v>
      </c>
      <c r="AV64" s="18" t="s">
        <v>667</v>
      </c>
      <c r="AW64" s="18" t="str">
        <f t="shared" si="18"/>
        <v>T</v>
      </c>
      <c r="AX64" s="19" t="str">
        <f t="shared" si="19"/>
        <v>type=T_NA</v>
      </c>
      <c r="AY64" s="17" t="s">
        <v>667</v>
      </c>
      <c r="AZ64" s="18" t="s">
        <v>667</v>
      </c>
      <c r="BA64" s="18" t="str">
        <f t="shared" si="20"/>
        <v>F</v>
      </c>
      <c r="BB64" s="19" t="str">
        <f t="shared" si="21"/>
        <v>type=F_NA</v>
      </c>
      <c r="BC64" s="17" t="s">
        <v>667</v>
      </c>
      <c r="BD64" s="18" t="s">
        <v>667</v>
      </c>
      <c r="BE64" s="18" t="str">
        <f t="shared" si="22"/>
        <v>F</v>
      </c>
      <c r="BF64" s="19" t="str">
        <f t="shared" si="23"/>
        <v>type=F_NA</v>
      </c>
      <c r="BG64" s="17" t="s">
        <v>667</v>
      </c>
      <c r="BH64" s="18" t="s">
        <v>667</v>
      </c>
      <c r="BI64" s="18" t="str">
        <f t="shared" si="24"/>
        <v>F</v>
      </c>
      <c r="BJ64" s="19" t="str">
        <f t="shared" si="25"/>
        <v>type=F_NA</v>
      </c>
      <c r="BK64" s="17" t="s">
        <v>667</v>
      </c>
      <c r="BL64" s="18" t="s">
        <v>667</v>
      </c>
      <c r="BM64" s="18" t="str">
        <f t="shared" si="26"/>
        <v>F</v>
      </c>
      <c r="BN64" s="19" t="str">
        <f t="shared" si="27"/>
        <v>type=F_NA</v>
      </c>
      <c r="BO64" s="17" t="s">
        <v>667</v>
      </c>
      <c r="BP64" s="18" t="s">
        <v>667</v>
      </c>
      <c r="BQ64" s="40" t="str">
        <f t="shared" si="28"/>
        <v>F</v>
      </c>
      <c r="BR64" s="41" t="str">
        <f t="shared" si="29"/>
        <v>type=F_NA</v>
      </c>
      <c r="BU64" s="44">
        <f>N64</f>
        <v>5</v>
      </c>
      <c r="BV64" s="44">
        <f>O64</f>
        <v>1001</v>
      </c>
      <c r="BW64" s="44">
        <f>P64</f>
        <v>2000</v>
      </c>
      <c r="BX64" t="str">
        <f t="shared" si="30"/>
        <v>fill_color=dgrey</v>
      </c>
      <c r="BZ64">
        <f>N64</f>
        <v>5</v>
      </c>
      <c r="CA64">
        <f>O64</f>
        <v>1001</v>
      </c>
      <c r="CB64">
        <f>P64</f>
        <v>2000</v>
      </c>
      <c r="CC64" s="44" t="str">
        <f>R64</f>
        <v>AN10294</v>
      </c>
      <c r="CD64" t="str">
        <f>"tf="&amp;IF(S64="Yes", "Y", "N")</f>
        <v>tf=Y</v>
      </c>
      <c r="CQ64">
        <f t="shared" si="2"/>
        <v>5</v>
      </c>
      <c r="CR64">
        <f t="shared" si="2"/>
        <v>1001</v>
      </c>
      <c r="CS64">
        <f t="shared" si="2"/>
        <v>2000</v>
      </c>
      <c r="CT64" t="str">
        <f t="shared" si="3"/>
        <v>AN10294</v>
      </c>
      <c r="CU64" t="str">
        <f t="shared" si="35"/>
        <v>5|1001|2000|AN10294</v>
      </c>
      <c r="CV64" t="str">
        <f t="shared" si="36"/>
        <v>type=F_NA,id=TF1</v>
      </c>
      <c r="CW64" t="str">
        <f t="shared" si="37"/>
        <v>type=F_NA,id=TF2</v>
      </c>
      <c r="CX64" t="str">
        <f t="shared" si="38"/>
        <v>type=F_NA,id=TF3</v>
      </c>
      <c r="CY64" t="str">
        <f t="shared" si="39"/>
        <v>type=F_NA,id=TF4</v>
      </c>
      <c r="CZ64" t="str">
        <f t="shared" si="40"/>
        <v>type=F_NA,id=TF5</v>
      </c>
      <c r="DA64" t="str">
        <f t="shared" si="41"/>
        <v>type=F_NA,id=TF6</v>
      </c>
      <c r="DB64" t="str">
        <f t="shared" si="42"/>
        <v>type=T_NA,id=TF7</v>
      </c>
      <c r="DC64" t="str">
        <f t="shared" si="43"/>
        <v>type=F_NA,id=TF8</v>
      </c>
      <c r="DD64" t="str">
        <f t="shared" si="44"/>
        <v>type=F_NA,id=TF9</v>
      </c>
      <c r="DE64" t="str">
        <f t="shared" si="45"/>
        <v>type=F_NA,id=TF10</v>
      </c>
      <c r="DF64" t="str">
        <f t="shared" si="46"/>
        <v>type=F_NA,id=TF11</v>
      </c>
      <c r="DG64" t="str">
        <f t="shared" si="47"/>
        <v>type=F_NA,id=TF12</v>
      </c>
      <c r="DJ64">
        <v>1</v>
      </c>
      <c r="DK64">
        <v>13001</v>
      </c>
      <c r="DL64">
        <v>14000</v>
      </c>
      <c r="DM64" t="s">
        <v>1960</v>
      </c>
      <c r="DN64" t="s">
        <v>297</v>
      </c>
      <c r="DO64" t="s">
        <v>581</v>
      </c>
    </row>
    <row r="65" spans="14:119" x14ac:dyDescent="0.25">
      <c r="N65" s="1">
        <v>5</v>
      </c>
      <c r="O65">
        <f t="shared" si="1"/>
        <v>2001</v>
      </c>
      <c r="P65">
        <f t="shared" si="5"/>
        <v>3000</v>
      </c>
      <c r="Q65" t="s">
        <v>648</v>
      </c>
      <c r="R65" s="1" t="s">
        <v>124</v>
      </c>
      <c r="S65" s="1" t="s">
        <v>1370</v>
      </c>
      <c r="T65" s="1" t="s">
        <v>667</v>
      </c>
      <c r="U65" s="1" t="str">
        <f>IF(T65="NA", Q65, VLOOKUP(T65, $J$3:$K$8, 2, FALSE))</f>
        <v>fill_color=vlgrey</v>
      </c>
      <c r="V65" s="1" t="str">
        <f>_xlfn.IFNA(VLOOKUP(R65, backbone_enzyme!$A$1:$B$48,2,FALSE), "NA")</f>
        <v>NA</v>
      </c>
      <c r="W65" s="17" t="s">
        <v>667</v>
      </c>
      <c r="X65" s="18" t="s">
        <v>667</v>
      </c>
      <c r="Y65" s="18" t="str">
        <f t="shared" si="6"/>
        <v>F</v>
      </c>
      <c r="Z65" s="19" t="str">
        <f t="shared" si="7"/>
        <v>type=F_NA</v>
      </c>
      <c r="AA65" s="26" t="s">
        <v>667</v>
      </c>
      <c r="AB65" s="27" t="s">
        <v>667</v>
      </c>
      <c r="AC65" s="27" t="str">
        <f t="shared" si="8"/>
        <v>F</v>
      </c>
      <c r="AD65" s="28" t="str">
        <f t="shared" si="9"/>
        <v>type=F_NA</v>
      </c>
      <c r="AE65" s="17" t="s">
        <v>1310</v>
      </c>
      <c r="AF65" s="18" t="s">
        <v>1310</v>
      </c>
      <c r="AG65" s="18" t="str">
        <f t="shared" si="10"/>
        <v>T</v>
      </c>
      <c r="AH65" s="19" t="str">
        <f t="shared" si="11"/>
        <v>type=T_up</v>
      </c>
      <c r="AI65" s="17" t="s">
        <v>667</v>
      </c>
      <c r="AJ65" s="18" t="s">
        <v>667</v>
      </c>
      <c r="AK65" s="18" t="str">
        <f t="shared" si="12"/>
        <v>F</v>
      </c>
      <c r="AL65" s="19" t="str">
        <f t="shared" si="13"/>
        <v>type=F_NA</v>
      </c>
      <c r="AM65" s="17" t="s">
        <v>667</v>
      </c>
      <c r="AN65" s="18" t="s">
        <v>667</v>
      </c>
      <c r="AO65" s="18" t="str">
        <f t="shared" si="14"/>
        <v>F</v>
      </c>
      <c r="AP65" s="19" t="str">
        <f t="shared" si="15"/>
        <v>type=F_NA</v>
      </c>
      <c r="AQ65" s="17" t="s">
        <v>1337</v>
      </c>
      <c r="AR65" s="18" t="s">
        <v>667</v>
      </c>
      <c r="AS65" s="18" t="str">
        <f t="shared" si="16"/>
        <v>T</v>
      </c>
      <c r="AT65" s="19" t="str">
        <f t="shared" si="17"/>
        <v>type=T_NA</v>
      </c>
      <c r="AU65" s="17" t="s">
        <v>1337</v>
      </c>
      <c r="AV65" s="18" t="s">
        <v>667</v>
      </c>
      <c r="AW65" s="18" t="str">
        <f t="shared" si="18"/>
        <v>T</v>
      </c>
      <c r="AX65" s="19" t="str">
        <f t="shared" si="19"/>
        <v>type=T_NA</v>
      </c>
      <c r="AY65" s="17" t="s">
        <v>667</v>
      </c>
      <c r="AZ65" s="18" t="s">
        <v>667</v>
      </c>
      <c r="BA65" s="18" t="str">
        <f t="shared" si="20"/>
        <v>F</v>
      </c>
      <c r="BB65" s="19" t="str">
        <f t="shared" si="21"/>
        <v>type=F_NA</v>
      </c>
      <c r="BC65" s="17" t="s">
        <v>667</v>
      </c>
      <c r="BD65" s="18" t="s">
        <v>667</v>
      </c>
      <c r="BE65" s="18" t="str">
        <f t="shared" si="22"/>
        <v>F</v>
      </c>
      <c r="BF65" s="19" t="str">
        <f t="shared" si="23"/>
        <v>type=F_NA</v>
      </c>
      <c r="BG65" s="17" t="s">
        <v>1337</v>
      </c>
      <c r="BH65" s="18" t="s">
        <v>667</v>
      </c>
      <c r="BI65" s="18" t="str">
        <f t="shared" si="24"/>
        <v>T</v>
      </c>
      <c r="BJ65" s="19" t="str">
        <f t="shared" si="25"/>
        <v>type=T_NA</v>
      </c>
      <c r="BK65" s="17" t="s">
        <v>1310</v>
      </c>
      <c r="BL65" s="18" t="s">
        <v>1310</v>
      </c>
      <c r="BM65" s="18" t="str">
        <f t="shared" si="26"/>
        <v>T</v>
      </c>
      <c r="BN65" s="19" t="str">
        <f t="shared" si="27"/>
        <v>type=T_up</v>
      </c>
      <c r="BO65" s="17" t="s">
        <v>667</v>
      </c>
      <c r="BP65" s="18" t="s">
        <v>667</v>
      </c>
      <c r="BQ65" s="40" t="str">
        <f t="shared" si="28"/>
        <v>F</v>
      </c>
      <c r="BR65" s="41" t="str">
        <f t="shared" si="29"/>
        <v>type=F_NA</v>
      </c>
      <c r="BU65" s="44">
        <f>N65</f>
        <v>5</v>
      </c>
      <c r="BV65" s="44">
        <f>O65</f>
        <v>2001</v>
      </c>
      <c r="BW65" s="44">
        <f>P65</f>
        <v>3000</v>
      </c>
      <c r="BX65" t="str">
        <f t="shared" si="30"/>
        <v>fill_color=vlgrey</v>
      </c>
      <c r="BZ65">
        <f>N65</f>
        <v>5</v>
      </c>
      <c r="CA65">
        <f>O65</f>
        <v>2001</v>
      </c>
      <c r="CB65">
        <f>P65</f>
        <v>3000</v>
      </c>
      <c r="CC65" s="44" t="str">
        <f>R65</f>
        <v>AN10295</v>
      </c>
      <c r="CD65" t="str">
        <f>"tf="&amp;IF(S65="Yes", "Y", "N")</f>
        <v>tf=Y</v>
      </c>
      <c r="CQ65">
        <f t="shared" si="2"/>
        <v>5</v>
      </c>
      <c r="CR65">
        <f t="shared" si="2"/>
        <v>2001</v>
      </c>
      <c r="CS65">
        <f t="shared" si="2"/>
        <v>3000</v>
      </c>
      <c r="CT65" t="str">
        <f t="shared" si="3"/>
        <v>AN10295</v>
      </c>
      <c r="CU65" t="str">
        <f t="shared" si="35"/>
        <v>5|2001|3000|AN10295</v>
      </c>
      <c r="CV65" t="str">
        <f t="shared" si="36"/>
        <v>type=F_NA,id=TF1</v>
      </c>
      <c r="CW65" t="str">
        <f t="shared" si="37"/>
        <v>type=F_NA,id=TF2</v>
      </c>
      <c r="CX65" t="str">
        <f t="shared" si="38"/>
        <v>type=T_up,id=TF3</v>
      </c>
      <c r="CY65" t="str">
        <f t="shared" si="39"/>
        <v>type=F_NA,id=TF4</v>
      </c>
      <c r="CZ65" t="str">
        <f t="shared" si="40"/>
        <v>type=F_NA,id=TF5</v>
      </c>
      <c r="DA65" t="str">
        <f t="shared" si="41"/>
        <v>type=T_NA,id=TF6</v>
      </c>
      <c r="DB65" t="str">
        <f t="shared" si="42"/>
        <v>type=T_NA,id=TF7</v>
      </c>
      <c r="DC65" t="str">
        <f t="shared" si="43"/>
        <v>type=F_NA,id=TF8</v>
      </c>
      <c r="DD65" t="str">
        <f t="shared" si="44"/>
        <v>type=F_NA,id=TF9</v>
      </c>
      <c r="DE65" t="str">
        <f t="shared" si="45"/>
        <v>type=T_NA,id=TF10</v>
      </c>
      <c r="DF65" t="str">
        <f t="shared" si="46"/>
        <v>type=T_up,id=TF11</v>
      </c>
      <c r="DG65" t="str">
        <f t="shared" si="47"/>
        <v>type=F_NA,id=TF12</v>
      </c>
      <c r="DJ65">
        <v>1</v>
      </c>
      <c r="DK65">
        <v>13001</v>
      </c>
      <c r="DL65">
        <v>14000</v>
      </c>
      <c r="DM65" t="s">
        <v>1961</v>
      </c>
      <c r="DN65" t="s">
        <v>297</v>
      </c>
      <c r="DO65" t="s">
        <v>575</v>
      </c>
    </row>
    <row r="66" spans="14:119" x14ac:dyDescent="0.25">
      <c r="N66" s="1">
        <v>5</v>
      </c>
      <c r="O66">
        <f t="shared" si="1"/>
        <v>3001</v>
      </c>
      <c r="P66">
        <f t="shared" si="5"/>
        <v>4000</v>
      </c>
      <c r="Q66" t="s">
        <v>649</v>
      </c>
      <c r="R66" s="1" t="s">
        <v>206</v>
      </c>
      <c r="S66" s="1" t="s">
        <v>1369</v>
      </c>
      <c r="T66" s="1" t="s">
        <v>667</v>
      </c>
      <c r="U66" s="1" t="str">
        <f>IF(T66="NA", Q66, VLOOKUP(T66, $J$3:$K$8, 2, FALSE))</f>
        <v>fill_color=dgrey</v>
      </c>
      <c r="V66" s="1" t="str">
        <f>_xlfn.IFNA(VLOOKUP(R66, backbone_enzyme!$A$1:$B$48,2,FALSE), "NA")</f>
        <v>NA</v>
      </c>
      <c r="W66" s="17" t="s">
        <v>667</v>
      </c>
      <c r="X66" s="18" t="s">
        <v>667</v>
      </c>
      <c r="Y66" s="18" t="str">
        <f t="shared" si="6"/>
        <v>F</v>
      </c>
      <c r="Z66" s="19" t="str">
        <f t="shared" si="7"/>
        <v>type=F_NA</v>
      </c>
      <c r="AA66" s="26" t="s">
        <v>667</v>
      </c>
      <c r="AB66" s="27" t="s">
        <v>667</v>
      </c>
      <c r="AC66" s="27" t="str">
        <f t="shared" si="8"/>
        <v>F</v>
      </c>
      <c r="AD66" s="28" t="str">
        <f t="shared" si="9"/>
        <v>type=F_NA</v>
      </c>
      <c r="AE66" s="17" t="s">
        <v>667</v>
      </c>
      <c r="AF66" s="18" t="s">
        <v>667</v>
      </c>
      <c r="AG66" s="18" t="str">
        <f t="shared" si="10"/>
        <v>F</v>
      </c>
      <c r="AH66" s="19" t="str">
        <f t="shared" si="11"/>
        <v>type=F_NA</v>
      </c>
      <c r="AI66" s="17" t="s">
        <v>667</v>
      </c>
      <c r="AJ66" s="18" t="s">
        <v>667</v>
      </c>
      <c r="AK66" s="18" t="str">
        <f t="shared" si="12"/>
        <v>F</v>
      </c>
      <c r="AL66" s="19" t="str">
        <f t="shared" si="13"/>
        <v>type=F_NA</v>
      </c>
      <c r="AM66" s="17" t="s">
        <v>667</v>
      </c>
      <c r="AN66" s="18" t="s">
        <v>667</v>
      </c>
      <c r="AO66" s="18" t="str">
        <f t="shared" si="14"/>
        <v>F</v>
      </c>
      <c r="AP66" s="19" t="str">
        <f t="shared" si="15"/>
        <v>type=F_NA</v>
      </c>
      <c r="AQ66" s="17" t="s">
        <v>667</v>
      </c>
      <c r="AR66" s="18" t="s">
        <v>667</v>
      </c>
      <c r="AS66" s="18" t="str">
        <f t="shared" si="16"/>
        <v>F</v>
      </c>
      <c r="AT66" s="19" t="str">
        <f t="shared" si="17"/>
        <v>type=F_NA</v>
      </c>
      <c r="AU66" s="17" t="s">
        <v>1337</v>
      </c>
      <c r="AV66" s="18" t="s">
        <v>667</v>
      </c>
      <c r="AW66" s="18" t="str">
        <f t="shared" si="18"/>
        <v>T</v>
      </c>
      <c r="AX66" s="19" t="str">
        <f t="shared" si="19"/>
        <v>type=T_NA</v>
      </c>
      <c r="AY66" s="17" t="s">
        <v>667</v>
      </c>
      <c r="AZ66" s="18" t="s">
        <v>667</v>
      </c>
      <c r="BA66" s="18" t="str">
        <f t="shared" si="20"/>
        <v>F</v>
      </c>
      <c r="BB66" s="19" t="str">
        <f t="shared" si="21"/>
        <v>type=F_NA</v>
      </c>
      <c r="BC66" s="17" t="s">
        <v>667</v>
      </c>
      <c r="BD66" s="18" t="s">
        <v>667</v>
      </c>
      <c r="BE66" s="18" t="str">
        <f t="shared" si="22"/>
        <v>F</v>
      </c>
      <c r="BF66" s="19" t="str">
        <f t="shared" si="23"/>
        <v>type=F_NA</v>
      </c>
      <c r="BG66" s="17" t="s">
        <v>667</v>
      </c>
      <c r="BH66" s="18" t="s">
        <v>667</v>
      </c>
      <c r="BI66" s="18" t="str">
        <f t="shared" si="24"/>
        <v>F</v>
      </c>
      <c r="BJ66" s="19" t="str">
        <f t="shared" si="25"/>
        <v>type=F_NA</v>
      </c>
      <c r="BK66" s="17" t="s">
        <v>667</v>
      </c>
      <c r="BL66" s="18" t="s">
        <v>667</v>
      </c>
      <c r="BM66" s="18" t="str">
        <f t="shared" si="26"/>
        <v>F</v>
      </c>
      <c r="BN66" s="19" t="str">
        <f t="shared" si="27"/>
        <v>type=F_NA</v>
      </c>
      <c r="BO66" s="17" t="s">
        <v>667</v>
      </c>
      <c r="BP66" s="18" t="s">
        <v>667</v>
      </c>
      <c r="BQ66" s="40" t="str">
        <f t="shared" si="28"/>
        <v>F</v>
      </c>
      <c r="BR66" s="41" t="str">
        <f t="shared" si="29"/>
        <v>type=F_NA</v>
      </c>
      <c r="BU66" s="44">
        <f>N66</f>
        <v>5</v>
      </c>
      <c r="BV66" s="44">
        <f>O66</f>
        <v>3001</v>
      </c>
      <c r="BW66" s="44">
        <f>P66</f>
        <v>4000</v>
      </c>
      <c r="BX66" t="str">
        <f t="shared" si="30"/>
        <v>fill_color=dgrey</v>
      </c>
      <c r="BZ66">
        <f>N66</f>
        <v>5</v>
      </c>
      <c r="CA66">
        <f>O66</f>
        <v>3001</v>
      </c>
      <c r="CB66">
        <f>P66</f>
        <v>4000</v>
      </c>
      <c r="CC66" s="44" t="str">
        <f>R66</f>
        <v>AN2342</v>
      </c>
      <c r="CD66" t="str">
        <f>"tf="&amp;IF(S66="Yes", "Y", "N")</f>
        <v>tf=N</v>
      </c>
      <c r="CQ66">
        <f t="shared" si="2"/>
        <v>5</v>
      </c>
      <c r="CR66">
        <f t="shared" si="2"/>
        <v>3001</v>
      </c>
      <c r="CS66">
        <f t="shared" si="2"/>
        <v>4000</v>
      </c>
      <c r="CT66" t="str">
        <f t="shared" si="3"/>
        <v>AN2342</v>
      </c>
      <c r="CU66" t="str">
        <f t="shared" si="35"/>
        <v>5|3001|4000|AN2342</v>
      </c>
      <c r="CV66" t="str">
        <f t="shared" si="36"/>
        <v>type=F_NA,id=TF1</v>
      </c>
      <c r="CW66" t="str">
        <f t="shared" si="37"/>
        <v>type=F_NA,id=TF2</v>
      </c>
      <c r="CX66" t="str">
        <f t="shared" si="38"/>
        <v>type=F_NA,id=TF3</v>
      </c>
      <c r="CY66" t="str">
        <f t="shared" si="39"/>
        <v>type=F_NA,id=TF4</v>
      </c>
      <c r="CZ66" t="str">
        <f t="shared" si="40"/>
        <v>type=F_NA,id=TF5</v>
      </c>
      <c r="DA66" t="str">
        <f t="shared" si="41"/>
        <v>type=F_NA,id=TF6</v>
      </c>
      <c r="DB66" t="str">
        <f t="shared" si="42"/>
        <v>type=T_NA,id=TF7</v>
      </c>
      <c r="DC66" t="str">
        <f t="shared" si="43"/>
        <v>type=F_NA,id=TF8</v>
      </c>
      <c r="DD66" t="str">
        <f t="shared" si="44"/>
        <v>type=F_NA,id=TF9</v>
      </c>
      <c r="DE66" t="str">
        <f t="shared" si="45"/>
        <v>type=F_NA,id=TF10</v>
      </c>
      <c r="DF66" t="str">
        <f t="shared" si="46"/>
        <v>type=F_NA,id=TF11</v>
      </c>
      <c r="DG66" t="str">
        <f t="shared" si="47"/>
        <v>type=F_NA,id=TF12</v>
      </c>
      <c r="DJ66">
        <v>1</v>
      </c>
      <c r="DK66">
        <v>13001</v>
      </c>
      <c r="DL66">
        <v>14000</v>
      </c>
      <c r="DM66" t="s">
        <v>1962</v>
      </c>
      <c r="DN66" t="s">
        <v>297</v>
      </c>
      <c r="DO66" t="s">
        <v>120</v>
      </c>
    </row>
    <row r="67" spans="14:119" x14ac:dyDescent="0.25">
      <c r="N67" s="1">
        <v>5</v>
      </c>
      <c r="O67">
        <f t="shared" ref="O67:O130" si="52">IF(N67 &lt;&gt; N66, 1, P66+1)</f>
        <v>4001</v>
      </c>
      <c r="P67">
        <f t="shared" si="5"/>
        <v>5000</v>
      </c>
      <c r="Q67" t="s">
        <v>648</v>
      </c>
      <c r="R67" s="1" t="s">
        <v>99</v>
      </c>
      <c r="S67" s="1" t="s">
        <v>1369</v>
      </c>
      <c r="T67" s="1" t="s">
        <v>667</v>
      </c>
      <c r="U67" s="1" t="str">
        <f>IF(T67="NA", Q67, VLOOKUP(T67, $J$3:$K$8, 2, FALSE))</f>
        <v>fill_color=vlgrey</v>
      </c>
      <c r="V67" s="1" t="str">
        <f>_xlfn.IFNA(VLOOKUP(R67, backbone_enzyme!$A$1:$B$48,2,FALSE), "NA")</f>
        <v>NA</v>
      </c>
      <c r="W67" s="17" t="s">
        <v>667</v>
      </c>
      <c r="X67" s="18" t="s">
        <v>667</v>
      </c>
      <c r="Y67" s="18" t="str">
        <f t="shared" si="6"/>
        <v>F</v>
      </c>
      <c r="Z67" s="19" t="str">
        <f t="shared" si="7"/>
        <v>type=F_NA</v>
      </c>
      <c r="AA67" s="26" t="s">
        <v>667</v>
      </c>
      <c r="AB67" s="27" t="s">
        <v>667</v>
      </c>
      <c r="AC67" s="27" t="str">
        <f t="shared" si="8"/>
        <v>F</v>
      </c>
      <c r="AD67" s="28" t="str">
        <f t="shared" si="9"/>
        <v>type=F_NA</v>
      </c>
      <c r="AE67" s="17" t="s">
        <v>1337</v>
      </c>
      <c r="AF67" s="18" t="s">
        <v>667</v>
      </c>
      <c r="AG67" s="18" t="str">
        <f t="shared" si="10"/>
        <v>T</v>
      </c>
      <c r="AH67" s="19" t="str">
        <f t="shared" si="11"/>
        <v>type=T_NA</v>
      </c>
      <c r="AI67" s="17" t="s">
        <v>1337</v>
      </c>
      <c r="AJ67" s="18" t="s">
        <v>667</v>
      </c>
      <c r="AK67" s="18" t="str">
        <f t="shared" si="12"/>
        <v>T</v>
      </c>
      <c r="AL67" s="19" t="str">
        <f t="shared" si="13"/>
        <v>type=T_NA</v>
      </c>
      <c r="AM67" s="17" t="s">
        <v>1337</v>
      </c>
      <c r="AN67" s="18" t="s">
        <v>667</v>
      </c>
      <c r="AO67" s="18" t="str">
        <f t="shared" si="14"/>
        <v>T</v>
      </c>
      <c r="AP67" s="19" t="str">
        <f t="shared" si="15"/>
        <v>type=T_NA</v>
      </c>
      <c r="AQ67" s="17" t="s">
        <v>667</v>
      </c>
      <c r="AR67" s="18" t="s">
        <v>667</v>
      </c>
      <c r="AS67" s="18" t="str">
        <f t="shared" si="16"/>
        <v>F</v>
      </c>
      <c r="AT67" s="19" t="str">
        <f t="shared" si="17"/>
        <v>type=F_NA</v>
      </c>
      <c r="AU67" s="17" t="s">
        <v>1337</v>
      </c>
      <c r="AV67" s="18" t="s">
        <v>667</v>
      </c>
      <c r="AW67" s="18" t="str">
        <f t="shared" si="18"/>
        <v>T</v>
      </c>
      <c r="AX67" s="19" t="str">
        <f t="shared" si="19"/>
        <v>type=T_NA</v>
      </c>
      <c r="AY67" s="17" t="s">
        <v>1337</v>
      </c>
      <c r="AZ67" s="18" t="s">
        <v>667</v>
      </c>
      <c r="BA67" s="18" t="str">
        <f t="shared" si="20"/>
        <v>T</v>
      </c>
      <c r="BB67" s="19" t="str">
        <f t="shared" si="21"/>
        <v>type=T_NA</v>
      </c>
      <c r="BC67" s="17" t="s">
        <v>667</v>
      </c>
      <c r="BD67" s="18" t="s">
        <v>667</v>
      </c>
      <c r="BE67" s="18" t="str">
        <f t="shared" si="22"/>
        <v>F</v>
      </c>
      <c r="BF67" s="19" t="str">
        <f t="shared" si="23"/>
        <v>type=F_NA</v>
      </c>
      <c r="BG67" s="17" t="s">
        <v>667</v>
      </c>
      <c r="BH67" s="18" t="s">
        <v>667</v>
      </c>
      <c r="BI67" s="18" t="str">
        <f t="shared" si="24"/>
        <v>F</v>
      </c>
      <c r="BJ67" s="19" t="str">
        <f t="shared" si="25"/>
        <v>type=F_NA</v>
      </c>
      <c r="BK67" s="17" t="s">
        <v>1337</v>
      </c>
      <c r="BL67" s="18" t="s">
        <v>667</v>
      </c>
      <c r="BM67" s="18" t="str">
        <f t="shared" si="26"/>
        <v>T</v>
      </c>
      <c r="BN67" s="19" t="str">
        <f t="shared" si="27"/>
        <v>type=T_NA</v>
      </c>
      <c r="BO67" s="17" t="s">
        <v>667</v>
      </c>
      <c r="BP67" s="18" t="s">
        <v>667</v>
      </c>
      <c r="BQ67" s="40" t="str">
        <f t="shared" si="28"/>
        <v>F</v>
      </c>
      <c r="BR67" s="41" t="str">
        <f t="shared" si="29"/>
        <v>type=F_NA</v>
      </c>
      <c r="BU67" s="44">
        <f>N67</f>
        <v>5</v>
      </c>
      <c r="BV67" s="44">
        <f>O67</f>
        <v>4001</v>
      </c>
      <c r="BW67" s="44">
        <f>P67</f>
        <v>5000</v>
      </c>
      <c r="BX67" t="str">
        <f t="shared" si="30"/>
        <v>fill_color=vlgrey</v>
      </c>
      <c r="BZ67">
        <f>N67</f>
        <v>5</v>
      </c>
      <c r="CA67">
        <f>O67</f>
        <v>4001</v>
      </c>
      <c r="CB67">
        <f>P67</f>
        <v>5000</v>
      </c>
      <c r="CC67" s="44" t="str">
        <f>R67</f>
        <v>AN2343</v>
      </c>
      <c r="CD67" t="str">
        <f>"tf="&amp;IF(S67="Yes", "Y", "N")</f>
        <v>tf=N</v>
      </c>
      <c r="CQ67">
        <f t="shared" ref="CQ67:CS130" si="53">N67</f>
        <v>5</v>
      </c>
      <c r="CR67">
        <f t="shared" si="53"/>
        <v>4001</v>
      </c>
      <c r="CS67">
        <f t="shared" si="53"/>
        <v>5000</v>
      </c>
      <c r="CT67" t="str">
        <f t="shared" ref="CT67:CT130" si="54">R67</f>
        <v>AN2343</v>
      </c>
      <c r="CU67" t="str">
        <f t="shared" si="35"/>
        <v>5|4001|5000|AN2343</v>
      </c>
      <c r="CV67" t="str">
        <f t="shared" si="36"/>
        <v>type=F_NA,id=TF1</v>
      </c>
      <c r="CW67" t="str">
        <f t="shared" si="37"/>
        <v>type=F_NA,id=TF2</v>
      </c>
      <c r="CX67" t="str">
        <f t="shared" si="38"/>
        <v>type=T_NA,id=TF3</v>
      </c>
      <c r="CY67" t="str">
        <f t="shared" si="39"/>
        <v>type=T_NA,id=TF4</v>
      </c>
      <c r="CZ67" t="str">
        <f t="shared" si="40"/>
        <v>type=T_NA,id=TF5</v>
      </c>
      <c r="DA67" t="str">
        <f t="shared" si="41"/>
        <v>type=F_NA,id=TF6</v>
      </c>
      <c r="DB67" t="str">
        <f t="shared" si="42"/>
        <v>type=T_NA,id=TF7</v>
      </c>
      <c r="DC67" t="str">
        <f t="shared" si="43"/>
        <v>type=T_NA,id=TF8</v>
      </c>
      <c r="DD67" t="str">
        <f t="shared" si="44"/>
        <v>type=F_NA,id=TF9</v>
      </c>
      <c r="DE67" t="str">
        <f t="shared" si="45"/>
        <v>type=F_NA,id=TF10</v>
      </c>
      <c r="DF67" t="str">
        <f t="shared" si="46"/>
        <v>type=T_NA,id=TF11</v>
      </c>
      <c r="DG67" t="str">
        <f t="shared" si="47"/>
        <v>type=F_NA,id=TF12</v>
      </c>
      <c r="DJ67">
        <v>1</v>
      </c>
      <c r="DK67">
        <v>13001</v>
      </c>
      <c r="DL67">
        <v>14000</v>
      </c>
      <c r="DM67" t="s">
        <v>1963</v>
      </c>
      <c r="DN67" t="s">
        <v>297</v>
      </c>
      <c r="DO67" t="s">
        <v>142</v>
      </c>
    </row>
    <row r="68" spans="14:119" x14ac:dyDescent="0.25">
      <c r="N68" s="1">
        <v>5</v>
      </c>
      <c r="O68">
        <f t="shared" si="52"/>
        <v>5001</v>
      </c>
      <c r="P68">
        <f t="shared" ref="P68:P131" si="55">O68+999</f>
        <v>6000</v>
      </c>
      <c r="Q68" t="s">
        <v>649</v>
      </c>
      <c r="R68" s="1" t="s">
        <v>72</v>
      </c>
      <c r="S68" s="1" t="s">
        <v>1369</v>
      </c>
      <c r="T68" s="1" t="s">
        <v>667</v>
      </c>
      <c r="U68" s="1" t="str">
        <f>IF(T68="NA", Q68, VLOOKUP(T68, $J$3:$K$8, 2, FALSE))</f>
        <v>fill_color=dgrey</v>
      </c>
      <c r="V68" s="1" t="str">
        <f>_xlfn.IFNA(VLOOKUP(R68, backbone_enzyme!$A$1:$B$48,2,FALSE), "NA")</f>
        <v>NA</v>
      </c>
      <c r="W68" s="17" t="s">
        <v>667</v>
      </c>
      <c r="X68" s="18" t="s">
        <v>667</v>
      </c>
      <c r="Y68" s="18" t="str">
        <f t="shared" ref="Y68:Y131" si="56">IF(W68="NA", "F", "T")</f>
        <v>F</v>
      </c>
      <c r="Z68" s="19" t="str">
        <f t="shared" ref="Z68:Z131" si="57">"type="&amp;Y68&amp;"_"&amp;X68</f>
        <v>type=F_NA</v>
      </c>
      <c r="AA68" s="26" t="s">
        <v>667</v>
      </c>
      <c r="AB68" s="27" t="s">
        <v>667</v>
      </c>
      <c r="AC68" s="27" t="str">
        <f t="shared" ref="AC68:AC131" si="58">IF(AA68="NA", "F", "T")</f>
        <v>F</v>
      </c>
      <c r="AD68" s="28" t="str">
        <f t="shared" ref="AD68:AD131" si="59">"type="&amp;AC68&amp;"_"&amp;AB68</f>
        <v>type=F_NA</v>
      </c>
      <c r="AE68" s="17" t="s">
        <v>1337</v>
      </c>
      <c r="AF68" s="18" t="s">
        <v>667</v>
      </c>
      <c r="AG68" s="18" t="str">
        <f t="shared" ref="AG68:AG131" si="60">IF(AE68="NA", "F", "T")</f>
        <v>T</v>
      </c>
      <c r="AH68" s="19" t="str">
        <f t="shared" ref="AH68:AH131" si="61">"type="&amp;AG68&amp;"_"&amp;AF68</f>
        <v>type=T_NA</v>
      </c>
      <c r="AI68" s="17" t="s">
        <v>1337</v>
      </c>
      <c r="AJ68" s="18" t="s">
        <v>667</v>
      </c>
      <c r="AK68" s="18" t="str">
        <f t="shared" ref="AK68:AK131" si="62">IF(AI68="NA", "F", "T")</f>
        <v>T</v>
      </c>
      <c r="AL68" s="19" t="str">
        <f t="shared" ref="AL68:AL131" si="63">"type="&amp;AK68&amp;"_"&amp;AJ68</f>
        <v>type=T_NA</v>
      </c>
      <c r="AM68" s="17" t="s">
        <v>1337</v>
      </c>
      <c r="AN68" s="18" t="s">
        <v>667</v>
      </c>
      <c r="AO68" s="18" t="str">
        <f t="shared" ref="AO68:AO131" si="64">IF(AM68="NA", "F", "T")</f>
        <v>T</v>
      </c>
      <c r="AP68" s="19" t="str">
        <f t="shared" ref="AP68:AP131" si="65">"type="&amp;AO68&amp;"_"&amp;AN68</f>
        <v>type=T_NA</v>
      </c>
      <c r="AQ68" s="17" t="s">
        <v>667</v>
      </c>
      <c r="AR68" s="18" t="s">
        <v>667</v>
      </c>
      <c r="AS68" s="18" t="str">
        <f t="shared" ref="AS68:AS131" si="66">IF(AQ68="NA", "F", "T")</f>
        <v>F</v>
      </c>
      <c r="AT68" s="19" t="str">
        <f t="shared" ref="AT68:AT131" si="67">"type="&amp;AS68&amp;"_"&amp;AR68</f>
        <v>type=F_NA</v>
      </c>
      <c r="AU68" s="17" t="s">
        <v>667</v>
      </c>
      <c r="AV68" s="18" t="s">
        <v>667</v>
      </c>
      <c r="AW68" s="18" t="str">
        <f t="shared" ref="AW68:AW131" si="68">IF(AU68="NA", "F", "T")</f>
        <v>F</v>
      </c>
      <c r="AX68" s="19" t="str">
        <f t="shared" ref="AX68:AX131" si="69">"type="&amp;AW68&amp;"_"&amp;AV68</f>
        <v>type=F_NA</v>
      </c>
      <c r="AY68" s="17" t="s">
        <v>1337</v>
      </c>
      <c r="AZ68" s="18" t="s">
        <v>667</v>
      </c>
      <c r="BA68" s="18" t="str">
        <f t="shared" ref="BA68:BA131" si="70">IF(AY68="NA", "F", "T")</f>
        <v>T</v>
      </c>
      <c r="BB68" s="19" t="str">
        <f t="shared" ref="BB68:BB131" si="71">"type="&amp;BA68&amp;"_"&amp;AZ68</f>
        <v>type=T_NA</v>
      </c>
      <c r="BC68" s="17" t="s">
        <v>667</v>
      </c>
      <c r="BD68" s="18" t="s">
        <v>667</v>
      </c>
      <c r="BE68" s="18" t="str">
        <f t="shared" ref="BE68:BE131" si="72">IF(BC68="NA", "F", "T")</f>
        <v>F</v>
      </c>
      <c r="BF68" s="19" t="str">
        <f t="shared" ref="BF68:BF131" si="73">"type="&amp;BE68&amp;"_"&amp;BD68</f>
        <v>type=F_NA</v>
      </c>
      <c r="BG68" s="17" t="s">
        <v>667</v>
      </c>
      <c r="BH68" s="18" t="s">
        <v>667</v>
      </c>
      <c r="BI68" s="18" t="str">
        <f t="shared" ref="BI68:BI131" si="74">IF(BG68="NA", "F", "T")</f>
        <v>F</v>
      </c>
      <c r="BJ68" s="19" t="str">
        <f t="shared" ref="BJ68:BJ131" si="75">"type="&amp;BI68&amp;"_"&amp;BH68</f>
        <v>type=F_NA</v>
      </c>
      <c r="BK68" s="17" t="s">
        <v>1337</v>
      </c>
      <c r="BL68" s="18" t="s">
        <v>667</v>
      </c>
      <c r="BM68" s="18" t="str">
        <f t="shared" ref="BM68:BM131" si="76">IF(BK68="NA", "F", "T")</f>
        <v>T</v>
      </c>
      <c r="BN68" s="19" t="str">
        <f t="shared" ref="BN68:BN131" si="77">"type="&amp;BM68&amp;"_"&amp;BL68</f>
        <v>type=T_NA</v>
      </c>
      <c r="BO68" s="17" t="s">
        <v>667</v>
      </c>
      <c r="BP68" s="18" t="s">
        <v>667</v>
      </c>
      <c r="BQ68" s="40" t="str">
        <f t="shared" ref="BQ68:BQ131" si="78">IF(BO68="NA", "F", "T")</f>
        <v>F</v>
      </c>
      <c r="BR68" s="41" t="str">
        <f t="shared" ref="BR68:BR131" si="79">"type="&amp;BQ68&amp;"_"&amp;BP68</f>
        <v>type=F_NA</v>
      </c>
      <c r="BU68" s="44">
        <f>N68</f>
        <v>5</v>
      </c>
      <c r="BV68" s="44">
        <f>O68</f>
        <v>5001</v>
      </c>
      <c r="BW68" s="44">
        <f>P68</f>
        <v>6000</v>
      </c>
      <c r="BX68" t="str">
        <f t="shared" ref="BX68:BX131" si="80">U68</f>
        <v>fill_color=dgrey</v>
      </c>
      <c r="BZ68">
        <f>N68</f>
        <v>5</v>
      </c>
      <c r="CA68">
        <f>O68</f>
        <v>5001</v>
      </c>
      <c r="CB68">
        <f>P68</f>
        <v>6000</v>
      </c>
      <c r="CC68" s="44" t="str">
        <f>R68</f>
        <v>AN2344</v>
      </c>
      <c r="CD68" t="str">
        <f>"tf="&amp;IF(S68="Yes", "Y", "N")</f>
        <v>tf=N</v>
      </c>
      <c r="CQ68">
        <f t="shared" si="53"/>
        <v>5</v>
      </c>
      <c r="CR68">
        <f t="shared" si="53"/>
        <v>5001</v>
      </c>
      <c r="CS68">
        <f t="shared" si="53"/>
        <v>6000</v>
      </c>
      <c r="CT68" t="str">
        <f t="shared" si="54"/>
        <v>AN2344</v>
      </c>
      <c r="CU68" t="str">
        <f t="shared" ref="CU68:CU131" si="81">CQ68&amp;"|"&amp;CR68&amp;"|"&amp;CS68&amp;"|"&amp;CT68</f>
        <v>5|5001|6000|AN2344</v>
      </c>
      <c r="CV68" t="str">
        <f t="shared" ref="CV68:CV131" si="82">Z68&amp;",id="&amp;$CV$1</f>
        <v>type=F_NA,id=TF1</v>
      </c>
      <c r="CW68" t="str">
        <f t="shared" ref="CW68:CW131" si="83">AD68&amp;",id="&amp;$CW$1</f>
        <v>type=F_NA,id=TF2</v>
      </c>
      <c r="CX68" t="str">
        <f t="shared" ref="CX68:CX131" si="84">AH68&amp;",id="&amp;$CX$1</f>
        <v>type=T_NA,id=TF3</v>
      </c>
      <c r="CY68" t="str">
        <f t="shared" ref="CY68:CY131" si="85">AL68&amp;",id="&amp;$CY$1</f>
        <v>type=T_NA,id=TF4</v>
      </c>
      <c r="CZ68" t="str">
        <f t="shared" ref="CZ68:CZ131" si="86">AP68&amp;",id="&amp;$CZ$1</f>
        <v>type=T_NA,id=TF5</v>
      </c>
      <c r="DA68" t="str">
        <f t="shared" ref="DA68:DA131" si="87">AT68&amp;",id="&amp;$DA$1</f>
        <v>type=F_NA,id=TF6</v>
      </c>
      <c r="DB68" t="str">
        <f t="shared" ref="DB68:DB131" si="88">AX68&amp;",id="&amp;$DB$1</f>
        <v>type=F_NA,id=TF7</v>
      </c>
      <c r="DC68" t="str">
        <f t="shared" ref="DC68:DC131" si="89">BB68&amp;",id="&amp;$DC$1</f>
        <v>type=T_NA,id=TF8</v>
      </c>
      <c r="DD68" t="str">
        <f t="shared" ref="DD68:DD131" si="90">BF68&amp;",id="&amp;$DD$1</f>
        <v>type=F_NA,id=TF9</v>
      </c>
      <c r="DE68" t="str">
        <f t="shared" ref="DE68:DE131" si="91">BJ68&amp;",id="&amp;$DE$1</f>
        <v>type=F_NA,id=TF10</v>
      </c>
      <c r="DF68" t="str">
        <f t="shared" ref="DF68:DF131" si="92">BN68&amp;",id="&amp;$DF$1</f>
        <v>type=T_NA,id=TF11</v>
      </c>
      <c r="DG68" t="str">
        <f t="shared" ref="DG68:DG131" si="93">BR68&amp;",id="&amp;$DG$1</f>
        <v>type=F_NA,id=TF12</v>
      </c>
      <c r="DJ68">
        <v>1</v>
      </c>
      <c r="DK68">
        <v>13001</v>
      </c>
      <c r="DL68">
        <v>14000</v>
      </c>
      <c r="DM68" t="s">
        <v>1964</v>
      </c>
      <c r="DN68" t="s">
        <v>297</v>
      </c>
      <c r="DO68" t="s">
        <v>163</v>
      </c>
    </row>
    <row r="69" spans="14:119" x14ac:dyDescent="0.25">
      <c r="N69" s="1">
        <v>5</v>
      </c>
      <c r="O69">
        <f t="shared" si="52"/>
        <v>6001</v>
      </c>
      <c r="P69">
        <f t="shared" si="55"/>
        <v>7000</v>
      </c>
      <c r="Q69" t="s">
        <v>648</v>
      </c>
      <c r="R69" s="1" t="s">
        <v>52</v>
      </c>
      <c r="S69" s="1" t="s">
        <v>1369</v>
      </c>
      <c r="T69" s="1" t="s">
        <v>667</v>
      </c>
      <c r="U69" s="1" t="str">
        <f>IF(T69="NA", Q69, VLOOKUP(T69, $J$3:$K$8, 2, FALSE))</f>
        <v>fill_color=vlgrey</v>
      </c>
      <c r="V69" s="1" t="str">
        <f>_xlfn.IFNA(VLOOKUP(R69, backbone_enzyme!$A$1:$B$48,2,FALSE), "NA")</f>
        <v>NA</v>
      </c>
      <c r="W69" s="17" t="s">
        <v>667</v>
      </c>
      <c r="X69" s="18" t="s">
        <v>667</v>
      </c>
      <c r="Y69" s="18" t="str">
        <f t="shared" si="56"/>
        <v>F</v>
      </c>
      <c r="Z69" s="19" t="str">
        <f t="shared" si="57"/>
        <v>type=F_NA</v>
      </c>
      <c r="AA69" s="26" t="s">
        <v>667</v>
      </c>
      <c r="AB69" s="27" t="s">
        <v>667</v>
      </c>
      <c r="AC69" s="27" t="str">
        <f t="shared" si="58"/>
        <v>F</v>
      </c>
      <c r="AD69" s="28" t="str">
        <f t="shared" si="59"/>
        <v>type=F_NA</v>
      </c>
      <c r="AE69" s="17" t="s">
        <v>1337</v>
      </c>
      <c r="AF69" s="18" t="s">
        <v>667</v>
      </c>
      <c r="AG69" s="18" t="str">
        <f t="shared" si="60"/>
        <v>T</v>
      </c>
      <c r="AH69" s="19" t="str">
        <f t="shared" si="61"/>
        <v>type=T_NA</v>
      </c>
      <c r="AI69" s="17" t="s">
        <v>667</v>
      </c>
      <c r="AJ69" s="18" t="s">
        <v>667</v>
      </c>
      <c r="AK69" s="18" t="str">
        <f t="shared" si="62"/>
        <v>F</v>
      </c>
      <c r="AL69" s="19" t="str">
        <f t="shared" si="63"/>
        <v>type=F_NA</v>
      </c>
      <c r="AM69" s="17" t="s">
        <v>667</v>
      </c>
      <c r="AN69" s="18" t="s">
        <v>667</v>
      </c>
      <c r="AO69" s="18" t="str">
        <f t="shared" si="64"/>
        <v>F</v>
      </c>
      <c r="AP69" s="19" t="str">
        <f t="shared" si="65"/>
        <v>type=F_NA</v>
      </c>
      <c r="AQ69" s="17" t="s">
        <v>667</v>
      </c>
      <c r="AR69" s="18" t="s">
        <v>667</v>
      </c>
      <c r="AS69" s="18" t="str">
        <f t="shared" si="66"/>
        <v>F</v>
      </c>
      <c r="AT69" s="19" t="str">
        <f t="shared" si="67"/>
        <v>type=F_NA</v>
      </c>
      <c r="AU69" s="17" t="s">
        <v>1337</v>
      </c>
      <c r="AV69" s="18" t="s">
        <v>667</v>
      </c>
      <c r="AW69" s="18" t="str">
        <f t="shared" si="68"/>
        <v>T</v>
      </c>
      <c r="AX69" s="19" t="str">
        <f t="shared" si="69"/>
        <v>type=T_NA</v>
      </c>
      <c r="AY69" s="17" t="s">
        <v>667</v>
      </c>
      <c r="AZ69" s="18" t="s">
        <v>667</v>
      </c>
      <c r="BA69" s="18" t="str">
        <f t="shared" si="70"/>
        <v>F</v>
      </c>
      <c r="BB69" s="19" t="str">
        <f t="shared" si="71"/>
        <v>type=F_NA</v>
      </c>
      <c r="BC69" s="17" t="s">
        <v>667</v>
      </c>
      <c r="BD69" s="18" t="s">
        <v>667</v>
      </c>
      <c r="BE69" s="18" t="str">
        <f t="shared" si="72"/>
        <v>F</v>
      </c>
      <c r="BF69" s="19" t="str">
        <f t="shared" si="73"/>
        <v>type=F_NA</v>
      </c>
      <c r="BG69" s="17" t="s">
        <v>667</v>
      </c>
      <c r="BH69" s="18" t="s">
        <v>667</v>
      </c>
      <c r="BI69" s="18" t="str">
        <f t="shared" si="74"/>
        <v>F</v>
      </c>
      <c r="BJ69" s="19" t="str">
        <f t="shared" si="75"/>
        <v>type=F_NA</v>
      </c>
      <c r="BK69" s="17" t="s">
        <v>1337</v>
      </c>
      <c r="BL69" s="18" t="s">
        <v>667</v>
      </c>
      <c r="BM69" s="18" t="str">
        <f t="shared" si="76"/>
        <v>T</v>
      </c>
      <c r="BN69" s="19" t="str">
        <f t="shared" si="77"/>
        <v>type=T_NA</v>
      </c>
      <c r="BO69" s="17" t="s">
        <v>667</v>
      </c>
      <c r="BP69" s="18" t="s">
        <v>667</v>
      </c>
      <c r="BQ69" s="40" t="str">
        <f t="shared" si="78"/>
        <v>F</v>
      </c>
      <c r="BR69" s="41" t="str">
        <f t="shared" si="79"/>
        <v>type=F_NA</v>
      </c>
      <c r="BU69" s="44">
        <f>N69</f>
        <v>5</v>
      </c>
      <c r="BV69" s="44">
        <f>O69</f>
        <v>6001</v>
      </c>
      <c r="BW69" s="44">
        <f>P69</f>
        <v>7000</v>
      </c>
      <c r="BX69" t="str">
        <f t="shared" si="80"/>
        <v>fill_color=vlgrey</v>
      </c>
      <c r="BZ69">
        <f>N69</f>
        <v>5</v>
      </c>
      <c r="CA69">
        <f>O69</f>
        <v>6001</v>
      </c>
      <c r="CB69">
        <f>P69</f>
        <v>7000</v>
      </c>
      <c r="CC69" s="44" t="str">
        <f>R69</f>
        <v>AN2346</v>
      </c>
      <c r="CD69" t="str">
        <f>"tf="&amp;IF(S69="Yes", "Y", "N")</f>
        <v>tf=N</v>
      </c>
      <c r="CQ69">
        <f t="shared" si="53"/>
        <v>5</v>
      </c>
      <c r="CR69">
        <f t="shared" si="53"/>
        <v>6001</v>
      </c>
      <c r="CS69">
        <f t="shared" si="53"/>
        <v>7000</v>
      </c>
      <c r="CT69" t="str">
        <f t="shared" si="54"/>
        <v>AN2346</v>
      </c>
      <c r="CU69" t="str">
        <f t="shared" si="81"/>
        <v>5|6001|7000|AN2346</v>
      </c>
      <c r="CV69" t="str">
        <f t="shared" si="82"/>
        <v>type=F_NA,id=TF1</v>
      </c>
      <c r="CW69" t="str">
        <f t="shared" si="83"/>
        <v>type=F_NA,id=TF2</v>
      </c>
      <c r="CX69" t="str">
        <f t="shared" si="84"/>
        <v>type=T_NA,id=TF3</v>
      </c>
      <c r="CY69" t="str">
        <f t="shared" si="85"/>
        <v>type=F_NA,id=TF4</v>
      </c>
      <c r="CZ69" t="str">
        <f t="shared" si="86"/>
        <v>type=F_NA,id=TF5</v>
      </c>
      <c r="DA69" t="str">
        <f t="shared" si="87"/>
        <v>type=F_NA,id=TF6</v>
      </c>
      <c r="DB69" t="str">
        <f t="shared" si="88"/>
        <v>type=T_NA,id=TF7</v>
      </c>
      <c r="DC69" t="str">
        <f t="shared" si="89"/>
        <v>type=F_NA,id=TF8</v>
      </c>
      <c r="DD69" t="str">
        <f t="shared" si="90"/>
        <v>type=F_NA,id=TF9</v>
      </c>
      <c r="DE69" t="str">
        <f t="shared" si="91"/>
        <v>type=F_NA,id=TF10</v>
      </c>
      <c r="DF69" t="str">
        <f t="shared" si="92"/>
        <v>type=T_NA,id=TF11</v>
      </c>
      <c r="DG69" t="str">
        <f t="shared" si="93"/>
        <v>type=F_NA,id=TF12</v>
      </c>
      <c r="DJ69">
        <v>1</v>
      </c>
      <c r="DK69">
        <v>13001</v>
      </c>
      <c r="DL69">
        <v>14000</v>
      </c>
      <c r="DM69" t="s">
        <v>1965</v>
      </c>
      <c r="DN69" t="s">
        <v>297</v>
      </c>
      <c r="DO69" t="s">
        <v>576</v>
      </c>
    </row>
    <row r="70" spans="14:119" x14ac:dyDescent="0.25">
      <c r="N70" s="1">
        <v>5</v>
      </c>
      <c r="O70">
        <f t="shared" si="52"/>
        <v>7001</v>
      </c>
      <c r="P70">
        <f t="shared" si="55"/>
        <v>8000</v>
      </c>
      <c r="Q70" t="s">
        <v>649</v>
      </c>
      <c r="R70" s="1" t="s">
        <v>327</v>
      </c>
      <c r="S70" s="1" t="s">
        <v>1369</v>
      </c>
      <c r="T70" s="1" t="s">
        <v>667</v>
      </c>
      <c r="U70" s="1" t="str">
        <f>IF(T70="NA", Q70, VLOOKUP(T70, $J$3:$K$8, 2, FALSE))</f>
        <v>fill_color=dgrey</v>
      </c>
      <c r="V70" s="1" t="str">
        <f>_xlfn.IFNA(VLOOKUP(R70, backbone_enzyme!$A$1:$B$48,2,FALSE), "NA")</f>
        <v>NA</v>
      </c>
      <c r="W70" s="17" t="s">
        <v>667</v>
      </c>
      <c r="X70" s="18" t="s">
        <v>667</v>
      </c>
      <c r="Y70" s="18" t="str">
        <f t="shared" si="56"/>
        <v>F</v>
      </c>
      <c r="Z70" s="19" t="str">
        <f t="shared" si="57"/>
        <v>type=F_NA</v>
      </c>
      <c r="AA70" s="26" t="s">
        <v>667</v>
      </c>
      <c r="AB70" s="27" t="s">
        <v>667</v>
      </c>
      <c r="AC70" s="27" t="str">
        <f t="shared" si="58"/>
        <v>F</v>
      </c>
      <c r="AD70" s="28" t="str">
        <f t="shared" si="59"/>
        <v>type=F_NA</v>
      </c>
      <c r="AE70" s="17" t="s">
        <v>667</v>
      </c>
      <c r="AF70" s="18" t="s">
        <v>667</v>
      </c>
      <c r="AG70" s="18" t="str">
        <f t="shared" si="60"/>
        <v>F</v>
      </c>
      <c r="AH70" s="19" t="str">
        <f t="shared" si="61"/>
        <v>type=F_NA</v>
      </c>
      <c r="AI70" s="17" t="s">
        <v>667</v>
      </c>
      <c r="AJ70" s="18" t="s">
        <v>667</v>
      </c>
      <c r="AK70" s="18" t="str">
        <f t="shared" si="62"/>
        <v>F</v>
      </c>
      <c r="AL70" s="19" t="str">
        <f t="shared" si="63"/>
        <v>type=F_NA</v>
      </c>
      <c r="AM70" s="17" t="s">
        <v>667</v>
      </c>
      <c r="AN70" s="18" t="s">
        <v>667</v>
      </c>
      <c r="AO70" s="18" t="str">
        <f t="shared" si="64"/>
        <v>F</v>
      </c>
      <c r="AP70" s="19" t="str">
        <f t="shared" si="65"/>
        <v>type=F_NA</v>
      </c>
      <c r="AQ70" s="17" t="s">
        <v>667</v>
      </c>
      <c r="AR70" s="18" t="s">
        <v>667</v>
      </c>
      <c r="AS70" s="18" t="str">
        <f t="shared" si="66"/>
        <v>F</v>
      </c>
      <c r="AT70" s="19" t="str">
        <f t="shared" si="67"/>
        <v>type=F_NA</v>
      </c>
      <c r="AU70" s="17" t="s">
        <v>667</v>
      </c>
      <c r="AV70" s="18" t="s">
        <v>667</v>
      </c>
      <c r="AW70" s="18" t="str">
        <f t="shared" si="68"/>
        <v>F</v>
      </c>
      <c r="AX70" s="19" t="str">
        <f t="shared" si="69"/>
        <v>type=F_NA</v>
      </c>
      <c r="AY70" s="17" t="s">
        <v>667</v>
      </c>
      <c r="AZ70" s="18" t="s">
        <v>667</v>
      </c>
      <c r="BA70" s="18" t="str">
        <f t="shared" si="70"/>
        <v>F</v>
      </c>
      <c r="BB70" s="19" t="str">
        <f t="shared" si="71"/>
        <v>type=F_NA</v>
      </c>
      <c r="BC70" s="17" t="s">
        <v>667</v>
      </c>
      <c r="BD70" s="18" t="s">
        <v>667</v>
      </c>
      <c r="BE70" s="18" t="str">
        <f t="shared" si="72"/>
        <v>F</v>
      </c>
      <c r="BF70" s="19" t="str">
        <f t="shared" si="73"/>
        <v>type=F_NA</v>
      </c>
      <c r="BG70" s="17" t="s">
        <v>667</v>
      </c>
      <c r="BH70" s="18" t="s">
        <v>667</v>
      </c>
      <c r="BI70" s="18" t="str">
        <f t="shared" si="74"/>
        <v>F</v>
      </c>
      <c r="BJ70" s="19" t="str">
        <f t="shared" si="75"/>
        <v>type=F_NA</v>
      </c>
      <c r="BK70" s="17" t="s">
        <v>667</v>
      </c>
      <c r="BL70" s="18" t="s">
        <v>667</v>
      </c>
      <c r="BM70" s="18" t="str">
        <f t="shared" si="76"/>
        <v>F</v>
      </c>
      <c r="BN70" s="19" t="str">
        <f t="shared" si="77"/>
        <v>type=F_NA</v>
      </c>
      <c r="BO70" s="17" t="s">
        <v>667</v>
      </c>
      <c r="BP70" s="18" t="s">
        <v>667</v>
      </c>
      <c r="BQ70" s="40" t="str">
        <f t="shared" si="78"/>
        <v>F</v>
      </c>
      <c r="BR70" s="41" t="str">
        <f t="shared" si="79"/>
        <v>type=F_NA</v>
      </c>
      <c r="BU70" s="44">
        <f>N70</f>
        <v>5</v>
      </c>
      <c r="BV70" s="44">
        <f>O70</f>
        <v>7001</v>
      </c>
      <c r="BW70" s="44">
        <f>P70</f>
        <v>8000</v>
      </c>
      <c r="BX70" t="str">
        <f t="shared" si="80"/>
        <v>fill_color=dgrey</v>
      </c>
      <c r="BZ70">
        <f>N70</f>
        <v>5</v>
      </c>
      <c r="CA70">
        <f>O70</f>
        <v>7001</v>
      </c>
      <c r="CB70">
        <f>P70</f>
        <v>8000</v>
      </c>
      <c r="CC70" s="44" t="str">
        <f>R70</f>
        <v>AN2347</v>
      </c>
      <c r="CD70" t="str">
        <f>"tf="&amp;IF(S70="Yes", "Y", "N")</f>
        <v>tf=N</v>
      </c>
      <c r="CQ70">
        <f t="shared" si="53"/>
        <v>5</v>
      </c>
      <c r="CR70">
        <f t="shared" si="53"/>
        <v>7001</v>
      </c>
      <c r="CS70">
        <f t="shared" si="53"/>
        <v>8000</v>
      </c>
      <c r="CT70" t="str">
        <f t="shared" si="54"/>
        <v>AN2347</v>
      </c>
      <c r="CU70" t="str">
        <f t="shared" si="81"/>
        <v>5|7001|8000|AN2347</v>
      </c>
      <c r="CV70" t="str">
        <f t="shared" si="82"/>
        <v>type=F_NA,id=TF1</v>
      </c>
      <c r="CW70" t="str">
        <f t="shared" si="83"/>
        <v>type=F_NA,id=TF2</v>
      </c>
      <c r="CX70" t="str">
        <f t="shared" si="84"/>
        <v>type=F_NA,id=TF3</v>
      </c>
      <c r="CY70" t="str">
        <f t="shared" si="85"/>
        <v>type=F_NA,id=TF4</v>
      </c>
      <c r="CZ70" t="str">
        <f t="shared" si="86"/>
        <v>type=F_NA,id=TF5</v>
      </c>
      <c r="DA70" t="str">
        <f t="shared" si="87"/>
        <v>type=F_NA,id=TF6</v>
      </c>
      <c r="DB70" t="str">
        <f t="shared" si="88"/>
        <v>type=F_NA,id=TF7</v>
      </c>
      <c r="DC70" t="str">
        <f t="shared" si="89"/>
        <v>type=F_NA,id=TF8</v>
      </c>
      <c r="DD70" t="str">
        <f t="shared" si="90"/>
        <v>type=F_NA,id=TF9</v>
      </c>
      <c r="DE70" t="str">
        <f t="shared" si="91"/>
        <v>type=F_NA,id=TF10</v>
      </c>
      <c r="DF70" t="str">
        <f t="shared" si="92"/>
        <v>type=F_NA,id=TF11</v>
      </c>
      <c r="DG70" t="str">
        <f t="shared" si="93"/>
        <v>type=F_NA,id=TF12</v>
      </c>
      <c r="DJ70">
        <v>1</v>
      </c>
      <c r="DK70">
        <v>13001</v>
      </c>
      <c r="DL70">
        <v>14000</v>
      </c>
      <c r="DM70" t="s">
        <v>1973</v>
      </c>
      <c r="DN70" t="s">
        <v>297</v>
      </c>
      <c r="DO70" t="s">
        <v>577</v>
      </c>
    </row>
    <row r="71" spans="14:119" x14ac:dyDescent="0.25">
      <c r="N71" s="1">
        <v>5</v>
      </c>
      <c r="O71">
        <f t="shared" si="52"/>
        <v>8001</v>
      </c>
      <c r="P71">
        <f t="shared" si="55"/>
        <v>9000</v>
      </c>
      <c r="Q71" t="s">
        <v>648</v>
      </c>
      <c r="R71" s="1" t="s">
        <v>208</v>
      </c>
      <c r="S71" s="1" t="s">
        <v>1369</v>
      </c>
      <c r="T71" s="1" t="s">
        <v>667</v>
      </c>
      <c r="U71" s="1" t="str">
        <f>IF(T71="NA", Q71, VLOOKUP(T71, $J$3:$K$8, 2, FALSE))</f>
        <v>fill_color=vlgrey</v>
      </c>
      <c r="V71" s="1" t="str">
        <f>_xlfn.IFNA(VLOOKUP(R71, backbone_enzyme!$A$1:$B$48,2,FALSE), "NA")</f>
        <v>NA</v>
      </c>
      <c r="W71" s="17" t="s">
        <v>667</v>
      </c>
      <c r="X71" s="18" t="s">
        <v>667</v>
      </c>
      <c r="Y71" s="18" t="str">
        <f t="shared" si="56"/>
        <v>F</v>
      </c>
      <c r="Z71" s="19" t="str">
        <f t="shared" si="57"/>
        <v>type=F_NA</v>
      </c>
      <c r="AA71" s="26" t="s">
        <v>667</v>
      </c>
      <c r="AB71" s="27" t="s">
        <v>667</v>
      </c>
      <c r="AC71" s="27" t="str">
        <f t="shared" si="58"/>
        <v>F</v>
      </c>
      <c r="AD71" s="28" t="str">
        <f t="shared" si="59"/>
        <v>type=F_NA</v>
      </c>
      <c r="AE71" s="17" t="s">
        <v>667</v>
      </c>
      <c r="AF71" s="18" t="s">
        <v>667</v>
      </c>
      <c r="AG71" s="18" t="str">
        <f t="shared" si="60"/>
        <v>F</v>
      </c>
      <c r="AH71" s="19" t="str">
        <f t="shared" si="61"/>
        <v>type=F_NA</v>
      </c>
      <c r="AI71" s="17" t="s">
        <v>667</v>
      </c>
      <c r="AJ71" s="18" t="s">
        <v>667</v>
      </c>
      <c r="AK71" s="18" t="str">
        <f t="shared" si="62"/>
        <v>F</v>
      </c>
      <c r="AL71" s="19" t="str">
        <f t="shared" si="63"/>
        <v>type=F_NA</v>
      </c>
      <c r="AM71" s="17" t="s">
        <v>667</v>
      </c>
      <c r="AN71" s="18" t="s">
        <v>667</v>
      </c>
      <c r="AO71" s="18" t="str">
        <f t="shared" si="64"/>
        <v>F</v>
      </c>
      <c r="AP71" s="19" t="str">
        <f t="shared" si="65"/>
        <v>type=F_NA</v>
      </c>
      <c r="AQ71" s="17" t="s">
        <v>667</v>
      </c>
      <c r="AR71" s="18" t="s">
        <v>667</v>
      </c>
      <c r="AS71" s="18" t="str">
        <f t="shared" si="66"/>
        <v>F</v>
      </c>
      <c r="AT71" s="19" t="str">
        <f t="shared" si="67"/>
        <v>type=F_NA</v>
      </c>
      <c r="AU71" s="17" t="s">
        <v>1337</v>
      </c>
      <c r="AV71" s="18" t="s">
        <v>667</v>
      </c>
      <c r="AW71" s="18" t="str">
        <f t="shared" si="68"/>
        <v>T</v>
      </c>
      <c r="AX71" s="19" t="str">
        <f t="shared" si="69"/>
        <v>type=T_NA</v>
      </c>
      <c r="AY71" s="17" t="s">
        <v>667</v>
      </c>
      <c r="AZ71" s="18" t="s">
        <v>667</v>
      </c>
      <c r="BA71" s="18" t="str">
        <f t="shared" si="70"/>
        <v>F</v>
      </c>
      <c r="BB71" s="19" t="str">
        <f t="shared" si="71"/>
        <v>type=F_NA</v>
      </c>
      <c r="BC71" s="17" t="s">
        <v>667</v>
      </c>
      <c r="BD71" s="18" t="s">
        <v>667</v>
      </c>
      <c r="BE71" s="18" t="str">
        <f t="shared" si="72"/>
        <v>F</v>
      </c>
      <c r="BF71" s="19" t="str">
        <f t="shared" si="73"/>
        <v>type=F_NA</v>
      </c>
      <c r="BG71" s="17" t="s">
        <v>1337</v>
      </c>
      <c r="BH71" s="18" t="s">
        <v>667</v>
      </c>
      <c r="BI71" s="18" t="str">
        <f t="shared" si="74"/>
        <v>T</v>
      </c>
      <c r="BJ71" s="19" t="str">
        <f t="shared" si="75"/>
        <v>type=T_NA</v>
      </c>
      <c r="BK71" s="17" t="s">
        <v>1337</v>
      </c>
      <c r="BL71" s="18" t="s">
        <v>667</v>
      </c>
      <c r="BM71" s="18" t="str">
        <f t="shared" si="76"/>
        <v>T</v>
      </c>
      <c r="BN71" s="19" t="str">
        <f t="shared" si="77"/>
        <v>type=T_NA</v>
      </c>
      <c r="BO71" s="17" t="s">
        <v>667</v>
      </c>
      <c r="BP71" s="18" t="s">
        <v>667</v>
      </c>
      <c r="BQ71" s="40" t="str">
        <f t="shared" si="78"/>
        <v>F</v>
      </c>
      <c r="BR71" s="41" t="str">
        <f t="shared" si="79"/>
        <v>type=F_NA</v>
      </c>
      <c r="BU71" s="44">
        <f>N71</f>
        <v>5</v>
      </c>
      <c r="BV71" s="44">
        <f>O71</f>
        <v>8001</v>
      </c>
      <c r="BW71" s="44">
        <f>P71</f>
        <v>9000</v>
      </c>
      <c r="BX71" t="str">
        <f t="shared" si="80"/>
        <v>fill_color=vlgrey</v>
      </c>
      <c r="BZ71">
        <f>N71</f>
        <v>5</v>
      </c>
      <c r="CA71">
        <f>O71</f>
        <v>8001</v>
      </c>
      <c r="CB71">
        <f>P71</f>
        <v>9000</v>
      </c>
      <c r="CC71" s="44" t="str">
        <f>R71</f>
        <v>AN2349</v>
      </c>
      <c r="CD71" t="str">
        <f>"tf="&amp;IF(S71="Yes", "Y", "N")</f>
        <v>tf=N</v>
      </c>
      <c r="CQ71">
        <f t="shared" si="53"/>
        <v>5</v>
      </c>
      <c r="CR71">
        <f t="shared" si="53"/>
        <v>8001</v>
      </c>
      <c r="CS71">
        <f t="shared" si="53"/>
        <v>9000</v>
      </c>
      <c r="CT71" t="str">
        <f t="shared" si="54"/>
        <v>AN2349</v>
      </c>
      <c r="CU71" t="str">
        <f t="shared" si="81"/>
        <v>5|8001|9000|AN2349</v>
      </c>
      <c r="CV71" t="str">
        <f t="shared" si="82"/>
        <v>type=F_NA,id=TF1</v>
      </c>
      <c r="CW71" t="str">
        <f t="shared" si="83"/>
        <v>type=F_NA,id=TF2</v>
      </c>
      <c r="CX71" t="str">
        <f t="shared" si="84"/>
        <v>type=F_NA,id=TF3</v>
      </c>
      <c r="CY71" t="str">
        <f t="shared" si="85"/>
        <v>type=F_NA,id=TF4</v>
      </c>
      <c r="CZ71" t="str">
        <f t="shared" si="86"/>
        <v>type=F_NA,id=TF5</v>
      </c>
      <c r="DA71" t="str">
        <f t="shared" si="87"/>
        <v>type=F_NA,id=TF6</v>
      </c>
      <c r="DB71" t="str">
        <f t="shared" si="88"/>
        <v>type=T_NA,id=TF7</v>
      </c>
      <c r="DC71" t="str">
        <f t="shared" si="89"/>
        <v>type=F_NA,id=TF8</v>
      </c>
      <c r="DD71" t="str">
        <f t="shared" si="90"/>
        <v>type=F_NA,id=TF9</v>
      </c>
      <c r="DE71" t="str">
        <f t="shared" si="91"/>
        <v>type=T_NA,id=TF10</v>
      </c>
      <c r="DF71" t="str">
        <f t="shared" si="92"/>
        <v>type=T_NA,id=TF11</v>
      </c>
      <c r="DG71" t="str">
        <f t="shared" si="93"/>
        <v>type=F_NA,id=TF12</v>
      </c>
      <c r="DJ71">
        <v>1</v>
      </c>
      <c r="DK71">
        <v>13001</v>
      </c>
      <c r="DL71">
        <v>14000</v>
      </c>
      <c r="DM71" t="s">
        <v>1967</v>
      </c>
      <c r="DN71" t="s">
        <v>297</v>
      </c>
      <c r="DO71" t="s">
        <v>578</v>
      </c>
    </row>
    <row r="72" spans="14:119" x14ac:dyDescent="0.25">
      <c r="N72" s="1">
        <v>6</v>
      </c>
      <c r="O72">
        <f t="shared" si="52"/>
        <v>1</v>
      </c>
      <c r="P72">
        <f t="shared" si="55"/>
        <v>1000</v>
      </c>
      <c r="Q72" t="s">
        <v>649</v>
      </c>
      <c r="R72" s="1" t="s">
        <v>65</v>
      </c>
      <c r="S72" s="1" t="s">
        <v>1369</v>
      </c>
      <c r="T72" s="1" t="s">
        <v>1366</v>
      </c>
      <c r="U72" s="1" t="str">
        <f>IF(T72="NA", Q72, VLOOKUP(T72, $J$3:$K$8, 2, FALSE))</f>
        <v>fill_color=chr11</v>
      </c>
      <c r="V72" s="1" t="str">
        <f>_xlfn.IFNA(VLOOKUP(R72, backbone_enzyme!$A$1:$B$48,2,FALSE), "NA")</f>
        <v>NRPS-Like</v>
      </c>
      <c r="W72" s="17" t="s">
        <v>667</v>
      </c>
      <c r="X72" s="18" t="s">
        <v>667</v>
      </c>
      <c r="Y72" s="18" t="str">
        <f t="shared" si="56"/>
        <v>F</v>
      </c>
      <c r="Z72" s="19" t="str">
        <f t="shared" si="57"/>
        <v>type=F_NA</v>
      </c>
      <c r="AA72" s="26" t="s">
        <v>667</v>
      </c>
      <c r="AB72" s="27" t="s">
        <v>667</v>
      </c>
      <c r="AC72" s="27" t="str">
        <f t="shared" si="58"/>
        <v>F</v>
      </c>
      <c r="AD72" s="28" t="str">
        <f t="shared" si="59"/>
        <v>type=F_NA</v>
      </c>
      <c r="AE72" s="17" t="s">
        <v>1337</v>
      </c>
      <c r="AF72" s="18" t="s">
        <v>667</v>
      </c>
      <c r="AG72" s="18" t="str">
        <f t="shared" si="60"/>
        <v>T</v>
      </c>
      <c r="AH72" s="19" t="str">
        <f t="shared" si="61"/>
        <v>type=T_NA</v>
      </c>
      <c r="AI72" s="17" t="s">
        <v>667</v>
      </c>
      <c r="AJ72" s="18" t="s">
        <v>667</v>
      </c>
      <c r="AK72" s="18" t="str">
        <f t="shared" si="62"/>
        <v>F</v>
      </c>
      <c r="AL72" s="19" t="str">
        <f t="shared" si="63"/>
        <v>type=F_NA</v>
      </c>
      <c r="AM72" s="17" t="s">
        <v>667</v>
      </c>
      <c r="AN72" s="18" t="s">
        <v>667</v>
      </c>
      <c r="AO72" s="18" t="str">
        <f t="shared" si="64"/>
        <v>F</v>
      </c>
      <c r="AP72" s="19" t="str">
        <f t="shared" si="65"/>
        <v>type=F_NA</v>
      </c>
      <c r="AQ72" s="17" t="s">
        <v>667</v>
      </c>
      <c r="AR72" s="18" t="s">
        <v>667</v>
      </c>
      <c r="AS72" s="18" t="str">
        <f t="shared" si="66"/>
        <v>F</v>
      </c>
      <c r="AT72" s="19" t="str">
        <f t="shared" si="67"/>
        <v>type=F_NA</v>
      </c>
      <c r="AU72" s="17" t="s">
        <v>667</v>
      </c>
      <c r="AV72" s="18" t="s">
        <v>667</v>
      </c>
      <c r="AW72" s="18" t="str">
        <f t="shared" si="68"/>
        <v>F</v>
      </c>
      <c r="AX72" s="19" t="str">
        <f t="shared" si="69"/>
        <v>type=F_NA</v>
      </c>
      <c r="AY72" s="17" t="s">
        <v>667</v>
      </c>
      <c r="AZ72" s="18" t="s">
        <v>667</v>
      </c>
      <c r="BA72" s="18" t="str">
        <f t="shared" si="70"/>
        <v>F</v>
      </c>
      <c r="BB72" s="19" t="str">
        <f t="shared" si="71"/>
        <v>type=F_NA</v>
      </c>
      <c r="BC72" s="17" t="s">
        <v>667</v>
      </c>
      <c r="BD72" s="18" t="s">
        <v>667</v>
      </c>
      <c r="BE72" s="18" t="str">
        <f t="shared" si="72"/>
        <v>F</v>
      </c>
      <c r="BF72" s="19" t="str">
        <f t="shared" si="73"/>
        <v>type=F_NA</v>
      </c>
      <c r="BG72" s="17" t="s">
        <v>667</v>
      </c>
      <c r="BH72" s="18" t="s">
        <v>667</v>
      </c>
      <c r="BI72" s="18" t="str">
        <f t="shared" si="74"/>
        <v>F</v>
      </c>
      <c r="BJ72" s="19" t="str">
        <f t="shared" si="75"/>
        <v>type=F_NA</v>
      </c>
      <c r="BK72" s="17" t="s">
        <v>1337</v>
      </c>
      <c r="BL72" s="18" t="s">
        <v>667</v>
      </c>
      <c r="BM72" s="18" t="str">
        <f t="shared" si="76"/>
        <v>T</v>
      </c>
      <c r="BN72" s="19" t="str">
        <f t="shared" si="77"/>
        <v>type=T_NA</v>
      </c>
      <c r="BO72" s="17" t="s">
        <v>667</v>
      </c>
      <c r="BP72" s="18" t="s">
        <v>667</v>
      </c>
      <c r="BQ72" s="40" t="str">
        <f t="shared" si="78"/>
        <v>F</v>
      </c>
      <c r="BR72" s="41" t="str">
        <f t="shared" si="79"/>
        <v>type=F_NA</v>
      </c>
      <c r="BU72" s="44">
        <f>N72</f>
        <v>6</v>
      </c>
      <c r="BV72" s="44">
        <f>O72</f>
        <v>1</v>
      </c>
      <c r="BW72" s="44">
        <f>P72</f>
        <v>1000</v>
      </c>
      <c r="BX72" t="str">
        <f t="shared" si="80"/>
        <v>fill_color=chr11</v>
      </c>
      <c r="BZ72">
        <f>N72</f>
        <v>6</v>
      </c>
      <c r="CA72">
        <f>O72</f>
        <v>1</v>
      </c>
      <c r="CB72">
        <f>P72</f>
        <v>1000</v>
      </c>
      <c r="CC72" s="44" t="str">
        <f>R72</f>
        <v>AN10297</v>
      </c>
      <c r="CD72" t="str">
        <f>"tf="&amp;IF(S72="Yes", "Y", "N")</f>
        <v>tf=N</v>
      </c>
      <c r="CQ72">
        <f t="shared" si="53"/>
        <v>6</v>
      </c>
      <c r="CR72">
        <f t="shared" si="53"/>
        <v>1</v>
      </c>
      <c r="CS72">
        <f t="shared" si="53"/>
        <v>1000</v>
      </c>
      <c r="CT72" t="str">
        <f t="shared" si="54"/>
        <v>AN10297</v>
      </c>
      <c r="CU72" t="str">
        <f t="shared" si="81"/>
        <v>6|1|1000|AN10297</v>
      </c>
      <c r="CV72" t="str">
        <f t="shared" si="82"/>
        <v>type=F_NA,id=TF1</v>
      </c>
      <c r="CW72" t="str">
        <f t="shared" si="83"/>
        <v>type=F_NA,id=TF2</v>
      </c>
      <c r="CX72" t="str">
        <f t="shared" si="84"/>
        <v>type=T_NA,id=TF3</v>
      </c>
      <c r="CY72" t="str">
        <f t="shared" si="85"/>
        <v>type=F_NA,id=TF4</v>
      </c>
      <c r="CZ72" t="str">
        <f t="shared" si="86"/>
        <v>type=F_NA,id=TF5</v>
      </c>
      <c r="DA72" t="str">
        <f t="shared" si="87"/>
        <v>type=F_NA,id=TF6</v>
      </c>
      <c r="DB72" t="str">
        <f t="shared" si="88"/>
        <v>type=F_NA,id=TF7</v>
      </c>
      <c r="DC72" t="str">
        <f t="shared" si="89"/>
        <v>type=F_NA,id=TF8</v>
      </c>
      <c r="DD72" t="str">
        <f t="shared" si="90"/>
        <v>type=F_NA,id=TF9</v>
      </c>
      <c r="DE72" t="str">
        <f t="shared" si="91"/>
        <v>type=F_NA,id=TF10</v>
      </c>
      <c r="DF72" t="str">
        <f t="shared" si="92"/>
        <v>type=T_NA,id=TF11</v>
      </c>
      <c r="DG72" t="str">
        <f t="shared" si="93"/>
        <v>type=F_NA,id=TF12</v>
      </c>
      <c r="DJ72">
        <v>1</v>
      </c>
      <c r="DK72">
        <v>13001</v>
      </c>
      <c r="DL72">
        <v>14000</v>
      </c>
      <c r="DM72" t="s">
        <v>1968</v>
      </c>
      <c r="DN72" t="s">
        <v>297</v>
      </c>
      <c r="DO72" t="s">
        <v>579</v>
      </c>
    </row>
    <row r="73" spans="14:119" x14ac:dyDescent="0.25">
      <c r="N73" s="1">
        <v>6</v>
      </c>
      <c r="O73">
        <f t="shared" si="52"/>
        <v>1001</v>
      </c>
      <c r="P73">
        <f t="shared" si="55"/>
        <v>2000</v>
      </c>
      <c r="Q73" t="s">
        <v>648</v>
      </c>
      <c r="R73" s="1" t="s">
        <v>328</v>
      </c>
      <c r="S73" s="1" t="s">
        <v>1369</v>
      </c>
      <c r="T73" s="1" t="s">
        <v>667</v>
      </c>
      <c r="U73" s="1" t="str">
        <f>IF(T73="NA", Q73, VLOOKUP(T73, $J$3:$K$8, 2, FALSE))</f>
        <v>fill_color=vlgrey</v>
      </c>
      <c r="V73" s="1" t="str">
        <f>_xlfn.IFNA(VLOOKUP(R73, backbone_enzyme!$A$1:$B$48,2,FALSE), "NA")</f>
        <v>NA</v>
      </c>
      <c r="W73" s="17" t="s">
        <v>667</v>
      </c>
      <c r="X73" s="18" t="s">
        <v>667</v>
      </c>
      <c r="Y73" s="18" t="str">
        <f t="shared" si="56"/>
        <v>F</v>
      </c>
      <c r="Z73" s="19" t="str">
        <f t="shared" si="57"/>
        <v>type=F_NA</v>
      </c>
      <c r="AA73" s="26" t="s">
        <v>667</v>
      </c>
      <c r="AB73" s="27" t="s">
        <v>667</v>
      </c>
      <c r="AC73" s="27" t="str">
        <f t="shared" si="58"/>
        <v>F</v>
      </c>
      <c r="AD73" s="28" t="str">
        <f t="shared" si="59"/>
        <v>type=F_NA</v>
      </c>
      <c r="AE73" s="17" t="s">
        <v>667</v>
      </c>
      <c r="AF73" s="18" t="s">
        <v>667</v>
      </c>
      <c r="AG73" s="18" t="str">
        <f t="shared" si="60"/>
        <v>F</v>
      </c>
      <c r="AH73" s="19" t="str">
        <f t="shared" si="61"/>
        <v>type=F_NA</v>
      </c>
      <c r="AI73" s="17" t="s">
        <v>667</v>
      </c>
      <c r="AJ73" s="18" t="s">
        <v>667</v>
      </c>
      <c r="AK73" s="18" t="str">
        <f t="shared" si="62"/>
        <v>F</v>
      </c>
      <c r="AL73" s="19" t="str">
        <f t="shared" si="63"/>
        <v>type=F_NA</v>
      </c>
      <c r="AM73" s="17" t="s">
        <v>667</v>
      </c>
      <c r="AN73" s="18" t="s">
        <v>667</v>
      </c>
      <c r="AO73" s="18" t="str">
        <f t="shared" si="64"/>
        <v>F</v>
      </c>
      <c r="AP73" s="19" t="str">
        <f t="shared" si="65"/>
        <v>type=F_NA</v>
      </c>
      <c r="AQ73" s="17" t="s">
        <v>667</v>
      </c>
      <c r="AR73" s="18" t="s">
        <v>667</v>
      </c>
      <c r="AS73" s="18" t="str">
        <f t="shared" si="66"/>
        <v>F</v>
      </c>
      <c r="AT73" s="19" t="str">
        <f t="shared" si="67"/>
        <v>type=F_NA</v>
      </c>
      <c r="AU73" s="17" t="s">
        <v>667</v>
      </c>
      <c r="AV73" s="18" t="s">
        <v>667</v>
      </c>
      <c r="AW73" s="18" t="str">
        <f t="shared" si="68"/>
        <v>F</v>
      </c>
      <c r="AX73" s="19" t="str">
        <f t="shared" si="69"/>
        <v>type=F_NA</v>
      </c>
      <c r="AY73" s="17" t="s">
        <v>667</v>
      </c>
      <c r="AZ73" s="18" t="s">
        <v>667</v>
      </c>
      <c r="BA73" s="18" t="str">
        <f t="shared" si="70"/>
        <v>F</v>
      </c>
      <c r="BB73" s="19" t="str">
        <f t="shared" si="71"/>
        <v>type=F_NA</v>
      </c>
      <c r="BC73" s="17" t="s">
        <v>667</v>
      </c>
      <c r="BD73" s="18" t="s">
        <v>667</v>
      </c>
      <c r="BE73" s="18" t="str">
        <f t="shared" si="72"/>
        <v>F</v>
      </c>
      <c r="BF73" s="19" t="str">
        <f t="shared" si="73"/>
        <v>type=F_NA</v>
      </c>
      <c r="BG73" s="17" t="s">
        <v>667</v>
      </c>
      <c r="BH73" s="18" t="s">
        <v>667</v>
      </c>
      <c r="BI73" s="18" t="str">
        <f t="shared" si="74"/>
        <v>F</v>
      </c>
      <c r="BJ73" s="19" t="str">
        <f t="shared" si="75"/>
        <v>type=F_NA</v>
      </c>
      <c r="BK73" s="17" t="s">
        <v>667</v>
      </c>
      <c r="BL73" s="18" t="s">
        <v>667</v>
      </c>
      <c r="BM73" s="18" t="str">
        <f t="shared" si="76"/>
        <v>F</v>
      </c>
      <c r="BN73" s="19" t="str">
        <f t="shared" si="77"/>
        <v>type=F_NA</v>
      </c>
      <c r="BO73" s="17" t="s">
        <v>667</v>
      </c>
      <c r="BP73" s="18" t="s">
        <v>667</v>
      </c>
      <c r="BQ73" s="40" t="str">
        <f t="shared" si="78"/>
        <v>F</v>
      </c>
      <c r="BR73" s="41" t="str">
        <f t="shared" si="79"/>
        <v>type=F_NA</v>
      </c>
      <c r="BU73" s="44">
        <f>N73</f>
        <v>6</v>
      </c>
      <c r="BV73" s="44">
        <f>O73</f>
        <v>1001</v>
      </c>
      <c r="BW73" s="44">
        <f>P73</f>
        <v>2000</v>
      </c>
      <c r="BX73" t="str">
        <f t="shared" si="80"/>
        <v>fill_color=vlgrey</v>
      </c>
      <c r="BZ73">
        <f>N73</f>
        <v>6</v>
      </c>
      <c r="CA73">
        <f>O73</f>
        <v>1001</v>
      </c>
      <c r="CB73">
        <f>P73</f>
        <v>2000</v>
      </c>
      <c r="CC73" s="44" t="str">
        <f>R73</f>
        <v>AN10298</v>
      </c>
      <c r="CD73" t="str">
        <f>"tf="&amp;IF(S73="Yes", "Y", "N")</f>
        <v>tf=N</v>
      </c>
      <c r="CQ73">
        <f t="shared" si="53"/>
        <v>6</v>
      </c>
      <c r="CR73">
        <f t="shared" si="53"/>
        <v>1001</v>
      </c>
      <c r="CS73">
        <f t="shared" si="53"/>
        <v>2000</v>
      </c>
      <c r="CT73" t="str">
        <f t="shared" si="54"/>
        <v>AN10298</v>
      </c>
      <c r="CU73" t="str">
        <f t="shared" si="81"/>
        <v>6|1001|2000|AN10298</v>
      </c>
      <c r="CV73" t="str">
        <f t="shared" si="82"/>
        <v>type=F_NA,id=TF1</v>
      </c>
      <c r="CW73" t="str">
        <f t="shared" si="83"/>
        <v>type=F_NA,id=TF2</v>
      </c>
      <c r="CX73" t="str">
        <f t="shared" si="84"/>
        <v>type=F_NA,id=TF3</v>
      </c>
      <c r="CY73" t="str">
        <f t="shared" si="85"/>
        <v>type=F_NA,id=TF4</v>
      </c>
      <c r="CZ73" t="str">
        <f t="shared" si="86"/>
        <v>type=F_NA,id=TF5</v>
      </c>
      <c r="DA73" t="str">
        <f t="shared" si="87"/>
        <v>type=F_NA,id=TF6</v>
      </c>
      <c r="DB73" t="str">
        <f t="shared" si="88"/>
        <v>type=F_NA,id=TF7</v>
      </c>
      <c r="DC73" t="str">
        <f t="shared" si="89"/>
        <v>type=F_NA,id=TF8</v>
      </c>
      <c r="DD73" t="str">
        <f t="shared" si="90"/>
        <v>type=F_NA,id=TF9</v>
      </c>
      <c r="DE73" t="str">
        <f t="shared" si="91"/>
        <v>type=F_NA,id=TF10</v>
      </c>
      <c r="DF73" t="str">
        <f t="shared" si="92"/>
        <v>type=F_NA,id=TF11</v>
      </c>
      <c r="DG73" t="str">
        <f t="shared" si="93"/>
        <v>type=F_NA,id=TF12</v>
      </c>
      <c r="DJ73">
        <v>1</v>
      </c>
      <c r="DK73">
        <v>13001</v>
      </c>
      <c r="DL73">
        <v>14000</v>
      </c>
      <c r="DM73" t="s">
        <v>1969</v>
      </c>
      <c r="DN73" t="s">
        <v>297</v>
      </c>
      <c r="DO73" t="s">
        <v>580</v>
      </c>
    </row>
    <row r="74" spans="14:119" x14ac:dyDescent="0.25">
      <c r="N74" s="1">
        <v>6</v>
      </c>
      <c r="O74">
        <f t="shared" si="52"/>
        <v>2001</v>
      </c>
      <c r="P74">
        <f t="shared" si="55"/>
        <v>3000</v>
      </c>
      <c r="Q74" t="s">
        <v>649</v>
      </c>
      <c r="R74" s="1" t="s">
        <v>243</v>
      </c>
      <c r="S74" s="1" t="s">
        <v>1370</v>
      </c>
      <c r="T74" s="1" t="s">
        <v>667</v>
      </c>
      <c r="U74" s="1" t="str">
        <f>IF(T74="NA", Q74, VLOOKUP(T74, $J$3:$K$8, 2, FALSE))</f>
        <v>fill_color=dgrey</v>
      </c>
      <c r="V74" s="1" t="str">
        <f>_xlfn.IFNA(VLOOKUP(R74, backbone_enzyme!$A$1:$B$48,2,FALSE), "NA")</f>
        <v>NA</v>
      </c>
      <c r="W74" s="17" t="s">
        <v>667</v>
      </c>
      <c r="X74" s="18" t="s">
        <v>667</v>
      </c>
      <c r="Y74" s="18" t="str">
        <f t="shared" si="56"/>
        <v>F</v>
      </c>
      <c r="Z74" s="19" t="str">
        <f t="shared" si="57"/>
        <v>type=F_NA</v>
      </c>
      <c r="AA74" s="26" t="s">
        <v>667</v>
      </c>
      <c r="AB74" s="27" t="s">
        <v>667</v>
      </c>
      <c r="AC74" s="27" t="str">
        <f t="shared" si="58"/>
        <v>F</v>
      </c>
      <c r="AD74" s="28" t="str">
        <f t="shared" si="59"/>
        <v>type=F_NA</v>
      </c>
      <c r="AE74" s="17" t="s">
        <v>667</v>
      </c>
      <c r="AF74" s="18" t="s">
        <v>667</v>
      </c>
      <c r="AG74" s="18" t="str">
        <f t="shared" si="60"/>
        <v>F</v>
      </c>
      <c r="AH74" s="19" t="str">
        <f t="shared" si="61"/>
        <v>type=F_NA</v>
      </c>
      <c r="AI74" s="17" t="s">
        <v>667</v>
      </c>
      <c r="AJ74" s="18" t="s">
        <v>667</v>
      </c>
      <c r="AK74" s="18" t="str">
        <f t="shared" si="62"/>
        <v>F</v>
      </c>
      <c r="AL74" s="19" t="str">
        <f t="shared" si="63"/>
        <v>type=F_NA</v>
      </c>
      <c r="AM74" s="17" t="s">
        <v>667</v>
      </c>
      <c r="AN74" s="18" t="s">
        <v>667</v>
      </c>
      <c r="AO74" s="18" t="str">
        <f t="shared" si="64"/>
        <v>F</v>
      </c>
      <c r="AP74" s="19" t="str">
        <f t="shared" si="65"/>
        <v>type=F_NA</v>
      </c>
      <c r="AQ74" s="17" t="s">
        <v>667</v>
      </c>
      <c r="AR74" s="18" t="s">
        <v>667</v>
      </c>
      <c r="AS74" s="18" t="str">
        <f t="shared" si="66"/>
        <v>F</v>
      </c>
      <c r="AT74" s="19" t="str">
        <f t="shared" si="67"/>
        <v>type=F_NA</v>
      </c>
      <c r="AU74" s="17" t="s">
        <v>667</v>
      </c>
      <c r="AV74" s="18" t="s">
        <v>667</v>
      </c>
      <c r="AW74" s="18" t="str">
        <f t="shared" si="68"/>
        <v>F</v>
      </c>
      <c r="AX74" s="19" t="str">
        <f t="shared" si="69"/>
        <v>type=F_NA</v>
      </c>
      <c r="AY74" s="17" t="s">
        <v>667</v>
      </c>
      <c r="AZ74" s="18" t="s">
        <v>667</v>
      </c>
      <c r="BA74" s="18" t="str">
        <f t="shared" si="70"/>
        <v>F</v>
      </c>
      <c r="BB74" s="19" t="str">
        <f t="shared" si="71"/>
        <v>type=F_NA</v>
      </c>
      <c r="BC74" s="17" t="s">
        <v>667</v>
      </c>
      <c r="BD74" s="18" t="s">
        <v>667</v>
      </c>
      <c r="BE74" s="18" t="str">
        <f t="shared" si="72"/>
        <v>F</v>
      </c>
      <c r="BF74" s="19" t="str">
        <f t="shared" si="73"/>
        <v>type=F_NA</v>
      </c>
      <c r="BG74" s="17" t="s">
        <v>1337</v>
      </c>
      <c r="BH74" s="18" t="s">
        <v>667</v>
      </c>
      <c r="BI74" s="18" t="str">
        <f t="shared" si="74"/>
        <v>T</v>
      </c>
      <c r="BJ74" s="19" t="str">
        <f t="shared" si="75"/>
        <v>type=T_NA</v>
      </c>
      <c r="BK74" s="17" t="s">
        <v>667</v>
      </c>
      <c r="BL74" s="18" t="s">
        <v>667</v>
      </c>
      <c r="BM74" s="18" t="str">
        <f t="shared" si="76"/>
        <v>F</v>
      </c>
      <c r="BN74" s="19" t="str">
        <f t="shared" si="77"/>
        <v>type=F_NA</v>
      </c>
      <c r="BO74" s="17" t="s">
        <v>667</v>
      </c>
      <c r="BP74" s="18" t="s">
        <v>667</v>
      </c>
      <c r="BQ74" s="40" t="str">
        <f t="shared" si="78"/>
        <v>F</v>
      </c>
      <c r="BR74" s="41" t="str">
        <f t="shared" si="79"/>
        <v>type=F_NA</v>
      </c>
      <c r="BU74" s="44">
        <f>N74</f>
        <v>6</v>
      </c>
      <c r="BV74" s="44">
        <f>O74</f>
        <v>2001</v>
      </c>
      <c r="BW74" s="44">
        <f>P74</f>
        <v>3000</v>
      </c>
      <c r="BX74" t="str">
        <f t="shared" si="80"/>
        <v>fill_color=dgrey</v>
      </c>
      <c r="BZ74">
        <f>N74</f>
        <v>6</v>
      </c>
      <c r="CA74">
        <f>O74</f>
        <v>2001</v>
      </c>
      <c r="CB74">
        <f>P74</f>
        <v>3000</v>
      </c>
      <c r="CC74" s="44" t="str">
        <f>R74</f>
        <v>AN10300</v>
      </c>
      <c r="CD74" t="str">
        <f>"tf="&amp;IF(S74="Yes", "Y", "N")</f>
        <v>tf=Y</v>
      </c>
      <c r="CQ74">
        <f t="shared" si="53"/>
        <v>6</v>
      </c>
      <c r="CR74">
        <f t="shared" si="53"/>
        <v>2001</v>
      </c>
      <c r="CS74">
        <f t="shared" si="53"/>
        <v>3000</v>
      </c>
      <c r="CT74" t="str">
        <f t="shared" si="54"/>
        <v>AN10300</v>
      </c>
      <c r="CU74" t="str">
        <f t="shared" si="81"/>
        <v>6|2001|3000|AN10300</v>
      </c>
      <c r="CV74" t="str">
        <f t="shared" si="82"/>
        <v>type=F_NA,id=TF1</v>
      </c>
      <c r="CW74" t="str">
        <f t="shared" si="83"/>
        <v>type=F_NA,id=TF2</v>
      </c>
      <c r="CX74" t="str">
        <f t="shared" si="84"/>
        <v>type=F_NA,id=TF3</v>
      </c>
      <c r="CY74" t="str">
        <f t="shared" si="85"/>
        <v>type=F_NA,id=TF4</v>
      </c>
      <c r="CZ74" t="str">
        <f t="shared" si="86"/>
        <v>type=F_NA,id=TF5</v>
      </c>
      <c r="DA74" t="str">
        <f t="shared" si="87"/>
        <v>type=F_NA,id=TF6</v>
      </c>
      <c r="DB74" t="str">
        <f t="shared" si="88"/>
        <v>type=F_NA,id=TF7</v>
      </c>
      <c r="DC74" t="str">
        <f t="shared" si="89"/>
        <v>type=F_NA,id=TF8</v>
      </c>
      <c r="DD74" t="str">
        <f t="shared" si="90"/>
        <v>type=F_NA,id=TF9</v>
      </c>
      <c r="DE74" t="str">
        <f t="shared" si="91"/>
        <v>type=T_NA,id=TF10</v>
      </c>
      <c r="DF74" t="str">
        <f t="shared" si="92"/>
        <v>type=F_NA,id=TF11</v>
      </c>
      <c r="DG74" t="str">
        <f t="shared" si="93"/>
        <v>type=F_NA,id=TF12</v>
      </c>
      <c r="DJ74">
        <v>1</v>
      </c>
      <c r="DK74">
        <v>13001</v>
      </c>
      <c r="DL74">
        <v>14000</v>
      </c>
      <c r="DM74" t="s">
        <v>1970</v>
      </c>
      <c r="DN74" t="s">
        <v>297</v>
      </c>
      <c r="DO74" t="s">
        <v>582</v>
      </c>
    </row>
    <row r="75" spans="14:119" x14ac:dyDescent="0.25">
      <c r="N75" s="1">
        <v>6</v>
      </c>
      <c r="O75">
        <f t="shared" si="52"/>
        <v>3001</v>
      </c>
      <c r="P75">
        <f t="shared" si="55"/>
        <v>4000</v>
      </c>
      <c r="Q75" t="s">
        <v>648</v>
      </c>
      <c r="R75" s="1" t="s">
        <v>329</v>
      </c>
      <c r="S75" s="1" t="s">
        <v>1369</v>
      </c>
      <c r="T75" s="1" t="s">
        <v>667</v>
      </c>
      <c r="U75" s="1" t="str">
        <f>IF(T75="NA", Q75, VLOOKUP(T75, $J$3:$K$8, 2, FALSE))</f>
        <v>fill_color=vlgrey</v>
      </c>
      <c r="V75" s="1" t="str">
        <f>_xlfn.IFNA(VLOOKUP(R75, backbone_enzyme!$A$1:$B$48,2,FALSE), "NA")</f>
        <v>NA</v>
      </c>
      <c r="W75" s="17" t="s">
        <v>667</v>
      </c>
      <c r="X75" s="18" t="s">
        <v>667</v>
      </c>
      <c r="Y75" s="18" t="str">
        <f t="shared" si="56"/>
        <v>F</v>
      </c>
      <c r="Z75" s="19" t="str">
        <f t="shared" si="57"/>
        <v>type=F_NA</v>
      </c>
      <c r="AA75" s="26" t="s">
        <v>667</v>
      </c>
      <c r="AB75" s="27" t="s">
        <v>667</v>
      </c>
      <c r="AC75" s="27" t="str">
        <f t="shared" si="58"/>
        <v>F</v>
      </c>
      <c r="AD75" s="28" t="str">
        <f t="shared" si="59"/>
        <v>type=F_NA</v>
      </c>
      <c r="AE75" s="17" t="s">
        <v>667</v>
      </c>
      <c r="AF75" s="18" t="s">
        <v>667</v>
      </c>
      <c r="AG75" s="18" t="str">
        <f t="shared" si="60"/>
        <v>F</v>
      </c>
      <c r="AH75" s="19" t="str">
        <f t="shared" si="61"/>
        <v>type=F_NA</v>
      </c>
      <c r="AI75" s="17" t="s">
        <v>667</v>
      </c>
      <c r="AJ75" s="18" t="s">
        <v>667</v>
      </c>
      <c r="AK75" s="18" t="str">
        <f t="shared" si="62"/>
        <v>F</v>
      </c>
      <c r="AL75" s="19" t="str">
        <f t="shared" si="63"/>
        <v>type=F_NA</v>
      </c>
      <c r="AM75" s="17" t="s">
        <v>667</v>
      </c>
      <c r="AN75" s="18" t="s">
        <v>667</v>
      </c>
      <c r="AO75" s="18" t="str">
        <f t="shared" si="64"/>
        <v>F</v>
      </c>
      <c r="AP75" s="19" t="str">
        <f t="shared" si="65"/>
        <v>type=F_NA</v>
      </c>
      <c r="AQ75" s="17" t="s">
        <v>667</v>
      </c>
      <c r="AR75" s="18" t="s">
        <v>667</v>
      </c>
      <c r="AS75" s="18" t="str">
        <f t="shared" si="66"/>
        <v>F</v>
      </c>
      <c r="AT75" s="19" t="str">
        <f t="shared" si="67"/>
        <v>type=F_NA</v>
      </c>
      <c r="AU75" s="17" t="s">
        <v>667</v>
      </c>
      <c r="AV75" s="18" t="s">
        <v>667</v>
      </c>
      <c r="AW75" s="18" t="str">
        <f t="shared" si="68"/>
        <v>F</v>
      </c>
      <c r="AX75" s="19" t="str">
        <f t="shared" si="69"/>
        <v>type=F_NA</v>
      </c>
      <c r="AY75" s="17" t="s">
        <v>667</v>
      </c>
      <c r="AZ75" s="18" t="s">
        <v>667</v>
      </c>
      <c r="BA75" s="18" t="str">
        <f t="shared" si="70"/>
        <v>F</v>
      </c>
      <c r="BB75" s="19" t="str">
        <f t="shared" si="71"/>
        <v>type=F_NA</v>
      </c>
      <c r="BC75" s="17" t="s">
        <v>667</v>
      </c>
      <c r="BD75" s="18" t="s">
        <v>667</v>
      </c>
      <c r="BE75" s="18" t="str">
        <f t="shared" si="72"/>
        <v>F</v>
      </c>
      <c r="BF75" s="19" t="str">
        <f t="shared" si="73"/>
        <v>type=F_NA</v>
      </c>
      <c r="BG75" s="17" t="s">
        <v>667</v>
      </c>
      <c r="BH75" s="18" t="s">
        <v>667</v>
      </c>
      <c r="BI75" s="18" t="str">
        <f t="shared" si="74"/>
        <v>F</v>
      </c>
      <c r="BJ75" s="19" t="str">
        <f t="shared" si="75"/>
        <v>type=F_NA</v>
      </c>
      <c r="BK75" s="17" t="s">
        <v>667</v>
      </c>
      <c r="BL75" s="18" t="s">
        <v>667</v>
      </c>
      <c r="BM75" s="18" t="str">
        <f t="shared" si="76"/>
        <v>F</v>
      </c>
      <c r="BN75" s="19" t="str">
        <f t="shared" si="77"/>
        <v>type=F_NA</v>
      </c>
      <c r="BO75" s="17" t="s">
        <v>667</v>
      </c>
      <c r="BP75" s="18" t="s">
        <v>667</v>
      </c>
      <c r="BQ75" s="40" t="str">
        <f t="shared" si="78"/>
        <v>F</v>
      </c>
      <c r="BR75" s="41" t="str">
        <f t="shared" si="79"/>
        <v>type=F_NA</v>
      </c>
      <c r="BU75" s="44">
        <f>N75</f>
        <v>6</v>
      </c>
      <c r="BV75" s="44">
        <f>O75</f>
        <v>3001</v>
      </c>
      <c r="BW75" s="44">
        <f>P75</f>
        <v>4000</v>
      </c>
      <c r="BX75" t="str">
        <f t="shared" si="80"/>
        <v>fill_color=vlgrey</v>
      </c>
      <c r="BZ75">
        <f>N75</f>
        <v>6</v>
      </c>
      <c r="CA75">
        <f>O75</f>
        <v>3001</v>
      </c>
      <c r="CB75">
        <f>P75</f>
        <v>4000</v>
      </c>
      <c r="CC75" s="44" t="str">
        <f>R75</f>
        <v>AN10301</v>
      </c>
      <c r="CD75" t="str">
        <f>"tf="&amp;IF(S75="Yes", "Y", "N")</f>
        <v>tf=N</v>
      </c>
      <c r="CQ75">
        <f t="shared" si="53"/>
        <v>6</v>
      </c>
      <c r="CR75">
        <f t="shared" si="53"/>
        <v>3001</v>
      </c>
      <c r="CS75">
        <f t="shared" si="53"/>
        <v>4000</v>
      </c>
      <c r="CT75" t="str">
        <f t="shared" si="54"/>
        <v>AN10301</v>
      </c>
      <c r="CU75" t="str">
        <f t="shared" si="81"/>
        <v>6|3001|4000|AN10301</v>
      </c>
      <c r="CV75" t="str">
        <f t="shared" si="82"/>
        <v>type=F_NA,id=TF1</v>
      </c>
      <c r="CW75" t="str">
        <f t="shared" si="83"/>
        <v>type=F_NA,id=TF2</v>
      </c>
      <c r="CX75" t="str">
        <f t="shared" si="84"/>
        <v>type=F_NA,id=TF3</v>
      </c>
      <c r="CY75" t="str">
        <f t="shared" si="85"/>
        <v>type=F_NA,id=TF4</v>
      </c>
      <c r="CZ75" t="str">
        <f t="shared" si="86"/>
        <v>type=F_NA,id=TF5</v>
      </c>
      <c r="DA75" t="str">
        <f t="shared" si="87"/>
        <v>type=F_NA,id=TF6</v>
      </c>
      <c r="DB75" t="str">
        <f t="shared" si="88"/>
        <v>type=F_NA,id=TF7</v>
      </c>
      <c r="DC75" t="str">
        <f t="shared" si="89"/>
        <v>type=F_NA,id=TF8</v>
      </c>
      <c r="DD75" t="str">
        <f t="shared" si="90"/>
        <v>type=F_NA,id=TF9</v>
      </c>
      <c r="DE75" t="str">
        <f t="shared" si="91"/>
        <v>type=F_NA,id=TF10</v>
      </c>
      <c r="DF75" t="str">
        <f t="shared" si="92"/>
        <v>type=F_NA,id=TF11</v>
      </c>
      <c r="DG75" t="str">
        <f t="shared" si="93"/>
        <v>type=F_NA,id=TF12</v>
      </c>
      <c r="DJ75">
        <v>1</v>
      </c>
      <c r="DK75">
        <v>14001</v>
      </c>
      <c r="DL75">
        <v>15000</v>
      </c>
      <c r="DM75" t="s">
        <v>1959</v>
      </c>
      <c r="DN75" t="s">
        <v>298</v>
      </c>
      <c r="DO75" t="s">
        <v>265</v>
      </c>
    </row>
    <row r="76" spans="14:119" x14ac:dyDescent="0.25">
      <c r="N76" s="1">
        <v>6</v>
      </c>
      <c r="O76">
        <f t="shared" si="52"/>
        <v>4001</v>
      </c>
      <c r="P76">
        <f t="shared" si="55"/>
        <v>5000</v>
      </c>
      <c r="Q76" t="s">
        <v>649</v>
      </c>
      <c r="R76" s="1" t="s">
        <v>137</v>
      </c>
      <c r="S76" s="1" t="s">
        <v>1369</v>
      </c>
      <c r="T76" s="1" t="s">
        <v>667</v>
      </c>
      <c r="U76" s="1" t="str">
        <f>IF(T76="NA", Q76, VLOOKUP(T76, $J$3:$K$8, 2, FALSE))</f>
        <v>fill_color=dgrey</v>
      </c>
      <c r="V76" s="1" t="str">
        <f>_xlfn.IFNA(VLOOKUP(R76, backbone_enzyme!$A$1:$B$48,2,FALSE), "NA")</f>
        <v>NA</v>
      </c>
      <c r="W76" s="17" t="s">
        <v>667</v>
      </c>
      <c r="X76" s="18" t="s">
        <v>667</v>
      </c>
      <c r="Y76" s="18" t="str">
        <f t="shared" si="56"/>
        <v>F</v>
      </c>
      <c r="Z76" s="19" t="str">
        <f t="shared" si="57"/>
        <v>type=F_NA</v>
      </c>
      <c r="AA76" s="26" t="s">
        <v>667</v>
      </c>
      <c r="AB76" s="27" t="s">
        <v>667</v>
      </c>
      <c r="AC76" s="27" t="str">
        <f t="shared" si="58"/>
        <v>F</v>
      </c>
      <c r="AD76" s="28" t="str">
        <f t="shared" si="59"/>
        <v>type=F_NA</v>
      </c>
      <c r="AE76" s="17" t="s">
        <v>1337</v>
      </c>
      <c r="AF76" s="18" t="s">
        <v>667</v>
      </c>
      <c r="AG76" s="18" t="str">
        <f t="shared" si="60"/>
        <v>T</v>
      </c>
      <c r="AH76" s="19" t="str">
        <f t="shared" si="61"/>
        <v>type=T_NA</v>
      </c>
      <c r="AI76" s="17" t="s">
        <v>667</v>
      </c>
      <c r="AJ76" s="18" t="s">
        <v>667</v>
      </c>
      <c r="AK76" s="18" t="str">
        <f t="shared" si="62"/>
        <v>F</v>
      </c>
      <c r="AL76" s="19" t="str">
        <f t="shared" si="63"/>
        <v>type=F_NA</v>
      </c>
      <c r="AM76" s="17" t="s">
        <v>667</v>
      </c>
      <c r="AN76" s="18" t="s">
        <v>667</v>
      </c>
      <c r="AO76" s="18" t="str">
        <f t="shared" si="64"/>
        <v>F</v>
      </c>
      <c r="AP76" s="19" t="str">
        <f t="shared" si="65"/>
        <v>type=F_NA</v>
      </c>
      <c r="AQ76" s="17" t="s">
        <v>667</v>
      </c>
      <c r="AR76" s="18" t="s">
        <v>667</v>
      </c>
      <c r="AS76" s="18" t="str">
        <f t="shared" si="66"/>
        <v>F</v>
      </c>
      <c r="AT76" s="19" t="str">
        <f t="shared" si="67"/>
        <v>type=F_NA</v>
      </c>
      <c r="AU76" s="17" t="s">
        <v>1337</v>
      </c>
      <c r="AV76" s="18" t="s">
        <v>667</v>
      </c>
      <c r="AW76" s="18" t="str">
        <f t="shared" si="68"/>
        <v>T</v>
      </c>
      <c r="AX76" s="19" t="str">
        <f t="shared" si="69"/>
        <v>type=T_NA</v>
      </c>
      <c r="AY76" s="17" t="s">
        <v>667</v>
      </c>
      <c r="AZ76" s="18" t="s">
        <v>667</v>
      </c>
      <c r="BA76" s="18" t="str">
        <f t="shared" si="70"/>
        <v>F</v>
      </c>
      <c r="BB76" s="19" t="str">
        <f t="shared" si="71"/>
        <v>type=F_NA</v>
      </c>
      <c r="BC76" s="17" t="s">
        <v>667</v>
      </c>
      <c r="BD76" s="18" t="s">
        <v>1310</v>
      </c>
      <c r="BE76" s="18" t="str">
        <f t="shared" si="72"/>
        <v>F</v>
      </c>
      <c r="BF76" s="19" t="str">
        <f t="shared" si="73"/>
        <v>type=F_up</v>
      </c>
      <c r="BG76" s="17" t="s">
        <v>667</v>
      </c>
      <c r="BH76" s="18" t="s">
        <v>667</v>
      </c>
      <c r="BI76" s="18" t="str">
        <f t="shared" si="74"/>
        <v>F</v>
      </c>
      <c r="BJ76" s="19" t="str">
        <f t="shared" si="75"/>
        <v>type=F_NA</v>
      </c>
      <c r="BK76" s="17" t="s">
        <v>1337</v>
      </c>
      <c r="BL76" s="18" t="s">
        <v>667</v>
      </c>
      <c r="BM76" s="18" t="str">
        <f t="shared" si="76"/>
        <v>T</v>
      </c>
      <c r="BN76" s="19" t="str">
        <f t="shared" si="77"/>
        <v>type=T_NA</v>
      </c>
      <c r="BO76" s="17" t="s">
        <v>667</v>
      </c>
      <c r="BP76" s="18" t="s">
        <v>667</v>
      </c>
      <c r="BQ76" s="40" t="str">
        <f t="shared" si="78"/>
        <v>F</v>
      </c>
      <c r="BR76" s="41" t="str">
        <f t="shared" si="79"/>
        <v>type=F_NA</v>
      </c>
      <c r="BU76" s="44">
        <f>N76</f>
        <v>6</v>
      </c>
      <c r="BV76" s="44">
        <f>O76</f>
        <v>4001</v>
      </c>
      <c r="BW76" s="44">
        <f>P76</f>
        <v>5000</v>
      </c>
      <c r="BX76" t="str">
        <f t="shared" si="80"/>
        <v>fill_color=dgrey</v>
      </c>
      <c r="BZ76">
        <f>N76</f>
        <v>6</v>
      </c>
      <c r="CA76">
        <f>O76</f>
        <v>4001</v>
      </c>
      <c r="CB76">
        <f>P76</f>
        <v>5000</v>
      </c>
      <c r="CC76" s="44" t="str">
        <f>R76</f>
        <v>AN11337</v>
      </c>
      <c r="CD76" t="str">
        <f>"tf="&amp;IF(S76="Yes", "Y", "N")</f>
        <v>tf=N</v>
      </c>
      <c r="CQ76">
        <f t="shared" si="53"/>
        <v>6</v>
      </c>
      <c r="CR76">
        <f t="shared" si="53"/>
        <v>4001</v>
      </c>
      <c r="CS76">
        <f t="shared" si="53"/>
        <v>5000</v>
      </c>
      <c r="CT76" t="str">
        <f t="shared" si="54"/>
        <v>AN11337</v>
      </c>
      <c r="CU76" t="str">
        <f t="shared" si="81"/>
        <v>6|4001|5000|AN11337</v>
      </c>
      <c r="CV76" t="str">
        <f t="shared" si="82"/>
        <v>type=F_NA,id=TF1</v>
      </c>
      <c r="CW76" t="str">
        <f t="shared" si="83"/>
        <v>type=F_NA,id=TF2</v>
      </c>
      <c r="CX76" t="str">
        <f t="shared" si="84"/>
        <v>type=T_NA,id=TF3</v>
      </c>
      <c r="CY76" t="str">
        <f t="shared" si="85"/>
        <v>type=F_NA,id=TF4</v>
      </c>
      <c r="CZ76" t="str">
        <f t="shared" si="86"/>
        <v>type=F_NA,id=TF5</v>
      </c>
      <c r="DA76" t="str">
        <f t="shared" si="87"/>
        <v>type=F_NA,id=TF6</v>
      </c>
      <c r="DB76" t="str">
        <f t="shared" si="88"/>
        <v>type=T_NA,id=TF7</v>
      </c>
      <c r="DC76" t="str">
        <f t="shared" si="89"/>
        <v>type=F_NA,id=TF8</v>
      </c>
      <c r="DD76" t="str">
        <f t="shared" si="90"/>
        <v>type=F_up,id=TF9</v>
      </c>
      <c r="DE76" t="str">
        <f t="shared" si="91"/>
        <v>type=F_NA,id=TF10</v>
      </c>
      <c r="DF76" t="str">
        <f t="shared" si="92"/>
        <v>type=T_NA,id=TF11</v>
      </c>
      <c r="DG76" t="str">
        <f t="shared" si="93"/>
        <v>type=F_NA,id=TF12</v>
      </c>
      <c r="DJ76">
        <v>1</v>
      </c>
      <c r="DK76">
        <v>14001</v>
      </c>
      <c r="DL76">
        <v>15000</v>
      </c>
      <c r="DM76" t="s">
        <v>1960</v>
      </c>
      <c r="DN76" t="s">
        <v>298</v>
      </c>
      <c r="DO76" t="s">
        <v>581</v>
      </c>
    </row>
    <row r="77" spans="14:119" x14ac:dyDescent="0.25">
      <c r="N77" s="1">
        <v>6</v>
      </c>
      <c r="O77">
        <f t="shared" si="52"/>
        <v>5001</v>
      </c>
      <c r="P77">
        <f t="shared" si="55"/>
        <v>6000</v>
      </c>
      <c r="Q77" t="s">
        <v>648</v>
      </c>
      <c r="R77" s="1" t="s">
        <v>330</v>
      </c>
      <c r="S77" s="1" t="s">
        <v>1369</v>
      </c>
      <c r="T77" s="1" t="s">
        <v>667</v>
      </c>
      <c r="U77" s="1" t="str">
        <f>IF(T77="NA", Q77, VLOOKUP(T77, $J$3:$K$8, 2, FALSE))</f>
        <v>fill_color=vlgrey</v>
      </c>
      <c r="V77" s="1" t="str">
        <f>_xlfn.IFNA(VLOOKUP(R77, backbone_enzyme!$A$1:$B$48,2,FALSE), "NA")</f>
        <v>NA</v>
      </c>
      <c r="W77" s="17" t="s">
        <v>667</v>
      </c>
      <c r="X77" s="18" t="s">
        <v>1311</v>
      </c>
      <c r="Y77" s="18" t="str">
        <f t="shared" si="56"/>
        <v>F</v>
      </c>
      <c r="Z77" s="19" t="str">
        <f t="shared" si="57"/>
        <v>type=F_down</v>
      </c>
      <c r="AA77" s="26" t="s">
        <v>667</v>
      </c>
      <c r="AB77" s="27" t="s">
        <v>667</v>
      </c>
      <c r="AC77" s="27" t="str">
        <f t="shared" si="58"/>
        <v>F</v>
      </c>
      <c r="AD77" s="28" t="str">
        <f t="shared" si="59"/>
        <v>type=F_NA</v>
      </c>
      <c r="AE77" s="17" t="s">
        <v>667</v>
      </c>
      <c r="AF77" s="18" t="s">
        <v>667</v>
      </c>
      <c r="AG77" s="18" t="str">
        <f t="shared" si="60"/>
        <v>F</v>
      </c>
      <c r="AH77" s="19" t="str">
        <f t="shared" si="61"/>
        <v>type=F_NA</v>
      </c>
      <c r="AI77" s="17" t="s">
        <v>667</v>
      </c>
      <c r="AJ77" s="18" t="s">
        <v>667</v>
      </c>
      <c r="AK77" s="18" t="str">
        <f t="shared" si="62"/>
        <v>F</v>
      </c>
      <c r="AL77" s="19" t="str">
        <f t="shared" si="63"/>
        <v>type=F_NA</v>
      </c>
      <c r="AM77" s="17" t="s">
        <v>667</v>
      </c>
      <c r="AN77" s="18" t="s">
        <v>667</v>
      </c>
      <c r="AO77" s="18" t="str">
        <f t="shared" si="64"/>
        <v>F</v>
      </c>
      <c r="AP77" s="19" t="str">
        <f t="shared" si="65"/>
        <v>type=F_NA</v>
      </c>
      <c r="AQ77" s="17" t="s">
        <v>667</v>
      </c>
      <c r="AR77" s="18" t="s">
        <v>667</v>
      </c>
      <c r="AS77" s="18" t="str">
        <f t="shared" si="66"/>
        <v>F</v>
      </c>
      <c r="AT77" s="19" t="str">
        <f t="shared" si="67"/>
        <v>type=F_NA</v>
      </c>
      <c r="AU77" s="17" t="s">
        <v>667</v>
      </c>
      <c r="AV77" s="18" t="s">
        <v>667</v>
      </c>
      <c r="AW77" s="18" t="str">
        <f t="shared" si="68"/>
        <v>F</v>
      </c>
      <c r="AX77" s="19" t="str">
        <f t="shared" si="69"/>
        <v>type=F_NA</v>
      </c>
      <c r="AY77" s="17" t="s">
        <v>667</v>
      </c>
      <c r="AZ77" s="18" t="s">
        <v>667</v>
      </c>
      <c r="BA77" s="18" t="str">
        <f t="shared" si="70"/>
        <v>F</v>
      </c>
      <c r="BB77" s="19" t="str">
        <f t="shared" si="71"/>
        <v>type=F_NA</v>
      </c>
      <c r="BC77" s="17" t="s">
        <v>667</v>
      </c>
      <c r="BD77" s="18" t="s">
        <v>1311</v>
      </c>
      <c r="BE77" s="18" t="str">
        <f t="shared" si="72"/>
        <v>F</v>
      </c>
      <c r="BF77" s="19" t="str">
        <f t="shared" si="73"/>
        <v>type=F_down</v>
      </c>
      <c r="BG77" s="17" t="s">
        <v>667</v>
      </c>
      <c r="BH77" s="18" t="s">
        <v>667</v>
      </c>
      <c r="BI77" s="18" t="str">
        <f t="shared" si="74"/>
        <v>F</v>
      </c>
      <c r="BJ77" s="19" t="str">
        <f t="shared" si="75"/>
        <v>type=F_NA</v>
      </c>
      <c r="BK77" s="17" t="s">
        <v>667</v>
      </c>
      <c r="BL77" s="18" t="s">
        <v>667</v>
      </c>
      <c r="BM77" s="18" t="str">
        <f t="shared" si="76"/>
        <v>F</v>
      </c>
      <c r="BN77" s="19" t="str">
        <f t="shared" si="77"/>
        <v>type=F_NA</v>
      </c>
      <c r="BO77" s="17" t="s">
        <v>667</v>
      </c>
      <c r="BP77" s="18" t="s">
        <v>667</v>
      </c>
      <c r="BQ77" s="40" t="str">
        <f t="shared" si="78"/>
        <v>F</v>
      </c>
      <c r="BR77" s="41" t="str">
        <f t="shared" si="79"/>
        <v>type=F_NA</v>
      </c>
      <c r="BU77" s="44">
        <f>N77</f>
        <v>6</v>
      </c>
      <c r="BV77" s="44">
        <f>O77</f>
        <v>5001</v>
      </c>
      <c r="BW77" s="44">
        <f>P77</f>
        <v>6000</v>
      </c>
      <c r="BX77" t="str">
        <f t="shared" si="80"/>
        <v>fill_color=vlgrey</v>
      </c>
      <c r="BZ77">
        <f>N77</f>
        <v>6</v>
      </c>
      <c r="CA77">
        <f>O77</f>
        <v>5001</v>
      </c>
      <c r="CB77">
        <f>P77</f>
        <v>6000</v>
      </c>
      <c r="CC77" s="44" t="str">
        <f>R77</f>
        <v>AN2393</v>
      </c>
      <c r="CD77" t="str">
        <f>"tf="&amp;IF(S77="Yes", "Y", "N")</f>
        <v>tf=N</v>
      </c>
      <c r="CQ77">
        <f t="shared" si="53"/>
        <v>6</v>
      </c>
      <c r="CR77">
        <f t="shared" si="53"/>
        <v>5001</v>
      </c>
      <c r="CS77">
        <f t="shared" si="53"/>
        <v>6000</v>
      </c>
      <c r="CT77" t="str">
        <f t="shared" si="54"/>
        <v>AN2393</v>
      </c>
      <c r="CU77" t="str">
        <f t="shared" si="81"/>
        <v>6|5001|6000|AN2393</v>
      </c>
      <c r="CV77" t="str">
        <f t="shared" si="82"/>
        <v>type=F_down,id=TF1</v>
      </c>
      <c r="CW77" t="str">
        <f t="shared" si="83"/>
        <v>type=F_NA,id=TF2</v>
      </c>
      <c r="CX77" t="str">
        <f t="shared" si="84"/>
        <v>type=F_NA,id=TF3</v>
      </c>
      <c r="CY77" t="str">
        <f t="shared" si="85"/>
        <v>type=F_NA,id=TF4</v>
      </c>
      <c r="CZ77" t="str">
        <f t="shared" si="86"/>
        <v>type=F_NA,id=TF5</v>
      </c>
      <c r="DA77" t="str">
        <f t="shared" si="87"/>
        <v>type=F_NA,id=TF6</v>
      </c>
      <c r="DB77" t="str">
        <f t="shared" si="88"/>
        <v>type=F_NA,id=TF7</v>
      </c>
      <c r="DC77" t="str">
        <f t="shared" si="89"/>
        <v>type=F_NA,id=TF8</v>
      </c>
      <c r="DD77" t="str">
        <f t="shared" si="90"/>
        <v>type=F_down,id=TF9</v>
      </c>
      <c r="DE77" t="str">
        <f t="shared" si="91"/>
        <v>type=F_NA,id=TF10</v>
      </c>
      <c r="DF77" t="str">
        <f t="shared" si="92"/>
        <v>type=F_NA,id=TF11</v>
      </c>
      <c r="DG77" t="str">
        <f t="shared" si="93"/>
        <v>type=F_NA,id=TF12</v>
      </c>
      <c r="DJ77">
        <v>1</v>
      </c>
      <c r="DK77">
        <v>14001</v>
      </c>
      <c r="DL77">
        <v>15000</v>
      </c>
      <c r="DM77" t="s">
        <v>1961</v>
      </c>
      <c r="DN77" t="s">
        <v>298</v>
      </c>
      <c r="DO77" t="s">
        <v>575</v>
      </c>
    </row>
    <row r="78" spans="14:119" x14ac:dyDescent="0.25">
      <c r="N78" s="1">
        <v>6</v>
      </c>
      <c r="O78">
        <f t="shared" si="52"/>
        <v>6001</v>
      </c>
      <c r="P78">
        <f t="shared" si="55"/>
        <v>7000</v>
      </c>
      <c r="Q78" t="s">
        <v>649</v>
      </c>
      <c r="R78" s="1" t="s">
        <v>74</v>
      </c>
      <c r="S78" s="1" t="s">
        <v>1369</v>
      </c>
      <c r="T78" s="1" t="s">
        <v>667</v>
      </c>
      <c r="U78" s="1" t="str">
        <f>IF(T78="NA", Q78, VLOOKUP(T78, $J$3:$K$8, 2, FALSE))</f>
        <v>fill_color=dgrey</v>
      </c>
      <c r="V78" s="1" t="str">
        <f>_xlfn.IFNA(VLOOKUP(R78, backbone_enzyme!$A$1:$B$48,2,FALSE), "NA")</f>
        <v>NA</v>
      </c>
      <c r="W78" s="17" t="s">
        <v>667</v>
      </c>
      <c r="X78" s="18" t="s">
        <v>667</v>
      </c>
      <c r="Y78" s="18" t="str">
        <f t="shared" si="56"/>
        <v>F</v>
      </c>
      <c r="Z78" s="19" t="str">
        <f t="shared" si="57"/>
        <v>type=F_NA</v>
      </c>
      <c r="AA78" s="26" t="s">
        <v>667</v>
      </c>
      <c r="AB78" s="27" t="s">
        <v>667</v>
      </c>
      <c r="AC78" s="27" t="str">
        <f t="shared" si="58"/>
        <v>F</v>
      </c>
      <c r="AD78" s="28" t="str">
        <f t="shared" si="59"/>
        <v>type=F_NA</v>
      </c>
      <c r="AE78" s="17" t="s">
        <v>1337</v>
      </c>
      <c r="AF78" s="18" t="s">
        <v>667</v>
      </c>
      <c r="AG78" s="18" t="str">
        <f t="shared" si="60"/>
        <v>T</v>
      </c>
      <c r="AH78" s="19" t="str">
        <f t="shared" si="61"/>
        <v>type=T_NA</v>
      </c>
      <c r="AI78" s="17" t="s">
        <v>1337</v>
      </c>
      <c r="AJ78" s="18" t="s">
        <v>667</v>
      </c>
      <c r="AK78" s="18" t="str">
        <f t="shared" si="62"/>
        <v>T</v>
      </c>
      <c r="AL78" s="19" t="str">
        <f t="shared" si="63"/>
        <v>type=T_NA</v>
      </c>
      <c r="AM78" s="17" t="s">
        <v>667</v>
      </c>
      <c r="AN78" s="18" t="s">
        <v>667</v>
      </c>
      <c r="AO78" s="18" t="str">
        <f t="shared" si="64"/>
        <v>F</v>
      </c>
      <c r="AP78" s="19" t="str">
        <f t="shared" si="65"/>
        <v>type=F_NA</v>
      </c>
      <c r="AQ78" s="17" t="s">
        <v>667</v>
      </c>
      <c r="AR78" s="18" t="s">
        <v>667</v>
      </c>
      <c r="AS78" s="18" t="str">
        <f t="shared" si="66"/>
        <v>F</v>
      </c>
      <c r="AT78" s="19" t="str">
        <f t="shared" si="67"/>
        <v>type=F_NA</v>
      </c>
      <c r="AU78" s="17" t="s">
        <v>667</v>
      </c>
      <c r="AV78" s="18" t="s">
        <v>1311</v>
      </c>
      <c r="AW78" s="18" t="str">
        <f t="shared" si="68"/>
        <v>F</v>
      </c>
      <c r="AX78" s="19" t="str">
        <f t="shared" si="69"/>
        <v>type=F_down</v>
      </c>
      <c r="AY78" s="17" t="s">
        <v>667</v>
      </c>
      <c r="AZ78" s="18" t="s">
        <v>667</v>
      </c>
      <c r="BA78" s="18" t="str">
        <f t="shared" si="70"/>
        <v>F</v>
      </c>
      <c r="BB78" s="19" t="str">
        <f t="shared" si="71"/>
        <v>type=F_NA</v>
      </c>
      <c r="BC78" s="17" t="s">
        <v>667</v>
      </c>
      <c r="BD78" s="18" t="s">
        <v>667</v>
      </c>
      <c r="BE78" s="18" t="str">
        <f t="shared" si="72"/>
        <v>F</v>
      </c>
      <c r="BF78" s="19" t="str">
        <f t="shared" si="73"/>
        <v>type=F_NA</v>
      </c>
      <c r="BG78" s="17" t="s">
        <v>1337</v>
      </c>
      <c r="BH78" s="18" t="s">
        <v>667</v>
      </c>
      <c r="BI78" s="18" t="str">
        <f t="shared" si="74"/>
        <v>T</v>
      </c>
      <c r="BJ78" s="19" t="str">
        <f t="shared" si="75"/>
        <v>type=T_NA</v>
      </c>
      <c r="BK78" s="17" t="s">
        <v>1337</v>
      </c>
      <c r="BL78" s="18" t="s">
        <v>667</v>
      </c>
      <c r="BM78" s="18" t="str">
        <f t="shared" si="76"/>
        <v>T</v>
      </c>
      <c r="BN78" s="19" t="str">
        <f t="shared" si="77"/>
        <v>type=T_NA</v>
      </c>
      <c r="BO78" s="17" t="s">
        <v>667</v>
      </c>
      <c r="BP78" s="18" t="s">
        <v>667</v>
      </c>
      <c r="BQ78" s="40" t="str">
        <f t="shared" si="78"/>
        <v>F</v>
      </c>
      <c r="BR78" s="41" t="str">
        <f t="shared" si="79"/>
        <v>type=F_NA</v>
      </c>
      <c r="BU78" s="44">
        <f>N78</f>
        <v>6</v>
      </c>
      <c r="BV78" s="44">
        <f>O78</f>
        <v>6001</v>
      </c>
      <c r="BW78" s="44">
        <f>P78</f>
        <v>7000</v>
      </c>
      <c r="BX78" t="str">
        <f t="shared" si="80"/>
        <v>fill_color=dgrey</v>
      </c>
      <c r="BZ78">
        <f>N78</f>
        <v>6</v>
      </c>
      <c r="CA78">
        <f>O78</f>
        <v>6001</v>
      </c>
      <c r="CB78">
        <f>P78</f>
        <v>7000</v>
      </c>
      <c r="CC78" s="44" t="str">
        <f>R78</f>
        <v>AN2394</v>
      </c>
      <c r="CD78" t="str">
        <f>"tf="&amp;IF(S78="Yes", "Y", "N")</f>
        <v>tf=N</v>
      </c>
      <c r="CQ78">
        <f t="shared" si="53"/>
        <v>6</v>
      </c>
      <c r="CR78">
        <f t="shared" si="53"/>
        <v>6001</v>
      </c>
      <c r="CS78">
        <f t="shared" si="53"/>
        <v>7000</v>
      </c>
      <c r="CT78" t="str">
        <f t="shared" si="54"/>
        <v>AN2394</v>
      </c>
      <c r="CU78" t="str">
        <f t="shared" si="81"/>
        <v>6|6001|7000|AN2394</v>
      </c>
      <c r="CV78" t="str">
        <f t="shared" si="82"/>
        <v>type=F_NA,id=TF1</v>
      </c>
      <c r="CW78" t="str">
        <f t="shared" si="83"/>
        <v>type=F_NA,id=TF2</v>
      </c>
      <c r="CX78" t="str">
        <f t="shared" si="84"/>
        <v>type=T_NA,id=TF3</v>
      </c>
      <c r="CY78" t="str">
        <f t="shared" si="85"/>
        <v>type=T_NA,id=TF4</v>
      </c>
      <c r="CZ78" t="str">
        <f t="shared" si="86"/>
        <v>type=F_NA,id=TF5</v>
      </c>
      <c r="DA78" t="str">
        <f t="shared" si="87"/>
        <v>type=F_NA,id=TF6</v>
      </c>
      <c r="DB78" t="str">
        <f t="shared" si="88"/>
        <v>type=F_down,id=TF7</v>
      </c>
      <c r="DC78" t="str">
        <f t="shared" si="89"/>
        <v>type=F_NA,id=TF8</v>
      </c>
      <c r="DD78" t="str">
        <f t="shared" si="90"/>
        <v>type=F_NA,id=TF9</v>
      </c>
      <c r="DE78" t="str">
        <f t="shared" si="91"/>
        <v>type=T_NA,id=TF10</v>
      </c>
      <c r="DF78" t="str">
        <f t="shared" si="92"/>
        <v>type=T_NA,id=TF11</v>
      </c>
      <c r="DG78" t="str">
        <f t="shared" si="93"/>
        <v>type=F_NA,id=TF12</v>
      </c>
      <c r="DJ78">
        <v>1</v>
      </c>
      <c r="DK78">
        <v>14001</v>
      </c>
      <c r="DL78">
        <v>15000</v>
      </c>
      <c r="DM78" t="s">
        <v>1972</v>
      </c>
      <c r="DN78" t="s">
        <v>298</v>
      </c>
      <c r="DO78" t="s">
        <v>120</v>
      </c>
    </row>
    <row r="79" spans="14:119" x14ac:dyDescent="0.25">
      <c r="N79" s="1">
        <v>6</v>
      </c>
      <c r="O79">
        <f t="shared" si="52"/>
        <v>7001</v>
      </c>
      <c r="P79">
        <f t="shared" si="55"/>
        <v>8000</v>
      </c>
      <c r="Q79" t="s">
        <v>648</v>
      </c>
      <c r="R79" s="1" t="s">
        <v>331</v>
      </c>
      <c r="S79" s="1" t="s">
        <v>1369</v>
      </c>
      <c r="T79" s="1" t="s">
        <v>667</v>
      </c>
      <c r="U79" s="1" t="str">
        <f>IF(T79="NA", Q79, VLOOKUP(T79, $J$3:$K$8, 2, FALSE))</f>
        <v>fill_color=vlgrey</v>
      </c>
      <c r="V79" s="1" t="str">
        <f>_xlfn.IFNA(VLOOKUP(R79, backbone_enzyme!$A$1:$B$48,2,FALSE), "NA")</f>
        <v>NA</v>
      </c>
      <c r="W79" s="17" t="s">
        <v>667</v>
      </c>
      <c r="X79" s="18" t="s">
        <v>667</v>
      </c>
      <c r="Y79" s="18" t="str">
        <f t="shared" si="56"/>
        <v>F</v>
      </c>
      <c r="Z79" s="19" t="str">
        <f t="shared" si="57"/>
        <v>type=F_NA</v>
      </c>
      <c r="AA79" s="26" t="s">
        <v>667</v>
      </c>
      <c r="AB79" s="27" t="s">
        <v>667</v>
      </c>
      <c r="AC79" s="27" t="str">
        <f t="shared" si="58"/>
        <v>F</v>
      </c>
      <c r="AD79" s="28" t="str">
        <f t="shared" si="59"/>
        <v>type=F_NA</v>
      </c>
      <c r="AE79" s="17" t="s">
        <v>667</v>
      </c>
      <c r="AF79" s="18" t="s">
        <v>667</v>
      </c>
      <c r="AG79" s="18" t="str">
        <f t="shared" si="60"/>
        <v>F</v>
      </c>
      <c r="AH79" s="19" t="str">
        <f t="shared" si="61"/>
        <v>type=F_NA</v>
      </c>
      <c r="AI79" s="17" t="s">
        <v>667</v>
      </c>
      <c r="AJ79" s="18" t="s">
        <v>667</v>
      </c>
      <c r="AK79" s="18" t="str">
        <f t="shared" si="62"/>
        <v>F</v>
      </c>
      <c r="AL79" s="19" t="str">
        <f t="shared" si="63"/>
        <v>type=F_NA</v>
      </c>
      <c r="AM79" s="17" t="s">
        <v>667</v>
      </c>
      <c r="AN79" s="18" t="s">
        <v>667</v>
      </c>
      <c r="AO79" s="18" t="str">
        <f t="shared" si="64"/>
        <v>F</v>
      </c>
      <c r="AP79" s="19" t="str">
        <f t="shared" si="65"/>
        <v>type=F_NA</v>
      </c>
      <c r="AQ79" s="17" t="s">
        <v>667</v>
      </c>
      <c r="AR79" s="18" t="s">
        <v>667</v>
      </c>
      <c r="AS79" s="18" t="str">
        <f t="shared" si="66"/>
        <v>F</v>
      </c>
      <c r="AT79" s="19" t="str">
        <f t="shared" si="67"/>
        <v>type=F_NA</v>
      </c>
      <c r="AU79" s="17" t="s">
        <v>667</v>
      </c>
      <c r="AV79" s="18" t="s">
        <v>667</v>
      </c>
      <c r="AW79" s="18" t="str">
        <f t="shared" si="68"/>
        <v>F</v>
      </c>
      <c r="AX79" s="19" t="str">
        <f t="shared" si="69"/>
        <v>type=F_NA</v>
      </c>
      <c r="AY79" s="17" t="s">
        <v>667</v>
      </c>
      <c r="AZ79" s="18" t="s">
        <v>667</v>
      </c>
      <c r="BA79" s="18" t="str">
        <f t="shared" si="70"/>
        <v>F</v>
      </c>
      <c r="BB79" s="19" t="str">
        <f t="shared" si="71"/>
        <v>type=F_NA</v>
      </c>
      <c r="BC79" s="17" t="s">
        <v>667</v>
      </c>
      <c r="BD79" s="18" t="s">
        <v>667</v>
      </c>
      <c r="BE79" s="18" t="str">
        <f t="shared" si="72"/>
        <v>F</v>
      </c>
      <c r="BF79" s="19" t="str">
        <f t="shared" si="73"/>
        <v>type=F_NA</v>
      </c>
      <c r="BG79" s="17" t="s">
        <v>667</v>
      </c>
      <c r="BH79" s="18" t="s">
        <v>667</v>
      </c>
      <c r="BI79" s="18" t="str">
        <f t="shared" si="74"/>
        <v>F</v>
      </c>
      <c r="BJ79" s="19" t="str">
        <f t="shared" si="75"/>
        <v>type=F_NA</v>
      </c>
      <c r="BK79" s="17" t="s">
        <v>667</v>
      </c>
      <c r="BL79" s="18" t="s">
        <v>667</v>
      </c>
      <c r="BM79" s="18" t="str">
        <f t="shared" si="76"/>
        <v>F</v>
      </c>
      <c r="BN79" s="19" t="str">
        <f t="shared" si="77"/>
        <v>type=F_NA</v>
      </c>
      <c r="BO79" s="17" t="s">
        <v>667</v>
      </c>
      <c r="BP79" s="18" t="s">
        <v>667</v>
      </c>
      <c r="BQ79" s="40" t="str">
        <f t="shared" si="78"/>
        <v>F</v>
      </c>
      <c r="BR79" s="41" t="str">
        <f t="shared" si="79"/>
        <v>type=F_NA</v>
      </c>
      <c r="BU79" s="44">
        <f>N79</f>
        <v>6</v>
      </c>
      <c r="BV79" s="44">
        <f>O79</f>
        <v>7001</v>
      </c>
      <c r="BW79" s="44">
        <f>P79</f>
        <v>8000</v>
      </c>
      <c r="BX79" t="str">
        <f t="shared" si="80"/>
        <v>fill_color=vlgrey</v>
      </c>
      <c r="BZ79">
        <f>N79</f>
        <v>6</v>
      </c>
      <c r="CA79">
        <f>O79</f>
        <v>7001</v>
      </c>
      <c r="CB79">
        <f>P79</f>
        <v>8000</v>
      </c>
      <c r="CC79" s="44" t="str">
        <f>R79</f>
        <v>AN2395</v>
      </c>
      <c r="CD79" t="str">
        <f>"tf="&amp;IF(S79="Yes", "Y", "N")</f>
        <v>tf=N</v>
      </c>
      <c r="CQ79">
        <f t="shared" si="53"/>
        <v>6</v>
      </c>
      <c r="CR79">
        <f t="shared" si="53"/>
        <v>7001</v>
      </c>
      <c r="CS79">
        <f t="shared" si="53"/>
        <v>8000</v>
      </c>
      <c r="CT79" t="str">
        <f t="shared" si="54"/>
        <v>AN2395</v>
      </c>
      <c r="CU79" t="str">
        <f t="shared" si="81"/>
        <v>6|7001|8000|AN2395</v>
      </c>
      <c r="CV79" t="str">
        <f t="shared" si="82"/>
        <v>type=F_NA,id=TF1</v>
      </c>
      <c r="CW79" t="str">
        <f t="shared" si="83"/>
        <v>type=F_NA,id=TF2</v>
      </c>
      <c r="CX79" t="str">
        <f t="shared" si="84"/>
        <v>type=F_NA,id=TF3</v>
      </c>
      <c r="CY79" t="str">
        <f t="shared" si="85"/>
        <v>type=F_NA,id=TF4</v>
      </c>
      <c r="CZ79" t="str">
        <f t="shared" si="86"/>
        <v>type=F_NA,id=TF5</v>
      </c>
      <c r="DA79" t="str">
        <f t="shared" si="87"/>
        <v>type=F_NA,id=TF6</v>
      </c>
      <c r="DB79" t="str">
        <f t="shared" si="88"/>
        <v>type=F_NA,id=TF7</v>
      </c>
      <c r="DC79" t="str">
        <f t="shared" si="89"/>
        <v>type=F_NA,id=TF8</v>
      </c>
      <c r="DD79" t="str">
        <f t="shared" si="90"/>
        <v>type=F_NA,id=TF9</v>
      </c>
      <c r="DE79" t="str">
        <f t="shared" si="91"/>
        <v>type=F_NA,id=TF10</v>
      </c>
      <c r="DF79" t="str">
        <f t="shared" si="92"/>
        <v>type=F_NA,id=TF11</v>
      </c>
      <c r="DG79" t="str">
        <f t="shared" si="93"/>
        <v>type=F_NA,id=TF12</v>
      </c>
      <c r="DJ79">
        <v>1</v>
      </c>
      <c r="DK79">
        <v>14001</v>
      </c>
      <c r="DL79">
        <v>15000</v>
      </c>
      <c r="DM79" t="s">
        <v>1963</v>
      </c>
      <c r="DN79" t="s">
        <v>298</v>
      </c>
      <c r="DO79" t="s">
        <v>142</v>
      </c>
    </row>
    <row r="80" spans="14:119" x14ac:dyDescent="0.25">
      <c r="N80" s="1">
        <v>6</v>
      </c>
      <c r="O80">
        <f t="shared" si="52"/>
        <v>8001</v>
      </c>
      <c r="P80">
        <f t="shared" si="55"/>
        <v>9000</v>
      </c>
      <c r="Q80" t="s">
        <v>649</v>
      </c>
      <c r="R80" s="1" t="s">
        <v>332</v>
      </c>
      <c r="S80" s="1" t="s">
        <v>1369</v>
      </c>
      <c r="T80" s="1" t="s">
        <v>667</v>
      </c>
      <c r="U80" s="1" t="str">
        <f>IF(T80="NA", Q80, VLOOKUP(T80, $J$3:$K$8, 2, FALSE))</f>
        <v>fill_color=dgrey</v>
      </c>
      <c r="V80" s="1" t="str">
        <f>_xlfn.IFNA(VLOOKUP(R80, backbone_enzyme!$A$1:$B$48,2,FALSE), "NA")</f>
        <v>NA</v>
      </c>
      <c r="W80" s="17" t="s">
        <v>667</v>
      </c>
      <c r="X80" s="18" t="s">
        <v>667</v>
      </c>
      <c r="Y80" s="18" t="str">
        <f t="shared" si="56"/>
        <v>F</v>
      </c>
      <c r="Z80" s="19" t="str">
        <f t="shared" si="57"/>
        <v>type=F_NA</v>
      </c>
      <c r="AA80" s="26" t="s">
        <v>667</v>
      </c>
      <c r="AB80" s="27" t="s">
        <v>667</v>
      </c>
      <c r="AC80" s="27" t="str">
        <f t="shared" si="58"/>
        <v>F</v>
      </c>
      <c r="AD80" s="28" t="str">
        <f t="shared" si="59"/>
        <v>type=F_NA</v>
      </c>
      <c r="AE80" s="17" t="s">
        <v>667</v>
      </c>
      <c r="AF80" s="18" t="s">
        <v>667</v>
      </c>
      <c r="AG80" s="18" t="str">
        <f t="shared" si="60"/>
        <v>F</v>
      </c>
      <c r="AH80" s="19" t="str">
        <f t="shared" si="61"/>
        <v>type=F_NA</v>
      </c>
      <c r="AI80" s="17" t="s">
        <v>667</v>
      </c>
      <c r="AJ80" s="18" t="s">
        <v>667</v>
      </c>
      <c r="AK80" s="18" t="str">
        <f t="shared" si="62"/>
        <v>F</v>
      </c>
      <c r="AL80" s="19" t="str">
        <f t="shared" si="63"/>
        <v>type=F_NA</v>
      </c>
      <c r="AM80" s="17" t="s">
        <v>667</v>
      </c>
      <c r="AN80" s="18" t="s">
        <v>667</v>
      </c>
      <c r="AO80" s="18" t="str">
        <f t="shared" si="64"/>
        <v>F</v>
      </c>
      <c r="AP80" s="19" t="str">
        <f t="shared" si="65"/>
        <v>type=F_NA</v>
      </c>
      <c r="AQ80" s="17" t="s">
        <v>667</v>
      </c>
      <c r="AR80" s="18" t="s">
        <v>667</v>
      </c>
      <c r="AS80" s="18" t="str">
        <f t="shared" si="66"/>
        <v>F</v>
      </c>
      <c r="AT80" s="19" t="str">
        <f t="shared" si="67"/>
        <v>type=F_NA</v>
      </c>
      <c r="AU80" s="17" t="s">
        <v>667</v>
      </c>
      <c r="AV80" s="18" t="s">
        <v>667</v>
      </c>
      <c r="AW80" s="18" t="str">
        <f t="shared" si="68"/>
        <v>F</v>
      </c>
      <c r="AX80" s="19" t="str">
        <f t="shared" si="69"/>
        <v>type=F_NA</v>
      </c>
      <c r="AY80" s="17" t="s">
        <v>667</v>
      </c>
      <c r="AZ80" s="18" t="s">
        <v>667</v>
      </c>
      <c r="BA80" s="18" t="str">
        <f t="shared" si="70"/>
        <v>F</v>
      </c>
      <c r="BB80" s="19" t="str">
        <f t="shared" si="71"/>
        <v>type=F_NA</v>
      </c>
      <c r="BC80" s="17" t="s">
        <v>667</v>
      </c>
      <c r="BD80" s="18" t="s">
        <v>667</v>
      </c>
      <c r="BE80" s="18" t="str">
        <f t="shared" si="72"/>
        <v>F</v>
      </c>
      <c r="BF80" s="19" t="str">
        <f t="shared" si="73"/>
        <v>type=F_NA</v>
      </c>
      <c r="BG80" s="17" t="s">
        <v>667</v>
      </c>
      <c r="BH80" s="18" t="s">
        <v>667</v>
      </c>
      <c r="BI80" s="18" t="str">
        <f t="shared" si="74"/>
        <v>F</v>
      </c>
      <c r="BJ80" s="19" t="str">
        <f t="shared" si="75"/>
        <v>type=F_NA</v>
      </c>
      <c r="BK80" s="17" t="s">
        <v>667</v>
      </c>
      <c r="BL80" s="18" t="s">
        <v>667</v>
      </c>
      <c r="BM80" s="18" t="str">
        <f t="shared" si="76"/>
        <v>F</v>
      </c>
      <c r="BN80" s="19" t="str">
        <f t="shared" si="77"/>
        <v>type=F_NA</v>
      </c>
      <c r="BO80" s="17" t="s">
        <v>667</v>
      </c>
      <c r="BP80" s="18" t="s">
        <v>667</v>
      </c>
      <c r="BQ80" s="40" t="str">
        <f t="shared" si="78"/>
        <v>F</v>
      </c>
      <c r="BR80" s="41" t="str">
        <f t="shared" si="79"/>
        <v>type=F_NA</v>
      </c>
      <c r="BU80" s="44">
        <f>N80</f>
        <v>6</v>
      </c>
      <c r="BV80" s="44">
        <f>O80</f>
        <v>8001</v>
      </c>
      <c r="BW80" s="44">
        <f>P80</f>
        <v>9000</v>
      </c>
      <c r="BX80" t="str">
        <f t="shared" si="80"/>
        <v>fill_color=dgrey</v>
      </c>
      <c r="BZ80">
        <f>N80</f>
        <v>6</v>
      </c>
      <c r="CA80">
        <f>O80</f>
        <v>8001</v>
      </c>
      <c r="CB80">
        <f>P80</f>
        <v>9000</v>
      </c>
      <c r="CC80" s="44" t="str">
        <f>R80</f>
        <v>AN2396</v>
      </c>
      <c r="CD80" t="str">
        <f>"tf="&amp;IF(S80="Yes", "Y", "N")</f>
        <v>tf=N</v>
      </c>
      <c r="CQ80">
        <f t="shared" si="53"/>
        <v>6</v>
      </c>
      <c r="CR80">
        <f t="shared" si="53"/>
        <v>8001</v>
      </c>
      <c r="CS80">
        <f t="shared" si="53"/>
        <v>9000</v>
      </c>
      <c r="CT80" t="str">
        <f t="shared" si="54"/>
        <v>AN2396</v>
      </c>
      <c r="CU80" t="str">
        <f t="shared" si="81"/>
        <v>6|8001|9000|AN2396</v>
      </c>
      <c r="CV80" t="str">
        <f t="shared" si="82"/>
        <v>type=F_NA,id=TF1</v>
      </c>
      <c r="CW80" t="str">
        <f t="shared" si="83"/>
        <v>type=F_NA,id=TF2</v>
      </c>
      <c r="CX80" t="str">
        <f t="shared" si="84"/>
        <v>type=F_NA,id=TF3</v>
      </c>
      <c r="CY80" t="str">
        <f t="shared" si="85"/>
        <v>type=F_NA,id=TF4</v>
      </c>
      <c r="CZ80" t="str">
        <f t="shared" si="86"/>
        <v>type=F_NA,id=TF5</v>
      </c>
      <c r="DA80" t="str">
        <f t="shared" si="87"/>
        <v>type=F_NA,id=TF6</v>
      </c>
      <c r="DB80" t="str">
        <f t="shared" si="88"/>
        <v>type=F_NA,id=TF7</v>
      </c>
      <c r="DC80" t="str">
        <f t="shared" si="89"/>
        <v>type=F_NA,id=TF8</v>
      </c>
      <c r="DD80" t="str">
        <f t="shared" si="90"/>
        <v>type=F_NA,id=TF9</v>
      </c>
      <c r="DE80" t="str">
        <f t="shared" si="91"/>
        <v>type=F_NA,id=TF10</v>
      </c>
      <c r="DF80" t="str">
        <f t="shared" si="92"/>
        <v>type=F_NA,id=TF11</v>
      </c>
      <c r="DG80" t="str">
        <f t="shared" si="93"/>
        <v>type=F_NA,id=TF12</v>
      </c>
      <c r="DJ80">
        <v>1</v>
      </c>
      <c r="DK80">
        <v>14001</v>
      </c>
      <c r="DL80">
        <v>15000</v>
      </c>
      <c r="DM80" t="s">
        <v>1964</v>
      </c>
      <c r="DN80" t="s">
        <v>298</v>
      </c>
      <c r="DO80" t="s">
        <v>163</v>
      </c>
    </row>
    <row r="81" spans="14:119" x14ac:dyDescent="0.25">
      <c r="N81" s="1">
        <v>6</v>
      </c>
      <c r="O81">
        <f t="shared" si="52"/>
        <v>9001</v>
      </c>
      <c r="P81">
        <f t="shared" si="55"/>
        <v>10000</v>
      </c>
      <c r="Q81" t="s">
        <v>648</v>
      </c>
      <c r="R81" s="1" t="s">
        <v>233</v>
      </c>
      <c r="S81" s="1" t="s">
        <v>1369</v>
      </c>
      <c r="T81" s="1" t="s">
        <v>667</v>
      </c>
      <c r="U81" s="1" t="str">
        <f>IF(T81="NA", Q81, VLOOKUP(T81, $J$3:$K$8, 2, FALSE))</f>
        <v>fill_color=vlgrey</v>
      </c>
      <c r="V81" s="1" t="str">
        <f>_xlfn.IFNA(VLOOKUP(R81, backbone_enzyme!$A$1:$B$48,2,FALSE), "NA")</f>
        <v>NA</v>
      </c>
      <c r="W81" s="17" t="s">
        <v>667</v>
      </c>
      <c r="X81" s="18" t="s">
        <v>667</v>
      </c>
      <c r="Y81" s="18" t="str">
        <f t="shared" si="56"/>
        <v>F</v>
      </c>
      <c r="Z81" s="19" t="str">
        <f t="shared" si="57"/>
        <v>type=F_NA</v>
      </c>
      <c r="AA81" s="26" t="s">
        <v>667</v>
      </c>
      <c r="AB81" s="27" t="s">
        <v>667</v>
      </c>
      <c r="AC81" s="27" t="str">
        <f t="shared" si="58"/>
        <v>F</v>
      </c>
      <c r="AD81" s="28" t="str">
        <f t="shared" si="59"/>
        <v>type=F_NA</v>
      </c>
      <c r="AE81" s="17" t="s">
        <v>667</v>
      </c>
      <c r="AF81" s="18" t="s">
        <v>667</v>
      </c>
      <c r="AG81" s="18" t="str">
        <f t="shared" si="60"/>
        <v>F</v>
      </c>
      <c r="AH81" s="19" t="str">
        <f t="shared" si="61"/>
        <v>type=F_NA</v>
      </c>
      <c r="AI81" s="17" t="s">
        <v>667</v>
      </c>
      <c r="AJ81" s="18" t="s">
        <v>667</v>
      </c>
      <c r="AK81" s="18" t="str">
        <f t="shared" si="62"/>
        <v>F</v>
      </c>
      <c r="AL81" s="19" t="str">
        <f t="shared" si="63"/>
        <v>type=F_NA</v>
      </c>
      <c r="AM81" s="17" t="s">
        <v>667</v>
      </c>
      <c r="AN81" s="18" t="s">
        <v>667</v>
      </c>
      <c r="AO81" s="18" t="str">
        <f t="shared" si="64"/>
        <v>F</v>
      </c>
      <c r="AP81" s="19" t="str">
        <f t="shared" si="65"/>
        <v>type=F_NA</v>
      </c>
      <c r="AQ81" s="17" t="s">
        <v>667</v>
      </c>
      <c r="AR81" s="18" t="s">
        <v>667</v>
      </c>
      <c r="AS81" s="18" t="str">
        <f t="shared" si="66"/>
        <v>F</v>
      </c>
      <c r="AT81" s="19" t="str">
        <f t="shared" si="67"/>
        <v>type=F_NA</v>
      </c>
      <c r="AU81" s="17" t="s">
        <v>667</v>
      </c>
      <c r="AV81" s="18" t="s">
        <v>667</v>
      </c>
      <c r="AW81" s="18" t="str">
        <f t="shared" si="68"/>
        <v>F</v>
      </c>
      <c r="AX81" s="19" t="str">
        <f t="shared" si="69"/>
        <v>type=F_NA</v>
      </c>
      <c r="AY81" s="17" t="s">
        <v>667</v>
      </c>
      <c r="AZ81" s="18" t="s">
        <v>667</v>
      </c>
      <c r="BA81" s="18" t="str">
        <f t="shared" si="70"/>
        <v>F</v>
      </c>
      <c r="BB81" s="19" t="str">
        <f t="shared" si="71"/>
        <v>type=F_NA</v>
      </c>
      <c r="BC81" s="17" t="s">
        <v>667</v>
      </c>
      <c r="BD81" s="18" t="s">
        <v>667</v>
      </c>
      <c r="BE81" s="18" t="str">
        <f t="shared" si="72"/>
        <v>F</v>
      </c>
      <c r="BF81" s="19" t="str">
        <f t="shared" si="73"/>
        <v>type=F_NA</v>
      </c>
      <c r="BG81" s="17" t="s">
        <v>1337</v>
      </c>
      <c r="BH81" s="18" t="s">
        <v>667</v>
      </c>
      <c r="BI81" s="18" t="str">
        <f t="shared" si="74"/>
        <v>T</v>
      </c>
      <c r="BJ81" s="19" t="str">
        <f t="shared" si="75"/>
        <v>type=T_NA</v>
      </c>
      <c r="BK81" s="17" t="s">
        <v>667</v>
      </c>
      <c r="BL81" s="18" t="s">
        <v>667</v>
      </c>
      <c r="BM81" s="18" t="str">
        <f t="shared" si="76"/>
        <v>F</v>
      </c>
      <c r="BN81" s="19" t="str">
        <f t="shared" si="77"/>
        <v>type=F_NA</v>
      </c>
      <c r="BO81" s="17" t="s">
        <v>667</v>
      </c>
      <c r="BP81" s="18" t="s">
        <v>667</v>
      </c>
      <c r="BQ81" s="40" t="str">
        <f t="shared" si="78"/>
        <v>F</v>
      </c>
      <c r="BR81" s="41" t="str">
        <f t="shared" si="79"/>
        <v>type=F_NA</v>
      </c>
      <c r="BU81" s="44">
        <f>N81</f>
        <v>6</v>
      </c>
      <c r="BV81" s="44">
        <f>O81</f>
        <v>9001</v>
      </c>
      <c r="BW81" s="44">
        <f>P81</f>
        <v>10000</v>
      </c>
      <c r="BX81" t="str">
        <f t="shared" si="80"/>
        <v>fill_color=vlgrey</v>
      </c>
      <c r="BZ81">
        <f>N81</f>
        <v>6</v>
      </c>
      <c r="CA81">
        <f>O81</f>
        <v>9001</v>
      </c>
      <c r="CB81">
        <f>P81</f>
        <v>10000</v>
      </c>
      <c r="CC81" s="44" t="str">
        <f>R81</f>
        <v>AN2397</v>
      </c>
      <c r="CD81" t="str">
        <f>"tf="&amp;IF(S81="Yes", "Y", "N")</f>
        <v>tf=N</v>
      </c>
      <c r="CQ81">
        <f t="shared" si="53"/>
        <v>6</v>
      </c>
      <c r="CR81">
        <f t="shared" si="53"/>
        <v>9001</v>
      </c>
      <c r="CS81">
        <f t="shared" si="53"/>
        <v>10000</v>
      </c>
      <c r="CT81" t="str">
        <f t="shared" si="54"/>
        <v>AN2397</v>
      </c>
      <c r="CU81" t="str">
        <f t="shared" si="81"/>
        <v>6|9001|10000|AN2397</v>
      </c>
      <c r="CV81" t="str">
        <f t="shared" si="82"/>
        <v>type=F_NA,id=TF1</v>
      </c>
      <c r="CW81" t="str">
        <f t="shared" si="83"/>
        <v>type=F_NA,id=TF2</v>
      </c>
      <c r="CX81" t="str">
        <f t="shared" si="84"/>
        <v>type=F_NA,id=TF3</v>
      </c>
      <c r="CY81" t="str">
        <f t="shared" si="85"/>
        <v>type=F_NA,id=TF4</v>
      </c>
      <c r="CZ81" t="str">
        <f t="shared" si="86"/>
        <v>type=F_NA,id=TF5</v>
      </c>
      <c r="DA81" t="str">
        <f t="shared" si="87"/>
        <v>type=F_NA,id=TF6</v>
      </c>
      <c r="DB81" t="str">
        <f t="shared" si="88"/>
        <v>type=F_NA,id=TF7</v>
      </c>
      <c r="DC81" t="str">
        <f t="shared" si="89"/>
        <v>type=F_NA,id=TF8</v>
      </c>
      <c r="DD81" t="str">
        <f t="shared" si="90"/>
        <v>type=F_NA,id=TF9</v>
      </c>
      <c r="DE81" t="str">
        <f t="shared" si="91"/>
        <v>type=T_NA,id=TF10</v>
      </c>
      <c r="DF81" t="str">
        <f t="shared" si="92"/>
        <v>type=F_NA,id=TF11</v>
      </c>
      <c r="DG81" t="str">
        <f t="shared" si="93"/>
        <v>type=F_NA,id=TF12</v>
      </c>
      <c r="DJ81">
        <v>1</v>
      </c>
      <c r="DK81">
        <v>14001</v>
      </c>
      <c r="DL81">
        <v>15000</v>
      </c>
      <c r="DM81" t="s">
        <v>1965</v>
      </c>
      <c r="DN81" t="s">
        <v>298</v>
      </c>
      <c r="DO81" t="s">
        <v>576</v>
      </c>
    </row>
    <row r="82" spans="14:119" x14ac:dyDescent="0.25">
      <c r="N82" s="1">
        <v>6</v>
      </c>
      <c r="O82">
        <f t="shared" si="52"/>
        <v>10001</v>
      </c>
      <c r="P82">
        <f t="shared" si="55"/>
        <v>11000</v>
      </c>
      <c r="Q82" t="s">
        <v>649</v>
      </c>
      <c r="R82" s="1" t="s">
        <v>239</v>
      </c>
      <c r="S82" s="1" t="s">
        <v>1369</v>
      </c>
      <c r="T82" s="1" t="s">
        <v>667</v>
      </c>
      <c r="U82" s="1" t="str">
        <f>IF(T82="NA", Q82, VLOOKUP(T82, $J$3:$K$8, 2, FALSE))</f>
        <v>fill_color=dgrey</v>
      </c>
      <c r="V82" s="1" t="str">
        <f>_xlfn.IFNA(VLOOKUP(R82, backbone_enzyme!$A$1:$B$48,2,FALSE), "NA")</f>
        <v>NA</v>
      </c>
      <c r="W82" s="17" t="s">
        <v>667</v>
      </c>
      <c r="X82" s="18" t="s">
        <v>667</v>
      </c>
      <c r="Y82" s="18" t="str">
        <f t="shared" si="56"/>
        <v>F</v>
      </c>
      <c r="Z82" s="19" t="str">
        <f t="shared" si="57"/>
        <v>type=F_NA</v>
      </c>
      <c r="AA82" s="26" t="s">
        <v>667</v>
      </c>
      <c r="AB82" s="27" t="s">
        <v>667</v>
      </c>
      <c r="AC82" s="27" t="str">
        <f t="shared" si="58"/>
        <v>F</v>
      </c>
      <c r="AD82" s="28" t="str">
        <f t="shared" si="59"/>
        <v>type=F_NA</v>
      </c>
      <c r="AE82" s="17" t="s">
        <v>667</v>
      </c>
      <c r="AF82" s="18" t="s">
        <v>1311</v>
      </c>
      <c r="AG82" s="18" t="str">
        <f t="shared" si="60"/>
        <v>F</v>
      </c>
      <c r="AH82" s="19" t="str">
        <f t="shared" si="61"/>
        <v>type=F_down</v>
      </c>
      <c r="AI82" s="17" t="s">
        <v>667</v>
      </c>
      <c r="AJ82" s="18" t="s">
        <v>667</v>
      </c>
      <c r="AK82" s="18" t="str">
        <f t="shared" si="62"/>
        <v>F</v>
      </c>
      <c r="AL82" s="19" t="str">
        <f t="shared" si="63"/>
        <v>type=F_NA</v>
      </c>
      <c r="AM82" s="17" t="s">
        <v>667</v>
      </c>
      <c r="AN82" s="18" t="s">
        <v>667</v>
      </c>
      <c r="AO82" s="18" t="str">
        <f t="shared" si="64"/>
        <v>F</v>
      </c>
      <c r="AP82" s="19" t="str">
        <f t="shared" si="65"/>
        <v>type=F_NA</v>
      </c>
      <c r="AQ82" s="17" t="s">
        <v>667</v>
      </c>
      <c r="AR82" s="18" t="s">
        <v>667</v>
      </c>
      <c r="AS82" s="18" t="str">
        <f t="shared" si="66"/>
        <v>F</v>
      </c>
      <c r="AT82" s="19" t="str">
        <f t="shared" si="67"/>
        <v>type=F_NA</v>
      </c>
      <c r="AU82" s="17" t="s">
        <v>667</v>
      </c>
      <c r="AV82" s="18" t="s">
        <v>667</v>
      </c>
      <c r="AW82" s="18" t="str">
        <f t="shared" si="68"/>
        <v>F</v>
      </c>
      <c r="AX82" s="19" t="str">
        <f t="shared" si="69"/>
        <v>type=F_NA</v>
      </c>
      <c r="AY82" s="17" t="s">
        <v>667</v>
      </c>
      <c r="AZ82" s="18" t="s">
        <v>667</v>
      </c>
      <c r="BA82" s="18" t="str">
        <f t="shared" si="70"/>
        <v>F</v>
      </c>
      <c r="BB82" s="19" t="str">
        <f t="shared" si="71"/>
        <v>type=F_NA</v>
      </c>
      <c r="BC82" s="17" t="s">
        <v>667</v>
      </c>
      <c r="BD82" s="18" t="s">
        <v>667</v>
      </c>
      <c r="BE82" s="18" t="str">
        <f t="shared" si="72"/>
        <v>F</v>
      </c>
      <c r="BF82" s="19" t="str">
        <f t="shared" si="73"/>
        <v>type=F_NA</v>
      </c>
      <c r="BG82" s="17" t="s">
        <v>1337</v>
      </c>
      <c r="BH82" s="18" t="s">
        <v>667</v>
      </c>
      <c r="BI82" s="18" t="str">
        <f t="shared" si="74"/>
        <v>T</v>
      </c>
      <c r="BJ82" s="19" t="str">
        <f t="shared" si="75"/>
        <v>type=T_NA</v>
      </c>
      <c r="BK82" s="17" t="s">
        <v>667</v>
      </c>
      <c r="BL82" s="18" t="s">
        <v>1310</v>
      </c>
      <c r="BM82" s="18" t="str">
        <f t="shared" si="76"/>
        <v>F</v>
      </c>
      <c r="BN82" s="19" t="str">
        <f t="shared" si="77"/>
        <v>type=F_up</v>
      </c>
      <c r="BO82" s="17" t="s">
        <v>667</v>
      </c>
      <c r="BP82" s="18" t="s">
        <v>667</v>
      </c>
      <c r="BQ82" s="40" t="str">
        <f t="shared" si="78"/>
        <v>F</v>
      </c>
      <c r="BR82" s="41" t="str">
        <f t="shared" si="79"/>
        <v>type=F_NA</v>
      </c>
      <c r="BU82" s="44">
        <f>N82</f>
        <v>6</v>
      </c>
      <c r="BV82" s="44">
        <f>O82</f>
        <v>10001</v>
      </c>
      <c r="BW82" s="44">
        <f>P82</f>
        <v>11000</v>
      </c>
      <c r="BX82" t="str">
        <f t="shared" si="80"/>
        <v>fill_color=dgrey</v>
      </c>
      <c r="BZ82">
        <f>N82</f>
        <v>6</v>
      </c>
      <c r="CA82">
        <f>O82</f>
        <v>10001</v>
      </c>
      <c r="CB82">
        <f>P82</f>
        <v>11000</v>
      </c>
      <c r="CC82" s="44" t="str">
        <f>R82</f>
        <v>AN2398</v>
      </c>
      <c r="CD82" t="str">
        <f>"tf="&amp;IF(S82="Yes", "Y", "N")</f>
        <v>tf=N</v>
      </c>
      <c r="CQ82">
        <f t="shared" si="53"/>
        <v>6</v>
      </c>
      <c r="CR82">
        <f t="shared" si="53"/>
        <v>10001</v>
      </c>
      <c r="CS82">
        <f t="shared" si="53"/>
        <v>11000</v>
      </c>
      <c r="CT82" t="str">
        <f t="shared" si="54"/>
        <v>AN2398</v>
      </c>
      <c r="CU82" t="str">
        <f t="shared" si="81"/>
        <v>6|10001|11000|AN2398</v>
      </c>
      <c r="CV82" t="str">
        <f t="shared" si="82"/>
        <v>type=F_NA,id=TF1</v>
      </c>
      <c r="CW82" t="str">
        <f t="shared" si="83"/>
        <v>type=F_NA,id=TF2</v>
      </c>
      <c r="CX82" t="str">
        <f t="shared" si="84"/>
        <v>type=F_down,id=TF3</v>
      </c>
      <c r="CY82" t="str">
        <f t="shared" si="85"/>
        <v>type=F_NA,id=TF4</v>
      </c>
      <c r="CZ82" t="str">
        <f t="shared" si="86"/>
        <v>type=F_NA,id=TF5</v>
      </c>
      <c r="DA82" t="str">
        <f t="shared" si="87"/>
        <v>type=F_NA,id=TF6</v>
      </c>
      <c r="DB82" t="str">
        <f t="shared" si="88"/>
        <v>type=F_NA,id=TF7</v>
      </c>
      <c r="DC82" t="str">
        <f t="shared" si="89"/>
        <v>type=F_NA,id=TF8</v>
      </c>
      <c r="DD82" t="str">
        <f t="shared" si="90"/>
        <v>type=F_NA,id=TF9</v>
      </c>
      <c r="DE82" t="str">
        <f t="shared" si="91"/>
        <v>type=T_NA,id=TF10</v>
      </c>
      <c r="DF82" t="str">
        <f t="shared" si="92"/>
        <v>type=F_up,id=TF11</v>
      </c>
      <c r="DG82" t="str">
        <f t="shared" si="93"/>
        <v>type=F_NA,id=TF12</v>
      </c>
      <c r="DJ82">
        <v>1</v>
      </c>
      <c r="DK82">
        <v>14001</v>
      </c>
      <c r="DL82">
        <v>15000</v>
      </c>
      <c r="DM82" t="s">
        <v>1966</v>
      </c>
      <c r="DN82" t="s">
        <v>298</v>
      </c>
      <c r="DO82" t="s">
        <v>577</v>
      </c>
    </row>
    <row r="83" spans="14:119" x14ac:dyDescent="0.25">
      <c r="N83" s="1">
        <v>6</v>
      </c>
      <c r="O83">
        <f t="shared" si="52"/>
        <v>11001</v>
      </c>
      <c r="P83">
        <f t="shared" si="55"/>
        <v>12000</v>
      </c>
      <c r="Q83" t="s">
        <v>648</v>
      </c>
      <c r="R83" s="1" t="s">
        <v>333</v>
      </c>
      <c r="S83" s="1" t="s">
        <v>1369</v>
      </c>
      <c r="T83" s="1" t="s">
        <v>667</v>
      </c>
      <c r="U83" s="1" t="str">
        <f>IF(T83="NA", Q83, VLOOKUP(T83, $J$3:$K$8, 2, FALSE))</f>
        <v>fill_color=vlgrey</v>
      </c>
      <c r="V83" s="1" t="str">
        <f>_xlfn.IFNA(VLOOKUP(R83, backbone_enzyme!$A$1:$B$48,2,FALSE), "NA")</f>
        <v>NA</v>
      </c>
      <c r="W83" s="17" t="s">
        <v>667</v>
      </c>
      <c r="X83" s="18" t="s">
        <v>1311</v>
      </c>
      <c r="Y83" s="18" t="str">
        <f t="shared" si="56"/>
        <v>F</v>
      </c>
      <c r="Z83" s="19" t="str">
        <f t="shared" si="57"/>
        <v>type=F_down</v>
      </c>
      <c r="AA83" s="26" t="s">
        <v>667</v>
      </c>
      <c r="AB83" s="27" t="s">
        <v>667</v>
      </c>
      <c r="AC83" s="27" t="str">
        <f t="shared" si="58"/>
        <v>F</v>
      </c>
      <c r="AD83" s="28" t="str">
        <f t="shared" si="59"/>
        <v>type=F_NA</v>
      </c>
      <c r="AE83" s="17" t="s">
        <v>667</v>
      </c>
      <c r="AF83" s="18" t="s">
        <v>667</v>
      </c>
      <c r="AG83" s="18" t="str">
        <f t="shared" si="60"/>
        <v>F</v>
      </c>
      <c r="AH83" s="19" t="str">
        <f t="shared" si="61"/>
        <v>type=F_NA</v>
      </c>
      <c r="AI83" s="17" t="s">
        <v>667</v>
      </c>
      <c r="AJ83" s="18" t="s">
        <v>667</v>
      </c>
      <c r="AK83" s="18" t="str">
        <f t="shared" si="62"/>
        <v>F</v>
      </c>
      <c r="AL83" s="19" t="str">
        <f t="shared" si="63"/>
        <v>type=F_NA</v>
      </c>
      <c r="AM83" s="17" t="s">
        <v>667</v>
      </c>
      <c r="AN83" s="18" t="s">
        <v>667</v>
      </c>
      <c r="AO83" s="18" t="str">
        <f t="shared" si="64"/>
        <v>F</v>
      </c>
      <c r="AP83" s="19" t="str">
        <f t="shared" si="65"/>
        <v>type=F_NA</v>
      </c>
      <c r="AQ83" s="17" t="s">
        <v>667</v>
      </c>
      <c r="AR83" s="18" t="s">
        <v>667</v>
      </c>
      <c r="AS83" s="18" t="str">
        <f t="shared" si="66"/>
        <v>F</v>
      </c>
      <c r="AT83" s="19" t="str">
        <f t="shared" si="67"/>
        <v>type=F_NA</v>
      </c>
      <c r="AU83" s="17" t="s">
        <v>667</v>
      </c>
      <c r="AV83" s="18" t="s">
        <v>667</v>
      </c>
      <c r="AW83" s="18" t="str">
        <f t="shared" si="68"/>
        <v>F</v>
      </c>
      <c r="AX83" s="19" t="str">
        <f t="shared" si="69"/>
        <v>type=F_NA</v>
      </c>
      <c r="AY83" s="17" t="s">
        <v>667</v>
      </c>
      <c r="AZ83" s="18" t="s">
        <v>667</v>
      </c>
      <c r="BA83" s="18" t="str">
        <f t="shared" si="70"/>
        <v>F</v>
      </c>
      <c r="BB83" s="19" t="str">
        <f t="shared" si="71"/>
        <v>type=F_NA</v>
      </c>
      <c r="BC83" s="17" t="s">
        <v>667</v>
      </c>
      <c r="BD83" s="18" t="s">
        <v>667</v>
      </c>
      <c r="BE83" s="18" t="str">
        <f t="shared" si="72"/>
        <v>F</v>
      </c>
      <c r="BF83" s="19" t="str">
        <f t="shared" si="73"/>
        <v>type=F_NA</v>
      </c>
      <c r="BG83" s="17" t="s">
        <v>667</v>
      </c>
      <c r="BH83" s="18" t="s">
        <v>667</v>
      </c>
      <c r="BI83" s="18" t="str">
        <f t="shared" si="74"/>
        <v>F</v>
      </c>
      <c r="BJ83" s="19" t="str">
        <f t="shared" si="75"/>
        <v>type=F_NA</v>
      </c>
      <c r="BK83" s="17" t="s">
        <v>667</v>
      </c>
      <c r="BL83" s="18" t="s">
        <v>667</v>
      </c>
      <c r="BM83" s="18" t="str">
        <f t="shared" si="76"/>
        <v>F</v>
      </c>
      <c r="BN83" s="19" t="str">
        <f t="shared" si="77"/>
        <v>type=F_NA</v>
      </c>
      <c r="BO83" s="17" t="s">
        <v>667</v>
      </c>
      <c r="BP83" s="18" t="s">
        <v>667</v>
      </c>
      <c r="BQ83" s="40" t="str">
        <f t="shared" si="78"/>
        <v>F</v>
      </c>
      <c r="BR83" s="41" t="str">
        <f t="shared" si="79"/>
        <v>type=F_NA</v>
      </c>
      <c r="BU83" s="44">
        <f>N83</f>
        <v>6</v>
      </c>
      <c r="BV83" s="44">
        <f>O83</f>
        <v>11001</v>
      </c>
      <c r="BW83" s="44">
        <f>P83</f>
        <v>12000</v>
      </c>
      <c r="BX83" t="str">
        <f t="shared" si="80"/>
        <v>fill_color=vlgrey</v>
      </c>
      <c r="BZ83">
        <f>N83</f>
        <v>6</v>
      </c>
      <c r="CA83">
        <f>O83</f>
        <v>11001</v>
      </c>
      <c r="CB83">
        <f>P83</f>
        <v>12000</v>
      </c>
      <c r="CC83" s="44" t="str">
        <f>R83</f>
        <v>AN2399</v>
      </c>
      <c r="CD83" t="str">
        <f>"tf="&amp;IF(S83="Yes", "Y", "N")</f>
        <v>tf=N</v>
      </c>
      <c r="CQ83">
        <f t="shared" si="53"/>
        <v>6</v>
      </c>
      <c r="CR83">
        <f t="shared" si="53"/>
        <v>11001</v>
      </c>
      <c r="CS83">
        <f t="shared" si="53"/>
        <v>12000</v>
      </c>
      <c r="CT83" t="str">
        <f t="shared" si="54"/>
        <v>AN2399</v>
      </c>
      <c r="CU83" t="str">
        <f t="shared" si="81"/>
        <v>6|11001|12000|AN2399</v>
      </c>
      <c r="CV83" t="str">
        <f t="shared" si="82"/>
        <v>type=F_down,id=TF1</v>
      </c>
      <c r="CW83" t="str">
        <f t="shared" si="83"/>
        <v>type=F_NA,id=TF2</v>
      </c>
      <c r="CX83" t="str">
        <f t="shared" si="84"/>
        <v>type=F_NA,id=TF3</v>
      </c>
      <c r="CY83" t="str">
        <f t="shared" si="85"/>
        <v>type=F_NA,id=TF4</v>
      </c>
      <c r="CZ83" t="str">
        <f t="shared" si="86"/>
        <v>type=F_NA,id=TF5</v>
      </c>
      <c r="DA83" t="str">
        <f t="shared" si="87"/>
        <v>type=F_NA,id=TF6</v>
      </c>
      <c r="DB83" t="str">
        <f t="shared" si="88"/>
        <v>type=F_NA,id=TF7</v>
      </c>
      <c r="DC83" t="str">
        <f t="shared" si="89"/>
        <v>type=F_NA,id=TF8</v>
      </c>
      <c r="DD83" t="str">
        <f t="shared" si="90"/>
        <v>type=F_NA,id=TF9</v>
      </c>
      <c r="DE83" t="str">
        <f t="shared" si="91"/>
        <v>type=F_NA,id=TF10</v>
      </c>
      <c r="DF83" t="str">
        <f t="shared" si="92"/>
        <v>type=F_NA,id=TF11</v>
      </c>
      <c r="DG83" t="str">
        <f t="shared" si="93"/>
        <v>type=F_NA,id=TF12</v>
      </c>
      <c r="DJ83">
        <v>1</v>
      </c>
      <c r="DK83">
        <v>14001</v>
      </c>
      <c r="DL83">
        <v>15000</v>
      </c>
      <c r="DM83" t="s">
        <v>1967</v>
      </c>
      <c r="DN83" t="s">
        <v>298</v>
      </c>
      <c r="DO83" t="s">
        <v>578</v>
      </c>
    </row>
    <row r="84" spans="14:119" x14ac:dyDescent="0.25">
      <c r="N84" s="1">
        <v>6</v>
      </c>
      <c r="O84">
        <f t="shared" si="52"/>
        <v>12001</v>
      </c>
      <c r="P84">
        <f t="shared" si="55"/>
        <v>13000</v>
      </c>
      <c r="Q84" t="s">
        <v>649</v>
      </c>
      <c r="R84" s="1" t="s">
        <v>334</v>
      </c>
      <c r="S84" s="1" t="s">
        <v>1369</v>
      </c>
      <c r="T84" s="1" t="s">
        <v>667</v>
      </c>
      <c r="U84" s="1" t="str">
        <f>IF(T84="NA", Q84, VLOOKUP(T84, $J$3:$K$8, 2, FALSE))</f>
        <v>fill_color=dgrey</v>
      </c>
      <c r="V84" s="1" t="str">
        <f>_xlfn.IFNA(VLOOKUP(R84, backbone_enzyme!$A$1:$B$48,2,FALSE), "NA")</f>
        <v>NA</v>
      </c>
      <c r="W84" s="17" t="s">
        <v>667</v>
      </c>
      <c r="X84" s="18" t="s">
        <v>1311</v>
      </c>
      <c r="Y84" s="18" t="str">
        <f t="shared" si="56"/>
        <v>F</v>
      </c>
      <c r="Z84" s="19" t="str">
        <f t="shared" si="57"/>
        <v>type=F_down</v>
      </c>
      <c r="AA84" s="26" t="s">
        <v>667</v>
      </c>
      <c r="AB84" s="27" t="s">
        <v>667</v>
      </c>
      <c r="AC84" s="27" t="str">
        <f t="shared" si="58"/>
        <v>F</v>
      </c>
      <c r="AD84" s="28" t="str">
        <f t="shared" si="59"/>
        <v>type=F_NA</v>
      </c>
      <c r="AE84" s="17" t="s">
        <v>667</v>
      </c>
      <c r="AF84" s="18" t="s">
        <v>667</v>
      </c>
      <c r="AG84" s="18" t="str">
        <f t="shared" si="60"/>
        <v>F</v>
      </c>
      <c r="AH84" s="19" t="str">
        <f t="shared" si="61"/>
        <v>type=F_NA</v>
      </c>
      <c r="AI84" s="17" t="s">
        <v>667</v>
      </c>
      <c r="AJ84" s="18" t="s">
        <v>667</v>
      </c>
      <c r="AK84" s="18" t="str">
        <f t="shared" si="62"/>
        <v>F</v>
      </c>
      <c r="AL84" s="19" t="str">
        <f t="shared" si="63"/>
        <v>type=F_NA</v>
      </c>
      <c r="AM84" s="17" t="s">
        <v>667</v>
      </c>
      <c r="AN84" s="18" t="s">
        <v>667</v>
      </c>
      <c r="AO84" s="18" t="str">
        <f t="shared" si="64"/>
        <v>F</v>
      </c>
      <c r="AP84" s="19" t="str">
        <f t="shared" si="65"/>
        <v>type=F_NA</v>
      </c>
      <c r="AQ84" s="17" t="s">
        <v>667</v>
      </c>
      <c r="AR84" s="18" t="s">
        <v>667</v>
      </c>
      <c r="AS84" s="18" t="str">
        <f t="shared" si="66"/>
        <v>F</v>
      </c>
      <c r="AT84" s="19" t="str">
        <f t="shared" si="67"/>
        <v>type=F_NA</v>
      </c>
      <c r="AU84" s="17" t="s">
        <v>667</v>
      </c>
      <c r="AV84" s="18" t="s">
        <v>667</v>
      </c>
      <c r="AW84" s="18" t="str">
        <f t="shared" si="68"/>
        <v>F</v>
      </c>
      <c r="AX84" s="19" t="str">
        <f t="shared" si="69"/>
        <v>type=F_NA</v>
      </c>
      <c r="AY84" s="17" t="s">
        <v>667</v>
      </c>
      <c r="AZ84" s="18" t="s">
        <v>667</v>
      </c>
      <c r="BA84" s="18" t="str">
        <f t="shared" si="70"/>
        <v>F</v>
      </c>
      <c r="BB84" s="19" t="str">
        <f t="shared" si="71"/>
        <v>type=F_NA</v>
      </c>
      <c r="BC84" s="17" t="s">
        <v>667</v>
      </c>
      <c r="BD84" s="18" t="s">
        <v>667</v>
      </c>
      <c r="BE84" s="18" t="str">
        <f t="shared" si="72"/>
        <v>F</v>
      </c>
      <c r="BF84" s="19" t="str">
        <f t="shared" si="73"/>
        <v>type=F_NA</v>
      </c>
      <c r="BG84" s="17" t="s">
        <v>667</v>
      </c>
      <c r="BH84" s="18" t="s">
        <v>667</v>
      </c>
      <c r="BI84" s="18" t="str">
        <f t="shared" si="74"/>
        <v>F</v>
      </c>
      <c r="BJ84" s="19" t="str">
        <f t="shared" si="75"/>
        <v>type=F_NA</v>
      </c>
      <c r="BK84" s="17" t="s">
        <v>667</v>
      </c>
      <c r="BL84" s="18" t="s">
        <v>667</v>
      </c>
      <c r="BM84" s="18" t="str">
        <f t="shared" si="76"/>
        <v>F</v>
      </c>
      <c r="BN84" s="19" t="str">
        <f t="shared" si="77"/>
        <v>type=F_NA</v>
      </c>
      <c r="BO84" s="17" t="s">
        <v>667</v>
      </c>
      <c r="BP84" s="18" t="s">
        <v>667</v>
      </c>
      <c r="BQ84" s="40" t="str">
        <f t="shared" si="78"/>
        <v>F</v>
      </c>
      <c r="BR84" s="41" t="str">
        <f t="shared" si="79"/>
        <v>type=F_NA</v>
      </c>
      <c r="BU84" s="44">
        <f>N84</f>
        <v>6</v>
      </c>
      <c r="BV84" s="44">
        <f>O84</f>
        <v>12001</v>
      </c>
      <c r="BW84" s="44">
        <f>P84</f>
        <v>13000</v>
      </c>
      <c r="BX84" t="str">
        <f t="shared" si="80"/>
        <v>fill_color=dgrey</v>
      </c>
      <c r="BZ84">
        <f>N84</f>
        <v>6</v>
      </c>
      <c r="CA84">
        <f>O84</f>
        <v>12001</v>
      </c>
      <c r="CB84">
        <f>P84</f>
        <v>13000</v>
      </c>
      <c r="CC84" s="44" t="str">
        <f>R84</f>
        <v>AN2400</v>
      </c>
      <c r="CD84" t="str">
        <f>"tf="&amp;IF(S84="Yes", "Y", "N")</f>
        <v>tf=N</v>
      </c>
      <c r="CQ84">
        <f t="shared" si="53"/>
        <v>6</v>
      </c>
      <c r="CR84">
        <f t="shared" si="53"/>
        <v>12001</v>
      </c>
      <c r="CS84">
        <f t="shared" si="53"/>
        <v>13000</v>
      </c>
      <c r="CT84" t="str">
        <f t="shared" si="54"/>
        <v>AN2400</v>
      </c>
      <c r="CU84" t="str">
        <f t="shared" si="81"/>
        <v>6|12001|13000|AN2400</v>
      </c>
      <c r="CV84" t="str">
        <f t="shared" si="82"/>
        <v>type=F_down,id=TF1</v>
      </c>
      <c r="CW84" t="str">
        <f t="shared" si="83"/>
        <v>type=F_NA,id=TF2</v>
      </c>
      <c r="CX84" t="str">
        <f t="shared" si="84"/>
        <v>type=F_NA,id=TF3</v>
      </c>
      <c r="CY84" t="str">
        <f t="shared" si="85"/>
        <v>type=F_NA,id=TF4</v>
      </c>
      <c r="CZ84" t="str">
        <f t="shared" si="86"/>
        <v>type=F_NA,id=TF5</v>
      </c>
      <c r="DA84" t="str">
        <f t="shared" si="87"/>
        <v>type=F_NA,id=TF6</v>
      </c>
      <c r="DB84" t="str">
        <f t="shared" si="88"/>
        <v>type=F_NA,id=TF7</v>
      </c>
      <c r="DC84" t="str">
        <f t="shared" si="89"/>
        <v>type=F_NA,id=TF8</v>
      </c>
      <c r="DD84" t="str">
        <f t="shared" si="90"/>
        <v>type=F_NA,id=TF9</v>
      </c>
      <c r="DE84" t="str">
        <f t="shared" si="91"/>
        <v>type=F_NA,id=TF10</v>
      </c>
      <c r="DF84" t="str">
        <f t="shared" si="92"/>
        <v>type=F_NA,id=TF11</v>
      </c>
      <c r="DG84" t="str">
        <f t="shared" si="93"/>
        <v>type=F_NA,id=TF12</v>
      </c>
      <c r="DJ84">
        <v>1</v>
      </c>
      <c r="DK84">
        <v>14001</v>
      </c>
      <c r="DL84">
        <v>15000</v>
      </c>
      <c r="DM84" t="s">
        <v>1968</v>
      </c>
      <c r="DN84" t="s">
        <v>298</v>
      </c>
      <c r="DO84" t="s">
        <v>579</v>
      </c>
    </row>
    <row r="85" spans="14:119" x14ac:dyDescent="0.25">
      <c r="N85" s="1">
        <v>6</v>
      </c>
      <c r="O85">
        <f t="shared" si="52"/>
        <v>13001</v>
      </c>
      <c r="P85">
        <f t="shared" si="55"/>
        <v>14000</v>
      </c>
      <c r="Q85" t="s">
        <v>648</v>
      </c>
      <c r="R85" s="1" t="s">
        <v>238</v>
      </c>
      <c r="S85" s="1" t="s">
        <v>1369</v>
      </c>
      <c r="T85" s="1" t="s">
        <v>667</v>
      </c>
      <c r="U85" s="1" t="str">
        <f>IF(T85="NA", Q85, VLOOKUP(T85, $J$3:$K$8, 2, FALSE))</f>
        <v>fill_color=vlgrey</v>
      </c>
      <c r="V85" s="1" t="str">
        <f>_xlfn.IFNA(VLOOKUP(R85, backbone_enzyme!$A$1:$B$48,2,FALSE), "NA")</f>
        <v>NA</v>
      </c>
      <c r="W85" s="17" t="s">
        <v>667</v>
      </c>
      <c r="X85" s="18" t="s">
        <v>667</v>
      </c>
      <c r="Y85" s="18" t="str">
        <f t="shared" si="56"/>
        <v>F</v>
      </c>
      <c r="Z85" s="19" t="str">
        <f t="shared" si="57"/>
        <v>type=F_NA</v>
      </c>
      <c r="AA85" s="26" t="s">
        <v>667</v>
      </c>
      <c r="AB85" s="27" t="s">
        <v>667</v>
      </c>
      <c r="AC85" s="27" t="str">
        <f t="shared" si="58"/>
        <v>F</v>
      </c>
      <c r="AD85" s="28" t="str">
        <f t="shared" si="59"/>
        <v>type=F_NA</v>
      </c>
      <c r="AE85" s="17" t="s">
        <v>667</v>
      </c>
      <c r="AF85" s="18" t="s">
        <v>667</v>
      </c>
      <c r="AG85" s="18" t="str">
        <f t="shared" si="60"/>
        <v>F</v>
      </c>
      <c r="AH85" s="19" t="str">
        <f t="shared" si="61"/>
        <v>type=F_NA</v>
      </c>
      <c r="AI85" s="17" t="s">
        <v>667</v>
      </c>
      <c r="AJ85" s="18" t="s">
        <v>667</v>
      </c>
      <c r="AK85" s="18" t="str">
        <f t="shared" si="62"/>
        <v>F</v>
      </c>
      <c r="AL85" s="19" t="str">
        <f t="shared" si="63"/>
        <v>type=F_NA</v>
      </c>
      <c r="AM85" s="17" t="s">
        <v>667</v>
      </c>
      <c r="AN85" s="18" t="s">
        <v>667</v>
      </c>
      <c r="AO85" s="18" t="str">
        <f t="shared" si="64"/>
        <v>F</v>
      </c>
      <c r="AP85" s="19" t="str">
        <f t="shared" si="65"/>
        <v>type=F_NA</v>
      </c>
      <c r="AQ85" s="17" t="s">
        <v>667</v>
      </c>
      <c r="AR85" s="18" t="s">
        <v>667</v>
      </c>
      <c r="AS85" s="18" t="str">
        <f t="shared" si="66"/>
        <v>F</v>
      </c>
      <c r="AT85" s="19" t="str">
        <f t="shared" si="67"/>
        <v>type=F_NA</v>
      </c>
      <c r="AU85" s="17" t="s">
        <v>667</v>
      </c>
      <c r="AV85" s="18" t="s">
        <v>667</v>
      </c>
      <c r="AW85" s="18" t="str">
        <f t="shared" si="68"/>
        <v>F</v>
      </c>
      <c r="AX85" s="19" t="str">
        <f t="shared" si="69"/>
        <v>type=F_NA</v>
      </c>
      <c r="AY85" s="17" t="s">
        <v>667</v>
      </c>
      <c r="AZ85" s="18" t="s">
        <v>667</v>
      </c>
      <c r="BA85" s="18" t="str">
        <f t="shared" si="70"/>
        <v>F</v>
      </c>
      <c r="BB85" s="19" t="str">
        <f t="shared" si="71"/>
        <v>type=F_NA</v>
      </c>
      <c r="BC85" s="17" t="s">
        <v>667</v>
      </c>
      <c r="BD85" s="18" t="s">
        <v>667</v>
      </c>
      <c r="BE85" s="18" t="str">
        <f t="shared" si="72"/>
        <v>F</v>
      </c>
      <c r="BF85" s="19" t="str">
        <f t="shared" si="73"/>
        <v>type=F_NA</v>
      </c>
      <c r="BG85" s="17" t="s">
        <v>1337</v>
      </c>
      <c r="BH85" s="18" t="s">
        <v>667</v>
      </c>
      <c r="BI85" s="18" t="str">
        <f t="shared" si="74"/>
        <v>T</v>
      </c>
      <c r="BJ85" s="19" t="str">
        <f t="shared" si="75"/>
        <v>type=T_NA</v>
      </c>
      <c r="BK85" s="17" t="s">
        <v>667</v>
      </c>
      <c r="BL85" s="18" t="s">
        <v>667</v>
      </c>
      <c r="BM85" s="18" t="str">
        <f t="shared" si="76"/>
        <v>F</v>
      </c>
      <c r="BN85" s="19" t="str">
        <f t="shared" si="77"/>
        <v>type=F_NA</v>
      </c>
      <c r="BO85" s="17" t="s">
        <v>667</v>
      </c>
      <c r="BP85" s="18" t="s">
        <v>667</v>
      </c>
      <c r="BQ85" s="40" t="str">
        <f t="shared" si="78"/>
        <v>F</v>
      </c>
      <c r="BR85" s="41" t="str">
        <f t="shared" si="79"/>
        <v>type=F_NA</v>
      </c>
      <c r="BU85" s="44">
        <f>N85</f>
        <v>6</v>
      </c>
      <c r="BV85" s="44">
        <f>O85</f>
        <v>13001</v>
      </c>
      <c r="BW85" s="44">
        <f>P85</f>
        <v>14000</v>
      </c>
      <c r="BX85" t="str">
        <f t="shared" si="80"/>
        <v>fill_color=vlgrey</v>
      </c>
      <c r="BZ85">
        <f>N85</f>
        <v>6</v>
      </c>
      <c r="CA85">
        <f>O85</f>
        <v>13001</v>
      </c>
      <c r="CB85">
        <f>P85</f>
        <v>14000</v>
      </c>
      <c r="CC85" s="44" t="str">
        <f>R85</f>
        <v>AN2402</v>
      </c>
      <c r="CD85" t="str">
        <f>"tf="&amp;IF(S85="Yes", "Y", "N")</f>
        <v>tf=N</v>
      </c>
      <c r="CQ85">
        <f t="shared" si="53"/>
        <v>6</v>
      </c>
      <c r="CR85">
        <f t="shared" si="53"/>
        <v>13001</v>
      </c>
      <c r="CS85">
        <f t="shared" si="53"/>
        <v>14000</v>
      </c>
      <c r="CT85" t="str">
        <f t="shared" si="54"/>
        <v>AN2402</v>
      </c>
      <c r="CU85" t="str">
        <f t="shared" si="81"/>
        <v>6|13001|14000|AN2402</v>
      </c>
      <c r="CV85" t="str">
        <f t="shared" si="82"/>
        <v>type=F_NA,id=TF1</v>
      </c>
      <c r="CW85" t="str">
        <f t="shared" si="83"/>
        <v>type=F_NA,id=TF2</v>
      </c>
      <c r="CX85" t="str">
        <f t="shared" si="84"/>
        <v>type=F_NA,id=TF3</v>
      </c>
      <c r="CY85" t="str">
        <f t="shared" si="85"/>
        <v>type=F_NA,id=TF4</v>
      </c>
      <c r="CZ85" t="str">
        <f t="shared" si="86"/>
        <v>type=F_NA,id=TF5</v>
      </c>
      <c r="DA85" t="str">
        <f t="shared" si="87"/>
        <v>type=F_NA,id=TF6</v>
      </c>
      <c r="DB85" t="str">
        <f t="shared" si="88"/>
        <v>type=F_NA,id=TF7</v>
      </c>
      <c r="DC85" t="str">
        <f t="shared" si="89"/>
        <v>type=F_NA,id=TF8</v>
      </c>
      <c r="DD85" t="str">
        <f t="shared" si="90"/>
        <v>type=F_NA,id=TF9</v>
      </c>
      <c r="DE85" t="str">
        <f t="shared" si="91"/>
        <v>type=T_NA,id=TF10</v>
      </c>
      <c r="DF85" t="str">
        <f t="shared" si="92"/>
        <v>type=F_NA,id=TF11</v>
      </c>
      <c r="DG85" t="str">
        <f t="shared" si="93"/>
        <v>type=F_NA,id=TF12</v>
      </c>
      <c r="DJ85">
        <v>1</v>
      </c>
      <c r="DK85">
        <v>14001</v>
      </c>
      <c r="DL85">
        <v>15000</v>
      </c>
      <c r="DM85" t="s">
        <v>1969</v>
      </c>
      <c r="DN85" t="s">
        <v>298</v>
      </c>
      <c r="DO85" t="s">
        <v>580</v>
      </c>
    </row>
    <row r="86" spans="14:119" x14ac:dyDescent="0.25">
      <c r="N86" s="1">
        <v>6</v>
      </c>
      <c r="O86">
        <f t="shared" si="52"/>
        <v>14001</v>
      </c>
      <c r="P86">
        <f t="shared" si="55"/>
        <v>15000</v>
      </c>
      <c r="Q86" t="s">
        <v>649</v>
      </c>
      <c r="R86" s="1" t="s">
        <v>266</v>
      </c>
      <c r="S86" s="1" t="s">
        <v>1369</v>
      </c>
      <c r="T86" s="1" t="s">
        <v>667</v>
      </c>
      <c r="U86" s="1" t="str">
        <f>IF(T86="NA", Q86, VLOOKUP(T86, $J$3:$K$8, 2, FALSE))</f>
        <v>fill_color=dgrey</v>
      </c>
      <c r="V86" s="1" t="str">
        <f>_xlfn.IFNA(VLOOKUP(R86, backbone_enzyme!$A$1:$B$48,2,FALSE), "NA")</f>
        <v>NA</v>
      </c>
      <c r="W86" s="17" t="s">
        <v>667</v>
      </c>
      <c r="X86" s="18" t="s">
        <v>667</v>
      </c>
      <c r="Y86" s="18" t="str">
        <f t="shared" si="56"/>
        <v>F</v>
      </c>
      <c r="Z86" s="19" t="str">
        <f t="shared" si="57"/>
        <v>type=F_NA</v>
      </c>
      <c r="AA86" s="26" t="s">
        <v>667</v>
      </c>
      <c r="AB86" s="27" t="s">
        <v>667</v>
      </c>
      <c r="AC86" s="27" t="str">
        <f t="shared" si="58"/>
        <v>F</v>
      </c>
      <c r="AD86" s="28" t="str">
        <f t="shared" si="59"/>
        <v>type=F_NA</v>
      </c>
      <c r="AE86" s="17" t="s">
        <v>667</v>
      </c>
      <c r="AF86" s="18" t="s">
        <v>667</v>
      </c>
      <c r="AG86" s="18" t="str">
        <f t="shared" si="60"/>
        <v>F</v>
      </c>
      <c r="AH86" s="19" t="str">
        <f t="shared" si="61"/>
        <v>type=F_NA</v>
      </c>
      <c r="AI86" s="17" t="s">
        <v>667</v>
      </c>
      <c r="AJ86" s="18" t="s">
        <v>667</v>
      </c>
      <c r="AK86" s="18" t="str">
        <f t="shared" si="62"/>
        <v>F</v>
      </c>
      <c r="AL86" s="19" t="str">
        <f t="shared" si="63"/>
        <v>type=F_NA</v>
      </c>
      <c r="AM86" s="17" t="s">
        <v>667</v>
      </c>
      <c r="AN86" s="18" t="s">
        <v>667</v>
      </c>
      <c r="AO86" s="18" t="str">
        <f t="shared" si="64"/>
        <v>F</v>
      </c>
      <c r="AP86" s="19" t="str">
        <f t="shared" si="65"/>
        <v>type=F_NA</v>
      </c>
      <c r="AQ86" s="17" t="s">
        <v>667</v>
      </c>
      <c r="AR86" s="18" t="s">
        <v>667</v>
      </c>
      <c r="AS86" s="18" t="str">
        <f t="shared" si="66"/>
        <v>F</v>
      </c>
      <c r="AT86" s="19" t="str">
        <f t="shared" si="67"/>
        <v>type=F_NA</v>
      </c>
      <c r="AU86" s="17" t="s">
        <v>667</v>
      </c>
      <c r="AV86" s="18" t="s">
        <v>667</v>
      </c>
      <c r="AW86" s="18" t="str">
        <f t="shared" si="68"/>
        <v>F</v>
      </c>
      <c r="AX86" s="19" t="str">
        <f t="shared" si="69"/>
        <v>type=F_NA</v>
      </c>
      <c r="AY86" s="17" t="s">
        <v>667</v>
      </c>
      <c r="AZ86" s="18" t="s">
        <v>667</v>
      </c>
      <c r="BA86" s="18" t="str">
        <f t="shared" si="70"/>
        <v>F</v>
      </c>
      <c r="BB86" s="19" t="str">
        <f t="shared" si="71"/>
        <v>type=F_NA</v>
      </c>
      <c r="BC86" s="17" t="s">
        <v>667</v>
      </c>
      <c r="BD86" s="18" t="s">
        <v>667</v>
      </c>
      <c r="BE86" s="18" t="str">
        <f t="shared" si="72"/>
        <v>F</v>
      </c>
      <c r="BF86" s="19" t="str">
        <f t="shared" si="73"/>
        <v>type=F_NA</v>
      </c>
      <c r="BG86" s="17" t="s">
        <v>667</v>
      </c>
      <c r="BH86" s="18" t="s">
        <v>667</v>
      </c>
      <c r="BI86" s="18" t="str">
        <f t="shared" si="74"/>
        <v>F</v>
      </c>
      <c r="BJ86" s="19" t="str">
        <f t="shared" si="75"/>
        <v>type=F_NA</v>
      </c>
      <c r="BK86" s="17" t="s">
        <v>1310</v>
      </c>
      <c r="BL86" s="18" t="s">
        <v>1310</v>
      </c>
      <c r="BM86" s="18" t="str">
        <f t="shared" si="76"/>
        <v>T</v>
      </c>
      <c r="BN86" s="19" t="str">
        <f t="shared" si="77"/>
        <v>type=T_up</v>
      </c>
      <c r="BO86" s="17" t="s">
        <v>667</v>
      </c>
      <c r="BP86" s="18" t="s">
        <v>667</v>
      </c>
      <c r="BQ86" s="40" t="str">
        <f t="shared" si="78"/>
        <v>F</v>
      </c>
      <c r="BR86" s="41" t="str">
        <f t="shared" si="79"/>
        <v>type=F_NA</v>
      </c>
      <c r="BU86" s="44">
        <f>N86</f>
        <v>6</v>
      </c>
      <c r="BV86" s="44">
        <f>O86</f>
        <v>14001</v>
      </c>
      <c r="BW86" s="44">
        <f>P86</f>
        <v>15000</v>
      </c>
      <c r="BX86" t="str">
        <f t="shared" si="80"/>
        <v>fill_color=dgrey</v>
      </c>
      <c r="BZ86">
        <f>N86</f>
        <v>6</v>
      </c>
      <c r="CA86">
        <f>O86</f>
        <v>14001</v>
      </c>
      <c r="CB86">
        <f>P86</f>
        <v>15000</v>
      </c>
      <c r="CC86" s="44" t="str">
        <f>R86</f>
        <v>AN2404</v>
      </c>
      <c r="CD86" t="str">
        <f>"tf="&amp;IF(S86="Yes", "Y", "N")</f>
        <v>tf=N</v>
      </c>
      <c r="CQ86">
        <f t="shared" si="53"/>
        <v>6</v>
      </c>
      <c r="CR86">
        <f t="shared" si="53"/>
        <v>14001</v>
      </c>
      <c r="CS86">
        <f t="shared" si="53"/>
        <v>15000</v>
      </c>
      <c r="CT86" t="str">
        <f t="shared" si="54"/>
        <v>AN2404</v>
      </c>
      <c r="CU86" t="str">
        <f t="shared" si="81"/>
        <v>6|14001|15000|AN2404</v>
      </c>
      <c r="CV86" t="str">
        <f t="shared" si="82"/>
        <v>type=F_NA,id=TF1</v>
      </c>
      <c r="CW86" t="str">
        <f t="shared" si="83"/>
        <v>type=F_NA,id=TF2</v>
      </c>
      <c r="CX86" t="str">
        <f t="shared" si="84"/>
        <v>type=F_NA,id=TF3</v>
      </c>
      <c r="CY86" t="str">
        <f t="shared" si="85"/>
        <v>type=F_NA,id=TF4</v>
      </c>
      <c r="CZ86" t="str">
        <f t="shared" si="86"/>
        <v>type=F_NA,id=TF5</v>
      </c>
      <c r="DA86" t="str">
        <f t="shared" si="87"/>
        <v>type=F_NA,id=TF6</v>
      </c>
      <c r="DB86" t="str">
        <f t="shared" si="88"/>
        <v>type=F_NA,id=TF7</v>
      </c>
      <c r="DC86" t="str">
        <f t="shared" si="89"/>
        <v>type=F_NA,id=TF8</v>
      </c>
      <c r="DD86" t="str">
        <f t="shared" si="90"/>
        <v>type=F_NA,id=TF9</v>
      </c>
      <c r="DE86" t="str">
        <f t="shared" si="91"/>
        <v>type=F_NA,id=TF10</v>
      </c>
      <c r="DF86" t="str">
        <f t="shared" si="92"/>
        <v>type=T_up,id=TF11</v>
      </c>
      <c r="DG86" t="str">
        <f t="shared" si="93"/>
        <v>type=F_NA,id=TF12</v>
      </c>
      <c r="DJ86">
        <v>1</v>
      </c>
      <c r="DK86">
        <v>14001</v>
      </c>
      <c r="DL86">
        <v>15000</v>
      </c>
      <c r="DM86" t="s">
        <v>1970</v>
      </c>
      <c r="DN86" t="s">
        <v>298</v>
      </c>
      <c r="DO86" t="s">
        <v>582</v>
      </c>
    </row>
    <row r="87" spans="14:119" x14ac:dyDescent="0.25">
      <c r="N87" s="1">
        <v>6</v>
      </c>
      <c r="O87">
        <f t="shared" si="52"/>
        <v>15001</v>
      </c>
      <c r="P87">
        <f t="shared" si="55"/>
        <v>16000</v>
      </c>
      <c r="Q87" t="s">
        <v>648</v>
      </c>
      <c r="R87" s="1" t="s">
        <v>118</v>
      </c>
      <c r="S87" s="1" t="s">
        <v>1369</v>
      </c>
      <c r="T87" s="1" t="s">
        <v>667</v>
      </c>
      <c r="U87" s="1" t="str">
        <f>IF(T87="NA", Q87, VLOOKUP(T87, $J$3:$K$8, 2, FALSE))</f>
        <v>fill_color=vlgrey</v>
      </c>
      <c r="V87" s="1" t="str">
        <f>_xlfn.IFNA(VLOOKUP(R87, backbone_enzyme!$A$1:$B$48,2,FALSE), "NA")</f>
        <v>NA</v>
      </c>
      <c r="W87" s="17" t="s">
        <v>667</v>
      </c>
      <c r="X87" s="18" t="s">
        <v>667</v>
      </c>
      <c r="Y87" s="18" t="str">
        <f t="shared" si="56"/>
        <v>F</v>
      </c>
      <c r="Z87" s="19" t="str">
        <f t="shared" si="57"/>
        <v>type=F_NA</v>
      </c>
      <c r="AA87" s="26" t="s">
        <v>667</v>
      </c>
      <c r="AB87" s="27" t="s">
        <v>667</v>
      </c>
      <c r="AC87" s="27" t="str">
        <f t="shared" si="58"/>
        <v>F</v>
      </c>
      <c r="AD87" s="28" t="str">
        <f t="shared" si="59"/>
        <v>type=F_NA</v>
      </c>
      <c r="AE87" s="17" t="s">
        <v>1337</v>
      </c>
      <c r="AF87" s="18" t="s">
        <v>667</v>
      </c>
      <c r="AG87" s="18" t="str">
        <f t="shared" si="60"/>
        <v>T</v>
      </c>
      <c r="AH87" s="19" t="str">
        <f t="shared" si="61"/>
        <v>type=T_NA</v>
      </c>
      <c r="AI87" s="17" t="s">
        <v>1337</v>
      </c>
      <c r="AJ87" s="18" t="s">
        <v>667</v>
      </c>
      <c r="AK87" s="18" t="str">
        <f t="shared" si="62"/>
        <v>T</v>
      </c>
      <c r="AL87" s="19" t="str">
        <f t="shared" si="63"/>
        <v>type=T_NA</v>
      </c>
      <c r="AM87" s="17" t="s">
        <v>1337</v>
      </c>
      <c r="AN87" s="18" t="s">
        <v>667</v>
      </c>
      <c r="AO87" s="18" t="str">
        <f t="shared" si="64"/>
        <v>T</v>
      </c>
      <c r="AP87" s="19" t="str">
        <f t="shared" si="65"/>
        <v>type=T_NA</v>
      </c>
      <c r="AQ87" s="17" t="s">
        <v>667</v>
      </c>
      <c r="AR87" s="18" t="s">
        <v>667</v>
      </c>
      <c r="AS87" s="18" t="str">
        <f t="shared" si="66"/>
        <v>F</v>
      </c>
      <c r="AT87" s="19" t="str">
        <f t="shared" si="67"/>
        <v>type=F_NA</v>
      </c>
      <c r="AU87" s="17" t="s">
        <v>667</v>
      </c>
      <c r="AV87" s="18" t="s">
        <v>667</v>
      </c>
      <c r="AW87" s="18" t="str">
        <f t="shared" si="68"/>
        <v>F</v>
      </c>
      <c r="AX87" s="19" t="str">
        <f t="shared" si="69"/>
        <v>type=F_NA</v>
      </c>
      <c r="AY87" s="17" t="s">
        <v>1337</v>
      </c>
      <c r="AZ87" s="18" t="s">
        <v>667</v>
      </c>
      <c r="BA87" s="18" t="str">
        <f t="shared" si="70"/>
        <v>T</v>
      </c>
      <c r="BB87" s="19" t="str">
        <f t="shared" si="71"/>
        <v>type=T_NA</v>
      </c>
      <c r="BC87" s="17" t="s">
        <v>667</v>
      </c>
      <c r="BD87" s="18" t="s">
        <v>667</v>
      </c>
      <c r="BE87" s="18" t="str">
        <f t="shared" si="72"/>
        <v>F</v>
      </c>
      <c r="BF87" s="19" t="str">
        <f t="shared" si="73"/>
        <v>type=F_NA</v>
      </c>
      <c r="BG87" s="17" t="s">
        <v>667</v>
      </c>
      <c r="BH87" s="18" t="s">
        <v>667</v>
      </c>
      <c r="BI87" s="18" t="str">
        <f t="shared" si="74"/>
        <v>F</v>
      </c>
      <c r="BJ87" s="19" t="str">
        <f t="shared" si="75"/>
        <v>type=F_NA</v>
      </c>
      <c r="BK87" s="17" t="s">
        <v>1337</v>
      </c>
      <c r="BL87" s="18" t="s">
        <v>667</v>
      </c>
      <c r="BM87" s="18" t="str">
        <f t="shared" si="76"/>
        <v>T</v>
      </c>
      <c r="BN87" s="19" t="str">
        <f t="shared" si="77"/>
        <v>type=T_NA</v>
      </c>
      <c r="BO87" s="17" t="s">
        <v>667</v>
      </c>
      <c r="BP87" s="18" t="s">
        <v>667</v>
      </c>
      <c r="BQ87" s="40" t="str">
        <f t="shared" si="78"/>
        <v>F</v>
      </c>
      <c r="BR87" s="41" t="str">
        <f t="shared" si="79"/>
        <v>type=F_NA</v>
      </c>
      <c r="BU87" s="44">
        <f>N87</f>
        <v>6</v>
      </c>
      <c r="BV87" s="44">
        <f>O87</f>
        <v>15001</v>
      </c>
      <c r="BW87" s="44">
        <f>P87</f>
        <v>16000</v>
      </c>
      <c r="BX87" t="str">
        <f t="shared" si="80"/>
        <v>fill_color=vlgrey</v>
      </c>
      <c r="BZ87">
        <f>N87</f>
        <v>6</v>
      </c>
      <c r="CA87">
        <f>O87</f>
        <v>15001</v>
      </c>
      <c r="CB87">
        <f>P87</f>
        <v>16000</v>
      </c>
      <c r="CC87" s="44" t="str">
        <f>R87</f>
        <v>AN2405</v>
      </c>
      <c r="CD87" t="str">
        <f>"tf="&amp;IF(S87="Yes", "Y", "N")</f>
        <v>tf=N</v>
      </c>
      <c r="CQ87">
        <f t="shared" si="53"/>
        <v>6</v>
      </c>
      <c r="CR87">
        <f t="shared" si="53"/>
        <v>15001</v>
      </c>
      <c r="CS87">
        <f t="shared" si="53"/>
        <v>16000</v>
      </c>
      <c r="CT87" t="str">
        <f t="shared" si="54"/>
        <v>AN2405</v>
      </c>
      <c r="CU87" t="str">
        <f t="shared" si="81"/>
        <v>6|15001|16000|AN2405</v>
      </c>
      <c r="CV87" t="str">
        <f t="shared" si="82"/>
        <v>type=F_NA,id=TF1</v>
      </c>
      <c r="CW87" t="str">
        <f t="shared" si="83"/>
        <v>type=F_NA,id=TF2</v>
      </c>
      <c r="CX87" t="str">
        <f t="shared" si="84"/>
        <v>type=T_NA,id=TF3</v>
      </c>
      <c r="CY87" t="str">
        <f t="shared" si="85"/>
        <v>type=T_NA,id=TF4</v>
      </c>
      <c r="CZ87" t="str">
        <f t="shared" si="86"/>
        <v>type=T_NA,id=TF5</v>
      </c>
      <c r="DA87" t="str">
        <f t="shared" si="87"/>
        <v>type=F_NA,id=TF6</v>
      </c>
      <c r="DB87" t="str">
        <f t="shared" si="88"/>
        <v>type=F_NA,id=TF7</v>
      </c>
      <c r="DC87" t="str">
        <f t="shared" si="89"/>
        <v>type=T_NA,id=TF8</v>
      </c>
      <c r="DD87" t="str">
        <f t="shared" si="90"/>
        <v>type=F_NA,id=TF9</v>
      </c>
      <c r="DE87" t="str">
        <f t="shared" si="91"/>
        <v>type=F_NA,id=TF10</v>
      </c>
      <c r="DF87" t="str">
        <f t="shared" si="92"/>
        <v>type=T_NA,id=TF11</v>
      </c>
      <c r="DG87" t="str">
        <f t="shared" si="93"/>
        <v>type=F_NA,id=TF12</v>
      </c>
      <c r="DJ87">
        <v>1</v>
      </c>
      <c r="DK87">
        <v>2001</v>
      </c>
      <c r="DL87">
        <v>3000</v>
      </c>
      <c r="DM87" t="s">
        <v>1959</v>
      </c>
      <c r="DN87" t="s">
        <v>275</v>
      </c>
      <c r="DO87" t="s">
        <v>265</v>
      </c>
    </row>
    <row r="88" spans="14:119" x14ac:dyDescent="0.25">
      <c r="N88" s="1">
        <v>6</v>
      </c>
      <c r="O88">
        <f t="shared" si="52"/>
        <v>16001</v>
      </c>
      <c r="P88">
        <f t="shared" si="55"/>
        <v>17000</v>
      </c>
      <c r="Q88" t="s">
        <v>649</v>
      </c>
      <c r="R88" s="1" t="s">
        <v>41</v>
      </c>
      <c r="S88" s="1" t="s">
        <v>1369</v>
      </c>
      <c r="T88" s="1" t="s">
        <v>667</v>
      </c>
      <c r="U88" s="1" t="str">
        <f>IF(T88="NA", Q88, VLOOKUP(T88, $J$3:$K$8, 2, FALSE))</f>
        <v>fill_color=dgrey</v>
      </c>
      <c r="V88" s="1" t="str">
        <f>_xlfn.IFNA(VLOOKUP(R88, backbone_enzyme!$A$1:$B$48,2,FALSE), "NA")</f>
        <v>NA</v>
      </c>
      <c r="W88" s="17" t="s">
        <v>667</v>
      </c>
      <c r="X88" s="18" t="s">
        <v>667</v>
      </c>
      <c r="Y88" s="18" t="str">
        <f t="shared" si="56"/>
        <v>F</v>
      </c>
      <c r="Z88" s="19" t="str">
        <f t="shared" si="57"/>
        <v>type=F_NA</v>
      </c>
      <c r="AA88" s="26" t="s">
        <v>667</v>
      </c>
      <c r="AB88" s="27" t="s">
        <v>667</v>
      </c>
      <c r="AC88" s="27" t="str">
        <f t="shared" si="58"/>
        <v>F</v>
      </c>
      <c r="AD88" s="28" t="str">
        <f t="shared" si="59"/>
        <v>type=F_NA</v>
      </c>
      <c r="AE88" s="17" t="s">
        <v>1337</v>
      </c>
      <c r="AF88" s="18" t="s">
        <v>667</v>
      </c>
      <c r="AG88" s="18" t="str">
        <f t="shared" si="60"/>
        <v>T</v>
      </c>
      <c r="AH88" s="19" t="str">
        <f t="shared" si="61"/>
        <v>type=T_NA</v>
      </c>
      <c r="AI88" s="17" t="s">
        <v>1337</v>
      </c>
      <c r="AJ88" s="18" t="s">
        <v>667</v>
      </c>
      <c r="AK88" s="18" t="str">
        <f t="shared" si="62"/>
        <v>T</v>
      </c>
      <c r="AL88" s="19" t="str">
        <f t="shared" si="63"/>
        <v>type=T_NA</v>
      </c>
      <c r="AM88" s="17" t="s">
        <v>1337</v>
      </c>
      <c r="AN88" s="18" t="s">
        <v>667</v>
      </c>
      <c r="AO88" s="18" t="str">
        <f t="shared" si="64"/>
        <v>T</v>
      </c>
      <c r="AP88" s="19" t="str">
        <f t="shared" si="65"/>
        <v>type=T_NA</v>
      </c>
      <c r="AQ88" s="17" t="s">
        <v>667</v>
      </c>
      <c r="AR88" s="18" t="s">
        <v>667</v>
      </c>
      <c r="AS88" s="18" t="str">
        <f t="shared" si="66"/>
        <v>F</v>
      </c>
      <c r="AT88" s="19" t="str">
        <f t="shared" si="67"/>
        <v>type=F_NA</v>
      </c>
      <c r="AU88" s="17" t="s">
        <v>667</v>
      </c>
      <c r="AV88" s="18" t="s">
        <v>667</v>
      </c>
      <c r="AW88" s="18" t="str">
        <f t="shared" si="68"/>
        <v>F</v>
      </c>
      <c r="AX88" s="19" t="str">
        <f t="shared" si="69"/>
        <v>type=F_NA</v>
      </c>
      <c r="AY88" s="17" t="s">
        <v>667</v>
      </c>
      <c r="AZ88" s="18" t="s">
        <v>667</v>
      </c>
      <c r="BA88" s="18" t="str">
        <f t="shared" si="70"/>
        <v>F</v>
      </c>
      <c r="BB88" s="19" t="str">
        <f t="shared" si="71"/>
        <v>type=F_NA</v>
      </c>
      <c r="BC88" s="17" t="s">
        <v>667</v>
      </c>
      <c r="BD88" s="18" t="s">
        <v>667</v>
      </c>
      <c r="BE88" s="18" t="str">
        <f t="shared" si="72"/>
        <v>F</v>
      </c>
      <c r="BF88" s="19" t="str">
        <f t="shared" si="73"/>
        <v>type=F_NA</v>
      </c>
      <c r="BG88" s="17" t="s">
        <v>667</v>
      </c>
      <c r="BH88" s="18" t="s">
        <v>667</v>
      </c>
      <c r="BI88" s="18" t="str">
        <f t="shared" si="74"/>
        <v>F</v>
      </c>
      <c r="BJ88" s="19" t="str">
        <f t="shared" si="75"/>
        <v>type=F_NA</v>
      </c>
      <c r="BK88" s="17" t="s">
        <v>1337</v>
      </c>
      <c r="BL88" s="18" t="s">
        <v>667</v>
      </c>
      <c r="BM88" s="18" t="str">
        <f t="shared" si="76"/>
        <v>T</v>
      </c>
      <c r="BN88" s="19" t="str">
        <f t="shared" si="77"/>
        <v>type=T_NA</v>
      </c>
      <c r="BO88" s="17" t="s">
        <v>667</v>
      </c>
      <c r="BP88" s="18" t="s">
        <v>667</v>
      </c>
      <c r="BQ88" s="40" t="str">
        <f t="shared" si="78"/>
        <v>F</v>
      </c>
      <c r="BR88" s="41" t="str">
        <f t="shared" si="79"/>
        <v>type=F_NA</v>
      </c>
      <c r="BU88" s="44">
        <f>N88</f>
        <v>6</v>
      </c>
      <c r="BV88" s="44">
        <f>O88</f>
        <v>16001</v>
      </c>
      <c r="BW88" s="44">
        <f>P88</f>
        <v>17000</v>
      </c>
      <c r="BX88" t="str">
        <f t="shared" si="80"/>
        <v>fill_color=dgrey</v>
      </c>
      <c r="BZ88">
        <f>N88</f>
        <v>6</v>
      </c>
      <c r="CA88">
        <f>O88</f>
        <v>16001</v>
      </c>
      <c r="CB88">
        <f>P88</f>
        <v>17000</v>
      </c>
      <c r="CC88" s="44" t="str">
        <f>R88</f>
        <v>AN2406</v>
      </c>
      <c r="CD88" t="str">
        <f>"tf="&amp;IF(S88="Yes", "Y", "N")</f>
        <v>tf=N</v>
      </c>
      <c r="CQ88">
        <f t="shared" si="53"/>
        <v>6</v>
      </c>
      <c r="CR88">
        <f t="shared" si="53"/>
        <v>16001</v>
      </c>
      <c r="CS88">
        <f t="shared" si="53"/>
        <v>17000</v>
      </c>
      <c r="CT88" t="str">
        <f t="shared" si="54"/>
        <v>AN2406</v>
      </c>
      <c r="CU88" t="str">
        <f t="shared" si="81"/>
        <v>6|16001|17000|AN2406</v>
      </c>
      <c r="CV88" t="str">
        <f t="shared" si="82"/>
        <v>type=F_NA,id=TF1</v>
      </c>
      <c r="CW88" t="str">
        <f t="shared" si="83"/>
        <v>type=F_NA,id=TF2</v>
      </c>
      <c r="CX88" t="str">
        <f t="shared" si="84"/>
        <v>type=T_NA,id=TF3</v>
      </c>
      <c r="CY88" t="str">
        <f t="shared" si="85"/>
        <v>type=T_NA,id=TF4</v>
      </c>
      <c r="CZ88" t="str">
        <f t="shared" si="86"/>
        <v>type=T_NA,id=TF5</v>
      </c>
      <c r="DA88" t="str">
        <f t="shared" si="87"/>
        <v>type=F_NA,id=TF6</v>
      </c>
      <c r="DB88" t="str">
        <f t="shared" si="88"/>
        <v>type=F_NA,id=TF7</v>
      </c>
      <c r="DC88" t="str">
        <f t="shared" si="89"/>
        <v>type=F_NA,id=TF8</v>
      </c>
      <c r="DD88" t="str">
        <f t="shared" si="90"/>
        <v>type=F_NA,id=TF9</v>
      </c>
      <c r="DE88" t="str">
        <f t="shared" si="91"/>
        <v>type=F_NA,id=TF10</v>
      </c>
      <c r="DF88" t="str">
        <f t="shared" si="92"/>
        <v>type=T_NA,id=TF11</v>
      </c>
      <c r="DG88" t="str">
        <f t="shared" si="93"/>
        <v>type=F_NA,id=TF12</v>
      </c>
      <c r="DJ88">
        <v>1</v>
      </c>
      <c r="DK88">
        <v>2001</v>
      </c>
      <c r="DL88">
        <v>3000</v>
      </c>
      <c r="DM88" t="s">
        <v>1974</v>
      </c>
      <c r="DN88" t="s">
        <v>275</v>
      </c>
      <c r="DO88" t="s">
        <v>581</v>
      </c>
    </row>
    <row r="89" spans="14:119" x14ac:dyDescent="0.25">
      <c r="N89" s="1">
        <v>6</v>
      </c>
      <c r="O89">
        <f t="shared" si="52"/>
        <v>17001</v>
      </c>
      <c r="P89">
        <f t="shared" si="55"/>
        <v>18000</v>
      </c>
      <c r="Q89" t="s">
        <v>648</v>
      </c>
      <c r="R89" s="1" t="s">
        <v>215</v>
      </c>
      <c r="S89" s="1" t="s">
        <v>1369</v>
      </c>
      <c r="T89" s="1" t="s">
        <v>667</v>
      </c>
      <c r="U89" s="1" t="str">
        <f>IF(T89="NA", Q89, VLOOKUP(T89, $J$3:$K$8, 2, FALSE))</f>
        <v>fill_color=vlgrey</v>
      </c>
      <c r="V89" s="1" t="str">
        <f>_xlfn.IFNA(VLOOKUP(R89, backbone_enzyme!$A$1:$B$48,2,FALSE), "NA")</f>
        <v>NA</v>
      </c>
      <c r="W89" s="17" t="s">
        <v>667</v>
      </c>
      <c r="X89" s="18" t="s">
        <v>667</v>
      </c>
      <c r="Y89" s="18" t="str">
        <f t="shared" si="56"/>
        <v>F</v>
      </c>
      <c r="Z89" s="19" t="str">
        <f t="shared" si="57"/>
        <v>type=F_NA</v>
      </c>
      <c r="AA89" s="26" t="s">
        <v>667</v>
      </c>
      <c r="AB89" s="27" t="s">
        <v>667</v>
      </c>
      <c r="AC89" s="27" t="str">
        <f t="shared" si="58"/>
        <v>F</v>
      </c>
      <c r="AD89" s="28" t="str">
        <f t="shared" si="59"/>
        <v>type=F_NA</v>
      </c>
      <c r="AE89" s="17" t="s">
        <v>667</v>
      </c>
      <c r="AF89" s="18" t="s">
        <v>667</v>
      </c>
      <c r="AG89" s="18" t="str">
        <f t="shared" si="60"/>
        <v>F</v>
      </c>
      <c r="AH89" s="19" t="str">
        <f t="shared" si="61"/>
        <v>type=F_NA</v>
      </c>
      <c r="AI89" s="17" t="s">
        <v>667</v>
      </c>
      <c r="AJ89" s="18" t="s">
        <v>667</v>
      </c>
      <c r="AK89" s="18" t="str">
        <f t="shared" si="62"/>
        <v>F</v>
      </c>
      <c r="AL89" s="19" t="str">
        <f t="shared" si="63"/>
        <v>type=F_NA</v>
      </c>
      <c r="AM89" s="17" t="s">
        <v>667</v>
      </c>
      <c r="AN89" s="18" t="s">
        <v>667</v>
      </c>
      <c r="AO89" s="18" t="str">
        <f t="shared" si="64"/>
        <v>F</v>
      </c>
      <c r="AP89" s="19" t="str">
        <f t="shared" si="65"/>
        <v>type=F_NA</v>
      </c>
      <c r="AQ89" s="17" t="s">
        <v>667</v>
      </c>
      <c r="AR89" s="18" t="s">
        <v>667</v>
      </c>
      <c r="AS89" s="18" t="str">
        <f t="shared" si="66"/>
        <v>F</v>
      </c>
      <c r="AT89" s="19" t="str">
        <f t="shared" si="67"/>
        <v>type=F_NA</v>
      </c>
      <c r="AU89" s="17" t="s">
        <v>1337</v>
      </c>
      <c r="AV89" s="18" t="s">
        <v>667</v>
      </c>
      <c r="AW89" s="18" t="str">
        <f t="shared" si="68"/>
        <v>T</v>
      </c>
      <c r="AX89" s="19" t="str">
        <f t="shared" si="69"/>
        <v>type=T_NA</v>
      </c>
      <c r="AY89" s="17" t="s">
        <v>667</v>
      </c>
      <c r="AZ89" s="18" t="s">
        <v>667</v>
      </c>
      <c r="BA89" s="18" t="str">
        <f t="shared" si="70"/>
        <v>F</v>
      </c>
      <c r="BB89" s="19" t="str">
        <f t="shared" si="71"/>
        <v>type=F_NA</v>
      </c>
      <c r="BC89" s="17" t="s">
        <v>667</v>
      </c>
      <c r="BD89" s="18" t="s">
        <v>667</v>
      </c>
      <c r="BE89" s="18" t="str">
        <f t="shared" si="72"/>
        <v>F</v>
      </c>
      <c r="BF89" s="19" t="str">
        <f t="shared" si="73"/>
        <v>type=F_NA</v>
      </c>
      <c r="BG89" s="17" t="s">
        <v>1337</v>
      </c>
      <c r="BH89" s="18" t="s">
        <v>667</v>
      </c>
      <c r="BI89" s="18" t="str">
        <f t="shared" si="74"/>
        <v>T</v>
      </c>
      <c r="BJ89" s="19" t="str">
        <f t="shared" si="75"/>
        <v>type=T_NA</v>
      </c>
      <c r="BK89" s="17" t="s">
        <v>667</v>
      </c>
      <c r="BL89" s="18" t="s">
        <v>667</v>
      </c>
      <c r="BM89" s="18" t="str">
        <f t="shared" si="76"/>
        <v>F</v>
      </c>
      <c r="BN89" s="19" t="str">
        <f t="shared" si="77"/>
        <v>type=F_NA</v>
      </c>
      <c r="BO89" s="17" t="s">
        <v>667</v>
      </c>
      <c r="BP89" s="18" t="s">
        <v>667</v>
      </c>
      <c r="BQ89" s="40" t="str">
        <f t="shared" si="78"/>
        <v>F</v>
      </c>
      <c r="BR89" s="41" t="str">
        <f t="shared" si="79"/>
        <v>type=F_NA</v>
      </c>
      <c r="BU89" s="44">
        <f>N89</f>
        <v>6</v>
      </c>
      <c r="BV89" s="44">
        <f>O89</f>
        <v>17001</v>
      </c>
      <c r="BW89" s="44">
        <f>P89</f>
        <v>18000</v>
      </c>
      <c r="BX89" t="str">
        <f t="shared" si="80"/>
        <v>fill_color=vlgrey</v>
      </c>
      <c r="BZ89">
        <f>N89</f>
        <v>6</v>
      </c>
      <c r="CA89">
        <f>O89</f>
        <v>17001</v>
      </c>
      <c r="CB89">
        <f>P89</f>
        <v>18000</v>
      </c>
      <c r="CC89" s="44" t="str">
        <f>R89</f>
        <v>AN2407</v>
      </c>
      <c r="CD89" t="str">
        <f>"tf="&amp;IF(S89="Yes", "Y", "N")</f>
        <v>tf=N</v>
      </c>
      <c r="CQ89">
        <f t="shared" si="53"/>
        <v>6</v>
      </c>
      <c r="CR89">
        <f t="shared" si="53"/>
        <v>17001</v>
      </c>
      <c r="CS89">
        <f t="shared" si="53"/>
        <v>18000</v>
      </c>
      <c r="CT89" t="str">
        <f t="shared" si="54"/>
        <v>AN2407</v>
      </c>
      <c r="CU89" t="str">
        <f t="shared" si="81"/>
        <v>6|17001|18000|AN2407</v>
      </c>
      <c r="CV89" t="str">
        <f t="shared" si="82"/>
        <v>type=F_NA,id=TF1</v>
      </c>
      <c r="CW89" t="str">
        <f t="shared" si="83"/>
        <v>type=F_NA,id=TF2</v>
      </c>
      <c r="CX89" t="str">
        <f t="shared" si="84"/>
        <v>type=F_NA,id=TF3</v>
      </c>
      <c r="CY89" t="str">
        <f t="shared" si="85"/>
        <v>type=F_NA,id=TF4</v>
      </c>
      <c r="CZ89" t="str">
        <f t="shared" si="86"/>
        <v>type=F_NA,id=TF5</v>
      </c>
      <c r="DA89" t="str">
        <f t="shared" si="87"/>
        <v>type=F_NA,id=TF6</v>
      </c>
      <c r="DB89" t="str">
        <f t="shared" si="88"/>
        <v>type=T_NA,id=TF7</v>
      </c>
      <c r="DC89" t="str">
        <f t="shared" si="89"/>
        <v>type=F_NA,id=TF8</v>
      </c>
      <c r="DD89" t="str">
        <f t="shared" si="90"/>
        <v>type=F_NA,id=TF9</v>
      </c>
      <c r="DE89" t="str">
        <f t="shared" si="91"/>
        <v>type=T_NA,id=TF10</v>
      </c>
      <c r="DF89" t="str">
        <f t="shared" si="92"/>
        <v>type=F_NA,id=TF11</v>
      </c>
      <c r="DG89" t="str">
        <f t="shared" si="93"/>
        <v>type=F_NA,id=TF12</v>
      </c>
      <c r="DJ89">
        <v>1</v>
      </c>
      <c r="DK89">
        <v>2001</v>
      </c>
      <c r="DL89">
        <v>3000</v>
      </c>
      <c r="DM89" t="s">
        <v>1961</v>
      </c>
      <c r="DN89" t="s">
        <v>275</v>
      </c>
      <c r="DO89" t="s">
        <v>575</v>
      </c>
    </row>
    <row r="90" spans="14:119" x14ac:dyDescent="0.25">
      <c r="N90" s="1">
        <v>6</v>
      </c>
      <c r="O90">
        <f t="shared" si="52"/>
        <v>18001</v>
      </c>
      <c r="P90">
        <f t="shared" si="55"/>
        <v>19000</v>
      </c>
      <c r="Q90" t="s">
        <v>649</v>
      </c>
      <c r="R90" s="1" t="s">
        <v>104</v>
      </c>
      <c r="S90" s="1" t="s">
        <v>1369</v>
      </c>
      <c r="T90" s="1" t="s">
        <v>667</v>
      </c>
      <c r="U90" s="1" t="str">
        <f>IF(T90="NA", Q90, VLOOKUP(T90, $J$3:$K$8, 2, FALSE))</f>
        <v>fill_color=dgrey</v>
      </c>
      <c r="V90" s="1" t="str">
        <f>_xlfn.IFNA(VLOOKUP(R90, backbone_enzyme!$A$1:$B$48,2,FALSE), "NA")</f>
        <v>NA</v>
      </c>
      <c r="W90" s="17" t="s">
        <v>667</v>
      </c>
      <c r="X90" s="18" t="s">
        <v>667</v>
      </c>
      <c r="Y90" s="18" t="str">
        <f t="shared" si="56"/>
        <v>F</v>
      </c>
      <c r="Z90" s="19" t="str">
        <f t="shared" si="57"/>
        <v>type=F_NA</v>
      </c>
      <c r="AA90" s="26" t="s">
        <v>667</v>
      </c>
      <c r="AB90" s="27" t="s">
        <v>667</v>
      </c>
      <c r="AC90" s="27" t="str">
        <f t="shared" si="58"/>
        <v>F</v>
      </c>
      <c r="AD90" s="28" t="str">
        <f t="shared" si="59"/>
        <v>type=F_NA</v>
      </c>
      <c r="AE90" s="17" t="s">
        <v>1337</v>
      </c>
      <c r="AF90" s="18" t="s">
        <v>667</v>
      </c>
      <c r="AG90" s="18" t="str">
        <f t="shared" si="60"/>
        <v>T</v>
      </c>
      <c r="AH90" s="19" t="str">
        <f t="shared" si="61"/>
        <v>type=T_NA</v>
      </c>
      <c r="AI90" s="17" t="s">
        <v>667</v>
      </c>
      <c r="AJ90" s="18" t="s">
        <v>667</v>
      </c>
      <c r="AK90" s="18" t="str">
        <f t="shared" si="62"/>
        <v>F</v>
      </c>
      <c r="AL90" s="19" t="str">
        <f t="shared" si="63"/>
        <v>type=F_NA</v>
      </c>
      <c r="AM90" s="17" t="s">
        <v>667</v>
      </c>
      <c r="AN90" s="18" t="s">
        <v>667</v>
      </c>
      <c r="AO90" s="18" t="str">
        <f t="shared" si="64"/>
        <v>F</v>
      </c>
      <c r="AP90" s="19" t="str">
        <f t="shared" si="65"/>
        <v>type=F_NA</v>
      </c>
      <c r="AQ90" s="17" t="s">
        <v>667</v>
      </c>
      <c r="AR90" s="18" t="s">
        <v>667</v>
      </c>
      <c r="AS90" s="18" t="str">
        <f t="shared" si="66"/>
        <v>F</v>
      </c>
      <c r="AT90" s="19" t="str">
        <f t="shared" si="67"/>
        <v>type=F_NA</v>
      </c>
      <c r="AU90" s="17" t="s">
        <v>667</v>
      </c>
      <c r="AV90" s="18" t="s">
        <v>667</v>
      </c>
      <c r="AW90" s="18" t="str">
        <f t="shared" si="68"/>
        <v>F</v>
      </c>
      <c r="AX90" s="19" t="str">
        <f t="shared" si="69"/>
        <v>type=F_NA</v>
      </c>
      <c r="AY90" s="17" t="s">
        <v>667</v>
      </c>
      <c r="AZ90" s="18" t="s">
        <v>667</v>
      </c>
      <c r="BA90" s="18" t="str">
        <f t="shared" si="70"/>
        <v>F</v>
      </c>
      <c r="BB90" s="19" t="str">
        <f t="shared" si="71"/>
        <v>type=F_NA</v>
      </c>
      <c r="BC90" s="17" t="s">
        <v>667</v>
      </c>
      <c r="BD90" s="18" t="s">
        <v>667</v>
      </c>
      <c r="BE90" s="18" t="str">
        <f t="shared" si="72"/>
        <v>F</v>
      </c>
      <c r="BF90" s="19" t="str">
        <f t="shared" si="73"/>
        <v>type=F_NA</v>
      </c>
      <c r="BG90" s="17" t="s">
        <v>667</v>
      </c>
      <c r="BH90" s="18" t="s">
        <v>667</v>
      </c>
      <c r="BI90" s="18" t="str">
        <f t="shared" si="74"/>
        <v>F</v>
      </c>
      <c r="BJ90" s="19" t="str">
        <f t="shared" si="75"/>
        <v>type=F_NA</v>
      </c>
      <c r="BK90" s="17" t="s">
        <v>1337</v>
      </c>
      <c r="BL90" s="18" t="s">
        <v>667</v>
      </c>
      <c r="BM90" s="18" t="str">
        <f t="shared" si="76"/>
        <v>T</v>
      </c>
      <c r="BN90" s="19" t="str">
        <f t="shared" si="77"/>
        <v>type=T_NA</v>
      </c>
      <c r="BO90" s="17" t="s">
        <v>667</v>
      </c>
      <c r="BP90" s="18" t="s">
        <v>667</v>
      </c>
      <c r="BQ90" s="40" t="str">
        <f t="shared" si="78"/>
        <v>F</v>
      </c>
      <c r="BR90" s="41" t="str">
        <f t="shared" si="79"/>
        <v>type=F_NA</v>
      </c>
      <c r="BU90" s="44">
        <f>N90</f>
        <v>6</v>
      </c>
      <c r="BV90" s="44">
        <f>O90</f>
        <v>18001</v>
      </c>
      <c r="BW90" s="44">
        <f>P90</f>
        <v>19000</v>
      </c>
      <c r="BX90" t="str">
        <f t="shared" si="80"/>
        <v>fill_color=dgrey</v>
      </c>
      <c r="BZ90">
        <f>N90</f>
        <v>6</v>
      </c>
      <c r="CA90">
        <f>O90</f>
        <v>18001</v>
      </c>
      <c r="CB90">
        <f>P90</f>
        <v>19000</v>
      </c>
      <c r="CC90" s="44" t="str">
        <f>R90</f>
        <v>AN2408</v>
      </c>
      <c r="CD90" t="str">
        <f>"tf="&amp;IF(S90="Yes", "Y", "N")</f>
        <v>tf=N</v>
      </c>
      <c r="CQ90">
        <f t="shared" si="53"/>
        <v>6</v>
      </c>
      <c r="CR90">
        <f t="shared" si="53"/>
        <v>18001</v>
      </c>
      <c r="CS90">
        <f t="shared" si="53"/>
        <v>19000</v>
      </c>
      <c r="CT90" t="str">
        <f t="shared" si="54"/>
        <v>AN2408</v>
      </c>
      <c r="CU90" t="str">
        <f t="shared" si="81"/>
        <v>6|18001|19000|AN2408</v>
      </c>
      <c r="CV90" t="str">
        <f t="shared" si="82"/>
        <v>type=F_NA,id=TF1</v>
      </c>
      <c r="CW90" t="str">
        <f t="shared" si="83"/>
        <v>type=F_NA,id=TF2</v>
      </c>
      <c r="CX90" t="str">
        <f t="shared" si="84"/>
        <v>type=T_NA,id=TF3</v>
      </c>
      <c r="CY90" t="str">
        <f t="shared" si="85"/>
        <v>type=F_NA,id=TF4</v>
      </c>
      <c r="CZ90" t="str">
        <f t="shared" si="86"/>
        <v>type=F_NA,id=TF5</v>
      </c>
      <c r="DA90" t="str">
        <f t="shared" si="87"/>
        <v>type=F_NA,id=TF6</v>
      </c>
      <c r="DB90" t="str">
        <f t="shared" si="88"/>
        <v>type=F_NA,id=TF7</v>
      </c>
      <c r="DC90" t="str">
        <f t="shared" si="89"/>
        <v>type=F_NA,id=TF8</v>
      </c>
      <c r="DD90" t="str">
        <f t="shared" si="90"/>
        <v>type=F_NA,id=TF9</v>
      </c>
      <c r="DE90" t="str">
        <f t="shared" si="91"/>
        <v>type=F_NA,id=TF10</v>
      </c>
      <c r="DF90" t="str">
        <f t="shared" si="92"/>
        <v>type=T_NA,id=TF11</v>
      </c>
      <c r="DG90" t="str">
        <f t="shared" si="93"/>
        <v>type=F_NA,id=TF12</v>
      </c>
      <c r="DJ90">
        <v>1</v>
      </c>
      <c r="DK90">
        <v>2001</v>
      </c>
      <c r="DL90">
        <v>3000</v>
      </c>
      <c r="DM90" t="s">
        <v>1972</v>
      </c>
      <c r="DN90" t="s">
        <v>275</v>
      </c>
      <c r="DO90" t="s">
        <v>120</v>
      </c>
    </row>
    <row r="91" spans="14:119" x14ac:dyDescent="0.25">
      <c r="N91" s="1">
        <v>7</v>
      </c>
      <c r="O91">
        <f t="shared" si="52"/>
        <v>1</v>
      </c>
      <c r="P91">
        <f t="shared" si="55"/>
        <v>1000</v>
      </c>
      <c r="Q91" t="s">
        <v>648</v>
      </c>
      <c r="R91" s="1" t="s">
        <v>335</v>
      </c>
      <c r="S91" s="1" t="s">
        <v>1370</v>
      </c>
      <c r="T91" s="1" t="s">
        <v>667</v>
      </c>
      <c r="U91" s="1" t="str">
        <f>IF(T91="NA", Q91, VLOOKUP(T91, $J$3:$K$8, 2, FALSE))</f>
        <v>fill_color=vlgrey</v>
      </c>
      <c r="V91" s="1" t="str">
        <f>_xlfn.IFNA(VLOOKUP(R91, backbone_enzyme!$A$1:$B$48,2,FALSE), "NA")</f>
        <v>NA</v>
      </c>
      <c r="W91" s="17" t="s">
        <v>667</v>
      </c>
      <c r="X91" s="18" t="s">
        <v>667</v>
      </c>
      <c r="Y91" s="18" t="str">
        <f t="shared" si="56"/>
        <v>F</v>
      </c>
      <c r="Z91" s="19" t="str">
        <f t="shared" si="57"/>
        <v>type=F_NA</v>
      </c>
      <c r="AA91" s="26" t="s">
        <v>667</v>
      </c>
      <c r="AB91" s="27" t="s">
        <v>667</v>
      </c>
      <c r="AC91" s="27" t="str">
        <f t="shared" si="58"/>
        <v>F</v>
      </c>
      <c r="AD91" s="28" t="str">
        <f t="shared" si="59"/>
        <v>type=F_NA</v>
      </c>
      <c r="AE91" s="17" t="s">
        <v>667</v>
      </c>
      <c r="AF91" s="18" t="s">
        <v>667</v>
      </c>
      <c r="AG91" s="18" t="str">
        <f t="shared" si="60"/>
        <v>F</v>
      </c>
      <c r="AH91" s="19" t="str">
        <f t="shared" si="61"/>
        <v>type=F_NA</v>
      </c>
      <c r="AI91" s="17" t="s">
        <v>667</v>
      </c>
      <c r="AJ91" s="18" t="s">
        <v>667</v>
      </c>
      <c r="AK91" s="18" t="str">
        <f t="shared" si="62"/>
        <v>F</v>
      </c>
      <c r="AL91" s="19" t="str">
        <f t="shared" si="63"/>
        <v>type=F_NA</v>
      </c>
      <c r="AM91" s="17" t="s">
        <v>667</v>
      </c>
      <c r="AN91" s="18" t="s">
        <v>667</v>
      </c>
      <c r="AO91" s="18" t="str">
        <f t="shared" si="64"/>
        <v>F</v>
      </c>
      <c r="AP91" s="19" t="str">
        <f t="shared" si="65"/>
        <v>type=F_NA</v>
      </c>
      <c r="AQ91" s="17" t="s">
        <v>667</v>
      </c>
      <c r="AR91" s="18" t="s">
        <v>667</v>
      </c>
      <c r="AS91" s="18" t="str">
        <f t="shared" si="66"/>
        <v>F</v>
      </c>
      <c r="AT91" s="19" t="str">
        <f t="shared" si="67"/>
        <v>type=F_NA</v>
      </c>
      <c r="AU91" s="17" t="s">
        <v>667</v>
      </c>
      <c r="AV91" s="18" t="s">
        <v>667</v>
      </c>
      <c r="AW91" s="18" t="str">
        <f t="shared" si="68"/>
        <v>F</v>
      </c>
      <c r="AX91" s="19" t="str">
        <f t="shared" si="69"/>
        <v>type=F_NA</v>
      </c>
      <c r="AY91" s="17" t="s">
        <v>667</v>
      </c>
      <c r="AZ91" s="18" t="s">
        <v>667</v>
      </c>
      <c r="BA91" s="18" t="str">
        <f t="shared" si="70"/>
        <v>F</v>
      </c>
      <c r="BB91" s="19" t="str">
        <f t="shared" si="71"/>
        <v>type=F_NA</v>
      </c>
      <c r="BC91" s="17" t="s">
        <v>667</v>
      </c>
      <c r="BD91" s="18" t="s">
        <v>667</v>
      </c>
      <c r="BE91" s="18" t="str">
        <f t="shared" si="72"/>
        <v>F</v>
      </c>
      <c r="BF91" s="19" t="str">
        <f t="shared" si="73"/>
        <v>type=F_NA</v>
      </c>
      <c r="BG91" s="17" t="s">
        <v>667</v>
      </c>
      <c r="BH91" s="18" t="s">
        <v>667</v>
      </c>
      <c r="BI91" s="18" t="str">
        <f t="shared" si="74"/>
        <v>F</v>
      </c>
      <c r="BJ91" s="19" t="str">
        <f t="shared" si="75"/>
        <v>type=F_NA</v>
      </c>
      <c r="BK91" s="17" t="s">
        <v>667</v>
      </c>
      <c r="BL91" s="18" t="s">
        <v>667</v>
      </c>
      <c r="BM91" s="18" t="str">
        <f t="shared" si="76"/>
        <v>F</v>
      </c>
      <c r="BN91" s="19" t="str">
        <f t="shared" si="77"/>
        <v>type=F_NA</v>
      </c>
      <c r="BO91" s="17" t="s">
        <v>667</v>
      </c>
      <c r="BP91" s="18" t="s">
        <v>667</v>
      </c>
      <c r="BQ91" s="40" t="str">
        <f t="shared" si="78"/>
        <v>F</v>
      </c>
      <c r="BR91" s="41" t="str">
        <f t="shared" si="79"/>
        <v>type=F_NA</v>
      </c>
      <c r="BU91" s="44">
        <f>N91</f>
        <v>7</v>
      </c>
      <c r="BV91" s="44">
        <f>O91</f>
        <v>1</v>
      </c>
      <c r="BW91" s="44">
        <f>P91</f>
        <v>1000</v>
      </c>
      <c r="BX91" t="str">
        <f t="shared" si="80"/>
        <v>fill_color=vlgrey</v>
      </c>
      <c r="BZ91">
        <f>N91</f>
        <v>7</v>
      </c>
      <c r="CA91">
        <f>O91</f>
        <v>1</v>
      </c>
      <c r="CB91">
        <f>P91</f>
        <v>1000</v>
      </c>
      <c r="CC91" s="44" t="str">
        <f>R91</f>
        <v>AN1029</v>
      </c>
      <c r="CD91" t="str">
        <f>"tf="&amp;IF(S91="Yes", "Y", "N")</f>
        <v>tf=Y</v>
      </c>
      <c r="CQ91">
        <f t="shared" si="53"/>
        <v>7</v>
      </c>
      <c r="CR91">
        <f t="shared" si="53"/>
        <v>1</v>
      </c>
      <c r="CS91">
        <f t="shared" si="53"/>
        <v>1000</v>
      </c>
      <c r="CT91" t="str">
        <f t="shared" si="54"/>
        <v>AN1029</v>
      </c>
      <c r="CU91" t="str">
        <f t="shared" si="81"/>
        <v>7|1|1000|AN1029</v>
      </c>
      <c r="CV91" t="str">
        <f t="shared" si="82"/>
        <v>type=F_NA,id=TF1</v>
      </c>
      <c r="CW91" t="str">
        <f t="shared" si="83"/>
        <v>type=F_NA,id=TF2</v>
      </c>
      <c r="CX91" t="str">
        <f t="shared" si="84"/>
        <v>type=F_NA,id=TF3</v>
      </c>
      <c r="CY91" t="str">
        <f t="shared" si="85"/>
        <v>type=F_NA,id=TF4</v>
      </c>
      <c r="CZ91" t="str">
        <f t="shared" si="86"/>
        <v>type=F_NA,id=TF5</v>
      </c>
      <c r="DA91" t="str">
        <f t="shared" si="87"/>
        <v>type=F_NA,id=TF6</v>
      </c>
      <c r="DB91" t="str">
        <f t="shared" si="88"/>
        <v>type=F_NA,id=TF7</v>
      </c>
      <c r="DC91" t="str">
        <f t="shared" si="89"/>
        <v>type=F_NA,id=TF8</v>
      </c>
      <c r="DD91" t="str">
        <f t="shared" si="90"/>
        <v>type=F_NA,id=TF9</v>
      </c>
      <c r="DE91" t="str">
        <f t="shared" si="91"/>
        <v>type=F_NA,id=TF10</v>
      </c>
      <c r="DF91" t="str">
        <f t="shared" si="92"/>
        <v>type=F_NA,id=TF11</v>
      </c>
      <c r="DG91" t="str">
        <f t="shared" si="93"/>
        <v>type=F_NA,id=TF12</v>
      </c>
      <c r="DJ91">
        <v>1</v>
      </c>
      <c r="DK91">
        <v>2001</v>
      </c>
      <c r="DL91">
        <v>3000</v>
      </c>
      <c r="DM91" t="s">
        <v>1963</v>
      </c>
      <c r="DN91" t="s">
        <v>275</v>
      </c>
      <c r="DO91" t="s">
        <v>142</v>
      </c>
    </row>
    <row r="92" spans="14:119" x14ac:dyDescent="0.25">
      <c r="N92" s="1">
        <v>7</v>
      </c>
      <c r="O92">
        <f t="shared" si="52"/>
        <v>1001</v>
      </c>
      <c r="P92">
        <f t="shared" si="55"/>
        <v>2000</v>
      </c>
      <c r="Q92" t="s">
        <v>649</v>
      </c>
      <c r="R92" s="1" t="s">
        <v>336</v>
      </c>
      <c r="S92" s="1" t="s">
        <v>1369</v>
      </c>
      <c r="T92" s="1" t="s">
        <v>667</v>
      </c>
      <c r="U92" s="1" t="str">
        <f>IF(T92="NA", Q92, VLOOKUP(T92, $J$3:$K$8, 2, FALSE))</f>
        <v>fill_color=dgrey</v>
      </c>
      <c r="V92" s="1" t="str">
        <f>_xlfn.IFNA(VLOOKUP(R92, backbone_enzyme!$A$1:$B$48,2,FALSE), "NA")</f>
        <v>NA</v>
      </c>
      <c r="W92" s="17" t="s">
        <v>667</v>
      </c>
      <c r="X92" s="18" t="s">
        <v>667</v>
      </c>
      <c r="Y92" s="18" t="str">
        <f t="shared" si="56"/>
        <v>F</v>
      </c>
      <c r="Z92" s="19" t="str">
        <f t="shared" si="57"/>
        <v>type=F_NA</v>
      </c>
      <c r="AA92" s="26" t="s">
        <v>667</v>
      </c>
      <c r="AB92" s="27" t="s">
        <v>667</v>
      </c>
      <c r="AC92" s="27" t="str">
        <f t="shared" si="58"/>
        <v>F</v>
      </c>
      <c r="AD92" s="28" t="str">
        <f t="shared" si="59"/>
        <v>type=F_NA</v>
      </c>
      <c r="AE92" s="17" t="s">
        <v>667</v>
      </c>
      <c r="AF92" s="18" t="s">
        <v>667</v>
      </c>
      <c r="AG92" s="18" t="str">
        <f t="shared" si="60"/>
        <v>F</v>
      </c>
      <c r="AH92" s="19" t="str">
        <f t="shared" si="61"/>
        <v>type=F_NA</v>
      </c>
      <c r="AI92" s="17" t="s">
        <v>667</v>
      </c>
      <c r="AJ92" s="18" t="s">
        <v>667</v>
      </c>
      <c r="AK92" s="18" t="str">
        <f t="shared" si="62"/>
        <v>F</v>
      </c>
      <c r="AL92" s="19" t="str">
        <f t="shared" si="63"/>
        <v>type=F_NA</v>
      </c>
      <c r="AM92" s="17" t="s">
        <v>667</v>
      </c>
      <c r="AN92" s="18" t="s">
        <v>667</v>
      </c>
      <c r="AO92" s="18" t="str">
        <f t="shared" si="64"/>
        <v>F</v>
      </c>
      <c r="AP92" s="19" t="str">
        <f t="shared" si="65"/>
        <v>type=F_NA</v>
      </c>
      <c r="AQ92" s="17" t="s">
        <v>667</v>
      </c>
      <c r="AR92" s="18" t="s">
        <v>667</v>
      </c>
      <c r="AS92" s="18" t="str">
        <f t="shared" si="66"/>
        <v>F</v>
      </c>
      <c r="AT92" s="19" t="str">
        <f t="shared" si="67"/>
        <v>type=F_NA</v>
      </c>
      <c r="AU92" s="17" t="s">
        <v>667</v>
      </c>
      <c r="AV92" s="18" t="s">
        <v>667</v>
      </c>
      <c r="AW92" s="18" t="str">
        <f t="shared" si="68"/>
        <v>F</v>
      </c>
      <c r="AX92" s="19" t="str">
        <f t="shared" si="69"/>
        <v>type=F_NA</v>
      </c>
      <c r="AY92" s="17" t="s">
        <v>667</v>
      </c>
      <c r="AZ92" s="18" t="s">
        <v>667</v>
      </c>
      <c r="BA92" s="18" t="str">
        <f t="shared" si="70"/>
        <v>F</v>
      </c>
      <c r="BB92" s="19" t="str">
        <f t="shared" si="71"/>
        <v>type=F_NA</v>
      </c>
      <c r="BC92" s="17" t="s">
        <v>667</v>
      </c>
      <c r="BD92" s="18" t="s">
        <v>1311</v>
      </c>
      <c r="BE92" s="18" t="str">
        <f t="shared" si="72"/>
        <v>F</v>
      </c>
      <c r="BF92" s="19" t="str">
        <f t="shared" si="73"/>
        <v>type=F_down</v>
      </c>
      <c r="BG92" s="17" t="s">
        <v>667</v>
      </c>
      <c r="BH92" s="18" t="s">
        <v>667</v>
      </c>
      <c r="BI92" s="18" t="str">
        <f t="shared" si="74"/>
        <v>F</v>
      </c>
      <c r="BJ92" s="19" t="str">
        <f t="shared" si="75"/>
        <v>type=F_NA</v>
      </c>
      <c r="BK92" s="17" t="s">
        <v>667</v>
      </c>
      <c r="BL92" s="18" t="s">
        <v>667</v>
      </c>
      <c r="BM92" s="18" t="str">
        <f t="shared" si="76"/>
        <v>F</v>
      </c>
      <c r="BN92" s="19" t="str">
        <f t="shared" si="77"/>
        <v>type=F_NA</v>
      </c>
      <c r="BO92" s="17" t="s">
        <v>667</v>
      </c>
      <c r="BP92" s="18" t="s">
        <v>667</v>
      </c>
      <c r="BQ92" s="40" t="str">
        <f t="shared" si="78"/>
        <v>F</v>
      </c>
      <c r="BR92" s="41" t="str">
        <f t="shared" si="79"/>
        <v>type=F_NA</v>
      </c>
      <c r="BU92" s="44">
        <f>N92</f>
        <v>7</v>
      </c>
      <c r="BV92" s="44">
        <f>O92</f>
        <v>1001</v>
      </c>
      <c r="BW92" s="44">
        <f>P92</f>
        <v>2000</v>
      </c>
      <c r="BX92" t="str">
        <f t="shared" si="80"/>
        <v>fill_color=dgrey</v>
      </c>
      <c r="BZ92">
        <f>N92</f>
        <v>7</v>
      </c>
      <c r="CA92">
        <f>O92</f>
        <v>1001</v>
      </c>
      <c r="CB92">
        <f>P92</f>
        <v>2000</v>
      </c>
      <c r="CC92" s="44" t="str">
        <f>R92</f>
        <v>AN1030</v>
      </c>
      <c r="CD92" t="str">
        <f>"tf="&amp;IF(S92="Yes", "Y", "N")</f>
        <v>tf=N</v>
      </c>
      <c r="CQ92">
        <f t="shared" si="53"/>
        <v>7</v>
      </c>
      <c r="CR92">
        <f t="shared" si="53"/>
        <v>1001</v>
      </c>
      <c r="CS92">
        <f t="shared" si="53"/>
        <v>2000</v>
      </c>
      <c r="CT92" t="str">
        <f t="shared" si="54"/>
        <v>AN1030</v>
      </c>
      <c r="CU92" t="str">
        <f t="shared" si="81"/>
        <v>7|1001|2000|AN1030</v>
      </c>
      <c r="CV92" t="str">
        <f t="shared" si="82"/>
        <v>type=F_NA,id=TF1</v>
      </c>
      <c r="CW92" t="str">
        <f t="shared" si="83"/>
        <v>type=F_NA,id=TF2</v>
      </c>
      <c r="CX92" t="str">
        <f t="shared" si="84"/>
        <v>type=F_NA,id=TF3</v>
      </c>
      <c r="CY92" t="str">
        <f t="shared" si="85"/>
        <v>type=F_NA,id=TF4</v>
      </c>
      <c r="CZ92" t="str">
        <f t="shared" si="86"/>
        <v>type=F_NA,id=TF5</v>
      </c>
      <c r="DA92" t="str">
        <f t="shared" si="87"/>
        <v>type=F_NA,id=TF6</v>
      </c>
      <c r="DB92" t="str">
        <f t="shared" si="88"/>
        <v>type=F_NA,id=TF7</v>
      </c>
      <c r="DC92" t="str">
        <f t="shared" si="89"/>
        <v>type=F_NA,id=TF8</v>
      </c>
      <c r="DD92" t="str">
        <f t="shared" si="90"/>
        <v>type=F_down,id=TF9</v>
      </c>
      <c r="DE92" t="str">
        <f t="shared" si="91"/>
        <v>type=F_NA,id=TF10</v>
      </c>
      <c r="DF92" t="str">
        <f t="shared" si="92"/>
        <v>type=F_NA,id=TF11</v>
      </c>
      <c r="DG92" t="str">
        <f t="shared" si="93"/>
        <v>type=F_NA,id=TF12</v>
      </c>
      <c r="DJ92">
        <v>1</v>
      </c>
      <c r="DK92">
        <v>2001</v>
      </c>
      <c r="DL92">
        <v>3000</v>
      </c>
      <c r="DM92" t="s">
        <v>1964</v>
      </c>
      <c r="DN92" t="s">
        <v>275</v>
      </c>
      <c r="DO92" t="s">
        <v>163</v>
      </c>
    </row>
    <row r="93" spans="14:119" x14ac:dyDescent="0.25">
      <c r="N93" s="1">
        <v>7</v>
      </c>
      <c r="O93">
        <f t="shared" si="52"/>
        <v>2001</v>
      </c>
      <c r="P93">
        <f t="shared" si="55"/>
        <v>3000</v>
      </c>
      <c r="Q93" t="s">
        <v>648</v>
      </c>
      <c r="R93" s="1" t="s">
        <v>175</v>
      </c>
      <c r="S93" s="1" t="s">
        <v>1369</v>
      </c>
      <c r="T93" s="1" t="s">
        <v>667</v>
      </c>
      <c r="U93" s="1" t="str">
        <f>IF(T93="NA", Q93, VLOOKUP(T93, $J$3:$K$8, 2, FALSE))</f>
        <v>fill_color=vlgrey</v>
      </c>
      <c r="V93" s="1" t="str">
        <f>_xlfn.IFNA(VLOOKUP(R93, backbone_enzyme!$A$1:$B$48,2,FALSE), "NA")</f>
        <v>NA</v>
      </c>
      <c r="W93" s="17" t="s">
        <v>667</v>
      </c>
      <c r="X93" s="18" t="s">
        <v>667</v>
      </c>
      <c r="Y93" s="18" t="str">
        <f t="shared" si="56"/>
        <v>F</v>
      </c>
      <c r="Z93" s="19" t="str">
        <f t="shared" si="57"/>
        <v>type=F_NA</v>
      </c>
      <c r="AA93" s="26" t="s">
        <v>667</v>
      </c>
      <c r="AB93" s="27" t="s">
        <v>667</v>
      </c>
      <c r="AC93" s="27" t="str">
        <f t="shared" si="58"/>
        <v>F</v>
      </c>
      <c r="AD93" s="28" t="str">
        <f t="shared" si="59"/>
        <v>type=F_NA</v>
      </c>
      <c r="AE93" s="17" t="s">
        <v>667</v>
      </c>
      <c r="AF93" s="18" t="s">
        <v>667</v>
      </c>
      <c r="AG93" s="18" t="str">
        <f t="shared" si="60"/>
        <v>F</v>
      </c>
      <c r="AH93" s="19" t="str">
        <f t="shared" si="61"/>
        <v>type=F_NA</v>
      </c>
      <c r="AI93" s="17" t="s">
        <v>667</v>
      </c>
      <c r="AJ93" s="18" t="s">
        <v>667</v>
      </c>
      <c r="AK93" s="18" t="str">
        <f t="shared" si="62"/>
        <v>F</v>
      </c>
      <c r="AL93" s="19" t="str">
        <f t="shared" si="63"/>
        <v>type=F_NA</v>
      </c>
      <c r="AM93" s="17" t="s">
        <v>1337</v>
      </c>
      <c r="AN93" s="18" t="s">
        <v>667</v>
      </c>
      <c r="AO93" s="18" t="str">
        <f t="shared" si="64"/>
        <v>T</v>
      </c>
      <c r="AP93" s="19" t="str">
        <f t="shared" si="65"/>
        <v>type=T_NA</v>
      </c>
      <c r="AQ93" s="17" t="s">
        <v>1337</v>
      </c>
      <c r="AR93" s="18" t="s">
        <v>667</v>
      </c>
      <c r="AS93" s="18" t="str">
        <f t="shared" si="66"/>
        <v>T</v>
      </c>
      <c r="AT93" s="19" t="str">
        <f t="shared" si="67"/>
        <v>type=T_NA</v>
      </c>
      <c r="AU93" s="17" t="s">
        <v>667</v>
      </c>
      <c r="AV93" s="18" t="s">
        <v>1311</v>
      </c>
      <c r="AW93" s="18" t="str">
        <f t="shared" si="68"/>
        <v>F</v>
      </c>
      <c r="AX93" s="19" t="str">
        <f t="shared" si="69"/>
        <v>type=F_down</v>
      </c>
      <c r="AY93" s="17" t="s">
        <v>667</v>
      </c>
      <c r="AZ93" s="18" t="s">
        <v>667</v>
      </c>
      <c r="BA93" s="18" t="str">
        <f t="shared" si="70"/>
        <v>F</v>
      </c>
      <c r="BB93" s="19" t="str">
        <f t="shared" si="71"/>
        <v>type=F_NA</v>
      </c>
      <c r="BC93" s="17" t="s">
        <v>667</v>
      </c>
      <c r="BD93" s="18" t="s">
        <v>667</v>
      </c>
      <c r="BE93" s="18" t="str">
        <f t="shared" si="72"/>
        <v>F</v>
      </c>
      <c r="BF93" s="19" t="str">
        <f t="shared" si="73"/>
        <v>type=F_NA</v>
      </c>
      <c r="BG93" s="17" t="s">
        <v>1310</v>
      </c>
      <c r="BH93" s="18" t="s">
        <v>1310</v>
      </c>
      <c r="BI93" s="18" t="str">
        <f t="shared" si="74"/>
        <v>T</v>
      </c>
      <c r="BJ93" s="19" t="str">
        <f t="shared" si="75"/>
        <v>type=T_up</v>
      </c>
      <c r="BK93" s="17" t="s">
        <v>667</v>
      </c>
      <c r="BL93" s="18" t="s">
        <v>667</v>
      </c>
      <c r="BM93" s="18" t="str">
        <f t="shared" si="76"/>
        <v>F</v>
      </c>
      <c r="BN93" s="19" t="str">
        <f t="shared" si="77"/>
        <v>type=F_NA</v>
      </c>
      <c r="BO93" s="17" t="s">
        <v>667</v>
      </c>
      <c r="BP93" s="18" t="s">
        <v>667</v>
      </c>
      <c r="BQ93" s="40" t="str">
        <f t="shared" si="78"/>
        <v>F</v>
      </c>
      <c r="BR93" s="41" t="str">
        <f t="shared" si="79"/>
        <v>type=F_NA</v>
      </c>
      <c r="BU93" s="44">
        <f>N93</f>
        <v>7</v>
      </c>
      <c r="BV93" s="44">
        <f>O93</f>
        <v>2001</v>
      </c>
      <c r="BW93" s="44">
        <f>P93</f>
        <v>3000</v>
      </c>
      <c r="BX93" t="str">
        <f t="shared" si="80"/>
        <v>fill_color=vlgrey</v>
      </c>
      <c r="BZ93">
        <f>N93</f>
        <v>7</v>
      </c>
      <c r="CA93">
        <f>O93</f>
        <v>2001</v>
      </c>
      <c r="CB93">
        <f>P93</f>
        <v>3000</v>
      </c>
      <c r="CC93" s="44" t="str">
        <f>R93</f>
        <v>AN1031</v>
      </c>
      <c r="CD93" t="str">
        <f>"tf="&amp;IF(S93="Yes", "Y", "N")</f>
        <v>tf=N</v>
      </c>
      <c r="CQ93">
        <f t="shared" si="53"/>
        <v>7</v>
      </c>
      <c r="CR93">
        <f t="shared" si="53"/>
        <v>2001</v>
      </c>
      <c r="CS93">
        <f t="shared" si="53"/>
        <v>3000</v>
      </c>
      <c r="CT93" t="str">
        <f t="shared" si="54"/>
        <v>AN1031</v>
      </c>
      <c r="CU93" t="str">
        <f t="shared" si="81"/>
        <v>7|2001|3000|AN1031</v>
      </c>
      <c r="CV93" t="str">
        <f t="shared" si="82"/>
        <v>type=F_NA,id=TF1</v>
      </c>
      <c r="CW93" t="str">
        <f t="shared" si="83"/>
        <v>type=F_NA,id=TF2</v>
      </c>
      <c r="CX93" t="str">
        <f t="shared" si="84"/>
        <v>type=F_NA,id=TF3</v>
      </c>
      <c r="CY93" t="str">
        <f t="shared" si="85"/>
        <v>type=F_NA,id=TF4</v>
      </c>
      <c r="CZ93" t="str">
        <f t="shared" si="86"/>
        <v>type=T_NA,id=TF5</v>
      </c>
      <c r="DA93" t="str">
        <f t="shared" si="87"/>
        <v>type=T_NA,id=TF6</v>
      </c>
      <c r="DB93" t="str">
        <f t="shared" si="88"/>
        <v>type=F_down,id=TF7</v>
      </c>
      <c r="DC93" t="str">
        <f t="shared" si="89"/>
        <v>type=F_NA,id=TF8</v>
      </c>
      <c r="DD93" t="str">
        <f t="shared" si="90"/>
        <v>type=F_NA,id=TF9</v>
      </c>
      <c r="DE93" t="str">
        <f t="shared" si="91"/>
        <v>type=T_up,id=TF10</v>
      </c>
      <c r="DF93" t="str">
        <f t="shared" si="92"/>
        <v>type=F_NA,id=TF11</v>
      </c>
      <c r="DG93" t="str">
        <f t="shared" si="93"/>
        <v>type=F_NA,id=TF12</v>
      </c>
      <c r="DJ93">
        <v>1</v>
      </c>
      <c r="DK93">
        <v>2001</v>
      </c>
      <c r="DL93">
        <v>3000</v>
      </c>
      <c r="DM93" t="s">
        <v>1965</v>
      </c>
      <c r="DN93" t="s">
        <v>275</v>
      </c>
      <c r="DO93" t="s">
        <v>576</v>
      </c>
    </row>
    <row r="94" spans="14:119" x14ac:dyDescent="0.25">
      <c r="N94" s="1">
        <v>7</v>
      </c>
      <c r="O94">
        <f t="shared" si="52"/>
        <v>3001</v>
      </c>
      <c r="P94">
        <f t="shared" si="55"/>
        <v>4000</v>
      </c>
      <c r="Q94" t="s">
        <v>649</v>
      </c>
      <c r="R94" s="1" t="s">
        <v>280</v>
      </c>
      <c r="S94" s="1" t="s">
        <v>1369</v>
      </c>
      <c r="T94" s="1" t="s">
        <v>667</v>
      </c>
      <c r="U94" s="1" t="str">
        <f>IF(T94="NA", Q94, VLOOKUP(T94, $J$3:$K$8, 2, FALSE))</f>
        <v>fill_color=dgrey</v>
      </c>
      <c r="V94" s="1" t="str">
        <f>_xlfn.IFNA(VLOOKUP(R94, backbone_enzyme!$A$1:$B$48,2,FALSE), "NA")</f>
        <v>NA</v>
      </c>
      <c r="W94" s="17" t="s">
        <v>667</v>
      </c>
      <c r="X94" s="18" t="s">
        <v>667</v>
      </c>
      <c r="Y94" s="18" t="str">
        <f t="shared" si="56"/>
        <v>F</v>
      </c>
      <c r="Z94" s="19" t="str">
        <f t="shared" si="57"/>
        <v>type=F_NA</v>
      </c>
      <c r="AA94" s="26" t="s">
        <v>667</v>
      </c>
      <c r="AB94" s="27" t="s">
        <v>667</v>
      </c>
      <c r="AC94" s="27" t="str">
        <f t="shared" si="58"/>
        <v>F</v>
      </c>
      <c r="AD94" s="28" t="str">
        <f t="shared" si="59"/>
        <v>type=F_NA</v>
      </c>
      <c r="AE94" s="17" t="s">
        <v>667</v>
      </c>
      <c r="AF94" s="18" t="s">
        <v>667</v>
      </c>
      <c r="AG94" s="18" t="str">
        <f t="shared" si="60"/>
        <v>F</v>
      </c>
      <c r="AH94" s="19" t="str">
        <f t="shared" si="61"/>
        <v>type=F_NA</v>
      </c>
      <c r="AI94" s="17" t="s">
        <v>667</v>
      </c>
      <c r="AJ94" s="18" t="s">
        <v>667</v>
      </c>
      <c r="AK94" s="18" t="str">
        <f t="shared" si="62"/>
        <v>F</v>
      </c>
      <c r="AL94" s="19" t="str">
        <f t="shared" si="63"/>
        <v>type=F_NA</v>
      </c>
      <c r="AM94" s="17" t="s">
        <v>667</v>
      </c>
      <c r="AN94" s="18" t="s">
        <v>667</v>
      </c>
      <c r="AO94" s="18" t="str">
        <f t="shared" si="64"/>
        <v>F</v>
      </c>
      <c r="AP94" s="19" t="str">
        <f t="shared" si="65"/>
        <v>type=F_NA</v>
      </c>
      <c r="AQ94" s="17" t="s">
        <v>667</v>
      </c>
      <c r="AR94" s="18" t="s">
        <v>667</v>
      </c>
      <c r="AS94" s="18" t="str">
        <f t="shared" si="66"/>
        <v>F</v>
      </c>
      <c r="AT94" s="19" t="str">
        <f t="shared" si="67"/>
        <v>type=F_NA</v>
      </c>
      <c r="AU94" s="17" t="s">
        <v>667</v>
      </c>
      <c r="AV94" s="18" t="s">
        <v>667</v>
      </c>
      <c r="AW94" s="18" t="str">
        <f t="shared" si="68"/>
        <v>F</v>
      </c>
      <c r="AX94" s="19" t="str">
        <f t="shared" si="69"/>
        <v>type=F_NA</v>
      </c>
      <c r="AY94" s="17" t="s">
        <v>667</v>
      </c>
      <c r="AZ94" s="18" t="s">
        <v>667</v>
      </c>
      <c r="BA94" s="18" t="str">
        <f t="shared" si="70"/>
        <v>F</v>
      </c>
      <c r="BB94" s="19" t="str">
        <f t="shared" si="71"/>
        <v>type=F_NA</v>
      </c>
      <c r="BC94" s="17" t="s">
        <v>667</v>
      </c>
      <c r="BD94" s="18" t="s">
        <v>1311</v>
      </c>
      <c r="BE94" s="18" t="str">
        <f t="shared" si="72"/>
        <v>F</v>
      </c>
      <c r="BF94" s="19" t="str">
        <f t="shared" si="73"/>
        <v>type=F_down</v>
      </c>
      <c r="BG94" s="17" t="s">
        <v>667</v>
      </c>
      <c r="BH94" s="18" t="s">
        <v>667</v>
      </c>
      <c r="BI94" s="18" t="str">
        <f t="shared" si="74"/>
        <v>F</v>
      </c>
      <c r="BJ94" s="19" t="str">
        <f t="shared" si="75"/>
        <v>type=F_NA</v>
      </c>
      <c r="BK94" s="17" t="s">
        <v>1337</v>
      </c>
      <c r="BL94" s="18" t="s">
        <v>667</v>
      </c>
      <c r="BM94" s="18" t="str">
        <f t="shared" si="76"/>
        <v>T</v>
      </c>
      <c r="BN94" s="19" t="str">
        <f t="shared" si="77"/>
        <v>type=T_NA</v>
      </c>
      <c r="BO94" s="17" t="s">
        <v>667</v>
      </c>
      <c r="BP94" s="40" t="s">
        <v>1311</v>
      </c>
      <c r="BQ94" s="40" t="str">
        <f t="shared" si="78"/>
        <v>F</v>
      </c>
      <c r="BR94" s="41" t="str">
        <f t="shared" si="79"/>
        <v>type=F_down</v>
      </c>
      <c r="BU94" s="44">
        <f>N94</f>
        <v>7</v>
      </c>
      <c r="BV94" s="44">
        <f>O94</f>
        <v>3001</v>
      </c>
      <c r="BW94" s="44">
        <f>P94</f>
        <v>4000</v>
      </c>
      <c r="BX94" t="str">
        <f t="shared" si="80"/>
        <v>fill_color=dgrey</v>
      </c>
      <c r="BZ94">
        <f>N94</f>
        <v>7</v>
      </c>
      <c r="CA94">
        <f>O94</f>
        <v>3001</v>
      </c>
      <c r="CB94">
        <f>P94</f>
        <v>4000</v>
      </c>
      <c r="CC94" s="44" t="str">
        <f>R94</f>
        <v>AN1032</v>
      </c>
      <c r="CD94" t="str">
        <f>"tf="&amp;IF(S94="Yes", "Y", "N")</f>
        <v>tf=N</v>
      </c>
      <c r="CQ94">
        <f t="shared" si="53"/>
        <v>7</v>
      </c>
      <c r="CR94">
        <f t="shared" si="53"/>
        <v>3001</v>
      </c>
      <c r="CS94">
        <f t="shared" si="53"/>
        <v>4000</v>
      </c>
      <c r="CT94" t="str">
        <f t="shared" si="54"/>
        <v>AN1032</v>
      </c>
      <c r="CU94" t="str">
        <f t="shared" si="81"/>
        <v>7|3001|4000|AN1032</v>
      </c>
      <c r="CV94" t="str">
        <f t="shared" si="82"/>
        <v>type=F_NA,id=TF1</v>
      </c>
      <c r="CW94" t="str">
        <f t="shared" si="83"/>
        <v>type=F_NA,id=TF2</v>
      </c>
      <c r="CX94" t="str">
        <f t="shared" si="84"/>
        <v>type=F_NA,id=TF3</v>
      </c>
      <c r="CY94" t="str">
        <f t="shared" si="85"/>
        <v>type=F_NA,id=TF4</v>
      </c>
      <c r="CZ94" t="str">
        <f t="shared" si="86"/>
        <v>type=F_NA,id=TF5</v>
      </c>
      <c r="DA94" t="str">
        <f t="shared" si="87"/>
        <v>type=F_NA,id=TF6</v>
      </c>
      <c r="DB94" t="str">
        <f t="shared" si="88"/>
        <v>type=F_NA,id=TF7</v>
      </c>
      <c r="DC94" t="str">
        <f t="shared" si="89"/>
        <v>type=F_NA,id=TF8</v>
      </c>
      <c r="DD94" t="str">
        <f t="shared" si="90"/>
        <v>type=F_down,id=TF9</v>
      </c>
      <c r="DE94" t="str">
        <f t="shared" si="91"/>
        <v>type=F_NA,id=TF10</v>
      </c>
      <c r="DF94" t="str">
        <f t="shared" si="92"/>
        <v>type=T_NA,id=TF11</v>
      </c>
      <c r="DG94" t="str">
        <f t="shared" si="93"/>
        <v>type=F_down,id=TF12</v>
      </c>
      <c r="DJ94">
        <v>1</v>
      </c>
      <c r="DK94">
        <v>2001</v>
      </c>
      <c r="DL94">
        <v>3000</v>
      </c>
      <c r="DM94" t="s">
        <v>1966</v>
      </c>
      <c r="DN94" t="s">
        <v>275</v>
      </c>
      <c r="DO94" t="s">
        <v>577</v>
      </c>
    </row>
    <row r="95" spans="14:119" x14ac:dyDescent="0.25">
      <c r="N95" s="1">
        <v>7</v>
      </c>
      <c r="O95">
        <f t="shared" si="52"/>
        <v>4001</v>
      </c>
      <c r="P95">
        <f t="shared" si="55"/>
        <v>5000</v>
      </c>
      <c r="Q95" t="s">
        <v>648</v>
      </c>
      <c r="R95" s="1" t="s">
        <v>259</v>
      </c>
      <c r="S95" s="1" t="s">
        <v>1369</v>
      </c>
      <c r="T95" s="1" t="s">
        <v>667</v>
      </c>
      <c r="U95" s="1" t="str">
        <f>IF(T95="NA", Q95, VLOOKUP(T95, $J$3:$K$8, 2, FALSE))</f>
        <v>fill_color=vlgrey</v>
      </c>
      <c r="V95" s="1" t="str">
        <f>_xlfn.IFNA(VLOOKUP(R95, backbone_enzyme!$A$1:$B$48,2,FALSE), "NA")</f>
        <v>NA</v>
      </c>
      <c r="W95" s="17" t="s">
        <v>667</v>
      </c>
      <c r="X95" s="18" t="s">
        <v>667</v>
      </c>
      <c r="Y95" s="18" t="str">
        <f t="shared" si="56"/>
        <v>F</v>
      </c>
      <c r="Z95" s="19" t="str">
        <f t="shared" si="57"/>
        <v>type=F_NA</v>
      </c>
      <c r="AA95" s="26" t="s">
        <v>667</v>
      </c>
      <c r="AB95" s="27" t="s">
        <v>667</v>
      </c>
      <c r="AC95" s="27" t="str">
        <f t="shared" si="58"/>
        <v>F</v>
      </c>
      <c r="AD95" s="28" t="str">
        <f t="shared" si="59"/>
        <v>type=F_NA</v>
      </c>
      <c r="AE95" s="17" t="s">
        <v>667</v>
      </c>
      <c r="AF95" s="18" t="s">
        <v>1310</v>
      </c>
      <c r="AG95" s="18" t="str">
        <f t="shared" si="60"/>
        <v>F</v>
      </c>
      <c r="AH95" s="19" t="str">
        <f t="shared" si="61"/>
        <v>type=F_up</v>
      </c>
      <c r="AI95" s="17" t="s">
        <v>667</v>
      </c>
      <c r="AJ95" s="18" t="s">
        <v>667</v>
      </c>
      <c r="AK95" s="18" t="str">
        <f t="shared" si="62"/>
        <v>F</v>
      </c>
      <c r="AL95" s="19" t="str">
        <f t="shared" si="63"/>
        <v>type=F_NA</v>
      </c>
      <c r="AM95" s="17" t="s">
        <v>667</v>
      </c>
      <c r="AN95" s="18" t="s">
        <v>667</v>
      </c>
      <c r="AO95" s="18" t="str">
        <f t="shared" si="64"/>
        <v>F</v>
      </c>
      <c r="AP95" s="19" t="str">
        <f t="shared" si="65"/>
        <v>type=F_NA</v>
      </c>
      <c r="AQ95" s="17" t="s">
        <v>667</v>
      </c>
      <c r="AR95" s="18" t="s">
        <v>667</v>
      </c>
      <c r="AS95" s="18" t="str">
        <f t="shared" si="66"/>
        <v>F</v>
      </c>
      <c r="AT95" s="19" t="str">
        <f t="shared" si="67"/>
        <v>type=F_NA</v>
      </c>
      <c r="AU95" s="17" t="s">
        <v>667</v>
      </c>
      <c r="AV95" s="18" t="s">
        <v>667</v>
      </c>
      <c r="AW95" s="18" t="str">
        <f t="shared" si="68"/>
        <v>F</v>
      </c>
      <c r="AX95" s="19" t="str">
        <f t="shared" si="69"/>
        <v>type=F_NA</v>
      </c>
      <c r="AY95" s="17" t="s">
        <v>667</v>
      </c>
      <c r="AZ95" s="18" t="s">
        <v>667</v>
      </c>
      <c r="BA95" s="18" t="str">
        <f t="shared" si="70"/>
        <v>F</v>
      </c>
      <c r="BB95" s="19" t="str">
        <f t="shared" si="71"/>
        <v>type=F_NA</v>
      </c>
      <c r="BC95" s="17" t="s">
        <v>667</v>
      </c>
      <c r="BD95" s="18" t="s">
        <v>1311</v>
      </c>
      <c r="BE95" s="18" t="str">
        <f t="shared" si="72"/>
        <v>F</v>
      </c>
      <c r="BF95" s="19" t="str">
        <f t="shared" si="73"/>
        <v>type=F_down</v>
      </c>
      <c r="BG95" s="17" t="s">
        <v>667</v>
      </c>
      <c r="BH95" s="18" t="s">
        <v>667</v>
      </c>
      <c r="BI95" s="18" t="str">
        <f t="shared" si="74"/>
        <v>F</v>
      </c>
      <c r="BJ95" s="19" t="str">
        <f t="shared" si="75"/>
        <v>type=F_NA</v>
      </c>
      <c r="BK95" s="17" t="s">
        <v>1337</v>
      </c>
      <c r="BL95" s="18" t="s">
        <v>667</v>
      </c>
      <c r="BM95" s="18" t="str">
        <f t="shared" si="76"/>
        <v>T</v>
      </c>
      <c r="BN95" s="19" t="str">
        <f t="shared" si="77"/>
        <v>type=T_NA</v>
      </c>
      <c r="BO95" s="17" t="s">
        <v>667</v>
      </c>
      <c r="BP95" s="18" t="s">
        <v>667</v>
      </c>
      <c r="BQ95" s="40" t="str">
        <f t="shared" si="78"/>
        <v>F</v>
      </c>
      <c r="BR95" s="41" t="str">
        <f t="shared" si="79"/>
        <v>type=F_NA</v>
      </c>
      <c r="BU95" s="44">
        <f>N95</f>
        <v>7</v>
      </c>
      <c r="BV95" s="44">
        <f>O95</f>
        <v>4001</v>
      </c>
      <c r="BW95" s="44">
        <f>P95</f>
        <v>5000</v>
      </c>
      <c r="BX95" t="str">
        <f t="shared" si="80"/>
        <v>fill_color=vlgrey</v>
      </c>
      <c r="BZ95">
        <f>N95</f>
        <v>7</v>
      </c>
      <c r="CA95">
        <f>O95</f>
        <v>4001</v>
      </c>
      <c r="CB95">
        <f>P95</f>
        <v>5000</v>
      </c>
      <c r="CC95" s="44" t="str">
        <f>R95</f>
        <v>AN1033</v>
      </c>
      <c r="CD95" t="str">
        <f>"tf="&amp;IF(S95="Yes", "Y", "N")</f>
        <v>tf=N</v>
      </c>
      <c r="CQ95">
        <f t="shared" si="53"/>
        <v>7</v>
      </c>
      <c r="CR95">
        <f t="shared" si="53"/>
        <v>4001</v>
      </c>
      <c r="CS95">
        <f t="shared" si="53"/>
        <v>5000</v>
      </c>
      <c r="CT95" t="str">
        <f t="shared" si="54"/>
        <v>AN1033</v>
      </c>
      <c r="CU95" t="str">
        <f t="shared" si="81"/>
        <v>7|4001|5000|AN1033</v>
      </c>
      <c r="CV95" t="str">
        <f t="shared" si="82"/>
        <v>type=F_NA,id=TF1</v>
      </c>
      <c r="CW95" t="str">
        <f t="shared" si="83"/>
        <v>type=F_NA,id=TF2</v>
      </c>
      <c r="CX95" t="str">
        <f t="shared" si="84"/>
        <v>type=F_up,id=TF3</v>
      </c>
      <c r="CY95" t="str">
        <f t="shared" si="85"/>
        <v>type=F_NA,id=TF4</v>
      </c>
      <c r="CZ95" t="str">
        <f t="shared" si="86"/>
        <v>type=F_NA,id=TF5</v>
      </c>
      <c r="DA95" t="str">
        <f t="shared" si="87"/>
        <v>type=F_NA,id=TF6</v>
      </c>
      <c r="DB95" t="str">
        <f t="shared" si="88"/>
        <v>type=F_NA,id=TF7</v>
      </c>
      <c r="DC95" t="str">
        <f t="shared" si="89"/>
        <v>type=F_NA,id=TF8</v>
      </c>
      <c r="DD95" t="str">
        <f t="shared" si="90"/>
        <v>type=F_down,id=TF9</v>
      </c>
      <c r="DE95" t="str">
        <f t="shared" si="91"/>
        <v>type=F_NA,id=TF10</v>
      </c>
      <c r="DF95" t="str">
        <f t="shared" si="92"/>
        <v>type=T_NA,id=TF11</v>
      </c>
      <c r="DG95" t="str">
        <f t="shared" si="93"/>
        <v>type=F_NA,id=TF12</v>
      </c>
      <c r="DJ95">
        <v>1</v>
      </c>
      <c r="DK95">
        <v>2001</v>
      </c>
      <c r="DL95">
        <v>3000</v>
      </c>
      <c r="DM95" t="s">
        <v>1967</v>
      </c>
      <c r="DN95" t="s">
        <v>275</v>
      </c>
      <c r="DO95" t="s">
        <v>578</v>
      </c>
    </row>
    <row r="96" spans="14:119" x14ac:dyDescent="0.25">
      <c r="N96" s="1">
        <v>7</v>
      </c>
      <c r="O96">
        <f t="shared" si="52"/>
        <v>5001</v>
      </c>
      <c r="P96">
        <f t="shared" si="55"/>
        <v>6000</v>
      </c>
      <c r="Q96" t="s">
        <v>649</v>
      </c>
      <c r="R96" s="1" t="s">
        <v>337</v>
      </c>
      <c r="S96" s="1" t="s">
        <v>1369</v>
      </c>
      <c r="T96" s="1" t="s">
        <v>1364</v>
      </c>
      <c r="U96" s="1" t="str">
        <f>IF(T96="NA", Q96, VLOOKUP(T96, $J$3:$K$8, 2, FALSE))</f>
        <v>fill_color=chr8</v>
      </c>
      <c r="V96" s="1" t="str">
        <f>_xlfn.IFNA(VLOOKUP(R96, backbone_enzyme!$A$1:$B$48,2,FALSE), "NA")</f>
        <v>PKS</v>
      </c>
      <c r="W96" s="17" t="s">
        <v>667</v>
      </c>
      <c r="X96" s="18" t="s">
        <v>667</v>
      </c>
      <c r="Y96" s="18" t="str">
        <f t="shared" si="56"/>
        <v>F</v>
      </c>
      <c r="Z96" s="19" t="str">
        <f t="shared" si="57"/>
        <v>type=F_NA</v>
      </c>
      <c r="AA96" s="26" t="s">
        <v>667</v>
      </c>
      <c r="AB96" s="27" t="s">
        <v>667</v>
      </c>
      <c r="AC96" s="27" t="str">
        <f t="shared" si="58"/>
        <v>F</v>
      </c>
      <c r="AD96" s="28" t="str">
        <f t="shared" si="59"/>
        <v>type=F_NA</v>
      </c>
      <c r="AE96" s="17" t="s">
        <v>667</v>
      </c>
      <c r="AF96" s="18" t="s">
        <v>667</v>
      </c>
      <c r="AG96" s="18" t="str">
        <f t="shared" si="60"/>
        <v>F</v>
      </c>
      <c r="AH96" s="19" t="str">
        <f t="shared" si="61"/>
        <v>type=F_NA</v>
      </c>
      <c r="AI96" s="17" t="s">
        <v>667</v>
      </c>
      <c r="AJ96" s="18" t="s">
        <v>667</v>
      </c>
      <c r="AK96" s="18" t="str">
        <f t="shared" si="62"/>
        <v>F</v>
      </c>
      <c r="AL96" s="19" t="str">
        <f t="shared" si="63"/>
        <v>type=F_NA</v>
      </c>
      <c r="AM96" s="17" t="s">
        <v>667</v>
      </c>
      <c r="AN96" s="18" t="s">
        <v>667</v>
      </c>
      <c r="AO96" s="18" t="str">
        <f t="shared" si="64"/>
        <v>F</v>
      </c>
      <c r="AP96" s="19" t="str">
        <f t="shared" si="65"/>
        <v>type=F_NA</v>
      </c>
      <c r="AQ96" s="17" t="s">
        <v>667</v>
      </c>
      <c r="AR96" s="18" t="s">
        <v>667</v>
      </c>
      <c r="AS96" s="18" t="str">
        <f t="shared" si="66"/>
        <v>F</v>
      </c>
      <c r="AT96" s="19" t="str">
        <f t="shared" si="67"/>
        <v>type=F_NA</v>
      </c>
      <c r="AU96" s="17" t="s">
        <v>667</v>
      </c>
      <c r="AV96" s="18" t="s">
        <v>667</v>
      </c>
      <c r="AW96" s="18" t="str">
        <f t="shared" si="68"/>
        <v>F</v>
      </c>
      <c r="AX96" s="19" t="str">
        <f t="shared" si="69"/>
        <v>type=F_NA</v>
      </c>
      <c r="AY96" s="17" t="s">
        <v>667</v>
      </c>
      <c r="AZ96" s="18" t="s">
        <v>667</v>
      </c>
      <c r="BA96" s="18" t="str">
        <f t="shared" si="70"/>
        <v>F</v>
      </c>
      <c r="BB96" s="19" t="str">
        <f t="shared" si="71"/>
        <v>type=F_NA</v>
      </c>
      <c r="BC96" s="17" t="s">
        <v>667</v>
      </c>
      <c r="BD96" s="18" t="s">
        <v>667</v>
      </c>
      <c r="BE96" s="18" t="str">
        <f t="shared" si="72"/>
        <v>F</v>
      </c>
      <c r="BF96" s="19" t="str">
        <f t="shared" si="73"/>
        <v>type=F_NA</v>
      </c>
      <c r="BG96" s="17" t="s">
        <v>667</v>
      </c>
      <c r="BH96" s="18" t="s">
        <v>1310</v>
      </c>
      <c r="BI96" s="18" t="str">
        <f t="shared" si="74"/>
        <v>F</v>
      </c>
      <c r="BJ96" s="19" t="str">
        <f t="shared" si="75"/>
        <v>type=F_up</v>
      </c>
      <c r="BK96" s="17" t="s">
        <v>667</v>
      </c>
      <c r="BL96" s="18" t="s">
        <v>667</v>
      </c>
      <c r="BM96" s="18" t="str">
        <f t="shared" si="76"/>
        <v>F</v>
      </c>
      <c r="BN96" s="19" t="str">
        <f t="shared" si="77"/>
        <v>type=F_NA</v>
      </c>
      <c r="BO96" s="17" t="s">
        <v>667</v>
      </c>
      <c r="BP96" s="18" t="s">
        <v>667</v>
      </c>
      <c r="BQ96" s="40" t="str">
        <f t="shared" si="78"/>
        <v>F</v>
      </c>
      <c r="BR96" s="41" t="str">
        <f t="shared" si="79"/>
        <v>type=F_NA</v>
      </c>
      <c r="BU96" s="44">
        <f>N96</f>
        <v>7</v>
      </c>
      <c r="BV96" s="44">
        <f>O96</f>
        <v>5001</v>
      </c>
      <c r="BW96" s="44">
        <f>P96</f>
        <v>6000</v>
      </c>
      <c r="BX96" t="str">
        <f t="shared" si="80"/>
        <v>fill_color=chr8</v>
      </c>
      <c r="BZ96">
        <f>N96</f>
        <v>7</v>
      </c>
      <c r="CA96">
        <f>O96</f>
        <v>5001</v>
      </c>
      <c r="CB96">
        <f>P96</f>
        <v>6000</v>
      </c>
      <c r="CC96" s="44" t="str">
        <f>R96</f>
        <v>AN1034</v>
      </c>
      <c r="CD96" t="str">
        <f>"tf="&amp;IF(S96="Yes", "Y", "N")</f>
        <v>tf=N</v>
      </c>
      <c r="CQ96">
        <f t="shared" si="53"/>
        <v>7</v>
      </c>
      <c r="CR96">
        <f t="shared" si="53"/>
        <v>5001</v>
      </c>
      <c r="CS96">
        <f t="shared" si="53"/>
        <v>6000</v>
      </c>
      <c r="CT96" t="str">
        <f t="shared" si="54"/>
        <v>AN1034</v>
      </c>
      <c r="CU96" t="str">
        <f t="shared" si="81"/>
        <v>7|5001|6000|AN1034</v>
      </c>
      <c r="CV96" t="str">
        <f t="shared" si="82"/>
        <v>type=F_NA,id=TF1</v>
      </c>
      <c r="CW96" t="str">
        <f t="shared" si="83"/>
        <v>type=F_NA,id=TF2</v>
      </c>
      <c r="CX96" t="str">
        <f t="shared" si="84"/>
        <v>type=F_NA,id=TF3</v>
      </c>
      <c r="CY96" t="str">
        <f t="shared" si="85"/>
        <v>type=F_NA,id=TF4</v>
      </c>
      <c r="CZ96" t="str">
        <f t="shared" si="86"/>
        <v>type=F_NA,id=TF5</v>
      </c>
      <c r="DA96" t="str">
        <f t="shared" si="87"/>
        <v>type=F_NA,id=TF6</v>
      </c>
      <c r="DB96" t="str">
        <f t="shared" si="88"/>
        <v>type=F_NA,id=TF7</v>
      </c>
      <c r="DC96" t="str">
        <f t="shared" si="89"/>
        <v>type=F_NA,id=TF8</v>
      </c>
      <c r="DD96" t="str">
        <f t="shared" si="90"/>
        <v>type=F_NA,id=TF9</v>
      </c>
      <c r="DE96" t="str">
        <f t="shared" si="91"/>
        <v>type=F_up,id=TF10</v>
      </c>
      <c r="DF96" t="str">
        <f t="shared" si="92"/>
        <v>type=F_NA,id=TF11</v>
      </c>
      <c r="DG96" t="str">
        <f t="shared" si="93"/>
        <v>type=F_NA,id=TF12</v>
      </c>
      <c r="DJ96">
        <v>1</v>
      </c>
      <c r="DK96">
        <v>2001</v>
      </c>
      <c r="DL96">
        <v>3000</v>
      </c>
      <c r="DM96" t="s">
        <v>1968</v>
      </c>
      <c r="DN96" t="s">
        <v>275</v>
      </c>
      <c r="DO96" t="s">
        <v>579</v>
      </c>
    </row>
    <row r="97" spans="14:119" x14ac:dyDescent="0.25">
      <c r="N97" s="1">
        <v>7</v>
      </c>
      <c r="O97">
        <f t="shared" si="52"/>
        <v>6001</v>
      </c>
      <c r="P97">
        <f t="shared" si="55"/>
        <v>7000</v>
      </c>
      <c r="Q97" t="s">
        <v>648</v>
      </c>
      <c r="R97" s="1" t="s">
        <v>230</v>
      </c>
      <c r="S97" s="1" t="s">
        <v>1369</v>
      </c>
      <c r="T97" s="1" t="s">
        <v>667</v>
      </c>
      <c r="U97" s="1" t="str">
        <f>IF(T97="NA", Q97, VLOOKUP(T97, $J$3:$K$8, 2, FALSE))</f>
        <v>fill_color=vlgrey</v>
      </c>
      <c r="V97" s="1" t="str">
        <f>_xlfn.IFNA(VLOOKUP(R97, backbone_enzyme!$A$1:$B$48,2,FALSE), "NA")</f>
        <v>NA</v>
      </c>
      <c r="W97" s="17" t="s">
        <v>667</v>
      </c>
      <c r="X97" s="18" t="s">
        <v>667</v>
      </c>
      <c r="Y97" s="18" t="str">
        <f t="shared" si="56"/>
        <v>F</v>
      </c>
      <c r="Z97" s="19" t="str">
        <f t="shared" si="57"/>
        <v>type=F_NA</v>
      </c>
      <c r="AA97" s="26" t="s">
        <v>667</v>
      </c>
      <c r="AB97" s="27" t="s">
        <v>667</v>
      </c>
      <c r="AC97" s="27" t="str">
        <f t="shared" si="58"/>
        <v>F</v>
      </c>
      <c r="AD97" s="28" t="str">
        <f t="shared" si="59"/>
        <v>type=F_NA</v>
      </c>
      <c r="AE97" s="17" t="s">
        <v>667</v>
      </c>
      <c r="AF97" s="18" t="s">
        <v>1311</v>
      </c>
      <c r="AG97" s="18" t="str">
        <f t="shared" si="60"/>
        <v>F</v>
      </c>
      <c r="AH97" s="19" t="str">
        <f t="shared" si="61"/>
        <v>type=F_down</v>
      </c>
      <c r="AI97" s="17" t="s">
        <v>667</v>
      </c>
      <c r="AJ97" s="18" t="s">
        <v>667</v>
      </c>
      <c r="AK97" s="18" t="str">
        <f t="shared" si="62"/>
        <v>F</v>
      </c>
      <c r="AL97" s="19" t="str">
        <f t="shared" si="63"/>
        <v>type=F_NA</v>
      </c>
      <c r="AM97" s="17" t="s">
        <v>667</v>
      </c>
      <c r="AN97" s="18" t="s">
        <v>667</v>
      </c>
      <c r="AO97" s="18" t="str">
        <f t="shared" si="64"/>
        <v>F</v>
      </c>
      <c r="AP97" s="19" t="str">
        <f t="shared" si="65"/>
        <v>type=F_NA</v>
      </c>
      <c r="AQ97" s="17" t="s">
        <v>667</v>
      </c>
      <c r="AR97" s="18" t="s">
        <v>667</v>
      </c>
      <c r="AS97" s="18" t="str">
        <f t="shared" si="66"/>
        <v>F</v>
      </c>
      <c r="AT97" s="19" t="str">
        <f t="shared" si="67"/>
        <v>type=F_NA</v>
      </c>
      <c r="AU97" s="17" t="s">
        <v>667</v>
      </c>
      <c r="AV97" s="18" t="s">
        <v>667</v>
      </c>
      <c r="AW97" s="18" t="str">
        <f t="shared" si="68"/>
        <v>F</v>
      </c>
      <c r="AX97" s="19" t="str">
        <f t="shared" si="69"/>
        <v>type=F_NA</v>
      </c>
      <c r="AY97" s="17" t="s">
        <v>667</v>
      </c>
      <c r="AZ97" s="18" t="s">
        <v>667</v>
      </c>
      <c r="BA97" s="18" t="str">
        <f t="shared" si="70"/>
        <v>F</v>
      </c>
      <c r="BB97" s="19" t="str">
        <f t="shared" si="71"/>
        <v>type=F_NA</v>
      </c>
      <c r="BC97" s="17" t="s">
        <v>667</v>
      </c>
      <c r="BD97" s="18" t="s">
        <v>667</v>
      </c>
      <c r="BE97" s="18" t="str">
        <f t="shared" si="72"/>
        <v>F</v>
      </c>
      <c r="BF97" s="19" t="str">
        <f t="shared" si="73"/>
        <v>type=F_NA</v>
      </c>
      <c r="BG97" s="17" t="s">
        <v>1337</v>
      </c>
      <c r="BH97" s="18" t="s">
        <v>667</v>
      </c>
      <c r="BI97" s="18" t="str">
        <f t="shared" si="74"/>
        <v>T</v>
      </c>
      <c r="BJ97" s="19" t="str">
        <f t="shared" si="75"/>
        <v>type=T_NA</v>
      </c>
      <c r="BK97" s="17" t="s">
        <v>667</v>
      </c>
      <c r="BL97" s="18" t="s">
        <v>667</v>
      </c>
      <c r="BM97" s="18" t="str">
        <f t="shared" si="76"/>
        <v>F</v>
      </c>
      <c r="BN97" s="19" t="str">
        <f t="shared" si="77"/>
        <v>type=F_NA</v>
      </c>
      <c r="BO97" s="17" t="s">
        <v>667</v>
      </c>
      <c r="BP97" s="18" t="s">
        <v>667</v>
      </c>
      <c r="BQ97" s="40" t="str">
        <f t="shared" si="78"/>
        <v>F</v>
      </c>
      <c r="BR97" s="41" t="str">
        <f t="shared" si="79"/>
        <v>type=F_NA</v>
      </c>
      <c r="BU97" s="44">
        <f>N97</f>
        <v>7</v>
      </c>
      <c r="BV97" s="44">
        <f>O97</f>
        <v>6001</v>
      </c>
      <c r="BW97" s="44">
        <f>P97</f>
        <v>7000</v>
      </c>
      <c r="BX97" t="str">
        <f t="shared" si="80"/>
        <v>fill_color=vlgrey</v>
      </c>
      <c r="BZ97">
        <f>N97</f>
        <v>7</v>
      </c>
      <c r="CA97">
        <f>O97</f>
        <v>6001</v>
      </c>
      <c r="CB97">
        <f>P97</f>
        <v>7000</v>
      </c>
      <c r="CC97" s="44" t="str">
        <f>R97</f>
        <v>AN1035</v>
      </c>
      <c r="CD97" t="str">
        <f>"tf="&amp;IF(S97="Yes", "Y", "N")</f>
        <v>tf=N</v>
      </c>
      <c r="CQ97">
        <f t="shared" si="53"/>
        <v>7</v>
      </c>
      <c r="CR97">
        <f t="shared" si="53"/>
        <v>6001</v>
      </c>
      <c r="CS97">
        <f t="shared" si="53"/>
        <v>7000</v>
      </c>
      <c r="CT97" t="str">
        <f t="shared" si="54"/>
        <v>AN1035</v>
      </c>
      <c r="CU97" t="str">
        <f t="shared" si="81"/>
        <v>7|6001|7000|AN1035</v>
      </c>
      <c r="CV97" t="str">
        <f t="shared" si="82"/>
        <v>type=F_NA,id=TF1</v>
      </c>
      <c r="CW97" t="str">
        <f t="shared" si="83"/>
        <v>type=F_NA,id=TF2</v>
      </c>
      <c r="CX97" t="str">
        <f t="shared" si="84"/>
        <v>type=F_down,id=TF3</v>
      </c>
      <c r="CY97" t="str">
        <f t="shared" si="85"/>
        <v>type=F_NA,id=TF4</v>
      </c>
      <c r="CZ97" t="str">
        <f t="shared" si="86"/>
        <v>type=F_NA,id=TF5</v>
      </c>
      <c r="DA97" t="str">
        <f t="shared" si="87"/>
        <v>type=F_NA,id=TF6</v>
      </c>
      <c r="DB97" t="str">
        <f t="shared" si="88"/>
        <v>type=F_NA,id=TF7</v>
      </c>
      <c r="DC97" t="str">
        <f t="shared" si="89"/>
        <v>type=F_NA,id=TF8</v>
      </c>
      <c r="DD97" t="str">
        <f t="shared" si="90"/>
        <v>type=F_NA,id=TF9</v>
      </c>
      <c r="DE97" t="str">
        <f t="shared" si="91"/>
        <v>type=T_NA,id=TF10</v>
      </c>
      <c r="DF97" t="str">
        <f t="shared" si="92"/>
        <v>type=F_NA,id=TF11</v>
      </c>
      <c r="DG97" t="str">
        <f t="shared" si="93"/>
        <v>type=F_NA,id=TF12</v>
      </c>
      <c r="DJ97">
        <v>1</v>
      </c>
      <c r="DK97">
        <v>2001</v>
      </c>
      <c r="DL97">
        <v>3000</v>
      </c>
      <c r="DM97" t="s">
        <v>1975</v>
      </c>
      <c r="DN97" t="s">
        <v>275</v>
      </c>
      <c r="DO97" t="s">
        <v>580</v>
      </c>
    </row>
    <row r="98" spans="14:119" x14ac:dyDescent="0.25">
      <c r="N98" s="1">
        <v>7</v>
      </c>
      <c r="O98">
        <f t="shared" si="52"/>
        <v>7001</v>
      </c>
      <c r="P98">
        <f t="shared" si="55"/>
        <v>8000</v>
      </c>
      <c r="Q98" t="s">
        <v>649</v>
      </c>
      <c r="R98" s="1" t="s">
        <v>202</v>
      </c>
      <c r="S98" s="1" t="s">
        <v>1369</v>
      </c>
      <c r="T98" s="1" t="s">
        <v>1364</v>
      </c>
      <c r="U98" s="1" t="str">
        <f>IF(T98="NA", Q98, VLOOKUP(T98, $J$3:$K$8, 2, FALSE))</f>
        <v>fill_color=chr8</v>
      </c>
      <c r="V98" s="1" t="str">
        <f>_xlfn.IFNA(VLOOKUP(R98, backbone_enzyme!$A$1:$B$48,2,FALSE), "NA")</f>
        <v>PKS</v>
      </c>
      <c r="W98" s="17" t="s">
        <v>667</v>
      </c>
      <c r="X98" s="18" t="s">
        <v>667</v>
      </c>
      <c r="Y98" s="18" t="str">
        <f t="shared" si="56"/>
        <v>F</v>
      </c>
      <c r="Z98" s="19" t="str">
        <f t="shared" si="57"/>
        <v>type=F_NA</v>
      </c>
      <c r="AA98" s="26" t="s">
        <v>667</v>
      </c>
      <c r="AB98" s="27" t="s">
        <v>667</v>
      </c>
      <c r="AC98" s="27" t="str">
        <f t="shared" si="58"/>
        <v>F</v>
      </c>
      <c r="AD98" s="28" t="str">
        <f t="shared" si="59"/>
        <v>type=F_NA</v>
      </c>
      <c r="AE98" s="17" t="s">
        <v>667</v>
      </c>
      <c r="AF98" s="18" t="s">
        <v>667</v>
      </c>
      <c r="AG98" s="18" t="str">
        <f t="shared" si="60"/>
        <v>F</v>
      </c>
      <c r="AH98" s="19" t="str">
        <f t="shared" si="61"/>
        <v>type=F_NA</v>
      </c>
      <c r="AI98" s="17" t="s">
        <v>667</v>
      </c>
      <c r="AJ98" s="18" t="s">
        <v>667</v>
      </c>
      <c r="AK98" s="18" t="str">
        <f t="shared" si="62"/>
        <v>F</v>
      </c>
      <c r="AL98" s="19" t="str">
        <f t="shared" si="63"/>
        <v>type=F_NA</v>
      </c>
      <c r="AM98" s="17" t="s">
        <v>667</v>
      </c>
      <c r="AN98" s="18" t="s">
        <v>667</v>
      </c>
      <c r="AO98" s="18" t="str">
        <f t="shared" si="64"/>
        <v>F</v>
      </c>
      <c r="AP98" s="19" t="str">
        <f t="shared" si="65"/>
        <v>type=F_NA</v>
      </c>
      <c r="AQ98" s="17" t="s">
        <v>667</v>
      </c>
      <c r="AR98" s="18" t="s">
        <v>667</v>
      </c>
      <c r="AS98" s="18" t="str">
        <f t="shared" si="66"/>
        <v>F</v>
      </c>
      <c r="AT98" s="19" t="str">
        <f t="shared" si="67"/>
        <v>type=F_NA</v>
      </c>
      <c r="AU98" s="17" t="s">
        <v>1337</v>
      </c>
      <c r="AV98" s="18" t="s">
        <v>667</v>
      </c>
      <c r="AW98" s="18" t="str">
        <f t="shared" si="68"/>
        <v>T</v>
      </c>
      <c r="AX98" s="19" t="str">
        <f t="shared" si="69"/>
        <v>type=T_NA</v>
      </c>
      <c r="AY98" s="17" t="s">
        <v>667</v>
      </c>
      <c r="AZ98" s="18" t="s">
        <v>667</v>
      </c>
      <c r="BA98" s="18" t="str">
        <f t="shared" si="70"/>
        <v>F</v>
      </c>
      <c r="BB98" s="19" t="str">
        <f t="shared" si="71"/>
        <v>type=F_NA</v>
      </c>
      <c r="BC98" s="17" t="s">
        <v>667</v>
      </c>
      <c r="BD98" s="18" t="s">
        <v>667</v>
      </c>
      <c r="BE98" s="18" t="str">
        <f t="shared" si="72"/>
        <v>F</v>
      </c>
      <c r="BF98" s="19" t="str">
        <f t="shared" si="73"/>
        <v>type=F_NA</v>
      </c>
      <c r="BG98" s="17" t="s">
        <v>667</v>
      </c>
      <c r="BH98" s="18" t="s">
        <v>667</v>
      </c>
      <c r="BI98" s="18" t="str">
        <f t="shared" si="74"/>
        <v>F</v>
      </c>
      <c r="BJ98" s="19" t="str">
        <f t="shared" si="75"/>
        <v>type=F_NA</v>
      </c>
      <c r="BK98" s="17" t="s">
        <v>1337</v>
      </c>
      <c r="BL98" s="18" t="s">
        <v>667</v>
      </c>
      <c r="BM98" s="18" t="str">
        <f t="shared" si="76"/>
        <v>T</v>
      </c>
      <c r="BN98" s="19" t="str">
        <f t="shared" si="77"/>
        <v>type=T_NA</v>
      </c>
      <c r="BO98" s="17" t="s">
        <v>667</v>
      </c>
      <c r="BP98" s="18" t="s">
        <v>667</v>
      </c>
      <c r="BQ98" s="40" t="str">
        <f t="shared" si="78"/>
        <v>F</v>
      </c>
      <c r="BR98" s="41" t="str">
        <f t="shared" si="79"/>
        <v>type=F_NA</v>
      </c>
      <c r="BU98" s="44">
        <f>N98</f>
        <v>7</v>
      </c>
      <c r="BV98" s="44">
        <f>O98</f>
        <v>7001</v>
      </c>
      <c r="BW98" s="44">
        <f>P98</f>
        <v>8000</v>
      </c>
      <c r="BX98" t="str">
        <f t="shared" si="80"/>
        <v>fill_color=chr8</v>
      </c>
      <c r="BZ98">
        <f>N98</f>
        <v>7</v>
      </c>
      <c r="CA98">
        <f>O98</f>
        <v>7001</v>
      </c>
      <c r="CB98">
        <f>P98</f>
        <v>8000</v>
      </c>
      <c r="CC98" s="44" t="str">
        <f>R98</f>
        <v>AN1036</v>
      </c>
      <c r="CD98" t="str">
        <f>"tf="&amp;IF(S98="Yes", "Y", "N")</f>
        <v>tf=N</v>
      </c>
      <c r="CQ98">
        <f t="shared" si="53"/>
        <v>7</v>
      </c>
      <c r="CR98">
        <f t="shared" si="53"/>
        <v>7001</v>
      </c>
      <c r="CS98">
        <f t="shared" si="53"/>
        <v>8000</v>
      </c>
      <c r="CT98" t="str">
        <f t="shared" si="54"/>
        <v>AN1036</v>
      </c>
      <c r="CU98" t="str">
        <f t="shared" si="81"/>
        <v>7|7001|8000|AN1036</v>
      </c>
      <c r="CV98" t="str">
        <f t="shared" si="82"/>
        <v>type=F_NA,id=TF1</v>
      </c>
      <c r="CW98" t="str">
        <f t="shared" si="83"/>
        <v>type=F_NA,id=TF2</v>
      </c>
      <c r="CX98" t="str">
        <f t="shared" si="84"/>
        <v>type=F_NA,id=TF3</v>
      </c>
      <c r="CY98" t="str">
        <f t="shared" si="85"/>
        <v>type=F_NA,id=TF4</v>
      </c>
      <c r="CZ98" t="str">
        <f t="shared" si="86"/>
        <v>type=F_NA,id=TF5</v>
      </c>
      <c r="DA98" t="str">
        <f t="shared" si="87"/>
        <v>type=F_NA,id=TF6</v>
      </c>
      <c r="DB98" t="str">
        <f t="shared" si="88"/>
        <v>type=T_NA,id=TF7</v>
      </c>
      <c r="DC98" t="str">
        <f t="shared" si="89"/>
        <v>type=F_NA,id=TF8</v>
      </c>
      <c r="DD98" t="str">
        <f t="shared" si="90"/>
        <v>type=F_NA,id=TF9</v>
      </c>
      <c r="DE98" t="str">
        <f t="shared" si="91"/>
        <v>type=F_NA,id=TF10</v>
      </c>
      <c r="DF98" t="str">
        <f t="shared" si="92"/>
        <v>type=T_NA,id=TF11</v>
      </c>
      <c r="DG98" t="str">
        <f t="shared" si="93"/>
        <v>type=F_NA,id=TF12</v>
      </c>
      <c r="DJ98">
        <v>1</v>
      </c>
      <c r="DK98">
        <v>2001</v>
      </c>
      <c r="DL98">
        <v>3000</v>
      </c>
      <c r="DM98" t="s">
        <v>1970</v>
      </c>
      <c r="DN98" t="s">
        <v>275</v>
      </c>
      <c r="DO98" t="s">
        <v>582</v>
      </c>
    </row>
    <row r="99" spans="14:119" x14ac:dyDescent="0.25">
      <c r="N99" s="1">
        <v>7</v>
      </c>
      <c r="O99">
        <f t="shared" si="52"/>
        <v>8001</v>
      </c>
      <c r="P99">
        <f t="shared" si="55"/>
        <v>9000</v>
      </c>
      <c r="Q99" t="s">
        <v>648</v>
      </c>
      <c r="R99" s="1" t="s">
        <v>241</v>
      </c>
      <c r="S99" s="1" t="s">
        <v>1369</v>
      </c>
      <c r="T99" s="1" t="s">
        <v>667</v>
      </c>
      <c r="U99" s="1" t="str">
        <f>IF(T99="NA", Q99, VLOOKUP(T99, $J$3:$K$8, 2, FALSE))</f>
        <v>fill_color=vlgrey</v>
      </c>
      <c r="V99" s="1" t="str">
        <f>_xlfn.IFNA(VLOOKUP(R99, backbone_enzyme!$A$1:$B$48,2,FALSE), "NA")</f>
        <v>NA</v>
      </c>
      <c r="W99" s="17" t="s">
        <v>667</v>
      </c>
      <c r="X99" s="18" t="s">
        <v>667</v>
      </c>
      <c r="Y99" s="18" t="str">
        <f t="shared" si="56"/>
        <v>F</v>
      </c>
      <c r="Z99" s="19" t="str">
        <f t="shared" si="57"/>
        <v>type=F_NA</v>
      </c>
      <c r="AA99" s="26" t="s">
        <v>667</v>
      </c>
      <c r="AB99" s="27" t="s">
        <v>667</v>
      </c>
      <c r="AC99" s="27" t="str">
        <f t="shared" si="58"/>
        <v>F</v>
      </c>
      <c r="AD99" s="28" t="str">
        <f t="shared" si="59"/>
        <v>type=F_NA</v>
      </c>
      <c r="AE99" s="17" t="s">
        <v>667</v>
      </c>
      <c r="AF99" s="18" t="s">
        <v>667</v>
      </c>
      <c r="AG99" s="18" t="str">
        <f t="shared" si="60"/>
        <v>F</v>
      </c>
      <c r="AH99" s="19" t="str">
        <f t="shared" si="61"/>
        <v>type=F_NA</v>
      </c>
      <c r="AI99" s="17" t="s">
        <v>667</v>
      </c>
      <c r="AJ99" s="18" t="s">
        <v>667</v>
      </c>
      <c r="AK99" s="18" t="str">
        <f t="shared" si="62"/>
        <v>F</v>
      </c>
      <c r="AL99" s="19" t="str">
        <f t="shared" si="63"/>
        <v>type=F_NA</v>
      </c>
      <c r="AM99" s="17" t="s">
        <v>667</v>
      </c>
      <c r="AN99" s="18" t="s">
        <v>667</v>
      </c>
      <c r="AO99" s="18" t="str">
        <f t="shared" si="64"/>
        <v>F</v>
      </c>
      <c r="AP99" s="19" t="str">
        <f t="shared" si="65"/>
        <v>type=F_NA</v>
      </c>
      <c r="AQ99" s="17" t="s">
        <v>667</v>
      </c>
      <c r="AR99" s="18" t="s">
        <v>667</v>
      </c>
      <c r="AS99" s="18" t="str">
        <f t="shared" si="66"/>
        <v>F</v>
      </c>
      <c r="AT99" s="19" t="str">
        <f t="shared" si="67"/>
        <v>type=F_NA</v>
      </c>
      <c r="AU99" s="17" t="s">
        <v>667</v>
      </c>
      <c r="AV99" s="18" t="s">
        <v>667</v>
      </c>
      <c r="AW99" s="18" t="str">
        <f t="shared" si="68"/>
        <v>F</v>
      </c>
      <c r="AX99" s="19" t="str">
        <f t="shared" si="69"/>
        <v>type=F_NA</v>
      </c>
      <c r="AY99" s="17" t="s">
        <v>667</v>
      </c>
      <c r="AZ99" s="18" t="s">
        <v>667</v>
      </c>
      <c r="BA99" s="18" t="str">
        <f t="shared" si="70"/>
        <v>F</v>
      </c>
      <c r="BB99" s="19" t="str">
        <f t="shared" si="71"/>
        <v>type=F_NA</v>
      </c>
      <c r="BC99" s="17" t="s">
        <v>667</v>
      </c>
      <c r="BD99" s="18" t="s">
        <v>667</v>
      </c>
      <c r="BE99" s="18" t="str">
        <f t="shared" si="72"/>
        <v>F</v>
      </c>
      <c r="BF99" s="19" t="str">
        <f t="shared" si="73"/>
        <v>type=F_NA</v>
      </c>
      <c r="BG99" s="17" t="s">
        <v>1337</v>
      </c>
      <c r="BH99" s="18" t="s">
        <v>667</v>
      </c>
      <c r="BI99" s="18" t="str">
        <f t="shared" si="74"/>
        <v>T</v>
      </c>
      <c r="BJ99" s="19" t="str">
        <f t="shared" si="75"/>
        <v>type=T_NA</v>
      </c>
      <c r="BK99" s="17" t="s">
        <v>667</v>
      </c>
      <c r="BL99" s="18" t="s">
        <v>1310</v>
      </c>
      <c r="BM99" s="18" t="str">
        <f t="shared" si="76"/>
        <v>F</v>
      </c>
      <c r="BN99" s="19" t="str">
        <f t="shared" si="77"/>
        <v>type=F_up</v>
      </c>
      <c r="BO99" s="17" t="s">
        <v>667</v>
      </c>
      <c r="BP99" s="18" t="s">
        <v>667</v>
      </c>
      <c r="BQ99" s="40" t="str">
        <f t="shared" si="78"/>
        <v>F</v>
      </c>
      <c r="BR99" s="41" t="str">
        <f t="shared" si="79"/>
        <v>type=F_NA</v>
      </c>
      <c r="BU99" s="44">
        <f>N99</f>
        <v>7</v>
      </c>
      <c r="BV99" s="44">
        <f>O99</f>
        <v>8001</v>
      </c>
      <c r="BW99" s="44">
        <f>P99</f>
        <v>9000</v>
      </c>
      <c r="BX99" t="str">
        <f t="shared" si="80"/>
        <v>fill_color=vlgrey</v>
      </c>
      <c r="BZ99">
        <f>N99</f>
        <v>7</v>
      </c>
      <c r="CA99">
        <f>O99</f>
        <v>8001</v>
      </c>
      <c r="CB99">
        <f>P99</f>
        <v>9000</v>
      </c>
      <c r="CC99" s="44" t="str">
        <f>R99</f>
        <v>AN11287</v>
      </c>
      <c r="CD99" t="str">
        <f>"tf="&amp;IF(S99="Yes", "Y", "N")</f>
        <v>tf=N</v>
      </c>
      <c r="CQ99">
        <f t="shared" si="53"/>
        <v>7</v>
      </c>
      <c r="CR99">
        <f t="shared" si="53"/>
        <v>8001</v>
      </c>
      <c r="CS99">
        <f t="shared" si="53"/>
        <v>9000</v>
      </c>
      <c r="CT99" t="str">
        <f t="shared" si="54"/>
        <v>AN11287</v>
      </c>
      <c r="CU99" t="str">
        <f t="shared" si="81"/>
        <v>7|8001|9000|AN11287</v>
      </c>
      <c r="CV99" t="str">
        <f t="shared" si="82"/>
        <v>type=F_NA,id=TF1</v>
      </c>
      <c r="CW99" t="str">
        <f t="shared" si="83"/>
        <v>type=F_NA,id=TF2</v>
      </c>
      <c r="CX99" t="str">
        <f t="shared" si="84"/>
        <v>type=F_NA,id=TF3</v>
      </c>
      <c r="CY99" t="str">
        <f t="shared" si="85"/>
        <v>type=F_NA,id=TF4</v>
      </c>
      <c r="CZ99" t="str">
        <f t="shared" si="86"/>
        <v>type=F_NA,id=TF5</v>
      </c>
      <c r="DA99" t="str">
        <f t="shared" si="87"/>
        <v>type=F_NA,id=TF6</v>
      </c>
      <c r="DB99" t="str">
        <f t="shared" si="88"/>
        <v>type=F_NA,id=TF7</v>
      </c>
      <c r="DC99" t="str">
        <f t="shared" si="89"/>
        <v>type=F_NA,id=TF8</v>
      </c>
      <c r="DD99" t="str">
        <f t="shared" si="90"/>
        <v>type=F_NA,id=TF9</v>
      </c>
      <c r="DE99" t="str">
        <f t="shared" si="91"/>
        <v>type=T_NA,id=TF10</v>
      </c>
      <c r="DF99" t="str">
        <f t="shared" si="92"/>
        <v>type=F_up,id=TF11</v>
      </c>
      <c r="DG99" t="str">
        <f t="shared" si="93"/>
        <v>type=F_NA,id=TF12</v>
      </c>
      <c r="DJ99">
        <v>1</v>
      </c>
      <c r="DK99">
        <v>3001</v>
      </c>
      <c r="DL99">
        <v>4000</v>
      </c>
      <c r="DM99" t="s">
        <v>1959</v>
      </c>
      <c r="DN99" t="s">
        <v>25</v>
      </c>
      <c r="DO99" t="s">
        <v>265</v>
      </c>
    </row>
    <row r="100" spans="14:119" x14ac:dyDescent="0.25">
      <c r="N100" s="1">
        <v>8</v>
      </c>
      <c r="O100">
        <f t="shared" si="52"/>
        <v>1</v>
      </c>
      <c r="P100">
        <f t="shared" si="55"/>
        <v>1000</v>
      </c>
      <c r="Q100" t="s">
        <v>649</v>
      </c>
      <c r="R100" s="1" t="s">
        <v>338</v>
      </c>
      <c r="S100" s="1" t="s">
        <v>1369</v>
      </c>
      <c r="T100" s="1" t="s">
        <v>1364</v>
      </c>
      <c r="U100" s="1" t="str">
        <f>IF(T100="NA", Q100, VLOOKUP(T100, $J$3:$K$8, 2, FALSE))</f>
        <v>fill_color=chr8</v>
      </c>
      <c r="V100" s="1" t="str">
        <f>_xlfn.IFNA(VLOOKUP(R100, backbone_enzyme!$A$1:$B$48,2,FALSE), "NA")</f>
        <v>PKS</v>
      </c>
      <c r="W100" s="17" t="s">
        <v>667</v>
      </c>
      <c r="X100" s="18" t="s">
        <v>667</v>
      </c>
      <c r="Y100" s="18" t="str">
        <f t="shared" si="56"/>
        <v>F</v>
      </c>
      <c r="Z100" s="19" t="str">
        <f t="shared" si="57"/>
        <v>type=F_NA</v>
      </c>
      <c r="AA100" s="26" t="s">
        <v>667</v>
      </c>
      <c r="AB100" s="27" t="s">
        <v>667</v>
      </c>
      <c r="AC100" s="27" t="str">
        <f t="shared" si="58"/>
        <v>F</v>
      </c>
      <c r="AD100" s="28" t="str">
        <f t="shared" si="59"/>
        <v>type=F_NA</v>
      </c>
      <c r="AE100" s="17" t="s">
        <v>667</v>
      </c>
      <c r="AF100" s="18" t="s">
        <v>667</v>
      </c>
      <c r="AG100" s="18" t="str">
        <f t="shared" si="60"/>
        <v>F</v>
      </c>
      <c r="AH100" s="19" t="str">
        <f t="shared" si="61"/>
        <v>type=F_NA</v>
      </c>
      <c r="AI100" s="17" t="s">
        <v>667</v>
      </c>
      <c r="AJ100" s="18" t="s">
        <v>667</v>
      </c>
      <c r="AK100" s="18" t="str">
        <f t="shared" si="62"/>
        <v>F</v>
      </c>
      <c r="AL100" s="19" t="str">
        <f t="shared" si="63"/>
        <v>type=F_NA</v>
      </c>
      <c r="AM100" s="17" t="s">
        <v>667</v>
      </c>
      <c r="AN100" s="18" t="s">
        <v>667</v>
      </c>
      <c r="AO100" s="18" t="str">
        <f t="shared" si="64"/>
        <v>F</v>
      </c>
      <c r="AP100" s="19" t="str">
        <f t="shared" si="65"/>
        <v>type=F_NA</v>
      </c>
      <c r="AQ100" s="17" t="s">
        <v>667</v>
      </c>
      <c r="AR100" s="18" t="s">
        <v>667</v>
      </c>
      <c r="AS100" s="18" t="str">
        <f t="shared" si="66"/>
        <v>F</v>
      </c>
      <c r="AT100" s="19" t="str">
        <f t="shared" si="67"/>
        <v>type=F_NA</v>
      </c>
      <c r="AU100" s="17" t="s">
        <v>667</v>
      </c>
      <c r="AV100" s="18" t="s">
        <v>667</v>
      </c>
      <c r="AW100" s="18" t="str">
        <f t="shared" si="68"/>
        <v>F</v>
      </c>
      <c r="AX100" s="19" t="str">
        <f t="shared" si="69"/>
        <v>type=F_NA</v>
      </c>
      <c r="AY100" s="17" t="s">
        <v>667</v>
      </c>
      <c r="AZ100" s="18" t="s">
        <v>667</v>
      </c>
      <c r="BA100" s="18" t="str">
        <f t="shared" si="70"/>
        <v>F</v>
      </c>
      <c r="BB100" s="19" t="str">
        <f t="shared" si="71"/>
        <v>type=F_NA</v>
      </c>
      <c r="BC100" s="17" t="s">
        <v>667</v>
      </c>
      <c r="BD100" s="18" t="s">
        <v>667</v>
      </c>
      <c r="BE100" s="18" t="str">
        <f t="shared" si="72"/>
        <v>F</v>
      </c>
      <c r="BF100" s="19" t="str">
        <f t="shared" si="73"/>
        <v>type=F_NA</v>
      </c>
      <c r="BG100" s="17" t="s">
        <v>667</v>
      </c>
      <c r="BH100" s="18" t="s">
        <v>667</v>
      </c>
      <c r="BI100" s="18" t="str">
        <f t="shared" si="74"/>
        <v>F</v>
      </c>
      <c r="BJ100" s="19" t="str">
        <f t="shared" si="75"/>
        <v>type=F_NA</v>
      </c>
      <c r="BK100" s="17" t="s">
        <v>667</v>
      </c>
      <c r="BL100" s="18" t="s">
        <v>667</v>
      </c>
      <c r="BM100" s="18" t="str">
        <f t="shared" si="76"/>
        <v>F</v>
      </c>
      <c r="BN100" s="19" t="str">
        <f t="shared" si="77"/>
        <v>type=F_NA</v>
      </c>
      <c r="BO100" s="17" t="s">
        <v>667</v>
      </c>
      <c r="BP100" s="18" t="s">
        <v>667</v>
      </c>
      <c r="BQ100" s="40" t="str">
        <f t="shared" si="78"/>
        <v>F</v>
      </c>
      <c r="BR100" s="41" t="str">
        <f t="shared" si="79"/>
        <v>type=F_NA</v>
      </c>
      <c r="BU100" s="44">
        <f>N100</f>
        <v>8</v>
      </c>
      <c r="BV100" s="44">
        <f>O100</f>
        <v>1</v>
      </c>
      <c r="BW100" s="44">
        <f>P100</f>
        <v>1000</v>
      </c>
      <c r="BX100" t="str">
        <f t="shared" si="80"/>
        <v>fill_color=chr8</v>
      </c>
      <c r="BZ100">
        <f>N100</f>
        <v>8</v>
      </c>
      <c r="CA100">
        <f>O100</f>
        <v>1</v>
      </c>
      <c r="CB100">
        <f>P100</f>
        <v>1000</v>
      </c>
      <c r="CC100" s="44" t="str">
        <f>R100</f>
        <v>AN10430</v>
      </c>
      <c r="CD100" t="str">
        <f>"tf="&amp;IF(S100="Yes", "Y", "N")</f>
        <v>tf=N</v>
      </c>
      <c r="CQ100">
        <f t="shared" si="53"/>
        <v>8</v>
      </c>
      <c r="CR100">
        <f t="shared" si="53"/>
        <v>1</v>
      </c>
      <c r="CS100">
        <f t="shared" si="53"/>
        <v>1000</v>
      </c>
      <c r="CT100" t="str">
        <f t="shared" si="54"/>
        <v>AN10430</v>
      </c>
      <c r="CU100" t="str">
        <f t="shared" si="81"/>
        <v>8|1|1000|AN10430</v>
      </c>
      <c r="CV100" t="str">
        <f t="shared" si="82"/>
        <v>type=F_NA,id=TF1</v>
      </c>
      <c r="CW100" t="str">
        <f t="shared" si="83"/>
        <v>type=F_NA,id=TF2</v>
      </c>
      <c r="CX100" t="str">
        <f t="shared" si="84"/>
        <v>type=F_NA,id=TF3</v>
      </c>
      <c r="CY100" t="str">
        <f t="shared" si="85"/>
        <v>type=F_NA,id=TF4</v>
      </c>
      <c r="CZ100" t="str">
        <f t="shared" si="86"/>
        <v>type=F_NA,id=TF5</v>
      </c>
      <c r="DA100" t="str">
        <f t="shared" si="87"/>
        <v>type=F_NA,id=TF6</v>
      </c>
      <c r="DB100" t="str">
        <f t="shared" si="88"/>
        <v>type=F_NA,id=TF7</v>
      </c>
      <c r="DC100" t="str">
        <f t="shared" si="89"/>
        <v>type=F_NA,id=TF8</v>
      </c>
      <c r="DD100" t="str">
        <f t="shared" si="90"/>
        <v>type=F_NA,id=TF9</v>
      </c>
      <c r="DE100" t="str">
        <f t="shared" si="91"/>
        <v>type=F_NA,id=TF10</v>
      </c>
      <c r="DF100" t="str">
        <f t="shared" si="92"/>
        <v>type=F_NA,id=TF11</v>
      </c>
      <c r="DG100" t="str">
        <f t="shared" si="93"/>
        <v>type=F_NA,id=TF12</v>
      </c>
      <c r="DJ100">
        <v>1</v>
      </c>
      <c r="DK100">
        <v>3001</v>
      </c>
      <c r="DL100">
        <v>4000</v>
      </c>
      <c r="DM100" t="s">
        <v>1976</v>
      </c>
      <c r="DN100" t="s">
        <v>25</v>
      </c>
      <c r="DO100" t="s">
        <v>581</v>
      </c>
    </row>
    <row r="101" spans="14:119" x14ac:dyDescent="0.25">
      <c r="N101" s="1">
        <v>8</v>
      </c>
      <c r="O101">
        <f t="shared" si="52"/>
        <v>1001</v>
      </c>
      <c r="P101">
        <f t="shared" si="55"/>
        <v>2000</v>
      </c>
      <c r="Q101" t="s">
        <v>648</v>
      </c>
      <c r="R101" s="1" t="s">
        <v>339</v>
      </c>
      <c r="S101" s="1" t="s">
        <v>1369</v>
      </c>
      <c r="T101" s="1" t="s">
        <v>667</v>
      </c>
      <c r="U101" s="1" t="str">
        <f>IF(T101="NA", Q101, VLOOKUP(T101, $J$3:$K$8, 2, FALSE))</f>
        <v>fill_color=vlgrey</v>
      </c>
      <c r="V101" s="1" t="str">
        <f>_xlfn.IFNA(VLOOKUP(R101, backbone_enzyme!$A$1:$B$48,2,FALSE), "NA")</f>
        <v>NA</v>
      </c>
      <c r="W101" s="17" t="s">
        <v>667</v>
      </c>
      <c r="X101" s="18" t="s">
        <v>667</v>
      </c>
      <c r="Y101" s="18" t="str">
        <f t="shared" si="56"/>
        <v>F</v>
      </c>
      <c r="Z101" s="19" t="str">
        <f t="shared" si="57"/>
        <v>type=F_NA</v>
      </c>
      <c r="AA101" s="26" t="s">
        <v>667</v>
      </c>
      <c r="AB101" s="27" t="s">
        <v>667</v>
      </c>
      <c r="AC101" s="27" t="str">
        <f t="shared" si="58"/>
        <v>F</v>
      </c>
      <c r="AD101" s="28" t="str">
        <f t="shared" si="59"/>
        <v>type=F_NA</v>
      </c>
      <c r="AE101" s="17" t="s">
        <v>667</v>
      </c>
      <c r="AF101" s="18" t="s">
        <v>667</v>
      </c>
      <c r="AG101" s="18" t="str">
        <f t="shared" si="60"/>
        <v>F</v>
      </c>
      <c r="AH101" s="19" t="str">
        <f t="shared" si="61"/>
        <v>type=F_NA</v>
      </c>
      <c r="AI101" s="17" t="s">
        <v>667</v>
      </c>
      <c r="AJ101" s="18" t="s">
        <v>667</v>
      </c>
      <c r="AK101" s="18" t="str">
        <f t="shared" si="62"/>
        <v>F</v>
      </c>
      <c r="AL101" s="19" t="str">
        <f t="shared" si="63"/>
        <v>type=F_NA</v>
      </c>
      <c r="AM101" s="17" t="s">
        <v>667</v>
      </c>
      <c r="AN101" s="18" t="s">
        <v>667</v>
      </c>
      <c r="AO101" s="18" t="str">
        <f t="shared" si="64"/>
        <v>F</v>
      </c>
      <c r="AP101" s="19" t="str">
        <f t="shared" si="65"/>
        <v>type=F_NA</v>
      </c>
      <c r="AQ101" s="17" t="s">
        <v>667</v>
      </c>
      <c r="AR101" s="18" t="s">
        <v>667</v>
      </c>
      <c r="AS101" s="18" t="str">
        <f t="shared" si="66"/>
        <v>F</v>
      </c>
      <c r="AT101" s="19" t="str">
        <f t="shared" si="67"/>
        <v>type=F_NA</v>
      </c>
      <c r="AU101" s="17" t="s">
        <v>667</v>
      </c>
      <c r="AV101" s="18" t="s">
        <v>667</v>
      </c>
      <c r="AW101" s="18" t="str">
        <f t="shared" si="68"/>
        <v>F</v>
      </c>
      <c r="AX101" s="19" t="str">
        <f t="shared" si="69"/>
        <v>type=F_NA</v>
      </c>
      <c r="AY101" s="17" t="s">
        <v>667</v>
      </c>
      <c r="AZ101" s="18" t="s">
        <v>667</v>
      </c>
      <c r="BA101" s="18" t="str">
        <f t="shared" si="70"/>
        <v>F</v>
      </c>
      <c r="BB101" s="19" t="str">
        <f t="shared" si="71"/>
        <v>type=F_NA</v>
      </c>
      <c r="BC101" s="17" t="s">
        <v>667</v>
      </c>
      <c r="BD101" s="18" t="s">
        <v>667</v>
      </c>
      <c r="BE101" s="18" t="str">
        <f t="shared" si="72"/>
        <v>F</v>
      </c>
      <c r="BF101" s="19" t="str">
        <f t="shared" si="73"/>
        <v>type=F_NA</v>
      </c>
      <c r="BG101" s="17" t="s">
        <v>667</v>
      </c>
      <c r="BH101" s="18" t="s">
        <v>667</v>
      </c>
      <c r="BI101" s="18" t="str">
        <f t="shared" si="74"/>
        <v>F</v>
      </c>
      <c r="BJ101" s="19" t="str">
        <f t="shared" si="75"/>
        <v>type=F_NA</v>
      </c>
      <c r="BK101" s="17" t="s">
        <v>667</v>
      </c>
      <c r="BL101" s="18" t="s">
        <v>667</v>
      </c>
      <c r="BM101" s="18" t="str">
        <f t="shared" si="76"/>
        <v>F</v>
      </c>
      <c r="BN101" s="19" t="str">
        <f t="shared" si="77"/>
        <v>type=F_NA</v>
      </c>
      <c r="BO101" s="17" t="s">
        <v>667</v>
      </c>
      <c r="BP101" s="18" t="s">
        <v>667</v>
      </c>
      <c r="BQ101" s="40" t="str">
        <f t="shared" si="78"/>
        <v>F</v>
      </c>
      <c r="BR101" s="41" t="str">
        <f t="shared" si="79"/>
        <v>type=F_NA</v>
      </c>
      <c r="BU101" s="44">
        <f>N101</f>
        <v>8</v>
      </c>
      <c r="BV101" s="44">
        <f>O101</f>
        <v>1001</v>
      </c>
      <c r="BW101" s="44">
        <f>P101</f>
        <v>2000</v>
      </c>
      <c r="BX101" t="str">
        <f t="shared" si="80"/>
        <v>fill_color=vlgrey</v>
      </c>
      <c r="BZ101">
        <f>N101</f>
        <v>8</v>
      </c>
      <c r="CA101">
        <f>O101</f>
        <v>1001</v>
      </c>
      <c r="CB101">
        <f>P101</f>
        <v>2000</v>
      </c>
      <c r="CC101" s="44" t="str">
        <f>R101</f>
        <v>AN10447</v>
      </c>
      <c r="CD101" t="str">
        <f>"tf="&amp;IF(S101="Yes", "Y", "N")</f>
        <v>tf=N</v>
      </c>
      <c r="CQ101">
        <f t="shared" si="53"/>
        <v>8</v>
      </c>
      <c r="CR101">
        <f t="shared" si="53"/>
        <v>1001</v>
      </c>
      <c r="CS101">
        <f t="shared" si="53"/>
        <v>2000</v>
      </c>
      <c r="CT101" t="str">
        <f t="shared" si="54"/>
        <v>AN10447</v>
      </c>
      <c r="CU101" t="str">
        <f t="shared" si="81"/>
        <v>8|1001|2000|AN10447</v>
      </c>
      <c r="CV101" t="str">
        <f t="shared" si="82"/>
        <v>type=F_NA,id=TF1</v>
      </c>
      <c r="CW101" t="str">
        <f t="shared" si="83"/>
        <v>type=F_NA,id=TF2</v>
      </c>
      <c r="CX101" t="str">
        <f t="shared" si="84"/>
        <v>type=F_NA,id=TF3</v>
      </c>
      <c r="CY101" t="str">
        <f t="shared" si="85"/>
        <v>type=F_NA,id=TF4</v>
      </c>
      <c r="CZ101" t="str">
        <f t="shared" si="86"/>
        <v>type=F_NA,id=TF5</v>
      </c>
      <c r="DA101" t="str">
        <f t="shared" si="87"/>
        <v>type=F_NA,id=TF6</v>
      </c>
      <c r="DB101" t="str">
        <f t="shared" si="88"/>
        <v>type=F_NA,id=TF7</v>
      </c>
      <c r="DC101" t="str">
        <f t="shared" si="89"/>
        <v>type=F_NA,id=TF8</v>
      </c>
      <c r="DD101" t="str">
        <f t="shared" si="90"/>
        <v>type=F_NA,id=TF9</v>
      </c>
      <c r="DE101" t="str">
        <f t="shared" si="91"/>
        <v>type=F_NA,id=TF10</v>
      </c>
      <c r="DF101" t="str">
        <f t="shared" si="92"/>
        <v>type=F_NA,id=TF11</v>
      </c>
      <c r="DG101" t="str">
        <f t="shared" si="93"/>
        <v>type=F_NA,id=TF12</v>
      </c>
      <c r="DJ101">
        <v>1</v>
      </c>
      <c r="DK101">
        <v>3001</v>
      </c>
      <c r="DL101">
        <v>4000</v>
      </c>
      <c r="DM101" t="s">
        <v>1977</v>
      </c>
      <c r="DN101" t="s">
        <v>25</v>
      </c>
      <c r="DO101" t="s">
        <v>575</v>
      </c>
    </row>
    <row r="102" spans="14:119" x14ac:dyDescent="0.25">
      <c r="N102" s="1">
        <v>8</v>
      </c>
      <c r="O102">
        <f t="shared" si="52"/>
        <v>2001</v>
      </c>
      <c r="P102">
        <f t="shared" si="55"/>
        <v>3000</v>
      </c>
      <c r="Q102" t="s">
        <v>649</v>
      </c>
      <c r="R102" s="1" t="s">
        <v>340</v>
      </c>
      <c r="S102" s="1" t="s">
        <v>1369</v>
      </c>
      <c r="T102" s="1" t="s">
        <v>667</v>
      </c>
      <c r="U102" s="1" t="str">
        <f>IF(T102="NA", Q102, VLOOKUP(T102, $J$3:$K$8, 2, FALSE))</f>
        <v>fill_color=dgrey</v>
      </c>
      <c r="V102" s="1" t="str">
        <f>_xlfn.IFNA(VLOOKUP(R102, backbone_enzyme!$A$1:$B$48,2,FALSE), "NA")</f>
        <v>NA</v>
      </c>
      <c r="W102" s="17" t="s">
        <v>667</v>
      </c>
      <c r="X102" s="18" t="s">
        <v>667</v>
      </c>
      <c r="Y102" s="18" t="str">
        <f t="shared" si="56"/>
        <v>F</v>
      </c>
      <c r="Z102" s="19" t="str">
        <f t="shared" si="57"/>
        <v>type=F_NA</v>
      </c>
      <c r="AA102" s="26" t="s">
        <v>667</v>
      </c>
      <c r="AB102" s="27" t="s">
        <v>667</v>
      </c>
      <c r="AC102" s="27" t="str">
        <f t="shared" si="58"/>
        <v>F</v>
      </c>
      <c r="AD102" s="28" t="str">
        <f t="shared" si="59"/>
        <v>type=F_NA</v>
      </c>
      <c r="AE102" s="17" t="s">
        <v>667</v>
      </c>
      <c r="AF102" s="18" t="s">
        <v>667</v>
      </c>
      <c r="AG102" s="18" t="str">
        <f t="shared" si="60"/>
        <v>F</v>
      </c>
      <c r="AH102" s="19" t="str">
        <f t="shared" si="61"/>
        <v>type=F_NA</v>
      </c>
      <c r="AI102" s="17" t="s">
        <v>667</v>
      </c>
      <c r="AJ102" s="18" t="s">
        <v>667</v>
      </c>
      <c r="AK102" s="18" t="str">
        <f t="shared" si="62"/>
        <v>F</v>
      </c>
      <c r="AL102" s="19" t="str">
        <f t="shared" si="63"/>
        <v>type=F_NA</v>
      </c>
      <c r="AM102" s="17" t="s">
        <v>667</v>
      </c>
      <c r="AN102" s="18" t="s">
        <v>667</v>
      </c>
      <c r="AO102" s="18" t="str">
        <f t="shared" si="64"/>
        <v>F</v>
      </c>
      <c r="AP102" s="19" t="str">
        <f t="shared" si="65"/>
        <v>type=F_NA</v>
      </c>
      <c r="AQ102" s="17" t="s">
        <v>667</v>
      </c>
      <c r="AR102" s="18" t="s">
        <v>667</v>
      </c>
      <c r="AS102" s="18" t="str">
        <f t="shared" si="66"/>
        <v>F</v>
      </c>
      <c r="AT102" s="19" t="str">
        <f t="shared" si="67"/>
        <v>type=F_NA</v>
      </c>
      <c r="AU102" s="17" t="s">
        <v>667</v>
      </c>
      <c r="AV102" s="18" t="s">
        <v>667</v>
      </c>
      <c r="AW102" s="18" t="str">
        <f t="shared" si="68"/>
        <v>F</v>
      </c>
      <c r="AX102" s="19" t="str">
        <f t="shared" si="69"/>
        <v>type=F_NA</v>
      </c>
      <c r="AY102" s="17" t="s">
        <v>667</v>
      </c>
      <c r="AZ102" s="18" t="s">
        <v>667</v>
      </c>
      <c r="BA102" s="18" t="str">
        <f t="shared" si="70"/>
        <v>F</v>
      </c>
      <c r="BB102" s="19" t="str">
        <f t="shared" si="71"/>
        <v>type=F_NA</v>
      </c>
      <c r="BC102" s="17" t="s">
        <v>667</v>
      </c>
      <c r="BD102" s="18" t="s">
        <v>667</v>
      </c>
      <c r="BE102" s="18" t="str">
        <f t="shared" si="72"/>
        <v>F</v>
      </c>
      <c r="BF102" s="19" t="str">
        <f t="shared" si="73"/>
        <v>type=F_NA</v>
      </c>
      <c r="BG102" s="17" t="s">
        <v>667</v>
      </c>
      <c r="BH102" s="18" t="s">
        <v>667</v>
      </c>
      <c r="BI102" s="18" t="str">
        <f t="shared" si="74"/>
        <v>F</v>
      </c>
      <c r="BJ102" s="19" t="str">
        <f t="shared" si="75"/>
        <v>type=F_NA</v>
      </c>
      <c r="BK102" s="17" t="s">
        <v>667</v>
      </c>
      <c r="BL102" s="18" t="s">
        <v>667</v>
      </c>
      <c r="BM102" s="18" t="str">
        <f t="shared" si="76"/>
        <v>F</v>
      </c>
      <c r="BN102" s="19" t="str">
        <f t="shared" si="77"/>
        <v>type=F_NA</v>
      </c>
      <c r="BO102" s="17" t="s">
        <v>667</v>
      </c>
      <c r="BP102" s="18" t="s">
        <v>667</v>
      </c>
      <c r="BQ102" s="40" t="str">
        <f t="shared" si="78"/>
        <v>F</v>
      </c>
      <c r="BR102" s="41" t="str">
        <f t="shared" si="79"/>
        <v>type=F_NA</v>
      </c>
      <c r="BU102" s="44">
        <f>N102</f>
        <v>8</v>
      </c>
      <c r="BV102" s="44">
        <f>O102</f>
        <v>2001</v>
      </c>
      <c r="BW102" s="44">
        <f>P102</f>
        <v>3000</v>
      </c>
      <c r="BX102" t="str">
        <f t="shared" si="80"/>
        <v>fill_color=dgrey</v>
      </c>
      <c r="BZ102">
        <f>N102</f>
        <v>8</v>
      </c>
      <c r="CA102">
        <f>O102</f>
        <v>2001</v>
      </c>
      <c r="CB102">
        <f>P102</f>
        <v>3000</v>
      </c>
      <c r="CC102" s="44" t="str">
        <f>R102</f>
        <v>AN3608</v>
      </c>
      <c r="CD102" t="str">
        <f>"tf="&amp;IF(S102="Yes", "Y", "N")</f>
        <v>tf=N</v>
      </c>
      <c r="CQ102">
        <f t="shared" si="53"/>
        <v>8</v>
      </c>
      <c r="CR102">
        <f t="shared" si="53"/>
        <v>2001</v>
      </c>
      <c r="CS102">
        <f t="shared" si="53"/>
        <v>3000</v>
      </c>
      <c r="CT102" t="str">
        <f t="shared" si="54"/>
        <v>AN3608</v>
      </c>
      <c r="CU102" t="str">
        <f t="shared" si="81"/>
        <v>8|2001|3000|AN3608</v>
      </c>
      <c r="CV102" t="str">
        <f t="shared" si="82"/>
        <v>type=F_NA,id=TF1</v>
      </c>
      <c r="CW102" t="str">
        <f t="shared" si="83"/>
        <v>type=F_NA,id=TF2</v>
      </c>
      <c r="CX102" t="str">
        <f t="shared" si="84"/>
        <v>type=F_NA,id=TF3</v>
      </c>
      <c r="CY102" t="str">
        <f t="shared" si="85"/>
        <v>type=F_NA,id=TF4</v>
      </c>
      <c r="CZ102" t="str">
        <f t="shared" si="86"/>
        <v>type=F_NA,id=TF5</v>
      </c>
      <c r="DA102" t="str">
        <f t="shared" si="87"/>
        <v>type=F_NA,id=TF6</v>
      </c>
      <c r="DB102" t="str">
        <f t="shared" si="88"/>
        <v>type=F_NA,id=TF7</v>
      </c>
      <c r="DC102" t="str">
        <f t="shared" si="89"/>
        <v>type=F_NA,id=TF8</v>
      </c>
      <c r="DD102" t="str">
        <f t="shared" si="90"/>
        <v>type=F_NA,id=TF9</v>
      </c>
      <c r="DE102" t="str">
        <f t="shared" si="91"/>
        <v>type=F_NA,id=TF10</v>
      </c>
      <c r="DF102" t="str">
        <f t="shared" si="92"/>
        <v>type=F_NA,id=TF11</v>
      </c>
      <c r="DG102" t="str">
        <f t="shared" si="93"/>
        <v>type=F_NA,id=TF12</v>
      </c>
      <c r="DJ102">
        <v>1</v>
      </c>
      <c r="DK102">
        <v>3001</v>
      </c>
      <c r="DL102">
        <v>4000</v>
      </c>
      <c r="DM102" t="s">
        <v>1972</v>
      </c>
      <c r="DN102" t="s">
        <v>25</v>
      </c>
      <c r="DO102" t="s">
        <v>120</v>
      </c>
    </row>
    <row r="103" spans="14:119" x14ac:dyDescent="0.25">
      <c r="N103" s="1">
        <v>8</v>
      </c>
      <c r="O103">
        <f t="shared" si="52"/>
        <v>3001</v>
      </c>
      <c r="P103">
        <f t="shared" si="55"/>
        <v>4000</v>
      </c>
      <c r="Q103" t="s">
        <v>648</v>
      </c>
      <c r="R103" s="1" t="s">
        <v>341</v>
      </c>
      <c r="S103" s="1" t="s">
        <v>1369</v>
      </c>
      <c r="T103" s="1" t="s">
        <v>667</v>
      </c>
      <c r="U103" s="1" t="str">
        <f>IF(T103="NA", Q103, VLOOKUP(T103, $J$3:$K$8, 2, FALSE))</f>
        <v>fill_color=vlgrey</v>
      </c>
      <c r="V103" s="1" t="str">
        <f>_xlfn.IFNA(VLOOKUP(R103, backbone_enzyme!$A$1:$B$48,2,FALSE), "NA")</f>
        <v>NA</v>
      </c>
      <c r="W103" s="17" t="s">
        <v>667</v>
      </c>
      <c r="X103" s="18" t="s">
        <v>667</v>
      </c>
      <c r="Y103" s="18" t="str">
        <f t="shared" si="56"/>
        <v>F</v>
      </c>
      <c r="Z103" s="19" t="str">
        <f t="shared" si="57"/>
        <v>type=F_NA</v>
      </c>
      <c r="AA103" s="26" t="s">
        <v>667</v>
      </c>
      <c r="AB103" s="27" t="s">
        <v>667</v>
      </c>
      <c r="AC103" s="27" t="str">
        <f t="shared" si="58"/>
        <v>F</v>
      </c>
      <c r="AD103" s="28" t="str">
        <f t="shared" si="59"/>
        <v>type=F_NA</v>
      </c>
      <c r="AE103" s="17" t="s">
        <v>667</v>
      </c>
      <c r="AF103" s="18" t="s">
        <v>1311</v>
      </c>
      <c r="AG103" s="18" t="str">
        <f t="shared" si="60"/>
        <v>F</v>
      </c>
      <c r="AH103" s="19" t="str">
        <f t="shared" si="61"/>
        <v>type=F_down</v>
      </c>
      <c r="AI103" s="17" t="s">
        <v>667</v>
      </c>
      <c r="AJ103" s="18" t="s">
        <v>667</v>
      </c>
      <c r="AK103" s="18" t="str">
        <f t="shared" si="62"/>
        <v>F</v>
      </c>
      <c r="AL103" s="19" t="str">
        <f t="shared" si="63"/>
        <v>type=F_NA</v>
      </c>
      <c r="AM103" s="17" t="s">
        <v>667</v>
      </c>
      <c r="AN103" s="18" t="s">
        <v>667</v>
      </c>
      <c r="AO103" s="18" t="str">
        <f t="shared" si="64"/>
        <v>F</v>
      </c>
      <c r="AP103" s="19" t="str">
        <f t="shared" si="65"/>
        <v>type=F_NA</v>
      </c>
      <c r="AQ103" s="17" t="s">
        <v>667</v>
      </c>
      <c r="AR103" s="18" t="s">
        <v>667</v>
      </c>
      <c r="AS103" s="18" t="str">
        <f t="shared" si="66"/>
        <v>F</v>
      </c>
      <c r="AT103" s="19" t="str">
        <f t="shared" si="67"/>
        <v>type=F_NA</v>
      </c>
      <c r="AU103" s="17" t="s">
        <v>667</v>
      </c>
      <c r="AV103" s="18" t="s">
        <v>667</v>
      </c>
      <c r="AW103" s="18" t="str">
        <f t="shared" si="68"/>
        <v>F</v>
      </c>
      <c r="AX103" s="19" t="str">
        <f t="shared" si="69"/>
        <v>type=F_NA</v>
      </c>
      <c r="AY103" s="17" t="s">
        <v>667</v>
      </c>
      <c r="AZ103" s="18" t="s">
        <v>667</v>
      </c>
      <c r="BA103" s="18" t="str">
        <f t="shared" si="70"/>
        <v>F</v>
      </c>
      <c r="BB103" s="19" t="str">
        <f t="shared" si="71"/>
        <v>type=F_NA</v>
      </c>
      <c r="BC103" s="17" t="s">
        <v>667</v>
      </c>
      <c r="BD103" s="18" t="s">
        <v>667</v>
      </c>
      <c r="BE103" s="18" t="str">
        <f t="shared" si="72"/>
        <v>F</v>
      </c>
      <c r="BF103" s="19" t="str">
        <f t="shared" si="73"/>
        <v>type=F_NA</v>
      </c>
      <c r="BG103" s="17" t="s">
        <v>667</v>
      </c>
      <c r="BH103" s="18" t="s">
        <v>1311</v>
      </c>
      <c r="BI103" s="18" t="str">
        <f t="shared" si="74"/>
        <v>F</v>
      </c>
      <c r="BJ103" s="19" t="str">
        <f t="shared" si="75"/>
        <v>type=F_down</v>
      </c>
      <c r="BK103" s="17" t="s">
        <v>667</v>
      </c>
      <c r="BL103" s="18" t="s">
        <v>667</v>
      </c>
      <c r="BM103" s="18" t="str">
        <f t="shared" si="76"/>
        <v>F</v>
      </c>
      <c r="BN103" s="19" t="str">
        <f t="shared" si="77"/>
        <v>type=F_NA</v>
      </c>
      <c r="BO103" s="17" t="s">
        <v>667</v>
      </c>
      <c r="BP103" s="18" t="s">
        <v>667</v>
      </c>
      <c r="BQ103" s="40" t="str">
        <f t="shared" si="78"/>
        <v>F</v>
      </c>
      <c r="BR103" s="41" t="str">
        <f t="shared" si="79"/>
        <v>type=F_NA</v>
      </c>
      <c r="BU103" s="44">
        <f>N103</f>
        <v>8</v>
      </c>
      <c r="BV103" s="44">
        <f>O103</f>
        <v>3001</v>
      </c>
      <c r="BW103" s="44">
        <f>P103</f>
        <v>4000</v>
      </c>
      <c r="BX103" t="str">
        <f t="shared" si="80"/>
        <v>fill_color=vlgrey</v>
      </c>
      <c r="BZ103">
        <f>N103</f>
        <v>8</v>
      </c>
      <c r="CA103">
        <f>O103</f>
        <v>3001</v>
      </c>
      <c r="CB103">
        <f>P103</f>
        <v>4000</v>
      </c>
      <c r="CC103" s="44" t="str">
        <f>R103</f>
        <v>AN3609</v>
      </c>
      <c r="CD103" t="str">
        <f>"tf="&amp;IF(S103="Yes", "Y", "N")</f>
        <v>tf=N</v>
      </c>
      <c r="CQ103">
        <f t="shared" si="53"/>
        <v>8</v>
      </c>
      <c r="CR103">
        <f t="shared" si="53"/>
        <v>3001</v>
      </c>
      <c r="CS103">
        <f t="shared" si="53"/>
        <v>4000</v>
      </c>
      <c r="CT103" t="str">
        <f t="shared" si="54"/>
        <v>AN3609</v>
      </c>
      <c r="CU103" t="str">
        <f t="shared" si="81"/>
        <v>8|3001|4000|AN3609</v>
      </c>
      <c r="CV103" t="str">
        <f t="shared" si="82"/>
        <v>type=F_NA,id=TF1</v>
      </c>
      <c r="CW103" t="str">
        <f t="shared" si="83"/>
        <v>type=F_NA,id=TF2</v>
      </c>
      <c r="CX103" t="str">
        <f t="shared" si="84"/>
        <v>type=F_down,id=TF3</v>
      </c>
      <c r="CY103" t="str">
        <f t="shared" si="85"/>
        <v>type=F_NA,id=TF4</v>
      </c>
      <c r="CZ103" t="str">
        <f t="shared" si="86"/>
        <v>type=F_NA,id=TF5</v>
      </c>
      <c r="DA103" t="str">
        <f t="shared" si="87"/>
        <v>type=F_NA,id=TF6</v>
      </c>
      <c r="DB103" t="str">
        <f t="shared" si="88"/>
        <v>type=F_NA,id=TF7</v>
      </c>
      <c r="DC103" t="str">
        <f t="shared" si="89"/>
        <v>type=F_NA,id=TF8</v>
      </c>
      <c r="DD103" t="str">
        <f t="shared" si="90"/>
        <v>type=F_NA,id=TF9</v>
      </c>
      <c r="DE103" t="str">
        <f t="shared" si="91"/>
        <v>type=F_down,id=TF10</v>
      </c>
      <c r="DF103" t="str">
        <f t="shared" si="92"/>
        <v>type=F_NA,id=TF11</v>
      </c>
      <c r="DG103" t="str">
        <f t="shared" si="93"/>
        <v>type=F_NA,id=TF12</v>
      </c>
      <c r="DJ103">
        <v>1</v>
      </c>
      <c r="DK103">
        <v>3001</v>
      </c>
      <c r="DL103">
        <v>4000</v>
      </c>
      <c r="DM103" t="s">
        <v>1963</v>
      </c>
      <c r="DN103" t="s">
        <v>25</v>
      </c>
      <c r="DO103" t="s">
        <v>142</v>
      </c>
    </row>
    <row r="104" spans="14:119" x14ac:dyDescent="0.25">
      <c r="N104" s="1">
        <v>8</v>
      </c>
      <c r="O104">
        <f t="shared" si="52"/>
        <v>4001</v>
      </c>
      <c r="P104">
        <f t="shared" si="55"/>
        <v>5000</v>
      </c>
      <c r="Q104" t="s">
        <v>649</v>
      </c>
      <c r="R104" s="1" t="s">
        <v>342</v>
      </c>
      <c r="S104" s="1" t="s">
        <v>1369</v>
      </c>
      <c r="T104" s="1" t="s">
        <v>667</v>
      </c>
      <c r="U104" s="1" t="str">
        <f>IF(T104="NA", Q104, VLOOKUP(T104, $J$3:$K$8, 2, FALSE))</f>
        <v>fill_color=dgrey</v>
      </c>
      <c r="V104" s="1" t="str">
        <f>_xlfn.IFNA(VLOOKUP(R104, backbone_enzyme!$A$1:$B$48,2,FALSE), "NA")</f>
        <v>NA</v>
      </c>
      <c r="W104" s="17" t="s">
        <v>667</v>
      </c>
      <c r="X104" s="18" t="s">
        <v>667</v>
      </c>
      <c r="Y104" s="18" t="str">
        <f t="shared" si="56"/>
        <v>F</v>
      </c>
      <c r="Z104" s="19" t="str">
        <f t="shared" si="57"/>
        <v>type=F_NA</v>
      </c>
      <c r="AA104" s="26" t="s">
        <v>667</v>
      </c>
      <c r="AB104" s="27" t="s">
        <v>667</v>
      </c>
      <c r="AC104" s="27" t="str">
        <f t="shared" si="58"/>
        <v>F</v>
      </c>
      <c r="AD104" s="28" t="str">
        <f t="shared" si="59"/>
        <v>type=F_NA</v>
      </c>
      <c r="AE104" s="17" t="s">
        <v>667</v>
      </c>
      <c r="AF104" s="18" t="s">
        <v>667</v>
      </c>
      <c r="AG104" s="18" t="str">
        <f t="shared" si="60"/>
        <v>F</v>
      </c>
      <c r="AH104" s="19" t="str">
        <f t="shared" si="61"/>
        <v>type=F_NA</v>
      </c>
      <c r="AI104" s="17" t="s">
        <v>667</v>
      </c>
      <c r="AJ104" s="18" t="s">
        <v>667</v>
      </c>
      <c r="AK104" s="18" t="str">
        <f t="shared" si="62"/>
        <v>F</v>
      </c>
      <c r="AL104" s="19" t="str">
        <f t="shared" si="63"/>
        <v>type=F_NA</v>
      </c>
      <c r="AM104" s="17" t="s">
        <v>667</v>
      </c>
      <c r="AN104" s="18" t="s">
        <v>667</v>
      </c>
      <c r="AO104" s="18" t="str">
        <f t="shared" si="64"/>
        <v>F</v>
      </c>
      <c r="AP104" s="19" t="str">
        <f t="shared" si="65"/>
        <v>type=F_NA</v>
      </c>
      <c r="AQ104" s="17" t="s">
        <v>667</v>
      </c>
      <c r="AR104" s="18" t="s">
        <v>667</v>
      </c>
      <c r="AS104" s="18" t="str">
        <f t="shared" si="66"/>
        <v>F</v>
      </c>
      <c r="AT104" s="19" t="str">
        <f t="shared" si="67"/>
        <v>type=F_NA</v>
      </c>
      <c r="AU104" s="17" t="s">
        <v>667</v>
      </c>
      <c r="AV104" s="18" t="s">
        <v>667</v>
      </c>
      <c r="AW104" s="18" t="str">
        <f t="shared" si="68"/>
        <v>F</v>
      </c>
      <c r="AX104" s="19" t="str">
        <f t="shared" si="69"/>
        <v>type=F_NA</v>
      </c>
      <c r="AY104" s="17" t="s">
        <v>667</v>
      </c>
      <c r="AZ104" s="18" t="s">
        <v>667</v>
      </c>
      <c r="BA104" s="18" t="str">
        <f t="shared" si="70"/>
        <v>F</v>
      </c>
      <c r="BB104" s="19" t="str">
        <f t="shared" si="71"/>
        <v>type=F_NA</v>
      </c>
      <c r="BC104" s="17" t="s">
        <v>667</v>
      </c>
      <c r="BD104" s="18" t="s">
        <v>667</v>
      </c>
      <c r="BE104" s="18" t="str">
        <f t="shared" si="72"/>
        <v>F</v>
      </c>
      <c r="BF104" s="19" t="str">
        <f t="shared" si="73"/>
        <v>type=F_NA</v>
      </c>
      <c r="BG104" s="17" t="s">
        <v>667</v>
      </c>
      <c r="BH104" s="18" t="s">
        <v>667</v>
      </c>
      <c r="BI104" s="18" t="str">
        <f t="shared" si="74"/>
        <v>F</v>
      </c>
      <c r="BJ104" s="19" t="str">
        <f t="shared" si="75"/>
        <v>type=F_NA</v>
      </c>
      <c r="BK104" s="17" t="s">
        <v>667</v>
      </c>
      <c r="BL104" s="18" t="s">
        <v>667</v>
      </c>
      <c r="BM104" s="18" t="str">
        <f t="shared" si="76"/>
        <v>F</v>
      </c>
      <c r="BN104" s="19" t="str">
        <f t="shared" si="77"/>
        <v>type=F_NA</v>
      </c>
      <c r="BO104" s="17" t="s">
        <v>667</v>
      </c>
      <c r="BP104" s="18" t="s">
        <v>667</v>
      </c>
      <c r="BQ104" s="40" t="str">
        <f t="shared" si="78"/>
        <v>F</v>
      </c>
      <c r="BR104" s="41" t="str">
        <f t="shared" si="79"/>
        <v>type=F_NA</v>
      </c>
      <c r="BU104" s="44">
        <f>N104</f>
        <v>8</v>
      </c>
      <c r="BV104" s="44">
        <f>O104</f>
        <v>4001</v>
      </c>
      <c r="BW104" s="44">
        <f>P104</f>
        <v>5000</v>
      </c>
      <c r="BX104" t="str">
        <f t="shared" si="80"/>
        <v>fill_color=dgrey</v>
      </c>
      <c r="BZ104">
        <f>N104</f>
        <v>8</v>
      </c>
      <c r="CA104">
        <f>O104</f>
        <v>4001</v>
      </c>
      <c r="CB104">
        <f>P104</f>
        <v>5000</v>
      </c>
      <c r="CC104" s="44" t="str">
        <f>R104</f>
        <v>AN3611</v>
      </c>
      <c r="CD104" t="str">
        <f>"tf="&amp;IF(S104="Yes", "Y", "N")</f>
        <v>tf=N</v>
      </c>
      <c r="CQ104">
        <f t="shared" si="53"/>
        <v>8</v>
      </c>
      <c r="CR104">
        <f t="shared" si="53"/>
        <v>4001</v>
      </c>
      <c r="CS104">
        <f t="shared" si="53"/>
        <v>5000</v>
      </c>
      <c r="CT104" t="str">
        <f t="shared" si="54"/>
        <v>AN3611</v>
      </c>
      <c r="CU104" t="str">
        <f t="shared" si="81"/>
        <v>8|4001|5000|AN3611</v>
      </c>
      <c r="CV104" t="str">
        <f t="shared" si="82"/>
        <v>type=F_NA,id=TF1</v>
      </c>
      <c r="CW104" t="str">
        <f t="shared" si="83"/>
        <v>type=F_NA,id=TF2</v>
      </c>
      <c r="CX104" t="str">
        <f t="shared" si="84"/>
        <v>type=F_NA,id=TF3</v>
      </c>
      <c r="CY104" t="str">
        <f t="shared" si="85"/>
        <v>type=F_NA,id=TF4</v>
      </c>
      <c r="CZ104" t="str">
        <f t="shared" si="86"/>
        <v>type=F_NA,id=TF5</v>
      </c>
      <c r="DA104" t="str">
        <f t="shared" si="87"/>
        <v>type=F_NA,id=TF6</v>
      </c>
      <c r="DB104" t="str">
        <f t="shared" si="88"/>
        <v>type=F_NA,id=TF7</v>
      </c>
      <c r="DC104" t="str">
        <f t="shared" si="89"/>
        <v>type=F_NA,id=TF8</v>
      </c>
      <c r="DD104" t="str">
        <f t="shared" si="90"/>
        <v>type=F_NA,id=TF9</v>
      </c>
      <c r="DE104" t="str">
        <f t="shared" si="91"/>
        <v>type=F_NA,id=TF10</v>
      </c>
      <c r="DF104" t="str">
        <f t="shared" si="92"/>
        <v>type=F_NA,id=TF11</v>
      </c>
      <c r="DG104" t="str">
        <f t="shared" si="93"/>
        <v>type=F_NA,id=TF12</v>
      </c>
      <c r="DJ104">
        <v>1</v>
      </c>
      <c r="DK104">
        <v>3001</v>
      </c>
      <c r="DL104">
        <v>4000</v>
      </c>
      <c r="DM104" t="s">
        <v>1964</v>
      </c>
      <c r="DN104" t="s">
        <v>25</v>
      </c>
      <c r="DO104" t="s">
        <v>163</v>
      </c>
    </row>
    <row r="105" spans="14:119" x14ac:dyDescent="0.25">
      <c r="N105" s="1">
        <v>8</v>
      </c>
      <c r="O105">
        <f t="shared" si="52"/>
        <v>5001</v>
      </c>
      <c r="P105">
        <f t="shared" si="55"/>
        <v>6000</v>
      </c>
      <c r="Q105" t="s">
        <v>648</v>
      </c>
      <c r="R105" s="1" t="s">
        <v>343</v>
      </c>
      <c r="S105" s="1" t="s">
        <v>1369</v>
      </c>
      <c r="T105" s="1" t="s">
        <v>1364</v>
      </c>
      <c r="U105" s="1" t="str">
        <f>IF(T105="NA", Q105, VLOOKUP(T105, $J$3:$K$8, 2, FALSE))</f>
        <v>fill_color=chr8</v>
      </c>
      <c r="V105" s="1" t="str">
        <f>_xlfn.IFNA(VLOOKUP(R105, backbone_enzyme!$A$1:$B$48,2,FALSE), "NA")</f>
        <v>PKS</v>
      </c>
      <c r="W105" s="17" t="s">
        <v>667</v>
      </c>
      <c r="X105" s="18" t="s">
        <v>667</v>
      </c>
      <c r="Y105" s="18" t="str">
        <f t="shared" si="56"/>
        <v>F</v>
      </c>
      <c r="Z105" s="19" t="str">
        <f t="shared" si="57"/>
        <v>type=F_NA</v>
      </c>
      <c r="AA105" s="26" t="s">
        <v>667</v>
      </c>
      <c r="AB105" s="27" t="s">
        <v>667</v>
      </c>
      <c r="AC105" s="27" t="str">
        <f t="shared" si="58"/>
        <v>F</v>
      </c>
      <c r="AD105" s="28" t="str">
        <f t="shared" si="59"/>
        <v>type=F_NA</v>
      </c>
      <c r="AE105" s="17" t="s">
        <v>667</v>
      </c>
      <c r="AF105" s="18" t="s">
        <v>667</v>
      </c>
      <c r="AG105" s="18" t="str">
        <f t="shared" si="60"/>
        <v>F</v>
      </c>
      <c r="AH105" s="19" t="str">
        <f t="shared" si="61"/>
        <v>type=F_NA</v>
      </c>
      <c r="AI105" s="17" t="s">
        <v>667</v>
      </c>
      <c r="AJ105" s="18" t="s">
        <v>667</v>
      </c>
      <c r="AK105" s="18" t="str">
        <f t="shared" si="62"/>
        <v>F</v>
      </c>
      <c r="AL105" s="19" t="str">
        <f t="shared" si="63"/>
        <v>type=F_NA</v>
      </c>
      <c r="AM105" s="17" t="s">
        <v>667</v>
      </c>
      <c r="AN105" s="18" t="s">
        <v>667</v>
      </c>
      <c r="AO105" s="18" t="str">
        <f t="shared" si="64"/>
        <v>F</v>
      </c>
      <c r="AP105" s="19" t="str">
        <f t="shared" si="65"/>
        <v>type=F_NA</v>
      </c>
      <c r="AQ105" s="17" t="s">
        <v>667</v>
      </c>
      <c r="AR105" s="18" t="s">
        <v>667</v>
      </c>
      <c r="AS105" s="18" t="str">
        <f t="shared" si="66"/>
        <v>F</v>
      </c>
      <c r="AT105" s="19" t="str">
        <f t="shared" si="67"/>
        <v>type=F_NA</v>
      </c>
      <c r="AU105" s="17" t="s">
        <v>667</v>
      </c>
      <c r="AV105" s="18" t="s">
        <v>667</v>
      </c>
      <c r="AW105" s="18" t="str">
        <f t="shared" si="68"/>
        <v>F</v>
      </c>
      <c r="AX105" s="19" t="str">
        <f t="shared" si="69"/>
        <v>type=F_NA</v>
      </c>
      <c r="AY105" s="17" t="s">
        <v>667</v>
      </c>
      <c r="AZ105" s="18" t="s">
        <v>667</v>
      </c>
      <c r="BA105" s="18" t="str">
        <f t="shared" si="70"/>
        <v>F</v>
      </c>
      <c r="BB105" s="19" t="str">
        <f t="shared" si="71"/>
        <v>type=F_NA</v>
      </c>
      <c r="BC105" s="17" t="s">
        <v>667</v>
      </c>
      <c r="BD105" s="18" t="s">
        <v>667</v>
      </c>
      <c r="BE105" s="18" t="str">
        <f t="shared" si="72"/>
        <v>F</v>
      </c>
      <c r="BF105" s="19" t="str">
        <f t="shared" si="73"/>
        <v>type=F_NA</v>
      </c>
      <c r="BG105" s="17" t="s">
        <v>667</v>
      </c>
      <c r="BH105" s="18" t="s">
        <v>667</v>
      </c>
      <c r="BI105" s="18" t="str">
        <f t="shared" si="74"/>
        <v>F</v>
      </c>
      <c r="BJ105" s="19" t="str">
        <f t="shared" si="75"/>
        <v>type=F_NA</v>
      </c>
      <c r="BK105" s="17" t="s">
        <v>667</v>
      </c>
      <c r="BL105" s="18" t="s">
        <v>667</v>
      </c>
      <c r="BM105" s="18" t="str">
        <f t="shared" si="76"/>
        <v>F</v>
      </c>
      <c r="BN105" s="19" t="str">
        <f t="shared" si="77"/>
        <v>type=F_NA</v>
      </c>
      <c r="BO105" s="17" t="s">
        <v>667</v>
      </c>
      <c r="BP105" s="18" t="s">
        <v>667</v>
      </c>
      <c r="BQ105" s="40" t="str">
        <f t="shared" si="78"/>
        <v>F</v>
      </c>
      <c r="BR105" s="41" t="str">
        <f t="shared" si="79"/>
        <v>type=F_NA</v>
      </c>
      <c r="BU105" s="44">
        <f>N105</f>
        <v>8</v>
      </c>
      <c r="BV105" s="44">
        <f>O105</f>
        <v>5001</v>
      </c>
      <c r="BW105" s="44">
        <f>P105</f>
        <v>6000</v>
      </c>
      <c r="BX105" t="str">
        <f t="shared" si="80"/>
        <v>fill_color=chr8</v>
      </c>
      <c r="BZ105">
        <f>N105</f>
        <v>8</v>
      </c>
      <c r="CA105">
        <f>O105</f>
        <v>5001</v>
      </c>
      <c r="CB105">
        <f>P105</f>
        <v>6000</v>
      </c>
      <c r="CC105" s="44" t="str">
        <f>R105</f>
        <v>AN3612</v>
      </c>
      <c r="CD105" t="str">
        <f>"tf="&amp;IF(S105="Yes", "Y", "N")</f>
        <v>tf=N</v>
      </c>
      <c r="CQ105">
        <f t="shared" si="53"/>
        <v>8</v>
      </c>
      <c r="CR105">
        <f t="shared" si="53"/>
        <v>5001</v>
      </c>
      <c r="CS105">
        <f t="shared" si="53"/>
        <v>6000</v>
      </c>
      <c r="CT105" t="str">
        <f t="shared" si="54"/>
        <v>AN3612</v>
      </c>
      <c r="CU105" t="str">
        <f t="shared" si="81"/>
        <v>8|5001|6000|AN3612</v>
      </c>
      <c r="CV105" t="str">
        <f t="shared" si="82"/>
        <v>type=F_NA,id=TF1</v>
      </c>
      <c r="CW105" t="str">
        <f t="shared" si="83"/>
        <v>type=F_NA,id=TF2</v>
      </c>
      <c r="CX105" t="str">
        <f t="shared" si="84"/>
        <v>type=F_NA,id=TF3</v>
      </c>
      <c r="CY105" t="str">
        <f t="shared" si="85"/>
        <v>type=F_NA,id=TF4</v>
      </c>
      <c r="CZ105" t="str">
        <f t="shared" si="86"/>
        <v>type=F_NA,id=TF5</v>
      </c>
      <c r="DA105" t="str">
        <f t="shared" si="87"/>
        <v>type=F_NA,id=TF6</v>
      </c>
      <c r="DB105" t="str">
        <f t="shared" si="88"/>
        <v>type=F_NA,id=TF7</v>
      </c>
      <c r="DC105" t="str">
        <f t="shared" si="89"/>
        <v>type=F_NA,id=TF8</v>
      </c>
      <c r="DD105" t="str">
        <f t="shared" si="90"/>
        <v>type=F_NA,id=TF9</v>
      </c>
      <c r="DE105" t="str">
        <f t="shared" si="91"/>
        <v>type=F_NA,id=TF10</v>
      </c>
      <c r="DF105" t="str">
        <f t="shared" si="92"/>
        <v>type=F_NA,id=TF11</v>
      </c>
      <c r="DG105" t="str">
        <f t="shared" si="93"/>
        <v>type=F_NA,id=TF12</v>
      </c>
      <c r="DJ105">
        <v>1</v>
      </c>
      <c r="DK105">
        <v>3001</v>
      </c>
      <c r="DL105">
        <v>4000</v>
      </c>
      <c r="DM105" t="s">
        <v>1965</v>
      </c>
      <c r="DN105" t="s">
        <v>25</v>
      </c>
      <c r="DO105" t="s">
        <v>576</v>
      </c>
    </row>
    <row r="106" spans="14:119" x14ac:dyDescent="0.25">
      <c r="N106" s="1">
        <v>9</v>
      </c>
      <c r="O106">
        <f t="shared" si="52"/>
        <v>1</v>
      </c>
      <c r="P106">
        <f t="shared" si="55"/>
        <v>1000</v>
      </c>
      <c r="Q106" t="s">
        <v>649</v>
      </c>
      <c r="R106" s="1" t="s">
        <v>344</v>
      </c>
      <c r="S106" s="1" t="s">
        <v>1369</v>
      </c>
      <c r="T106" s="1" t="s">
        <v>1366</v>
      </c>
      <c r="U106" s="1" t="str">
        <f>IF(T106="NA", Q106, VLOOKUP(T106, $J$3:$K$8, 2, FALSE))</f>
        <v>fill_color=chr11</v>
      </c>
      <c r="V106" s="1" t="str">
        <f>_xlfn.IFNA(VLOOKUP(R106, backbone_enzyme!$A$1:$B$48,2,FALSE), "NA")</f>
        <v>NRPS-Like</v>
      </c>
      <c r="W106" s="17" t="s">
        <v>667</v>
      </c>
      <c r="X106" s="18" t="s">
        <v>667</v>
      </c>
      <c r="Y106" s="18" t="str">
        <f t="shared" si="56"/>
        <v>F</v>
      </c>
      <c r="Z106" s="19" t="str">
        <f t="shared" si="57"/>
        <v>type=F_NA</v>
      </c>
      <c r="AA106" s="26" t="s">
        <v>667</v>
      </c>
      <c r="AB106" s="27" t="s">
        <v>667</v>
      </c>
      <c r="AC106" s="27" t="str">
        <f t="shared" si="58"/>
        <v>F</v>
      </c>
      <c r="AD106" s="28" t="str">
        <f t="shared" si="59"/>
        <v>type=F_NA</v>
      </c>
      <c r="AE106" s="17" t="s">
        <v>667</v>
      </c>
      <c r="AF106" s="18" t="s">
        <v>667</v>
      </c>
      <c r="AG106" s="18" t="str">
        <f t="shared" si="60"/>
        <v>F</v>
      </c>
      <c r="AH106" s="19" t="str">
        <f t="shared" si="61"/>
        <v>type=F_NA</v>
      </c>
      <c r="AI106" s="17" t="s">
        <v>667</v>
      </c>
      <c r="AJ106" s="18" t="s">
        <v>667</v>
      </c>
      <c r="AK106" s="18" t="str">
        <f t="shared" si="62"/>
        <v>F</v>
      </c>
      <c r="AL106" s="19" t="str">
        <f t="shared" si="63"/>
        <v>type=F_NA</v>
      </c>
      <c r="AM106" s="17" t="s">
        <v>667</v>
      </c>
      <c r="AN106" s="18" t="s">
        <v>667</v>
      </c>
      <c r="AO106" s="18" t="str">
        <f t="shared" si="64"/>
        <v>F</v>
      </c>
      <c r="AP106" s="19" t="str">
        <f t="shared" si="65"/>
        <v>type=F_NA</v>
      </c>
      <c r="AQ106" s="17" t="s">
        <v>667</v>
      </c>
      <c r="AR106" s="18" t="s">
        <v>667</v>
      </c>
      <c r="AS106" s="18" t="str">
        <f t="shared" si="66"/>
        <v>F</v>
      </c>
      <c r="AT106" s="19" t="str">
        <f t="shared" si="67"/>
        <v>type=F_NA</v>
      </c>
      <c r="AU106" s="17" t="s">
        <v>667</v>
      </c>
      <c r="AV106" s="18" t="s">
        <v>667</v>
      </c>
      <c r="AW106" s="18" t="str">
        <f t="shared" si="68"/>
        <v>F</v>
      </c>
      <c r="AX106" s="19" t="str">
        <f t="shared" si="69"/>
        <v>type=F_NA</v>
      </c>
      <c r="AY106" s="17" t="s">
        <v>667</v>
      </c>
      <c r="AZ106" s="18" t="s">
        <v>667</v>
      </c>
      <c r="BA106" s="18" t="str">
        <f t="shared" si="70"/>
        <v>F</v>
      </c>
      <c r="BB106" s="19" t="str">
        <f t="shared" si="71"/>
        <v>type=F_NA</v>
      </c>
      <c r="BC106" s="17" t="s">
        <v>667</v>
      </c>
      <c r="BD106" s="18" t="s">
        <v>667</v>
      </c>
      <c r="BE106" s="18" t="str">
        <f t="shared" si="72"/>
        <v>F</v>
      </c>
      <c r="BF106" s="19" t="str">
        <f t="shared" si="73"/>
        <v>type=F_NA</v>
      </c>
      <c r="BG106" s="17" t="s">
        <v>667</v>
      </c>
      <c r="BH106" s="18" t="s">
        <v>667</v>
      </c>
      <c r="BI106" s="18" t="str">
        <f t="shared" si="74"/>
        <v>F</v>
      </c>
      <c r="BJ106" s="19" t="str">
        <f t="shared" si="75"/>
        <v>type=F_NA</v>
      </c>
      <c r="BK106" s="17" t="s">
        <v>667</v>
      </c>
      <c r="BL106" s="18" t="s">
        <v>667</v>
      </c>
      <c r="BM106" s="18" t="str">
        <f t="shared" si="76"/>
        <v>F</v>
      </c>
      <c r="BN106" s="19" t="str">
        <f t="shared" si="77"/>
        <v>type=F_NA</v>
      </c>
      <c r="BO106" s="17" t="s">
        <v>667</v>
      </c>
      <c r="BP106" s="18" t="s">
        <v>667</v>
      </c>
      <c r="BQ106" s="40" t="str">
        <f t="shared" si="78"/>
        <v>F</v>
      </c>
      <c r="BR106" s="41" t="str">
        <f t="shared" si="79"/>
        <v>type=F_NA</v>
      </c>
      <c r="BU106" s="44">
        <f>N106</f>
        <v>9</v>
      </c>
      <c r="BV106" s="44">
        <f>O106</f>
        <v>1</v>
      </c>
      <c r="BW106" s="44">
        <f>P106</f>
        <v>1000</v>
      </c>
      <c r="BX106" t="str">
        <f t="shared" si="80"/>
        <v>fill_color=chr11</v>
      </c>
      <c r="BZ106">
        <f>N106</f>
        <v>9</v>
      </c>
      <c r="CA106">
        <f>O106</f>
        <v>1</v>
      </c>
      <c r="CB106">
        <f>P106</f>
        <v>1000</v>
      </c>
      <c r="CC106" s="44" t="str">
        <f>R106</f>
        <v>AN10486</v>
      </c>
      <c r="CD106" t="str">
        <f>"tf="&amp;IF(S106="Yes", "Y", "N")</f>
        <v>tf=N</v>
      </c>
      <c r="CQ106">
        <f t="shared" si="53"/>
        <v>9</v>
      </c>
      <c r="CR106">
        <f t="shared" si="53"/>
        <v>1</v>
      </c>
      <c r="CS106">
        <f t="shared" si="53"/>
        <v>1000</v>
      </c>
      <c r="CT106" t="str">
        <f t="shared" si="54"/>
        <v>AN10486</v>
      </c>
      <c r="CU106" t="str">
        <f t="shared" si="81"/>
        <v>9|1|1000|AN10486</v>
      </c>
      <c r="CV106" t="str">
        <f t="shared" si="82"/>
        <v>type=F_NA,id=TF1</v>
      </c>
      <c r="CW106" t="str">
        <f t="shared" si="83"/>
        <v>type=F_NA,id=TF2</v>
      </c>
      <c r="CX106" t="str">
        <f t="shared" si="84"/>
        <v>type=F_NA,id=TF3</v>
      </c>
      <c r="CY106" t="str">
        <f t="shared" si="85"/>
        <v>type=F_NA,id=TF4</v>
      </c>
      <c r="CZ106" t="str">
        <f t="shared" si="86"/>
        <v>type=F_NA,id=TF5</v>
      </c>
      <c r="DA106" t="str">
        <f t="shared" si="87"/>
        <v>type=F_NA,id=TF6</v>
      </c>
      <c r="DB106" t="str">
        <f t="shared" si="88"/>
        <v>type=F_NA,id=TF7</v>
      </c>
      <c r="DC106" t="str">
        <f t="shared" si="89"/>
        <v>type=F_NA,id=TF8</v>
      </c>
      <c r="DD106" t="str">
        <f t="shared" si="90"/>
        <v>type=F_NA,id=TF9</v>
      </c>
      <c r="DE106" t="str">
        <f t="shared" si="91"/>
        <v>type=F_NA,id=TF10</v>
      </c>
      <c r="DF106" t="str">
        <f t="shared" si="92"/>
        <v>type=F_NA,id=TF11</v>
      </c>
      <c r="DG106" t="str">
        <f t="shared" si="93"/>
        <v>type=F_NA,id=TF12</v>
      </c>
      <c r="DJ106">
        <v>1</v>
      </c>
      <c r="DK106">
        <v>3001</v>
      </c>
      <c r="DL106">
        <v>4000</v>
      </c>
      <c r="DM106" t="s">
        <v>1966</v>
      </c>
      <c r="DN106" t="s">
        <v>25</v>
      </c>
      <c r="DO106" t="s">
        <v>577</v>
      </c>
    </row>
    <row r="107" spans="14:119" x14ac:dyDescent="0.25">
      <c r="N107" s="1">
        <v>9</v>
      </c>
      <c r="O107">
        <f t="shared" si="52"/>
        <v>1001</v>
      </c>
      <c r="P107">
        <f t="shared" si="55"/>
        <v>2000</v>
      </c>
      <c r="Q107" t="s">
        <v>648</v>
      </c>
      <c r="R107" s="1" t="s">
        <v>102</v>
      </c>
      <c r="S107" s="1" t="s">
        <v>1370</v>
      </c>
      <c r="T107" s="1" t="s">
        <v>667</v>
      </c>
      <c r="U107" s="1" t="str">
        <f>IF(T107="NA", Q107, VLOOKUP(T107, $J$3:$K$8, 2, FALSE))</f>
        <v>fill_color=vlgrey</v>
      </c>
      <c r="V107" s="1" t="str">
        <f>_xlfn.IFNA(VLOOKUP(R107, backbone_enzyme!$A$1:$B$48,2,FALSE), "NA")</f>
        <v>NA</v>
      </c>
      <c r="W107" s="17" t="s">
        <v>667</v>
      </c>
      <c r="X107" s="18" t="s">
        <v>667</v>
      </c>
      <c r="Y107" s="18" t="str">
        <f t="shared" si="56"/>
        <v>F</v>
      </c>
      <c r="Z107" s="19" t="str">
        <f t="shared" si="57"/>
        <v>type=F_NA</v>
      </c>
      <c r="AA107" s="26" t="s">
        <v>667</v>
      </c>
      <c r="AB107" s="27" t="s">
        <v>667</v>
      </c>
      <c r="AC107" s="27" t="str">
        <f t="shared" si="58"/>
        <v>F</v>
      </c>
      <c r="AD107" s="28" t="str">
        <f t="shared" si="59"/>
        <v>type=F_NA</v>
      </c>
      <c r="AE107" s="17" t="s">
        <v>1337</v>
      </c>
      <c r="AF107" s="18" t="s">
        <v>667</v>
      </c>
      <c r="AG107" s="18" t="str">
        <f t="shared" si="60"/>
        <v>T</v>
      </c>
      <c r="AH107" s="19" t="str">
        <f t="shared" si="61"/>
        <v>type=T_NA</v>
      </c>
      <c r="AI107" s="17" t="s">
        <v>667</v>
      </c>
      <c r="AJ107" s="18" t="s">
        <v>667</v>
      </c>
      <c r="AK107" s="18" t="str">
        <f t="shared" si="62"/>
        <v>F</v>
      </c>
      <c r="AL107" s="19" t="str">
        <f t="shared" si="63"/>
        <v>type=F_NA</v>
      </c>
      <c r="AM107" s="17" t="s">
        <v>1337</v>
      </c>
      <c r="AN107" s="18" t="s">
        <v>667</v>
      </c>
      <c r="AO107" s="18" t="str">
        <f t="shared" si="64"/>
        <v>T</v>
      </c>
      <c r="AP107" s="19" t="str">
        <f t="shared" si="65"/>
        <v>type=T_NA</v>
      </c>
      <c r="AQ107" s="17" t="s">
        <v>667</v>
      </c>
      <c r="AR107" s="18" t="s">
        <v>667</v>
      </c>
      <c r="AS107" s="18" t="str">
        <f t="shared" si="66"/>
        <v>F</v>
      </c>
      <c r="AT107" s="19" t="str">
        <f t="shared" si="67"/>
        <v>type=F_NA</v>
      </c>
      <c r="AU107" s="17" t="s">
        <v>1337</v>
      </c>
      <c r="AV107" s="18" t="s">
        <v>667</v>
      </c>
      <c r="AW107" s="18" t="str">
        <f t="shared" si="68"/>
        <v>T</v>
      </c>
      <c r="AX107" s="19" t="str">
        <f t="shared" si="69"/>
        <v>type=T_NA</v>
      </c>
      <c r="AY107" s="17" t="s">
        <v>667</v>
      </c>
      <c r="AZ107" s="18" t="s">
        <v>667</v>
      </c>
      <c r="BA107" s="18" t="str">
        <f t="shared" si="70"/>
        <v>F</v>
      </c>
      <c r="BB107" s="19" t="str">
        <f t="shared" si="71"/>
        <v>type=F_NA</v>
      </c>
      <c r="BC107" s="17" t="s">
        <v>667</v>
      </c>
      <c r="BD107" s="18" t="s">
        <v>667</v>
      </c>
      <c r="BE107" s="18" t="str">
        <f t="shared" si="72"/>
        <v>F</v>
      </c>
      <c r="BF107" s="19" t="str">
        <f t="shared" si="73"/>
        <v>type=F_NA</v>
      </c>
      <c r="BG107" s="17" t="s">
        <v>1337</v>
      </c>
      <c r="BH107" s="18" t="s">
        <v>667</v>
      </c>
      <c r="BI107" s="18" t="str">
        <f t="shared" si="74"/>
        <v>T</v>
      </c>
      <c r="BJ107" s="19" t="str">
        <f t="shared" si="75"/>
        <v>type=T_NA</v>
      </c>
      <c r="BK107" s="17" t="s">
        <v>1337</v>
      </c>
      <c r="BL107" s="18" t="s">
        <v>667</v>
      </c>
      <c r="BM107" s="18" t="str">
        <f t="shared" si="76"/>
        <v>T</v>
      </c>
      <c r="BN107" s="19" t="str">
        <f t="shared" si="77"/>
        <v>type=T_NA</v>
      </c>
      <c r="BO107" s="17" t="s">
        <v>667</v>
      </c>
      <c r="BP107" s="18" t="s">
        <v>667</v>
      </c>
      <c r="BQ107" s="40" t="str">
        <f t="shared" si="78"/>
        <v>F</v>
      </c>
      <c r="BR107" s="41" t="str">
        <f t="shared" si="79"/>
        <v>type=F_NA</v>
      </c>
      <c r="BU107" s="44">
        <f>N107</f>
        <v>9</v>
      </c>
      <c r="BV107" s="44">
        <f>O107</f>
        <v>1001</v>
      </c>
      <c r="BW107" s="44">
        <f>P107</f>
        <v>2000</v>
      </c>
      <c r="BX107" t="str">
        <f t="shared" si="80"/>
        <v>fill_color=vlgrey</v>
      </c>
      <c r="BZ107">
        <f>N107</f>
        <v>9</v>
      </c>
      <c r="CA107">
        <f>O107</f>
        <v>1001</v>
      </c>
      <c r="CB107">
        <f>P107</f>
        <v>2000</v>
      </c>
      <c r="CC107" s="44" t="str">
        <f>R107</f>
        <v>AN10491</v>
      </c>
      <c r="CD107" t="str">
        <f>"tf="&amp;IF(S107="Yes", "Y", "N")</f>
        <v>tf=Y</v>
      </c>
      <c r="CQ107">
        <f t="shared" si="53"/>
        <v>9</v>
      </c>
      <c r="CR107">
        <f t="shared" si="53"/>
        <v>1001</v>
      </c>
      <c r="CS107">
        <f t="shared" si="53"/>
        <v>2000</v>
      </c>
      <c r="CT107" t="str">
        <f t="shared" si="54"/>
        <v>AN10491</v>
      </c>
      <c r="CU107" t="str">
        <f t="shared" si="81"/>
        <v>9|1001|2000|AN10491</v>
      </c>
      <c r="CV107" t="str">
        <f t="shared" si="82"/>
        <v>type=F_NA,id=TF1</v>
      </c>
      <c r="CW107" t="str">
        <f t="shared" si="83"/>
        <v>type=F_NA,id=TF2</v>
      </c>
      <c r="CX107" t="str">
        <f t="shared" si="84"/>
        <v>type=T_NA,id=TF3</v>
      </c>
      <c r="CY107" t="str">
        <f t="shared" si="85"/>
        <v>type=F_NA,id=TF4</v>
      </c>
      <c r="CZ107" t="str">
        <f t="shared" si="86"/>
        <v>type=T_NA,id=TF5</v>
      </c>
      <c r="DA107" t="str">
        <f t="shared" si="87"/>
        <v>type=F_NA,id=TF6</v>
      </c>
      <c r="DB107" t="str">
        <f t="shared" si="88"/>
        <v>type=T_NA,id=TF7</v>
      </c>
      <c r="DC107" t="str">
        <f t="shared" si="89"/>
        <v>type=F_NA,id=TF8</v>
      </c>
      <c r="DD107" t="str">
        <f t="shared" si="90"/>
        <v>type=F_NA,id=TF9</v>
      </c>
      <c r="DE107" t="str">
        <f t="shared" si="91"/>
        <v>type=T_NA,id=TF10</v>
      </c>
      <c r="DF107" t="str">
        <f t="shared" si="92"/>
        <v>type=T_NA,id=TF11</v>
      </c>
      <c r="DG107" t="str">
        <f t="shared" si="93"/>
        <v>type=F_NA,id=TF12</v>
      </c>
      <c r="DJ107">
        <v>1</v>
      </c>
      <c r="DK107">
        <v>3001</v>
      </c>
      <c r="DL107">
        <v>4000</v>
      </c>
      <c r="DM107" t="s">
        <v>1967</v>
      </c>
      <c r="DN107" t="s">
        <v>25</v>
      </c>
      <c r="DO107" t="s">
        <v>578</v>
      </c>
    </row>
    <row r="108" spans="14:119" x14ac:dyDescent="0.25">
      <c r="N108" s="1">
        <v>9</v>
      </c>
      <c r="O108">
        <f t="shared" si="52"/>
        <v>2001</v>
      </c>
      <c r="P108">
        <f t="shared" si="55"/>
        <v>3000</v>
      </c>
      <c r="Q108" t="s">
        <v>649</v>
      </c>
      <c r="R108" s="1" t="s">
        <v>28</v>
      </c>
      <c r="S108" s="1" t="s">
        <v>1370</v>
      </c>
      <c r="T108" s="1" t="s">
        <v>667</v>
      </c>
      <c r="U108" s="1" t="str">
        <f>IF(T108="NA", Q108, VLOOKUP(T108, $J$3:$K$8, 2, FALSE))</f>
        <v>fill_color=dgrey</v>
      </c>
      <c r="V108" s="1" t="str">
        <f>_xlfn.IFNA(VLOOKUP(R108, backbone_enzyme!$A$1:$B$48,2,FALSE), "NA")</f>
        <v>NA</v>
      </c>
      <c r="W108" s="17" t="s">
        <v>667</v>
      </c>
      <c r="X108" s="18" t="s">
        <v>667</v>
      </c>
      <c r="Y108" s="18" t="str">
        <f t="shared" si="56"/>
        <v>F</v>
      </c>
      <c r="Z108" s="19" t="str">
        <f t="shared" si="57"/>
        <v>type=F_NA</v>
      </c>
      <c r="AA108" s="26" t="s">
        <v>1337</v>
      </c>
      <c r="AB108" s="27" t="s">
        <v>667</v>
      </c>
      <c r="AC108" s="27" t="str">
        <f t="shared" si="58"/>
        <v>T</v>
      </c>
      <c r="AD108" s="28" t="str">
        <f t="shared" si="59"/>
        <v>type=T_NA</v>
      </c>
      <c r="AE108" s="17" t="s">
        <v>1337</v>
      </c>
      <c r="AF108" s="18" t="s">
        <v>667</v>
      </c>
      <c r="AG108" s="18" t="str">
        <f t="shared" si="60"/>
        <v>T</v>
      </c>
      <c r="AH108" s="19" t="str">
        <f t="shared" si="61"/>
        <v>type=T_NA</v>
      </c>
      <c r="AI108" s="17" t="s">
        <v>1337</v>
      </c>
      <c r="AJ108" s="18" t="s">
        <v>667</v>
      </c>
      <c r="AK108" s="18" t="str">
        <f t="shared" si="62"/>
        <v>T</v>
      </c>
      <c r="AL108" s="19" t="str">
        <f t="shared" si="63"/>
        <v>type=T_NA</v>
      </c>
      <c r="AM108" s="17" t="s">
        <v>1337</v>
      </c>
      <c r="AN108" s="18" t="s">
        <v>667</v>
      </c>
      <c r="AO108" s="18" t="str">
        <f t="shared" si="64"/>
        <v>T</v>
      </c>
      <c r="AP108" s="19" t="str">
        <f t="shared" si="65"/>
        <v>type=T_NA</v>
      </c>
      <c r="AQ108" s="17" t="s">
        <v>1337</v>
      </c>
      <c r="AR108" s="18" t="s">
        <v>667</v>
      </c>
      <c r="AS108" s="18" t="str">
        <f t="shared" si="66"/>
        <v>T</v>
      </c>
      <c r="AT108" s="19" t="str">
        <f t="shared" si="67"/>
        <v>type=T_NA</v>
      </c>
      <c r="AU108" s="17" t="s">
        <v>1337</v>
      </c>
      <c r="AV108" s="18" t="s">
        <v>667</v>
      </c>
      <c r="AW108" s="18" t="str">
        <f t="shared" si="68"/>
        <v>T</v>
      </c>
      <c r="AX108" s="19" t="str">
        <f t="shared" si="69"/>
        <v>type=T_NA</v>
      </c>
      <c r="AY108" s="17" t="s">
        <v>1337</v>
      </c>
      <c r="AZ108" s="18" t="s">
        <v>667</v>
      </c>
      <c r="BA108" s="18" t="str">
        <f t="shared" si="70"/>
        <v>T</v>
      </c>
      <c r="BB108" s="19" t="str">
        <f t="shared" si="71"/>
        <v>type=T_NA</v>
      </c>
      <c r="BC108" s="17" t="s">
        <v>667</v>
      </c>
      <c r="BD108" s="18" t="s">
        <v>667</v>
      </c>
      <c r="BE108" s="18" t="str">
        <f t="shared" si="72"/>
        <v>F</v>
      </c>
      <c r="BF108" s="19" t="str">
        <f t="shared" si="73"/>
        <v>type=F_NA</v>
      </c>
      <c r="BG108" s="17" t="s">
        <v>667</v>
      </c>
      <c r="BH108" s="18" t="s">
        <v>667</v>
      </c>
      <c r="BI108" s="18" t="str">
        <f t="shared" si="74"/>
        <v>F</v>
      </c>
      <c r="BJ108" s="19" t="str">
        <f t="shared" si="75"/>
        <v>type=F_NA</v>
      </c>
      <c r="BK108" s="17" t="s">
        <v>1310</v>
      </c>
      <c r="BL108" s="18" t="s">
        <v>1310</v>
      </c>
      <c r="BM108" s="18" t="str">
        <f t="shared" si="76"/>
        <v>T</v>
      </c>
      <c r="BN108" s="19" t="str">
        <f t="shared" si="77"/>
        <v>type=T_up</v>
      </c>
      <c r="BO108" s="17" t="s">
        <v>667</v>
      </c>
      <c r="BP108" s="18" t="s">
        <v>667</v>
      </c>
      <c r="BQ108" s="40" t="str">
        <f t="shared" si="78"/>
        <v>F</v>
      </c>
      <c r="BR108" s="41" t="str">
        <f t="shared" si="79"/>
        <v>type=F_NA</v>
      </c>
      <c r="BU108" s="44">
        <f>N108</f>
        <v>9</v>
      </c>
      <c r="BV108" s="44">
        <f>O108</f>
        <v>2001</v>
      </c>
      <c r="BW108" s="44">
        <f>P108</f>
        <v>3000</v>
      </c>
      <c r="BX108" t="str">
        <f t="shared" si="80"/>
        <v>fill_color=dgrey</v>
      </c>
      <c r="BZ108">
        <f>N108</f>
        <v>9</v>
      </c>
      <c r="CA108">
        <f>O108</f>
        <v>2001</v>
      </c>
      <c r="CB108">
        <f>P108</f>
        <v>3000</v>
      </c>
      <c r="CC108" s="44" t="str">
        <f>R108</f>
        <v>AN3911</v>
      </c>
      <c r="CD108" t="str">
        <f>"tf="&amp;IF(S108="Yes", "Y", "N")</f>
        <v>tf=Y</v>
      </c>
      <c r="CQ108">
        <f t="shared" si="53"/>
        <v>9</v>
      </c>
      <c r="CR108">
        <f t="shared" si="53"/>
        <v>2001</v>
      </c>
      <c r="CS108">
        <f t="shared" si="53"/>
        <v>3000</v>
      </c>
      <c r="CT108" t="str">
        <f t="shared" si="54"/>
        <v>AN3911</v>
      </c>
      <c r="CU108" t="str">
        <f t="shared" si="81"/>
        <v>9|2001|3000|AN3911</v>
      </c>
      <c r="CV108" t="str">
        <f t="shared" si="82"/>
        <v>type=F_NA,id=TF1</v>
      </c>
      <c r="CW108" t="str">
        <f t="shared" si="83"/>
        <v>type=T_NA,id=TF2</v>
      </c>
      <c r="CX108" t="str">
        <f t="shared" si="84"/>
        <v>type=T_NA,id=TF3</v>
      </c>
      <c r="CY108" t="str">
        <f t="shared" si="85"/>
        <v>type=T_NA,id=TF4</v>
      </c>
      <c r="CZ108" t="str">
        <f t="shared" si="86"/>
        <v>type=T_NA,id=TF5</v>
      </c>
      <c r="DA108" t="str">
        <f t="shared" si="87"/>
        <v>type=T_NA,id=TF6</v>
      </c>
      <c r="DB108" t="str">
        <f t="shared" si="88"/>
        <v>type=T_NA,id=TF7</v>
      </c>
      <c r="DC108" t="str">
        <f t="shared" si="89"/>
        <v>type=T_NA,id=TF8</v>
      </c>
      <c r="DD108" t="str">
        <f t="shared" si="90"/>
        <v>type=F_NA,id=TF9</v>
      </c>
      <c r="DE108" t="str">
        <f t="shared" si="91"/>
        <v>type=F_NA,id=TF10</v>
      </c>
      <c r="DF108" t="str">
        <f t="shared" si="92"/>
        <v>type=T_up,id=TF11</v>
      </c>
      <c r="DG108" t="str">
        <f t="shared" si="93"/>
        <v>type=F_NA,id=TF12</v>
      </c>
      <c r="DJ108">
        <v>1</v>
      </c>
      <c r="DK108">
        <v>3001</v>
      </c>
      <c r="DL108">
        <v>4000</v>
      </c>
      <c r="DM108" t="s">
        <v>1968</v>
      </c>
      <c r="DN108" t="s">
        <v>25</v>
      </c>
      <c r="DO108" t="s">
        <v>579</v>
      </c>
    </row>
    <row r="109" spans="14:119" x14ac:dyDescent="0.25">
      <c r="N109" s="1">
        <v>9</v>
      </c>
      <c r="O109">
        <f t="shared" si="52"/>
        <v>3001</v>
      </c>
      <c r="P109">
        <f t="shared" si="55"/>
        <v>4000</v>
      </c>
      <c r="Q109" t="s">
        <v>648</v>
      </c>
      <c r="R109" s="1" t="s">
        <v>245</v>
      </c>
      <c r="S109" s="1" t="s">
        <v>1369</v>
      </c>
      <c r="T109" s="1" t="s">
        <v>667</v>
      </c>
      <c r="U109" s="1" t="str">
        <f>IF(T109="NA", Q109, VLOOKUP(T109, $J$3:$K$8, 2, FALSE))</f>
        <v>fill_color=vlgrey</v>
      </c>
      <c r="V109" s="1" t="str">
        <f>_xlfn.IFNA(VLOOKUP(R109, backbone_enzyme!$A$1:$B$48,2,FALSE), "NA")</f>
        <v>NA</v>
      </c>
      <c r="W109" s="17" t="s">
        <v>667</v>
      </c>
      <c r="X109" s="18" t="s">
        <v>667</v>
      </c>
      <c r="Y109" s="18" t="str">
        <f t="shared" si="56"/>
        <v>F</v>
      </c>
      <c r="Z109" s="19" t="str">
        <f t="shared" si="57"/>
        <v>type=F_NA</v>
      </c>
      <c r="AA109" s="26" t="s">
        <v>667</v>
      </c>
      <c r="AB109" s="27" t="s">
        <v>667</v>
      </c>
      <c r="AC109" s="27" t="str">
        <f t="shared" si="58"/>
        <v>F</v>
      </c>
      <c r="AD109" s="28" t="str">
        <f t="shared" si="59"/>
        <v>type=F_NA</v>
      </c>
      <c r="AE109" s="17" t="s">
        <v>667</v>
      </c>
      <c r="AF109" s="18" t="s">
        <v>667</v>
      </c>
      <c r="AG109" s="18" t="str">
        <f t="shared" si="60"/>
        <v>F</v>
      </c>
      <c r="AH109" s="19" t="str">
        <f t="shared" si="61"/>
        <v>type=F_NA</v>
      </c>
      <c r="AI109" s="17" t="s">
        <v>667</v>
      </c>
      <c r="AJ109" s="18" t="s">
        <v>667</v>
      </c>
      <c r="AK109" s="18" t="str">
        <f t="shared" si="62"/>
        <v>F</v>
      </c>
      <c r="AL109" s="19" t="str">
        <f t="shared" si="63"/>
        <v>type=F_NA</v>
      </c>
      <c r="AM109" s="17" t="s">
        <v>667</v>
      </c>
      <c r="AN109" s="18" t="s">
        <v>667</v>
      </c>
      <c r="AO109" s="18" t="str">
        <f t="shared" si="64"/>
        <v>F</v>
      </c>
      <c r="AP109" s="19" t="str">
        <f t="shared" si="65"/>
        <v>type=F_NA</v>
      </c>
      <c r="AQ109" s="17" t="s">
        <v>667</v>
      </c>
      <c r="AR109" s="18" t="s">
        <v>667</v>
      </c>
      <c r="AS109" s="18" t="str">
        <f t="shared" si="66"/>
        <v>F</v>
      </c>
      <c r="AT109" s="19" t="str">
        <f t="shared" si="67"/>
        <v>type=F_NA</v>
      </c>
      <c r="AU109" s="17" t="s">
        <v>667</v>
      </c>
      <c r="AV109" s="18" t="s">
        <v>667</v>
      </c>
      <c r="AW109" s="18" t="str">
        <f t="shared" si="68"/>
        <v>F</v>
      </c>
      <c r="AX109" s="19" t="str">
        <f t="shared" si="69"/>
        <v>type=F_NA</v>
      </c>
      <c r="AY109" s="17" t="s">
        <v>667</v>
      </c>
      <c r="AZ109" s="18" t="s">
        <v>667</v>
      </c>
      <c r="BA109" s="18" t="str">
        <f t="shared" si="70"/>
        <v>F</v>
      </c>
      <c r="BB109" s="19" t="str">
        <f t="shared" si="71"/>
        <v>type=F_NA</v>
      </c>
      <c r="BC109" s="17" t="s">
        <v>667</v>
      </c>
      <c r="BD109" s="18" t="s">
        <v>667</v>
      </c>
      <c r="BE109" s="18" t="str">
        <f t="shared" si="72"/>
        <v>F</v>
      </c>
      <c r="BF109" s="19" t="str">
        <f t="shared" si="73"/>
        <v>type=F_NA</v>
      </c>
      <c r="BG109" s="17" t="s">
        <v>1337</v>
      </c>
      <c r="BH109" s="18" t="s">
        <v>667</v>
      </c>
      <c r="BI109" s="18" t="str">
        <f t="shared" si="74"/>
        <v>T</v>
      </c>
      <c r="BJ109" s="19" t="str">
        <f t="shared" si="75"/>
        <v>type=T_NA</v>
      </c>
      <c r="BK109" s="17" t="s">
        <v>1337</v>
      </c>
      <c r="BL109" s="18" t="s">
        <v>667</v>
      </c>
      <c r="BM109" s="18" t="str">
        <f t="shared" si="76"/>
        <v>T</v>
      </c>
      <c r="BN109" s="19" t="str">
        <f t="shared" si="77"/>
        <v>type=T_NA</v>
      </c>
      <c r="BO109" s="17" t="s">
        <v>667</v>
      </c>
      <c r="BP109" s="18" t="s">
        <v>667</v>
      </c>
      <c r="BQ109" s="40" t="str">
        <f t="shared" si="78"/>
        <v>F</v>
      </c>
      <c r="BR109" s="41" t="str">
        <f t="shared" si="79"/>
        <v>type=F_NA</v>
      </c>
      <c r="BU109" s="44">
        <f>N109</f>
        <v>9</v>
      </c>
      <c r="BV109" s="44">
        <f>O109</f>
        <v>3001</v>
      </c>
      <c r="BW109" s="44">
        <f>P109</f>
        <v>4000</v>
      </c>
      <c r="BX109" t="str">
        <f t="shared" si="80"/>
        <v>fill_color=vlgrey</v>
      </c>
      <c r="BZ109">
        <f>N109</f>
        <v>9</v>
      </c>
      <c r="CA109">
        <f>O109</f>
        <v>3001</v>
      </c>
      <c r="CB109">
        <f>P109</f>
        <v>4000</v>
      </c>
      <c r="CC109" s="44" t="str">
        <f>R109</f>
        <v>AN3913</v>
      </c>
      <c r="CD109" t="str">
        <f>"tf="&amp;IF(S109="Yes", "Y", "N")</f>
        <v>tf=N</v>
      </c>
      <c r="CQ109">
        <f t="shared" si="53"/>
        <v>9</v>
      </c>
      <c r="CR109">
        <f t="shared" si="53"/>
        <v>3001</v>
      </c>
      <c r="CS109">
        <f t="shared" si="53"/>
        <v>4000</v>
      </c>
      <c r="CT109" t="str">
        <f t="shared" si="54"/>
        <v>AN3913</v>
      </c>
      <c r="CU109" t="str">
        <f t="shared" si="81"/>
        <v>9|3001|4000|AN3913</v>
      </c>
      <c r="CV109" t="str">
        <f t="shared" si="82"/>
        <v>type=F_NA,id=TF1</v>
      </c>
      <c r="CW109" t="str">
        <f t="shared" si="83"/>
        <v>type=F_NA,id=TF2</v>
      </c>
      <c r="CX109" t="str">
        <f t="shared" si="84"/>
        <v>type=F_NA,id=TF3</v>
      </c>
      <c r="CY109" t="str">
        <f t="shared" si="85"/>
        <v>type=F_NA,id=TF4</v>
      </c>
      <c r="CZ109" t="str">
        <f t="shared" si="86"/>
        <v>type=F_NA,id=TF5</v>
      </c>
      <c r="DA109" t="str">
        <f t="shared" si="87"/>
        <v>type=F_NA,id=TF6</v>
      </c>
      <c r="DB109" t="str">
        <f t="shared" si="88"/>
        <v>type=F_NA,id=TF7</v>
      </c>
      <c r="DC109" t="str">
        <f t="shared" si="89"/>
        <v>type=F_NA,id=TF8</v>
      </c>
      <c r="DD109" t="str">
        <f t="shared" si="90"/>
        <v>type=F_NA,id=TF9</v>
      </c>
      <c r="DE109" t="str">
        <f t="shared" si="91"/>
        <v>type=T_NA,id=TF10</v>
      </c>
      <c r="DF109" t="str">
        <f t="shared" si="92"/>
        <v>type=T_NA,id=TF11</v>
      </c>
      <c r="DG109" t="str">
        <f t="shared" si="93"/>
        <v>type=F_NA,id=TF12</v>
      </c>
      <c r="DJ109">
        <v>1</v>
      </c>
      <c r="DK109">
        <v>3001</v>
      </c>
      <c r="DL109">
        <v>4000</v>
      </c>
      <c r="DM109" t="s">
        <v>1969</v>
      </c>
      <c r="DN109" t="s">
        <v>25</v>
      </c>
      <c r="DO109" t="s">
        <v>580</v>
      </c>
    </row>
    <row r="110" spans="14:119" x14ac:dyDescent="0.25">
      <c r="N110" s="1">
        <v>9</v>
      </c>
      <c r="O110">
        <f t="shared" si="52"/>
        <v>4001</v>
      </c>
      <c r="P110">
        <f t="shared" si="55"/>
        <v>5000</v>
      </c>
      <c r="Q110" t="s">
        <v>649</v>
      </c>
      <c r="R110" s="1" t="s">
        <v>140</v>
      </c>
      <c r="S110" s="1" t="s">
        <v>1369</v>
      </c>
      <c r="T110" s="1" t="s">
        <v>667</v>
      </c>
      <c r="U110" s="1" t="str">
        <f>IF(T110="NA", Q110, VLOOKUP(T110, $J$3:$K$8, 2, FALSE))</f>
        <v>fill_color=dgrey</v>
      </c>
      <c r="V110" s="1" t="str">
        <f>_xlfn.IFNA(VLOOKUP(R110, backbone_enzyme!$A$1:$B$48,2,FALSE), "NA")</f>
        <v>NA</v>
      </c>
      <c r="W110" s="17" t="s">
        <v>667</v>
      </c>
      <c r="X110" s="18" t="s">
        <v>667</v>
      </c>
      <c r="Y110" s="18" t="str">
        <f t="shared" si="56"/>
        <v>F</v>
      </c>
      <c r="Z110" s="19" t="str">
        <f t="shared" si="57"/>
        <v>type=F_NA</v>
      </c>
      <c r="AA110" s="26" t="s">
        <v>667</v>
      </c>
      <c r="AB110" s="27" t="s">
        <v>667</v>
      </c>
      <c r="AC110" s="27" t="str">
        <f t="shared" si="58"/>
        <v>F</v>
      </c>
      <c r="AD110" s="28" t="str">
        <f t="shared" si="59"/>
        <v>type=F_NA</v>
      </c>
      <c r="AE110" s="17" t="s">
        <v>667</v>
      </c>
      <c r="AF110" s="18" t="s">
        <v>667</v>
      </c>
      <c r="AG110" s="18" t="str">
        <f t="shared" si="60"/>
        <v>F</v>
      </c>
      <c r="AH110" s="19" t="str">
        <f t="shared" si="61"/>
        <v>type=F_NA</v>
      </c>
      <c r="AI110" s="17" t="s">
        <v>1337</v>
      </c>
      <c r="AJ110" s="18" t="s">
        <v>667</v>
      </c>
      <c r="AK110" s="18" t="str">
        <f t="shared" si="62"/>
        <v>T</v>
      </c>
      <c r="AL110" s="19" t="str">
        <f t="shared" si="63"/>
        <v>type=T_NA</v>
      </c>
      <c r="AM110" s="17" t="s">
        <v>667</v>
      </c>
      <c r="AN110" s="18" t="s">
        <v>667</v>
      </c>
      <c r="AO110" s="18" t="str">
        <f t="shared" si="64"/>
        <v>F</v>
      </c>
      <c r="AP110" s="19" t="str">
        <f t="shared" si="65"/>
        <v>type=F_NA</v>
      </c>
      <c r="AQ110" s="17" t="s">
        <v>667</v>
      </c>
      <c r="AR110" s="18" t="s">
        <v>667</v>
      </c>
      <c r="AS110" s="18" t="str">
        <f t="shared" si="66"/>
        <v>F</v>
      </c>
      <c r="AT110" s="19" t="str">
        <f t="shared" si="67"/>
        <v>type=F_NA</v>
      </c>
      <c r="AU110" s="17" t="s">
        <v>667</v>
      </c>
      <c r="AV110" s="18" t="s">
        <v>667</v>
      </c>
      <c r="AW110" s="18" t="str">
        <f t="shared" si="68"/>
        <v>F</v>
      </c>
      <c r="AX110" s="19" t="str">
        <f t="shared" si="69"/>
        <v>type=F_NA</v>
      </c>
      <c r="AY110" s="17" t="s">
        <v>667</v>
      </c>
      <c r="AZ110" s="18" t="s">
        <v>667</v>
      </c>
      <c r="BA110" s="18" t="str">
        <f t="shared" si="70"/>
        <v>F</v>
      </c>
      <c r="BB110" s="19" t="str">
        <f t="shared" si="71"/>
        <v>type=F_NA</v>
      </c>
      <c r="BC110" s="17" t="s">
        <v>667</v>
      </c>
      <c r="BD110" s="18" t="s">
        <v>667</v>
      </c>
      <c r="BE110" s="18" t="str">
        <f t="shared" si="72"/>
        <v>F</v>
      </c>
      <c r="BF110" s="19" t="str">
        <f t="shared" si="73"/>
        <v>type=F_NA</v>
      </c>
      <c r="BG110" s="17" t="s">
        <v>1337</v>
      </c>
      <c r="BH110" s="18" t="s">
        <v>667</v>
      </c>
      <c r="BI110" s="18" t="str">
        <f t="shared" si="74"/>
        <v>T</v>
      </c>
      <c r="BJ110" s="19" t="str">
        <f t="shared" si="75"/>
        <v>type=T_NA</v>
      </c>
      <c r="BK110" s="17" t="s">
        <v>1337</v>
      </c>
      <c r="BL110" s="18" t="s">
        <v>667</v>
      </c>
      <c r="BM110" s="18" t="str">
        <f t="shared" si="76"/>
        <v>T</v>
      </c>
      <c r="BN110" s="19" t="str">
        <f t="shared" si="77"/>
        <v>type=T_NA</v>
      </c>
      <c r="BO110" s="17" t="s">
        <v>667</v>
      </c>
      <c r="BP110" s="18" t="s">
        <v>667</v>
      </c>
      <c r="BQ110" s="40" t="str">
        <f t="shared" si="78"/>
        <v>F</v>
      </c>
      <c r="BR110" s="41" t="str">
        <f t="shared" si="79"/>
        <v>type=F_NA</v>
      </c>
      <c r="BU110" s="44">
        <f>N110</f>
        <v>9</v>
      </c>
      <c r="BV110" s="44">
        <f>O110</f>
        <v>4001</v>
      </c>
      <c r="BW110" s="44">
        <f>P110</f>
        <v>5000</v>
      </c>
      <c r="BX110" t="str">
        <f t="shared" si="80"/>
        <v>fill_color=dgrey</v>
      </c>
      <c r="BZ110">
        <f>N110</f>
        <v>9</v>
      </c>
      <c r="CA110">
        <f>O110</f>
        <v>4001</v>
      </c>
      <c r="CB110">
        <f>P110</f>
        <v>5000</v>
      </c>
      <c r="CC110" s="44" t="str">
        <f>R110</f>
        <v>AN3914</v>
      </c>
      <c r="CD110" t="str">
        <f>"tf="&amp;IF(S110="Yes", "Y", "N")</f>
        <v>tf=N</v>
      </c>
      <c r="CQ110">
        <f t="shared" si="53"/>
        <v>9</v>
      </c>
      <c r="CR110">
        <f t="shared" si="53"/>
        <v>4001</v>
      </c>
      <c r="CS110">
        <f t="shared" si="53"/>
        <v>5000</v>
      </c>
      <c r="CT110" t="str">
        <f t="shared" si="54"/>
        <v>AN3914</v>
      </c>
      <c r="CU110" t="str">
        <f t="shared" si="81"/>
        <v>9|4001|5000|AN3914</v>
      </c>
      <c r="CV110" t="str">
        <f t="shared" si="82"/>
        <v>type=F_NA,id=TF1</v>
      </c>
      <c r="CW110" t="str">
        <f t="shared" si="83"/>
        <v>type=F_NA,id=TF2</v>
      </c>
      <c r="CX110" t="str">
        <f t="shared" si="84"/>
        <v>type=F_NA,id=TF3</v>
      </c>
      <c r="CY110" t="str">
        <f t="shared" si="85"/>
        <v>type=T_NA,id=TF4</v>
      </c>
      <c r="CZ110" t="str">
        <f t="shared" si="86"/>
        <v>type=F_NA,id=TF5</v>
      </c>
      <c r="DA110" t="str">
        <f t="shared" si="87"/>
        <v>type=F_NA,id=TF6</v>
      </c>
      <c r="DB110" t="str">
        <f t="shared" si="88"/>
        <v>type=F_NA,id=TF7</v>
      </c>
      <c r="DC110" t="str">
        <f t="shared" si="89"/>
        <v>type=F_NA,id=TF8</v>
      </c>
      <c r="DD110" t="str">
        <f t="shared" si="90"/>
        <v>type=F_NA,id=TF9</v>
      </c>
      <c r="DE110" t="str">
        <f t="shared" si="91"/>
        <v>type=T_NA,id=TF10</v>
      </c>
      <c r="DF110" t="str">
        <f t="shared" si="92"/>
        <v>type=T_NA,id=TF11</v>
      </c>
      <c r="DG110" t="str">
        <f t="shared" si="93"/>
        <v>type=F_NA,id=TF12</v>
      </c>
      <c r="DJ110">
        <v>1</v>
      </c>
      <c r="DK110">
        <v>3001</v>
      </c>
      <c r="DL110">
        <v>4000</v>
      </c>
      <c r="DM110" t="s">
        <v>1970</v>
      </c>
      <c r="DN110" t="s">
        <v>25</v>
      </c>
      <c r="DO110" t="s">
        <v>582</v>
      </c>
    </row>
    <row r="111" spans="14:119" x14ac:dyDescent="0.25">
      <c r="N111" s="1">
        <v>9</v>
      </c>
      <c r="O111">
        <f t="shared" si="52"/>
        <v>5001</v>
      </c>
      <c r="P111">
        <f t="shared" si="55"/>
        <v>6000</v>
      </c>
      <c r="Q111" t="s">
        <v>648</v>
      </c>
      <c r="R111" s="1" t="s">
        <v>164</v>
      </c>
      <c r="S111" s="1" t="s">
        <v>1369</v>
      </c>
      <c r="T111" s="1" t="s">
        <v>667</v>
      </c>
      <c r="U111" s="1" t="str">
        <f>IF(T111="NA", Q111, VLOOKUP(T111, $J$3:$K$8, 2, FALSE))</f>
        <v>fill_color=vlgrey</v>
      </c>
      <c r="V111" s="1" t="str">
        <f>_xlfn.IFNA(VLOOKUP(R111, backbone_enzyme!$A$1:$B$48,2,FALSE), "NA")</f>
        <v>NA</v>
      </c>
      <c r="W111" s="17" t="s">
        <v>667</v>
      </c>
      <c r="X111" s="18" t="s">
        <v>667</v>
      </c>
      <c r="Y111" s="18" t="str">
        <f t="shared" si="56"/>
        <v>F</v>
      </c>
      <c r="Z111" s="19" t="str">
        <f t="shared" si="57"/>
        <v>type=F_NA</v>
      </c>
      <c r="AA111" s="26" t="s">
        <v>667</v>
      </c>
      <c r="AB111" s="27" t="s">
        <v>667</v>
      </c>
      <c r="AC111" s="27" t="str">
        <f t="shared" si="58"/>
        <v>F</v>
      </c>
      <c r="AD111" s="28" t="str">
        <f t="shared" si="59"/>
        <v>type=F_NA</v>
      </c>
      <c r="AE111" s="17" t="s">
        <v>667</v>
      </c>
      <c r="AF111" s="18" t="s">
        <v>667</v>
      </c>
      <c r="AG111" s="18" t="str">
        <f t="shared" si="60"/>
        <v>F</v>
      </c>
      <c r="AH111" s="19" t="str">
        <f t="shared" si="61"/>
        <v>type=F_NA</v>
      </c>
      <c r="AI111" s="17" t="s">
        <v>1337</v>
      </c>
      <c r="AJ111" s="18" t="s">
        <v>667</v>
      </c>
      <c r="AK111" s="18" t="str">
        <f t="shared" si="62"/>
        <v>T</v>
      </c>
      <c r="AL111" s="19" t="str">
        <f t="shared" si="63"/>
        <v>type=T_NA</v>
      </c>
      <c r="AM111" s="17" t="s">
        <v>667</v>
      </c>
      <c r="AN111" s="18" t="s">
        <v>667</v>
      </c>
      <c r="AO111" s="18" t="str">
        <f t="shared" si="64"/>
        <v>F</v>
      </c>
      <c r="AP111" s="19" t="str">
        <f t="shared" si="65"/>
        <v>type=F_NA</v>
      </c>
      <c r="AQ111" s="17" t="s">
        <v>667</v>
      </c>
      <c r="AR111" s="18" t="s">
        <v>667</v>
      </c>
      <c r="AS111" s="18" t="str">
        <f t="shared" si="66"/>
        <v>F</v>
      </c>
      <c r="AT111" s="19" t="str">
        <f t="shared" si="67"/>
        <v>type=F_NA</v>
      </c>
      <c r="AU111" s="17" t="s">
        <v>667</v>
      </c>
      <c r="AV111" s="18" t="s">
        <v>667</v>
      </c>
      <c r="AW111" s="18" t="str">
        <f t="shared" si="68"/>
        <v>F</v>
      </c>
      <c r="AX111" s="19" t="str">
        <f t="shared" si="69"/>
        <v>type=F_NA</v>
      </c>
      <c r="AY111" s="17" t="s">
        <v>667</v>
      </c>
      <c r="AZ111" s="18" t="s">
        <v>667</v>
      </c>
      <c r="BA111" s="18" t="str">
        <f t="shared" si="70"/>
        <v>F</v>
      </c>
      <c r="BB111" s="19" t="str">
        <f t="shared" si="71"/>
        <v>type=F_NA</v>
      </c>
      <c r="BC111" s="17" t="s">
        <v>667</v>
      </c>
      <c r="BD111" s="18" t="s">
        <v>667</v>
      </c>
      <c r="BE111" s="18" t="str">
        <f t="shared" si="72"/>
        <v>F</v>
      </c>
      <c r="BF111" s="19" t="str">
        <f t="shared" si="73"/>
        <v>type=F_NA</v>
      </c>
      <c r="BG111" s="17" t="s">
        <v>667</v>
      </c>
      <c r="BH111" s="18" t="s">
        <v>667</v>
      </c>
      <c r="BI111" s="18" t="str">
        <f t="shared" si="74"/>
        <v>F</v>
      </c>
      <c r="BJ111" s="19" t="str">
        <f t="shared" si="75"/>
        <v>type=F_NA</v>
      </c>
      <c r="BK111" s="17" t="s">
        <v>667</v>
      </c>
      <c r="BL111" s="18" t="s">
        <v>667</v>
      </c>
      <c r="BM111" s="18" t="str">
        <f t="shared" si="76"/>
        <v>F</v>
      </c>
      <c r="BN111" s="19" t="str">
        <f t="shared" si="77"/>
        <v>type=F_NA</v>
      </c>
      <c r="BO111" s="17" t="s">
        <v>667</v>
      </c>
      <c r="BP111" s="18" t="s">
        <v>667</v>
      </c>
      <c r="BQ111" s="40" t="str">
        <f t="shared" si="78"/>
        <v>F</v>
      </c>
      <c r="BR111" s="41" t="str">
        <f t="shared" si="79"/>
        <v>type=F_NA</v>
      </c>
      <c r="BU111" s="44">
        <f>N111</f>
        <v>9</v>
      </c>
      <c r="BV111" s="44">
        <f>O111</f>
        <v>5001</v>
      </c>
      <c r="BW111" s="44">
        <f>P111</f>
        <v>6000</v>
      </c>
      <c r="BX111" t="str">
        <f t="shared" si="80"/>
        <v>fill_color=vlgrey</v>
      </c>
      <c r="BZ111">
        <f>N111</f>
        <v>9</v>
      </c>
      <c r="CA111">
        <f>O111</f>
        <v>5001</v>
      </c>
      <c r="CB111">
        <f>P111</f>
        <v>6000</v>
      </c>
      <c r="CC111" s="44" t="str">
        <f>R111</f>
        <v>AN3915</v>
      </c>
      <c r="CD111" t="str">
        <f>"tf="&amp;IF(S111="Yes", "Y", "N")</f>
        <v>tf=N</v>
      </c>
      <c r="CQ111">
        <f t="shared" si="53"/>
        <v>9</v>
      </c>
      <c r="CR111">
        <f t="shared" si="53"/>
        <v>5001</v>
      </c>
      <c r="CS111">
        <f t="shared" si="53"/>
        <v>6000</v>
      </c>
      <c r="CT111" t="str">
        <f t="shared" si="54"/>
        <v>AN3915</v>
      </c>
      <c r="CU111" t="str">
        <f t="shared" si="81"/>
        <v>9|5001|6000|AN3915</v>
      </c>
      <c r="CV111" t="str">
        <f t="shared" si="82"/>
        <v>type=F_NA,id=TF1</v>
      </c>
      <c r="CW111" t="str">
        <f t="shared" si="83"/>
        <v>type=F_NA,id=TF2</v>
      </c>
      <c r="CX111" t="str">
        <f t="shared" si="84"/>
        <v>type=F_NA,id=TF3</v>
      </c>
      <c r="CY111" t="str">
        <f t="shared" si="85"/>
        <v>type=T_NA,id=TF4</v>
      </c>
      <c r="CZ111" t="str">
        <f t="shared" si="86"/>
        <v>type=F_NA,id=TF5</v>
      </c>
      <c r="DA111" t="str">
        <f t="shared" si="87"/>
        <v>type=F_NA,id=TF6</v>
      </c>
      <c r="DB111" t="str">
        <f t="shared" si="88"/>
        <v>type=F_NA,id=TF7</v>
      </c>
      <c r="DC111" t="str">
        <f t="shared" si="89"/>
        <v>type=F_NA,id=TF8</v>
      </c>
      <c r="DD111" t="str">
        <f t="shared" si="90"/>
        <v>type=F_NA,id=TF9</v>
      </c>
      <c r="DE111" t="str">
        <f t="shared" si="91"/>
        <v>type=F_NA,id=TF10</v>
      </c>
      <c r="DF111" t="str">
        <f t="shared" si="92"/>
        <v>type=F_NA,id=TF11</v>
      </c>
      <c r="DG111" t="str">
        <f t="shared" si="93"/>
        <v>type=F_NA,id=TF12</v>
      </c>
      <c r="DJ111">
        <v>1</v>
      </c>
      <c r="DK111">
        <v>4001</v>
      </c>
      <c r="DL111">
        <v>5000</v>
      </c>
      <c r="DM111" t="s">
        <v>1959</v>
      </c>
      <c r="DN111" t="s">
        <v>289</v>
      </c>
      <c r="DO111" t="s">
        <v>265</v>
      </c>
    </row>
    <row r="112" spans="14:119" x14ac:dyDescent="0.25">
      <c r="N112" s="1">
        <v>9</v>
      </c>
      <c r="O112">
        <f t="shared" si="52"/>
        <v>6001</v>
      </c>
      <c r="P112">
        <f t="shared" si="55"/>
        <v>7000</v>
      </c>
      <c r="Q112" t="s">
        <v>649</v>
      </c>
      <c r="R112" s="1" t="s">
        <v>258</v>
      </c>
      <c r="S112" s="1" t="s">
        <v>1369</v>
      </c>
      <c r="T112" s="1" t="s">
        <v>667</v>
      </c>
      <c r="U112" s="1" t="str">
        <f>IF(T112="NA", Q112, VLOOKUP(T112, $J$3:$K$8, 2, FALSE))</f>
        <v>fill_color=dgrey</v>
      </c>
      <c r="V112" s="1" t="str">
        <f>_xlfn.IFNA(VLOOKUP(R112, backbone_enzyme!$A$1:$B$48,2,FALSE), "NA")</f>
        <v>NA</v>
      </c>
      <c r="W112" s="17" t="s">
        <v>667</v>
      </c>
      <c r="X112" s="18" t="s">
        <v>667</v>
      </c>
      <c r="Y112" s="18" t="str">
        <f t="shared" si="56"/>
        <v>F</v>
      </c>
      <c r="Z112" s="19" t="str">
        <f t="shared" si="57"/>
        <v>type=F_NA</v>
      </c>
      <c r="AA112" s="26" t="s">
        <v>667</v>
      </c>
      <c r="AB112" s="27" t="s">
        <v>667</v>
      </c>
      <c r="AC112" s="27" t="str">
        <f t="shared" si="58"/>
        <v>F</v>
      </c>
      <c r="AD112" s="28" t="str">
        <f t="shared" si="59"/>
        <v>type=F_NA</v>
      </c>
      <c r="AE112" s="17" t="s">
        <v>667</v>
      </c>
      <c r="AF112" s="18" t="s">
        <v>667</v>
      </c>
      <c r="AG112" s="18" t="str">
        <f t="shared" si="60"/>
        <v>F</v>
      </c>
      <c r="AH112" s="19" t="str">
        <f t="shared" si="61"/>
        <v>type=F_NA</v>
      </c>
      <c r="AI112" s="17" t="s">
        <v>667</v>
      </c>
      <c r="AJ112" s="18" t="s">
        <v>667</v>
      </c>
      <c r="AK112" s="18" t="str">
        <f t="shared" si="62"/>
        <v>F</v>
      </c>
      <c r="AL112" s="19" t="str">
        <f t="shared" si="63"/>
        <v>type=F_NA</v>
      </c>
      <c r="AM112" s="17" t="s">
        <v>667</v>
      </c>
      <c r="AN112" s="18" t="s">
        <v>667</v>
      </c>
      <c r="AO112" s="18" t="str">
        <f t="shared" si="64"/>
        <v>F</v>
      </c>
      <c r="AP112" s="19" t="str">
        <f t="shared" si="65"/>
        <v>type=F_NA</v>
      </c>
      <c r="AQ112" s="17" t="s">
        <v>667</v>
      </c>
      <c r="AR112" s="18" t="s">
        <v>667</v>
      </c>
      <c r="AS112" s="18" t="str">
        <f t="shared" si="66"/>
        <v>F</v>
      </c>
      <c r="AT112" s="19" t="str">
        <f t="shared" si="67"/>
        <v>type=F_NA</v>
      </c>
      <c r="AU112" s="17" t="s">
        <v>667</v>
      </c>
      <c r="AV112" s="18" t="s">
        <v>667</v>
      </c>
      <c r="AW112" s="18" t="str">
        <f t="shared" si="68"/>
        <v>F</v>
      </c>
      <c r="AX112" s="19" t="str">
        <f t="shared" si="69"/>
        <v>type=F_NA</v>
      </c>
      <c r="AY112" s="17" t="s">
        <v>667</v>
      </c>
      <c r="AZ112" s="18" t="s">
        <v>667</v>
      </c>
      <c r="BA112" s="18" t="str">
        <f t="shared" si="70"/>
        <v>F</v>
      </c>
      <c r="BB112" s="19" t="str">
        <f t="shared" si="71"/>
        <v>type=F_NA</v>
      </c>
      <c r="BC112" s="17" t="s">
        <v>667</v>
      </c>
      <c r="BD112" s="18" t="s">
        <v>667</v>
      </c>
      <c r="BE112" s="18" t="str">
        <f t="shared" si="72"/>
        <v>F</v>
      </c>
      <c r="BF112" s="19" t="str">
        <f t="shared" si="73"/>
        <v>type=F_NA</v>
      </c>
      <c r="BG112" s="17" t="s">
        <v>667</v>
      </c>
      <c r="BH112" s="18" t="s">
        <v>667</v>
      </c>
      <c r="BI112" s="18" t="str">
        <f t="shared" si="74"/>
        <v>F</v>
      </c>
      <c r="BJ112" s="19" t="str">
        <f t="shared" si="75"/>
        <v>type=F_NA</v>
      </c>
      <c r="BK112" s="17" t="s">
        <v>1337</v>
      </c>
      <c r="BL112" s="18" t="s">
        <v>667</v>
      </c>
      <c r="BM112" s="18" t="str">
        <f t="shared" si="76"/>
        <v>T</v>
      </c>
      <c r="BN112" s="19" t="str">
        <f t="shared" si="77"/>
        <v>type=T_NA</v>
      </c>
      <c r="BO112" s="17" t="s">
        <v>667</v>
      </c>
      <c r="BP112" s="18" t="s">
        <v>667</v>
      </c>
      <c r="BQ112" s="40" t="str">
        <f t="shared" si="78"/>
        <v>F</v>
      </c>
      <c r="BR112" s="41" t="str">
        <f t="shared" si="79"/>
        <v>type=F_NA</v>
      </c>
      <c r="BU112" s="44">
        <f>N112</f>
        <v>9</v>
      </c>
      <c r="BV112" s="44">
        <f>O112</f>
        <v>6001</v>
      </c>
      <c r="BW112" s="44">
        <f>P112</f>
        <v>7000</v>
      </c>
      <c r="BX112" t="str">
        <f t="shared" si="80"/>
        <v>fill_color=dgrey</v>
      </c>
      <c r="BZ112">
        <f>N112</f>
        <v>9</v>
      </c>
      <c r="CA112">
        <f>O112</f>
        <v>6001</v>
      </c>
      <c r="CB112">
        <f>P112</f>
        <v>7000</v>
      </c>
      <c r="CC112" s="44" t="str">
        <f>R112</f>
        <v>AN3916</v>
      </c>
      <c r="CD112" t="str">
        <f>"tf="&amp;IF(S112="Yes", "Y", "N")</f>
        <v>tf=N</v>
      </c>
      <c r="CQ112">
        <f t="shared" si="53"/>
        <v>9</v>
      </c>
      <c r="CR112">
        <f t="shared" si="53"/>
        <v>6001</v>
      </c>
      <c r="CS112">
        <f t="shared" si="53"/>
        <v>7000</v>
      </c>
      <c r="CT112" t="str">
        <f t="shared" si="54"/>
        <v>AN3916</v>
      </c>
      <c r="CU112" t="str">
        <f t="shared" si="81"/>
        <v>9|6001|7000|AN3916</v>
      </c>
      <c r="CV112" t="str">
        <f t="shared" si="82"/>
        <v>type=F_NA,id=TF1</v>
      </c>
      <c r="CW112" t="str">
        <f t="shared" si="83"/>
        <v>type=F_NA,id=TF2</v>
      </c>
      <c r="CX112" t="str">
        <f t="shared" si="84"/>
        <v>type=F_NA,id=TF3</v>
      </c>
      <c r="CY112" t="str">
        <f t="shared" si="85"/>
        <v>type=F_NA,id=TF4</v>
      </c>
      <c r="CZ112" t="str">
        <f t="shared" si="86"/>
        <v>type=F_NA,id=TF5</v>
      </c>
      <c r="DA112" t="str">
        <f t="shared" si="87"/>
        <v>type=F_NA,id=TF6</v>
      </c>
      <c r="DB112" t="str">
        <f t="shared" si="88"/>
        <v>type=F_NA,id=TF7</v>
      </c>
      <c r="DC112" t="str">
        <f t="shared" si="89"/>
        <v>type=F_NA,id=TF8</v>
      </c>
      <c r="DD112" t="str">
        <f t="shared" si="90"/>
        <v>type=F_NA,id=TF9</v>
      </c>
      <c r="DE112" t="str">
        <f t="shared" si="91"/>
        <v>type=F_NA,id=TF10</v>
      </c>
      <c r="DF112" t="str">
        <f t="shared" si="92"/>
        <v>type=T_NA,id=TF11</v>
      </c>
      <c r="DG112" t="str">
        <f t="shared" si="93"/>
        <v>type=F_NA,id=TF12</v>
      </c>
      <c r="DJ112">
        <v>1</v>
      </c>
      <c r="DK112">
        <v>4001</v>
      </c>
      <c r="DL112">
        <v>5000</v>
      </c>
      <c r="DM112" t="s">
        <v>1976</v>
      </c>
      <c r="DN112" t="s">
        <v>289</v>
      </c>
      <c r="DO112" t="s">
        <v>581</v>
      </c>
    </row>
    <row r="113" spans="14:119" x14ac:dyDescent="0.25">
      <c r="N113" s="1">
        <v>9</v>
      </c>
      <c r="O113">
        <f t="shared" si="52"/>
        <v>7001</v>
      </c>
      <c r="P113">
        <f t="shared" si="55"/>
        <v>8000</v>
      </c>
      <c r="Q113" t="s">
        <v>648</v>
      </c>
      <c r="R113" s="1" t="s">
        <v>260</v>
      </c>
      <c r="S113" s="1" t="s">
        <v>1369</v>
      </c>
      <c r="T113" s="1" t="s">
        <v>667</v>
      </c>
      <c r="U113" s="1" t="str">
        <f>IF(T113="NA", Q113, VLOOKUP(T113, $J$3:$K$8, 2, FALSE))</f>
        <v>fill_color=vlgrey</v>
      </c>
      <c r="V113" s="1" t="str">
        <f>_xlfn.IFNA(VLOOKUP(R113, backbone_enzyme!$A$1:$B$48,2,FALSE), "NA")</f>
        <v>NA</v>
      </c>
      <c r="W113" s="17" t="s">
        <v>667</v>
      </c>
      <c r="X113" s="18" t="s">
        <v>667</v>
      </c>
      <c r="Y113" s="18" t="str">
        <f t="shared" si="56"/>
        <v>F</v>
      </c>
      <c r="Z113" s="19" t="str">
        <f t="shared" si="57"/>
        <v>type=F_NA</v>
      </c>
      <c r="AA113" s="26" t="s">
        <v>667</v>
      </c>
      <c r="AB113" s="27" t="s">
        <v>667</v>
      </c>
      <c r="AC113" s="27" t="str">
        <f t="shared" si="58"/>
        <v>F</v>
      </c>
      <c r="AD113" s="28" t="str">
        <f t="shared" si="59"/>
        <v>type=F_NA</v>
      </c>
      <c r="AE113" s="17" t="s">
        <v>667</v>
      </c>
      <c r="AF113" s="18" t="s">
        <v>667</v>
      </c>
      <c r="AG113" s="18" t="str">
        <f t="shared" si="60"/>
        <v>F</v>
      </c>
      <c r="AH113" s="19" t="str">
        <f t="shared" si="61"/>
        <v>type=F_NA</v>
      </c>
      <c r="AI113" s="17" t="s">
        <v>667</v>
      </c>
      <c r="AJ113" s="18" t="s">
        <v>667</v>
      </c>
      <c r="AK113" s="18" t="str">
        <f t="shared" si="62"/>
        <v>F</v>
      </c>
      <c r="AL113" s="19" t="str">
        <f t="shared" si="63"/>
        <v>type=F_NA</v>
      </c>
      <c r="AM113" s="17" t="s">
        <v>667</v>
      </c>
      <c r="AN113" s="18" t="s">
        <v>667</v>
      </c>
      <c r="AO113" s="18" t="str">
        <f t="shared" si="64"/>
        <v>F</v>
      </c>
      <c r="AP113" s="19" t="str">
        <f t="shared" si="65"/>
        <v>type=F_NA</v>
      </c>
      <c r="AQ113" s="17" t="s">
        <v>667</v>
      </c>
      <c r="AR113" s="18" t="s">
        <v>667</v>
      </c>
      <c r="AS113" s="18" t="str">
        <f t="shared" si="66"/>
        <v>F</v>
      </c>
      <c r="AT113" s="19" t="str">
        <f t="shared" si="67"/>
        <v>type=F_NA</v>
      </c>
      <c r="AU113" s="17" t="s">
        <v>667</v>
      </c>
      <c r="AV113" s="18" t="s">
        <v>667</v>
      </c>
      <c r="AW113" s="18" t="str">
        <f t="shared" si="68"/>
        <v>F</v>
      </c>
      <c r="AX113" s="19" t="str">
        <f t="shared" si="69"/>
        <v>type=F_NA</v>
      </c>
      <c r="AY113" s="17" t="s">
        <v>667</v>
      </c>
      <c r="AZ113" s="18" t="s">
        <v>667</v>
      </c>
      <c r="BA113" s="18" t="str">
        <f t="shared" si="70"/>
        <v>F</v>
      </c>
      <c r="BB113" s="19" t="str">
        <f t="shared" si="71"/>
        <v>type=F_NA</v>
      </c>
      <c r="BC113" s="17" t="s">
        <v>667</v>
      </c>
      <c r="BD113" s="18" t="s">
        <v>667</v>
      </c>
      <c r="BE113" s="18" t="str">
        <f t="shared" si="72"/>
        <v>F</v>
      </c>
      <c r="BF113" s="19" t="str">
        <f t="shared" si="73"/>
        <v>type=F_NA</v>
      </c>
      <c r="BG113" s="17" t="s">
        <v>667</v>
      </c>
      <c r="BH113" s="18" t="s">
        <v>667</v>
      </c>
      <c r="BI113" s="18" t="str">
        <f t="shared" si="74"/>
        <v>F</v>
      </c>
      <c r="BJ113" s="19" t="str">
        <f t="shared" si="75"/>
        <v>type=F_NA</v>
      </c>
      <c r="BK113" s="17" t="s">
        <v>1337</v>
      </c>
      <c r="BL113" s="18" t="s">
        <v>667</v>
      </c>
      <c r="BM113" s="18" t="str">
        <f t="shared" si="76"/>
        <v>T</v>
      </c>
      <c r="BN113" s="19" t="str">
        <f t="shared" si="77"/>
        <v>type=T_NA</v>
      </c>
      <c r="BO113" s="17" t="s">
        <v>667</v>
      </c>
      <c r="BP113" s="18" t="s">
        <v>667</v>
      </c>
      <c r="BQ113" s="40" t="str">
        <f t="shared" si="78"/>
        <v>F</v>
      </c>
      <c r="BR113" s="41" t="str">
        <f t="shared" si="79"/>
        <v>type=F_NA</v>
      </c>
      <c r="BU113" s="44">
        <f>N113</f>
        <v>9</v>
      </c>
      <c r="BV113" s="44">
        <f>O113</f>
        <v>7001</v>
      </c>
      <c r="BW113" s="44">
        <f>P113</f>
        <v>8000</v>
      </c>
      <c r="BX113" t="str">
        <f t="shared" si="80"/>
        <v>fill_color=vlgrey</v>
      </c>
      <c r="BZ113">
        <f>N113</f>
        <v>9</v>
      </c>
      <c r="CA113">
        <f>O113</f>
        <v>7001</v>
      </c>
      <c r="CB113">
        <f>P113</f>
        <v>8000</v>
      </c>
      <c r="CC113" s="44" t="str">
        <f>R113</f>
        <v>AN3917</v>
      </c>
      <c r="CD113" t="str">
        <f>"tf="&amp;IF(S113="Yes", "Y", "N")</f>
        <v>tf=N</v>
      </c>
      <c r="CQ113">
        <f t="shared" si="53"/>
        <v>9</v>
      </c>
      <c r="CR113">
        <f t="shared" si="53"/>
        <v>7001</v>
      </c>
      <c r="CS113">
        <f t="shared" si="53"/>
        <v>8000</v>
      </c>
      <c r="CT113" t="str">
        <f t="shared" si="54"/>
        <v>AN3917</v>
      </c>
      <c r="CU113" t="str">
        <f t="shared" si="81"/>
        <v>9|7001|8000|AN3917</v>
      </c>
      <c r="CV113" t="str">
        <f t="shared" si="82"/>
        <v>type=F_NA,id=TF1</v>
      </c>
      <c r="CW113" t="str">
        <f t="shared" si="83"/>
        <v>type=F_NA,id=TF2</v>
      </c>
      <c r="CX113" t="str">
        <f t="shared" si="84"/>
        <v>type=F_NA,id=TF3</v>
      </c>
      <c r="CY113" t="str">
        <f t="shared" si="85"/>
        <v>type=F_NA,id=TF4</v>
      </c>
      <c r="CZ113" t="str">
        <f t="shared" si="86"/>
        <v>type=F_NA,id=TF5</v>
      </c>
      <c r="DA113" t="str">
        <f t="shared" si="87"/>
        <v>type=F_NA,id=TF6</v>
      </c>
      <c r="DB113" t="str">
        <f t="shared" si="88"/>
        <v>type=F_NA,id=TF7</v>
      </c>
      <c r="DC113" t="str">
        <f t="shared" si="89"/>
        <v>type=F_NA,id=TF8</v>
      </c>
      <c r="DD113" t="str">
        <f t="shared" si="90"/>
        <v>type=F_NA,id=TF9</v>
      </c>
      <c r="DE113" t="str">
        <f t="shared" si="91"/>
        <v>type=F_NA,id=TF10</v>
      </c>
      <c r="DF113" t="str">
        <f t="shared" si="92"/>
        <v>type=T_NA,id=TF11</v>
      </c>
      <c r="DG113" t="str">
        <f t="shared" si="93"/>
        <v>type=F_NA,id=TF12</v>
      </c>
      <c r="DJ113">
        <v>1</v>
      </c>
      <c r="DK113">
        <v>4001</v>
      </c>
      <c r="DL113">
        <v>5000</v>
      </c>
      <c r="DM113" t="s">
        <v>1961</v>
      </c>
      <c r="DN113" t="s">
        <v>289</v>
      </c>
      <c r="DO113" t="s">
        <v>575</v>
      </c>
    </row>
    <row r="114" spans="14:119" x14ac:dyDescent="0.25">
      <c r="N114" s="1">
        <v>10</v>
      </c>
      <c r="O114">
        <f t="shared" si="52"/>
        <v>1</v>
      </c>
      <c r="P114">
        <f t="shared" si="55"/>
        <v>1000</v>
      </c>
      <c r="Q114" t="s">
        <v>649</v>
      </c>
      <c r="R114" s="1" t="s">
        <v>345</v>
      </c>
      <c r="S114" s="1" t="s">
        <v>1369</v>
      </c>
      <c r="T114" s="1" t="s">
        <v>667</v>
      </c>
      <c r="U114" s="1" t="str">
        <f>IF(T114="NA", Q114, VLOOKUP(T114, $J$3:$K$8, 2, FALSE))</f>
        <v>fill_color=dgrey</v>
      </c>
      <c r="V114" s="1" t="str">
        <f>_xlfn.IFNA(VLOOKUP(R114, backbone_enzyme!$A$1:$B$48,2,FALSE), "NA")</f>
        <v>NA</v>
      </c>
      <c r="W114" s="17" t="s">
        <v>667</v>
      </c>
      <c r="X114" s="18" t="s">
        <v>667</v>
      </c>
      <c r="Y114" s="18" t="str">
        <f t="shared" si="56"/>
        <v>F</v>
      </c>
      <c r="Z114" s="19" t="str">
        <f t="shared" si="57"/>
        <v>type=F_NA</v>
      </c>
      <c r="AA114" s="26" t="s">
        <v>667</v>
      </c>
      <c r="AB114" s="27" t="s">
        <v>667</v>
      </c>
      <c r="AC114" s="27" t="str">
        <f t="shared" si="58"/>
        <v>F</v>
      </c>
      <c r="AD114" s="28" t="str">
        <f t="shared" si="59"/>
        <v>type=F_NA</v>
      </c>
      <c r="AE114" s="17" t="s">
        <v>667</v>
      </c>
      <c r="AF114" s="18" t="s">
        <v>667</v>
      </c>
      <c r="AG114" s="18" t="str">
        <f t="shared" si="60"/>
        <v>F</v>
      </c>
      <c r="AH114" s="19" t="str">
        <f t="shared" si="61"/>
        <v>type=F_NA</v>
      </c>
      <c r="AI114" s="17" t="s">
        <v>667</v>
      </c>
      <c r="AJ114" s="18" t="s">
        <v>667</v>
      </c>
      <c r="AK114" s="18" t="str">
        <f t="shared" si="62"/>
        <v>F</v>
      </c>
      <c r="AL114" s="19" t="str">
        <f t="shared" si="63"/>
        <v>type=F_NA</v>
      </c>
      <c r="AM114" s="17" t="s">
        <v>667</v>
      </c>
      <c r="AN114" s="18" t="s">
        <v>667</v>
      </c>
      <c r="AO114" s="18" t="str">
        <f t="shared" si="64"/>
        <v>F</v>
      </c>
      <c r="AP114" s="19" t="str">
        <f t="shared" si="65"/>
        <v>type=F_NA</v>
      </c>
      <c r="AQ114" s="17" t="s">
        <v>667</v>
      </c>
      <c r="AR114" s="18" t="s">
        <v>667</v>
      </c>
      <c r="AS114" s="18" t="str">
        <f t="shared" si="66"/>
        <v>F</v>
      </c>
      <c r="AT114" s="19" t="str">
        <f t="shared" si="67"/>
        <v>type=F_NA</v>
      </c>
      <c r="AU114" s="17" t="s">
        <v>667</v>
      </c>
      <c r="AV114" s="18" t="s">
        <v>667</v>
      </c>
      <c r="AW114" s="18" t="str">
        <f t="shared" si="68"/>
        <v>F</v>
      </c>
      <c r="AX114" s="19" t="str">
        <f t="shared" si="69"/>
        <v>type=F_NA</v>
      </c>
      <c r="AY114" s="17" t="s">
        <v>667</v>
      </c>
      <c r="AZ114" s="18" t="s">
        <v>667</v>
      </c>
      <c r="BA114" s="18" t="str">
        <f t="shared" si="70"/>
        <v>F</v>
      </c>
      <c r="BB114" s="19" t="str">
        <f t="shared" si="71"/>
        <v>type=F_NA</v>
      </c>
      <c r="BC114" s="17" t="s">
        <v>667</v>
      </c>
      <c r="BD114" s="18" t="s">
        <v>1311</v>
      </c>
      <c r="BE114" s="18" t="str">
        <f t="shared" si="72"/>
        <v>F</v>
      </c>
      <c r="BF114" s="19" t="str">
        <f t="shared" si="73"/>
        <v>type=F_down</v>
      </c>
      <c r="BG114" s="17" t="s">
        <v>667</v>
      </c>
      <c r="BH114" s="18" t="s">
        <v>667</v>
      </c>
      <c r="BI114" s="18" t="str">
        <f t="shared" si="74"/>
        <v>F</v>
      </c>
      <c r="BJ114" s="19" t="str">
        <f t="shared" si="75"/>
        <v>type=F_NA</v>
      </c>
      <c r="BK114" s="17" t="s">
        <v>667</v>
      </c>
      <c r="BL114" s="18" t="s">
        <v>667</v>
      </c>
      <c r="BM114" s="18" t="str">
        <f t="shared" si="76"/>
        <v>F</v>
      </c>
      <c r="BN114" s="19" t="str">
        <f t="shared" si="77"/>
        <v>type=F_NA</v>
      </c>
      <c r="BO114" s="17" t="s">
        <v>667</v>
      </c>
      <c r="BP114" s="18" t="s">
        <v>667</v>
      </c>
      <c r="BQ114" s="40" t="str">
        <f t="shared" si="78"/>
        <v>F</v>
      </c>
      <c r="BR114" s="41" t="str">
        <f t="shared" si="79"/>
        <v>type=F_NA</v>
      </c>
      <c r="BU114" s="44">
        <f>N114</f>
        <v>10</v>
      </c>
      <c r="BV114" s="44">
        <f>O114</f>
        <v>1</v>
      </c>
      <c r="BW114" s="44">
        <f>P114</f>
        <v>1000</v>
      </c>
      <c r="BX114" t="str">
        <f t="shared" si="80"/>
        <v>fill_color=dgrey</v>
      </c>
      <c r="BZ114">
        <f>N114</f>
        <v>10</v>
      </c>
      <c r="CA114">
        <f>O114</f>
        <v>1</v>
      </c>
      <c r="CB114">
        <f>P114</f>
        <v>1000</v>
      </c>
      <c r="CC114" s="44" t="str">
        <f>R114</f>
        <v>AN10573</v>
      </c>
      <c r="CD114" t="str">
        <f>"tf="&amp;IF(S114="Yes", "Y", "N")</f>
        <v>tf=N</v>
      </c>
      <c r="CQ114">
        <f t="shared" si="53"/>
        <v>10</v>
      </c>
      <c r="CR114">
        <f t="shared" si="53"/>
        <v>1</v>
      </c>
      <c r="CS114">
        <f t="shared" si="53"/>
        <v>1000</v>
      </c>
      <c r="CT114" t="str">
        <f t="shared" si="54"/>
        <v>AN10573</v>
      </c>
      <c r="CU114" t="str">
        <f t="shared" si="81"/>
        <v>10|1|1000|AN10573</v>
      </c>
      <c r="CV114" t="str">
        <f t="shared" si="82"/>
        <v>type=F_NA,id=TF1</v>
      </c>
      <c r="CW114" t="str">
        <f t="shared" si="83"/>
        <v>type=F_NA,id=TF2</v>
      </c>
      <c r="CX114" t="str">
        <f t="shared" si="84"/>
        <v>type=F_NA,id=TF3</v>
      </c>
      <c r="CY114" t="str">
        <f t="shared" si="85"/>
        <v>type=F_NA,id=TF4</v>
      </c>
      <c r="CZ114" t="str">
        <f t="shared" si="86"/>
        <v>type=F_NA,id=TF5</v>
      </c>
      <c r="DA114" t="str">
        <f t="shared" si="87"/>
        <v>type=F_NA,id=TF6</v>
      </c>
      <c r="DB114" t="str">
        <f t="shared" si="88"/>
        <v>type=F_NA,id=TF7</v>
      </c>
      <c r="DC114" t="str">
        <f t="shared" si="89"/>
        <v>type=F_NA,id=TF8</v>
      </c>
      <c r="DD114" t="str">
        <f t="shared" si="90"/>
        <v>type=F_down,id=TF9</v>
      </c>
      <c r="DE114" t="str">
        <f t="shared" si="91"/>
        <v>type=F_NA,id=TF10</v>
      </c>
      <c r="DF114" t="str">
        <f t="shared" si="92"/>
        <v>type=F_NA,id=TF11</v>
      </c>
      <c r="DG114" t="str">
        <f t="shared" si="93"/>
        <v>type=F_NA,id=TF12</v>
      </c>
      <c r="DJ114">
        <v>1</v>
      </c>
      <c r="DK114">
        <v>4001</v>
      </c>
      <c r="DL114">
        <v>5000</v>
      </c>
      <c r="DM114" t="s">
        <v>1978</v>
      </c>
      <c r="DN114" t="s">
        <v>289</v>
      </c>
      <c r="DO114" t="s">
        <v>120</v>
      </c>
    </row>
    <row r="115" spans="14:119" x14ac:dyDescent="0.25">
      <c r="N115" s="1">
        <v>10</v>
      </c>
      <c r="O115">
        <f t="shared" si="52"/>
        <v>1001</v>
      </c>
      <c r="P115">
        <f t="shared" si="55"/>
        <v>2000</v>
      </c>
      <c r="Q115" t="s">
        <v>648</v>
      </c>
      <c r="R115" s="1" t="s">
        <v>346</v>
      </c>
      <c r="S115" s="1" t="s">
        <v>1369</v>
      </c>
      <c r="T115" s="1" t="s">
        <v>1363</v>
      </c>
      <c r="U115" s="1" t="str">
        <f>IF(T115="NA", Q115, VLOOKUP(T115, $J$3:$K$8, 2, FALSE))</f>
        <v>fill_color=chr15</v>
      </c>
      <c r="V115" s="1" t="str">
        <f>_xlfn.IFNA(VLOOKUP(R115, backbone_enzyme!$A$1:$B$48,2,FALSE), "NA")</f>
        <v>NRPS</v>
      </c>
      <c r="W115" s="17" t="s">
        <v>667</v>
      </c>
      <c r="X115" s="18" t="s">
        <v>667</v>
      </c>
      <c r="Y115" s="18" t="str">
        <f t="shared" si="56"/>
        <v>F</v>
      </c>
      <c r="Z115" s="19" t="str">
        <f t="shared" si="57"/>
        <v>type=F_NA</v>
      </c>
      <c r="AA115" s="26" t="s">
        <v>667</v>
      </c>
      <c r="AB115" s="27" t="s">
        <v>667</v>
      </c>
      <c r="AC115" s="27" t="str">
        <f t="shared" si="58"/>
        <v>F</v>
      </c>
      <c r="AD115" s="28" t="str">
        <f t="shared" si="59"/>
        <v>type=F_NA</v>
      </c>
      <c r="AE115" s="17" t="s">
        <v>667</v>
      </c>
      <c r="AF115" s="18" t="s">
        <v>667</v>
      </c>
      <c r="AG115" s="18" t="str">
        <f t="shared" si="60"/>
        <v>F</v>
      </c>
      <c r="AH115" s="19" t="str">
        <f t="shared" si="61"/>
        <v>type=F_NA</v>
      </c>
      <c r="AI115" s="17" t="s">
        <v>667</v>
      </c>
      <c r="AJ115" s="18" t="s">
        <v>667</v>
      </c>
      <c r="AK115" s="18" t="str">
        <f t="shared" si="62"/>
        <v>F</v>
      </c>
      <c r="AL115" s="19" t="str">
        <f t="shared" si="63"/>
        <v>type=F_NA</v>
      </c>
      <c r="AM115" s="17" t="s">
        <v>667</v>
      </c>
      <c r="AN115" s="18" t="s">
        <v>667</v>
      </c>
      <c r="AO115" s="18" t="str">
        <f t="shared" si="64"/>
        <v>F</v>
      </c>
      <c r="AP115" s="19" t="str">
        <f t="shared" si="65"/>
        <v>type=F_NA</v>
      </c>
      <c r="AQ115" s="17" t="s">
        <v>667</v>
      </c>
      <c r="AR115" s="18" t="s">
        <v>667</v>
      </c>
      <c r="AS115" s="18" t="str">
        <f t="shared" si="66"/>
        <v>F</v>
      </c>
      <c r="AT115" s="19" t="str">
        <f t="shared" si="67"/>
        <v>type=F_NA</v>
      </c>
      <c r="AU115" s="17" t="s">
        <v>667</v>
      </c>
      <c r="AV115" s="18" t="s">
        <v>667</v>
      </c>
      <c r="AW115" s="18" t="str">
        <f t="shared" si="68"/>
        <v>F</v>
      </c>
      <c r="AX115" s="19" t="str">
        <f t="shared" si="69"/>
        <v>type=F_NA</v>
      </c>
      <c r="AY115" s="17" t="s">
        <v>667</v>
      </c>
      <c r="AZ115" s="18" t="s">
        <v>667</v>
      </c>
      <c r="BA115" s="18" t="str">
        <f t="shared" si="70"/>
        <v>F</v>
      </c>
      <c r="BB115" s="19" t="str">
        <f t="shared" si="71"/>
        <v>type=F_NA</v>
      </c>
      <c r="BC115" s="17" t="s">
        <v>667</v>
      </c>
      <c r="BD115" s="18" t="s">
        <v>667</v>
      </c>
      <c r="BE115" s="18" t="str">
        <f t="shared" si="72"/>
        <v>F</v>
      </c>
      <c r="BF115" s="19" t="str">
        <f t="shared" si="73"/>
        <v>type=F_NA</v>
      </c>
      <c r="BG115" s="17" t="s">
        <v>667</v>
      </c>
      <c r="BH115" s="18" t="s">
        <v>667</v>
      </c>
      <c r="BI115" s="18" t="str">
        <f t="shared" si="74"/>
        <v>F</v>
      </c>
      <c r="BJ115" s="19" t="str">
        <f t="shared" si="75"/>
        <v>type=F_NA</v>
      </c>
      <c r="BK115" s="17" t="s">
        <v>667</v>
      </c>
      <c r="BL115" s="18" t="s">
        <v>667</v>
      </c>
      <c r="BM115" s="18" t="str">
        <f t="shared" si="76"/>
        <v>F</v>
      </c>
      <c r="BN115" s="19" t="str">
        <f t="shared" si="77"/>
        <v>type=F_NA</v>
      </c>
      <c r="BO115" s="17" t="s">
        <v>667</v>
      </c>
      <c r="BP115" s="18" t="s">
        <v>667</v>
      </c>
      <c r="BQ115" s="40" t="str">
        <f t="shared" si="78"/>
        <v>F</v>
      </c>
      <c r="BR115" s="41" t="str">
        <f t="shared" si="79"/>
        <v>type=F_NA</v>
      </c>
      <c r="BU115" s="44">
        <f>N115</f>
        <v>10</v>
      </c>
      <c r="BV115" s="44">
        <f>O115</f>
        <v>1001</v>
      </c>
      <c r="BW115" s="44">
        <f>P115</f>
        <v>2000</v>
      </c>
      <c r="BX115" t="str">
        <f t="shared" si="80"/>
        <v>fill_color=chr15</v>
      </c>
      <c r="BZ115">
        <f>N115</f>
        <v>10</v>
      </c>
      <c r="CA115">
        <f>O115</f>
        <v>1001</v>
      </c>
      <c r="CB115">
        <f>P115</f>
        <v>2000</v>
      </c>
      <c r="CC115" s="44" t="str">
        <f>R115</f>
        <v>AN10576</v>
      </c>
      <c r="CD115" t="str">
        <f>"tf="&amp;IF(S115="Yes", "Y", "N")</f>
        <v>tf=N</v>
      </c>
      <c r="CQ115">
        <f t="shared" si="53"/>
        <v>10</v>
      </c>
      <c r="CR115">
        <f t="shared" si="53"/>
        <v>1001</v>
      </c>
      <c r="CS115">
        <f t="shared" si="53"/>
        <v>2000</v>
      </c>
      <c r="CT115" t="str">
        <f t="shared" si="54"/>
        <v>AN10576</v>
      </c>
      <c r="CU115" t="str">
        <f t="shared" si="81"/>
        <v>10|1001|2000|AN10576</v>
      </c>
      <c r="CV115" t="str">
        <f t="shared" si="82"/>
        <v>type=F_NA,id=TF1</v>
      </c>
      <c r="CW115" t="str">
        <f t="shared" si="83"/>
        <v>type=F_NA,id=TF2</v>
      </c>
      <c r="CX115" t="str">
        <f t="shared" si="84"/>
        <v>type=F_NA,id=TF3</v>
      </c>
      <c r="CY115" t="str">
        <f t="shared" si="85"/>
        <v>type=F_NA,id=TF4</v>
      </c>
      <c r="CZ115" t="str">
        <f t="shared" si="86"/>
        <v>type=F_NA,id=TF5</v>
      </c>
      <c r="DA115" t="str">
        <f t="shared" si="87"/>
        <v>type=F_NA,id=TF6</v>
      </c>
      <c r="DB115" t="str">
        <f t="shared" si="88"/>
        <v>type=F_NA,id=TF7</v>
      </c>
      <c r="DC115" t="str">
        <f t="shared" si="89"/>
        <v>type=F_NA,id=TF8</v>
      </c>
      <c r="DD115" t="str">
        <f t="shared" si="90"/>
        <v>type=F_NA,id=TF9</v>
      </c>
      <c r="DE115" t="str">
        <f t="shared" si="91"/>
        <v>type=F_NA,id=TF10</v>
      </c>
      <c r="DF115" t="str">
        <f t="shared" si="92"/>
        <v>type=F_NA,id=TF11</v>
      </c>
      <c r="DG115" t="str">
        <f t="shared" si="93"/>
        <v>type=F_NA,id=TF12</v>
      </c>
      <c r="DJ115">
        <v>1</v>
      </c>
      <c r="DK115">
        <v>4001</v>
      </c>
      <c r="DL115">
        <v>5000</v>
      </c>
      <c r="DM115" t="s">
        <v>1963</v>
      </c>
      <c r="DN115" t="s">
        <v>289</v>
      </c>
      <c r="DO115" t="s">
        <v>142</v>
      </c>
    </row>
    <row r="116" spans="14:119" x14ac:dyDescent="0.25">
      <c r="N116" s="1">
        <v>10</v>
      </c>
      <c r="O116">
        <f t="shared" si="52"/>
        <v>2001</v>
      </c>
      <c r="P116">
        <f t="shared" si="55"/>
        <v>3000</v>
      </c>
      <c r="Q116" t="s">
        <v>649</v>
      </c>
      <c r="R116" s="1" t="s">
        <v>116</v>
      </c>
      <c r="S116" s="1" t="s">
        <v>1369</v>
      </c>
      <c r="T116" s="1" t="s">
        <v>667</v>
      </c>
      <c r="U116" s="1" t="str">
        <f>IF(T116="NA", Q116, VLOOKUP(T116, $J$3:$K$8, 2, FALSE))</f>
        <v>fill_color=dgrey</v>
      </c>
      <c r="V116" s="1" t="str">
        <f>_xlfn.IFNA(VLOOKUP(R116, backbone_enzyme!$A$1:$B$48,2,FALSE), "NA")</f>
        <v>NA</v>
      </c>
      <c r="W116" s="17" t="s">
        <v>667</v>
      </c>
      <c r="X116" s="18" t="s">
        <v>667</v>
      </c>
      <c r="Y116" s="18" t="str">
        <f t="shared" si="56"/>
        <v>F</v>
      </c>
      <c r="Z116" s="19" t="str">
        <f t="shared" si="57"/>
        <v>type=F_NA</v>
      </c>
      <c r="AA116" s="26" t="s">
        <v>667</v>
      </c>
      <c r="AB116" s="27" t="s">
        <v>667</v>
      </c>
      <c r="AC116" s="27" t="str">
        <f t="shared" si="58"/>
        <v>F</v>
      </c>
      <c r="AD116" s="28" t="str">
        <f t="shared" si="59"/>
        <v>type=F_NA</v>
      </c>
      <c r="AE116" s="17" t="s">
        <v>1337</v>
      </c>
      <c r="AF116" s="18" t="s">
        <v>667</v>
      </c>
      <c r="AG116" s="18" t="str">
        <f t="shared" si="60"/>
        <v>T</v>
      </c>
      <c r="AH116" s="19" t="str">
        <f t="shared" si="61"/>
        <v>type=T_NA</v>
      </c>
      <c r="AI116" s="17" t="s">
        <v>1337</v>
      </c>
      <c r="AJ116" s="18" t="s">
        <v>667</v>
      </c>
      <c r="AK116" s="18" t="str">
        <f t="shared" si="62"/>
        <v>T</v>
      </c>
      <c r="AL116" s="19" t="str">
        <f t="shared" si="63"/>
        <v>type=T_NA</v>
      </c>
      <c r="AM116" s="17" t="s">
        <v>1337</v>
      </c>
      <c r="AN116" s="18" t="s">
        <v>667</v>
      </c>
      <c r="AO116" s="18" t="str">
        <f t="shared" si="64"/>
        <v>T</v>
      </c>
      <c r="AP116" s="19" t="str">
        <f t="shared" si="65"/>
        <v>type=T_NA</v>
      </c>
      <c r="AQ116" s="17" t="s">
        <v>667</v>
      </c>
      <c r="AR116" s="18" t="s">
        <v>667</v>
      </c>
      <c r="AS116" s="18" t="str">
        <f t="shared" si="66"/>
        <v>F</v>
      </c>
      <c r="AT116" s="19" t="str">
        <f t="shared" si="67"/>
        <v>type=F_NA</v>
      </c>
      <c r="AU116" s="17" t="s">
        <v>1337</v>
      </c>
      <c r="AV116" s="18" t="s">
        <v>667</v>
      </c>
      <c r="AW116" s="18" t="str">
        <f t="shared" si="68"/>
        <v>T</v>
      </c>
      <c r="AX116" s="19" t="str">
        <f t="shared" si="69"/>
        <v>type=T_NA</v>
      </c>
      <c r="AY116" s="17" t="s">
        <v>1337</v>
      </c>
      <c r="AZ116" s="18" t="s">
        <v>667</v>
      </c>
      <c r="BA116" s="18" t="str">
        <f t="shared" si="70"/>
        <v>T</v>
      </c>
      <c r="BB116" s="19" t="str">
        <f t="shared" si="71"/>
        <v>type=T_NA</v>
      </c>
      <c r="BC116" s="17" t="s">
        <v>667</v>
      </c>
      <c r="BD116" s="18" t="s">
        <v>667</v>
      </c>
      <c r="BE116" s="18" t="str">
        <f t="shared" si="72"/>
        <v>F</v>
      </c>
      <c r="BF116" s="19" t="str">
        <f t="shared" si="73"/>
        <v>type=F_NA</v>
      </c>
      <c r="BG116" s="17" t="s">
        <v>1337</v>
      </c>
      <c r="BH116" s="18" t="s">
        <v>667</v>
      </c>
      <c r="BI116" s="18" t="str">
        <f t="shared" si="74"/>
        <v>T</v>
      </c>
      <c r="BJ116" s="19" t="str">
        <f t="shared" si="75"/>
        <v>type=T_NA</v>
      </c>
      <c r="BK116" s="17" t="s">
        <v>1337</v>
      </c>
      <c r="BL116" s="18" t="s">
        <v>667</v>
      </c>
      <c r="BM116" s="18" t="str">
        <f t="shared" si="76"/>
        <v>T</v>
      </c>
      <c r="BN116" s="19" t="str">
        <f t="shared" si="77"/>
        <v>type=T_NA</v>
      </c>
      <c r="BO116" s="17" t="s">
        <v>667</v>
      </c>
      <c r="BP116" s="18" t="s">
        <v>667</v>
      </c>
      <c r="BQ116" s="40" t="str">
        <f t="shared" si="78"/>
        <v>F</v>
      </c>
      <c r="BR116" s="41" t="str">
        <f t="shared" si="79"/>
        <v>type=F_NA</v>
      </c>
      <c r="BU116" s="44">
        <f>N116</f>
        <v>10</v>
      </c>
      <c r="BV116" s="44">
        <f>O116</f>
        <v>2001</v>
      </c>
      <c r="BW116" s="44">
        <f>P116</f>
        <v>3000</v>
      </c>
      <c r="BX116" t="str">
        <f t="shared" si="80"/>
        <v>fill_color=dgrey</v>
      </c>
      <c r="BZ116">
        <f>N116</f>
        <v>10</v>
      </c>
      <c r="CA116">
        <f>O116</f>
        <v>2001</v>
      </c>
      <c r="CB116">
        <f>P116</f>
        <v>3000</v>
      </c>
      <c r="CC116" s="44" t="str">
        <f>R116</f>
        <v>AN4642</v>
      </c>
      <c r="CD116" t="str">
        <f>"tf="&amp;IF(S116="Yes", "Y", "N")</f>
        <v>tf=N</v>
      </c>
      <c r="CQ116">
        <f t="shared" si="53"/>
        <v>10</v>
      </c>
      <c r="CR116">
        <f t="shared" si="53"/>
        <v>2001</v>
      </c>
      <c r="CS116">
        <f t="shared" si="53"/>
        <v>3000</v>
      </c>
      <c r="CT116" t="str">
        <f t="shared" si="54"/>
        <v>AN4642</v>
      </c>
      <c r="CU116" t="str">
        <f t="shared" si="81"/>
        <v>10|2001|3000|AN4642</v>
      </c>
      <c r="CV116" t="str">
        <f t="shared" si="82"/>
        <v>type=F_NA,id=TF1</v>
      </c>
      <c r="CW116" t="str">
        <f t="shared" si="83"/>
        <v>type=F_NA,id=TF2</v>
      </c>
      <c r="CX116" t="str">
        <f t="shared" si="84"/>
        <v>type=T_NA,id=TF3</v>
      </c>
      <c r="CY116" t="str">
        <f t="shared" si="85"/>
        <v>type=T_NA,id=TF4</v>
      </c>
      <c r="CZ116" t="str">
        <f t="shared" si="86"/>
        <v>type=T_NA,id=TF5</v>
      </c>
      <c r="DA116" t="str">
        <f t="shared" si="87"/>
        <v>type=F_NA,id=TF6</v>
      </c>
      <c r="DB116" t="str">
        <f t="shared" si="88"/>
        <v>type=T_NA,id=TF7</v>
      </c>
      <c r="DC116" t="str">
        <f t="shared" si="89"/>
        <v>type=T_NA,id=TF8</v>
      </c>
      <c r="DD116" t="str">
        <f t="shared" si="90"/>
        <v>type=F_NA,id=TF9</v>
      </c>
      <c r="DE116" t="str">
        <f t="shared" si="91"/>
        <v>type=T_NA,id=TF10</v>
      </c>
      <c r="DF116" t="str">
        <f t="shared" si="92"/>
        <v>type=T_NA,id=TF11</v>
      </c>
      <c r="DG116" t="str">
        <f t="shared" si="93"/>
        <v>type=F_NA,id=TF12</v>
      </c>
      <c r="DJ116">
        <v>1</v>
      </c>
      <c r="DK116">
        <v>4001</v>
      </c>
      <c r="DL116">
        <v>5000</v>
      </c>
      <c r="DM116" t="s">
        <v>1979</v>
      </c>
      <c r="DN116" t="s">
        <v>289</v>
      </c>
      <c r="DO116" t="s">
        <v>163</v>
      </c>
    </row>
    <row r="117" spans="14:119" x14ac:dyDescent="0.25">
      <c r="N117" s="1">
        <v>10</v>
      </c>
      <c r="O117">
        <f t="shared" si="52"/>
        <v>3001</v>
      </c>
      <c r="P117">
        <f t="shared" si="55"/>
        <v>4000</v>
      </c>
      <c r="Q117" t="s">
        <v>648</v>
      </c>
      <c r="R117" s="1" t="s">
        <v>347</v>
      </c>
      <c r="S117" s="1" t="s">
        <v>1369</v>
      </c>
      <c r="T117" s="1" t="s">
        <v>667</v>
      </c>
      <c r="U117" s="1" t="str">
        <f>IF(T117="NA", Q117, VLOOKUP(T117, $J$3:$K$8, 2, FALSE))</f>
        <v>fill_color=vlgrey</v>
      </c>
      <c r="V117" s="1" t="str">
        <f>_xlfn.IFNA(VLOOKUP(R117, backbone_enzyme!$A$1:$B$48,2,FALSE), "NA")</f>
        <v>NA</v>
      </c>
      <c r="W117" s="17" t="s">
        <v>667</v>
      </c>
      <c r="X117" s="18" t="s">
        <v>667</v>
      </c>
      <c r="Y117" s="18" t="str">
        <f t="shared" si="56"/>
        <v>F</v>
      </c>
      <c r="Z117" s="19" t="str">
        <f t="shared" si="57"/>
        <v>type=F_NA</v>
      </c>
      <c r="AA117" s="26" t="s">
        <v>667</v>
      </c>
      <c r="AB117" s="27" t="s">
        <v>667</v>
      </c>
      <c r="AC117" s="27" t="str">
        <f t="shared" si="58"/>
        <v>F</v>
      </c>
      <c r="AD117" s="28" t="str">
        <f t="shared" si="59"/>
        <v>type=F_NA</v>
      </c>
      <c r="AE117" s="17" t="s">
        <v>667</v>
      </c>
      <c r="AF117" s="18" t="s">
        <v>667</v>
      </c>
      <c r="AG117" s="18" t="str">
        <f t="shared" si="60"/>
        <v>F</v>
      </c>
      <c r="AH117" s="19" t="str">
        <f t="shared" si="61"/>
        <v>type=F_NA</v>
      </c>
      <c r="AI117" s="17" t="s">
        <v>667</v>
      </c>
      <c r="AJ117" s="18" t="s">
        <v>667</v>
      </c>
      <c r="AK117" s="18" t="str">
        <f t="shared" si="62"/>
        <v>F</v>
      </c>
      <c r="AL117" s="19" t="str">
        <f t="shared" si="63"/>
        <v>type=F_NA</v>
      </c>
      <c r="AM117" s="17" t="s">
        <v>667</v>
      </c>
      <c r="AN117" s="18" t="s">
        <v>667</v>
      </c>
      <c r="AO117" s="18" t="str">
        <f t="shared" si="64"/>
        <v>F</v>
      </c>
      <c r="AP117" s="19" t="str">
        <f t="shared" si="65"/>
        <v>type=F_NA</v>
      </c>
      <c r="AQ117" s="17" t="s">
        <v>667</v>
      </c>
      <c r="AR117" s="18" t="s">
        <v>667</v>
      </c>
      <c r="AS117" s="18" t="str">
        <f t="shared" si="66"/>
        <v>F</v>
      </c>
      <c r="AT117" s="19" t="str">
        <f t="shared" si="67"/>
        <v>type=F_NA</v>
      </c>
      <c r="AU117" s="17" t="s">
        <v>667</v>
      </c>
      <c r="AV117" s="18" t="s">
        <v>667</v>
      </c>
      <c r="AW117" s="18" t="str">
        <f t="shared" si="68"/>
        <v>F</v>
      </c>
      <c r="AX117" s="19" t="str">
        <f t="shared" si="69"/>
        <v>type=F_NA</v>
      </c>
      <c r="AY117" s="17" t="s">
        <v>667</v>
      </c>
      <c r="AZ117" s="18" t="s">
        <v>667</v>
      </c>
      <c r="BA117" s="18" t="str">
        <f t="shared" si="70"/>
        <v>F</v>
      </c>
      <c r="BB117" s="19" t="str">
        <f t="shared" si="71"/>
        <v>type=F_NA</v>
      </c>
      <c r="BC117" s="17" t="s">
        <v>667</v>
      </c>
      <c r="BD117" s="18" t="s">
        <v>667</v>
      </c>
      <c r="BE117" s="18" t="str">
        <f t="shared" si="72"/>
        <v>F</v>
      </c>
      <c r="BF117" s="19" t="str">
        <f t="shared" si="73"/>
        <v>type=F_NA</v>
      </c>
      <c r="BG117" s="17" t="s">
        <v>667</v>
      </c>
      <c r="BH117" s="18" t="s">
        <v>667</v>
      </c>
      <c r="BI117" s="18" t="str">
        <f t="shared" si="74"/>
        <v>F</v>
      </c>
      <c r="BJ117" s="19" t="str">
        <f t="shared" si="75"/>
        <v>type=F_NA</v>
      </c>
      <c r="BK117" s="17" t="s">
        <v>667</v>
      </c>
      <c r="BL117" s="18" t="s">
        <v>667</v>
      </c>
      <c r="BM117" s="18" t="str">
        <f t="shared" si="76"/>
        <v>F</v>
      </c>
      <c r="BN117" s="19" t="str">
        <f t="shared" si="77"/>
        <v>type=F_NA</v>
      </c>
      <c r="BO117" s="17" t="s">
        <v>667</v>
      </c>
      <c r="BP117" s="18" t="s">
        <v>667</v>
      </c>
      <c r="BQ117" s="40" t="str">
        <f t="shared" si="78"/>
        <v>F</v>
      </c>
      <c r="BR117" s="41" t="str">
        <f t="shared" si="79"/>
        <v>type=F_NA</v>
      </c>
      <c r="BU117" s="44">
        <f>N117</f>
        <v>10</v>
      </c>
      <c r="BV117" s="44">
        <f>O117</f>
        <v>3001</v>
      </c>
      <c r="BW117" s="44">
        <f>P117</f>
        <v>4000</v>
      </c>
      <c r="BX117" t="str">
        <f t="shared" si="80"/>
        <v>fill_color=vlgrey</v>
      </c>
      <c r="BZ117">
        <f>N117</f>
        <v>10</v>
      </c>
      <c r="CA117">
        <f>O117</f>
        <v>3001</v>
      </c>
      <c r="CB117">
        <f>P117</f>
        <v>4000</v>
      </c>
      <c r="CC117" s="44" t="str">
        <f>R117</f>
        <v>AN4643</v>
      </c>
      <c r="CD117" t="str">
        <f>"tf="&amp;IF(S117="Yes", "Y", "N")</f>
        <v>tf=N</v>
      </c>
      <c r="CQ117">
        <f t="shared" si="53"/>
        <v>10</v>
      </c>
      <c r="CR117">
        <f t="shared" si="53"/>
        <v>3001</v>
      </c>
      <c r="CS117">
        <f t="shared" si="53"/>
        <v>4000</v>
      </c>
      <c r="CT117" t="str">
        <f t="shared" si="54"/>
        <v>AN4643</v>
      </c>
      <c r="CU117" t="str">
        <f t="shared" si="81"/>
        <v>10|3001|4000|AN4643</v>
      </c>
      <c r="CV117" t="str">
        <f t="shared" si="82"/>
        <v>type=F_NA,id=TF1</v>
      </c>
      <c r="CW117" t="str">
        <f t="shared" si="83"/>
        <v>type=F_NA,id=TF2</v>
      </c>
      <c r="CX117" t="str">
        <f t="shared" si="84"/>
        <v>type=F_NA,id=TF3</v>
      </c>
      <c r="CY117" t="str">
        <f t="shared" si="85"/>
        <v>type=F_NA,id=TF4</v>
      </c>
      <c r="CZ117" t="str">
        <f t="shared" si="86"/>
        <v>type=F_NA,id=TF5</v>
      </c>
      <c r="DA117" t="str">
        <f t="shared" si="87"/>
        <v>type=F_NA,id=TF6</v>
      </c>
      <c r="DB117" t="str">
        <f t="shared" si="88"/>
        <v>type=F_NA,id=TF7</v>
      </c>
      <c r="DC117" t="str">
        <f t="shared" si="89"/>
        <v>type=F_NA,id=TF8</v>
      </c>
      <c r="DD117" t="str">
        <f t="shared" si="90"/>
        <v>type=F_NA,id=TF9</v>
      </c>
      <c r="DE117" t="str">
        <f t="shared" si="91"/>
        <v>type=F_NA,id=TF10</v>
      </c>
      <c r="DF117" t="str">
        <f t="shared" si="92"/>
        <v>type=F_NA,id=TF11</v>
      </c>
      <c r="DG117" t="str">
        <f t="shared" si="93"/>
        <v>type=F_NA,id=TF12</v>
      </c>
      <c r="DJ117">
        <v>1</v>
      </c>
      <c r="DK117">
        <v>4001</v>
      </c>
      <c r="DL117">
        <v>5000</v>
      </c>
      <c r="DM117" t="s">
        <v>1965</v>
      </c>
      <c r="DN117" t="s">
        <v>289</v>
      </c>
      <c r="DO117" t="s">
        <v>576</v>
      </c>
    </row>
    <row r="118" spans="14:119" x14ac:dyDescent="0.25">
      <c r="N118" s="1">
        <v>10</v>
      </c>
      <c r="O118">
        <f t="shared" si="52"/>
        <v>4001</v>
      </c>
      <c r="P118">
        <f t="shared" si="55"/>
        <v>5000</v>
      </c>
      <c r="Q118" t="s">
        <v>649</v>
      </c>
      <c r="R118" s="1" t="s">
        <v>348</v>
      </c>
      <c r="S118" s="1" t="s">
        <v>1369</v>
      </c>
      <c r="T118" s="1" t="s">
        <v>667</v>
      </c>
      <c r="U118" s="1" t="str">
        <f>IF(T118="NA", Q118, VLOOKUP(T118, $J$3:$K$8, 2, FALSE))</f>
        <v>fill_color=dgrey</v>
      </c>
      <c r="V118" s="1" t="str">
        <f>_xlfn.IFNA(VLOOKUP(R118, backbone_enzyme!$A$1:$B$48,2,FALSE), "NA")</f>
        <v>NA</v>
      </c>
      <c r="W118" s="17" t="s">
        <v>667</v>
      </c>
      <c r="X118" s="18" t="s">
        <v>667</v>
      </c>
      <c r="Y118" s="18" t="str">
        <f t="shared" si="56"/>
        <v>F</v>
      </c>
      <c r="Z118" s="19" t="str">
        <f t="shared" si="57"/>
        <v>type=F_NA</v>
      </c>
      <c r="AA118" s="26" t="s">
        <v>667</v>
      </c>
      <c r="AB118" s="27" t="s">
        <v>667</v>
      </c>
      <c r="AC118" s="27" t="str">
        <f t="shared" si="58"/>
        <v>F</v>
      </c>
      <c r="AD118" s="28" t="str">
        <f t="shared" si="59"/>
        <v>type=F_NA</v>
      </c>
      <c r="AE118" s="17" t="s">
        <v>667</v>
      </c>
      <c r="AF118" s="18" t="s">
        <v>667</v>
      </c>
      <c r="AG118" s="18" t="str">
        <f t="shared" si="60"/>
        <v>F</v>
      </c>
      <c r="AH118" s="19" t="str">
        <f t="shared" si="61"/>
        <v>type=F_NA</v>
      </c>
      <c r="AI118" s="17" t="s">
        <v>667</v>
      </c>
      <c r="AJ118" s="18" t="s">
        <v>667</v>
      </c>
      <c r="AK118" s="18" t="str">
        <f t="shared" si="62"/>
        <v>F</v>
      </c>
      <c r="AL118" s="19" t="str">
        <f t="shared" si="63"/>
        <v>type=F_NA</v>
      </c>
      <c r="AM118" s="17" t="s">
        <v>667</v>
      </c>
      <c r="AN118" s="18" t="s">
        <v>667</v>
      </c>
      <c r="AO118" s="18" t="str">
        <f t="shared" si="64"/>
        <v>F</v>
      </c>
      <c r="AP118" s="19" t="str">
        <f t="shared" si="65"/>
        <v>type=F_NA</v>
      </c>
      <c r="AQ118" s="17" t="s">
        <v>667</v>
      </c>
      <c r="AR118" s="18" t="s">
        <v>667</v>
      </c>
      <c r="AS118" s="18" t="str">
        <f t="shared" si="66"/>
        <v>F</v>
      </c>
      <c r="AT118" s="19" t="str">
        <f t="shared" si="67"/>
        <v>type=F_NA</v>
      </c>
      <c r="AU118" s="17" t="s">
        <v>667</v>
      </c>
      <c r="AV118" s="18" t="s">
        <v>667</v>
      </c>
      <c r="AW118" s="18" t="str">
        <f t="shared" si="68"/>
        <v>F</v>
      </c>
      <c r="AX118" s="19" t="str">
        <f t="shared" si="69"/>
        <v>type=F_NA</v>
      </c>
      <c r="AY118" s="17" t="s">
        <v>667</v>
      </c>
      <c r="AZ118" s="18" t="s">
        <v>667</v>
      </c>
      <c r="BA118" s="18" t="str">
        <f t="shared" si="70"/>
        <v>F</v>
      </c>
      <c r="BB118" s="19" t="str">
        <f t="shared" si="71"/>
        <v>type=F_NA</v>
      </c>
      <c r="BC118" s="17" t="s">
        <v>667</v>
      </c>
      <c r="BD118" s="18" t="s">
        <v>667</v>
      </c>
      <c r="BE118" s="18" t="str">
        <f t="shared" si="72"/>
        <v>F</v>
      </c>
      <c r="BF118" s="19" t="str">
        <f t="shared" si="73"/>
        <v>type=F_NA</v>
      </c>
      <c r="BG118" s="17" t="s">
        <v>667</v>
      </c>
      <c r="BH118" s="18" t="s">
        <v>667</v>
      </c>
      <c r="BI118" s="18" t="str">
        <f t="shared" si="74"/>
        <v>F</v>
      </c>
      <c r="BJ118" s="19" t="str">
        <f t="shared" si="75"/>
        <v>type=F_NA</v>
      </c>
      <c r="BK118" s="17" t="s">
        <v>667</v>
      </c>
      <c r="BL118" s="18" t="s">
        <v>667</v>
      </c>
      <c r="BM118" s="18" t="str">
        <f t="shared" si="76"/>
        <v>F</v>
      </c>
      <c r="BN118" s="19" t="str">
        <f t="shared" si="77"/>
        <v>type=F_NA</v>
      </c>
      <c r="BO118" s="17" t="s">
        <v>667</v>
      </c>
      <c r="BP118" s="18" t="s">
        <v>667</v>
      </c>
      <c r="BQ118" s="40" t="str">
        <f t="shared" si="78"/>
        <v>F</v>
      </c>
      <c r="BR118" s="41" t="str">
        <f t="shared" si="79"/>
        <v>type=F_NA</v>
      </c>
      <c r="BU118" s="44">
        <f>N118</f>
        <v>10</v>
      </c>
      <c r="BV118" s="44">
        <f>O118</f>
        <v>4001</v>
      </c>
      <c r="BW118" s="44">
        <f>P118</f>
        <v>5000</v>
      </c>
      <c r="BX118" t="str">
        <f t="shared" si="80"/>
        <v>fill_color=dgrey</v>
      </c>
      <c r="BZ118">
        <f>N118</f>
        <v>10</v>
      </c>
      <c r="CA118">
        <f>O118</f>
        <v>4001</v>
      </c>
      <c r="CB118">
        <f>P118</f>
        <v>5000</v>
      </c>
      <c r="CC118" s="44" t="str">
        <f>R118</f>
        <v>AN4644</v>
      </c>
      <c r="CD118" t="str">
        <f>"tf="&amp;IF(S118="Yes", "Y", "N")</f>
        <v>tf=N</v>
      </c>
      <c r="CQ118">
        <f t="shared" si="53"/>
        <v>10</v>
      </c>
      <c r="CR118">
        <f t="shared" si="53"/>
        <v>4001</v>
      </c>
      <c r="CS118">
        <f t="shared" si="53"/>
        <v>5000</v>
      </c>
      <c r="CT118" t="str">
        <f t="shared" si="54"/>
        <v>AN4644</v>
      </c>
      <c r="CU118" t="str">
        <f t="shared" si="81"/>
        <v>10|4001|5000|AN4644</v>
      </c>
      <c r="CV118" t="str">
        <f t="shared" si="82"/>
        <v>type=F_NA,id=TF1</v>
      </c>
      <c r="CW118" t="str">
        <f t="shared" si="83"/>
        <v>type=F_NA,id=TF2</v>
      </c>
      <c r="CX118" t="str">
        <f t="shared" si="84"/>
        <v>type=F_NA,id=TF3</v>
      </c>
      <c r="CY118" t="str">
        <f t="shared" si="85"/>
        <v>type=F_NA,id=TF4</v>
      </c>
      <c r="CZ118" t="str">
        <f t="shared" si="86"/>
        <v>type=F_NA,id=TF5</v>
      </c>
      <c r="DA118" t="str">
        <f t="shared" si="87"/>
        <v>type=F_NA,id=TF6</v>
      </c>
      <c r="DB118" t="str">
        <f t="shared" si="88"/>
        <v>type=F_NA,id=TF7</v>
      </c>
      <c r="DC118" t="str">
        <f t="shared" si="89"/>
        <v>type=F_NA,id=TF8</v>
      </c>
      <c r="DD118" t="str">
        <f t="shared" si="90"/>
        <v>type=F_NA,id=TF9</v>
      </c>
      <c r="DE118" t="str">
        <f t="shared" si="91"/>
        <v>type=F_NA,id=TF10</v>
      </c>
      <c r="DF118" t="str">
        <f t="shared" si="92"/>
        <v>type=F_NA,id=TF11</v>
      </c>
      <c r="DG118" t="str">
        <f t="shared" si="93"/>
        <v>type=F_NA,id=TF12</v>
      </c>
      <c r="DJ118">
        <v>1</v>
      </c>
      <c r="DK118">
        <v>4001</v>
      </c>
      <c r="DL118">
        <v>5000</v>
      </c>
      <c r="DM118" t="s">
        <v>1966</v>
      </c>
      <c r="DN118" t="s">
        <v>289</v>
      </c>
      <c r="DO118" t="s">
        <v>577</v>
      </c>
    </row>
    <row r="119" spans="14:119" x14ac:dyDescent="0.25">
      <c r="N119" s="1">
        <v>10</v>
      </c>
      <c r="O119">
        <f t="shared" si="52"/>
        <v>5001</v>
      </c>
      <c r="P119">
        <f t="shared" si="55"/>
        <v>6000</v>
      </c>
      <c r="Q119" t="s">
        <v>648</v>
      </c>
      <c r="R119" s="1" t="s">
        <v>349</v>
      </c>
      <c r="S119" s="1" t="s">
        <v>1369</v>
      </c>
      <c r="T119" s="1" t="s">
        <v>667</v>
      </c>
      <c r="U119" s="1" t="str">
        <f>IF(T119="NA", Q119, VLOOKUP(T119, $J$3:$K$8, 2, FALSE))</f>
        <v>fill_color=vlgrey</v>
      </c>
      <c r="V119" s="1" t="str">
        <f>_xlfn.IFNA(VLOOKUP(R119, backbone_enzyme!$A$1:$B$48,2,FALSE), "NA")</f>
        <v>NA</v>
      </c>
      <c r="W119" s="17" t="s">
        <v>667</v>
      </c>
      <c r="X119" s="18" t="s">
        <v>667</v>
      </c>
      <c r="Y119" s="18" t="str">
        <f t="shared" si="56"/>
        <v>F</v>
      </c>
      <c r="Z119" s="19" t="str">
        <f t="shared" si="57"/>
        <v>type=F_NA</v>
      </c>
      <c r="AA119" s="26" t="s">
        <v>667</v>
      </c>
      <c r="AB119" s="27" t="s">
        <v>667</v>
      </c>
      <c r="AC119" s="27" t="str">
        <f t="shared" si="58"/>
        <v>F</v>
      </c>
      <c r="AD119" s="28" t="str">
        <f t="shared" si="59"/>
        <v>type=F_NA</v>
      </c>
      <c r="AE119" s="17" t="s">
        <v>667</v>
      </c>
      <c r="AF119" s="18" t="s">
        <v>667</v>
      </c>
      <c r="AG119" s="18" t="str">
        <f t="shared" si="60"/>
        <v>F</v>
      </c>
      <c r="AH119" s="19" t="str">
        <f t="shared" si="61"/>
        <v>type=F_NA</v>
      </c>
      <c r="AI119" s="17" t="s">
        <v>667</v>
      </c>
      <c r="AJ119" s="18" t="s">
        <v>1310</v>
      </c>
      <c r="AK119" s="18" t="str">
        <f t="shared" si="62"/>
        <v>F</v>
      </c>
      <c r="AL119" s="19" t="str">
        <f t="shared" si="63"/>
        <v>type=F_up</v>
      </c>
      <c r="AM119" s="17" t="s">
        <v>667</v>
      </c>
      <c r="AN119" s="18" t="s">
        <v>667</v>
      </c>
      <c r="AO119" s="18" t="str">
        <f t="shared" si="64"/>
        <v>F</v>
      </c>
      <c r="AP119" s="19" t="str">
        <f t="shared" si="65"/>
        <v>type=F_NA</v>
      </c>
      <c r="AQ119" s="17" t="s">
        <v>667</v>
      </c>
      <c r="AR119" s="18" t="s">
        <v>1310</v>
      </c>
      <c r="AS119" s="18" t="str">
        <f t="shared" si="66"/>
        <v>F</v>
      </c>
      <c r="AT119" s="19" t="str">
        <f t="shared" si="67"/>
        <v>type=F_up</v>
      </c>
      <c r="AU119" s="17" t="s">
        <v>667</v>
      </c>
      <c r="AV119" s="18" t="s">
        <v>667</v>
      </c>
      <c r="AW119" s="18" t="str">
        <f t="shared" si="68"/>
        <v>F</v>
      </c>
      <c r="AX119" s="19" t="str">
        <f t="shared" si="69"/>
        <v>type=F_NA</v>
      </c>
      <c r="AY119" s="17" t="s">
        <v>667</v>
      </c>
      <c r="AZ119" s="18" t="s">
        <v>667</v>
      </c>
      <c r="BA119" s="18" t="str">
        <f t="shared" si="70"/>
        <v>F</v>
      </c>
      <c r="BB119" s="19" t="str">
        <f t="shared" si="71"/>
        <v>type=F_NA</v>
      </c>
      <c r="BC119" s="17" t="s">
        <v>667</v>
      </c>
      <c r="BD119" s="18" t="s">
        <v>667</v>
      </c>
      <c r="BE119" s="18" t="str">
        <f t="shared" si="72"/>
        <v>F</v>
      </c>
      <c r="BF119" s="19" t="str">
        <f t="shared" si="73"/>
        <v>type=F_NA</v>
      </c>
      <c r="BG119" s="17" t="s">
        <v>667</v>
      </c>
      <c r="BH119" s="18" t="s">
        <v>667</v>
      </c>
      <c r="BI119" s="18" t="str">
        <f t="shared" si="74"/>
        <v>F</v>
      </c>
      <c r="BJ119" s="19" t="str">
        <f t="shared" si="75"/>
        <v>type=F_NA</v>
      </c>
      <c r="BK119" s="17" t="s">
        <v>667</v>
      </c>
      <c r="BL119" s="18" t="s">
        <v>1310</v>
      </c>
      <c r="BM119" s="18" t="str">
        <f t="shared" si="76"/>
        <v>F</v>
      </c>
      <c r="BN119" s="19" t="str">
        <f t="shared" si="77"/>
        <v>type=F_up</v>
      </c>
      <c r="BO119" s="17" t="s">
        <v>667</v>
      </c>
      <c r="BP119" s="40" t="s">
        <v>1310</v>
      </c>
      <c r="BQ119" s="40" t="str">
        <f t="shared" si="78"/>
        <v>F</v>
      </c>
      <c r="BR119" s="41" t="str">
        <f t="shared" si="79"/>
        <v>type=F_up</v>
      </c>
      <c r="BU119" s="44">
        <f>N119</f>
        <v>10</v>
      </c>
      <c r="BV119" s="44">
        <f>O119</f>
        <v>5001</v>
      </c>
      <c r="BW119" s="44">
        <f>P119</f>
        <v>6000</v>
      </c>
      <c r="BX119" t="str">
        <f t="shared" si="80"/>
        <v>fill_color=vlgrey</v>
      </c>
      <c r="BZ119">
        <f>N119</f>
        <v>10</v>
      </c>
      <c r="CA119">
        <f>O119</f>
        <v>5001</v>
      </c>
      <c r="CB119">
        <f>P119</f>
        <v>6000</v>
      </c>
      <c r="CC119" s="44" t="str">
        <f>R119</f>
        <v>AN4645</v>
      </c>
      <c r="CD119" t="str">
        <f>"tf="&amp;IF(S119="Yes", "Y", "N")</f>
        <v>tf=N</v>
      </c>
      <c r="CQ119">
        <f t="shared" si="53"/>
        <v>10</v>
      </c>
      <c r="CR119">
        <f t="shared" si="53"/>
        <v>5001</v>
      </c>
      <c r="CS119">
        <f t="shared" si="53"/>
        <v>6000</v>
      </c>
      <c r="CT119" t="str">
        <f t="shared" si="54"/>
        <v>AN4645</v>
      </c>
      <c r="CU119" t="str">
        <f t="shared" si="81"/>
        <v>10|5001|6000|AN4645</v>
      </c>
      <c r="CV119" t="str">
        <f t="shared" si="82"/>
        <v>type=F_NA,id=TF1</v>
      </c>
      <c r="CW119" t="str">
        <f t="shared" si="83"/>
        <v>type=F_NA,id=TF2</v>
      </c>
      <c r="CX119" t="str">
        <f t="shared" si="84"/>
        <v>type=F_NA,id=TF3</v>
      </c>
      <c r="CY119" t="str">
        <f t="shared" si="85"/>
        <v>type=F_up,id=TF4</v>
      </c>
      <c r="CZ119" t="str">
        <f t="shared" si="86"/>
        <v>type=F_NA,id=TF5</v>
      </c>
      <c r="DA119" t="str">
        <f t="shared" si="87"/>
        <v>type=F_up,id=TF6</v>
      </c>
      <c r="DB119" t="str">
        <f t="shared" si="88"/>
        <v>type=F_NA,id=TF7</v>
      </c>
      <c r="DC119" t="str">
        <f t="shared" si="89"/>
        <v>type=F_NA,id=TF8</v>
      </c>
      <c r="DD119" t="str">
        <f t="shared" si="90"/>
        <v>type=F_NA,id=TF9</v>
      </c>
      <c r="DE119" t="str">
        <f t="shared" si="91"/>
        <v>type=F_NA,id=TF10</v>
      </c>
      <c r="DF119" t="str">
        <f t="shared" si="92"/>
        <v>type=F_up,id=TF11</v>
      </c>
      <c r="DG119" t="str">
        <f t="shared" si="93"/>
        <v>type=F_up,id=TF12</v>
      </c>
      <c r="DJ119">
        <v>1</v>
      </c>
      <c r="DK119">
        <v>4001</v>
      </c>
      <c r="DL119">
        <v>5000</v>
      </c>
      <c r="DM119" t="s">
        <v>1967</v>
      </c>
      <c r="DN119" t="s">
        <v>289</v>
      </c>
      <c r="DO119" t="s">
        <v>578</v>
      </c>
    </row>
    <row r="120" spans="14:119" x14ac:dyDescent="0.25">
      <c r="N120" s="1">
        <v>10</v>
      </c>
      <c r="O120">
        <f t="shared" si="52"/>
        <v>6001</v>
      </c>
      <c r="P120">
        <f t="shared" si="55"/>
        <v>7000</v>
      </c>
      <c r="Q120" t="s">
        <v>649</v>
      </c>
      <c r="R120" s="1" t="s">
        <v>278</v>
      </c>
      <c r="S120" s="1" t="s">
        <v>1369</v>
      </c>
      <c r="T120" s="1" t="s">
        <v>667</v>
      </c>
      <c r="U120" s="1" t="str">
        <f>IF(T120="NA", Q120, VLOOKUP(T120, $J$3:$K$8, 2, FALSE))</f>
        <v>fill_color=dgrey</v>
      </c>
      <c r="V120" s="1" t="str">
        <f>_xlfn.IFNA(VLOOKUP(R120, backbone_enzyme!$A$1:$B$48,2,FALSE), "NA")</f>
        <v>NA</v>
      </c>
      <c r="W120" s="17" t="s">
        <v>667</v>
      </c>
      <c r="X120" s="18" t="s">
        <v>667</v>
      </c>
      <c r="Y120" s="18" t="str">
        <f t="shared" si="56"/>
        <v>F</v>
      </c>
      <c r="Z120" s="19" t="str">
        <f t="shared" si="57"/>
        <v>type=F_NA</v>
      </c>
      <c r="AA120" s="26" t="s">
        <v>667</v>
      </c>
      <c r="AB120" s="27" t="s">
        <v>667</v>
      </c>
      <c r="AC120" s="27" t="str">
        <f t="shared" si="58"/>
        <v>F</v>
      </c>
      <c r="AD120" s="28" t="str">
        <f t="shared" si="59"/>
        <v>type=F_NA</v>
      </c>
      <c r="AE120" s="17" t="s">
        <v>667</v>
      </c>
      <c r="AF120" s="18" t="s">
        <v>1310</v>
      </c>
      <c r="AG120" s="18" t="str">
        <f t="shared" si="60"/>
        <v>F</v>
      </c>
      <c r="AH120" s="19" t="str">
        <f t="shared" si="61"/>
        <v>type=F_up</v>
      </c>
      <c r="AI120" s="17" t="s">
        <v>667</v>
      </c>
      <c r="AJ120" s="18" t="s">
        <v>1310</v>
      </c>
      <c r="AK120" s="18" t="str">
        <f t="shared" si="62"/>
        <v>F</v>
      </c>
      <c r="AL120" s="19" t="str">
        <f t="shared" si="63"/>
        <v>type=F_up</v>
      </c>
      <c r="AM120" s="17" t="s">
        <v>667</v>
      </c>
      <c r="AN120" s="18" t="s">
        <v>667</v>
      </c>
      <c r="AO120" s="18" t="str">
        <f t="shared" si="64"/>
        <v>F</v>
      </c>
      <c r="AP120" s="19" t="str">
        <f t="shared" si="65"/>
        <v>type=F_NA</v>
      </c>
      <c r="AQ120" s="17" t="s">
        <v>667</v>
      </c>
      <c r="AR120" s="18" t="s">
        <v>667</v>
      </c>
      <c r="AS120" s="18" t="str">
        <f t="shared" si="66"/>
        <v>F</v>
      </c>
      <c r="AT120" s="19" t="str">
        <f t="shared" si="67"/>
        <v>type=F_NA</v>
      </c>
      <c r="AU120" s="17" t="s">
        <v>667</v>
      </c>
      <c r="AV120" s="18" t="s">
        <v>667</v>
      </c>
      <c r="AW120" s="18" t="str">
        <f t="shared" si="68"/>
        <v>F</v>
      </c>
      <c r="AX120" s="19" t="str">
        <f t="shared" si="69"/>
        <v>type=F_NA</v>
      </c>
      <c r="AY120" s="17" t="s">
        <v>667</v>
      </c>
      <c r="AZ120" s="18" t="s">
        <v>667</v>
      </c>
      <c r="BA120" s="18" t="str">
        <f t="shared" si="70"/>
        <v>F</v>
      </c>
      <c r="BB120" s="19" t="str">
        <f t="shared" si="71"/>
        <v>type=F_NA</v>
      </c>
      <c r="BC120" s="17" t="s">
        <v>667</v>
      </c>
      <c r="BD120" s="18" t="s">
        <v>667</v>
      </c>
      <c r="BE120" s="18" t="str">
        <f t="shared" si="72"/>
        <v>F</v>
      </c>
      <c r="BF120" s="19" t="str">
        <f t="shared" si="73"/>
        <v>type=F_NA</v>
      </c>
      <c r="BG120" s="17" t="s">
        <v>667</v>
      </c>
      <c r="BH120" s="18" t="s">
        <v>667</v>
      </c>
      <c r="BI120" s="18" t="str">
        <f t="shared" si="74"/>
        <v>F</v>
      </c>
      <c r="BJ120" s="19" t="str">
        <f t="shared" si="75"/>
        <v>type=F_NA</v>
      </c>
      <c r="BK120" s="17" t="s">
        <v>1310</v>
      </c>
      <c r="BL120" s="18" t="s">
        <v>1310</v>
      </c>
      <c r="BM120" s="18" t="str">
        <f t="shared" si="76"/>
        <v>T</v>
      </c>
      <c r="BN120" s="19" t="str">
        <f t="shared" si="77"/>
        <v>type=T_up</v>
      </c>
      <c r="BO120" s="17" t="s">
        <v>667</v>
      </c>
      <c r="BP120" s="40" t="s">
        <v>1310</v>
      </c>
      <c r="BQ120" s="40" t="str">
        <f t="shared" si="78"/>
        <v>F</v>
      </c>
      <c r="BR120" s="41" t="str">
        <f t="shared" si="79"/>
        <v>type=F_up</v>
      </c>
      <c r="BU120" s="44">
        <f>N120</f>
        <v>10</v>
      </c>
      <c r="BV120" s="44">
        <f>O120</f>
        <v>6001</v>
      </c>
      <c r="BW120" s="44">
        <f>P120</f>
        <v>7000</v>
      </c>
      <c r="BX120" t="str">
        <f t="shared" si="80"/>
        <v>fill_color=dgrey</v>
      </c>
      <c r="BZ120">
        <f>N120</f>
        <v>10</v>
      </c>
      <c r="CA120">
        <f>O120</f>
        <v>6001</v>
      </c>
      <c r="CB120">
        <f>P120</f>
        <v>7000</v>
      </c>
      <c r="CC120" s="44" t="str">
        <f>R120</f>
        <v>AN4646</v>
      </c>
      <c r="CD120" t="str">
        <f>"tf="&amp;IF(S120="Yes", "Y", "N")</f>
        <v>tf=N</v>
      </c>
      <c r="CQ120">
        <f t="shared" si="53"/>
        <v>10</v>
      </c>
      <c r="CR120">
        <f t="shared" si="53"/>
        <v>6001</v>
      </c>
      <c r="CS120">
        <f t="shared" si="53"/>
        <v>7000</v>
      </c>
      <c r="CT120" t="str">
        <f t="shared" si="54"/>
        <v>AN4646</v>
      </c>
      <c r="CU120" t="str">
        <f t="shared" si="81"/>
        <v>10|6001|7000|AN4646</v>
      </c>
      <c r="CV120" t="str">
        <f t="shared" si="82"/>
        <v>type=F_NA,id=TF1</v>
      </c>
      <c r="CW120" t="str">
        <f t="shared" si="83"/>
        <v>type=F_NA,id=TF2</v>
      </c>
      <c r="CX120" t="str">
        <f t="shared" si="84"/>
        <v>type=F_up,id=TF3</v>
      </c>
      <c r="CY120" t="str">
        <f t="shared" si="85"/>
        <v>type=F_up,id=TF4</v>
      </c>
      <c r="CZ120" t="str">
        <f t="shared" si="86"/>
        <v>type=F_NA,id=TF5</v>
      </c>
      <c r="DA120" t="str">
        <f t="shared" si="87"/>
        <v>type=F_NA,id=TF6</v>
      </c>
      <c r="DB120" t="str">
        <f t="shared" si="88"/>
        <v>type=F_NA,id=TF7</v>
      </c>
      <c r="DC120" t="str">
        <f t="shared" si="89"/>
        <v>type=F_NA,id=TF8</v>
      </c>
      <c r="DD120" t="str">
        <f t="shared" si="90"/>
        <v>type=F_NA,id=TF9</v>
      </c>
      <c r="DE120" t="str">
        <f t="shared" si="91"/>
        <v>type=F_NA,id=TF10</v>
      </c>
      <c r="DF120" t="str">
        <f t="shared" si="92"/>
        <v>type=T_up,id=TF11</v>
      </c>
      <c r="DG120" t="str">
        <f t="shared" si="93"/>
        <v>type=F_up,id=TF12</v>
      </c>
      <c r="DJ120">
        <v>1</v>
      </c>
      <c r="DK120">
        <v>4001</v>
      </c>
      <c r="DL120">
        <v>5000</v>
      </c>
      <c r="DM120" t="s">
        <v>1971</v>
      </c>
      <c r="DN120" t="s">
        <v>289</v>
      </c>
      <c r="DO120" t="s">
        <v>579</v>
      </c>
    </row>
    <row r="121" spans="14:119" x14ac:dyDescent="0.25">
      <c r="N121" s="1">
        <v>10</v>
      </c>
      <c r="O121">
        <f t="shared" si="52"/>
        <v>7001</v>
      </c>
      <c r="P121">
        <f t="shared" si="55"/>
        <v>8000</v>
      </c>
      <c r="Q121" t="s">
        <v>648</v>
      </c>
      <c r="R121" s="1" t="s">
        <v>199</v>
      </c>
      <c r="S121" s="1" t="s">
        <v>1369</v>
      </c>
      <c r="T121" s="1" t="s">
        <v>667</v>
      </c>
      <c r="U121" s="1" t="str">
        <f>IF(T121="NA", Q121, VLOOKUP(T121, $J$3:$K$8, 2, FALSE))</f>
        <v>fill_color=vlgrey</v>
      </c>
      <c r="V121" s="1" t="str">
        <f>_xlfn.IFNA(VLOOKUP(R121, backbone_enzyme!$A$1:$B$48,2,FALSE), "NA")</f>
        <v>NA</v>
      </c>
      <c r="W121" s="17" t="s">
        <v>667</v>
      </c>
      <c r="X121" s="18" t="s">
        <v>667</v>
      </c>
      <c r="Y121" s="18" t="str">
        <f t="shared" si="56"/>
        <v>F</v>
      </c>
      <c r="Z121" s="19" t="str">
        <f t="shared" si="57"/>
        <v>type=F_NA</v>
      </c>
      <c r="AA121" s="26" t="s">
        <v>667</v>
      </c>
      <c r="AB121" s="27" t="s">
        <v>667</v>
      </c>
      <c r="AC121" s="27" t="str">
        <f t="shared" si="58"/>
        <v>F</v>
      </c>
      <c r="AD121" s="28" t="str">
        <f t="shared" si="59"/>
        <v>type=F_NA</v>
      </c>
      <c r="AE121" s="17" t="s">
        <v>667</v>
      </c>
      <c r="AF121" s="18" t="s">
        <v>667</v>
      </c>
      <c r="AG121" s="18" t="str">
        <f t="shared" si="60"/>
        <v>F</v>
      </c>
      <c r="AH121" s="19" t="str">
        <f t="shared" si="61"/>
        <v>type=F_NA</v>
      </c>
      <c r="AI121" s="17" t="s">
        <v>667</v>
      </c>
      <c r="AJ121" s="18" t="s">
        <v>667</v>
      </c>
      <c r="AK121" s="18" t="str">
        <f t="shared" si="62"/>
        <v>F</v>
      </c>
      <c r="AL121" s="19" t="str">
        <f t="shared" si="63"/>
        <v>type=F_NA</v>
      </c>
      <c r="AM121" s="17" t="s">
        <v>667</v>
      </c>
      <c r="AN121" s="18" t="s">
        <v>667</v>
      </c>
      <c r="AO121" s="18" t="str">
        <f t="shared" si="64"/>
        <v>F</v>
      </c>
      <c r="AP121" s="19" t="str">
        <f t="shared" si="65"/>
        <v>type=F_NA</v>
      </c>
      <c r="AQ121" s="17" t="s">
        <v>667</v>
      </c>
      <c r="AR121" s="18" t="s">
        <v>667</v>
      </c>
      <c r="AS121" s="18" t="str">
        <f t="shared" si="66"/>
        <v>F</v>
      </c>
      <c r="AT121" s="19" t="str">
        <f t="shared" si="67"/>
        <v>type=F_NA</v>
      </c>
      <c r="AU121" s="17" t="s">
        <v>1337</v>
      </c>
      <c r="AV121" s="18" t="s">
        <v>667</v>
      </c>
      <c r="AW121" s="18" t="str">
        <f t="shared" si="68"/>
        <v>T</v>
      </c>
      <c r="AX121" s="19" t="str">
        <f t="shared" si="69"/>
        <v>type=T_NA</v>
      </c>
      <c r="AY121" s="17" t="s">
        <v>667</v>
      </c>
      <c r="AZ121" s="18" t="s">
        <v>667</v>
      </c>
      <c r="BA121" s="18" t="str">
        <f t="shared" si="70"/>
        <v>F</v>
      </c>
      <c r="BB121" s="19" t="str">
        <f t="shared" si="71"/>
        <v>type=F_NA</v>
      </c>
      <c r="BC121" s="17" t="s">
        <v>667</v>
      </c>
      <c r="BD121" s="18" t="s">
        <v>667</v>
      </c>
      <c r="BE121" s="18" t="str">
        <f t="shared" si="72"/>
        <v>F</v>
      </c>
      <c r="BF121" s="19" t="str">
        <f t="shared" si="73"/>
        <v>type=F_NA</v>
      </c>
      <c r="BG121" s="17" t="s">
        <v>667</v>
      </c>
      <c r="BH121" s="18" t="s">
        <v>667</v>
      </c>
      <c r="BI121" s="18" t="str">
        <f t="shared" si="74"/>
        <v>F</v>
      </c>
      <c r="BJ121" s="19" t="str">
        <f t="shared" si="75"/>
        <v>type=F_NA</v>
      </c>
      <c r="BK121" s="17" t="s">
        <v>1337</v>
      </c>
      <c r="BL121" s="18" t="s">
        <v>667</v>
      </c>
      <c r="BM121" s="18" t="str">
        <f t="shared" si="76"/>
        <v>T</v>
      </c>
      <c r="BN121" s="19" t="str">
        <f t="shared" si="77"/>
        <v>type=T_NA</v>
      </c>
      <c r="BO121" s="17" t="s">
        <v>667</v>
      </c>
      <c r="BP121" s="18" t="s">
        <v>667</v>
      </c>
      <c r="BQ121" s="40" t="str">
        <f t="shared" si="78"/>
        <v>F</v>
      </c>
      <c r="BR121" s="41" t="str">
        <f t="shared" si="79"/>
        <v>type=F_NA</v>
      </c>
      <c r="BU121" s="44">
        <f>N121</f>
        <v>10</v>
      </c>
      <c r="BV121" s="44">
        <f>O121</f>
        <v>7001</v>
      </c>
      <c r="BW121" s="44">
        <f>P121</f>
        <v>8000</v>
      </c>
      <c r="BX121" t="str">
        <f t="shared" si="80"/>
        <v>fill_color=vlgrey</v>
      </c>
      <c r="BZ121">
        <f>N121</f>
        <v>10</v>
      </c>
      <c r="CA121">
        <f>O121</f>
        <v>7001</v>
      </c>
      <c r="CB121">
        <f>P121</f>
        <v>8000</v>
      </c>
      <c r="CC121" s="44" t="str">
        <f>R121</f>
        <v>AN4647</v>
      </c>
      <c r="CD121" t="str">
        <f>"tf="&amp;IF(S121="Yes", "Y", "N")</f>
        <v>tf=N</v>
      </c>
      <c r="CQ121">
        <f t="shared" si="53"/>
        <v>10</v>
      </c>
      <c r="CR121">
        <f t="shared" si="53"/>
        <v>7001</v>
      </c>
      <c r="CS121">
        <f t="shared" si="53"/>
        <v>8000</v>
      </c>
      <c r="CT121" t="str">
        <f t="shared" si="54"/>
        <v>AN4647</v>
      </c>
      <c r="CU121" t="str">
        <f t="shared" si="81"/>
        <v>10|7001|8000|AN4647</v>
      </c>
      <c r="CV121" t="str">
        <f t="shared" si="82"/>
        <v>type=F_NA,id=TF1</v>
      </c>
      <c r="CW121" t="str">
        <f t="shared" si="83"/>
        <v>type=F_NA,id=TF2</v>
      </c>
      <c r="CX121" t="str">
        <f t="shared" si="84"/>
        <v>type=F_NA,id=TF3</v>
      </c>
      <c r="CY121" t="str">
        <f t="shared" si="85"/>
        <v>type=F_NA,id=TF4</v>
      </c>
      <c r="CZ121" t="str">
        <f t="shared" si="86"/>
        <v>type=F_NA,id=TF5</v>
      </c>
      <c r="DA121" t="str">
        <f t="shared" si="87"/>
        <v>type=F_NA,id=TF6</v>
      </c>
      <c r="DB121" t="str">
        <f t="shared" si="88"/>
        <v>type=T_NA,id=TF7</v>
      </c>
      <c r="DC121" t="str">
        <f t="shared" si="89"/>
        <v>type=F_NA,id=TF8</v>
      </c>
      <c r="DD121" t="str">
        <f t="shared" si="90"/>
        <v>type=F_NA,id=TF9</v>
      </c>
      <c r="DE121" t="str">
        <f t="shared" si="91"/>
        <v>type=F_NA,id=TF10</v>
      </c>
      <c r="DF121" t="str">
        <f t="shared" si="92"/>
        <v>type=T_NA,id=TF11</v>
      </c>
      <c r="DG121" t="str">
        <f t="shared" si="93"/>
        <v>type=F_NA,id=TF12</v>
      </c>
      <c r="DJ121">
        <v>1</v>
      </c>
      <c r="DK121">
        <v>4001</v>
      </c>
      <c r="DL121">
        <v>5000</v>
      </c>
      <c r="DM121" t="s">
        <v>1969</v>
      </c>
      <c r="DN121" t="s">
        <v>289</v>
      </c>
      <c r="DO121" t="s">
        <v>580</v>
      </c>
    </row>
    <row r="122" spans="14:119" x14ac:dyDescent="0.25">
      <c r="N122" s="1">
        <v>10</v>
      </c>
      <c r="O122">
        <f t="shared" si="52"/>
        <v>8001</v>
      </c>
      <c r="P122">
        <f t="shared" si="55"/>
        <v>9000</v>
      </c>
      <c r="Q122" t="s">
        <v>649</v>
      </c>
      <c r="R122" s="1" t="s">
        <v>204</v>
      </c>
      <c r="S122" s="1" t="s">
        <v>1369</v>
      </c>
      <c r="T122" s="1" t="s">
        <v>667</v>
      </c>
      <c r="U122" s="1" t="str">
        <f>IF(T122="NA", Q122, VLOOKUP(T122, $J$3:$K$8, 2, FALSE))</f>
        <v>fill_color=dgrey</v>
      </c>
      <c r="V122" s="1" t="str">
        <f>_xlfn.IFNA(VLOOKUP(R122, backbone_enzyme!$A$1:$B$48,2,FALSE), "NA")</f>
        <v>NA</v>
      </c>
      <c r="W122" s="17" t="s">
        <v>667</v>
      </c>
      <c r="X122" s="18" t="s">
        <v>667</v>
      </c>
      <c r="Y122" s="18" t="str">
        <f t="shared" si="56"/>
        <v>F</v>
      </c>
      <c r="Z122" s="19" t="str">
        <f t="shared" si="57"/>
        <v>type=F_NA</v>
      </c>
      <c r="AA122" s="26" t="s">
        <v>667</v>
      </c>
      <c r="AB122" s="27" t="s">
        <v>667</v>
      </c>
      <c r="AC122" s="27" t="str">
        <f t="shared" si="58"/>
        <v>F</v>
      </c>
      <c r="AD122" s="28" t="str">
        <f t="shared" si="59"/>
        <v>type=F_NA</v>
      </c>
      <c r="AE122" s="17" t="s">
        <v>667</v>
      </c>
      <c r="AF122" s="18" t="s">
        <v>1311</v>
      </c>
      <c r="AG122" s="18" t="str">
        <f t="shared" si="60"/>
        <v>F</v>
      </c>
      <c r="AH122" s="19" t="str">
        <f t="shared" si="61"/>
        <v>type=F_down</v>
      </c>
      <c r="AI122" s="17" t="s">
        <v>667</v>
      </c>
      <c r="AJ122" s="18" t="s">
        <v>667</v>
      </c>
      <c r="AK122" s="18" t="str">
        <f t="shared" si="62"/>
        <v>F</v>
      </c>
      <c r="AL122" s="19" t="str">
        <f t="shared" si="63"/>
        <v>type=F_NA</v>
      </c>
      <c r="AM122" s="17" t="s">
        <v>667</v>
      </c>
      <c r="AN122" s="18" t="s">
        <v>667</v>
      </c>
      <c r="AO122" s="18" t="str">
        <f t="shared" si="64"/>
        <v>F</v>
      </c>
      <c r="AP122" s="19" t="str">
        <f t="shared" si="65"/>
        <v>type=F_NA</v>
      </c>
      <c r="AQ122" s="17" t="s">
        <v>667</v>
      </c>
      <c r="AR122" s="18" t="s">
        <v>667</v>
      </c>
      <c r="AS122" s="18" t="str">
        <f t="shared" si="66"/>
        <v>F</v>
      </c>
      <c r="AT122" s="19" t="str">
        <f t="shared" si="67"/>
        <v>type=F_NA</v>
      </c>
      <c r="AU122" s="17" t="s">
        <v>1337</v>
      </c>
      <c r="AV122" s="18" t="s">
        <v>667</v>
      </c>
      <c r="AW122" s="18" t="str">
        <f t="shared" si="68"/>
        <v>T</v>
      </c>
      <c r="AX122" s="19" t="str">
        <f t="shared" si="69"/>
        <v>type=T_NA</v>
      </c>
      <c r="AY122" s="17" t="s">
        <v>667</v>
      </c>
      <c r="AZ122" s="18" t="s">
        <v>667</v>
      </c>
      <c r="BA122" s="18" t="str">
        <f t="shared" si="70"/>
        <v>F</v>
      </c>
      <c r="BB122" s="19" t="str">
        <f t="shared" si="71"/>
        <v>type=F_NA</v>
      </c>
      <c r="BC122" s="17" t="s">
        <v>667</v>
      </c>
      <c r="BD122" s="18" t="s">
        <v>667</v>
      </c>
      <c r="BE122" s="18" t="str">
        <f t="shared" si="72"/>
        <v>F</v>
      </c>
      <c r="BF122" s="19" t="str">
        <f t="shared" si="73"/>
        <v>type=F_NA</v>
      </c>
      <c r="BG122" s="17" t="s">
        <v>667</v>
      </c>
      <c r="BH122" s="18" t="s">
        <v>667</v>
      </c>
      <c r="BI122" s="18" t="str">
        <f t="shared" si="74"/>
        <v>F</v>
      </c>
      <c r="BJ122" s="19" t="str">
        <f t="shared" si="75"/>
        <v>type=F_NA</v>
      </c>
      <c r="BK122" s="17" t="s">
        <v>667</v>
      </c>
      <c r="BL122" s="18" t="s">
        <v>667</v>
      </c>
      <c r="BM122" s="18" t="str">
        <f t="shared" si="76"/>
        <v>F</v>
      </c>
      <c r="BN122" s="19" t="str">
        <f t="shared" si="77"/>
        <v>type=F_NA</v>
      </c>
      <c r="BO122" s="17" t="s">
        <v>667</v>
      </c>
      <c r="BP122" s="18" t="s">
        <v>667</v>
      </c>
      <c r="BQ122" s="40" t="str">
        <f t="shared" si="78"/>
        <v>F</v>
      </c>
      <c r="BR122" s="41" t="str">
        <f t="shared" si="79"/>
        <v>type=F_NA</v>
      </c>
      <c r="BU122" s="44">
        <f>N122</f>
        <v>10</v>
      </c>
      <c r="BV122" s="44">
        <f>O122</f>
        <v>8001</v>
      </c>
      <c r="BW122" s="44">
        <f>P122</f>
        <v>9000</v>
      </c>
      <c r="BX122" t="str">
        <f t="shared" si="80"/>
        <v>fill_color=dgrey</v>
      </c>
      <c r="BZ122">
        <f>N122</f>
        <v>10</v>
      </c>
      <c r="CA122">
        <f>O122</f>
        <v>8001</v>
      </c>
      <c r="CB122">
        <f>P122</f>
        <v>9000</v>
      </c>
      <c r="CC122" s="44" t="str">
        <f>R122</f>
        <v>AN4648</v>
      </c>
      <c r="CD122" t="str">
        <f>"tf="&amp;IF(S122="Yes", "Y", "N")</f>
        <v>tf=N</v>
      </c>
      <c r="CQ122">
        <f t="shared" si="53"/>
        <v>10</v>
      </c>
      <c r="CR122">
        <f t="shared" si="53"/>
        <v>8001</v>
      </c>
      <c r="CS122">
        <f t="shared" si="53"/>
        <v>9000</v>
      </c>
      <c r="CT122" t="str">
        <f t="shared" si="54"/>
        <v>AN4648</v>
      </c>
      <c r="CU122" t="str">
        <f t="shared" si="81"/>
        <v>10|8001|9000|AN4648</v>
      </c>
      <c r="CV122" t="str">
        <f t="shared" si="82"/>
        <v>type=F_NA,id=TF1</v>
      </c>
      <c r="CW122" t="str">
        <f t="shared" si="83"/>
        <v>type=F_NA,id=TF2</v>
      </c>
      <c r="CX122" t="str">
        <f t="shared" si="84"/>
        <v>type=F_down,id=TF3</v>
      </c>
      <c r="CY122" t="str">
        <f t="shared" si="85"/>
        <v>type=F_NA,id=TF4</v>
      </c>
      <c r="CZ122" t="str">
        <f t="shared" si="86"/>
        <v>type=F_NA,id=TF5</v>
      </c>
      <c r="DA122" t="str">
        <f t="shared" si="87"/>
        <v>type=F_NA,id=TF6</v>
      </c>
      <c r="DB122" t="str">
        <f t="shared" si="88"/>
        <v>type=T_NA,id=TF7</v>
      </c>
      <c r="DC122" t="str">
        <f t="shared" si="89"/>
        <v>type=F_NA,id=TF8</v>
      </c>
      <c r="DD122" t="str">
        <f t="shared" si="90"/>
        <v>type=F_NA,id=TF9</v>
      </c>
      <c r="DE122" t="str">
        <f t="shared" si="91"/>
        <v>type=F_NA,id=TF10</v>
      </c>
      <c r="DF122" t="str">
        <f t="shared" si="92"/>
        <v>type=F_NA,id=TF11</v>
      </c>
      <c r="DG122" t="str">
        <f t="shared" si="93"/>
        <v>type=F_NA,id=TF12</v>
      </c>
      <c r="DJ122">
        <v>1</v>
      </c>
      <c r="DK122">
        <v>4001</v>
      </c>
      <c r="DL122">
        <v>5000</v>
      </c>
      <c r="DM122" t="s">
        <v>1970</v>
      </c>
      <c r="DN122" t="s">
        <v>289</v>
      </c>
      <c r="DO122" t="s">
        <v>582</v>
      </c>
    </row>
    <row r="123" spans="14:119" x14ac:dyDescent="0.25">
      <c r="N123" s="1">
        <v>10</v>
      </c>
      <c r="O123">
        <f t="shared" si="52"/>
        <v>9001</v>
      </c>
      <c r="P123">
        <f t="shared" si="55"/>
        <v>10000</v>
      </c>
      <c r="Q123" t="s">
        <v>648</v>
      </c>
      <c r="R123" s="1" t="s">
        <v>350</v>
      </c>
      <c r="S123" s="1" t="s">
        <v>1369</v>
      </c>
      <c r="T123" s="1" t="s">
        <v>667</v>
      </c>
      <c r="U123" s="1" t="str">
        <f>IF(T123="NA", Q123, VLOOKUP(T123, $J$3:$K$8, 2, FALSE))</f>
        <v>fill_color=vlgrey</v>
      </c>
      <c r="V123" s="1" t="str">
        <f>_xlfn.IFNA(VLOOKUP(R123, backbone_enzyme!$A$1:$B$48,2,FALSE), "NA")</f>
        <v>NA</v>
      </c>
      <c r="W123" s="17" t="s">
        <v>667</v>
      </c>
      <c r="X123" s="18" t="s">
        <v>667</v>
      </c>
      <c r="Y123" s="18" t="str">
        <f t="shared" si="56"/>
        <v>F</v>
      </c>
      <c r="Z123" s="19" t="str">
        <f t="shared" si="57"/>
        <v>type=F_NA</v>
      </c>
      <c r="AA123" s="26" t="s">
        <v>667</v>
      </c>
      <c r="AB123" s="27" t="s">
        <v>667</v>
      </c>
      <c r="AC123" s="27" t="str">
        <f t="shared" si="58"/>
        <v>F</v>
      </c>
      <c r="AD123" s="28" t="str">
        <f t="shared" si="59"/>
        <v>type=F_NA</v>
      </c>
      <c r="AE123" s="17" t="s">
        <v>667</v>
      </c>
      <c r="AF123" s="18" t="s">
        <v>667</v>
      </c>
      <c r="AG123" s="18" t="str">
        <f t="shared" si="60"/>
        <v>F</v>
      </c>
      <c r="AH123" s="19" t="str">
        <f t="shared" si="61"/>
        <v>type=F_NA</v>
      </c>
      <c r="AI123" s="17" t="s">
        <v>667</v>
      </c>
      <c r="AJ123" s="18" t="s">
        <v>667</v>
      </c>
      <c r="AK123" s="18" t="str">
        <f t="shared" si="62"/>
        <v>F</v>
      </c>
      <c r="AL123" s="19" t="str">
        <f t="shared" si="63"/>
        <v>type=F_NA</v>
      </c>
      <c r="AM123" s="17" t="s">
        <v>667</v>
      </c>
      <c r="AN123" s="18" t="s">
        <v>667</v>
      </c>
      <c r="AO123" s="18" t="str">
        <f t="shared" si="64"/>
        <v>F</v>
      </c>
      <c r="AP123" s="19" t="str">
        <f t="shared" si="65"/>
        <v>type=F_NA</v>
      </c>
      <c r="AQ123" s="17" t="s">
        <v>667</v>
      </c>
      <c r="AR123" s="18" t="s">
        <v>667</v>
      </c>
      <c r="AS123" s="18" t="str">
        <f t="shared" si="66"/>
        <v>F</v>
      </c>
      <c r="AT123" s="19" t="str">
        <f t="shared" si="67"/>
        <v>type=F_NA</v>
      </c>
      <c r="AU123" s="17" t="s">
        <v>667</v>
      </c>
      <c r="AV123" s="18" t="s">
        <v>667</v>
      </c>
      <c r="AW123" s="18" t="str">
        <f t="shared" si="68"/>
        <v>F</v>
      </c>
      <c r="AX123" s="19" t="str">
        <f t="shared" si="69"/>
        <v>type=F_NA</v>
      </c>
      <c r="AY123" s="17" t="s">
        <v>667</v>
      </c>
      <c r="AZ123" s="18" t="s">
        <v>667</v>
      </c>
      <c r="BA123" s="18" t="str">
        <f t="shared" si="70"/>
        <v>F</v>
      </c>
      <c r="BB123" s="19" t="str">
        <f t="shared" si="71"/>
        <v>type=F_NA</v>
      </c>
      <c r="BC123" s="17" t="s">
        <v>667</v>
      </c>
      <c r="BD123" s="18" t="s">
        <v>667</v>
      </c>
      <c r="BE123" s="18" t="str">
        <f t="shared" si="72"/>
        <v>F</v>
      </c>
      <c r="BF123" s="19" t="str">
        <f t="shared" si="73"/>
        <v>type=F_NA</v>
      </c>
      <c r="BG123" s="17" t="s">
        <v>667</v>
      </c>
      <c r="BH123" s="18" t="s">
        <v>667</v>
      </c>
      <c r="BI123" s="18" t="str">
        <f t="shared" si="74"/>
        <v>F</v>
      </c>
      <c r="BJ123" s="19" t="str">
        <f t="shared" si="75"/>
        <v>type=F_NA</v>
      </c>
      <c r="BK123" s="17" t="s">
        <v>667</v>
      </c>
      <c r="BL123" s="18" t="s">
        <v>667</v>
      </c>
      <c r="BM123" s="18" t="str">
        <f t="shared" si="76"/>
        <v>F</v>
      </c>
      <c r="BN123" s="19" t="str">
        <f t="shared" si="77"/>
        <v>type=F_NA</v>
      </c>
      <c r="BO123" s="17" t="s">
        <v>667</v>
      </c>
      <c r="BP123" s="18" t="s">
        <v>667</v>
      </c>
      <c r="BQ123" s="40" t="str">
        <f t="shared" si="78"/>
        <v>F</v>
      </c>
      <c r="BR123" s="41" t="str">
        <f t="shared" si="79"/>
        <v>type=F_NA</v>
      </c>
      <c r="BU123" s="44">
        <f>N123</f>
        <v>10</v>
      </c>
      <c r="BV123" s="44">
        <f>O123</f>
        <v>9001</v>
      </c>
      <c r="BW123" s="44">
        <f>P123</f>
        <v>10000</v>
      </c>
      <c r="BX123" t="str">
        <f t="shared" si="80"/>
        <v>fill_color=vlgrey</v>
      </c>
      <c r="BZ123">
        <f>N123</f>
        <v>10</v>
      </c>
      <c r="CA123">
        <f>O123</f>
        <v>9001</v>
      </c>
      <c r="CB123">
        <f>P123</f>
        <v>10000</v>
      </c>
      <c r="CC123" s="44" t="str">
        <f>R123</f>
        <v>AN4649</v>
      </c>
      <c r="CD123" t="str">
        <f>"tf="&amp;IF(S123="Yes", "Y", "N")</f>
        <v>tf=N</v>
      </c>
      <c r="CQ123">
        <f t="shared" si="53"/>
        <v>10</v>
      </c>
      <c r="CR123">
        <f t="shared" si="53"/>
        <v>9001</v>
      </c>
      <c r="CS123">
        <f t="shared" si="53"/>
        <v>10000</v>
      </c>
      <c r="CT123" t="str">
        <f t="shared" si="54"/>
        <v>AN4649</v>
      </c>
      <c r="CU123" t="str">
        <f t="shared" si="81"/>
        <v>10|9001|10000|AN4649</v>
      </c>
      <c r="CV123" t="str">
        <f t="shared" si="82"/>
        <v>type=F_NA,id=TF1</v>
      </c>
      <c r="CW123" t="str">
        <f t="shared" si="83"/>
        <v>type=F_NA,id=TF2</v>
      </c>
      <c r="CX123" t="str">
        <f t="shared" si="84"/>
        <v>type=F_NA,id=TF3</v>
      </c>
      <c r="CY123" t="str">
        <f t="shared" si="85"/>
        <v>type=F_NA,id=TF4</v>
      </c>
      <c r="CZ123" t="str">
        <f t="shared" si="86"/>
        <v>type=F_NA,id=TF5</v>
      </c>
      <c r="DA123" t="str">
        <f t="shared" si="87"/>
        <v>type=F_NA,id=TF6</v>
      </c>
      <c r="DB123" t="str">
        <f t="shared" si="88"/>
        <v>type=F_NA,id=TF7</v>
      </c>
      <c r="DC123" t="str">
        <f t="shared" si="89"/>
        <v>type=F_NA,id=TF8</v>
      </c>
      <c r="DD123" t="str">
        <f t="shared" si="90"/>
        <v>type=F_NA,id=TF9</v>
      </c>
      <c r="DE123" t="str">
        <f t="shared" si="91"/>
        <v>type=F_NA,id=TF10</v>
      </c>
      <c r="DF123" t="str">
        <f t="shared" si="92"/>
        <v>type=F_NA,id=TF11</v>
      </c>
      <c r="DG123" t="str">
        <f t="shared" si="93"/>
        <v>type=F_NA,id=TF12</v>
      </c>
      <c r="DJ123">
        <v>1</v>
      </c>
      <c r="DK123">
        <v>5001</v>
      </c>
      <c r="DL123">
        <v>6000</v>
      </c>
      <c r="DM123" t="s">
        <v>1959</v>
      </c>
      <c r="DN123" t="s">
        <v>290</v>
      </c>
      <c r="DO123" t="s">
        <v>265</v>
      </c>
    </row>
    <row r="124" spans="14:119" x14ac:dyDescent="0.25">
      <c r="N124" s="1">
        <v>11</v>
      </c>
      <c r="O124">
        <f t="shared" si="52"/>
        <v>1</v>
      </c>
      <c r="P124">
        <f t="shared" si="55"/>
        <v>1000</v>
      </c>
      <c r="Q124" t="s">
        <v>649</v>
      </c>
      <c r="R124" s="1" t="s">
        <v>351</v>
      </c>
      <c r="S124" s="1" t="s">
        <v>1369</v>
      </c>
      <c r="T124" s="1" t="s">
        <v>1364</v>
      </c>
      <c r="U124" s="1" t="str">
        <f>IF(T124="NA", Q124, VLOOKUP(T124, $J$3:$K$8, 2, FALSE))</f>
        <v>fill_color=chr8</v>
      </c>
      <c r="V124" s="1" t="str">
        <f>_xlfn.IFNA(VLOOKUP(R124, backbone_enzyme!$A$1:$B$48,2,FALSE), "NA")</f>
        <v>PKS</v>
      </c>
      <c r="W124" s="17" t="s">
        <v>667</v>
      </c>
      <c r="X124" s="18" t="s">
        <v>667</v>
      </c>
      <c r="Y124" s="18" t="str">
        <f t="shared" si="56"/>
        <v>F</v>
      </c>
      <c r="Z124" s="19" t="str">
        <f t="shared" si="57"/>
        <v>type=F_NA</v>
      </c>
      <c r="AA124" s="26" t="s">
        <v>667</v>
      </c>
      <c r="AB124" s="27" t="s">
        <v>667</v>
      </c>
      <c r="AC124" s="27" t="str">
        <f t="shared" si="58"/>
        <v>F</v>
      </c>
      <c r="AD124" s="28" t="str">
        <f t="shared" si="59"/>
        <v>type=F_NA</v>
      </c>
      <c r="AE124" s="17" t="s">
        <v>667</v>
      </c>
      <c r="AF124" s="18" t="s">
        <v>667</v>
      </c>
      <c r="AG124" s="18" t="str">
        <f t="shared" si="60"/>
        <v>F</v>
      </c>
      <c r="AH124" s="19" t="str">
        <f t="shared" si="61"/>
        <v>type=F_NA</v>
      </c>
      <c r="AI124" s="17" t="s">
        <v>667</v>
      </c>
      <c r="AJ124" s="18" t="s">
        <v>667</v>
      </c>
      <c r="AK124" s="18" t="str">
        <f t="shared" si="62"/>
        <v>F</v>
      </c>
      <c r="AL124" s="19" t="str">
        <f t="shared" si="63"/>
        <v>type=F_NA</v>
      </c>
      <c r="AM124" s="17" t="s">
        <v>667</v>
      </c>
      <c r="AN124" s="18" t="s">
        <v>667</v>
      </c>
      <c r="AO124" s="18" t="str">
        <f t="shared" si="64"/>
        <v>F</v>
      </c>
      <c r="AP124" s="19" t="str">
        <f t="shared" si="65"/>
        <v>type=F_NA</v>
      </c>
      <c r="AQ124" s="17" t="s">
        <v>667</v>
      </c>
      <c r="AR124" s="18" t="s">
        <v>667</v>
      </c>
      <c r="AS124" s="18" t="str">
        <f t="shared" si="66"/>
        <v>F</v>
      </c>
      <c r="AT124" s="19" t="str">
        <f t="shared" si="67"/>
        <v>type=F_NA</v>
      </c>
      <c r="AU124" s="17" t="s">
        <v>667</v>
      </c>
      <c r="AV124" s="18" t="s">
        <v>667</v>
      </c>
      <c r="AW124" s="18" t="str">
        <f t="shared" si="68"/>
        <v>F</v>
      </c>
      <c r="AX124" s="19" t="str">
        <f t="shared" si="69"/>
        <v>type=F_NA</v>
      </c>
      <c r="AY124" s="17" t="s">
        <v>667</v>
      </c>
      <c r="AZ124" s="18" t="s">
        <v>667</v>
      </c>
      <c r="BA124" s="18" t="str">
        <f t="shared" si="70"/>
        <v>F</v>
      </c>
      <c r="BB124" s="19" t="str">
        <f t="shared" si="71"/>
        <v>type=F_NA</v>
      </c>
      <c r="BC124" s="17" t="s">
        <v>667</v>
      </c>
      <c r="BD124" s="18" t="s">
        <v>1311</v>
      </c>
      <c r="BE124" s="18" t="str">
        <f t="shared" si="72"/>
        <v>F</v>
      </c>
      <c r="BF124" s="19" t="str">
        <f t="shared" si="73"/>
        <v>type=F_down</v>
      </c>
      <c r="BG124" s="17" t="s">
        <v>667</v>
      </c>
      <c r="BH124" s="18" t="s">
        <v>667</v>
      </c>
      <c r="BI124" s="18" t="str">
        <f t="shared" si="74"/>
        <v>F</v>
      </c>
      <c r="BJ124" s="19" t="str">
        <f t="shared" si="75"/>
        <v>type=F_NA</v>
      </c>
      <c r="BK124" s="17" t="s">
        <v>667</v>
      </c>
      <c r="BL124" s="18" t="s">
        <v>667</v>
      </c>
      <c r="BM124" s="18" t="str">
        <f t="shared" si="76"/>
        <v>F</v>
      </c>
      <c r="BN124" s="19" t="str">
        <f t="shared" si="77"/>
        <v>type=F_NA</v>
      </c>
      <c r="BO124" s="17" t="s">
        <v>667</v>
      </c>
      <c r="BP124" s="18" t="s">
        <v>667</v>
      </c>
      <c r="BQ124" s="40" t="str">
        <f t="shared" si="78"/>
        <v>F</v>
      </c>
      <c r="BR124" s="41" t="str">
        <f t="shared" si="79"/>
        <v>type=F_NA</v>
      </c>
      <c r="BU124" s="44">
        <f>N124</f>
        <v>11</v>
      </c>
      <c r="BV124" s="44">
        <f>O124</f>
        <v>1</v>
      </c>
      <c r="BW124" s="44">
        <f>P124</f>
        <v>1000</v>
      </c>
      <c r="BX124" t="str">
        <f t="shared" si="80"/>
        <v>fill_color=chr8</v>
      </c>
      <c r="BZ124">
        <f>N124</f>
        <v>11</v>
      </c>
      <c r="CA124">
        <f>O124</f>
        <v>1</v>
      </c>
      <c r="CB124">
        <f>P124</f>
        <v>1000</v>
      </c>
      <c r="CC124" s="44" t="str">
        <f>R124</f>
        <v>AN11191</v>
      </c>
      <c r="CD124" t="str">
        <f>"tf="&amp;IF(S124="Yes", "Y", "N")</f>
        <v>tf=N</v>
      </c>
      <c r="CQ124">
        <f t="shared" si="53"/>
        <v>11</v>
      </c>
      <c r="CR124">
        <f t="shared" si="53"/>
        <v>1</v>
      </c>
      <c r="CS124">
        <f t="shared" si="53"/>
        <v>1000</v>
      </c>
      <c r="CT124" t="str">
        <f t="shared" si="54"/>
        <v>AN11191</v>
      </c>
      <c r="CU124" t="str">
        <f t="shared" si="81"/>
        <v>11|1|1000|AN11191</v>
      </c>
      <c r="CV124" t="str">
        <f t="shared" si="82"/>
        <v>type=F_NA,id=TF1</v>
      </c>
      <c r="CW124" t="str">
        <f t="shared" si="83"/>
        <v>type=F_NA,id=TF2</v>
      </c>
      <c r="CX124" t="str">
        <f t="shared" si="84"/>
        <v>type=F_NA,id=TF3</v>
      </c>
      <c r="CY124" t="str">
        <f t="shared" si="85"/>
        <v>type=F_NA,id=TF4</v>
      </c>
      <c r="CZ124" t="str">
        <f t="shared" si="86"/>
        <v>type=F_NA,id=TF5</v>
      </c>
      <c r="DA124" t="str">
        <f t="shared" si="87"/>
        <v>type=F_NA,id=TF6</v>
      </c>
      <c r="DB124" t="str">
        <f t="shared" si="88"/>
        <v>type=F_NA,id=TF7</v>
      </c>
      <c r="DC124" t="str">
        <f t="shared" si="89"/>
        <v>type=F_NA,id=TF8</v>
      </c>
      <c r="DD124" t="str">
        <f t="shared" si="90"/>
        <v>type=F_down,id=TF9</v>
      </c>
      <c r="DE124" t="str">
        <f t="shared" si="91"/>
        <v>type=F_NA,id=TF10</v>
      </c>
      <c r="DF124" t="str">
        <f t="shared" si="92"/>
        <v>type=F_NA,id=TF11</v>
      </c>
      <c r="DG124" t="str">
        <f t="shared" si="93"/>
        <v>type=F_NA,id=TF12</v>
      </c>
      <c r="DJ124">
        <v>1</v>
      </c>
      <c r="DK124">
        <v>5001</v>
      </c>
      <c r="DL124">
        <v>6000</v>
      </c>
      <c r="DM124" t="s">
        <v>1960</v>
      </c>
      <c r="DN124" t="s">
        <v>290</v>
      </c>
      <c r="DO124" t="s">
        <v>581</v>
      </c>
    </row>
    <row r="125" spans="14:119" x14ac:dyDescent="0.25">
      <c r="N125" s="1">
        <v>11</v>
      </c>
      <c r="O125">
        <f t="shared" si="52"/>
        <v>1001</v>
      </c>
      <c r="P125">
        <f t="shared" si="55"/>
        <v>2000</v>
      </c>
      <c r="Q125" t="s">
        <v>648</v>
      </c>
      <c r="R125" s="1" t="s">
        <v>254</v>
      </c>
      <c r="S125" s="1" t="s">
        <v>1369</v>
      </c>
      <c r="T125" s="1" t="s">
        <v>667</v>
      </c>
      <c r="U125" s="1" t="str">
        <f>IF(T125="NA", Q125, VLOOKUP(T125, $J$3:$K$8, 2, FALSE))</f>
        <v>fill_color=vlgrey</v>
      </c>
      <c r="V125" s="1" t="str">
        <f>_xlfn.IFNA(VLOOKUP(R125, backbone_enzyme!$A$1:$B$48,2,FALSE), "NA")</f>
        <v>NA</v>
      </c>
      <c r="W125" s="17" t="s">
        <v>667</v>
      </c>
      <c r="X125" s="18" t="s">
        <v>667</v>
      </c>
      <c r="Y125" s="18" t="str">
        <f t="shared" si="56"/>
        <v>F</v>
      </c>
      <c r="Z125" s="19" t="str">
        <f t="shared" si="57"/>
        <v>type=F_NA</v>
      </c>
      <c r="AA125" s="26" t="s">
        <v>667</v>
      </c>
      <c r="AB125" s="27" t="s">
        <v>667</v>
      </c>
      <c r="AC125" s="27" t="str">
        <f t="shared" si="58"/>
        <v>F</v>
      </c>
      <c r="AD125" s="28" t="str">
        <f t="shared" si="59"/>
        <v>type=F_NA</v>
      </c>
      <c r="AE125" s="17" t="s">
        <v>667</v>
      </c>
      <c r="AF125" s="18" t="s">
        <v>667</v>
      </c>
      <c r="AG125" s="18" t="str">
        <f t="shared" si="60"/>
        <v>F</v>
      </c>
      <c r="AH125" s="19" t="str">
        <f t="shared" si="61"/>
        <v>type=F_NA</v>
      </c>
      <c r="AI125" s="17" t="s">
        <v>667</v>
      </c>
      <c r="AJ125" s="18" t="s">
        <v>667</v>
      </c>
      <c r="AK125" s="18" t="str">
        <f t="shared" si="62"/>
        <v>F</v>
      </c>
      <c r="AL125" s="19" t="str">
        <f t="shared" si="63"/>
        <v>type=F_NA</v>
      </c>
      <c r="AM125" s="17" t="s">
        <v>667</v>
      </c>
      <c r="AN125" s="18" t="s">
        <v>667</v>
      </c>
      <c r="AO125" s="18" t="str">
        <f t="shared" si="64"/>
        <v>F</v>
      </c>
      <c r="AP125" s="19" t="str">
        <f t="shared" si="65"/>
        <v>type=F_NA</v>
      </c>
      <c r="AQ125" s="17" t="s">
        <v>667</v>
      </c>
      <c r="AR125" s="18" t="s">
        <v>667</v>
      </c>
      <c r="AS125" s="18" t="str">
        <f t="shared" si="66"/>
        <v>F</v>
      </c>
      <c r="AT125" s="19" t="str">
        <f t="shared" si="67"/>
        <v>type=F_NA</v>
      </c>
      <c r="AU125" s="17" t="s">
        <v>667</v>
      </c>
      <c r="AV125" s="18" t="s">
        <v>667</v>
      </c>
      <c r="AW125" s="18" t="str">
        <f t="shared" si="68"/>
        <v>F</v>
      </c>
      <c r="AX125" s="19" t="str">
        <f t="shared" si="69"/>
        <v>type=F_NA</v>
      </c>
      <c r="AY125" s="17" t="s">
        <v>667</v>
      </c>
      <c r="AZ125" s="18" t="s">
        <v>667</v>
      </c>
      <c r="BA125" s="18" t="str">
        <f t="shared" si="70"/>
        <v>F</v>
      </c>
      <c r="BB125" s="19" t="str">
        <f t="shared" si="71"/>
        <v>type=F_NA</v>
      </c>
      <c r="BC125" s="17" t="s">
        <v>667</v>
      </c>
      <c r="BD125" s="18" t="s">
        <v>667</v>
      </c>
      <c r="BE125" s="18" t="str">
        <f t="shared" si="72"/>
        <v>F</v>
      </c>
      <c r="BF125" s="19" t="str">
        <f t="shared" si="73"/>
        <v>type=F_NA</v>
      </c>
      <c r="BG125" s="17" t="s">
        <v>667</v>
      </c>
      <c r="BH125" s="18" t="s">
        <v>667</v>
      </c>
      <c r="BI125" s="18" t="str">
        <f t="shared" si="74"/>
        <v>F</v>
      </c>
      <c r="BJ125" s="19" t="str">
        <f t="shared" si="75"/>
        <v>type=F_NA</v>
      </c>
      <c r="BK125" s="17" t="s">
        <v>1337</v>
      </c>
      <c r="BL125" s="18" t="s">
        <v>667</v>
      </c>
      <c r="BM125" s="18" t="str">
        <f t="shared" si="76"/>
        <v>T</v>
      </c>
      <c r="BN125" s="19" t="str">
        <f t="shared" si="77"/>
        <v>type=T_NA</v>
      </c>
      <c r="BO125" s="17" t="s">
        <v>667</v>
      </c>
      <c r="BP125" s="18" t="s">
        <v>667</v>
      </c>
      <c r="BQ125" s="40" t="str">
        <f t="shared" si="78"/>
        <v>F</v>
      </c>
      <c r="BR125" s="41" t="str">
        <f t="shared" si="79"/>
        <v>type=F_NA</v>
      </c>
      <c r="BU125" s="44">
        <f>N125</f>
        <v>11</v>
      </c>
      <c r="BV125" s="44">
        <f>O125</f>
        <v>1001</v>
      </c>
      <c r="BW125" s="44">
        <f>P125</f>
        <v>2000</v>
      </c>
      <c r="BX125" t="str">
        <f t="shared" si="80"/>
        <v>fill_color=vlgrey</v>
      </c>
      <c r="BZ125">
        <f>N125</f>
        <v>11</v>
      </c>
      <c r="CA125">
        <f>O125</f>
        <v>1001</v>
      </c>
      <c r="CB125">
        <f>P125</f>
        <v>2000</v>
      </c>
      <c r="CC125" s="44" t="str">
        <f>R125</f>
        <v>AN11192</v>
      </c>
      <c r="CD125" t="str">
        <f>"tf="&amp;IF(S125="Yes", "Y", "N")</f>
        <v>tf=N</v>
      </c>
      <c r="CQ125">
        <f t="shared" si="53"/>
        <v>11</v>
      </c>
      <c r="CR125">
        <f t="shared" si="53"/>
        <v>1001</v>
      </c>
      <c r="CS125">
        <f t="shared" si="53"/>
        <v>2000</v>
      </c>
      <c r="CT125" t="str">
        <f t="shared" si="54"/>
        <v>AN11192</v>
      </c>
      <c r="CU125" t="str">
        <f t="shared" si="81"/>
        <v>11|1001|2000|AN11192</v>
      </c>
      <c r="CV125" t="str">
        <f t="shared" si="82"/>
        <v>type=F_NA,id=TF1</v>
      </c>
      <c r="CW125" t="str">
        <f t="shared" si="83"/>
        <v>type=F_NA,id=TF2</v>
      </c>
      <c r="CX125" t="str">
        <f t="shared" si="84"/>
        <v>type=F_NA,id=TF3</v>
      </c>
      <c r="CY125" t="str">
        <f t="shared" si="85"/>
        <v>type=F_NA,id=TF4</v>
      </c>
      <c r="CZ125" t="str">
        <f t="shared" si="86"/>
        <v>type=F_NA,id=TF5</v>
      </c>
      <c r="DA125" t="str">
        <f t="shared" si="87"/>
        <v>type=F_NA,id=TF6</v>
      </c>
      <c r="DB125" t="str">
        <f t="shared" si="88"/>
        <v>type=F_NA,id=TF7</v>
      </c>
      <c r="DC125" t="str">
        <f t="shared" si="89"/>
        <v>type=F_NA,id=TF8</v>
      </c>
      <c r="DD125" t="str">
        <f t="shared" si="90"/>
        <v>type=F_NA,id=TF9</v>
      </c>
      <c r="DE125" t="str">
        <f t="shared" si="91"/>
        <v>type=F_NA,id=TF10</v>
      </c>
      <c r="DF125" t="str">
        <f t="shared" si="92"/>
        <v>type=T_NA,id=TF11</v>
      </c>
      <c r="DG125" t="str">
        <f t="shared" si="93"/>
        <v>type=F_NA,id=TF12</v>
      </c>
      <c r="DJ125">
        <v>1</v>
      </c>
      <c r="DK125">
        <v>5001</v>
      </c>
      <c r="DL125">
        <v>6000</v>
      </c>
      <c r="DM125" t="s">
        <v>1961</v>
      </c>
      <c r="DN125" t="s">
        <v>290</v>
      </c>
      <c r="DO125" t="s">
        <v>575</v>
      </c>
    </row>
    <row r="126" spans="14:119" x14ac:dyDescent="0.25">
      <c r="N126" s="1">
        <v>11</v>
      </c>
      <c r="O126">
        <f t="shared" si="52"/>
        <v>2001</v>
      </c>
      <c r="P126">
        <f t="shared" si="55"/>
        <v>3000</v>
      </c>
      <c r="Q126" t="s">
        <v>649</v>
      </c>
      <c r="R126" s="1" t="s">
        <v>352</v>
      </c>
      <c r="S126" s="1" t="s">
        <v>1369</v>
      </c>
      <c r="T126" s="1" t="s">
        <v>667</v>
      </c>
      <c r="U126" s="1" t="str">
        <f>IF(T126="NA", Q126, VLOOKUP(T126, $J$3:$K$8, 2, FALSE))</f>
        <v>fill_color=dgrey</v>
      </c>
      <c r="V126" s="1" t="str">
        <f>_xlfn.IFNA(VLOOKUP(R126, backbone_enzyme!$A$1:$B$48,2,FALSE), "NA")</f>
        <v>NA</v>
      </c>
      <c r="W126" s="17" t="s">
        <v>667</v>
      </c>
      <c r="X126" s="18" t="s">
        <v>667</v>
      </c>
      <c r="Y126" s="18" t="str">
        <f t="shared" si="56"/>
        <v>F</v>
      </c>
      <c r="Z126" s="19" t="str">
        <f t="shared" si="57"/>
        <v>type=F_NA</v>
      </c>
      <c r="AA126" s="26" t="s">
        <v>667</v>
      </c>
      <c r="AB126" s="27" t="s">
        <v>667</v>
      </c>
      <c r="AC126" s="27" t="str">
        <f t="shared" si="58"/>
        <v>F</v>
      </c>
      <c r="AD126" s="28" t="str">
        <f t="shared" si="59"/>
        <v>type=F_NA</v>
      </c>
      <c r="AE126" s="17" t="s">
        <v>667</v>
      </c>
      <c r="AF126" s="18" t="s">
        <v>667</v>
      </c>
      <c r="AG126" s="18" t="str">
        <f t="shared" si="60"/>
        <v>F</v>
      </c>
      <c r="AH126" s="19" t="str">
        <f t="shared" si="61"/>
        <v>type=F_NA</v>
      </c>
      <c r="AI126" s="17" t="s">
        <v>667</v>
      </c>
      <c r="AJ126" s="18" t="s">
        <v>667</v>
      </c>
      <c r="AK126" s="18" t="str">
        <f t="shared" si="62"/>
        <v>F</v>
      </c>
      <c r="AL126" s="19" t="str">
        <f t="shared" si="63"/>
        <v>type=F_NA</v>
      </c>
      <c r="AM126" s="17" t="s">
        <v>667</v>
      </c>
      <c r="AN126" s="18" t="s">
        <v>667</v>
      </c>
      <c r="AO126" s="18" t="str">
        <f t="shared" si="64"/>
        <v>F</v>
      </c>
      <c r="AP126" s="19" t="str">
        <f t="shared" si="65"/>
        <v>type=F_NA</v>
      </c>
      <c r="AQ126" s="17" t="s">
        <v>667</v>
      </c>
      <c r="AR126" s="18" t="s">
        <v>667</v>
      </c>
      <c r="AS126" s="18" t="str">
        <f t="shared" si="66"/>
        <v>F</v>
      </c>
      <c r="AT126" s="19" t="str">
        <f t="shared" si="67"/>
        <v>type=F_NA</v>
      </c>
      <c r="AU126" s="17" t="s">
        <v>667</v>
      </c>
      <c r="AV126" s="18" t="s">
        <v>667</v>
      </c>
      <c r="AW126" s="18" t="str">
        <f t="shared" si="68"/>
        <v>F</v>
      </c>
      <c r="AX126" s="19" t="str">
        <f t="shared" si="69"/>
        <v>type=F_NA</v>
      </c>
      <c r="AY126" s="17" t="s">
        <v>667</v>
      </c>
      <c r="AZ126" s="18" t="s">
        <v>667</v>
      </c>
      <c r="BA126" s="18" t="str">
        <f t="shared" si="70"/>
        <v>F</v>
      </c>
      <c r="BB126" s="19" t="str">
        <f t="shared" si="71"/>
        <v>type=F_NA</v>
      </c>
      <c r="BC126" s="17" t="s">
        <v>667</v>
      </c>
      <c r="BD126" s="18" t="s">
        <v>667</v>
      </c>
      <c r="BE126" s="18" t="str">
        <f t="shared" si="72"/>
        <v>F</v>
      </c>
      <c r="BF126" s="19" t="str">
        <f t="shared" si="73"/>
        <v>type=F_NA</v>
      </c>
      <c r="BG126" s="17" t="s">
        <v>667</v>
      </c>
      <c r="BH126" s="18" t="s">
        <v>667</v>
      </c>
      <c r="BI126" s="18" t="str">
        <f t="shared" si="74"/>
        <v>F</v>
      </c>
      <c r="BJ126" s="19" t="str">
        <f t="shared" si="75"/>
        <v>type=F_NA</v>
      </c>
      <c r="BK126" s="17" t="s">
        <v>667</v>
      </c>
      <c r="BL126" s="18" t="s">
        <v>667</v>
      </c>
      <c r="BM126" s="18" t="str">
        <f t="shared" si="76"/>
        <v>F</v>
      </c>
      <c r="BN126" s="19" t="str">
        <f t="shared" si="77"/>
        <v>type=F_NA</v>
      </c>
      <c r="BO126" s="17" t="s">
        <v>667</v>
      </c>
      <c r="BP126" s="18" t="s">
        <v>667</v>
      </c>
      <c r="BQ126" s="40" t="str">
        <f t="shared" si="78"/>
        <v>F</v>
      </c>
      <c r="BR126" s="41" t="str">
        <f t="shared" si="79"/>
        <v>type=F_NA</v>
      </c>
      <c r="BU126" s="44">
        <f>N126</f>
        <v>11</v>
      </c>
      <c r="BV126" s="44">
        <f>O126</f>
        <v>2001</v>
      </c>
      <c r="BW126" s="44">
        <f>P126</f>
        <v>3000</v>
      </c>
      <c r="BX126" t="str">
        <f t="shared" si="80"/>
        <v>fill_color=dgrey</v>
      </c>
      <c r="BZ126">
        <f>N126</f>
        <v>11</v>
      </c>
      <c r="CA126">
        <f>O126</f>
        <v>2001</v>
      </c>
      <c r="CB126">
        <f>P126</f>
        <v>3000</v>
      </c>
      <c r="CC126" s="44" t="str">
        <f>R126</f>
        <v>AN11198</v>
      </c>
      <c r="CD126" t="str">
        <f>"tf="&amp;IF(S126="Yes", "Y", "N")</f>
        <v>tf=N</v>
      </c>
      <c r="CQ126">
        <f t="shared" si="53"/>
        <v>11</v>
      </c>
      <c r="CR126">
        <f t="shared" si="53"/>
        <v>2001</v>
      </c>
      <c r="CS126">
        <f t="shared" si="53"/>
        <v>3000</v>
      </c>
      <c r="CT126" t="str">
        <f t="shared" si="54"/>
        <v>AN11198</v>
      </c>
      <c r="CU126" t="str">
        <f t="shared" si="81"/>
        <v>11|2001|3000|AN11198</v>
      </c>
      <c r="CV126" t="str">
        <f t="shared" si="82"/>
        <v>type=F_NA,id=TF1</v>
      </c>
      <c r="CW126" t="str">
        <f t="shared" si="83"/>
        <v>type=F_NA,id=TF2</v>
      </c>
      <c r="CX126" t="str">
        <f t="shared" si="84"/>
        <v>type=F_NA,id=TF3</v>
      </c>
      <c r="CY126" t="str">
        <f t="shared" si="85"/>
        <v>type=F_NA,id=TF4</v>
      </c>
      <c r="CZ126" t="str">
        <f t="shared" si="86"/>
        <v>type=F_NA,id=TF5</v>
      </c>
      <c r="DA126" t="str">
        <f t="shared" si="87"/>
        <v>type=F_NA,id=TF6</v>
      </c>
      <c r="DB126" t="str">
        <f t="shared" si="88"/>
        <v>type=F_NA,id=TF7</v>
      </c>
      <c r="DC126" t="str">
        <f t="shared" si="89"/>
        <v>type=F_NA,id=TF8</v>
      </c>
      <c r="DD126" t="str">
        <f t="shared" si="90"/>
        <v>type=F_NA,id=TF9</v>
      </c>
      <c r="DE126" t="str">
        <f t="shared" si="91"/>
        <v>type=F_NA,id=TF10</v>
      </c>
      <c r="DF126" t="str">
        <f t="shared" si="92"/>
        <v>type=F_NA,id=TF11</v>
      </c>
      <c r="DG126" t="str">
        <f t="shared" si="93"/>
        <v>type=F_NA,id=TF12</v>
      </c>
      <c r="DJ126">
        <v>1</v>
      </c>
      <c r="DK126">
        <v>5001</v>
      </c>
      <c r="DL126">
        <v>6000</v>
      </c>
      <c r="DM126" t="s">
        <v>1962</v>
      </c>
      <c r="DN126" t="s">
        <v>290</v>
      </c>
      <c r="DO126" t="s">
        <v>120</v>
      </c>
    </row>
    <row r="127" spans="14:119" x14ac:dyDescent="0.25">
      <c r="N127" s="1">
        <v>11</v>
      </c>
      <c r="O127">
        <f t="shared" si="52"/>
        <v>3001</v>
      </c>
      <c r="P127">
        <f t="shared" si="55"/>
        <v>4000</v>
      </c>
      <c r="Q127" t="s">
        <v>648</v>
      </c>
      <c r="R127" s="1" t="s">
        <v>353</v>
      </c>
      <c r="S127" s="1" t="s">
        <v>1369</v>
      </c>
      <c r="T127" s="1" t="s">
        <v>667</v>
      </c>
      <c r="U127" s="1" t="str">
        <f>IF(T127="NA", Q127, VLOOKUP(T127, $J$3:$K$8, 2, FALSE))</f>
        <v>fill_color=vlgrey</v>
      </c>
      <c r="V127" s="1" t="str">
        <f>_xlfn.IFNA(VLOOKUP(R127, backbone_enzyme!$A$1:$B$48,2,FALSE), "NA")</f>
        <v>NA</v>
      </c>
      <c r="W127" s="17" t="s">
        <v>667</v>
      </c>
      <c r="X127" s="18" t="s">
        <v>1311</v>
      </c>
      <c r="Y127" s="18" t="str">
        <f t="shared" si="56"/>
        <v>F</v>
      </c>
      <c r="Z127" s="19" t="str">
        <f t="shared" si="57"/>
        <v>type=F_down</v>
      </c>
      <c r="AA127" s="26" t="s">
        <v>667</v>
      </c>
      <c r="AB127" s="27" t="s">
        <v>667</v>
      </c>
      <c r="AC127" s="27" t="str">
        <f t="shared" si="58"/>
        <v>F</v>
      </c>
      <c r="AD127" s="28" t="str">
        <f t="shared" si="59"/>
        <v>type=F_NA</v>
      </c>
      <c r="AE127" s="17" t="s">
        <v>667</v>
      </c>
      <c r="AF127" s="18" t="s">
        <v>667</v>
      </c>
      <c r="AG127" s="18" t="str">
        <f t="shared" si="60"/>
        <v>F</v>
      </c>
      <c r="AH127" s="19" t="str">
        <f t="shared" si="61"/>
        <v>type=F_NA</v>
      </c>
      <c r="AI127" s="17" t="s">
        <v>667</v>
      </c>
      <c r="AJ127" s="18" t="s">
        <v>667</v>
      </c>
      <c r="AK127" s="18" t="str">
        <f t="shared" si="62"/>
        <v>F</v>
      </c>
      <c r="AL127" s="19" t="str">
        <f t="shared" si="63"/>
        <v>type=F_NA</v>
      </c>
      <c r="AM127" s="17" t="s">
        <v>667</v>
      </c>
      <c r="AN127" s="18" t="s">
        <v>667</v>
      </c>
      <c r="AO127" s="18" t="str">
        <f t="shared" si="64"/>
        <v>F</v>
      </c>
      <c r="AP127" s="19" t="str">
        <f t="shared" si="65"/>
        <v>type=F_NA</v>
      </c>
      <c r="AQ127" s="17" t="s">
        <v>667</v>
      </c>
      <c r="AR127" s="18" t="s">
        <v>667</v>
      </c>
      <c r="AS127" s="18" t="str">
        <f t="shared" si="66"/>
        <v>F</v>
      </c>
      <c r="AT127" s="19" t="str">
        <f t="shared" si="67"/>
        <v>type=F_NA</v>
      </c>
      <c r="AU127" s="17" t="s">
        <v>667</v>
      </c>
      <c r="AV127" s="18" t="s">
        <v>667</v>
      </c>
      <c r="AW127" s="18" t="str">
        <f t="shared" si="68"/>
        <v>F</v>
      </c>
      <c r="AX127" s="19" t="str">
        <f t="shared" si="69"/>
        <v>type=F_NA</v>
      </c>
      <c r="AY127" s="17" t="s">
        <v>667</v>
      </c>
      <c r="AZ127" s="18" t="s">
        <v>667</v>
      </c>
      <c r="BA127" s="18" t="str">
        <f t="shared" si="70"/>
        <v>F</v>
      </c>
      <c r="BB127" s="19" t="str">
        <f t="shared" si="71"/>
        <v>type=F_NA</v>
      </c>
      <c r="BC127" s="17" t="s">
        <v>667</v>
      </c>
      <c r="BD127" s="18" t="s">
        <v>667</v>
      </c>
      <c r="BE127" s="18" t="str">
        <f t="shared" si="72"/>
        <v>F</v>
      </c>
      <c r="BF127" s="19" t="str">
        <f t="shared" si="73"/>
        <v>type=F_NA</v>
      </c>
      <c r="BG127" s="17" t="s">
        <v>667</v>
      </c>
      <c r="BH127" s="18" t="s">
        <v>667</v>
      </c>
      <c r="BI127" s="18" t="str">
        <f t="shared" si="74"/>
        <v>F</v>
      </c>
      <c r="BJ127" s="19" t="str">
        <f t="shared" si="75"/>
        <v>type=F_NA</v>
      </c>
      <c r="BK127" s="17" t="s">
        <v>667</v>
      </c>
      <c r="BL127" s="18" t="s">
        <v>667</v>
      </c>
      <c r="BM127" s="18" t="str">
        <f t="shared" si="76"/>
        <v>F</v>
      </c>
      <c r="BN127" s="19" t="str">
        <f t="shared" si="77"/>
        <v>type=F_NA</v>
      </c>
      <c r="BO127" s="17" t="s">
        <v>667</v>
      </c>
      <c r="BP127" s="40" t="s">
        <v>1311</v>
      </c>
      <c r="BQ127" s="40" t="str">
        <f t="shared" si="78"/>
        <v>F</v>
      </c>
      <c r="BR127" s="41" t="str">
        <f t="shared" si="79"/>
        <v>type=F_down</v>
      </c>
      <c r="BU127" s="44">
        <f>N127</f>
        <v>11</v>
      </c>
      <c r="BV127" s="44">
        <f>O127</f>
        <v>3001</v>
      </c>
      <c r="BW127" s="44">
        <f>P127</f>
        <v>4000</v>
      </c>
      <c r="BX127" t="str">
        <f t="shared" si="80"/>
        <v>fill_color=vlgrey</v>
      </c>
      <c r="BZ127">
        <f>N127</f>
        <v>11</v>
      </c>
      <c r="CA127">
        <f>O127</f>
        <v>3001</v>
      </c>
      <c r="CB127">
        <f>P127</f>
        <v>4000</v>
      </c>
      <c r="CC127" s="44" t="str">
        <f>R127</f>
        <v>AN11199</v>
      </c>
      <c r="CD127" t="str">
        <f>"tf="&amp;IF(S127="Yes", "Y", "N")</f>
        <v>tf=N</v>
      </c>
      <c r="CQ127">
        <f t="shared" si="53"/>
        <v>11</v>
      </c>
      <c r="CR127">
        <f t="shared" si="53"/>
        <v>3001</v>
      </c>
      <c r="CS127">
        <f t="shared" si="53"/>
        <v>4000</v>
      </c>
      <c r="CT127" t="str">
        <f t="shared" si="54"/>
        <v>AN11199</v>
      </c>
      <c r="CU127" t="str">
        <f t="shared" si="81"/>
        <v>11|3001|4000|AN11199</v>
      </c>
      <c r="CV127" t="str">
        <f t="shared" si="82"/>
        <v>type=F_down,id=TF1</v>
      </c>
      <c r="CW127" t="str">
        <f t="shared" si="83"/>
        <v>type=F_NA,id=TF2</v>
      </c>
      <c r="CX127" t="str">
        <f t="shared" si="84"/>
        <v>type=F_NA,id=TF3</v>
      </c>
      <c r="CY127" t="str">
        <f t="shared" si="85"/>
        <v>type=F_NA,id=TF4</v>
      </c>
      <c r="CZ127" t="str">
        <f t="shared" si="86"/>
        <v>type=F_NA,id=TF5</v>
      </c>
      <c r="DA127" t="str">
        <f t="shared" si="87"/>
        <v>type=F_NA,id=TF6</v>
      </c>
      <c r="DB127" t="str">
        <f t="shared" si="88"/>
        <v>type=F_NA,id=TF7</v>
      </c>
      <c r="DC127" t="str">
        <f t="shared" si="89"/>
        <v>type=F_NA,id=TF8</v>
      </c>
      <c r="DD127" t="str">
        <f t="shared" si="90"/>
        <v>type=F_NA,id=TF9</v>
      </c>
      <c r="DE127" t="str">
        <f t="shared" si="91"/>
        <v>type=F_NA,id=TF10</v>
      </c>
      <c r="DF127" t="str">
        <f t="shared" si="92"/>
        <v>type=F_NA,id=TF11</v>
      </c>
      <c r="DG127" t="str">
        <f t="shared" si="93"/>
        <v>type=F_down,id=TF12</v>
      </c>
      <c r="DJ127">
        <v>1</v>
      </c>
      <c r="DK127">
        <v>5001</v>
      </c>
      <c r="DL127">
        <v>6000</v>
      </c>
      <c r="DM127" t="s">
        <v>1963</v>
      </c>
      <c r="DN127" t="s">
        <v>290</v>
      </c>
      <c r="DO127" t="s">
        <v>142</v>
      </c>
    </row>
    <row r="128" spans="14:119" x14ac:dyDescent="0.25">
      <c r="N128" s="1">
        <v>11</v>
      </c>
      <c r="O128">
        <f t="shared" si="52"/>
        <v>4001</v>
      </c>
      <c r="P128">
        <f t="shared" si="55"/>
        <v>5000</v>
      </c>
      <c r="Q128" t="s">
        <v>649</v>
      </c>
      <c r="R128" s="1" t="s">
        <v>276</v>
      </c>
      <c r="S128" s="1" t="s">
        <v>1369</v>
      </c>
      <c r="T128" s="1" t="s">
        <v>667</v>
      </c>
      <c r="U128" s="1" t="str">
        <f>IF(T128="NA", Q128, VLOOKUP(T128, $J$3:$K$8, 2, FALSE))</f>
        <v>fill_color=dgrey</v>
      </c>
      <c r="V128" s="1" t="str">
        <f>_xlfn.IFNA(VLOOKUP(R128, backbone_enzyme!$A$1:$B$48,2,FALSE), "NA")</f>
        <v>NA</v>
      </c>
      <c r="W128" s="17" t="s">
        <v>667</v>
      </c>
      <c r="X128" s="18" t="s">
        <v>667</v>
      </c>
      <c r="Y128" s="18" t="str">
        <f t="shared" si="56"/>
        <v>F</v>
      </c>
      <c r="Z128" s="19" t="str">
        <f t="shared" si="57"/>
        <v>type=F_NA</v>
      </c>
      <c r="AA128" s="26" t="s">
        <v>667</v>
      </c>
      <c r="AB128" s="27" t="s">
        <v>667</v>
      </c>
      <c r="AC128" s="27" t="str">
        <f t="shared" si="58"/>
        <v>F</v>
      </c>
      <c r="AD128" s="28" t="str">
        <f t="shared" si="59"/>
        <v>type=F_NA</v>
      </c>
      <c r="AE128" s="17" t="s">
        <v>667</v>
      </c>
      <c r="AF128" s="18" t="s">
        <v>1311</v>
      </c>
      <c r="AG128" s="18" t="str">
        <f t="shared" si="60"/>
        <v>F</v>
      </c>
      <c r="AH128" s="19" t="str">
        <f t="shared" si="61"/>
        <v>type=F_down</v>
      </c>
      <c r="AI128" s="17" t="s">
        <v>667</v>
      </c>
      <c r="AJ128" s="18" t="s">
        <v>667</v>
      </c>
      <c r="AK128" s="18" t="str">
        <f t="shared" si="62"/>
        <v>F</v>
      </c>
      <c r="AL128" s="19" t="str">
        <f t="shared" si="63"/>
        <v>type=F_NA</v>
      </c>
      <c r="AM128" s="17" t="s">
        <v>667</v>
      </c>
      <c r="AN128" s="18" t="s">
        <v>667</v>
      </c>
      <c r="AO128" s="18" t="str">
        <f t="shared" si="64"/>
        <v>F</v>
      </c>
      <c r="AP128" s="19" t="str">
        <f t="shared" si="65"/>
        <v>type=F_NA</v>
      </c>
      <c r="AQ128" s="17" t="s">
        <v>667</v>
      </c>
      <c r="AR128" s="18" t="s">
        <v>667</v>
      </c>
      <c r="AS128" s="18" t="str">
        <f t="shared" si="66"/>
        <v>F</v>
      </c>
      <c r="AT128" s="19" t="str">
        <f t="shared" si="67"/>
        <v>type=F_NA</v>
      </c>
      <c r="AU128" s="17" t="s">
        <v>667</v>
      </c>
      <c r="AV128" s="18" t="s">
        <v>667</v>
      </c>
      <c r="AW128" s="18" t="str">
        <f t="shared" si="68"/>
        <v>F</v>
      </c>
      <c r="AX128" s="19" t="str">
        <f t="shared" si="69"/>
        <v>type=F_NA</v>
      </c>
      <c r="AY128" s="17" t="s">
        <v>667</v>
      </c>
      <c r="AZ128" s="18" t="s">
        <v>667</v>
      </c>
      <c r="BA128" s="18" t="str">
        <f t="shared" si="70"/>
        <v>F</v>
      </c>
      <c r="BB128" s="19" t="str">
        <f t="shared" si="71"/>
        <v>type=F_NA</v>
      </c>
      <c r="BC128" s="17" t="s">
        <v>667</v>
      </c>
      <c r="BD128" s="18" t="s">
        <v>667</v>
      </c>
      <c r="BE128" s="18" t="str">
        <f t="shared" si="72"/>
        <v>F</v>
      </c>
      <c r="BF128" s="19" t="str">
        <f t="shared" si="73"/>
        <v>type=F_NA</v>
      </c>
      <c r="BG128" s="17" t="s">
        <v>667</v>
      </c>
      <c r="BH128" s="18" t="s">
        <v>667</v>
      </c>
      <c r="BI128" s="18" t="str">
        <f t="shared" si="74"/>
        <v>F</v>
      </c>
      <c r="BJ128" s="19" t="str">
        <f t="shared" si="75"/>
        <v>type=F_NA</v>
      </c>
      <c r="BK128" s="17" t="s">
        <v>1337</v>
      </c>
      <c r="BL128" s="18" t="s">
        <v>667</v>
      </c>
      <c r="BM128" s="18" t="str">
        <f t="shared" si="76"/>
        <v>T</v>
      </c>
      <c r="BN128" s="19" t="str">
        <f t="shared" si="77"/>
        <v>type=T_NA</v>
      </c>
      <c r="BO128" s="17" t="s">
        <v>667</v>
      </c>
      <c r="BP128" s="18" t="s">
        <v>667</v>
      </c>
      <c r="BQ128" s="40" t="str">
        <f t="shared" si="78"/>
        <v>F</v>
      </c>
      <c r="BR128" s="41" t="str">
        <f t="shared" si="79"/>
        <v>type=F_NA</v>
      </c>
      <c r="BU128" s="44">
        <f>N128</f>
        <v>11</v>
      </c>
      <c r="BV128" s="44">
        <f>O128</f>
        <v>4001</v>
      </c>
      <c r="BW128" s="44">
        <f>P128</f>
        <v>5000</v>
      </c>
      <c r="BX128" t="str">
        <f t="shared" si="80"/>
        <v>fill_color=dgrey</v>
      </c>
      <c r="BZ128">
        <f>N128</f>
        <v>11</v>
      </c>
      <c r="CA128">
        <f>O128</f>
        <v>4001</v>
      </c>
      <c r="CB128">
        <f>P128</f>
        <v>5000</v>
      </c>
      <c r="CC128" s="44" t="str">
        <f>R128</f>
        <v>AN9210</v>
      </c>
      <c r="CD128" t="str">
        <f>"tf="&amp;IF(S128="Yes", "Y", "N")</f>
        <v>tf=N</v>
      </c>
      <c r="CQ128">
        <f t="shared" si="53"/>
        <v>11</v>
      </c>
      <c r="CR128">
        <f t="shared" si="53"/>
        <v>4001</v>
      </c>
      <c r="CS128">
        <f t="shared" si="53"/>
        <v>5000</v>
      </c>
      <c r="CT128" t="str">
        <f t="shared" si="54"/>
        <v>AN9210</v>
      </c>
      <c r="CU128" t="str">
        <f t="shared" si="81"/>
        <v>11|4001|5000|AN9210</v>
      </c>
      <c r="CV128" t="str">
        <f t="shared" si="82"/>
        <v>type=F_NA,id=TF1</v>
      </c>
      <c r="CW128" t="str">
        <f t="shared" si="83"/>
        <v>type=F_NA,id=TF2</v>
      </c>
      <c r="CX128" t="str">
        <f t="shared" si="84"/>
        <v>type=F_down,id=TF3</v>
      </c>
      <c r="CY128" t="str">
        <f t="shared" si="85"/>
        <v>type=F_NA,id=TF4</v>
      </c>
      <c r="CZ128" t="str">
        <f t="shared" si="86"/>
        <v>type=F_NA,id=TF5</v>
      </c>
      <c r="DA128" t="str">
        <f t="shared" si="87"/>
        <v>type=F_NA,id=TF6</v>
      </c>
      <c r="DB128" t="str">
        <f t="shared" si="88"/>
        <v>type=F_NA,id=TF7</v>
      </c>
      <c r="DC128" t="str">
        <f t="shared" si="89"/>
        <v>type=F_NA,id=TF8</v>
      </c>
      <c r="DD128" t="str">
        <f t="shared" si="90"/>
        <v>type=F_NA,id=TF9</v>
      </c>
      <c r="DE128" t="str">
        <f t="shared" si="91"/>
        <v>type=F_NA,id=TF10</v>
      </c>
      <c r="DF128" t="str">
        <f t="shared" si="92"/>
        <v>type=T_NA,id=TF11</v>
      </c>
      <c r="DG128" t="str">
        <f t="shared" si="93"/>
        <v>type=F_NA,id=TF12</v>
      </c>
      <c r="DJ128">
        <v>1</v>
      </c>
      <c r="DK128">
        <v>5001</v>
      </c>
      <c r="DL128">
        <v>6000</v>
      </c>
      <c r="DM128" t="s">
        <v>1964</v>
      </c>
      <c r="DN128" t="s">
        <v>290</v>
      </c>
      <c r="DO128" t="s">
        <v>163</v>
      </c>
    </row>
    <row r="129" spans="14:119" x14ac:dyDescent="0.25">
      <c r="N129" s="1">
        <v>11</v>
      </c>
      <c r="O129">
        <f t="shared" si="52"/>
        <v>5001</v>
      </c>
      <c r="P129">
        <f t="shared" si="55"/>
        <v>6000</v>
      </c>
      <c r="Q129" t="s">
        <v>648</v>
      </c>
      <c r="R129" s="1" t="s">
        <v>277</v>
      </c>
      <c r="S129" s="1" t="s">
        <v>1369</v>
      </c>
      <c r="T129" s="1" t="s">
        <v>667</v>
      </c>
      <c r="U129" s="1" t="str">
        <f>IF(T129="NA", Q129, VLOOKUP(T129, $J$3:$K$8, 2, FALSE))</f>
        <v>fill_color=vlgrey</v>
      </c>
      <c r="V129" s="1" t="str">
        <f>_xlfn.IFNA(VLOOKUP(R129, backbone_enzyme!$A$1:$B$48,2,FALSE), "NA")</f>
        <v>NA</v>
      </c>
      <c r="W129" s="17" t="s">
        <v>667</v>
      </c>
      <c r="X129" s="18" t="s">
        <v>667</v>
      </c>
      <c r="Y129" s="18" t="str">
        <f t="shared" si="56"/>
        <v>F</v>
      </c>
      <c r="Z129" s="19" t="str">
        <f t="shared" si="57"/>
        <v>type=F_NA</v>
      </c>
      <c r="AA129" s="26" t="s">
        <v>667</v>
      </c>
      <c r="AB129" s="27" t="s">
        <v>667</v>
      </c>
      <c r="AC129" s="27" t="str">
        <f t="shared" si="58"/>
        <v>F</v>
      </c>
      <c r="AD129" s="28" t="str">
        <f t="shared" si="59"/>
        <v>type=F_NA</v>
      </c>
      <c r="AE129" s="17" t="s">
        <v>667</v>
      </c>
      <c r="AF129" s="18" t="s">
        <v>667</v>
      </c>
      <c r="AG129" s="18" t="str">
        <f t="shared" si="60"/>
        <v>F</v>
      </c>
      <c r="AH129" s="19" t="str">
        <f t="shared" si="61"/>
        <v>type=F_NA</v>
      </c>
      <c r="AI129" s="17" t="s">
        <v>667</v>
      </c>
      <c r="AJ129" s="18" t="s">
        <v>667</v>
      </c>
      <c r="AK129" s="18" t="str">
        <f t="shared" si="62"/>
        <v>F</v>
      </c>
      <c r="AL129" s="19" t="str">
        <f t="shared" si="63"/>
        <v>type=F_NA</v>
      </c>
      <c r="AM129" s="17" t="s">
        <v>667</v>
      </c>
      <c r="AN129" s="18" t="s">
        <v>667</v>
      </c>
      <c r="AO129" s="18" t="str">
        <f t="shared" si="64"/>
        <v>F</v>
      </c>
      <c r="AP129" s="19" t="str">
        <f t="shared" si="65"/>
        <v>type=F_NA</v>
      </c>
      <c r="AQ129" s="17" t="s">
        <v>667</v>
      </c>
      <c r="AR129" s="18" t="s">
        <v>667</v>
      </c>
      <c r="AS129" s="18" t="str">
        <f t="shared" si="66"/>
        <v>F</v>
      </c>
      <c r="AT129" s="19" t="str">
        <f t="shared" si="67"/>
        <v>type=F_NA</v>
      </c>
      <c r="AU129" s="17" t="s">
        <v>667</v>
      </c>
      <c r="AV129" s="18" t="s">
        <v>667</v>
      </c>
      <c r="AW129" s="18" t="str">
        <f t="shared" si="68"/>
        <v>F</v>
      </c>
      <c r="AX129" s="19" t="str">
        <f t="shared" si="69"/>
        <v>type=F_NA</v>
      </c>
      <c r="AY129" s="17" t="s">
        <v>667</v>
      </c>
      <c r="AZ129" s="18" t="s">
        <v>667</v>
      </c>
      <c r="BA129" s="18" t="str">
        <f t="shared" si="70"/>
        <v>F</v>
      </c>
      <c r="BB129" s="19" t="str">
        <f t="shared" si="71"/>
        <v>type=F_NA</v>
      </c>
      <c r="BC129" s="17" t="s">
        <v>667</v>
      </c>
      <c r="BD129" s="18" t="s">
        <v>667</v>
      </c>
      <c r="BE129" s="18" t="str">
        <f t="shared" si="72"/>
        <v>F</v>
      </c>
      <c r="BF129" s="19" t="str">
        <f t="shared" si="73"/>
        <v>type=F_NA</v>
      </c>
      <c r="BG129" s="17" t="s">
        <v>667</v>
      </c>
      <c r="BH129" s="18" t="s">
        <v>667</v>
      </c>
      <c r="BI129" s="18" t="str">
        <f t="shared" si="74"/>
        <v>F</v>
      </c>
      <c r="BJ129" s="19" t="str">
        <f t="shared" si="75"/>
        <v>type=F_NA</v>
      </c>
      <c r="BK129" s="17" t="s">
        <v>1310</v>
      </c>
      <c r="BL129" s="18" t="s">
        <v>1310</v>
      </c>
      <c r="BM129" s="18" t="str">
        <f t="shared" si="76"/>
        <v>T</v>
      </c>
      <c r="BN129" s="19" t="str">
        <f t="shared" si="77"/>
        <v>type=T_up</v>
      </c>
      <c r="BO129" s="17" t="s">
        <v>667</v>
      </c>
      <c r="BP129" s="18" t="s">
        <v>667</v>
      </c>
      <c r="BQ129" s="40" t="str">
        <f t="shared" si="78"/>
        <v>F</v>
      </c>
      <c r="BR129" s="41" t="str">
        <f t="shared" si="79"/>
        <v>type=F_NA</v>
      </c>
      <c r="BU129" s="44">
        <f>N129</f>
        <v>11</v>
      </c>
      <c r="BV129" s="44">
        <f>O129</f>
        <v>5001</v>
      </c>
      <c r="BW129" s="44">
        <f>P129</f>
        <v>6000</v>
      </c>
      <c r="BX129" t="str">
        <f t="shared" si="80"/>
        <v>fill_color=vlgrey</v>
      </c>
      <c r="BZ129">
        <f>N129</f>
        <v>11</v>
      </c>
      <c r="CA129">
        <f>O129</f>
        <v>5001</v>
      </c>
      <c r="CB129">
        <f>P129</f>
        <v>6000</v>
      </c>
      <c r="CC129" s="44" t="str">
        <f>R129</f>
        <v>AN9211</v>
      </c>
      <c r="CD129" t="str">
        <f>"tf="&amp;IF(S129="Yes", "Y", "N")</f>
        <v>tf=N</v>
      </c>
      <c r="CQ129">
        <f t="shared" si="53"/>
        <v>11</v>
      </c>
      <c r="CR129">
        <f t="shared" si="53"/>
        <v>5001</v>
      </c>
      <c r="CS129">
        <f t="shared" si="53"/>
        <v>6000</v>
      </c>
      <c r="CT129" t="str">
        <f t="shared" si="54"/>
        <v>AN9211</v>
      </c>
      <c r="CU129" t="str">
        <f t="shared" si="81"/>
        <v>11|5001|6000|AN9211</v>
      </c>
      <c r="CV129" t="str">
        <f t="shared" si="82"/>
        <v>type=F_NA,id=TF1</v>
      </c>
      <c r="CW129" t="str">
        <f t="shared" si="83"/>
        <v>type=F_NA,id=TF2</v>
      </c>
      <c r="CX129" t="str">
        <f t="shared" si="84"/>
        <v>type=F_NA,id=TF3</v>
      </c>
      <c r="CY129" t="str">
        <f t="shared" si="85"/>
        <v>type=F_NA,id=TF4</v>
      </c>
      <c r="CZ129" t="str">
        <f t="shared" si="86"/>
        <v>type=F_NA,id=TF5</v>
      </c>
      <c r="DA129" t="str">
        <f t="shared" si="87"/>
        <v>type=F_NA,id=TF6</v>
      </c>
      <c r="DB129" t="str">
        <f t="shared" si="88"/>
        <v>type=F_NA,id=TF7</v>
      </c>
      <c r="DC129" t="str">
        <f t="shared" si="89"/>
        <v>type=F_NA,id=TF8</v>
      </c>
      <c r="DD129" t="str">
        <f t="shared" si="90"/>
        <v>type=F_NA,id=TF9</v>
      </c>
      <c r="DE129" t="str">
        <f t="shared" si="91"/>
        <v>type=F_NA,id=TF10</v>
      </c>
      <c r="DF129" t="str">
        <f t="shared" si="92"/>
        <v>type=T_up,id=TF11</v>
      </c>
      <c r="DG129" t="str">
        <f t="shared" si="93"/>
        <v>type=F_NA,id=TF12</v>
      </c>
      <c r="DJ129">
        <v>1</v>
      </c>
      <c r="DK129">
        <v>5001</v>
      </c>
      <c r="DL129">
        <v>6000</v>
      </c>
      <c r="DM129" t="s">
        <v>1965</v>
      </c>
      <c r="DN129" t="s">
        <v>290</v>
      </c>
      <c r="DO129" t="s">
        <v>576</v>
      </c>
    </row>
    <row r="130" spans="14:119" x14ac:dyDescent="0.25">
      <c r="N130" s="1">
        <v>11</v>
      </c>
      <c r="O130">
        <f t="shared" si="52"/>
        <v>6001</v>
      </c>
      <c r="P130">
        <f t="shared" si="55"/>
        <v>7000</v>
      </c>
      <c r="Q130" t="s">
        <v>649</v>
      </c>
      <c r="R130" s="1" t="s">
        <v>270</v>
      </c>
      <c r="S130" s="1" t="s">
        <v>1369</v>
      </c>
      <c r="T130" s="1" t="s">
        <v>667</v>
      </c>
      <c r="U130" s="1" t="str">
        <f>IF(T130="NA", Q130, VLOOKUP(T130, $J$3:$K$8, 2, FALSE))</f>
        <v>fill_color=dgrey</v>
      </c>
      <c r="V130" s="1" t="str">
        <f>_xlfn.IFNA(VLOOKUP(R130, backbone_enzyme!$A$1:$B$48,2,FALSE), "NA")</f>
        <v>NA</v>
      </c>
      <c r="W130" s="17" t="s">
        <v>667</v>
      </c>
      <c r="X130" s="18" t="s">
        <v>667</v>
      </c>
      <c r="Y130" s="18" t="str">
        <f t="shared" si="56"/>
        <v>F</v>
      </c>
      <c r="Z130" s="19" t="str">
        <f t="shared" si="57"/>
        <v>type=F_NA</v>
      </c>
      <c r="AA130" s="26" t="s">
        <v>667</v>
      </c>
      <c r="AB130" s="27" t="s">
        <v>667</v>
      </c>
      <c r="AC130" s="27" t="str">
        <f t="shared" si="58"/>
        <v>F</v>
      </c>
      <c r="AD130" s="28" t="str">
        <f t="shared" si="59"/>
        <v>type=F_NA</v>
      </c>
      <c r="AE130" s="17" t="s">
        <v>667</v>
      </c>
      <c r="AF130" s="18" t="s">
        <v>667</v>
      </c>
      <c r="AG130" s="18" t="str">
        <f t="shared" si="60"/>
        <v>F</v>
      </c>
      <c r="AH130" s="19" t="str">
        <f t="shared" si="61"/>
        <v>type=F_NA</v>
      </c>
      <c r="AI130" s="17" t="s">
        <v>667</v>
      </c>
      <c r="AJ130" s="18" t="s">
        <v>667</v>
      </c>
      <c r="AK130" s="18" t="str">
        <f t="shared" si="62"/>
        <v>F</v>
      </c>
      <c r="AL130" s="19" t="str">
        <f t="shared" si="63"/>
        <v>type=F_NA</v>
      </c>
      <c r="AM130" s="17" t="s">
        <v>667</v>
      </c>
      <c r="AN130" s="18" t="s">
        <v>1310</v>
      </c>
      <c r="AO130" s="18" t="str">
        <f t="shared" si="64"/>
        <v>F</v>
      </c>
      <c r="AP130" s="19" t="str">
        <f t="shared" si="65"/>
        <v>type=F_up</v>
      </c>
      <c r="AQ130" s="17" t="s">
        <v>667</v>
      </c>
      <c r="AR130" s="18" t="s">
        <v>667</v>
      </c>
      <c r="AS130" s="18" t="str">
        <f t="shared" si="66"/>
        <v>F</v>
      </c>
      <c r="AT130" s="19" t="str">
        <f t="shared" si="67"/>
        <v>type=F_NA</v>
      </c>
      <c r="AU130" s="17" t="s">
        <v>667</v>
      </c>
      <c r="AV130" s="18" t="s">
        <v>667</v>
      </c>
      <c r="AW130" s="18" t="str">
        <f t="shared" si="68"/>
        <v>F</v>
      </c>
      <c r="AX130" s="19" t="str">
        <f t="shared" si="69"/>
        <v>type=F_NA</v>
      </c>
      <c r="AY130" s="17" t="s">
        <v>667</v>
      </c>
      <c r="AZ130" s="18" t="s">
        <v>667</v>
      </c>
      <c r="BA130" s="18" t="str">
        <f t="shared" si="70"/>
        <v>F</v>
      </c>
      <c r="BB130" s="19" t="str">
        <f t="shared" si="71"/>
        <v>type=F_NA</v>
      </c>
      <c r="BC130" s="17" t="s">
        <v>667</v>
      </c>
      <c r="BD130" s="18" t="s">
        <v>667</v>
      </c>
      <c r="BE130" s="18" t="str">
        <f t="shared" si="72"/>
        <v>F</v>
      </c>
      <c r="BF130" s="19" t="str">
        <f t="shared" si="73"/>
        <v>type=F_NA</v>
      </c>
      <c r="BG130" s="17" t="s">
        <v>667</v>
      </c>
      <c r="BH130" s="18" t="s">
        <v>667</v>
      </c>
      <c r="BI130" s="18" t="str">
        <f t="shared" si="74"/>
        <v>F</v>
      </c>
      <c r="BJ130" s="19" t="str">
        <f t="shared" si="75"/>
        <v>type=F_NA</v>
      </c>
      <c r="BK130" s="17" t="s">
        <v>1310</v>
      </c>
      <c r="BL130" s="18" t="s">
        <v>1310</v>
      </c>
      <c r="BM130" s="18" t="str">
        <f t="shared" si="76"/>
        <v>T</v>
      </c>
      <c r="BN130" s="19" t="str">
        <f t="shared" si="77"/>
        <v>type=T_up</v>
      </c>
      <c r="BO130" s="17" t="s">
        <v>667</v>
      </c>
      <c r="BP130" s="18" t="s">
        <v>667</v>
      </c>
      <c r="BQ130" s="40" t="str">
        <f t="shared" si="78"/>
        <v>F</v>
      </c>
      <c r="BR130" s="41" t="str">
        <f t="shared" si="79"/>
        <v>type=F_NA</v>
      </c>
      <c r="BU130" s="44">
        <f>N130</f>
        <v>11</v>
      </c>
      <c r="BV130" s="44">
        <f>O130</f>
        <v>6001</v>
      </c>
      <c r="BW130" s="44">
        <f>P130</f>
        <v>7000</v>
      </c>
      <c r="BX130" t="str">
        <f t="shared" si="80"/>
        <v>fill_color=dgrey</v>
      </c>
      <c r="BZ130">
        <f>N130</f>
        <v>11</v>
      </c>
      <c r="CA130">
        <f>O130</f>
        <v>6001</v>
      </c>
      <c r="CB130">
        <f>P130</f>
        <v>7000</v>
      </c>
      <c r="CC130" s="44" t="str">
        <f>R130</f>
        <v>AN9212</v>
      </c>
      <c r="CD130" t="str">
        <f>"tf="&amp;IF(S130="Yes", "Y", "N")</f>
        <v>tf=N</v>
      </c>
      <c r="CQ130">
        <f t="shared" si="53"/>
        <v>11</v>
      </c>
      <c r="CR130">
        <f t="shared" si="53"/>
        <v>6001</v>
      </c>
      <c r="CS130">
        <f t="shared" si="53"/>
        <v>7000</v>
      </c>
      <c r="CT130" t="str">
        <f t="shared" si="54"/>
        <v>AN9212</v>
      </c>
      <c r="CU130" t="str">
        <f t="shared" si="81"/>
        <v>11|6001|7000|AN9212</v>
      </c>
      <c r="CV130" t="str">
        <f t="shared" si="82"/>
        <v>type=F_NA,id=TF1</v>
      </c>
      <c r="CW130" t="str">
        <f t="shared" si="83"/>
        <v>type=F_NA,id=TF2</v>
      </c>
      <c r="CX130" t="str">
        <f t="shared" si="84"/>
        <v>type=F_NA,id=TF3</v>
      </c>
      <c r="CY130" t="str">
        <f t="shared" si="85"/>
        <v>type=F_NA,id=TF4</v>
      </c>
      <c r="CZ130" t="str">
        <f t="shared" si="86"/>
        <v>type=F_up,id=TF5</v>
      </c>
      <c r="DA130" t="str">
        <f t="shared" si="87"/>
        <v>type=F_NA,id=TF6</v>
      </c>
      <c r="DB130" t="str">
        <f t="shared" si="88"/>
        <v>type=F_NA,id=TF7</v>
      </c>
      <c r="DC130" t="str">
        <f t="shared" si="89"/>
        <v>type=F_NA,id=TF8</v>
      </c>
      <c r="DD130" t="str">
        <f t="shared" si="90"/>
        <v>type=F_NA,id=TF9</v>
      </c>
      <c r="DE130" t="str">
        <f t="shared" si="91"/>
        <v>type=F_NA,id=TF10</v>
      </c>
      <c r="DF130" t="str">
        <f t="shared" si="92"/>
        <v>type=T_up,id=TF11</v>
      </c>
      <c r="DG130" t="str">
        <f t="shared" si="93"/>
        <v>type=F_NA,id=TF12</v>
      </c>
      <c r="DJ130">
        <v>1</v>
      </c>
      <c r="DK130">
        <v>5001</v>
      </c>
      <c r="DL130">
        <v>6000</v>
      </c>
      <c r="DM130" t="s">
        <v>1966</v>
      </c>
      <c r="DN130" t="s">
        <v>290</v>
      </c>
      <c r="DO130" t="s">
        <v>577</v>
      </c>
    </row>
    <row r="131" spans="14:119" x14ac:dyDescent="0.25">
      <c r="N131" s="1">
        <v>11</v>
      </c>
      <c r="O131">
        <f t="shared" ref="O131:O194" si="94">IF(N131 &lt;&gt; N130, 1, P130+1)</f>
        <v>7001</v>
      </c>
      <c r="P131">
        <f t="shared" si="55"/>
        <v>8000</v>
      </c>
      <c r="Q131" t="s">
        <v>648</v>
      </c>
      <c r="R131" s="1" t="s">
        <v>354</v>
      </c>
      <c r="S131" s="1" t="s">
        <v>1369</v>
      </c>
      <c r="T131" s="1" t="s">
        <v>667</v>
      </c>
      <c r="U131" s="1" t="str">
        <f>IF(T131="NA", Q131, VLOOKUP(T131, $J$3:$K$8, 2, FALSE))</f>
        <v>fill_color=vlgrey</v>
      </c>
      <c r="V131" s="1" t="str">
        <f>_xlfn.IFNA(VLOOKUP(R131, backbone_enzyme!$A$1:$B$48,2,FALSE), "NA")</f>
        <v>NA</v>
      </c>
      <c r="W131" s="17" t="s">
        <v>667</v>
      </c>
      <c r="X131" s="18" t="s">
        <v>667</v>
      </c>
      <c r="Y131" s="18" t="str">
        <f t="shared" si="56"/>
        <v>F</v>
      </c>
      <c r="Z131" s="19" t="str">
        <f t="shared" si="57"/>
        <v>type=F_NA</v>
      </c>
      <c r="AA131" s="26" t="s">
        <v>667</v>
      </c>
      <c r="AB131" s="27" t="s">
        <v>667</v>
      </c>
      <c r="AC131" s="27" t="str">
        <f t="shared" si="58"/>
        <v>F</v>
      </c>
      <c r="AD131" s="28" t="str">
        <f t="shared" si="59"/>
        <v>type=F_NA</v>
      </c>
      <c r="AE131" s="17" t="s">
        <v>667</v>
      </c>
      <c r="AF131" s="18" t="s">
        <v>1311</v>
      </c>
      <c r="AG131" s="18" t="str">
        <f t="shared" si="60"/>
        <v>F</v>
      </c>
      <c r="AH131" s="19" t="str">
        <f t="shared" si="61"/>
        <v>type=F_down</v>
      </c>
      <c r="AI131" s="17" t="s">
        <v>667</v>
      </c>
      <c r="AJ131" s="18" t="s">
        <v>667</v>
      </c>
      <c r="AK131" s="18" t="str">
        <f t="shared" si="62"/>
        <v>F</v>
      </c>
      <c r="AL131" s="19" t="str">
        <f t="shared" si="63"/>
        <v>type=F_NA</v>
      </c>
      <c r="AM131" s="17" t="s">
        <v>667</v>
      </c>
      <c r="AN131" s="18" t="s">
        <v>667</v>
      </c>
      <c r="AO131" s="18" t="str">
        <f t="shared" si="64"/>
        <v>F</v>
      </c>
      <c r="AP131" s="19" t="str">
        <f t="shared" si="65"/>
        <v>type=F_NA</v>
      </c>
      <c r="AQ131" s="17" t="s">
        <v>667</v>
      </c>
      <c r="AR131" s="18" t="s">
        <v>667</v>
      </c>
      <c r="AS131" s="18" t="str">
        <f t="shared" si="66"/>
        <v>F</v>
      </c>
      <c r="AT131" s="19" t="str">
        <f t="shared" si="67"/>
        <v>type=F_NA</v>
      </c>
      <c r="AU131" s="17" t="s">
        <v>667</v>
      </c>
      <c r="AV131" s="18" t="s">
        <v>667</v>
      </c>
      <c r="AW131" s="18" t="str">
        <f t="shared" si="68"/>
        <v>F</v>
      </c>
      <c r="AX131" s="19" t="str">
        <f t="shared" si="69"/>
        <v>type=F_NA</v>
      </c>
      <c r="AY131" s="17" t="s">
        <v>667</v>
      </c>
      <c r="AZ131" s="18" t="s">
        <v>667</v>
      </c>
      <c r="BA131" s="18" t="str">
        <f t="shared" si="70"/>
        <v>F</v>
      </c>
      <c r="BB131" s="19" t="str">
        <f t="shared" si="71"/>
        <v>type=F_NA</v>
      </c>
      <c r="BC131" s="17" t="s">
        <v>667</v>
      </c>
      <c r="BD131" s="18" t="s">
        <v>667</v>
      </c>
      <c r="BE131" s="18" t="str">
        <f t="shared" si="72"/>
        <v>F</v>
      </c>
      <c r="BF131" s="19" t="str">
        <f t="shared" si="73"/>
        <v>type=F_NA</v>
      </c>
      <c r="BG131" s="17" t="s">
        <v>667</v>
      </c>
      <c r="BH131" s="18" t="s">
        <v>667</v>
      </c>
      <c r="BI131" s="18" t="str">
        <f t="shared" si="74"/>
        <v>F</v>
      </c>
      <c r="BJ131" s="19" t="str">
        <f t="shared" si="75"/>
        <v>type=F_NA</v>
      </c>
      <c r="BK131" s="17" t="s">
        <v>667</v>
      </c>
      <c r="BL131" s="18" t="s">
        <v>667</v>
      </c>
      <c r="BM131" s="18" t="str">
        <f t="shared" si="76"/>
        <v>F</v>
      </c>
      <c r="BN131" s="19" t="str">
        <f t="shared" si="77"/>
        <v>type=F_NA</v>
      </c>
      <c r="BO131" s="17" t="s">
        <v>667</v>
      </c>
      <c r="BP131" s="18" t="s">
        <v>667</v>
      </c>
      <c r="BQ131" s="40" t="str">
        <f t="shared" si="78"/>
        <v>F</v>
      </c>
      <c r="BR131" s="41" t="str">
        <f t="shared" si="79"/>
        <v>type=F_NA</v>
      </c>
      <c r="BU131" s="44">
        <f>N131</f>
        <v>11</v>
      </c>
      <c r="BV131" s="44">
        <f>O131</f>
        <v>7001</v>
      </c>
      <c r="BW131" s="44">
        <f>P131</f>
        <v>8000</v>
      </c>
      <c r="BX131" t="str">
        <f t="shared" si="80"/>
        <v>fill_color=vlgrey</v>
      </c>
      <c r="BZ131">
        <f>N131</f>
        <v>11</v>
      </c>
      <c r="CA131">
        <f>O131</f>
        <v>7001</v>
      </c>
      <c r="CB131">
        <f>P131</f>
        <v>8000</v>
      </c>
      <c r="CC131" s="44" t="str">
        <f>R131</f>
        <v>AN9213</v>
      </c>
      <c r="CD131" t="str">
        <f>"tf="&amp;IF(S131="Yes", "Y", "N")</f>
        <v>tf=N</v>
      </c>
      <c r="CQ131">
        <f t="shared" ref="CQ131:CS194" si="95">N131</f>
        <v>11</v>
      </c>
      <c r="CR131">
        <f t="shared" si="95"/>
        <v>7001</v>
      </c>
      <c r="CS131">
        <f t="shared" si="95"/>
        <v>8000</v>
      </c>
      <c r="CT131" t="str">
        <f t="shared" ref="CT131:CT194" si="96">R131</f>
        <v>AN9213</v>
      </c>
      <c r="CU131" t="str">
        <f t="shared" si="81"/>
        <v>11|7001|8000|AN9213</v>
      </c>
      <c r="CV131" t="str">
        <f t="shared" si="82"/>
        <v>type=F_NA,id=TF1</v>
      </c>
      <c r="CW131" t="str">
        <f t="shared" si="83"/>
        <v>type=F_NA,id=TF2</v>
      </c>
      <c r="CX131" t="str">
        <f t="shared" si="84"/>
        <v>type=F_down,id=TF3</v>
      </c>
      <c r="CY131" t="str">
        <f t="shared" si="85"/>
        <v>type=F_NA,id=TF4</v>
      </c>
      <c r="CZ131" t="str">
        <f t="shared" si="86"/>
        <v>type=F_NA,id=TF5</v>
      </c>
      <c r="DA131" t="str">
        <f t="shared" si="87"/>
        <v>type=F_NA,id=TF6</v>
      </c>
      <c r="DB131" t="str">
        <f t="shared" si="88"/>
        <v>type=F_NA,id=TF7</v>
      </c>
      <c r="DC131" t="str">
        <f t="shared" si="89"/>
        <v>type=F_NA,id=TF8</v>
      </c>
      <c r="DD131" t="str">
        <f t="shared" si="90"/>
        <v>type=F_NA,id=TF9</v>
      </c>
      <c r="DE131" t="str">
        <f t="shared" si="91"/>
        <v>type=F_NA,id=TF10</v>
      </c>
      <c r="DF131" t="str">
        <f t="shared" si="92"/>
        <v>type=F_NA,id=TF11</v>
      </c>
      <c r="DG131" t="str">
        <f t="shared" si="93"/>
        <v>type=F_NA,id=TF12</v>
      </c>
      <c r="DJ131">
        <v>1</v>
      </c>
      <c r="DK131">
        <v>5001</v>
      </c>
      <c r="DL131">
        <v>6000</v>
      </c>
      <c r="DM131" t="s">
        <v>1967</v>
      </c>
      <c r="DN131" t="s">
        <v>290</v>
      </c>
      <c r="DO131" t="s">
        <v>578</v>
      </c>
    </row>
    <row r="132" spans="14:119" x14ac:dyDescent="0.25">
      <c r="N132" s="1">
        <v>11</v>
      </c>
      <c r="O132">
        <f t="shared" si="94"/>
        <v>8001</v>
      </c>
      <c r="P132">
        <f t="shared" ref="P132:P195" si="97">O132+999</f>
        <v>9000</v>
      </c>
      <c r="Q132" t="s">
        <v>649</v>
      </c>
      <c r="R132" s="1" t="s">
        <v>242</v>
      </c>
      <c r="S132" s="1" t="s">
        <v>1369</v>
      </c>
      <c r="T132" s="1" t="s">
        <v>667</v>
      </c>
      <c r="U132" s="1" t="str">
        <f>IF(T132="NA", Q132, VLOOKUP(T132, $J$3:$K$8, 2, FALSE))</f>
        <v>fill_color=dgrey</v>
      </c>
      <c r="V132" s="1" t="str">
        <f>_xlfn.IFNA(VLOOKUP(R132, backbone_enzyme!$A$1:$B$48,2,FALSE), "NA")</f>
        <v>NA</v>
      </c>
      <c r="W132" s="17" t="s">
        <v>667</v>
      </c>
      <c r="X132" s="18" t="s">
        <v>667</v>
      </c>
      <c r="Y132" s="18" t="str">
        <f t="shared" ref="Y132:Y195" si="98">IF(W132="NA", "F", "T")</f>
        <v>F</v>
      </c>
      <c r="Z132" s="19" t="str">
        <f t="shared" ref="Z132:Z195" si="99">"type="&amp;Y132&amp;"_"&amp;X132</f>
        <v>type=F_NA</v>
      </c>
      <c r="AA132" s="26" t="s">
        <v>667</v>
      </c>
      <c r="AB132" s="27" t="s">
        <v>667</v>
      </c>
      <c r="AC132" s="27" t="str">
        <f t="shared" ref="AC132:AC195" si="100">IF(AA132="NA", "F", "T")</f>
        <v>F</v>
      </c>
      <c r="AD132" s="28" t="str">
        <f t="shared" ref="AD132:AD195" si="101">"type="&amp;AC132&amp;"_"&amp;AB132</f>
        <v>type=F_NA</v>
      </c>
      <c r="AE132" s="17" t="s">
        <v>667</v>
      </c>
      <c r="AF132" s="18" t="s">
        <v>667</v>
      </c>
      <c r="AG132" s="18" t="str">
        <f t="shared" ref="AG132:AG195" si="102">IF(AE132="NA", "F", "T")</f>
        <v>F</v>
      </c>
      <c r="AH132" s="19" t="str">
        <f t="shared" ref="AH132:AH195" si="103">"type="&amp;AG132&amp;"_"&amp;AF132</f>
        <v>type=F_NA</v>
      </c>
      <c r="AI132" s="17" t="s">
        <v>667</v>
      </c>
      <c r="AJ132" s="18" t="s">
        <v>667</v>
      </c>
      <c r="AK132" s="18" t="str">
        <f t="shared" ref="AK132:AK195" si="104">IF(AI132="NA", "F", "T")</f>
        <v>F</v>
      </c>
      <c r="AL132" s="19" t="str">
        <f t="shared" ref="AL132:AL195" si="105">"type="&amp;AK132&amp;"_"&amp;AJ132</f>
        <v>type=F_NA</v>
      </c>
      <c r="AM132" s="17" t="s">
        <v>667</v>
      </c>
      <c r="AN132" s="18" t="s">
        <v>667</v>
      </c>
      <c r="AO132" s="18" t="str">
        <f t="shared" ref="AO132:AO195" si="106">IF(AM132="NA", "F", "T")</f>
        <v>F</v>
      </c>
      <c r="AP132" s="19" t="str">
        <f t="shared" ref="AP132:AP195" si="107">"type="&amp;AO132&amp;"_"&amp;AN132</f>
        <v>type=F_NA</v>
      </c>
      <c r="AQ132" s="17" t="s">
        <v>667</v>
      </c>
      <c r="AR132" s="18" t="s">
        <v>667</v>
      </c>
      <c r="AS132" s="18" t="str">
        <f t="shared" ref="AS132:AS195" si="108">IF(AQ132="NA", "F", "T")</f>
        <v>F</v>
      </c>
      <c r="AT132" s="19" t="str">
        <f t="shared" ref="AT132:AT195" si="109">"type="&amp;AS132&amp;"_"&amp;AR132</f>
        <v>type=F_NA</v>
      </c>
      <c r="AU132" s="17" t="s">
        <v>667</v>
      </c>
      <c r="AV132" s="18" t="s">
        <v>667</v>
      </c>
      <c r="AW132" s="18" t="str">
        <f t="shared" ref="AW132:AW195" si="110">IF(AU132="NA", "F", "T")</f>
        <v>F</v>
      </c>
      <c r="AX132" s="19" t="str">
        <f t="shared" ref="AX132:AX195" si="111">"type="&amp;AW132&amp;"_"&amp;AV132</f>
        <v>type=F_NA</v>
      </c>
      <c r="AY132" s="17" t="s">
        <v>667</v>
      </c>
      <c r="AZ132" s="18" t="s">
        <v>667</v>
      </c>
      <c r="BA132" s="18" t="str">
        <f t="shared" ref="BA132:BA195" si="112">IF(AY132="NA", "F", "T")</f>
        <v>F</v>
      </c>
      <c r="BB132" s="19" t="str">
        <f t="shared" ref="BB132:BB195" si="113">"type="&amp;BA132&amp;"_"&amp;AZ132</f>
        <v>type=F_NA</v>
      </c>
      <c r="BC132" s="17" t="s">
        <v>667</v>
      </c>
      <c r="BD132" s="18" t="s">
        <v>667</v>
      </c>
      <c r="BE132" s="18" t="str">
        <f t="shared" ref="BE132:BE195" si="114">IF(BC132="NA", "F", "T")</f>
        <v>F</v>
      </c>
      <c r="BF132" s="19" t="str">
        <f t="shared" ref="BF132:BF195" si="115">"type="&amp;BE132&amp;"_"&amp;BD132</f>
        <v>type=F_NA</v>
      </c>
      <c r="BG132" s="17" t="s">
        <v>1337</v>
      </c>
      <c r="BH132" s="18" t="s">
        <v>667</v>
      </c>
      <c r="BI132" s="18" t="str">
        <f t="shared" ref="BI132:BI195" si="116">IF(BG132="NA", "F", "T")</f>
        <v>T</v>
      </c>
      <c r="BJ132" s="19" t="str">
        <f t="shared" ref="BJ132:BJ195" si="117">"type="&amp;BI132&amp;"_"&amp;BH132</f>
        <v>type=T_NA</v>
      </c>
      <c r="BK132" s="17" t="s">
        <v>667</v>
      </c>
      <c r="BL132" s="18" t="s">
        <v>667</v>
      </c>
      <c r="BM132" s="18" t="str">
        <f t="shared" ref="BM132:BM195" si="118">IF(BK132="NA", "F", "T")</f>
        <v>F</v>
      </c>
      <c r="BN132" s="19" t="str">
        <f t="shared" ref="BN132:BN195" si="119">"type="&amp;BM132&amp;"_"&amp;BL132</f>
        <v>type=F_NA</v>
      </c>
      <c r="BO132" s="17" t="s">
        <v>667</v>
      </c>
      <c r="BP132" s="18" t="s">
        <v>667</v>
      </c>
      <c r="BQ132" s="40" t="str">
        <f t="shared" ref="BQ132:BQ195" si="120">IF(BO132="NA", "F", "T")</f>
        <v>F</v>
      </c>
      <c r="BR132" s="41" t="str">
        <f t="shared" ref="BR132:BR195" si="121">"type="&amp;BQ132&amp;"_"&amp;BP132</f>
        <v>type=F_NA</v>
      </c>
      <c r="BU132" s="44">
        <f>N132</f>
        <v>11</v>
      </c>
      <c r="BV132" s="44">
        <f>O132</f>
        <v>8001</v>
      </c>
      <c r="BW132" s="44">
        <f>P132</f>
        <v>9000</v>
      </c>
      <c r="BX132" t="str">
        <f t="shared" ref="BX132:BX195" si="122">U132</f>
        <v>fill_color=dgrey</v>
      </c>
      <c r="BZ132">
        <f>N132</f>
        <v>11</v>
      </c>
      <c r="CA132">
        <f>O132</f>
        <v>8001</v>
      </c>
      <c r="CB132">
        <f>P132</f>
        <v>9000</v>
      </c>
      <c r="CC132" s="44" t="str">
        <f>R132</f>
        <v>AN9214</v>
      </c>
      <c r="CD132" t="str">
        <f>"tf="&amp;IF(S132="Yes", "Y", "N")</f>
        <v>tf=N</v>
      </c>
      <c r="CQ132">
        <f t="shared" si="95"/>
        <v>11</v>
      </c>
      <c r="CR132">
        <f t="shared" si="95"/>
        <v>8001</v>
      </c>
      <c r="CS132">
        <f t="shared" si="95"/>
        <v>9000</v>
      </c>
      <c r="CT132" t="str">
        <f t="shared" si="96"/>
        <v>AN9214</v>
      </c>
      <c r="CU132" t="str">
        <f t="shared" ref="CU132:CU195" si="123">CQ132&amp;"|"&amp;CR132&amp;"|"&amp;CS132&amp;"|"&amp;CT132</f>
        <v>11|8001|9000|AN9214</v>
      </c>
      <c r="CV132" t="str">
        <f t="shared" ref="CV132:CV195" si="124">Z132&amp;",id="&amp;$CV$1</f>
        <v>type=F_NA,id=TF1</v>
      </c>
      <c r="CW132" t="str">
        <f t="shared" ref="CW132:CW195" si="125">AD132&amp;",id="&amp;$CW$1</f>
        <v>type=F_NA,id=TF2</v>
      </c>
      <c r="CX132" t="str">
        <f t="shared" ref="CX132:CX195" si="126">AH132&amp;",id="&amp;$CX$1</f>
        <v>type=F_NA,id=TF3</v>
      </c>
      <c r="CY132" t="str">
        <f t="shared" ref="CY132:CY195" si="127">AL132&amp;",id="&amp;$CY$1</f>
        <v>type=F_NA,id=TF4</v>
      </c>
      <c r="CZ132" t="str">
        <f t="shared" ref="CZ132:CZ195" si="128">AP132&amp;",id="&amp;$CZ$1</f>
        <v>type=F_NA,id=TF5</v>
      </c>
      <c r="DA132" t="str">
        <f t="shared" ref="DA132:DA195" si="129">AT132&amp;",id="&amp;$DA$1</f>
        <v>type=F_NA,id=TF6</v>
      </c>
      <c r="DB132" t="str">
        <f t="shared" ref="DB132:DB195" si="130">AX132&amp;",id="&amp;$DB$1</f>
        <v>type=F_NA,id=TF7</v>
      </c>
      <c r="DC132" t="str">
        <f t="shared" ref="DC132:DC195" si="131">BB132&amp;",id="&amp;$DC$1</f>
        <v>type=F_NA,id=TF8</v>
      </c>
      <c r="DD132" t="str">
        <f t="shared" ref="DD132:DD195" si="132">BF132&amp;",id="&amp;$DD$1</f>
        <v>type=F_NA,id=TF9</v>
      </c>
      <c r="DE132" t="str">
        <f t="shared" ref="DE132:DE195" si="133">BJ132&amp;",id="&amp;$DE$1</f>
        <v>type=T_NA,id=TF10</v>
      </c>
      <c r="DF132" t="str">
        <f t="shared" ref="DF132:DF195" si="134">BN132&amp;",id="&amp;$DF$1</f>
        <v>type=F_NA,id=TF11</v>
      </c>
      <c r="DG132" t="str">
        <f t="shared" ref="DG132:DG195" si="135">BR132&amp;",id="&amp;$DG$1</f>
        <v>type=F_NA,id=TF12</v>
      </c>
      <c r="DJ132">
        <v>1</v>
      </c>
      <c r="DK132">
        <v>5001</v>
      </c>
      <c r="DL132">
        <v>6000</v>
      </c>
      <c r="DM132" t="s">
        <v>1968</v>
      </c>
      <c r="DN132" t="s">
        <v>290</v>
      </c>
      <c r="DO132" t="s">
        <v>579</v>
      </c>
    </row>
    <row r="133" spans="14:119" x14ac:dyDescent="0.25">
      <c r="N133" s="1">
        <v>11</v>
      </c>
      <c r="O133">
        <f t="shared" si="94"/>
        <v>9001</v>
      </c>
      <c r="P133">
        <f t="shared" si="97"/>
        <v>10000</v>
      </c>
      <c r="Q133" t="s">
        <v>648</v>
      </c>
      <c r="R133" s="1" t="s">
        <v>355</v>
      </c>
      <c r="S133" s="1" t="s">
        <v>1369</v>
      </c>
      <c r="T133" s="1" t="s">
        <v>667</v>
      </c>
      <c r="U133" s="1" t="str">
        <f>IF(T133="NA", Q133, VLOOKUP(T133, $J$3:$K$8, 2, FALSE))</f>
        <v>fill_color=vlgrey</v>
      </c>
      <c r="V133" s="1" t="str">
        <f>_xlfn.IFNA(VLOOKUP(R133, backbone_enzyme!$A$1:$B$48,2,FALSE), "NA")</f>
        <v>NA</v>
      </c>
      <c r="W133" s="17" t="s">
        <v>667</v>
      </c>
      <c r="X133" s="18" t="s">
        <v>1311</v>
      </c>
      <c r="Y133" s="18" t="str">
        <f t="shared" si="98"/>
        <v>F</v>
      </c>
      <c r="Z133" s="19" t="str">
        <f t="shared" si="99"/>
        <v>type=F_down</v>
      </c>
      <c r="AA133" s="26" t="s">
        <v>667</v>
      </c>
      <c r="AB133" s="27" t="s">
        <v>667</v>
      </c>
      <c r="AC133" s="27" t="str">
        <f t="shared" si="100"/>
        <v>F</v>
      </c>
      <c r="AD133" s="28" t="str">
        <f t="shared" si="101"/>
        <v>type=F_NA</v>
      </c>
      <c r="AE133" s="17" t="s">
        <v>667</v>
      </c>
      <c r="AF133" s="18" t="s">
        <v>667</v>
      </c>
      <c r="AG133" s="18" t="str">
        <f t="shared" si="102"/>
        <v>F</v>
      </c>
      <c r="AH133" s="19" t="str">
        <f t="shared" si="103"/>
        <v>type=F_NA</v>
      </c>
      <c r="AI133" s="17" t="s">
        <v>667</v>
      </c>
      <c r="AJ133" s="18" t="s">
        <v>667</v>
      </c>
      <c r="AK133" s="18" t="str">
        <f t="shared" si="104"/>
        <v>F</v>
      </c>
      <c r="AL133" s="19" t="str">
        <f t="shared" si="105"/>
        <v>type=F_NA</v>
      </c>
      <c r="AM133" s="17" t="s">
        <v>667</v>
      </c>
      <c r="AN133" s="18" t="s">
        <v>667</v>
      </c>
      <c r="AO133" s="18" t="str">
        <f t="shared" si="106"/>
        <v>F</v>
      </c>
      <c r="AP133" s="19" t="str">
        <f t="shared" si="107"/>
        <v>type=F_NA</v>
      </c>
      <c r="AQ133" s="17" t="s">
        <v>667</v>
      </c>
      <c r="AR133" s="18" t="s">
        <v>667</v>
      </c>
      <c r="AS133" s="18" t="str">
        <f t="shared" si="108"/>
        <v>F</v>
      </c>
      <c r="AT133" s="19" t="str">
        <f t="shared" si="109"/>
        <v>type=F_NA</v>
      </c>
      <c r="AU133" s="17" t="s">
        <v>667</v>
      </c>
      <c r="AV133" s="18" t="s">
        <v>667</v>
      </c>
      <c r="AW133" s="18" t="str">
        <f t="shared" si="110"/>
        <v>F</v>
      </c>
      <c r="AX133" s="19" t="str">
        <f t="shared" si="111"/>
        <v>type=F_NA</v>
      </c>
      <c r="AY133" s="17" t="s">
        <v>667</v>
      </c>
      <c r="AZ133" s="18" t="s">
        <v>667</v>
      </c>
      <c r="BA133" s="18" t="str">
        <f t="shared" si="112"/>
        <v>F</v>
      </c>
      <c r="BB133" s="19" t="str">
        <f t="shared" si="113"/>
        <v>type=F_NA</v>
      </c>
      <c r="BC133" s="17" t="s">
        <v>667</v>
      </c>
      <c r="BD133" s="18" t="s">
        <v>1311</v>
      </c>
      <c r="BE133" s="18" t="str">
        <f t="shared" si="114"/>
        <v>F</v>
      </c>
      <c r="BF133" s="19" t="str">
        <f t="shared" si="115"/>
        <v>type=F_down</v>
      </c>
      <c r="BG133" s="17" t="s">
        <v>667</v>
      </c>
      <c r="BH133" s="18" t="s">
        <v>667</v>
      </c>
      <c r="BI133" s="18" t="str">
        <f t="shared" si="116"/>
        <v>F</v>
      </c>
      <c r="BJ133" s="19" t="str">
        <f t="shared" si="117"/>
        <v>type=F_NA</v>
      </c>
      <c r="BK133" s="17" t="s">
        <v>667</v>
      </c>
      <c r="BL133" s="18" t="s">
        <v>667</v>
      </c>
      <c r="BM133" s="18" t="str">
        <f t="shared" si="118"/>
        <v>F</v>
      </c>
      <c r="BN133" s="19" t="str">
        <f t="shared" si="119"/>
        <v>type=F_NA</v>
      </c>
      <c r="BO133" s="17" t="s">
        <v>667</v>
      </c>
      <c r="BP133" s="18" t="s">
        <v>667</v>
      </c>
      <c r="BQ133" s="40" t="str">
        <f t="shared" si="120"/>
        <v>F</v>
      </c>
      <c r="BR133" s="41" t="str">
        <f t="shared" si="121"/>
        <v>type=F_NA</v>
      </c>
      <c r="BU133" s="44">
        <f>N133</f>
        <v>11</v>
      </c>
      <c r="BV133" s="44">
        <f>O133</f>
        <v>9001</v>
      </c>
      <c r="BW133" s="44">
        <f>P133</f>
        <v>10000</v>
      </c>
      <c r="BX133" t="str">
        <f t="shared" si="122"/>
        <v>fill_color=vlgrey</v>
      </c>
      <c r="BZ133">
        <f>N133</f>
        <v>11</v>
      </c>
      <c r="CA133">
        <f>O133</f>
        <v>9001</v>
      </c>
      <c r="CB133">
        <f>P133</f>
        <v>10000</v>
      </c>
      <c r="CC133" s="44" t="str">
        <f>R133</f>
        <v>AN9215</v>
      </c>
      <c r="CD133" t="str">
        <f>"tf="&amp;IF(S133="Yes", "Y", "N")</f>
        <v>tf=N</v>
      </c>
      <c r="CQ133">
        <f t="shared" si="95"/>
        <v>11</v>
      </c>
      <c r="CR133">
        <f t="shared" si="95"/>
        <v>9001</v>
      </c>
      <c r="CS133">
        <f t="shared" si="95"/>
        <v>10000</v>
      </c>
      <c r="CT133" t="str">
        <f t="shared" si="96"/>
        <v>AN9215</v>
      </c>
      <c r="CU133" t="str">
        <f t="shared" si="123"/>
        <v>11|9001|10000|AN9215</v>
      </c>
      <c r="CV133" t="str">
        <f t="shared" si="124"/>
        <v>type=F_down,id=TF1</v>
      </c>
      <c r="CW133" t="str">
        <f t="shared" si="125"/>
        <v>type=F_NA,id=TF2</v>
      </c>
      <c r="CX133" t="str">
        <f t="shared" si="126"/>
        <v>type=F_NA,id=TF3</v>
      </c>
      <c r="CY133" t="str">
        <f t="shared" si="127"/>
        <v>type=F_NA,id=TF4</v>
      </c>
      <c r="CZ133" t="str">
        <f t="shared" si="128"/>
        <v>type=F_NA,id=TF5</v>
      </c>
      <c r="DA133" t="str">
        <f t="shared" si="129"/>
        <v>type=F_NA,id=TF6</v>
      </c>
      <c r="DB133" t="str">
        <f t="shared" si="130"/>
        <v>type=F_NA,id=TF7</v>
      </c>
      <c r="DC133" t="str">
        <f t="shared" si="131"/>
        <v>type=F_NA,id=TF8</v>
      </c>
      <c r="DD133" t="str">
        <f t="shared" si="132"/>
        <v>type=F_down,id=TF9</v>
      </c>
      <c r="DE133" t="str">
        <f t="shared" si="133"/>
        <v>type=F_NA,id=TF10</v>
      </c>
      <c r="DF133" t="str">
        <f t="shared" si="134"/>
        <v>type=F_NA,id=TF11</v>
      </c>
      <c r="DG133" t="str">
        <f t="shared" si="135"/>
        <v>type=F_NA,id=TF12</v>
      </c>
      <c r="DJ133">
        <v>1</v>
      </c>
      <c r="DK133">
        <v>5001</v>
      </c>
      <c r="DL133">
        <v>6000</v>
      </c>
      <c r="DM133" t="s">
        <v>1969</v>
      </c>
      <c r="DN133" t="s">
        <v>290</v>
      </c>
      <c r="DO133" t="s">
        <v>580</v>
      </c>
    </row>
    <row r="134" spans="14:119" x14ac:dyDescent="0.25">
      <c r="N134" s="1">
        <v>11</v>
      </c>
      <c r="O134">
        <f t="shared" si="94"/>
        <v>10001</v>
      </c>
      <c r="P134">
        <f t="shared" si="97"/>
        <v>11000</v>
      </c>
      <c r="Q134" t="s">
        <v>649</v>
      </c>
      <c r="R134" s="1" t="s">
        <v>356</v>
      </c>
      <c r="S134" s="1" t="s">
        <v>1369</v>
      </c>
      <c r="T134" s="1" t="s">
        <v>667</v>
      </c>
      <c r="U134" s="1" t="str">
        <f>IF(T134="NA", Q134, VLOOKUP(T134, $J$3:$K$8, 2, FALSE))</f>
        <v>fill_color=dgrey</v>
      </c>
      <c r="V134" s="1" t="str">
        <f>_xlfn.IFNA(VLOOKUP(R134, backbone_enzyme!$A$1:$B$48,2,FALSE), "NA")</f>
        <v>NA</v>
      </c>
      <c r="W134" s="17" t="s">
        <v>667</v>
      </c>
      <c r="X134" s="18" t="s">
        <v>667</v>
      </c>
      <c r="Y134" s="18" t="str">
        <f t="shared" si="98"/>
        <v>F</v>
      </c>
      <c r="Z134" s="19" t="str">
        <f t="shared" si="99"/>
        <v>type=F_NA</v>
      </c>
      <c r="AA134" s="26" t="s">
        <v>667</v>
      </c>
      <c r="AB134" s="27" t="s">
        <v>667</v>
      </c>
      <c r="AC134" s="27" t="str">
        <f t="shared" si="100"/>
        <v>F</v>
      </c>
      <c r="AD134" s="28" t="str">
        <f t="shared" si="101"/>
        <v>type=F_NA</v>
      </c>
      <c r="AE134" s="17" t="s">
        <v>667</v>
      </c>
      <c r="AF134" s="18" t="s">
        <v>667</v>
      </c>
      <c r="AG134" s="18" t="str">
        <f t="shared" si="102"/>
        <v>F</v>
      </c>
      <c r="AH134" s="19" t="str">
        <f t="shared" si="103"/>
        <v>type=F_NA</v>
      </c>
      <c r="AI134" s="17" t="s">
        <v>667</v>
      </c>
      <c r="AJ134" s="18" t="s">
        <v>667</v>
      </c>
      <c r="AK134" s="18" t="str">
        <f t="shared" si="104"/>
        <v>F</v>
      </c>
      <c r="AL134" s="19" t="str">
        <f t="shared" si="105"/>
        <v>type=F_NA</v>
      </c>
      <c r="AM134" s="17" t="s">
        <v>667</v>
      </c>
      <c r="AN134" s="18" t="s">
        <v>667</v>
      </c>
      <c r="AO134" s="18" t="str">
        <f t="shared" si="106"/>
        <v>F</v>
      </c>
      <c r="AP134" s="19" t="str">
        <f t="shared" si="107"/>
        <v>type=F_NA</v>
      </c>
      <c r="AQ134" s="17" t="s">
        <v>667</v>
      </c>
      <c r="AR134" s="18" t="s">
        <v>667</v>
      </c>
      <c r="AS134" s="18" t="str">
        <f t="shared" si="108"/>
        <v>F</v>
      </c>
      <c r="AT134" s="19" t="str">
        <f t="shared" si="109"/>
        <v>type=F_NA</v>
      </c>
      <c r="AU134" s="17" t="s">
        <v>667</v>
      </c>
      <c r="AV134" s="18" t="s">
        <v>1311</v>
      </c>
      <c r="AW134" s="18" t="str">
        <f t="shared" si="110"/>
        <v>F</v>
      </c>
      <c r="AX134" s="19" t="str">
        <f t="shared" si="111"/>
        <v>type=F_down</v>
      </c>
      <c r="AY134" s="17" t="s">
        <v>667</v>
      </c>
      <c r="AZ134" s="18" t="s">
        <v>667</v>
      </c>
      <c r="BA134" s="18" t="str">
        <f t="shared" si="112"/>
        <v>F</v>
      </c>
      <c r="BB134" s="19" t="str">
        <f t="shared" si="113"/>
        <v>type=F_NA</v>
      </c>
      <c r="BC134" s="17" t="s">
        <v>667</v>
      </c>
      <c r="BD134" s="18" t="s">
        <v>667</v>
      </c>
      <c r="BE134" s="18" t="str">
        <f t="shared" si="114"/>
        <v>F</v>
      </c>
      <c r="BF134" s="19" t="str">
        <f t="shared" si="115"/>
        <v>type=F_NA</v>
      </c>
      <c r="BG134" s="17" t="s">
        <v>667</v>
      </c>
      <c r="BH134" s="18" t="s">
        <v>667</v>
      </c>
      <c r="BI134" s="18" t="str">
        <f t="shared" si="116"/>
        <v>F</v>
      </c>
      <c r="BJ134" s="19" t="str">
        <f t="shared" si="117"/>
        <v>type=F_NA</v>
      </c>
      <c r="BK134" s="17" t="s">
        <v>667</v>
      </c>
      <c r="BL134" s="18" t="s">
        <v>667</v>
      </c>
      <c r="BM134" s="18" t="str">
        <f t="shared" si="118"/>
        <v>F</v>
      </c>
      <c r="BN134" s="19" t="str">
        <f t="shared" si="119"/>
        <v>type=F_NA</v>
      </c>
      <c r="BO134" s="17" t="s">
        <v>667</v>
      </c>
      <c r="BP134" s="18" t="s">
        <v>667</v>
      </c>
      <c r="BQ134" s="40" t="str">
        <f t="shared" si="120"/>
        <v>F</v>
      </c>
      <c r="BR134" s="41" t="str">
        <f t="shared" si="121"/>
        <v>type=F_NA</v>
      </c>
      <c r="BU134" s="44">
        <f>N134</f>
        <v>11</v>
      </c>
      <c r="BV134" s="44">
        <f>O134</f>
        <v>10001</v>
      </c>
      <c r="BW134" s="44">
        <f>P134</f>
        <v>11000</v>
      </c>
      <c r="BX134" t="str">
        <f t="shared" si="122"/>
        <v>fill_color=dgrey</v>
      </c>
      <c r="BZ134">
        <f>N134</f>
        <v>11</v>
      </c>
      <c r="CA134">
        <f>O134</f>
        <v>10001</v>
      </c>
      <c r="CB134">
        <f>P134</f>
        <v>11000</v>
      </c>
      <c r="CC134" s="44" t="str">
        <f>R134</f>
        <v>AN9216</v>
      </c>
      <c r="CD134" t="str">
        <f>"tf="&amp;IF(S134="Yes", "Y", "N")</f>
        <v>tf=N</v>
      </c>
      <c r="CQ134">
        <f t="shared" si="95"/>
        <v>11</v>
      </c>
      <c r="CR134">
        <f t="shared" si="95"/>
        <v>10001</v>
      </c>
      <c r="CS134">
        <f t="shared" si="95"/>
        <v>11000</v>
      </c>
      <c r="CT134" t="str">
        <f t="shared" si="96"/>
        <v>AN9216</v>
      </c>
      <c r="CU134" t="str">
        <f t="shared" si="123"/>
        <v>11|10001|11000|AN9216</v>
      </c>
      <c r="CV134" t="str">
        <f t="shared" si="124"/>
        <v>type=F_NA,id=TF1</v>
      </c>
      <c r="CW134" t="str">
        <f t="shared" si="125"/>
        <v>type=F_NA,id=TF2</v>
      </c>
      <c r="CX134" t="str">
        <f t="shared" si="126"/>
        <v>type=F_NA,id=TF3</v>
      </c>
      <c r="CY134" t="str">
        <f t="shared" si="127"/>
        <v>type=F_NA,id=TF4</v>
      </c>
      <c r="CZ134" t="str">
        <f t="shared" si="128"/>
        <v>type=F_NA,id=TF5</v>
      </c>
      <c r="DA134" t="str">
        <f t="shared" si="129"/>
        <v>type=F_NA,id=TF6</v>
      </c>
      <c r="DB134" t="str">
        <f t="shared" si="130"/>
        <v>type=F_down,id=TF7</v>
      </c>
      <c r="DC134" t="str">
        <f t="shared" si="131"/>
        <v>type=F_NA,id=TF8</v>
      </c>
      <c r="DD134" t="str">
        <f t="shared" si="132"/>
        <v>type=F_NA,id=TF9</v>
      </c>
      <c r="DE134" t="str">
        <f t="shared" si="133"/>
        <v>type=F_NA,id=TF10</v>
      </c>
      <c r="DF134" t="str">
        <f t="shared" si="134"/>
        <v>type=F_NA,id=TF11</v>
      </c>
      <c r="DG134" t="str">
        <f t="shared" si="135"/>
        <v>type=F_NA,id=TF12</v>
      </c>
      <c r="DJ134">
        <v>1</v>
      </c>
      <c r="DK134">
        <v>5001</v>
      </c>
      <c r="DL134">
        <v>6000</v>
      </c>
      <c r="DM134" t="s">
        <v>1970</v>
      </c>
      <c r="DN134" t="s">
        <v>290</v>
      </c>
      <c r="DO134" t="s">
        <v>582</v>
      </c>
    </row>
    <row r="135" spans="14:119" x14ac:dyDescent="0.25">
      <c r="N135" s="1">
        <v>11</v>
      </c>
      <c r="O135">
        <f t="shared" si="94"/>
        <v>11001</v>
      </c>
      <c r="P135">
        <f t="shared" si="97"/>
        <v>12000</v>
      </c>
      <c r="Q135" t="s">
        <v>648</v>
      </c>
      <c r="R135" s="1" t="s">
        <v>357</v>
      </c>
      <c r="S135" s="1" t="s">
        <v>1369</v>
      </c>
      <c r="T135" s="1" t="s">
        <v>667</v>
      </c>
      <c r="U135" s="1" t="str">
        <f>IF(T135="NA", Q135, VLOOKUP(T135, $J$3:$K$8, 2, FALSE))</f>
        <v>fill_color=vlgrey</v>
      </c>
      <c r="V135" s="1" t="str">
        <f>_xlfn.IFNA(VLOOKUP(R135, backbone_enzyme!$A$1:$B$48,2,FALSE), "NA")</f>
        <v>NA</v>
      </c>
      <c r="W135" s="17" t="s">
        <v>667</v>
      </c>
      <c r="X135" s="18" t="s">
        <v>667</v>
      </c>
      <c r="Y135" s="18" t="str">
        <f t="shared" si="98"/>
        <v>F</v>
      </c>
      <c r="Z135" s="19" t="str">
        <f t="shared" si="99"/>
        <v>type=F_NA</v>
      </c>
      <c r="AA135" s="26" t="s">
        <v>667</v>
      </c>
      <c r="AB135" s="27" t="s">
        <v>667</v>
      </c>
      <c r="AC135" s="27" t="str">
        <f t="shared" si="100"/>
        <v>F</v>
      </c>
      <c r="AD135" s="28" t="str">
        <f t="shared" si="101"/>
        <v>type=F_NA</v>
      </c>
      <c r="AE135" s="17" t="s">
        <v>667</v>
      </c>
      <c r="AF135" s="18" t="s">
        <v>667</v>
      </c>
      <c r="AG135" s="18" t="str">
        <f t="shared" si="102"/>
        <v>F</v>
      </c>
      <c r="AH135" s="19" t="str">
        <f t="shared" si="103"/>
        <v>type=F_NA</v>
      </c>
      <c r="AI135" s="17" t="s">
        <v>667</v>
      </c>
      <c r="AJ135" s="18" t="s">
        <v>667</v>
      </c>
      <c r="AK135" s="18" t="str">
        <f t="shared" si="104"/>
        <v>F</v>
      </c>
      <c r="AL135" s="19" t="str">
        <f t="shared" si="105"/>
        <v>type=F_NA</v>
      </c>
      <c r="AM135" s="17" t="s">
        <v>667</v>
      </c>
      <c r="AN135" s="18" t="s">
        <v>667</v>
      </c>
      <c r="AO135" s="18" t="str">
        <f t="shared" si="106"/>
        <v>F</v>
      </c>
      <c r="AP135" s="19" t="str">
        <f t="shared" si="107"/>
        <v>type=F_NA</v>
      </c>
      <c r="AQ135" s="17" t="s">
        <v>667</v>
      </c>
      <c r="AR135" s="18" t="s">
        <v>667</v>
      </c>
      <c r="AS135" s="18" t="str">
        <f t="shared" si="108"/>
        <v>F</v>
      </c>
      <c r="AT135" s="19" t="str">
        <f t="shared" si="109"/>
        <v>type=F_NA</v>
      </c>
      <c r="AU135" s="17" t="s">
        <v>667</v>
      </c>
      <c r="AV135" s="18" t="s">
        <v>667</v>
      </c>
      <c r="AW135" s="18" t="str">
        <f t="shared" si="110"/>
        <v>F</v>
      </c>
      <c r="AX135" s="19" t="str">
        <f t="shared" si="111"/>
        <v>type=F_NA</v>
      </c>
      <c r="AY135" s="17" t="s">
        <v>667</v>
      </c>
      <c r="AZ135" s="18" t="s">
        <v>667</v>
      </c>
      <c r="BA135" s="18" t="str">
        <f t="shared" si="112"/>
        <v>F</v>
      </c>
      <c r="BB135" s="19" t="str">
        <f t="shared" si="113"/>
        <v>type=F_NA</v>
      </c>
      <c r="BC135" s="17" t="s">
        <v>667</v>
      </c>
      <c r="BD135" s="18" t="s">
        <v>667</v>
      </c>
      <c r="BE135" s="18" t="str">
        <f t="shared" si="114"/>
        <v>F</v>
      </c>
      <c r="BF135" s="19" t="str">
        <f t="shared" si="115"/>
        <v>type=F_NA</v>
      </c>
      <c r="BG135" s="17" t="s">
        <v>667</v>
      </c>
      <c r="BH135" s="18" t="s">
        <v>667</v>
      </c>
      <c r="BI135" s="18" t="str">
        <f t="shared" si="116"/>
        <v>F</v>
      </c>
      <c r="BJ135" s="19" t="str">
        <f t="shared" si="117"/>
        <v>type=F_NA</v>
      </c>
      <c r="BK135" s="17" t="s">
        <v>667</v>
      </c>
      <c r="BL135" s="18" t="s">
        <v>667</v>
      </c>
      <c r="BM135" s="18" t="str">
        <f t="shared" si="118"/>
        <v>F</v>
      </c>
      <c r="BN135" s="19" t="str">
        <f t="shared" si="119"/>
        <v>type=F_NA</v>
      </c>
      <c r="BO135" s="17" t="s">
        <v>667</v>
      </c>
      <c r="BP135" s="18" t="s">
        <v>667</v>
      </c>
      <c r="BQ135" s="40" t="str">
        <f t="shared" si="120"/>
        <v>F</v>
      </c>
      <c r="BR135" s="41" t="str">
        <f t="shared" si="121"/>
        <v>type=F_NA</v>
      </c>
      <c r="BU135" s="44">
        <f>N135</f>
        <v>11</v>
      </c>
      <c r="BV135" s="44">
        <f>O135</f>
        <v>11001</v>
      </c>
      <c r="BW135" s="44">
        <f>P135</f>
        <v>12000</v>
      </c>
      <c r="BX135" t="str">
        <f t="shared" si="122"/>
        <v>fill_color=vlgrey</v>
      </c>
      <c r="BZ135">
        <f>N135</f>
        <v>11</v>
      </c>
      <c r="CA135">
        <f>O135</f>
        <v>11001</v>
      </c>
      <c r="CB135">
        <f>P135</f>
        <v>12000</v>
      </c>
      <c r="CC135" s="44" t="str">
        <f>R135</f>
        <v>AN9218</v>
      </c>
      <c r="CD135" t="str">
        <f>"tf="&amp;IF(S135="Yes", "Y", "N")</f>
        <v>tf=N</v>
      </c>
      <c r="CQ135">
        <f t="shared" si="95"/>
        <v>11</v>
      </c>
      <c r="CR135">
        <f t="shared" si="95"/>
        <v>11001</v>
      </c>
      <c r="CS135">
        <f t="shared" si="95"/>
        <v>12000</v>
      </c>
      <c r="CT135" t="str">
        <f t="shared" si="96"/>
        <v>AN9218</v>
      </c>
      <c r="CU135" t="str">
        <f t="shared" si="123"/>
        <v>11|11001|12000|AN9218</v>
      </c>
      <c r="CV135" t="str">
        <f t="shared" si="124"/>
        <v>type=F_NA,id=TF1</v>
      </c>
      <c r="CW135" t="str">
        <f t="shared" si="125"/>
        <v>type=F_NA,id=TF2</v>
      </c>
      <c r="CX135" t="str">
        <f t="shared" si="126"/>
        <v>type=F_NA,id=TF3</v>
      </c>
      <c r="CY135" t="str">
        <f t="shared" si="127"/>
        <v>type=F_NA,id=TF4</v>
      </c>
      <c r="CZ135" t="str">
        <f t="shared" si="128"/>
        <v>type=F_NA,id=TF5</v>
      </c>
      <c r="DA135" t="str">
        <f t="shared" si="129"/>
        <v>type=F_NA,id=TF6</v>
      </c>
      <c r="DB135" t="str">
        <f t="shared" si="130"/>
        <v>type=F_NA,id=TF7</v>
      </c>
      <c r="DC135" t="str">
        <f t="shared" si="131"/>
        <v>type=F_NA,id=TF8</v>
      </c>
      <c r="DD135" t="str">
        <f t="shared" si="132"/>
        <v>type=F_NA,id=TF9</v>
      </c>
      <c r="DE135" t="str">
        <f t="shared" si="133"/>
        <v>type=F_NA,id=TF10</v>
      </c>
      <c r="DF135" t="str">
        <f t="shared" si="134"/>
        <v>type=F_NA,id=TF11</v>
      </c>
      <c r="DG135" t="str">
        <f t="shared" si="135"/>
        <v>type=F_NA,id=TF12</v>
      </c>
      <c r="DJ135">
        <v>1</v>
      </c>
      <c r="DK135">
        <v>6001</v>
      </c>
      <c r="DL135">
        <v>7000</v>
      </c>
      <c r="DM135" t="s">
        <v>1959</v>
      </c>
      <c r="DN135" t="s">
        <v>160</v>
      </c>
      <c r="DO135" t="s">
        <v>265</v>
      </c>
    </row>
    <row r="136" spans="14:119" x14ac:dyDescent="0.25">
      <c r="N136" s="1">
        <v>11</v>
      </c>
      <c r="O136">
        <f t="shared" si="94"/>
        <v>12001</v>
      </c>
      <c r="P136">
        <f t="shared" si="97"/>
        <v>13000</v>
      </c>
      <c r="Q136" t="s">
        <v>649</v>
      </c>
      <c r="R136" s="1" t="s">
        <v>358</v>
      </c>
      <c r="S136" s="1" t="s">
        <v>1369</v>
      </c>
      <c r="T136" s="1" t="s">
        <v>667</v>
      </c>
      <c r="U136" s="1" t="str">
        <f>IF(T136="NA", Q136, VLOOKUP(T136, $J$3:$K$8, 2, FALSE))</f>
        <v>fill_color=dgrey</v>
      </c>
      <c r="V136" s="1" t="str">
        <f>_xlfn.IFNA(VLOOKUP(R136, backbone_enzyme!$A$1:$B$48,2,FALSE), "NA")</f>
        <v>NA</v>
      </c>
      <c r="W136" s="17" t="s">
        <v>667</v>
      </c>
      <c r="X136" s="18" t="s">
        <v>667</v>
      </c>
      <c r="Y136" s="18" t="str">
        <f t="shared" si="98"/>
        <v>F</v>
      </c>
      <c r="Z136" s="19" t="str">
        <f t="shared" si="99"/>
        <v>type=F_NA</v>
      </c>
      <c r="AA136" s="26" t="s">
        <v>667</v>
      </c>
      <c r="AB136" s="27" t="s">
        <v>667</v>
      </c>
      <c r="AC136" s="27" t="str">
        <f t="shared" si="100"/>
        <v>F</v>
      </c>
      <c r="AD136" s="28" t="str">
        <f t="shared" si="101"/>
        <v>type=F_NA</v>
      </c>
      <c r="AE136" s="17" t="s">
        <v>667</v>
      </c>
      <c r="AF136" s="18" t="s">
        <v>667</v>
      </c>
      <c r="AG136" s="18" t="str">
        <f t="shared" si="102"/>
        <v>F</v>
      </c>
      <c r="AH136" s="19" t="str">
        <f t="shared" si="103"/>
        <v>type=F_NA</v>
      </c>
      <c r="AI136" s="17" t="s">
        <v>667</v>
      </c>
      <c r="AJ136" s="18" t="s">
        <v>667</v>
      </c>
      <c r="AK136" s="18" t="str">
        <f t="shared" si="104"/>
        <v>F</v>
      </c>
      <c r="AL136" s="19" t="str">
        <f t="shared" si="105"/>
        <v>type=F_NA</v>
      </c>
      <c r="AM136" s="17" t="s">
        <v>667</v>
      </c>
      <c r="AN136" s="18" t="s">
        <v>667</v>
      </c>
      <c r="AO136" s="18" t="str">
        <f t="shared" si="106"/>
        <v>F</v>
      </c>
      <c r="AP136" s="19" t="str">
        <f t="shared" si="107"/>
        <v>type=F_NA</v>
      </c>
      <c r="AQ136" s="17" t="s">
        <v>667</v>
      </c>
      <c r="AR136" s="18" t="s">
        <v>667</v>
      </c>
      <c r="AS136" s="18" t="str">
        <f t="shared" si="108"/>
        <v>F</v>
      </c>
      <c r="AT136" s="19" t="str">
        <f t="shared" si="109"/>
        <v>type=F_NA</v>
      </c>
      <c r="AU136" s="17" t="s">
        <v>667</v>
      </c>
      <c r="AV136" s="18" t="s">
        <v>667</v>
      </c>
      <c r="AW136" s="18" t="str">
        <f t="shared" si="110"/>
        <v>F</v>
      </c>
      <c r="AX136" s="19" t="str">
        <f t="shared" si="111"/>
        <v>type=F_NA</v>
      </c>
      <c r="AY136" s="17" t="s">
        <v>667</v>
      </c>
      <c r="AZ136" s="18" t="s">
        <v>667</v>
      </c>
      <c r="BA136" s="18" t="str">
        <f t="shared" si="112"/>
        <v>F</v>
      </c>
      <c r="BB136" s="19" t="str">
        <f t="shared" si="113"/>
        <v>type=F_NA</v>
      </c>
      <c r="BC136" s="17" t="s">
        <v>667</v>
      </c>
      <c r="BD136" s="18" t="s">
        <v>667</v>
      </c>
      <c r="BE136" s="18" t="str">
        <f t="shared" si="114"/>
        <v>F</v>
      </c>
      <c r="BF136" s="19" t="str">
        <f t="shared" si="115"/>
        <v>type=F_NA</v>
      </c>
      <c r="BG136" s="17" t="s">
        <v>667</v>
      </c>
      <c r="BH136" s="18" t="s">
        <v>667</v>
      </c>
      <c r="BI136" s="18" t="str">
        <f t="shared" si="116"/>
        <v>F</v>
      </c>
      <c r="BJ136" s="19" t="str">
        <f t="shared" si="117"/>
        <v>type=F_NA</v>
      </c>
      <c r="BK136" s="17" t="s">
        <v>667</v>
      </c>
      <c r="BL136" s="18" t="s">
        <v>667</v>
      </c>
      <c r="BM136" s="18" t="str">
        <f t="shared" si="118"/>
        <v>F</v>
      </c>
      <c r="BN136" s="19" t="str">
        <f t="shared" si="119"/>
        <v>type=F_NA</v>
      </c>
      <c r="BO136" s="17" t="s">
        <v>667</v>
      </c>
      <c r="BP136" s="18" t="s">
        <v>667</v>
      </c>
      <c r="BQ136" s="40" t="str">
        <f t="shared" si="120"/>
        <v>F</v>
      </c>
      <c r="BR136" s="41" t="str">
        <f t="shared" si="121"/>
        <v>type=F_NA</v>
      </c>
      <c r="BU136" s="44">
        <f>N136</f>
        <v>11</v>
      </c>
      <c r="BV136" s="44">
        <f>O136</f>
        <v>12001</v>
      </c>
      <c r="BW136" s="44">
        <f>P136</f>
        <v>13000</v>
      </c>
      <c r="BX136" t="str">
        <f t="shared" si="122"/>
        <v>fill_color=dgrey</v>
      </c>
      <c r="BZ136">
        <f>N136</f>
        <v>11</v>
      </c>
      <c r="CA136">
        <f>O136</f>
        <v>12001</v>
      </c>
      <c r="CB136">
        <f>P136</f>
        <v>13000</v>
      </c>
      <c r="CC136" s="44" t="str">
        <f>R136</f>
        <v>AN9219</v>
      </c>
      <c r="CD136" t="str">
        <f>"tf="&amp;IF(S136="Yes", "Y", "N")</f>
        <v>tf=N</v>
      </c>
      <c r="CQ136">
        <f t="shared" si="95"/>
        <v>11</v>
      </c>
      <c r="CR136">
        <f t="shared" si="95"/>
        <v>12001</v>
      </c>
      <c r="CS136">
        <f t="shared" si="95"/>
        <v>13000</v>
      </c>
      <c r="CT136" t="str">
        <f t="shared" si="96"/>
        <v>AN9219</v>
      </c>
      <c r="CU136" t="str">
        <f t="shared" si="123"/>
        <v>11|12001|13000|AN9219</v>
      </c>
      <c r="CV136" t="str">
        <f t="shared" si="124"/>
        <v>type=F_NA,id=TF1</v>
      </c>
      <c r="CW136" t="str">
        <f t="shared" si="125"/>
        <v>type=F_NA,id=TF2</v>
      </c>
      <c r="CX136" t="str">
        <f t="shared" si="126"/>
        <v>type=F_NA,id=TF3</v>
      </c>
      <c r="CY136" t="str">
        <f t="shared" si="127"/>
        <v>type=F_NA,id=TF4</v>
      </c>
      <c r="CZ136" t="str">
        <f t="shared" si="128"/>
        <v>type=F_NA,id=TF5</v>
      </c>
      <c r="DA136" t="str">
        <f t="shared" si="129"/>
        <v>type=F_NA,id=TF6</v>
      </c>
      <c r="DB136" t="str">
        <f t="shared" si="130"/>
        <v>type=F_NA,id=TF7</v>
      </c>
      <c r="DC136" t="str">
        <f t="shared" si="131"/>
        <v>type=F_NA,id=TF8</v>
      </c>
      <c r="DD136" t="str">
        <f t="shared" si="132"/>
        <v>type=F_NA,id=TF9</v>
      </c>
      <c r="DE136" t="str">
        <f t="shared" si="133"/>
        <v>type=F_NA,id=TF10</v>
      </c>
      <c r="DF136" t="str">
        <f t="shared" si="134"/>
        <v>type=F_NA,id=TF11</v>
      </c>
      <c r="DG136" t="str">
        <f t="shared" si="135"/>
        <v>type=F_NA,id=TF12</v>
      </c>
      <c r="DJ136">
        <v>1</v>
      </c>
      <c r="DK136">
        <v>6001</v>
      </c>
      <c r="DL136">
        <v>7000</v>
      </c>
      <c r="DM136" t="s">
        <v>1960</v>
      </c>
      <c r="DN136" t="s">
        <v>160</v>
      </c>
      <c r="DO136" t="s">
        <v>581</v>
      </c>
    </row>
    <row r="137" spans="14:119" x14ac:dyDescent="0.25">
      <c r="N137" s="1">
        <v>11</v>
      </c>
      <c r="O137">
        <f t="shared" si="94"/>
        <v>13001</v>
      </c>
      <c r="P137">
        <f t="shared" si="97"/>
        <v>14000</v>
      </c>
      <c r="Q137" t="s">
        <v>648</v>
      </c>
      <c r="R137" s="1" t="s">
        <v>359</v>
      </c>
      <c r="S137" s="1" t="s">
        <v>1369</v>
      </c>
      <c r="T137" s="1" t="s">
        <v>667</v>
      </c>
      <c r="U137" s="1" t="str">
        <f>IF(T137="NA", Q137, VLOOKUP(T137, $J$3:$K$8, 2, FALSE))</f>
        <v>fill_color=vlgrey</v>
      </c>
      <c r="V137" s="1" t="str">
        <f>_xlfn.IFNA(VLOOKUP(R137, backbone_enzyme!$A$1:$B$48,2,FALSE), "NA")</f>
        <v>NA</v>
      </c>
      <c r="W137" s="17" t="s">
        <v>667</v>
      </c>
      <c r="X137" s="18" t="s">
        <v>667</v>
      </c>
      <c r="Y137" s="18" t="str">
        <f t="shared" si="98"/>
        <v>F</v>
      </c>
      <c r="Z137" s="19" t="str">
        <f t="shared" si="99"/>
        <v>type=F_NA</v>
      </c>
      <c r="AA137" s="26" t="s">
        <v>667</v>
      </c>
      <c r="AB137" s="27" t="s">
        <v>667</v>
      </c>
      <c r="AC137" s="27" t="str">
        <f t="shared" si="100"/>
        <v>F</v>
      </c>
      <c r="AD137" s="28" t="str">
        <f t="shared" si="101"/>
        <v>type=F_NA</v>
      </c>
      <c r="AE137" s="17" t="s">
        <v>667</v>
      </c>
      <c r="AF137" s="18" t="s">
        <v>667</v>
      </c>
      <c r="AG137" s="18" t="str">
        <f t="shared" si="102"/>
        <v>F</v>
      </c>
      <c r="AH137" s="19" t="str">
        <f t="shared" si="103"/>
        <v>type=F_NA</v>
      </c>
      <c r="AI137" s="17" t="s">
        <v>667</v>
      </c>
      <c r="AJ137" s="18" t="s">
        <v>667</v>
      </c>
      <c r="AK137" s="18" t="str">
        <f t="shared" si="104"/>
        <v>F</v>
      </c>
      <c r="AL137" s="19" t="str">
        <f t="shared" si="105"/>
        <v>type=F_NA</v>
      </c>
      <c r="AM137" s="17" t="s">
        <v>667</v>
      </c>
      <c r="AN137" s="18" t="s">
        <v>667</v>
      </c>
      <c r="AO137" s="18" t="str">
        <f t="shared" si="106"/>
        <v>F</v>
      </c>
      <c r="AP137" s="19" t="str">
        <f t="shared" si="107"/>
        <v>type=F_NA</v>
      </c>
      <c r="AQ137" s="17" t="s">
        <v>667</v>
      </c>
      <c r="AR137" s="18" t="s">
        <v>667</v>
      </c>
      <c r="AS137" s="18" t="str">
        <f t="shared" si="108"/>
        <v>F</v>
      </c>
      <c r="AT137" s="19" t="str">
        <f t="shared" si="109"/>
        <v>type=F_NA</v>
      </c>
      <c r="AU137" s="17" t="s">
        <v>667</v>
      </c>
      <c r="AV137" s="18" t="s">
        <v>667</v>
      </c>
      <c r="AW137" s="18" t="str">
        <f t="shared" si="110"/>
        <v>F</v>
      </c>
      <c r="AX137" s="19" t="str">
        <f t="shared" si="111"/>
        <v>type=F_NA</v>
      </c>
      <c r="AY137" s="17" t="s">
        <v>667</v>
      </c>
      <c r="AZ137" s="18" t="s">
        <v>667</v>
      </c>
      <c r="BA137" s="18" t="str">
        <f t="shared" si="112"/>
        <v>F</v>
      </c>
      <c r="BB137" s="19" t="str">
        <f t="shared" si="113"/>
        <v>type=F_NA</v>
      </c>
      <c r="BC137" s="17" t="s">
        <v>667</v>
      </c>
      <c r="BD137" s="18" t="s">
        <v>667</v>
      </c>
      <c r="BE137" s="18" t="str">
        <f t="shared" si="114"/>
        <v>F</v>
      </c>
      <c r="BF137" s="19" t="str">
        <f t="shared" si="115"/>
        <v>type=F_NA</v>
      </c>
      <c r="BG137" s="17" t="s">
        <v>667</v>
      </c>
      <c r="BH137" s="18" t="s">
        <v>667</v>
      </c>
      <c r="BI137" s="18" t="str">
        <f t="shared" si="116"/>
        <v>F</v>
      </c>
      <c r="BJ137" s="19" t="str">
        <f t="shared" si="117"/>
        <v>type=F_NA</v>
      </c>
      <c r="BK137" s="17" t="s">
        <v>667</v>
      </c>
      <c r="BL137" s="18" t="s">
        <v>667</v>
      </c>
      <c r="BM137" s="18" t="str">
        <f t="shared" si="118"/>
        <v>F</v>
      </c>
      <c r="BN137" s="19" t="str">
        <f t="shared" si="119"/>
        <v>type=F_NA</v>
      </c>
      <c r="BO137" s="17" t="s">
        <v>667</v>
      </c>
      <c r="BP137" s="18" t="s">
        <v>667</v>
      </c>
      <c r="BQ137" s="40" t="str">
        <f t="shared" si="120"/>
        <v>F</v>
      </c>
      <c r="BR137" s="41" t="str">
        <f t="shared" si="121"/>
        <v>type=F_NA</v>
      </c>
      <c r="BU137" s="44">
        <f>N137</f>
        <v>11</v>
      </c>
      <c r="BV137" s="44">
        <f>O137</f>
        <v>13001</v>
      </c>
      <c r="BW137" s="44">
        <f>P137</f>
        <v>14000</v>
      </c>
      <c r="BX137" t="str">
        <f t="shared" si="122"/>
        <v>fill_color=vlgrey</v>
      </c>
      <c r="BZ137">
        <f>N137</f>
        <v>11</v>
      </c>
      <c r="CA137">
        <f>O137</f>
        <v>13001</v>
      </c>
      <c r="CB137">
        <f>P137</f>
        <v>14000</v>
      </c>
      <c r="CC137" s="44" t="str">
        <f>R137</f>
        <v>AN9220</v>
      </c>
      <c r="CD137" t="str">
        <f>"tf="&amp;IF(S137="Yes", "Y", "N")</f>
        <v>tf=N</v>
      </c>
      <c r="CQ137">
        <f t="shared" si="95"/>
        <v>11</v>
      </c>
      <c r="CR137">
        <f t="shared" si="95"/>
        <v>13001</v>
      </c>
      <c r="CS137">
        <f t="shared" si="95"/>
        <v>14000</v>
      </c>
      <c r="CT137" t="str">
        <f t="shared" si="96"/>
        <v>AN9220</v>
      </c>
      <c r="CU137" t="str">
        <f t="shared" si="123"/>
        <v>11|13001|14000|AN9220</v>
      </c>
      <c r="CV137" t="str">
        <f t="shared" si="124"/>
        <v>type=F_NA,id=TF1</v>
      </c>
      <c r="CW137" t="str">
        <f t="shared" si="125"/>
        <v>type=F_NA,id=TF2</v>
      </c>
      <c r="CX137" t="str">
        <f t="shared" si="126"/>
        <v>type=F_NA,id=TF3</v>
      </c>
      <c r="CY137" t="str">
        <f t="shared" si="127"/>
        <v>type=F_NA,id=TF4</v>
      </c>
      <c r="CZ137" t="str">
        <f t="shared" si="128"/>
        <v>type=F_NA,id=TF5</v>
      </c>
      <c r="DA137" t="str">
        <f t="shared" si="129"/>
        <v>type=F_NA,id=TF6</v>
      </c>
      <c r="DB137" t="str">
        <f t="shared" si="130"/>
        <v>type=F_NA,id=TF7</v>
      </c>
      <c r="DC137" t="str">
        <f t="shared" si="131"/>
        <v>type=F_NA,id=TF8</v>
      </c>
      <c r="DD137" t="str">
        <f t="shared" si="132"/>
        <v>type=F_NA,id=TF9</v>
      </c>
      <c r="DE137" t="str">
        <f t="shared" si="133"/>
        <v>type=F_NA,id=TF10</v>
      </c>
      <c r="DF137" t="str">
        <f t="shared" si="134"/>
        <v>type=F_NA,id=TF11</v>
      </c>
      <c r="DG137" t="str">
        <f t="shared" si="135"/>
        <v>type=F_NA,id=TF12</v>
      </c>
      <c r="DJ137">
        <v>1</v>
      </c>
      <c r="DK137">
        <v>6001</v>
      </c>
      <c r="DL137">
        <v>7000</v>
      </c>
      <c r="DM137" t="s">
        <v>1961</v>
      </c>
      <c r="DN137" t="s">
        <v>160</v>
      </c>
      <c r="DO137" t="s">
        <v>575</v>
      </c>
    </row>
    <row r="138" spans="14:119" x14ac:dyDescent="0.25">
      <c r="N138" s="1">
        <v>11</v>
      </c>
      <c r="O138">
        <f t="shared" si="94"/>
        <v>14001</v>
      </c>
      <c r="P138">
        <f t="shared" si="97"/>
        <v>15000</v>
      </c>
      <c r="Q138" t="s">
        <v>649</v>
      </c>
      <c r="R138" s="1" t="s">
        <v>279</v>
      </c>
      <c r="S138" s="1" t="s">
        <v>1370</v>
      </c>
      <c r="T138" s="1" t="s">
        <v>667</v>
      </c>
      <c r="U138" s="1" t="str">
        <f>IF(T138="NA", Q138, VLOOKUP(T138, $J$3:$K$8, 2, FALSE))</f>
        <v>fill_color=dgrey</v>
      </c>
      <c r="V138" s="1" t="str">
        <f>_xlfn.IFNA(VLOOKUP(R138, backbone_enzyme!$A$1:$B$48,2,FALSE), "NA")</f>
        <v>NA</v>
      </c>
      <c r="W138" s="17" t="s">
        <v>667</v>
      </c>
      <c r="X138" s="18" t="s">
        <v>667</v>
      </c>
      <c r="Y138" s="18" t="str">
        <f t="shared" si="98"/>
        <v>F</v>
      </c>
      <c r="Z138" s="19" t="str">
        <f t="shared" si="99"/>
        <v>type=F_NA</v>
      </c>
      <c r="AA138" s="26" t="s">
        <v>667</v>
      </c>
      <c r="AB138" s="27" t="s">
        <v>667</v>
      </c>
      <c r="AC138" s="27" t="str">
        <f t="shared" si="100"/>
        <v>F</v>
      </c>
      <c r="AD138" s="28" t="str">
        <f t="shared" si="101"/>
        <v>type=F_NA</v>
      </c>
      <c r="AE138" s="17" t="s">
        <v>667</v>
      </c>
      <c r="AF138" s="18" t="s">
        <v>667</v>
      </c>
      <c r="AG138" s="18" t="str">
        <f t="shared" si="102"/>
        <v>F</v>
      </c>
      <c r="AH138" s="19" t="str">
        <f t="shared" si="103"/>
        <v>type=F_NA</v>
      </c>
      <c r="AI138" s="17" t="s">
        <v>667</v>
      </c>
      <c r="AJ138" s="18" t="s">
        <v>667</v>
      </c>
      <c r="AK138" s="18" t="str">
        <f t="shared" si="104"/>
        <v>F</v>
      </c>
      <c r="AL138" s="19" t="str">
        <f t="shared" si="105"/>
        <v>type=F_NA</v>
      </c>
      <c r="AM138" s="17" t="s">
        <v>667</v>
      </c>
      <c r="AN138" s="18" t="s">
        <v>667</v>
      </c>
      <c r="AO138" s="18" t="str">
        <f t="shared" si="106"/>
        <v>F</v>
      </c>
      <c r="AP138" s="19" t="str">
        <f t="shared" si="107"/>
        <v>type=F_NA</v>
      </c>
      <c r="AQ138" s="17" t="s">
        <v>667</v>
      </c>
      <c r="AR138" s="18" t="s">
        <v>667</v>
      </c>
      <c r="AS138" s="18" t="str">
        <f t="shared" si="108"/>
        <v>F</v>
      </c>
      <c r="AT138" s="19" t="str">
        <f t="shared" si="109"/>
        <v>type=F_NA</v>
      </c>
      <c r="AU138" s="17" t="s">
        <v>667</v>
      </c>
      <c r="AV138" s="18" t="s">
        <v>667</v>
      </c>
      <c r="AW138" s="18" t="str">
        <f t="shared" si="110"/>
        <v>F</v>
      </c>
      <c r="AX138" s="19" t="str">
        <f t="shared" si="111"/>
        <v>type=F_NA</v>
      </c>
      <c r="AY138" s="17" t="s">
        <v>667</v>
      </c>
      <c r="AZ138" s="18" t="s">
        <v>667</v>
      </c>
      <c r="BA138" s="18" t="str">
        <f t="shared" si="112"/>
        <v>F</v>
      </c>
      <c r="BB138" s="19" t="str">
        <f t="shared" si="113"/>
        <v>type=F_NA</v>
      </c>
      <c r="BC138" s="17" t="s">
        <v>667</v>
      </c>
      <c r="BD138" s="18" t="s">
        <v>667</v>
      </c>
      <c r="BE138" s="18" t="str">
        <f t="shared" si="114"/>
        <v>F</v>
      </c>
      <c r="BF138" s="19" t="str">
        <f t="shared" si="115"/>
        <v>type=F_NA</v>
      </c>
      <c r="BG138" s="17" t="s">
        <v>667</v>
      </c>
      <c r="BH138" s="18" t="s">
        <v>667</v>
      </c>
      <c r="BI138" s="18" t="str">
        <f t="shared" si="116"/>
        <v>F</v>
      </c>
      <c r="BJ138" s="19" t="str">
        <f t="shared" si="117"/>
        <v>type=F_NA</v>
      </c>
      <c r="BK138" s="17" t="s">
        <v>1337</v>
      </c>
      <c r="BL138" s="18" t="s">
        <v>667</v>
      </c>
      <c r="BM138" s="18" t="str">
        <f t="shared" si="118"/>
        <v>T</v>
      </c>
      <c r="BN138" s="19" t="str">
        <f t="shared" si="119"/>
        <v>type=T_NA</v>
      </c>
      <c r="BO138" s="17" t="s">
        <v>667</v>
      </c>
      <c r="BP138" s="18" t="s">
        <v>667</v>
      </c>
      <c r="BQ138" s="40" t="str">
        <f t="shared" si="120"/>
        <v>F</v>
      </c>
      <c r="BR138" s="41" t="str">
        <f t="shared" si="121"/>
        <v>type=F_NA</v>
      </c>
      <c r="BU138" s="44">
        <f>N138</f>
        <v>11</v>
      </c>
      <c r="BV138" s="44">
        <f>O138</f>
        <v>14001</v>
      </c>
      <c r="BW138" s="44">
        <f>P138</f>
        <v>15000</v>
      </c>
      <c r="BX138" t="str">
        <f t="shared" si="122"/>
        <v>fill_color=dgrey</v>
      </c>
      <c r="BZ138">
        <f>N138</f>
        <v>11</v>
      </c>
      <c r="CA138">
        <f>O138</f>
        <v>14001</v>
      </c>
      <c r="CB138">
        <f>P138</f>
        <v>15000</v>
      </c>
      <c r="CC138" s="44" t="str">
        <f>R138</f>
        <v>AN9221</v>
      </c>
      <c r="CD138" t="str">
        <f>"tf="&amp;IF(S138="Yes", "Y", "N")</f>
        <v>tf=Y</v>
      </c>
      <c r="CQ138">
        <f t="shared" si="95"/>
        <v>11</v>
      </c>
      <c r="CR138">
        <f t="shared" si="95"/>
        <v>14001</v>
      </c>
      <c r="CS138">
        <f t="shared" si="95"/>
        <v>15000</v>
      </c>
      <c r="CT138" t="str">
        <f t="shared" si="96"/>
        <v>AN9221</v>
      </c>
      <c r="CU138" t="str">
        <f t="shared" si="123"/>
        <v>11|14001|15000|AN9221</v>
      </c>
      <c r="CV138" t="str">
        <f t="shared" si="124"/>
        <v>type=F_NA,id=TF1</v>
      </c>
      <c r="CW138" t="str">
        <f t="shared" si="125"/>
        <v>type=F_NA,id=TF2</v>
      </c>
      <c r="CX138" t="str">
        <f t="shared" si="126"/>
        <v>type=F_NA,id=TF3</v>
      </c>
      <c r="CY138" t="str">
        <f t="shared" si="127"/>
        <v>type=F_NA,id=TF4</v>
      </c>
      <c r="CZ138" t="str">
        <f t="shared" si="128"/>
        <v>type=F_NA,id=TF5</v>
      </c>
      <c r="DA138" t="str">
        <f t="shared" si="129"/>
        <v>type=F_NA,id=TF6</v>
      </c>
      <c r="DB138" t="str">
        <f t="shared" si="130"/>
        <v>type=F_NA,id=TF7</v>
      </c>
      <c r="DC138" t="str">
        <f t="shared" si="131"/>
        <v>type=F_NA,id=TF8</v>
      </c>
      <c r="DD138" t="str">
        <f t="shared" si="132"/>
        <v>type=F_NA,id=TF9</v>
      </c>
      <c r="DE138" t="str">
        <f t="shared" si="133"/>
        <v>type=F_NA,id=TF10</v>
      </c>
      <c r="DF138" t="str">
        <f t="shared" si="134"/>
        <v>type=T_NA,id=TF11</v>
      </c>
      <c r="DG138" t="str">
        <f t="shared" si="135"/>
        <v>type=F_NA,id=TF12</v>
      </c>
      <c r="DJ138">
        <v>1</v>
      </c>
      <c r="DK138">
        <v>6001</v>
      </c>
      <c r="DL138">
        <v>7000</v>
      </c>
      <c r="DM138" t="s">
        <v>1972</v>
      </c>
      <c r="DN138" t="s">
        <v>160</v>
      </c>
      <c r="DO138" t="s">
        <v>120</v>
      </c>
    </row>
    <row r="139" spans="14:119" x14ac:dyDescent="0.25">
      <c r="N139" s="1">
        <v>12</v>
      </c>
      <c r="O139">
        <f t="shared" si="94"/>
        <v>1</v>
      </c>
      <c r="P139">
        <f t="shared" si="97"/>
        <v>1000</v>
      </c>
      <c r="Q139" t="s">
        <v>648</v>
      </c>
      <c r="R139" s="1" t="s">
        <v>151</v>
      </c>
      <c r="S139" s="1" t="s">
        <v>1369</v>
      </c>
      <c r="T139" s="1" t="s">
        <v>1363</v>
      </c>
      <c r="U139" s="1" t="str">
        <f>IF(T139="NA", Q139, VLOOKUP(T139, $J$3:$K$8, 2, FALSE))</f>
        <v>fill_color=chr15</v>
      </c>
      <c r="V139" s="1" t="str">
        <f>_xlfn.IFNA(VLOOKUP(R139, backbone_enzyme!$A$1:$B$48,2,FALSE), "NA")</f>
        <v>NRPS</v>
      </c>
      <c r="W139" s="17" t="s">
        <v>667</v>
      </c>
      <c r="X139" s="18" t="s">
        <v>667</v>
      </c>
      <c r="Y139" s="18" t="str">
        <f t="shared" si="98"/>
        <v>F</v>
      </c>
      <c r="Z139" s="19" t="str">
        <f t="shared" si="99"/>
        <v>type=F_NA</v>
      </c>
      <c r="AA139" s="26" t="s">
        <v>667</v>
      </c>
      <c r="AB139" s="27" t="s">
        <v>667</v>
      </c>
      <c r="AC139" s="27" t="str">
        <f t="shared" si="100"/>
        <v>F</v>
      </c>
      <c r="AD139" s="28" t="str">
        <f t="shared" si="101"/>
        <v>type=F_NA</v>
      </c>
      <c r="AE139" s="17" t="s">
        <v>667</v>
      </c>
      <c r="AF139" s="18" t="s">
        <v>667</v>
      </c>
      <c r="AG139" s="18" t="str">
        <f t="shared" si="102"/>
        <v>F</v>
      </c>
      <c r="AH139" s="19" t="str">
        <f t="shared" si="103"/>
        <v>type=F_NA</v>
      </c>
      <c r="AI139" s="17" t="s">
        <v>1337</v>
      </c>
      <c r="AJ139" s="18" t="s">
        <v>667</v>
      </c>
      <c r="AK139" s="18" t="str">
        <f t="shared" si="104"/>
        <v>T</v>
      </c>
      <c r="AL139" s="19" t="str">
        <f t="shared" si="105"/>
        <v>type=T_NA</v>
      </c>
      <c r="AM139" s="17" t="s">
        <v>667</v>
      </c>
      <c r="AN139" s="18" t="s">
        <v>667</v>
      </c>
      <c r="AO139" s="18" t="str">
        <f t="shared" si="106"/>
        <v>F</v>
      </c>
      <c r="AP139" s="19" t="str">
        <f t="shared" si="107"/>
        <v>type=F_NA</v>
      </c>
      <c r="AQ139" s="17" t="s">
        <v>667</v>
      </c>
      <c r="AR139" s="18" t="s">
        <v>667</v>
      </c>
      <c r="AS139" s="18" t="str">
        <f t="shared" si="108"/>
        <v>F</v>
      </c>
      <c r="AT139" s="19" t="str">
        <f t="shared" si="109"/>
        <v>type=F_NA</v>
      </c>
      <c r="AU139" s="17" t="s">
        <v>667</v>
      </c>
      <c r="AV139" s="18" t="s">
        <v>667</v>
      </c>
      <c r="AW139" s="18" t="str">
        <f t="shared" si="110"/>
        <v>F</v>
      </c>
      <c r="AX139" s="19" t="str">
        <f t="shared" si="111"/>
        <v>type=F_NA</v>
      </c>
      <c r="AY139" s="17" t="s">
        <v>667</v>
      </c>
      <c r="AZ139" s="18" t="s">
        <v>667</v>
      </c>
      <c r="BA139" s="18" t="str">
        <f t="shared" si="112"/>
        <v>F</v>
      </c>
      <c r="BB139" s="19" t="str">
        <f t="shared" si="113"/>
        <v>type=F_NA</v>
      </c>
      <c r="BC139" s="17" t="s">
        <v>667</v>
      </c>
      <c r="BD139" s="18" t="s">
        <v>667</v>
      </c>
      <c r="BE139" s="18" t="str">
        <f t="shared" si="114"/>
        <v>F</v>
      </c>
      <c r="BF139" s="19" t="str">
        <f t="shared" si="115"/>
        <v>type=F_NA</v>
      </c>
      <c r="BG139" s="17" t="s">
        <v>667</v>
      </c>
      <c r="BH139" s="18" t="s">
        <v>667</v>
      </c>
      <c r="BI139" s="18" t="str">
        <f t="shared" si="116"/>
        <v>F</v>
      </c>
      <c r="BJ139" s="19" t="str">
        <f t="shared" si="117"/>
        <v>type=F_NA</v>
      </c>
      <c r="BK139" s="17" t="s">
        <v>667</v>
      </c>
      <c r="BL139" s="18" t="s">
        <v>667</v>
      </c>
      <c r="BM139" s="18" t="str">
        <f t="shared" si="118"/>
        <v>F</v>
      </c>
      <c r="BN139" s="19" t="str">
        <f t="shared" si="119"/>
        <v>type=F_NA</v>
      </c>
      <c r="BO139" s="17" t="s">
        <v>667</v>
      </c>
      <c r="BP139" s="18" t="s">
        <v>667</v>
      </c>
      <c r="BQ139" s="40" t="str">
        <f t="shared" si="120"/>
        <v>F</v>
      </c>
      <c r="BR139" s="41" t="str">
        <f t="shared" si="121"/>
        <v>type=F_NA</v>
      </c>
      <c r="BU139" s="44">
        <f>N139</f>
        <v>12</v>
      </c>
      <c r="BV139" s="44">
        <f>O139</f>
        <v>1</v>
      </c>
      <c r="BW139" s="44">
        <f>P139</f>
        <v>1000</v>
      </c>
      <c r="BX139" t="str">
        <f t="shared" si="122"/>
        <v>fill_color=chr15</v>
      </c>
      <c r="BZ139">
        <f>N139</f>
        <v>12</v>
      </c>
      <c r="CA139">
        <f>O139</f>
        <v>1</v>
      </c>
      <c r="CB139">
        <f>P139</f>
        <v>1000</v>
      </c>
      <c r="CC139" s="44" t="str">
        <f>R139</f>
        <v>AN1242</v>
      </c>
      <c r="CD139" t="str">
        <f>"tf="&amp;IF(S139="Yes", "Y", "N")</f>
        <v>tf=N</v>
      </c>
      <c r="CQ139">
        <f t="shared" si="95"/>
        <v>12</v>
      </c>
      <c r="CR139">
        <f t="shared" si="95"/>
        <v>1</v>
      </c>
      <c r="CS139">
        <f t="shared" si="95"/>
        <v>1000</v>
      </c>
      <c r="CT139" t="str">
        <f t="shared" si="96"/>
        <v>AN1242</v>
      </c>
      <c r="CU139" t="str">
        <f t="shared" si="123"/>
        <v>12|1|1000|AN1242</v>
      </c>
      <c r="CV139" t="str">
        <f t="shared" si="124"/>
        <v>type=F_NA,id=TF1</v>
      </c>
      <c r="CW139" t="str">
        <f t="shared" si="125"/>
        <v>type=F_NA,id=TF2</v>
      </c>
      <c r="CX139" t="str">
        <f t="shared" si="126"/>
        <v>type=F_NA,id=TF3</v>
      </c>
      <c r="CY139" t="str">
        <f t="shared" si="127"/>
        <v>type=T_NA,id=TF4</v>
      </c>
      <c r="CZ139" t="str">
        <f t="shared" si="128"/>
        <v>type=F_NA,id=TF5</v>
      </c>
      <c r="DA139" t="str">
        <f t="shared" si="129"/>
        <v>type=F_NA,id=TF6</v>
      </c>
      <c r="DB139" t="str">
        <f t="shared" si="130"/>
        <v>type=F_NA,id=TF7</v>
      </c>
      <c r="DC139" t="str">
        <f t="shared" si="131"/>
        <v>type=F_NA,id=TF8</v>
      </c>
      <c r="DD139" t="str">
        <f t="shared" si="132"/>
        <v>type=F_NA,id=TF9</v>
      </c>
      <c r="DE139" t="str">
        <f t="shared" si="133"/>
        <v>type=F_NA,id=TF10</v>
      </c>
      <c r="DF139" t="str">
        <f t="shared" si="134"/>
        <v>type=F_NA,id=TF11</v>
      </c>
      <c r="DG139" t="str">
        <f t="shared" si="135"/>
        <v>type=F_NA,id=TF12</v>
      </c>
      <c r="DJ139">
        <v>1</v>
      </c>
      <c r="DK139">
        <v>6001</v>
      </c>
      <c r="DL139">
        <v>7000</v>
      </c>
      <c r="DM139" t="s">
        <v>1980</v>
      </c>
      <c r="DN139" t="s">
        <v>160</v>
      </c>
      <c r="DO139" t="s">
        <v>142</v>
      </c>
    </row>
    <row r="140" spans="14:119" x14ac:dyDescent="0.25">
      <c r="N140" s="1">
        <v>12</v>
      </c>
      <c r="O140">
        <f t="shared" si="94"/>
        <v>1001</v>
      </c>
      <c r="P140">
        <f t="shared" si="97"/>
        <v>2000</v>
      </c>
      <c r="Q140" t="s">
        <v>649</v>
      </c>
      <c r="R140" s="1" t="s">
        <v>145</v>
      </c>
      <c r="S140" s="1" t="s">
        <v>1369</v>
      </c>
      <c r="T140" s="1" t="s">
        <v>667</v>
      </c>
      <c r="U140" s="1" t="str">
        <f>IF(T140="NA", Q140, VLOOKUP(T140, $J$3:$K$8, 2, FALSE))</f>
        <v>fill_color=dgrey</v>
      </c>
      <c r="V140" s="1" t="str">
        <f>_xlfn.IFNA(VLOOKUP(R140, backbone_enzyme!$A$1:$B$48,2,FALSE), "NA")</f>
        <v>NA</v>
      </c>
      <c r="W140" s="17" t="s">
        <v>667</v>
      </c>
      <c r="X140" s="18" t="s">
        <v>667</v>
      </c>
      <c r="Y140" s="18" t="str">
        <f t="shared" si="98"/>
        <v>F</v>
      </c>
      <c r="Z140" s="19" t="str">
        <f t="shared" si="99"/>
        <v>type=F_NA</v>
      </c>
      <c r="AA140" s="26" t="s">
        <v>667</v>
      </c>
      <c r="AB140" s="27" t="s">
        <v>667</v>
      </c>
      <c r="AC140" s="27" t="str">
        <f t="shared" si="100"/>
        <v>F</v>
      </c>
      <c r="AD140" s="28" t="str">
        <f t="shared" si="101"/>
        <v>type=F_NA</v>
      </c>
      <c r="AE140" s="17" t="s">
        <v>667</v>
      </c>
      <c r="AF140" s="18" t="s">
        <v>667</v>
      </c>
      <c r="AG140" s="18" t="str">
        <f t="shared" si="102"/>
        <v>F</v>
      </c>
      <c r="AH140" s="19" t="str">
        <f t="shared" si="103"/>
        <v>type=F_NA</v>
      </c>
      <c r="AI140" s="17" t="s">
        <v>1337</v>
      </c>
      <c r="AJ140" s="18" t="s">
        <v>667</v>
      </c>
      <c r="AK140" s="18" t="str">
        <f t="shared" si="104"/>
        <v>T</v>
      </c>
      <c r="AL140" s="19" t="str">
        <f t="shared" si="105"/>
        <v>type=T_NA</v>
      </c>
      <c r="AM140" s="17" t="s">
        <v>667</v>
      </c>
      <c r="AN140" s="18" t="s">
        <v>667</v>
      </c>
      <c r="AO140" s="18" t="str">
        <f t="shared" si="106"/>
        <v>F</v>
      </c>
      <c r="AP140" s="19" t="str">
        <f t="shared" si="107"/>
        <v>type=F_NA</v>
      </c>
      <c r="AQ140" s="17" t="s">
        <v>667</v>
      </c>
      <c r="AR140" s="18" t="s">
        <v>667</v>
      </c>
      <c r="AS140" s="18" t="str">
        <f t="shared" si="108"/>
        <v>F</v>
      </c>
      <c r="AT140" s="19" t="str">
        <f t="shared" si="109"/>
        <v>type=F_NA</v>
      </c>
      <c r="AU140" s="17" t="s">
        <v>667</v>
      </c>
      <c r="AV140" s="18" t="s">
        <v>667</v>
      </c>
      <c r="AW140" s="18" t="str">
        <f t="shared" si="110"/>
        <v>F</v>
      </c>
      <c r="AX140" s="19" t="str">
        <f t="shared" si="111"/>
        <v>type=F_NA</v>
      </c>
      <c r="AY140" s="17" t="s">
        <v>667</v>
      </c>
      <c r="AZ140" s="18" t="s">
        <v>667</v>
      </c>
      <c r="BA140" s="18" t="str">
        <f t="shared" si="112"/>
        <v>F</v>
      </c>
      <c r="BB140" s="19" t="str">
        <f t="shared" si="113"/>
        <v>type=F_NA</v>
      </c>
      <c r="BC140" s="17" t="s">
        <v>667</v>
      </c>
      <c r="BD140" s="18" t="s">
        <v>667</v>
      </c>
      <c r="BE140" s="18" t="str">
        <f t="shared" si="114"/>
        <v>F</v>
      </c>
      <c r="BF140" s="19" t="str">
        <f t="shared" si="115"/>
        <v>type=F_NA</v>
      </c>
      <c r="BG140" s="17" t="s">
        <v>667</v>
      </c>
      <c r="BH140" s="18" t="s">
        <v>667</v>
      </c>
      <c r="BI140" s="18" t="str">
        <f t="shared" si="116"/>
        <v>F</v>
      </c>
      <c r="BJ140" s="19" t="str">
        <f t="shared" si="117"/>
        <v>type=F_NA</v>
      </c>
      <c r="BK140" s="17" t="s">
        <v>1337</v>
      </c>
      <c r="BL140" s="18" t="s">
        <v>667</v>
      </c>
      <c r="BM140" s="18" t="str">
        <f t="shared" si="118"/>
        <v>T</v>
      </c>
      <c r="BN140" s="19" t="str">
        <f t="shared" si="119"/>
        <v>type=T_NA</v>
      </c>
      <c r="BO140" s="17" t="s">
        <v>667</v>
      </c>
      <c r="BP140" s="18" t="s">
        <v>667</v>
      </c>
      <c r="BQ140" s="40" t="str">
        <f t="shared" si="120"/>
        <v>F</v>
      </c>
      <c r="BR140" s="41" t="str">
        <f t="shared" si="121"/>
        <v>type=F_NA</v>
      </c>
      <c r="BU140" s="44">
        <f>N140</f>
        <v>12</v>
      </c>
      <c r="BV140" s="44">
        <f>O140</f>
        <v>1001</v>
      </c>
      <c r="BW140" s="44">
        <f>P140</f>
        <v>2000</v>
      </c>
      <c r="BX140" t="str">
        <f t="shared" si="122"/>
        <v>fill_color=dgrey</v>
      </c>
      <c r="BZ140">
        <f>N140</f>
        <v>12</v>
      </c>
      <c r="CA140">
        <f>O140</f>
        <v>1001</v>
      </c>
      <c r="CB140">
        <f>P140</f>
        <v>2000</v>
      </c>
      <c r="CC140" s="44" t="str">
        <f>R140</f>
        <v>AN1243</v>
      </c>
      <c r="CD140" t="str">
        <f>"tf="&amp;IF(S140="Yes", "Y", "N")</f>
        <v>tf=N</v>
      </c>
      <c r="CQ140">
        <f t="shared" si="95"/>
        <v>12</v>
      </c>
      <c r="CR140">
        <f t="shared" si="95"/>
        <v>1001</v>
      </c>
      <c r="CS140">
        <f t="shared" si="95"/>
        <v>2000</v>
      </c>
      <c r="CT140" t="str">
        <f t="shared" si="96"/>
        <v>AN1243</v>
      </c>
      <c r="CU140" t="str">
        <f t="shared" si="123"/>
        <v>12|1001|2000|AN1243</v>
      </c>
      <c r="CV140" t="str">
        <f t="shared" si="124"/>
        <v>type=F_NA,id=TF1</v>
      </c>
      <c r="CW140" t="str">
        <f t="shared" si="125"/>
        <v>type=F_NA,id=TF2</v>
      </c>
      <c r="CX140" t="str">
        <f t="shared" si="126"/>
        <v>type=F_NA,id=TF3</v>
      </c>
      <c r="CY140" t="str">
        <f t="shared" si="127"/>
        <v>type=T_NA,id=TF4</v>
      </c>
      <c r="CZ140" t="str">
        <f t="shared" si="128"/>
        <v>type=F_NA,id=TF5</v>
      </c>
      <c r="DA140" t="str">
        <f t="shared" si="129"/>
        <v>type=F_NA,id=TF6</v>
      </c>
      <c r="DB140" t="str">
        <f t="shared" si="130"/>
        <v>type=F_NA,id=TF7</v>
      </c>
      <c r="DC140" t="str">
        <f t="shared" si="131"/>
        <v>type=F_NA,id=TF8</v>
      </c>
      <c r="DD140" t="str">
        <f t="shared" si="132"/>
        <v>type=F_NA,id=TF9</v>
      </c>
      <c r="DE140" t="str">
        <f t="shared" si="133"/>
        <v>type=F_NA,id=TF10</v>
      </c>
      <c r="DF140" t="str">
        <f t="shared" si="134"/>
        <v>type=T_NA,id=TF11</v>
      </c>
      <c r="DG140" t="str">
        <f t="shared" si="135"/>
        <v>type=F_NA,id=TF12</v>
      </c>
      <c r="DJ140">
        <v>1</v>
      </c>
      <c r="DK140">
        <v>6001</v>
      </c>
      <c r="DL140">
        <v>7000</v>
      </c>
      <c r="DM140" t="s">
        <v>1964</v>
      </c>
      <c r="DN140" t="s">
        <v>160</v>
      </c>
      <c r="DO140" t="s">
        <v>163</v>
      </c>
    </row>
    <row r="141" spans="14:119" x14ac:dyDescent="0.25">
      <c r="N141" s="1">
        <v>13</v>
      </c>
      <c r="O141">
        <f t="shared" si="94"/>
        <v>1</v>
      </c>
      <c r="P141">
        <f t="shared" si="97"/>
        <v>1000</v>
      </c>
      <c r="Q141" t="s">
        <v>648</v>
      </c>
      <c r="R141" s="1" t="s">
        <v>360</v>
      </c>
      <c r="S141" s="1" t="s">
        <v>1369</v>
      </c>
      <c r="T141" s="1" t="s">
        <v>667</v>
      </c>
      <c r="U141" s="1" t="str">
        <f>IF(T141="NA", Q141, VLOOKUP(T141, $J$3:$K$8, 2, FALSE))</f>
        <v>fill_color=vlgrey</v>
      </c>
      <c r="V141" s="1" t="str">
        <f>_xlfn.IFNA(VLOOKUP(R141, backbone_enzyme!$A$1:$B$48,2,FALSE), "NA")</f>
        <v>NA</v>
      </c>
      <c r="W141" s="17" t="s">
        <v>667</v>
      </c>
      <c r="X141" s="18" t="s">
        <v>667</v>
      </c>
      <c r="Y141" s="18" t="str">
        <f t="shared" si="98"/>
        <v>F</v>
      </c>
      <c r="Z141" s="19" t="str">
        <f t="shared" si="99"/>
        <v>type=F_NA</v>
      </c>
      <c r="AA141" s="26" t="s">
        <v>667</v>
      </c>
      <c r="AB141" s="27" t="s">
        <v>667</v>
      </c>
      <c r="AC141" s="27" t="str">
        <f t="shared" si="100"/>
        <v>F</v>
      </c>
      <c r="AD141" s="28" t="str">
        <f t="shared" si="101"/>
        <v>type=F_NA</v>
      </c>
      <c r="AE141" s="17" t="s">
        <v>667</v>
      </c>
      <c r="AF141" s="18" t="s">
        <v>667</v>
      </c>
      <c r="AG141" s="18" t="str">
        <f t="shared" si="102"/>
        <v>F</v>
      </c>
      <c r="AH141" s="19" t="str">
        <f t="shared" si="103"/>
        <v>type=F_NA</v>
      </c>
      <c r="AI141" s="17" t="s">
        <v>667</v>
      </c>
      <c r="AJ141" s="18" t="s">
        <v>667</v>
      </c>
      <c r="AK141" s="18" t="str">
        <f t="shared" si="104"/>
        <v>F</v>
      </c>
      <c r="AL141" s="19" t="str">
        <f t="shared" si="105"/>
        <v>type=F_NA</v>
      </c>
      <c r="AM141" s="17" t="s">
        <v>667</v>
      </c>
      <c r="AN141" s="18" t="s">
        <v>667</v>
      </c>
      <c r="AO141" s="18" t="str">
        <f t="shared" si="106"/>
        <v>F</v>
      </c>
      <c r="AP141" s="19" t="str">
        <f t="shared" si="107"/>
        <v>type=F_NA</v>
      </c>
      <c r="AQ141" s="17" t="s">
        <v>667</v>
      </c>
      <c r="AR141" s="18" t="s">
        <v>667</v>
      </c>
      <c r="AS141" s="18" t="str">
        <f t="shared" si="108"/>
        <v>F</v>
      </c>
      <c r="AT141" s="19" t="str">
        <f t="shared" si="109"/>
        <v>type=F_NA</v>
      </c>
      <c r="AU141" s="17" t="s">
        <v>667</v>
      </c>
      <c r="AV141" s="18" t="s">
        <v>667</v>
      </c>
      <c r="AW141" s="18" t="str">
        <f t="shared" si="110"/>
        <v>F</v>
      </c>
      <c r="AX141" s="19" t="str">
        <f t="shared" si="111"/>
        <v>type=F_NA</v>
      </c>
      <c r="AY141" s="17" t="s">
        <v>667</v>
      </c>
      <c r="AZ141" s="18" t="s">
        <v>667</v>
      </c>
      <c r="BA141" s="18" t="str">
        <f t="shared" si="112"/>
        <v>F</v>
      </c>
      <c r="BB141" s="19" t="str">
        <f t="shared" si="113"/>
        <v>type=F_NA</v>
      </c>
      <c r="BC141" s="17" t="s">
        <v>667</v>
      </c>
      <c r="BD141" s="18" t="s">
        <v>667</v>
      </c>
      <c r="BE141" s="18" t="str">
        <f t="shared" si="114"/>
        <v>F</v>
      </c>
      <c r="BF141" s="19" t="str">
        <f t="shared" si="115"/>
        <v>type=F_NA</v>
      </c>
      <c r="BG141" s="17" t="s">
        <v>667</v>
      </c>
      <c r="BH141" s="18" t="s">
        <v>667</v>
      </c>
      <c r="BI141" s="18" t="str">
        <f t="shared" si="116"/>
        <v>F</v>
      </c>
      <c r="BJ141" s="19" t="str">
        <f t="shared" si="117"/>
        <v>type=F_NA</v>
      </c>
      <c r="BK141" s="17" t="s">
        <v>667</v>
      </c>
      <c r="BL141" s="18" t="s">
        <v>667</v>
      </c>
      <c r="BM141" s="18" t="str">
        <f t="shared" si="118"/>
        <v>F</v>
      </c>
      <c r="BN141" s="19" t="str">
        <f t="shared" si="119"/>
        <v>type=F_NA</v>
      </c>
      <c r="BO141" s="17" t="s">
        <v>667</v>
      </c>
      <c r="BP141" s="18" t="s">
        <v>667</v>
      </c>
      <c r="BQ141" s="40" t="str">
        <f t="shared" si="120"/>
        <v>F</v>
      </c>
      <c r="BR141" s="41" t="str">
        <f t="shared" si="121"/>
        <v>type=F_NA</v>
      </c>
      <c r="BU141" s="44">
        <f>N141</f>
        <v>13</v>
      </c>
      <c r="BV141" s="44">
        <f>O141</f>
        <v>1</v>
      </c>
      <c r="BW141" s="44">
        <f>P141</f>
        <v>1000</v>
      </c>
      <c r="BX141" t="str">
        <f t="shared" si="122"/>
        <v>fill_color=vlgrey</v>
      </c>
      <c r="BZ141">
        <f>N141</f>
        <v>13</v>
      </c>
      <c r="CA141">
        <f>O141</f>
        <v>1</v>
      </c>
      <c r="CB141">
        <f>P141</f>
        <v>1000</v>
      </c>
      <c r="CC141" s="44" t="str">
        <f>R141</f>
        <v>AN11312</v>
      </c>
      <c r="CD141" t="str">
        <f>"tf="&amp;IF(S141="Yes", "Y", "N")</f>
        <v>tf=N</v>
      </c>
      <c r="CQ141">
        <f t="shared" si="95"/>
        <v>13</v>
      </c>
      <c r="CR141">
        <f t="shared" si="95"/>
        <v>1</v>
      </c>
      <c r="CS141">
        <f t="shared" si="95"/>
        <v>1000</v>
      </c>
      <c r="CT141" t="str">
        <f t="shared" si="96"/>
        <v>AN11312</v>
      </c>
      <c r="CU141" t="str">
        <f t="shared" si="123"/>
        <v>13|1|1000|AN11312</v>
      </c>
      <c r="CV141" t="str">
        <f t="shared" si="124"/>
        <v>type=F_NA,id=TF1</v>
      </c>
      <c r="CW141" t="str">
        <f t="shared" si="125"/>
        <v>type=F_NA,id=TF2</v>
      </c>
      <c r="CX141" t="str">
        <f t="shared" si="126"/>
        <v>type=F_NA,id=TF3</v>
      </c>
      <c r="CY141" t="str">
        <f t="shared" si="127"/>
        <v>type=F_NA,id=TF4</v>
      </c>
      <c r="CZ141" t="str">
        <f t="shared" si="128"/>
        <v>type=F_NA,id=TF5</v>
      </c>
      <c r="DA141" t="str">
        <f t="shared" si="129"/>
        <v>type=F_NA,id=TF6</v>
      </c>
      <c r="DB141" t="str">
        <f t="shared" si="130"/>
        <v>type=F_NA,id=TF7</v>
      </c>
      <c r="DC141" t="str">
        <f t="shared" si="131"/>
        <v>type=F_NA,id=TF8</v>
      </c>
      <c r="DD141" t="str">
        <f t="shared" si="132"/>
        <v>type=F_NA,id=TF9</v>
      </c>
      <c r="DE141" t="str">
        <f t="shared" si="133"/>
        <v>type=F_NA,id=TF10</v>
      </c>
      <c r="DF141" t="str">
        <f t="shared" si="134"/>
        <v>type=F_NA,id=TF11</v>
      </c>
      <c r="DG141" t="str">
        <f t="shared" si="135"/>
        <v>type=F_NA,id=TF12</v>
      </c>
      <c r="DJ141">
        <v>1</v>
      </c>
      <c r="DK141">
        <v>6001</v>
      </c>
      <c r="DL141">
        <v>7000</v>
      </c>
      <c r="DM141" t="s">
        <v>1981</v>
      </c>
      <c r="DN141" t="s">
        <v>160</v>
      </c>
      <c r="DO141" t="s">
        <v>576</v>
      </c>
    </row>
    <row r="142" spans="14:119" x14ac:dyDescent="0.25">
      <c r="N142" s="1">
        <v>13</v>
      </c>
      <c r="O142">
        <f t="shared" si="94"/>
        <v>1001</v>
      </c>
      <c r="P142">
        <f t="shared" si="97"/>
        <v>2000</v>
      </c>
      <c r="Q142" t="s">
        <v>649</v>
      </c>
      <c r="R142" s="1" t="s">
        <v>29</v>
      </c>
      <c r="S142" s="1" t="s">
        <v>1369</v>
      </c>
      <c r="T142" s="1" t="s">
        <v>667</v>
      </c>
      <c r="U142" s="1" t="str">
        <f>IF(T142="NA", Q142, VLOOKUP(T142, $J$3:$K$8, 2, FALSE))</f>
        <v>fill_color=dgrey</v>
      </c>
      <c r="V142" s="1" t="str">
        <f>_xlfn.IFNA(VLOOKUP(R142, backbone_enzyme!$A$1:$B$48,2,FALSE), "NA")</f>
        <v>NA</v>
      </c>
      <c r="W142" s="17" t="s">
        <v>667</v>
      </c>
      <c r="X142" s="18" t="s">
        <v>667</v>
      </c>
      <c r="Y142" s="18" t="str">
        <f t="shared" si="98"/>
        <v>F</v>
      </c>
      <c r="Z142" s="19" t="str">
        <f t="shared" si="99"/>
        <v>type=F_NA</v>
      </c>
      <c r="AA142" s="26" t="s">
        <v>1310</v>
      </c>
      <c r="AB142" s="27" t="s">
        <v>1310</v>
      </c>
      <c r="AC142" s="27" t="str">
        <f t="shared" si="100"/>
        <v>T</v>
      </c>
      <c r="AD142" s="28" t="str">
        <f t="shared" si="101"/>
        <v>type=T_up</v>
      </c>
      <c r="AE142" s="17" t="s">
        <v>667</v>
      </c>
      <c r="AF142" s="18" t="s">
        <v>1310</v>
      </c>
      <c r="AG142" s="18" t="str">
        <f t="shared" si="102"/>
        <v>F</v>
      </c>
      <c r="AH142" s="19" t="str">
        <f t="shared" si="103"/>
        <v>type=F_up</v>
      </c>
      <c r="AI142" s="17" t="s">
        <v>1310</v>
      </c>
      <c r="AJ142" s="18" t="s">
        <v>1310</v>
      </c>
      <c r="AK142" s="18" t="str">
        <f t="shared" si="104"/>
        <v>T</v>
      </c>
      <c r="AL142" s="19" t="str">
        <f t="shared" si="105"/>
        <v>type=T_up</v>
      </c>
      <c r="AM142" s="17" t="s">
        <v>1310</v>
      </c>
      <c r="AN142" s="18" t="s">
        <v>1310</v>
      </c>
      <c r="AO142" s="18" t="str">
        <f t="shared" si="106"/>
        <v>T</v>
      </c>
      <c r="AP142" s="19" t="str">
        <f t="shared" si="107"/>
        <v>type=T_up</v>
      </c>
      <c r="AQ142" s="17" t="s">
        <v>667</v>
      </c>
      <c r="AR142" s="18" t="s">
        <v>1310</v>
      </c>
      <c r="AS142" s="18" t="str">
        <f t="shared" si="108"/>
        <v>F</v>
      </c>
      <c r="AT142" s="19" t="str">
        <f t="shared" si="109"/>
        <v>type=F_up</v>
      </c>
      <c r="AU142" s="17" t="s">
        <v>667</v>
      </c>
      <c r="AV142" s="18" t="s">
        <v>1310</v>
      </c>
      <c r="AW142" s="18" t="str">
        <f t="shared" si="110"/>
        <v>F</v>
      </c>
      <c r="AX142" s="19" t="str">
        <f t="shared" si="111"/>
        <v>type=F_up</v>
      </c>
      <c r="AY142" s="17" t="s">
        <v>667</v>
      </c>
      <c r="AZ142" s="40" t="s">
        <v>1310</v>
      </c>
      <c r="BA142" s="18" t="str">
        <f t="shared" si="112"/>
        <v>F</v>
      </c>
      <c r="BB142" s="19" t="str">
        <f t="shared" si="113"/>
        <v>type=F_up</v>
      </c>
      <c r="BC142" s="17" t="s">
        <v>667</v>
      </c>
      <c r="BD142" s="18" t="s">
        <v>1310</v>
      </c>
      <c r="BE142" s="18" t="str">
        <f t="shared" si="114"/>
        <v>F</v>
      </c>
      <c r="BF142" s="19" t="str">
        <f t="shared" si="115"/>
        <v>type=F_up</v>
      </c>
      <c r="BG142" s="17" t="s">
        <v>1310</v>
      </c>
      <c r="BH142" s="18" t="s">
        <v>1310</v>
      </c>
      <c r="BI142" s="18" t="str">
        <f t="shared" si="116"/>
        <v>T</v>
      </c>
      <c r="BJ142" s="19" t="str">
        <f t="shared" si="117"/>
        <v>type=T_up</v>
      </c>
      <c r="BK142" s="17" t="s">
        <v>1337</v>
      </c>
      <c r="BL142" s="18" t="s">
        <v>667</v>
      </c>
      <c r="BM142" s="18" t="str">
        <f t="shared" si="118"/>
        <v>T</v>
      </c>
      <c r="BN142" s="19" t="str">
        <f t="shared" si="119"/>
        <v>type=T_NA</v>
      </c>
      <c r="BO142" s="17" t="s">
        <v>667</v>
      </c>
      <c r="BP142" s="40" t="s">
        <v>1310</v>
      </c>
      <c r="BQ142" s="40" t="str">
        <f t="shared" si="120"/>
        <v>F</v>
      </c>
      <c r="BR142" s="41" t="str">
        <f t="shared" si="121"/>
        <v>type=F_up</v>
      </c>
      <c r="BU142" s="44">
        <f>N142</f>
        <v>13</v>
      </c>
      <c r="BV142" s="44">
        <f>O142</f>
        <v>1001</v>
      </c>
      <c r="BW142" s="44">
        <f>P142</f>
        <v>2000</v>
      </c>
      <c r="BX142" t="str">
        <f t="shared" si="122"/>
        <v>fill_color=dgrey</v>
      </c>
      <c r="BZ142">
        <f>N142</f>
        <v>13</v>
      </c>
      <c r="CA142">
        <f>O142</f>
        <v>1001</v>
      </c>
      <c r="CB142">
        <f>P142</f>
        <v>2000</v>
      </c>
      <c r="CC142" s="44" t="str">
        <f>R142</f>
        <v>AN1677</v>
      </c>
      <c r="CD142" t="str">
        <f>"tf="&amp;IF(S142="Yes", "Y", "N")</f>
        <v>tf=N</v>
      </c>
      <c r="CQ142">
        <f t="shared" si="95"/>
        <v>13</v>
      </c>
      <c r="CR142">
        <f t="shared" si="95"/>
        <v>1001</v>
      </c>
      <c r="CS142">
        <f t="shared" si="95"/>
        <v>2000</v>
      </c>
      <c r="CT142" t="str">
        <f t="shared" si="96"/>
        <v>AN1677</v>
      </c>
      <c r="CU142" t="str">
        <f t="shared" si="123"/>
        <v>13|1001|2000|AN1677</v>
      </c>
      <c r="CV142" t="str">
        <f t="shared" si="124"/>
        <v>type=F_NA,id=TF1</v>
      </c>
      <c r="CW142" t="str">
        <f t="shared" si="125"/>
        <v>type=T_up,id=TF2</v>
      </c>
      <c r="CX142" t="str">
        <f t="shared" si="126"/>
        <v>type=F_up,id=TF3</v>
      </c>
      <c r="CY142" t="str">
        <f t="shared" si="127"/>
        <v>type=T_up,id=TF4</v>
      </c>
      <c r="CZ142" t="str">
        <f t="shared" si="128"/>
        <v>type=T_up,id=TF5</v>
      </c>
      <c r="DA142" t="str">
        <f t="shared" si="129"/>
        <v>type=F_up,id=TF6</v>
      </c>
      <c r="DB142" t="str">
        <f t="shared" si="130"/>
        <v>type=F_up,id=TF7</v>
      </c>
      <c r="DC142" t="str">
        <f t="shared" si="131"/>
        <v>type=F_up,id=TF8</v>
      </c>
      <c r="DD142" t="str">
        <f t="shared" si="132"/>
        <v>type=F_up,id=TF9</v>
      </c>
      <c r="DE142" t="str">
        <f t="shared" si="133"/>
        <v>type=T_up,id=TF10</v>
      </c>
      <c r="DF142" t="str">
        <f t="shared" si="134"/>
        <v>type=T_NA,id=TF11</v>
      </c>
      <c r="DG142" t="str">
        <f t="shared" si="135"/>
        <v>type=F_up,id=TF12</v>
      </c>
      <c r="DJ142">
        <v>1</v>
      </c>
      <c r="DK142">
        <v>6001</v>
      </c>
      <c r="DL142">
        <v>7000</v>
      </c>
      <c r="DM142" t="s">
        <v>1966</v>
      </c>
      <c r="DN142" t="s">
        <v>160</v>
      </c>
      <c r="DO142" t="s">
        <v>577</v>
      </c>
    </row>
    <row r="143" spans="14:119" x14ac:dyDescent="0.25">
      <c r="N143" s="1">
        <v>13</v>
      </c>
      <c r="O143">
        <f t="shared" si="94"/>
        <v>2001</v>
      </c>
      <c r="P143">
        <f t="shared" si="97"/>
        <v>3000</v>
      </c>
      <c r="Q143" t="s">
        <v>648</v>
      </c>
      <c r="R143" s="1" t="s">
        <v>201</v>
      </c>
      <c r="S143" s="1" t="s">
        <v>1370</v>
      </c>
      <c r="T143" s="1" t="s">
        <v>667</v>
      </c>
      <c r="U143" s="1" t="str">
        <f>IF(T143="NA", Q143, VLOOKUP(T143, $J$3:$K$8, 2, FALSE))</f>
        <v>fill_color=vlgrey</v>
      </c>
      <c r="V143" s="1" t="str">
        <f>_xlfn.IFNA(VLOOKUP(R143, backbone_enzyme!$A$1:$B$48,2,FALSE), "NA")</f>
        <v>NA</v>
      </c>
      <c r="W143" s="17" t="s">
        <v>667</v>
      </c>
      <c r="X143" s="18" t="s">
        <v>667</v>
      </c>
      <c r="Y143" s="18" t="str">
        <f t="shared" si="98"/>
        <v>F</v>
      </c>
      <c r="Z143" s="19" t="str">
        <f t="shared" si="99"/>
        <v>type=F_NA</v>
      </c>
      <c r="AA143" s="26" t="s">
        <v>667</v>
      </c>
      <c r="AB143" s="27" t="s">
        <v>667</v>
      </c>
      <c r="AC143" s="27" t="str">
        <f t="shared" si="100"/>
        <v>F</v>
      </c>
      <c r="AD143" s="28" t="str">
        <f t="shared" si="101"/>
        <v>type=F_NA</v>
      </c>
      <c r="AE143" s="17" t="s">
        <v>667</v>
      </c>
      <c r="AF143" s="18" t="s">
        <v>667</v>
      </c>
      <c r="AG143" s="18" t="str">
        <f t="shared" si="102"/>
        <v>F</v>
      </c>
      <c r="AH143" s="19" t="str">
        <f t="shared" si="103"/>
        <v>type=F_NA</v>
      </c>
      <c r="AI143" s="17" t="s">
        <v>667</v>
      </c>
      <c r="AJ143" s="18" t="s">
        <v>667</v>
      </c>
      <c r="AK143" s="18" t="str">
        <f t="shared" si="104"/>
        <v>F</v>
      </c>
      <c r="AL143" s="19" t="str">
        <f t="shared" si="105"/>
        <v>type=F_NA</v>
      </c>
      <c r="AM143" s="17" t="s">
        <v>667</v>
      </c>
      <c r="AN143" s="18" t="s">
        <v>667</v>
      </c>
      <c r="AO143" s="18" t="str">
        <f t="shared" si="106"/>
        <v>F</v>
      </c>
      <c r="AP143" s="19" t="str">
        <f t="shared" si="107"/>
        <v>type=F_NA</v>
      </c>
      <c r="AQ143" s="17" t="s">
        <v>667</v>
      </c>
      <c r="AR143" s="18" t="s">
        <v>667</v>
      </c>
      <c r="AS143" s="18" t="str">
        <f t="shared" si="108"/>
        <v>F</v>
      </c>
      <c r="AT143" s="19" t="str">
        <f t="shared" si="109"/>
        <v>type=F_NA</v>
      </c>
      <c r="AU143" s="17" t="s">
        <v>1337</v>
      </c>
      <c r="AV143" s="18" t="s">
        <v>667</v>
      </c>
      <c r="AW143" s="18" t="str">
        <f t="shared" si="110"/>
        <v>T</v>
      </c>
      <c r="AX143" s="19" t="str">
        <f t="shared" si="111"/>
        <v>type=T_NA</v>
      </c>
      <c r="AY143" s="17" t="s">
        <v>667</v>
      </c>
      <c r="AZ143" s="18" t="s">
        <v>667</v>
      </c>
      <c r="BA143" s="18" t="str">
        <f t="shared" si="112"/>
        <v>F</v>
      </c>
      <c r="BB143" s="19" t="str">
        <f t="shared" si="113"/>
        <v>type=F_NA</v>
      </c>
      <c r="BC143" s="17" t="s">
        <v>667</v>
      </c>
      <c r="BD143" s="18" t="s">
        <v>667</v>
      </c>
      <c r="BE143" s="18" t="str">
        <f t="shared" si="114"/>
        <v>F</v>
      </c>
      <c r="BF143" s="19" t="str">
        <f t="shared" si="115"/>
        <v>type=F_NA</v>
      </c>
      <c r="BG143" s="17" t="s">
        <v>1337</v>
      </c>
      <c r="BH143" s="18" t="s">
        <v>667</v>
      </c>
      <c r="BI143" s="18" t="str">
        <f t="shared" si="116"/>
        <v>T</v>
      </c>
      <c r="BJ143" s="19" t="str">
        <f t="shared" si="117"/>
        <v>type=T_NA</v>
      </c>
      <c r="BK143" s="17" t="s">
        <v>1310</v>
      </c>
      <c r="BL143" s="18" t="s">
        <v>1310</v>
      </c>
      <c r="BM143" s="18" t="str">
        <f t="shared" si="118"/>
        <v>T</v>
      </c>
      <c r="BN143" s="19" t="str">
        <f t="shared" si="119"/>
        <v>type=T_up</v>
      </c>
      <c r="BO143" s="17" t="s">
        <v>667</v>
      </c>
      <c r="BP143" s="18" t="s">
        <v>667</v>
      </c>
      <c r="BQ143" s="40" t="str">
        <f t="shared" si="120"/>
        <v>F</v>
      </c>
      <c r="BR143" s="41" t="str">
        <f t="shared" si="121"/>
        <v>type=F_NA</v>
      </c>
      <c r="BU143" s="44">
        <f>N143</f>
        <v>13</v>
      </c>
      <c r="BV143" s="44">
        <f>O143</f>
        <v>2001</v>
      </c>
      <c r="BW143" s="44">
        <f>P143</f>
        <v>3000</v>
      </c>
      <c r="BX143" t="str">
        <f t="shared" si="122"/>
        <v>fill_color=vlgrey</v>
      </c>
      <c r="BZ143">
        <f>N143</f>
        <v>13</v>
      </c>
      <c r="CA143">
        <f>O143</f>
        <v>2001</v>
      </c>
      <c r="CB143">
        <f>P143</f>
        <v>3000</v>
      </c>
      <c r="CC143" s="44" t="str">
        <f>R143</f>
        <v>AN1678</v>
      </c>
      <c r="CD143" t="str">
        <f>"tf="&amp;IF(S143="Yes", "Y", "N")</f>
        <v>tf=Y</v>
      </c>
      <c r="CQ143">
        <f t="shared" si="95"/>
        <v>13</v>
      </c>
      <c r="CR143">
        <f t="shared" si="95"/>
        <v>2001</v>
      </c>
      <c r="CS143">
        <f t="shared" si="95"/>
        <v>3000</v>
      </c>
      <c r="CT143" t="str">
        <f t="shared" si="96"/>
        <v>AN1678</v>
      </c>
      <c r="CU143" t="str">
        <f t="shared" si="123"/>
        <v>13|2001|3000|AN1678</v>
      </c>
      <c r="CV143" t="str">
        <f t="shared" si="124"/>
        <v>type=F_NA,id=TF1</v>
      </c>
      <c r="CW143" t="str">
        <f t="shared" si="125"/>
        <v>type=F_NA,id=TF2</v>
      </c>
      <c r="CX143" t="str">
        <f t="shared" si="126"/>
        <v>type=F_NA,id=TF3</v>
      </c>
      <c r="CY143" t="str">
        <f t="shared" si="127"/>
        <v>type=F_NA,id=TF4</v>
      </c>
      <c r="CZ143" t="str">
        <f t="shared" si="128"/>
        <v>type=F_NA,id=TF5</v>
      </c>
      <c r="DA143" t="str">
        <f t="shared" si="129"/>
        <v>type=F_NA,id=TF6</v>
      </c>
      <c r="DB143" t="str">
        <f t="shared" si="130"/>
        <v>type=T_NA,id=TF7</v>
      </c>
      <c r="DC143" t="str">
        <f t="shared" si="131"/>
        <v>type=F_NA,id=TF8</v>
      </c>
      <c r="DD143" t="str">
        <f t="shared" si="132"/>
        <v>type=F_NA,id=TF9</v>
      </c>
      <c r="DE143" t="str">
        <f t="shared" si="133"/>
        <v>type=T_NA,id=TF10</v>
      </c>
      <c r="DF143" t="str">
        <f t="shared" si="134"/>
        <v>type=T_up,id=TF11</v>
      </c>
      <c r="DG143" t="str">
        <f t="shared" si="135"/>
        <v>type=F_NA,id=TF12</v>
      </c>
      <c r="DJ143">
        <v>1</v>
      </c>
      <c r="DK143">
        <v>6001</v>
      </c>
      <c r="DL143">
        <v>7000</v>
      </c>
      <c r="DM143" t="s">
        <v>1967</v>
      </c>
      <c r="DN143" t="s">
        <v>160</v>
      </c>
      <c r="DO143" t="s">
        <v>578</v>
      </c>
    </row>
    <row r="144" spans="14:119" x14ac:dyDescent="0.25">
      <c r="N144" s="1">
        <v>13</v>
      </c>
      <c r="O144">
        <f t="shared" si="94"/>
        <v>3001</v>
      </c>
      <c r="P144">
        <f t="shared" si="97"/>
        <v>4000</v>
      </c>
      <c r="Q144" t="s">
        <v>649</v>
      </c>
      <c r="R144" s="1" t="s">
        <v>361</v>
      </c>
      <c r="S144" s="1" t="s">
        <v>1369</v>
      </c>
      <c r="T144" s="1" t="s">
        <v>667</v>
      </c>
      <c r="U144" s="1" t="str">
        <f>IF(T144="NA", Q144, VLOOKUP(T144, $J$3:$K$8, 2, FALSE))</f>
        <v>fill_color=dgrey</v>
      </c>
      <c r="V144" s="1" t="str">
        <f>_xlfn.IFNA(VLOOKUP(R144, backbone_enzyme!$A$1:$B$48,2,FALSE), "NA")</f>
        <v>NA</v>
      </c>
      <c r="W144" s="17" t="s">
        <v>667</v>
      </c>
      <c r="X144" s="18" t="s">
        <v>667</v>
      </c>
      <c r="Y144" s="18" t="str">
        <f t="shared" si="98"/>
        <v>F</v>
      </c>
      <c r="Z144" s="19" t="str">
        <f t="shared" si="99"/>
        <v>type=F_NA</v>
      </c>
      <c r="AA144" s="26" t="s">
        <v>667</v>
      </c>
      <c r="AB144" s="27" t="s">
        <v>667</v>
      </c>
      <c r="AC144" s="27" t="str">
        <f t="shared" si="100"/>
        <v>F</v>
      </c>
      <c r="AD144" s="28" t="str">
        <f t="shared" si="101"/>
        <v>type=F_NA</v>
      </c>
      <c r="AE144" s="17" t="s">
        <v>667</v>
      </c>
      <c r="AF144" s="18" t="s">
        <v>1311</v>
      </c>
      <c r="AG144" s="18" t="str">
        <f t="shared" si="102"/>
        <v>F</v>
      </c>
      <c r="AH144" s="19" t="str">
        <f t="shared" si="103"/>
        <v>type=F_down</v>
      </c>
      <c r="AI144" s="17" t="s">
        <v>667</v>
      </c>
      <c r="AJ144" s="18" t="s">
        <v>667</v>
      </c>
      <c r="AK144" s="18" t="str">
        <f t="shared" si="104"/>
        <v>F</v>
      </c>
      <c r="AL144" s="19" t="str">
        <f t="shared" si="105"/>
        <v>type=F_NA</v>
      </c>
      <c r="AM144" s="17" t="s">
        <v>667</v>
      </c>
      <c r="AN144" s="18" t="s">
        <v>667</v>
      </c>
      <c r="AO144" s="18" t="str">
        <f t="shared" si="106"/>
        <v>F</v>
      </c>
      <c r="AP144" s="19" t="str">
        <f t="shared" si="107"/>
        <v>type=F_NA</v>
      </c>
      <c r="AQ144" s="17" t="s">
        <v>667</v>
      </c>
      <c r="AR144" s="18" t="s">
        <v>667</v>
      </c>
      <c r="AS144" s="18" t="str">
        <f t="shared" si="108"/>
        <v>F</v>
      </c>
      <c r="AT144" s="19" t="str">
        <f t="shared" si="109"/>
        <v>type=F_NA</v>
      </c>
      <c r="AU144" s="17" t="s">
        <v>667</v>
      </c>
      <c r="AV144" s="18" t="s">
        <v>667</v>
      </c>
      <c r="AW144" s="18" t="str">
        <f t="shared" si="110"/>
        <v>F</v>
      </c>
      <c r="AX144" s="19" t="str">
        <f t="shared" si="111"/>
        <v>type=F_NA</v>
      </c>
      <c r="AY144" s="17" t="s">
        <v>667</v>
      </c>
      <c r="AZ144" s="18" t="s">
        <v>667</v>
      </c>
      <c r="BA144" s="18" t="str">
        <f t="shared" si="112"/>
        <v>F</v>
      </c>
      <c r="BB144" s="19" t="str">
        <f t="shared" si="113"/>
        <v>type=F_NA</v>
      </c>
      <c r="BC144" s="17" t="s">
        <v>667</v>
      </c>
      <c r="BD144" s="18" t="s">
        <v>667</v>
      </c>
      <c r="BE144" s="18" t="str">
        <f t="shared" si="114"/>
        <v>F</v>
      </c>
      <c r="BF144" s="19" t="str">
        <f t="shared" si="115"/>
        <v>type=F_NA</v>
      </c>
      <c r="BG144" s="17" t="s">
        <v>667</v>
      </c>
      <c r="BH144" s="18" t="s">
        <v>667</v>
      </c>
      <c r="BI144" s="18" t="str">
        <f t="shared" si="116"/>
        <v>F</v>
      </c>
      <c r="BJ144" s="19" t="str">
        <f t="shared" si="117"/>
        <v>type=F_NA</v>
      </c>
      <c r="BK144" s="17" t="s">
        <v>667</v>
      </c>
      <c r="BL144" s="18" t="s">
        <v>667</v>
      </c>
      <c r="BM144" s="18" t="str">
        <f t="shared" si="118"/>
        <v>F</v>
      </c>
      <c r="BN144" s="19" t="str">
        <f t="shared" si="119"/>
        <v>type=F_NA</v>
      </c>
      <c r="BO144" s="17" t="s">
        <v>667</v>
      </c>
      <c r="BP144" s="18" t="s">
        <v>667</v>
      </c>
      <c r="BQ144" s="40" t="str">
        <f t="shared" si="120"/>
        <v>F</v>
      </c>
      <c r="BR144" s="41" t="str">
        <f t="shared" si="121"/>
        <v>type=F_NA</v>
      </c>
      <c r="BU144" s="44">
        <f>N144</f>
        <v>13</v>
      </c>
      <c r="BV144" s="44">
        <f>O144</f>
        <v>3001</v>
      </c>
      <c r="BW144" s="44">
        <f>P144</f>
        <v>4000</v>
      </c>
      <c r="BX144" t="str">
        <f t="shared" si="122"/>
        <v>fill_color=dgrey</v>
      </c>
      <c r="BZ144">
        <f>N144</f>
        <v>13</v>
      </c>
      <c r="CA144">
        <f>O144</f>
        <v>3001</v>
      </c>
      <c r="CB144">
        <f>P144</f>
        <v>4000</v>
      </c>
      <c r="CC144" s="44" t="str">
        <f>R144</f>
        <v>AN1679</v>
      </c>
      <c r="CD144" t="str">
        <f>"tf="&amp;IF(S144="Yes", "Y", "N")</f>
        <v>tf=N</v>
      </c>
      <c r="CQ144">
        <f t="shared" si="95"/>
        <v>13</v>
      </c>
      <c r="CR144">
        <f t="shared" si="95"/>
        <v>3001</v>
      </c>
      <c r="CS144">
        <f t="shared" si="95"/>
        <v>4000</v>
      </c>
      <c r="CT144" t="str">
        <f t="shared" si="96"/>
        <v>AN1679</v>
      </c>
      <c r="CU144" t="str">
        <f t="shared" si="123"/>
        <v>13|3001|4000|AN1679</v>
      </c>
      <c r="CV144" t="str">
        <f t="shared" si="124"/>
        <v>type=F_NA,id=TF1</v>
      </c>
      <c r="CW144" t="str">
        <f t="shared" si="125"/>
        <v>type=F_NA,id=TF2</v>
      </c>
      <c r="CX144" t="str">
        <f t="shared" si="126"/>
        <v>type=F_down,id=TF3</v>
      </c>
      <c r="CY144" t="str">
        <f t="shared" si="127"/>
        <v>type=F_NA,id=TF4</v>
      </c>
      <c r="CZ144" t="str">
        <f t="shared" si="128"/>
        <v>type=F_NA,id=TF5</v>
      </c>
      <c r="DA144" t="str">
        <f t="shared" si="129"/>
        <v>type=F_NA,id=TF6</v>
      </c>
      <c r="DB144" t="str">
        <f t="shared" si="130"/>
        <v>type=F_NA,id=TF7</v>
      </c>
      <c r="DC144" t="str">
        <f t="shared" si="131"/>
        <v>type=F_NA,id=TF8</v>
      </c>
      <c r="DD144" t="str">
        <f t="shared" si="132"/>
        <v>type=F_NA,id=TF9</v>
      </c>
      <c r="DE144" t="str">
        <f t="shared" si="133"/>
        <v>type=F_NA,id=TF10</v>
      </c>
      <c r="DF144" t="str">
        <f t="shared" si="134"/>
        <v>type=F_NA,id=TF11</v>
      </c>
      <c r="DG144" t="str">
        <f t="shared" si="135"/>
        <v>type=F_NA,id=TF12</v>
      </c>
      <c r="DJ144">
        <v>1</v>
      </c>
      <c r="DK144">
        <v>6001</v>
      </c>
      <c r="DL144">
        <v>7000</v>
      </c>
      <c r="DM144" t="s">
        <v>1968</v>
      </c>
      <c r="DN144" t="s">
        <v>160</v>
      </c>
      <c r="DO144" t="s">
        <v>579</v>
      </c>
    </row>
    <row r="145" spans="14:119" x14ac:dyDescent="0.25">
      <c r="N145" s="1">
        <v>13</v>
      </c>
      <c r="O145">
        <f t="shared" si="94"/>
        <v>4001</v>
      </c>
      <c r="P145">
        <f t="shared" si="97"/>
        <v>5000</v>
      </c>
      <c r="Q145" t="s">
        <v>648</v>
      </c>
      <c r="R145" s="1" t="s">
        <v>362</v>
      </c>
      <c r="S145" s="1" t="s">
        <v>1369</v>
      </c>
      <c r="T145" s="1" t="s">
        <v>1366</v>
      </c>
      <c r="U145" s="1" t="str">
        <f>IF(T145="NA", Q145, VLOOKUP(T145, $J$3:$K$8, 2, FALSE))</f>
        <v>fill_color=chr11</v>
      </c>
      <c r="V145" s="1" t="str">
        <f>_xlfn.IFNA(VLOOKUP(R145, backbone_enzyme!$A$1:$B$48,2,FALSE), "NA")</f>
        <v>NRPS-Like</v>
      </c>
      <c r="W145" s="17" t="s">
        <v>667</v>
      </c>
      <c r="X145" s="18" t="s">
        <v>667</v>
      </c>
      <c r="Y145" s="18" t="str">
        <f t="shared" si="98"/>
        <v>F</v>
      </c>
      <c r="Z145" s="19" t="str">
        <f t="shared" si="99"/>
        <v>type=F_NA</v>
      </c>
      <c r="AA145" s="26" t="s">
        <v>667</v>
      </c>
      <c r="AB145" s="27" t="s">
        <v>667</v>
      </c>
      <c r="AC145" s="27" t="str">
        <f t="shared" si="100"/>
        <v>F</v>
      </c>
      <c r="AD145" s="28" t="str">
        <f t="shared" si="101"/>
        <v>type=F_NA</v>
      </c>
      <c r="AE145" s="17" t="s">
        <v>667</v>
      </c>
      <c r="AF145" s="18" t="s">
        <v>667</v>
      </c>
      <c r="AG145" s="18" t="str">
        <f t="shared" si="102"/>
        <v>F</v>
      </c>
      <c r="AH145" s="19" t="str">
        <f t="shared" si="103"/>
        <v>type=F_NA</v>
      </c>
      <c r="AI145" s="17" t="s">
        <v>667</v>
      </c>
      <c r="AJ145" s="18" t="s">
        <v>667</v>
      </c>
      <c r="AK145" s="18" t="str">
        <f t="shared" si="104"/>
        <v>F</v>
      </c>
      <c r="AL145" s="19" t="str">
        <f t="shared" si="105"/>
        <v>type=F_NA</v>
      </c>
      <c r="AM145" s="17" t="s">
        <v>667</v>
      </c>
      <c r="AN145" s="18" t="s">
        <v>667</v>
      </c>
      <c r="AO145" s="18" t="str">
        <f t="shared" si="106"/>
        <v>F</v>
      </c>
      <c r="AP145" s="19" t="str">
        <f t="shared" si="107"/>
        <v>type=F_NA</v>
      </c>
      <c r="AQ145" s="17" t="s">
        <v>667</v>
      </c>
      <c r="AR145" s="18" t="s">
        <v>667</v>
      </c>
      <c r="AS145" s="18" t="str">
        <f t="shared" si="108"/>
        <v>F</v>
      </c>
      <c r="AT145" s="19" t="str">
        <f t="shared" si="109"/>
        <v>type=F_NA</v>
      </c>
      <c r="AU145" s="17" t="s">
        <v>667</v>
      </c>
      <c r="AV145" s="18" t="s">
        <v>667</v>
      </c>
      <c r="AW145" s="18" t="str">
        <f t="shared" si="110"/>
        <v>F</v>
      </c>
      <c r="AX145" s="19" t="str">
        <f t="shared" si="111"/>
        <v>type=F_NA</v>
      </c>
      <c r="AY145" s="17" t="s">
        <v>667</v>
      </c>
      <c r="AZ145" s="18" t="s">
        <v>667</v>
      </c>
      <c r="BA145" s="18" t="str">
        <f t="shared" si="112"/>
        <v>F</v>
      </c>
      <c r="BB145" s="19" t="str">
        <f t="shared" si="113"/>
        <v>type=F_NA</v>
      </c>
      <c r="BC145" s="17" t="s">
        <v>667</v>
      </c>
      <c r="BD145" s="18" t="s">
        <v>667</v>
      </c>
      <c r="BE145" s="18" t="str">
        <f t="shared" si="114"/>
        <v>F</v>
      </c>
      <c r="BF145" s="19" t="str">
        <f t="shared" si="115"/>
        <v>type=F_NA</v>
      </c>
      <c r="BG145" s="17" t="s">
        <v>667</v>
      </c>
      <c r="BH145" s="18" t="s">
        <v>667</v>
      </c>
      <c r="BI145" s="18" t="str">
        <f t="shared" si="116"/>
        <v>F</v>
      </c>
      <c r="BJ145" s="19" t="str">
        <f t="shared" si="117"/>
        <v>type=F_NA</v>
      </c>
      <c r="BK145" s="17" t="s">
        <v>667</v>
      </c>
      <c r="BL145" s="18" t="s">
        <v>667</v>
      </c>
      <c r="BM145" s="18" t="str">
        <f t="shared" si="118"/>
        <v>F</v>
      </c>
      <c r="BN145" s="19" t="str">
        <f t="shared" si="119"/>
        <v>type=F_NA</v>
      </c>
      <c r="BO145" s="17" t="s">
        <v>667</v>
      </c>
      <c r="BP145" s="18" t="s">
        <v>667</v>
      </c>
      <c r="BQ145" s="40" t="str">
        <f t="shared" si="120"/>
        <v>F</v>
      </c>
      <c r="BR145" s="41" t="str">
        <f t="shared" si="121"/>
        <v>type=F_NA</v>
      </c>
      <c r="BU145" s="44">
        <f>N145</f>
        <v>13</v>
      </c>
      <c r="BV145" s="44">
        <f>O145</f>
        <v>4001</v>
      </c>
      <c r="BW145" s="44">
        <f>P145</f>
        <v>5000</v>
      </c>
      <c r="BX145" t="str">
        <f t="shared" si="122"/>
        <v>fill_color=chr11</v>
      </c>
      <c r="BZ145">
        <f>N145</f>
        <v>13</v>
      </c>
      <c r="CA145">
        <f>O145</f>
        <v>4001</v>
      </c>
      <c r="CB145">
        <f>P145</f>
        <v>5000</v>
      </c>
      <c r="CC145" s="44" t="str">
        <f>R145</f>
        <v>AN1680</v>
      </c>
      <c r="CD145" t="str">
        <f>"tf="&amp;IF(S145="Yes", "Y", "N")</f>
        <v>tf=N</v>
      </c>
      <c r="CQ145">
        <f t="shared" si="95"/>
        <v>13</v>
      </c>
      <c r="CR145">
        <f t="shared" si="95"/>
        <v>4001</v>
      </c>
      <c r="CS145">
        <f t="shared" si="95"/>
        <v>5000</v>
      </c>
      <c r="CT145" t="str">
        <f t="shared" si="96"/>
        <v>AN1680</v>
      </c>
      <c r="CU145" t="str">
        <f t="shared" si="123"/>
        <v>13|4001|5000|AN1680</v>
      </c>
      <c r="CV145" t="str">
        <f t="shared" si="124"/>
        <v>type=F_NA,id=TF1</v>
      </c>
      <c r="CW145" t="str">
        <f t="shared" si="125"/>
        <v>type=F_NA,id=TF2</v>
      </c>
      <c r="CX145" t="str">
        <f t="shared" si="126"/>
        <v>type=F_NA,id=TF3</v>
      </c>
      <c r="CY145" t="str">
        <f t="shared" si="127"/>
        <v>type=F_NA,id=TF4</v>
      </c>
      <c r="CZ145" t="str">
        <f t="shared" si="128"/>
        <v>type=F_NA,id=TF5</v>
      </c>
      <c r="DA145" t="str">
        <f t="shared" si="129"/>
        <v>type=F_NA,id=TF6</v>
      </c>
      <c r="DB145" t="str">
        <f t="shared" si="130"/>
        <v>type=F_NA,id=TF7</v>
      </c>
      <c r="DC145" t="str">
        <f t="shared" si="131"/>
        <v>type=F_NA,id=TF8</v>
      </c>
      <c r="DD145" t="str">
        <f t="shared" si="132"/>
        <v>type=F_NA,id=TF9</v>
      </c>
      <c r="DE145" t="str">
        <f t="shared" si="133"/>
        <v>type=F_NA,id=TF10</v>
      </c>
      <c r="DF145" t="str">
        <f t="shared" si="134"/>
        <v>type=F_NA,id=TF11</v>
      </c>
      <c r="DG145" t="str">
        <f t="shared" si="135"/>
        <v>type=F_NA,id=TF12</v>
      </c>
      <c r="DJ145">
        <v>1</v>
      </c>
      <c r="DK145">
        <v>6001</v>
      </c>
      <c r="DL145">
        <v>7000</v>
      </c>
      <c r="DM145" t="s">
        <v>1982</v>
      </c>
      <c r="DN145" t="s">
        <v>160</v>
      </c>
      <c r="DO145" t="s">
        <v>580</v>
      </c>
    </row>
    <row r="146" spans="14:119" x14ac:dyDescent="0.25">
      <c r="N146" s="1">
        <v>13</v>
      </c>
      <c r="O146">
        <f t="shared" si="94"/>
        <v>5001</v>
      </c>
      <c r="P146">
        <f t="shared" si="97"/>
        <v>6000</v>
      </c>
      <c r="Q146" t="s">
        <v>649</v>
      </c>
      <c r="R146" s="1" t="s">
        <v>363</v>
      </c>
      <c r="S146" s="1" t="s">
        <v>1369</v>
      </c>
      <c r="T146" s="1" t="s">
        <v>667</v>
      </c>
      <c r="U146" s="1" t="str">
        <f>IF(T146="NA", Q146, VLOOKUP(T146, $J$3:$K$8, 2, FALSE))</f>
        <v>fill_color=dgrey</v>
      </c>
      <c r="V146" s="1" t="str">
        <f>_xlfn.IFNA(VLOOKUP(R146, backbone_enzyme!$A$1:$B$48,2,FALSE), "NA")</f>
        <v>NA</v>
      </c>
      <c r="W146" s="17" t="s">
        <v>667</v>
      </c>
      <c r="X146" s="18" t="s">
        <v>667</v>
      </c>
      <c r="Y146" s="18" t="str">
        <f t="shared" si="98"/>
        <v>F</v>
      </c>
      <c r="Z146" s="19" t="str">
        <f t="shared" si="99"/>
        <v>type=F_NA</v>
      </c>
      <c r="AA146" s="26" t="s">
        <v>667</v>
      </c>
      <c r="AB146" s="27" t="s">
        <v>667</v>
      </c>
      <c r="AC146" s="27" t="str">
        <f t="shared" si="100"/>
        <v>F</v>
      </c>
      <c r="AD146" s="28" t="str">
        <f t="shared" si="101"/>
        <v>type=F_NA</v>
      </c>
      <c r="AE146" s="17" t="s">
        <v>667</v>
      </c>
      <c r="AF146" s="18" t="s">
        <v>667</v>
      </c>
      <c r="AG146" s="18" t="str">
        <f t="shared" si="102"/>
        <v>F</v>
      </c>
      <c r="AH146" s="19" t="str">
        <f t="shared" si="103"/>
        <v>type=F_NA</v>
      </c>
      <c r="AI146" s="17" t="s">
        <v>667</v>
      </c>
      <c r="AJ146" s="18" t="s">
        <v>667</v>
      </c>
      <c r="AK146" s="18" t="str">
        <f t="shared" si="104"/>
        <v>F</v>
      </c>
      <c r="AL146" s="19" t="str">
        <f t="shared" si="105"/>
        <v>type=F_NA</v>
      </c>
      <c r="AM146" s="17" t="s">
        <v>667</v>
      </c>
      <c r="AN146" s="18" t="s">
        <v>667</v>
      </c>
      <c r="AO146" s="18" t="str">
        <f t="shared" si="106"/>
        <v>F</v>
      </c>
      <c r="AP146" s="19" t="str">
        <f t="shared" si="107"/>
        <v>type=F_NA</v>
      </c>
      <c r="AQ146" s="17" t="s">
        <v>667</v>
      </c>
      <c r="AR146" s="18" t="s">
        <v>667</v>
      </c>
      <c r="AS146" s="18" t="str">
        <f t="shared" si="108"/>
        <v>F</v>
      </c>
      <c r="AT146" s="19" t="str">
        <f t="shared" si="109"/>
        <v>type=F_NA</v>
      </c>
      <c r="AU146" s="17" t="s">
        <v>667</v>
      </c>
      <c r="AV146" s="18" t="s">
        <v>667</v>
      </c>
      <c r="AW146" s="18" t="str">
        <f t="shared" si="110"/>
        <v>F</v>
      </c>
      <c r="AX146" s="19" t="str">
        <f t="shared" si="111"/>
        <v>type=F_NA</v>
      </c>
      <c r="AY146" s="17" t="s">
        <v>667</v>
      </c>
      <c r="AZ146" s="18" t="s">
        <v>667</v>
      </c>
      <c r="BA146" s="18" t="str">
        <f t="shared" si="112"/>
        <v>F</v>
      </c>
      <c r="BB146" s="19" t="str">
        <f t="shared" si="113"/>
        <v>type=F_NA</v>
      </c>
      <c r="BC146" s="17" t="s">
        <v>667</v>
      </c>
      <c r="BD146" s="18" t="s">
        <v>667</v>
      </c>
      <c r="BE146" s="18" t="str">
        <f t="shared" si="114"/>
        <v>F</v>
      </c>
      <c r="BF146" s="19" t="str">
        <f t="shared" si="115"/>
        <v>type=F_NA</v>
      </c>
      <c r="BG146" s="17" t="s">
        <v>667</v>
      </c>
      <c r="BH146" s="18" t="s">
        <v>667</v>
      </c>
      <c r="BI146" s="18" t="str">
        <f t="shared" si="116"/>
        <v>F</v>
      </c>
      <c r="BJ146" s="19" t="str">
        <f t="shared" si="117"/>
        <v>type=F_NA</v>
      </c>
      <c r="BK146" s="17" t="s">
        <v>667</v>
      </c>
      <c r="BL146" s="18" t="s">
        <v>1310</v>
      </c>
      <c r="BM146" s="18" t="str">
        <f t="shared" si="118"/>
        <v>F</v>
      </c>
      <c r="BN146" s="19" t="str">
        <f t="shared" si="119"/>
        <v>type=F_up</v>
      </c>
      <c r="BO146" s="17" t="s">
        <v>667</v>
      </c>
      <c r="BP146" s="18" t="s">
        <v>667</v>
      </c>
      <c r="BQ146" s="40" t="str">
        <f t="shared" si="120"/>
        <v>F</v>
      </c>
      <c r="BR146" s="41" t="str">
        <f t="shared" si="121"/>
        <v>type=F_NA</v>
      </c>
      <c r="BU146" s="44">
        <f>N146</f>
        <v>13</v>
      </c>
      <c r="BV146" s="44">
        <f>O146</f>
        <v>5001</v>
      </c>
      <c r="BW146" s="44">
        <f>P146</f>
        <v>6000</v>
      </c>
      <c r="BX146" t="str">
        <f t="shared" si="122"/>
        <v>fill_color=dgrey</v>
      </c>
      <c r="BZ146">
        <f>N146</f>
        <v>13</v>
      </c>
      <c r="CA146">
        <f>O146</f>
        <v>5001</v>
      </c>
      <c r="CB146">
        <f>P146</f>
        <v>6000</v>
      </c>
      <c r="CC146" s="44" t="str">
        <f>R146</f>
        <v>AN1681</v>
      </c>
      <c r="CD146" t="str">
        <f>"tf="&amp;IF(S146="Yes", "Y", "N")</f>
        <v>tf=N</v>
      </c>
      <c r="CQ146">
        <f t="shared" si="95"/>
        <v>13</v>
      </c>
      <c r="CR146">
        <f t="shared" si="95"/>
        <v>5001</v>
      </c>
      <c r="CS146">
        <f t="shared" si="95"/>
        <v>6000</v>
      </c>
      <c r="CT146" t="str">
        <f t="shared" si="96"/>
        <v>AN1681</v>
      </c>
      <c r="CU146" t="str">
        <f t="shared" si="123"/>
        <v>13|5001|6000|AN1681</v>
      </c>
      <c r="CV146" t="str">
        <f t="shared" si="124"/>
        <v>type=F_NA,id=TF1</v>
      </c>
      <c r="CW146" t="str">
        <f t="shared" si="125"/>
        <v>type=F_NA,id=TF2</v>
      </c>
      <c r="CX146" t="str">
        <f t="shared" si="126"/>
        <v>type=F_NA,id=TF3</v>
      </c>
      <c r="CY146" t="str">
        <f t="shared" si="127"/>
        <v>type=F_NA,id=TF4</v>
      </c>
      <c r="CZ146" t="str">
        <f t="shared" si="128"/>
        <v>type=F_NA,id=TF5</v>
      </c>
      <c r="DA146" t="str">
        <f t="shared" si="129"/>
        <v>type=F_NA,id=TF6</v>
      </c>
      <c r="DB146" t="str">
        <f t="shared" si="130"/>
        <v>type=F_NA,id=TF7</v>
      </c>
      <c r="DC146" t="str">
        <f t="shared" si="131"/>
        <v>type=F_NA,id=TF8</v>
      </c>
      <c r="DD146" t="str">
        <f t="shared" si="132"/>
        <v>type=F_NA,id=TF9</v>
      </c>
      <c r="DE146" t="str">
        <f t="shared" si="133"/>
        <v>type=F_NA,id=TF10</v>
      </c>
      <c r="DF146" t="str">
        <f t="shared" si="134"/>
        <v>type=F_up,id=TF11</v>
      </c>
      <c r="DG146" t="str">
        <f t="shared" si="135"/>
        <v>type=F_NA,id=TF12</v>
      </c>
      <c r="DJ146">
        <v>1</v>
      </c>
      <c r="DK146">
        <v>6001</v>
      </c>
      <c r="DL146">
        <v>7000</v>
      </c>
      <c r="DM146" t="s">
        <v>1970</v>
      </c>
      <c r="DN146" t="s">
        <v>160</v>
      </c>
      <c r="DO146" t="s">
        <v>582</v>
      </c>
    </row>
    <row r="147" spans="14:119" x14ac:dyDescent="0.25">
      <c r="N147" s="1">
        <v>13</v>
      </c>
      <c r="O147">
        <f t="shared" si="94"/>
        <v>6001</v>
      </c>
      <c r="P147">
        <f t="shared" si="97"/>
        <v>7000</v>
      </c>
      <c r="Q147" t="s">
        <v>648</v>
      </c>
      <c r="R147" s="1" t="s">
        <v>177</v>
      </c>
      <c r="S147" s="1" t="s">
        <v>1369</v>
      </c>
      <c r="T147" s="1" t="s">
        <v>667</v>
      </c>
      <c r="U147" s="1" t="str">
        <f>IF(T147="NA", Q147, VLOOKUP(T147, $J$3:$K$8, 2, FALSE))</f>
        <v>fill_color=vlgrey</v>
      </c>
      <c r="V147" s="1" t="str">
        <f>_xlfn.IFNA(VLOOKUP(R147, backbone_enzyme!$A$1:$B$48,2,FALSE), "NA")</f>
        <v>NA</v>
      </c>
      <c r="W147" s="17" t="s">
        <v>667</v>
      </c>
      <c r="X147" s="18" t="s">
        <v>667</v>
      </c>
      <c r="Y147" s="18" t="str">
        <f t="shared" si="98"/>
        <v>F</v>
      </c>
      <c r="Z147" s="19" t="str">
        <f t="shared" si="99"/>
        <v>type=F_NA</v>
      </c>
      <c r="AA147" s="26" t="s">
        <v>667</v>
      </c>
      <c r="AB147" s="27" t="s">
        <v>667</v>
      </c>
      <c r="AC147" s="27" t="str">
        <f t="shared" si="100"/>
        <v>F</v>
      </c>
      <c r="AD147" s="28" t="str">
        <f t="shared" si="101"/>
        <v>type=F_NA</v>
      </c>
      <c r="AE147" s="17" t="s">
        <v>667</v>
      </c>
      <c r="AF147" s="18" t="s">
        <v>667</v>
      </c>
      <c r="AG147" s="18" t="str">
        <f t="shared" si="102"/>
        <v>F</v>
      </c>
      <c r="AH147" s="19" t="str">
        <f t="shared" si="103"/>
        <v>type=F_NA</v>
      </c>
      <c r="AI147" s="17" t="s">
        <v>667</v>
      </c>
      <c r="AJ147" s="18" t="s">
        <v>667</v>
      </c>
      <c r="AK147" s="18" t="str">
        <f t="shared" si="104"/>
        <v>F</v>
      </c>
      <c r="AL147" s="19" t="str">
        <f t="shared" si="105"/>
        <v>type=F_NA</v>
      </c>
      <c r="AM147" s="17" t="s">
        <v>1337</v>
      </c>
      <c r="AN147" s="18" t="s">
        <v>667</v>
      </c>
      <c r="AO147" s="18" t="str">
        <f t="shared" si="106"/>
        <v>T</v>
      </c>
      <c r="AP147" s="19" t="str">
        <f t="shared" si="107"/>
        <v>type=T_NA</v>
      </c>
      <c r="AQ147" s="17" t="s">
        <v>1337</v>
      </c>
      <c r="AR147" s="18" t="s">
        <v>667</v>
      </c>
      <c r="AS147" s="18" t="str">
        <f t="shared" si="108"/>
        <v>T</v>
      </c>
      <c r="AT147" s="19" t="str">
        <f t="shared" si="109"/>
        <v>type=T_NA</v>
      </c>
      <c r="AU147" s="17" t="s">
        <v>667</v>
      </c>
      <c r="AV147" s="18" t="s">
        <v>667</v>
      </c>
      <c r="AW147" s="18" t="str">
        <f t="shared" si="110"/>
        <v>F</v>
      </c>
      <c r="AX147" s="19" t="str">
        <f t="shared" si="111"/>
        <v>type=F_NA</v>
      </c>
      <c r="AY147" s="17" t="s">
        <v>667</v>
      </c>
      <c r="AZ147" s="18" t="s">
        <v>667</v>
      </c>
      <c r="BA147" s="18" t="str">
        <f t="shared" si="112"/>
        <v>F</v>
      </c>
      <c r="BB147" s="19" t="str">
        <f t="shared" si="113"/>
        <v>type=F_NA</v>
      </c>
      <c r="BC147" s="17" t="s">
        <v>667</v>
      </c>
      <c r="BD147" s="18" t="s">
        <v>667</v>
      </c>
      <c r="BE147" s="18" t="str">
        <f t="shared" si="114"/>
        <v>F</v>
      </c>
      <c r="BF147" s="19" t="str">
        <f t="shared" si="115"/>
        <v>type=F_NA</v>
      </c>
      <c r="BG147" s="17" t="s">
        <v>1337</v>
      </c>
      <c r="BH147" s="18" t="s">
        <v>667</v>
      </c>
      <c r="BI147" s="18" t="str">
        <f t="shared" si="116"/>
        <v>T</v>
      </c>
      <c r="BJ147" s="19" t="str">
        <f t="shared" si="117"/>
        <v>type=T_NA</v>
      </c>
      <c r="BK147" s="17" t="s">
        <v>667</v>
      </c>
      <c r="BL147" s="18" t="s">
        <v>667</v>
      </c>
      <c r="BM147" s="18" t="str">
        <f t="shared" si="118"/>
        <v>F</v>
      </c>
      <c r="BN147" s="19" t="str">
        <f t="shared" si="119"/>
        <v>type=F_NA</v>
      </c>
      <c r="BO147" s="17" t="s">
        <v>667</v>
      </c>
      <c r="BP147" s="18" t="s">
        <v>667</v>
      </c>
      <c r="BQ147" s="40" t="str">
        <f t="shared" si="120"/>
        <v>F</v>
      </c>
      <c r="BR147" s="41" t="str">
        <f t="shared" si="121"/>
        <v>type=F_NA</v>
      </c>
      <c r="BU147" s="44">
        <f>N147</f>
        <v>13</v>
      </c>
      <c r="BV147" s="44">
        <f>O147</f>
        <v>6001</v>
      </c>
      <c r="BW147" s="44">
        <f>P147</f>
        <v>7000</v>
      </c>
      <c r="BX147" t="str">
        <f t="shared" si="122"/>
        <v>fill_color=vlgrey</v>
      </c>
      <c r="BZ147">
        <f>N147</f>
        <v>13</v>
      </c>
      <c r="CA147">
        <f>O147</f>
        <v>6001</v>
      </c>
      <c r="CB147">
        <f>P147</f>
        <v>7000</v>
      </c>
      <c r="CC147" s="44" t="str">
        <f>R147</f>
        <v>AN1682</v>
      </c>
      <c r="CD147" t="str">
        <f>"tf="&amp;IF(S147="Yes", "Y", "N")</f>
        <v>tf=N</v>
      </c>
      <c r="CQ147">
        <f t="shared" si="95"/>
        <v>13</v>
      </c>
      <c r="CR147">
        <f t="shared" si="95"/>
        <v>6001</v>
      </c>
      <c r="CS147">
        <f t="shared" si="95"/>
        <v>7000</v>
      </c>
      <c r="CT147" t="str">
        <f t="shared" si="96"/>
        <v>AN1682</v>
      </c>
      <c r="CU147" t="str">
        <f t="shared" si="123"/>
        <v>13|6001|7000|AN1682</v>
      </c>
      <c r="CV147" t="str">
        <f t="shared" si="124"/>
        <v>type=F_NA,id=TF1</v>
      </c>
      <c r="CW147" t="str">
        <f t="shared" si="125"/>
        <v>type=F_NA,id=TF2</v>
      </c>
      <c r="CX147" t="str">
        <f t="shared" si="126"/>
        <v>type=F_NA,id=TF3</v>
      </c>
      <c r="CY147" t="str">
        <f t="shared" si="127"/>
        <v>type=F_NA,id=TF4</v>
      </c>
      <c r="CZ147" t="str">
        <f t="shared" si="128"/>
        <v>type=T_NA,id=TF5</v>
      </c>
      <c r="DA147" t="str">
        <f t="shared" si="129"/>
        <v>type=T_NA,id=TF6</v>
      </c>
      <c r="DB147" t="str">
        <f t="shared" si="130"/>
        <v>type=F_NA,id=TF7</v>
      </c>
      <c r="DC147" t="str">
        <f t="shared" si="131"/>
        <v>type=F_NA,id=TF8</v>
      </c>
      <c r="DD147" t="str">
        <f t="shared" si="132"/>
        <v>type=F_NA,id=TF9</v>
      </c>
      <c r="DE147" t="str">
        <f t="shared" si="133"/>
        <v>type=T_NA,id=TF10</v>
      </c>
      <c r="DF147" t="str">
        <f t="shared" si="134"/>
        <v>type=F_NA,id=TF11</v>
      </c>
      <c r="DG147" t="str">
        <f t="shared" si="135"/>
        <v>type=F_NA,id=TF12</v>
      </c>
      <c r="DJ147">
        <v>1</v>
      </c>
      <c r="DK147">
        <v>7001</v>
      </c>
      <c r="DL147">
        <v>8000</v>
      </c>
      <c r="DM147" t="s">
        <v>1959</v>
      </c>
      <c r="DN147" t="s">
        <v>291</v>
      </c>
      <c r="DO147" t="s">
        <v>265</v>
      </c>
    </row>
    <row r="148" spans="14:119" x14ac:dyDescent="0.25">
      <c r="N148" s="1">
        <v>13</v>
      </c>
      <c r="O148">
        <f t="shared" si="94"/>
        <v>7001</v>
      </c>
      <c r="P148">
        <f t="shared" si="97"/>
        <v>8000</v>
      </c>
      <c r="Q148" t="s">
        <v>649</v>
      </c>
      <c r="R148" s="1" t="s">
        <v>364</v>
      </c>
      <c r="S148" s="1" t="s">
        <v>1369</v>
      </c>
      <c r="T148" s="1" t="s">
        <v>667</v>
      </c>
      <c r="U148" s="1" t="str">
        <f>IF(T148="NA", Q148, VLOOKUP(T148, $J$3:$K$8, 2, FALSE))</f>
        <v>fill_color=dgrey</v>
      </c>
      <c r="V148" s="1" t="str">
        <f>_xlfn.IFNA(VLOOKUP(R148, backbone_enzyme!$A$1:$B$48,2,FALSE), "NA")</f>
        <v>NA</v>
      </c>
      <c r="W148" s="17" t="s">
        <v>667</v>
      </c>
      <c r="X148" s="18" t="s">
        <v>667</v>
      </c>
      <c r="Y148" s="18" t="str">
        <f t="shared" si="98"/>
        <v>F</v>
      </c>
      <c r="Z148" s="19" t="str">
        <f t="shared" si="99"/>
        <v>type=F_NA</v>
      </c>
      <c r="AA148" s="26" t="s">
        <v>667</v>
      </c>
      <c r="AB148" s="27" t="s">
        <v>667</v>
      </c>
      <c r="AC148" s="27" t="str">
        <f t="shared" si="100"/>
        <v>F</v>
      </c>
      <c r="AD148" s="28" t="str">
        <f t="shared" si="101"/>
        <v>type=F_NA</v>
      </c>
      <c r="AE148" s="17" t="s">
        <v>667</v>
      </c>
      <c r="AF148" s="18" t="s">
        <v>1311</v>
      </c>
      <c r="AG148" s="18" t="str">
        <f t="shared" si="102"/>
        <v>F</v>
      </c>
      <c r="AH148" s="19" t="str">
        <f t="shared" si="103"/>
        <v>type=F_down</v>
      </c>
      <c r="AI148" s="17" t="s">
        <v>667</v>
      </c>
      <c r="AJ148" s="18" t="s">
        <v>667</v>
      </c>
      <c r="AK148" s="18" t="str">
        <f t="shared" si="104"/>
        <v>F</v>
      </c>
      <c r="AL148" s="19" t="str">
        <f t="shared" si="105"/>
        <v>type=F_NA</v>
      </c>
      <c r="AM148" s="17" t="s">
        <v>667</v>
      </c>
      <c r="AN148" s="18" t="s">
        <v>667</v>
      </c>
      <c r="AO148" s="18" t="str">
        <f t="shared" si="106"/>
        <v>F</v>
      </c>
      <c r="AP148" s="19" t="str">
        <f t="shared" si="107"/>
        <v>type=F_NA</v>
      </c>
      <c r="AQ148" s="17" t="s">
        <v>667</v>
      </c>
      <c r="AR148" s="18" t="s">
        <v>667</v>
      </c>
      <c r="AS148" s="18" t="str">
        <f t="shared" si="108"/>
        <v>F</v>
      </c>
      <c r="AT148" s="19" t="str">
        <f t="shared" si="109"/>
        <v>type=F_NA</v>
      </c>
      <c r="AU148" s="17" t="s">
        <v>667</v>
      </c>
      <c r="AV148" s="18" t="s">
        <v>667</v>
      </c>
      <c r="AW148" s="18" t="str">
        <f t="shared" si="110"/>
        <v>F</v>
      </c>
      <c r="AX148" s="19" t="str">
        <f t="shared" si="111"/>
        <v>type=F_NA</v>
      </c>
      <c r="AY148" s="17" t="s">
        <v>667</v>
      </c>
      <c r="AZ148" s="18" t="s">
        <v>667</v>
      </c>
      <c r="BA148" s="18" t="str">
        <f t="shared" si="112"/>
        <v>F</v>
      </c>
      <c r="BB148" s="19" t="str">
        <f t="shared" si="113"/>
        <v>type=F_NA</v>
      </c>
      <c r="BC148" s="17" t="s">
        <v>667</v>
      </c>
      <c r="BD148" s="18" t="s">
        <v>667</v>
      </c>
      <c r="BE148" s="18" t="str">
        <f t="shared" si="114"/>
        <v>F</v>
      </c>
      <c r="BF148" s="19" t="str">
        <f t="shared" si="115"/>
        <v>type=F_NA</v>
      </c>
      <c r="BG148" s="17" t="s">
        <v>667</v>
      </c>
      <c r="BH148" s="18" t="s">
        <v>667</v>
      </c>
      <c r="BI148" s="18" t="str">
        <f t="shared" si="116"/>
        <v>F</v>
      </c>
      <c r="BJ148" s="19" t="str">
        <f t="shared" si="117"/>
        <v>type=F_NA</v>
      </c>
      <c r="BK148" s="17" t="s">
        <v>667</v>
      </c>
      <c r="BL148" s="18" t="s">
        <v>667</v>
      </c>
      <c r="BM148" s="18" t="str">
        <f t="shared" si="118"/>
        <v>F</v>
      </c>
      <c r="BN148" s="19" t="str">
        <f t="shared" si="119"/>
        <v>type=F_NA</v>
      </c>
      <c r="BO148" s="17" t="s">
        <v>667</v>
      </c>
      <c r="BP148" s="18" t="s">
        <v>667</v>
      </c>
      <c r="BQ148" s="40" t="str">
        <f t="shared" si="120"/>
        <v>F</v>
      </c>
      <c r="BR148" s="41" t="str">
        <f t="shared" si="121"/>
        <v>type=F_NA</v>
      </c>
      <c r="BU148" s="44">
        <f>N148</f>
        <v>13</v>
      </c>
      <c r="BV148" s="44">
        <f>O148</f>
        <v>7001</v>
      </c>
      <c r="BW148" s="44">
        <f>P148</f>
        <v>8000</v>
      </c>
      <c r="BX148" t="str">
        <f t="shared" si="122"/>
        <v>fill_color=dgrey</v>
      </c>
      <c r="BZ148">
        <f>N148</f>
        <v>13</v>
      </c>
      <c r="CA148">
        <f>O148</f>
        <v>7001</v>
      </c>
      <c r="CB148">
        <f>P148</f>
        <v>8000</v>
      </c>
      <c r="CC148" s="44" t="str">
        <f>R148</f>
        <v>AN1683</v>
      </c>
      <c r="CD148" t="str">
        <f>"tf="&amp;IF(S148="Yes", "Y", "N")</f>
        <v>tf=N</v>
      </c>
      <c r="CQ148">
        <f t="shared" si="95"/>
        <v>13</v>
      </c>
      <c r="CR148">
        <f t="shared" si="95"/>
        <v>7001</v>
      </c>
      <c r="CS148">
        <f t="shared" si="95"/>
        <v>8000</v>
      </c>
      <c r="CT148" t="str">
        <f t="shared" si="96"/>
        <v>AN1683</v>
      </c>
      <c r="CU148" t="str">
        <f t="shared" si="123"/>
        <v>13|7001|8000|AN1683</v>
      </c>
      <c r="CV148" t="str">
        <f t="shared" si="124"/>
        <v>type=F_NA,id=TF1</v>
      </c>
      <c r="CW148" t="str">
        <f t="shared" si="125"/>
        <v>type=F_NA,id=TF2</v>
      </c>
      <c r="CX148" t="str">
        <f t="shared" si="126"/>
        <v>type=F_down,id=TF3</v>
      </c>
      <c r="CY148" t="str">
        <f t="shared" si="127"/>
        <v>type=F_NA,id=TF4</v>
      </c>
      <c r="CZ148" t="str">
        <f t="shared" si="128"/>
        <v>type=F_NA,id=TF5</v>
      </c>
      <c r="DA148" t="str">
        <f t="shared" si="129"/>
        <v>type=F_NA,id=TF6</v>
      </c>
      <c r="DB148" t="str">
        <f t="shared" si="130"/>
        <v>type=F_NA,id=TF7</v>
      </c>
      <c r="DC148" t="str">
        <f t="shared" si="131"/>
        <v>type=F_NA,id=TF8</v>
      </c>
      <c r="DD148" t="str">
        <f t="shared" si="132"/>
        <v>type=F_NA,id=TF9</v>
      </c>
      <c r="DE148" t="str">
        <f t="shared" si="133"/>
        <v>type=F_NA,id=TF10</v>
      </c>
      <c r="DF148" t="str">
        <f t="shared" si="134"/>
        <v>type=F_NA,id=TF11</v>
      </c>
      <c r="DG148" t="str">
        <f t="shared" si="135"/>
        <v>type=F_NA,id=TF12</v>
      </c>
      <c r="DJ148">
        <v>1</v>
      </c>
      <c r="DK148">
        <v>7001</v>
      </c>
      <c r="DL148">
        <v>8000</v>
      </c>
      <c r="DM148" t="s">
        <v>1960</v>
      </c>
      <c r="DN148" t="s">
        <v>291</v>
      </c>
      <c r="DO148" t="s">
        <v>581</v>
      </c>
    </row>
    <row r="149" spans="14:119" x14ac:dyDescent="0.25">
      <c r="N149" s="1">
        <v>13</v>
      </c>
      <c r="O149">
        <f t="shared" si="94"/>
        <v>8001</v>
      </c>
      <c r="P149">
        <f t="shared" si="97"/>
        <v>9000</v>
      </c>
      <c r="Q149" t="s">
        <v>648</v>
      </c>
      <c r="R149" s="1" t="s">
        <v>365</v>
      </c>
      <c r="S149" s="1" t="s">
        <v>1369</v>
      </c>
      <c r="T149" s="1" t="s">
        <v>667</v>
      </c>
      <c r="U149" s="1" t="str">
        <f>IF(T149="NA", Q149, VLOOKUP(T149, $J$3:$K$8, 2, FALSE))</f>
        <v>fill_color=vlgrey</v>
      </c>
      <c r="V149" s="1" t="str">
        <f>_xlfn.IFNA(VLOOKUP(R149, backbone_enzyme!$A$1:$B$48,2,FALSE), "NA")</f>
        <v>NA</v>
      </c>
      <c r="W149" s="17" t="s">
        <v>667</v>
      </c>
      <c r="X149" s="18" t="s">
        <v>667</v>
      </c>
      <c r="Y149" s="18" t="str">
        <f t="shared" si="98"/>
        <v>F</v>
      </c>
      <c r="Z149" s="19" t="str">
        <f t="shared" si="99"/>
        <v>type=F_NA</v>
      </c>
      <c r="AA149" s="26" t="s">
        <v>667</v>
      </c>
      <c r="AB149" s="27" t="s">
        <v>667</v>
      </c>
      <c r="AC149" s="27" t="str">
        <f t="shared" si="100"/>
        <v>F</v>
      </c>
      <c r="AD149" s="28" t="str">
        <f t="shared" si="101"/>
        <v>type=F_NA</v>
      </c>
      <c r="AE149" s="17" t="s">
        <v>667</v>
      </c>
      <c r="AF149" s="18" t="s">
        <v>667</v>
      </c>
      <c r="AG149" s="18" t="str">
        <f t="shared" si="102"/>
        <v>F</v>
      </c>
      <c r="AH149" s="19" t="str">
        <f t="shared" si="103"/>
        <v>type=F_NA</v>
      </c>
      <c r="AI149" s="17" t="s">
        <v>667</v>
      </c>
      <c r="AJ149" s="18" t="s">
        <v>667</v>
      </c>
      <c r="AK149" s="18" t="str">
        <f t="shared" si="104"/>
        <v>F</v>
      </c>
      <c r="AL149" s="19" t="str">
        <f t="shared" si="105"/>
        <v>type=F_NA</v>
      </c>
      <c r="AM149" s="17" t="s">
        <v>667</v>
      </c>
      <c r="AN149" s="18" t="s">
        <v>667</v>
      </c>
      <c r="AO149" s="18" t="str">
        <f t="shared" si="106"/>
        <v>F</v>
      </c>
      <c r="AP149" s="19" t="str">
        <f t="shared" si="107"/>
        <v>type=F_NA</v>
      </c>
      <c r="AQ149" s="17" t="s">
        <v>667</v>
      </c>
      <c r="AR149" s="18" t="s">
        <v>667</v>
      </c>
      <c r="AS149" s="18" t="str">
        <f t="shared" si="108"/>
        <v>F</v>
      </c>
      <c r="AT149" s="19" t="str">
        <f t="shared" si="109"/>
        <v>type=F_NA</v>
      </c>
      <c r="AU149" s="17" t="s">
        <v>667</v>
      </c>
      <c r="AV149" s="18" t="s">
        <v>667</v>
      </c>
      <c r="AW149" s="18" t="str">
        <f t="shared" si="110"/>
        <v>F</v>
      </c>
      <c r="AX149" s="19" t="str">
        <f t="shared" si="111"/>
        <v>type=F_NA</v>
      </c>
      <c r="AY149" s="17" t="s">
        <v>667</v>
      </c>
      <c r="AZ149" s="18" t="s">
        <v>667</v>
      </c>
      <c r="BA149" s="18" t="str">
        <f t="shared" si="112"/>
        <v>F</v>
      </c>
      <c r="BB149" s="19" t="str">
        <f t="shared" si="113"/>
        <v>type=F_NA</v>
      </c>
      <c r="BC149" s="17" t="s">
        <v>667</v>
      </c>
      <c r="BD149" s="18" t="s">
        <v>667</v>
      </c>
      <c r="BE149" s="18" t="str">
        <f t="shared" si="114"/>
        <v>F</v>
      </c>
      <c r="BF149" s="19" t="str">
        <f t="shared" si="115"/>
        <v>type=F_NA</v>
      </c>
      <c r="BG149" s="17" t="s">
        <v>667</v>
      </c>
      <c r="BH149" s="18" t="s">
        <v>667</v>
      </c>
      <c r="BI149" s="18" t="str">
        <f t="shared" si="116"/>
        <v>F</v>
      </c>
      <c r="BJ149" s="19" t="str">
        <f t="shared" si="117"/>
        <v>type=F_NA</v>
      </c>
      <c r="BK149" s="17" t="s">
        <v>667</v>
      </c>
      <c r="BL149" s="18" t="s">
        <v>667</v>
      </c>
      <c r="BM149" s="18" t="str">
        <f t="shared" si="118"/>
        <v>F</v>
      </c>
      <c r="BN149" s="19" t="str">
        <f t="shared" si="119"/>
        <v>type=F_NA</v>
      </c>
      <c r="BO149" s="17" t="s">
        <v>667</v>
      </c>
      <c r="BP149" s="18" t="s">
        <v>667</v>
      </c>
      <c r="BQ149" s="40" t="str">
        <f t="shared" si="120"/>
        <v>F</v>
      </c>
      <c r="BR149" s="41" t="str">
        <f t="shared" si="121"/>
        <v>type=F_NA</v>
      </c>
      <c r="BU149" s="44">
        <f>N149</f>
        <v>13</v>
      </c>
      <c r="BV149" s="44">
        <f>O149</f>
        <v>8001</v>
      </c>
      <c r="BW149" s="44">
        <f>P149</f>
        <v>9000</v>
      </c>
      <c r="BX149" t="str">
        <f t="shared" si="122"/>
        <v>fill_color=vlgrey</v>
      </c>
      <c r="BZ149">
        <f>N149</f>
        <v>13</v>
      </c>
      <c r="CA149">
        <f>O149</f>
        <v>8001</v>
      </c>
      <c r="CB149">
        <f>P149</f>
        <v>9000</v>
      </c>
      <c r="CC149" s="44" t="str">
        <f>R149</f>
        <v>AN1684</v>
      </c>
      <c r="CD149" t="str">
        <f>"tf="&amp;IF(S149="Yes", "Y", "N")</f>
        <v>tf=N</v>
      </c>
      <c r="CQ149">
        <f t="shared" si="95"/>
        <v>13</v>
      </c>
      <c r="CR149">
        <f t="shared" si="95"/>
        <v>8001</v>
      </c>
      <c r="CS149">
        <f t="shared" si="95"/>
        <v>9000</v>
      </c>
      <c r="CT149" t="str">
        <f t="shared" si="96"/>
        <v>AN1684</v>
      </c>
      <c r="CU149" t="str">
        <f t="shared" si="123"/>
        <v>13|8001|9000|AN1684</v>
      </c>
      <c r="CV149" t="str">
        <f t="shared" si="124"/>
        <v>type=F_NA,id=TF1</v>
      </c>
      <c r="CW149" t="str">
        <f t="shared" si="125"/>
        <v>type=F_NA,id=TF2</v>
      </c>
      <c r="CX149" t="str">
        <f t="shared" si="126"/>
        <v>type=F_NA,id=TF3</v>
      </c>
      <c r="CY149" t="str">
        <f t="shared" si="127"/>
        <v>type=F_NA,id=TF4</v>
      </c>
      <c r="CZ149" t="str">
        <f t="shared" si="128"/>
        <v>type=F_NA,id=TF5</v>
      </c>
      <c r="DA149" t="str">
        <f t="shared" si="129"/>
        <v>type=F_NA,id=TF6</v>
      </c>
      <c r="DB149" t="str">
        <f t="shared" si="130"/>
        <v>type=F_NA,id=TF7</v>
      </c>
      <c r="DC149" t="str">
        <f t="shared" si="131"/>
        <v>type=F_NA,id=TF8</v>
      </c>
      <c r="DD149" t="str">
        <f t="shared" si="132"/>
        <v>type=F_NA,id=TF9</v>
      </c>
      <c r="DE149" t="str">
        <f t="shared" si="133"/>
        <v>type=F_NA,id=TF10</v>
      </c>
      <c r="DF149" t="str">
        <f t="shared" si="134"/>
        <v>type=F_NA,id=TF11</v>
      </c>
      <c r="DG149" t="str">
        <f t="shared" si="135"/>
        <v>type=F_NA,id=TF12</v>
      </c>
      <c r="DJ149">
        <v>1</v>
      </c>
      <c r="DK149">
        <v>7001</v>
      </c>
      <c r="DL149">
        <v>8000</v>
      </c>
      <c r="DM149" t="s">
        <v>1961</v>
      </c>
      <c r="DN149" t="s">
        <v>291</v>
      </c>
      <c r="DO149" t="s">
        <v>575</v>
      </c>
    </row>
    <row r="150" spans="14:119" x14ac:dyDescent="0.25">
      <c r="N150" s="1">
        <v>13</v>
      </c>
      <c r="O150">
        <f t="shared" si="94"/>
        <v>9001</v>
      </c>
      <c r="P150">
        <f t="shared" si="97"/>
        <v>10000</v>
      </c>
      <c r="Q150" t="s">
        <v>649</v>
      </c>
      <c r="R150" s="1" t="s">
        <v>185</v>
      </c>
      <c r="S150" s="1" t="s">
        <v>1369</v>
      </c>
      <c r="T150" s="1" t="s">
        <v>667</v>
      </c>
      <c r="U150" s="1" t="str">
        <f>IF(T150="NA", Q150, VLOOKUP(T150, $J$3:$K$8, 2, FALSE))</f>
        <v>fill_color=dgrey</v>
      </c>
      <c r="V150" s="1" t="str">
        <f>_xlfn.IFNA(VLOOKUP(R150, backbone_enzyme!$A$1:$B$48,2,FALSE), "NA")</f>
        <v>NA</v>
      </c>
      <c r="W150" s="17" t="s">
        <v>667</v>
      </c>
      <c r="X150" s="18" t="s">
        <v>667</v>
      </c>
      <c r="Y150" s="18" t="str">
        <f t="shared" si="98"/>
        <v>F</v>
      </c>
      <c r="Z150" s="19" t="str">
        <f t="shared" si="99"/>
        <v>type=F_NA</v>
      </c>
      <c r="AA150" s="26" t="s">
        <v>667</v>
      </c>
      <c r="AB150" s="27" t="s">
        <v>667</v>
      </c>
      <c r="AC150" s="27" t="str">
        <f t="shared" si="100"/>
        <v>F</v>
      </c>
      <c r="AD150" s="28" t="str">
        <f t="shared" si="101"/>
        <v>type=F_NA</v>
      </c>
      <c r="AE150" s="17" t="s">
        <v>667</v>
      </c>
      <c r="AF150" s="18" t="s">
        <v>667</v>
      </c>
      <c r="AG150" s="18" t="str">
        <f t="shared" si="102"/>
        <v>F</v>
      </c>
      <c r="AH150" s="19" t="str">
        <f t="shared" si="103"/>
        <v>type=F_NA</v>
      </c>
      <c r="AI150" s="17" t="s">
        <v>667</v>
      </c>
      <c r="AJ150" s="18" t="s">
        <v>667</v>
      </c>
      <c r="AK150" s="18" t="str">
        <f t="shared" si="104"/>
        <v>F</v>
      </c>
      <c r="AL150" s="19" t="str">
        <f t="shared" si="105"/>
        <v>type=F_NA</v>
      </c>
      <c r="AM150" s="17" t="s">
        <v>667</v>
      </c>
      <c r="AN150" s="18" t="s">
        <v>667</v>
      </c>
      <c r="AO150" s="18" t="str">
        <f t="shared" si="106"/>
        <v>F</v>
      </c>
      <c r="AP150" s="19" t="str">
        <f t="shared" si="107"/>
        <v>type=F_NA</v>
      </c>
      <c r="AQ150" s="17" t="s">
        <v>1337</v>
      </c>
      <c r="AR150" s="18" t="s">
        <v>667</v>
      </c>
      <c r="AS150" s="18" t="str">
        <f t="shared" si="108"/>
        <v>T</v>
      </c>
      <c r="AT150" s="19" t="str">
        <f t="shared" si="109"/>
        <v>type=T_NA</v>
      </c>
      <c r="AU150" s="17" t="s">
        <v>667</v>
      </c>
      <c r="AV150" s="18" t="s">
        <v>667</v>
      </c>
      <c r="AW150" s="18" t="str">
        <f t="shared" si="110"/>
        <v>F</v>
      </c>
      <c r="AX150" s="19" t="str">
        <f t="shared" si="111"/>
        <v>type=F_NA</v>
      </c>
      <c r="AY150" s="17" t="s">
        <v>667</v>
      </c>
      <c r="AZ150" s="18" t="s">
        <v>667</v>
      </c>
      <c r="BA150" s="18" t="str">
        <f t="shared" si="112"/>
        <v>F</v>
      </c>
      <c r="BB150" s="19" t="str">
        <f t="shared" si="113"/>
        <v>type=F_NA</v>
      </c>
      <c r="BC150" s="17" t="s">
        <v>667</v>
      </c>
      <c r="BD150" s="18" t="s">
        <v>667</v>
      </c>
      <c r="BE150" s="18" t="str">
        <f t="shared" si="114"/>
        <v>F</v>
      </c>
      <c r="BF150" s="19" t="str">
        <f t="shared" si="115"/>
        <v>type=F_NA</v>
      </c>
      <c r="BG150" s="17" t="s">
        <v>1337</v>
      </c>
      <c r="BH150" s="18" t="s">
        <v>667</v>
      </c>
      <c r="BI150" s="18" t="str">
        <f t="shared" si="116"/>
        <v>T</v>
      </c>
      <c r="BJ150" s="19" t="str">
        <f t="shared" si="117"/>
        <v>type=T_NA</v>
      </c>
      <c r="BK150" s="17" t="s">
        <v>667</v>
      </c>
      <c r="BL150" s="18" t="s">
        <v>1310</v>
      </c>
      <c r="BM150" s="18" t="str">
        <f t="shared" si="118"/>
        <v>F</v>
      </c>
      <c r="BN150" s="19" t="str">
        <f t="shared" si="119"/>
        <v>type=F_up</v>
      </c>
      <c r="BO150" s="17" t="s">
        <v>667</v>
      </c>
      <c r="BP150" s="18" t="s">
        <v>667</v>
      </c>
      <c r="BQ150" s="40" t="str">
        <f t="shared" si="120"/>
        <v>F</v>
      </c>
      <c r="BR150" s="41" t="str">
        <f t="shared" si="121"/>
        <v>type=F_NA</v>
      </c>
      <c r="BU150" s="44">
        <f>N150</f>
        <v>13</v>
      </c>
      <c r="BV150" s="44">
        <f>O150</f>
        <v>9001</v>
      </c>
      <c r="BW150" s="44">
        <f>P150</f>
        <v>10000</v>
      </c>
      <c r="BX150" t="str">
        <f t="shared" si="122"/>
        <v>fill_color=dgrey</v>
      </c>
      <c r="BZ150">
        <f>N150</f>
        <v>13</v>
      </c>
      <c r="CA150">
        <f>O150</f>
        <v>9001</v>
      </c>
      <c r="CB150">
        <f>P150</f>
        <v>10000</v>
      </c>
      <c r="CC150" s="44" t="str">
        <f>R150</f>
        <v>AN1685</v>
      </c>
      <c r="CD150" t="str">
        <f>"tf="&amp;IF(S150="Yes", "Y", "N")</f>
        <v>tf=N</v>
      </c>
      <c r="CQ150">
        <f t="shared" si="95"/>
        <v>13</v>
      </c>
      <c r="CR150">
        <f t="shared" si="95"/>
        <v>9001</v>
      </c>
      <c r="CS150">
        <f t="shared" si="95"/>
        <v>10000</v>
      </c>
      <c r="CT150" t="str">
        <f t="shared" si="96"/>
        <v>AN1685</v>
      </c>
      <c r="CU150" t="str">
        <f t="shared" si="123"/>
        <v>13|9001|10000|AN1685</v>
      </c>
      <c r="CV150" t="str">
        <f t="shared" si="124"/>
        <v>type=F_NA,id=TF1</v>
      </c>
      <c r="CW150" t="str">
        <f t="shared" si="125"/>
        <v>type=F_NA,id=TF2</v>
      </c>
      <c r="CX150" t="str">
        <f t="shared" si="126"/>
        <v>type=F_NA,id=TF3</v>
      </c>
      <c r="CY150" t="str">
        <f t="shared" si="127"/>
        <v>type=F_NA,id=TF4</v>
      </c>
      <c r="CZ150" t="str">
        <f t="shared" si="128"/>
        <v>type=F_NA,id=TF5</v>
      </c>
      <c r="DA150" t="str">
        <f t="shared" si="129"/>
        <v>type=T_NA,id=TF6</v>
      </c>
      <c r="DB150" t="str">
        <f t="shared" si="130"/>
        <v>type=F_NA,id=TF7</v>
      </c>
      <c r="DC150" t="str">
        <f t="shared" si="131"/>
        <v>type=F_NA,id=TF8</v>
      </c>
      <c r="DD150" t="str">
        <f t="shared" si="132"/>
        <v>type=F_NA,id=TF9</v>
      </c>
      <c r="DE150" t="str">
        <f t="shared" si="133"/>
        <v>type=T_NA,id=TF10</v>
      </c>
      <c r="DF150" t="str">
        <f t="shared" si="134"/>
        <v>type=F_up,id=TF11</v>
      </c>
      <c r="DG150" t="str">
        <f t="shared" si="135"/>
        <v>type=F_NA,id=TF12</v>
      </c>
      <c r="DJ150">
        <v>1</v>
      </c>
      <c r="DK150">
        <v>7001</v>
      </c>
      <c r="DL150">
        <v>8000</v>
      </c>
      <c r="DM150" t="s">
        <v>1962</v>
      </c>
      <c r="DN150" t="s">
        <v>291</v>
      </c>
      <c r="DO150" t="s">
        <v>120</v>
      </c>
    </row>
    <row r="151" spans="14:119" x14ac:dyDescent="0.25">
      <c r="N151" s="1">
        <v>13</v>
      </c>
      <c r="O151">
        <f t="shared" si="94"/>
        <v>10001</v>
      </c>
      <c r="P151">
        <f t="shared" si="97"/>
        <v>11000</v>
      </c>
      <c r="Q151" t="s">
        <v>648</v>
      </c>
      <c r="R151" s="1" t="s">
        <v>132</v>
      </c>
      <c r="S151" s="1" t="s">
        <v>1369</v>
      </c>
      <c r="T151" s="1" t="s">
        <v>667</v>
      </c>
      <c r="U151" s="1" t="str">
        <f>IF(T151="NA", Q151, VLOOKUP(T151, $J$3:$K$8, 2, FALSE))</f>
        <v>fill_color=vlgrey</v>
      </c>
      <c r="V151" s="1" t="str">
        <f>_xlfn.IFNA(VLOOKUP(R151, backbone_enzyme!$A$1:$B$48,2,FALSE), "NA")</f>
        <v>NA</v>
      </c>
      <c r="W151" s="17" t="s">
        <v>667</v>
      </c>
      <c r="X151" s="18" t="s">
        <v>667</v>
      </c>
      <c r="Y151" s="18" t="str">
        <f t="shared" si="98"/>
        <v>F</v>
      </c>
      <c r="Z151" s="19" t="str">
        <f t="shared" si="99"/>
        <v>type=F_NA</v>
      </c>
      <c r="AA151" s="26" t="s">
        <v>667</v>
      </c>
      <c r="AB151" s="27" t="s">
        <v>667</v>
      </c>
      <c r="AC151" s="27" t="str">
        <f t="shared" si="100"/>
        <v>F</v>
      </c>
      <c r="AD151" s="28" t="str">
        <f t="shared" si="101"/>
        <v>type=F_NA</v>
      </c>
      <c r="AE151" s="17" t="s">
        <v>1337</v>
      </c>
      <c r="AF151" s="18" t="s">
        <v>667</v>
      </c>
      <c r="AG151" s="18" t="str">
        <f t="shared" si="102"/>
        <v>T</v>
      </c>
      <c r="AH151" s="19" t="str">
        <f t="shared" si="103"/>
        <v>type=T_NA</v>
      </c>
      <c r="AI151" s="17" t="s">
        <v>1337</v>
      </c>
      <c r="AJ151" s="18" t="s">
        <v>667</v>
      </c>
      <c r="AK151" s="18" t="str">
        <f t="shared" si="104"/>
        <v>T</v>
      </c>
      <c r="AL151" s="19" t="str">
        <f t="shared" si="105"/>
        <v>type=T_NA</v>
      </c>
      <c r="AM151" s="17" t="s">
        <v>1337</v>
      </c>
      <c r="AN151" s="18" t="s">
        <v>667</v>
      </c>
      <c r="AO151" s="18" t="str">
        <f t="shared" si="106"/>
        <v>T</v>
      </c>
      <c r="AP151" s="19" t="str">
        <f t="shared" si="107"/>
        <v>type=T_NA</v>
      </c>
      <c r="AQ151" s="17" t="s">
        <v>667</v>
      </c>
      <c r="AR151" s="18" t="s">
        <v>667</v>
      </c>
      <c r="AS151" s="18" t="str">
        <f t="shared" si="108"/>
        <v>F</v>
      </c>
      <c r="AT151" s="19" t="str">
        <f t="shared" si="109"/>
        <v>type=F_NA</v>
      </c>
      <c r="AU151" s="17" t="s">
        <v>667</v>
      </c>
      <c r="AV151" s="18" t="s">
        <v>667</v>
      </c>
      <c r="AW151" s="18" t="str">
        <f t="shared" si="110"/>
        <v>F</v>
      </c>
      <c r="AX151" s="19" t="str">
        <f t="shared" si="111"/>
        <v>type=F_NA</v>
      </c>
      <c r="AY151" s="17" t="s">
        <v>1337</v>
      </c>
      <c r="AZ151" s="18" t="s">
        <v>667</v>
      </c>
      <c r="BA151" s="18" t="str">
        <f t="shared" si="112"/>
        <v>T</v>
      </c>
      <c r="BB151" s="19" t="str">
        <f t="shared" si="113"/>
        <v>type=T_NA</v>
      </c>
      <c r="BC151" s="17" t="s">
        <v>667</v>
      </c>
      <c r="BD151" s="18" t="s">
        <v>667</v>
      </c>
      <c r="BE151" s="18" t="str">
        <f t="shared" si="114"/>
        <v>F</v>
      </c>
      <c r="BF151" s="19" t="str">
        <f t="shared" si="115"/>
        <v>type=F_NA</v>
      </c>
      <c r="BG151" s="17" t="s">
        <v>667</v>
      </c>
      <c r="BH151" s="18" t="s">
        <v>667</v>
      </c>
      <c r="BI151" s="18" t="str">
        <f t="shared" si="116"/>
        <v>F</v>
      </c>
      <c r="BJ151" s="19" t="str">
        <f t="shared" si="117"/>
        <v>type=F_NA</v>
      </c>
      <c r="BK151" s="17" t="s">
        <v>1337</v>
      </c>
      <c r="BL151" s="18" t="s">
        <v>667</v>
      </c>
      <c r="BM151" s="18" t="str">
        <f t="shared" si="118"/>
        <v>T</v>
      </c>
      <c r="BN151" s="19" t="str">
        <f t="shared" si="119"/>
        <v>type=T_NA</v>
      </c>
      <c r="BO151" s="17" t="s">
        <v>667</v>
      </c>
      <c r="BP151" s="40" t="s">
        <v>1311</v>
      </c>
      <c r="BQ151" s="40" t="str">
        <f t="shared" si="120"/>
        <v>F</v>
      </c>
      <c r="BR151" s="41" t="str">
        <f t="shared" si="121"/>
        <v>type=F_down</v>
      </c>
      <c r="BU151" s="44">
        <f>N151</f>
        <v>13</v>
      </c>
      <c r="BV151" s="44">
        <f>O151</f>
        <v>10001</v>
      </c>
      <c r="BW151" s="44">
        <f>P151</f>
        <v>11000</v>
      </c>
      <c r="BX151" t="str">
        <f t="shared" si="122"/>
        <v>fill_color=vlgrey</v>
      </c>
      <c r="BZ151">
        <f>N151</f>
        <v>13</v>
      </c>
      <c r="CA151">
        <f>O151</f>
        <v>10001</v>
      </c>
      <c r="CB151">
        <f>P151</f>
        <v>11000</v>
      </c>
      <c r="CC151" s="44" t="str">
        <f>R151</f>
        <v>AN1686</v>
      </c>
      <c r="CD151" t="str">
        <f>"tf="&amp;IF(S151="Yes", "Y", "N")</f>
        <v>tf=N</v>
      </c>
      <c r="CQ151">
        <f t="shared" si="95"/>
        <v>13</v>
      </c>
      <c r="CR151">
        <f t="shared" si="95"/>
        <v>10001</v>
      </c>
      <c r="CS151">
        <f t="shared" si="95"/>
        <v>11000</v>
      </c>
      <c r="CT151" t="str">
        <f t="shared" si="96"/>
        <v>AN1686</v>
      </c>
      <c r="CU151" t="str">
        <f t="shared" si="123"/>
        <v>13|10001|11000|AN1686</v>
      </c>
      <c r="CV151" t="str">
        <f t="shared" si="124"/>
        <v>type=F_NA,id=TF1</v>
      </c>
      <c r="CW151" t="str">
        <f t="shared" si="125"/>
        <v>type=F_NA,id=TF2</v>
      </c>
      <c r="CX151" t="str">
        <f t="shared" si="126"/>
        <v>type=T_NA,id=TF3</v>
      </c>
      <c r="CY151" t="str">
        <f t="shared" si="127"/>
        <v>type=T_NA,id=TF4</v>
      </c>
      <c r="CZ151" t="str">
        <f t="shared" si="128"/>
        <v>type=T_NA,id=TF5</v>
      </c>
      <c r="DA151" t="str">
        <f t="shared" si="129"/>
        <v>type=F_NA,id=TF6</v>
      </c>
      <c r="DB151" t="str">
        <f t="shared" si="130"/>
        <v>type=F_NA,id=TF7</v>
      </c>
      <c r="DC151" t="str">
        <f t="shared" si="131"/>
        <v>type=T_NA,id=TF8</v>
      </c>
      <c r="DD151" t="str">
        <f t="shared" si="132"/>
        <v>type=F_NA,id=TF9</v>
      </c>
      <c r="DE151" t="str">
        <f t="shared" si="133"/>
        <v>type=F_NA,id=TF10</v>
      </c>
      <c r="DF151" t="str">
        <f t="shared" si="134"/>
        <v>type=T_NA,id=TF11</v>
      </c>
      <c r="DG151" t="str">
        <f t="shared" si="135"/>
        <v>type=F_down,id=TF12</v>
      </c>
      <c r="DJ151">
        <v>1</v>
      </c>
      <c r="DK151">
        <v>7001</v>
      </c>
      <c r="DL151">
        <v>8000</v>
      </c>
      <c r="DM151" t="s">
        <v>1963</v>
      </c>
      <c r="DN151" t="s">
        <v>291</v>
      </c>
      <c r="DO151" t="s">
        <v>142</v>
      </c>
    </row>
    <row r="152" spans="14:119" x14ac:dyDescent="0.25">
      <c r="N152" s="1">
        <v>13</v>
      </c>
      <c r="O152">
        <f t="shared" si="94"/>
        <v>11001</v>
      </c>
      <c r="P152">
        <f t="shared" si="97"/>
        <v>12000</v>
      </c>
      <c r="Q152" t="s">
        <v>649</v>
      </c>
      <c r="R152" s="1" t="s">
        <v>94</v>
      </c>
      <c r="S152" s="1" t="s">
        <v>1369</v>
      </c>
      <c r="T152" s="1" t="s">
        <v>667</v>
      </c>
      <c r="U152" s="1" t="str">
        <f>IF(T152="NA", Q152, VLOOKUP(T152, $J$3:$K$8, 2, FALSE))</f>
        <v>fill_color=dgrey</v>
      </c>
      <c r="V152" s="1" t="str">
        <f>_xlfn.IFNA(VLOOKUP(R152, backbone_enzyme!$A$1:$B$48,2,FALSE), "NA")</f>
        <v>NA</v>
      </c>
      <c r="W152" s="17" t="s">
        <v>667</v>
      </c>
      <c r="X152" s="18" t="s">
        <v>667</v>
      </c>
      <c r="Y152" s="18" t="str">
        <f t="shared" si="98"/>
        <v>F</v>
      </c>
      <c r="Z152" s="19" t="str">
        <f t="shared" si="99"/>
        <v>type=F_NA</v>
      </c>
      <c r="AA152" s="26" t="s">
        <v>667</v>
      </c>
      <c r="AB152" s="27" t="s">
        <v>667</v>
      </c>
      <c r="AC152" s="27" t="str">
        <f t="shared" si="100"/>
        <v>F</v>
      </c>
      <c r="AD152" s="28" t="str">
        <f t="shared" si="101"/>
        <v>type=F_NA</v>
      </c>
      <c r="AE152" s="17" t="s">
        <v>1337</v>
      </c>
      <c r="AF152" s="18" t="s">
        <v>667</v>
      </c>
      <c r="AG152" s="18" t="str">
        <f t="shared" si="102"/>
        <v>T</v>
      </c>
      <c r="AH152" s="19" t="str">
        <f t="shared" si="103"/>
        <v>type=T_NA</v>
      </c>
      <c r="AI152" s="17" t="s">
        <v>1337</v>
      </c>
      <c r="AJ152" s="18" t="s">
        <v>667</v>
      </c>
      <c r="AK152" s="18" t="str">
        <f t="shared" si="104"/>
        <v>T</v>
      </c>
      <c r="AL152" s="19" t="str">
        <f t="shared" si="105"/>
        <v>type=T_NA</v>
      </c>
      <c r="AM152" s="17" t="s">
        <v>1337</v>
      </c>
      <c r="AN152" s="18" t="s">
        <v>667</v>
      </c>
      <c r="AO152" s="18" t="str">
        <f t="shared" si="106"/>
        <v>T</v>
      </c>
      <c r="AP152" s="19" t="str">
        <f t="shared" si="107"/>
        <v>type=T_NA</v>
      </c>
      <c r="AQ152" s="17" t="s">
        <v>667</v>
      </c>
      <c r="AR152" s="18" t="s">
        <v>667</v>
      </c>
      <c r="AS152" s="18" t="str">
        <f t="shared" si="108"/>
        <v>F</v>
      </c>
      <c r="AT152" s="19" t="str">
        <f t="shared" si="109"/>
        <v>type=F_NA</v>
      </c>
      <c r="AU152" s="17" t="s">
        <v>667</v>
      </c>
      <c r="AV152" s="18" t="s">
        <v>667</v>
      </c>
      <c r="AW152" s="18" t="str">
        <f t="shared" si="110"/>
        <v>F</v>
      </c>
      <c r="AX152" s="19" t="str">
        <f t="shared" si="111"/>
        <v>type=F_NA</v>
      </c>
      <c r="AY152" s="17" t="s">
        <v>1337</v>
      </c>
      <c r="AZ152" s="18" t="s">
        <v>667</v>
      </c>
      <c r="BA152" s="18" t="str">
        <f t="shared" si="112"/>
        <v>T</v>
      </c>
      <c r="BB152" s="19" t="str">
        <f t="shared" si="113"/>
        <v>type=T_NA</v>
      </c>
      <c r="BC152" s="17" t="s">
        <v>667</v>
      </c>
      <c r="BD152" s="18" t="s">
        <v>667</v>
      </c>
      <c r="BE152" s="18" t="str">
        <f t="shared" si="114"/>
        <v>F</v>
      </c>
      <c r="BF152" s="19" t="str">
        <f t="shared" si="115"/>
        <v>type=F_NA</v>
      </c>
      <c r="BG152" s="17" t="s">
        <v>1337</v>
      </c>
      <c r="BH152" s="18" t="s">
        <v>667</v>
      </c>
      <c r="BI152" s="18" t="str">
        <f t="shared" si="116"/>
        <v>T</v>
      </c>
      <c r="BJ152" s="19" t="str">
        <f t="shared" si="117"/>
        <v>type=T_NA</v>
      </c>
      <c r="BK152" s="17" t="s">
        <v>1337</v>
      </c>
      <c r="BL152" s="18" t="s">
        <v>667</v>
      </c>
      <c r="BM152" s="18" t="str">
        <f t="shared" si="118"/>
        <v>T</v>
      </c>
      <c r="BN152" s="19" t="str">
        <f t="shared" si="119"/>
        <v>type=T_NA</v>
      </c>
      <c r="BO152" s="17" t="s">
        <v>667</v>
      </c>
      <c r="BP152" s="18" t="s">
        <v>667</v>
      </c>
      <c r="BQ152" s="40" t="str">
        <f t="shared" si="120"/>
        <v>F</v>
      </c>
      <c r="BR152" s="41" t="str">
        <f t="shared" si="121"/>
        <v>type=F_NA</v>
      </c>
      <c r="BU152" s="44">
        <f>N152</f>
        <v>13</v>
      </c>
      <c r="BV152" s="44">
        <f>O152</f>
        <v>11001</v>
      </c>
      <c r="BW152" s="44">
        <f>P152</f>
        <v>12000</v>
      </c>
      <c r="BX152" t="str">
        <f t="shared" si="122"/>
        <v>fill_color=dgrey</v>
      </c>
      <c r="BZ152">
        <f>N152</f>
        <v>13</v>
      </c>
      <c r="CA152">
        <f>O152</f>
        <v>11001</v>
      </c>
      <c r="CB152">
        <f>P152</f>
        <v>12000</v>
      </c>
      <c r="CC152" s="44" t="str">
        <f>R152</f>
        <v>AN1687</v>
      </c>
      <c r="CD152" t="str">
        <f>"tf="&amp;IF(S152="Yes", "Y", "N")</f>
        <v>tf=N</v>
      </c>
      <c r="CQ152">
        <f t="shared" si="95"/>
        <v>13</v>
      </c>
      <c r="CR152">
        <f t="shared" si="95"/>
        <v>11001</v>
      </c>
      <c r="CS152">
        <f t="shared" si="95"/>
        <v>12000</v>
      </c>
      <c r="CT152" t="str">
        <f t="shared" si="96"/>
        <v>AN1687</v>
      </c>
      <c r="CU152" t="str">
        <f t="shared" si="123"/>
        <v>13|11001|12000|AN1687</v>
      </c>
      <c r="CV152" t="str">
        <f t="shared" si="124"/>
        <v>type=F_NA,id=TF1</v>
      </c>
      <c r="CW152" t="str">
        <f t="shared" si="125"/>
        <v>type=F_NA,id=TF2</v>
      </c>
      <c r="CX152" t="str">
        <f t="shared" si="126"/>
        <v>type=T_NA,id=TF3</v>
      </c>
      <c r="CY152" t="str">
        <f t="shared" si="127"/>
        <v>type=T_NA,id=TF4</v>
      </c>
      <c r="CZ152" t="str">
        <f t="shared" si="128"/>
        <v>type=T_NA,id=TF5</v>
      </c>
      <c r="DA152" t="str">
        <f t="shared" si="129"/>
        <v>type=F_NA,id=TF6</v>
      </c>
      <c r="DB152" t="str">
        <f t="shared" si="130"/>
        <v>type=F_NA,id=TF7</v>
      </c>
      <c r="DC152" t="str">
        <f t="shared" si="131"/>
        <v>type=T_NA,id=TF8</v>
      </c>
      <c r="DD152" t="str">
        <f t="shared" si="132"/>
        <v>type=F_NA,id=TF9</v>
      </c>
      <c r="DE152" t="str">
        <f t="shared" si="133"/>
        <v>type=T_NA,id=TF10</v>
      </c>
      <c r="DF152" t="str">
        <f t="shared" si="134"/>
        <v>type=T_NA,id=TF11</v>
      </c>
      <c r="DG152" t="str">
        <f t="shared" si="135"/>
        <v>type=F_NA,id=TF12</v>
      </c>
      <c r="DJ152">
        <v>1</v>
      </c>
      <c r="DK152">
        <v>7001</v>
      </c>
      <c r="DL152">
        <v>8000</v>
      </c>
      <c r="DM152" t="s">
        <v>1964</v>
      </c>
      <c r="DN152" t="s">
        <v>291</v>
      </c>
      <c r="DO152" t="s">
        <v>163</v>
      </c>
    </row>
    <row r="153" spans="14:119" x14ac:dyDescent="0.25">
      <c r="N153" s="1">
        <v>13</v>
      </c>
      <c r="O153">
        <f t="shared" si="94"/>
        <v>12001</v>
      </c>
      <c r="P153">
        <f t="shared" si="97"/>
        <v>13000</v>
      </c>
      <c r="Q153" t="s">
        <v>648</v>
      </c>
      <c r="R153" s="1" t="s">
        <v>76</v>
      </c>
      <c r="S153" s="1" t="s">
        <v>1369</v>
      </c>
      <c r="T153" s="1" t="s">
        <v>667</v>
      </c>
      <c r="U153" s="1" t="str">
        <f>IF(T153="NA", Q153, VLOOKUP(T153, $J$3:$K$8, 2, FALSE))</f>
        <v>fill_color=vlgrey</v>
      </c>
      <c r="V153" s="1" t="str">
        <f>_xlfn.IFNA(VLOOKUP(R153, backbone_enzyme!$A$1:$B$48,2,FALSE), "NA")</f>
        <v>NA</v>
      </c>
      <c r="W153" s="17" t="s">
        <v>667</v>
      </c>
      <c r="X153" s="18" t="s">
        <v>667</v>
      </c>
      <c r="Y153" s="18" t="str">
        <f t="shared" si="98"/>
        <v>F</v>
      </c>
      <c r="Z153" s="19" t="str">
        <f t="shared" si="99"/>
        <v>type=F_NA</v>
      </c>
      <c r="AA153" s="26" t="s">
        <v>667</v>
      </c>
      <c r="AB153" s="27" t="s">
        <v>667</v>
      </c>
      <c r="AC153" s="27" t="str">
        <f t="shared" si="100"/>
        <v>F</v>
      </c>
      <c r="AD153" s="28" t="str">
        <f t="shared" si="101"/>
        <v>type=F_NA</v>
      </c>
      <c r="AE153" s="17" t="s">
        <v>1337</v>
      </c>
      <c r="AF153" s="18" t="s">
        <v>667</v>
      </c>
      <c r="AG153" s="18" t="str">
        <f t="shared" si="102"/>
        <v>T</v>
      </c>
      <c r="AH153" s="19" t="str">
        <f t="shared" si="103"/>
        <v>type=T_NA</v>
      </c>
      <c r="AI153" s="17" t="s">
        <v>1337</v>
      </c>
      <c r="AJ153" s="18" t="s">
        <v>667</v>
      </c>
      <c r="AK153" s="18" t="str">
        <f t="shared" si="104"/>
        <v>T</v>
      </c>
      <c r="AL153" s="19" t="str">
        <f t="shared" si="105"/>
        <v>type=T_NA</v>
      </c>
      <c r="AM153" s="17" t="s">
        <v>1337</v>
      </c>
      <c r="AN153" s="18" t="s">
        <v>667</v>
      </c>
      <c r="AO153" s="18" t="str">
        <f t="shared" si="106"/>
        <v>T</v>
      </c>
      <c r="AP153" s="19" t="str">
        <f t="shared" si="107"/>
        <v>type=T_NA</v>
      </c>
      <c r="AQ153" s="17" t="s">
        <v>667</v>
      </c>
      <c r="AR153" s="18" t="s">
        <v>667</v>
      </c>
      <c r="AS153" s="18" t="str">
        <f t="shared" si="108"/>
        <v>F</v>
      </c>
      <c r="AT153" s="19" t="str">
        <f t="shared" si="109"/>
        <v>type=F_NA</v>
      </c>
      <c r="AU153" s="17" t="s">
        <v>1337</v>
      </c>
      <c r="AV153" s="18" t="s">
        <v>667</v>
      </c>
      <c r="AW153" s="18" t="str">
        <f t="shared" si="110"/>
        <v>T</v>
      </c>
      <c r="AX153" s="19" t="str">
        <f t="shared" si="111"/>
        <v>type=T_NA</v>
      </c>
      <c r="AY153" s="17" t="s">
        <v>1337</v>
      </c>
      <c r="AZ153" s="18" t="s">
        <v>667</v>
      </c>
      <c r="BA153" s="18" t="str">
        <f t="shared" si="112"/>
        <v>T</v>
      </c>
      <c r="BB153" s="19" t="str">
        <f t="shared" si="113"/>
        <v>type=T_NA</v>
      </c>
      <c r="BC153" s="17" t="s">
        <v>667</v>
      </c>
      <c r="BD153" s="18" t="s">
        <v>667</v>
      </c>
      <c r="BE153" s="18" t="str">
        <f t="shared" si="114"/>
        <v>F</v>
      </c>
      <c r="BF153" s="19" t="str">
        <f t="shared" si="115"/>
        <v>type=F_NA</v>
      </c>
      <c r="BG153" s="17" t="s">
        <v>1337</v>
      </c>
      <c r="BH153" s="18" t="s">
        <v>667</v>
      </c>
      <c r="BI153" s="18" t="str">
        <f t="shared" si="116"/>
        <v>T</v>
      </c>
      <c r="BJ153" s="19" t="str">
        <f t="shared" si="117"/>
        <v>type=T_NA</v>
      </c>
      <c r="BK153" s="17" t="s">
        <v>1337</v>
      </c>
      <c r="BL153" s="18" t="s">
        <v>667</v>
      </c>
      <c r="BM153" s="18" t="str">
        <f t="shared" si="118"/>
        <v>T</v>
      </c>
      <c r="BN153" s="19" t="str">
        <f t="shared" si="119"/>
        <v>type=T_NA</v>
      </c>
      <c r="BO153" s="17" t="s">
        <v>667</v>
      </c>
      <c r="BP153" s="18" t="s">
        <v>667</v>
      </c>
      <c r="BQ153" s="40" t="str">
        <f t="shared" si="120"/>
        <v>F</v>
      </c>
      <c r="BR153" s="41" t="str">
        <f t="shared" si="121"/>
        <v>type=F_NA</v>
      </c>
      <c r="BU153" s="44">
        <f>N153</f>
        <v>13</v>
      </c>
      <c r="BV153" s="44">
        <f>O153</f>
        <v>12001</v>
      </c>
      <c r="BW153" s="44">
        <f>P153</f>
        <v>13000</v>
      </c>
      <c r="BX153" t="str">
        <f t="shared" si="122"/>
        <v>fill_color=vlgrey</v>
      </c>
      <c r="BZ153">
        <f>N153</f>
        <v>13</v>
      </c>
      <c r="CA153">
        <f>O153</f>
        <v>12001</v>
      </c>
      <c r="CB153">
        <f>P153</f>
        <v>13000</v>
      </c>
      <c r="CC153" s="44" t="str">
        <f>R153</f>
        <v>AN1688</v>
      </c>
      <c r="CD153" t="str">
        <f>"tf="&amp;IF(S153="Yes", "Y", "N")</f>
        <v>tf=N</v>
      </c>
      <c r="CQ153">
        <f t="shared" si="95"/>
        <v>13</v>
      </c>
      <c r="CR153">
        <f t="shared" si="95"/>
        <v>12001</v>
      </c>
      <c r="CS153">
        <f t="shared" si="95"/>
        <v>13000</v>
      </c>
      <c r="CT153" t="str">
        <f t="shared" si="96"/>
        <v>AN1688</v>
      </c>
      <c r="CU153" t="str">
        <f t="shared" si="123"/>
        <v>13|12001|13000|AN1688</v>
      </c>
      <c r="CV153" t="str">
        <f t="shared" si="124"/>
        <v>type=F_NA,id=TF1</v>
      </c>
      <c r="CW153" t="str">
        <f t="shared" si="125"/>
        <v>type=F_NA,id=TF2</v>
      </c>
      <c r="CX153" t="str">
        <f t="shared" si="126"/>
        <v>type=T_NA,id=TF3</v>
      </c>
      <c r="CY153" t="str">
        <f t="shared" si="127"/>
        <v>type=T_NA,id=TF4</v>
      </c>
      <c r="CZ153" t="str">
        <f t="shared" si="128"/>
        <v>type=T_NA,id=TF5</v>
      </c>
      <c r="DA153" t="str">
        <f t="shared" si="129"/>
        <v>type=F_NA,id=TF6</v>
      </c>
      <c r="DB153" t="str">
        <f t="shared" si="130"/>
        <v>type=T_NA,id=TF7</v>
      </c>
      <c r="DC153" t="str">
        <f t="shared" si="131"/>
        <v>type=T_NA,id=TF8</v>
      </c>
      <c r="DD153" t="str">
        <f t="shared" si="132"/>
        <v>type=F_NA,id=TF9</v>
      </c>
      <c r="DE153" t="str">
        <f t="shared" si="133"/>
        <v>type=T_NA,id=TF10</v>
      </c>
      <c r="DF153" t="str">
        <f t="shared" si="134"/>
        <v>type=T_NA,id=TF11</v>
      </c>
      <c r="DG153" t="str">
        <f t="shared" si="135"/>
        <v>type=F_NA,id=TF12</v>
      </c>
      <c r="DJ153">
        <v>1</v>
      </c>
      <c r="DK153">
        <v>7001</v>
      </c>
      <c r="DL153">
        <v>8000</v>
      </c>
      <c r="DM153" t="s">
        <v>1965</v>
      </c>
      <c r="DN153" t="s">
        <v>291</v>
      </c>
      <c r="DO153" t="s">
        <v>576</v>
      </c>
    </row>
    <row r="154" spans="14:119" x14ac:dyDescent="0.25">
      <c r="N154" s="1">
        <v>13</v>
      </c>
      <c r="O154">
        <f t="shared" si="94"/>
        <v>13001</v>
      </c>
      <c r="P154">
        <f t="shared" si="97"/>
        <v>14000</v>
      </c>
      <c r="Q154" t="s">
        <v>649</v>
      </c>
      <c r="R154" s="1" t="s">
        <v>235</v>
      </c>
      <c r="S154" s="1" t="s">
        <v>1369</v>
      </c>
      <c r="T154" s="1" t="s">
        <v>667</v>
      </c>
      <c r="U154" s="1" t="str">
        <f>IF(T154="NA", Q154, VLOOKUP(T154, $J$3:$K$8, 2, FALSE))</f>
        <v>fill_color=dgrey</v>
      </c>
      <c r="V154" s="1" t="str">
        <f>_xlfn.IFNA(VLOOKUP(R154, backbone_enzyme!$A$1:$B$48,2,FALSE), "NA")</f>
        <v>NA</v>
      </c>
      <c r="W154" s="17" t="s">
        <v>667</v>
      </c>
      <c r="X154" s="18" t="s">
        <v>667</v>
      </c>
      <c r="Y154" s="18" t="str">
        <f t="shared" si="98"/>
        <v>F</v>
      </c>
      <c r="Z154" s="19" t="str">
        <f t="shared" si="99"/>
        <v>type=F_NA</v>
      </c>
      <c r="AA154" s="26" t="s">
        <v>667</v>
      </c>
      <c r="AB154" s="27" t="s">
        <v>667</v>
      </c>
      <c r="AC154" s="27" t="str">
        <f t="shared" si="100"/>
        <v>F</v>
      </c>
      <c r="AD154" s="28" t="str">
        <f t="shared" si="101"/>
        <v>type=F_NA</v>
      </c>
      <c r="AE154" s="17" t="s">
        <v>667</v>
      </c>
      <c r="AF154" s="18" t="s">
        <v>667</v>
      </c>
      <c r="AG154" s="18" t="str">
        <f t="shared" si="102"/>
        <v>F</v>
      </c>
      <c r="AH154" s="19" t="str">
        <f t="shared" si="103"/>
        <v>type=F_NA</v>
      </c>
      <c r="AI154" s="17" t="s">
        <v>667</v>
      </c>
      <c r="AJ154" s="18" t="s">
        <v>667</v>
      </c>
      <c r="AK154" s="18" t="str">
        <f t="shared" si="104"/>
        <v>F</v>
      </c>
      <c r="AL154" s="19" t="str">
        <f t="shared" si="105"/>
        <v>type=F_NA</v>
      </c>
      <c r="AM154" s="17" t="s">
        <v>667</v>
      </c>
      <c r="AN154" s="18" t="s">
        <v>667</v>
      </c>
      <c r="AO154" s="18" t="str">
        <f t="shared" si="106"/>
        <v>F</v>
      </c>
      <c r="AP154" s="19" t="str">
        <f t="shared" si="107"/>
        <v>type=F_NA</v>
      </c>
      <c r="AQ154" s="17" t="s">
        <v>667</v>
      </c>
      <c r="AR154" s="18" t="s">
        <v>667</v>
      </c>
      <c r="AS154" s="18" t="str">
        <f t="shared" si="108"/>
        <v>F</v>
      </c>
      <c r="AT154" s="19" t="str">
        <f t="shared" si="109"/>
        <v>type=F_NA</v>
      </c>
      <c r="AU154" s="17" t="s">
        <v>667</v>
      </c>
      <c r="AV154" s="18" t="s">
        <v>667</v>
      </c>
      <c r="AW154" s="18" t="str">
        <f t="shared" si="110"/>
        <v>F</v>
      </c>
      <c r="AX154" s="19" t="str">
        <f t="shared" si="111"/>
        <v>type=F_NA</v>
      </c>
      <c r="AY154" s="17" t="s">
        <v>667</v>
      </c>
      <c r="AZ154" s="18" t="s">
        <v>667</v>
      </c>
      <c r="BA154" s="18" t="str">
        <f t="shared" si="112"/>
        <v>F</v>
      </c>
      <c r="BB154" s="19" t="str">
        <f t="shared" si="113"/>
        <v>type=F_NA</v>
      </c>
      <c r="BC154" s="17" t="s">
        <v>667</v>
      </c>
      <c r="BD154" s="18" t="s">
        <v>667</v>
      </c>
      <c r="BE154" s="18" t="str">
        <f t="shared" si="114"/>
        <v>F</v>
      </c>
      <c r="BF154" s="19" t="str">
        <f t="shared" si="115"/>
        <v>type=F_NA</v>
      </c>
      <c r="BG154" s="17" t="s">
        <v>1337</v>
      </c>
      <c r="BH154" s="18" t="s">
        <v>667</v>
      </c>
      <c r="BI154" s="18" t="str">
        <f t="shared" si="116"/>
        <v>T</v>
      </c>
      <c r="BJ154" s="19" t="str">
        <f t="shared" si="117"/>
        <v>type=T_NA</v>
      </c>
      <c r="BK154" s="17" t="s">
        <v>667</v>
      </c>
      <c r="BL154" s="18" t="s">
        <v>667</v>
      </c>
      <c r="BM154" s="18" t="str">
        <f t="shared" si="118"/>
        <v>F</v>
      </c>
      <c r="BN154" s="19" t="str">
        <f t="shared" si="119"/>
        <v>type=F_NA</v>
      </c>
      <c r="BO154" s="17" t="s">
        <v>667</v>
      </c>
      <c r="BP154" s="18" t="s">
        <v>667</v>
      </c>
      <c r="BQ154" s="40" t="str">
        <f t="shared" si="120"/>
        <v>F</v>
      </c>
      <c r="BR154" s="41" t="str">
        <f t="shared" si="121"/>
        <v>type=F_NA</v>
      </c>
      <c r="BU154" s="44">
        <f>N154</f>
        <v>13</v>
      </c>
      <c r="BV154" s="44">
        <f>O154</f>
        <v>13001</v>
      </c>
      <c r="BW154" s="44">
        <f>P154</f>
        <v>14000</v>
      </c>
      <c r="BX154" t="str">
        <f t="shared" si="122"/>
        <v>fill_color=dgrey</v>
      </c>
      <c r="BZ154">
        <f>N154</f>
        <v>13</v>
      </c>
      <c r="CA154">
        <f>O154</f>
        <v>13001</v>
      </c>
      <c r="CB154">
        <f>P154</f>
        <v>14000</v>
      </c>
      <c r="CC154" s="44" t="str">
        <f>R154</f>
        <v>AN1689</v>
      </c>
      <c r="CD154" t="str">
        <f>"tf="&amp;IF(S154="Yes", "Y", "N")</f>
        <v>tf=N</v>
      </c>
      <c r="CQ154">
        <f t="shared" si="95"/>
        <v>13</v>
      </c>
      <c r="CR154">
        <f t="shared" si="95"/>
        <v>13001</v>
      </c>
      <c r="CS154">
        <f t="shared" si="95"/>
        <v>14000</v>
      </c>
      <c r="CT154" t="str">
        <f t="shared" si="96"/>
        <v>AN1689</v>
      </c>
      <c r="CU154" t="str">
        <f t="shared" si="123"/>
        <v>13|13001|14000|AN1689</v>
      </c>
      <c r="CV154" t="str">
        <f t="shared" si="124"/>
        <v>type=F_NA,id=TF1</v>
      </c>
      <c r="CW154" t="str">
        <f t="shared" si="125"/>
        <v>type=F_NA,id=TF2</v>
      </c>
      <c r="CX154" t="str">
        <f t="shared" si="126"/>
        <v>type=F_NA,id=TF3</v>
      </c>
      <c r="CY154" t="str">
        <f t="shared" si="127"/>
        <v>type=F_NA,id=TF4</v>
      </c>
      <c r="CZ154" t="str">
        <f t="shared" si="128"/>
        <v>type=F_NA,id=TF5</v>
      </c>
      <c r="DA154" t="str">
        <f t="shared" si="129"/>
        <v>type=F_NA,id=TF6</v>
      </c>
      <c r="DB154" t="str">
        <f t="shared" si="130"/>
        <v>type=F_NA,id=TF7</v>
      </c>
      <c r="DC154" t="str">
        <f t="shared" si="131"/>
        <v>type=F_NA,id=TF8</v>
      </c>
      <c r="DD154" t="str">
        <f t="shared" si="132"/>
        <v>type=F_NA,id=TF9</v>
      </c>
      <c r="DE154" t="str">
        <f t="shared" si="133"/>
        <v>type=T_NA,id=TF10</v>
      </c>
      <c r="DF154" t="str">
        <f t="shared" si="134"/>
        <v>type=F_NA,id=TF11</v>
      </c>
      <c r="DG154" t="str">
        <f t="shared" si="135"/>
        <v>type=F_NA,id=TF12</v>
      </c>
      <c r="DJ154">
        <v>1</v>
      </c>
      <c r="DK154">
        <v>7001</v>
      </c>
      <c r="DL154">
        <v>8000</v>
      </c>
      <c r="DM154" t="s">
        <v>1973</v>
      </c>
      <c r="DN154" t="s">
        <v>291</v>
      </c>
      <c r="DO154" t="s">
        <v>577</v>
      </c>
    </row>
    <row r="155" spans="14:119" x14ac:dyDescent="0.25">
      <c r="N155" s="1">
        <v>13</v>
      </c>
      <c r="O155">
        <f t="shared" si="94"/>
        <v>14001</v>
      </c>
      <c r="P155">
        <f t="shared" si="97"/>
        <v>15000</v>
      </c>
      <c r="Q155" t="s">
        <v>648</v>
      </c>
      <c r="R155" s="1" t="s">
        <v>366</v>
      </c>
      <c r="S155" s="1" t="s">
        <v>1369</v>
      </c>
      <c r="T155" s="1" t="s">
        <v>667</v>
      </c>
      <c r="U155" s="1" t="str">
        <f>IF(T155="NA", Q155, VLOOKUP(T155, $J$3:$K$8, 2, FALSE))</f>
        <v>fill_color=vlgrey</v>
      </c>
      <c r="V155" s="1" t="str">
        <f>_xlfn.IFNA(VLOOKUP(R155, backbone_enzyme!$A$1:$B$48,2,FALSE), "NA")</f>
        <v>NA</v>
      </c>
      <c r="W155" s="17" t="s">
        <v>667</v>
      </c>
      <c r="X155" s="18" t="s">
        <v>667</v>
      </c>
      <c r="Y155" s="18" t="str">
        <f t="shared" si="98"/>
        <v>F</v>
      </c>
      <c r="Z155" s="19" t="str">
        <f t="shared" si="99"/>
        <v>type=F_NA</v>
      </c>
      <c r="AA155" s="26" t="s">
        <v>667</v>
      </c>
      <c r="AB155" s="27" t="s">
        <v>667</v>
      </c>
      <c r="AC155" s="27" t="str">
        <f t="shared" si="100"/>
        <v>F</v>
      </c>
      <c r="AD155" s="28" t="str">
        <f t="shared" si="101"/>
        <v>type=F_NA</v>
      </c>
      <c r="AE155" s="17" t="s">
        <v>667</v>
      </c>
      <c r="AF155" s="18" t="s">
        <v>667</v>
      </c>
      <c r="AG155" s="18" t="str">
        <f t="shared" si="102"/>
        <v>F</v>
      </c>
      <c r="AH155" s="19" t="str">
        <f t="shared" si="103"/>
        <v>type=F_NA</v>
      </c>
      <c r="AI155" s="17" t="s">
        <v>667</v>
      </c>
      <c r="AJ155" s="18" t="s">
        <v>667</v>
      </c>
      <c r="AK155" s="18" t="str">
        <f t="shared" si="104"/>
        <v>F</v>
      </c>
      <c r="AL155" s="19" t="str">
        <f t="shared" si="105"/>
        <v>type=F_NA</v>
      </c>
      <c r="AM155" s="17" t="s">
        <v>667</v>
      </c>
      <c r="AN155" s="18" t="s">
        <v>667</v>
      </c>
      <c r="AO155" s="18" t="str">
        <f t="shared" si="106"/>
        <v>F</v>
      </c>
      <c r="AP155" s="19" t="str">
        <f t="shared" si="107"/>
        <v>type=F_NA</v>
      </c>
      <c r="AQ155" s="17" t="s">
        <v>667</v>
      </c>
      <c r="AR155" s="18" t="s">
        <v>667</v>
      </c>
      <c r="AS155" s="18" t="str">
        <f t="shared" si="108"/>
        <v>F</v>
      </c>
      <c r="AT155" s="19" t="str">
        <f t="shared" si="109"/>
        <v>type=F_NA</v>
      </c>
      <c r="AU155" s="17" t="s">
        <v>667</v>
      </c>
      <c r="AV155" s="18" t="s">
        <v>667</v>
      </c>
      <c r="AW155" s="18" t="str">
        <f t="shared" si="110"/>
        <v>F</v>
      </c>
      <c r="AX155" s="19" t="str">
        <f t="shared" si="111"/>
        <v>type=F_NA</v>
      </c>
      <c r="AY155" s="17" t="s">
        <v>667</v>
      </c>
      <c r="AZ155" s="18" t="s">
        <v>667</v>
      </c>
      <c r="BA155" s="18" t="str">
        <f t="shared" si="112"/>
        <v>F</v>
      </c>
      <c r="BB155" s="19" t="str">
        <f t="shared" si="113"/>
        <v>type=F_NA</v>
      </c>
      <c r="BC155" s="17" t="s">
        <v>667</v>
      </c>
      <c r="BD155" s="18" t="s">
        <v>667</v>
      </c>
      <c r="BE155" s="18" t="str">
        <f t="shared" si="114"/>
        <v>F</v>
      </c>
      <c r="BF155" s="19" t="str">
        <f t="shared" si="115"/>
        <v>type=F_NA</v>
      </c>
      <c r="BG155" s="17" t="s">
        <v>667</v>
      </c>
      <c r="BH155" s="18" t="s">
        <v>667</v>
      </c>
      <c r="BI155" s="18" t="str">
        <f t="shared" si="116"/>
        <v>F</v>
      </c>
      <c r="BJ155" s="19" t="str">
        <f t="shared" si="117"/>
        <v>type=F_NA</v>
      </c>
      <c r="BK155" s="17" t="s">
        <v>667</v>
      </c>
      <c r="BL155" s="18" t="s">
        <v>667</v>
      </c>
      <c r="BM155" s="18" t="str">
        <f t="shared" si="118"/>
        <v>F</v>
      </c>
      <c r="BN155" s="19" t="str">
        <f t="shared" si="119"/>
        <v>type=F_NA</v>
      </c>
      <c r="BO155" s="17" t="s">
        <v>667</v>
      </c>
      <c r="BP155" s="18" t="s">
        <v>667</v>
      </c>
      <c r="BQ155" s="40" t="str">
        <f t="shared" si="120"/>
        <v>F</v>
      </c>
      <c r="BR155" s="41" t="str">
        <f t="shared" si="121"/>
        <v>type=F_NA</v>
      </c>
      <c r="BU155" s="44">
        <f>N155</f>
        <v>13</v>
      </c>
      <c r="BV155" s="44">
        <f>O155</f>
        <v>14001</v>
      </c>
      <c r="BW155" s="44">
        <f>P155</f>
        <v>15000</v>
      </c>
      <c r="BX155" t="str">
        <f t="shared" si="122"/>
        <v>fill_color=vlgrey</v>
      </c>
      <c r="BZ155">
        <f>N155</f>
        <v>13</v>
      </c>
      <c r="CA155">
        <f>O155</f>
        <v>14001</v>
      </c>
      <c r="CB155">
        <f>P155</f>
        <v>15000</v>
      </c>
      <c r="CC155" s="44" t="str">
        <f>R155</f>
        <v>AN1690</v>
      </c>
      <c r="CD155" t="str">
        <f>"tf="&amp;IF(S155="Yes", "Y", "N")</f>
        <v>tf=N</v>
      </c>
      <c r="CQ155">
        <f t="shared" si="95"/>
        <v>13</v>
      </c>
      <c r="CR155">
        <f t="shared" si="95"/>
        <v>14001</v>
      </c>
      <c r="CS155">
        <f t="shared" si="95"/>
        <v>15000</v>
      </c>
      <c r="CT155" t="str">
        <f t="shared" si="96"/>
        <v>AN1690</v>
      </c>
      <c r="CU155" t="str">
        <f t="shared" si="123"/>
        <v>13|14001|15000|AN1690</v>
      </c>
      <c r="CV155" t="str">
        <f t="shared" si="124"/>
        <v>type=F_NA,id=TF1</v>
      </c>
      <c r="CW155" t="str">
        <f t="shared" si="125"/>
        <v>type=F_NA,id=TF2</v>
      </c>
      <c r="CX155" t="str">
        <f t="shared" si="126"/>
        <v>type=F_NA,id=TF3</v>
      </c>
      <c r="CY155" t="str">
        <f t="shared" si="127"/>
        <v>type=F_NA,id=TF4</v>
      </c>
      <c r="CZ155" t="str">
        <f t="shared" si="128"/>
        <v>type=F_NA,id=TF5</v>
      </c>
      <c r="DA155" t="str">
        <f t="shared" si="129"/>
        <v>type=F_NA,id=TF6</v>
      </c>
      <c r="DB155" t="str">
        <f t="shared" si="130"/>
        <v>type=F_NA,id=TF7</v>
      </c>
      <c r="DC155" t="str">
        <f t="shared" si="131"/>
        <v>type=F_NA,id=TF8</v>
      </c>
      <c r="DD155" t="str">
        <f t="shared" si="132"/>
        <v>type=F_NA,id=TF9</v>
      </c>
      <c r="DE155" t="str">
        <f t="shared" si="133"/>
        <v>type=F_NA,id=TF10</v>
      </c>
      <c r="DF155" t="str">
        <f t="shared" si="134"/>
        <v>type=F_NA,id=TF11</v>
      </c>
      <c r="DG155" t="str">
        <f t="shared" si="135"/>
        <v>type=F_NA,id=TF12</v>
      </c>
      <c r="DJ155">
        <v>1</v>
      </c>
      <c r="DK155">
        <v>7001</v>
      </c>
      <c r="DL155">
        <v>8000</v>
      </c>
      <c r="DM155" t="s">
        <v>1967</v>
      </c>
      <c r="DN155" t="s">
        <v>291</v>
      </c>
      <c r="DO155" t="s">
        <v>578</v>
      </c>
    </row>
    <row r="156" spans="14:119" x14ac:dyDescent="0.25">
      <c r="N156" s="1">
        <v>13</v>
      </c>
      <c r="O156">
        <f t="shared" si="94"/>
        <v>15001</v>
      </c>
      <c r="P156">
        <f t="shared" si="97"/>
        <v>16000</v>
      </c>
      <c r="Q156" t="s">
        <v>649</v>
      </c>
      <c r="R156" s="1" t="s">
        <v>367</v>
      </c>
      <c r="S156" s="1" t="s">
        <v>1369</v>
      </c>
      <c r="T156" s="1" t="s">
        <v>667</v>
      </c>
      <c r="U156" s="1" t="str">
        <f>IF(T156="NA", Q156, VLOOKUP(T156, $J$3:$K$8, 2, FALSE))</f>
        <v>fill_color=dgrey</v>
      </c>
      <c r="V156" s="1" t="str">
        <f>_xlfn.IFNA(VLOOKUP(R156, backbone_enzyme!$A$1:$B$48,2,FALSE), "NA")</f>
        <v>NA</v>
      </c>
      <c r="W156" s="17" t="s">
        <v>667</v>
      </c>
      <c r="X156" s="18" t="s">
        <v>667</v>
      </c>
      <c r="Y156" s="18" t="str">
        <f t="shared" si="98"/>
        <v>F</v>
      </c>
      <c r="Z156" s="19" t="str">
        <f t="shared" si="99"/>
        <v>type=F_NA</v>
      </c>
      <c r="AA156" s="26" t="s">
        <v>667</v>
      </c>
      <c r="AB156" s="27" t="s">
        <v>667</v>
      </c>
      <c r="AC156" s="27" t="str">
        <f t="shared" si="100"/>
        <v>F</v>
      </c>
      <c r="AD156" s="28" t="str">
        <f t="shared" si="101"/>
        <v>type=F_NA</v>
      </c>
      <c r="AE156" s="17" t="s">
        <v>667</v>
      </c>
      <c r="AF156" s="18" t="s">
        <v>667</v>
      </c>
      <c r="AG156" s="18" t="str">
        <f t="shared" si="102"/>
        <v>F</v>
      </c>
      <c r="AH156" s="19" t="str">
        <f t="shared" si="103"/>
        <v>type=F_NA</v>
      </c>
      <c r="AI156" s="17" t="s">
        <v>667</v>
      </c>
      <c r="AJ156" s="18" t="s">
        <v>667</v>
      </c>
      <c r="AK156" s="18" t="str">
        <f t="shared" si="104"/>
        <v>F</v>
      </c>
      <c r="AL156" s="19" t="str">
        <f t="shared" si="105"/>
        <v>type=F_NA</v>
      </c>
      <c r="AM156" s="17" t="s">
        <v>667</v>
      </c>
      <c r="AN156" s="18" t="s">
        <v>667</v>
      </c>
      <c r="AO156" s="18" t="str">
        <f t="shared" si="106"/>
        <v>F</v>
      </c>
      <c r="AP156" s="19" t="str">
        <f t="shared" si="107"/>
        <v>type=F_NA</v>
      </c>
      <c r="AQ156" s="17" t="s">
        <v>667</v>
      </c>
      <c r="AR156" s="18" t="s">
        <v>667</v>
      </c>
      <c r="AS156" s="18" t="str">
        <f t="shared" si="108"/>
        <v>F</v>
      </c>
      <c r="AT156" s="19" t="str">
        <f t="shared" si="109"/>
        <v>type=F_NA</v>
      </c>
      <c r="AU156" s="17" t="s">
        <v>667</v>
      </c>
      <c r="AV156" s="18" t="s">
        <v>667</v>
      </c>
      <c r="AW156" s="18" t="str">
        <f t="shared" si="110"/>
        <v>F</v>
      </c>
      <c r="AX156" s="19" t="str">
        <f t="shared" si="111"/>
        <v>type=F_NA</v>
      </c>
      <c r="AY156" s="17" t="s">
        <v>667</v>
      </c>
      <c r="AZ156" s="18" t="s">
        <v>667</v>
      </c>
      <c r="BA156" s="18" t="str">
        <f t="shared" si="112"/>
        <v>F</v>
      </c>
      <c r="BB156" s="19" t="str">
        <f t="shared" si="113"/>
        <v>type=F_NA</v>
      </c>
      <c r="BC156" s="17" t="s">
        <v>667</v>
      </c>
      <c r="BD156" s="18" t="s">
        <v>667</v>
      </c>
      <c r="BE156" s="18" t="str">
        <f t="shared" si="114"/>
        <v>F</v>
      </c>
      <c r="BF156" s="19" t="str">
        <f t="shared" si="115"/>
        <v>type=F_NA</v>
      </c>
      <c r="BG156" s="17" t="s">
        <v>667</v>
      </c>
      <c r="BH156" s="18" t="s">
        <v>667</v>
      </c>
      <c r="BI156" s="18" t="str">
        <f t="shared" si="116"/>
        <v>F</v>
      </c>
      <c r="BJ156" s="19" t="str">
        <f t="shared" si="117"/>
        <v>type=F_NA</v>
      </c>
      <c r="BK156" s="17" t="s">
        <v>667</v>
      </c>
      <c r="BL156" s="18" t="s">
        <v>667</v>
      </c>
      <c r="BM156" s="18" t="str">
        <f t="shared" si="118"/>
        <v>F</v>
      </c>
      <c r="BN156" s="19" t="str">
        <f t="shared" si="119"/>
        <v>type=F_NA</v>
      </c>
      <c r="BO156" s="17" t="s">
        <v>667</v>
      </c>
      <c r="BP156" s="18" t="s">
        <v>667</v>
      </c>
      <c r="BQ156" s="40" t="str">
        <f t="shared" si="120"/>
        <v>F</v>
      </c>
      <c r="BR156" s="41" t="str">
        <f t="shared" si="121"/>
        <v>type=F_NA</v>
      </c>
      <c r="BU156" s="44">
        <f>N156</f>
        <v>13</v>
      </c>
      <c r="BV156" s="44">
        <f>O156</f>
        <v>15001</v>
      </c>
      <c r="BW156" s="44">
        <f>P156</f>
        <v>16000</v>
      </c>
      <c r="BX156" t="str">
        <f t="shared" si="122"/>
        <v>fill_color=dgrey</v>
      </c>
      <c r="BZ156">
        <f>N156</f>
        <v>13</v>
      </c>
      <c r="CA156">
        <f>O156</f>
        <v>15001</v>
      </c>
      <c r="CB156">
        <f>P156</f>
        <v>16000</v>
      </c>
      <c r="CC156" s="44" t="str">
        <f>R156</f>
        <v>AN1691</v>
      </c>
      <c r="CD156" t="str">
        <f>"tf="&amp;IF(S156="Yes", "Y", "N")</f>
        <v>tf=N</v>
      </c>
      <c r="CQ156">
        <f t="shared" si="95"/>
        <v>13</v>
      </c>
      <c r="CR156">
        <f t="shared" si="95"/>
        <v>15001</v>
      </c>
      <c r="CS156">
        <f t="shared" si="95"/>
        <v>16000</v>
      </c>
      <c r="CT156" t="str">
        <f t="shared" si="96"/>
        <v>AN1691</v>
      </c>
      <c r="CU156" t="str">
        <f t="shared" si="123"/>
        <v>13|15001|16000|AN1691</v>
      </c>
      <c r="CV156" t="str">
        <f t="shared" si="124"/>
        <v>type=F_NA,id=TF1</v>
      </c>
      <c r="CW156" t="str">
        <f t="shared" si="125"/>
        <v>type=F_NA,id=TF2</v>
      </c>
      <c r="CX156" t="str">
        <f t="shared" si="126"/>
        <v>type=F_NA,id=TF3</v>
      </c>
      <c r="CY156" t="str">
        <f t="shared" si="127"/>
        <v>type=F_NA,id=TF4</v>
      </c>
      <c r="CZ156" t="str">
        <f t="shared" si="128"/>
        <v>type=F_NA,id=TF5</v>
      </c>
      <c r="DA156" t="str">
        <f t="shared" si="129"/>
        <v>type=F_NA,id=TF6</v>
      </c>
      <c r="DB156" t="str">
        <f t="shared" si="130"/>
        <v>type=F_NA,id=TF7</v>
      </c>
      <c r="DC156" t="str">
        <f t="shared" si="131"/>
        <v>type=F_NA,id=TF8</v>
      </c>
      <c r="DD156" t="str">
        <f t="shared" si="132"/>
        <v>type=F_NA,id=TF9</v>
      </c>
      <c r="DE156" t="str">
        <f t="shared" si="133"/>
        <v>type=F_NA,id=TF10</v>
      </c>
      <c r="DF156" t="str">
        <f t="shared" si="134"/>
        <v>type=F_NA,id=TF11</v>
      </c>
      <c r="DG156" t="str">
        <f t="shared" si="135"/>
        <v>type=F_NA,id=TF12</v>
      </c>
      <c r="DJ156">
        <v>1</v>
      </c>
      <c r="DK156">
        <v>7001</v>
      </c>
      <c r="DL156">
        <v>8000</v>
      </c>
      <c r="DM156" t="s">
        <v>1971</v>
      </c>
      <c r="DN156" t="s">
        <v>291</v>
      </c>
      <c r="DO156" t="s">
        <v>579</v>
      </c>
    </row>
    <row r="157" spans="14:119" x14ac:dyDescent="0.25">
      <c r="N157" s="1">
        <v>14</v>
      </c>
      <c r="O157">
        <f t="shared" si="94"/>
        <v>1</v>
      </c>
      <c r="P157">
        <f t="shared" si="97"/>
        <v>1000</v>
      </c>
      <c r="Q157" t="s">
        <v>648</v>
      </c>
      <c r="R157" s="1" t="s">
        <v>87</v>
      </c>
      <c r="S157" s="1" t="s">
        <v>1369</v>
      </c>
      <c r="T157" s="1" t="s">
        <v>667</v>
      </c>
      <c r="U157" s="1" t="str">
        <f>IF(T157="NA", Q157, VLOOKUP(T157, $J$3:$K$8, 2, FALSE))</f>
        <v>fill_color=vlgrey</v>
      </c>
      <c r="V157" s="1" t="str">
        <f>_xlfn.IFNA(VLOOKUP(R157, backbone_enzyme!$A$1:$B$48,2,FALSE), "NA")</f>
        <v>NA</v>
      </c>
      <c r="W157" s="17" t="s">
        <v>667</v>
      </c>
      <c r="X157" s="18" t="s">
        <v>667</v>
      </c>
      <c r="Y157" s="18" t="str">
        <f t="shared" si="98"/>
        <v>F</v>
      </c>
      <c r="Z157" s="19" t="str">
        <f t="shared" si="99"/>
        <v>type=F_NA</v>
      </c>
      <c r="AA157" s="26" t="s">
        <v>667</v>
      </c>
      <c r="AB157" s="27" t="s">
        <v>667</v>
      </c>
      <c r="AC157" s="27" t="str">
        <f t="shared" si="100"/>
        <v>F</v>
      </c>
      <c r="AD157" s="28" t="str">
        <f t="shared" si="101"/>
        <v>type=F_NA</v>
      </c>
      <c r="AE157" s="17" t="s">
        <v>1337</v>
      </c>
      <c r="AF157" s="18" t="s">
        <v>667</v>
      </c>
      <c r="AG157" s="18" t="str">
        <f t="shared" si="102"/>
        <v>T</v>
      </c>
      <c r="AH157" s="19" t="str">
        <f t="shared" si="103"/>
        <v>type=T_NA</v>
      </c>
      <c r="AI157" s="17" t="s">
        <v>667</v>
      </c>
      <c r="AJ157" s="18" t="s">
        <v>667</v>
      </c>
      <c r="AK157" s="18" t="str">
        <f t="shared" si="104"/>
        <v>F</v>
      </c>
      <c r="AL157" s="19" t="str">
        <f t="shared" si="105"/>
        <v>type=F_NA</v>
      </c>
      <c r="AM157" s="17" t="s">
        <v>667</v>
      </c>
      <c r="AN157" s="18" t="s">
        <v>667</v>
      </c>
      <c r="AO157" s="18" t="str">
        <f t="shared" si="106"/>
        <v>F</v>
      </c>
      <c r="AP157" s="19" t="str">
        <f t="shared" si="107"/>
        <v>type=F_NA</v>
      </c>
      <c r="AQ157" s="17" t="s">
        <v>667</v>
      </c>
      <c r="AR157" s="18" t="s">
        <v>667</v>
      </c>
      <c r="AS157" s="18" t="str">
        <f t="shared" si="108"/>
        <v>F</v>
      </c>
      <c r="AT157" s="19" t="str">
        <f t="shared" si="109"/>
        <v>type=F_NA</v>
      </c>
      <c r="AU157" s="17" t="s">
        <v>667</v>
      </c>
      <c r="AV157" s="18" t="s">
        <v>667</v>
      </c>
      <c r="AW157" s="18" t="str">
        <f t="shared" si="110"/>
        <v>F</v>
      </c>
      <c r="AX157" s="19" t="str">
        <f t="shared" si="111"/>
        <v>type=F_NA</v>
      </c>
      <c r="AY157" s="17" t="s">
        <v>667</v>
      </c>
      <c r="AZ157" s="18" t="s">
        <v>667</v>
      </c>
      <c r="BA157" s="18" t="str">
        <f t="shared" si="112"/>
        <v>F</v>
      </c>
      <c r="BB157" s="19" t="str">
        <f t="shared" si="113"/>
        <v>type=F_NA</v>
      </c>
      <c r="BC157" s="17" t="s">
        <v>667</v>
      </c>
      <c r="BD157" s="18" t="s">
        <v>667</v>
      </c>
      <c r="BE157" s="18" t="str">
        <f t="shared" si="114"/>
        <v>F</v>
      </c>
      <c r="BF157" s="19" t="str">
        <f t="shared" si="115"/>
        <v>type=F_NA</v>
      </c>
      <c r="BG157" s="17" t="s">
        <v>667</v>
      </c>
      <c r="BH157" s="18" t="s">
        <v>667</v>
      </c>
      <c r="BI157" s="18" t="str">
        <f t="shared" si="116"/>
        <v>F</v>
      </c>
      <c r="BJ157" s="19" t="str">
        <f t="shared" si="117"/>
        <v>type=F_NA</v>
      </c>
      <c r="BK157" s="17" t="s">
        <v>1337</v>
      </c>
      <c r="BL157" s="18" t="s">
        <v>667</v>
      </c>
      <c r="BM157" s="18" t="str">
        <f t="shared" si="118"/>
        <v>T</v>
      </c>
      <c r="BN157" s="19" t="str">
        <f t="shared" si="119"/>
        <v>type=T_NA</v>
      </c>
      <c r="BO157" s="17" t="s">
        <v>667</v>
      </c>
      <c r="BP157" s="18" t="s">
        <v>667</v>
      </c>
      <c r="BQ157" s="40" t="str">
        <f t="shared" si="120"/>
        <v>F</v>
      </c>
      <c r="BR157" s="41" t="str">
        <f t="shared" si="121"/>
        <v>type=F_NA</v>
      </c>
      <c r="BU157" s="44">
        <f>N157</f>
        <v>14</v>
      </c>
      <c r="BV157" s="44">
        <f>O157</f>
        <v>1</v>
      </c>
      <c r="BW157" s="44">
        <f>P157</f>
        <v>1000</v>
      </c>
      <c r="BX157" t="str">
        <f t="shared" si="122"/>
        <v>fill_color=vlgrey</v>
      </c>
      <c r="BZ157">
        <f>N157</f>
        <v>14</v>
      </c>
      <c r="CA157">
        <f>O157</f>
        <v>1</v>
      </c>
      <c r="CB157">
        <f>P157</f>
        <v>1000</v>
      </c>
      <c r="CC157" s="44" t="str">
        <f>R157</f>
        <v>AN1778</v>
      </c>
      <c r="CD157" t="str">
        <f>"tf="&amp;IF(S157="Yes", "Y", "N")</f>
        <v>tf=N</v>
      </c>
      <c r="CQ157">
        <f t="shared" si="95"/>
        <v>14</v>
      </c>
      <c r="CR157">
        <f t="shared" si="95"/>
        <v>1</v>
      </c>
      <c r="CS157">
        <f t="shared" si="95"/>
        <v>1000</v>
      </c>
      <c r="CT157" t="str">
        <f t="shared" si="96"/>
        <v>AN1778</v>
      </c>
      <c r="CU157" t="str">
        <f t="shared" si="123"/>
        <v>14|1|1000|AN1778</v>
      </c>
      <c r="CV157" t="str">
        <f t="shared" si="124"/>
        <v>type=F_NA,id=TF1</v>
      </c>
      <c r="CW157" t="str">
        <f t="shared" si="125"/>
        <v>type=F_NA,id=TF2</v>
      </c>
      <c r="CX157" t="str">
        <f t="shared" si="126"/>
        <v>type=T_NA,id=TF3</v>
      </c>
      <c r="CY157" t="str">
        <f t="shared" si="127"/>
        <v>type=F_NA,id=TF4</v>
      </c>
      <c r="CZ157" t="str">
        <f t="shared" si="128"/>
        <v>type=F_NA,id=TF5</v>
      </c>
      <c r="DA157" t="str">
        <f t="shared" si="129"/>
        <v>type=F_NA,id=TF6</v>
      </c>
      <c r="DB157" t="str">
        <f t="shared" si="130"/>
        <v>type=F_NA,id=TF7</v>
      </c>
      <c r="DC157" t="str">
        <f t="shared" si="131"/>
        <v>type=F_NA,id=TF8</v>
      </c>
      <c r="DD157" t="str">
        <f t="shared" si="132"/>
        <v>type=F_NA,id=TF9</v>
      </c>
      <c r="DE157" t="str">
        <f t="shared" si="133"/>
        <v>type=F_NA,id=TF10</v>
      </c>
      <c r="DF157" t="str">
        <f t="shared" si="134"/>
        <v>type=T_NA,id=TF11</v>
      </c>
      <c r="DG157" t="str">
        <f t="shared" si="135"/>
        <v>type=F_NA,id=TF12</v>
      </c>
      <c r="DJ157">
        <v>1</v>
      </c>
      <c r="DK157">
        <v>7001</v>
      </c>
      <c r="DL157">
        <v>8000</v>
      </c>
      <c r="DM157" t="s">
        <v>1969</v>
      </c>
      <c r="DN157" t="s">
        <v>291</v>
      </c>
      <c r="DO157" t="s">
        <v>580</v>
      </c>
    </row>
    <row r="158" spans="14:119" x14ac:dyDescent="0.25">
      <c r="N158" s="1">
        <v>14</v>
      </c>
      <c r="O158">
        <f t="shared" si="94"/>
        <v>1001</v>
      </c>
      <c r="P158">
        <f t="shared" si="97"/>
        <v>2000</v>
      </c>
      <c r="Q158" t="s">
        <v>649</v>
      </c>
      <c r="R158" s="1" t="s">
        <v>368</v>
      </c>
      <c r="S158" s="1" t="s">
        <v>1369</v>
      </c>
      <c r="T158" s="1" t="s">
        <v>667</v>
      </c>
      <c r="U158" s="1" t="str">
        <f>IF(T158="NA", Q158, VLOOKUP(T158, $J$3:$K$8, 2, FALSE))</f>
        <v>fill_color=dgrey</v>
      </c>
      <c r="V158" s="1" t="str">
        <f>_xlfn.IFNA(VLOOKUP(R158, backbone_enzyme!$A$1:$B$48,2,FALSE), "NA")</f>
        <v>NA</v>
      </c>
      <c r="W158" s="17" t="s">
        <v>667</v>
      </c>
      <c r="X158" s="18" t="s">
        <v>667</v>
      </c>
      <c r="Y158" s="18" t="str">
        <f t="shared" si="98"/>
        <v>F</v>
      </c>
      <c r="Z158" s="19" t="str">
        <f t="shared" si="99"/>
        <v>type=F_NA</v>
      </c>
      <c r="AA158" s="26" t="s">
        <v>667</v>
      </c>
      <c r="AB158" s="27" t="s">
        <v>667</v>
      </c>
      <c r="AC158" s="27" t="str">
        <f t="shared" si="100"/>
        <v>F</v>
      </c>
      <c r="AD158" s="28" t="str">
        <f t="shared" si="101"/>
        <v>type=F_NA</v>
      </c>
      <c r="AE158" s="17" t="s">
        <v>667</v>
      </c>
      <c r="AF158" s="18" t="s">
        <v>667</v>
      </c>
      <c r="AG158" s="18" t="str">
        <f t="shared" si="102"/>
        <v>F</v>
      </c>
      <c r="AH158" s="19" t="str">
        <f t="shared" si="103"/>
        <v>type=F_NA</v>
      </c>
      <c r="AI158" s="17" t="s">
        <v>667</v>
      </c>
      <c r="AJ158" s="18" t="s">
        <v>667</v>
      </c>
      <c r="AK158" s="18" t="str">
        <f t="shared" si="104"/>
        <v>F</v>
      </c>
      <c r="AL158" s="19" t="str">
        <f t="shared" si="105"/>
        <v>type=F_NA</v>
      </c>
      <c r="AM158" s="17" t="s">
        <v>667</v>
      </c>
      <c r="AN158" s="18" t="s">
        <v>667</v>
      </c>
      <c r="AO158" s="18" t="str">
        <f t="shared" si="106"/>
        <v>F</v>
      </c>
      <c r="AP158" s="19" t="str">
        <f t="shared" si="107"/>
        <v>type=F_NA</v>
      </c>
      <c r="AQ158" s="17" t="s">
        <v>667</v>
      </c>
      <c r="AR158" s="18" t="s">
        <v>667</v>
      </c>
      <c r="AS158" s="18" t="str">
        <f t="shared" si="108"/>
        <v>F</v>
      </c>
      <c r="AT158" s="19" t="str">
        <f t="shared" si="109"/>
        <v>type=F_NA</v>
      </c>
      <c r="AU158" s="17" t="s">
        <v>667</v>
      </c>
      <c r="AV158" s="18" t="s">
        <v>667</v>
      </c>
      <c r="AW158" s="18" t="str">
        <f t="shared" si="110"/>
        <v>F</v>
      </c>
      <c r="AX158" s="19" t="str">
        <f t="shared" si="111"/>
        <v>type=F_NA</v>
      </c>
      <c r="AY158" s="17" t="s">
        <v>667</v>
      </c>
      <c r="AZ158" s="18" t="s">
        <v>667</v>
      </c>
      <c r="BA158" s="18" t="str">
        <f t="shared" si="112"/>
        <v>F</v>
      </c>
      <c r="BB158" s="19" t="str">
        <f t="shared" si="113"/>
        <v>type=F_NA</v>
      </c>
      <c r="BC158" s="17" t="s">
        <v>667</v>
      </c>
      <c r="BD158" s="18" t="s">
        <v>667</v>
      </c>
      <c r="BE158" s="18" t="str">
        <f t="shared" si="114"/>
        <v>F</v>
      </c>
      <c r="BF158" s="19" t="str">
        <f t="shared" si="115"/>
        <v>type=F_NA</v>
      </c>
      <c r="BG158" s="17" t="s">
        <v>667</v>
      </c>
      <c r="BH158" s="18" t="s">
        <v>667</v>
      </c>
      <c r="BI158" s="18" t="str">
        <f t="shared" si="116"/>
        <v>F</v>
      </c>
      <c r="BJ158" s="19" t="str">
        <f t="shared" si="117"/>
        <v>type=F_NA</v>
      </c>
      <c r="BK158" s="17" t="s">
        <v>667</v>
      </c>
      <c r="BL158" s="18" t="s">
        <v>667</v>
      </c>
      <c r="BM158" s="18" t="str">
        <f t="shared" si="118"/>
        <v>F</v>
      </c>
      <c r="BN158" s="19" t="str">
        <f t="shared" si="119"/>
        <v>type=F_NA</v>
      </c>
      <c r="BO158" s="17" t="s">
        <v>667</v>
      </c>
      <c r="BP158" s="18" t="s">
        <v>667</v>
      </c>
      <c r="BQ158" s="40" t="str">
        <f t="shared" si="120"/>
        <v>F</v>
      </c>
      <c r="BR158" s="41" t="str">
        <f t="shared" si="121"/>
        <v>type=F_NA</v>
      </c>
      <c r="BU158" s="44">
        <f>N158</f>
        <v>14</v>
      </c>
      <c r="BV158" s="44">
        <f>O158</f>
        <v>1001</v>
      </c>
      <c r="BW158" s="44">
        <f>P158</f>
        <v>2000</v>
      </c>
      <c r="BX158" t="str">
        <f t="shared" si="122"/>
        <v>fill_color=dgrey</v>
      </c>
      <c r="BZ158">
        <f>N158</f>
        <v>14</v>
      </c>
      <c r="CA158">
        <f>O158</f>
        <v>1001</v>
      </c>
      <c r="CB158">
        <f>P158</f>
        <v>2000</v>
      </c>
      <c r="CC158" s="44" t="str">
        <f>R158</f>
        <v>AN1779</v>
      </c>
      <c r="CD158" t="str">
        <f>"tf="&amp;IF(S158="Yes", "Y", "N")</f>
        <v>tf=N</v>
      </c>
      <c r="CQ158">
        <f t="shared" si="95"/>
        <v>14</v>
      </c>
      <c r="CR158">
        <f t="shared" si="95"/>
        <v>1001</v>
      </c>
      <c r="CS158">
        <f t="shared" si="95"/>
        <v>2000</v>
      </c>
      <c r="CT158" t="str">
        <f t="shared" si="96"/>
        <v>AN1779</v>
      </c>
      <c r="CU158" t="str">
        <f t="shared" si="123"/>
        <v>14|1001|2000|AN1779</v>
      </c>
      <c r="CV158" t="str">
        <f t="shared" si="124"/>
        <v>type=F_NA,id=TF1</v>
      </c>
      <c r="CW158" t="str">
        <f t="shared" si="125"/>
        <v>type=F_NA,id=TF2</v>
      </c>
      <c r="CX158" t="str">
        <f t="shared" si="126"/>
        <v>type=F_NA,id=TF3</v>
      </c>
      <c r="CY158" t="str">
        <f t="shared" si="127"/>
        <v>type=F_NA,id=TF4</v>
      </c>
      <c r="CZ158" t="str">
        <f t="shared" si="128"/>
        <v>type=F_NA,id=TF5</v>
      </c>
      <c r="DA158" t="str">
        <f t="shared" si="129"/>
        <v>type=F_NA,id=TF6</v>
      </c>
      <c r="DB158" t="str">
        <f t="shared" si="130"/>
        <v>type=F_NA,id=TF7</v>
      </c>
      <c r="DC158" t="str">
        <f t="shared" si="131"/>
        <v>type=F_NA,id=TF8</v>
      </c>
      <c r="DD158" t="str">
        <f t="shared" si="132"/>
        <v>type=F_NA,id=TF9</v>
      </c>
      <c r="DE158" t="str">
        <f t="shared" si="133"/>
        <v>type=F_NA,id=TF10</v>
      </c>
      <c r="DF158" t="str">
        <f t="shared" si="134"/>
        <v>type=F_NA,id=TF11</v>
      </c>
      <c r="DG158" t="str">
        <f t="shared" si="135"/>
        <v>type=F_NA,id=TF12</v>
      </c>
      <c r="DJ158">
        <v>1</v>
      </c>
      <c r="DK158">
        <v>7001</v>
      </c>
      <c r="DL158">
        <v>8000</v>
      </c>
      <c r="DM158" t="s">
        <v>1970</v>
      </c>
      <c r="DN158" t="s">
        <v>291</v>
      </c>
      <c r="DO158" t="s">
        <v>582</v>
      </c>
    </row>
    <row r="159" spans="14:119" x14ac:dyDescent="0.25">
      <c r="N159" s="1">
        <v>14</v>
      </c>
      <c r="O159">
        <f t="shared" si="94"/>
        <v>2001</v>
      </c>
      <c r="P159">
        <f t="shared" si="97"/>
        <v>3000</v>
      </c>
      <c r="Q159" t="s">
        <v>648</v>
      </c>
      <c r="R159" s="1" t="s">
        <v>188</v>
      </c>
      <c r="S159" s="1" t="s">
        <v>1369</v>
      </c>
      <c r="T159" s="1" t="s">
        <v>667</v>
      </c>
      <c r="U159" s="1" t="str">
        <f>IF(T159="NA", Q159, VLOOKUP(T159, $J$3:$K$8, 2, FALSE))</f>
        <v>fill_color=vlgrey</v>
      </c>
      <c r="V159" s="1" t="str">
        <f>_xlfn.IFNA(VLOOKUP(R159, backbone_enzyme!$A$1:$B$48,2,FALSE), "NA")</f>
        <v>NA</v>
      </c>
      <c r="W159" s="17" t="s">
        <v>667</v>
      </c>
      <c r="X159" s="18" t="s">
        <v>667</v>
      </c>
      <c r="Y159" s="18" t="str">
        <f t="shared" si="98"/>
        <v>F</v>
      </c>
      <c r="Z159" s="19" t="str">
        <f t="shared" si="99"/>
        <v>type=F_NA</v>
      </c>
      <c r="AA159" s="26" t="s">
        <v>667</v>
      </c>
      <c r="AB159" s="27" t="s">
        <v>667</v>
      </c>
      <c r="AC159" s="27" t="str">
        <f t="shared" si="100"/>
        <v>F</v>
      </c>
      <c r="AD159" s="28" t="str">
        <f t="shared" si="101"/>
        <v>type=F_NA</v>
      </c>
      <c r="AE159" s="17" t="s">
        <v>667</v>
      </c>
      <c r="AF159" s="18" t="s">
        <v>667</v>
      </c>
      <c r="AG159" s="18" t="str">
        <f t="shared" si="102"/>
        <v>F</v>
      </c>
      <c r="AH159" s="19" t="str">
        <f t="shared" si="103"/>
        <v>type=F_NA</v>
      </c>
      <c r="AI159" s="17" t="s">
        <v>667</v>
      </c>
      <c r="AJ159" s="18" t="s">
        <v>667</v>
      </c>
      <c r="AK159" s="18" t="str">
        <f t="shared" si="104"/>
        <v>F</v>
      </c>
      <c r="AL159" s="19" t="str">
        <f t="shared" si="105"/>
        <v>type=F_NA</v>
      </c>
      <c r="AM159" s="17" t="s">
        <v>667</v>
      </c>
      <c r="AN159" s="18" t="s">
        <v>667</v>
      </c>
      <c r="AO159" s="18" t="str">
        <f t="shared" si="106"/>
        <v>F</v>
      </c>
      <c r="AP159" s="19" t="str">
        <f t="shared" si="107"/>
        <v>type=F_NA</v>
      </c>
      <c r="AQ159" s="17" t="s">
        <v>1337</v>
      </c>
      <c r="AR159" s="18" t="s">
        <v>667</v>
      </c>
      <c r="AS159" s="18" t="str">
        <f t="shared" si="108"/>
        <v>T</v>
      </c>
      <c r="AT159" s="19" t="str">
        <f t="shared" si="109"/>
        <v>type=T_NA</v>
      </c>
      <c r="AU159" s="17" t="s">
        <v>667</v>
      </c>
      <c r="AV159" s="18" t="s">
        <v>667</v>
      </c>
      <c r="AW159" s="18" t="str">
        <f t="shared" si="110"/>
        <v>F</v>
      </c>
      <c r="AX159" s="19" t="str">
        <f t="shared" si="111"/>
        <v>type=F_NA</v>
      </c>
      <c r="AY159" s="17" t="s">
        <v>667</v>
      </c>
      <c r="AZ159" s="18" t="s">
        <v>667</v>
      </c>
      <c r="BA159" s="18" t="str">
        <f t="shared" si="112"/>
        <v>F</v>
      </c>
      <c r="BB159" s="19" t="str">
        <f t="shared" si="113"/>
        <v>type=F_NA</v>
      </c>
      <c r="BC159" s="17" t="s">
        <v>667</v>
      </c>
      <c r="BD159" s="18" t="s">
        <v>667</v>
      </c>
      <c r="BE159" s="18" t="str">
        <f t="shared" si="114"/>
        <v>F</v>
      </c>
      <c r="BF159" s="19" t="str">
        <f t="shared" si="115"/>
        <v>type=F_NA</v>
      </c>
      <c r="BG159" s="17" t="s">
        <v>1337</v>
      </c>
      <c r="BH159" s="18" t="s">
        <v>667</v>
      </c>
      <c r="BI159" s="18" t="str">
        <f t="shared" si="116"/>
        <v>T</v>
      </c>
      <c r="BJ159" s="19" t="str">
        <f t="shared" si="117"/>
        <v>type=T_NA</v>
      </c>
      <c r="BK159" s="17" t="s">
        <v>1337</v>
      </c>
      <c r="BL159" s="18" t="s">
        <v>667</v>
      </c>
      <c r="BM159" s="18" t="str">
        <f t="shared" si="118"/>
        <v>T</v>
      </c>
      <c r="BN159" s="19" t="str">
        <f t="shared" si="119"/>
        <v>type=T_NA</v>
      </c>
      <c r="BO159" s="17" t="s">
        <v>667</v>
      </c>
      <c r="BP159" s="18" t="s">
        <v>667</v>
      </c>
      <c r="BQ159" s="40" t="str">
        <f t="shared" si="120"/>
        <v>F</v>
      </c>
      <c r="BR159" s="41" t="str">
        <f t="shared" si="121"/>
        <v>type=F_NA</v>
      </c>
      <c r="BU159" s="44">
        <f>N159</f>
        <v>14</v>
      </c>
      <c r="BV159" s="44">
        <f>O159</f>
        <v>2001</v>
      </c>
      <c r="BW159" s="44">
        <f>P159</f>
        <v>3000</v>
      </c>
      <c r="BX159" t="str">
        <f t="shared" si="122"/>
        <v>fill_color=vlgrey</v>
      </c>
      <c r="BZ159">
        <f>N159</f>
        <v>14</v>
      </c>
      <c r="CA159">
        <f>O159</f>
        <v>2001</v>
      </c>
      <c r="CB159">
        <f>P159</f>
        <v>3000</v>
      </c>
      <c r="CC159" s="44" t="str">
        <f>R159</f>
        <v>AN1780</v>
      </c>
      <c r="CD159" t="str">
        <f>"tf="&amp;IF(S159="Yes", "Y", "N")</f>
        <v>tf=N</v>
      </c>
      <c r="CQ159">
        <f t="shared" si="95"/>
        <v>14</v>
      </c>
      <c r="CR159">
        <f t="shared" si="95"/>
        <v>2001</v>
      </c>
      <c r="CS159">
        <f t="shared" si="95"/>
        <v>3000</v>
      </c>
      <c r="CT159" t="str">
        <f t="shared" si="96"/>
        <v>AN1780</v>
      </c>
      <c r="CU159" t="str">
        <f t="shared" si="123"/>
        <v>14|2001|3000|AN1780</v>
      </c>
      <c r="CV159" t="str">
        <f t="shared" si="124"/>
        <v>type=F_NA,id=TF1</v>
      </c>
      <c r="CW159" t="str">
        <f t="shared" si="125"/>
        <v>type=F_NA,id=TF2</v>
      </c>
      <c r="CX159" t="str">
        <f t="shared" si="126"/>
        <v>type=F_NA,id=TF3</v>
      </c>
      <c r="CY159" t="str">
        <f t="shared" si="127"/>
        <v>type=F_NA,id=TF4</v>
      </c>
      <c r="CZ159" t="str">
        <f t="shared" si="128"/>
        <v>type=F_NA,id=TF5</v>
      </c>
      <c r="DA159" t="str">
        <f t="shared" si="129"/>
        <v>type=T_NA,id=TF6</v>
      </c>
      <c r="DB159" t="str">
        <f t="shared" si="130"/>
        <v>type=F_NA,id=TF7</v>
      </c>
      <c r="DC159" t="str">
        <f t="shared" si="131"/>
        <v>type=F_NA,id=TF8</v>
      </c>
      <c r="DD159" t="str">
        <f t="shared" si="132"/>
        <v>type=F_NA,id=TF9</v>
      </c>
      <c r="DE159" t="str">
        <f t="shared" si="133"/>
        <v>type=T_NA,id=TF10</v>
      </c>
      <c r="DF159" t="str">
        <f t="shared" si="134"/>
        <v>type=T_NA,id=TF11</v>
      </c>
      <c r="DG159" t="str">
        <f t="shared" si="135"/>
        <v>type=F_NA,id=TF12</v>
      </c>
      <c r="DJ159">
        <v>1</v>
      </c>
      <c r="DK159">
        <v>8001</v>
      </c>
      <c r="DL159">
        <v>9000</v>
      </c>
      <c r="DM159" t="s">
        <v>1959</v>
      </c>
      <c r="DN159" t="s">
        <v>292</v>
      </c>
      <c r="DO159" t="s">
        <v>265</v>
      </c>
    </row>
    <row r="160" spans="14:119" x14ac:dyDescent="0.25">
      <c r="N160" s="1">
        <v>14</v>
      </c>
      <c r="O160">
        <f t="shared" si="94"/>
        <v>3001</v>
      </c>
      <c r="P160">
        <f t="shared" si="97"/>
        <v>4000</v>
      </c>
      <c r="Q160" t="s">
        <v>649</v>
      </c>
      <c r="R160" s="1" t="s">
        <v>180</v>
      </c>
      <c r="S160" s="1" t="s">
        <v>1369</v>
      </c>
      <c r="T160" s="1" t="s">
        <v>667</v>
      </c>
      <c r="U160" s="1" t="str">
        <f>IF(T160="NA", Q160, VLOOKUP(T160, $J$3:$K$8, 2, FALSE))</f>
        <v>fill_color=dgrey</v>
      </c>
      <c r="V160" s="1" t="str">
        <f>_xlfn.IFNA(VLOOKUP(R160, backbone_enzyme!$A$1:$B$48,2,FALSE), "NA")</f>
        <v>NA</v>
      </c>
      <c r="W160" s="17" t="s">
        <v>667</v>
      </c>
      <c r="X160" s="18" t="s">
        <v>667</v>
      </c>
      <c r="Y160" s="18" t="str">
        <f t="shared" si="98"/>
        <v>F</v>
      </c>
      <c r="Z160" s="19" t="str">
        <f t="shared" si="99"/>
        <v>type=F_NA</v>
      </c>
      <c r="AA160" s="26" t="s">
        <v>667</v>
      </c>
      <c r="AB160" s="27" t="s">
        <v>667</v>
      </c>
      <c r="AC160" s="27" t="str">
        <f t="shared" si="100"/>
        <v>F</v>
      </c>
      <c r="AD160" s="28" t="str">
        <f t="shared" si="101"/>
        <v>type=F_NA</v>
      </c>
      <c r="AE160" s="17" t="s">
        <v>667</v>
      </c>
      <c r="AF160" s="18" t="s">
        <v>667</v>
      </c>
      <c r="AG160" s="18" t="str">
        <f t="shared" si="102"/>
        <v>F</v>
      </c>
      <c r="AH160" s="19" t="str">
        <f t="shared" si="103"/>
        <v>type=F_NA</v>
      </c>
      <c r="AI160" s="17" t="s">
        <v>667</v>
      </c>
      <c r="AJ160" s="18" t="s">
        <v>667</v>
      </c>
      <c r="AK160" s="18" t="str">
        <f t="shared" si="104"/>
        <v>F</v>
      </c>
      <c r="AL160" s="19" t="str">
        <f t="shared" si="105"/>
        <v>type=F_NA</v>
      </c>
      <c r="AM160" s="17" t="s">
        <v>667</v>
      </c>
      <c r="AN160" s="18" t="s">
        <v>667</v>
      </c>
      <c r="AO160" s="18" t="str">
        <f t="shared" si="106"/>
        <v>F</v>
      </c>
      <c r="AP160" s="19" t="str">
        <f t="shared" si="107"/>
        <v>type=F_NA</v>
      </c>
      <c r="AQ160" s="17" t="s">
        <v>1337</v>
      </c>
      <c r="AR160" s="18" t="s">
        <v>667</v>
      </c>
      <c r="AS160" s="18" t="str">
        <f t="shared" si="108"/>
        <v>T</v>
      </c>
      <c r="AT160" s="19" t="str">
        <f t="shared" si="109"/>
        <v>type=T_NA</v>
      </c>
      <c r="AU160" s="17" t="s">
        <v>667</v>
      </c>
      <c r="AV160" s="18" t="s">
        <v>667</v>
      </c>
      <c r="AW160" s="18" t="str">
        <f t="shared" si="110"/>
        <v>F</v>
      </c>
      <c r="AX160" s="19" t="str">
        <f t="shared" si="111"/>
        <v>type=F_NA</v>
      </c>
      <c r="AY160" s="17" t="s">
        <v>667</v>
      </c>
      <c r="AZ160" s="18" t="s">
        <v>667</v>
      </c>
      <c r="BA160" s="18" t="str">
        <f t="shared" si="112"/>
        <v>F</v>
      </c>
      <c r="BB160" s="19" t="str">
        <f t="shared" si="113"/>
        <v>type=F_NA</v>
      </c>
      <c r="BC160" s="17" t="s">
        <v>667</v>
      </c>
      <c r="BD160" s="18" t="s">
        <v>667</v>
      </c>
      <c r="BE160" s="18" t="str">
        <f t="shared" si="114"/>
        <v>F</v>
      </c>
      <c r="BF160" s="19" t="str">
        <f t="shared" si="115"/>
        <v>type=F_NA</v>
      </c>
      <c r="BG160" s="17" t="s">
        <v>1337</v>
      </c>
      <c r="BH160" s="18" t="s">
        <v>667</v>
      </c>
      <c r="BI160" s="18" t="str">
        <f t="shared" si="116"/>
        <v>T</v>
      </c>
      <c r="BJ160" s="19" t="str">
        <f t="shared" si="117"/>
        <v>type=T_NA</v>
      </c>
      <c r="BK160" s="17" t="s">
        <v>1337</v>
      </c>
      <c r="BL160" s="18" t="s">
        <v>667</v>
      </c>
      <c r="BM160" s="18" t="str">
        <f t="shared" si="118"/>
        <v>T</v>
      </c>
      <c r="BN160" s="19" t="str">
        <f t="shared" si="119"/>
        <v>type=T_NA</v>
      </c>
      <c r="BO160" s="17" t="s">
        <v>667</v>
      </c>
      <c r="BP160" s="18" t="s">
        <v>667</v>
      </c>
      <c r="BQ160" s="40" t="str">
        <f t="shared" si="120"/>
        <v>F</v>
      </c>
      <c r="BR160" s="41" t="str">
        <f t="shared" si="121"/>
        <v>type=F_NA</v>
      </c>
      <c r="BU160" s="44">
        <f>N160</f>
        <v>14</v>
      </c>
      <c r="BV160" s="44">
        <f>O160</f>
        <v>3001</v>
      </c>
      <c r="BW160" s="44">
        <f>P160</f>
        <v>4000</v>
      </c>
      <c r="BX160" t="str">
        <f t="shared" si="122"/>
        <v>fill_color=dgrey</v>
      </c>
      <c r="BZ160">
        <f>N160</f>
        <v>14</v>
      </c>
      <c r="CA160">
        <f>O160</f>
        <v>3001</v>
      </c>
      <c r="CB160">
        <f>P160</f>
        <v>4000</v>
      </c>
      <c r="CC160" s="44" t="str">
        <f>R160</f>
        <v>AN1781</v>
      </c>
      <c r="CD160" t="str">
        <f>"tf="&amp;IF(S160="Yes", "Y", "N")</f>
        <v>tf=N</v>
      </c>
      <c r="CQ160">
        <f t="shared" si="95"/>
        <v>14</v>
      </c>
      <c r="CR160">
        <f t="shared" si="95"/>
        <v>3001</v>
      </c>
      <c r="CS160">
        <f t="shared" si="95"/>
        <v>4000</v>
      </c>
      <c r="CT160" t="str">
        <f t="shared" si="96"/>
        <v>AN1781</v>
      </c>
      <c r="CU160" t="str">
        <f t="shared" si="123"/>
        <v>14|3001|4000|AN1781</v>
      </c>
      <c r="CV160" t="str">
        <f t="shared" si="124"/>
        <v>type=F_NA,id=TF1</v>
      </c>
      <c r="CW160" t="str">
        <f t="shared" si="125"/>
        <v>type=F_NA,id=TF2</v>
      </c>
      <c r="CX160" t="str">
        <f t="shared" si="126"/>
        <v>type=F_NA,id=TF3</v>
      </c>
      <c r="CY160" t="str">
        <f t="shared" si="127"/>
        <v>type=F_NA,id=TF4</v>
      </c>
      <c r="CZ160" t="str">
        <f t="shared" si="128"/>
        <v>type=F_NA,id=TF5</v>
      </c>
      <c r="DA160" t="str">
        <f t="shared" si="129"/>
        <v>type=T_NA,id=TF6</v>
      </c>
      <c r="DB160" t="str">
        <f t="shared" si="130"/>
        <v>type=F_NA,id=TF7</v>
      </c>
      <c r="DC160" t="str">
        <f t="shared" si="131"/>
        <v>type=F_NA,id=TF8</v>
      </c>
      <c r="DD160" t="str">
        <f t="shared" si="132"/>
        <v>type=F_NA,id=TF9</v>
      </c>
      <c r="DE160" t="str">
        <f t="shared" si="133"/>
        <v>type=T_NA,id=TF10</v>
      </c>
      <c r="DF160" t="str">
        <f t="shared" si="134"/>
        <v>type=T_NA,id=TF11</v>
      </c>
      <c r="DG160" t="str">
        <f t="shared" si="135"/>
        <v>type=F_NA,id=TF12</v>
      </c>
      <c r="DJ160">
        <v>1</v>
      </c>
      <c r="DK160">
        <v>8001</v>
      </c>
      <c r="DL160">
        <v>9000</v>
      </c>
      <c r="DM160" t="s">
        <v>1960</v>
      </c>
      <c r="DN160" t="s">
        <v>292</v>
      </c>
      <c r="DO160" t="s">
        <v>581</v>
      </c>
    </row>
    <row r="161" spans="14:119" x14ac:dyDescent="0.25">
      <c r="N161" s="1">
        <v>14</v>
      </c>
      <c r="O161">
        <f t="shared" si="94"/>
        <v>4001</v>
      </c>
      <c r="P161">
        <f t="shared" si="97"/>
        <v>5000</v>
      </c>
      <c r="Q161" t="s">
        <v>648</v>
      </c>
      <c r="R161" s="1" t="s">
        <v>282</v>
      </c>
      <c r="S161" s="1" t="s">
        <v>1369</v>
      </c>
      <c r="T161" s="1" t="s">
        <v>667</v>
      </c>
      <c r="U161" s="1" t="str">
        <f>IF(T161="NA", Q161, VLOOKUP(T161, $J$3:$K$8, 2, FALSE))</f>
        <v>fill_color=vlgrey</v>
      </c>
      <c r="V161" s="1" t="str">
        <f>_xlfn.IFNA(VLOOKUP(R161, backbone_enzyme!$A$1:$B$48,2,FALSE), "NA")</f>
        <v>NA</v>
      </c>
      <c r="W161" s="17" t="s">
        <v>667</v>
      </c>
      <c r="X161" s="18" t="s">
        <v>667</v>
      </c>
      <c r="Y161" s="18" t="str">
        <f t="shared" si="98"/>
        <v>F</v>
      </c>
      <c r="Z161" s="19" t="str">
        <f t="shared" si="99"/>
        <v>type=F_NA</v>
      </c>
      <c r="AA161" s="26" t="s">
        <v>667</v>
      </c>
      <c r="AB161" s="27" t="s">
        <v>667</v>
      </c>
      <c r="AC161" s="27" t="str">
        <f t="shared" si="100"/>
        <v>F</v>
      </c>
      <c r="AD161" s="28" t="str">
        <f t="shared" si="101"/>
        <v>type=F_NA</v>
      </c>
      <c r="AE161" s="17" t="s">
        <v>667</v>
      </c>
      <c r="AF161" s="18" t="s">
        <v>667</v>
      </c>
      <c r="AG161" s="18" t="str">
        <f t="shared" si="102"/>
        <v>F</v>
      </c>
      <c r="AH161" s="19" t="str">
        <f t="shared" si="103"/>
        <v>type=F_NA</v>
      </c>
      <c r="AI161" s="17" t="s">
        <v>667</v>
      </c>
      <c r="AJ161" s="18" t="s">
        <v>667</v>
      </c>
      <c r="AK161" s="18" t="str">
        <f t="shared" si="104"/>
        <v>F</v>
      </c>
      <c r="AL161" s="19" t="str">
        <f t="shared" si="105"/>
        <v>type=F_NA</v>
      </c>
      <c r="AM161" s="17" t="s">
        <v>667</v>
      </c>
      <c r="AN161" s="18" t="s">
        <v>667</v>
      </c>
      <c r="AO161" s="18" t="str">
        <f t="shared" si="106"/>
        <v>F</v>
      </c>
      <c r="AP161" s="19" t="str">
        <f t="shared" si="107"/>
        <v>type=F_NA</v>
      </c>
      <c r="AQ161" s="17" t="s">
        <v>667</v>
      </c>
      <c r="AR161" s="18" t="s">
        <v>667</v>
      </c>
      <c r="AS161" s="18" t="str">
        <f t="shared" si="108"/>
        <v>F</v>
      </c>
      <c r="AT161" s="19" t="str">
        <f t="shared" si="109"/>
        <v>type=F_NA</v>
      </c>
      <c r="AU161" s="17" t="s">
        <v>667</v>
      </c>
      <c r="AV161" s="18" t="s">
        <v>667</v>
      </c>
      <c r="AW161" s="18" t="str">
        <f t="shared" si="110"/>
        <v>F</v>
      </c>
      <c r="AX161" s="19" t="str">
        <f t="shared" si="111"/>
        <v>type=F_NA</v>
      </c>
      <c r="AY161" s="17" t="s">
        <v>667</v>
      </c>
      <c r="AZ161" s="18" t="s">
        <v>667</v>
      </c>
      <c r="BA161" s="18" t="str">
        <f t="shared" si="112"/>
        <v>F</v>
      </c>
      <c r="BB161" s="19" t="str">
        <f t="shared" si="113"/>
        <v>type=F_NA</v>
      </c>
      <c r="BC161" s="17" t="s">
        <v>667</v>
      </c>
      <c r="BD161" s="18" t="s">
        <v>1311</v>
      </c>
      <c r="BE161" s="18" t="str">
        <f t="shared" si="114"/>
        <v>F</v>
      </c>
      <c r="BF161" s="19" t="str">
        <f t="shared" si="115"/>
        <v>type=F_down</v>
      </c>
      <c r="BG161" s="17" t="s">
        <v>667</v>
      </c>
      <c r="BH161" s="18" t="s">
        <v>667</v>
      </c>
      <c r="BI161" s="18" t="str">
        <f t="shared" si="116"/>
        <v>F</v>
      </c>
      <c r="BJ161" s="19" t="str">
        <f t="shared" si="117"/>
        <v>type=F_NA</v>
      </c>
      <c r="BK161" s="17" t="s">
        <v>1337</v>
      </c>
      <c r="BL161" s="18" t="s">
        <v>667</v>
      </c>
      <c r="BM161" s="18" t="str">
        <f t="shared" si="118"/>
        <v>T</v>
      </c>
      <c r="BN161" s="19" t="str">
        <f t="shared" si="119"/>
        <v>type=T_NA</v>
      </c>
      <c r="BO161" s="17" t="s">
        <v>667</v>
      </c>
      <c r="BP161" s="18" t="s">
        <v>667</v>
      </c>
      <c r="BQ161" s="40" t="str">
        <f t="shared" si="120"/>
        <v>F</v>
      </c>
      <c r="BR161" s="41" t="str">
        <f t="shared" si="121"/>
        <v>type=F_NA</v>
      </c>
      <c r="BU161" s="44">
        <f>N161</f>
        <v>14</v>
      </c>
      <c r="BV161" s="44">
        <f>O161</f>
        <v>4001</v>
      </c>
      <c r="BW161" s="44">
        <f>P161</f>
        <v>5000</v>
      </c>
      <c r="BX161" t="str">
        <f t="shared" si="122"/>
        <v>fill_color=vlgrey</v>
      </c>
      <c r="BZ161">
        <f>N161</f>
        <v>14</v>
      </c>
      <c r="CA161">
        <f>O161</f>
        <v>4001</v>
      </c>
      <c r="CB161">
        <f>P161</f>
        <v>5000</v>
      </c>
      <c r="CC161" s="44" t="str">
        <f>R161</f>
        <v>AN1782</v>
      </c>
      <c r="CD161" t="str">
        <f>"tf="&amp;IF(S161="Yes", "Y", "N")</f>
        <v>tf=N</v>
      </c>
      <c r="CQ161">
        <f t="shared" si="95"/>
        <v>14</v>
      </c>
      <c r="CR161">
        <f t="shared" si="95"/>
        <v>4001</v>
      </c>
      <c r="CS161">
        <f t="shared" si="95"/>
        <v>5000</v>
      </c>
      <c r="CT161" t="str">
        <f t="shared" si="96"/>
        <v>AN1782</v>
      </c>
      <c r="CU161" t="str">
        <f t="shared" si="123"/>
        <v>14|4001|5000|AN1782</v>
      </c>
      <c r="CV161" t="str">
        <f t="shared" si="124"/>
        <v>type=F_NA,id=TF1</v>
      </c>
      <c r="CW161" t="str">
        <f t="shared" si="125"/>
        <v>type=F_NA,id=TF2</v>
      </c>
      <c r="CX161" t="str">
        <f t="shared" si="126"/>
        <v>type=F_NA,id=TF3</v>
      </c>
      <c r="CY161" t="str">
        <f t="shared" si="127"/>
        <v>type=F_NA,id=TF4</v>
      </c>
      <c r="CZ161" t="str">
        <f t="shared" si="128"/>
        <v>type=F_NA,id=TF5</v>
      </c>
      <c r="DA161" t="str">
        <f t="shared" si="129"/>
        <v>type=F_NA,id=TF6</v>
      </c>
      <c r="DB161" t="str">
        <f t="shared" si="130"/>
        <v>type=F_NA,id=TF7</v>
      </c>
      <c r="DC161" t="str">
        <f t="shared" si="131"/>
        <v>type=F_NA,id=TF8</v>
      </c>
      <c r="DD161" t="str">
        <f t="shared" si="132"/>
        <v>type=F_down,id=TF9</v>
      </c>
      <c r="DE161" t="str">
        <f t="shared" si="133"/>
        <v>type=F_NA,id=TF10</v>
      </c>
      <c r="DF161" t="str">
        <f t="shared" si="134"/>
        <v>type=T_NA,id=TF11</v>
      </c>
      <c r="DG161" t="str">
        <f t="shared" si="135"/>
        <v>type=F_NA,id=TF12</v>
      </c>
      <c r="DJ161">
        <v>1</v>
      </c>
      <c r="DK161">
        <v>8001</v>
      </c>
      <c r="DL161">
        <v>9000</v>
      </c>
      <c r="DM161" t="s">
        <v>1961</v>
      </c>
      <c r="DN161" t="s">
        <v>292</v>
      </c>
      <c r="DO161" t="s">
        <v>575</v>
      </c>
    </row>
    <row r="162" spans="14:119" x14ac:dyDescent="0.25">
      <c r="N162" s="1">
        <v>14</v>
      </c>
      <c r="O162">
        <f t="shared" si="94"/>
        <v>5001</v>
      </c>
      <c r="P162">
        <f t="shared" si="97"/>
        <v>6000</v>
      </c>
      <c r="Q162" t="s">
        <v>649</v>
      </c>
      <c r="R162" s="1" t="s">
        <v>369</v>
      </c>
      <c r="S162" s="1" t="s">
        <v>1369</v>
      </c>
      <c r="T162" s="1" t="s">
        <v>1364</v>
      </c>
      <c r="U162" s="1" t="str">
        <f>IF(T162="NA", Q162, VLOOKUP(T162, $J$3:$K$8, 2, FALSE))</f>
        <v>fill_color=chr8</v>
      </c>
      <c r="V162" s="1" t="str">
        <f>_xlfn.IFNA(VLOOKUP(R162, backbone_enzyme!$A$1:$B$48,2,FALSE), "NA")</f>
        <v>PKS</v>
      </c>
      <c r="W162" s="17" t="s">
        <v>667</v>
      </c>
      <c r="X162" s="18" t="s">
        <v>667</v>
      </c>
      <c r="Y162" s="18" t="str">
        <f t="shared" si="98"/>
        <v>F</v>
      </c>
      <c r="Z162" s="19" t="str">
        <f t="shared" si="99"/>
        <v>type=F_NA</v>
      </c>
      <c r="AA162" s="26" t="s">
        <v>667</v>
      </c>
      <c r="AB162" s="27" t="s">
        <v>667</v>
      </c>
      <c r="AC162" s="27" t="str">
        <f t="shared" si="100"/>
        <v>F</v>
      </c>
      <c r="AD162" s="28" t="str">
        <f t="shared" si="101"/>
        <v>type=F_NA</v>
      </c>
      <c r="AE162" s="17" t="s">
        <v>667</v>
      </c>
      <c r="AF162" s="18" t="s">
        <v>667</v>
      </c>
      <c r="AG162" s="18" t="str">
        <f t="shared" si="102"/>
        <v>F</v>
      </c>
      <c r="AH162" s="19" t="str">
        <f t="shared" si="103"/>
        <v>type=F_NA</v>
      </c>
      <c r="AI162" s="17" t="s">
        <v>667</v>
      </c>
      <c r="AJ162" s="18" t="s">
        <v>667</v>
      </c>
      <c r="AK162" s="18" t="str">
        <f t="shared" si="104"/>
        <v>F</v>
      </c>
      <c r="AL162" s="19" t="str">
        <f t="shared" si="105"/>
        <v>type=F_NA</v>
      </c>
      <c r="AM162" s="17" t="s">
        <v>667</v>
      </c>
      <c r="AN162" s="18" t="s">
        <v>667</v>
      </c>
      <c r="AO162" s="18" t="str">
        <f t="shared" si="106"/>
        <v>F</v>
      </c>
      <c r="AP162" s="19" t="str">
        <f t="shared" si="107"/>
        <v>type=F_NA</v>
      </c>
      <c r="AQ162" s="17" t="s">
        <v>667</v>
      </c>
      <c r="AR162" s="18" t="s">
        <v>667</v>
      </c>
      <c r="AS162" s="18" t="str">
        <f t="shared" si="108"/>
        <v>F</v>
      </c>
      <c r="AT162" s="19" t="str">
        <f t="shared" si="109"/>
        <v>type=F_NA</v>
      </c>
      <c r="AU162" s="17" t="s">
        <v>667</v>
      </c>
      <c r="AV162" s="18" t="s">
        <v>667</v>
      </c>
      <c r="AW162" s="18" t="str">
        <f t="shared" si="110"/>
        <v>F</v>
      </c>
      <c r="AX162" s="19" t="str">
        <f t="shared" si="111"/>
        <v>type=F_NA</v>
      </c>
      <c r="AY162" s="17" t="s">
        <v>667</v>
      </c>
      <c r="AZ162" s="18" t="s">
        <v>667</v>
      </c>
      <c r="BA162" s="18" t="str">
        <f t="shared" si="112"/>
        <v>F</v>
      </c>
      <c r="BB162" s="19" t="str">
        <f t="shared" si="113"/>
        <v>type=F_NA</v>
      </c>
      <c r="BC162" s="17" t="s">
        <v>667</v>
      </c>
      <c r="BD162" s="18" t="s">
        <v>667</v>
      </c>
      <c r="BE162" s="18" t="str">
        <f t="shared" si="114"/>
        <v>F</v>
      </c>
      <c r="BF162" s="19" t="str">
        <f t="shared" si="115"/>
        <v>type=F_NA</v>
      </c>
      <c r="BG162" s="17" t="s">
        <v>667</v>
      </c>
      <c r="BH162" s="18" t="s">
        <v>667</v>
      </c>
      <c r="BI162" s="18" t="str">
        <f t="shared" si="116"/>
        <v>F</v>
      </c>
      <c r="BJ162" s="19" t="str">
        <f t="shared" si="117"/>
        <v>type=F_NA</v>
      </c>
      <c r="BK162" s="17" t="s">
        <v>667</v>
      </c>
      <c r="BL162" s="18" t="s">
        <v>667</v>
      </c>
      <c r="BM162" s="18" t="str">
        <f t="shared" si="118"/>
        <v>F</v>
      </c>
      <c r="BN162" s="19" t="str">
        <f t="shared" si="119"/>
        <v>type=F_NA</v>
      </c>
      <c r="BO162" s="17" t="s">
        <v>667</v>
      </c>
      <c r="BP162" s="18" t="s">
        <v>667</v>
      </c>
      <c r="BQ162" s="40" t="str">
        <f t="shared" si="120"/>
        <v>F</v>
      </c>
      <c r="BR162" s="41" t="str">
        <f t="shared" si="121"/>
        <v>type=F_NA</v>
      </c>
      <c r="BU162" s="44">
        <f>N162</f>
        <v>14</v>
      </c>
      <c r="BV162" s="44">
        <f>O162</f>
        <v>5001</v>
      </c>
      <c r="BW162" s="44">
        <f>P162</f>
        <v>6000</v>
      </c>
      <c r="BX162" t="str">
        <f t="shared" si="122"/>
        <v>fill_color=chr8</v>
      </c>
      <c r="BZ162">
        <f>N162</f>
        <v>14</v>
      </c>
      <c r="CA162">
        <f>O162</f>
        <v>5001</v>
      </c>
      <c r="CB162">
        <f>P162</f>
        <v>6000</v>
      </c>
      <c r="CC162" s="44" t="str">
        <f>R162</f>
        <v>AN1784</v>
      </c>
      <c r="CD162" t="str">
        <f>"tf="&amp;IF(S162="Yes", "Y", "N")</f>
        <v>tf=N</v>
      </c>
      <c r="CQ162">
        <f t="shared" si="95"/>
        <v>14</v>
      </c>
      <c r="CR162">
        <f t="shared" si="95"/>
        <v>5001</v>
      </c>
      <c r="CS162">
        <f t="shared" si="95"/>
        <v>6000</v>
      </c>
      <c r="CT162" t="str">
        <f t="shared" si="96"/>
        <v>AN1784</v>
      </c>
      <c r="CU162" t="str">
        <f t="shared" si="123"/>
        <v>14|5001|6000|AN1784</v>
      </c>
      <c r="CV162" t="str">
        <f t="shared" si="124"/>
        <v>type=F_NA,id=TF1</v>
      </c>
      <c r="CW162" t="str">
        <f t="shared" si="125"/>
        <v>type=F_NA,id=TF2</v>
      </c>
      <c r="CX162" t="str">
        <f t="shared" si="126"/>
        <v>type=F_NA,id=TF3</v>
      </c>
      <c r="CY162" t="str">
        <f t="shared" si="127"/>
        <v>type=F_NA,id=TF4</v>
      </c>
      <c r="CZ162" t="str">
        <f t="shared" si="128"/>
        <v>type=F_NA,id=TF5</v>
      </c>
      <c r="DA162" t="str">
        <f t="shared" si="129"/>
        <v>type=F_NA,id=TF6</v>
      </c>
      <c r="DB162" t="str">
        <f t="shared" si="130"/>
        <v>type=F_NA,id=TF7</v>
      </c>
      <c r="DC162" t="str">
        <f t="shared" si="131"/>
        <v>type=F_NA,id=TF8</v>
      </c>
      <c r="DD162" t="str">
        <f t="shared" si="132"/>
        <v>type=F_NA,id=TF9</v>
      </c>
      <c r="DE162" t="str">
        <f t="shared" si="133"/>
        <v>type=F_NA,id=TF10</v>
      </c>
      <c r="DF162" t="str">
        <f t="shared" si="134"/>
        <v>type=F_NA,id=TF11</v>
      </c>
      <c r="DG162" t="str">
        <f t="shared" si="135"/>
        <v>type=F_NA,id=TF12</v>
      </c>
      <c r="DJ162">
        <v>1</v>
      </c>
      <c r="DK162">
        <v>8001</v>
      </c>
      <c r="DL162">
        <v>9000</v>
      </c>
      <c r="DM162" t="s">
        <v>1972</v>
      </c>
      <c r="DN162" t="s">
        <v>292</v>
      </c>
      <c r="DO162" t="s">
        <v>120</v>
      </c>
    </row>
    <row r="163" spans="14:119" x14ac:dyDescent="0.25">
      <c r="N163" s="1">
        <v>14</v>
      </c>
      <c r="O163">
        <f t="shared" si="94"/>
        <v>6001</v>
      </c>
      <c r="P163">
        <f t="shared" si="97"/>
        <v>7000</v>
      </c>
      <c r="Q163" t="s">
        <v>648</v>
      </c>
      <c r="R163" s="1" t="s">
        <v>370</v>
      </c>
      <c r="S163" s="1" t="s">
        <v>1369</v>
      </c>
      <c r="T163" s="1" t="s">
        <v>667</v>
      </c>
      <c r="U163" s="1" t="str">
        <f>IF(T163="NA", Q163, VLOOKUP(T163, $J$3:$K$8, 2, FALSE))</f>
        <v>fill_color=vlgrey</v>
      </c>
      <c r="V163" s="1" t="str">
        <f>_xlfn.IFNA(VLOOKUP(R163, backbone_enzyme!$A$1:$B$48,2,FALSE), "NA")</f>
        <v>NA</v>
      </c>
      <c r="W163" s="17" t="s">
        <v>667</v>
      </c>
      <c r="X163" s="18" t="s">
        <v>667</v>
      </c>
      <c r="Y163" s="18" t="str">
        <f t="shared" si="98"/>
        <v>F</v>
      </c>
      <c r="Z163" s="19" t="str">
        <f t="shared" si="99"/>
        <v>type=F_NA</v>
      </c>
      <c r="AA163" s="26" t="s">
        <v>667</v>
      </c>
      <c r="AB163" s="27" t="s">
        <v>667</v>
      </c>
      <c r="AC163" s="27" t="str">
        <f t="shared" si="100"/>
        <v>F</v>
      </c>
      <c r="AD163" s="28" t="str">
        <f t="shared" si="101"/>
        <v>type=F_NA</v>
      </c>
      <c r="AE163" s="17" t="s">
        <v>667</v>
      </c>
      <c r="AF163" s="18" t="s">
        <v>1311</v>
      </c>
      <c r="AG163" s="18" t="str">
        <f t="shared" si="102"/>
        <v>F</v>
      </c>
      <c r="AH163" s="19" t="str">
        <f t="shared" si="103"/>
        <v>type=F_down</v>
      </c>
      <c r="AI163" s="17" t="s">
        <v>667</v>
      </c>
      <c r="AJ163" s="18" t="s">
        <v>667</v>
      </c>
      <c r="AK163" s="18" t="str">
        <f t="shared" si="104"/>
        <v>F</v>
      </c>
      <c r="AL163" s="19" t="str">
        <f t="shared" si="105"/>
        <v>type=F_NA</v>
      </c>
      <c r="AM163" s="17" t="s">
        <v>667</v>
      </c>
      <c r="AN163" s="18" t="s">
        <v>667</v>
      </c>
      <c r="AO163" s="18" t="str">
        <f t="shared" si="106"/>
        <v>F</v>
      </c>
      <c r="AP163" s="19" t="str">
        <f t="shared" si="107"/>
        <v>type=F_NA</v>
      </c>
      <c r="AQ163" s="17" t="s">
        <v>667</v>
      </c>
      <c r="AR163" s="18" t="s">
        <v>667</v>
      </c>
      <c r="AS163" s="18" t="str">
        <f t="shared" si="108"/>
        <v>F</v>
      </c>
      <c r="AT163" s="19" t="str">
        <f t="shared" si="109"/>
        <v>type=F_NA</v>
      </c>
      <c r="AU163" s="17" t="s">
        <v>667</v>
      </c>
      <c r="AV163" s="18" t="s">
        <v>667</v>
      </c>
      <c r="AW163" s="18" t="str">
        <f t="shared" si="110"/>
        <v>F</v>
      </c>
      <c r="AX163" s="19" t="str">
        <f t="shared" si="111"/>
        <v>type=F_NA</v>
      </c>
      <c r="AY163" s="17" t="s">
        <v>667</v>
      </c>
      <c r="AZ163" s="18" t="s">
        <v>667</v>
      </c>
      <c r="BA163" s="18" t="str">
        <f t="shared" si="112"/>
        <v>F</v>
      </c>
      <c r="BB163" s="19" t="str">
        <f t="shared" si="113"/>
        <v>type=F_NA</v>
      </c>
      <c r="BC163" s="17" t="s">
        <v>667</v>
      </c>
      <c r="BD163" s="18" t="s">
        <v>1311</v>
      </c>
      <c r="BE163" s="18" t="str">
        <f t="shared" si="114"/>
        <v>F</v>
      </c>
      <c r="BF163" s="19" t="str">
        <f t="shared" si="115"/>
        <v>type=F_down</v>
      </c>
      <c r="BG163" s="17" t="s">
        <v>667</v>
      </c>
      <c r="BH163" s="18" t="s">
        <v>1311</v>
      </c>
      <c r="BI163" s="18" t="str">
        <f t="shared" si="116"/>
        <v>F</v>
      </c>
      <c r="BJ163" s="19" t="str">
        <f t="shared" si="117"/>
        <v>type=F_down</v>
      </c>
      <c r="BK163" s="17" t="s">
        <v>667</v>
      </c>
      <c r="BL163" s="18" t="s">
        <v>667</v>
      </c>
      <c r="BM163" s="18" t="str">
        <f t="shared" si="118"/>
        <v>F</v>
      </c>
      <c r="BN163" s="19" t="str">
        <f t="shared" si="119"/>
        <v>type=F_NA</v>
      </c>
      <c r="BO163" s="17" t="s">
        <v>667</v>
      </c>
      <c r="BP163" s="18" t="s">
        <v>667</v>
      </c>
      <c r="BQ163" s="40" t="str">
        <f t="shared" si="120"/>
        <v>F</v>
      </c>
      <c r="BR163" s="41" t="str">
        <f t="shared" si="121"/>
        <v>type=F_NA</v>
      </c>
      <c r="BU163" s="44">
        <f>N163</f>
        <v>14</v>
      </c>
      <c r="BV163" s="44">
        <f>O163</f>
        <v>6001</v>
      </c>
      <c r="BW163" s="44">
        <f>P163</f>
        <v>7000</v>
      </c>
      <c r="BX163" t="str">
        <f t="shared" si="122"/>
        <v>fill_color=vlgrey</v>
      </c>
      <c r="BZ163">
        <f>N163</f>
        <v>14</v>
      </c>
      <c r="CA163">
        <f>O163</f>
        <v>6001</v>
      </c>
      <c r="CB163">
        <f>P163</f>
        <v>7000</v>
      </c>
      <c r="CC163" s="44" t="str">
        <f>R163</f>
        <v>AN1785</v>
      </c>
      <c r="CD163" t="str">
        <f>"tf="&amp;IF(S163="Yes", "Y", "N")</f>
        <v>tf=N</v>
      </c>
      <c r="CQ163">
        <f t="shared" si="95"/>
        <v>14</v>
      </c>
      <c r="CR163">
        <f t="shared" si="95"/>
        <v>6001</v>
      </c>
      <c r="CS163">
        <f t="shared" si="95"/>
        <v>7000</v>
      </c>
      <c r="CT163" t="str">
        <f t="shared" si="96"/>
        <v>AN1785</v>
      </c>
      <c r="CU163" t="str">
        <f t="shared" si="123"/>
        <v>14|6001|7000|AN1785</v>
      </c>
      <c r="CV163" t="str">
        <f t="shared" si="124"/>
        <v>type=F_NA,id=TF1</v>
      </c>
      <c r="CW163" t="str">
        <f t="shared" si="125"/>
        <v>type=F_NA,id=TF2</v>
      </c>
      <c r="CX163" t="str">
        <f t="shared" si="126"/>
        <v>type=F_down,id=TF3</v>
      </c>
      <c r="CY163" t="str">
        <f t="shared" si="127"/>
        <v>type=F_NA,id=TF4</v>
      </c>
      <c r="CZ163" t="str">
        <f t="shared" si="128"/>
        <v>type=F_NA,id=TF5</v>
      </c>
      <c r="DA163" t="str">
        <f t="shared" si="129"/>
        <v>type=F_NA,id=TF6</v>
      </c>
      <c r="DB163" t="str">
        <f t="shared" si="130"/>
        <v>type=F_NA,id=TF7</v>
      </c>
      <c r="DC163" t="str">
        <f t="shared" si="131"/>
        <v>type=F_NA,id=TF8</v>
      </c>
      <c r="DD163" t="str">
        <f t="shared" si="132"/>
        <v>type=F_down,id=TF9</v>
      </c>
      <c r="DE163" t="str">
        <f t="shared" si="133"/>
        <v>type=F_down,id=TF10</v>
      </c>
      <c r="DF163" t="str">
        <f t="shared" si="134"/>
        <v>type=F_NA,id=TF11</v>
      </c>
      <c r="DG163" t="str">
        <f t="shared" si="135"/>
        <v>type=F_NA,id=TF12</v>
      </c>
      <c r="DJ163">
        <v>1</v>
      </c>
      <c r="DK163">
        <v>8001</v>
      </c>
      <c r="DL163">
        <v>9000</v>
      </c>
      <c r="DM163" t="s">
        <v>1963</v>
      </c>
      <c r="DN163" t="s">
        <v>292</v>
      </c>
      <c r="DO163" t="s">
        <v>142</v>
      </c>
    </row>
    <row r="164" spans="14:119" x14ac:dyDescent="0.25">
      <c r="N164" s="1">
        <v>14</v>
      </c>
      <c r="O164">
        <f t="shared" si="94"/>
        <v>7001</v>
      </c>
      <c r="P164">
        <f t="shared" si="97"/>
        <v>8000</v>
      </c>
      <c r="Q164" t="s">
        <v>649</v>
      </c>
      <c r="R164" s="1" t="s">
        <v>371</v>
      </c>
      <c r="S164" s="1" t="s">
        <v>1369</v>
      </c>
      <c r="T164" s="1" t="s">
        <v>667</v>
      </c>
      <c r="U164" s="1" t="str">
        <f>IF(T164="NA", Q164, VLOOKUP(T164, $J$3:$K$8, 2, FALSE))</f>
        <v>fill_color=dgrey</v>
      </c>
      <c r="V164" s="1" t="str">
        <f>_xlfn.IFNA(VLOOKUP(R164, backbone_enzyme!$A$1:$B$48,2,FALSE), "NA")</f>
        <v>NA</v>
      </c>
      <c r="W164" s="17" t="s">
        <v>667</v>
      </c>
      <c r="X164" s="18" t="s">
        <v>667</v>
      </c>
      <c r="Y164" s="18" t="str">
        <f t="shared" si="98"/>
        <v>F</v>
      </c>
      <c r="Z164" s="19" t="str">
        <f t="shared" si="99"/>
        <v>type=F_NA</v>
      </c>
      <c r="AA164" s="26" t="s">
        <v>667</v>
      </c>
      <c r="AB164" s="27" t="s">
        <v>667</v>
      </c>
      <c r="AC164" s="27" t="str">
        <f t="shared" si="100"/>
        <v>F</v>
      </c>
      <c r="AD164" s="28" t="str">
        <f t="shared" si="101"/>
        <v>type=F_NA</v>
      </c>
      <c r="AE164" s="17" t="s">
        <v>667</v>
      </c>
      <c r="AF164" s="18" t="s">
        <v>1311</v>
      </c>
      <c r="AG164" s="18" t="str">
        <f t="shared" si="102"/>
        <v>F</v>
      </c>
      <c r="AH164" s="19" t="str">
        <f t="shared" si="103"/>
        <v>type=F_down</v>
      </c>
      <c r="AI164" s="17" t="s">
        <v>667</v>
      </c>
      <c r="AJ164" s="18" t="s">
        <v>667</v>
      </c>
      <c r="AK164" s="18" t="str">
        <f t="shared" si="104"/>
        <v>F</v>
      </c>
      <c r="AL164" s="19" t="str">
        <f t="shared" si="105"/>
        <v>type=F_NA</v>
      </c>
      <c r="AM164" s="17" t="s">
        <v>667</v>
      </c>
      <c r="AN164" s="18" t="s">
        <v>667</v>
      </c>
      <c r="AO164" s="18" t="str">
        <f t="shared" si="106"/>
        <v>F</v>
      </c>
      <c r="AP164" s="19" t="str">
        <f t="shared" si="107"/>
        <v>type=F_NA</v>
      </c>
      <c r="AQ164" s="17" t="s">
        <v>667</v>
      </c>
      <c r="AR164" s="18" t="s">
        <v>667</v>
      </c>
      <c r="AS164" s="18" t="str">
        <f t="shared" si="108"/>
        <v>F</v>
      </c>
      <c r="AT164" s="19" t="str">
        <f t="shared" si="109"/>
        <v>type=F_NA</v>
      </c>
      <c r="AU164" s="17" t="s">
        <v>667</v>
      </c>
      <c r="AV164" s="18" t="s">
        <v>667</v>
      </c>
      <c r="AW164" s="18" t="str">
        <f t="shared" si="110"/>
        <v>F</v>
      </c>
      <c r="AX164" s="19" t="str">
        <f t="shared" si="111"/>
        <v>type=F_NA</v>
      </c>
      <c r="AY164" s="17" t="s">
        <v>667</v>
      </c>
      <c r="AZ164" s="18" t="s">
        <v>667</v>
      </c>
      <c r="BA164" s="18" t="str">
        <f t="shared" si="112"/>
        <v>F</v>
      </c>
      <c r="BB164" s="19" t="str">
        <f t="shared" si="113"/>
        <v>type=F_NA</v>
      </c>
      <c r="BC164" s="17" t="s">
        <v>667</v>
      </c>
      <c r="BD164" s="18" t="s">
        <v>667</v>
      </c>
      <c r="BE164" s="18" t="str">
        <f t="shared" si="114"/>
        <v>F</v>
      </c>
      <c r="BF164" s="19" t="str">
        <f t="shared" si="115"/>
        <v>type=F_NA</v>
      </c>
      <c r="BG164" s="17" t="s">
        <v>667</v>
      </c>
      <c r="BH164" s="18" t="s">
        <v>667</v>
      </c>
      <c r="BI164" s="18" t="str">
        <f t="shared" si="116"/>
        <v>F</v>
      </c>
      <c r="BJ164" s="19" t="str">
        <f t="shared" si="117"/>
        <v>type=F_NA</v>
      </c>
      <c r="BK164" s="17" t="s">
        <v>667</v>
      </c>
      <c r="BL164" s="18" t="s">
        <v>667</v>
      </c>
      <c r="BM164" s="18" t="str">
        <f t="shared" si="118"/>
        <v>F</v>
      </c>
      <c r="BN164" s="19" t="str">
        <f t="shared" si="119"/>
        <v>type=F_NA</v>
      </c>
      <c r="BO164" s="17" t="s">
        <v>667</v>
      </c>
      <c r="BP164" s="18" t="s">
        <v>667</v>
      </c>
      <c r="BQ164" s="40" t="str">
        <f t="shared" si="120"/>
        <v>F</v>
      </c>
      <c r="BR164" s="41" t="str">
        <f t="shared" si="121"/>
        <v>type=F_NA</v>
      </c>
      <c r="BU164" s="44">
        <f>N164</f>
        <v>14</v>
      </c>
      <c r="BV164" s="44">
        <f>O164</f>
        <v>7001</v>
      </c>
      <c r="BW164" s="44">
        <f>P164</f>
        <v>8000</v>
      </c>
      <c r="BX164" t="str">
        <f t="shared" si="122"/>
        <v>fill_color=dgrey</v>
      </c>
      <c r="BZ164">
        <f>N164</f>
        <v>14</v>
      </c>
      <c r="CA164">
        <f>O164</f>
        <v>7001</v>
      </c>
      <c r="CB164">
        <f>P164</f>
        <v>8000</v>
      </c>
      <c r="CC164" s="44" t="str">
        <f>R164</f>
        <v>AN1786</v>
      </c>
      <c r="CD164" t="str">
        <f>"tf="&amp;IF(S164="Yes", "Y", "N")</f>
        <v>tf=N</v>
      </c>
      <c r="CQ164">
        <f t="shared" si="95"/>
        <v>14</v>
      </c>
      <c r="CR164">
        <f t="shared" si="95"/>
        <v>7001</v>
      </c>
      <c r="CS164">
        <f t="shared" si="95"/>
        <v>8000</v>
      </c>
      <c r="CT164" t="str">
        <f t="shared" si="96"/>
        <v>AN1786</v>
      </c>
      <c r="CU164" t="str">
        <f t="shared" si="123"/>
        <v>14|7001|8000|AN1786</v>
      </c>
      <c r="CV164" t="str">
        <f t="shared" si="124"/>
        <v>type=F_NA,id=TF1</v>
      </c>
      <c r="CW164" t="str">
        <f t="shared" si="125"/>
        <v>type=F_NA,id=TF2</v>
      </c>
      <c r="CX164" t="str">
        <f t="shared" si="126"/>
        <v>type=F_down,id=TF3</v>
      </c>
      <c r="CY164" t="str">
        <f t="shared" si="127"/>
        <v>type=F_NA,id=TF4</v>
      </c>
      <c r="CZ164" t="str">
        <f t="shared" si="128"/>
        <v>type=F_NA,id=TF5</v>
      </c>
      <c r="DA164" t="str">
        <f t="shared" si="129"/>
        <v>type=F_NA,id=TF6</v>
      </c>
      <c r="DB164" t="str">
        <f t="shared" si="130"/>
        <v>type=F_NA,id=TF7</v>
      </c>
      <c r="DC164" t="str">
        <f t="shared" si="131"/>
        <v>type=F_NA,id=TF8</v>
      </c>
      <c r="DD164" t="str">
        <f t="shared" si="132"/>
        <v>type=F_NA,id=TF9</v>
      </c>
      <c r="DE164" t="str">
        <f t="shared" si="133"/>
        <v>type=F_NA,id=TF10</v>
      </c>
      <c r="DF164" t="str">
        <f t="shared" si="134"/>
        <v>type=F_NA,id=TF11</v>
      </c>
      <c r="DG164" t="str">
        <f t="shared" si="135"/>
        <v>type=F_NA,id=TF12</v>
      </c>
      <c r="DJ164">
        <v>1</v>
      </c>
      <c r="DK164">
        <v>8001</v>
      </c>
      <c r="DL164">
        <v>9000</v>
      </c>
      <c r="DM164" t="s">
        <v>1964</v>
      </c>
      <c r="DN164" t="s">
        <v>292</v>
      </c>
      <c r="DO164" t="s">
        <v>163</v>
      </c>
    </row>
    <row r="165" spans="14:119" x14ac:dyDescent="0.25">
      <c r="N165" s="1">
        <v>14</v>
      </c>
      <c r="O165">
        <f t="shared" si="94"/>
        <v>8001</v>
      </c>
      <c r="P165">
        <f t="shared" si="97"/>
        <v>9000</v>
      </c>
      <c r="Q165" t="s">
        <v>648</v>
      </c>
      <c r="R165" s="1" t="s">
        <v>372</v>
      </c>
      <c r="S165" s="1" t="s">
        <v>1369</v>
      </c>
      <c r="T165" s="1" t="s">
        <v>667</v>
      </c>
      <c r="U165" s="1" t="str">
        <f>IF(T165="NA", Q165, VLOOKUP(T165, $J$3:$K$8, 2, FALSE))</f>
        <v>fill_color=vlgrey</v>
      </c>
      <c r="V165" s="1" t="str">
        <f>_xlfn.IFNA(VLOOKUP(R165, backbone_enzyme!$A$1:$B$48,2,FALSE), "NA")</f>
        <v>NA</v>
      </c>
      <c r="W165" s="17" t="s">
        <v>667</v>
      </c>
      <c r="X165" s="18" t="s">
        <v>667</v>
      </c>
      <c r="Y165" s="18" t="str">
        <f t="shared" si="98"/>
        <v>F</v>
      </c>
      <c r="Z165" s="19" t="str">
        <f t="shared" si="99"/>
        <v>type=F_NA</v>
      </c>
      <c r="AA165" s="26" t="s">
        <v>667</v>
      </c>
      <c r="AB165" s="27" t="s">
        <v>667</v>
      </c>
      <c r="AC165" s="27" t="str">
        <f t="shared" si="100"/>
        <v>F</v>
      </c>
      <c r="AD165" s="28" t="str">
        <f t="shared" si="101"/>
        <v>type=F_NA</v>
      </c>
      <c r="AE165" s="17" t="s">
        <v>667</v>
      </c>
      <c r="AF165" s="18" t="s">
        <v>667</v>
      </c>
      <c r="AG165" s="18" t="str">
        <f t="shared" si="102"/>
        <v>F</v>
      </c>
      <c r="AH165" s="19" t="str">
        <f t="shared" si="103"/>
        <v>type=F_NA</v>
      </c>
      <c r="AI165" s="17" t="s">
        <v>667</v>
      </c>
      <c r="AJ165" s="18" t="s">
        <v>667</v>
      </c>
      <c r="AK165" s="18" t="str">
        <f t="shared" si="104"/>
        <v>F</v>
      </c>
      <c r="AL165" s="19" t="str">
        <f t="shared" si="105"/>
        <v>type=F_NA</v>
      </c>
      <c r="AM165" s="17" t="s">
        <v>667</v>
      </c>
      <c r="AN165" s="18" t="s">
        <v>667</v>
      </c>
      <c r="AO165" s="18" t="str">
        <f t="shared" si="106"/>
        <v>F</v>
      </c>
      <c r="AP165" s="19" t="str">
        <f t="shared" si="107"/>
        <v>type=F_NA</v>
      </c>
      <c r="AQ165" s="17" t="s">
        <v>667</v>
      </c>
      <c r="AR165" s="18" t="s">
        <v>667</v>
      </c>
      <c r="AS165" s="18" t="str">
        <f t="shared" si="108"/>
        <v>F</v>
      </c>
      <c r="AT165" s="19" t="str">
        <f t="shared" si="109"/>
        <v>type=F_NA</v>
      </c>
      <c r="AU165" s="17" t="s">
        <v>667</v>
      </c>
      <c r="AV165" s="18" t="s">
        <v>667</v>
      </c>
      <c r="AW165" s="18" t="str">
        <f t="shared" si="110"/>
        <v>F</v>
      </c>
      <c r="AX165" s="19" t="str">
        <f t="shared" si="111"/>
        <v>type=F_NA</v>
      </c>
      <c r="AY165" s="17" t="s">
        <v>667</v>
      </c>
      <c r="AZ165" s="18" t="s">
        <v>667</v>
      </c>
      <c r="BA165" s="18" t="str">
        <f t="shared" si="112"/>
        <v>F</v>
      </c>
      <c r="BB165" s="19" t="str">
        <f t="shared" si="113"/>
        <v>type=F_NA</v>
      </c>
      <c r="BC165" s="17" t="s">
        <v>667</v>
      </c>
      <c r="BD165" s="18" t="s">
        <v>667</v>
      </c>
      <c r="BE165" s="18" t="str">
        <f t="shared" si="114"/>
        <v>F</v>
      </c>
      <c r="BF165" s="19" t="str">
        <f t="shared" si="115"/>
        <v>type=F_NA</v>
      </c>
      <c r="BG165" s="17" t="s">
        <v>667</v>
      </c>
      <c r="BH165" s="18" t="s">
        <v>667</v>
      </c>
      <c r="BI165" s="18" t="str">
        <f t="shared" si="116"/>
        <v>F</v>
      </c>
      <c r="BJ165" s="19" t="str">
        <f t="shared" si="117"/>
        <v>type=F_NA</v>
      </c>
      <c r="BK165" s="17" t="s">
        <v>667</v>
      </c>
      <c r="BL165" s="18" t="s">
        <v>667</v>
      </c>
      <c r="BM165" s="18" t="str">
        <f t="shared" si="118"/>
        <v>F</v>
      </c>
      <c r="BN165" s="19" t="str">
        <f t="shared" si="119"/>
        <v>type=F_NA</v>
      </c>
      <c r="BO165" s="17" t="s">
        <v>667</v>
      </c>
      <c r="BP165" s="40" t="s">
        <v>1311</v>
      </c>
      <c r="BQ165" s="40" t="str">
        <f t="shared" si="120"/>
        <v>F</v>
      </c>
      <c r="BR165" s="41" t="str">
        <f t="shared" si="121"/>
        <v>type=F_down</v>
      </c>
      <c r="BU165" s="44">
        <f>N165</f>
        <v>14</v>
      </c>
      <c r="BV165" s="44">
        <f>O165</f>
        <v>8001</v>
      </c>
      <c r="BW165" s="44">
        <f>P165</f>
        <v>9000</v>
      </c>
      <c r="BX165" t="str">
        <f t="shared" si="122"/>
        <v>fill_color=vlgrey</v>
      </c>
      <c r="BZ165">
        <f>N165</f>
        <v>14</v>
      </c>
      <c r="CA165">
        <f>O165</f>
        <v>8001</v>
      </c>
      <c r="CB165">
        <f>P165</f>
        <v>9000</v>
      </c>
      <c r="CC165" s="44" t="str">
        <f>R165</f>
        <v>AN1787</v>
      </c>
      <c r="CD165" t="str">
        <f>"tf="&amp;IF(S165="Yes", "Y", "N")</f>
        <v>tf=N</v>
      </c>
      <c r="CQ165">
        <f t="shared" si="95"/>
        <v>14</v>
      </c>
      <c r="CR165">
        <f t="shared" si="95"/>
        <v>8001</v>
      </c>
      <c r="CS165">
        <f t="shared" si="95"/>
        <v>9000</v>
      </c>
      <c r="CT165" t="str">
        <f t="shared" si="96"/>
        <v>AN1787</v>
      </c>
      <c r="CU165" t="str">
        <f t="shared" si="123"/>
        <v>14|8001|9000|AN1787</v>
      </c>
      <c r="CV165" t="str">
        <f t="shared" si="124"/>
        <v>type=F_NA,id=TF1</v>
      </c>
      <c r="CW165" t="str">
        <f t="shared" si="125"/>
        <v>type=F_NA,id=TF2</v>
      </c>
      <c r="CX165" t="str">
        <f t="shared" si="126"/>
        <v>type=F_NA,id=TF3</v>
      </c>
      <c r="CY165" t="str">
        <f t="shared" si="127"/>
        <v>type=F_NA,id=TF4</v>
      </c>
      <c r="CZ165" t="str">
        <f t="shared" si="128"/>
        <v>type=F_NA,id=TF5</v>
      </c>
      <c r="DA165" t="str">
        <f t="shared" si="129"/>
        <v>type=F_NA,id=TF6</v>
      </c>
      <c r="DB165" t="str">
        <f t="shared" si="130"/>
        <v>type=F_NA,id=TF7</v>
      </c>
      <c r="DC165" t="str">
        <f t="shared" si="131"/>
        <v>type=F_NA,id=TF8</v>
      </c>
      <c r="DD165" t="str">
        <f t="shared" si="132"/>
        <v>type=F_NA,id=TF9</v>
      </c>
      <c r="DE165" t="str">
        <f t="shared" si="133"/>
        <v>type=F_NA,id=TF10</v>
      </c>
      <c r="DF165" t="str">
        <f t="shared" si="134"/>
        <v>type=F_NA,id=TF11</v>
      </c>
      <c r="DG165" t="str">
        <f t="shared" si="135"/>
        <v>type=F_down,id=TF12</v>
      </c>
      <c r="DJ165">
        <v>1</v>
      </c>
      <c r="DK165">
        <v>8001</v>
      </c>
      <c r="DL165">
        <v>9000</v>
      </c>
      <c r="DM165" t="s">
        <v>1965</v>
      </c>
      <c r="DN165" t="s">
        <v>292</v>
      </c>
      <c r="DO165" t="s">
        <v>576</v>
      </c>
    </row>
    <row r="166" spans="14:119" x14ac:dyDescent="0.25">
      <c r="N166" s="1">
        <v>15</v>
      </c>
      <c r="O166">
        <f t="shared" si="94"/>
        <v>1</v>
      </c>
      <c r="P166">
        <f t="shared" si="97"/>
        <v>1000</v>
      </c>
      <c r="Q166" t="s">
        <v>649</v>
      </c>
      <c r="R166" s="1" t="s">
        <v>373</v>
      </c>
      <c r="S166" s="1" t="s">
        <v>1369</v>
      </c>
      <c r="T166" s="1" t="s">
        <v>1364</v>
      </c>
      <c r="U166" s="1" t="str">
        <f>IF(T166="NA", Q166, VLOOKUP(T166, $J$3:$K$8, 2, FALSE))</f>
        <v>fill_color=chr8</v>
      </c>
      <c r="V166" s="1" t="str">
        <f>_xlfn.IFNA(VLOOKUP(R166, backbone_enzyme!$A$1:$B$48,2,FALSE), "NA")</f>
        <v>PKS</v>
      </c>
      <c r="W166" s="17" t="s">
        <v>667</v>
      </c>
      <c r="X166" s="18" t="s">
        <v>667</v>
      </c>
      <c r="Y166" s="18" t="str">
        <f t="shared" si="98"/>
        <v>F</v>
      </c>
      <c r="Z166" s="19" t="str">
        <f t="shared" si="99"/>
        <v>type=F_NA</v>
      </c>
      <c r="AA166" s="26" t="s">
        <v>667</v>
      </c>
      <c r="AB166" s="27" t="s">
        <v>667</v>
      </c>
      <c r="AC166" s="27" t="str">
        <f t="shared" si="100"/>
        <v>F</v>
      </c>
      <c r="AD166" s="28" t="str">
        <f t="shared" si="101"/>
        <v>type=F_NA</v>
      </c>
      <c r="AE166" s="17" t="s">
        <v>667</v>
      </c>
      <c r="AF166" s="18" t="s">
        <v>667</v>
      </c>
      <c r="AG166" s="18" t="str">
        <f t="shared" si="102"/>
        <v>F</v>
      </c>
      <c r="AH166" s="19" t="str">
        <f t="shared" si="103"/>
        <v>type=F_NA</v>
      </c>
      <c r="AI166" s="17" t="s">
        <v>667</v>
      </c>
      <c r="AJ166" s="18" t="s">
        <v>667</v>
      </c>
      <c r="AK166" s="18" t="str">
        <f t="shared" si="104"/>
        <v>F</v>
      </c>
      <c r="AL166" s="19" t="str">
        <f t="shared" si="105"/>
        <v>type=F_NA</v>
      </c>
      <c r="AM166" s="17" t="s">
        <v>667</v>
      </c>
      <c r="AN166" s="18" t="s">
        <v>667</v>
      </c>
      <c r="AO166" s="18" t="str">
        <f t="shared" si="106"/>
        <v>F</v>
      </c>
      <c r="AP166" s="19" t="str">
        <f t="shared" si="107"/>
        <v>type=F_NA</v>
      </c>
      <c r="AQ166" s="17" t="s">
        <v>667</v>
      </c>
      <c r="AR166" s="18" t="s">
        <v>667</v>
      </c>
      <c r="AS166" s="18" t="str">
        <f t="shared" si="108"/>
        <v>F</v>
      </c>
      <c r="AT166" s="19" t="str">
        <f t="shared" si="109"/>
        <v>type=F_NA</v>
      </c>
      <c r="AU166" s="17" t="s">
        <v>667</v>
      </c>
      <c r="AV166" s="18" t="s">
        <v>667</v>
      </c>
      <c r="AW166" s="18" t="str">
        <f t="shared" si="110"/>
        <v>F</v>
      </c>
      <c r="AX166" s="19" t="str">
        <f t="shared" si="111"/>
        <v>type=F_NA</v>
      </c>
      <c r="AY166" s="17" t="s">
        <v>667</v>
      </c>
      <c r="AZ166" s="18" t="s">
        <v>667</v>
      </c>
      <c r="BA166" s="18" t="str">
        <f t="shared" si="112"/>
        <v>F</v>
      </c>
      <c r="BB166" s="19" t="str">
        <f t="shared" si="113"/>
        <v>type=F_NA</v>
      </c>
      <c r="BC166" s="17" t="s">
        <v>667</v>
      </c>
      <c r="BD166" s="18" t="s">
        <v>667</v>
      </c>
      <c r="BE166" s="18" t="str">
        <f t="shared" si="114"/>
        <v>F</v>
      </c>
      <c r="BF166" s="19" t="str">
        <f t="shared" si="115"/>
        <v>type=F_NA</v>
      </c>
      <c r="BG166" s="17" t="s">
        <v>667</v>
      </c>
      <c r="BH166" s="18" t="s">
        <v>667</v>
      </c>
      <c r="BI166" s="18" t="str">
        <f t="shared" si="116"/>
        <v>F</v>
      </c>
      <c r="BJ166" s="19" t="str">
        <f t="shared" si="117"/>
        <v>type=F_NA</v>
      </c>
      <c r="BK166" s="17" t="s">
        <v>667</v>
      </c>
      <c r="BL166" s="18" t="s">
        <v>667</v>
      </c>
      <c r="BM166" s="18" t="str">
        <f t="shared" si="118"/>
        <v>F</v>
      </c>
      <c r="BN166" s="19" t="str">
        <f t="shared" si="119"/>
        <v>type=F_NA</v>
      </c>
      <c r="BO166" s="17" t="s">
        <v>667</v>
      </c>
      <c r="BP166" s="18" t="s">
        <v>667</v>
      </c>
      <c r="BQ166" s="40" t="str">
        <f t="shared" si="120"/>
        <v>F</v>
      </c>
      <c r="BR166" s="41" t="str">
        <f t="shared" si="121"/>
        <v>type=F_NA</v>
      </c>
      <c r="BU166" s="44">
        <f>N166</f>
        <v>15</v>
      </c>
      <c r="BV166" s="44">
        <f>O166</f>
        <v>1</v>
      </c>
      <c r="BW166" s="44">
        <f>P166</f>
        <v>1000</v>
      </c>
      <c r="BX166" t="str">
        <f t="shared" si="122"/>
        <v>fill_color=chr8</v>
      </c>
      <c r="BZ166">
        <f>N166</f>
        <v>15</v>
      </c>
      <c r="CA166">
        <f>O166</f>
        <v>1</v>
      </c>
      <c r="CB166">
        <f>P166</f>
        <v>1000</v>
      </c>
      <c r="CC166" s="44" t="str">
        <f>R166</f>
        <v>AN2032</v>
      </c>
      <c r="CD166" t="str">
        <f>"tf="&amp;IF(S166="Yes", "Y", "N")</f>
        <v>tf=N</v>
      </c>
      <c r="CQ166">
        <f t="shared" si="95"/>
        <v>15</v>
      </c>
      <c r="CR166">
        <f t="shared" si="95"/>
        <v>1</v>
      </c>
      <c r="CS166">
        <f t="shared" si="95"/>
        <v>1000</v>
      </c>
      <c r="CT166" t="str">
        <f t="shared" si="96"/>
        <v>AN2032</v>
      </c>
      <c r="CU166" t="str">
        <f t="shared" si="123"/>
        <v>15|1|1000|AN2032</v>
      </c>
      <c r="CV166" t="str">
        <f t="shared" si="124"/>
        <v>type=F_NA,id=TF1</v>
      </c>
      <c r="CW166" t="str">
        <f t="shared" si="125"/>
        <v>type=F_NA,id=TF2</v>
      </c>
      <c r="CX166" t="str">
        <f t="shared" si="126"/>
        <v>type=F_NA,id=TF3</v>
      </c>
      <c r="CY166" t="str">
        <f t="shared" si="127"/>
        <v>type=F_NA,id=TF4</v>
      </c>
      <c r="CZ166" t="str">
        <f t="shared" si="128"/>
        <v>type=F_NA,id=TF5</v>
      </c>
      <c r="DA166" t="str">
        <f t="shared" si="129"/>
        <v>type=F_NA,id=TF6</v>
      </c>
      <c r="DB166" t="str">
        <f t="shared" si="130"/>
        <v>type=F_NA,id=TF7</v>
      </c>
      <c r="DC166" t="str">
        <f t="shared" si="131"/>
        <v>type=F_NA,id=TF8</v>
      </c>
      <c r="DD166" t="str">
        <f t="shared" si="132"/>
        <v>type=F_NA,id=TF9</v>
      </c>
      <c r="DE166" t="str">
        <f t="shared" si="133"/>
        <v>type=F_NA,id=TF10</v>
      </c>
      <c r="DF166" t="str">
        <f t="shared" si="134"/>
        <v>type=F_NA,id=TF11</v>
      </c>
      <c r="DG166" t="str">
        <f t="shared" si="135"/>
        <v>type=F_NA,id=TF12</v>
      </c>
      <c r="DJ166">
        <v>1</v>
      </c>
      <c r="DK166">
        <v>8001</v>
      </c>
      <c r="DL166">
        <v>9000</v>
      </c>
      <c r="DM166" t="s">
        <v>1966</v>
      </c>
      <c r="DN166" t="s">
        <v>292</v>
      </c>
      <c r="DO166" t="s">
        <v>577</v>
      </c>
    </row>
    <row r="167" spans="14:119" x14ac:dyDescent="0.25">
      <c r="N167" s="1">
        <v>15</v>
      </c>
      <c r="O167">
        <f t="shared" si="94"/>
        <v>1001</v>
      </c>
      <c r="P167">
        <f t="shared" si="97"/>
        <v>2000</v>
      </c>
      <c r="Q167" t="s">
        <v>648</v>
      </c>
      <c r="R167" s="1" t="s">
        <v>374</v>
      </c>
      <c r="S167" s="1" t="s">
        <v>1369</v>
      </c>
      <c r="T167" s="1" t="s">
        <v>667</v>
      </c>
      <c r="U167" s="1" t="str">
        <f>IF(T167="NA", Q167, VLOOKUP(T167, $J$3:$K$8, 2, FALSE))</f>
        <v>fill_color=vlgrey</v>
      </c>
      <c r="V167" s="1" t="str">
        <f>_xlfn.IFNA(VLOOKUP(R167, backbone_enzyme!$A$1:$B$48,2,FALSE), "NA")</f>
        <v>NA</v>
      </c>
      <c r="W167" s="17" t="s">
        <v>667</v>
      </c>
      <c r="X167" s="18" t="s">
        <v>667</v>
      </c>
      <c r="Y167" s="18" t="str">
        <f t="shared" si="98"/>
        <v>F</v>
      </c>
      <c r="Z167" s="19" t="str">
        <f t="shared" si="99"/>
        <v>type=F_NA</v>
      </c>
      <c r="AA167" s="26" t="s">
        <v>667</v>
      </c>
      <c r="AB167" s="27" t="s">
        <v>667</v>
      </c>
      <c r="AC167" s="27" t="str">
        <f t="shared" si="100"/>
        <v>F</v>
      </c>
      <c r="AD167" s="28" t="str">
        <f t="shared" si="101"/>
        <v>type=F_NA</v>
      </c>
      <c r="AE167" s="17" t="s">
        <v>667</v>
      </c>
      <c r="AF167" s="18" t="s">
        <v>1311</v>
      </c>
      <c r="AG167" s="18" t="str">
        <f t="shared" si="102"/>
        <v>F</v>
      </c>
      <c r="AH167" s="19" t="str">
        <f t="shared" si="103"/>
        <v>type=F_down</v>
      </c>
      <c r="AI167" s="17" t="s">
        <v>667</v>
      </c>
      <c r="AJ167" s="18" t="s">
        <v>667</v>
      </c>
      <c r="AK167" s="18" t="str">
        <f t="shared" si="104"/>
        <v>F</v>
      </c>
      <c r="AL167" s="19" t="str">
        <f t="shared" si="105"/>
        <v>type=F_NA</v>
      </c>
      <c r="AM167" s="17" t="s">
        <v>667</v>
      </c>
      <c r="AN167" s="18" t="s">
        <v>667</v>
      </c>
      <c r="AO167" s="18" t="str">
        <f t="shared" si="106"/>
        <v>F</v>
      </c>
      <c r="AP167" s="19" t="str">
        <f t="shared" si="107"/>
        <v>type=F_NA</v>
      </c>
      <c r="AQ167" s="17" t="s">
        <v>667</v>
      </c>
      <c r="AR167" s="18" t="s">
        <v>667</v>
      </c>
      <c r="AS167" s="18" t="str">
        <f t="shared" si="108"/>
        <v>F</v>
      </c>
      <c r="AT167" s="19" t="str">
        <f t="shared" si="109"/>
        <v>type=F_NA</v>
      </c>
      <c r="AU167" s="17" t="s">
        <v>667</v>
      </c>
      <c r="AV167" s="18" t="s">
        <v>667</v>
      </c>
      <c r="AW167" s="18" t="str">
        <f t="shared" si="110"/>
        <v>F</v>
      </c>
      <c r="AX167" s="19" t="str">
        <f t="shared" si="111"/>
        <v>type=F_NA</v>
      </c>
      <c r="AY167" s="17" t="s">
        <v>667</v>
      </c>
      <c r="AZ167" s="18" t="s">
        <v>667</v>
      </c>
      <c r="BA167" s="18" t="str">
        <f t="shared" si="112"/>
        <v>F</v>
      </c>
      <c r="BB167" s="19" t="str">
        <f t="shared" si="113"/>
        <v>type=F_NA</v>
      </c>
      <c r="BC167" s="17" t="s">
        <v>667</v>
      </c>
      <c r="BD167" s="18" t="s">
        <v>667</v>
      </c>
      <c r="BE167" s="18" t="str">
        <f t="shared" si="114"/>
        <v>F</v>
      </c>
      <c r="BF167" s="19" t="str">
        <f t="shared" si="115"/>
        <v>type=F_NA</v>
      </c>
      <c r="BG167" s="17" t="s">
        <v>667</v>
      </c>
      <c r="BH167" s="18" t="s">
        <v>667</v>
      </c>
      <c r="BI167" s="18" t="str">
        <f t="shared" si="116"/>
        <v>F</v>
      </c>
      <c r="BJ167" s="19" t="str">
        <f t="shared" si="117"/>
        <v>type=F_NA</v>
      </c>
      <c r="BK167" s="17" t="s">
        <v>667</v>
      </c>
      <c r="BL167" s="18" t="s">
        <v>667</v>
      </c>
      <c r="BM167" s="18" t="str">
        <f t="shared" si="118"/>
        <v>F</v>
      </c>
      <c r="BN167" s="19" t="str">
        <f t="shared" si="119"/>
        <v>type=F_NA</v>
      </c>
      <c r="BO167" s="17" t="s">
        <v>667</v>
      </c>
      <c r="BP167" s="18" t="s">
        <v>667</v>
      </c>
      <c r="BQ167" s="40" t="str">
        <f t="shared" si="120"/>
        <v>F</v>
      </c>
      <c r="BR167" s="41" t="str">
        <f t="shared" si="121"/>
        <v>type=F_NA</v>
      </c>
      <c r="BU167" s="44">
        <f>N167</f>
        <v>15</v>
      </c>
      <c r="BV167" s="44">
        <f>O167</f>
        <v>1001</v>
      </c>
      <c r="BW167" s="44">
        <f>P167</f>
        <v>2000</v>
      </c>
      <c r="BX167" t="str">
        <f t="shared" si="122"/>
        <v>fill_color=vlgrey</v>
      </c>
      <c r="BZ167">
        <f>N167</f>
        <v>15</v>
      </c>
      <c r="CA167">
        <f>O167</f>
        <v>1001</v>
      </c>
      <c r="CB167">
        <f>P167</f>
        <v>2000</v>
      </c>
      <c r="CC167" s="44" t="str">
        <f>R167</f>
        <v>AN2033</v>
      </c>
      <c r="CD167" t="str">
        <f>"tf="&amp;IF(S167="Yes", "Y", "N")</f>
        <v>tf=N</v>
      </c>
      <c r="CQ167">
        <f t="shared" si="95"/>
        <v>15</v>
      </c>
      <c r="CR167">
        <f t="shared" si="95"/>
        <v>1001</v>
      </c>
      <c r="CS167">
        <f t="shared" si="95"/>
        <v>2000</v>
      </c>
      <c r="CT167" t="str">
        <f t="shared" si="96"/>
        <v>AN2033</v>
      </c>
      <c r="CU167" t="str">
        <f t="shared" si="123"/>
        <v>15|1001|2000|AN2033</v>
      </c>
      <c r="CV167" t="str">
        <f t="shared" si="124"/>
        <v>type=F_NA,id=TF1</v>
      </c>
      <c r="CW167" t="str">
        <f t="shared" si="125"/>
        <v>type=F_NA,id=TF2</v>
      </c>
      <c r="CX167" t="str">
        <f t="shared" si="126"/>
        <v>type=F_down,id=TF3</v>
      </c>
      <c r="CY167" t="str">
        <f t="shared" si="127"/>
        <v>type=F_NA,id=TF4</v>
      </c>
      <c r="CZ167" t="str">
        <f t="shared" si="128"/>
        <v>type=F_NA,id=TF5</v>
      </c>
      <c r="DA167" t="str">
        <f t="shared" si="129"/>
        <v>type=F_NA,id=TF6</v>
      </c>
      <c r="DB167" t="str">
        <f t="shared" si="130"/>
        <v>type=F_NA,id=TF7</v>
      </c>
      <c r="DC167" t="str">
        <f t="shared" si="131"/>
        <v>type=F_NA,id=TF8</v>
      </c>
      <c r="DD167" t="str">
        <f t="shared" si="132"/>
        <v>type=F_NA,id=TF9</v>
      </c>
      <c r="DE167" t="str">
        <f t="shared" si="133"/>
        <v>type=F_NA,id=TF10</v>
      </c>
      <c r="DF167" t="str">
        <f t="shared" si="134"/>
        <v>type=F_NA,id=TF11</v>
      </c>
      <c r="DG167" t="str">
        <f t="shared" si="135"/>
        <v>type=F_NA,id=TF12</v>
      </c>
      <c r="DJ167">
        <v>1</v>
      </c>
      <c r="DK167">
        <v>8001</v>
      </c>
      <c r="DL167">
        <v>9000</v>
      </c>
      <c r="DM167" t="s">
        <v>1967</v>
      </c>
      <c r="DN167" t="s">
        <v>292</v>
      </c>
      <c r="DO167" t="s">
        <v>578</v>
      </c>
    </row>
    <row r="168" spans="14:119" x14ac:dyDescent="0.25">
      <c r="N168" s="1">
        <v>15</v>
      </c>
      <c r="O168">
        <f t="shared" si="94"/>
        <v>2001</v>
      </c>
      <c r="P168">
        <f t="shared" si="97"/>
        <v>3000</v>
      </c>
      <c r="Q168" t="s">
        <v>649</v>
      </c>
      <c r="R168" s="1" t="s">
        <v>375</v>
      </c>
      <c r="S168" s="1" t="s">
        <v>1369</v>
      </c>
      <c r="T168" s="1" t="s">
        <v>667</v>
      </c>
      <c r="U168" s="1" t="str">
        <f>IF(T168="NA", Q168, VLOOKUP(T168, $J$3:$K$8, 2, FALSE))</f>
        <v>fill_color=dgrey</v>
      </c>
      <c r="V168" s="1" t="str">
        <f>_xlfn.IFNA(VLOOKUP(R168, backbone_enzyme!$A$1:$B$48,2,FALSE), "NA")</f>
        <v>NA</v>
      </c>
      <c r="W168" s="17" t="s">
        <v>667</v>
      </c>
      <c r="X168" s="18" t="s">
        <v>667</v>
      </c>
      <c r="Y168" s="18" t="str">
        <f t="shared" si="98"/>
        <v>F</v>
      </c>
      <c r="Z168" s="19" t="str">
        <f t="shared" si="99"/>
        <v>type=F_NA</v>
      </c>
      <c r="AA168" s="26" t="s">
        <v>667</v>
      </c>
      <c r="AB168" s="27" t="s">
        <v>667</v>
      </c>
      <c r="AC168" s="27" t="str">
        <f t="shared" si="100"/>
        <v>F</v>
      </c>
      <c r="AD168" s="28" t="str">
        <f t="shared" si="101"/>
        <v>type=F_NA</v>
      </c>
      <c r="AE168" s="17" t="s">
        <v>667</v>
      </c>
      <c r="AF168" s="18" t="s">
        <v>667</v>
      </c>
      <c r="AG168" s="18" t="str">
        <f t="shared" si="102"/>
        <v>F</v>
      </c>
      <c r="AH168" s="19" t="str">
        <f t="shared" si="103"/>
        <v>type=F_NA</v>
      </c>
      <c r="AI168" s="17" t="s">
        <v>667</v>
      </c>
      <c r="AJ168" s="18" t="s">
        <v>667</v>
      </c>
      <c r="AK168" s="18" t="str">
        <f t="shared" si="104"/>
        <v>F</v>
      </c>
      <c r="AL168" s="19" t="str">
        <f t="shared" si="105"/>
        <v>type=F_NA</v>
      </c>
      <c r="AM168" s="17" t="s">
        <v>667</v>
      </c>
      <c r="AN168" s="18" t="s">
        <v>667</v>
      </c>
      <c r="AO168" s="18" t="str">
        <f t="shared" si="106"/>
        <v>F</v>
      </c>
      <c r="AP168" s="19" t="str">
        <f t="shared" si="107"/>
        <v>type=F_NA</v>
      </c>
      <c r="AQ168" s="17" t="s">
        <v>667</v>
      </c>
      <c r="AR168" s="18" t="s">
        <v>667</v>
      </c>
      <c r="AS168" s="18" t="str">
        <f t="shared" si="108"/>
        <v>F</v>
      </c>
      <c r="AT168" s="19" t="str">
        <f t="shared" si="109"/>
        <v>type=F_NA</v>
      </c>
      <c r="AU168" s="17" t="s">
        <v>667</v>
      </c>
      <c r="AV168" s="18" t="s">
        <v>667</v>
      </c>
      <c r="AW168" s="18" t="str">
        <f t="shared" si="110"/>
        <v>F</v>
      </c>
      <c r="AX168" s="19" t="str">
        <f t="shared" si="111"/>
        <v>type=F_NA</v>
      </c>
      <c r="AY168" s="17" t="s">
        <v>667</v>
      </c>
      <c r="AZ168" s="18" t="s">
        <v>667</v>
      </c>
      <c r="BA168" s="18" t="str">
        <f t="shared" si="112"/>
        <v>F</v>
      </c>
      <c r="BB168" s="19" t="str">
        <f t="shared" si="113"/>
        <v>type=F_NA</v>
      </c>
      <c r="BC168" s="17" t="s">
        <v>667</v>
      </c>
      <c r="BD168" s="18" t="s">
        <v>667</v>
      </c>
      <c r="BE168" s="18" t="str">
        <f t="shared" si="114"/>
        <v>F</v>
      </c>
      <c r="BF168" s="19" t="str">
        <f t="shared" si="115"/>
        <v>type=F_NA</v>
      </c>
      <c r="BG168" s="17" t="s">
        <v>667</v>
      </c>
      <c r="BH168" s="18" t="s">
        <v>667</v>
      </c>
      <c r="BI168" s="18" t="str">
        <f t="shared" si="116"/>
        <v>F</v>
      </c>
      <c r="BJ168" s="19" t="str">
        <f t="shared" si="117"/>
        <v>type=F_NA</v>
      </c>
      <c r="BK168" s="17" t="s">
        <v>667</v>
      </c>
      <c r="BL168" s="18" t="s">
        <v>1310</v>
      </c>
      <c r="BM168" s="18" t="str">
        <f t="shared" si="118"/>
        <v>F</v>
      </c>
      <c r="BN168" s="19" t="str">
        <f t="shared" si="119"/>
        <v>type=F_up</v>
      </c>
      <c r="BO168" s="17" t="s">
        <v>667</v>
      </c>
      <c r="BP168" s="18" t="s">
        <v>667</v>
      </c>
      <c r="BQ168" s="40" t="str">
        <f t="shared" si="120"/>
        <v>F</v>
      </c>
      <c r="BR168" s="41" t="str">
        <f t="shared" si="121"/>
        <v>type=F_NA</v>
      </c>
      <c r="BU168" s="44">
        <f>N168</f>
        <v>15</v>
      </c>
      <c r="BV168" s="44">
        <f>O168</f>
        <v>2001</v>
      </c>
      <c r="BW168" s="44">
        <f>P168</f>
        <v>3000</v>
      </c>
      <c r="BX168" t="str">
        <f t="shared" si="122"/>
        <v>fill_color=dgrey</v>
      </c>
      <c r="BZ168">
        <f>N168</f>
        <v>15</v>
      </c>
      <c r="CA168">
        <f>O168</f>
        <v>2001</v>
      </c>
      <c r="CB168">
        <f>P168</f>
        <v>3000</v>
      </c>
      <c r="CC168" s="44" t="str">
        <f>R168</f>
        <v>AN2034</v>
      </c>
      <c r="CD168" t="str">
        <f>"tf="&amp;IF(S168="Yes", "Y", "N")</f>
        <v>tf=N</v>
      </c>
      <c r="CQ168">
        <f t="shared" si="95"/>
        <v>15</v>
      </c>
      <c r="CR168">
        <f t="shared" si="95"/>
        <v>2001</v>
      </c>
      <c r="CS168">
        <f t="shared" si="95"/>
        <v>3000</v>
      </c>
      <c r="CT168" t="str">
        <f t="shared" si="96"/>
        <v>AN2034</v>
      </c>
      <c r="CU168" t="str">
        <f t="shared" si="123"/>
        <v>15|2001|3000|AN2034</v>
      </c>
      <c r="CV168" t="str">
        <f t="shared" si="124"/>
        <v>type=F_NA,id=TF1</v>
      </c>
      <c r="CW168" t="str">
        <f t="shared" si="125"/>
        <v>type=F_NA,id=TF2</v>
      </c>
      <c r="CX168" t="str">
        <f t="shared" si="126"/>
        <v>type=F_NA,id=TF3</v>
      </c>
      <c r="CY168" t="str">
        <f t="shared" si="127"/>
        <v>type=F_NA,id=TF4</v>
      </c>
      <c r="CZ168" t="str">
        <f t="shared" si="128"/>
        <v>type=F_NA,id=TF5</v>
      </c>
      <c r="DA168" t="str">
        <f t="shared" si="129"/>
        <v>type=F_NA,id=TF6</v>
      </c>
      <c r="DB168" t="str">
        <f t="shared" si="130"/>
        <v>type=F_NA,id=TF7</v>
      </c>
      <c r="DC168" t="str">
        <f t="shared" si="131"/>
        <v>type=F_NA,id=TF8</v>
      </c>
      <c r="DD168" t="str">
        <f t="shared" si="132"/>
        <v>type=F_NA,id=TF9</v>
      </c>
      <c r="DE168" t="str">
        <f t="shared" si="133"/>
        <v>type=F_NA,id=TF10</v>
      </c>
      <c r="DF168" t="str">
        <f t="shared" si="134"/>
        <v>type=F_up,id=TF11</v>
      </c>
      <c r="DG168" t="str">
        <f t="shared" si="135"/>
        <v>type=F_NA,id=TF12</v>
      </c>
      <c r="DJ168">
        <v>1</v>
      </c>
      <c r="DK168">
        <v>8001</v>
      </c>
      <c r="DL168">
        <v>9000</v>
      </c>
      <c r="DM168" t="s">
        <v>1968</v>
      </c>
      <c r="DN168" t="s">
        <v>292</v>
      </c>
      <c r="DO168" t="s">
        <v>579</v>
      </c>
    </row>
    <row r="169" spans="14:119" x14ac:dyDescent="0.25">
      <c r="N169" s="1">
        <v>15</v>
      </c>
      <c r="O169">
        <f t="shared" si="94"/>
        <v>3001</v>
      </c>
      <c r="P169">
        <f t="shared" si="97"/>
        <v>4000</v>
      </c>
      <c r="Q169" t="s">
        <v>648</v>
      </c>
      <c r="R169" s="1" t="s">
        <v>376</v>
      </c>
      <c r="S169" s="1" t="s">
        <v>1369</v>
      </c>
      <c r="T169" s="1" t="s">
        <v>1364</v>
      </c>
      <c r="U169" s="1" t="str">
        <f>IF(T169="NA", Q169, VLOOKUP(T169, $J$3:$K$8, 2, FALSE))</f>
        <v>fill_color=chr8</v>
      </c>
      <c r="V169" s="1" t="str">
        <f>_xlfn.IFNA(VLOOKUP(R169, backbone_enzyme!$A$1:$B$48,2,FALSE), "NA")</f>
        <v>PKS</v>
      </c>
      <c r="W169" s="17" t="s">
        <v>667</v>
      </c>
      <c r="X169" s="18" t="s">
        <v>667</v>
      </c>
      <c r="Y169" s="18" t="str">
        <f t="shared" si="98"/>
        <v>F</v>
      </c>
      <c r="Z169" s="19" t="str">
        <f t="shared" si="99"/>
        <v>type=F_NA</v>
      </c>
      <c r="AA169" s="26" t="s">
        <v>667</v>
      </c>
      <c r="AB169" s="27" t="s">
        <v>667</v>
      </c>
      <c r="AC169" s="27" t="str">
        <f t="shared" si="100"/>
        <v>F</v>
      </c>
      <c r="AD169" s="28" t="str">
        <f t="shared" si="101"/>
        <v>type=F_NA</v>
      </c>
      <c r="AE169" s="17" t="s">
        <v>667</v>
      </c>
      <c r="AF169" s="18" t="s">
        <v>667</v>
      </c>
      <c r="AG169" s="18" t="str">
        <f t="shared" si="102"/>
        <v>F</v>
      </c>
      <c r="AH169" s="19" t="str">
        <f t="shared" si="103"/>
        <v>type=F_NA</v>
      </c>
      <c r="AI169" s="17" t="s">
        <v>667</v>
      </c>
      <c r="AJ169" s="18" t="s">
        <v>667</v>
      </c>
      <c r="AK169" s="18" t="str">
        <f t="shared" si="104"/>
        <v>F</v>
      </c>
      <c r="AL169" s="19" t="str">
        <f t="shared" si="105"/>
        <v>type=F_NA</v>
      </c>
      <c r="AM169" s="17" t="s">
        <v>667</v>
      </c>
      <c r="AN169" s="18" t="s">
        <v>667</v>
      </c>
      <c r="AO169" s="18" t="str">
        <f t="shared" si="106"/>
        <v>F</v>
      </c>
      <c r="AP169" s="19" t="str">
        <f t="shared" si="107"/>
        <v>type=F_NA</v>
      </c>
      <c r="AQ169" s="17" t="s">
        <v>667</v>
      </c>
      <c r="AR169" s="18" t="s">
        <v>667</v>
      </c>
      <c r="AS169" s="18" t="str">
        <f t="shared" si="108"/>
        <v>F</v>
      </c>
      <c r="AT169" s="19" t="str">
        <f t="shared" si="109"/>
        <v>type=F_NA</v>
      </c>
      <c r="AU169" s="17" t="s">
        <v>667</v>
      </c>
      <c r="AV169" s="18" t="s">
        <v>667</v>
      </c>
      <c r="AW169" s="18" t="str">
        <f t="shared" si="110"/>
        <v>F</v>
      </c>
      <c r="AX169" s="19" t="str">
        <f t="shared" si="111"/>
        <v>type=F_NA</v>
      </c>
      <c r="AY169" s="17" t="s">
        <v>667</v>
      </c>
      <c r="AZ169" s="18" t="s">
        <v>667</v>
      </c>
      <c r="BA169" s="18" t="str">
        <f t="shared" si="112"/>
        <v>F</v>
      </c>
      <c r="BB169" s="19" t="str">
        <f t="shared" si="113"/>
        <v>type=F_NA</v>
      </c>
      <c r="BC169" s="17" t="s">
        <v>667</v>
      </c>
      <c r="BD169" s="18" t="s">
        <v>667</v>
      </c>
      <c r="BE169" s="18" t="str">
        <f t="shared" si="114"/>
        <v>F</v>
      </c>
      <c r="BF169" s="19" t="str">
        <f t="shared" si="115"/>
        <v>type=F_NA</v>
      </c>
      <c r="BG169" s="17" t="s">
        <v>667</v>
      </c>
      <c r="BH169" s="18" t="s">
        <v>667</v>
      </c>
      <c r="BI169" s="18" t="str">
        <f t="shared" si="116"/>
        <v>F</v>
      </c>
      <c r="BJ169" s="19" t="str">
        <f t="shared" si="117"/>
        <v>type=F_NA</v>
      </c>
      <c r="BK169" s="17" t="s">
        <v>667</v>
      </c>
      <c r="BL169" s="18" t="s">
        <v>667</v>
      </c>
      <c r="BM169" s="18" t="str">
        <f t="shared" si="118"/>
        <v>F</v>
      </c>
      <c r="BN169" s="19" t="str">
        <f t="shared" si="119"/>
        <v>type=F_NA</v>
      </c>
      <c r="BO169" s="17" t="s">
        <v>667</v>
      </c>
      <c r="BP169" s="18" t="s">
        <v>667</v>
      </c>
      <c r="BQ169" s="40" t="str">
        <f t="shared" si="120"/>
        <v>F</v>
      </c>
      <c r="BR169" s="41" t="str">
        <f t="shared" si="121"/>
        <v>type=F_NA</v>
      </c>
      <c r="BU169" s="44">
        <f>N169</f>
        <v>15</v>
      </c>
      <c r="BV169" s="44">
        <f>O169</f>
        <v>3001</v>
      </c>
      <c r="BW169" s="44">
        <f>P169</f>
        <v>4000</v>
      </c>
      <c r="BX169" t="str">
        <f t="shared" si="122"/>
        <v>fill_color=chr8</v>
      </c>
      <c r="BZ169">
        <f>N169</f>
        <v>15</v>
      </c>
      <c r="CA169">
        <f>O169</f>
        <v>3001</v>
      </c>
      <c r="CB169">
        <f>P169</f>
        <v>4000</v>
      </c>
      <c r="CC169" s="44" t="str">
        <f>R169</f>
        <v>AN2035</v>
      </c>
      <c r="CD169" t="str">
        <f>"tf="&amp;IF(S169="Yes", "Y", "N")</f>
        <v>tf=N</v>
      </c>
      <c r="CQ169">
        <f t="shared" si="95"/>
        <v>15</v>
      </c>
      <c r="CR169">
        <f t="shared" si="95"/>
        <v>3001</v>
      </c>
      <c r="CS169">
        <f t="shared" si="95"/>
        <v>4000</v>
      </c>
      <c r="CT169" t="str">
        <f t="shared" si="96"/>
        <v>AN2035</v>
      </c>
      <c r="CU169" t="str">
        <f t="shared" si="123"/>
        <v>15|3001|4000|AN2035</v>
      </c>
      <c r="CV169" t="str">
        <f t="shared" si="124"/>
        <v>type=F_NA,id=TF1</v>
      </c>
      <c r="CW169" t="str">
        <f t="shared" si="125"/>
        <v>type=F_NA,id=TF2</v>
      </c>
      <c r="CX169" t="str">
        <f t="shared" si="126"/>
        <v>type=F_NA,id=TF3</v>
      </c>
      <c r="CY169" t="str">
        <f t="shared" si="127"/>
        <v>type=F_NA,id=TF4</v>
      </c>
      <c r="CZ169" t="str">
        <f t="shared" si="128"/>
        <v>type=F_NA,id=TF5</v>
      </c>
      <c r="DA169" t="str">
        <f t="shared" si="129"/>
        <v>type=F_NA,id=TF6</v>
      </c>
      <c r="DB169" t="str">
        <f t="shared" si="130"/>
        <v>type=F_NA,id=TF7</v>
      </c>
      <c r="DC169" t="str">
        <f t="shared" si="131"/>
        <v>type=F_NA,id=TF8</v>
      </c>
      <c r="DD169" t="str">
        <f t="shared" si="132"/>
        <v>type=F_NA,id=TF9</v>
      </c>
      <c r="DE169" t="str">
        <f t="shared" si="133"/>
        <v>type=F_NA,id=TF10</v>
      </c>
      <c r="DF169" t="str">
        <f t="shared" si="134"/>
        <v>type=F_NA,id=TF11</v>
      </c>
      <c r="DG169" t="str">
        <f t="shared" si="135"/>
        <v>type=F_NA,id=TF12</v>
      </c>
      <c r="DJ169">
        <v>1</v>
      </c>
      <c r="DK169">
        <v>8001</v>
      </c>
      <c r="DL169">
        <v>9000</v>
      </c>
      <c r="DM169" t="s">
        <v>1969</v>
      </c>
      <c r="DN169" t="s">
        <v>292</v>
      </c>
      <c r="DO169" t="s">
        <v>580</v>
      </c>
    </row>
    <row r="170" spans="14:119" x14ac:dyDescent="0.25">
      <c r="N170" s="1">
        <v>15</v>
      </c>
      <c r="O170">
        <f t="shared" si="94"/>
        <v>4001</v>
      </c>
      <c r="P170">
        <f t="shared" si="97"/>
        <v>5000</v>
      </c>
      <c r="Q170" t="s">
        <v>649</v>
      </c>
      <c r="R170" s="1" t="s">
        <v>10</v>
      </c>
      <c r="S170" s="1" t="s">
        <v>1370</v>
      </c>
      <c r="T170" s="1" t="s">
        <v>667</v>
      </c>
      <c r="U170" s="1" t="str">
        <f>IF(T170="NA", Q170, VLOOKUP(T170, $J$3:$K$8, 2, FALSE))</f>
        <v>fill_color=dgrey</v>
      </c>
      <c r="V170" s="1" t="str">
        <f>_xlfn.IFNA(VLOOKUP(R170, backbone_enzyme!$A$1:$B$48,2,FALSE), "NA")</f>
        <v>NA</v>
      </c>
      <c r="W170" s="17" t="s">
        <v>1337</v>
      </c>
      <c r="X170" s="18" t="s">
        <v>667</v>
      </c>
      <c r="Y170" s="18" t="str">
        <f t="shared" si="98"/>
        <v>T</v>
      </c>
      <c r="Z170" s="19" t="str">
        <f t="shared" si="99"/>
        <v>type=T_NA</v>
      </c>
      <c r="AA170" s="26" t="s">
        <v>667</v>
      </c>
      <c r="AB170" s="27" t="s">
        <v>667</v>
      </c>
      <c r="AC170" s="27" t="str">
        <f t="shared" si="100"/>
        <v>F</v>
      </c>
      <c r="AD170" s="28" t="str">
        <f t="shared" si="101"/>
        <v>type=F_NA</v>
      </c>
      <c r="AE170" s="17" t="s">
        <v>1337</v>
      </c>
      <c r="AF170" s="18" t="s">
        <v>667</v>
      </c>
      <c r="AG170" s="18" t="str">
        <f t="shared" si="102"/>
        <v>T</v>
      </c>
      <c r="AH170" s="19" t="str">
        <f t="shared" si="103"/>
        <v>type=T_NA</v>
      </c>
      <c r="AI170" s="17" t="s">
        <v>1337</v>
      </c>
      <c r="AJ170" s="18" t="s">
        <v>667</v>
      </c>
      <c r="AK170" s="18" t="str">
        <f t="shared" si="104"/>
        <v>T</v>
      </c>
      <c r="AL170" s="19" t="str">
        <f t="shared" si="105"/>
        <v>type=T_NA</v>
      </c>
      <c r="AM170" s="17" t="s">
        <v>1337</v>
      </c>
      <c r="AN170" s="18" t="s">
        <v>667</v>
      </c>
      <c r="AO170" s="18" t="str">
        <f t="shared" si="106"/>
        <v>T</v>
      </c>
      <c r="AP170" s="19" t="str">
        <f t="shared" si="107"/>
        <v>type=T_NA</v>
      </c>
      <c r="AQ170" s="17" t="s">
        <v>1337</v>
      </c>
      <c r="AR170" s="18" t="s">
        <v>667</v>
      </c>
      <c r="AS170" s="18" t="str">
        <f t="shared" si="108"/>
        <v>T</v>
      </c>
      <c r="AT170" s="19" t="str">
        <f t="shared" si="109"/>
        <v>type=T_NA</v>
      </c>
      <c r="AU170" s="17" t="s">
        <v>1337</v>
      </c>
      <c r="AV170" s="18" t="s">
        <v>667</v>
      </c>
      <c r="AW170" s="18" t="str">
        <f t="shared" si="110"/>
        <v>T</v>
      </c>
      <c r="AX170" s="19" t="str">
        <f t="shared" si="111"/>
        <v>type=T_NA</v>
      </c>
      <c r="AY170" s="17" t="s">
        <v>1337</v>
      </c>
      <c r="AZ170" s="18" t="s">
        <v>667</v>
      </c>
      <c r="BA170" s="18" t="str">
        <f t="shared" si="112"/>
        <v>T</v>
      </c>
      <c r="BB170" s="19" t="str">
        <f t="shared" si="113"/>
        <v>type=T_NA</v>
      </c>
      <c r="BC170" s="17" t="s">
        <v>666</v>
      </c>
      <c r="BD170" s="18" t="s">
        <v>667</v>
      </c>
      <c r="BE170" s="18" t="str">
        <f t="shared" si="114"/>
        <v>T</v>
      </c>
      <c r="BF170" s="19" t="str">
        <f t="shared" si="115"/>
        <v>type=T_NA</v>
      </c>
      <c r="BG170" s="17" t="s">
        <v>1337</v>
      </c>
      <c r="BH170" s="18" t="s">
        <v>667</v>
      </c>
      <c r="BI170" s="18" t="str">
        <f t="shared" si="116"/>
        <v>T</v>
      </c>
      <c r="BJ170" s="19" t="str">
        <f t="shared" si="117"/>
        <v>type=T_NA</v>
      </c>
      <c r="BK170" s="17" t="s">
        <v>1337</v>
      </c>
      <c r="BL170" s="18" t="s">
        <v>667</v>
      </c>
      <c r="BM170" s="18" t="str">
        <f t="shared" si="118"/>
        <v>T</v>
      </c>
      <c r="BN170" s="19" t="str">
        <f t="shared" si="119"/>
        <v>type=T_NA</v>
      </c>
      <c r="BO170" s="17" t="s">
        <v>1337</v>
      </c>
      <c r="BP170" s="18" t="s">
        <v>667</v>
      </c>
      <c r="BQ170" s="40" t="str">
        <f t="shared" si="120"/>
        <v>T</v>
      </c>
      <c r="BR170" s="41" t="str">
        <f t="shared" si="121"/>
        <v>type=T_NA</v>
      </c>
      <c r="BU170" s="44">
        <f>N170</f>
        <v>15</v>
      </c>
      <c r="BV170" s="44">
        <f>O170</f>
        <v>4001</v>
      </c>
      <c r="BW170" s="44">
        <f>P170</f>
        <v>5000</v>
      </c>
      <c r="BX170" t="str">
        <f t="shared" si="122"/>
        <v>fill_color=dgrey</v>
      </c>
      <c r="BZ170">
        <f>N170</f>
        <v>15</v>
      </c>
      <c r="CA170">
        <f>O170</f>
        <v>4001</v>
      </c>
      <c r="CB170">
        <f>P170</f>
        <v>5000</v>
      </c>
      <c r="CC170" s="44" t="str">
        <f>R170</f>
        <v>AN2036</v>
      </c>
      <c r="CD170" t="str">
        <f>"tf="&amp;IF(S170="Yes", "Y", "N")</f>
        <v>tf=Y</v>
      </c>
      <c r="CQ170">
        <f t="shared" si="95"/>
        <v>15</v>
      </c>
      <c r="CR170">
        <f t="shared" si="95"/>
        <v>4001</v>
      </c>
      <c r="CS170">
        <f t="shared" si="95"/>
        <v>5000</v>
      </c>
      <c r="CT170" t="str">
        <f t="shared" si="96"/>
        <v>AN2036</v>
      </c>
      <c r="CU170" t="str">
        <f t="shared" si="123"/>
        <v>15|4001|5000|AN2036</v>
      </c>
      <c r="CV170" t="str">
        <f t="shared" si="124"/>
        <v>type=T_NA,id=TF1</v>
      </c>
      <c r="CW170" t="str">
        <f t="shared" si="125"/>
        <v>type=F_NA,id=TF2</v>
      </c>
      <c r="CX170" t="str">
        <f t="shared" si="126"/>
        <v>type=T_NA,id=TF3</v>
      </c>
      <c r="CY170" t="str">
        <f t="shared" si="127"/>
        <v>type=T_NA,id=TF4</v>
      </c>
      <c r="CZ170" t="str">
        <f t="shared" si="128"/>
        <v>type=T_NA,id=TF5</v>
      </c>
      <c r="DA170" t="str">
        <f t="shared" si="129"/>
        <v>type=T_NA,id=TF6</v>
      </c>
      <c r="DB170" t="str">
        <f t="shared" si="130"/>
        <v>type=T_NA,id=TF7</v>
      </c>
      <c r="DC170" t="str">
        <f t="shared" si="131"/>
        <v>type=T_NA,id=TF8</v>
      </c>
      <c r="DD170" t="str">
        <f t="shared" si="132"/>
        <v>type=T_NA,id=TF9</v>
      </c>
      <c r="DE170" t="str">
        <f t="shared" si="133"/>
        <v>type=T_NA,id=TF10</v>
      </c>
      <c r="DF170" t="str">
        <f t="shared" si="134"/>
        <v>type=T_NA,id=TF11</v>
      </c>
      <c r="DG170" t="str">
        <f t="shared" si="135"/>
        <v>type=T_NA,id=TF12</v>
      </c>
      <c r="DJ170">
        <v>1</v>
      </c>
      <c r="DK170">
        <v>8001</v>
      </c>
      <c r="DL170">
        <v>9000</v>
      </c>
      <c r="DM170" t="s">
        <v>1970</v>
      </c>
      <c r="DN170" t="s">
        <v>292</v>
      </c>
      <c r="DO170" t="s">
        <v>582</v>
      </c>
    </row>
    <row r="171" spans="14:119" x14ac:dyDescent="0.25">
      <c r="N171" s="1">
        <v>15</v>
      </c>
      <c r="O171">
        <f t="shared" si="94"/>
        <v>5001</v>
      </c>
      <c r="P171">
        <f t="shared" si="97"/>
        <v>6000</v>
      </c>
      <c r="Q171" t="s">
        <v>648</v>
      </c>
      <c r="R171" s="1" t="s">
        <v>119</v>
      </c>
      <c r="S171" s="1" t="s">
        <v>1369</v>
      </c>
      <c r="T171" s="1" t="s">
        <v>667</v>
      </c>
      <c r="U171" s="1" t="str">
        <f>IF(T171="NA", Q171, VLOOKUP(T171, $J$3:$K$8, 2, FALSE))</f>
        <v>fill_color=vlgrey</v>
      </c>
      <c r="V171" s="1" t="str">
        <f>_xlfn.IFNA(VLOOKUP(R171, backbone_enzyme!$A$1:$B$48,2,FALSE), "NA")</f>
        <v>NA</v>
      </c>
      <c r="W171" s="17" t="s">
        <v>667</v>
      </c>
      <c r="X171" s="18" t="s">
        <v>667</v>
      </c>
      <c r="Y171" s="18" t="str">
        <f t="shared" si="98"/>
        <v>F</v>
      </c>
      <c r="Z171" s="19" t="str">
        <f t="shared" si="99"/>
        <v>type=F_NA</v>
      </c>
      <c r="AA171" s="26" t="s">
        <v>667</v>
      </c>
      <c r="AB171" s="27" t="s">
        <v>667</v>
      </c>
      <c r="AC171" s="27" t="str">
        <f t="shared" si="100"/>
        <v>F</v>
      </c>
      <c r="AD171" s="28" t="str">
        <f t="shared" si="101"/>
        <v>type=F_NA</v>
      </c>
      <c r="AE171" s="17" t="s">
        <v>1337</v>
      </c>
      <c r="AF171" s="18" t="s">
        <v>667</v>
      </c>
      <c r="AG171" s="18" t="str">
        <f t="shared" si="102"/>
        <v>T</v>
      </c>
      <c r="AH171" s="19" t="str">
        <f t="shared" si="103"/>
        <v>type=T_NA</v>
      </c>
      <c r="AI171" s="17" t="s">
        <v>667</v>
      </c>
      <c r="AJ171" s="18" t="s">
        <v>667</v>
      </c>
      <c r="AK171" s="18" t="str">
        <f t="shared" si="104"/>
        <v>F</v>
      </c>
      <c r="AL171" s="19" t="str">
        <f t="shared" si="105"/>
        <v>type=F_NA</v>
      </c>
      <c r="AM171" s="17" t="s">
        <v>667</v>
      </c>
      <c r="AN171" s="18" t="s">
        <v>667</v>
      </c>
      <c r="AO171" s="18" t="str">
        <f t="shared" si="106"/>
        <v>F</v>
      </c>
      <c r="AP171" s="19" t="str">
        <f t="shared" si="107"/>
        <v>type=F_NA</v>
      </c>
      <c r="AQ171" s="17" t="s">
        <v>1337</v>
      </c>
      <c r="AR171" s="18" t="s">
        <v>667</v>
      </c>
      <c r="AS171" s="18" t="str">
        <f t="shared" si="108"/>
        <v>T</v>
      </c>
      <c r="AT171" s="19" t="str">
        <f t="shared" si="109"/>
        <v>type=T_NA</v>
      </c>
      <c r="AU171" s="17" t="s">
        <v>667</v>
      </c>
      <c r="AV171" s="18" t="s">
        <v>1310</v>
      </c>
      <c r="AW171" s="18" t="str">
        <f t="shared" si="110"/>
        <v>F</v>
      </c>
      <c r="AX171" s="19" t="str">
        <f t="shared" si="111"/>
        <v>type=F_up</v>
      </c>
      <c r="AY171" s="17" t="s">
        <v>667</v>
      </c>
      <c r="AZ171" s="40" t="s">
        <v>1310</v>
      </c>
      <c r="BA171" s="18" t="str">
        <f t="shared" si="112"/>
        <v>F</v>
      </c>
      <c r="BB171" s="19" t="str">
        <f t="shared" si="113"/>
        <v>type=F_up</v>
      </c>
      <c r="BC171" s="17" t="s">
        <v>667</v>
      </c>
      <c r="BD171" s="18" t="s">
        <v>1310</v>
      </c>
      <c r="BE171" s="18" t="str">
        <f t="shared" si="114"/>
        <v>F</v>
      </c>
      <c r="BF171" s="19" t="str">
        <f t="shared" si="115"/>
        <v>type=F_up</v>
      </c>
      <c r="BG171" s="17" t="s">
        <v>667</v>
      </c>
      <c r="BH171" s="18" t="s">
        <v>667</v>
      </c>
      <c r="BI171" s="18" t="str">
        <f t="shared" si="116"/>
        <v>F</v>
      </c>
      <c r="BJ171" s="19" t="str">
        <f t="shared" si="117"/>
        <v>type=F_NA</v>
      </c>
      <c r="BK171" s="17" t="s">
        <v>1337</v>
      </c>
      <c r="BL171" s="18" t="s">
        <v>667</v>
      </c>
      <c r="BM171" s="18" t="str">
        <f t="shared" si="118"/>
        <v>T</v>
      </c>
      <c r="BN171" s="19" t="str">
        <f t="shared" si="119"/>
        <v>type=T_NA</v>
      </c>
      <c r="BO171" s="17" t="s">
        <v>667</v>
      </c>
      <c r="BP171" s="18" t="s">
        <v>667</v>
      </c>
      <c r="BQ171" s="40" t="str">
        <f t="shared" si="120"/>
        <v>F</v>
      </c>
      <c r="BR171" s="41" t="str">
        <f t="shared" si="121"/>
        <v>type=F_NA</v>
      </c>
      <c r="BU171" s="44">
        <f>N171</f>
        <v>15</v>
      </c>
      <c r="BV171" s="44">
        <f>O171</f>
        <v>5001</v>
      </c>
      <c r="BW171" s="44">
        <f>P171</f>
        <v>6000</v>
      </c>
      <c r="BX171" t="str">
        <f t="shared" si="122"/>
        <v>fill_color=vlgrey</v>
      </c>
      <c r="BZ171">
        <f>N171</f>
        <v>15</v>
      </c>
      <c r="CA171">
        <f>O171</f>
        <v>5001</v>
      </c>
      <c r="CB171">
        <f>P171</f>
        <v>6000</v>
      </c>
      <c r="CC171" s="44" t="str">
        <f>R171</f>
        <v>AN2037</v>
      </c>
      <c r="CD171" t="str">
        <f>"tf="&amp;IF(S171="Yes", "Y", "N")</f>
        <v>tf=N</v>
      </c>
      <c r="CQ171">
        <f t="shared" si="95"/>
        <v>15</v>
      </c>
      <c r="CR171">
        <f t="shared" si="95"/>
        <v>5001</v>
      </c>
      <c r="CS171">
        <f t="shared" si="95"/>
        <v>6000</v>
      </c>
      <c r="CT171" t="str">
        <f t="shared" si="96"/>
        <v>AN2037</v>
      </c>
      <c r="CU171" t="str">
        <f t="shared" si="123"/>
        <v>15|5001|6000|AN2037</v>
      </c>
      <c r="CV171" t="str">
        <f t="shared" si="124"/>
        <v>type=F_NA,id=TF1</v>
      </c>
      <c r="CW171" t="str">
        <f t="shared" si="125"/>
        <v>type=F_NA,id=TF2</v>
      </c>
      <c r="CX171" t="str">
        <f t="shared" si="126"/>
        <v>type=T_NA,id=TF3</v>
      </c>
      <c r="CY171" t="str">
        <f t="shared" si="127"/>
        <v>type=F_NA,id=TF4</v>
      </c>
      <c r="CZ171" t="str">
        <f t="shared" si="128"/>
        <v>type=F_NA,id=TF5</v>
      </c>
      <c r="DA171" t="str">
        <f t="shared" si="129"/>
        <v>type=T_NA,id=TF6</v>
      </c>
      <c r="DB171" t="str">
        <f t="shared" si="130"/>
        <v>type=F_up,id=TF7</v>
      </c>
      <c r="DC171" t="str">
        <f t="shared" si="131"/>
        <v>type=F_up,id=TF8</v>
      </c>
      <c r="DD171" t="str">
        <f t="shared" si="132"/>
        <v>type=F_up,id=TF9</v>
      </c>
      <c r="DE171" t="str">
        <f t="shared" si="133"/>
        <v>type=F_NA,id=TF10</v>
      </c>
      <c r="DF171" t="str">
        <f t="shared" si="134"/>
        <v>type=T_NA,id=TF11</v>
      </c>
      <c r="DG171" t="str">
        <f t="shared" si="135"/>
        <v>type=F_NA,id=TF12</v>
      </c>
      <c r="DJ171">
        <v>1</v>
      </c>
      <c r="DK171">
        <v>9001</v>
      </c>
      <c r="DL171">
        <v>10000</v>
      </c>
      <c r="DM171" t="s">
        <v>1959</v>
      </c>
      <c r="DN171" t="s">
        <v>293</v>
      </c>
      <c r="DO171" t="s">
        <v>265</v>
      </c>
    </row>
    <row r="172" spans="14:119" x14ac:dyDescent="0.25">
      <c r="N172" s="1">
        <v>15</v>
      </c>
      <c r="O172">
        <f t="shared" si="94"/>
        <v>6001</v>
      </c>
      <c r="P172">
        <f t="shared" si="97"/>
        <v>7000</v>
      </c>
      <c r="Q172" t="s">
        <v>649</v>
      </c>
      <c r="R172" s="1" t="s">
        <v>377</v>
      </c>
      <c r="S172" s="1" t="s">
        <v>1369</v>
      </c>
      <c r="T172" s="1" t="s">
        <v>667</v>
      </c>
      <c r="U172" s="1" t="str">
        <f>IF(T172="NA", Q172, VLOOKUP(T172, $J$3:$K$8, 2, FALSE))</f>
        <v>fill_color=dgrey</v>
      </c>
      <c r="V172" s="1" t="str">
        <f>_xlfn.IFNA(VLOOKUP(R172, backbone_enzyme!$A$1:$B$48,2,FALSE), "NA")</f>
        <v>NA</v>
      </c>
      <c r="W172" s="17" t="s">
        <v>667</v>
      </c>
      <c r="X172" s="18" t="s">
        <v>667</v>
      </c>
      <c r="Y172" s="18" t="str">
        <f t="shared" si="98"/>
        <v>F</v>
      </c>
      <c r="Z172" s="19" t="str">
        <f t="shared" si="99"/>
        <v>type=F_NA</v>
      </c>
      <c r="AA172" s="26" t="s">
        <v>667</v>
      </c>
      <c r="AB172" s="27" t="s">
        <v>667</v>
      </c>
      <c r="AC172" s="27" t="str">
        <f t="shared" si="100"/>
        <v>F</v>
      </c>
      <c r="AD172" s="28" t="str">
        <f t="shared" si="101"/>
        <v>type=F_NA</v>
      </c>
      <c r="AE172" s="17" t="s">
        <v>667</v>
      </c>
      <c r="AF172" s="18" t="s">
        <v>667</v>
      </c>
      <c r="AG172" s="18" t="str">
        <f t="shared" si="102"/>
        <v>F</v>
      </c>
      <c r="AH172" s="19" t="str">
        <f t="shared" si="103"/>
        <v>type=F_NA</v>
      </c>
      <c r="AI172" s="17" t="s">
        <v>667</v>
      </c>
      <c r="AJ172" s="18" t="s">
        <v>667</v>
      </c>
      <c r="AK172" s="18" t="str">
        <f t="shared" si="104"/>
        <v>F</v>
      </c>
      <c r="AL172" s="19" t="str">
        <f t="shared" si="105"/>
        <v>type=F_NA</v>
      </c>
      <c r="AM172" s="17" t="s">
        <v>667</v>
      </c>
      <c r="AN172" s="18" t="s">
        <v>667</v>
      </c>
      <c r="AO172" s="18" t="str">
        <f t="shared" si="106"/>
        <v>F</v>
      </c>
      <c r="AP172" s="19" t="str">
        <f t="shared" si="107"/>
        <v>type=F_NA</v>
      </c>
      <c r="AQ172" s="17" t="s">
        <v>667</v>
      </c>
      <c r="AR172" s="18" t="s">
        <v>667</v>
      </c>
      <c r="AS172" s="18" t="str">
        <f t="shared" si="108"/>
        <v>F</v>
      </c>
      <c r="AT172" s="19" t="str">
        <f t="shared" si="109"/>
        <v>type=F_NA</v>
      </c>
      <c r="AU172" s="17" t="s">
        <v>667</v>
      </c>
      <c r="AV172" s="18" t="s">
        <v>667</v>
      </c>
      <c r="AW172" s="18" t="str">
        <f t="shared" si="110"/>
        <v>F</v>
      </c>
      <c r="AX172" s="19" t="str">
        <f t="shared" si="111"/>
        <v>type=F_NA</v>
      </c>
      <c r="AY172" s="17" t="s">
        <v>667</v>
      </c>
      <c r="AZ172" s="18" t="s">
        <v>667</v>
      </c>
      <c r="BA172" s="18" t="str">
        <f t="shared" si="112"/>
        <v>F</v>
      </c>
      <c r="BB172" s="19" t="str">
        <f t="shared" si="113"/>
        <v>type=F_NA</v>
      </c>
      <c r="BC172" s="17" t="s">
        <v>667</v>
      </c>
      <c r="BD172" s="18" t="s">
        <v>667</v>
      </c>
      <c r="BE172" s="18" t="str">
        <f t="shared" si="114"/>
        <v>F</v>
      </c>
      <c r="BF172" s="19" t="str">
        <f t="shared" si="115"/>
        <v>type=F_NA</v>
      </c>
      <c r="BG172" s="17" t="s">
        <v>667</v>
      </c>
      <c r="BH172" s="18" t="s">
        <v>667</v>
      </c>
      <c r="BI172" s="18" t="str">
        <f t="shared" si="116"/>
        <v>F</v>
      </c>
      <c r="BJ172" s="19" t="str">
        <f t="shared" si="117"/>
        <v>type=F_NA</v>
      </c>
      <c r="BK172" s="17" t="s">
        <v>667</v>
      </c>
      <c r="BL172" s="18" t="s">
        <v>667</v>
      </c>
      <c r="BM172" s="18" t="str">
        <f t="shared" si="118"/>
        <v>F</v>
      </c>
      <c r="BN172" s="19" t="str">
        <f t="shared" si="119"/>
        <v>type=F_NA</v>
      </c>
      <c r="BO172" s="17" t="s">
        <v>667</v>
      </c>
      <c r="BP172" s="18" t="s">
        <v>667</v>
      </c>
      <c r="BQ172" s="40" t="str">
        <f t="shared" si="120"/>
        <v>F</v>
      </c>
      <c r="BR172" s="41" t="str">
        <f t="shared" si="121"/>
        <v>type=F_NA</v>
      </c>
      <c r="BU172" s="44">
        <f>N172</f>
        <v>15</v>
      </c>
      <c r="BV172" s="44">
        <f>O172</f>
        <v>6001</v>
      </c>
      <c r="BW172" s="44">
        <f>P172</f>
        <v>7000</v>
      </c>
      <c r="BX172" t="str">
        <f t="shared" si="122"/>
        <v>fill_color=dgrey</v>
      </c>
      <c r="BZ172">
        <f>N172</f>
        <v>15</v>
      </c>
      <c r="CA172">
        <f>O172</f>
        <v>6001</v>
      </c>
      <c r="CB172">
        <f>P172</f>
        <v>7000</v>
      </c>
      <c r="CC172" s="44" t="str">
        <f>R172</f>
        <v>AN2038</v>
      </c>
      <c r="CD172" t="str">
        <f>"tf="&amp;IF(S172="Yes", "Y", "N")</f>
        <v>tf=N</v>
      </c>
      <c r="CQ172">
        <f t="shared" si="95"/>
        <v>15</v>
      </c>
      <c r="CR172">
        <f t="shared" si="95"/>
        <v>6001</v>
      </c>
      <c r="CS172">
        <f t="shared" si="95"/>
        <v>7000</v>
      </c>
      <c r="CT172" t="str">
        <f t="shared" si="96"/>
        <v>AN2038</v>
      </c>
      <c r="CU172" t="str">
        <f t="shared" si="123"/>
        <v>15|6001|7000|AN2038</v>
      </c>
      <c r="CV172" t="str">
        <f t="shared" si="124"/>
        <v>type=F_NA,id=TF1</v>
      </c>
      <c r="CW172" t="str">
        <f t="shared" si="125"/>
        <v>type=F_NA,id=TF2</v>
      </c>
      <c r="CX172" t="str">
        <f t="shared" si="126"/>
        <v>type=F_NA,id=TF3</v>
      </c>
      <c r="CY172" t="str">
        <f t="shared" si="127"/>
        <v>type=F_NA,id=TF4</v>
      </c>
      <c r="CZ172" t="str">
        <f t="shared" si="128"/>
        <v>type=F_NA,id=TF5</v>
      </c>
      <c r="DA172" t="str">
        <f t="shared" si="129"/>
        <v>type=F_NA,id=TF6</v>
      </c>
      <c r="DB172" t="str">
        <f t="shared" si="130"/>
        <v>type=F_NA,id=TF7</v>
      </c>
      <c r="DC172" t="str">
        <f t="shared" si="131"/>
        <v>type=F_NA,id=TF8</v>
      </c>
      <c r="DD172" t="str">
        <f t="shared" si="132"/>
        <v>type=F_NA,id=TF9</v>
      </c>
      <c r="DE172" t="str">
        <f t="shared" si="133"/>
        <v>type=F_NA,id=TF10</v>
      </c>
      <c r="DF172" t="str">
        <f t="shared" si="134"/>
        <v>type=F_NA,id=TF11</v>
      </c>
      <c r="DG172" t="str">
        <f t="shared" si="135"/>
        <v>type=F_NA,id=TF12</v>
      </c>
      <c r="DJ172">
        <v>1</v>
      </c>
      <c r="DK172">
        <v>9001</v>
      </c>
      <c r="DL172">
        <v>10000</v>
      </c>
      <c r="DM172" t="s">
        <v>1976</v>
      </c>
      <c r="DN172" t="s">
        <v>293</v>
      </c>
      <c r="DO172" t="s">
        <v>581</v>
      </c>
    </row>
    <row r="173" spans="14:119" x14ac:dyDescent="0.25">
      <c r="N173" s="1">
        <v>15</v>
      </c>
      <c r="O173">
        <f t="shared" si="94"/>
        <v>7001</v>
      </c>
      <c r="P173">
        <f t="shared" si="97"/>
        <v>8000</v>
      </c>
      <c r="Q173" t="s">
        <v>648</v>
      </c>
      <c r="R173" s="1" t="s">
        <v>378</v>
      </c>
      <c r="S173" s="1" t="s">
        <v>1369</v>
      </c>
      <c r="T173" s="1" t="s">
        <v>667</v>
      </c>
      <c r="U173" s="1" t="str">
        <f>IF(T173="NA", Q173, VLOOKUP(T173, $J$3:$K$8, 2, FALSE))</f>
        <v>fill_color=vlgrey</v>
      </c>
      <c r="V173" s="1" t="str">
        <f>_xlfn.IFNA(VLOOKUP(R173, backbone_enzyme!$A$1:$B$48,2,FALSE), "NA")</f>
        <v>NA</v>
      </c>
      <c r="W173" s="17" t="s">
        <v>667</v>
      </c>
      <c r="X173" s="18" t="s">
        <v>667</v>
      </c>
      <c r="Y173" s="18" t="str">
        <f t="shared" si="98"/>
        <v>F</v>
      </c>
      <c r="Z173" s="19" t="str">
        <f t="shared" si="99"/>
        <v>type=F_NA</v>
      </c>
      <c r="AA173" s="26" t="s">
        <v>667</v>
      </c>
      <c r="AB173" s="27" t="s">
        <v>667</v>
      </c>
      <c r="AC173" s="27" t="str">
        <f t="shared" si="100"/>
        <v>F</v>
      </c>
      <c r="AD173" s="28" t="str">
        <f t="shared" si="101"/>
        <v>type=F_NA</v>
      </c>
      <c r="AE173" s="17" t="s">
        <v>667</v>
      </c>
      <c r="AF173" s="18" t="s">
        <v>667</v>
      </c>
      <c r="AG173" s="18" t="str">
        <f t="shared" si="102"/>
        <v>F</v>
      </c>
      <c r="AH173" s="19" t="str">
        <f t="shared" si="103"/>
        <v>type=F_NA</v>
      </c>
      <c r="AI173" s="17" t="s">
        <v>667</v>
      </c>
      <c r="AJ173" s="18" t="s">
        <v>667</v>
      </c>
      <c r="AK173" s="18" t="str">
        <f t="shared" si="104"/>
        <v>F</v>
      </c>
      <c r="AL173" s="19" t="str">
        <f t="shared" si="105"/>
        <v>type=F_NA</v>
      </c>
      <c r="AM173" s="17" t="s">
        <v>667</v>
      </c>
      <c r="AN173" s="18" t="s">
        <v>667</v>
      </c>
      <c r="AO173" s="18" t="str">
        <f t="shared" si="106"/>
        <v>F</v>
      </c>
      <c r="AP173" s="19" t="str">
        <f t="shared" si="107"/>
        <v>type=F_NA</v>
      </c>
      <c r="AQ173" s="17" t="s">
        <v>667</v>
      </c>
      <c r="AR173" s="18" t="s">
        <v>667</v>
      </c>
      <c r="AS173" s="18" t="str">
        <f t="shared" si="108"/>
        <v>F</v>
      </c>
      <c r="AT173" s="19" t="str">
        <f t="shared" si="109"/>
        <v>type=F_NA</v>
      </c>
      <c r="AU173" s="17" t="s">
        <v>667</v>
      </c>
      <c r="AV173" s="18" t="s">
        <v>667</v>
      </c>
      <c r="AW173" s="18" t="str">
        <f t="shared" si="110"/>
        <v>F</v>
      </c>
      <c r="AX173" s="19" t="str">
        <f t="shared" si="111"/>
        <v>type=F_NA</v>
      </c>
      <c r="AY173" s="17" t="s">
        <v>667</v>
      </c>
      <c r="AZ173" s="18" t="s">
        <v>667</v>
      </c>
      <c r="BA173" s="18" t="str">
        <f t="shared" si="112"/>
        <v>F</v>
      </c>
      <c r="BB173" s="19" t="str">
        <f t="shared" si="113"/>
        <v>type=F_NA</v>
      </c>
      <c r="BC173" s="17" t="s">
        <v>667</v>
      </c>
      <c r="BD173" s="18" t="s">
        <v>667</v>
      </c>
      <c r="BE173" s="18" t="str">
        <f t="shared" si="114"/>
        <v>F</v>
      </c>
      <c r="BF173" s="19" t="str">
        <f t="shared" si="115"/>
        <v>type=F_NA</v>
      </c>
      <c r="BG173" s="17" t="s">
        <v>667</v>
      </c>
      <c r="BH173" s="18" t="s">
        <v>667</v>
      </c>
      <c r="BI173" s="18" t="str">
        <f t="shared" si="116"/>
        <v>F</v>
      </c>
      <c r="BJ173" s="19" t="str">
        <f t="shared" si="117"/>
        <v>type=F_NA</v>
      </c>
      <c r="BK173" s="17" t="s">
        <v>667</v>
      </c>
      <c r="BL173" s="18" t="s">
        <v>667</v>
      </c>
      <c r="BM173" s="18" t="str">
        <f t="shared" si="118"/>
        <v>F</v>
      </c>
      <c r="BN173" s="19" t="str">
        <f t="shared" si="119"/>
        <v>type=F_NA</v>
      </c>
      <c r="BO173" s="17" t="s">
        <v>667</v>
      </c>
      <c r="BP173" s="18" t="s">
        <v>667</v>
      </c>
      <c r="BQ173" s="40" t="str">
        <f t="shared" si="120"/>
        <v>F</v>
      </c>
      <c r="BR173" s="41" t="str">
        <f t="shared" si="121"/>
        <v>type=F_NA</v>
      </c>
      <c r="BU173" s="44">
        <f>N173</f>
        <v>15</v>
      </c>
      <c r="BV173" s="44">
        <f>O173</f>
        <v>7001</v>
      </c>
      <c r="BW173" s="44">
        <f>P173</f>
        <v>8000</v>
      </c>
      <c r="BX173" t="str">
        <f t="shared" si="122"/>
        <v>fill_color=vlgrey</v>
      </c>
      <c r="BZ173">
        <f>N173</f>
        <v>15</v>
      </c>
      <c r="CA173">
        <f>O173</f>
        <v>7001</v>
      </c>
      <c r="CB173">
        <f>P173</f>
        <v>8000</v>
      </c>
      <c r="CC173" s="44" t="str">
        <f>R173</f>
        <v>AN2039</v>
      </c>
      <c r="CD173" t="str">
        <f>"tf="&amp;IF(S173="Yes", "Y", "N")</f>
        <v>tf=N</v>
      </c>
      <c r="CQ173">
        <f t="shared" si="95"/>
        <v>15</v>
      </c>
      <c r="CR173">
        <f t="shared" si="95"/>
        <v>7001</v>
      </c>
      <c r="CS173">
        <f t="shared" si="95"/>
        <v>8000</v>
      </c>
      <c r="CT173" t="str">
        <f t="shared" si="96"/>
        <v>AN2039</v>
      </c>
      <c r="CU173" t="str">
        <f t="shared" si="123"/>
        <v>15|7001|8000|AN2039</v>
      </c>
      <c r="CV173" t="str">
        <f t="shared" si="124"/>
        <v>type=F_NA,id=TF1</v>
      </c>
      <c r="CW173" t="str">
        <f t="shared" si="125"/>
        <v>type=F_NA,id=TF2</v>
      </c>
      <c r="CX173" t="str">
        <f t="shared" si="126"/>
        <v>type=F_NA,id=TF3</v>
      </c>
      <c r="CY173" t="str">
        <f t="shared" si="127"/>
        <v>type=F_NA,id=TF4</v>
      </c>
      <c r="CZ173" t="str">
        <f t="shared" si="128"/>
        <v>type=F_NA,id=TF5</v>
      </c>
      <c r="DA173" t="str">
        <f t="shared" si="129"/>
        <v>type=F_NA,id=TF6</v>
      </c>
      <c r="DB173" t="str">
        <f t="shared" si="130"/>
        <v>type=F_NA,id=TF7</v>
      </c>
      <c r="DC173" t="str">
        <f t="shared" si="131"/>
        <v>type=F_NA,id=TF8</v>
      </c>
      <c r="DD173" t="str">
        <f t="shared" si="132"/>
        <v>type=F_NA,id=TF9</v>
      </c>
      <c r="DE173" t="str">
        <f t="shared" si="133"/>
        <v>type=F_NA,id=TF10</v>
      </c>
      <c r="DF173" t="str">
        <f t="shared" si="134"/>
        <v>type=F_NA,id=TF11</v>
      </c>
      <c r="DG173" t="str">
        <f t="shared" si="135"/>
        <v>type=F_NA,id=TF12</v>
      </c>
      <c r="DJ173">
        <v>1</v>
      </c>
      <c r="DK173">
        <v>9001</v>
      </c>
      <c r="DL173">
        <v>10000</v>
      </c>
      <c r="DM173" t="s">
        <v>1961</v>
      </c>
      <c r="DN173" t="s">
        <v>293</v>
      </c>
      <c r="DO173" t="s">
        <v>575</v>
      </c>
    </row>
    <row r="174" spans="14:119" x14ac:dyDescent="0.25">
      <c r="N174" s="1">
        <v>15</v>
      </c>
      <c r="O174">
        <f t="shared" si="94"/>
        <v>8001</v>
      </c>
      <c r="P174">
        <f t="shared" si="97"/>
        <v>9000</v>
      </c>
      <c r="Q174" t="s">
        <v>649</v>
      </c>
      <c r="R174" s="1" t="s">
        <v>379</v>
      </c>
      <c r="S174" s="1" t="s">
        <v>1369</v>
      </c>
      <c r="T174" s="1" t="s">
        <v>667</v>
      </c>
      <c r="U174" s="1" t="str">
        <f>IF(T174="NA", Q174, VLOOKUP(T174, $J$3:$K$8, 2, FALSE))</f>
        <v>fill_color=dgrey</v>
      </c>
      <c r="V174" s="1" t="str">
        <f>_xlfn.IFNA(VLOOKUP(R174, backbone_enzyme!$A$1:$B$48,2,FALSE), "NA")</f>
        <v>NA</v>
      </c>
      <c r="W174" s="17" t="s">
        <v>667</v>
      </c>
      <c r="X174" s="18" t="s">
        <v>667</v>
      </c>
      <c r="Y174" s="18" t="str">
        <f t="shared" si="98"/>
        <v>F</v>
      </c>
      <c r="Z174" s="19" t="str">
        <f t="shared" si="99"/>
        <v>type=F_NA</v>
      </c>
      <c r="AA174" s="26" t="s">
        <v>667</v>
      </c>
      <c r="AB174" s="27" t="s">
        <v>667</v>
      </c>
      <c r="AC174" s="27" t="str">
        <f t="shared" si="100"/>
        <v>F</v>
      </c>
      <c r="AD174" s="28" t="str">
        <f t="shared" si="101"/>
        <v>type=F_NA</v>
      </c>
      <c r="AE174" s="17" t="s">
        <v>667</v>
      </c>
      <c r="AF174" s="18" t="s">
        <v>667</v>
      </c>
      <c r="AG174" s="18" t="str">
        <f t="shared" si="102"/>
        <v>F</v>
      </c>
      <c r="AH174" s="19" t="str">
        <f t="shared" si="103"/>
        <v>type=F_NA</v>
      </c>
      <c r="AI174" s="17" t="s">
        <v>667</v>
      </c>
      <c r="AJ174" s="18" t="s">
        <v>667</v>
      </c>
      <c r="AK174" s="18" t="str">
        <f t="shared" si="104"/>
        <v>F</v>
      </c>
      <c r="AL174" s="19" t="str">
        <f t="shared" si="105"/>
        <v>type=F_NA</v>
      </c>
      <c r="AM174" s="17" t="s">
        <v>667</v>
      </c>
      <c r="AN174" s="18" t="s">
        <v>667</v>
      </c>
      <c r="AO174" s="18" t="str">
        <f t="shared" si="106"/>
        <v>F</v>
      </c>
      <c r="AP174" s="19" t="str">
        <f t="shared" si="107"/>
        <v>type=F_NA</v>
      </c>
      <c r="AQ174" s="17" t="s">
        <v>667</v>
      </c>
      <c r="AR174" s="18" t="s">
        <v>667</v>
      </c>
      <c r="AS174" s="18" t="str">
        <f t="shared" si="108"/>
        <v>F</v>
      </c>
      <c r="AT174" s="19" t="str">
        <f t="shared" si="109"/>
        <v>type=F_NA</v>
      </c>
      <c r="AU174" s="17" t="s">
        <v>667</v>
      </c>
      <c r="AV174" s="18" t="s">
        <v>667</v>
      </c>
      <c r="AW174" s="18" t="str">
        <f t="shared" si="110"/>
        <v>F</v>
      </c>
      <c r="AX174" s="19" t="str">
        <f t="shared" si="111"/>
        <v>type=F_NA</v>
      </c>
      <c r="AY174" s="17" t="s">
        <v>667</v>
      </c>
      <c r="AZ174" s="18" t="s">
        <v>667</v>
      </c>
      <c r="BA174" s="18" t="str">
        <f t="shared" si="112"/>
        <v>F</v>
      </c>
      <c r="BB174" s="19" t="str">
        <f t="shared" si="113"/>
        <v>type=F_NA</v>
      </c>
      <c r="BC174" s="17" t="s">
        <v>667</v>
      </c>
      <c r="BD174" s="18" t="s">
        <v>1311</v>
      </c>
      <c r="BE174" s="18" t="str">
        <f t="shared" si="114"/>
        <v>F</v>
      </c>
      <c r="BF174" s="19" t="str">
        <f t="shared" si="115"/>
        <v>type=F_down</v>
      </c>
      <c r="BG174" s="17" t="s">
        <v>667</v>
      </c>
      <c r="BH174" s="18" t="s">
        <v>667</v>
      </c>
      <c r="BI174" s="18" t="str">
        <f t="shared" si="116"/>
        <v>F</v>
      </c>
      <c r="BJ174" s="19" t="str">
        <f t="shared" si="117"/>
        <v>type=F_NA</v>
      </c>
      <c r="BK174" s="17" t="s">
        <v>667</v>
      </c>
      <c r="BL174" s="18" t="s">
        <v>667</v>
      </c>
      <c r="BM174" s="18" t="str">
        <f t="shared" si="118"/>
        <v>F</v>
      </c>
      <c r="BN174" s="19" t="str">
        <f t="shared" si="119"/>
        <v>type=F_NA</v>
      </c>
      <c r="BO174" s="17" t="s">
        <v>667</v>
      </c>
      <c r="BP174" s="18" t="s">
        <v>667</v>
      </c>
      <c r="BQ174" s="40" t="str">
        <f t="shared" si="120"/>
        <v>F</v>
      </c>
      <c r="BR174" s="41" t="str">
        <f t="shared" si="121"/>
        <v>type=F_NA</v>
      </c>
      <c r="BU174" s="44">
        <f>N174</f>
        <v>15</v>
      </c>
      <c r="BV174" s="44">
        <f>O174</f>
        <v>8001</v>
      </c>
      <c r="BW174" s="44">
        <f>P174</f>
        <v>9000</v>
      </c>
      <c r="BX174" t="str">
        <f t="shared" si="122"/>
        <v>fill_color=dgrey</v>
      </c>
      <c r="BZ174">
        <f>N174</f>
        <v>15</v>
      </c>
      <c r="CA174">
        <f>O174</f>
        <v>8001</v>
      </c>
      <c r="CB174">
        <f>P174</f>
        <v>9000</v>
      </c>
      <c r="CC174" s="44" t="str">
        <f>R174</f>
        <v>AN2040</v>
      </c>
      <c r="CD174" t="str">
        <f>"tf="&amp;IF(S174="Yes", "Y", "N")</f>
        <v>tf=N</v>
      </c>
      <c r="CQ174">
        <f t="shared" si="95"/>
        <v>15</v>
      </c>
      <c r="CR174">
        <f t="shared" si="95"/>
        <v>8001</v>
      </c>
      <c r="CS174">
        <f t="shared" si="95"/>
        <v>9000</v>
      </c>
      <c r="CT174" t="str">
        <f t="shared" si="96"/>
        <v>AN2040</v>
      </c>
      <c r="CU174" t="str">
        <f t="shared" si="123"/>
        <v>15|8001|9000|AN2040</v>
      </c>
      <c r="CV174" t="str">
        <f t="shared" si="124"/>
        <v>type=F_NA,id=TF1</v>
      </c>
      <c r="CW174" t="str">
        <f t="shared" si="125"/>
        <v>type=F_NA,id=TF2</v>
      </c>
      <c r="CX174" t="str">
        <f t="shared" si="126"/>
        <v>type=F_NA,id=TF3</v>
      </c>
      <c r="CY174" t="str">
        <f t="shared" si="127"/>
        <v>type=F_NA,id=TF4</v>
      </c>
      <c r="CZ174" t="str">
        <f t="shared" si="128"/>
        <v>type=F_NA,id=TF5</v>
      </c>
      <c r="DA174" t="str">
        <f t="shared" si="129"/>
        <v>type=F_NA,id=TF6</v>
      </c>
      <c r="DB174" t="str">
        <f t="shared" si="130"/>
        <v>type=F_NA,id=TF7</v>
      </c>
      <c r="DC174" t="str">
        <f t="shared" si="131"/>
        <v>type=F_NA,id=TF8</v>
      </c>
      <c r="DD174" t="str">
        <f t="shared" si="132"/>
        <v>type=F_down,id=TF9</v>
      </c>
      <c r="DE174" t="str">
        <f t="shared" si="133"/>
        <v>type=F_NA,id=TF10</v>
      </c>
      <c r="DF174" t="str">
        <f t="shared" si="134"/>
        <v>type=F_NA,id=TF11</v>
      </c>
      <c r="DG174" t="str">
        <f t="shared" si="135"/>
        <v>type=F_NA,id=TF12</v>
      </c>
      <c r="DJ174">
        <v>1</v>
      </c>
      <c r="DK174">
        <v>9001</v>
      </c>
      <c r="DL174">
        <v>10000</v>
      </c>
      <c r="DM174" t="s">
        <v>1972</v>
      </c>
      <c r="DN174" t="s">
        <v>293</v>
      </c>
      <c r="DO174" t="s">
        <v>120</v>
      </c>
    </row>
    <row r="175" spans="14:119" x14ac:dyDescent="0.25">
      <c r="N175" s="1">
        <v>15</v>
      </c>
      <c r="O175">
        <f t="shared" si="94"/>
        <v>9001</v>
      </c>
      <c r="P175">
        <f t="shared" si="97"/>
        <v>10000</v>
      </c>
      <c r="Q175" t="s">
        <v>648</v>
      </c>
      <c r="R175" s="1" t="s">
        <v>115</v>
      </c>
      <c r="S175" s="1" t="s">
        <v>1369</v>
      </c>
      <c r="T175" s="1" t="s">
        <v>667</v>
      </c>
      <c r="U175" s="1" t="str">
        <f>IF(T175="NA", Q175, VLOOKUP(T175, $J$3:$K$8, 2, FALSE))</f>
        <v>fill_color=vlgrey</v>
      </c>
      <c r="V175" s="1" t="str">
        <f>_xlfn.IFNA(VLOOKUP(R175, backbone_enzyme!$A$1:$B$48,2,FALSE), "NA")</f>
        <v>NA</v>
      </c>
      <c r="W175" s="17" t="s">
        <v>667</v>
      </c>
      <c r="X175" s="18" t="s">
        <v>667</v>
      </c>
      <c r="Y175" s="18" t="str">
        <f t="shared" si="98"/>
        <v>F</v>
      </c>
      <c r="Z175" s="19" t="str">
        <f t="shared" si="99"/>
        <v>type=F_NA</v>
      </c>
      <c r="AA175" s="26" t="s">
        <v>667</v>
      </c>
      <c r="AB175" s="27" t="s">
        <v>667</v>
      </c>
      <c r="AC175" s="27" t="str">
        <f t="shared" si="100"/>
        <v>F</v>
      </c>
      <c r="AD175" s="28" t="str">
        <f t="shared" si="101"/>
        <v>type=F_NA</v>
      </c>
      <c r="AE175" s="17" t="s">
        <v>1337</v>
      </c>
      <c r="AF175" s="18" t="s">
        <v>667</v>
      </c>
      <c r="AG175" s="18" t="str">
        <f t="shared" si="102"/>
        <v>T</v>
      </c>
      <c r="AH175" s="19" t="str">
        <f t="shared" si="103"/>
        <v>type=T_NA</v>
      </c>
      <c r="AI175" s="17" t="s">
        <v>1337</v>
      </c>
      <c r="AJ175" s="18" t="s">
        <v>667</v>
      </c>
      <c r="AK175" s="18" t="str">
        <f t="shared" si="104"/>
        <v>T</v>
      </c>
      <c r="AL175" s="19" t="str">
        <f t="shared" si="105"/>
        <v>type=T_NA</v>
      </c>
      <c r="AM175" s="17" t="s">
        <v>667</v>
      </c>
      <c r="AN175" s="18" t="s">
        <v>667</v>
      </c>
      <c r="AO175" s="18" t="str">
        <f t="shared" si="106"/>
        <v>F</v>
      </c>
      <c r="AP175" s="19" t="str">
        <f t="shared" si="107"/>
        <v>type=F_NA</v>
      </c>
      <c r="AQ175" s="17" t="s">
        <v>1337</v>
      </c>
      <c r="AR175" s="18" t="s">
        <v>667</v>
      </c>
      <c r="AS175" s="18" t="str">
        <f t="shared" si="108"/>
        <v>T</v>
      </c>
      <c r="AT175" s="19" t="str">
        <f t="shared" si="109"/>
        <v>type=T_NA</v>
      </c>
      <c r="AU175" s="17" t="s">
        <v>1337</v>
      </c>
      <c r="AV175" s="18" t="s">
        <v>667</v>
      </c>
      <c r="AW175" s="18" t="str">
        <f t="shared" si="110"/>
        <v>T</v>
      </c>
      <c r="AX175" s="19" t="str">
        <f t="shared" si="111"/>
        <v>type=T_NA</v>
      </c>
      <c r="AY175" s="17" t="s">
        <v>667</v>
      </c>
      <c r="AZ175" s="18" t="s">
        <v>667</v>
      </c>
      <c r="BA175" s="18" t="str">
        <f t="shared" si="112"/>
        <v>F</v>
      </c>
      <c r="BB175" s="19" t="str">
        <f t="shared" si="113"/>
        <v>type=F_NA</v>
      </c>
      <c r="BC175" s="17" t="s">
        <v>667</v>
      </c>
      <c r="BD175" s="18" t="s">
        <v>667</v>
      </c>
      <c r="BE175" s="18" t="str">
        <f t="shared" si="114"/>
        <v>F</v>
      </c>
      <c r="BF175" s="19" t="str">
        <f t="shared" si="115"/>
        <v>type=F_NA</v>
      </c>
      <c r="BG175" s="17" t="s">
        <v>1337</v>
      </c>
      <c r="BH175" s="18" t="s">
        <v>667</v>
      </c>
      <c r="BI175" s="18" t="str">
        <f t="shared" si="116"/>
        <v>T</v>
      </c>
      <c r="BJ175" s="19" t="str">
        <f t="shared" si="117"/>
        <v>type=T_NA</v>
      </c>
      <c r="BK175" s="17" t="s">
        <v>1310</v>
      </c>
      <c r="BL175" s="18" t="s">
        <v>1310</v>
      </c>
      <c r="BM175" s="18" t="str">
        <f t="shared" si="118"/>
        <v>T</v>
      </c>
      <c r="BN175" s="19" t="str">
        <f t="shared" si="119"/>
        <v>type=T_up</v>
      </c>
      <c r="BO175" s="17" t="s">
        <v>667</v>
      </c>
      <c r="BP175" s="18" t="s">
        <v>667</v>
      </c>
      <c r="BQ175" s="40" t="str">
        <f t="shared" si="120"/>
        <v>F</v>
      </c>
      <c r="BR175" s="41" t="str">
        <f t="shared" si="121"/>
        <v>type=F_NA</v>
      </c>
      <c r="BU175" s="44">
        <f>N175</f>
        <v>15</v>
      </c>
      <c r="BV175" s="44">
        <f>O175</f>
        <v>9001</v>
      </c>
      <c r="BW175" s="44">
        <f>P175</f>
        <v>10000</v>
      </c>
      <c r="BX175" t="str">
        <f t="shared" si="122"/>
        <v>fill_color=vlgrey</v>
      </c>
      <c r="BZ175">
        <f>N175</f>
        <v>15</v>
      </c>
      <c r="CA175">
        <f>O175</f>
        <v>9001</v>
      </c>
      <c r="CB175">
        <f>P175</f>
        <v>10000</v>
      </c>
      <c r="CC175" s="44" t="str">
        <f>R175</f>
        <v>AN2041</v>
      </c>
      <c r="CD175" t="str">
        <f>"tf="&amp;IF(S175="Yes", "Y", "N")</f>
        <v>tf=N</v>
      </c>
      <c r="CQ175">
        <f t="shared" si="95"/>
        <v>15</v>
      </c>
      <c r="CR175">
        <f t="shared" si="95"/>
        <v>9001</v>
      </c>
      <c r="CS175">
        <f t="shared" si="95"/>
        <v>10000</v>
      </c>
      <c r="CT175" t="str">
        <f t="shared" si="96"/>
        <v>AN2041</v>
      </c>
      <c r="CU175" t="str">
        <f t="shared" si="123"/>
        <v>15|9001|10000|AN2041</v>
      </c>
      <c r="CV175" t="str">
        <f t="shared" si="124"/>
        <v>type=F_NA,id=TF1</v>
      </c>
      <c r="CW175" t="str">
        <f t="shared" si="125"/>
        <v>type=F_NA,id=TF2</v>
      </c>
      <c r="CX175" t="str">
        <f t="shared" si="126"/>
        <v>type=T_NA,id=TF3</v>
      </c>
      <c r="CY175" t="str">
        <f t="shared" si="127"/>
        <v>type=T_NA,id=TF4</v>
      </c>
      <c r="CZ175" t="str">
        <f t="shared" si="128"/>
        <v>type=F_NA,id=TF5</v>
      </c>
      <c r="DA175" t="str">
        <f t="shared" si="129"/>
        <v>type=T_NA,id=TF6</v>
      </c>
      <c r="DB175" t="str">
        <f t="shared" si="130"/>
        <v>type=T_NA,id=TF7</v>
      </c>
      <c r="DC175" t="str">
        <f t="shared" si="131"/>
        <v>type=F_NA,id=TF8</v>
      </c>
      <c r="DD175" t="str">
        <f t="shared" si="132"/>
        <v>type=F_NA,id=TF9</v>
      </c>
      <c r="DE175" t="str">
        <f t="shared" si="133"/>
        <v>type=T_NA,id=TF10</v>
      </c>
      <c r="DF175" t="str">
        <f t="shared" si="134"/>
        <v>type=T_up,id=TF11</v>
      </c>
      <c r="DG175" t="str">
        <f t="shared" si="135"/>
        <v>type=F_NA,id=TF12</v>
      </c>
      <c r="DJ175">
        <v>1</v>
      </c>
      <c r="DK175">
        <v>9001</v>
      </c>
      <c r="DL175">
        <v>10000</v>
      </c>
      <c r="DM175" t="s">
        <v>1963</v>
      </c>
      <c r="DN175" t="s">
        <v>293</v>
      </c>
      <c r="DO175" t="s">
        <v>142</v>
      </c>
    </row>
    <row r="176" spans="14:119" x14ac:dyDescent="0.25">
      <c r="N176" s="1">
        <v>15</v>
      </c>
      <c r="O176">
        <f t="shared" si="94"/>
        <v>10001</v>
      </c>
      <c r="P176">
        <f t="shared" si="97"/>
        <v>11000</v>
      </c>
      <c r="Q176" t="s">
        <v>649</v>
      </c>
      <c r="R176" s="1" t="s">
        <v>89</v>
      </c>
      <c r="S176" s="1" t="s">
        <v>1369</v>
      </c>
      <c r="T176" s="1" t="s">
        <v>667</v>
      </c>
      <c r="U176" s="1" t="str">
        <f>IF(T176="NA", Q176, VLOOKUP(T176, $J$3:$K$8, 2, FALSE))</f>
        <v>fill_color=dgrey</v>
      </c>
      <c r="V176" s="1" t="str">
        <f>_xlfn.IFNA(VLOOKUP(R176, backbone_enzyme!$A$1:$B$48,2,FALSE), "NA")</f>
        <v>NA</v>
      </c>
      <c r="W176" s="17" t="s">
        <v>667</v>
      </c>
      <c r="X176" s="18" t="s">
        <v>667</v>
      </c>
      <c r="Y176" s="18" t="str">
        <f t="shared" si="98"/>
        <v>F</v>
      </c>
      <c r="Z176" s="19" t="str">
        <f t="shared" si="99"/>
        <v>type=F_NA</v>
      </c>
      <c r="AA176" s="26" t="s">
        <v>667</v>
      </c>
      <c r="AB176" s="27" t="s">
        <v>667</v>
      </c>
      <c r="AC176" s="27" t="str">
        <f t="shared" si="100"/>
        <v>F</v>
      </c>
      <c r="AD176" s="28" t="str">
        <f t="shared" si="101"/>
        <v>type=F_NA</v>
      </c>
      <c r="AE176" s="17" t="s">
        <v>1337</v>
      </c>
      <c r="AF176" s="18" t="s">
        <v>667</v>
      </c>
      <c r="AG176" s="18" t="str">
        <f t="shared" si="102"/>
        <v>T</v>
      </c>
      <c r="AH176" s="19" t="str">
        <f t="shared" si="103"/>
        <v>type=T_NA</v>
      </c>
      <c r="AI176" s="17" t="s">
        <v>1337</v>
      </c>
      <c r="AJ176" s="18" t="s">
        <v>667</v>
      </c>
      <c r="AK176" s="18" t="str">
        <f t="shared" si="104"/>
        <v>T</v>
      </c>
      <c r="AL176" s="19" t="str">
        <f t="shared" si="105"/>
        <v>type=T_NA</v>
      </c>
      <c r="AM176" s="17" t="s">
        <v>1337</v>
      </c>
      <c r="AN176" s="18" t="s">
        <v>667</v>
      </c>
      <c r="AO176" s="18" t="str">
        <f t="shared" si="106"/>
        <v>T</v>
      </c>
      <c r="AP176" s="19" t="str">
        <f t="shared" si="107"/>
        <v>type=T_NA</v>
      </c>
      <c r="AQ176" s="17" t="s">
        <v>1337</v>
      </c>
      <c r="AR176" s="18" t="s">
        <v>667</v>
      </c>
      <c r="AS176" s="18" t="str">
        <f t="shared" si="108"/>
        <v>T</v>
      </c>
      <c r="AT176" s="19" t="str">
        <f t="shared" si="109"/>
        <v>type=T_NA</v>
      </c>
      <c r="AU176" s="17" t="s">
        <v>1337</v>
      </c>
      <c r="AV176" s="18" t="s">
        <v>667</v>
      </c>
      <c r="AW176" s="18" t="str">
        <f t="shared" si="110"/>
        <v>T</v>
      </c>
      <c r="AX176" s="19" t="str">
        <f t="shared" si="111"/>
        <v>type=T_NA</v>
      </c>
      <c r="AY176" s="17" t="s">
        <v>1337</v>
      </c>
      <c r="AZ176" s="18" t="s">
        <v>667</v>
      </c>
      <c r="BA176" s="18" t="str">
        <f t="shared" si="112"/>
        <v>T</v>
      </c>
      <c r="BB176" s="19" t="str">
        <f t="shared" si="113"/>
        <v>type=T_NA</v>
      </c>
      <c r="BC176" s="17" t="s">
        <v>666</v>
      </c>
      <c r="BD176" s="18" t="s">
        <v>667</v>
      </c>
      <c r="BE176" s="18" t="str">
        <f t="shared" si="114"/>
        <v>T</v>
      </c>
      <c r="BF176" s="19" t="str">
        <f t="shared" si="115"/>
        <v>type=T_NA</v>
      </c>
      <c r="BG176" s="17" t="s">
        <v>1337</v>
      </c>
      <c r="BH176" s="18" t="s">
        <v>667</v>
      </c>
      <c r="BI176" s="18" t="str">
        <f t="shared" si="116"/>
        <v>T</v>
      </c>
      <c r="BJ176" s="19" t="str">
        <f t="shared" si="117"/>
        <v>type=T_NA</v>
      </c>
      <c r="BK176" s="17" t="s">
        <v>1337</v>
      </c>
      <c r="BL176" s="18" t="s">
        <v>667</v>
      </c>
      <c r="BM176" s="18" t="str">
        <f t="shared" si="118"/>
        <v>T</v>
      </c>
      <c r="BN176" s="19" t="str">
        <f t="shared" si="119"/>
        <v>type=T_NA</v>
      </c>
      <c r="BO176" s="17" t="s">
        <v>667</v>
      </c>
      <c r="BP176" s="18" t="s">
        <v>667</v>
      </c>
      <c r="BQ176" s="40" t="str">
        <f t="shared" si="120"/>
        <v>F</v>
      </c>
      <c r="BR176" s="41" t="str">
        <f t="shared" si="121"/>
        <v>type=F_NA</v>
      </c>
      <c r="BU176" s="44">
        <f>N176</f>
        <v>15</v>
      </c>
      <c r="BV176" s="44">
        <f>O176</f>
        <v>10001</v>
      </c>
      <c r="BW176" s="44">
        <f>P176</f>
        <v>11000</v>
      </c>
      <c r="BX176" t="str">
        <f t="shared" si="122"/>
        <v>fill_color=dgrey</v>
      </c>
      <c r="BZ176">
        <f>N176</f>
        <v>15</v>
      </c>
      <c r="CA176">
        <f>O176</f>
        <v>10001</v>
      </c>
      <c r="CB176">
        <f>P176</f>
        <v>11000</v>
      </c>
      <c r="CC176" s="44" t="str">
        <f>R176</f>
        <v>AN2042</v>
      </c>
      <c r="CD176" t="str">
        <f>"tf="&amp;IF(S176="Yes", "Y", "N")</f>
        <v>tf=N</v>
      </c>
      <c r="CQ176">
        <f t="shared" si="95"/>
        <v>15</v>
      </c>
      <c r="CR176">
        <f t="shared" si="95"/>
        <v>10001</v>
      </c>
      <c r="CS176">
        <f t="shared" si="95"/>
        <v>11000</v>
      </c>
      <c r="CT176" t="str">
        <f t="shared" si="96"/>
        <v>AN2042</v>
      </c>
      <c r="CU176" t="str">
        <f t="shared" si="123"/>
        <v>15|10001|11000|AN2042</v>
      </c>
      <c r="CV176" t="str">
        <f t="shared" si="124"/>
        <v>type=F_NA,id=TF1</v>
      </c>
      <c r="CW176" t="str">
        <f t="shared" si="125"/>
        <v>type=F_NA,id=TF2</v>
      </c>
      <c r="CX176" t="str">
        <f t="shared" si="126"/>
        <v>type=T_NA,id=TF3</v>
      </c>
      <c r="CY176" t="str">
        <f t="shared" si="127"/>
        <v>type=T_NA,id=TF4</v>
      </c>
      <c r="CZ176" t="str">
        <f t="shared" si="128"/>
        <v>type=T_NA,id=TF5</v>
      </c>
      <c r="DA176" t="str">
        <f t="shared" si="129"/>
        <v>type=T_NA,id=TF6</v>
      </c>
      <c r="DB176" t="str">
        <f t="shared" si="130"/>
        <v>type=T_NA,id=TF7</v>
      </c>
      <c r="DC176" t="str">
        <f t="shared" si="131"/>
        <v>type=T_NA,id=TF8</v>
      </c>
      <c r="DD176" t="str">
        <f t="shared" si="132"/>
        <v>type=T_NA,id=TF9</v>
      </c>
      <c r="DE176" t="str">
        <f t="shared" si="133"/>
        <v>type=T_NA,id=TF10</v>
      </c>
      <c r="DF176" t="str">
        <f t="shared" si="134"/>
        <v>type=T_NA,id=TF11</v>
      </c>
      <c r="DG176" t="str">
        <f t="shared" si="135"/>
        <v>type=F_NA,id=TF12</v>
      </c>
      <c r="DJ176">
        <v>1</v>
      </c>
      <c r="DK176">
        <v>9001</v>
      </c>
      <c r="DL176">
        <v>10000</v>
      </c>
      <c r="DM176" t="s">
        <v>1964</v>
      </c>
      <c r="DN176" t="s">
        <v>293</v>
      </c>
      <c r="DO176" t="s">
        <v>163</v>
      </c>
    </row>
    <row r="177" spans="14:119" x14ac:dyDescent="0.25">
      <c r="N177" s="1">
        <v>15</v>
      </c>
      <c r="O177">
        <f t="shared" si="94"/>
        <v>11001</v>
      </c>
      <c r="P177">
        <f t="shared" si="97"/>
        <v>12000</v>
      </c>
      <c r="Q177" t="s">
        <v>648</v>
      </c>
      <c r="R177" s="1" t="s">
        <v>380</v>
      </c>
      <c r="S177" s="1" t="s">
        <v>1369</v>
      </c>
      <c r="T177" s="1" t="s">
        <v>667</v>
      </c>
      <c r="U177" s="1" t="str">
        <f>IF(T177="NA", Q177, VLOOKUP(T177, $J$3:$K$8, 2, FALSE))</f>
        <v>fill_color=vlgrey</v>
      </c>
      <c r="V177" s="1" t="str">
        <f>_xlfn.IFNA(VLOOKUP(R177, backbone_enzyme!$A$1:$B$48,2,FALSE), "NA")</f>
        <v>NA</v>
      </c>
      <c r="W177" s="17" t="s">
        <v>667</v>
      </c>
      <c r="X177" s="18" t="s">
        <v>667</v>
      </c>
      <c r="Y177" s="18" t="str">
        <f t="shared" si="98"/>
        <v>F</v>
      </c>
      <c r="Z177" s="19" t="str">
        <f t="shared" si="99"/>
        <v>type=F_NA</v>
      </c>
      <c r="AA177" s="26" t="s">
        <v>667</v>
      </c>
      <c r="AB177" s="27" t="s">
        <v>667</v>
      </c>
      <c r="AC177" s="27" t="str">
        <f t="shared" si="100"/>
        <v>F</v>
      </c>
      <c r="AD177" s="28" t="str">
        <f t="shared" si="101"/>
        <v>type=F_NA</v>
      </c>
      <c r="AE177" s="17" t="s">
        <v>667</v>
      </c>
      <c r="AF177" s="18" t="s">
        <v>667</v>
      </c>
      <c r="AG177" s="18" t="str">
        <f t="shared" si="102"/>
        <v>F</v>
      </c>
      <c r="AH177" s="19" t="str">
        <f t="shared" si="103"/>
        <v>type=F_NA</v>
      </c>
      <c r="AI177" s="17" t="s">
        <v>667</v>
      </c>
      <c r="AJ177" s="18" t="s">
        <v>667</v>
      </c>
      <c r="AK177" s="18" t="str">
        <f t="shared" si="104"/>
        <v>F</v>
      </c>
      <c r="AL177" s="19" t="str">
        <f t="shared" si="105"/>
        <v>type=F_NA</v>
      </c>
      <c r="AM177" s="17" t="s">
        <v>667</v>
      </c>
      <c r="AN177" s="18" t="s">
        <v>667</v>
      </c>
      <c r="AO177" s="18" t="str">
        <f t="shared" si="106"/>
        <v>F</v>
      </c>
      <c r="AP177" s="19" t="str">
        <f t="shared" si="107"/>
        <v>type=F_NA</v>
      </c>
      <c r="AQ177" s="17" t="s">
        <v>667</v>
      </c>
      <c r="AR177" s="18" t="s">
        <v>667</v>
      </c>
      <c r="AS177" s="18" t="str">
        <f t="shared" si="108"/>
        <v>F</v>
      </c>
      <c r="AT177" s="19" t="str">
        <f t="shared" si="109"/>
        <v>type=F_NA</v>
      </c>
      <c r="AU177" s="17" t="s">
        <v>667</v>
      </c>
      <c r="AV177" s="18" t="s">
        <v>667</v>
      </c>
      <c r="AW177" s="18" t="str">
        <f t="shared" si="110"/>
        <v>F</v>
      </c>
      <c r="AX177" s="19" t="str">
        <f t="shared" si="111"/>
        <v>type=F_NA</v>
      </c>
      <c r="AY177" s="17" t="s">
        <v>667</v>
      </c>
      <c r="AZ177" s="18" t="s">
        <v>667</v>
      </c>
      <c r="BA177" s="18" t="str">
        <f t="shared" si="112"/>
        <v>F</v>
      </c>
      <c r="BB177" s="19" t="str">
        <f t="shared" si="113"/>
        <v>type=F_NA</v>
      </c>
      <c r="BC177" s="17" t="s">
        <v>667</v>
      </c>
      <c r="BD177" s="18" t="s">
        <v>667</v>
      </c>
      <c r="BE177" s="18" t="str">
        <f t="shared" si="114"/>
        <v>F</v>
      </c>
      <c r="BF177" s="19" t="str">
        <f t="shared" si="115"/>
        <v>type=F_NA</v>
      </c>
      <c r="BG177" s="17" t="s">
        <v>667</v>
      </c>
      <c r="BH177" s="18" t="s">
        <v>667</v>
      </c>
      <c r="BI177" s="18" t="str">
        <f t="shared" si="116"/>
        <v>F</v>
      </c>
      <c r="BJ177" s="19" t="str">
        <f t="shared" si="117"/>
        <v>type=F_NA</v>
      </c>
      <c r="BK177" s="17" t="s">
        <v>667</v>
      </c>
      <c r="BL177" s="18" t="s">
        <v>667</v>
      </c>
      <c r="BM177" s="18" t="str">
        <f t="shared" si="118"/>
        <v>F</v>
      </c>
      <c r="BN177" s="19" t="str">
        <f t="shared" si="119"/>
        <v>type=F_NA</v>
      </c>
      <c r="BO177" s="17" t="s">
        <v>667</v>
      </c>
      <c r="BP177" s="18" t="s">
        <v>667</v>
      </c>
      <c r="BQ177" s="40" t="str">
        <f t="shared" si="120"/>
        <v>F</v>
      </c>
      <c r="BR177" s="41" t="str">
        <f t="shared" si="121"/>
        <v>type=F_NA</v>
      </c>
      <c r="BU177" s="44">
        <f>N177</f>
        <v>15</v>
      </c>
      <c r="BV177" s="44">
        <f>O177</f>
        <v>11001</v>
      </c>
      <c r="BW177" s="44">
        <f>P177</f>
        <v>12000</v>
      </c>
      <c r="BX177" t="str">
        <f t="shared" si="122"/>
        <v>fill_color=vlgrey</v>
      </c>
      <c r="BZ177">
        <f>N177</f>
        <v>15</v>
      </c>
      <c r="CA177">
        <f>O177</f>
        <v>11001</v>
      </c>
      <c r="CB177">
        <f>P177</f>
        <v>12000</v>
      </c>
      <c r="CC177" s="44" t="str">
        <f>R177</f>
        <v>AN2043</v>
      </c>
      <c r="CD177" t="str">
        <f>"tf="&amp;IF(S177="Yes", "Y", "N")</f>
        <v>tf=N</v>
      </c>
      <c r="CQ177">
        <f t="shared" si="95"/>
        <v>15</v>
      </c>
      <c r="CR177">
        <f t="shared" si="95"/>
        <v>11001</v>
      </c>
      <c r="CS177">
        <f t="shared" si="95"/>
        <v>12000</v>
      </c>
      <c r="CT177" t="str">
        <f t="shared" si="96"/>
        <v>AN2043</v>
      </c>
      <c r="CU177" t="str">
        <f t="shared" si="123"/>
        <v>15|11001|12000|AN2043</v>
      </c>
      <c r="CV177" t="str">
        <f t="shared" si="124"/>
        <v>type=F_NA,id=TF1</v>
      </c>
      <c r="CW177" t="str">
        <f t="shared" si="125"/>
        <v>type=F_NA,id=TF2</v>
      </c>
      <c r="CX177" t="str">
        <f t="shared" si="126"/>
        <v>type=F_NA,id=TF3</v>
      </c>
      <c r="CY177" t="str">
        <f t="shared" si="127"/>
        <v>type=F_NA,id=TF4</v>
      </c>
      <c r="CZ177" t="str">
        <f t="shared" si="128"/>
        <v>type=F_NA,id=TF5</v>
      </c>
      <c r="DA177" t="str">
        <f t="shared" si="129"/>
        <v>type=F_NA,id=TF6</v>
      </c>
      <c r="DB177" t="str">
        <f t="shared" si="130"/>
        <v>type=F_NA,id=TF7</v>
      </c>
      <c r="DC177" t="str">
        <f t="shared" si="131"/>
        <v>type=F_NA,id=TF8</v>
      </c>
      <c r="DD177" t="str">
        <f t="shared" si="132"/>
        <v>type=F_NA,id=TF9</v>
      </c>
      <c r="DE177" t="str">
        <f t="shared" si="133"/>
        <v>type=F_NA,id=TF10</v>
      </c>
      <c r="DF177" t="str">
        <f t="shared" si="134"/>
        <v>type=F_NA,id=TF11</v>
      </c>
      <c r="DG177" t="str">
        <f t="shared" si="135"/>
        <v>type=F_NA,id=TF12</v>
      </c>
      <c r="DJ177">
        <v>1</v>
      </c>
      <c r="DK177">
        <v>9001</v>
      </c>
      <c r="DL177">
        <v>10000</v>
      </c>
      <c r="DM177" t="s">
        <v>1965</v>
      </c>
      <c r="DN177" t="s">
        <v>293</v>
      </c>
      <c r="DO177" t="s">
        <v>576</v>
      </c>
    </row>
    <row r="178" spans="14:119" x14ac:dyDescent="0.25">
      <c r="N178" s="1">
        <v>16</v>
      </c>
      <c r="O178">
        <f t="shared" si="94"/>
        <v>1</v>
      </c>
      <c r="P178">
        <f t="shared" si="97"/>
        <v>1000</v>
      </c>
      <c r="Q178" t="s">
        <v>649</v>
      </c>
      <c r="R178" s="1" t="s">
        <v>143</v>
      </c>
      <c r="S178" s="1" t="s">
        <v>1369</v>
      </c>
      <c r="T178" s="1" t="s">
        <v>667</v>
      </c>
      <c r="U178" s="1" t="str">
        <f>IF(T178="NA", Q178, VLOOKUP(T178, $J$3:$K$8, 2, FALSE))</f>
        <v>fill_color=dgrey</v>
      </c>
      <c r="V178" s="1" t="str">
        <f>_xlfn.IFNA(VLOOKUP(R178, backbone_enzyme!$A$1:$B$48,2,FALSE), "NA")</f>
        <v>NA</v>
      </c>
      <c r="W178" s="17" t="s">
        <v>667</v>
      </c>
      <c r="X178" s="18" t="s">
        <v>667</v>
      </c>
      <c r="Y178" s="18" t="str">
        <f t="shared" si="98"/>
        <v>F</v>
      </c>
      <c r="Z178" s="19" t="str">
        <f t="shared" si="99"/>
        <v>type=F_NA</v>
      </c>
      <c r="AA178" s="26" t="s">
        <v>667</v>
      </c>
      <c r="AB178" s="27" t="s">
        <v>667</v>
      </c>
      <c r="AC178" s="27" t="str">
        <f t="shared" si="100"/>
        <v>F</v>
      </c>
      <c r="AD178" s="28" t="str">
        <f t="shared" si="101"/>
        <v>type=F_NA</v>
      </c>
      <c r="AE178" s="17" t="s">
        <v>667</v>
      </c>
      <c r="AF178" s="18" t="s">
        <v>667</v>
      </c>
      <c r="AG178" s="18" t="str">
        <f t="shared" si="102"/>
        <v>F</v>
      </c>
      <c r="AH178" s="19" t="str">
        <f t="shared" si="103"/>
        <v>type=F_NA</v>
      </c>
      <c r="AI178" s="17" t="s">
        <v>1337</v>
      </c>
      <c r="AJ178" s="18" t="s">
        <v>667</v>
      </c>
      <c r="AK178" s="18" t="str">
        <f t="shared" si="104"/>
        <v>T</v>
      </c>
      <c r="AL178" s="19" t="str">
        <f t="shared" si="105"/>
        <v>type=T_NA</v>
      </c>
      <c r="AM178" s="17" t="s">
        <v>1337</v>
      </c>
      <c r="AN178" s="18" t="s">
        <v>667</v>
      </c>
      <c r="AO178" s="18" t="str">
        <f t="shared" si="106"/>
        <v>T</v>
      </c>
      <c r="AP178" s="19" t="str">
        <f t="shared" si="107"/>
        <v>type=T_NA</v>
      </c>
      <c r="AQ178" s="17" t="s">
        <v>667</v>
      </c>
      <c r="AR178" s="18" t="s">
        <v>667</v>
      </c>
      <c r="AS178" s="18" t="str">
        <f t="shared" si="108"/>
        <v>F</v>
      </c>
      <c r="AT178" s="19" t="str">
        <f t="shared" si="109"/>
        <v>type=F_NA</v>
      </c>
      <c r="AU178" s="17" t="s">
        <v>1337</v>
      </c>
      <c r="AV178" s="18" t="s">
        <v>667</v>
      </c>
      <c r="AW178" s="18" t="str">
        <f t="shared" si="110"/>
        <v>T</v>
      </c>
      <c r="AX178" s="19" t="str">
        <f t="shared" si="111"/>
        <v>type=T_NA</v>
      </c>
      <c r="AY178" s="17" t="s">
        <v>667</v>
      </c>
      <c r="AZ178" s="18" t="s">
        <v>667</v>
      </c>
      <c r="BA178" s="18" t="str">
        <f t="shared" si="112"/>
        <v>F</v>
      </c>
      <c r="BB178" s="19" t="str">
        <f t="shared" si="113"/>
        <v>type=F_NA</v>
      </c>
      <c r="BC178" s="17" t="s">
        <v>666</v>
      </c>
      <c r="BD178" s="18" t="s">
        <v>667</v>
      </c>
      <c r="BE178" s="18" t="str">
        <f t="shared" si="114"/>
        <v>T</v>
      </c>
      <c r="BF178" s="19" t="str">
        <f t="shared" si="115"/>
        <v>type=T_NA</v>
      </c>
      <c r="BG178" s="17" t="s">
        <v>1337</v>
      </c>
      <c r="BH178" s="18" t="s">
        <v>667</v>
      </c>
      <c r="BI178" s="18" t="str">
        <f t="shared" si="116"/>
        <v>T</v>
      </c>
      <c r="BJ178" s="19" t="str">
        <f t="shared" si="117"/>
        <v>type=T_NA</v>
      </c>
      <c r="BK178" s="17" t="s">
        <v>1337</v>
      </c>
      <c r="BL178" s="18" t="s">
        <v>667</v>
      </c>
      <c r="BM178" s="18" t="str">
        <f t="shared" si="118"/>
        <v>T</v>
      </c>
      <c r="BN178" s="19" t="str">
        <f t="shared" si="119"/>
        <v>type=T_NA</v>
      </c>
      <c r="BO178" s="17" t="s">
        <v>667</v>
      </c>
      <c r="BP178" s="18" t="s">
        <v>667</v>
      </c>
      <c r="BQ178" s="40" t="str">
        <f t="shared" si="120"/>
        <v>F</v>
      </c>
      <c r="BR178" s="41" t="str">
        <f t="shared" si="121"/>
        <v>type=F_NA</v>
      </c>
      <c r="BU178" s="44">
        <f>N178</f>
        <v>16</v>
      </c>
      <c r="BV178" s="44">
        <f>O178</f>
        <v>1</v>
      </c>
      <c r="BW178" s="44">
        <f>P178</f>
        <v>1000</v>
      </c>
      <c r="BX178" t="str">
        <f t="shared" si="122"/>
        <v>fill_color=dgrey</v>
      </c>
      <c r="BZ178">
        <f>N178</f>
        <v>16</v>
      </c>
      <c r="CA178">
        <f>O178</f>
        <v>1</v>
      </c>
      <c r="CB178">
        <f>P178</f>
        <v>1000</v>
      </c>
      <c r="CC178" s="44" t="str">
        <f>R178</f>
        <v>AN2062</v>
      </c>
      <c r="CD178" t="str">
        <f>"tf="&amp;IF(S178="Yes", "Y", "N")</f>
        <v>tf=N</v>
      </c>
      <c r="CQ178">
        <f t="shared" si="95"/>
        <v>16</v>
      </c>
      <c r="CR178">
        <f t="shared" si="95"/>
        <v>1</v>
      </c>
      <c r="CS178">
        <f t="shared" si="95"/>
        <v>1000</v>
      </c>
      <c r="CT178" t="str">
        <f t="shared" si="96"/>
        <v>AN2062</v>
      </c>
      <c r="CU178" t="str">
        <f t="shared" si="123"/>
        <v>16|1|1000|AN2062</v>
      </c>
      <c r="CV178" t="str">
        <f t="shared" si="124"/>
        <v>type=F_NA,id=TF1</v>
      </c>
      <c r="CW178" t="str">
        <f t="shared" si="125"/>
        <v>type=F_NA,id=TF2</v>
      </c>
      <c r="CX178" t="str">
        <f t="shared" si="126"/>
        <v>type=F_NA,id=TF3</v>
      </c>
      <c r="CY178" t="str">
        <f t="shared" si="127"/>
        <v>type=T_NA,id=TF4</v>
      </c>
      <c r="CZ178" t="str">
        <f t="shared" si="128"/>
        <v>type=T_NA,id=TF5</v>
      </c>
      <c r="DA178" t="str">
        <f t="shared" si="129"/>
        <v>type=F_NA,id=TF6</v>
      </c>
      <c r="DB178" t="str">
        <f t="shared" si="130"/>
        <v>type=T_NA,id=TF7</v>
      </c>
      <c r="DC178" t="str">
        <f t="shared" si="131"/>
        <v>type=F_NA,id=TF8</v>
      </c>
      <c r="DD178" t="str">
        <f t="shared" si="132"/>
        <v>type=T_NA,id=TF9</v>
      </c>
      <c r="DE178" t="str">
        <f t="shared" si="133"/>
        <v>type=T_NA,id=TF10</v>
      </c>
      <c r="DF178" t="str">
        <f t="shared" si="134"/>
        <v>type=T_NA,id=TF11</v>
      </c>
      <c r="DG178" t="str">
        <f t="shared" si="135"/>
        <v>type=F_NA,id=TF12</v>
      </c>
      <c r="DJ178">
        <v>1</v>
      </c>
      <c r="DK178">
        <v>9001</v>
      </c>
      <c r="DL178">
        <v>10000</v>
      </c>
      <c r="DM178" t="s">
        <v>1966</v>
      </c>
      <c r="DN178" t="s">
        <v>293</v>
      </c>
      <c r="DO178" t="s">
        <v>577</v>
      </c>
    </row>
    <row r="179" spans="14:119" x14ac:dyDescent="0.25">
      <c r="N179" s="1">
        <v>16</v>
      </c>
      <c r="O179">
        <f t="shared" si="94"/>
        <v>1001</v>
      </c>
      <c r="P179">
        <f t="shared" si="97"/>
        <v>2000</v>
      </c>
      <c r="Q179" t="s">
        <v>648</v>
      </c>
      <c r="R179" s="1" t="s">
        <v>271</v>
      </c>
      <c r="S179" s="1" t="s">
        <v>1369</v>
      </c>
      <c r="T179" s="1" t="s">
        <v>667</v>
      </c>
      <c r="U179" s="1" t="str">
        <f>IF(T179="NA", Q179, VLOOKUP(T179, $J$3:$K$8, 2, FALSE))</f>
        <v>fill_color=vlgrey</v>
      </c>
      <c r="V179" s="1" t="str">
        <f>_xlfn.IFNA(VLOOKUP(R179, backbone_enzyme!$A$1:$B$48,2,FALSE), "NA")</f>
        <v>NA</v>
      </c>
      <c r="W179" s="17" t="s">
        <v>667</v>
      </c>
      <c r="X179" s="18" t="s">
        <v>667</v>
      </c>
      <c r="Y179" s="18" t="str">
        <f t="shared" si="98"/>
        <v>F</v>
      </c>
      <c r="Z179" s="19" t="str">
        <f t="shared" si="99"/>
        <v>type=F_NA</v>
      </c>
      <c r="AA179" s="26" t="s">
        <v>667</v>
      </c>
      <c r="AB179" s="27" t="s">
        <v>667</v>
      </c>
      <c r="AC179" s="27" t="str">
        <f t="shared" si="100"/>
        <v>F</v>
      </c>
      <c r="AD179" s="28" t="str">
        <f t="shared" si="101"/>
        <v>type=F_NA</v>
      </c>
      <c r="AE179" s="17" t="s">
        <v>667</v>
      </c>
      <c r="AF179" s="18" t="s">
        <v>667</v>
      </c>
      <c r="AG179" s="18" t="str">
        <f t="shared" si="102"/>
        <v>F</v>
      </c>
      <c r="AH179" s="19" t="str">
        <f t="shared" si="103"/>
        <v>type=F_NA</v>
      </c>
      <c r="AI179" s="17" t="s">
        <v>667</v>
      </c>
      <c r="AJ179" s="18" t="s">
        <v>667</v>
      </c>
      <c r="AK179" s="18" t="str">
        <f t="shared" si="104"/>
        <v>F</v>
      </c>
      <c r="AL179" s="19" t="str">
        <f t="shared" si="105"/>
        <v>type=F_NA</v>
      </c>
      <c r="AM179" s="17" t="s">
        <v>667</v>
      </c>
      <c r="AN179" s="18" t="s">
        <v>667</v>
      </c>
      <c r="AO179" s="18" t="str">
        <f t="shared" si="106"/>
        <v>F</v>
      </c>
      <c r="AP179" s="19" t="str">
        <f t="shared" si="107"/>
        <v>type=F_NA</v>
      </c>
      <c r="AQ179" s="17" t="s">
        <v>667</v>
      </c>
      <c r="AR179" s="18" t="s">
        <v>667</v>
      </c>
      <c r="AS179" s="18" t="str">
        <f t="shared" si="108"/>
        <v>F</v>
      </c>
      <c r="AT179" s="19" t="str">
        <f t="shared" si="109"/>
        <v>type=F_NA</v>
      </c>
      <c r="AU179" s="17" t="s">
        <v>667</v>
      </c>
      <c r="AV179" s="18" t="s">
        <v>667</v>
      </c>
      <c r="AW179" s="18" t="str">
        <f t="shared" si="110"/>
        <v>F</v>
      </c>
      <c r="AX179" s="19" t="str">
        <f t="shared" si="111"/>
        <v>type=F_NA</v>
      </c>
      <c r="AY179" s="17" t="s">
        <v>667</v>
      </c>
      <c r="AZ179" s="18" t="s">
        <v>667</v>
      </c>
      <c r="BA179" s="18" t="str">
        <f t="shared" si="112"/>
        <v>F</v>
      </c>
      <c r="BB179" s="19" t="str">
        <f t="shared" si="113"/>
        <v>type=F_NA</v>
      </c>
      <c r="BC179" s="17" t="s">
        <v>667</v>
      </c>
      <c r="BD179" s="18" t="s">
        <v>667</v>
      </c>
      <c r="BE179" s="18" t="str">
        <f t="shared" si="114"/>
        <v>F</v>
      </c>
      <c r="BF179" s="19" t="str">
        <f t="shared" si="115"/>
        <v>type=F_NA</v>
      </c>
      <c r="BG179" s="17" t="s">
        <v>667</v>
      </c>
      <c r="BH179" s="18" t="s">
        <v>667</v>
      </c>
      <c r="BI179" s="18" t="str">
        <f t="shared" si="116"/>
        <v>F</v>
      </c>
      <c r="BJ179" s="19" t="str">
        <f t="shared" si="117"/>
        <v>type=F_NA</v>
      </c>
      <c r="BK179" s="17" t="s">
        <v>1337</v>
      </c>
      <c r="BL179" s="18" t="s">
        <v>667</v>
      </c>
      <c r="BM179" s="18" t="str">
        <f t="shared" si="118"/>
        <v>T</v>
      </c>
      <c r="BN179" s="19" t="str">
        <f t="shared" si="119"/>
        <v>type=T_NA</v>
      </c>
      <c r="BO179" s="17" t="s">
        <v>667</v>
      </c>
      <c r="BP179" s="18" t="s">
        <v>667</v>
      </c>
      <c r="BQ179" s="40" t="str">
        <f t="shared" si="120"/>
        <v>F</v>
      </c>
      <c r="BR179" s="41" t="str">
        <f t="shared" si="121"/>
        <v>type=F_NA</v>
      </c>
      <c r="BU179" s="44">
        <f>N179</f>
        <v>16</v>
      </c>
      <c r="BV179" s="44">
        <f>O179</f>
        <v>1001</v>
      </c>
      <c r="BW179" s="44">
        <f>P179</f>
        <v>2000</v>
      </c>
      <c r="BX179" t="str">
        <f t="shared" si="122"/>
        <v>fill_color=vlgrey</v>
      </c>
      <c r="BZ179">
        <f>N179</f>
        <v>16</v>
      </c>
      <c r="CA179">
        <f>O179</f>
        <v>1001</v>
      </c>
      <c r="CB179">
        <f>P179</f>
        <v>2000</v>
      </c>
      <c r="CC179" s="44" t="str">
        <f>R179</f>
        <v>AN2063</v>
      </c>
      <c r="CD179" t="str">
        <f>"tf="&amp;IF(S179="Yes", "Y", "N")</f>
        <v>tf=N</v>
      </c>
      <c r="CQ179">
        <f t="shared" si="95"/>
        <v>16</v>
      </c>
      <c r="CR179">
        <f t="shared" si="95"/>
        <v>1001</v>
      </c>
      <c r="CS179">
        <f t="shared" si="95"/>
        <v>2000</v>
      </c>
      <c r="CT179" t="str">
        <f t="shared" si="96"/>
        <v>AN2063</v>
      </c>
      <c r="CU179" t="str">
        <f t="shared" si="123"/>
        <v>16|1001|2000|AN2063</v>
      </c>
      <c r="CV179" t="str">
        <f t="shared" si="124"/>
        <v>type=F_NA,id=TF1</v>
      </c>
      <c r="CW179" t="str">
        <f t="shared" si="125"/>
        <v>type=F_NA,id=TF2</v>
      </c>
      <c r="CX179" t="str">
        <f t="shared" si="126"/>
        <v>type=F_NA,id=TF3</v>
      </c>
      <c r="CY179" t="str">
        <f t="shared" si="127"/>
        <v>type=F_NA,id=TF4</v>
      </c>
      <c r="CZ179" t="str">
        <f t="shared" si="128"/>
        <v>type=F_NA,id=TF5</v>
      </c>
      <c r="DA179" t="str">
        <f t="shared" si="129"/>
        <v>type=F_NA,id=TF6</v>
      </c>
      <c r="DB179" t="str">
        <f t="shared" si="130"/>
        <v>type=F_NA,id=TF7</v>
      </c>
      <c r="DC179" t="str">
        <f t="shared" si="131"/>
        <v>type=F_NA,id=TF8</v>
      </c>
      <c r="DD179" t="str">
        <f t="shared" si="132"/>
        <v>type=F_NA,id=TF9</v>
      </c>
      <c r="DE179" t="str">
        <f t="shared" si="133"/>
        <v>type=F_NA,id=TF10</v>
      </c>
      <c r="DF179" t="str">
        <f t="shared" si="134"/>
        <v>type=T_NA,id=TF11</v>
      </c>
      <c r="DG179" t="str">
        <f t="shared" si="135"/>
        <v>type=F_NA,id=TF12</v>
      </c>
      <c r="DJ179">
        <v>1</v>
      </c>
      <c r="DK179">
        <v>9001</v>
      </c>
      <c r="DL179">
        <v>10000</v>
      </c>
      <c r="DM179" t="s">
        <v>1967</v>
      </c>
      <c r="DN179" t="s">
        <v>293</v>
      </c>
      <c r="DO179" t="s">
        <v>578</v>
      </c>
    </row>
    <row r="180" spans="14:119" x14ac:dyDescent="0.25">
      <c r="N180" s="1">
        <v>16</v>
      </c>
      <c r="O180">
        <f t="shared" si="94"/>
        <v>2001</v>
      </c>
      <c r="P180">
        <f t="shared" si="97"/>
        <v>3000</v>
      </c>
      <c r="Q180" t="s">
        <v>649</v>
      </c>
      <c r="R180" s="1" t="s">
        <v>281</v>
      </c>
      <c r="S180" s="1" t="s">
        <v>1369</v>
      </c>
      <c r="T180" s="1" t="s">
        <v>1366</v>
      </c>
      <c r="U180" s="1" t="str">
        <f>IF(T180="NA", Q180, VLOOKUP(T180, $J$3:$K$8, 2, FALSE))</f>
        <v>fill_color=chr11</v>
      </c>
      <c r="V180" s="1" t="str">
        <f>_xlfn.IFNA(VLOOKUP(R180, backbone_enzyme!$A$1:$B$48,2,FALSE), "NA")</f>
        <v>NRPS-Like</v>
      </c>
      <c r="W180" s="17" t="s">
        <v>667</v>
      </c>
      <c r="X180" s="18" t="s">
        <v>667</v>
      </c>
      <c r="Y180" s="18" t="str">
        <f t="shared" si="98"/>
        <v>F</v>
      </c>
      <c r="Z180" s="19" t="str">
        <f t="shared" si="99"/>
        <v>type=F_NA</v>
      </c>
      <c r="AA180" s="26" t="s">
        <v>667</v>
      </c>
      <c r="AB180" s="27" t="s">
        <v>667</v>
      </c>
      <c r="AC180" s="27" t="str">
        <f t="shared" si="100"/>
        <v>F</v>
      </c>
      <c r="AD180" s="28" t="str">
        <f t="shared" si="101"/>
        <v>type=F_NA</v>
      </c>
      <c r="AE180" s="17" t="s">
        <v>667</v>
      </c>
      <c r="AF180" s="18" t="s">
        <v>667</v>
      </c>
      <c r="AG180" s="18" t="str">
        <f t="shared" si="102"/>
        <v>F</v>
      </c>
      <c r="AH180" s="19" t="str">
        <f t="shared" si="103"/>
        <v>type=F_NA</v>
      </c>
      <c r="AI180" s="17" t="s">
        <v>667</v>
      </c>
      <c r="AJ180" s="18" t="s">
        <v>667</v>
      </c>
      <c r="AK180" s="18" t="str">
        <f t="shared" si="104"/>
        <v>F</v>
      </c>
      <c r="AL180" s="19" t="str">
        <f t="shared" si="105"/>
        <v>type=F_NA</v>
      </c>
      <c r="AM180" s="17" t="s">
        <v>667</v>
      </c>
      <c r="AN180" s="18" t="s">
        <v>667</v>
      </c>
      <c r="AO180" s="18" t="str">
        <f t="shared" si="106"/>
        <v>F</v>
      </c>
      <c r="AP180" s="19" t="str">
        <f t="shared" si="107"/>
        <v>type=F_NA</v>
      </c>
      <c r="AQ180" s="17" t="s">
        <v>667</v>
      </c>
      <c r="AR180" s="18" t="s">
        <v>667</v>
      </c>
      <c r="AS180" s="18" t="str">
        <f t="shared" si="108"/>
        <v>F</v>
      </c>
      <c r="AT180" s="19" t="str">
        <f t="shared" si="109"/>
        <v>type=F_NA</v>
      </c>
      <c r="AU180" s="17" t="s">
        <v>667</v>
      </c>
      <c r="AV180" s="18" t="s">
        <v>667</v>
      </c>
      <c r="AW180" s="18" t="str">
        <f t="shared" si="110"/>
        <v>F</v>
      </c>
      <c r="AX180" s="19" t="str">
        <f t="shared" si="111"/>
        <v>type=F_NA</v>
      </c>
      <c r="AY180" s="17" t="s">
        <v>667</v>
      </c>
      <c r="AZ180" s="18" t="s">
        <v>667</v>
      </c>
      <c r="BA180" s="18" t="str">
        <f t="shared" si="112"/>
        <v>F</v>
      </c>
      <c r="BB180" s="19" t="str">
        <f t="shared" si="113"/>
        <v>type=F_NA</v>
      </c>
      <c r="BC180" s="17" t="s">
        <v>667</v>
      </c>
      <c r="BD180" s="18" t="s">
        <v>667</v>
      </c>
      <c r="BE180" s="18" t="str">
        <f t="shared" si="114"/>
        <v>F</v>
      </c>
      <c r="BF180" s="19" t="str">
        <f t="shared" si="115"/>
        <v>type=F_NA</v>
      </c>
      <c r="BG180" s="17" t="s">
        <v>667</v>
      </c>
      <c r="BH180" s="18" t="s">
        <v>667</v>
      </c>
      <c r="BI180" s="18" t="str">
        <f t="shared" si="116"/>
        <v>F</v>
      </c>
      <c r="BJ180" s="19" t="str">
        <f t="shared" si="117"/>
        <v>type=F_NA</v>
      </c>
      <c r="BK180" s="17" t="s">
        <v>1337</v>
      </c>
      <c r="BL180" s="18" t="s">
        <v>667</v>
      </c>
      <c r="BM180" s="18" t="str">
        <f t="shared" si="118"/>
        <v>T</v>
      </c>
      <c r="BN180" s="19" t="str">
        <f t="shared" si="119"/>
        <v>type=T_NA</v>
      </c>
      <c r="BO180" s="17" t="s">
        <v>667</v>
      </c>
      <c r="BP180" s="18" t="s">
        <v>667</v>
      </c>
      <c r="BQ180" s="40" t="str">
        <f t="shared" si="120"/>
        <v>F</v>
      </c>
      <c r="BR180" s="41" t="str">
        <f t="shared" si="121"/>
        <v>type=F_NA</v>
      </c>
      <c r="BU180" s="44">
        <f>N180</f>
        <v>16</v>
      </c>
      <c r="BV180" s="44">
        <f>O180</f>
        <v>2001</v>
      </c>
      <c r="BW180" s="44">
        <f>P180</f>
        <v>3000</v>
      </c>
      <c r="BX180" t="str">
        <f t="shared" si="122"/>
        <v>fill_color=chr11</v>
      </c>
      <c r="BZ180">
        <f>N180</f>
        <v>16</v>
      </c>
      <c r="CA180">
        <f>O180</f>
        <v>2001</v>
      </c>
      <c r="CB180">
        <f>P180</f>
        <v>3000</v>
      </c>
      <c r="CC180" s="44" t="str">
        <f>R180</f>
        <v>AN2064</v>
      </c>
      <c r="CD180" t="str">
        <f>"tf="&amp;IF(S180="Yes", "Y", "N")</f>
        <v>tf=N</v>
      </c>
      <c r="CQ180">
        <f t="shared" si="95"/>
        <v>16</v>
      </c>
      <c r="CR180">
        <f t="shared" si="95"/>
        <v>2001</v>
      </c>
      <c r="CS180">
        <f t="shared" si="95"/>
        <v>3000</v>
      </c>
      <c r="CT180" t="str">
        <f t="shared" si="96"/>
        <v>AN2064</v>
      </c>
      <c r="CU180" t="str">
        <f t="shared" si="123"/>
        <v>16|2001|3000|AN2064</v>
      </c>
      <c r="CV180" t="str">
        <f t="shared" si="124"/>
        <v>type=F_NA,id=TF1</v>
      </c>
      <c r="CW180" t="str">
        <f t="shared" si="125"/>
        <v>type=F_NA,id=TF2</v>
      </c>
      <c r="CX180" t="str">
        <f t="shared" si="126"/>
        <v>type=F_NA,id=TF3</v>
      </c>
      <c r="CY180" t="str">
        <f t="shared" si="127"/>
        <v>type=F_NA,id=TF4</v>
      </c>
      <c r="CZ180" t="str">
        <f t="shared" si="128"/>
        <v>type=F_NA,id=TF5</v>
      </c>
      <c r="DA180" t="str">
        <f t="shared" si="129"/>
        <v>type=F_NA,id=TF6</v>
      </c>
      <c r="DB180" t="str">
        <f t="shared" si="130"/>
        <v>type=F_NA,id=TF7</v>
      </c>
      <c r="DC180" t="str">
        <f t="shared" si="131"/>
        <v>type=F_NA,id=TF8</v>
      </c>
      <c r="DD180" t="str">
        <f t="shared" si="132"/>
        <v>type=F_NA,id=TF9</v>
      </c>
      <c r="DE180" t="str">
        <f t="shared" si="133"/>
        <v>type=F_NA,id=TF10</v>
      </c>
      <c r="DF180" t="str">
        <f t="shared" si="134"/>
        <v>type=T_NA,id=TF11</v>
      </c>
      <c r="DG180" t="str">
        <f t="shared" si="135"/>
        <v>type=F_NA,id=TF12</v>
      </c>
      <c r="DJ180">
        <v>1</v>
      </c>
      <c r="DK180">
        <v>9001</v>
      </c>
      <c r="DL180">
        <v>10000</v>
      </c>
      <c r="DM180" t="s">
        <v>1968</v>
      </c>
      <c r="DN180" t="s">
        <v>293</v>
      </c>
      <c r="DO180" t="s">
        <v>579</v>
      </c>
    </row>
    <row r="181" spans="14:119" x14ac:dyDescent="0.25">
      <c r="N181" s="1">
        <v>17</v>
      </c>
      <c r="O181">
        <f t="shared" si="94"/>
        <v>1</v>
      </c>
      <c r="P181">
        <f t="shared" si="97"/>
        <v>1000</v>
      </c>
      <c r="Q181" t="s">
        <v>648</v>
      </c>
      <c r="R181" s="1" t="s">
        <v>381</v>
      </c>
      <c r="S181" s="1" t="s">
        <v>1369</v>
      </c>
      <c r="T181" s="1" t="s">
        <v>667</v>
      </c>
      <c r="U181" s="1" t="str">
        <f>IF(T181="NA", Q181, VLOOKUP(T181, $J$3:$K$8, 2, FALSE))</f>
        <v>fill_color=vlgrey</v>
      </c>
      <c r="V181" s="1" t="str">
        <f>_xlfn.IFNA(VLOOKUP(R181, backbone_enzyme!$A$1:$B$48,2,FALSE), "NA")</f>
        <v>NA</v>
      </c>
      <c r="W181" s="17" t="s">
        <v>667</v>
      </c>
      <c r="X181" s="18" t="s">
        <v>667</v>
      </c>
      <c r="Y181" s="18" t="str">
        <f t="shared" si="98"/>
        <v>F</v>
      </c>
      <c r="Z181" s="19" t="str">
        <f t="shared" si="99"/>
        <v>type=F_NA</v>
      </c>
      <c r="AA181" s="26" t="s">
        <v>667</v>
      </c>
      <c r="AB181" s="27" t="s">
        <v>667</v>
      </c>
      <c r="AC181" s="27" t="str">
        <f t="shared" si="100"/>
        <v>F</v>
      </c>
      <c r="AD181" s="28" t="str">
        <f t="shared" si="101"/>
        <v>type=F_NA</v>
      </c>
      <c r="AE181" s="17" t="s">
        <v>667</v>
      </c>
      <c r="AF181" s="18" t="s">
        <v>1311</v>
      </c>
      <c r="AG181" s="18" t="str">
        <f t="shared" si="102"/>
        <v>F</v>
      </c>
      <c r="AH181" s="19" t="str">
        <f t="shared" si="103"/>
        <v>type=F_down</v>
      </c>
      <c r="AI181" s="17" t="s">
        <v>667</v>
      </c>
      <c r="AJ181" s="18" t="s">
        <v>667</v>
      </c>
      <c r="AK181" s="18" t="str">
        <f t="shared" si="104"/>
        <v>F</v>
      </c>
      <c r="AL181" s="19" t="str">
        <f t="shared" si="105"/>
        <v>type=F_NA</v>
      </c>
      <c r="AM181" s="17" t="s">
        <v>667</v>
      </c>
      <c r="AN181" s="18" t="s">
        <v>667</v>
      </c>
      <c r="AO181" s="18" t="str">
        <f t="shared" si="106"/>
        <v>F</v>
      </c>
      <c r="AP181" s="19" t="str">
        <f t="shared" si="107"/>
        <v>type=F_NA</v>
      </c>
      <c r="AQ181" s="17" t="s">
        <v>667</v>
      </c>
      <c r="AR181" s="18" t="s">
        <v>667</v>
      </c>
      <c r="AS181" s="18" t="str">
        <f t="shared" si="108"/>
        <v>F</v>
      </c>
      <c r="AT181" s="19" t="str">
        <f t="shared" si="109"/>
        <v>type=F_NA</v>
      </c>
      <c r="AU181" s="17" t="s">
        <v>667</v>
      </c>
      <c r="AV181" s="18" t="s">
        <v>667</v>
      </c>
      <c r="AW181" s="18" t="str">
        <f t="shared" si="110"/>
        <v>F</v>
      </c>
      <c r="AX181" s="19" t="str">
        <f t="shared" si="111"/>
        <v>type=F_NA</v>
      </c>
      <c r="AY181" s="17" t="s">
        <v>667</v>
      </c>
      <c r="AZ181" s="18" t="s">
        <v>667</v>
      </c>
      <c r="BA181" s="18" t="str">
        <f t="shared" si="112"/>
        <v>F</v>
      </c>
      <c r="BB181" s="19" t="str">
        <f t="shared" si="113"/>
        <v>type=F_NA</v>
      </c>
      <c r="BC181" s="17" t="s">
        <v>667</v>
      </c>
      <c r="BD181" s="18" t="s">
        <v>667</v>
      </c>
      <c r="BE181" s="18" t="str">
        <f t="shared" si="114"/>
        <v>F</v>
      </c>
      <c r="BF181" s="19" t="str">
        <f t="shared" si="115"/>
        <v>type=F_NA</v>
      </c>
      <c r="BG181" s="17" t="s">
        <v>667</v>
      </c>
      <c r="BH181" s="18" t="s">
        <v>667</v>
      </c>
      <c r="BI181" s="18" t="str">
        <f t="shared" si="116"/>
        <v>F</v>
      </c>
      <c r="BJ181" s="19" t="str">
        <f t="shared" si="117"/>
        <v>type=F_NA</v>
      </c>
      <c r="BK181" s="17" t="s">
        <v>667</v>
      </c>
      <c r="BL181" s="18" t="s">
        <v>667</v>
      </c>
      <c r="BM181" s="18" t="str">
        <f t="shared" si="118"/>
        <v>F</v>
      </c>
      <c r="BN181" s="19" t="str">
        <f t="shared" si="119"/>
        <v>type=F_NA</v>
      </c>
      <c r="BO181" s="17" t="s">
        <v>667</v>
      </c>
      <c r="BP181" s="18" t="s">
        <v>667</v>
      </c>
      <c r="BQ181" s="40" t="str">
        <f t="shared" si="120"/>
        <v>F</v>
      </c>
      <c r="BR181" s="41" t="str">
        <f t="shared" si="121"/>
        <v>type=F_NA</v>
      </c>
      <c r="BU181" s="44">
        <f>N181</f>
        <v>17</v>
      </c>
      <c r="BV181" s="44">
        <f>O181</f>
        <v>1</v>
      </c>
      <c r="BW181" s="44">
        <f>P181</f>
        <v>1000</v>
      </c>
      <c r="BX181" t="str">
        <f t="shared" si="122"/>
        <v>fill_color=vlgrey</v>
      </c>
      <c r="BZ181">
        <f>N181</f>
        <v>17</v>
      </c>
      <c r="CA181">
        <f>O181</f>
        <v>1</v>
      </c>
      <c r="CB181">
        <f>P181</f>
        <v>1000</v>
      </c>
      <c r="CC181" s="44" t="str">
        <f>R181</f>
        <v>AN10319</v>
      </c>
      <c r="CD181" t="str">
        <f>"tf="&amp;IF(S181="Yes", "Y", "N")</f>
        <v>tf=N</v>
      </c>
      <c r="CQ181">
        <f t="shared" si="95"/>
        <v>17</v>
      </c>
      <c r="CR181">
        <f t="shared" si="95"/>
        <v>1</v>
      </c>
      <c r="CS181">
        <f t="shared" si="95"/>
        <v>1000</v>
      </c>
      <c r="CT181" t="str">
        <f t="shared" si="96"/>
        <v>AN10319</v>
      </c>
      <c r="CU181" t="str">
        <f t="shared" si="123"/>
        <v>17|1|1000|AN10319</v>
      </c>
      <c r="CV181" t="str">
        <f t="shared" si="124"/>
        <v>type=F_NA,id=TF1</v>
      </c>
      <c r="CW181" t="str">
        <f t="shared" si="125"/>
        <v>type=F_NA,id=TF2</v>
      </c>
      <c r="CX181" t="str">
        <f t="shared" si="126"/>
        <v>type=F_down,id=TF3</v>
      </c>
      <c r="CY181" t="str">
        <f t="shared" si="127"/>
        <v>type=F_NA,id=TF4</v>
      </c>
      <c r="CZ181" t="str">
        <f t="shared" si="128"/>
        <v>type=F_NA,id=TF5</v>
      </c>
      <c r="DA181" t="str">
        <f t="shared" si="129"/>
        <v>type=F_NA,id=TF6</v>
      </c>
      <c r="DB181" t="str">
        <f t="shared" si="130"/>
        <v>type=F_NA,id=TF7</v>
      </c>
      <c r="DC181" t="str">
        <f t="shared" si="131"/>
        <v>type=F_NA,id=TF8</v>
      </c>
      <c r="DD181" t="str">
        <f t="shared" si="132"/>
        <v>type=F_NA,id=TF9</v>
      </c>
      <c r="DE181" t="str">
        <f t="shared" si="133"/>
        <v>type=F_NA,id=TF10</v>
      </c>
      <c r="DF181" t="str">
        <f t="shared" si="134"/>
        <v>type=F_NA,id=TF11</v>
      </c>
      <c r="DG181" t="str">
        <f t="shared" si="135"/>
        <v>type=F_NA,id=TF12</v>
      </c>
      <c r="DJ181">
        <v>1</v>
      </c>
      <c r="DK181">
        <v>9001</v>
      </c>
      <c r="DL181">
        <v>10000</v>
      </c>
      <c r="DM181" t="s">
        <v>1969</v>
      </c>
      <c r="DN181" t="s">
        <v>293</v>
      </c>
      <c r="DO181" t="s">
        <v>580</v>
      </c>
    </row>
    <row r="182" spans="14:119" x14ac:dyDescent="0.25">
      <c r="N182" s="1">
        <v>17</v>
      </c>
      <c r="O182">
        <f t="shared" si="94"/>
        <v>1001</v>
      </c>
      <c r="P182">
        <f t="shared" si="97"/>
        <v>2000</v>
      </c>
      <c r="Q182" t="s">
        <v>649</v>
      </c>
      <c r="R182" s="1" t="s">
        <v>382</v>
      </c>
      <c r="S182" s="1" t="s">
        <v>1369</v>
      </c>
      <c r="T182" s="1" t="s">
        <v>667</v>
      </c>
      <c r="U182" s="1" t="str">
        <f>IF(T182="NA", Q182, VLOOKUP(T182, $J$3:$K$8, 2, FALSE))</f>
        <v>fill_color=dgrey</v>
      </c>
      <c r="V182" s="1" t="str">
        <f>_xlfn.IFNA(VLOOKUP(R182, backbone_enzyme!$A$1:$B$48,2,FALSE), "NA")</f>
        <v>NA</v>
      </c>
      <c r="W182" s="17" t="s">
        <v>667</v>
      </c>
      <c r="X182" s="18" t="s">
        <v>667</v>
      </c>
      <c r="Y182" s="18" t="str">
        <f t="shared" si="98"/>
        <v>F</v>
      </c>
      <c r="Z182" s="19" t="str">
        <f t="shared" si="99"/>
        <v>type=F_NA</v>
      </c>
      <c r="AA182" s="26" t="s">
        <v>667</v>
      </c>
      <c r="AB182" s="27" t="s">
        <v>667</v>
      </c>
      <c r="AC182" s="27" t="str">
        <f t="shared" si="100"/>
        <v>F</v>
      </c>
      <c r="AD182" s="28" t="str">
        <f t="shared" si="101"/>
        <v>type=F_NA</v>
      </c>
      <c r="AE182" s="17" t="s">
        <v>667</v>
      </c>
      <c r="AF182" s="18" t="s">
        <v>667</v>
      </c>
      <c r="AG182" s="18" t="str">
        <f t="shared" si="102"/>
        <v>F</v>
      </c>
      <c r="AH182" s="19" t="str">
        <f t="shared" si="103"/>
        <v>type=F_NA</v>
      </c>
      <c r="AI182" s="17" t="s">
        <v>667</v>
      </c>
      <c r="AJ182" s="18" t="s">
        <v>667</v>
      </c>
      <c r="AK182" s="18" t="str">
        <f t="shared" si="104"/>
        <v>F</v>
      </c>
      <c r="AL182" s="19" t="str">
        <f t="shared" si="105"/>
        <v>type=F_NA</v>
      </c>
      <c r="AM182" s="17" t="s">
        <v>667</v>
      </c>
      <c r="AN182" s="18" t="s">
        <v>667</v>
      </c>
      <c r="AO182" s="18" t="str">
        <f t="shared" si="106"/>
        <v>F</v>
      </c>
      <c r="AP182" s="19" t="str">
        <f t="shared" si="107"/>
        <v>type=F_NA</v>
      </c>
      <c r="AQ182" s="17" t="s">
        <v>667</v>
      </c>
      <c r="AR182" s="18" t="s">
        <v>667</v>
      </c>
      <c r="AS182" s="18" t="str">
        <f t="shared" si="108"/>
        <v>F</v>
      </c>
      <c r="AT182" s="19" t="str">
        <f t="shared" si="109"/>
        <v>type=F_NA</v>
      </c>
      <c r="AU182" s="17" t="s">
        <v>667</v>
      </c>
      <c r="AV182" s="18" t="s">
        <v>667</v>
      </c>
      <c r="AW182" s="18" t="str">
        <f t="shared" si="110"/>
        <v>F</v>
      </c>
      <c r="AX182" s="19" t="str">
        <f t="shared" si="111"/>
        <v>type=F_NA</v>
      </c>
      <c r="AY182" s="17" t="s">
        <v>667</v>
      </c>
      <c r="AZ182" s="18" t="s">
        <v>667</v>
      </c>
      <c r="BA182" s="18" t="str">
        <f t="shared" si="112"/>
        <v>F</v>
      </c>
      <c r="BB182" s="19" t="str">
        <f t="shared" si="113"/>
        <v>type=F_NA</v>
      </c>
      <c r="BC182" s="17" t="s">
        <v>667</v>
      </c>
      <c r="BD182" s="18" t="s">
        <v>1311</v>
      </c>
      <c r="BE182" s="18" t="str">
        <f t="shared" si="114"/>
        <v>F</v>
      </c>
      <c r="BF182" s="19" t="str">
        <f t="shared" si="115"/>
        <v>type=F_down</v>
      </c>
      <c r="BG182" s="17" t="s">
        <v>667</v>
      </c>
      <c r="BH182" s="18" t="s">
        <v>1311</v>
      </c>
      <c r="BI182" s="18" t="str">
        <f t="shared" si="116"/>
        <v>F</v>
      </c>
      <c r="BJ182" s="19" t="str">
        <f t="shared" si="117"/>
        <v>type=F_down</v>
      </c>
      <c r="BK182" s="17" t="s">
        <v>667</v>
      </c>
      <c r="BL182" s="18" t="s">
        <v>667</v>
      </c>
      <c r="BM182" s="18" t="str">
        <f t="shared" si="118"/>
        <v>F</v>
      </c>
      <c r="BN182" s="19" t="str">
        <f t="shared" si="119"/>
        <v>type=F_NA</v>
      </c>
      <c r="BO182" s="17" t="s">
        <v>667</v>
      </c>
      <c r="BP182" s="18" t="s">
        <v>667</v>
      </c>
      <c r="BQ182" s="40" t="str">
        <f t="shared" si="120"/>
        <v>F</v>
      </c>
      <c r="BR182" s="41" t="str">
        <f t="shared" si="121"/>
        <v>type=F_NA</v>
      </c>
      <c r="BU182" s="44">
        <f>N182</f>
        <v>17</v>
      </c>
      <c r="BV182" s="44">
        <f>O182</f>
        <v>1001</v>
      </c>
      <c r="BW182" s="44">
        <f>P182</f>
        <v>2000</v>
      </c>
      <c r="BX182" t="str">
        <f t="shared" si="122"/>
        <v>fill_color=dgrey</v>
      </c>
      <c r="BZ182">
        <f>N182</f>
        <v>17</v>
      </c>
      <c r="CA182">
        <f>O182</f>
        <v>1001</v>
      </c>
      <c r="CB182">
        <f>P182</f>
        <v>2000</v>
      </c>
      <c r="CC182" s="44" t="str">
        <f>R182</f>
        <v>AN10320</v>
      </c>
      <c r="CD182" t="str">
        <f>"tf="&amp;IF(S182="Yes", "Y", "N")</f>
        <v>tf=N</v>
      </c>
      <c r="CQ182">
        <f t="shared" si="95"/>
        <v>17</v>
      </c>
      <c r="CR182">
        <f t="shared" si="95"/>
        <v>1001</v>
      </c>
      <c r="CS182">
        <f t="shared" si="95"/>
        <v>2000</v>
      </c>
      <c r="CT182" t="str">
        <f t="shared" si="96"/>
        <v>AN10320</v>
      </c>
      <c r="CU182" t="str">
        <f t="shared" si="123"/>
        <v>17|1001|2000|AN10320</v>
      </c>
      <c r="CV182" t="str">
        <f t="shared" si="124"/>
        <v>type=F_NA,id=TF1</v>
      </c>
      <c r="CW182" t="str">
        <f t="shared" si="125"/>
        <v>type=F_NA,id=TF2</v>
      </c>
      <c r="CX182" t="str">
        <f t="shared" si="126"/>
        <v>type=F_NA,id=TF3</v>
      </c>
      <c r="CY182" t="str">
        <f t="shared" si="127"/>
        <v>type=F_NA,id=TF4</v>
      </c>
      <c r="CZ182" t="str">
        <f t="shared" si="128"/>
        <v>type=F_NA,id=TF5</v>
      </c>
      <c r="DA182" t="str">
        <f t="shared" si="129"/>
        <v>type=F_NA,id=TF6</v>
      </c>
      <c r="DB182" t="str">
        <f t="shared" si="130"/>
        <v>type=F_NA,id=TF7</v>
      </c>
      <c r="DC182" t="str">
        <f t="shared" si="131"/>
        <v>type=F_NA,id=TF8</v>
      </c>
      <c r="DD182" t="str">
        <f t="shared" si="132"/>
        <v>type=F_down,id=TF9</v>
      </c>
      <c r="DE182" t="str">
        <f t="shared" si="133"/>
        <v>type=F_down,id=TF10</v>
      </c>
      <c r="DF182" t="str">
        <f t="shared" si="134"/>
        <v>type=F_NA,id=TF11</v>
      </c>
      <c r="DG182" t="str">
        <f t="shared" si="135"/>
        <v>type=F_NA,id=TF12</v>
      </c>
      <c r="DJ182">
        <v>1</v>
      </c>
      <c r="DK182">
        <v>9001</v>
      </c>
      <c r="DL182">
        <v>10000</v>
      </c>
      <c r="DM182" t="s">
        <v>1970</v>
      </c>
      <c r="DN182" t="s">
        <v>293</v>
      </c>
      <c r="DO182" t="s">
        <v>582</v>
      </c>
    </row>
    <row r="183" spans="14:119" x14ac:dyDescent="0.25">
      <c r="N183" s="1">
        <v>17</v>
      </c>
      <c r="O183">
        <f t="shared" si="94"/>
        <v>2001</v>
      </c>
      <c r="P183">
        <f t="shared" si="97"/>
        <v>3000</v>
      </c>
      <c r="Q183" t="s">
        <v>648</v>
      </c>
      <c r="R183" s="1" t="s">
        <v>383</v>
      </c>
      <c r="S183" s="1" t="s">
        <v>1369</v>
      </c>
      <c r="T183" s="1" t="s">
        <v>667</v>
      </c>
      <c r="U183" s="1" t="str">
        <f>IF(T183="NA", Q183, VLOOKUP(T183, $J$3:$K$8, 2, FALSE))</f>
        <v>fill_color=vlgrey</v>
      </c>
      <c r="V183" s="1" t="str">
        <f>_xlfn.IFNA(VLOOKUP(R183, backbone_enzyme!$A$1:$B$48,2,FALSE), "NA")</f>
        <v>NA</v>
      </c>
      <c r="W183" s="17" t="s">
        <v>667</v>
      </c>
      <c r="X183" s="18" t="s">
        <v>667</v>
      </c>
      <c r="Y183" s="18" t="str">
        <f t="shared" si="98"/>
        <v>F</v>
      </c>
      <c r="Z183" s="19" t="str">
        <f t="shared" si="99"/>
        <v>type=F_NA</v>
      </c>
      <c r="AA183" s="26" t="s">
        <v>667</v>
      </c>
      <c r="AB183" s="27" t="s">
        <v>667</v>
      </c>
      <c r="AC183" s="27" t="str">
        <f t="shared" si="100"/>
        <v>F</v>
      </c>
      <c r="AD183" s="28" t="str">
        <f t="shared" si="101"/>
        <v>type=F_NA</v>
      </c>
      <c r="AE183" s="17" t="s">
        <v>667</v>
      </c>
      <c r="AF183" s="18" t="s">
        <v>667</v>
      </c>
      <c r="AG183" s="18" t="str">
        <f t="shared" si="102"/>
        <v>F</v>
      </c>
      <c r="AH183" s="19" t="str">
        <f t="shared" si="103"/>
        <v>type=F_NA</v>
      </c>
      <c r="AI183" s="17" t="s">
        <v>667</v>
      </c>
      <c r="AJ183" s="18" t="s">
        <v>667</v>
      </c>
      <c r="AK183" s="18" t="str">
        <f t="shared" si="104"/>
        <v>F</v>
      </c>
      <c r="AL183" s="19" t="str">
        <f t="shared" si="105"/>
        <v>type=F_NA</v>
      </c>
      <c r="AM183" s="17" t="s">
        <v>667</v>
      </c>
      <c r="AN183" s="18" t="s">
        <v>667</v>
      </c>
      <c r="AO183" s="18" t="str">
        <f t="shared" si="106"/>
        <v>F</v>
      </c>
      <c r="AP183" s="19" t="str">
        <f t="shared" si="107"/>
        <v>type=F_NA</v>
      </c>
      <c r="AQ183" s="17" t="s">
        <v>667</v>
      </c>
      <c r="AR183" s="18" t="s">
        <v>667</v>
      </c>
      <c r="AS183" s="18" t="str">
        <f t="shared" si="108"/>
        <v>F</v>
      </c>
      <c r="AT183" s="19" t="str">
        <f t="shared" si="109"/>
        <v>type=F_NA</v>
      </c>
      <c r="AU183" s="17" t="s">
        <v>667</v>
      </c>
      <c r="AV183" s="18" t="s">
        <v>667</v>
      </c>
      <c r="AW183" s="18" t="str">
        <f t="shared" si="110"/>
        <v>F</v>
      </c>
      <c r="AX183" s="19" t="str">
        <f t="shared" si="111"/>
        <v>type=F_NA</v>
      </c>
      <c r="AY183" s="17" t="s">
        <v>667</v>
      </c>
      <c r="AZ183" s="18" t="s">
        <v>667</v>
      </c>
      <c r="BA183" s="18" t="str">
        <f t="shared" si="112"/>
        <v>F</v>
      </c>
      <c r="BB183" s="19" t="str">
        <f t="shared" si="113"/>
        <v>type=F_NA</v>
      </c>
      <c r="BC183" s="17" t="s">
        <v>667</v>
      </c>
      <c r="BD183" s="18" t="s">
        <v>667</v>
      </c>
      <c r="BE183" s="18" t="str">
        <f t="shared" si="114"/>
        <v>F</v>
      </c>
      <c r="BF183" s="19" t="str">
        <f t="shared" si="115"/>
        <v>type=F_NA</v>
      </c>
      <c r="BG183" s="17" t="s">
        <v>667</v>
      </c>
      <c r="BH183" s="18" t="s">
        <v>667</v>
      </c>
      <c r="BI183" s="18" t="str">
        <f t="shared" si="116"/>
        <v>F</v>
      </c>
      <c r="BJ183" s="19" t="str">
        <f t="shared" si="117"/>
        <v>type=F_NA</v>
      </c>
      <c r="BK183" s="17" t="s">
        <v>667</v>
      </c>
      <c r="BL183" s="18" t="s">
        <v>667</v>
      </c>
      <c r="BM183" s="18" t="str">
        <f t="shared" si="118"/>
        <v>F</v>
      </c>
      <c r="BN183" s="19" t="str">
        <f t="shared" si="119"/>
        <v>type=F_NA</v>
      </c>
      <c r="BO183" s="17" t="s">
        <v>667</v>
      </c>
      <c r="BP183" s="18" t="s">
        <v>667</v>
      </c>
      <c r="BQ183" s="40" t="str">
        <f t="shared" si="120"/>
        <v>F</v>
      </c>
      <c r="BR183" s="41" t="str">
        <f t="shared" si="121"/>
        <v>type=F_NA</v>
      </c>
      <c r="BU183" s="44">
        <f>N183</f>
        <v>17</v>
      </c>
      <c r="BV183" s="44">
        <f>O183</f>
        <v>2001</v>
      </c>
      <c r="BW183" s="44">
        <f>P183</f>
        <v>3000</v>
      </c>
      <c r="BX183" t="str">
        <f t="shared" si="122"/>
        <v>fill_color=vlgrey</v>
      </c>
      <c r="BZ183">
        <f>N183</f>
        <v>17</v>
      </c>
      <c r="CA183">
        <f>O183</f>
        <v>2001</v>
      </c>
      <c r="CB183">
        <f>P183</f>
        <v>3000</v>
      </c>
      <c r="CC183" s="44" t="str">
        <f>R183</f>
        <v>AN10325</v>
      </c>
      <c r="CD183" t="str">
        <f>"tf="&amp;IF(S183="Yes", "Y", "N")</f>
        <v>tf=N</v>
      </c>
      <c r="CQ183">
        <f t="shared" si="95"/>
        <v>17</v>
      </c>
      <c r="CR183">
        <f t="shared" si="95"/>
        <v>2001</v>
      </c>
      <c r="CS183">
        <f t="shared" si="95"/>
        <v>3000</v>
      </c>
      <c r="CT183" t="str">
        <f t="shared" si="96"/>
        <v>AN10325</v>
      </c>
      <c r="CU183" t="str">
        <f t="shared" si="123"/>
        <v>17|2001|3000|AN10325</v>
      </c>
      <c r="CV183" t="str">
        <f t="shared" si="124"/>
        <v>type=F_NA,id=TF1</v>
      </c>
      <c r="CW183" t="str">
        <f t="shared" si="125"/>
        <v>type=F_NA,id=TF2</v>
      </c>
      <c r="CX183" t="str">
        <f t="shared" si="126"/>
        <v>type=F_NA,id=TF3</v>
      </c>
      <c r="CY183" t="str">
        <f t="shared" si="127"/>
        <v>type=F_NA,id=TF4</v>
      </c>
      <c r="CZ183" t="str">
        <f t="shared" si="128"/>
        <v>type=F_NA,id=TF5</v>
      </c>
      <c r="DA183" t="str">
        <f t="shared" si="129"/>
        <v>type=F_NA,id=TF6</v>
      </c>
      <c r="DB183" t="str">
        <f t="shared" si="130"/>
        <v>type=F_NA,id=TF7</v>
      </c>
      <c r="DC183" t="str">
        <f t="shared" si="131"/>
        <v>type=F_NA,id=TF8</v>
      </c>
      <c r="DD183" t="str">
        <f t="shared" si="132"/>
        <v>type=F_NA,id=TF9</v>
      </c>
      <c r="DE183" t="str">
        <f t="shared" si="133"/>
        <v>type=F_NA,id=TF10</v>
      </c>
      <c r="DF183" t="str">
        <f t="shared" si="134"/>
        <v>type=F_NA,id=TF11</v>
      </c>
      <c r="DG183" t="str">
        <f t="shared" si="135"/>
        <v>type=F_NA,id=TF12</v>
      </c>
      <c r="DJ183">
        <v>10</v>
      </c>
      <c r="DK183">
        <v>1</v>
      </c>
      <c r="DL183">
        <v>1000</v>
      </c>
      <c r="DM183" t="s">
        <v>1959</v>
      </c>
      <c r="DN183" t="s">
        <v>345</v>
      </c>
      <c r="DO183" t="s">
        <v>265</v>
      </c>
    </row>
    <row r="184" spans="14:119" x14ac:dyDescent="0.25">
      <c r="N184" s="1">
        <v>17</v>
      </c>
      <c r="O184">
        <f t="shared" si="94"/>
        <v>3001</v>
      </c>
      <c r="P184">
        <f t="shared" si="97"/>
        <v>4000</v>
      </c>
      <c r="Q184" t="s">
        <v>649</v>
      </c>
      <c r="R184" s="1" t="s">
        <v>384</v>
      </c>
      <c r="S184" s="1" t="s">
        <v>1369</v>
      </c>
      <c r="T184" s="1" t="s">
        <v>667</v>
      </c>
      <c r="U184" s="1" t="str">
        <f>IF(T184="NA", Q184, VLOOKUP(T184, $J$3:$K$8, 2, FALSE))</f>
        <v>fill_color=dgrey</v>
      </c>
      <c r="V184" s="1" t="str">
        <f>_xlfn.IFNA(VLOOKUP(R184, backbone_enzyme!$A$1:$B$48,2,FALSE), "NA")</f>
        <v>NA</v>
      </c>
      <c r="W184" s="17" t="s">
        <v>667</v>
      </c>
      <c r="X184" s="18" t="s">
        <v>667</v>
      </c>
      <c r="Y184" s="18" t="str">
        <f t="shared" si="98"/>
        <v>F</v>
      </c>
      <c r="Z184" s="19" t="str">
        <f t="shared" si="99"/>
        <v>type=F_NA</v>
      </c>
      <c r="AA184" s="26" t="s">
        <v>667</v>
      </c>
      <c r="AB184" s="27" t="s">
        <v>667</v>
      </c>
      <c r="AC184" s="27" t="str">
        <f t="shared" si="100"/>
        <v>F</v>
      </c>
      <c r="AD184" s="28" t="str">
        <f t="shared" si="101"/>
        <v>type=F_NA</v>
      </c>
      <c r="AE184" s="17" t="s">
        <v>667</v>
      </c>
      <c r="AF184" s="18" t="s">
        <v>667</v>
      </c>
      <c r="AG184" s="18" t="str">
        <f t="shared" si="102"/>
        <v>F</v>
      </c>
      <c r="AH184" s="19" t="str">
        <f t="shared" si="103"/>
        <v>type=F_NA</v>
      </c>
      <c r="AI184" s="17" t="s">
        <v>667</v>
      </c>
      <c r="AJ184" s="18" t="s">
        <v>667</v>
      </c>
      <c r="AK184" s="18" t="str">
        <f t="shared" si="104"/>
        <v>F</v>
      </c>
      <c r="AL184" s="19" t="str">
        <f t="shared" si="105"/>
        <v>type=F_NA</v>
      </c>
      <c r="AM184" s="17" t="s">
        <v>667</v>
      </c>
      <c r="AN184" s="18" t="s">
        <v>667</v>
      </c>
      <c r="AO184" s="18" t="str">
        <f t="shared" si="106"/>
        <v>F</v>
      </c>
      <c r="AP184" s="19" t="str">
        <f t="shared" si="107"/>
        <v>type=F_NA</v>
      </c>
      <c r="AQ184" s="17" t="s">
        <v>667</v>
      </c>
      <c r="AR184" s="18" t="s">
        <v>667</v>
      </c>
      <c r="AS184" s="18" t="str">
        <f t="shared" si="108"/>
        <v>F</v>
      </c>
      <c r="AT184" s="19" t="str">
        <f t="shared" si="109"/>
        <v>type=F_NA</v>
      </c>
      <c r="AU184" s="17" t="s">
        <v>667</v>
      </c>
      <c r="AV184" s="18" t="s">
        <v>667</v>
      </c>
      <c r="AW184" s="18" t="str">
        <f t="shared" si="110"/>
        <v>F</v>
      </c>
      <c r="AX184" s="19" t="str">
        <f t="shared" si="111"/>
        <v>type=F_NA</v>
      </c>
      <c r="AY184" s="17" t="s">
        <v>667</v>
      </c>
      <c r="AZ184" s="18" t="s">
        <v>667</v>
      </c>
      <c r="BA184" s="18" t="str">
        <f t="shared" si="112"/>
        <v>F</v>
      </c>
      <c r="BB184" s="19" t="str">
        <f t="shared" si="113"/>
        <v>type=F_NA</v>
      </c>
      <c r="BC184" s="17" t="s">
        <v>667</v>
      </c>
      <c r="BD184" s="18" t="s">
        <v>667</v>
      </c>
      <c r="BE184" s="18" t="str">
        <f t="shared" si="114"/>
        <v>F</v>
      </c>
      <c r="BF184" s="19" t="str">
        <f t="shared" si="115"/>
        <v>type=F_NA</v>
      </c>
      <c r="BG184" s="17" t="s">
        <v>667</v>
      </c>
      <c r="BH184" s="18" t="s">
        <v>667</v>
      </c>
      <c r="BI184" s="18" t="str">
        <f t="shared" si="116"/>
        <v>F</v>
      </c>
      <c r="BJ184" s="19" t="str">
        <f t="shared" si="117"/>
        <v>type=F_NA</v>
      </c>
      <c r="BK184" s="17" t="s">
        <v>667</v>
      </c>
      <c r="BL184" s="18" t="s">
        <v>667</v>
      </c>
      <c r="BM184" s="18" t="str">
        <f t="shared" si="118"/>
        <v>F</v>
      </c>
      <c r="BN184" s="19" t="str">
        <f t="shared" si="119"/>
        <v>type=F_NA</v>
      </c>
      <c r="BO184" s="17" t="s">
        <v>667</v>
      </c>
      <c r="BP184" s="40" t="s">
        <v>1311</v>
      </c>
      <c r="BQ184" s="40" t="str">
        <f t="shared" si="120"/>
        <v>F</v>
      </c>
      <c r="BR184" s="41" t="str">
        <f t="shared" si="121"/>
        <v>type=F_down</v>
      </c>
      <c r="BU184" s="44">
        <f>N184</f>
        <v>17</v>
      </c>
      <c r="BV184" s="44">
        <f>O184</f>
        <v>3001</v>
      </c>
      <c r="BW184" s="44">
        <f>P184</f>
        <v>4000</v>
      </c>
      <c r="BX184" t="str">
        <f t="shared" si="122"/>
        <v>fill_color=dgrey</v>
      </c>
      <c r="BZ184">
        <f>N184</f>
        <v>17</v>
      </c>
      <c r="CA184">
        <f>O184</f>
        <v>3001</v>
      </c>
      <c r="CB184">
        <f>P184</f>
        <v>4000</v>
      </c>
      <c r="CC184" s="44" t="str">
        <f>R184</f>
        <v>AN10326</v>
      </c>
      <c r="CD184" t="str">
        <f>"tf="&amp;IF(S184="Yes", "Y", "N")</f>
        <v>tf=N</v>
      </c>
      <c r="CQ184">
        <f t="shared" si="95"/>
        <v>17</v>
      </c>
      <c r="CR184">
        <f t="shared" si="95"/>
        <v>3001</v>
      </c>
      <c r="CS184">
        <f t="shared" si="95"/>
        <v>4000</v>
      </c>
      <c r="CT184" t="str">
        <f t="shared" si="96"/>
        <v>AN10326</v>
      </c>
      <c r="CU184" t="str">
        <f t="shared" si="123"/>
        <v>17|3001|4000|AN10326</v>
      </c>
      <c r="CV184" t="str">
        <f t="shared" si="124"/>
        <v>type=F_NA,id=TF1</v>
      </c>
      <c r="CW184" t="str">
        <f t="shared" si="125"/>
        <v>type=F_NA,id=TF2</v>
      </c>
      <c r="CX184" t="str">
        <f t="shared" si="126"/>
        <v>type=F_NA,id=TF3</v>
      </c>
      <c r="CY184" t="str">
        <f t="shared" si="127"/>
        <v>type=F_NA,id=TF4</v>
      </c>
      <c r="CZ184" t="str">
        <f t="shared" si="128"/>
        <v>type=F_NA,id=TF5</v>
      </c>
      <c r="DA184" t="str">
        <f t="shared" si="129"/>
        <v>type=F_NA,id=TF6</v>
      </c>
      <c r="DB184" t="str">
        <f t="shared" si="130"/>
        <v>type=F_NA,id=TF7</v>
      </c>
      <c r="DC184" t="str">
        <f t="shared" si="131"/>
        <v>type=F_NA,id=TF8</v>
      </c>
      <c r="DD184" t="str">
        <f t="shared" si="132"/>
        <v>type=F_NA,id=TF9</v>
      </c>
      <c r="DE184" t="str">
        <f t="shared" si="133"/>
        <v>type=F_NA,id=TF10</v>
      </c>
      <c r="DF184" t="str">
        <f t="shared" si="134"/>
        <v>type=F_NA,id=TF11</v>
      </c>
      <c r="DG184" t="str">
        <f t="shared" si="135"/>
        <v>type=F_down,id=TF12</v>
      </c>
      <c r="DJ184">
        <v>10</v>
      </c>
      <c r="DK184">
        <v>1</v>
      </c>
      <c r="DL184">
        <v>1000</v>
      </c>
      <c r="DM184" t="s">
        <v>1960</v>
      </c>
      <c r="DN184" t="s">
        <v>345</v>
      </c>
      <c r="DO184" t="s">
        <v>581</v>
      </c>
    </row>
    <row r="185" spans="14:119" x14ac:dyDescent="0.25">
      <c r="N185" s="1">
        <v>17</v>
      </c>
      <c r="O185">
        <f t="shared" si="94"/>
        <v>4001</v>
      </c>
      <c r="P185">
        <f t="shared" si="97"/>
        <v>5000</v>
      </c>
      <c r="Q185" t="s">
        <v>648</v>
      </c>
      <c r="R185" s="1" t="s">
        <v>385</v>
      </c>
      <c r="S185" s="1" t="s">
        <v>1369</v>
      </c>
      <c r="T185" s="1" t="s">
        <v>667</v>
      </c>
      <c r="U185" s="1" t="str">
        <f>IF(T185="NA", Q185, VLOOKUP(T185, $J$3:$K$8, 2, FALSE))</f>
        <v>fill_color=vlgrey</v>
      </c>
      <c r="V185" s="1" t="str">
        <f>_xlfn.IFNA(VLOOKUP(R185, backbone_enzyme!$A$1:$B$48,2,FALSE), "NA")</f>
        <v>NA</v>
      </c>
      <c r="W185" s="17" t="s">
        <v>667</v>
      </c>
      <c r="X185" s="18" t="s">
        <v>667</v>
      </c>
      <c r="Y185" s="18" t="str">
        <f t="shared" si="98"/>
        <v>F</v>
      </c>
      <c r="Z185" s="19" t="str">
        <f t="shared" si="99"/>
        <v>type=F_NA</v>
      </c>
      <c r="AA185" s="26" t="s">
        <v>667</v>
      </c>
      <c r="AB185" s="27" t="s">
        <v>667</v>
      </c>
      <c r="AC185" s="27" t="str">
        <f t="shared" si="100"/>
        <v>F</v>
      </c>
      <c r="AD185" s="28" t="str">
        <f t="shared" si="101"/>
        <v>type=F_NA</v>
      </c>
      <c r="AE185" s="17" t="s">
        <v>667</v>
      </c>
      <c r="AF185" s="18" t="s">
        <v>667</v>
      </c>
      <c r="AG185" s="18" t="str">
        <f t="shared" si="102"/>
        <v>F</v>
      </c>
      <c r="AH185" s="19" t="str">
        <f t="shared" si="103"/>
        <v>type=F_NA</v>
      </c>
      <c r="AI185" s="17" t="s">
        <v>667</v>
      </c>
      <c r="AJ185" s="18" t="s">
        <v>667</v>
      </c>
      <c r="AK185" s="18" t="str">
        <f t="shared" si="104"/>
        <v>F</v>
      </c>
      <c r="AL185" s="19" t="str">
        <f t="shared" si="105"/>
        <v>type=F_NA</v>
      </c>
      <c r="AM185" s="17" t="s">
        <v>667</v>
      </c>
      <c r="AN185" s="18" t="s">
        <v>667</v>
      </c>
      <c r="AO185" s="18" t="str">
        <f t="shared" si="106"/>
        <v>F</v>
      </c>
      <c r="AP185" s="19" t="str">
        <f t="shared" si="107"/>
        <v>type=F_NA</v>
      </c>
      <c r="AQ185" s="17" t="s">
        <v>667</v>
      </c>
      <c r="AR185" s="18" t="s">
        <v>667</v>
      </c>
      <c r="AS185" s="18" t="str">
        <f t="shared" si="108"/>
        <v>F</v>
      </c>
      <c r="AT185" s="19" t="str">
        <f t="shared" si="109"/>
        <v>type=F_NA</v>
      </c>
      <c r="AU185" s="17" t="s">
        <v>667</v>
      </c>
      <c r="AV185" s="18" t="s">
        <v>667</v>
      </c>
      <c r="AW185" s="18" t="str">
        <f t="shared" si="110"/>
        <v>F</v>
      </c>
      <c r="AX185" s="19" t="str">
        <f t="shared" si="111"/>
        <v>type=F_NA</v>
      </c>
      <c r="AY185" s="17" t="s">
        <v>667</v>
      </c>
      <c r="AZ185" s="18" t="s">
        <v>667</v>
      </c>
      <c r="BA185" s="18" t="str">
        <f t="shared" si="112"/>
        <v>F</v>
      </c>
      <c r="BB185" s="19" t="str">
        <f t="shared" si="113"/>
        <v>type=F_NA</v>
      </c>
      <c r="BC185" s="17" t="s">
        <v>667</v>
      </c>
      <c r="BD185" s="18" t="s">
        <v>667</v>
      </c>
      <c r="BE185" s="18" t="str">
        <f t="shared" si="114"/>
        <v>F</v>
      </c>
      <c r="BF185" s="19" t="str">
        <f t="shared" si="115"/>
        <v>type=F_NA</v>
      </c>
      <c r="BG185" s="17" t="s">
        <v>667</v>
      </c>
      <c r="BH185" s="18" t="s">
        <v>667</v>
      </c>
      <c r="BI185" s="18" t="str">
        <f t="shared" si="116"/>
        <v>F</v>
      </c>
      <c r="BJ185" s="19" t="str">
        <f t="shared" si="117"/>
        <v>type=F_NA</v>
      </c>
      <c r="BK185" s="17" t="s">
        <v>667</v>
      </c>
      <c r="BL185" s="18" t="s">
        <v>667</v>
      </c>
      <c r="BM185" s="18" t="str">
        <f t="shared" si="118"/>
        <v>F</v>
      </c>
      <c r="BN185" s="19" t="str">
        <f t="shared" si="119"/>
        <v>type=F_NA</v>
      </c>
      <c r="BO185" s="17" t="s">
        <v>667</v>
      </c>
      <c r="BP185" s="18" t="s">
        <v>667</v>
      </c>
      <c r="BQ185" s="40" t="str">
        <f t="shared" si="120"/>
        <v>F</v>
      </c>
      <c r="BR185" s="41" t="str">
        <f t="shared" si="121"/>
        <v>type=F_NA</v>
      </c>
      <c r="BU185" s="44">
        <f>N185</f>
        <v>17</v>
      </c>
      <c r="BV185" s="44">
        <f>O185</f>
        <v>4001</v>
      </c>
      <c r="BW185" s="44">
        <f>P185</f>
        <v>5000</v>
      </c>
      <c r="BX185" t="str">
        <f t="shared" si="122"/>
        <v>fill_color=vlgrey</v>
      </c>
      <c r="BZ185">
        <f>N185</f>
        <v>17</v>
      </c>
      <c r="CA185">
        <f>O185</f>
        <v>4001</v>
      </c>
      <c r="CB185">
        <f>P185</f>
        <v>5000</v>
      </c>
      <c r="CC185" s="44" t="str">
        <f>R185</f>
        <v>AN2544</v>
      </c>
      <c r="CD185" t="str">
        <f>"tf="&amp;IF(S185="Yes", "Y", "N")</f>
        <v>tf=N</v>
      </c>
      <c r="CQ185">
        <f t="shared" si="95"/>
        <v>17</v>
      </c>
      <c r="CR185">
        <f t="shared" si="95"/>
        <v>4001</v>
      </c>
      <c r="CS185">
        <f t="shared" si="95"/>
        <v>5000</v>
      </c>
      <c r="CT185" t="str">
        <f t="shared" si="96"/>
        <v>AN2544</v>
      </c>
      <c r="CU185" t="str">
        <f t="shared" si="123"/>
        <v>17|4001|5000|AN2544</v>
      </c>
      <c r="CV185" t="str">
        <f t="shared" si="124"/>
        <v>type=F_NA,id=TF1</v>
      </c>
      <c r="CW185" t="str">
        <f t="shared" si="125"/>
        <v>type=F_NA,id=TF2</v>
      </c>
      <c r="CX185" t="str">
        <f t="shared" si="126"/>
        <v>type=F_NA,id=TF3</v>
      </c>
      <c r="CY185" t="str">
        <f t="shared" si="127"/>
        <v>type=F_NA,id=TF4</v>
      </c>
      <c r="CZ185" t="str">
        <f t="shared" si="128"/>
        <v>type=F_NA,id=TF5</v>
      </c>
      <c r="DA185" t="str">
        <f t="shared" si="129"/>
        <v>type=F_NA,id=TF6</v>
      </c>
      <c r="DB185" t="str">
        <f t="shared" si="130"/>
        <v>type=F_NA,id=TF7</v>
      </c>
      <c r="DC185" t="str">
        <f t="shared" si="131"/>
        <v>type=F_NA,id=TF8</v>
      </c>
      <c r="DD185" t="str">
        <f t="shared" si="132"/>
        <v>type=F_NA,id=TF9</v>
      </c>
      <c r="DE185" t="str">
        <f t="shared" si="133"/>
        <v>type=F_NA,id=TF10</v>
      </c>
      <c r="DF185" t="str">
        <f t="shared" si="134"/>
        <v>type=F_NA,id=TF11</v>
      </c>
      <c r="DG185" t="str">
        <f t="shared" si="135"/>
        <v>type=F_NA,id=TF12</v>
      </c>
      <c r="DJ185">
        <v>10</v>
      </c>
      <c r="DK185">
        <v>1</v>
      </c>
      <c r="DL185">
        <v>1000</v>
      </c>
      <c r="DM185" t="s">
        <v>1961</v>
      </c>
      <c r="DN185" t="s">
        <v>345</v>
      </c>
      <c r="DO185" t="s">
        <v>575</v>
      </c>
    </row>
    <row r="186" spans="14:119" x14ac:dyDescent="0.25">
      <c r="N186" s="1">
        <v>17</v>
      </c>
      <c r="O186">
        <f t="shared" si="94"/>
        <v>5001</v>
      </c>
      <c r="P186">
        <f t="shared" si="97"/>
        <v>6000</v>
      </c>
      <c r="Q186" t="s">
        <v>649</v>
      </c>
      <c r="R186" s="1" t="s">
        <v>285</v>
      </c>
      <c r="S186" s="1" t="s">
        <v>1369</v>
      </c>
      <c r="T186" s="1" t="s">
        <v>667</v>
      </c>
      <c r="U186" s="1" t="str">
        <f>IF(T186="NA", Q186, VLOOKUP(T186, $J$3:$K$8, 2, FALSE))</f>
        <v>fill_color=dgrey</v>
      </c>
      <c r="V186" s="1" t="str">
        <f>_xlfn.IFNA(VLOOKUP(R186, backbone_enzyme!$A$1:$B$48,2,FALSE), "NA")</f>
        <v>NA</v>
      </c>
      <c r="W186" s="17" t="s">
        <v>667</v>
      </c>
      <c r="X186" s="18" t="s">
        <v>667</v>
      </c>
      <c r="Y186" s="18" t="str">
        <f t="shared" si="98"/>
        <v>F</v>
      </c>
      <c r="Z186" s="19" t="str">
        <f t="shared" si="99"/>
        <v>type=F_NA</v>
      </c>
      <c r="AA186" s="26" t="s">
        <v>667</v>
      </c>
      <c r="AB186" s="27" t="s">
        <v>667</v>
      </c>
      <c r="AC186" s="27" t="str">
        <f t="shared" si="100"/>
        <v>F</v>
      </c>
      <c r="AD186" s="28" t="str">
        <f t="shared" si="101"/>
        <v>type=F_NA</v>
      </c>
      <c r="AE186" s="17" t="s">
        <v>667</v>
      </c>
      <c r="AF186" s="18" t="s">
        <v>667</v>
      </c>
      <c r="AG186" s="18" t="str">
        <f t="shared" si="102"/>
        <v>F</v>
      </c>
      <c r="AH186" s="19" t="str">
        <f t="shared" si="103"/>
        <v>type=F_NA</v>
      </c>
      <c r="AI186" s="17" t="s">
        <v>667</v>
      </c>
      <c r="AJ186" s="18" t="s">
        <v>667</v>
      </c>
      <c r="AK186" s="18" t="str">
        <f t="shared" si="104"/>
        <v>F</v>
      </c>
      <c r="AL186" s="19" t="str">
        <f t="shared" si="105"/>
        <v>type=F_NA</v>
      </c>
      <c r="AM186" s="17" t="s">
        <v>667</v>
      </c>
      <c r="AN186" s="18" t="s">
        <v>667</v>
      </c>
      <c r="AO186" s="18" t="str">
        <f t="shared" si="106"/>
        <v>F</v>
      </c>
      <c r="AP186" s="19" t="str">
        <f t="shared" si="107"/>
        <v>type=F_NA</v>
      </c>
      <c r="AQ186" s="17" t="s">
        <v>667</v>
      </c>
      <c r="AR186" s="18" t="s">
        <v>667</v>
      </c>
      <c r="AS186" s="18" t="str">
        <f t="shared" si="108"/>
        <v>F</v>
      </c>
      <c r="AT186" s="19" t="str">
        <f t="shared" si="109"/>
        <v>type=F_NA</v>
      </c>
      <c r="AU186" s="17" t="s">
        <v>667</v>
      </c>
      <c r="AV186" s="18" t="s">
        <v>667</v>
      </c>
      <c r="AW186" s="18" t="str">
        <f t="shared" si="110"/>
        <v>F</v>
      </c>
      <c r="AX186" s="19" t="str">
        <f t="shared" si="111"/>
        <v>type=F_NA</v>
      </c>
      <c r="AY186" s="17" t="s">
        <v>667</v>
      </c>
      <c r="AZ186" s="18" t="s">
        <v>667</v>
      </c>
      <c r="BA186" s="18" t="str">
        <f t="shared" si="112"/>
        <v>F</v>
      </c>
      <c r="BB186" s="19" t="str">
        <f t="shared" si="113"/>
        <v>type=F_NA</v>
      </c>
      <c r="BC186" s="17" t="s">
        <v>667</v>
      </c>
      <c r="BD186" s="18" t="s">
        <v>1311</v>
      </c>
      <c r="BE186" s="18" t="str">
        <f t="shared" si="114"/>
        <v>F</v>
      </c>
      <c r="BF186" s="19" t="str">
        <f t="shared" si="115"/>
        <v>type=F_down</v>
      </c>
      <c r="BG186" s="17" t="s">
        <v>667</v>
      </c>
      <c r="BH186" s="18" t="s">
        <v>1311</v>
      </c>
      <c r="BI186" s="18" t="str">
        <f t="shared" si="116"/>
        <v>F</v>
      </c>
      <c r="BJ186" s="19" t="str">
        <f t="shared" si="117"/>
        <v>type=F_down</v>
      </c>
      <c r="BK186" s="17" t="s">
        <v>1337</v>
      </c>
      <c r="BL186" s="18" t="s">
        <v>667</v>
      </c>
      <c r="BM186" s="18" t="str">
        <f t="shared" si="118"/>
        <v>T</v>
      </c>
      <c r="BN186" s="19" t="str">
        <f t="shared" si="119"/>
        <v>type=T_NA</v>
      </c>
      <c r="BO186" s="17" t="s">
        <v>667</v>
      </c>
      <c r="BP186" s="18" t="s">
        <v>667</v>
      </c>
      <c r="BQ186" s="40" t="str">
        <f t="shared" si="120"/>
        <v>F</v>
      </c>
      <c r="BR186" s="41" t="str">
        <f t="shared" si="121"/>
        <v>type=F_NA</v>
      </c>
      <c r="BU186" s="44">
        <f>N186</f>
        <v>17</v>
      </c>
      <c r="BV186" s="44">
        <f>O186</f>
        <v>5001</v>
      </c>
      <c r="BW186" s="44">
        <f>P186</f>
        <v>6000</v>
      </c>
      <c r="BX186" t="str">
        <f t="shared" si="122"/>
        <v>fill_color=dgrey</v>
      </c>
      <c r="BZ186">
        <f>N186</f>
        <v>17</v>
      </c>
      <c r="CA186">
        <f>O186</f>
        <v>5001</v>
      </c>
      <c r="CB186">
        <f>P186</f>
        <v>6000</v>
      </c>
      <c r="CC186" s="44" t="str">
        <f>R186</f>
        <v>AN2545</v>
      </c>
      <c r="CD186" t="str">
        <f>"tf="&amp;IF(S186="Yes", "Y", "N")</f>
        <v>tf=N</v>
      </c>
      <c r="CQ186">
        <f t="shared" si="95"/>
        <v>17</v>
      </c>
      <c r="CR186">
        <f t="shared" si="95"/>
        <v>5001</v>
      </c>
      <c r="CS186">
        <f t="shared" si="95"/>
        <v>6000</v>
      </c>
      <c r="CT186" t="str">
        <f t="shared" si="96"/>
        <v>AN2545</v>
      </c>
      <c r="CU186" t="str">
        <f t="shared" si="123"/>
        <v>17|5001|6000|AN2545</v>
      </c>
      <c r="CV186" t="str">
        <f t="shared" si="124"/>
        <v>type=F_NA,id=TF1</v>
      </c>
      <c r="CW186" t="str">
        <f t="shared" si="125"/>
        <v>type=F_NA,id=TF2</v>
      </c>
      <c r="CX186" t="str">
        <f t="shared" si="126"/>
        <v>type=F_NA,id=TF3</v>
      </c>
      <c r="CY186" t="str">
        <f t="shared" si="127"/>
        <v>type=F_NA,id=TF4</v>
      </c>
      <c r="CZ186" t="str">
        <f t="shared" si="128"/>
        <v>type=F_NA,id=TF5</v>
      </c>
      <c r="DA186" t="str">
        <f t="shared" si="129"/>
        <v>type=F_NA,id=TF6</v>
      </c>
      <c r="DB186" t="str">
        <f t="shared" si="130"/>
        <v>type=F_NA,id=TF7</v>
      </c>
      <c r="DC186" t="str">
        <f t="shared" si="131"/>
        <v>type=F_NA,id=TF8</v>
      </c>
      <c r="DD186" t="str">
        <f t="shared" si="132"/>
        <v>type=F_down,id=TF9</v>
      </c>
      <c r="DE186" t="str">
        <f t="shared" si="133"/>
        <v>type=F_down,id=TF10</v>
      </c>
      <c r="DF186" t="str">
        <f t="shared" si="134"/>
        <v>type=T_NA,id=TF11</v>
      </c>
      <c r="DG186" t="str">
        <f t="shared" si="135"/>
        <v>type=F_NA,id=TF12</v>
      </c>
      <c r="DJ186">
        <v>10</v>
      </c>
      <c r="DK186">
        <v>1</v>
      </c>
      <c r="DL186">
        <v>1000</v>
      </c>
      <c r="DM186" t="s">
        <v>1972</v>
      </c>
      <c r="DN186" t="s">
        <v>345</v>
      </c>
      <c r="DO186" t="s">
        <v>120</v>
      </c>
    </row>
    <row r="187" spans="14:119" x14ac:dyDescent="0.25">
      <c r="N187" s="1">
        <v>17</v>
      </c>
      <c r="O187">
        <f t="shared" si="94"/>
        <v>6001</v>
      </c>
      <c r="P187">
        <f t="shared" si="97"/>
        <v>7000</v>
      </c>
      <c r="Q187" t="s">
        <v>648</v>
      </c>
      <c r="R187" s="1" t="s">
        <v>246</v>
      </c>
      <c r="S187" s="1" t="s">
        <v>1369</v>
      </c>
      <c r="T187" s="1" t="s">
        <v>667</v>
      </c>
      <c r="U187" s="1" t="str">
        <f>IF(T187="NA", Q187, VLOOKUP(T187, $J$3:$K$8, 2, FALSE))</f>
        <v>fill_color=vlgrey</v>
      </c>
      <c r="V187" s="1" t="str">
        <f>_xlfn.IFNA(VLOOKUP(R187, backbone_enzyme!$A$1:$B$48,2,FALSE), "NA")</f>
        <v>NA</v>
      </c>
      <c r="W187" s="17" t="s">
        <v>667</v>
      </c>
      <c r="X187" s="18" t="s">
        <v>667</v>
      </c>
      <c r="Y187" s="18" t="str">
        <f t="shared" si="98"/>
        <v>F</v>
      </c>
      <c r="Z187" s="19" t="str">
        <f t="shared" si="99"/>
        <v>type=F_NA</v>
      </c>
      <c r="AA187" s="26" t="s">
        <v>667</v>
      </c>
      <c r="AB187" s="27" t="s">
        <v>1311</v>
      </c>
      <c r="AC187" s="27" t="str">
        <f t="shared" si="100"/>
        <v>F</v>
      </c>
      <c r="AD187" s="28" t="str">
        <f t="shared" si="101"/>
        <v>type=F_down</v>
      </c>
      <c r="AE187" s="17" t="s">
        <v>667</v>
      </c>
      <c r="AF187" s="18" t="s">
        <v>667</v>
      </c>
      <c r="AG187" s="18" t="str">
        <f t="shared" si="102"/>
        <v>F</v>
      </c>
      <c r="AH187" s="19" t="str">
        <f t="shared" si="103"/>
        <v>type=F_NA</v>
      </c>
      <c r="AI187" s="17" t="s">
        <v>667</v>
      </c>
      <c r="AJ187" s="18" t="s">
        <v>667</v>
      </c>
      <c r="AK187" s="18" t="str">
        <f t="shared" si="104"/>
        <v>F</v>
      </c>
      <c r="AL187" s="19" t="str">
        <f t="shared" si="105"/>
        <v>type=F_NA</v>
      </c>
      <c r="AM187" s="17" t="s">
        <v>667</v>
      </c>
      <c r="AN187" s="18" t="s">
        <v>667</v>
      </c>
      <c r="AO187" s="18" t="str">
        <f t="shared" si="106"/>
        <v>F</v>
      </c>
      <c r="AP187" s="19" t="str">
        <f t="shared" si="107"/>
        <v>type=F_NA</v>
      </c>
      <c r="AQ187" s="17" t="s">
        <v>667</v>
      </c>
      <c r="AR187" s="18" t="s">
        <v>667</v>
      </c>
      <c r="AS187" s="18" t="str">
        <f t="shared" si="108"/>
        <v>F</v>
      </c>
      <c r="AT187" s="19" t="str">
        <f t="shared" si="109"/>
        <v>type=F_NA</v>
      </c>
      <c r="AU187" s="17" t="s">
        <v>667</v>
      </c>
      <c r="AV187" s="18" t="s">
        <v>667</v>
      </c>
      <c r="AW187" s="18" t="str">
        <f t="shared" si="110"/>
        <v>F</v>
      </c>
      <c r="AX187" s="19" t="str">
        <f t="shared" si="111"/>
        <v>type=F_NA</v>
      </c>
      <c r="AY187" s="17" t="s">
        <v>667</v>
      </c>
      <c r="AZ187" s="18" t="s">
        <v>667</v>
      </c>
      <c r="BA187" s="18" t="str">
        <f t="shared" si="112"/>
        <v>F</v>
      </c>
      <c r="BB187" s="19" t="str">
        <f t="shared" si="113"/>
        <v>type=F_NA</v>
      </c>
      <c r="BC187" s="17" t="s">
        <v>667</v>
      </c>
      <c r="BD187" s="18" t="s">
        <v>667</v>
      </c>
      <c r="BE187" s="18" t="str">
        <f t="shared" si="114"/>
        <v>F</v>
      </c>
      <c r="BF187" s="19" t="str">
        <f t="shared" si="115"/>
        <v>type=F_NA</v>
      </c>
      <c r="BG187" s="17" t="s">
        <v>1337</v>
      </c>
      <c r="BH187" s="18" t="s">
        <v>667</v>
      </c>
      <c r="BI187" s="18" t="str">
        <f t="shared" si="116"/>
        <v>T</v>
      </c>
      <c r="BJ187" s="19" t="str">
        <f t="shared" si="117"/>
        <v>type=T_NA</v>
      </c>
      <c r="BK187" s="17" t="s">
        <v>667</v>
      </c>
      <c r="BL187" s="18" t="s">
        <v>667</v>
      </c>
      <c r="BM187" s="18" t="str">
        <f t="shared" si="118"/>
        <v>F</v>
      </c>
      <c r="BN187" s="19" t="str">
        <f t="shared" si="119"/>
        <v>type=F_NA</v>
      </c>
      <c r="BO187" s="17" t="s">
        <v>667</v>
      </c>
      <c r="BP187" s="18" t="s">
        <v>667</v>
      </c>
      <c r="BQ187" s="40" t="str">
        <f t="shared" si="120"/>
        <v>F</v>
      </c>
      <c r="BR187" s="41" t="str">
        <f t="shared" si="121"/>
        <v>type=F_NA</v>
      </c>
      <c r="BU187" s="44">
        <f>N187</f>
        <v>17</v>
      </c>
      <c r="BV187" s="44">
        <f>O187</f>
        <v>6001</v>
      </c>
      <c r="BW187" s="44">
        <f>P187</f>
        <v>7000</v>
      </c>
      <c r="BX187" t="str">
        <f t="shared" si="122"/>
        <v>fill_color=vlgrey</v>
      </c>
      <c r="BZ187">
        <f>N187</f>
        <v>17</v>
      </c>
      <c r="CA187">
        <f>O187</f>
        <v>6001</v>
      </c>
      <c r="CB187">
        <f>P187</f>
        <v>7000</v>
      </c>
      <c r="CC187" s="44" t="str">
        <f>R187</f>
        <v>AN2546</v>
      </c>
      <c r="CD187" t="str">
        <f>"tf="&amp;IF(S187="Yes", "Y", "N")</f>
        <v>tf=N</v>
      </c>
      <c r="CQ187">
        <f t="shared" si="95"/>
        <v>17</v>
      </c>
      <c r="CR187">
        <f t="shared" si="95"/>
        <v>6001</v>
      </c>
      <c r="CS187">
        <f t="shared" si="95"/>
        <v>7000</v>
      </c>
      <c r="CT187" t="str">
        <f t="shared" si="96"/>
        <v>AN2546</v>
      </c>
      <c r="CU187" t="str">
        <f t="shared" si="123"/>
        <v>17|6001|7000|AN2546</v>
      </c>
      <c r="CV187" t="str">
        <f t="shared" si="124"/>
        <v>type=F_NA,id=TF1</v>
      </c>
      <c r="CW187" t="str">
        <f t="shared" si="125"/>
        <v>type=F_down,id=TF2</v>
      </c>
      <c r="CX187" t="str">
        <f t="shared" si="126"/>
        <v>type=F_NA,id=TF3</v>
      </c>
      <c r="CY187" t="str">
        <f t="shared" si="127"/>
        <v>type=F_NA,id=TF4</v>
      </c>
      <c r="CZ187" t="str">
        <f t="shared" si="128"/>
        <v>type=F_NA,id=TF5</v>
      </c>
      <c r="DA187" t="str">
        <f t="shared" si="129"/>
        <v>type=F_NA,id=TF6</v>
      </c>
      <c r="DB187" t="str">
        <f t="shared" si="130"/>
        <v>type=F_NA,id=TF7</v>
      </c>
      <c r="DC187" t="str">
        <f t="shared" si="131"/>
        <v>type=F_NA,id=TF8</v>
      </c>
      <c r="DD187" t="str">
        <f t="shared" si="132"/>
        <v>type=F_NA,id=TF9</v>
      </c>
      <c r="DE187" t="str">
        <f t="shared" si="133"/>
        <v>type=T_NA,id=TF10</v>
      </c>
      <c r="DF187" t="str">
        <f t="shared" si="134"/>
        <v>type=F_NA,id=TF11</v>
      </c>
      <c r="DG187" t="str">
        <f t="shared" si="135"/>
        <v>type=F_NA,id=TF12</v>
      </c>
      <c r="DJ187">
        <v>10</v>
      </c>
      <c r="DK187">
        <v>1</v>
      </c>
      <c r="DL187">
        <v>1000</v>
      </c>
      <c r="DM187" t="s">
        <v>1963</v>
      </c>
      <c r="DN187" t="s">
        <v>345</v>
      </c>
      <c r="DO187" t="s">
        <v>142</v>
      </c>
    </row>
    <row r="188" spans="14:119" x14ac:dyDescent="0.25">
      <c r="N188" s="1">
        <v>17</v>
      </c>
      <c r="O188">
        <f t="shared" si="94"/>
        <v>7001</v>
      </c>
      <c r="P188">
        <f t="shared" si="97"/>
        <v>8000</v>
      </c>
      <c r="Q188" t="s">
        <v>649</v>
      </c>
      <c r="R188" s="1" t="s">
        <v>386</v>
      </c>
      <c r="S188" s="1" t="s">
        <v>1369</v>
      </c>
      <c r="T188" s="1" t="s">
        <v>1364</v>
      </c>
      <c r="U188" s="1" t="str">
        <f>IF(T188="NA", Q188, VLOOKUP(T188, $J$3:$K$8, 2, FALSE))</f>
        <v>fill_color=chr8</v>
      </c>
      <c r="V188" s="1" t="str">
        <f>_xlfn.IFNA(VLOOKUP(R188, backbone_enzyme!$A$1:$B$48,2,FALSE), "NA")</f>
        <v>PKS</v>
      </c>
      <c r="W188" s="17" t="s">
        <v>667</v>
      </c>
      <c r="X188" s="18" t="s">
        <v>667</v>
      </c>
      <c r="Y188" s="18" t="str">
        <f t="shared" si="98"/>
        <v>F</v>
      </c>
      <c r="Z188" s="19" t="str">
        <f t="shared" si="99"/>
        <v>type=F_NA</v>
      </c>
      <c r="AA188" s="26" t="s">
        <v>667</v>
      </c>
      <c r="AB188" s="27" t="s">
        <v>667</v>
      </c>
      <c r="AC188" s="27" t="str">
        <f t="shared" si="100"/>
        <v>F</v>
      </c>
      <c r="AD188" s="28" t="str">
        <f t="shared" si="101"/>
        <v>type=F_NA</v>
      </c>
      <c r="AE188" s="17" t="s">
        <v>667</v>
      </c>
      <c r="AF188" s="18" t="s">
        <v>667</v>
      </c>
      <c r="AG188" s="18" t="str">
        <f t="shared" si="102"/>
        <v>F</v>
      </c>
      <c r="AH188" s="19" t="str">
        <f t="shared" si="103"/>
        <v>type=F_NA</v>
      </c>
      <c r="AI188" s="17" t="s">
        <v>667</v>
      </c>
      <c r="AJ188" s="18" t="s">
        <v>667</v>
      </c>
      <c r="AK188" s="18" t="str">
        <f t="shared" si="104"/>
        <v>F</v>
      </c>
      <c r="AL188" s="19" t="str">
        <f t="shared" si="105"/>
        <v>type=F_NA</v>
      </c>
      <c r="AM188" s="17" t="s">
        <v>667</v>
      </c>
      <c r="AN188" s="18" t="s">
        <v>667</v>
      </c>
      <c r="AO188" s="18" t="str">
        <f t="shared" si="106"/>
        <v>F</v>
      </c>
      <c r="AP188" s="19" t="str">
        <f t="shared" si="107"/>
        <v>type=F_NA</v>
      </c>
      <c r="AQ188" s="17" t="s">
        <v>667</v>
      </c>
      <c r="AR188" s="18" t="s">
        <v>667</v>
      </c>
      <c r="AS188" s="18" t="str">
        <f t="shared" si="108"/>
        <v>F</v>
      </c>
      <c r="AT188" s="19" t="str">
        <f t="shared" si="109"/>
        <v>type=F_NA</v>
      </c>
      <c r="AU188" s="17" t="s">
        <v>667</v>
      </c>
      <c r="AV188" s="18" t="s">
        <v>667</v>
      </c>
      <c r="AW188" s="18" t="str">
        <f t="shared" si="110"/>
        <v>F</v>
      </c>
      <c r="AX188" s="19" t="str">
        <f t="shared" si="111"/>
        <v>type=F_NA</v>
      </c>
      <c r="AY188" s="17" t="s">
        <v>667</v>
      </c>
      <c r="AZ188" s="18" t="s">
        <v>667</v>
      </c>
      <c r="BA188" s="18" t="str">
        <f t="shared" si="112"/>
        <v>F</v>
      </c>
      <c r="BB188" s="19" t="str">
        <f t="shared" si="113"/>
        <v>type=F_NA</v>
      </c>
      <c r="BC188" s="17" t="s">
        <v>667</v>
      </c>
      <c r="BD188" s="18" t="s">
        <v>667</v>
      </c>
      <c r="BE188" s="18" t="str">
        <f t="shared" si="114"/>
        <v>F</v>
      </c>
      <c r="BF188" s="19" t="str">
        <f t="shared" si="115"/>
        <v>type=F_NA</v>
      </c>
      <c r="BG188" s="17" t="s">
        <v>667</v>
      </c>
      <c r="BH188" s="18" t="s">
        <v>667</v>
      </c>
      <c r="BI188" s="18" t="str">
        <f t="shared" si="116"/>
        <v>F</v>
      </c>
      <c r="BJ188" s="19" t="str">
        <f t="shared" si="117"/>
        <v>type=F_NA</v>
      </c>
      <c r="BK188" s="17" t="s">
        <v>667</v>
      </c>
      <c r="BL188" s="18" t="s">
        <v>667</v>
      </c>
      <c r="BM188" s="18" t="str">
        <f t="shared" si="118"/>
        <v>F</v>
      </c>
      <c r="BN188" s="19" t="str">
        <f t="shared" si="119"/>
        <v>type=F_NA</v>
      </c>
      <c r="BO188" s="17" t="s">
        <v>667</v>
      </c>
      <c r="BP188" s="18" t="s">
        <v>667</v>
      </c>
      <c r="BQ188" s="40" t="str">
        <f t="shared" si="120"/>
        <v>F</v>
      </c>
      <c r="BR188" s="41" t="str">
        <f t="shared" si="121"/>
        <v>type=F_NA</v>
      </c>
      <c r="BU188" s="44">
        <f>N188</f>
        <v>17</v>
      </c>
      <c r="BV188" s="44">
        <f>O188</f>
        <v>7001</v>
      </c>
      <c r="BW188" s="44">
        <f>P188</f>
        <v>8000</v>
      </c>
      <c r="BX188" t="str">
        <f t="shared" si="122"/>
        <v>fill_color=chr8</v>
      </c>
      <c r="BZ188">
        <f>N188</f>
        <v>17</v>
      </c>
      <c r="CA188">
        <f>O188</f>
        <v>7001</v>
      </c>
      <c r="CB188">
        <f>P188</f>
        <v>8000</v>
      </c>
      <c r="CC188" s="44" t="str">
        <f>R188</f>
        <v>AN2547</v>
      </c>
      <c r="CD188" t="str">
        <f>"tf="&amp;IF(S188="Yes", "Y", "N")</f>
        <v>tf=N</v>
      </c>
      <c r="CQ188">
        <f t="shared" si="95"/>
        <v>17</v>
      </c>
      <c r="CR188">
        <f t="shared" si="95"/>
        <v>7001</v>
      </c>
      <c r="CS188">
        <f t="shared" si="95"/>
        <v>8000</v>
      </c>
      <c r="CT188" t="str">
        <f t="shared" si="96"/>
        <v>AN2547</v>
      </c>
      <c r="CU188" t="str">
        <f t="shared" si="123"/>
        <v>17|7001|8000|AN2547</v>
      </c>
      <c r="CV188" t="str">
        <f t="shared" si="124"/>
        <v>type=F_NA,id=TF1</v>
      </c>
      <c r="CW188" t="str">
        <f t="shared" si="125"/>
        <v>type=F_NA,id=TF2</v>
      </c>
      <c r="CX188" t="str">
        <f t="shared" si="126"/>
        <v>type=F_NA,id=TF3</v>
      </c>
      <c r="CY188" t="str">
        <f t="shared" si="127"/>
        <v>type=F_NA,id=TF4</v>
      </c>
      <c r="CZ188" t="str">
        <f t="shared" si="128"/>
        <v>type=F_NA,id=TF5</v>
      </c>
      <c r="DA188" t="str">
        <f t="shared" si="129"/>
        <v>type=F_NA,id=TF6</v>
      </c>
      <c r="DB188" t="str">
        <f t="shared" si="130"/>
        <v>type=F_NA,id=TF7</v>
      </c>
      <c r="DC188" t="str">
        <f t="shared" si="131"/>
        <v>type=F_NA,id=TF8</v>
      </c>
      <c r="DD188" t="str">
        <f t="shared" si="132"/>
        <v>type=F_NA,id=TF9</v>
      </c>
      <c r="DE188" t="str">
        <f t="shared" si="133"/>
        <v>type=F_NA,id=TF10</v>
      </c>
      <c r="DF188" t="str">
        <f t="shared" si="134"/>
        <v>type=F_NA,id=TF11</v>
      </c>
      <c r="DG188" t="str">
        <f t="shared" si="135"/>
        <v>type=F_NA,id=TF12</v>
      </c>
      <c r="DJ188">
        <v>10</v>
      </c>
      <c r="DK188">
        <v>1</v>
      </c>
      <c r="DL188">
        <v>1000</v>
      </c>
      <c r="DM188" t="s">
        <v>1964</v>
      </c>
      <c r="DN188" t="s">
        <v>345</v>
      </c>
      <c r="DO188" t="s">
        <v>163</v>
      </c>
    </row>
    <row r="189" spans="14:119" x14ac:dyDescent="0.25">
      <c r="N189" s="1">
        <v>17</v>
      </c>
      <c r="O189">
        <f t="shared" si="94"/>
        <v>8001</v>
      </c>
      <c r="P189">
        <f t="shared" si="97"/>
        <v>9000</v>
      </c>
      <c r="Q189" t="s">
        <v>648</v>
      </c>
      <c r="R189" s="1" t="s">
        <v>95</v>
      </c>
      <c r="S189" s="1" t="s">
        <v>1369</v>
      </c>
      <c r="T189" s="1" t="s">
        <v>667</v>
      </c>
      <c r="U189" s="1" t="str">
        <f>IF(T189="NA", Q189, VLOOKUP(T189, $J$3:$K$8, 2, FALSE))</f>
        <v>fill_color=vlgrey</v>
      </c>
      <c r="V189" s="1" t="str">
        <f>_xlfn.IFNA(VLOOKUP(R189, backbone_enzyme!$A$1:$B$48,2,FALSE), "NA")</f>
        <v>NA</v>
      </c>
      <c r="W189" s="17" t="s">
        <v>667</v>
      </c>
      <c r="X189" s="18" t="s">
        <v>667</v>
      </c>
      <c r="Y189" s="18" t="str">
        <f t="shared" si="98"/>
        <v>F</v>
      </c>
      <c r="Z189" s="19" t="str">
        <f t="shared" si="99"/>
        <v>type=F_NA</v>
      </c>
      <c r="AA189" s="26" t="s">
        <v>667</v>
      </c>
      <c r="AB189" s="27" t="s">
        <v>667</v>
      </c>
      <c r="AC189" s="27" t="str">
        <f t="shared" si="100"/>
        <v>F</v>
      </c>
      <c r="AD189" s="28" t="str">
        <f t="shared" si="101"/>
        <v>type=F_NA</v>
      </c>
      <c r="AE189" s="17" t="s">
        <v>1337</v>
      </c>
      <c r="AF189" s="18" t="s">
        <v>667</v>
      </c>
      <c r="AG189" s="18" t="str">
        <f t="shared" si="102"/>
        <v>T</v>
      </c>
      <c r="AH189" s="19" t="str">
        <f t="shared" si="103"/>
        <v>type=T_NA</v>
      </c>
      <c r="AI189" s="17" t="s">
        <v>667</v>
      </c>
      <c r="AJ189" s="18" t="s">
        <v>667</v>
      </c>
      <c r="AK189" s="18" t="str">
        <f t="shared" si="104"/>
        <v>F</v>
      </c>
      <c r="AL189" s="19" t="str">
        <f t="shared" si="105"/>
        <v>type=F_NA</v>
      </c>
      <c r="AM189" s="17" t="s">
        <v>667</v>
      </c>
      <c r="AN189" s="18" t="s">
        <v>667</v>
      </c>
      <c r="AO189" s="18" t="str">
        <f t="shared" si="106"/>
        <v>F</v>
      </c>
      <c r="AP189" s="19" t="str">
        <f t="shared" si="107"/>
        <v>type=F_NA</v>
      </c>
      <c r="AQ189" s="17" t="s">
        <v>667</v>
      </c>
      <c r="AR189" s="18" t="s">
        <v>667</v>
      </c>
      <c r="AS189" s="18" t="str">
        <f t="shared" si="108"/>
        <v>F</v>
      </c>
      <c r="AT189" s="19" t="str">
        <f t="shared" si="109"/>
        <v>type=F_NA</v>
      </c>
      <c r="AU189" s="17" t="s">
        <v>667</v>
      </c>
      <c r="AV189" s="18" t="s">
        <v>667</v>
      </c>
      <c r="AW189" s="18" t="str">
        <f t="shared" si="110"/>
        <v>F</v>
      </c>
      <c r="AX189" s="19" t="str">
        <f t="shared" si="111"/>
        <v>type=F_NA</v>
      </c>
      <c r="AY189" s="17" t="s">
        <v>667</v>
      </c>
      <c r="AZ189" s="18" t="s">
        <v>667</v>
      </c>
      <c r="BA189" s="18" t="str">
        <f t="shared" si="112"/>
        <v>F</v>
      </c>
      <c r="BB189" s="19" t="str">
        <f t="shared" si="113"/>
        <v>type=F_NA</v>
      </c>
      <c r="BC189" s="17" t="s">
        <v>667</v>
      </c>
      <c r="BD189" s="18" t="s">
        <v>1311</v>
      </c>
      <c r="BE189" s="18" t="str">
        <f t="shared" si="114"/>
        <v>F</v>
      </c>
      <c r="BF189" s="19" t="str">
        <f t="shared" si="115"/>
        <v>type=F_down</v>
      </c>
      <c r="BG189" s="17" t="s">
        <v>667</v>
      </c>
      <c r="BH189" s="18" t="s">
        <v>1311</v>
      </c>
      <c r="BI189" s="18" t="str">
        <f t="shared" si="116"/>
        <v>F</v>
      </c>
      <c r="BJ189" s="19" t="str">
        <f t="shared" si="117"/>
        <v>type=F_down</v>
      </c>
      <c r="BK189" s="17" t="s">
        <v>1337</v>
      </c>
      <c r="BL189" s="18" t="s">
        <v>667</v>
      </c>
      <c r="BM189" s="18" t="str">
        <f t="shared" si="118"/>
        <v>T</v>
      </c>
      <c r="BN189" s="19" t="str">
        <f t="shared" si="119"/>
        <v>type=T_NA</v>
      </c>
      <c r="BO189" s="17" t="s">
        <v>667</v>
      </c>
      <c r="BP189" s="40" t="s">
        <v>1311</v>
      </c>
      <c r="BQ189" s="40" t="str">
        <f t="shared" si="120"/>
        <v>F</v>
      </c>
      <c r="BR189" s="41" t="str">
        <f t="shared" si="121"/>
        <v>type=F_down</v>
      </c>
      <c r="BU189" s="44">
        <f>N189</f>
        <v>17</v>
      </c>
      <c r="BV189" s="44">
        <f>O189</f>
        <v>8001</v>
      </c>
      <c r="BW189" s="44">
        <f>P189</f>
        <v>9000</v>
      </c>
      <c r="BX189" t="str">
        <f t="shared" si="122"/>
        <v>fill_color=vlgrey</v>
      </c>
      <c r="BZ189">
        <f>N189</f>
        <v>17</v>
      </c>
      <c r="CA189">
        <f>O189</f>
        <v>8001</v>
      </c>
      <c r="CB189">
        <f>P189</f>
        <v>9000</v>
      </c>
      <c r="CC189" s="44" t="str">
        <f>R189</f>
        <v>AN2548</v>
      </c>
      <c r="CD189" t="str">
        <f>"tf="&amp;IF(S189="Yes", "Y", "N")</f>
        <v>tf=N</v>
      </c>
      <c r="CQ189">
        <f t="shared" si="95"/>
        <v>17</v>
      </c>
      <c r="CR189">
        <f t="shared" si="95"/>
        <v>8001</v>
      </c>
      <c r="CS189">
        <f t="shared" si="95"/>
        <v>9000</v>
      </c>
      <c r="CT189" t="str">
        <f t="shared" si="96"/>
        <v>AN2548</v>
      </c>
      <c r="CU189" t="str">
        <f t="shared" si="123"/>
        <v>17|8001|9000|AN2548</v>
      </c>
      <c r="CV189" t="str">
        <f t="shared" si="124"/>
        <v>type=F_NA,id=TF1</v>
      </c>
      <c r="CW189" t="str">
        <f t="shared" si="125"/>
        <v>type=F_NA,id=TF2</v>
      </c>
      <c r="CX189" t="str">
        <f t="shared" si="126"/>
        <v>type=T_NA,id=TF3</v>
      </c>
      <c r="CY189" t="str">
        <f t="shared" si="127"/>
        <v>type=F_NA,id=TF4</v>
      </c>
      <c r="CZ189" t="str">
        <f t="shared" si="128"/>
        <v>type=F_NA,id=TF5</v>
      </c>
      <c r="DA189" t="str">
        <f t="shared" si="129"/>
        <v>type=F_NA,id=TF6</v>
      </c>
      <c r="DB189" t="str">
        <f t="shared" si="130"/>
        <v>type=F_NA,id=TF7</v>
      </c>
      <c r="DC189" t="str">
        <f t="shared" si="131"/>
        <v>type=F_NA,id=TF8</v>
      </c>
      <c r="DD189" t="str">
        <f t="shared" si="132"/>
        <v>type=F_down,id=TF9</v>
      </c>
      <c r="DE189" t="str">
        <f t="shared" si="133"/>
        <v>type=F_down,id=TF10</v>
      </c>
      <c r="DF189" t="str">
        <f t="shared" si="134"/>
        <v>type=T_NA,id=TF11</v>
      </c>
      <c r="DG189" t="str">
        <f t="shared" si="135"/>
        <v>type=F_down,id=TF12</v>
      </c>
      <c r="DJ189">
        <v>10</v>
      </c>
      <c r="DK189">
        <v>1</v>
      </c>
      <c r="DL189">
        <v>1000</v>
      </c>
      <c r="DM189" t="s">
        <v>1965</v>
      </c>
      <c r="DN189" t="s">
        <v>345</v>
      </c>
      <c r="DO189" t="s">
        <v>576</v>
      </c>
    </row>
    <row r="190" spans="14:119" x14ac:dyDescent="0.25">
      <c r="N190" s="1">
        <v>17</v>
      </c>
      <c r="O190">
        <f t="shared" si="94"/>
        <v>9001</v>
      </c>
      <c r="P190">
        <f t="shared" si="97"/>
        <v>10000</v>
      </c>
      <c r="Q190" t="s">
        <v>649</v>
      </c>
      <c r="R190" s="1" t="s">
        <v>122</v>
      </c>
      <c r="S190" s="1" t="s">
        <v>1369</v>
      </c>
      <c r="T190" s="1" t="s">
        <v>667</v>
      </c>
      <c r="U190" s="1" t="str">
        <f>IF(T190="NA", Q190, VLOOKUP(T190, $J$3:$K$8, 2, FALSE))</f>
        <v>fill_color=dgrey</v>
      </c>
      <c r="V190" s="1" t="str">
        <f>_xlfn.IFNA(VLOOKUP(R190, backbone_enzyme!$A$1:$B$48,2,FALSE), "NA")</f>
        <v>NA</v>
      </c>
      <c r="W190" s="17" t="s">
        <v>667</v>
      </c>
      <c r="X190" s="18" t="s">
        <v>667</v>
      </c>
      <c r="Y190" s="18" t="str">
        <f t="shared" si="98"/>
        <v>F</v>
      </c>
      <c r="Z190" s="19" t="str">
        <f t="shared" si="99"/>
        <v>type=F_NA</v>
      </c>
      <c r="AA190" s="26" t="s">
        <v>667</v>
      </c>
      <c r="AB190" s="27" t="s">
        <v>667</v>
      </c>
      <c r="AC190" s="27" t="str">
        <f t="shared" si="100"/>
        <v>F</v>
      </c>
      <c r="AD190" s="28" t="str">
        <f t="shared" si="101"/>
        <v>type=F_NA</v>
      </c>
      <c r="AE190" s="17" t="s">
        <v>1311</v>
      </c>
      <c r="AF190" s="18" t="s">
        <v>1311</v>
      </c>
      <c r="AG190" s="18" t="str">
        <f t="shared" si="102"/>
        <v>T</v>
      </c>
      <c r="AH190" s="19" t="str">
        <f t="shared" si="103"/>
        <v>type=T_down</v>
      </c>
      <c r="AI190" s="17" t="s">
        <v>1311</v>
      </c>
      <c r="AJ190" s="18" t="s">
        <v>1311</v>
      </c>
      <c r="AK190" s="18" t="str">
        <f t="shared" si="104"/>
        <v>T</v>
      </c>
      <c r="AL190" s="19" t="str">
        <f t="shared" si="105"/>
        <v>type=T_down</v>
      </c>
      <c r="AM190" s="17" t="s">
        <v>1337</v>
      </c>
      <c r="AN190" s="18" t="s">
        <v>667</v>
      </c>
      <c r="AO190" s="18" t="str">
        <f t="shared" si="106"/>
        <v>T</v>
      </c>
      <c r="AP190" s="19" t="str">
        <f t="shared" si="107"/>
        <v>type=T_NA</v>
      </c>
      <c r="AQ190" s="17" t="s">
        <v>1337</v>
      </c>
      <c r="AR190" s="18" t="s">
        <v>667</v>
      </c>
      <c r="AS190" s="18" t="str">
        <f t="shared" si="108"/>
        <v>T</v>
      </c>
      <c r="AT190" s="19" t="str">
        <f t="shared" si="109"/>
        <v>type=T_NA</v>
      </c>
      <c r="AU190" s="17" t="s">
        <v>667</v>
      </c>
      <c r="AV190" s="18" t="s">
        <v>667</v>
      </c>
      <c r="AW190" s="18" t="str">
        <f t="shared" si="110"/>
        <v>F</v>
      </c>
      <c r="AX190" s="19" t="str">
        <f t="shared" si="111"/>
        <v>type=F_NA</v>
      </c>
      <c r="AY190" s="17" t="s">
        <v>1337</v>
      </c>
      <c r="AZ190" s="18" t="s">
        <v>667</v>
      </c>
      <c r="BA190" s="18" t="str">
        <f t="shared" si="112"/>
        <v>T</v>
      </c>
      <c r="BB190" s="19" t="str">
        <f t="shared" si="113"/>
        <v>type=T_NA</v>
      </c>
      <c r="BC190" s="17" t="s">
        <v>667</v>
      </c>
      <c r="BD190" s="18" t="s">
        <v>1311</v>
      </c>
      <c r="BE190" s="18" t="str">
        <f t="shared" si="114"/>
        <v>F</v>
      </c>
      <c r="BF190" s="19" t="str">
        <f t="shared" si="115"/>
        <v>type=F_down</v>
      </c>
      <c r="BG190" s="17" t="s">
        <v>667</v>
      </c>
      <c r="BH190" s="18" t="s">
        <v>1311</v>
      </c>
      <c r="BI190" s="18" t="str">
        <f t="shared" si="116"/>
        <v>F</v>
      </c>
      <c r="BJ190" s="19" t="str">
        <f t="shared" si="117"/>
        <v>type=F_down</v>
      </c>
      <c r="BK190" s="17" t="s">
        <v>1337</v>
      </c>
      <c r="BL190" s="18" t="s">
        <v>667</v>
      </c>
      <c r="BM190" s="18" t="str">
        <f t="shared" si="118"/>
        <v>T</v>
      </c>
      <c r="BN190" s="19" t="str">
        <f t="shared" si="119"/>
        <v>type=T_NA</v>
      </c>
      <c r="BO190" s="17" t="s">
        <v>667</v>
      </c>
      <c r="BP190" s="40" t="s">
        <v>1311</v>
      </c>
      <c r="BQ190" s="40" t="str">
        <f t="shared" si="120"/>
        <v>F</v>
      </c>
      <c r="BR190" s="41" t="str">
        <f t="shared" si="121"/>
        <v>type=F_down</v>
      </c>
      <c r="BU190" s="44">
        <f>N190</f>
        <v>17</v>
      </c>
      <c r="BV190" s="44">
        <f>O190</f>
        <v>9001</v>
      </c>
      <c r="BW190" s="44">
        <f>P190</f>
        <v>10000</v>
      </c>
      <c r="BX190" t="str">
        <f t="shared" si="122"/>
        <v>fill_color=dgrey</v>
      </c>
      <c r="BZ190">
        <f>N190</f>
        <v>17</v>
      </c>
      <c r="CA190">
        <f>O190</f>
        <v>9001</v>
      </c>
      <c r="CB190">
        <f>P190</f>
        <v>10000</v>
      </c>
      <c r="CC190" s="44" t="str">
        <f>R190</f>
        <v>AN2549</v>
      </c>
      <c r="CD190" t="str">
        <f>"tf="&amp;IF(S190="Yes", "Y", "N")</f>
        <v>tf=N</v>
      </c>
      <c r="CQ190">
        <f t="shared" si="95"/>
        <v>17</v>
      </c>
      <c r="CR190">
        <f t="shared" si="95"/>
        <v>9001</v>
      </c>
      <c r="CS190">
        <f t="shared" si="95"/>
        <v>10000</v>
      </c>
      <c r="CT190" t="str">
        <f t="shared" si="96"/>
        <v>AN2549</v>
      </c>
      <c r="CU190" t="str">
        <f t="shared" si="123"/>
        <v>17|9001|10000|AN2549</v>
      </c>
      <c r="CV190" t="str">
        <f t="shared" si="124"/>
        <v>type=F_NA,id=TF1</v>
      </c>
      <c r="CW190" t="str">
        <f t="shared" si="125"/>
        <v>type=F_NA,id=TF2</v>
      </c>
      <c r="CX190" t="str">
        <f t="shared" si="126"/>
        <v>type=T_down,id=TF3</v>
      </c>
      <c r="CY190" t="str">
        <f t="shared" si="127"/>
        <v>type=T_down,id=TF4</v>
      </c>
      <c r="CZ190" t="str">
        <f t="shared" si="128"/>
        <v>type=T_NA,id=TF5</v>
      </c>
      <c r="DA190" t="str">
        <f t="shared" si="129"/>
        <v>type=T_NA,id=TF6</v>
      </c>
      <c r="DB190" t="str">
        <f t="shared" si="130"/>
        <v>type=F_NA,id=TF7</v>
      </c>
      <c r="DC190" t="str">
        <f t="shared" si="131"/>
        <v>type=T_NA,id=TF8</v>
      </c>
      <c r="DD190" t="str">
        <f t="shared" si="132"/>
        <v>type=F_down,id=TF9</v>
      </c>
      <c r="DE190" t="str">
        <f t="shared" si="133"/>
        <v>type=F_down,id=TF10</v>
      </c>
      <c r="DF190" t="str">
        <f t="shared" si="134"/>
        <v>type=T_NA,id=TF11</v>
      </c>
      <c r="DG190" t="str">
        <f t="shared" si="135"/>
        <v>type=F_down,id=TF12</v>
      </c>
      <c r="DJ190">
        <v>10</v>
      </c>
      <c r="DK190">
        <v>1</v>
      </c>
      <c r="DL190">
        <v>1000</v>
      </c>
      <c r="DM190" t="s">
        <v>1966</v>
      </c>
      <c r="DN190" t="s">
        <v>345</v>
      </c>
      <c r="DO190" t="s">
        <v>577</v>
      </c>
    </row>
    <row r="191" spans="14:119" x14ac:dyDescent="0.25">
      <c r="N191" s="1">
        <v>17</v>
      </c>
      <c r="O191">
        <f t="shared" si="94"/>
        <v>10001</v>
      </c>
      <c r="P191">
        <f t="shared" si="97"/>
        <v>11000</v>
      </c>
      <c r="Q191" t="s">
        <v>648</v>
      </c>
      <c r="R191" s="1" t="s">
        <v>90</v>
      </c>
      <c r="S191" s="1" t="s">
        <v>1369</v>
      </c>
      <c r="T191" s="1" t="s">
        <v>667</v>
      </c>
      <c r="U191" s="1" t="str">
        <f>IF(T191="NA", Q191, VLOOKUP(T191, $J$3:$K$8, 2, FALSE))</f>
        <v>fill_color=vlgrey</v>
      </c>
      <c r="V191" s="1" t="str">
        <f>_xlfn.IFNA(VLOOKUP(R191, backbone_enzyme!$A$1:$B$48,2,FALSE), "NA")</f>
        <v>NA</v>
      </c>
      <c r="W191" s="17" t="s">
        <v>667</v>
      </c>
      <c r="X191" s="18" t="s">
        <v>667</v>
      </c>
      <c r="Y191" s="18" t="str">
        <f t="shared" si="98"/>
        <v>F</v>
      </c>
      <c r="Z191" s="19" t="str">
        <f t="shared" si="99"/>
        <v>type=F_NA</v>
      </c>
      <c r="AA191" s="26" t="s">
        <v>667</v>
      </c>
      <c r="AB191" s="27" t="s">
        <v>667</v>
      </c>
      <c r="AC191" s="27" t="str">
        <f t="shared" si="100"/>
        <v>F</v>
      </c>
      <c r="AD191" s="28" t="str">
        <f t="shared" si="101"/>
        <v>type=F_NA</v>
      </c>
      <c r="AE191" s="17" t="s">
        <v>1311</v>
      </c>
      <c r="AF191" s="18" t="s">
        <v>1311</v>
      </c>
      <c r="AG191" s="18" t="str">
        <f t="shared" si="102"/>
        <v>T</v>
      </c>
      <c r="AH191" s="19" t="str">
        <f t="shared" si="103"/>
        <v>type=T_down</v>
      </c>
      <c r="AI191" s="17" t="s">
        <v>1337</v>
      </c>
      <c r="AJ191" s="18" t="s">
        <v>667</v>
      </c>
      <c r="AK191" s="18" t="str">
        <f t="shared" si="104"/>
        <v>T</v>
      </c>
      <c r="AL191" s="19" t="str">
        <f t="shared" si="105"/>
        <v>type=T_NA</v>
      </c>
      <c r="AM191" s="17" t="s">
        <v>1337</v>
      </c>
      <c r="AN191" s="18" t="s">
        <v>667</v>
      </c>
      <c r="AO191" s="18" t="str">
        <f t="shared" si="106"/>
        <v>T</v>
      </c>
      <c r="AP191" s="19" t="str">
        <f t="shared" si="107"/>
        <v>type=T_NA</v>
      </c>
      <c r="AQ191" s="17" t="s">
        <v>1337</v>
      </c>
      <c r="AR191" s="18" t="s">
        <v>667</v>
      </c>
      <c r="AS191" s="18" t="str">
        <f t="shared" si="108"/>
        <v>T</v>
      </c>
      <c r="AT191" s="19" t="str">
        <f t="shared" si="109"/>
        <v>type=T_NA</v>
      </c>
      <c r="AU191" s="17" t="s">
        <v>667</v>
      </c>
      <c r="AV191" s="18" t="s">
        <v>667</v>
      </c>
      <c r="AW191" s="18" t="str">
        <f t="shared" si="110"/>
        <v>F</v>
      </c>
      <c r="AX191" s="19" t="str">
        <f t="shared" si="111"/>
        <v>type=F_NA</v>
      </c>
      <c r="AY191" s="17" t="s">
        <v>1337</v>
      </c>
      <c r="AZ191" s="18" t="s">
        <v>667</v>
      </c>
      <c r="BA191" s="18" t="str">
        <f t="shared" si="112"/>
        <v>T</v>
      </c>
      <c r="BB191" s="19" t="str">
        <f t="shared" si="113"/>
        <v>type=T_NA</v>
      </c>
      <c r="BC191" s="17" t="s">
        <v>667</v>
      </c>
      <c r="BD191" s="18" t="s">
        <v>667</v>
      </c>
      <c r="BE191" s="18" t="str">
        <f t="shared" si="114"/>
        <v>F</v>
      </c>
      <c r="BF191" s="19" t="str">
        <f t="shared" si="115"/>
        <v>type=F_NA</v>
      </c>
      <c r="BG191" s="17" t="s">
        <v>667</v>
      </c>
      <c r="BH191" s="18" t="s">
        <v>667</v>
      </c>
      <c r="BI191" s="18" t="str">
        <f t="shared" si="116"/>
        <v>F</v>
      </c>
      <c r="BJ191" s="19" t="str">
        <f t="shared" si="117"/>
        <v>type=F_NA</v>
      </c>
      <c r="BK191" s="17" t="s">
        <v>1310</v>
      </c>
      <c r="BL191" s="18" t="s">
        <v>1310</v>
      </c>
      <c r="BM191" s="18" t="str">
        <f t="shared" si="118"/>
        <v>T</v>
      </c>
      <c r="BN191" s="19" t="str">
        <f t="shared" si="119"/>
        <v>type=T_up</v>
      </c>
      <c r="BO191" s="17" t="s">
        <v>667</v>
      </c>
      <c r="BP191" s="18" t="s">
        <v>667</v>
      </c>
      <c r="BQ191" s="40" t="str">
        <f t="shared" si="120"/>
        <v>F</v>
      </c>
      <c r="BR191" s="41" t="str">
        <f t="shared" si="121"/>
        <v>type=F_NA</v>
      </c>
      <c r="BU191" s="44">
        <f>N191</f>
        <v>17</v>
      </c>
      <c r="BV191" s="44">
        <f>O191</f>
        <v>10001</v>
      </c>
      <c r="BW191" s="44">
        <f>P191</f>
        <v>11000</v>
      </c>
      <c r="BX191" t="str">
        <f t="shared" si="122"/>
        <v>fill_color=vlgrey</v>
      </c>
      <c r="BZ191">
        <f>N191</f>
        <v>17</v>
      </c>
      <c r="CA191">
        <f>O191</f>
        <v>10001</v>
      </c>
      <c r="CB191">
        <f>P191</f>
        <v>11000</v>
      </c>
      <c r="CC191" s="44" t="str">
        <f>R191</f>
        <v>AN2550</v>
      </c>
      <c r="CD191" t="str">
        <f>"tf="&amp;IF(S191="Yes", "Y", "N")</f>
        <v>tf=N</v>
      </c>
      <c r="CQ191">
        <f t="shared" si="95"/>
        <v>17</v>
      </c>
      <c r="CR191">
        <f t="shared" si="95"/>
        <v>10001</v>
      </c>
      <c r="CS191">
        <f t="shared" si="95"/>
        <v>11000</v>
      </c>
      <c r="CT191" t="str">
        <f t="shared" si="96"/>
        <v>AN2550</v>
      </c>
      <c r="CU191" t="str">
        <f t="shared" si="123"/>
        <v>17|10001|11000|AN2550</v>
      </c>
      <c r="CV191" t="str">
        <f t="shared" si="124"/>
        <v>type=F_NA,id=TF1</v>
      </c>
      <c r="CW191" t="str">
        <f t="shared" si="125"/>
        <v>type=F_NA,id=TF2</v>
      </c>
      <c r="CX191" t="str">
        <f t="shared" si="126"/>
        <v>type=T_down,id=TF3</v>
      </c>
      <c r="CY191" t="str">
        <f t="shared" si="127"/>
        <v>type=T_NA,id=TF4</v>
      </c>
      <c r="CZ191" t="str">
        <f t="shared" si="128"/>
        <v>type=T_NA,id=TF5</v>
      </c>
      <c r="DA191" t="str">
        <f t="shared" si="129"/>
        <v>type=T_NA,id=TF6</v>
      </c>
      <c r="DB191" t="str">
        <f t="shared" si="130"/>
        <v>type=F_NA,id=TF7</v>
      </c>
      <c r="DC191" t="str">
        <f t="shared" si="131"/>
        <v>type=T_NA,id=TF8</v>
      </c>
      <c r="DD191" t="str">
        <f t="shared" si="132"/>
        <v>type=F_NA,id=TF9</v>
      </c>
      <c r="DE191" t="str">
        <f t="shared" si="133"/>
        <v>type=F_NA,id=TF10</v>
      </c>
      <c r="DF191" t="str">
        <f t="shared" si="134"/>
        <v>type=T_up,id=TF11</v>
      </c>
      <c r="DG191" t="str">
        <f t="shared" si="135"/>
        <v>type=F_NA,id=TF12</v>
      </c>
      <c r="DJ191">
        <v>10</v>
      </c>
      <c r="DK191">
        <v>1</v>
      </c>
      <c r="DL191">
        <v>1000</v>
      </c>
      <c r="DM191" t="s">
        <v>1967</v>
      </c>
      <c r="DN191" t="s">
        <v>345</v>
      </c>
      <c r="DO191" t="s">
        <v>578</v>
      </c>
    </row>
    <row r="192" spans="14:119" x14ac:dyDescent="0.25">
      <c r="N192" s="1">
        <v>17</v>
      </c>
      <c r="O192">
        <f t="shared" si="94"/>
        <v>11001</v>
      </c>
      <c r="P192">
        <f t="shared" si="97"/>
        <v>12000</v>
      </c>
      <c r="Q192" t="s">
        <v>649</v>
      </c>
      <c r="R192" s="1" t="s">
        <v>387</v>
      </c>
      <c r="S192" s="1" t="s">
        <v>1370</v>
      </c>
      <c r="T192" s="1" t="s">
        <v>667</v>
      </c>
      <c r="U192" s="1" t="str">
        <f>IF(T192="NA", Q192, VLOOKUP(T192, $J$3:$K$8, 2, FALSE))</f>
        <v>fill_color=dgrey</v>
      </c>
      <c r="V192" s="1" t="str">
        <f>_xlfn.IFNA(VLOOKUP(R192, backbone_enzyme!$A$1:$B$48,2,FALSE), "NA")</f>
        <v>NA</v>
      </c>
      <c r="W192" s="17" t="s">
        <v>667</v>
      </c>
      <c r="X192" s="18" t="s">
        <v>667</v>
      </c>
      <c r="Y192" s="18" t="str">
        <f t="shared" si="98"/>
        <v>F</v>
      </c>
      <c r="Z192" s="19" t="str">
        <f t="shared" si="99"/>
        <v>type=F_NA</v>
      </c>
      <c r="AA192" s="26" t="s">
        <v>667</v>
      </c>
      <c r="AB192" s="27" t="s">
        <v>1310</v>
      </c>
      <c r="AC192" s="27" t="str">
        <f t="shared" si="100"/>
        <v>F</v>
      </c>
      <c r="AD192" s="28" t="str">
        <f t="shared" si="101"/>
        <v>type=F_up</v>
      </c>
      <c r="AE192" s="17" t="s">
        <v>667</v>
      </c>
      <c r="AF192" s="18" t="s">
        <v>667</v>
      </c>
      <c r="AG192" s="18" t="str">
        <f t="shared" si="102"/>
        <v>F</v>
      </c>
      <c r="AH192" s="19" t="str">
        <f t="shared" si="103"/>
        <v>type=F_NA</v>
      </c>
      <c r="AI192" s="17" t="s">
        <v>667</v>
      </c>
      <c r="AJ192" s="18" t="s">
        <v>667</v>
      </c>
      <c r="AK192" s="18" t="str">
        <f t="shared" si="104"/>
        <v>F</v>
      </c>
      <c r="AL192" s="19" t="str">
        <f t="shared" si="105"/>
        <v>type=F_NA</v>
      </c>
      <c r="AM192" s="17" t="s">
        <v>667</v>
      </c>
      <c r="AN192" s="18" t="s">
        <v>667</v>
      </c>
      <c r="AO192" s="18" t="str">
        <f t="shared" si="106"/>
        <v>F</v>
      </c>
      <c r="AP192" s="19" t="str">
        <f t="shared" si="107"/>
        <v>type=F_NA</v>
      </c>
      <c r="AQ192" s="17" t="s">
        <v>667</v>
      </c>
      <c r="AR192" s="18" t="s">
        <v>667</v>
      </c>
      <c r="AS192" s="18" t="str">
        <f t="shared" si="108"/>
        <v>F</v>
      </c>
      <c r="AT192" s="19" t="str">
        <f t="shared" si="109"/>
        <v>type=F_NA</v>
      </c>
      <c r="AU192" s="17" t="s">
        <v>667</v>
      </c>
      <c r="AV192" s="18" t="s">
        <v>667</v>
      </c>
      <c r="AW192" s="18" t="str">
        <f t="shared" si="110"/>
        <v>F</v>
      </c>
      <c r="AX192" s="19" t="str">
        <f t="shared" si="111"/>
        <v>type=F_NA</v>
      </c>
      <c r="AY192" s="17" t="s">
        <v>667</v>
      </c>
      <c r="AZ192" s="18" t="s">
        <v>667</v>
      </c>
      <c r="BA192" s="18" t="str">
        <f t="shared" si="112"/>
        <v>F</v>
      </c>
      <c r="BB192" s="19" t="str">
        <f t="shared" si="113"/>
        <v>type=F_NA</v>
      </c>
      <c r="BC192" s="17" t="s">
        <v>667</v>
      </c>
      <c r="BD192" s="18" t="s">
        <v>667</v>
      </c>
      <c r="BE192" s="18" t="str">
        <f t="shared" si="114"/>
        <v>F</v>
      </c>
      <c r="BF192" s="19" t="str">
        <f t="shared" si="115"/>
        <v>type=F_NA</v>
      </c>
      <c r="BG192" s="17" t="s">
        <v>667</v>
      </c>
      <c r="BH192" s="18" t="s">
        <v>667</v>
      </c>
      <c r="BI192" s="18" t="str">
        <f t="shared" si="116"/>
        <v>F</v>
      </c>
      <c r="BJ192" s="19" t="str">
        <f t="shared" si="117"/>
        <v>type=F_NA</v>
      </c>
      <c r="BK192" s="17" t="s">
        <v>667</v>
      </c>
      <c r="BL192" s="18" t="s">
        <v>667</v>
      </c>
      <c r="BM192" s="18" t="str">
        <f t="shared" si="118"/>
        <v>F</v>
      </c>
      <c r="BN192" s="19" t="str">
        <f t="shared" si="119"/>
        <v>type=F_NA</v>
      </c>
      <c r="BO192" s="17" t="s">
        <v>667</v>
      </c>
      <c r="BP192" s="18" t="s">
        <v>667</v>
      </c>
      <c r="BQ192" s="40" t="str">
        <f t="shared" si="120"/>
        <v>F</v>
      </c>
      <c r="BR192" s="41" t="str">
        <f t="shared" si="121"/>
        <v>type=F_NA</v>
      </c>
      <c r="BU192" s="44">
        <f>N192</f>
        <v>17</v>
      </c>
      <c r="BV192" s="44">
        <f>O192</f>
        <v>11001</v>
      </c>
      <c r="BW192" s="44">
        <f>P192</f>
        <v>12000</v>
      </c>
      <c r="BX192" t="str">
        <f t="shared" si="122"/>
        <v>fill_color=dgrey</v>
      </c>
      <c r="BZ192">
        <f>N192</f>
        <v>17</v>
      </c>
      <c r="CA192">
        <f>O192</f>
        <v>11001</v>
      </c>
      <c r="CB192">
        <f>P192</f>
        <v>12000</v>
      </c>
      <c r="CC192" s="44" t="str">
        <f>R192</f>
        <v>AN2553</v>
      </c>
      <c r="CD192" t="str">
        <f>"tf="&amp;IF(S192="Yes", "Y", "N")</f>
        <v>tf=Y</v>
      </c>
      <c r="CQ192">
        <f t="shared" si="95"/>
        <v>17</v>
      </c>
      <c r="CR192">
        <f t="shared" si="95"/>
        <v>11001</v>
      </c>
      <c r="CS192">
        <f t="shared" si="95"/>
        <v>12000</v>
      </c>
      <c r="CT192" t="str">
        <f t="shared" si="96"/>
        <v>AN2553</v>
      </c>
      <c r="CU192" t="str">
        <f t="shared" si="123"/>
        <v>17|11001|12000|AN2553</v>
      </c>
      <c r="CV192" t="str">
        <f t="shared" si="124"/>
        <v>type=F_NA,id=TF1</v>
      </c>
      <c r="CW192" t="str">
        <f t="shared" si="125"/>
        <v>type=F_up,id=TF2</v>
      </c>
      <c r="CX192" t="str">
        <f t="shared" si="126"/>
        <v>type=F_NA,id=TF3</v>
      </c>
      <c r="CY192" t="str">
        <f t="shared" si="127"/>
        <v>type=F_NA,id=TF4</v>
      </c>
      <c r="CZ192" t="str">
        <f t="shared" si="128"/>
        <v>type=F_NA,id=TF5</v>
      </c>
      <c r="DA192" t="str">
        <f t="shared" si="129"/>
        <v>type=F_NA,id=TF6</v>
      </c>
      <c r="DB192" t="str">
        <f t="shared" si="130"/>
        <v>type=F_NA,id=TF7</v>
      </c>
      <c r="DC192" t="str">
        <f t="shared" si="131"/>
        <v>type=F_NA,id=TF8</v>
      </c>
      <c r="DD192" t="str">
        <f t="shared" si="132"/>
        <v>type=F_NA,id=TF9</v>
      </c>
      <c r="DE192" t="str">
        <f t="shared" si="133"/>
        <v>type=F_NA,id=TF10</v>
      </c>
      <c r="DF192" t="str">
        <f t="shared" si="134"/>
        <v>type=F_NA,id=TF11</v>
      </c>
      <c r="DG192" t="str">
        <f t="shared" si="135"/>
        <v>type=F_NA,id=TF12</v>
      </c>
      <c r="DJ192">
        <v>10</v>
      </c>
      <c r="DK192">
        <v>1</v>
      </c>
      <c r="DL192">
        <v>1000</v>
      </c>
      <c r="DM192" t="s">
        <v>1971</v>
      </c>
      <c r="DN192" t="s">
        <v>345</v>
      </c>
      <c r="DO192" t="s">
        <v>579</v>
      </c>
    </row>
    <row r="193" spans="14:119" x14ac:dyDescent="0.25">
      <c r="N193" s="1">
        <v>18</v>
      </c>
      <c r="O193">
        <f t="shared" si="94"/>
        <v>1</v>
      </c>
      <c r="P193">
        <f t="shared" si="97"/>
        <v>1000</v>
      </c>
      <c r="Q193" t="s">
        <v>648</v>
      </c>
      <c r="R193" s="1" t="s">
        <v>388</v>
      </c>
      <c r="S193" s="1" t="s">
        <v>1369</v>
      </c>
      <c r="T193" s="1" t="s">
        <v>1363</v>
      </c>
      <c r="U193" s="1" t="str">
        <f>IF(T193="NA", Q193, VLOOKUP(T193, $J$3:$K$8, 2, FALSE))</f>
        <v>fill_color=chr15</v>
      </c>
      <c r="V193" s="1" t="str">
        <f>_xlfn.IFNA(VLOOKUP(R193, backbone_enzyme!$A$1:$B$48,2,FALSE), "NA")</f>
        <v>NRPS</v>
      </c>
      <c r="W193" s="17" t="s">
        <v>667</v>
      </c>
      <c r="X193" s="18" t="s">
        <v>667</v>
      </c>
      <c r="Y193" s="18" t="str">
        <f t="shared" si="98"/>
        <v>F</v>
      </c>
      <c r="Z193" s="19" t="str">
        <f t="shared" si="99"/>
        <v>type=F_NA</v>
      </c>
      <c r="AA193" s="26" t="s">
        <v>667</v>
      </c>
      <c r="AB193" s="27" t="s">
        <v>667</v>
      </c>
      <c r="AC193" s="27" t="str">
        <f t="shared" si="100"/>
        <v>F</v>
      </c>
      <c r="AD193" s="28" t="str">
        <f t="shared" si="101"/>
        <v>type=F_NA</v>
      </c>
      <c r="AE193" s="17" t="s">
        <v>667</v>
      </c>
      <c r="AF193" s="18" t="s">
        <v>667</v>
      </c>
      <c r="AG193" s="18" t="str">
        <f t="shared" si="102"/>
        <v>F</v>
      </c>
      <c r="AH193" s="19" t="str">
        <f t="shared" si="103"/>
        <v>type=F_NA</v>
      </c>
      <c r="AI193" s="17" t="s">
        <v>667</v>
      </c>
      <c r="AJ193" s="18" t="s">
        <v>667</v>
      </c>
      <c r="AK193" s="18" t="str">
        <f t="shared" si="104"/>
        <v>F</v>
      </c>
      <c r="AL193" s="19" t="str">
        <f t="shared" si="105"/>
        <v>type=F_NA</v>
      </c>
      <c r="AM193" s="17" t="s">
        <v>667</v>
      </c>
      <c r="AN193" s="18" t="s">
        <v>667</v>
      </c>
      <c r="AO193" s="18" t="str">
        <f t="shared" si="106"/>
        <v>F</v>
      </c>
      <c r="AP193" s="19" t="str">
        <f t="shared" si="107"/>
        <v>type=F_NA</v>
      </c>
      <c r="AQ193" s="17" t="s">
        <v>667</v>
      </c>
      <c r="AR193" s="18" t="s">
        <v>667</v>
      </c>
      <c r="AS193" s="18" t="str">
        <f t="shared" si="108"/>
        <v>F</v>
      </c>
      <c r="AT193" s="19" t="str">
        <f t="shared" si="109"/>
        <v>type=F_NA</v>
      </c>
      <c r="AU193" s="17" t="s">
        <v>667</v>
      </c>
      <c r="AV193" s="18" t="s">
        <v>667</v>
      </c>
      <c r="AW193" s="18" t="str">
        <f t="shared" si="110"/>
        <v>F</v>
      </c>
      <c r="AX193" s="19" t="str">
        <f t="shared" si="111"/>
        <v>type=F_NA</v>
      </c>
      <c r="AY193" s="17" t="s">
        <v>667</v>
      </c>
      <c r="AZ193" s="18" t="s">
        <v>667</v>
      </c>
      <c r="BA193" s="18" t="str">
        <f t="shared" si="112"/>
        <v>F</v>
      </c>
      <c r="BB193" s="19" t="str">
        <f t="shared" si="113"/>
        <v>type=F_NA</v>
      </c>
      <c r="BC193" s="17" t="s">
        <v>667</v>
      </c>
      <c r="BD193" s="18" t="s">
        <v>667</v>
      </c>
      <c r="BE193" s="18" t="str">
        <f t="shared" si="114"/>
        <v>F</v>
      </c>
      <c r="BF193" s="19" t="str">
        <f t="shared" si="115"/>
        <v>type=F_NA</v>
      </c>
      <c r="BG193" s="17" t="s">
        <v>667</v>
      </c>
      <c r="BH193" s="18" t="s">
        <v>667</v>
      </c>
      <c r="BI193" s="18" t="str">
        <f t="shared" si="116"/>
        <v>F</v>
      </c>
      <c r="BJ193" s="19" t="str">
        <f t="shared" si="117"/>
        <v>type=F_NA</v>
      </c>
      <c r="BK193" s="17" t="s">
        <v>667</v>
      </c>
      <c r="BL193" s="18" t="s">
        <v>667</v>
      </c>
      <c r="BM193" s="18" t="str">
        <f t="shared" si="118"/>
        <v>F</v>
      </c>
      <c r="BN193" s="19" t="str">
        <f t="shared" si="119"/>
        <v>type=F_NA</v>
      </c>
      <c r="BO193" s="17" t="s">
        <v>667</v>
      </c>
      <c r="BP193" s="18" t="s">
        <v>667</v>
      </c>
      <c r="BQ193" s="40" t="str">
        <f t="shared" si="120"/>
        <v>F</v>
      </c>
      <c r="BR193" s="41" t="str">
        <f t="shared" si="121"/>
        <v>type=F_NA</v>
      </c>
      <c r="BU193" s="44">
        <f>N193</f>
        <v>18</v>
      </c>
      <c r="BV193" s="44">
        <f>O193</f>
        <v>1</v>
      </c>
      <c r="BW193" s="44">
        <f>P193</f>
        <v>1000</v>
      </c>
      <c r="BX193" t="str">
        <f t="shared" si="122"/>
        <v>fill_color=chr15</v>
      </c>
      <c r="BZ193">
        <f>N193</f>
        <v>18</v>
      </c>
      <c r="CA193">
        <f>O193</f>
        <v>1</v>
      </c>
      <c r="CB193">
        <f>P193</f>
        <v>1000</v>
      </c>
      <c r="CC193" s="44" t="str">
        <f>R193</f>
        <v>AN2621</v>
      </c>
      <c r="CD193" t="str">
        <f>"tf="&amp;IF(S193="Yes", "Y", "N")</f>
        <v>tf=N</v>
      </c>
      <c r="CQ193">
        <f t="shared" si="95"/>
        <v>18</v>
      </c>
      <c r="CR193">
        <f t="shared" si="95"/>
        <v>1</v>
      </c>
      <c r="CS193">
        <f t="shared" si="95"/>
        <v>1000</v>
      </c>
      <c r="CT193" t="str">
        <f t="shared" si="96"/>
        <v>AN2621</v>
      </c>
      <c r="CU193" t="str">
        <f t="shared" si="123"/>
        <v>18|1|1000|AN2621</v>
      </c>
      <c r="CV193" t="str">
        <f t="shared" si="124"/>
        <v>type=F_NA,id=TF1</v>
      </c>
      <c r="CW193" t="str">
        <f t="shared" si="125"/>
        <v>type=F_NA,id=TF2</v>
      </c>
      <c r="CX193" t="str">
        <f t="shared" si="126"/>
        <v>type=F_NA,id=TF3</v>
      </c>
      <c r="CY193" t="str">
        <f t="shared" si="127"/>
        <v>type=F_NA,id=TF4</v>
      </c>
      <c r="CZ193" t="str">
        <f t="shared" si="128"/>
        <v>type=F_NA,id=TF5</v>
      </c>
      <c r="DA193" t="str">
        <f t="shared" si="129"/>
        <v>type=F_NA,id=TF6</v>
      </c>
      <c r="DB193" t="str">
        <f t="shared" si="130"/>
        <v>type=F_NA,id=TF7</v>
      </c>
      <c r="DC193" t="str">
        <f t="shared" si="131"/>
        <v>type=F_NA,id=TF8</v>
      </c>
      <c r="DD193" t="str">
        <f t="shared" si="132"/>
        <v>type=F_NA,id=TF9</v>
      </c>
      <c r="DE193" t="str">
        <f t="shared" si="133"/>
        <v>type=F_NA,id=TF10</v>
      </c>
      <c r="DF193" t="str">
        <f t="shared" si="134"/>
        <v>type=F_NA,id=TF11</v>
      </c>
      <c r="DG193" t="str">
        <f t="shared" si="135"/>
        <v>type=F_NA,id=TF12</v>
      </c>
      <c r="DJ193">
        <v>10</v>
      </c>
      <c r="DK193">
        <v>1</v>
      </c>
      <c r="DL193">
        <v>1000</v>
      </c>
      <c r="DM193" t="s">
        <v>1969</v>
      </c>
      <c r="DN193" t="s">
        <v>345</v>
      </c>
      <c r="DO193" t="s">
        <v>580</v>
      </c>
    </row>
    <row r="194" spans="14:119" x14ac:dyDescent="0.25">
      <c r="N194" s="1">
        <v>18</v>
      </c>
      <c r="O194">
        <f t="shared" si="94"/>
        <v>1001</v>
      </c>
      <c r="P194">
        <f t="shared" si="97"/>
        <v>2000</v>
      </c>
      <c r="Q194" t="s">
        <v>649</v>
      </c>
      <c r="R194" s="1" t="s">
        <v>389</v>
      </c>
      <c r="S194" s="1" t="s">
        <v>1369</v>
      </c>
      <c r="T194" s="1" t="s">
        <v>667</v>
      </c>
      <c r="U194" s="1" t="str">
        <f>IF(T194="NA", Q194, VLOOKUP(T194, $J$3:$K$8, 2, FALSE))</f>
        <v>fill_color=dgrey</v>
      </c>
      <c r="V194" s="1" t="str">
        <f>_xlfn.IFNA(VLOOKUP(R194, backbone_enzyme!$A$1:$B$48,2,FALSE), "NA")</f>
        <v>NA</v>
      </c>
      <c r="W194" s="17" t="s">
        <v>667</v>
      </c>
      <c r="X194" s="18" t="s">
        <v>667</v>
      </c>
      <c r="Y194" s="18" t="str">
        <f t="shared" si="98"/>
        <v>F</v>
      </c>
      <c r="Z194" s="19" t="str">
        <f t="shared" si="99"/>
        <v>type=F_NA</v>
      </c>
      <c r="AA194" s="26" t="s">
        <v>667</v>
      </c>
      <c r="AB194" s="27" t="s">
        <v>667</v>
      </c>
      <c r="AC194" s="27" t="str">
        <f t="shared" si="100"/>
        <v>F</v>
      </c>
      <c r="AD194" s="28" t="str">
        <f t="shared" si="101"/>
        <v>type=F_NA</v>
      </c>
      <c r="AE194" s="17" t="s">
        <v>667</v>
      </c>
      <c r="AF194" s="18" t="s">
        <v>667</v>
      </c>
      <c r="AG194" s="18" t="str">
        <f t="shared" si="102"/>
        <v>F</v>
      </c>
      <c r="AH194" s="19" t="str">
        <f t="shared" si="103"/>
        <v>type=F_NA</v>
      </c>
      <c r="AI194" s="17" t="s">
        <v>667</v>
      </c>
      <c r="AJ194" s="18" t="s">
        <v>667</v>
      </c>
      <c r="AK194" s="18" t="str">
        <f t="shared" si="104"/>
        <v>F</v>
      </c>
      <c r="AL194" s="19" t="str">
        <f t="shared" si="105"/>
        <v>type=F_NA</v>
      </c>
      <c r="AM194" s="17" t="s">
        <v>667</v>
      </c>
      <c r="AN194" s="18" t="s">
        <v>667</v>
      </c>
      <c r="AO194" s="18" t="str">
        <f t="shared" si="106"/>
        <v>F</v>
      </c>
      <c r="AP194" s="19" t="str">
        <f t="shared" si="107"/>
        <v>type=F_NA</v>
      </c>
      <c r="AQ194" s="17" t="s">
        <v>667</v>
      </c>
      <c r="AR194" s="18" t="s">
        <v>667</v>
      </c>
      <c r="AS194" s="18" t="str">
        <f t="shared" si="108"/>
        <v>F</v>
      </c>
      <c r="AT194" s="19" t="str">
        <f t="shared" si="109"/>
        <v>type=F_NA</v>
      </c>
      <c r="AU194" s="17" t="s">
        <v>667</v>
      </c>
      <c r="AV194" s="18" t="s">
        <v>667</v>
      </c>
      <c r="AW194" s="18" t="str">
        <f t="shared" si="110"/>
        <v>F</v>
      </c>
      <c r="AX194" s="19" t="str">
        <f t="shared" si="111"/>
        <v>type=F_NA</v>
      </c>
      <c r="AY194" s="17" t="s">
        <v>667</v>
      </c>
      <c r="AZ194" s="18" t="s">
        <v>667</v>
      </c>
      <c r="BA194" s="18" t="str">
        <f t="shared" si="112"/>
        <v>F</v>
      </c>
      <c r="BB194" s="19" t="str">
        <f t="shared" si="113"/>
        <v>type=F_NA</v>
      </c>
      <c r="BC194" s="17" t="s">
        <v>667</v>
      </c>
      <c r="BD194" s="18" t="s">
        <v>667</v>
      </c>
      <c r="BE194" s="18" t="str">
        <f t="shared" si="114"/>
        <v>F</v>
      </c>
      <c r="BF194" s="19" t="str">
        <f t="shared" si="115"/>
        <v>type=F_NA</v>
      </c>
      <c r="BG194" s="17" t="s">
        <v>667</v>
      </c>
      <c r="BH194" s="18" t="s">
        <v>667</v>
      </c>
      <c r="BI194" s="18" t="str">
        <f t="shared" si="116"/>
        <v>F</v>
      </c>
      <c r="BJ194" s="19" t="str">
        <f t="shared" si="117"/>
        <v>type=F_NA</v>
      </c>
      <c r="BK194" s="17" t="s">
        <v>667</v>
      </c>
      <c r="BL194" s="18" t="s">
        <v>667</v>
      </c>
      <c r="BM194" s="18" t="str">
        <f t="shared" si="118"/>
        <v>F</v>
      </c>
      <c r="BN194" s="19" t="str">
        <f t="shared" si="119"/>
        <v>type=F_NA</v>
      </c>
      <c r="BO194" s="17" t="s">
        <v>667</v>
      </c>
      <c r="BP194" s="18" t="s">
        <v>667</v>
      </c>
      <c r="BQ194" s="40" t="str">
        <f t="shared" si="120"/>
        <v>F</v>
      </c>
      <c r="BR194" s="41" t="str">
        <f t="shared" si="121"/>
        <v>type=F_NA</v>
      </c>
      <c r="BU194" s="44">
        <f>N194</f>
        <v>18</v>
      </c>
      <c r="BV194" s="44">
        <f>O194</f>
        <v>1001</v>
      </c>
      <c r="BW194" s="44">
        <f>P194</f>
        <v>2000</v>
      </c>
      <c r="BX194" t="str">
        <f t="shared" si="122"/>
        <v>fill_color=dgrey</v>
      </c>
      <c r="BZ194">
        <f>N194</f>
        <v>18</v>
      </c>
      <c r="CA194">
        <f>O194</f>
        <v>1001</v>
      </c>
      <c r="CB194">
        <f>P194</f>
        <v>2000</v>
      </c>
      <c r="CC194" s="44" t="str">
        <f>R194</f>
        <v>AN2622</v>
      </c>
      <c r="CD194" t="str">
        <f>"tf="&amp;IF(S194="Yes", "Y", "N")</f>
        <v>tf=N</v>
      </c>
      <c r="CQ194">
        <f t="shared" si="95"/>
        <v>18</v>
      </c>
      <c r="CR194">
        <f t="shared" si="95"/>
        <v>1001</v>
      </c>
      <c r="CS194">
        <f t="shared" si="95"/>
        <v>2000</v>
      </c>
      <c r="CT194" t="str">
        <f t="shared" si="96"/>
        <v>AN2622</v>
      </c>
      <c r="CU194" t="str">
        <f t="shared" si="123"/>
        <v>18|1001|2000|AN2622</v>
      </c>
      <c r="CV194" t="str">
        <f t="shared" si="124"/>
        <v>type=F_NA,id=TF1</v>
      </c>
      <c r="CW194" t="str">
        <f t="shared" si="125"/>
        <v>type=F_NA,id=TF2</v>
      </c>
      <c r="CX194" t="str">
        <f t="shared" si="126"/>
        <v>type=F_NA,id=TF3</v>
      </c>
      <c r="CY194" t="str">
        <f t="shared" si="127"/>
        <v>type=F_NA,id=TF4</v>
      </c>
      <c r="CZ194" t="str">
        <f t="shared" si="128"/>
        <v>type=F_NA,id=TF5</v>
      </c>
      <c r="DA194" t="str">
        <f t="shared" si="129"/>
        <v>type=F_NA,id=TF6</v>
      </c>
      <c r="DB194" t="str">
        <f t="shared" si="130"/>
        <v>type=F_NA,id=TF7</v>
      </c>
      <c r="DC194" t="str">
        <f t="shared" si="131"/>
        <v>type=F_NA,id=TF8</v>
      </c>
      <c r="DD194" t="str">
        <f t="shared" si="132"/>
        <v>type=F_NA,id=TF9</v>
      </c>
      <c r="DE194" t="str">
        <f t="shared" si="133"/>
        <v>type=F_NA,id=TF10</v>
      </c>
      <c r="DF194" t="str">
        <f t="shared" si="134"/>
        <v>type=F_NA,id=TF11</v>
      </c>
      <c r="DG194" t="str">
        <f t="shared" si="135"/>
        <v>type=F_NA,id=TF12</v>
      </c>
      <c r="DJ194">
        <v>10</v>
      </c>
      <c r="DK194">
        <v>1</v>
      </c>
      <c r="DL194">
        <v>1000</v>
      </c>
      <c r="DM194" t="s">
        <v>1970</v>
      </c>
      <c r="DN194" t="s">
        <v>345</v>
      </c>
      <c r="DO194" t="s">
        <v>582</v>
      </c>
    </row>
    <row r="195" spans="14:119" x14ac:dyDescent="0.25">
      <c r="N195" s="1">
        <v>18</v>
      </c>
      <c r="O195">
        <f t="shared" ref="O195:O258" si="136">IF(N195 &lt;&gt; N194, 1, P194+1)</f>
        <v>2001</v>
      </c>
      <c r="P195">
        <f t="shared" si="97"/>
        <v>3000</v>
      </c>
      <c r="Q195" t="s">
        <v>648</v>
      </c>
      <c r="R195" s="1" t="s">
        <v>390</v>
      </c>
      <c r="S195" s="1" t="s">
        <v>1369</v>
      </c>
      <c r="T195" s="1" t="s">
        <v>667</v>
      </c>
      <c r="U195" s="1" t="str">
        <f>IF(T195="NA", Q195, VLOOKUP(T195, $J$3:$K$8, 2, FALSE))</f>
        <v>fill_color=vlgrey</v>
      </c>
      <c r="V195" s="1" t="str">
        <f>_xlfn.IFNA(VLOOKUP(R195, backbone_enzyme!$A$1:$B$48,2,FALSE), "NA")</f>
        <v>NA</v>
      </c>
      <c r="W195" s="17" t="s">
        <v>667</v>
      </c>
      <c r="X195" s="18" t="s">
        <v>667</v>
      </c>
      <c r="Y195" s="18" t="str">
        <f t="shared" si="98"/>
        <v>F</v>
      </c>
      <c r="Z195" s="19" t="str">
        <f t="shared" si="99"/>
        <v>type=F_NA</v>
      </c>
      <c r="AA195" s="26" t="s">
        <v>667</v>
      </c>
      <c r="AB195" s="27" t="s">
        <v>667</v>
      </c>
      <c r="AC195" s="27" t="str">
        <f t="shared" si="100"/>
        <v>F</v>
      </c>
      <c r="AD195" s="28" t="str">
        <f t="shared" si="101"/>
        <v>type=F_NA</v>
      </c>
      <c r="AE195" s="17" t="s">
        <v>667</v>
      </c>
      <c r="AF195" s="18" t="s">
        <v>1311</v>
      </c>
      <c r="AG195" s="18" t="str">
        <f t="shared" si="102"/>
        <v>F</v>
      </c>
      <c r="AH195" s="19" t="str">
        <f t="shared" si="103"/>
        <v>type=F_down</v>
      </c>
      <c r="AI195" s="17" t="s">
        <v>667</v>
      </c>
      <c r="AJ195" s="18" t="s">
        <v>667</v>
      </c>
      <c r="AK195" s="18" t="str">
        <f t="shared" si="104"/>
        <v>F</v>
      </c>
      <c r="AL195" s="19" t="str">
        <f t="shared" si="105"/>
        <v>type=F_NA</v>
      </c>
      <c r="AM195" s="17" t="s">
        <v>667</v>
      </c>
      <c r="AN195" s="18" t="s">
        <v>667</v>
      </c>
      <c r="AO195" s="18" t="str">
        <f t="shared" si="106"/>
        <v>F</v>
      </c>
      <c r="AP195" s="19" t="str">
        <f t="shared" si="107"/>
        <v>type=F_NA</v>
      </c>
      <c r="AQ195" s="17" t="s">
        <v>667</v>
      </c>
      <c r="AR195" s="18" t="s">
        <v>667</v>
      </c>
      <c r="AS195" s="18" t="str">
        <f t="shared" si="108"/>
        <v>F</v>
      </c>
      <c r="AT195" s="19" t="str">
        <f t="shared" si="109"/>
        <v>type=F_NA</v>
      </c>
      <c r="AU195" s="17" t="s">
        <v>667</v>
      </c>
      <c r="AV195" s="18" t="s">
        <v>667</v>
      </c>
      <c r="AW195" s="18" t="str">
        <f t="shared" si="110"/>
        <v>F</v>
      </c>
      <c r="AX195" s="19" t="str">
        <f t="shared" si="111"/>
        <v>type=F_NA</v>
      </c>
      <c r="AY195" s="17" t="s">
        <v>667</v>
      </c>
      <c r="AZ195" s="18" t="s">
        <v>667</v>
      </c>
      <c r="BA195" s="18" t="str">
        <f t="shared" si="112"/>
        <v>F</v>
      </c>
      <c r="BB195" s="19" t="str">
        <f t="shared" si="113"/>
        <v>type=F_NA</v>
      </c>
      <c r="BC195" s="17" t="s">
        <v>667</v>
      </c>
      <c r="BD195" s="18" t="s">
        <v>1311</v>
      </c>
      <c r="BE195" s="18" t="str">
        <f t="shared" si="114"/>
        <v>F</v>
      </c>
      <c r="BF195" s="19" t="str">
        <f t="shared" si="115"/>
        <v>type=F_down</v>
      </c>
      <c r="BG195" s="17" t="s">
        <v>667</v>
      </c>
      <c r="BH195" s="18" t="s">
        <v>667</v>
      </c>
      <c r="BI195" s="18" t="str">
        <f t="shared" si="116"/>
        <v>F</v>
      </c>
      <c r="BJ195" s="19" t="str">
        <f t="shared" si="117"/>
        <v>type=F_NA</v>
      </c>
      <c r="BK195" s="17" t="s">
        <v>667</v>
      </c>
      <c r="BL195" s="18" t="s">
        <v>667</v>
      </c>
      <c r="BM195" s="18" t="str">
        <f t="shared" si="118"/>
        <v>F</v>
      </c>
      <c r="BN195" s="19" t="str">
        <f t="shared" si="119"/>
        <v>type=F_NA</v>
      </c>
      <c r="BO195" s="17" t="s">
        <v>667</v>
      </c>
      <c r="BP195" s="18" t="s">
        <v>667</v>
      </c>
      <c r="BQ195" s="40" t="str">
        <f t="shared" si="120"/>
        <v>F</v>
      </c>
      <c r="BR195" s="41" t="str">
        <f t="shared" si="121"/>
        <v>type=F_NA</v>
      </c>
      <c r="BU195" s="44">
        <f>N195</f>
        <v>18</v>
      </c>
      <c r="BV195" s="44">
        <f>O195</f>
        <v>2001</v>
      </c>
      <c r="BW195" s="44">
        <f>P195</f>
        <v>3000</v>
      </c>
      <c r="BX195" t="str">
        <f t="shared" si="122"/>
        <v>fill_color=vlgrey</v>
      </c>
      <c r="BZ195">
        <f>N195</f>
        <v>18</v>
      </c>
      <c r="CA195">
        <f>O195</f>
        <v>2001</v>
      </c>
      <c r="CB195">
        <f>P195</f>
        <v>3000</v>
      </c>
      <c r="CC195" s="44" t="str">
        <f>R195</f>
        <v>AN2623</v>
      </c>
      <c r="CD195" t="str">
        <f>"tf="&amp;IF(S195="Yes", "Y", "N")</f>
        <v>tf=N</v>
      </c>
      <c r="CQ195">
        <f t="shared" ref="CQ195:CS258" si="137">N195</f>
        <v>18</v>
      </c>
      <c r="CR195">
        <f t="shared" si="137"/>
        <v>2001</v>
      </c>
      <c r="CS195">
        <f t="shared" si="137"/>
        <v>3000</v>
      </c>
      <c r="CT195" t="str">
        <f t="shared" ref="CT195:CT258" si="138">R195</f>
        <v>AN2623</v>
      </c>
      <c r="CU195" t="str">
        <f t="shared" si="123"/>
        <v>18|2001|3000|AN2623</v>
      </c>
      <c r="CV195" t="str">
        <f t="shared" si="124"/>
        <v>type=F_NA,id=TF1</v>
      </c>
      <c r="CW195" t="str">
        <f t="shared" si="125"/>
        <v>type=F_NA,id=TF2</v>
      </c>
      <c r="CX195" t="str">
        <f t="shared" si="126"/>
        <v>type=F_down,id=TF3</v>
      </c>
      <c r="CY195" t="str">
        <f t="shared" si="127"/>
        <v>type=F_NA,id=TF4</v>
      </c>
      <c r="CZ195" t="str">
        <f t="shared" si="128"/>
        <v>type=F_NA,id=TF5</v>
      </c>
      <c r="DA195" t="str">
        <f t="shared" si="129"/>
        <v>type=F_NA,id=TF6</v>
      </c>
      <c r="DB195" t="str">
        <f t="shared" si="130"/>
        <v>type=F_NA,id=TF7</v>
      </c>
      <c r="DC195" t="str">
        <f t="shared" si="131"/>
        <v>type=F_NA,id=TF8</v>
      </c>
      <c r="DD195" t="str">
        <f t="shared" si="132"/>
        <v>type=F_down,id=TF9</v>
      </c>
      <c r="DE195" t="str">
        <f t="shared" si="133"/>
        <v>type=F_NA,id=TF10</v>
      </c>
      <c r="DF195" t="str">
        <f t="shared" si="134"/>
        <v>type=F_NA,id=TF11</v>
      </c>
      <c r="DG195" t="str">
        <f t="shared" si="135"/>
        <v>type=F_NA,id=TF12</v>
      </c>
      <c r="DJ195">
        <v>10</v>
      </c>
      <c r="DK195">
        <v>1001</v>
      </c>
      <c r="DL195">
        <v>2000</v>
      </c>
      <c r="DM195" t="s">
        <v>1959</v>
      </c>
      <c r="DN195" t="s">
        <v>346</v>
      </c>
      <c r="DO195" t="s">
        <v>265</v>
      </c>
    </row>
    <row r="196" spans="14:119" x14ac:dyDescent="0.25">
      <c r="N196" s="1">
        <v>18</v>
      </c>
      <c r="O196">
        <f t="shared" si="136"/>
        <v>3001</v>
      </c>
      <c r="P196">
        <f t="shared" ref="P196:P259" si="139">O196+999</f>
        <v>4000</v>
      </c>
      <c r="Q196" t="s">
        <v>649</v>
      </c>
      <c r="R196" s="1" t="s">
        <v>391</v>
      </c>
      <c r="S196" s="1" t="s">
        <v>1369</v>
      </c>
      <c r="T196" s="1" t="s">
        <v>667</v>
      </c>
      <c r="U196" s="1" t="str">
        <f>IF(T196="NA", Q196, VLOOKUP(T196, $J$3:$K$8, 2, FALSE))</f>
        <v>fill_color=dgrey</v>
      </c>
      <c r="V196" s="1" t="str">
        <f>_xlfn.IFNA(VLOOKUP(R196, backbone_enzyme!$A$1:$B$48,2,FALSE), "NA")</f>
        <v>NA</v>
      </c>
      <c r="W196" s="17" t="s">
        <v>667</v>
      </c>
      <c r="X196" s="18" t="s">
        <v>667</v>
      </c>
      <c r="Y196" s="18" t="str">
        <f t="shared" ref="Y196:Y259" si="140">IF(W196="NA", "F", "T")</f>
        <v>F</v>
      </c>
      <c r="Z196" s="19" t="str">
        <f t="shared" ref="Z196:Z259" si="141">"type="&amp;Y196&amp;"_"&amp;X196</f>
        <v>type=F_NA</v>
      </c>
      <c r="AA196" s="26" t="s">
        <v>667</v>
      </c>
      <c r="AB196" s="27" t="s">
        <v>667</v>
      </c>
      <c r="AC196" s="27" t="str">
        <f t="shared" ref="AC196:AC259" si="142">IF(AA196="NA", "F", "T")</f>
        <v>F</v>
      </c>
      <c r="AD196" s="28" t="str">
        <f t="shared" ref="AD196:AD259" si="143">"type="&amp;AC196&amp;"_"&amp;AB196</f>
        <v>type=F_NA</v>
      </c>
      <c r="AE196" s="17" t="s">
        <v>667</v>
      </c>
      <c r="AF196" s="18" t="s">
        <v>667</v>
      </c>
      <c r="AG196" s="18" t="str">
        <f t="shared" ref="AG196:AG259" si="144">IF(AE196="NA", "F", "T")</f>
        <v>F</v>
      </c>
      <c r="AH196" s="19" t="str">
        <f t="shared" ref="AH196:AH259" si="145">"type="&amp;AG196&amp;"_"&amp;AF196</f>
        <v>type=F_NA</v>
      </c>
      <c r="AI196" s="17" t="s">
        <v>667</v>
      </c>
      <c r="AJ196" s="18" t="s">
        <v>667</v>
      </c>
      <c r="AK196" s="18" t="str">
        <f t="shared" ref="AK196:AK259" si="146">IF(AI196="NA", "F", "T")</f>
        <v>F</v>
      </c>
      <c r="AL196" s="19" t="str">
        <f t="shared" ref="AL196:AL259" si="147">"type="&amp;AK196&amp;"_"&amp;AJ196</f>
        <v>type=F_NA</v>
      </c>
      <c r="AM196" s="17" t="s">
        <v>667</v>
      </c>
      <c r="AN196" s="18" t="s">
        <v>667</v>
      </c>
      <c r="AO196" s="18" t="str">
        <f t="shared" ref="AO196:AO259" si="148">IF(AM196="NA", "F", "T")</f>
        <v>F</v>
      </c>
      <c r="AP196" s="19" t="str">
        <f t="shared" ref="AP196:AP259" si="149">"type="&amp;AO196&amp;"_"&amp;AN196</f>
        <v>type=F_NA</v>
      </c>
      <c r="AQ196" s="17" t="s">
        <v>667</v>
      </c>
      <c r="AR196" s="18" t="s">
        <v>667</v>
      </c>
      <c r="AS196" s="18" t="str">
        <f t="shared" ref="AS196:AS259" si="150">IF(AQ196="NA", "F", "T")</f>
        <v>F</v>
      </c>
      <c r="AT196" s="19" t="str">
        <f t="shared" ref="AT196:AT259" si="151">"type="&amp;AS196&amp;"_"&amp;AR196</f>
        <v>type=F_NA</v>
      </c>
      <c r="AU196" s="17" t="s">
        <v>667</v>
      </c>
      <c r="AV196" s="18" t="s">
        <v>667</v>
      </c>
      <c r="AW196" s="18" t="str">
        <f t="shared" ref="AW196:AW259" si="152">IF(AU196="NA", "F", "T")</f>
        <v>F</v>
      </c>
      <c r="AX196" s="19" t="str">
        <f t="shared" ref="AX196:AX259" si="153">"type="&amp;AW196&amp;"_"&amp;AV196</f>
        <v>type=F_NA</v>
      </c>
      <c r="AY196" s="17" t="s">
        <v>667</v>
      </c>
      <c r="AZ196" s="18" t="s">
        <v>667</v>
      </c>
      <c r="BA196" s="18" t="str">
        <f t="shared" ref="BA196:BA259" si="154">IF(AY196="NA", "F", "T")</f>
        <v>F</v>
      </c>
      <c r="BB196" s="19" t="str">
        <f t="shared" ref="BB196:BB259" si="155">"type="&amp;BA196&amp;"_"&amp;AZ196</f>
        <v>type=F_NA</v>
      </c>
      <c r="BC196" s="17" t="s">
        <v>667</v>
      </c>
      <c r="BD196" s="18" t="s">
        <v>667</v>
      </c>
      <c r="BE196" s="18" t="str">
        <f t="shared" ref="BE196:BE259" si="156">IF(BC196="NA", "F", "T")</f>
        <v>F</v>
      </c>
      <c r="BF196" s="19" t="str">
        <f t="shared" ref="BF196:BF259" si="157">"type="&amp;BE196&amp;"_"&amp;BD196</f>
        <v>type=F_NA</v>
      </c>
      <c r="BG196" s="17" t="s">
        <v>667</v>
      </c>
      <c r="BH196" s="18" t="s">
        <v>667</v>
      </c>
      <c r="BI196" s="18" t="str">
        <f t="shared" ref="BI196:BI259" si="158">IF(BG196="NA", "F", "T")</f>
        <v>F</v>
      </c>
      <c r="BJ196" s="19" t="str">
        <f t="shared" ref="BJ196:BJ259" si="159">"type="&amp;BI196&amp;"_"&amp;BH196</f>
        <v>type=F_NA</v>
      </c>
      <c r="BK196" s="17" t="s">
        <v>667</v>
      </c>
      <c r="BL196" s="18" t="s">
        <v>667</v>
      </c>
      <c r="BM196" s="18" t="str">
        <f t="shared" ref="BM196:BM259" si="160">IF(BK196="NA", "F", "T")</f>
        <v>F</v>
      </c>
      <c r="BN196" s="19" t="str">
        <f t="shared" ref="BN196:BN259" si="161">"type="&amp;BM196&amp;"_"&amp;BL196</f>
        <v>type=F_NA</v>
      </c>
      <c r="BO196" s="17" t="s">
        <v>667</v>
      </c>
      <c r="BP196" s="18" t="s">
        <v>667</v>
      </c>
      <c r="BQ196" s="40" t="str">
        <f t="shared" ref="BQ196:BQ259" si="162">IF(BO196="NA", "F", "T")</f>
        <v>F</v>
      </c>
      <c r="BR196" s="41" t="str">
        <f t="shared" ref="BR196:BR259" si="163">"type="&amp;BQ196&amp;"_"&amp;BP196</f>
        <v>type=F_NA</v>
      </c>
      <c r="BU196" s="44">
        <f>N196</f>
        <v>18</v>
      </c>
      <c r="BV196" s="44">
        <f>O196</f>
        <v>3001</v>
      </c>
      <c r="BW196" s="44">
        <f>P196</f>
        <v>4000</v>
      </c>
      <c r="BX196" t="str">
        <f t="shared" ref="BX196:BX259" si="164">U196</f>
        <v>fill_color=dgrey</v>
      </c>
      <c r="BZ196">
        <f>N196</f>
        <v>18</v>
      </c>
      <c r="CA196">
        <f>O196</f>
        <v>3001</v>
      </c>
      <c r="CB196">
        <f>P196</f>
        <v>4000</v>
      </c>
      <c r="CC196" s="44" t="str">
        <f>R196</f>
        <v>AN2624</v>
      </c>
      <c r="CD196" t="str">
        <f>"tf="&amp;IF(S196="Yes", "Y", "N")</f>
        <v>tf=N</v>
      </c>
      <c r="CQ196">
        <f t="shared" si="137"/>
        <v>18</v>
      </c>
      <c r="CR196">
        <f t="shared" si="137"/>
        <v>3001</v>
      </c>
      <c r="CS196">
        <f t="shared" si="137"/>
        <v>4000</v>
      </c>
      <c r="CT196" t="str">
        <f t="shared" si="138"/>
        <v>AN2624</v>
      </c>
      <c r="CU196" t="str">
        <f t="shared" ref="CU196:CU259" si="165">CQ196&amp;"|"&amp;CR196&amp;"|"&amp;CS196&amp;"|"&amp;CT196</f>
        <v>18|3001|4000|AN2624</v>
      </c>
      <c r="CV196" t="str">
        <f t="shared" ref="CV196:CV259" si="166">Z196&amp;",id="&amp;$CV$1</f>
        <v>type=F_NA,id=TF1</v>
      </c>
      <c r="CW196" t="str">
        <f t="shared" ref="CW196:CW259" si="167">AD196&amp;",id="&amp;$CW$1</f>
        <v>type=F_NA,id=TF2</v>
      </c>
      <c r="CX196" t="str">
        <f t="shared" ref="CX196:CX259" si="168">AH196&amp;",id="&amp;$CX$1</f>
        <v>type=F_NA,id=TF3</v>
      </c>
      <c r="CY196" t="str">
        <f t="shared" ref="CY196:CY259" si="169">AL196&amp;",id="&amp;$CY$1</f>
        <v>type=F_NA,id=TF4</v>
      </c>
      <c r="CZ196" t="str">
        <f t="shared" ref="CZ196:CZ259" si="170">AP196&amp;",id="&amp;$CZ$1</f>
        <v>type=F_NA,id=TF5</v>
      </c>
      <c r="DA196" t="str">
        <f t="shared" ref="DA196:DA259" si="171">AT196&amp;",id="&amp;$DA$1</f>
        <v>type=F_NA,id=TF6</v>
      </c>
      <c r="DB196" t="str">
        <f t="shared" ref="DB196:DB259" si="172">AX196&amp;",id="&amp;$DB$1</f>
        <v>type=F_NA,id=TF7</v>
      </c>
      <c r="DC196" t="str">
        <f t="shared" ref="DC196:DC259" si="173">BB196&amp;",id="&amp;$DC$1</f>
        <v>type=F_NA,id=TF8</v>
      </c>
      <c r="DD196" t="str">
        <f t="shared" ref="DD196:DD259" si="174">BF196&amp;",id="&amp;$DD$1</f>
        <v>type=F_NA,id=TF9</v>
      </c>
      <c r="DE196" t="str">
        <f t="shared" ref="DE196:DE259" si="175">BJ196&amp;",id="&amp;$DE$1</f>
        <v>type=F_NA,id=TF10</v>
      </c>
      <c r="DF196" t="str">
        <f t="shared" ref="DF196:DF259" si="176">BN196&amp;",id="&amp;$DF$1</f>
        <v>type=F_NA,id=TF11</v>
      </c>
      <c r="DG196" t="str">
        <f t="shared" ref="DG196:DG259" si="177">BR196&amp;",id="&amp;$DG$1</f>
        <v>type=F_NA,id=TF12</v>
      </c>
      <c r="DJ196">
        <v>10</v>
      </c>
      <c r="DK196">
        <v>1001</v>
      </c>
      <c r="DL196">
        <v>2000</v>
      </c>
      <c r="DM196" t="s">
        <v>1960</v>
      </c>
      <c r="DN196" t="s">
        <v>346</v>
      </c>
      <c r="DO196" t="s">
        <v>581</v>
      </c>
    </row>
    <row r="197" spans="14:119" x14ac:dyDescent="0.25">
      <c r="N197" s="1">
        <v>18</v>
      </c>
      <c r="O197">
        <f t="shared" si="136"/>
        <v>4001</v>
      </c>
      <c r="P197">
        <f t="shared" si="139"/>
        <v>5000</v>
      </c>
      <c r="Q197" t="s">
        <v>648</v>
      </c>
      <c r="R197" s="1" t="s">
        <v>21</v>
      </c>
      <c r="S197" s="1" t="s">
        <v>1369</v>
      </c>
      <c r="T197" s="1" t="s">
        <v>667</v>
      </c>
      <c r="U197" s="1" t="str">
        <f>IF(T197="NA", Q197, VLOOKUP(T197, $J$3:$K$8, 2, FALSE))</f>
        <v>fill_color=vlgrey</v>
      </c>
      <c r="V197" s="1" t="str">
        <f>_xlfn.IFNA(VLOOKUP(R197, backbone_enzyme!$A$1:$B$48,2,FALSE), "NA")</f>
        <v>NA</v>
      </c>
      <c r="W197" s="17" t="s">
        <v>667</v>
      </c>
      <c r="X197" s="18" t="s">
        <v>667</v>
      </c>
      <c r="Y197" s="18" t="str">
        <f t="shared" si="140"/>
        <v>F</v>
      </c>
      <c r="Z197" s="19" t="str">
        <f t="shared" si="141"/>
        <v>type=F_NA</v>
      </c>
      <c r="AA197" s="26" t="s">
        <v>1337</v>
      </c>
      <c r="AB197" s="27" t="s">
        <v>667</v>
      </c>
      <c r="AC197" s="27" t="str">
        <f t="shared" si="142"/>
        <v>T</v>
      </c>
      <c r="AD197" s="28" t="str">
        <f t="shared" si="143"/>
        <v>type=T_NA</v>
      </c>
      <c r="AE197" s="17" t="s">
        <v>1311</v>
      </c>
      <c r="AF197" s="18" t="s">
        <v>1311</v>
      </c>
      <c r="AG197" s="18" t="str">
        <f t="shared" si="144"/>
        <v>T</v>
      </c>
      <c r="AH197" s="19" t="str">
        <f t="shared" si="145"/>
        <v>type=T_down</v>
      </c>
      <c r="AI197" s="17" t="s">
        <v>1337</v>
      </c>
      <c r="AJ197" s="18" t="s">
        <v>667</v>
      </c>
      <c r="AK197" s="18" t="str">
        <f t="shared" si="146"/>
        <v>T</v>
      </c>
      <c r="AL197" s="19" t="str">
        <f t="shared" si="147"/>
        <v>type=T_NA</v>
      </c>
      <c r="AM197" s="17" t="s">
        <v>667</v>
      </c>
      <c r="AN197" s="18" t="s">
        <v>667</v>
      </c>
      <c r="AO197" s="18" t="str">
        <f t="shared" si="148"/>
        <v>F</v>
      </c>
      <c r="AP197" s="19" t="str">
        <f t="shared" si="149"/>
        <v>type=F_NA</v>
      </c>
      <c r="AQ197" s="17" t="s">
        <v>1337</v>
      </c>
      <c r="AR197" s="18" t="s">
        <v>667</v>
      </c>
      <c r="AS197" s="18" t="str">
        <f t="shared" si="150"/>
        <v>T</v>
      </c>
      <c r="AT197" s="19" t="str">
        <f t="shared" si="151"/>
        <v>type=T_NA</v>
      </c>
      <c r="AU197" s="17" t="s">
        <v>1337</v>
      </c>
      <c r="AV197" s="18" t="s">
        <v>667</v>
      </c>
      <c r="AW197" s="18" t="str">
        <f t="shared" si="152"/>
        <v>T</v>
      </c>
      <c r="AX197" s="19" t="str">
        <f t="shared" si="153"/>
        <v>type=T_NA</v>
      </c>
      <c r="AY197" s="17" t="s">
        <v>1337</v>
      </c>
      <c r="AZ197" s="18" t="s">
        <v>667</v>
      </c>
      <c r="BA197" s="18" t="str">
        <f t="shared" si="154"/>
        <v>T</v>
      </c>
      <c r="BB197" s="19" t="str">
        <f t="shared" si="155"/>
        <v>type=T_NA</v>
      </c>
      <c r="BC197" s="17" t="s">
        <v>667</v>
      </c>
      <c r="BD197" s="18" t="s">
        <v>1311</v>
      </c>
      <c r="BE197" s="18" t="str">
        <f t="shared" si="156"/>
        <v>F</v>
      </c>
      <c r="BF197" s="19" t="str">
        <f t="shared" si="157"/>
        <v>type=F_down</v>
      </c>
      <c r="BG197" s="17" t="s">
        <v>1337</v>
      </c>
      <c r="BH197" s="18" t="s">
        <v>667</v>
      </c>
      <c r="BI197" s="18" t="str">
        <f t="shared" si="158"/>
        <v>T</v>
      </c>
      <c r="BJ197" s="19" t="str">
        <f t="shared" si="159"/>
        <v>type=T_NA</v>
      </c>
      <c r="BK197" s="17" t="s">
        <v>1337</v>
      </c>
      <c r="BL197" s="18" t="s">
        <v>667</v>
      </c>
      <c r="BM197" s="18" t="str">
        <f t="shared" si="160"/>
        <v>T</v>
      </c>
      <c r="BN197" s="19" t="str">
        <f t="shared" si="161"/>
        <v>type=T_NA</v>
      </c>
      <c r="BO197" s="17" t="s">
        <v>667</v>
      </c>
      <c r="BP197" s="18" t="s">
        <v>667</v>
      </c>
      <c r="BQ197" s="40" t="str">
        <f t="shared" si="162"/>
        <v>F</v>
      </c>
      <c r="BR197" s="41" t="str">
        <f t="shared" si="163"/>
        <v>type=F_NA</v>
      </c>
      <c r="BU197" s="44">
        <f>N197</f>
        <v>18</v>
      </c>
      <c r="BV197" s="44">
        <f>O197</f>
        <v>4001</v>
      </c>
      <c r="BW197" s="44">
        <f>P197</f>
        <v>5000</v>
      </c>
      <c r="BX197" t="str">
        <f t="shared" si="164"/>
        <v>fill_color=vlgrey</v>
      </c>
      <c r="BZ197">
        <f>N197</f>
        <v>18</v>
      </c>
      <c r="CA197">
        <f>O197</f>
        <v>4001</v>
      </c>
      <c r="CB197">
        <f>P197</f>
        <v>5000</v>
      </c>
      <c r="CC197" s="44" t="str">
        <f>R197</f>
        <v>AN2625</v>
      </c>
      <c r="CD197" t="str">
        <f>"tf="&amp;IF(S197="Yes", "Y", "N")</f>
        <v>tf=N</v>
      </c>
      <c r="CQ197">
        <f t="shared" si="137"/>
        <v>18</v>
      </c>
      <c r="CR197">
        <f t="shared" si="137"/>
        <v>4001</v>
      </c>
      <c r="CS197">
        <f t="shared" si="137"/>
        <v>5000</v>
      </c>
      <c r="CT197" t="str">
        <f t="shared" si="138"/>
        <v>AN2625</v>
      </c>
      <c r="CU197" t="str">
        <f t="shared" si="165"/>
        <v>18|4001|5000|AN2625</v>
      </c>
      <c r="CV197" t="str">
        <f t="shared" si="166"/>
        <v>type=F_NA,id=TF1</v>
      </c>
      <c r="CW197" t="str">
        <f t="shared" si="167"/>
        <v>type=T_NA,id=TF2</v>
      </c>
      <c r="CX197" t="str">
        <f t="shared" si="168"/>
        <v>type=T_down,id=TF3</v>
      </c>
      <c r="CY197" t="str">
        <f t="shared" si="169"/>
        <v>type=T_NA,id=TF4</v>
      </c>
      <c r="CZ197" t="str">
        <f t="shared" si="170"/>
        <v>type=F_NA,id=TF5</v>
      </c>
      <c r="DA197" t="str">
        <f t="shared" si="171"/>
        <v>type=T_NA,id=TF6</v>
      </c>
      <c r="DB197" t="str">
        <f t="shared" si="172"/>
        <v>type=T_NA,id=TF7</v>
      </c>
      <c r="DC197" t="str">
        <f t="shared" si="173"/>
        <v>type=T_NA,id=TF8</v>
      </c>
      <c r="DD197" t="str">
        <f t="shared" si="174"/>
        <v>type=F_down,id=TF9</v>
      </c>
      <c r="DE197" t="str">
        <f t="shared" si="175"/>
        <v>type=T_NA,id=TF10</v>
      </c>
      <c r="DF197" t="str">
        <f t="shared" si="176"/>
        <v>type=T_NA,id=TF11</v>
      </c>
      <c r="DG197" t="str">
        <f t="shared" si="177"/>
        <v>type=F_NA,id=TF12</v>
      </c>
      <c r="DJ197">
        <v>10</v>
      </c>
      <c r="DK197">
        <v>1001</v>
      </c>
      <c r="DL197">
        <v>2000</v>
      </c>
      <c r="DM197" t="s">
        <v>1961</v>
      </c>
      <c r="DN197" t="s">
        <v>346</v>
      </c>
      <c r="DO197" t="s">
        <v>575</v>
      </c>
    </row>
    <row r="198" spans="14:119" x14ac:dyDescent="0.25">
      <c r="N198" s="1">
        <v>19</v>
      </c>
      <c r="O198">
        <f t="shared" si="136"/>
        <v>1</v>
      </c>
      <c r="P198">
        <f t="shared" si="139"/>
        <v>1000</v>
      </c>
      <c r="Q198" t="s">
        <v>649</v>
      </c>
      <c r="R198" s="1" t="s">
        <v>54</v>
      </c>
      <c r="S198" s="1" t="s">
        <v>1369</v>
      </c>
      <c r="T198" s="1" t="s">
        <v>667</v>
      </c>
      <c r="U198" s="1" t="str">
        <f>IF(T198="NA", Q198, VLOOKUP(T198, $J$3:$K$8, 2, FALSE))</f>
        <v>fill_color=dgrey</v>
      </c>
      <c r="V198" s="1" t="str">
        <f>_xlfn.IFNA(VLOOKUP(R198, backbone_enzyme!$A$1:$B$48,2,FALSE), "NA")</f>
        <v>NA</v>
      </c>
      <c r="W198" s="17" t="s">
        <v>667</v>
      </c>
      <c r="X198" s="18" t="s">
        <v>667</v>
      </c>
      <c r="Y198" s="18" t="str">
        <f t="shared" si="140"/>
        <v>F</v>
      </c>
      <c r="Z198" s="19" t="str">
        <f t="shared" si="141"/>
        <v>type=F_NA</v>
      </c>
      <c r="AA198" s="26" t="s">
        <v>667</v>
      </c>
      <c r="AB198" s="27" t="s">
        <v>667</v>
      </c>
      <c r="AC198" s="27" t="str">
        <f t="shared" si="142"/>
        <v>F</v>
      </c>
      <c r="AD198" s="28" t="str">
        <f t="shared" si="143"/>
        <v>type=F_NA</v>
      </c>
      <c r="AE198" s="17" t="s">
        <v>1337</v>
      </c>
      <c r="AF198" s="18" t="s">
        <v>667</v>
      </c>
      <c r="AG198" s="18" t="str">
        <f t="shared" si="144"/>
        <v>T</v>
      </c>
      <c r="AH198" s="19" t="str">
        <f t="shared" si="145"/>
        <v>type=T_NA</v>
      </c>
      <c r="AI198" s="17" t="s">
        <v>1337</v>
      </c>
      <c r="AJ198" s="18" t="s">
        <v>667</v>
      </c>
      <c r="AK198" s="18" t="str">
        <f t="shared" si="146"/>
        <v>T</v>
      </c>
      <c r="AL198" s="19" t="str">
        <f t="shared" si="147"/>
        <v>type=T_NA</v>
      </c>
      <c r="AM198" s="17" t="s">
        <v>1337</v>
      </c>
      <c r="AN198" s="18" t="s">
        <v>667</v>
      </c>
      <c r="AO198" s="18" t="str">
        <f t="shared" si="148"/>
        <v>T</v>
      </c>
      <c r="AP198" s="19" t="str">
        <f t="shared" si="149"/>
        <v>type=T_NA</v>
      </c>
      <c r="AQ198" s="17" t="s">
        <v>1337</v>
      </c>
      <c r="AR198" s="18" t="s">
        <v>667</v>
      </c>
      <c r="AS198" s="18" t="str">
        <f t="shared" si="150"/>
        <v>T</v>
      </c>
      <c r="AT198" s="19" t="str">
        <f t="shared" si="151"/>
        <v>type=T_NA</v>
      </c>
      <c r="AU198" s="17" t="s">
        <v>667</v>
      </c>
      <c r="AV198" s="18" t="s">
        <v>667</v>
      </c>
      <c r="AW198" s="18" t="str">
        <f t="shared" si="152"/>
        <v>F</v>
      </c>
      <c r="AX198" s="19" t="str">
        <f t="shared" si="153"/>
        <v>type=F_NA</v>
      </c>
      <c r="AY198" s="17" t="s">
        <v>1337</v>
      </c>
      <c r="AZ198" s="18" t="s">
        <v>667</v>
      </c>
      <c r="BA198" s="18" t="str">
        <f t="shared" si="154"/>
        <v>T</v>
      </c>
      <c r="BB198" s="19" t="str">
        <f t="shared" si="155"/>
        <v>type=T_NA</v>
      </c>
      <c r="BC198" s="17" t="s">
        <v>666</v>
      </c>
      <c r="BD198" s="18" t="s">
        <v>667</v>
      </c>
      <c r="BE198" s="18" t="str">
        <f t="shared" si="156"/>
        <v>T</v>
      </c>
      <c r="BF198" s="19" t="str">
        <f t="shared" si="157"/>
        <v>type=T_NA</v>
      </c>
      <c r="BG198" s="17" t="s">
        <v>1337</v>
      </c>
      <c r="BH198" s="18" t="s">
        <v>667</v>
      </c>
      <c r="BI198" s="18" t="str">
        <f t="shared" si="158"/>
        <v>T</v>
      </c>
      <c r="BJ198" s="19" t="str">
        <f t="shared" si="159"/>
        <v>type=T_NA</v>
      </c>
      <c r="BK198" s="17" t="s">
        <v>1337</v>
      </c>
      <c r="BL198" s="18" t="s">
        <v>667</v>
      </c>
      <c r="BM198" s="18" t="str">
        <f t="shared" si="160"/>
        <v>T</v>
      </c>
      <c r="BN198" s="19" t="str">
        <f t="shared" si="161"/>
        <v>type=T_NA</v>
      </c>
      <c r="BO198" s="17" t="s">
        <v>1311</v>
      </c>
      <c r="BP198" s="40" t="s">
        <v>1311</v>
      </c>
      <c r="BQ198" s="40" t="str">
        <f t="shared" si="162"/>
        <v>T</v>
      </c>
      <c r="BR198" s="41" t="str">
        <f t="shared" si="163"/>
        <v>type=T_down</v>
      </c>
      <c r="BU198" s="44">
        <f>N198</f>
        <v>19</v>
      </c>
      <c r="BV198" s="44">
        <f>O198</f>
        <v>1</v>
      </c>
      <c r="BW198" s="44">
        <f>P198</f>
        <v>1000</v>
      </c>
      <c r="BX198" t="str">
        <f t="shared" si="164"/>
        <v>fill_color=dgrey</v>
      </c>
      <c r="BZ198">
        <f>N198</f>
        <v>19</v>
      </c>
      <c r="CA198">
        <f>O198</f>
        <v>1</v>
      </c>
      <c r="CB198">
        <f>P198</f>
        <v>1000</v>
      </c>
      <c r="CC198" s="44" t="str">
        <f>R198</f>
        <v>AN2921</v>
      </c>
      <c r="CD198" t="str">
        <f>"tf="&amp;IF(S198="Yes", "Y", "N")</f>
        <v>tf=N</v>
      </c>
      <c r="CQ198">
        <f t="shared" si="137"/>
        <v>19</v>
      </c>
      <c r="CR198">
        <f t="shared" si="137"/>
        <v>1</v>
      </c>
      <c r="CS198">
        <f t="shared" si="137"/>
        <v>1000</v>
      </c>
      <c r="CT198" t="str">
        <f t="shared" si="138"/>
        <v>AN2921</v>
      </c>
      <c r="CU198" t="str">
        <f t="shared" si="165"/>
        <v>19|1|1000|AN2921</v>
      </c>
      <c r="CV198" t="str">
        <f t="shared" si="166"/>
        <v>type=F_NA,id=TF1</v>
      </c>
      <c r="CW198" t="str">
        <f t="shared" si="167"/>
        <v>type=F_NA,id=TF2</v>
      </c>
      <c r="CX198" t="str">
        <f t="shared" si="168"/>
        <v>type=T_NA,id=TF3</v>
      </c>
      <c r="CY198" t="str">
        <f t="shared" si="169"/>
        <v>type=T_NA,id=TF4</v>
      </c>
      <c r="CZ198" t="str">
        <f t="shared" si="170"/>
        <v>type=T_NA,id=TF5</v>
      </c>
      <c r="DA198" t="str">
        <f t="shared" si="171"/>
        <v>type=T_NA,id=TF6</v>
      </c>
      <c r="DB198" t="str">
        <f t="shared" si="172"/>
        <v>type=F_NA,id=TF7</v>
      </c>
      <c r="DC198" t="str">
        <f t="shared" si="173"/>
        <v>type=T_NA,id=TF8</v>
      </c>
      <c r="DD198" t="str">
        <f t="shared" si="174"/>
        <v>type=T_NA,id=TF9</v>
      </c>
      <c r="DE198" t="str">
        <f t="shared" si="175"/>
        <v>type=T_NA,id=TF10</v>
      </c>
      <c r="DF198" t="str">
        <f t="shared" si="176"/>
        <v>type=T_NA,id=TF11</v>
      </c>
      <c r="DG198" t="str">
        <f t="shared" si="177"/>
        <v>type=T_down,id=TF12</v>
      </c>
      <c r="DJ198">
        <v>10</v>
      </c>
      <c r="DK198">
        <v>1001</v>
      </c>
      <c r="DL198">
        <v>2000</v>
      </c>
      <c r="DM198" t="s">
        <v>1972</v>
      </c>
      <c r="DN198" t="s">
        <v>346</v>
      </c>
      <c r="DO198" t="s">
        <v>120</v>
      </c>
    </row>
    <row r="199" spans="14:119" x14ac:dyDescent="0.25">
      <c r="N199" s="1">
        <v>19</v>
      </c>
      <c r="O199">
        <f t="shared" si="136"/>
        <v>1001</v>
      </c>
      <c r="P199">
        <f t="shared" si="139"/>
        <v>2000</v>
      </c>
      <c r="Q199" t="s">
        <v>648</v>
      </c>
      <c r="R199" s="1" t="s">
        <v>392</v>
      </c>
      <c r="S199" s="1" t="s">
        <v>1369</v>
      </c>
      <c r="T199" s="1" t="s">
        <v>667</v>
      </c>
      <c r="U199" s="1" t="str">
        <f>IF(T199="NA", Q199, VLOOKUP(T199, $J$3:$K$8, 2, FALSE))</f>
        <v>fill_color=vlgrey</v>
      </c>
      <c r="V199" s="1" t="str">
        <f>_xlfn.IFNA(VLOOKUP(R199, backbone_enzyme!$A$1:$B$48,2,FALSE), "NA")</f>
        <v>NA</v>
      </c>
      <c r="W199" s="17" t="s">
        <v>667</v>
      </c>
      <c r="X199" s="18" t="s">
        <v>667</v>
      </c>
      <c r="Y199" s="18" t="str">
        <f t="shared" si="140"/>
        <v>F</v>
      </c>
      <c r="Z199" s="19" t="str">
        <f t="shared" si="141"/>
        <v>type=F_NA</v>
      </c>
      <c r="AA199" s="26" t="s">
        <v>667</v>
      </c>
      <c r="AB199" s="27" t="s">
        <v>667</v>
      </c>
      <c r="AC199" s="27" t="str">
        <f t="shared" si="142"/>
        <v>F</v>
      </c>
      <c r="AD199" s="28" t="str">
        <f t="shared" si="143"/>
        <v>type=F_NA</v>
      </c>
      <c r="AE199" s="17" t="s">
        <v>667</v>
      </c>
      <c r="AF199" s="18" t="s">
        <v>1310</v>
      </c>
      <c r="AG199" s="18" t="str">
        <f t="shared" si="144"/>
        <v>F</v>
      </c>
      <c r="AH199" s="19" t="str">
        <f t="shared" si="145"/>
        <v>type=F_up</v>
      </c>
      <c r="AI199" s="17" t="s">
        <v>667</v>
      </c>
      <c r="AJ199" s="18" t="s">
        <v>667</v>
      </c>
      <c r="AK199" s="18" t="str">
        <f t="shared" si="146"/>
        <v>F</v>
      </c>
      <c r="AL199" s="19" t="str">
        <f t="shared" si="147"/>
        <v>type=F_NA</v>
      </c>
      <c r="AM199" s="17" t="s">
        <v>667</v>
      </c>
      <c r="AN199" s="18" t="s">
        <v>667</v>
      </c>
      <c r="AO199" s="18" t="str">
        <f t="shared" si="148"/>
        <v>F</v>
      </c>
      <c r="AP199" s="19" t="str">
        <f t="shared" si="149"/>
        <v>type=F_NA</v>
      </c>
      <c r="AQ199" s="17" t="s">
        <v>667</v>
      </c>
      <c r="AR199" s="18" t="s">
        <v>667</v>
      </c>
      <c r="AS199" s="18" t="str">
        <f t="shared" si="150"/>
        <v>F</v>
      </c>
      <c r="AT199" s="19" t="str">
        <f t="shared" si="151"/>
        <v>type=F_NA</v>
      </c>
      <c r="AU199" s="17" t="s">
        <v>667</v>
      </c>
      <c r="AV199" s="18" t="s">
        <v>667</v>
      </c>
      <c r="AW199" s="18" t="str">
        <f t="shared" si="152"/>
        <v>F</v>
      </c>
      <c r="AX199" s="19" t="str">
        <f t="shared" si="153"/>
        <v>type=F_NA</v>
      </c>
      <c r="AY199" s="17" t="s">
        <v>667</v>
      </c>
      <c r="AZ199" s="18" t="s">
        <v>667</v>
      </c>
      <c r="BA199" s="18" t="str">
        <f t="shared" si="154"/>
        <v>F</v>
      </c>
      <c r="BB199" s="19" t="str">
        <f t="shared" si="155"/>
        <v>type=F_NA</v>
      </c>
      <c r="BC199" s="17" t="s">
        <v>667</v>
      </c>
      <c r="BD199" s="18" t="s">
        <v>667</v>
      </c>
      <c r="BE199" s="18" t="str">
        <f t="shared" si="156"/>
        <v>F</v>
      </c>
      <c r="BF199" s="19" t="str">
        <f t="shared" si="157"/>
        <v>type=F_NA</v>
      </c>
      <c r="BG199" s="17" t="s">
        <v>667</v>
      </c>
      <c r="BH199" s="18" t="s">
        <v>667</v>
      </c>
      <c r="BI199" s="18" t="str">
        <f t="shared" si="158"/>
        <v>F</v>
      </c>
      <c r="BJ199" s="19" t="str">
        <f t="shared" si="159"/>
        <v>type=F_NA</v>
      </c>
      <c r="BK199" s="17" t="s">
        <v>667</v>
      </c>
      <c r="BL199" s="18" t="s">
        <v>667</v>
      </c>
      <c r="BM199" s="18" t="str">
        <f t="shared" si="160"/>
        <v>F</v>
      </c>
      <c r="BN199" s="19" t="str">
        <f t="shared" si="161"/>
        <v>type=F_NA</v>
      </c>
      <c r="BO199" s="17" t="s">
        <v>667</v>
      </c>
      <c r="BP199" s="18" t="s">
        <v>667</v>
      </c>
      <c r="BQ199" s="40" t="str">
        <f t="shared" si="162"/>
        <v>F</v>
      </c>
      <c r="BR199" s="41" t="str">
        <f t="shared" si="163"/>
        <v>type=F_NA</v>
      </c>
      <c r="BU199" s="44">
        <f>N199</f>
        <v>19</v>
      </c>
      <c r="BV199" s="44">
        <f>O199</f>
        <v>1001</v>
      </c>
      <c r="BW199" s="44">
        <f>P199</f>
        <v>2000</v>
      </c>
      <c r="BX199" t="str">
        <f t="shared" si="164"/>
        <v>fill_color=vlgrey</v>
      </c>
      <c r="BZ199">
        <f>N199</f>
        <v>19</v>
      </c>
      <c r="CA199">
        <f>O199</f>
        <v>1001</v>
      </c>
      <c r="CB199">
        <f>P199</f>
        <v>2000</v>
      </c>
      <c r="CC199" s="44" t="str">
        <f>R199</f>
        <v>AN2922</v>
      </c>
      <c r="CD199" t="str">
        <f>"tf="&amp;IF(S199="Yes", "Y", "N")</f>
        <v>tf=N</v>
      </c>
      <c r="CQ199">
        <f t="shared" si="137"/>
        <v>19</v>
      </c>
      <c r="CR199">
        <f t="shared" si="137"/>
        <v>1001</v>
      </c>
      <c r="CS199">
        <f t="shared" si="137"/>
        <v>2000</v>
      </c>
      <c r="CT199" t="str">
        <f t="shared" si="138"/>
        <v>AN2922</v>
      </c>
      <c r="CU199" t="str">
        <f t="shared" si="165"/>
        <v>19|1001|2000|AN2922</v>
      </c>
      <c r="CV199" t="str">
        <f t="shared" si="166"/>
        <v>type=F_NA,id=TF1</v>
      </c>
      <c r="CW199" t="str">
        <f t="shared" si="167"/>
        <v>type=F_NA,id=TF2</v>
      </c>
      <c r="CX199" t="str">
        <f t="shared" si="168"/>
        <v>type=F_up,id=TF3</v>
      </c>
      <c r="CY199" t="str">
        <f t="shared" si="169"/>
        <v>type=F_NA,id=TF4</v>
      </c>
      <c r="CZ199" t="str">
        <f t="shared" si="170"/>
        <v>type=F_NA,id=TF5</v>
      </c>
      <c r="DA199" t="str">
        <f t="shared" si="171"/>
        <v>type=F_NA,id=TF6</v>
      </c>
      <c r="DB199" t="str">
        <f t="shared" si="172"/>
        <v>type=F_NA,id=TF7</v>
      </c>
      <c r="DC199" t="str">
        <f t="shared" si="173"/>
        <v>type=F_NA,id=TF8</v>
      </c>
      <c r="DD199" t="str">
        <f t="shared" si="174"/>
        <v>type=F_NA,id=TF9</v>
      </c>
      <c r="DE199" t="str">
        <f t="shared" si="175"/>
        <v>type=F_NA,id=TF10</v>
      </c>
      <c r="DF199" t="str">
        <f t="shared" si="176"/>
        <v>type=F_NA,id=TF11</v>
      </c>
      <c r="DG199" t="str">
        <f t="shared" si="177"/>
        <v>type=F_NA,id=TF12</v>
      </c>
      <c r="DJ199">
        <v>10</v>
      </c>
      <c r="DK199">
        <v>1001</v>
      </c>
      <c r="DL199">
        <v>2000</v>
      </c>
      <c r="DM199" t="s">
        <v>1963</v>
      </c>
      <c r="DN199" t="s">
        <v>346</v>
      </c>
      <c r="DO199" t="s">
        <v>142</v>
      </c>
    </row>
    <row r="200" spans="14:119" x14ac:dyDescent="0.25">
      <c r="N200" s="1">
        <v>19</v>
      </c>
      <c r="O200">
        <f t="shared" si="136"/>
        <v>2001</v>
      </c>
      <c r="P200">
        <f t="shared" si="139"/>
        <v>3000</v>
      </c>
      <c r="Q200" t="s">
        <v>649</v>
      </c>
      <c r="R200" s="1" t="s">
        <v>393</v>
      </c>
      <c r="S200" s="1" t="s">
        <v>1369</v>
      </c>
      <c r="T200" s="1" t="s">
        <v>667</v>
      </c>
      <c r="U200" s="1" t="str">
        <f>IF(T200="NA", Q200, VLOOKUP(T200, $J$3:$K$8, 2, FALSE))</f>
        <v>fill_color=dgrey</v>
      </c>
      <c r="V200" s="1" t="str">
        <f>_xlfn.IFNA(VLOOKUP(R200, backbone_enzyme!$A$1:$B$48,2,FALSE), "NA")</f>
        <v>NA</v>
      </c>
      <c r="W200" s="17" t="s">
        <v>667</v>
      </c>
      <c r="X200" s="18" t="s">
        <v>667</v>
      </c>
      <c r="Y200" s="18" t="str">
        <f t="shared" si="140"/>
        <v>F</v>
      </c>
      <c r="Z200" s="19" t="str">
        <f t="shared" si="141"/>
        <v>type=F_NA</v>
      </c>
      <c r="AA200" s="26" t="s">
        <v>667</v>
      </c>
      <c r="AB200" s="27" t="s">
        <v>667</v>
      </c>
      <c r="AC200" s="27" t="str">
        <f t="shared" si="142"/>
        <v>F</v>
      </c>
      <c r="AD200" s="28" t="str">
        <f t="shared" si="143"/>
        <v>type=F_NA</v>
      </c>
      <c r="AE200" s="17" t="s">
        <v>667</v>
      </c>
      <c r="AF200" s="18" t="s">
        <v>1310</v>
      </c>
      <c r="AG200" s="18" t="str">
        <f t="shared" si="144"/>
        <v>F</v>
      </c>
      <c r="AH200" s="19" t="str">
        <f t="shared" si="145"/>
        <v>type=F_up</v>
      </c>
      <c r="AI200" s="17" t="s">
        <v>667</v>
      </c>
      <c r="AJ200" s="18" t="s">
        <v>667</v>
      </c>
      <c r="AK200" s="18" t="str">
        <f t="shared" si="146"/>
        <v>F</v>
      </c>
      <c r="AL200" s="19" t="str">
        <f t="shared" si="147"/>
        <v>type=F_NA</v>
      </c>
      <c r="AM200" s="17" t="s">
        <v>667</v>
      </c>
      <c r="AN200" s="18" t="s">
        <v>667</v>
      </c>
      <c r="AO200" s="18" t="str">
        <f t="shared" si="148"/>
        <v>F</v>
      </c>
      <c r="AP200" s="19" t="str">
        <f t="shared" si="149"/>
        <v>type=F_NA</v>
      </c>
      <c r="AQ200" s="17" t="s">
        <v>667</v>
      </c>
      <c r="AR200" s="18" t="s">
        <v>667</v>
      </c>
      <c r="AS200" s="18" t="str">
        <f t="shared" si="150"/>
        <v>F</v>
      </c>
      <c r="AT200" s="19" t="str">
        <f t="shared" si="151"/>
        <v>type=F_NA</v>
      </c>
      <c r="AU200" s="17" t="s">
        <v>667</v>
      </c>
      <c r="AV200" s="18" t="s">
        <v>667</v>
      </c>
      <c r="AW200" s="18" t="str">
        <f t="shared" si="152"/>
        <v>F</v>
      </c>
      <c r="AX200" s="19" t="str">
        <f t="shared" si="153"/>
        <v>type=F_NA</v>
      </c>
      <c r="AY200" s="17" t="s">
        <v>667</v>
      </c>
      <c r="AZ200" s="18" t="s">
        <v>667</v>
      </c>
      <c r="BA200" s="18" t="str">
        <f t="shared" si="154"/>
        <v>F</v>
      </c>
      <c r="BB200" s="19" t="str">
        <f t="shared" si="155"/>
        <v>type=F_NA</v>
      </c>
      <c r="BC200" s="17" t="s">
        <v>667</v>
      </c>
      <c r="BD200" s="18" t="s">
        <v>667</v>
      </c>
      <c r="BE200" s="18" t="str">
        <f t="shared" si="156"/>
        <v>F</v>
      </c>
      <c r="BF200" s="19" t="str">
        <f t="shared" si="157"/>
        <v>type=F_NA</v>
      </c>
      <c r="BG200" s="17" t="s">
        <v>667</v>
      </c>
      <c r="BH200" s="18" t="s">
        <v>667</v>
      </c>
      <c r="BI200" s="18" t="str">
        <f t="shared" si="158"/>
        <v>F</v>
      </c>
      <c r="BJ200" s="19" t="str">
        <f t="shared" si="159"/>
        <v>type=F_NA</v>
      </c>
      <c r="BK200" s="17" t="s">
        <v>667</v>
      </c>
      <c r="BL200" s="18" t="s">
        <v>1310</v>
      </c>
      <c r="BM200" s="18" t="str">
        <f t="shared" si="160"/>
        <v>F</v>
      </c>
      <c r="BN200" s="19" t="str">
        <f t="shared" si="161"/>
        <v>type=F_up</v>
      </c>
      <c r="BO200" s="17" t="s">
        <v>667</v>
      </c>
      <c r="BP200" s="18" t="s">
        <v>667</v>
      </c>
      <c r="BQ200" s="40" t="str">
        <f t="shared" si="162"/>
        <v>F</v>
      </c>
      <c r="BR200" s="41" t="str">
        <f t="shared" si="163"/>
        <v>type=F_NA</v>
      </c>
      <c r="BU200" s="44">
        <f>N200</f>
        <v>19</v>
      </c>
      <c r="BV200" s="44">
        <f>O200</f>
        <v>2001</v>
      </c>
      <c r="BW200" s="44">
        <f>P200</f>
        <v>3000</v>
      </c>
      <c r="BX200" t="str">
        <f t="shared" si="164"/>
        <v>fill_color=dgrey</v>
      </c>
      <c r="BZ200">
        <f>N200</f>
        <v>19</v>
      </c>
      <c r="CA200">
        <f>O200</f>
        <v>2001</v>
      </c>
      <c r="CB200">
        <f>P200</f>
        <v>3000</v>
      </c>
      <c r="CC200" s="44" t="str">
        <f>R200</f>
        <v>AN2923</v>
      </c>
      <c r="CD200" t="str">
        <f>"tf="&amp;IF(S200="Yes", "Y", "N")</f>
        <v>tf=N</v>
      </c>
      <c r="CQ200">
        <f t="shared" si="137"/>
        <v>19</v>
      </c>
      <c r="CR200">
        <f t="shared" si="137"/>
        <v>2001</v>
      </c>
      <c r="CS200">
        <f t="shared" si="137"/>
        <v>3000</v>
      </c>
      <c r="CT200" t="str">
        <f t="shared" si="138"/>
        <v>AN2923</v>
      </c>
      <c r="CU200" t="str">
        <f t="shared" si="165"/>
        <v>19|2001|3000|AN2923</v>
      </c>
      <c r="CV200" t="str">
        <f t="shared" si="166"/>
        <v>type=F_NA,id=TF1</v>
      </c>
      <c r="CW200" t="str">
        <f t="shared" si="167"/>
        <v>type=F_NA,id=TF2</v>
      </c>
      <c r="CX200" t="str">
        <f t="shared" si="168"/>
        <v>type=F_up,id=TF3</v>
      </c>
      <c r="CY200" t="str">
        <f t="shared" si="169"/>
        <v>type=F_NA,id=TF4</v>
      </c>
      <c r="CZ200" t="str">
        <f t="shared" si="170"/>
        <v>type=F_NA,id=TF5</v>
      </c>
      <c r="DA200" t="str">
        <f t="shared" si="171"/>
        <v>type=F_NA,id=TF6</v>
      </c>
      <c r="DB200" t="str">
        <f t="shared" si="172"/>
        <v>type=F_NA,id=TF7</v>
      </c>
      <c r="DC200" t="str">
        <f t="shared" si="173"/>
        <v>type=F_NA,id=TF8</v>
      </c>
      <c r="DD200" t="str">
        <f t="shared" si="174"/>
        <v>type=F_NA,id=TF9</v>
      </c>
      <c r="DE200" t="str">
        <f t="shared" si="175"/>
        <v>type=F_NA,id=TF10</v>
      </c>
      <c r="DF200" t="str">
        <f t="shared" si="176"/>
        <v>type=F_up,id=TF11</v>
      </c>
      <c r="DG200" t="str">
        <f t="shared" si="177"/>
        <v>type=F_NA,id=TF12</v>
      </c>
      <c r="DJ200">
        <v>10</v>
      </c>
      <c r="DK200">
        <v>1001</v>
      </c>
      <c r="DL200">
        <v>2000</v>
      </c>
      <c r="DM200" t="s">
        <v>1964</v>
      </c>
      <c r="DN200" t="s">
        <v>346</v>
      </c>
      <c r="DO200" t="s">
        <v>163</v>
      </c>
    </row>
    <row r="201" spans="14:119" x14ac:dyDescent="0.25">
      <c r="N201" s="1">
        <v>19</v>
      </c>
      <c r="O201">
        <f t="shared" si="136"/>
        <v>3001</v>
      </c>
      <c r="P201">
        <f t="shared" si="139"/>
        <v>4000</v>
      </c>
      <c r="Q201" t="s">
        <v>648</v>
      </c>
      <c r="R201" s="1" t="s">
        <v>240</v>
      </c>
      <c r="S201" s="1" t="s">
        <v>1369</v>
      </c>
      <c r="T201" s="1" t="s">
        <v>1366</v>
      </c>
      <c r="U201" s="1" t="str">
        <f>IF(T201="NA", Q201, VLOOKUP(T201, $J$3:$K$8, 2, FALSE))</f>
        <v>fill_color=chr11</v>
      </c>
      <c r="V201" s="1" t="str">
        <f>_xlfn.IFNA(VLOOKUP(R201, backbone_enzyme!$A$1:$B$48,2,FALSE), "NA")</f>
        <v>NRPS-Like</v>
      </c>
      <c r="W201" s="17" t="s">
        <v>667</v>
      </c>
      <c r="X201" s="18" t="s">
        <v>667</v>
      </c>
      <c r="Y201" s="18" t="str">
        <f t="shared" si="140"/>
        <v>F</v>
      </c>
      <c r="Z201" s="19" t="str">
        <f t="shared" si="141"/>
        <v>type=F_NA</v>
      </c>
      <c r="AA201" s="26" t="s">
        <v>667</v>
      </c>
      <c r="AB201" s="27" t="s">
        <v>667</v>
      </c>
      <c r="AC201" s="27" t="str">
        <f t="shared" si="142"/>
        <v>F</v>
      </c>
      <c r="AD201" s="28" t="str">
        <f t="shared" si="143"/>
        <v>type=F_NA</v>
      </c>
      <c r="AE201" s="17" t="s">
        <v>667</v>
      </c>
      <c r="AF201" s="18" t="s">
        <v>667</v>
      </c>
      <c r="AG201" s="18" t="str">
        <f t="shared" si="144"/>
        <v>F</v>
      </c>
      <c r="AH201" s="19" t="str">
        <f t="shared" si="145"/>
        <v>type=F_NA</v>
      </c>
      <c r="AI201" s="17" t="s">
        <v>667</v>
      </c>
      <c r="AJ201" s="18" t="s">
        <v>667</v>
      </c>
      <c r="AK201" s="18" t="str">
        <f t="shared" si="146"/>
        <v>F</v>
      </c>
      <c r="AL201" s="19" t="str">
        <f t="shared" si="147"/>
        <v>type=F_NA</v>
      </c>
      <c r="AM201" s="17" t="s">
        <v>667</v>
      </c>
      <c r="AN201" s="18" t="s">
        <v>667</v>
      </c>
      <c r="AO201" s="18" t="str">
        <f t="shared" si="148"/>
        <v>F</v>
      </c>
      <c r="AP201" s="19" t="str">
        <f t="shared" si="149"/>
        <v>type=F_NA</v>
      </c>
      <c r="AQ201" s="17" t="s">
        <v>667</v>
      </c>
      <c r="AR201" s="18" t="s">
        <v>667</v>
      </c>
      <c r="AS201" s="18" t="str">
        <f t="shared" si="150"/>
        <v>F</v>
      </c>
      <c r="AT201" s="19" t="str">
        <f t="shared" si="151"/>
        <v>type=F_NA</v>
      </c>
      <c r="AU201" s="17" t="s">
        <v>667</v>
      </c>
      <c r="AV201" s="18" t="s">
        <v>667</v>
      </c>
      <c r="AW201" s="18" t="str">
        <f t="shared" si="152"/>
        <v>F</v>
      </c>
      <c r="AX201" s="19" t="str">
        <f t="shared" si="153"/>
        <v>type=F_NA</v>
      </c>
      <c r="AY201" s="17" t="s">
        <v>667</v>
      </c>
      <c r="AZ201" s="18" t="s">
        <v>667</v>
      </c>
      <c r="BA201" s="18" t="str">
        <f t="shared" si="154"/>
        <v>F</v>
      </c>
      <c r="BB201" s="19" t="str">
        <f t="shared" si="155"/>
        <v>type=F_NA</v>
      </c>
      <c r="BC201" s="17" t="s">
        <v>667</v>
      </c>
      <c r="BD201" s="18" t="s">
        <v>667</v>
      </c>
      <c r="BE201" s="18" t="str">
        <f t="shared" si="156"/>
        <v>F</v>
      </c>
      <c r="BF201" s="19" t="str">
        <f t="shared" si="157"/>
        <v>type=F_NA</v>
      </c>
      <c r="BG201" s="17" t="s">
        <v>1337</v>
      </c>
      <c r="BH201" s="18" t="s">
        <v>667</v>
      </c>
      <c r="BI201" s="18" t="str">
        <f t="shared" si="158"/>
        <v>T</v>
      </c>
      <c r="BJ201" s="19" t="str">
        <f t="shared" si="159"/>
        <v>type=T_NA</v>
      </c>
      <c r="BK201" s="17" t="s">
        <v>1337</v>
      </c>
      <c r="BL201" s="18" t="s">
        <v>667</v>
      </c>
      <c r="BM201" s="18" t="str">
        <f t="shared" si="160"/>
        <v>T</v>
      </c>
      <c r="BN201" s="19" t="str">
        <f t="shared" si="161"/>
        <v>type=T_NA</v>
      </c>
      <c r="BO201" s="17" t="s">
        <v>667</v>
      </c>
      <c r="BP201" s="18" t="s">
        <v>667</v>
      </c>
      <c r="BQ201" s="40" t="str">
        <f t="shared" si="162"/>
        <v>F</v>
      </c>
      <c r="BR201" s="41" t="str">
        <f t="shared" si="163"/>
        <v>type=F_NA</v>
      </c>
      <c r="BU201" s="44">
        <f>N201</f>
        <v>19</v>
      </c>
      <c r="BV201" s="44">
        <f>O201</f>
        <v>3001</v>
      </c>
      <c r="BW201" s="44">
        <f>P201</f>
        <v>4000</v>
      </c>
      <c r="BX201" t="str">
        <f t="shared" si="164"/>
        <v>fill_color=chr11</v>
      </c>
      <c r="BZ201">
        <f>N201</f>
        <v>19</v>
      </c>
      <c r="CA201">
        <f>O201</f>
        <v>3001</v>
      </c>
      <c r="CB201">
        <f>P201</f>
        <v>4000</v>
      </c>
      <c r="CC201" s="44" t="str">
        <f>R201</f>
        <v>AN2924</v>
      </c>
      <c r="CD201" t="str">
        <f>"tf="&amp;IF(S201="Yes", "Y", "N")</f>
        <v>tf=N</v>
      </c>
      <c r="CQ201">
        <f t="shared" si="137"/>
        <v>19</v>
      </c>
      <c r="CR201">
        <f t="shared" si="137"/>
        <v>3001</v>
      </c>
      <c r="CS201">
        <f t="shared" si="137"/>
        <v>4000</v>
      </c>
      <c r="CT201" t="str">
        <f t="shared" si="138"/>
        <v>AN2924</v>
      </c>
      <c r="CU201" t="str">
        <f t="shared" si="165"/>
        <v>19|3001|4000|AN2924</v>
      </c>
      <c r="CV201" t="str">
        <f t="shared" si="166"/>
        <v>type=F_NA,id=TF1</v>
      </c>
      <c r="CW201" t="str">
        <f t="shared" si="167"/>
        <v>type=F_NA,id=TF2</v>
      </c>
      <c r="CX201" t="str">
        <f t="shared" si="168"/>
        <v>type=F_NA,id=TF3</v>
      </c>
      <c r="CY201" t="str">
        <f t="shared" si="169"/>
        <v>type=F_NA,id=TF4</v>
      </c>
      <c r="CZ201" t="str">
        <f t="shared" si="170"/>
        <v>type=F_NA,id=TF5</v>
      </c>
      <c r="DA201" t="str">
        <f t="shared" si="171"/>
        <v>type=F_NA,id=TF6</v>
      </c>
      <c r="DB201" t="str">
        <f t="shared" si="172"/>
        <v>type=F_NA,id=TF7</v>
      </c>
      <c r="DC201" t="str">
        <f t="shared" si="173"/>
        <v>type=F_NA,id=TF8</v>
      </c>
      <c r="DD201" t="str">
        <f t="shared" si="174"/>
        <v>type=F_NA,id=TF9</v>
      </c>
      <c r="DE201" t="str">
        <f t="shared" si="175"/>
        <v>type=T_NA,id=TF10</v>
      </c>
      <c r="DF201" t="str">
        <f t="shared" si="176"/>
        <v>type=T_NA,id=TF11</v>
      </c>
      <c r="DG201" t="str">
        <f t="shared" si="177"/>
        <v>type=F_NA,id=TF12</v>
      </c>
      <c r="DJ201">
        <v>10</v>
      </c>
      <c r="DK201">
        <v>1001</v>
      </c>
      <c r="DL201">
        <v>2000</v>
      </c>
      <c r="DM201" t="s">
        <v>1965</v>
      </c>
      <c r="DN201" t="s">
        <v>346</v>
      </c>
      <c r="DO201" t="s">
        <v>576</v>
      </c>
    </row>
    <row r="202" spans="14:119" x14ac:dyDescent="0.25">
      <c r="N202" s="1">
        <v>19</v>
      </c>
      <c r="O202">
        <f t="shared" si="136"/>
        <v>4001</v>
      </c>
      <c r="P202">
        <f t="shared" si="139"/>
        <v>5000</v>
      </c>
      <c r="Q202" t="s">
        <v>649</v>
      </c>
      <c r="R202" s="1" t="s">
        <v>234</v>
      </c>
      <c r="S202" s="1" t="s">
        <v>1369</v>
      </c>
      <c r="T202" s="1" t="s">
        <v>667</v>
      </c>
      <c r="U202" s="1" t="str">
        <f>IF(T202="NA", Q202, VLOOKUP(T202, $J$3:$K$8, 2, FALSE))</f>
        <v>fill_color=dgrey</v>
      </c>
      <c r="V202" s="1" t="str">
        <f>_xlfn.IFNA(VLOOKUP(R202, backbone_enzyme!$A$1:$B$48,2,FALSE), "NA")</f>
        <v>NA</v>
      </c>
      <c r="W202" s="17" t="s">
        <v>667</v>
      </c>
      <c r="X202" s="18" t="s">
        <v>667</v>
      </c>
      <c r="Y202" s="18" t="str">
        <f t="shared" si="140"/>
        <v>F</v>
      </c>
      <c r="Z202" s="19" t="str">
        <f t="shared" si="141"/>
        <v>type=F_NA</v>
      </c>
      <c r="AA202" s="26" t="s">
        <v>667</v>
      </c>
      <c r="AB202" s="27" t="s">
        <v>667</v>
      </c>
      <c r="AC202" s="27" t="str">
        <f t="shared" si="142"/>
        <v>F</v>
      </c>
      <c r="AD202" s="28" t="str">
        <f t="shared" si="143"/>
        <v>type=F_NA</v>
      </c>
      <c r="AE202" s="17" t="s">
        <v>667</v>
      </c>
      <c r="AF202" s="18" t="s">
        <v>667</v>
      </c>
      <c r="AG202" s="18" t="str">
        <f t="shared" si="144"/>
        <v>F</v>
      </c>
      <c r="AH202" s="19" t="str">
        <f t="shared" si="145"/>
        <v>type=F_NA</v>
      </c>
      <c r="AI202" s="17" t="s">
        <v>667</v>
      </c>
      <c r="AJ202" s="18" t="s">
        <v>667</v>
      </c>
      <c r="AK202" s="18" t="str">
        <f t="shared" si="146"/>
        <v>F</v>
      </c>
      <c r="AL202" s="19" t="str">
        <f t="shared" si="147"/>
        <v>type=F_NA</v>
      </c>
      <c r="AM202" s="17" t="s">
        <v>667</v>
      </c>
      <c r="AN202" s="18" t="s">
        <v>667</v>
      </c>
      <c r="AO202" s="18" t="str">
        <f t="shared" si="148"/>
        <v>F</v>
      </c>
      <c r="AP202" s="19" t="str">
        <f t="shared" si="149"/>
        <v>type=F_NA</v>
      </c>
      <c r="AQ202" s="17" t="s">
        <v>667</v>
      </c>
      <c r="AR202" s="18" t="s">
        <v>667</v>
      </c>
      <c r="AS202" s="18" t="str">
        <f t="shared" si="150"/>
        <v>F</v>
      </c>
      <c r="AT202" s="19" t="str">
        <f t="shared" si="151"/>
        <v>type=F_NA</v>
      </c>
      <c r="AU202" s="17" t="s">
        <v>667</v>
      </c>
      <c r="AV202" s="18" t="s">
        <v>667</v>
      </c>
      <c r="AW202" s="18" t="str">
        <f t="shared" si="152"/>
        <v>F</v>
      </c>
      <c r="AX202" s="19" t="str">
        <f t="shared" si="153"/>
        <v>type=F_NA</v>
      </c>
      <c r="AY202" s="17" t="s">
        <v>667</v>
      </c>
      <c r="AZ202" s="18" t="s">
        <v>667</v>
      </c>
      <c r="BA202" s="18" t="str">
        <f t="shared" si="154"/>
        <v>F</v>
      </c>
      <c r="BB202" s="19" t="str">
        <f t="shared" si="155"/>
        <v>type=F_NA</v>
      </c>
      <c r="BC202" s="17" t="s">
        <v>667</v>
      </c>
      <c r="BD202" s="18" t="s">
        <v>667</v>
      </c>
      <c r="BE202" s="18" t="str">
        <f t="shared" si="156"/>
        <v>F</v>
      </c>
      <c r="BF202" s="19" t="str">
        <f t="shared" si="157"/>
        <v>type=F_NA</v>
      </c>
      <c r="BG202" s="17" t="s">
        <v>1337</v>
      </c>
      <c r="BH202" s="18" t="s">
        <v>667</v>
      </c>
      <c r="BI202" s="18" t="str">
        <f t="shared" si="158"/>
        <v>T</v>
      </c>
      <c r="BJ202" s="19" t="str">
        <f t="shared" si="159"/>
        <v>type=T_NA</v>
      </c>
      <c r="BK202" s="17" t="s">
        <v>1337</v>
      </c>
      <c r="BL202" s="18" t="s">
        <v>667</v>
      </c>
      <c r="BM202" s="18" t="str">
        <f t="shared" si="160"/>
        <v>T</v>
      </c>
      <c r="BN202" s="19" t="str">
        <f t="shared" si="161"/>
        <v>type=T_NA</v>
      </c>
      <c r="BO202" s="17" t="s">
        <v>667</v>
      </c>
      <c r="BP202" s="18" t="s">
        <v>667</v>
      </c>
      <c r="BQ202" s="40" t="str">
        <f t="shared" si="162"/>
        <v>F</v>
      </c>
      <c r="BR202" s="41" t="str">
        <f t="shared" si="163"/>
        <v>type=F_NA</v>
      </c>
      <c r="BU202" s="44">
        <f>N202</f>
        <v>19</v>
      </c>
      <c r="BV202" s="44">
        <f>O202</f>
        <v>4001</v>
      </c>
      <c r="BW202" s="44">
        <f>P202</f>
        <v>5000</v>
      </c>
      <c r="BX202" t="str">
        <f t="shared" si="164"/>
        <v>fill_color=dgrey</v>
      </c>
      <c r="BZ202">
        <f>N202</f>
        <v>19</v>
      </c>
      <c r="CA202">
        <f>O202</f>
        <v>4001</v>
      </c>
      <c r="CB202">
        <f>P202</f>
        <v>5000</v>
      </c>
      <c r="CC202" s="44" t="str">
        <f>R202</f>
        <v>AN2925</v>
      </c>
      <c r="CD202" t="str">
        <f>"tf="&amp;IF(S202="Yes", "Y", "N")</f>
        <v>tf=N</v>
      </c>
      <c r="CQ202">
        <f t="shared" si="137"/>
        <v>19</v>
      </c>
      <c r="CR202">
        <f t="shared" si="137"/>
        <v>4001</v>
      </c>
      <c r="CS202">
        <f t="shared" si="137"/>
        <v>5000</v>
      </c>
      <c r="CT202" t="str">
        <f t="shared" si="138"/>
        <v>AN2925</v>
      </c>
      <c r="CU202" t="str">
        <f t="shared" si="165"/>
        <v>19|4001|5000|AN2925</v>
      </c>
      <c r="CV202" t="str">
        <f t="shared" si="166"/>
        <v>type=F_NA,id=TF1</v>
      </c>
      <c r="CW202" t="str">
        <f t="shared" si="167"/>
        <v>type=F_NA,id=TF2</v>
      </c>
      <c r="CX202" t="str">
        <f t="shared" si="168"/>
        <v>type=F_NA,id=TF3</v>
      </c>
      <c r="CY202" t="str">
        <f t="shared" si="169"/>
        <v>type=F_NA,id=TF4</v>
      </c>
      <c r="CZ202" t="str">
        <f t="shared" si="170"/>
        <v>type=F_NA,id=TF5</v>
      </c>
      <c r="DA202" t="str">
        <f t="shared" si="171"/>
        <v>type=F_NA,id=TF6</v>
      </c>
      <c r="DB202" t="str">
        <f t="shared" si="172"/>
        <v>type=F_NA,id=TF7</v>
      </c>
      <c r="DC202" t="str">
        <f t="shared" si="173"/>
        <v>type=F_NA,id=TF8</v>
      </c>
      <c r="DD202" t="str">
        <f t="shared" si="174"/>
        <v>type=F_NA,id=TF9</v>
      </c>
      <c r="DE202" t="str">
        <f t="shared" si="175"/>
        <v>type=T_NA,id=TF10</v>
      </c>
      <c r="DF202" t="str">
        <f t="shared" si="176"/>
        <v>type=T_NA,id=TF11</v>
      </c>
      <c r="DG202" t="str">
        <f t="shared" si="177"/>
        <v>type=F_NA,id=TF12</v>
      </c>
      <c r="DJ202">
        <v>10</v>
      </c>
      <c r="DK202">
        <v>1001</v>
      </c>
      <c r="DL202">
        <v>2000</v>
      </c>
      <c r="DM202" t="s">
        <v>1966</v>
      </c>
      <c r="DN202" t="s">
        <v>346</v>
      </c>
      <c r="DO202" t="s">
        <v>577</v>
      </c>
    </row>
    <row r="203" spans="14:119" x14ac:dyDescent="0.25">
      <c r="N203" s="1">
        <v>20</v>
      </c>
      <c r="O203">
        <f t="shared" si="136"/>
        <v>1</v>
      </c>
      <c r="P203">
        <f t="shared" si="139"/>
        <v>1000</v>
      </c>
      <c r="Q203" t="s">
        <v>648</v>
      </c>
      <c r="R203" s="1" t="s">
        <v>196</v>
      </c>
      <c r="S203" s="1" t="s">
        <v>1370</v>
      </c>
      <c r="T203" s="1" t="s">
        <v>667</v>
      </c>
      <c r="U203" s="1" t="str">
        <f>IF(T203="NA", Q203, VLOOKUP(T203, $J$3:$K$8, 2, FALSE))</f>
        <v>fill_color=vlgrey</v>
      </c>
      <c r="V203" s="1" t="str">
        <f>_xlfn.IFNA(VLOOKUP(R203, backbone_enzyme!$A$1:$B$48,2,FALSE), "NA")</f>
        <v>NA</v>
      </c>
      <c r="W203" s="17" t="s">
        <v>667</v>
      </c>
      <c r="X203" s="18" t="s">
        <v>667</v>
      </c>
      <c r="Y203" s="18" t="str">
        <f t="shared" si="140"/>
        <v>F</v>
      </c>
      <c r="Z203" s="19" t="str">
        <f t="shared" si="141"/>
        <v>type=F_NA</v>
      </c>
      <c r="AA203" s="26" t="s">
        <v>667</v>
      </c>
      <c r="AB203" s="27" t="s">
        <v>667</v>
      </c>
      <c r="AC203" s="27" t="str">
        <f t="shared" si="142"/>
        <v>F</v>
      </c>
      <c r="AD203" s="28" t="str">
        <f t="shared" si="143"/>
        <v>type=F_NA</v>
      </c>
      <c r="AE203" s="17" t="s">
        <v>667</v>
      </c>
      <c r="AF203" s="18" t="s">
        <v>667</v>
      </c>
      <c r="AG203" s="18" t="str">
        <f t="shared" si="144"/>
        <v>F</v>
      </c>
      <c r="AH203" s="19" t="str">
        <f t="shared" si="145"/>
        <v>type=F_NA</v>
      </c>
      <c r="AI203" s="17" t="s">
        <v>667</v>
      </c>
      <c r="AJ203" s="18" t="s">
        <v>667</v>
      </c>
      <c r="AK203" s="18" t="str">
        <f t="shared" si="146"/>
        <v>F</v>
      </c>
      <c r="AL203" s="19" t="str">
        <f t="shared" si="147"/>
        <v>type=F_NA</v>
      </c>
      <c r="AM203" s="17" t="s">
        <v>667</v>
      </c>
      <c r="AN203" s="18" t="s">
        <v>667</v>
      </c>
      <c r="AO203" s="18" t="str">
        <f t="shared" si="148"/>
        <v>F</v>
      </c>
      <c r="AP203" s="19" t="str">
        <f t="shared" si="149"/>
        <v>type=F_NA</v>
      </c>
      <c r="AQ203" s="17" t="s">
        <v>1337</v>
      </c>
      <c r="AR203" s="18" t="s">
        <v>667</v>
      </c>
      <c r="AS203" s="18" t="str">
        <f t="shared" si="150"/>
        <v>T</v>
      </c>
      <c r="AT203" s="19" t="str">
        <f t="shared" si="151"/>
        <v>type=T_NA</v>
      </c>
      <c r="AU203" s="17" t="s">
        <v>667</v>
      </c>
      <c r="AV203" s="18" t="s">
        <v>667</v>
      </c>
      <c r="AW203" s="18" t="str">
        <f t="shared" si="152"/>
        <v>F</v>
      </c>
      <c r="AX203" s="19" t="str">
        <f t="shared" si="153"/>
        <v>type=F_NA</v>
      </c>
      <c r="AY203" s="17" t="s">
        <v>667</v>
      </c>
      <c r="AZ203" s="18" t="s">
        <v>667</v>
      </c>
      <c r="BA203" s="18" t="str">
        <f t="shared" si="154"/>
        <v>F</v>
      </c>
      <c r="BB203" s="19" t="str">
        <f t="shared" si="155"/>
        <v>type=F_NA</v>
      </c>
      <c r="BC203" s="17" t="s">
        <v>667</v>
      </c>
      <c r="BD203" s="18" t="s">
        <v>667</v>
      </c>
      <c r="BE203" s="18" t="str">
        <f t="shared" si="156"/>
        <v>F</v>
      </c>
      <c r="BF203" s="19" t="str">
        <f t="shared" si="157"/>
        <v>type=F_NA</v>
      </c>
      <c r="BG203" s="17" t="s">
        <v>667</v>
      </c>
      <c r="BH203" s="18" t="s">
        <v>667</v>
      </c>
      <c r="BI203" s="18" t="str">
        <f t="shared" si="158"/>
        <v>F</v>
      </c>
      <c r="BJ203" s="19" t="str">
        <f t="shared" si="159"/>
        <v>type=F_NA</v>
      </c>
      <c r="BK203" s="17" t="s">
        <v>1337</v>
      </c>
      <c r="BL203" s="18" t="s">
        <v>667</v>
      </c>
      <c r="BM203" s="18" t="str">
        <f t="shared" si="160"/>
        <v>T</v>
      </c>
      <c r="BN203" s="19" t="str">
        <f t="shared" si="161"/>
        <v>type=T_NA</v>
      </c>
      <c r="BO203" s="17" t="s">
        <v>667</v>
      </c>
      <c r="BP203" s="18" t="s">
        <v>667</v>
      </c>
      <c r="BQ203" s="40" t="str">
        <f t="shared" si="162"/>
        <v>F</v>
      </c>
      <c r="BR203" s="41" t="str">
        <f t="shared" si="163"/>
        <v>type=F_NA</v>
      </c>
      <c r="BU203" s="44">
        <f>N203</f>
        <v>20</v>
      </c>
      <c r="BV203" s="44">
        <f>O203</f>
        <v>1</v>
      </c>
      <c r="BW203" s="44">
        <f>P203</f>
        <v>1000</v>
      </c>
      <c r="BX203" t="str">
        <f t="shared" si="164"/>
        <v>fill_color=vlgrey</v>
      </c>
      <c r="BZ203">
        <f>N203</f>
        <v>20</v>
      </c>
      <c r="CA203">
        <f>O203</f>
        <v>1</v>
      </c>
      <c r="CB203">
        <f>P203</f>
        <v>1000</v>
      </c>
      <c r="CC203" s="44" t="str">
        <f>R203</f>
        <v>AN3217</v>
      </c>
      <c r="CD203" t="str">
        <f>"tf="&amp;IF(S203="Yes", "Y", "N")</f>
        <v>tf=Y</v>
      </c>
      <c r="CQ203">
        <f t="shared" si="137"/>
        <v>20</v>
      </c>
      <c r="CR203">
        <f t="shared" si="137"/>
        <v>1</v>
      </c>
      <c r="CS203">
        <f t="shared" si="137"/>
        <v>1000</v>
      </c>
      <c r="CT203" t="str">
        <f t="shared" si="138"/>
        <v>AN3217</v>
      </c>
      <c r="CU203" t="str">
        <f t="shared" si="165"/>
        <v>20|1|1000|AN3217</v>
      </c>
      <c r="CV203" t="str">
        <f t="shared" si="166"/>
        <v>type=F_NA,id=TF1</v>
      </c>
      <c r="CW203" t="str">
        <f t="shared" si="167"/>
        <v>type=F_NA,id=TF2</v>
      </c>
      <c r="CX203" t="str">
        <f t="shared" si="168"/>
        <v>type=F_NA,id=TF3</v>
      </c>
      <c r="CY203" t="str">
        <f t="shared" si="169"/>
        <v>type=F_NA,id=TF4</v>
      </c>
      <c r="CZ203" t="str">
        <f t="shared" si="170"/>
        <v>type=F_NA,id=TF5</v>
      </c>
      <c r="DA203" t="str">
        <f t="shared" si="171"/>
        <v>type=T_NA,id=TF6</v>
      </c>
      <c r="DB203" t="str">
        <f t="shared" si="172"/>
        <v>type=F_NA,id=TF7</v>
      </c>
      <c r="DC203" t="str">
        <f t="shared" si="173"/>
        <v>type=F_NA,id=TF8</v>
      </c>
      <c r="DD203" t="str">
        <f t="shared" si="174"/>
        <v>type=F_NA,id=TF9</v>
      </c>
      <c r="DE203" t="str">
        <f t="shared" si="175"/>
        <v>type=F_NA,id=TF10</v>
      </c>
      <c r="DF203" t="str">
        <f t="shared" si="176"/>
        <v>type=T_NA,id=TF11</v>
      </c>
      <c r="DG203" t="str">
        <f t="shared" si="177"/>
        <v>type=F_NA,id=TF12</v>
      </c>
      <c r="DJ203">
        <v>10</v>
      </c>
      <c r="DK203">
        <v>1001</v>
      </c>
      <c r="DL203">
        <v>2000</v>
      </c>
      <c r="DM203" t="s">
        <v>1967</v>
      </c>
      <c r="DN203" t="s">
        <v>346</v>
      </c>
      <c r="DO203" t="s">
        <v>578</v>
      </c>
    </row>
    <row r="204" spans="14:119" x14ac:dyDescent="0.25">
      <c r="N204" s="1">
        <v>20</v>
      </c>
      <c r="O204">
        <f t="shared" si="136"/>
        <v>1001</v>
      </c>
      <c r="P204">
        <f t="shared" si="139"/>
        <v>2000</v>
      </c>
      <c r="Q204" t="s">
        <v>649</v>
      </c>
      <c r="R204" s="1" t="s">
        <v>394</v>
      </c>
      <c r="S204" s="1" t="s">
        <v>1369</v>
      </c>
      <c r="T204" s="1" t="s">
        <v>667</v>
      </c>
      <c r="U204" s="1" t="str">
        <f>IF(T204="NA", Q204, VLOOKUP(T204, $J$3:$K$8, 2, FALSE))</f>
        <v>fill_color=dgrey</v>
      </c>
      <c r="V204" s="1" t="str">
        <f>_xlfn.IFNA(VLOOKUP(R204, backbone_enzyme!$A$1:$B$48,2,FALSE), "NA")</f>
        <v>NA</v>
      </c>
      <c r="W204" s="17" t="s">
        <v>667</v>
      </c>
      <c r="X204" s="18" t="s">
        <v>667</v>
      </c>
      <c r="Y204" s="18" t="str">
        <f t="shared" si="140"/>
        <v>F</v>
      </c>
      <c r="Z204" s="19" t="str">
        <f t="shared" si="141"/>
        <v>type=F_NA</v>
      </c>
      <c r="AA204" s="26" t="s">
        <v>667</v>
      </c>
      <c r="AB204" s="27" t="s">
        <v>667</v>
      </c>
      <c r="AC204" s="27" t="str">
        <f t="shared" si="142"/>
        <v>F</v>
      </c>
      <c r="AD204" s="28" t="str">
        <f t="shared" si="143"/>
        <v>type=F_NA</v>
      </c>
      <c r="AE204" s="17" t="s">
        <v>667</v>
      </c>
      <c r="AF204" s="18" t="s">
        <v>667</v>
      </c>
      <c r="AG204" s="18" t="str">
        <f t="shared" si="144"/>
        <v>F</v>
      </c>
      <c r="AH204" s="19" t="str">
        <f t="shared" si="145"/>
        <v>type=F_NA</v>
      </c>
      <c r="AI204" s="17" t="s">
        <v>667</v>
      </c>
      <c r="AJ204" s="18" t="s">
        <v>667</v>
      </c>
      <c r="AK204" s="18" t="str">
        <f t="shared" si="146"/>
        <v>F</v>
      </c>
      <c r="AL204" s="19" t="str">
        <f t="shared" si="147"/>
        <v>type=F_NA</v>
      </c>
      <c r="AM204" s="17" t="s">
        <v>667</v>
      </c>
      <c r="AN204" s="18" t="s">
        <v>1311</v>
      </c>
      <c r="AO204" s="18" t="str">
        <f t="shared" si="148"/>
        <v>F</v>
      </c>
      <c r="AP204" s="19" t="str">
        <f t="shared" si="149"/>
        <v>type=F_down</v>
      </c>
      <c r="AQ204" s="17" t="s">
        <v>667</v>
      </c>
      <c r="AR204" s="18" t="s">
        <v>667</v>
      </c>
      <c r="AS204" s="18" t="str">
        <f t="shared" si="150"/>
        <v>F</v>
      </c>
      <c r="AT204" s="19" t="str">
        <f t="shared" si="151"/>
        <v>type=F_NA</v>
      </c>
      <c r="AU204" s="17" t="s">
        <v>667</v>
      </c>
      <c r="AV204" s="18" t="s">
        <v>1311</v>
      </c>
      <c r="AW204" s="18" t="str">
        <f t="shared" si="152"/>
        <v>F</v>
      </c>
      <c r="AX204" s="19" t="str">
        <f t="shared" si="153"/>
        <v>type=F_down</v>
      </c>
      <c r="AY204" s="17" t="s">
        <v>667</v>
      </c>
      <c r="AZ204" s="18" t="s">
        <v>667</v>
      </c>
      <c r="BA204" s="18" t="str">
        <f t="shared" si="154"/>
        <v>F</v>
      </c>
      <c r="BB204" s="19" t="str">
        <f t="shared" si="155"/>
        <v>type=F_NA</v>
      </c>
      <c r="BC204" s="17" t="s">
        <v>667</v>
      </c>
      <c r="BD204" s="18" t="s">
        <v>1311</v>
      </c>
      <c r="BE204" s="18" t="str">
        <f t="shared" si="156"/>
        <v>F</v>
      </c>
      <c r="BF204" s="19" t="str">
        <f t="shared" si="157"/>
        <v>type=F_down</v>
      </c>
      <c r="BG204" s="17" t="s">
        <v>667</v>
      </c>
      <c r="BH204" s="18" t="s">
        <v>1311</v>
      </c>
      <c r="BI204" s="18" t="str">
        <f t="shared" si="158"/>
        <v>F</v>
      </c>
      <c r="BJ204" s="19" t="str">
        <f t="shared" si="159"/>
        <v>type=F_down</v>
      </c>
      <c r="BK204" s="17" t="s">
        <v>667</v>
      </c>
      <c r="BL204" s="18" t="s">
        <v>667</v>
      </c>
      <c r="BM204" s="18" t="str">
        <f t="shared" si="160"/>
        <v>F</v>
      </c>
      <c r="BN204" s="19" t="str">
        <f t="shared" si="161"/>
        <v>type=F_NA</v>
      </c>
      <c r="BO204" s="17" t="s">
        <v>667</v>
      </c>
      <c r="BP204" s="18" t="s">
        <v>667</v>
      </c>
      <c r="BQ204" s="40" t="str">
        <f t="shared" si="162"/>
        <v>F</v>
      </c>
      <c r="BR204" s="41" t="str">
        <f t="shared" si="163"/>
        <v>type=F_NA</v>
      </c>
      <c r="BU204" s="44">
        <f>N204</f>
        <v>20</v>
      </c>
      <c r="BV204" s="44">
        <f>O204</f>
        <v>1001</v>
      </c>
      <c r="BW204" s="44">
        <f>P204</f>
        <v>2000</v>
      </c>
      <c r="BX204" t="str">
        <f t="shared" si="164"/>
        <v>fill_color=dgrey</v>
      </c>
      <c r="BZ204">
        <f>N204</f>
        <v>20</v>
      </c>
      <c r="CA204">
        <f>O204</f>
        <v>1001</v>
      </c>
      <c r="CB204">
        <f>P204</f>
        <v>2000</v>
      </c>
      <c r="CC204" s="44" t="str">
        <f>R204</f>
        <v>AN3218</v>
      </c>
      <c r="CD204" t="str">
        <f>"tf="&amp;IF(S204="Yes", "Y", "N")</f>
        <v>tf=N</v>
      </c>
      <c r="CQ204">
        <f t="shared" si="137"/>
        <v>20</v>
      </c>
      <c r="CR204">
        <f t="shared" si="137"/>
        <v>1001</v>
      </c>
      <c r="CS204">
        <f t="shared" si="137"/>
        <v>2000</v>
      </c>
      <c r="CT204" t="str">
        <f t="shared" si="138"/>
        <v>AN3218</v>
      </c>
      <c r="CU204" t="str">
        <f t="shared" si="165"/>
        <v>20|1001|2000|AN3218</v>
      </c>
      <c r="CV204" t="str">
        <f t="shared" si="166"/>
        <v>type=F_NA,id=TF1</v>
      </c>
      <c r="CW204" t="str">
        <f t="shared" si="167"/>
        <v>type=F_NA,id=TF2</v>
      </c>
      <c r="CX204" t="str">
        <f t="shared" si="168"/>
        <v>type=F_NA,id=TF3</v>
      </c>
      <c r="CY204" t="str">
        <f t="shared" si="169"/>
        <v>type=F_NA,id=TF4</v>
      </c>
      <c r="CZ204" t="str">
        <f t="shared" si="170"/>
        <v>type=F_down,id=TF5</v>
      </c>
      <c r="DA204" t="str">
        <f t="shared" si="171"/>
        <v>type=F_NA,id=TF6</v>
      </c>
      <c r="DB204" t="str">
        <f t="shared" si="172"/>
        <v>type=F_down,id=TF7</v>
      </c>
      <c r="DC204" t="str">
        <f t="shared" si="173"/>
        <v>type=F_NA,id=TF8</v>
      </c>
      <c r="DD204" t="str">
        <f t="shared" si="174"/>
        <v>type=F_down,id=TF9</v>
      </c>
      <c r="DE204" t="str">
        <f t="shared" si="175"/>
        <v>type=F_down,id=TF10</v>
      </c>
      <c r="DF204" t="str">
        <f t="shared" si="176"/>
        <v>type=F_NA,id=TF11</v>
      </c>
      <c r="DG204" t="str">
        <f t="shared" si="177"/>
        <v>type=F_NA,id=TF12</v>
      </c>
      <c r="DJ204">
        <v>10</v>
      </c>
      <c r="DK204">
        <v>1001</v>
      </c>
      <c r="DL204">
        <v>2000</v>
      </c>
      <c r="DM204" t="s">
        <v>1968</v>
      </c>
      <c r="DN204" t="s">
        <v>346</v>
      </c>
      <c r="DO204" t="s">
        <v>579</v>
      </c>
    </row>
    <row r="205" spans="14:119" x14ac:dyDescent="0.25">
      <c r="N205" s="1">
        <v>20</v>
      </c>
      <c r="O205">
        <f t="shared" si="136"/>
        <v>2001</v>
      </c>
      <c r="P205">
        <f t="shared" si="139"/>
        <v>3000</v>
      </c>
      <c r="Q205" t="s">
        <v>648</v>
      </c>
      <c r="R205" s="1" t="s">
        <v>395</v>
      </c>
      <c r="S205" s="1" t="s">
        <v>1369</v>
      </c>
      <c r="T205" s="1" t="s">
        <v>667</v>
      </c>
      <c r="U205" s="1" t="str">
        <f>IF(T205="NA", Q205, VLOOKUP(T205, $J$3:$K$8, 2, FALSE))</f>
        <v>fill_color=vlgrey</v>
      </c>
      <c r="V205" s="1" t="str">
        <f>_xlfn.IFNA(VLOOKUP(R205, backbone_enzyme!$A$1:$B$48,2,FALSE), "NA")</f>
        <v>NA</v>
      </c>
      <c r="W205" s="17" t="s">
        <v>667</v>
      </c>
      <c r="X205" s="18" t="s">
        <v>667</v>
      </c>
      <c r="Y205" s="18" t="str">
        <f t="shared" si="140"/>
        <v>F</v>
      </c>
      <c r="Z205" s="19" t="str">
        <f t="shared" si="141"/>
        <v>type=F_NA</v>
      </c>
      <c r="AA205" s="26" t="s">
        <v>667</v>
      </c>
      <c r="AB205" s="27" t="s">
        <v>667</v>
      </c>
      <c r="AC205" s="27" t="str">
        <f t="shared" si="142"/>
        <v>F</v>
      </c>
      <c r="AD205" s="28" t="str">
        <f t="shared" si="143"/>
        <v>type=F_NA</v>
      </c>
      <c r="AE205" s="17" t="s">
        <v>667</v>
      </c>
      <c r="AF205" s="18" t="s">
        <v>667</v>
      </c>
      <c r="AG205" s="18" t="str">
        <f t="shared" si="144"/>
        <v>F</v>
      </c>
      <c r="AH205" s="19" t="str">
        <f t="shared" si="145"/>
        <v>type=F_NA</v>
      </c>
      <c r="AI205" s="17" t="s">
        <v>667</v>
      </c>
      <c r="AJ205" s="18" t="s">
        <v>667</v>
      </c>
      <c r="AK205" s="18" t="str">
        <f t="shared" si="146"/>
        <v>F</v>
      </c>
      <c r="AL205" s="19" t="str">
        <f t="shared" si="147"/>
        <v>type=F_NA</v>
      </c>
      <c r="AM205" s="17" t="s">
        <v>667</v>
      </c>
      <c r="AN205" s="18" t="s">
        <v>667</v>
      </c>
      <c r="AO205" s="18" t="str">
        <f t="shared" si="148"/>
        <v>F</v>
      </c>
      <c r="AP205" s="19" t="str">
        <f t="shared" si="149"/>
        <v>type=F_NA</v>
      </c>
      <c r="AQ205" s="17" t="s">
        <v>667</v>
      </c>
      <c r="AR205" s="18" t="s">
        <v>667</v>
      </c>
      <c r="AS205" s="18" t="str">
        <f t="shared" si="150"/>
        <v>F</v>
      </c>
      <c r="AT205" s="19" t="str">
        <f t="shared" si="151"/>
        <v>type=F_NA</v>
      </c>
      <c r="AU205" s="17" t="s">
        <v>667</v>
      </c>
      <c r="AV205" s="18" t="s">
        <v>667</v>
      </c>
      <c r="AW205" s="18" t="str">
        <f t="shared" si="152"/>
        <v>F</v>
      </c>
      <c r="AX205" s="19" t="str">
        <f t="shared" si="153"/>
        <v>type=F_NA</v>
      </c>
      <c r="AY205" s="17" t="s">
        <v>667</v>
      </c>
      <c r="AZ205" s="18" t="s">
        <v>667</v>
      </c>
      <c r="BA205" s="18" t="str">
        <f t="shared" si="154"/>
        <v>F</v>
      </c>
      <c r="BB205" s="19" t="str">
        <f t="shared" si="155"/>
        <v>type=F_NA</v>
      </c>
      <c r="BC205" s="17" t="s">
        <v>667</v>
      </c>
      <c r="BD205" s="18" t="s">
        <v>667</v>
      </c>
      <c r="BE205" s="18" t="str">
        <f t="shared" si="156"/>
        <v>F</v>
      </c>
      <c r="BF205" s="19" t="str">
        <f t="shared" si="157"/>
        <v>type=F_NA</v>
      </c>
      <c r="BG205" s="17" t="s">
        <v>667</v>
      </c>
      <c r="BH205" s="18" t="s">
        <v>667</v>
      </c>
      <c r="BI205" s="18" t="str">
        <f t="shared" si="158"/>
        <v>F</v>
      </c>
      <c r="BJ205" s="19" t="str">
        <f t="shared" si="159"/>
        <v>type=F_NA</v>
      </c>
      <c r="BK205" s="17" t="s">
        <v>667</v>
      </c>
      <c r="BL205" s="18" t="s">
        <v>667</v>
      </c>
      <c r="BM205" s="18" t="str">
        <f t="shared" si="160"/>
        <v>F</v>
      </c>
      <c r="BN205" s="19" t="str">
        <f t="shared" si="161"/>
        <v>type=F_NA</v>
      </c>
      <c r="BO205" s="17" t="s">
        <v>667</v>
      </c>
      <c r="BP205" s="18" t="s">
        <v>667</v>
      </c>
      <c r="BQ205" s="40" t="str">
        <f t="shared" si="162"/>
        <v>F</v>
      </c>
      <c r="BR205" s="41" t="str">
        <f t="shared" si="163"/>
        <v>type=F_NA</v>
      </c>
      <c r="BU205" s="44">
        <f>N205</f>
        <v>20</v>
      </c>
      <c r="BV205" s="44">
        <f>O205</f>
        <v>2001</v>
      </c>
      <c r="BW205" s="44">
        <f>P205</f>
        <v>3000</v>
      </c>
      <c r="BX205" t="str">
        <f t="shared" si="164"/>
        <v>fill_color=vlgrey</v>
      </c>
      <c r="BZ205">
        <f>N205</f>
        <v>20</v>
      </c>
      <c r="CA205">
        <f>O205</f>
        <v>2001</v>
      </c>
      <c r="CB205">
        <f>P205</f>
        <v>3000</v>
      </c>
      <c r="CC205" s="44" t="str">
        <f>R205</f>
        <v>AN3219</v>
      </c>
      <c r="CD205" t="str">
        <f>"tf="&amp;IF(S205="Yes", "Y", "N")</f>
        <v>tf=N</v>
      </c>
      <c r="CQ205">
        <f t="shared" si="137"/>
        <v>20</v>
      </c>
      <c r="CR205">
        <f t="shared" si="137"/>
        <v>2001</v>
      </c>
      <c r="CS205">
        <f t="shared" si="137"/>
        <v>3000</v>
      </c>
      <c r="CT205" t="str">
        <f t="shared" si="138"/>
        <v>AN3219</v>
      </c>
      <c r="CU205" t="str">
        <f t="shared" si="165"/>
        <v>20|2001|3000|AN3219</v>
      </c>
      <c r="CV205" t="str">
        <f t="shared" si="166"/>
        <v>type=F_NA,id=TF1</v>
      </c>
      <c r="CW205" t="str">
        <f t="shared" si="167"/>
        <v>type=F_NA,id=TF2</v>
      </c>
      <c r="CX205" t="str">
        <f t="shared" si="168"/>
        <v>type=F_NA,id=TF3</v>
      </c>
      <c r="CY205" t="str">
        <f t="shared" si="169"/>
        <v>type=F_NA,id=TF4</v>
      </c>
      <c r="CZ205" t="str">
        <f t="shared" si="170"/>
        <v>type=F_NA,id=TF5</v>
      </c>
      <c r="DA205" t="str">
        <f t="shared" si="171"/>
        <v>type=F_NA,id=TF6</v>
      </c>
      <c r="DB205" t="str">
        <f t="shared" si="172"/>
        <v>type=F_NA,id=TF7</v>
      </c>
      <c r="DC205" t="str">
        <f t="shared" si="173"/>
        <v>type=F_NA,id=TF8</v>
      </c>
      <c r="DD205" t="str">
        <f t="shared" si="174"/>
        <v>type=F_NA,id=TF9</v>
      </c>
      <c r="DE205" t="str">
        <f t="shared" si="175"/>
        <v>type=F_NA,id=TF10</v>
      </c>
      <c r="DF205" t="str">
        <f t="shared" si="176"/>
        <v>type=F_NA,id=TF11</v>
      </c>
      <c r="DG205" t="str">
        <f t="shared" si="177"/>
        <v>type=F_NA,id=TF12</v>
      </c>
      <c r="DJ205">
        <v>10</v>
      </c>
      <c r="DK205">
        <v>1001</v>
      </c>
      <c r="DL205">
        <v>2000</v>
      </c>
      <c r="DM205" t="s">
        <v>1969</v>
      </c>
      <c r="DN205" t="s">
        <v>346</v>
      </c>
      <c r="DO205" t="s">
        <v>580</v>
      </c>
    </row>
    <row r="206" spans="14:119" x14ac:dyDescent="0.25">
      <c r="N206" s="1">
        <v>20</v>
      </c>
      <c r="O206">
        <f t="shared" si="136"/>
        <v>3001</v>
      </c>
      <c r="P206">
        <f t="shared" si="139"/>
        <v>4000</v>
      </c>
      <c r="Q206" t="s">
        <v>649</v>
      </c>
      <c r="R206" s="1" t="s">
        <v>86</v>
      </c>
      <c r="S206" s="1" t="s">
        <v>1369</v>
      </c>
      <c r="T206" s="1" t="s">
        <v>667</v>
      </c>
      <c r="U206" s="1" t="str">
        <f>IF(T206="NA", Q206, VLOOKUP(T206, $J$3:$K$8, 2, FALSE))</f>
        <v>fill_color=dgrey</v>
      </c>
      <c r="V206" s="1" t="str">
        <f>_xlfn.IFNA(VLOOKUP(R206, backbone_enzyme!$A$1:$B$48,2,FALSE), "NA")</f>
        <v>NA</v>
      </c>
      <c r="W206" s="17" t="s">
        <v>667</v>
      </c>
      <c r="X206" s="18" t="s">
        <v>667</v>
      </c>
      <c r="Y206" s="18" t="str">
        <f t="shared" si="140"/>
        <v>F</v>
      </c>
      <c r="Z206" s="19" t="str">
        <f t="shared" si="141"/>
        <v>type=F_NA</v>
      </c>
      <c r="AA206" s="26" t="s">
        <v>667</v>
      </c>
      <c r="AB206" s="27" t="s">
        <v>667</v>
      </c>
      <c r="AC206" s="27" t="str">
        <f t="shared" si="142"/>
        <v>F</v>
      </c>
      <c r="AD206" s="28" t="str">
        <f t="shared" si="143"/>
        <v>type=F_NA</v>
      </c>
      <c r="AE206" s="17" t="s">
        <v>1337</v>
      </c>
      <c r="AF206" s="18" t="s">
        <v>667</v>
      </c>
      <c r="AG206" s="18" t="str">
        <f t="shared" si="144"/>
        <v>T</v>
      </c>
      <c r="AH206" s="19" t="str">
        <f t="shared" si="145"/>
        <v>type=T_NA</v>
      </c>
      <c r="AI206" s="17" t="s">
        <v>667</v>
      </c>
      <c r="AJ206" s="18" t="s">
        <v>667</v>
      </c>
      <c r="AK206" s="18" t="str">
        <f t="shared" si="146"/>
        <v>F</v>
      </c>
      <c r="AL206" s="19" t="str">
        <f t="shared" si="147"/>
        <v>type=F_NA</v>
      </c>
      <c r="AM206" s="17" t="s">
        <v>667</v>
      </c>
      <c r="AN206" s="18" t="s">
        <v>667</v>
      </c>
      <c r="AO206" s="18" t="str">
        <f t="shared" si="148"/>
        <v>F</v>
      </c>
      <c r="AP206" s="19" t="str">
        <f t="shared" si="149"/>
        <v>type=F_NA</v>
      </c>
      <c r="AQ206" s="17" t="s">
        <v>667</v>
      </c>
      <c r="AR206" s="18" t="s">
        <v>667</v>
      </c>
      <c r="AS206" s="18" t="str">
        <f t="shared" si="150"/>
        <v>F</v>
      </c>
      <c r="AT206" s="19" t="str">
        <f t="shared" si="151"/>
        <v>type=F_NA</v>
      </c>
      <c r="AU206" s="17" t="s">
        <v>667</v>
      </c>
      <c r="AV206" s="18" t="s">
        <v>667</v>
      </c>
      <c r="AW206" s="18" t="str">
        <f t="shared" si="152"/>
        <v>F</v>
      </c>
      <c r="AX206" s="19" t="str">
        <f t="shared" si="153"/>
        <v>type=F_NA</v>
      </c>
      <c r="AY206" s="17" t="s">
        <v>667</v>
      </c>
      <c r="AZ206" s="18" t="s">
        <v>667</v>
      </c>
      <c r="BA206" s="18" t="str">
        <f t="shared" si="154"/>
        <v>F</v>
      </c>
      <c r="BB206" s="19" t="str">
        <f t="shared" si="155"/>
        <v>type=F_NA</v>
      </c>
      <c r="BC206" s="17" t="s">
        <v>667</v>
      </c>
      <c r="BD206" s="18" t="s">
        <v>667</v>
      </c>
      <c r="BE206" s="18" t="str">
        <f t="shared" si="156"/>
        <v>F</v>
      </c>
      <c r="BF206" s="19" t="str">
        <f t="shared" si="157"/>
        <v>type=F_NA</v>
      </c>
      <c r="BG206" s="17" t="s">
        <v>1337</v>
      </c>
      <c r="BH206" s="18" t="s">
        <v>667</v>
      </c>
      <c r="BI206" s="18" t="str">
        <f t="shared" si="158"/>
        <v>T</v>
      </c>
      <c r="BJ206" s="19" t="str">
        <f t="shared" si="159"/>
        <v>type=T_NA</v>
      </c>
      <c r="BK206" s="17" t="s">
        <v>1337</v>
      </c>
      <c r="BL206" s="18" t="s">
        <v>667</v>
      </c>
      <c r="BM206" s="18" t="str">
        <f t="shared" si="160"/>
        <v>T</v>
      </c>
      <c r="BN206" s="19" t="str">
        <f t="shared" si="161"/>
        <v>type=T_NA</v>
      </c>
      <c r="BO206" s="17" t="s">
        <v>667</v>
      </c>
      <c r="BP206" s="18" t="s">
        <v>667</v>
      </c>
      <c r="BQ206" s="40" t="str">
        <f t="shared" si="162"/>
        <v>F</v>
      </c>
      <c r="BR206" s="41" t="str">
        <f t="shared" si="163"/>
        <v>type=F_NA</v>
      </c>
      <c r="BU206" s="44">
        <f>N206</f>
        <v>20</v>
      </c>
      <c r="BV206" s="44">
        <f>O206</f>
        <v>3001</v>
      </c>
      <c r="BW206" s="44">
        <f>P206</f>
        <v>4000</v>
      </c>
      <c r="BX206" t="str">
        <f t="shared" si="164"/>
        <v>fill_color=dgrey</v>
      </c>
      <c r="BZ206">
        <f>N206</f>
        <v>20</v>
      </c>
      <c r="CA206">
        <f>O206</f>
        <v>3001</v>
      </c>
      <c r="CB206">
        <f>P206</f>
        <v>4000</v>
      </c>
      <c r="CC206" s="44" t="str">
        <f>R206</f>
        <v>AN3220</v>
      </c>
      <c r="CD206" t="str">
        <f>"tf="&amp;IF(S206="Yes", "Y", "N")</f>
        <v>tf=N</v>
      </c>
      <c r="CQ206">
        <f t="shared" si="137"/>
        <v>20</v>
      </c>
      <c r="CR206">
        <f t="shared" si="137"/>
        <v>3001</v>
      </c>
      <c r="CS206">
        <f t="shared" si="137"/>
        <v>4000</v>
      </c>
      <c r="CT206" t="str">
        <f t="shared" si="138"/>
        <v>AN3220</v>
      </c>
      <c r="CU206" t="str">
        <f t="shared" si="165"/>
        <v>20|3001|4000|AN3220</v>
      </c>
      <c r="CV206" t="str">
        <f t="shared" si="166"/>
        <v>type=F_NA,id=TF1</v>
      </c>
      <c r="CW206" t="str">
        <f t="shared" si="167"/>
        <v>type=F_NA,id=TF2</v>
      </c>
      <c r="CX206" t="str">
        <f t="shared" si="168"/>
        <v>type=T_NA,id=TF3</v>
      </c>
      <c r="CY206" t="str">
        <f t="shared" si="169"/>
        <v>type=F_NA,id=TF4</v>
      </c>
      <c r="CZ206" t="str">
        <f t="shared" si="170"/>
        <v>type=F_NA,id=TF5</v>
      </c>
      <c r="DA206" t="str">
        <f t="shared" si="171"/>
        <v>type=F_NA,id=TF6</v>
      </c>
      <c r="DB206" t="str">
        <f t="shared" si="172"/>
        <v>type=F_NA,id=TF7</v>
      </c>
      <c r="DC206" t="str">
        <f t="shared" si="173"/>
        <v>type=F_NA,id=TF8</v>
      </c>
      <c r="DD206" t="str">
        <f t="shared" si="174"/>
        <v>type=F_NA,id=TF9</v>
      </c>
      <c r="DE206" t="str">
        <f t="shared" si="175"/>
        <v>type=T_NA,id=TF10</v>
      </c>
      <c r="DF206" t="str">
        <f t="shared" si="176"/>
        <v>type=T_NA,id=TF11</v>
      </c>
      <c r="DG206" t="str">
        <f t="shared" si="177"/>
        <v>type=F_NA,id=TF12</v>
      </c>
      <c r="DJ206">
        <v>10</v>
      </c>
      <c r="DK206">
        <v>1001</v>
      </c>
      <c r="DL206">
        <v>2000</v>
      </c>
      <c r="DM206" t="s">
        <v>1970</v>
      </c>
      <c r="DN206" t="s">
        <v>346</v>
      </c>
      <c r="DO206" t="s">
        <v>582</v>
      </c>
    </row>
    <row r="207" spans="14:119" x14ac:dyDescent="0.25">
      <c r="N207" s="1">
        <v>20</v>
      </c>
      <c r="O207">
        <f t="shared" si="136"/>
        <v>4001</v>
      </c>
      <c r="P207">
        <f t="shared" si="139"/>
        <v>5000</v>
      </c>
      <c r="Q207" t="s">
        <v>648</v>
      </c>
      <c r="R207" s="1" t="s">
        <v>100</v>
      </c>
      <c r="S207" s="1" t="s">
        <v>1369</v>
      </c>
      <c r="T207" s="1" t="s">
        <v>667</v>
      </c>
      <c r="U207" s="1" t="str">
        <f>IF(T207="NA", Q207, VLOOKUP(T207, $J$3:$K$8, 2, FALSE))</f>
        <v>fill_color=vlgrey</v>
      </c>
      <c r="V207" s="1" t="str">
        <f>_xlfn.IFNA(VLOOKUP(R207, backbone_enzyme!$A$1:$B$48,2,FALSE), "NA")</f>
        <v>NA</v>
      </c>
      <c r="W207" s="17" t="s">
        <v>667</v>
      </c>
      <c r="X207" s="18" t="s">
        <v>667</v>
      </c>
      <c r="Y207" s="18" t="str">
        <f t="shared" si="140"/>
        <v>F</v>
      </c>
      <c r="Z207" s="19" t="str">
        <f t="shared" si="141"/>
        <v>type=F_NA</v>
      </c>
      <c r="AA207" s="26" t="s">
        <v>667</v>
      </c>
      <c r="AB207" s="27" t="s">
        <v>667</v>
      </c>
      <c r="AC207" s="27" t="str">
        <f t="shared" si="142"/>
        <v>F</v>
      </c>
      <c r="AD207" s="28" t="str">
        <f t="shared" si="143"/>
        <v>type=F_NA</v>
      </c>
      <c r="AE207" s="17" t="s">
        <v>1337</v>
      </c>
      <c r="AF207" s="18" t="s">
        <v>667</v>
      </c>
      <c r="AG207" s="18" t="str">
        <f t="shared" si="144"/>
        <v>T</v>
      </c>
      <c r="AH207" s="19" t="str">
        <f t="shared" si="145"/>
        <v>type=T_NA</v>
      </c>
      <c r="AI207" s="17" t="s">
        <v>667</v>
      </c>
      <c r="AJ207" s="18" t="s">
        <v>667</v>
      </c>
      <c r="AK207" s="18" t="str">
        <f t="shared" si="146"/>
        <v>F</v>
      </c>
      <c r="AL207" s="19" t="str">
        <f t="shared" si="147"/>
        <v>type=F_NA</v>
      </c>
      <c r="AM207" s="17" t="s">
        <v>667</v>
      </c>
      <c r="AN207" s="18" t="s">
        <v>667</v>
      </c>
      <c r="AO207" s="18" t="str">
        <f t="shared" si="148"/>
        <v>F</v>
      </c>
      <c r="AP207" s="19" t="str">
        <f t="shared" si="149"/>
        <v>type=F_NA</v>
      </c>
      <c r="AQ207" s="17" t="s">
        <v>667</v>
      </c>
      <c r="AR207" s="18" t="s">
        <v>667</v>
      </c>
      <c r="AS207" s="18" t="str">
        <f t="shared" si="150"/>
        <v>F</v>
      </c>
      <c r="AT207" s="19" t="str">
        <f t="shared" si="151"/>
        <v>type=F_NA</v>
      </c>
      <c r="AU207" s="17" t="s">
        <v>667</v>
      </c>
      <c r="AV207" s="18" t="s">
        <v>667</v>
      </c>
      <c r="AW207" s="18" t="str">
        <f t="shared" si="152"/>
        <v>F</v>
      </c>
      <c r="AX207" s="19" t="str">
        <f t="shared" si="153"/>
        <v>type=F_NA</v>
      </c>
      <c r="AY207" s="17" t="s">
        <v>667</v>
      </c>
      <c r="AZ207" s="18" t="s">
        <v>667</v>
      </c>
      <c r="BA207" s="18" t="str">
        <f t="shared" si="154"/>
        <v>F</v>
      </c>
      <c r="BB207" s="19" t="str">
        <f t="shared" si="155"/>
        <v>type=F_NA</v>
      </c>
      <c r="BC207" s="17" t="s">
        <v>667</v>
      </c>
      <c r="BD207" s="18" t="s">
        <v>667</v>
      </c>
      <c r="BE207" s="18" t="str">
        <f t="shared" si="156"/>
        <v>F</v>
      </c>
      <c r="BF207" s="19" t="str">
        <f t="shared" si="157"/>
        <v>type=F_NA</v>
      </c>
      <c r="BG207" s="17" t="s">
        <v>667</v>
      </c>
      <c r="BH207" s="18" t="s">
        <v>667</v>
      </c>
      <c r="BI207" s="18" t="str">
        <f t="shared" si="158"/>
        <v>F</v>
      </c>
      <c r="BJ207" s="19" t="str">
        <f t="shared" si="159"/>
        <v>type=F_NA</v>
      </c>
      <c r="BK207" s="17" t="s">
        <v>1337</v>
      </c>
      <c r="BL207" s="18" t="s">
        <v>667</v>
      </c>
      <c r="BM207" s="18" t="str">
        <f t="shared" si="160"/>
        <v>T</v>
      </c>
      <c r="BN207" s="19" t="str">
        <f t="shared" si="161"/>
        <v>type=T_NA</v>
      </c>
      <c r="BO207" s="17" t="s">
        <v>667</v>
      </c>
      <c r="BP207" s="18" t="s">
        <v>667</v>
      </c>
      <c r="BQ207" s="40" t="str">
        <f t="shared" si="162"/>
        <v>F</v>
      </c>
      <c r="BR207" s="41" t="str">
        <f t="shared" si="163"/>
        <v>type=F_NA</v>
      </c>
      <c r="BU207" s="44">
        <f>N207</f>
        <v>20</v>
      </c>
      <c r="BV207" s="44">
        <f>O207</f>
        <v>4001</v>
      </c>
      <c r="BW207" s="44">
        <f>P207</f>
        <v>5000</v>
      </c>
      <c r="BX207" t="str">
        <f t="shared" si="164"/>
        <v>fill_color=vlgrey</v>
      </c>
      <c r="BZ207">
        <f>N207</f>
        <v>20</v>
      </c>
      <c r="CA207">
        <f>O207</f>
        <v>4001</v>
      </c>
      <c r="CB207">
        <f>P207</f>
        <v>5000</v>
      </c>
      <c r="CC207" s="44" t="str">
        <f>R207</f>
        <v>AN3221</v>
      </c>
      <c r="CD207" t="str">
        <f>"tf="&amp;IF(S207="Yes", "Y", "N")</f>
        <v>tf=N</v>
      </c>
      <c r="CQ207">
        <f t="shared" si="137"/>
        <v>20</v>
      </c>
      <c r="CR207">
        <f t="shared" si="137"/>
        <v>4001</v>
      </c>
      <c r="CS207">
        <f t="shared" si="137"/>
        <v>5000</v>
      </c>
      <c r="CT207" t="str">
        <f t="shared" si="138"/>
        <v>AN3221</v>
      </c>
      <c r="CU207" t="str">
        <f t="shared" si="165"/>
        <v>20|4001|5000|AN3221</v>
      </c>
      <c r="CV207" t="str">
        <f t="shared" si="166"/>
        <v>type=F_NA,id=TF1</v>
      </c>
      <c r="CW207" t="str">
        <f t="shared" si="167"/>
        <v>type=F_NA,id=TF2</v>
      </c>
      <c r="CX207" t="str">
        <f t="shared" si="168"/>
        <v>type=T_NA,id=TF3</v>
      </c>
      <c r="CY207" t="str">
        <f t="shared" si="169"/>
        <v>type=F_NA,id=TF4</v>
      </c>
      <c r="CZ207" t="str">
        <f t="shared" si="170"/>
        <v>type=F_NA,id=TF5</v>
      </c>
      <c r="DA207" t="str">
        <f t="shared" si="171"/>
        <v>type=F_NA,id=TF6</v>
      </c>
      <c r="DB207" t="str">
        <f t="shared" si="172"/>
        <v>type=F_NA,id=TF7</v>
      </c>
      <c r="DC207" t="str">
        <f t="shared" si="173"/>
        <v>type=F_NA,id=TF8</v>
      </c>
      <c r="DD207" t="str">
        <f t="shared" si="174"/>
        <v>type=F_NA,id=TF9</v>
      </c>
      <c r="DE207" t="str">
        <f t="shared" si="175"/>
        <v>type=F_NA,id=TF10</v>
      </c>
      <c r="DF207" t="str">
        <f t="shared" si="176"/>
        <v>type=T_NA,id=TF11</v>
      </c>
      <c r="DG207" t="str">
        <f t="shared" si="177"/>
        <v>type=F_NA,id=TF12</v>
      </c>
      <c r="DJ207">
        <v>10</v>
      </c>
      <c r="DK207">
        <v>2001</v>
      </c>
      <c r="DL207">
        <v>3000</v>
      </c>
      <c r="DM207" t="s">
        <v>1959</v>
      </c>
      <c r="DN207" t="s">
        <v>116</v>
      </c>
      <c r="DO207" t="s">
        <v>265</v>
      </c>
    </row>
    <row r="208" spans="14:119" x14ac:dyDescent="0.25">
      <c r="N208" s="1">
        <v>20</v>
      </c>
      <c r="O208">
        <f t="shared" si="136"/>
        <v>5001</v>
      </c>
      <c r="P208">
        <f t="shared" si="139"/>
        <v>6000</v>
      </c>
      <c r="Q208" t="s">
        <v>649</v>
      </c>
      <c r="R208" s="1" t="s">
        <v>128</v>
      </c>
      <c r="S208" s="1" t="s">
        <v>1369</v>
      </c>
      <c r="T208" s="1" t="s">
        <v>667</v>
      </c>
      <c r="U208" s="1" t="str">
        <f>IF(T208="NA", Q208, VLOOKUP(T208, $J$3:$K$8, 2, FALSE))</f>
        <v>fill_color=dgrey</v>
      </c>
      <c r="V208" s="1" t="str">
        <f>_xlfn.IFNA(VLOOKUP(R208, backbone_enzyme!$A$1:$B$48,2,FALSE), "NA")</f>
        <v>NA</v>
      </c>
      <c r="W208" s="17" t="s">
        <v>667</v>
      </c>
      <c r="X208" s="18" t="s">
        <v>667</v>
      </c>
      <c r="Y208" s="18" t="str">
        <f t="shared" si="140"/>
        <v>F</v>
      </c>
      <c r="Z208" s="19" t="str">
        <f t="shared" si="141"/>
        <v>type=F_NA</v>
      </c>
      <c r="AA208" s="26" t="s">
        <v>667</v>
      </c>
      <c r="AB208" s="27" t="s">
        <v>667</v>
      </c>
      <c r="AC208" s="27" t="str">
        <f t="shared" si="142"/>
        <v>F</v>
      </c>
      <c r="AD208" s="28" t="str">
        <f t="shared" si="143"/>
        <v>type=F_NA</v>
      </c>
      <c r="AE208" s="17" t="s">
        <v>1337</v>
      </c>
      <c r="AF208" s="18" t="s">
        <v>667</v>
      </c>
      <c r="AG208" s="18" t="str">
        <f t="shared" si="144"/>
        <v>T</v>
      </c>
      <c r="AH208" s="19" t="str">
        <f t="shared" si="145"/>
        <v>type=T_NA</v>
      </c>
      <c r="AI208" s="17" t="s">
        <v>667</v>
      </c>
      <c r="AJ208" s="18" t="s">
        <v>667</v>
      </c>
      <c r="AK208" s="18" t="str">
        <f t="shared" si="146"/>
        <v>F</v>
      </c>
      <c r="AL208" s="19" t="str">
        <f t="shared" si="147"/>
        <v>type=F_NA</v>
      </c>
      <c r="AM208" s="17" t="s">
        <v>667</v>
      </c>
      <c r="AN208" s="18" t="s">
        <v>667</v>
      </c>
      <c r="AO208" s="18" t="str">
        <f t="shared" si="148"/>
        <v>F</v>
      </c>
      <c r="AP208" s="19" t="str">
        <f t="shared" si="149"/>
        <v>type=F_NA</v>
      </c>
      <c r="AQ208" s="17" t="s">
        <v>667</v>
      </c>
      <c r="AR208" s="18" t="s">
        <v>667</v>
      </c>
      <c r="AS208" s="18" t="str">
        <f t="shared" si="150"/>
        <v>F</v>
      </c>
      <c r="AT208" s="19" t="str">
        <f t="shared" si="151"/>
        <v>type=F_NA</v>
      </c>
      <c r="AU208" s="17" t="s">
        <v>1337</v>
      </c>
      <c r="AV208" s="18" t="s">
        <v>667</v>
      </c>
      <c r="AW208" s="18" t="str">
        <f t="shared" si="152"/>
        <v>T</v>
      </c>
      <c r="AX208" s="19" t="str">
        <f t="shared" si="153"/>
        <v>type=T_NA</v>
      </c>
      <c r="AY208" s="17" t="s">
        <v>667</v>
      </c>
      <c r="AZ208" s="18" t="s">
        <v>667</v>
      </c>
      <c r="BA208" s="18" t="str">
        <f t="shared" si="154"/>
        <v>F</v>
      </c>
      <c r="BB208" s="19" t="str">
        <f t="shared" si="155"/>
        <v>type=F_NA</v>
      </c>
      <c r="BC208" s="17" t="s">
        <v>667</v>
      </c>
      <c r="BD208" s="18" t="s">
        <v>667</v>
      </c>
      <c r="BE208" s="18" t="str">
        <f t="shared" si="156"/>
        <v>F</v>
      </c>
      <c r="BF208" s="19" t="str">
        <f t="shared" si="157"/>
        <v>type=F_NA</v>
      </c>
      <c r="BG208" s="17" t="s">
        <v>667</v>
      </c>
      <c r="BH208" s="18" t="s">
        <v>667</v>
      </c>
      <c r="BI208" s="18" t="str">
        <f t="shared" si="158"/>
        <v>F</v>
      </c>
      <c r="BJ208" s="19" t="str">
        <f t="shared" si="159"/>
        <v>type=F_NA</v>
      </c>
      <c r="BK208" s="17" t="s">
        <v>1337</v>
      </c>
      <c r="BL208" s="18" t="s">
        <v>667</v>
      </c>
      <c r="BM208" s="18" t="str">
        <f t="shared" si="160"/>
        <v>T</v>
      </c>
      <c r="BN208" s="19" t="str">
        <f t="shared" si="161"/>
        <v>type=T_NA</v>
      </c>
      <c r="BO208" s="17" t="s">
        <v>667</v>
      </c>
      <c r="BP208" s="18" t="s">
        <v>667</v>
      </c>
      <c r="BQ208" s="40" t="str">
        <f t="shared" si="162"/>
        <v>F</v>
      </c>
      <c r="BR208" s="41" t="str">
        <f t="shared" si="163"/>
        <v>type=F_NA</v>
      </c>
      <c r="BU208" s="44">
        <f>N208</f>
        <v>20</v>
      </c>
      <c r="BV208" s="44">
        <f>O208</f>
        <v>5001</v>
      </c>
      <c r="BW208" s="44">
        <f>P208</f>
        <v>6000</v>
      </c>
      <c r="BX208" t="str">
        <f t="shared" si="164"/>
        <v>fill_color=dgrey</v>
      </c>
      <c r="BZ208">
        <f>N208</f>
        <v>20</v>
      </c>
      <c r="CA208">
        <f>O208</f>
        <v>5001</v>
      </c>
      <c r="CB208">
        <f>P208</f>
        <v>6000</v>
      </c>
      <c r="CC208" s="44" t="str">
        <f>R208</f>
        <v>AN3222</v>
      </c>
      <c r="CD208" t="str">
        <f>"tf="&amp;IF(S208="Yes", "Y", "N")</f>
        <v>tf=N</v>
      </c>
      <c r="CQ208">
        <f t="shared" si="137"/>
        <v>20</v>
      </c>
      <c r="CR208">
        <f t="shared" si="137"/>
        <v>5001</v>
      </c>
      <c r="CS208">
        <f t="shared" si="137"/>
        <v>6000</v>
      </c>
      <c r="CT208" t="str">
        <f t="shared" si="138"/>
        <v>AN3222</v>
      </c>
      <c r="CU208" t="str">
        <f t="shared" si="165"/>
        <v>20|5001|6000|AN3222</v>
      </c>
      <c r="CV208" t="str">
        <f t="shared" si="166"/>
        <v>type=F_NA,id=TF1</v>
      </c>
      <c r="CW208" t="str">
        <f t="shared" si="167"/>
        <v>type=F_NA,id=TF2</v>
      </c>
      <c r="CX208" t="str">
        <f t="shared" si="168"/>
        <v>type=T_NA,id=TF3</v>
      </c>
      <c r="CY208" t="str">
        <f t="shared" si="169"/>
        <v>type=F_NA,id=TF4</v>
      </c>
      <c r="CZ208" t="str">
        <f t="shared" si="170"/>
        <v>type=F_NA,id=TF5</v>
      </c>
      <c r="DA208" t="str">
        <f t="shared" si="171"/>
        <v>type=F_NA,id=TF6</v>
      </c>
      <c r="DB208" t="str">
        <f t="shared" si="172"/>
        <v>type=T_NA,id=TF7</v>
      </c>
      <c r="DC208" t="str">
        <f t="shared" si="173"/>
        <v>type=F_NA,id=TF8</v>
      </c>
      <c r="DD208" t="str">
        <f t="shared" si="174"/>
        <v>type=F_NA,id=TF9</v>
      </c>
      <c r="DE208" t="str">
        <f t="shared" si="175"/>
        <v>type=F_NA,id=TF10</v>
      </c>
      <c r="DF208" t="str">
        <f t="shared" si="176"/>
        <v>type=T_NA,id=TF11</v>
      </c>
      <c r="DG208" t="str">
        <f t="shared" si="177"/>
        <v>type=F_NA,id=TF12</v>
      </c>
      <c r="DJ208">
        <v>10</v>
      </c>
      <c r="DK208">
        <v>2001</v>
      </c>
      <c r="DL208">
        <v>3000</v>
      </c>
      <c r="DM208" t="s">
        <v>1974</v>
      </c>
      <c r="DN208" t="s">
        <v>116</v>
      </c>
      <c r="DO208" t="s">
        <v>581</v>
      </c>
    </row>
    <row r="209" spans="14:119" x14ac:dyDescent="0.25">
      <c r="N209" s="1">
        <v>20</v>
      </c>
      <c r="O209">
        <f t="shared" si="136"/>
        <v>6001</v>
      </c>
      <c r="P209">
        <f t="shared" si="139"/>
        <v>7000</v>
      </c>
      <c r="Q209" t="s">
        <v>648</v>
      </c>
      <c r="R209" s="1" t="s">
        <v>62</v>
      </c>
      <c r="S209" s="1" t="s">
        <v>1369</v>
      </c>
      <c r="T209" s="1" t="s">
        <v>667</v>
      </c>
      <c r="U209" s="1" t="str">
        <f>IF(T209="NA", Q209, VLOOKUP(T209, $J$3:$K$8, 2, FALSE))</f>
        <v>fill_color=vlgrey</v>
      </c>
      <c r="V209" s="1" t="str">
        <f>_xlfn.IFNA(VLOOKUP(R209, backbone_enzyme!$A$1:$B$48,2,FALSE), "NA")</f>
        <v>NA</v>
      </c>
      <c r="W209" s="17" t="s">
        <v>667</v>
      </c>
      <c r="X209" s="18" t="s">
        <v>667</v>
      </c>
      <c r="Y209" s="18" t="str">
        <f t="shared" si="140"/>
        <v>F</v>
      </c>
      <c r="Z209" s="19" t="str">
        <f t="shared" si="141"/>
        <v>type=F_NA</v>
      </c>
      <c r="AA209" s="26" t="s">
        <v>667</v>
      </c>
      <c r="AB209" s="27" t="s">
        <v>667</v>
      </c>
      <c r="AC209" s="27" t="str">
        <f t="shared" si="142"/>
        <v>F</v>
      </c>
      <c r="AD209" s="28" t="str">
        <f t="shared" si="143"/>
        <v>type=F_NA</v>
      </c>
      <c r="AE209" s="17" t="s">
        <v>1337</v>
      </c>
      <c r="AF209" s="18" t="s">
        <v>667</v>
      </c>
      <c r="AG209" s="18" t="str">
        <f t="shared" si="144"/>
        <v>T</v>
      </c>
      <c r="AH209" s="19" t="str">
        <f t="shared" si="145"/>
        <v>type=T_NA</v>
      </c>
      <c r="AI209" s="17" t="s">
        <v>1310</v>
      </c>
      <c r="AJ209" s="18" t="s">
        <v>1310</v>
      </c>
      <c r="AK209" s="18" t="str">
        <f t="shared" si="146"/>
        <v>T</v>
      </c>
      <c r="AL209" s="19" t="str">
        <f t="shared" si="147"/>
        <v>type=T_up</v>
      </c>
      <c r="AM209" s="17" t="s">
        <v>1337</v>
      </c>
      <c r="AN209" s="18" t="s">
        <v>667</v>
      </c>
      <c r="AO209" s="18" t="str">
        <f t="shared" si="148"/>
        <v>T</v>
      </c>
      <c r="AP209" s="19" t="str">
        <f t="shared" si="149"/>
        <v>type=T_NA</v>
      </c>
      <c r="AQ209" s="17" t="s">
        <v>667</v>
      </c>
      <c r="AR209" s="18" t="s">
        <v>667</v>
      </c>
      <c r="AS209" s="18" t="str">
        <f t="shared" si="150"/>
        <v>F</v>
      </c>
      <c r="AT209" s="19" t="str">
        <f t="shared" si="151"/>
        <v>type=F_NA</v>
      </c>
      <c r="AU209" s="17" t="s">
        <v>1310</v>
      </c>
      <c r="AV209" s="18" t="s">
        <v>1310</v>
      </c>
      <c r="AW209" s="18" t="str">
        <f t="shared" si="152"/>
        <v>T</v>
      </c>
      <c r="AX209" s="19" t="str">
        <f t="shared" si="153"/>
        <v>type=T_up</v>
      </c>
      <c r="AY209" s="17" t="s">
        <v>1310</v>
      </c>
      <c r="AZ209" s="40" t="s">
        <v>1310</v>
      </c>
      <c r="BA209" s="18" t="str">
        <f t="shared" si="154"/>
        <v>T</v>
      </c>
      <c r="BB209" s="19" t="str">
        <f t="shared" si="155"/>
        <v>type=T_up</v>
      </c>
      <c r="BC209" s="17" t="s">
        <v>669</v>
      </c>
      <c r="BD209" s="18" t="s">
        <v>1310</v>
      </c>
      <c r="BE209" s="18" t="str">
        <f t="shared" si="156"/>
        <v>T</v>
      </c>
      <c r="BF209" s="19" t="str">
        <f t="shared" si="157"/>
        <v>type=T_up</v>
      </c>
      <c r="BG209" s="17" t="s">
        <v>1337</v>
      </c>
      <c r="BH209" s="18" t="s">
        <v>667</v>
      </c>
      <c r="BI209" s="18" t="str">
        <f t="shared" si="158"/>
        <v>T</v>
      </c>
      <c r="BJ209" s="19" t="str">
        <f t="shared" si="159"/>
        <v>type=T_NA</v>
      </c>
      <c r="BK209" s="17" t="s">
        <v>1311</v>
      </c>
      <c r="BL209" s="18" t="s">
        <v>1311</v>
      </c>
      <c r="BM209" s="18" t="str">
        <f t="shared" si="160"/>
        <v>T</v>
      </c>
      <c r="BN209" s="19" t="str">
        <f t="shared" si="161"/>
        <v>type=T_down</v>
      </c>
      <c r="BO209" s="17" t="s">
        <v>667</v>
      </c>
      <c r="BP209" s="18" t="s">
        <v>667</v>
      </c>
      <c r="BQ209" s="40" t="str">
        <f t="shared" si="162"/>
        <v>F</v>
      </c>
      <c r="BR209" s="41" t="str">
        <f t="shared" si="163"/>
        <v>type=F_NA</v>
      </c>
      <c r="BU209" s="44">
        <f>N209</f>
        <v>20</v>
      </c>
      <c r="BV209" s="44">
        <f>O209</f>
        <v>6001</v>
      </c>
      <c r="BW209" s="44">
        <f>P209</f>
        <v>7000</v>
      </c>
      <c r="BX209" t="str">
        <f t="shared" si="164"/>
        <v>fill_color=vlgrey</v>
      </c>
      <c r="BZ209">
        <f>N209</f>
        <v>20</v>
      </c>
      <c r="CA209">
        <f>O209</f>
        <v>6001</v>
      </c>
      <c r="CB209">
        <f>P209</f>
        <v>7000</v>
      </c>
      <c r="CC209" s="44" t="str">
        <f>R209</f>
        <v>AN3223</v>
      </c>
      <c r="CD209" t="str">
        <f>"tf="&amp;IF(S209="Yes", "Y", "N")</f>
        <v>tf=N</v>
      </c>
      <c r="CQ209">
        <f t="shared" si="137"/>
        <v>20</v>
      </c>
      <c r="CR209">
        <f t="shared" si="137"/>
        <v>6001</v>
      </c>
      <c r="CS209">
        <f t="shared" si="137"/>
        <v>7000</v>
      </c>
      <c r="CT209" t="str">
        <f t="shared" si="138"/>
        <v>AN3223</v>
      </c>
      <c r="CU209" t="str">
        <f t="shared" si="165"/>
        <v>20|6001|7000|AN3223</v>
      </c>
      <c r="CV209" t="str">
        <f t="shared" si="166"/>
        <v>type=F_NA,id=TF1</v>
      </c>
      <c r="CW209" t="str">
        <f t="shared" si="167"/>
        <v>type=F_NA,id=TF2</v>
      </c>
      <c r="CX209" t="str">
        <f t="shared" si="168"/>
        <v>type=T_NA,id=TF3</v>
      </c>
      <c r="CY209" t="str">
        <f t="shared" si="169"/>
        <v>type=T_up,id=TF4</v>
      </c>
      <c r="CZ209" t="str">
        <f t="shared" si="170"/>
        <v>type=T_NA,id=TF5</v>
      </c>
      <c r="DA209" t="str">
        <f t="shared" si="171"/>
        <v>type=F_NA,id=TF6</v>
      </c>
      <c r="DB209" t="str">
        <f t="shared" si="172"/>
        <v>type=T_up,id=TF7</v>
      </c>
      <c r="DC209" t="str">
        <f t="shared" si="173"/>
        <v>type=T_up,id=TF8</v>
      </c>
      <c r="DD209" t="str">
        <f t="shared" si="174"/>
        <v>type=T_up,id=TF9</v>
      </c>
      <c r="DE209" t="str">
        <f t="shared" si="175"/>
        <v>type=T_NA,id=TF10</v>
      </c>
      <c r="DF209" t="str">
        <f t="shared" si="176"/>
        <v>type=T_down,id=TF11</v>
      </c>
      <c r="DG209" t="str">
        <f t="shared" si="177"/>
        <v>type=F_NA,id=TF12</v>
      </c>
      <c r="DJ209">
        <v>10</v>
      </c>
      <c r="DK209">
        <v>2001</v>
      </c>
      <c r="DL209">
        <v>3000</v>
      </c>
      <c r="DM209" t="s">
        <v>1961</v>
      </c>
      <c r="DN209" t="s">
        <v>116</v>
      </c>
      <c r="DO209" t="s">
        <v>575</v>
      </c>
    </row>
    <row r="210" spans="14:119" x14ac:dyDescent="0.25">
      <c r="N210" s="1">
        <v>20</v>
      </c>
      <c r="O210">
        <f t="shared" si="136"/>
        <v>7001</v>
      </c>
      <c r="P210">
        <f t="shared" si="139"/>
        <v>8000</v>
      </c>
      <c r="Q210" t="s">
        <v>649</v>
      </c>
      <c r="R210" s="1" t="s">
        <v>73</v>
      </c>
      <c r="S210" s="1" t="s">
        <v>1369</v>
      </c>
      <c r="T210" s="1" t="s">
        <v>667</v>
      </c>
      <c r="U210" s="1" t="str">
        <f>IF(T210="NA", Q210, VLOOKUP(T210, $J$3:$K$8, 2, FALSE))</f>
        <v>fill_color=dgrey</v>
      </c>
      <c r="V210" s="1" t="str">
        <f>_xlfn.IFNA(VLOOKUP(R210, backbone_enzyme!$A$1:$B$48,2,FALSE), "NA")</f>
        <v>NA</v>
      </c>
      <c r="W210" s="17" t="s">
        <v>667</v>
      </c>
      <c r="X210" s="18" t="s">
        <v>667</v>
      </c>
      <c r="Y210" s="18" t="str">
        <f t="shared" si="140"/>
        <v>F</v>
      </c>
      <c r="Z210" s="19" t="str">
        <f t="shared" si="141"/>
        <v>type=F_NA</v>
      </c>
      <c r="AA210" s="26" t="s">
        <v>667</v>
      </c>
      <c r="AB210" s="27" t="s">
        <v>667</v>
      </c>
      <c r="AC210" s="27" t="str">
        <f t="shared" si="142"/>
        <v>F</v>
      </c>
      <c r="AD210" s="28" t="str">
        <f t="shared" si="143"/>
        <v>type=F_NA</v>
      </c>
      <c r="AE210" s="17" t="s">
        <v>1337</v>
      </c>
      <c r="AF210" s="18" t="s">
        <v>667</v>
      </c>
      <c r="AG210" s="18" t="str">
        <f t="shared" si="144"/>
        <v>T</v>
      </c>
      <c r="AH210" s="19" t="str">
        <f t="shared" si="145"/>
        <v>type=T_NA</v>
      </c>
      <c r="AI210" s="17" t="s">
        <v>1337</v>
      </c>
      <c r="AJ210" s="18" t="s">
        <v>667</v>
      </c>
      <c r="AK210" s="18" t="str">
        <f t="shared" si="146"/>
        <v>T</v>
      </c>
      <c r="AL210" s="19" t="str">
        <f t="shared" si="147"/>
        <v>type=T_NA</v>
      </c>
      <c r="AM210" s="17" t="s">
        <v>1337</v>
      </c>
      <c r="AN210" s="18" t="s">
        <v>667</v>
      </c>
      <c r="AO210" s="18" t="str">
        <f t="shared" si="148"/>
        <v>T</v>
      </c>
      <c r="AP210" s="19" t="str">
        <f t="shared" si="149"/>
        <v>type=T_NA</v>
      </c>
      <c r="AQ210" s="17" t="s">
        <v>667</v>
      </c>
      <c r="AR210" s="18" t="s">
        <v>667</v>
      </c>
      <c r="AS210" s="18" t="str">
        <f t="shared" si="150"/>
        <v>F</v>
      </c>
      <c r="AT210" s="19" t="str">
        <f t="shared" si="151"/>
        <v>type=F_NA</v>
      </c>
      <c r="AU210" s="17" t="s">
        <v>667</v>
      </c>
      <c r="AV210" s="18" t="s">
        <v>667</v>
      </c>
      <c r="AW210" s="18" t="str">
        <f t="shared" si="152"/>
        <v>F</v>
      </c>
      <c r="AX210" s="19" t="str">
        <f t="shared" si="153"/>
        <v>type=F_NA</v>
      </c>
      <c r="AY210" s="17" t="s">
        <v>1337</v>
      </c>
      <c r="AZ210" s="18" t="s">
        <v>667</v>
      </c>
      <c r="BA210" s="18" t="str">
        <f t="shared" si="154"/>
        <v>T</v>
      </c>
      <c r="BB210" s="19" t="str">
        <f t="shared" si="155"/>
        <v>type=T_NA</v>
      </c>
      <c r="BC210" s="17" t="s">
        <v>666</v>
      </c>
      <c r="BD210" s="18" t="s">
        <v>667</v>
      </c>
      <c r="BE210" s="18" t="str">
        <f t="shared" si="156"/>
        <v>T</v>
      </c>
      <c r="BF210" s="19" t="str">
        <f t="shared" si="157"/>
        <v>type=T_NA</v>
      </c>
      <c r="BG210" s="17" t="s">
        <v>1337</v>
      </c>
      <c r="BH210" s="18" t="s">
        <v>667</v>
      </c>
      <c r="BI210" s="18" t="str">
        <f t="shared" si="158"/>
        <v>T</v>
      </c>
      <c r="BJ210" s="19" t="str">
        <f t="shared" si="159"/>
        <v>type=T_NA</v>
      </c>
      <c r="BK210" s="17" t="s">
        <v>1337</v>
      </c>
      <c r="BL210" s="18" t="s">
        <v>667</v>
      </c>
      <c r="BM210" s="18" t="str">
        <f t="shared" si="160"/>
        <v>T</v>
      </c>
      <c r="BN210" s="19" t="str">
        <f t="shared" si="161"/>
        <v>type=T_NA</v>
      </c>
      <c r="BO210" s="17" t="s">
        <v>667</v>
      </c>
      <c r="BP210" s="18" t="s">
        <v>667</v>
      </c>
      <c r="BQ210" s="40" t="str">
        <f t="shared" si="162"/>
        <v>F</v>
      </c>
      <c r="BR210" s="41" t="str">
        <f t="shared" si="163"/>
        <v>type=F_NA</v>
      </c>
      <c r="BU210" s="44">
        <f>N210</f>
        <v>20</v>
      </c>
      <c r="BV210" s="44">
        <f>O210</f>
        <v>7001</v>
      </c>
      <c r="BW210" s="44">
        <f>P210</f>
        <v>8000</v>
      </c>
      <c r="BX210" t="str">
        <f t="shared" si="164"/>
        <v>fill_color=dgrey</v>
      </c>
      <c r="BZ210">
        <f>N210</f>
        <v>20</v>
      </c>
      <c r="CA210">
        <f>O210</f>
        <v>7001</v>
      </c>
      <c r="CB210">
        <f>P210</f>
        <v>8000</v>
      </c>
      <c r="CC210" s="44" t="str">
        <f>R210</f>
        <v>AN3224</v>
      </c>
      <c r="CD210" t="str">
        <f>"tf="&amp;IF(S210="Yes", "Y", "N")</f>
        <v>tf=N</v>
      </c>
      <c r="CQ210">
        <f t="shared" si="137"/>
        <v>20</v>
      </c>
      <c r="CR210">
        <f t="shared" si="137"/>
        <v>7001</v>
      </c>
      <c r="CS210">
        <f t="shared" si="137"/>
        <v>8000</v>
      </c>
      <c r="CT210" t="str">
        <f t="shared" si="138"/>
        <v>AN3224</v>
      </c>
      <c r="CU210" t="str">
        <f t="shared" si="165"/>
        <v>20|7001|8000|AN3224</v>
      </c>
      <c r="CV210" t="str">
        <f t="shared" si="166"/>
        <v>type=F_NA,id=TF1</v>
      </c>
      <c r="CW210" t="str">
        <f t="shared" si="167"/>
        <v>type=F_NA,id=TF2</v>
      </c>
      <c r="CX210" t="str">
        <f t="shared" si="168"/>
        <v>type=T_NA,id=TF3</v>
      </c>
      <c r="CY210" t="str">
        <f t="shared" si="169"/>
        <v>type=T_NA,id=TF4</v>
      </c>
      <c r="CZ210" t="str">
        <f t="shared" si="170"/>
        <v>type=T_NA,id=TF5</v>
      </c>
      <c r="DA210" t="str">
        <f t="shared" si="171"/>
        <v>type=F_NA,id=TF6</v>
      </c>
      <c r="DB210" t="str">
        <f t="shared" si="172"/>
        <v>type=F_NA,id=TF7</v>
      </c>
      <c r="DC210" t="str">
        <f t="shared" si="173"/>
        <v>type=T_NA,id=TF8</v>
      </c>
      <c r="DD210" t="str">
        <f t="shared" si="174"/>
        <v>type=T_NA,id=TF9</v>
      </c>
      <c r="DE210" t="str">
        <f t="shared" si="175"/>
        <v>type=T_NA,id=TF10</v>
      </c>
      <c r="DF210" t="str">
        <f t="shared" si="176"/>
        <v>type=T_NA,id=TF11</v>
      </c>
      <c r="DG210" t="str">
        <f t="shared" si="177"/>
        <v>type=F_NA,id=TF12</v>
      </c>
      <c r="DJ210">
        <v>10</v>
      </c>
      <c r="DK210">
        <v>2001</v>
      </c>
      <c r="DL210">
        <v>3000</v>
      </c>
      <c r="DM210" t="s">
        <v>1983</v>
      </c>
      <c r="DN210" t="s">
        <v>116</v>
      </c>
      <c r="DO210" t="s">
        <v>120</v>
      </c>
    </row>
    <row r="211" spans="14:119" x14ac:dyDescent="0.25">
      <c r="N211" s="1">
        <v>20</v>
      </c>
      <c r="O211">
        <f t="shared" si="136"/>
        <v>8001</v>
      </c>
      <c r="P211">
        <f t="shared" si="139"/>
        <v>9000</v>
      </c>
      <c r="Q211" t="s">
        <v>648</v>
      </c>
      <c r="R211" s="1" t="s">
        <v>126</v>
      </c>
      <c r="S211" s="1" t="s">
        <v>1369</v>
      </c>
      <c r="T211" s="1" t="s">
        <v>667</v>
      </c>
      <c r="U211" s="1" t="str">
        <f>IF(T211="NA", Q211, VLOOKUP(T211, $J$3:$K$8, 2, FALSE))</f>
        <v>fill_color=vlgrey</v>
      </c>
      <c r="V211" s="1" t="str">
        <f>_xlfn.IFNA(VLOOKUP(R211, backbone_enzyme!$A$1:$B$48,2,FALSE), "NA")</f>
        <v>NA</v>
      </c>
      <c r="W211" s="17" t="s">
        <v>667</v>
      </c>
      <c r="X211" s="18" t="s">
        <v>667</v>
      </c>
      <c r="Y211" s="18" t="str">
        <f t="shared" si="140"/>
        <v>F</v>
      </c>
      <c r="Z211" s="19" t="str">
        <f t="shared" si="141"/>
        <v>type=F_NA</v>
      </c>
      <c r="AA211" s="26" t="s">
        <v>667</v>
      </c>
      <c r="AB211" s="27" t="s">
        <v>667</v>
      </c>
      <c r="AC211" s="27" t="str">
        <f t="shared" si="142"/>
        <v>F</v>
      </c>
      <c r="AD211" s="28" t="str">
        <f t="shared" si="143"/>
        <v>type=F_NA</v>
      </c>
      <c r="AE211" s="17" t="s">
        <v>1337</v>
      </c>
      <c r="AF211" s="18" t="s">
        <v>667</v>
      </c>
      <c r="AG211" s="18" t="str">
        <f t="shared" si="144"/>
        <v>T</v>
      </c>
      <c r="AH211" s="19" t="str">
        <f t="shared" si="145"/>
        <v>type=T_NA</v>
      </c>
      <c r="AI211" s="17" t="s">
        <v>1337</v>
      </c>
      <c r="AJ211" s="18" t="s">
        <v>667</v>
      </c>
      <c r="AK211" s="18" t="str">
        <f t="shared" si="146"/>
        <v>T</v>
      </c>
      <c r="AL211" s="19" t="str">
        <f t="shared" si="147"/>
        <v>type=T_NA</v>
      </c>
      <c r="AM211" s="17" t="s">
        <v>1337</v>
      </c>
      <c r="AN211" s="18" t="s">
        <v>667</v>
      </c>
      <c r="AO211" s="18" t="str">
        <f t="shared" si="148"/>
        <v>T</v>
      </c>
      <c r="AP211" s="19" t="str">
        <f t="shared" si="149"/>
        <v>type=T_NA</v>
      </c>
      <c r="AQ211" s="17" t="s">
        <v>1337</v>
      </c>
      <c r="AR211" s="18" t="s">
        <v>667</v>
      </c>
      <c r="AS211" s="18" t="str">
        <f t="shared" si="150"/>
        <v>T</v>
      </c>
      <c r="AT211" s="19" t="str">
        <f t="shared" si="151"/>
        <v>type=T_NA</v>
      </c>
      <c r="AU211" s="17" t="s">
        <v>1337</v>
      </c>
      <c r="AV211" s="18" t="s">
        <v>667</v>
      </c>
      <c r="AW211" s="18" t="str">
        <f t="shared" si="152"/>
        <v>T</v>
      </c>
      <c r="AX211" s="19" t="str">
        <f t="shared" si="153"/>
        <v>type=T_NA</v>
      </c>
      <c r="AY211" s="17" t="s">
        <v>1337</v>
      </c>
      <c r="AZ211" s="18" t="s">
        <v>667</v>
      </c>
      <c r="BA211" s="18" t="str">
        <f t="shared" si="154"/>
        <v>T</v>
      </c>
      <c r="BB211" s="19" t="str">
        <f t="shared" si="155"/>
        <v>type=T_NA</v>
      </c>
      <c r="BC211" s="17" t="s">
        <v>666</v>
      </c>
      <c r="BD211" s="18" t="s">
        <v>667</v>
      </c>
      <c r="BE211" s="18" t="str">
        <f t="shared" si="156"/>
        <v>T</v>
      </c>
      <c r="BF211" s="19" t="str">
        <f t="shared" si="157"/>
        <v>type=T_NA</v>
      </c>
      <c r="BG211" s="17" t="s">
        <v>1337</v>
      </c>
      <c r="BH211" s="18" t="s">
        <v>667</v>
      </c>
      <c r="BI211" s="18" t="str">
        <f t="shared" si="158"/>
        <v>T</v>
      </c>
      <c r="BJ211" s="19" t="str">
        <f t="shared" si="159"/>
        <v>type=T_NA</v>
      </c>
      <c r="BK211" s="17" t="s">
        <v>1337</v>
      </c>
      <c r="BL211" s="18" t="s">
        <v>667</v>
      </c>
      <c r="BM211" s="18" t="str">
        <f t="shared" si="160"/>
        <v>T</v>
      </c>
      <c r="BN211" s="19" t="str">
        <f t="shared" si="161"/>
        <v>type=T_NA</v>
      </c>
      <c r="BO211" s="17" t="s">
        <v>667</v>
      </c>
      <c r="BP211" s="18" t="s">
        <v>667</v>
      </c>
      <c r="BQ211" s="40" t="str">
        <f t="shared" si="162"/>
        <v>F</v>
      </c>
      <c r="BR211" s="41" t="str">
        <f t="shared" si="163"/>
        <v>type=F_NA</v>
      </c>
      <c r="BU211" s="44">
        <f>N211</f>
        <v>20</v>
      </c>
      <c r="BV211" s="44">
        <f>O211</f>
        <v>8001</v>
      </c>
      <c r="BW211" s="44">
        <f>P211</f>
        <v>9000</v>
      </c>
      <c r="BX211" t="str">
        <f t="shared" si="164"/>
        <v>fill_color=vlgrey</v>
      </c>
      <c r="BZ211">
        <f>N211</f>
        <v>20</v>
      </c>
      <c r="CA211">
        <f>O211</f>
        <v>8001</v>
      </c>
      <c r="CB211">
        <f>P211</f>
        <v>9000</v>
      </c>
      <c r="CC211" s="44" t="str">
        <f>R211</f>
        <v>AN3225</v>
      </c>
      <c r="CD211" t="str">
        <f>"tf="&amp;IF(S211="Yes", "Y", "N")</f>
        <v>tf=N</v>
      </c>
      <c r="CQ211">
        <f t="shared" si="137"/>
        <v>20</v>
      </c>
      <c r="CR211">
        <f t="shared" si="137"/>
        <v>8001</v>
      </c>
      <c r="CS211">
        <f t="shared" si="137"/>
        <v>9000</v>
      </c>
      <c r="CT211" t="str">
        <f t="shared" si="138"/>
        <v>AN3225</v>
      </c>
      <c r="CU211" t="str">
        <f t="shared" si="165"/>
        <v>20|8001|9000|AN3225</v>
      </c>
      <c r="CV211" t="str">
        <f t="shared" si="166"/>
        <v>type=F_NA,id=TF1</v>
      </c>
      <c r="CW211" t="str">
        <f t="shared" si="167"/>
        <v>type=F_NA,id=TF2</v>
      </c>
      <c r="CX211" t="str">
        <f t="shared" si="168"/>
        <v>type=T_NA,id=TF3</v>
      </c>
      <c r="CY211" t="str">
        <f t="shared" si="169"/>
        <v>type=T_NA,id=TF4</v>
      </c>
      <c r="CZ211" t="str">
        <f t="shared" si="170"/>
        <v>type=T_NA,id=TF5</v>
      </c>
      <c r="DA211" t="str">
        <f t="shared" si="171"/>
        <v>type=T_NA,id=TF6</v>
      </c>
      <c r="DB211" t="str">
        <f t="shared" si="172"/>
        <v>type=T_NA,id=TF7</v>
      </c>
      <c r="DC211" t="str">
        <f t="shared" si="173"/>
        <v>type=T_NA,id=TF8</v>
      </c>
      <c r="DD211" t="str">
        <f t="shared" si="174"/>
        <v>type=T_NA,id=TF9</v>
      </c>
      <c r="DE211" t="str">
        <f t="shared" si="175"/>
        <v>type=T_NA,id=TF10</v>
      </c>
      <c r="DF211" t="str">
        <f t="shared" si="176"/>
        <v>type=T_NA,id=TF11</v>
      </c>
      <c r="DG211" t="str">
        <f t="shared" si="177"/>
        <v>type=F_NA,id=TF12</v>
      </c>
      <c r="DJ211">
        <v>10</v>
      </c>
      <c r="DK211">
        <v>2001</v>
      </c>
      <c r="DL211">
        <v>3000</v>
      </c>
      <c r="DM211" t="s">
        <v>1980</v>
      </c>
      <c r="DN211" t="s">
        <v>116</v>
      </c>
      <c r="DO211" t="s">
        <v>142</v>
      </c>
    </row>
    <row r="212" spans="14:119" x14ac:dyDescent="0.25">
      <c r="N212" s="1">
        <v>20</v>
      </c>
      <c r="O212">
        <f t="shared" si="136"/>
        <v>9001</v>
      </c>
      <c r="P212">
        <f t="shared" si="139"/>
        <v>10000</v>
      </c>
      <c r="Q212" t="s">
        <v>649</v>
      </c>
      <c r="R212" s="1" t="s">
        <v>189</v>
      </c>
      <c r="S212" s="1" t="s">
        <v>1369</v>
      </c>
      <c r="T212" s="1" t="s">
        <v>667</v>
      </c>
      <c r="U212" s="1" t="str">
        <f>IF(T212="NA", Q212, VLOOKUP(T212, $J$3:$K$8, 2, FALSE))</f>
        <v>fill_color=dgrey</v>
      </c>
      <c r="V212" s="1" t="str">
        <f>_xlfn.IFNA(VLOOKUP(R212, backbone_enzyme!$A$1:$B$48,2,FALSE), "NA")</f>
        <v>NA</v>
      </c>
      <c r="W212" s="17" t="s">
        <v>667</v>
      </c>
      <c r="X212" s="18" t="s">
        <v>667</v>
      </c>
      <c r="Y212" s="18" t="str">
        <f t="shared" si="140"/>
        <v>F</v>
      </c>
      <c r="Z212" s="19" t="str">
        <f t="shared" si="141"/>
        <v>type=F_NA</v>
      </c>
      <c r="AA212" s="26" t="s">
        <v>667</v>
      </c>
      <c r="AB212" s="27" t="s">
        <v>667</v>
      </c>
      <c r="AC212" s="27" t="str">
        <f t="shared" si="142"/>
        <v>F</v>
      </c>
      <c r="AD212" s="28" t="str">
        <f t="shared" si="143"/>
        <v>type=F_NA</v>
      </c>
      <c r="AE212" s="17" t="s">
        <v>667</v>
      </c>
      <c r="AF212" s="18" t="s">
        <v>667</v>
      </c>
      <c r="AG212" s="18" t="str">
        <f t="shared" si="144"/>
        <v>F</v>
      </c>
      <c r="AH212" s="19" t="str">
        <f t="shared" si="145"/>
        <v>type=F_NA</v>
      </c>
      <c r="AI212" s="17" t="s">
        <v>667</v>
      </c>
      <c r="AJ212" s="18" t="s">
        <v>667</v>
      </c>
      <c r="AK212" s="18" t="str">
        <f t="shared" si="146"/>
        <v>F</v>
      </c>
      <c r="AL212" s="19" t="str">
        <f t="shared" si="147"/>
        <v>type=F_NA</v>
      </c>
      <c r="AM212" s="17" t="s">
        <v>667</v>
      </c>
      <c r="AN212" s="18" t="s">
        <v>667</v>
      </c>
      <c r="AO212" s="18" t="str">
        <f t="shared" si="148"/>
        <v>F</v>
      </c>
      <c r="AP212" s="19" t="str">
        <f t="shared" si="149"/>
        <v>type=F_NA</v>
      </c>
      <c r="AQ212" s="17" t="s">
        <v>1311</v>
      </c>
      <c r="AR212" s="18" t="s">
        <v>1311</v>
      </c>
      <c r="AS212" s="18" t="str">
        <f t="shared" si="150"/>
        <v>T</v>
      </c>
      <c r="AT212" s="19" t="str">
        <f t="shared" si="151"/>
        <v>type=T_down</v>
      </c>
      <c r="AU212" s="17" t="s">
        <v>667</v>
      </c>
      <c r="AV212" s="18" t="s">
        <v>1311</v>
      </c>
      <c r="AW212" s="18" t="str">
        <f t="shared" si="152"/>
        <v>F</v>
      </c>
      <c r="AX212" s="19" t="str">
        <f t="shared" si="153"/>
        <v>type=F_down</v>
      </c>
      <c r="AY212" s="17" t="s">
        <v>667</v>
      </c>
      <c r="AZ212" s="18" t="s">
        <v>667</v>
      </c>
      <c r="BA212" s="18" t="str">
        <f t="shared" si="154"/>
        <v>F</v>
      </c>
      <c r="BB212" s="19" t="str">
        <f t="shared" si="155"/>
        <v>type=F_NA</v>
      </c>
      <c r="BC212" s="17" t="s">
        <v>667</v>
      </c>
      <c r="BD212" s="18" t="s">
        <v>667</v>
      </c>
      <c r="BE212" s="18" t="str">
        <f t="shared" si="156"/>
        <v>F</v>
      </c>
      <c r="BF212" s="19" t="str">
        <f t="shared" si="157"/>
        <v>type=F_NA</v>
      </c>
      <c r="BG212" s="17" t="s">
        <v>1337</v>
      </c>
      <c r="BH212" s="18" t="s">
        <v>667</v>
      </c>
      <c r="BI212" s="18" t="str">
        <f t="shared" si="158"/>
        <v>T</v>
      </c>
      <c r="BJ212" s="19" t="str">
        <f t="shared" si="159"/>
        <v>type=T_NA</v>
      </c>
      <c r="BK212" s="17" t="s">
        <v>667</v>
      </c>
      <c r="BL212" s="18" t="s">
        <v>1311</v>
      </c>
      <c r="BM212" s="18" t="str">
        <f t="shared" si="160"/>
        <v>F</v>
      </c>
      <c r="BN212" s="19" t="str">
        <f t="shared" si="161"/>
        <v>type=F_down</v>
      </c>
      <c r="BO212" s="17" t="s">
        <v>667</v>
      </c>
      <c r="BP212" s="18" t="s">
        <v>667</v>
      </c>
      <c r="BQ212" s="40" t="str">
        <f t="shared" si="162"/>
        <v>F</v>
      </c>
      <c r="BR212" s="41" t="str">
        <f t="shared" si="163"/>
        <v>type=F_NA</v>
      </c>
      <c r="BU212" s="44">
        <f>N212</f>
        <v>20</v>
      </c>
      <c r="BV212" s="44">
        <f>O212</f>
        <v>9001</v>
      </c>
      <c r="BW212" s="44">
        <f>P212</f>
        <v>10000</v>
      </c>
      <c r="BX212" t="str">
        <f t="shared" si="164"/>
        <v>fill_color=dgrey</v>
      </c>
      <c r="BZ212">
        <f>N212</f>
        <v>20</v>
      </c>
      <c r="CA212">
        <f>O212</f>
        <v>9001</v>
      </c>
      <c r="CB212">
        <f>P212</f>
        <v>10000</v>
      </c>
      <c r="CC212" s="44" t="str">
        <f>R212</f>
        <v>AN3226</v>
      </c>
      <c r="CD212" t="str">
        <f>"tf="&amp;IF(S212="Yes", "Y", "N")</f>
        <v>tf=N</v>
      </c>
      <c r="CQ212">
        <f t="shared" si="137"/>
        <v>20</v>
      </c>
      <c r="CR212">
        <f t="shared" si="137"/>
        <v>9001</v>
      </c>
      <c r="CS212">
        <f t="shared" si="137"/>
        <v>10000</v>
      </c>
      <c r="CT212" t="str">
        <f t="shared" si="138"/>
        <v>AN3226</v>
      </c>
      <c r="CU212" t="str">
        <f t="shared" si="165"/>
        <v>20|9001|10000|AN3226</v>
      </c>
      <c r="CV212" t="str">
        <f t="shared" si="166"/>
        <v>type=F_NA,id=TF1</v>
      </c>
      <c r="CW212" t="str">
        <f t="shared" si="167"/>
        <v>type=F_NA,id=TF2</v>
      </c>
      <c r="CX212" t="str">
        <f t="shared" si="168"/>
        <v>type=F_NA,id=TF3</v>
      </c>
      <c r="CY212" t="str">
        <f t="shared" si="169"/>
        <v>type=F_NA,id=TF4</v>
      </c>
      <c r="CZ212" t="str">
        <f t="shared" si="170"/>
        <v>type=F_NA,id=TF5</v>
      </c>
      <c r="DA212" t="str">
        <f t="shared" si="171"/>
        <v>type=T_down,id=TF6</v>
      </c>
      <c r="DB212" t="str">
        <f t="shared" si="172"/>
        <v>type=F_down,id=TF7</v>
      </c>
      <c r="DC212" t="str">
        <f t="shared" si="173"/>
        <v>type=F_NA,id=TF8</v>
      </c>
      <c r="DD212" t="str">
        <f t="shared" si="174"/>
        <v>type=F_NA,id=TF9</v>
      </c>
      <c r="DE212" t="str">
        <f t="shared" si="175"/>
        <v>type=T_NA,id=TF10</v>
      </c>
      <c r="DF212" t="str">
        <f t="shared" si="176"/>
        <v>type=F_down,id=TF11</v>
      </c>
      <c r="DG212" t="str">
        <f t="shared" si="177"/>
        <v>type=F_NA,id=TF12</v>
      </c>
      <c r="DJ212">
        <v>10</v>
      </c>
      <c r="DK212">
        <v>2001</v>
      </c>
      <c r="DL212">
        <v>3000</v>
      </c>
      <c r="DM212" t="s">
        <v>1984</v>
      </c>
      <c r="DN212" t="s">
        <v>116</v>
      </c>
      <c r="DO212" t="s">
        <v>163</v>
      </c>
    </row>
    <row r="213" spans="14:119" x14ac:dyDescent="0.25">
      <c r="N213" s="1">
        <v>20</v>
      </c>
      <c r="O213">
        <f t="shared" si="136"/>
        <v>10001</v>
      </c>
      <c r="P213">
        <f t="shared" si="139"/>
        <v>11000</v>
      </c>
      <c r="Q213" t="s">
        <v>648</v>
      </c>
      <c r="R213" s="1" t="s">
        <v>396</v>
      </c>
      <c r="S213" s="1" t="s">
        <v>1369</v>
      </c>
      <c r="T213" s="1" t="s">
        <v>667</v>
      </c>
      <c r="U213" s="1" t="str">
        <f>IF(T213="NA", Q213, VLOOKUP(T213, $J$3:$K$8, 2, FALSE))</f>
        <v>fill_color=vlgrey</v>
      </c>
      <c r="V213" s="1" t="str">
        <f>_xlfn.IFNA(VLOOKUP(R213, backbone_enzyme!$A$1:$B$48,2,FALSE), "NA")</f>
        <v>NA</v>
      </c>
      <c r="W213" s="17" t="s">
        <v>667</v>
      </c>
      <c r="X213" s="18" t="s">
        <v>1311</v>
      </c>
      <c r="Y213" s="18" t="str">
        <f t="shared" si="140"/>
        <v>F</v>
      </c>
      <c r="Z213" s="19" t="str">
        <f t="shared" si="141"/>
        <v>type=F_down</v>
      </c>
      <c r="AA213" s="26" t="s">
        <v>667</v>
      </c>
      <c r="AB213" s="27" t="s">
        <v>667</v>
      </c>
      <c r="AC213" s="27" t="str">
        <f t="shared" si="142"/>
        <v>F</v>
      </c>
      <c r="AD213" s="28" t="str">
        <f t="shared" si="143"/>
        <v>type=F_NA</v>
      </c>
      <c r="AE213" s="17" t="s">
        <v>667</v>
      </c>
      <c r="AF213" s="18" t="s">
        <v>1311</v>
      </c>
      <c r="AG213" s="18" t="str">
        <f t="shared" si="144"/>
        <v>F</v>
      </c>
      <c r="AH213" s="19" t="str">
        <f t="shared" si="145"/>
        <v>type=F_down</v>
      </c>
      <c r="AI213" s="17" t="s">
        <v>667</v>
      </c>
      <c r="AJ213" s="18" t="s">
        <v>667</v>
      </c>
      <c r="AK213" s="18" t="str">
        <f t="shared" si="146"/>
        <v>F</v>
      </c>
      <c r="AL213" s="19" t="str">
        <f t="shared" si="147"/>
        <v>type=F_NA</v>
      </c>
      <c r="AM213" s="17" t="s">
        <v>667</v>
      </c>
      <c r="AN213" s="18" t="s">
        <v>667</v>
      </c>
      <c r="AO213" s="18" t="str">
        <f t="shared" si="148"/>
        <v>F</v>
      </c>
      <c r="AP213" s="19" t="str">
        <f t="shared" si="149"/>
        <v>type=F_NA</v>
      </c>
      <c r="AQ213" s="17" t="s">
        <v>667</v>
      </c>
      <c r="AR213" s="18" t="s">
        <v>667</v>
      </c>
      <c r="AS213" s="18" t="str">
        <f t="shared" si="150"/>
        <v>F</v>
      </c>
      <c r="AT213" s="19" t="str">
        <f t="shared" si="151"/>
        <v>type=F_NA</v>
      </c>
      <c r="AU213" s="17" t="s">
        <v>667</v>
      </c>
      <c r="AV213" s="18" t="s">
        <v>667</v>
      </c>
      <c r="AW213" s="18" t="str">
        <f t="shared" si="152"/>
        <v>F</v>
      </c>
      <c r="AX213" s="19" t="str">
        <f t="shared" si="153"/>
        <v>type=F_NA</v>
      </c>
      <c r="AY213" s="17" t="s">
        <v>667</v>
      </c>
      <c r="AZ213" s="18" t="s">
        <v>667</v>
      </c>
      <c r="BA213" s="18" t="str">
        <f t="shared" si="154"/>
        <v>F</v>
      </c>
      <c r="BB213" s="19" t="str">
        <f t="shared" si="155"/>
        <v>type=F_NA</v>
      </c>
      <c r="BC213" s="17" t="s">
        <v>667</v>
      </c>
      <c r="BD213" s="18" t="s">
        <v>667</v>
      </c>
      <c r="BE213" s="18" t="str">
        <f t="shared" si="156"/>
        <v>F</v>
      </c>
      <c r="BF213" s="19" t="str">
        <f t="shared" si="157"/>
        <v>type=F_NA</v>
      </c>
      <c r="BG213" s="17" t="s">
        <v>667</v>
      </c>
      <c r="BH213" s="18" t="s">
        <v>1311</v>
      </c>
      <c r="BI213" s="18" t="str">
        <f t="shared" si="158"/>
        <v>F</v>
      </c>
      <c r="BJ213" s="19" t="str">
        <f t="shared" si="159"/>
        <v>type=F_down</v>
      </c>
      <c r="BK213" s="17" t="s">
        <v>667</v>
      </c>
      <c r="BL213" s="18" t="s">
        <v>667</v>
      </c>
      <c r="BM213" s="18" t="str">
        <f t="shared" si="160"/>
        <v>F</v>
      </c>
      <c r="BN213" s="19" t="str">
        <f t="shared" si="161"/>
        <v>type=F_NA</v>
      </c>
      <c r="BO213" s="17" t="s">
        <v>667</v>
      </c>
      <c r="BP213" s="18" t="s">
        <v>667</v>
      </c>
      <c r="BQ213" s="40" t="str">
        <f t="shared" si="162"/>
        <v>F</v>
      </c>
      <c r="BR213" s="41" t="str">
        <f t="shared" si="163"/>
        <v>type=F_NA</v>
      </c>
      <c r="BU213" s="44">
        <f>N213</f>
        <v>20</v>
      </c>
      <c r="BV213" s="44">
        <f>O213</f>
        <v>10001</v>
      </c>
      <c r="BW213" s="44">
        <f>P213</f>
        <v>11000</v>
      </c>
      <c r="BX213" t="str">
        <f t="shared" si="164"/>
        <v>fill_color=vlgrey</v>
      </c>
      <c r="BZ213">
        <f>N213</f>
        <v>20</v>
      </c>
      <c r="CA213">
        <f>O213</f>
        <v>10001</v>
      </c>
      <c r="CB213">
        <f>P213</f>
        <v>11000</v>
      </c>
      <c r="CC213" s="44" t="str">
        <f>R213</f>
        <v>AN3227</v>
      </c>
      <c r="CD213" t="str">
        <f>"tf="&amp;IF(S213="Yes", "Y", "N")</f>
        <v>tf=N</v>
      </c>
      <c r="CQ213">
        <f t="shared" si="137"/>
        <v>20</v>
      </c>
      <c r="CR213">
        <f t="shared" si="137"/>
        <v>10001</v>
      </c>
      <c r="CS213">
        <f t="shared" si="137"/>
        <v>11000</v>
      </c>
      <c r="CT213" t="str">
        <f t="shared" si="138"/>
        <v>AN3227</v>
      </c>
      <c r="CU213" t="str">
        <f t="shared" si="165"/>
        <v>20|10001|11000|AN3227</v>
      </c>
      <c r="CV213" t="str">
        <f t="shared" si="166"/>
        <v>type=F_down,id=TF1</v>
      </c>
      <c r="CW213" t="str">
        <f t="shared" si="167"/>
        <v>type=F_NA,id=TF2</v>
      </c>
      <c r="CX213" t="str">
        <f t="shared" si="168"/>
        <v>type=F_down,id=TF3</v>
      </c>
      <c r="CY213" t="str">
        <f t="shared" si="169"/>
        <v>type=F_NA,id=TF4</v>
      </c>
      <c r="CZ213" t="str">
        <f t="shared" si="170"/>
        <v>type=F_NA,id=TF5</v>
      </c>
      <c r="DA213" t="str">
        <f t="shared" si="171"/>
        <v>type=F_NA,id=TF6</v>
      </c>
      <c r="DB213" t="str">
        <f t="shared" si="172"/>
        <v>type=F_NA,id=TF7</v>
      </c>
      <c r="DC213" t="str">
        <f t="shared" si="173"/>
        <v>type=F_NA,id=TF8</v>
      </c>
      <c r="DD213" t="str">
        <f t="shared" si="174"/>
        <v>type=F_NA,id=TF9</v>
      </c>
      <c r="DE213" t="str">
        <f t="shared" si="175"/>
        <v>type=F_down,id=TF10</v>
      </c>
      <c r="DF213" t="str">
        <f t="shared" si="176"/>
        <v>type=F_NA,id=TF11</v>
      </c>
      <c r="DG213" t="str">
        <f t="shared" si="177"/>
        <v>type=F_NA,id=TF12</v>
      </c>
      <c r="DJ213">
        <v>10</v>
      </c>
      <c r="DK213">
        <v>2001</v>
      </c>
      <c r="DL213">
        <v>3000</v>
      </c>
      <c r="DM213" t="s">
        <v>1965</v>
      </c>
      <c r="DN213" t="s">
        <v>116</v>
      </c>
      <c r="DO213" t="s">
        <v>576</v>
      </c>
    </row>
    <row r="214" spans="14:119" x14ac:dyDescent="0.25">
      <c r="N214" s="1">
        <v>20</v>
      </c>
      <c r="O214">
        <f t="shared" si="136"/>
        <v>11001</v>
      </c>
      <c r="P214">
        <f t="shared" si="139"/>
        <v>12000</v>
      </c>
      <c r="Q214" t="s">
        <v>649</v>
      </c>
      <c r="R214" s="1" t="s">
        <v>93</v>
      </c>
      <c r="S214" s="1" t="s">
        <v>1369</v>
      </c>
      <c r="T214" s="1" t="s">
        <v>667</v>
      </c>
      <c r="U214" s="1" t="str">
        <f>IF(T214="NA", Q214, VLOOKUP(T214, $J$3:$K$8, 2, FALSE))</f>
        <v>fill_color=dgrey</v>
      </c>
      <c r="V214" s="1" t="str">
        <f>_xlfn.IFNA(VLOOKUP(R214, backbone_enzyme!$A$1:$B$48,2,FALSE), "NA")</f>
        <v>NA</v>
      </c>
      <c r="W214" s="17" t="s">
        <v>667</v>
      </c>
      <c r="X214" s="18" t="s">
        <v>667</v>
      </c>
      <c r="Y214" s="18" t="str">
        <f t="shared" si="140"/>
        <v>F</v>
      </c>
      <c r="Z214" s="19" t="str">
        <f t="shared" si="141"/>
        <v>type=F_NA</v>
      </c>
      <c r="AA214" s="26" t="s">
        <v>667</v>
      </c>
      <c r="AB214" s="27" t="s">
        <v>667</v>
      </c>
      <c r="AC214" s="27" t="str">
        <f t="shared" si="142"/>
        <v>F</v>
      </c>
      <c r="AD214" s="28" t="str">
        <f t="shared" si="143"/>
        <v>type=F_NA</v>
      </c>
      <c r="AE214" s="17" t="s">
        <v>1337</v>
      </c>
      <c r="AF214" s="18" t="s">
        <v>667</v>
      </c>
      <c r="AG214" s="18" t="str">
        <f t="shared" si="144"/>
        <v>T</v>
      </c>
      <c r="AH214" s="19" t="str">
        <f t="shared" si="145"/>
        <v>type=T_NA</v>
      </c>
      <c r="AI214" s="17" t="s">
        <v>667</v>
      </c>
      <c r="AJ214" s="18" t="s">
        <v>667</v>
      </c>
      <c r="AK214" s="18" t="str">
        <f t="shared" si="146"/>
        <v>F</v>
      </c>
      <c r="AL214" s="19" t="str">
        <f t="shared" si="147"/>
        <v>type=F_NA</v>
      </c>
      <c r="AM214" s="17" t="s">
        <v>667</v>
      </c>
      <c r="AN214" s="18" t="s">
        <v>667</v>
      </c>
      <c r="AO214" s="18" t="str">
        <f t="shared" si="148"/>
        <v>F</v>
      </c>
      <c r="AP214" s="19" t="str">
        <f t="shared" si="149"/>
        <v>type=F_NA</v>
      </c>
      <c r="AQ214" s="17" t="s">
        <v>667</v>
      </c>
      <c r="AR214" s="18" t="s">
        <v>667</v>
      </c>
      <c r="AS214" s="18" t="str">
        <f t="shared" si="150"/>
        <v>F</v>
      </c>
      <c r="AT214" s="19" t="str">
        <f t="shared" si="151"/>
        <v>type=F_NA</v>
      </c>
      <c r="AU214" s="17" t="s">
        <v>667</v>
      </c>
      <c r="AV214" s="18" t="s">
        <v>667</v>
      </c>
      <c r="AW214" s="18" t="str">
        <f t="shared" si="152"/>
        <v>F</v>
      </c>
      <c r="AX214" s="19" t="str">
        <f t="shared" si="153"/>
        <v>type=F_NA</v>
      </c>
      <c r="AY214" s="17" t="s">
        <v>667</v>
      </c>
      <c r="AZ214" s="18" t="s">
        <v>667</v>
      </c>
      <c r="BA214" s="18" t="str">
        <f t="shared" si="154"/>
        <v>F</v>
      </c>
      <c r="BB214" s="19" t="str">
        <f t="shared" si="155"/>
        <v>type=F_NA</v>
      </c>
      <c r="BC214" s="17" t="s">
        <v>667</v>
      </c>
      <c r="BD214" s="18" t="s">
        <v>667</v>
      </c>
      <c r="BE214" s="18" t="str">
        <f t="shared" si="156"/>
        <v>F</v>
      </c>
      <c r="BF214" s="19" t="str">
        <f t="shared" si="157"/>
        <v>type=F_NA</v>
      </c>
      <c r="BG214" s="17" t="s">
        <v>667</v>
      </c>
      <c r="BH214" s="18" t="s">
        <v>667</v>
      </c>
      <c r="BI214" s="18" t="str">
        <f t="shared" si="158"/>
        <v>F</v>
      </c>
      <c r="BJ214" s="19" t="str">
        <f t="shared" si="159"/>
        <v>type=F_NA</v>
      </c>
      <c r="BK214" s="17" t="s">
        <v>1310</v>
      </c>
      <c r="BL214" s="18" t="s">
        <v>1310</v>
      </c>
      <c r="BM214" s="18" t="str">
        <f t="shared" si="160"/>
        <v>T</v>
      </c>
      <c r="BN214" s="19" t="str">
        <f t="shared" si="161"/>
        <v>type=T_up</v>
      </c>
      <c r="BO214" s="17" t="s">
        <v>667</v>
      </c>
      <c r="BP214" s="18" t="s">
        <v>667</v>
      </c>
      <c r="BQ214" s="40" t="str">
        <f t="shared" si="162"/>
        <v>F</v>
      </c>
      <c r="BR214" s="41" t="str">
        <f t="shared" si="163"/>
        <v>type=F_NA</v>
      </c>
      <c r="BU214" s="44">
        <f>N214</f>
        <v>20</v>
      </c>
      <c r="BV214" s="44">
        <f>O214</f>
        <v>11001</v>
      </c>
      <c r="BW214" s="44">
        <f>P214</f>
        <v>12000</v>
      </c>
      <c r="BX214" t="str">
        <f t="shared" si="164"/>
        <v>fill_color=dgrey</v>
      </c>
      <c r="BZ214">
        <f>N214</f>
        <v>20</v>
      </c>
      <c r="CA214">
        <f>O214</f>
        <v>11001</v>
      </c>
      <c r="CB214">
        <f>P214</f>
        <v>12000</v>
      </c>
      <c r="CC214" s="44" t="str">
        <f>R214</f>
        <v>AN3228</v>
      </c>
      <c r="CD214" t="str">
        <f>"tf="&amp;IF(S214="Yes", "Y", "N")</f>
        <v>tf=N</v>
      </c>
      <c r="CQ214">
        <f t="shared" si="137"/>
        <v>20</v>
      </c>
      <c r="CR214">
        <f t="shared" si="137"/>
        <v>11001</v>
      </c>
      <c r="CS214">
        <f t="shared" si="137"/>
        <v>12000</v>
      </c>
      <c r="CT214" t="str">
        <f t="shared" si="138"/>
        <v>AN3228</v>
      </c>
      <c r="CU214" t="str">
        <f t="shared" si="165"/>
        <v>20|11001|12000|AN3228</v>
      </c>
      <c r="CV214" t="str">
        <f t="shared" si="166"/>
        <v>type=F_NA,id=TF1</v>
      </c>
      <c r="CW214" t="str">
        <f t="shared" si="167"/>
        <v>type=F_NA,id=TF2</v>
      </c>
      <c r="CX214" t="str">
        <f t="shared" si="168"/>
        <v>type=T_NA,id=TF3</v>
      </c>
      <c r="CY214" t="str">
        <f t="shared" si="169"/>
        <v>type=F_NA,id=TF4</v>
      </c>
      <c r="CZ214" t="str">
        <f t="shared" si="170"/>
        <v>type=F_NA,id=TF5</v>
      </c>
      <c r="DA214" t="str">
        <f t="shared" si="171"/>
        <v>type=F_NA,id=TF6</v>
      </c>
      <c r="DB214" t="str">
        <f t="shared" si="172"/>
        <v>type=F_NA,id=TF7</v>
      </c>
      <c r="DC214" t="str">
        <f t="shared" si="173"/>
        <v>type=F_NA,id=TF8</v>
      </c>
      <c r="DD214" t="str">
        <f t="shared" si="174"/>
        <v>type=F_NA,id=TF9</v>
      </c>
      <c r="DE214" t="str">
        <f t="shared" si="175"/>
        <v>type=F_NA,id=TF10</v>
      </c>
      <c r="DF214" t="str">
        <f t="shared" si="176"/>
        <v>type=T_up,id=TF11</v>
      </c>
      <c r="DG214" t="str">
        <f t="shared" si="177"/>
        <v>type=F_NA,id=TF12</v>
      </c>
      <c r="DJ214">
        <v>10</v>
      </c>
      <c r="DK214">
        <v>2001</v>
      </c>
      <c r="DL214">
        <v>3000</v>
      </c>
      <c r="DM214" t="s">
        <v>1985</v>
      </c>
      <c r="DN214" t="s">
        <v>116</v>
      </c>
      <c r="DO214" t="s">
        <v>577</v>
      </c>
    </row>
    <row r="215" spans="14:119" x14ac:dyDescent="0.25">
      <c r="N215" s="1">
        <v>20</v>
      </c>
      <c r="O215">
        <f t="shared" si="136"/>
        <v>12001</v>
      </c>
      <c r="P215">
        <f t="shared" si="139"/>
        <v>13000</v>
      </c>
      <c r="Q215" t="s">
        <v>648</v>
      </c>
      <c r="R215" s="1" t="s">
        <v>397</v>
      </c>
      <c r="S215" s="1" t="s">
        <v>1369</v>
      </c>
      <c r="T215" s="1" t="s">
        <v>667</v>
      </c>
      <c r="U215" s="1" t="str">
        <f>IF(T215="NA", Q215, VLOOKUP(T215, $J$3:$K$8, 2, FALSE))</f>
        <v>fill_color=vlgrey</v>
      </c>
      <c r="V215" s="1" t="str">
        <f>_xlfn.IFNA(VLOOKUP(R215, backbone_enzyme!$A$1:$B$48,2,FALSE), "NA")</f>
        <v>NA</v>
      </c>
      <c r="W215" s="17" t="s">
        <v>667</v>
      </c>
      <c r="X215" s="18" t="s">
        <v>667</v>
      </c>
      <c r="Y215" s="18" t="str">
        <f t="shared" si="140"/>
        <v>F</v>
      </c>
      <c r="Z215" s="19" t="str">
        <f t="shared" si="141"/>
        <v>type=F_NA</v>
      </c>
      <c r="AA215" s="26" t="s">
        <v>667</v>
      </c>
      <c r="AB215" s="27" t="s">
        <v>667</v>
      </c>
      <c r="AC215" s="27" t="str">
        <f t="shared" si="142"/>
        <v>F</v>
      </c>
      <c r="AD215" s="28" t="str">
        <f t="shared" si="143"/>
        <v>type=F_NA</v>
      </c>
      <c r="AE215" s="17" t="s">
        <v>667</v>
      </c>
      <c r="AF215" s="18" t="s">
        <v>667</v>
      </c>
      <c r="AG215" s="18" t="str">
        <f t="shared" si="144"/>
        <v>F</v>
      </c>
      <c r="AH215" s="19" t="str">
        <f t="shared" si="145"/>
        <v>type=F_NA</v>
      </c>
      <c r="AI215" s="17" t="s">
        <v>667</v>
      </c>
      <c r="AJ215" s="18" t="s">
        <v>667</v>
      </c>
      <c r="AK215" s="18" t="str">
        <f t="shared" si="146"/>
        <v>F</v>
      </c>
      <c r="AL215" s="19" t="str">
        <f t="shared" si="147"/>
        <v>type=F_NA</v>
      </c>
      <c r="AM215" s="17" t="s">
        <v>667</v>
      </c>
      <c r="AN215" s="18" t="s">
        <v>667</v>
      </c>
      <c r="AO215" s="18" t="str">
        <f t="shared" si="148"/>
        <v>F</v>
      </c>
      <c r="AP215" s="19" t="str">
        <f t="shared" si="149"/>
        <v>type=F_NA</v>
      </c>
      <c r="AQ215" s="17" t="s">
        <v>667</v>
      </c>
      <c r="AR215" s="18" t="s">
        <v>667</v>
      </c>
      <c r="AS215" s="18" t="str">
        <f t="shared" si="150"/>
        <v>F</v>
      </c>
      <c r="AT215" s="19" t="str">
        <f t="shared" si="151"/>
        <v>type=F_NA</v>
      </c>
      <c r="AU215" s="17" t="s">
        <v>667</v>
      </c>
      <c r="AV215" s="18" t="s">
        <v>667</v>
      </c>
      <c r="AW215" s="18" t="str">
        <f t="shared" si="152"/>
        <v>F</v>
      </c>
      <c r="AX215" s="19" t="str">
        <f t="shared" si="153"/>
        <v>type=F_NA</v>
      </c>
      <c r="AY215" s="17" t="s">
        <v>667</v>
      </c>
      <c r="AZ215" s="18" t="s">
        <v>667</v>
      </c>
      <c r="BA215" s="18" t="str">
        <f t="shared" si="154"/>
        <v>F</v>
      </c>
      <c r="BB215" s="19" t="str">
        <f t="shared" si="155"/>
        <v>type=F_NA</v>
      </c>
      <c r="BC215" s="17" t="s">
        <v>667</v>
      </c>
      <c r="BD215" s="18" t="s">
        <v>667</v>
      </c>
      <c r="BE215" s="18" t="str">
        <f t="shared" si="156"/>
        <v>F</v>
      </c>
      <c r="BF215" s="19" t="str">
        <f t="shared" si="157"/>
        <v>type=F_NA</v>
      </c>
      <c r="BG215" s="17" t="s">
        <v>667</v>
      </c>
      <c r="BH215" s="18" t="s">
        <v>667</v>
      </c>
      <c r="BI215" s="18" t="str">
        <f t="shared" si="158"/>
        <v>F</v>
      </c>
      <c r="BJ215" s="19" t="str">
        <f t="shared" si="159"/>
        <v>type=F_NA</v>
      </c>
      <c r="BK215" s="17" t="s">
        <v>667</v>
      </c>
      <c r="BL215" s="18" t="s">
        <v>667</v>
      </c>
      <c r="BM215" s="18" t="str">
        <f t="shared" si="160"/>
        <v>F</v>
      </c>
      <c r="BN215" s="19" t="str">
        <f t="shared" si="161"/>
        <v>type=F_NA</v>
      </c>
      <c r="BO215" s="17" t="s">
        <v>667</v>
      </c>
      <c r="BP215" s="18" t="s">
        <v>667</v>
      </c>
      <c r="BQ215" s="40" t="str">
        <f t="shared" si="162"/>
        <v>F</v>
      </c>
      <c r="BR215" s="41" t="str">
        <f t="shared" si="163"/>
        <v>type=F_NA</v>
      </c>
      <c r="BU215" s="44">
        <f>N215</f>
        <v>20</v>
      </c>
      <c r="BV215" s="44">
        <f>O215</f>
        <v>12001</v>
      </c>
      <c r="BW215" s="44">
        <f>P215</f>
        <v>13000</v>
      </c>
      <c r="BX215" t="str">
        <f t="shared" si="164"/>
        <v>fill_color=vlgrey</v>
      </c>
      <c r="BZ215">
        <f>N215</f>
        <v>20</v>
      </c>
      <c r="CA215">
        <f>O215</f>
        <v>12001</v>
      </c>
      <c r="CB215">
        <f>P215</f>
        <v>13000</v>
      </c>
      <c r="CC215" s="44" t="str">
        <f>R215</f>
        <v>AN3229</v>
      </c>
      <c r="CD215" t="str">
        <f>"tf="&amp;IF(S215="Yes", "Y", "N")</f>
        <v>tf=N</v>
      </c>
      <c r="CQ215">
        <f t="shared" si="137"/>
        <v>20</v>
      </c>
      <c r="CR215">
        <f t="shared" si="137"/>
        <v>12001</v>
      </c>
      <c r="CS215">
        <f t="shared" si="137"/>
        <v>13000</v>
      </c>
      <c r="CT215" t="str">
        <f t="shared" si="138"/>
        <v>AN3229</v>
      </c>
      <c r="CU215" t="str">
        <f t="shared" si="165"/>
        <v>20|12001|13000|AN3229</v>
      </c>
      <c r="CV215" t="str">
        <f t="shared" si="166"/>
        <v>type=F_NA,id=TF1</v>
      </c>
      <c r="CW215" t="str">
        <f t="shared" si="167"/>
        <v>type=F_NA,id=TF2</v>
      </c>
      <c r="CX215" t="str">
        <f t="shared" si="168"/>
        <v>type=F_NA,id=TF3</v>
      </c>
      <c r="CY215" t="str">
        <f t="shared" si="169"/>
        <v>type=F_NA,id=TF4</v>
      </c>
      <c r="CZ215" t="str">
        <f t="shared" si="170"/>
        <v>type=F_NA,id=TF5</v>
      </c>
      <c r="DA215" t="str">
        <f t="shared" si="171"/>
        <v>type=F_NA,id=TF6</v>
      </c>
      <c r="DB215" t="str">
        <f t="shared" si="172"/>
        <v>type=F_NA,id=TF7</v>
      </c>
      <c r="DC215" t="str">
        <f t="shared" si="173"/>
        <v>type=F_NA,id=TF8</v>
      </c>
      <c r="DD215" t="str">
        <f t="shared" si="174"/>
        <v>type=F_NA,id=TF9</v>
      </c>
      <c r="DE215" t="str">
        <f t="shared" si="175"/>
        <v>type=F_NA,id=TF10</v>
      </c>
      <c r="DF215" t="str">
        <f t="shared" si="176"/>
        <v>type=F_NA,id=TF11</v>
      </c>
      <c r="DG215" t="str">
        <f t="shared" si="177"/>
        <v>type=F_NA,id=TF12</v>
      </c>
      <c r="DJ215">
        <v>10</v>
      </c>
      <c r="DK215">
        <v>2001</v>
      </c>
      <c r="DL215">
        <v>3000</v>
      </c>
      <c r="DM215" t="s">
        <v>1986</v>
      </c>
      <c r="DN215" t="s">
        <v>116</v>
      </c>
      <c r="DO215" t="s">
        <v>578</v>
      </c>
    </row>
    <row r="216" spans="14:119" x14ac:dyDescent="0.25">
      <c r="N216" s="1">
        <v>20</v>
      </c>
      <c r="O216">
        <f t="shared" si="136"/>
        <v>13001</v>
      </c>
      <c r="P216">
        <f t="shared" si="139"/>
        <v>14000</v>
      </c>
      <c r="Q216" t="s">
        <v>649</v>
      </c>
      <c r="R216" s="1" t="s">
        <v>398</v>
      </c>
      <c r="S216" s="1" t="s">
        <v>1369</v>
      </c>
      <c r="T216" s="1" t="s">
        <v>1364</v>
      </c>
      <c r="U216" s="1" t="str">
        <f>IF(T216="NA", Q216, VLOOKUP(T216, $J$3:$K$8, 2, FALSE))</f>
        <v>fill_color=chr8</v>
      </c>
      <c r="V216" s="1" t="str">
        <f>_xlfn.IFNA(VLOOKUP(R216, backbone_enzyme!$A$1:$B$48,2,FALSE), "NA")</f>
        <v>PKS</v>
      </c>
      <c r="W216" s="17" t="s">
        <v>667</v>
      </c>
      <c r="X216" s="18" t="s">
        <v>667</v>
      </c>
      <c r="Y216" s="18" t="str">
        <f t="shared" si="140"/>
        <v>F</v>
      </c>
      <c r="Z216" s="19" t="str">
        <f t="shared" si="141"/>
        <v>type=F_NA</v>
      </c>
      <c r="AA216" s="26" t="s">
        <v>667</v>
      </c>
      <c r="AB216" s="27" t="s">
        <v>667</v>
      </c>
      <c r="AC216" s="27" t="str">
        <f t="shared" si="142"/>
        <v>F</v>
      </c>
      <c r="AD216" s="28" t="str">
        <f t="shared" si="143"/>
        <v>type=F_NA</v>
      </c>
      <c r="AE216" s="17" t="s">
        <v>667</v>
      </c>
      <c r="AF216" s="18" t="s">
        <v>667</v>
      </c>
      <c r="AG216" s="18" t="str">
        <f t="shared" si="144"/>
        <v>F</v>
      </c>
      <c r="AH216" s="19" t="str">
        <f t="shared" si="145"/>
        <v>type=F_NA</v>
      </c>
      <c r="AI216" s="17" t="s">
        <v>667</v>
      </c>
      <c r="AJ216" s="18" t="s">
        <v>667</v>
      </c>
      <c r="AK216" s="18" t="str">
        <f t="shared" si="146"/>
        <v>F</v>
      </c>
      <c r="AL216" s="19" t="str">
        <f t="shared" si="147"/>
        <v>type=F_NA</v>
      </c>
      <c r="AM216" s="17" t="s">
        <v>667</v>
      </c>
      <c r="AN216" s="18" t="s">
        <v>667</v>
      </c>
      <c r="AO216" s="18" t="str">
        <f t="shared" si="148"/>
        <v>F</v>
      </c>
      <c r="AP216" s="19" t="str">
        <f t="shared" si="149"/>
        <v>type=F_NA</v>
      </c>
      <c r="AQ216" s="17" t="s">
        <v>667</v>
      </c>
      <c r="AR216" s="18" t="s">
        <v>667</v>
      </c>
      <c r="AS216" s="18" t="str">
        <f t="shared" si="150"/>
        <v>F</v>
      </c>
      <c r="AT216" s="19" t="str">
        <f t="shared" si="151"/>
        <v>type=F_NA</v>
      </c>
      <c r="AU216" s="17" t="s">
        <v>667</v>
      </c>
      <c r="AV216" s="18" t="s">
        <v>667</v>
      </c>
      <c r="AW216" s="18" t="str">
        <f t="shared" si="152"/>
        <v>F</v>
      </c>
      <c r="AX216" s="19" t="str">
        <f t="shared" si="153"/>
        <v>type=F_NA</v>
      </c>
      <c r="AY216" s="17" t="s">
        <v>667</v>
      </c>
      <c r="AZ216" s="18" t="s">
        <v>667</v>
      </c>
      <c r="BA216" s="18" t="str">
        <f t="shared" si="154"/>
        <v>F</v>
      </c>
      <c r="BB216" s="19" t="str">
        <f t="shared" si="155"/>
        <v>type=F_NA</v>
      </c>
      <c r="BC216" s="17" t="s">
        <v>667</v>
      </c>
      <c r="BD216" s="18" t="s">
        <v>667</v>
      </c>
      <c r="BE216" s="18" t="str">
        <f t="shared" si="156"/>
        <v>F</v>
      </c>
      <c r="BF216" s="19" t="str">
        <f t="shared" si="157"/>
        <v>type=F_NA</v>
      </c>
      <c r="BG216" s="17" t="s">
        <v>667</v>
      </c>
      <c r="BH216" s="18" t="s">
        <v>667</v>
      </c>
      <c r="BI216" s="18" t="str">
        <f t="shared" si="158"/>
        <v>F</v>
      </c>
      <c r="BJ216" s="19" t="str">
        <f t="shared" si="159"/>
        <v>type=F_NA</v>
      </c>
      <c r="BK216" s="17" t="s">
        <v>667</v>
      </c>
      <c r="BL216" s="18" t="s">
        <v>667</v>
      </c>
      <c r="BM216" s="18" t="str">
        <f t="shared" si="160"/>
        <v>F</v>
      </c>
      <c r="BN216" s="19" t="str">
        <f t="shared" si="161"/>
        <v>type=F_NA</v>
      </c>
      <c r="BO216" s="17" t="s">
        <v>667</v>
      </c>
      <c r="BP216" s="18" t="s">
        <v>667</v>
      </c>
      <c r="BQ216" s="40" t="str">
        <f t="shared" si="162"/>
        <v>F</v>
      </c>
      <c r="BR216" s="41" t="str">
        <f t="shared" si="163"/>
        <v>type=F_NA</v>
      </c>
      <c r="BU216" s="44">
        <f>N216</f>
        <v>20</v>
      </c>
      <c r="BV216" s="44">
        <f>O216</f>
        <v>13001</v>
      </c>
      <c r="BW216" s="44">
        <f>P216</f>
        <v>14000</v>
      </c>
      <c r="BX216" t="str">
        <f t="shared" si="164"/>
        <v>fill_color=chr8</v>
      </c>
      <c r="BZ216">
        <f>N216</f>
        <v>20</v>
      </c>
      <c r="CA216">
        <f>O216</f>
        <v>13001</v>
      </c>
      <c r="CB216">
        <f>P216</f>
        <v>14000</v>
      </c>
      <c r="CC216" s="44" t="str">
        <f>R216</f>
        <v>AN3230</v>
      </c>
      <c r="CD216" t="str">
        <f>"tf="&amp;IF(S216="Yes", "Y", "N")</f>
        <v>tf=N</v>
      </c>
      <c r="CQ216">
        <f t="shared" si="137"/>
        <v>20</v>
      </c>
      <c r="CR216">
        <f t="shared" si="137"/>
        <v>13001</v>
      </c>
      <c r="CS216">
        <f t="shared" si="137"/>
        <v>14000</v>
      </c>
      <c r="CT216" t="str">
        <f t="shared" si="138"/>
        <v>AN3230</v>
      </c>
      <c r="CU216" t="str">
        <f t="shared" si="165"/>
        <v>20|13001|14000|AN3230</v>
      </c>
      <c r="CV216" t="str">
        <f t="shared" si="166"/>
        <v>type=F_NA,id=TF1</v>
      </c>
      <c r="CW216" t="str">
        <f t="shared" si="167"/>
        <v>type=F_NA,id=TF2</v>
      </c>
      <c r="CX216" t="str">
        <f t="shared" si="168"/>
        <v>type=F_NA,id=TF3</v>
      </c>
      <c r="CY216" t="str">
        <f t="shared" si="169"/>
        <v>type=F_NA,id=TF4</v>
      </c>
      <c r="CZ216" t="str">
        <f t="shared" si="170"/>
        <v>type=F_NA,id=TF5</v>
      </c>
      <c r="DA216" t="str">
        <f t="shared" si="171"/>
        <v>type=F_NA,id=TF6</v>
      </c>
      <c r="DB216" t="str">
        <f t="shared" si="172"/>
        <v>type=F_NA,id=TF7</v>
      </c>
      <c r="DC216" t="str">
        <f t="shared" si="173"/>
        <v>type=F_NA,id=TF8</v>
      </c>
      <c r="DD216" t="str">
        <f t="shared" si="174"/>
        <v>type=F_NA,id=TF9</v>
      </c>
      <c r="DE216" t="str">
        <f t="shared" si="175"/>
        <v>type=F_NA,id=TF10</v>
      </c>
      <c r="DF216" t="str">
        <f t="shared" si="176"/>
        <v>type=F_NA,id=TF11</v>
      </c>
      <c r="DG216" t="str">
        <f t="shared" si="177"/>
        <v>type=F_NA,id=TF12</v>
      </c>
      <c r="DJ216">
        <v>10</v>
      </c>
      <c r="DK216">
        <v>2001</v>
      </c>
      <c r="DL216">
        <v>3000</v>
      </c>
      <c r="DM216" t="s">
        <v>1968</v>
      </c>
      <c r="DN216" t="s">
        <v>116</v>
      </c>
      <c r="DO216" t="s">
        <v>579</v>
      </c>
    </row>
    <row r="217" spans="14:119" x14ac:dyDescent="0.25">
      <c r="N217" s="1">
        <v>20</v>
      </c>
      <c r="O217">
        <f t="shared" si="136"/>
        <v>14001</v>
      </c>
      <c r="P217">
        <f t="shared" si="139"/>
        <v>15000</v>
      </c>
      <c r="Q217" t="s">
        <v>648</v>
      </c>
      <c r="R217" s="1" t="s">
        <v>399</v>
      </c>
      <c r="S217" s="1" t="s">
        <v>1369</v>
      </c>
      <c r="T217" s="1" t="s">
        <v>667</v>
      </c>
      <c r="U217" s="1" t="str">
        <f>IF(T217="NA", Q217, VLOOKUP(T217, $J$3:$K$8, 2, FALSE))</f>
        <v>fill_color=vlgrey</v>
      </c>
      <c r="V217" s="1" t="str">
        <f>_xlfn.IFNA(VLOOKUP(R217, backbone_enzyme!$A$1:$B$48,2,FALSE), "NA")</f>
        <v>NA</v>
      </c>
      <c r="W217" s="17" t="s">
        <v>667</v>
      </c>
      <c r="X217" s="18" t="s">
        <v>667</v>
      </c>
      <c r="Y217" s="18" t="str">
        <f t="shared" si="140"/>
        <v>F</v>
      </c>
      <c r="Z217" s="19" t="str">
        <f t="shared" si="141"/>
        <v>type=F_NA</v>
      </c>
      <c r="AA217" s="26" t="s">
        <v>667</v>
      </c>
      <c r="AB217" s="27" t="s">
        <v>667</v>
      </c>
      <c r="AC217" s="27" t="str">
        <f t="shared" si="142"/>
        <v>F</v>
      </c>
      <c r="AD217" s="28" t="str">
        <f t="shared" si="143"/>
        <v>type=F_NA</v>
      </c>
      <c r="AE217" s="17" t="s">
        <v>667</v>
      </c>
      <c r="AF217" s="18" t="s">
        <v>667</v>
      </c>
      <c r="AG217" s="18" t="str">
        <f t="shared" si="144"/>
        <v>F</v>
      </c>
      <c r="AH217" s="19" t="str">
        <f t="shared" si="145"/>
        <v>type=F_NA</v>
      </c>
      <c r="AI217" s="17" t="s">
        <v>667</v>
      </c>
      <c r="AJ217" s="18" t="s">
        <v>667</v>
      </c>
      <c r="AK217" s="18" t="str">
        <f t="shared" si="146"/>
        <v>F</v>
      </c>
      <c r="AL217" s="19" t="str">
        <f t="shared" si="147"/>
        <v>type=F_NA</v>
      </c>
      <c r="AM217" s="17" t="s">
        <v>667</v>
      </c>
      <c r="AN217" s="18" t="s">
        <v>667</v>
      </c>
      <c r="AO217" s="18" t="str">
        <f t="shared" si="148"/>
        <v>F</v>
      </c>
      <c r="AP217" s="19" t="str">
        <f t="shared" si="149"/>
        <v>type=F_NA</v>
      </c>
      <c r="AQ217" s="17" t="s">
        <v>667</v>
      </c>
      <c r="AR217" s="18" t="s">
        <v>667</v>
      </c>
      <c r="AS217" s="18" t="str">
        <f t="shared" si="150"/>
        <v>F</v>
      </c>
      <c r="AT217" s="19" t="str">
        <f t="shared" si="151"/>
        <v>type=F_NA</v>
      </c>
      <c r="AU217" s="17" t="s">
        <v>667</v>
      </c>
      <c r="AV217" s="18" t="s">
        <v>667</v>
      </c>
      <c r="AW217" s="18" t="str">
        <f t="shared" si="152"/>
        <v>F</v>
      </c>
      <c r="AX217" s="19" t="str">
        <f t="shared" si="153"/>
        <v>type=F_NA</v>
      </c>
      <c r="AY217" s="17" t="s">
        <v>667</v>
      </c>
      <c r="AZ217" s="18" t="s">
        <v>667</v>
      </c>
      <c r="BA217" s="18" t="str">
        <f t="shared" si="154"/>
        <v>F</v>
      </c>
      <c r="BB217" s="19" t="str">
        <f t="shared" si="155"/>
        <v>type=F_NA</v>
      </c>
      <c r="BC217" s="17" t="s">
        <v>667</v>
      </c>
      <c r="BD217" s="18" t="s">
        <v>667</v>
      </c>
      <c r="BE217" s="18" t="str">
        <f t="shared" si="156"/>
        <v>F</v>
      </c>
      <c r="BF217" s="19" t="str">
        <f t="shared" si="157"/>
        <v>type=F_NA</v>
      </c>
      <c r="BG217" s="17" t="s">
        <v>667</v>
      </c>
      <c r="BH217" s="18" t="s">
        <v>667</v>
      </c>
      <c r="BI217" s="18" t="str">
        <f t="shared" si="158"/>
        <v>F</v>
      </c>
      <c r="BJ217" s="19" t="str">
        <f t="shared" si="159"/>
        <v>type=F_NA</v>
      </c>
      <c r="BK217" s="17" t="s">
        <v>667</v>
      </c>
      <c r="BL217" s="18" t="s">
        <v>667</v>
      </c>
      <c r="BM217" s="18" t="str">
        <f t="shared" si="160"/>
        <v>F</v>
      </c>
      <c r="BN217" s="19" t="str">
        <f t="shared" si="161"/>
        <v>type=F_NA</v>
      </c>
      <c r="BO217" s="17" t="s">
        <v>667</v>
      </c>
      <c r="BP217" s="18" t="s">
        <v>667</v>
      </c>
      <c r="BQ217" s="40" t="str">
        <f t="shared" si="162"/>
        <v>F</v>
      </c>
      <c r="BR217" s="41" t="str">
        <f t="shared" si="163"/>
        <v>type=F_NA</v>
      </c>
      <c r="BU217" s="44">
        <f>N217</f>
        <v>20</v>
      </c>
      <c r="BV217" s="44">
        <f>O217</f>
        <v>14001</v>
      </c>
      <c r="BW217" s="44">
        <f>P217</f>
        <v>15000</v>
      </c>
      <c r="BX217" t="str">
        <f t="shared" si="164"/>
        <v>fill_color=vlgrey</v>
      </c>
      <c r="BZ217">
        <f>N217</f>
        <v>20</v>
      </c>
      <c r="CA217">
        <f>O217</f>
        <v>14001</v>
      </c>
      <c r="CB217">
        <f>P217</f>
        <v>15000</v>
      </c>
      <c r="CC217" s="44" t="str">
        <f>R217</f>
        <v>AN3231</v>
      </c>
      <c r="CD217" t="str">
        <f>"tf="&amp;IF(S217="Yes", "Y", "N")</f>
        <v>tf=N</v>
      </c>
      <c r="CQ217">
        <f t="shared" si="137"/>
        <v>20</v>
      </c>
      <c r="CR217">
        <f t="shared" si="137"/>
        <v>14001</v>
      </c>
      <c r="CS217">
        <f t="shared" si="137"/>
        <v>15000</v>
      </c>
      <c r="CT217" t="str">
        <f t="shared" si="138"/>
        <v>AN3231</v>
      </c>
      <c r="CU217" t="str">
        <f t="shared" si="165"/>
        <v>20|14001|15000|AN3231</v>
      </c>
      <c r="CV217" t="str">
        <f t="shared" si="166"/>
        <v>type=F_NA,id=TF1</v>
      </c>
      <c r="CW217" t="str">
        <f t="shared" si="167"/>
        <v>type=F_NA,id=TF2</v>
      </c>
      <c r="CX217" t="str">
        <f t="shared" si="168"/>
        <v>type=F_NA,id=TF3</v>
      </c>
      <c r="CY217" t="str">
        <f t="shared" si="169"/>
        <v>type=F_NA,id=TF4</v>
      </c>
      <c r="CZ217" t="str">
        <f t="shared" si="170"/>
        <v>type=F_NA,id=TF5</v>
      </c>
      <c r="DA217" t="str">
        <f t="shared" si="171"/>
        <v>type=F_NA,id=TF6</v>
      </c>
      <c r="DB217" t="str">
        <f t="shared" si="172"/>
        <v>type=F_NA,id=TF7</v>
      </c>
      <c r="DC217" t="str">
        <f t="shared" si="173"/>
        <v>type=F_NA,id=TF8</v>
      </c>
      <c r="DD217" t="str">
        <f t="shared" si="174"/>
        <v>type=F_NA,id=TF9</v>
      </c>
      <c r="DE217" t="str">
        <f t="shared" si="175"/>
        <v>type=F_NA,id=TF10</v>
      </c>
      <c r="DF217" t="str">
        <f t="shared" si="176"/>
        <v>type=F_NA,id=TF11</v>
      </c>
      <c r="DG217" t="str">
        <f t="shared" si="177"/>
        <v>type=F_NA,id=TF12</v>
      </c>
      <c r="DJ217">
        <v>10</v>
      </c>
      <c r="DK217">
        <v>2001</v>
      </c>
      <c r="DL217">
        <v>3000</v>
      </c>
      <c r="DM217" t="s">
        <v>1982</v>
      </c>
      <c r="DN217" t="s">
        <v>116</v>
      </c>
      <c r="DO217" t="s">
        <v>580</v>
      </c>
    </row>
    <row r="218" spans="14:119" x14ac:dyDescent="0.25">
      <c r="N218" s="1">
        <v>20</v>
      </c>
      <c r="O218">
        <f t="shared" si="136"/>
        <v>15001</v>
      </c>
      <c r="P218">
        <f t="shared" si="139"/>
        <v>16000</v>
      </c>
      <c r="Q218" t="s">
        <v>649</v>
      </c>
      <c r="R218" s="1" t="s">
        <v>400</v>
      </c>
      <c r="S218" s="1" t="s">
        <v>1369</v>
      </c>
      <c r="T218" s="1" t="s">
        <v>667</v>
      </c>
      <c r="U218" s="1" t="str">
        <f>IF(T218="NA", Q218, VLOOKUP(T218, $J$3:$K$8, 2, FALSE))</f>
        <v>fill_color=dgrey</v>
      </c>
      <c r="V218" s="1" t="str">
        <f>_xlfn.IFNA(VLOOKUP(R218, backbone_enzyme!$A$1:$B$48,2,FALSE), "NA")</f>
        <v>NA</v>
      </c>
      <c r="W218" s="17" t="s">
        <v>667</v>
      </c>
      <c r="X218" s="18" t="s">
        <v>667</v>
      </c>
      <c r="Y218" s="18" t="str">
        <f t="shared" si="140"/>
        <v>F</v>
      </c>
      <c r="Z218" s="19" t="str">
        <f t="shared" si="141"/>
        <v>type=F_NA</v>
      </c>
      <c r="AA218" s="26" t="s">
        <v>667</v>
      </c>
      <c r="AB218" s="27" t="s">
        <v>667</v>
      </c>
      <c r="AC218" s="27" t="str">
        <f t="shared" si="142"/>
        <v>F</v>
      </c>
      <c r="AD218" s="28" t="str">
        <f t="shared" si="143"/>
        <v>type=F_NA</v>
      </c>
      <c r="AE218" s="17" t="s">
        <v>667</v>
      </c>
      <c r="AF218" s="18" t="s">
        <v>667</v>
      </c>
      <c r="AG218" s="18" t="str">
        <f t="shared" si="144"/>
        <v>F</v>
      </c>
      <c r="AH218" s="19" t="str">
        <f t="shared" si="145"/>
        <v>type=F_NA</v>
      </c>
      <c r="AI218" s="17" t="s">
        <v>667</v>
      </c>
      <c r="AJ218" s="18" t="s">
        <v>667</v>
      </c>
      <c r="AK218" s="18" t="str">
        <f t="shared" si="146"/>
        <v>F</v>
      </c>
      <c r="AL218" s="19" t="str">
        <f t="shared" si="147"/>
        <v>type=F_NA</v>
      </c>
      <c r="AM218" s="17" t="s">
        <v>667</v>
      </c>
      <c r="AN218" s="18" t="s">
        <v>667</v>
      </c>
      <c r="AO218" s="18" t="str">
        <f t="shared" si="148"/>
        <v>F</v>
      </c>
      <c r="AP218" s="19" t="str">
        <f t="shared" si="149"/>
        <v>type=F_NA</v>
      </c>
      <c r="AQ218" s="17" t="s">
        <v>667</v>
      </c>
      <c r="AR218" s="18" t="s">
        <v>667</v>
      </c>
      <c r="AS218" s="18" t="str">
        <f t="shared" si="150"/>
        <v>F</v>
      </c>
      <c r="AT218" s="19" t="str">
        <f t="shared" si="151"/>
        <v>type=F_NA</v>
      </c>
      <c r="AU218" s="17" t="s">
        <v>667</v>
      </c>
      <c r="AV218" s="18" t="s">
        <v>667</v>
      </c>
      <c r="AW218" s="18" t="str">
        <f t="shared" si="152"/>
        <v>F</v>
      </c>
      <c r="AX218" s="19" t="str">
        <f t="shared" si="153"/>
        <v>type=F_NA</v>
      </c>
      <c r="AY218" s="17" t="s">
        <v>667</v>
      </c>
      <c r="AZ218" s="18" t="s">
        <v>667</v>
      </c>
      <c r="BA218" s="18" t="str">
        <f t="shared" si="154"/>
        <v>F</v>
      </c>
      <c r="BB218" s="19" t="str">
        <f t="shared" si="155"/>
        <v>type=F_NA</v>
      </c>
      <c r="BC218" s="17" t="s">
        <v>667</v>
      </c>
      <c r="BD218" s="18" t="s">
        <v>667</v>
      </c>
      <c r="BE218" s="18" t="str">
        <f t="shared" si="156"/>
        <v>F</v>
      </c>
      <c r="BF218" s="19" t="str">
        <f t="shared" si="157"/>
        <v>type=F_NA</v>
      </c>
      <c r="BG218" s="17" t="s">
        <v>667</v>
      </c>
      <c r="BH218" s="18" t="s">
        <v>667</v>
      </c>
      <c r="BI218" s="18" t="str">
        <f t="shared" si="158"/>
        <v>F</v>
      </c>
      <c r="BJ218" s="19" t="str">
        <f t="shared" si="159"/>
        <v>type=F_NA</v>
      </c>
      <c r="BK218" s="17" t="s">
        <v>667</v>
      </c>
      <c r="BL218" s="18" t="s">
        <v>667</v>
      </c>
      <c r="BM218" s="18" t="str">
        <f t="shared" si="160"/>
        <v>F</v>
      </c>
      <c r="BN218" s="19" t="str">
        <f t="shared" si="161"/>
        <v>type=F_NA</v>
      </c>
      <c r="BO218" s="17" t="s">
        <v>667</v>
      </c>
      <c r="BP218" s="18" t="s">
        <v>667</v>
      </c>
      <c r="BQ218" s="40" t="str">
        <f t="shared" si="162"/>
        <v>F</v>
      </c>
      <c r="BR218" s="41" t="str">
        <f t="shared" si="163"/>
        <v>type=F_NA</v>
      </c>
      <c r="BU218" s="44">
        <f>N218</f>
        <v>20</v>
      </c>
      <c r="BV218" s="44">
        <f>O218</f>
        <v>15001</v>
      </c>
      <c r="BW218" s="44">
        <f>P218</f>
        <v>16000</v>
      </c>
      <c r="BX218" t="str">
        <f t="shared" si="164"/>
        <v>fill_color=dgrey</v>
      </c>
      <c r="BZ218">
        <f>N218</f>
        <v>20</v>
      </c>
      <c r="CA218">
        <f>O218</f>
        <v>15001</v>
      </c>
      <c r="CB218">
        <f>P218</f>
        <v>16000</v>
      </c>
      <c r="CC218" s="44" t="str">
        <f>R218</f>
        <v>AN3232</v>
      </c>
      <c r="CD218" t="str">
        <f>"tf="&amp;IF(S218="Yes", "Y", "N")</f>
        <v>tf=N</v>
      </c>
      <c r="CQ218">
        <f t="shared" si="137"/>
        <v>20</v>
      </c>
      <c r="CR218">
        <f t="shared" si="137"/>
        <v>15001</v>
      </c>
      <c r="CS218">
        <f t="shared" si="137"/>
        <v>16000</v>
      </c>
      <c r="CT218" t="str">
        <f t="shared" si="138"/>
        <v>AN3232</v>
      </c>
      <c r="CU218" t="str">
        <f t="shared" si="165"/>
        <v>20|15001|16000|AN3232</v>
      </c>
      <c r="CV218" t="str">
        <f t="shared" si="166"/>
        <v>type=F_NA,id=TF1</v>
      </c>
      <c r="CW218" t="str">
        <f t="shared" si="167"/>
        <v>type=F_NA,id=TF2</v>
      </c>
      <c r="CX218" t="str">
        <f t="shared" si="168"/>
        <v>type=F_NA,id=TF3</v>
      </c>
      <c r="CY218" t="str">
        <f t="shared" si="169"/>
        <v>type=F_NA,id=TF4</v>
      </c>
      <c r="CZ218" t="str">
        <f t="shared" si="170"/>
        <v>type=F_NA,id=TF5</v>
      </c>
      <c r="DA218" t="str">
        <f t="shared" si="171"/>
        <v>type=F_NA,id=TF6</v>
      </c>
      <c r="DB218" t="str">
        <f t="shared" si="172"/>
        <v>type=F_NA,id=TF7</v>
      </c>
      <c r="DC218" t="str">
        <f t="shared" si="173"/>
        <v>type=F_NA,id=TF8</v>
      </c>
      <c r="DD218" t="str">
        <f t="shared" si="174"/>
        <v>type=F_NA,id=TF9</v>
      </c>
      <c r="DE218" t="str">
        <f t="shared" si="175"/>
        <v>type=F_NA,id=TF10</v>
      </c>
      <c r="DF218" t="str">
        <f t="shared" si="176"/>
        <v>type=F_NA,id=TF11</v>
      </c>
      <c r="DG218" t="str">
        <f t="shared" si="177"/>
        <v>type=F_NA,id=TF12</v>
      </c>
      <c r="DJ218">
        <v>10</v>
      </c>
      <c r="DK218">
        <v>2001</v>
      </c>
      <c r="DL218">
        <v>3000</v>
      </c>
      <c r="DM218" t="s">
        <v>1970</v>
      </c>
      <c r="DN218" t="s">
        <v>116</v>
      </c>
      <c r="DO218" t="s">
        <v>582</v>
      </c>
    </row>
    <row r="219" spans="14:119" x14ac:dyDescent="0.25">
      <c r="N219" s="1">
        <v>20</v>
      </c>
      <c r="O219">
        <f t="shared" si="136"/>
        <v>16001</v>
      </c>
      <c r="P219">
        <f t="shared" si="139"/>
        <v>17000</v>
      </c>
      <c r="Q219" t="s">
        <v>648</v>
      </c>
      <c r="R219" s="1" t="s">
        <v>401</v>
      </c>
      <c r="S219" s="1" t="s">
        <v>1369</v>
      </c>
      <c r="T219" s="1" t="s">
        <v>667</v>
      </c>
      <c r="U219" s="1" t="str">
        <f>IF(T219="NA", Q219, VLOOKUP(T219, $J$3:$K$8, 2, FALSE))</f>
        <v>fill_color=vlgrey</v>
      </c>
      <c r="V219" s="1" t="str">
        <f>_xlfn.IFNA(VLOOKUP(R219, backbone_enzyme!$A$1:$B$48,2,FALSE), "NA")</f>
        <v>NA</v>
      </c>
      <c r="W219" s="17" t="s">
        <v>667</v>
      </c>
      <c r="X219" s="18" t="s">
        <v>667</v>
      </c>
      <c r="Y219" s="18" t="str">
        <f t="shared" si="140"/>
        <v>F</v>
      </c>
      <c r="Z219" s="19" t="str">
        <f t="shared" si="141"/>
        <v>type=F_NA</v>
      </c>
      <c r="AA219" s="26" t="s">
        <v>667</v>
      </c>
      <c r="AB219" s="27" t="s">
        <v>667</v>
      </c>
      <c r="AC219" s="27" t="str">
        <f t="shared" si="142"/>
        <v>F</v>
      </c>
      <c r="AD219" s="28" t="str">
        <f t="shared" si="143"/>
        <v>type=F_NA</v>
      </c>
      <c r="AE219" s="17" t="s">
        <v>667</v>
      </c>
      <c r="AF219" s="18" t="s">
        <v>667</v>
      </c>
      <c r="AG219" s="18" t="str">
        <f t="shared" si="144"/>
        <v>F</v>
      </c>
      <c r="AH219" s="19" t="str">
        <f t="shared" si="145"/>
        <v>type=F_NA</v>
      </c>
      <c r="AI219" s="17" t="s">
        <v>667</v>
      </c>
      <c r="AJ219" s="18" t="s">
        <v>667</v>
      </c>
      <c r="AK219" s="18" t="str">
        <f t="shared" si="146"/>
        <v>F</v>
      </c>
      <c r="AL219" s="19" t="str">
        <f t="shared" si="147"/>
        <v>type=F_NA</v>
      </c>
      <c r="AM219" s="17" t="s">
        <v>667</v>
      </c>
      <c r="AN219" s="18" t="s">
        <v>667</v>
      </c>
      <c r="AO219" s="18" t="str">
        <f t="shared" si="148"/>
        <v>F</v>
      </c>
      <c r="AP219" s="19" t="str">
        <f t="shared" si="149"/>
        <v>type=F_NA</v>
      </c>
      <c r="AQ219" s="17" t="s">
        <v>667</v>
      </c>
      <c r="AR219" s="18" t="s">
        <v>667</v>
      </c>
      <c r="AS219" s="18" t="str">
        <f t="shared" si="150"/>
        <v>F</v>
      </c>
      <c r="AT219" s="19" t="str">
        <f t="shared" si="151"/>
        <v>type=F_NA</v>
      </c>
      <c r="AU219" s="17" t="s">
        <v>667</v>
      </c>
      <c r="AV219" s="18" t="s">
        <v>667</v>
      </c>
      <c r="AW219" s="18" t="str">
        <f t="shared" si="152"/>
        <v>F</v>
      </c>
      <c r="AX219" s="19" t="str">
        <f t="shared" si="153"/>
        <v>type=F_NA</v>
      </c>
      <c r="AY219" s="17" t="s">
        <v>667</v>
      </c>
      <c r="AZ219" s="18" t="s">
        <v>667</v>
      </c>
      <c r="BA219" s="18" t="str">
        <f t="shared" si="154"/>
        <v>F</v>
      </c>
      <c r="BB219" s="19" t="str">
        <f t="shared" si="155"/>
        <v>type=F_NA</v>
      </c>
      <c r="BC219" s="17" t="s">
        <v>667</v>
      </c>
      <c r="BD219" s="18" t="s">
        <v>667</v>
      </c>
      <c r="BE219" s="18" t="str">
        <f t="shared" si="156"/>
        <v>F</v>
      </c>
      <c r="BF219" s="19" t="str">
        <f t="shared" si="157"/>
        <v>type=F_NA</v>
      </c>
      <c r="BG219" s="17" t="s">
        <v>667</v>
      </c>
      <c r="BH219" s="18" t="s">
        <v>667</v>
      </c>
      <c r="BI219" s="18" t="str">
        <f t="shared" si="158"/>
        <v>F</v>
      </c>
      <c r="BJ219" s="19" t="str">
        <f t="shared" si="159"/>
        <v>type=F_NA</v>
      </c>
      <c r="BK219" s="17" t="s">
        <v>667</v>
      </c>
      <c r="BL219" s="18" t="s">
        <v>667</v>
      </c>
      <c r="BM219" s="18" t="str">
        <f t="shared" si="160"/>
        <v>F</v>
      </c>
      <c r="BN219" s="19" t="str">
        <f t="shared" si="161"/>
        <v>type=F_NA</v>
      </c>
      <c r="BO219" s="17" t="s">
        <v>667</v>
      </c>
      <c r="BP219" s="18" t="s">
        <v>667</v>
      </c>
      <c r="BQ219" s="40" t="str">
        <f t="shared" si="162"/>
        <v>F</v>
      </c>
      <c r="BR219" s="41" t="str">
        <f t="shared" si="163"/>
        <v>type=F_NA</v>
      </c>
      <c r="BU219" s="44">
        <f>N219</f>
        <v>20</v>
      </c>
      <c r="BV219" s="44">
        <f>O219</f>
        <v>16001</v>
      </c>
      <c r="BW219" s="44">
        <f>P219</f>
        <v>17000</v>
      </c>
      <c r="BX219" t="str">
        <f t="shared" si="164"/>
        <v>fill_color=vlgrey</v>
      </c>
      <c r="BZ219">
        <f>N219</f>
        <v>20</v>
      </c>
      <c r="CA219">
        <f>O219</f>
        <v>16001</v>
      </c>
      <c r="CB219">
        <f>P219</f>
        <v>17000</v>
      </c>
      <c r="CC219" s="44" t="str">
        <f>R219</f>
        <v>AN3233</v>
      </c>
      <c r="CD219" t="str">
        <f>"tf="&amp;IF(S219="Yes", "Y", "N")</f>
        <v>tf=N</v>
      </c>
      <c r="CQ219">
        <f t="shared" si="137"/>
        <v>20</v>
      </c>
      <c r="CR219">
        <f t="shared" si="137"/>
        <v>16001</v>
      </c>
      <c r="CS219">
        <f t="shared" si="137"/>
        <v>17000</v>
      </c>
      <c r="CT219" t="str">
        <f t="shared" si="138"/>
        <v>AN3233</v>
      </c>
      <c r="CU219" t="str">
        <f t="shared" si="165"/>
        <v>20|16001|17000|AN3233</v>
      </c>
      <c r="CV219" t="str">
        <f t="shared" si="166"/>
        <v>type=F_NA,id=TF1</v>
      </c>
      <c r="CW219" t="str">
        <f t="shared" si="167"/>
        <v>type=F_NA,id=TF2</v>
      </c>
      <c r="CX219" t="str">
        <f t="shared" si="168"/>
        <v>type=F_NA,id=TF3</v>
      </c>
      <c r="CY219" t="str">
        <f t="shared" si="169"/>
        <v>type=F_NA,id=TF4</v>
      </c>
      <c r="CZ219" t="str">
        <f t="shared" si="170"/>
        <v>type=F_NA,id=TF5</v>
      </c>
      <c r="DA219" t="str">
        <f t="shared" si="171"/>
        <v>type=F_NA,id=TF6</v>
      </c>
      <c r="DB219" t="str">
        <f t="shared" si="172"/>
        <v>type=F_NA,id=TF7</v>
      </c>
      <c r="DC219" t="str">
        <f t="shared" si="173"/>
        <v>type=F_NA,id=TF8</v>
      </c>
      <c r="DD219" t="str">
        <f t="shared" si="174"/>
        <v>type=F_NA,id=TF9</v>
      </c>
      <c r="DE219" t="str">
        <f t="shared" si="175"/>
        <v>type=F_NA,id=TF10</v>
      </c>
      <c r="DF219" t="str">
        <f t="shared" si="176"/>
        <v>type=F_NA,id=TF11</v>
      </c>
      <c r="DG219" t="str">
        <f t="shared" si="177"/>
        <v>type=F_NA,id=TF12</v>
      </c>
      <c r="DJ219">
        <v>10</v>
      </c>
      <c r="DK219">
        <v>3001</v>
      </c>
      <c r="DL219">
        <v>4000</v>
      </c>
      <c r="DM219" t="s">
        <v>1959</v>
      </c>
      <c r="DN219" t="s">
        <v>347</v>
      </c>
      <c r="DO219" t="s">
        <v>265</v>
      </c>
    </row>
    <row r="220" spans="14:119" x14ac:dyDescent="0.25">
      <c r="N220" s="1">
        <v>20</v>
      </c>
      <c r="O220">
        <f t="shared" si="136"/>
        <v>17001</v>
      </c>
      <c r="P220">
        <f t="shared" si="139"/>
        <v>18000</v>
      </c>
      <c r="Q220" t="s">
        <v>649</v>
      </c>
      <c r="R220" s="1" t="s">
        <v>402</v>
      </c>
      <c r="S220" s="1" t="s">
        <v>1369</v>
      </c>
      <c r="T220" s="1" t="s">
        <v>667</v>
      </c>
      <c r="U220" s="1" t="str">
        <f>IF(T220="NA", Q220, VLOOKUP(T220, $J$3:$K$8, 2, FALSE))</f>
        <v>fill_color=dgrey</v>
      </c>
      <c r="V220" s="1" t="str">
        <f>_xlfn.IFNA(VLOOKUP(R220, backbone_enzyme!$A$1:$B$48,2,FALSE), "NA")</f>
        <v>NA</v>
      </c>
      <c r="W220" s="17" t="s">
        <v>667</v>
      </c>
      <c r="X220" s="18" t="s">
        <v>667</v>
      </c>
      <c r="Y220" s="18" t="str">
        <f t="shared" si="140"/>
        <v>F</v>
      </c>
      <c r="Z220" s="19" t="str">
        <f t="shared" si="141"/>
        <v>type=F_NA</v>
      </c>
      <c r="AA220" s="26" t="s">
        <v>667</v>
      </c>
      <c r="AB220" s="27" t="s">
        <v>667</v>
      </c>
      <c r="AC220" s="27" t="str">
        <f t="shared" si="142"/>
        <v>F</v>
      </c>
      <c r="AD220" s="28" t="str">
        <f t="shared" si="143"/>
        <v>type=F_NA</v>
      </c>
      <c r="AE220" s="17" t="s">
        <v>667</v>
      </c>
      <c r="AF220" s="18" t="s">
        <v>1310</v>
      </c>
      <c r="AG220" s="18" t="str">
        <f t="shared" si="144"/>
        <v>F</v>
      </c>
      <c r="AH220" s="19" t="str">
        <f t="shared" si="145"/>
        <v>type=F_up</v>
      </c>
      <c r="AI220" s="17" t="s">
        <v>667</v>
      </c>
      <c r="AJ220" s="18" t="s">
        <v>667</v>
      </c>
      <c r="AK220" s="18" t="str">
        <f t="shared" si="146"/>
        <v>F</v>
      </c>
      <c r="AL220" s="19" t="str">
        <f t="shared" si="147"/>
        <v>type=F_NA</v>
      </c>
      <c r="AM220" s="17" t="s">
        <v>667</v>
      </c>
      <c r="AN220" s="18" t="s">
        <v>667</v>
      </c>
      <c r="AO220" s="18" t="str">
        <f t="shared" si="148"/>
        <v>F</v>
      </c>
      <c r="AP220" s="19" t="str">
        <f t="shared" si="149"/>
        <v>type=F_NA</v>
      </c>
      <c r="AQ220" s="17" t="s">
        <v>667</v>
      </c>
      <c r="AR220" s="18" t="s">
        <v>667</v>
      </c>
      <c r="AS220" s="18" t="str">
        <f t="shared" si="150"/>
        <v>F</v>
      </c>
      <c r="AT220" s="19" t="str">
        <f t="shared" si="151"/>
        <v>type=F_NA</v>
      </c>
      <c r="AU220" s="17" t="s">
        <v>667</v>
      </c>
      <c r="AV220" s="18" t="s">
        <v>667</v>
      </c>
      <c r="AW220" s="18" t="str">
        <f t="shared" si="152"/>
        <v>F</v>
      </c>
      <c r="AX220" s="19" t="str">
        <f t="shared" si="153"/>
        <v>type=F_NA</v>
      </c>
      <c r="AY220" s="17" t="s">
        <v>667</v>
      </c>
      <c r="AZ220" s="18" t="s">
        <v>667</v>
      </c>
      <c r="BA220" s="18" t="str">
        <f t="shared" si="154"/>
        <v>F</v>
      </c>
      <c r="BB220" s="19" t="str">
        <f t="shared" si="155"/>
        <v>type=F_NA</v>
      </c>
      <c r="BC220" s="17" t="s">
        <v>667</v>
      </c>
      <c r="BD220" s="18" t="s">
        <v>667</v>
      </c>
      <c r="BE220" s="18" t="str">
        <f t="shared" si="156"/>
        <v>F</v>
      </c>
      <c r="BF220" s="19" t="str">
        <f t="shared" si="157"/>
        <v>type=F_NA</v>
      </c>
      <c r="BG220" s="17" t="s">
        <v>667</v>
      </c>
      <c r="BH220" s="18" t="s">
        <v>667</v>
      </c>
      <c r="BI220" s="18" t="str">
        <f t="shared" si="158"/>
        <v>F</v>
      </c>
      <c r="BJ220" s="19" t="str">
        <f t="shared" si="159"/>
        <v>type=F_NA</v>
      </c>
      <c r="BK220" s="17" t="s">
        <v>667</v>
      </c>
      <c r="BL220" s="18" t="s">
        <v>667</v>
      </c>
      <c r="BM220" s="18" t="str">
        <f t="shared" si="160"/>
        <v>F</v>
      </c>
      <c r="BN220" s="19" t="str">
        <f t="shared" si="161"/>
        <v>type=F_NA</v>
      </c>
      <c r="BO220" s="17" t="s">
        <v>667</v>
      </c>
      <c r="BP220" s="18" t="s">
        <v>667</v>
      </c>
      <c r="BQ220" s="40" t="str">
        <f t="shared" si="162"/>
        <v>F</v>
      </c>
      <c r="BR220" s="41" t="str">
        <f t="shared" si="163"/>
        <v>type=F_NA</v>
      </c>
      <c r="BU220" s="44">
        <f>N220</f>
        <v>20</v>
      </c>
      <c r="BV220" s="44">
        <f>O220</f>
        <v>17001</v>
      </c>
      <c r="BW220" s="44">
        <f>P220</f>
        <v>18000</v>
      </c>
      <c r="BX220" t="str">
        <f t="shared" si="164"/>
        <v>fill_color=dgrey</v>
      </c>
      <c r="BZ220">
        <f>N220</f>
        <v>20</v>
      </c>
      <c r="CA220">
        <f>O220</f>
        <v>17001</v>
      </c>
      <c r="CB220">
        <f>P220</f>
        <v>18000</v>
      </c>
      <c r="CC220" s="44" t="str">
        <f>R220</f>
        <v>AN3234</v>
      </c>
      <c r="CD220" t="str">
        <f>"tf="&amp;IF(S220="Yes", "Y", "N")</f>
        <v>tf=N</v>
      </c>
      <c r="CQ220">
        <f t="shared" si="137"/>
        <v>20</v>
      </c>
      <c r="CR220">
        <f t="shared" si="137"/>
        <v>17001</v>
      </c>
      <c r="CS220">
        <f t="shared" si="137"/>
        <v>18000</v>
      </c>
      <c r="CT220" t="str">
        <f t="shared" si="138"/>
        <v>AN3234</v>
      </c>
      <c r="CU220" t="str">
        <f t="shared" si="165"/>
        <v>20|17001|18000|AN3234</v>
      </c>
      <c r="CV220" t="str">
        <f t="shared" si="166"/>
        <v>type=F_NA,id=TF1</v>
      </c>
      <c r="CW220" t="str">
        <f t="shared" si="167"/>
        <v>type=F_NA,id=TF2</v>
      </c>
      <c r="CX220" t="str">
        <f t="shared" si="168"/>
        <v>type=F_up,id=TF3</v>
      </c>
      <c r="CY220" t="str">
        <f t="shared" si="169"/>
        <v>type=F_NA,id=TF4</v>
      </c>
      <c r="CZ220" t="str">
        <f t="shared" si="170"/>
        <v>type=F_NA,id=TF5</v>
      </c>
      <c r="DA220" t="str">
        <f t="shared" si="171"/>
        <v>type=F_NA,id=TF6</v>
      </c>
      <c r="DB220" t="str">
        <f t="shared" si="172"/>
        <v>type=F_NA,id=TF7</v>
      </c>
      <c r="DC220" t="str">
        <f t="shared" si="173"/>
        <v>type=F_NA,id=TF8</v>
      </c>
      <c r="DD220" t="str">
        <f t="shared" si="174"/>
        <v>type=F_NA,id=TF9</v>
      </c>
      <c r="DE220" t="str">
        <f t="shared" si="175"/>
        <v>type=F_NA,id=TF10</v>
      </c>
      <c r="DF220" t="str">
        <f t="shared" si="176"/>
        <v>type=F_NA,id=TF11</v>
      </c>
      <c r="DG220" t="str">
        <f t="shared" si="177"/>
        <v>type=F_NA,id=TF12</v>
      </c>
      <c r="DJ220">
        <v>10</v>
      </c>
      <c r="DK220">
        <v>3001</v>
      </c>
      <c r="DL220">
        <v>4000</v>
      </c>
      <c r="DM220" t="s">
        <v>1960</v>
      </c>
      <c r="DN220" t="s">
        <v>347</v>
      </c>
      <c r="DO220" t="s">
        <v>581</v>
      </c>
    </row>
    <row r="221" spans="14:119" x14ac:dyDescent="0.25">
      <c r="N221" s="1">
        <v>20</v>
      </c>
      <c r="O221">
        <f t="shared" si="136"/>
        <v>18001</v>
      </c>
      <c r="P221">
        <f t="shared" si="139"/>
        <v>19000</v>
      </c>
      <c r="Q221" t="s">
        <v>648</v>
      </c>
      <c r="R221" s="1" t="s">
        <v>403</v>
      </c>
      <c r="S221" s="1" t="s">
        <v>1369</v>
      </c>
      <c r="T221" s="1" t="s">
        <v>667</v>
      </c>
      <c r="U221" s="1" t="str">
        <f>IF(T221="NA", Q221, VLOOKUP(T221, $J$3:$K$8, 2, FALSE))</f>
        <v>fill_color=vlgrey</v>
      </c>
      <c r="V221" s="1" t="str">
        <f>_xlfn.IFNA(VLOOKUP(R221, backbone_enzyme!$A$1:$B$48,2,FALSE), "NA")</f>
        <v>NA</v>
      </c>
      <c r="W221" s="17" t="s">
        <v>667</v>
      </c>
      <c r="X221" s="18" t="s">
        <v>667</v>
      </c>
      <c r="Y221" s="18" t="str">
        <f t="shared" si="140"/>
        <v>F</v>
      </c>
      <c r="Z221" s="19" t="str">
        <f t="shared" si="141"/>
        <v>type=F_NA</v>
      </c>
      <c r="AA221" s="26" t="s">
        <v>667</v>
      </c>
      <c r="AB221" s="27" t="s">
        <v>667</v>
      </c>
      <c r="AC221" s="27" t="str">
        <f t="shared" si="142"/>
        <v>F</v>
      </c>
      <c r="AD221" s="28" t="str">
        <f t="shared" si="143"/>
        <v>type=F_NA</v>
      </c>
      <c r="AE221" s="17" t="s">
        <v>667</v>
      </c>
      <c r="AF221" s="18" t="s">
        <v>667</v>
      </c>
      <c r="AG221" s="18" t="str">
        <f t="shared" si="144"/>
        <v>F</v>
      </c>
      <c r="AH221" s="19" t="str">
        <f t="shared" si="145"/>
        <v>type=F_NA</v>
      </c>
      <c r="AI221" s="17" t="s">
        <v>667</v>
      </c>
      <c r="AJ221" s="18" t="s">
        <v>667</v>
      </c>
      <c r="AK221" s="18" t="str">
        <f t="shared" si="146"/>
        <v>F</v>
      </c>
      <c r="AL221" s="19" t="str">
        <f t="shared" si="147"/>
        <v>type=F_NA</v>
      </c>
      <c r="AM221" s="17" t="s">
        <v>667</v>
      </c>
      <c r="AN221" s="18" t="s">
        <v>667</v>
      </c>
      <c r="AO221" s="18" t="str">
        <f t="shared" si="148"/>
        <v>F</v>
      </c>
      <c r="AP221" s="19" t="str">
        <f t="shared" si="149"/>
        <v>type=F_NA</v>
      </c>
      <c r="AQ221" s="17" t="s">
        <v>667</v>
      </c>
      <c r="AR221" s="18" t="s">
        <v>667</v>
      </c>
      <c r="AS221" s="18" t="str">
        <f t="shared" si="150"/>
        <v>F</v>
      </c>
      <c r="AT221" s="19" t="str">
        <f t="shared" si="151"/>
        <v>type=F_NA</v>
      </c>
      <c r="AU221" s="17" t="s">
        <v>667</v>
      </c>
      <c r="AV221" s="18" t="s">
        <v>667</v>
      </c>
      <c r="AW221" s="18" t="str">
        <f t="shared" si="152"/>
        <v>F</v>
      </c>
      <c r="AX221" s="19" t="str">
        <f t="shared" si="153"/>
        <v>type=F_NA</v>
      </c>
      <c r="AY221" s="17" t="s">
        <v>667</v>
      </c>
      <c r="AZ221" s="18" t="s">
        <v>667</v>
      </c>
      <c r="BA221" s="18" t="str">
        <f t="shared" si="154"/>
        <v>F</v>
      </c>
      <c r="BB221" s="19" t="str">
        <f t="shared" si="155"/>
        <v>type=F_NA</v>
      </c>
      <c r="BC221" s="17" t="s">
        <v>667</v>
      </c>
      <c r="BD221" s="18" t="s">
        <v>667</v>
      </c>
      <c r="BE221" s="18" t="str">
        <f t="shared" si="156"/>
        <v>F</v>
      </c>
      <c r="BF221" s="19" t="str">
        <f t="shared" si="157"/>
        <v>type=F_NA</v>
      </c>
      <c r="BG221" s="17" t="s">
        <v>667</v>
      </c>
      <c r="BH221" s="18" t="s">
        <v>667</v>
      </c>
      <c r="BI221" s="18" t="str">
        <f t="shared" si="158"/>
        <v>F</v>
      </c>
      <c r="BJ221" s="19" t="str">
        <f t="shared" si="159"/>
        <v>type=F_NA</v>
      </c>
      <c r="BK221" s="17" t="s">
        <v>667</v>
      </c>
      <c r="BL221" s="18" t="s">
        <v>667</v>
      </c>
      <c r="BM221" s="18" t="str">
        <f t="shared" si="160"/>
        <v>F</v>
      </c>
      <c r="BN221" s="19" t="str">
        <f t="shared" si="161"/>
        <v>type=F_NA</v>
      </c>
      <c r="BO221" s="17" t="s">
        <v>667</v>
      </c>
      <c r="BP221" s="18" t="s">
        <v>667</v>
      </c>
      <c r="BQ221" s="40" t="str">
        <f t="shared" si="162"/>
        <v>F</v>
      </c>
      <c r="BR221" s="41" t="str">
        <f t="shared" si="163"/>
        <v>type=F_NA</v>
      </c>
      <c r="BU221" s="44">
        <f>N221</f>
        <v>20</v>
      </c>
      <c r="BV221" s="44">
        <f>O221</f>
        <v>18001</v>
      </c>
      <c r="BW221" s="44">
        <f>P221</f>
        <v>19000</v>
      </c>
      <c r="BX221" t="str">
        <f t="shared" si="164"/>
        <v>fill_color=vlgrey</v>
      </c>
      <c r="BZ221">
        <f>N221</f>
        <v>20</v>
      </c>
      <c r="CA221">
        <f>O221</f>
        <v>18001</v>
      </c>
      <c r="CB221">
        <f>P221</f>
        <v>19000</v>
      </c>
      <c r="CC221" s="44" t="str">
        <f>R221</f>
        <v>AN3235</v>
      </c>
      <c r="CD221" t="str">
        <f>"tf="&amp;IF(S221="Yes", "Y", "N")</f>
        <v>tf=N</v>
      </c>
      <c r="CQ221">
        <f t="shared" si="137"/>
        <v>20</v>
      </c>
      <c r="CR221">
        <f t="shared" si="137"/>
        <v>18001</v>
      </c>
      <c r="CS221">
        <f t="shared" si="137"/>
        <v>19000</v>
      </c>
      <c r="CT221" t="str">
        <f t="shared" si="138"/>
        <v>AN3235</v>
      </c>
      <c r="CU221" t="str">
        <f t="shared" si="165"/>
        <v>20|18001|19000|AN3235</v>
      </c>
      <c r="CV221" t="str">
        <f t="shared" si="166"/>
        <v>type=F_NA,id=TF1</v>
      </c>
      <c r="CW221" t="str">
        <f t="shared" si="167"/>
        <v>type=F_NA,id=TF2</v>
      </c>
      <c r="CX221" t="str">
        <f t="shared" si="168"/>
        <v>type=F_NA,id=TF3</v>
      </c>
      <c r="CY221" t="str">
        <f t="shared" si="169"/>
        <v>type=F_NA,id=TF4</v>
      </c>
      <c r="CZ221" t="str">
        <f t="shared" si="170"/>
        <v>type=F_NA,id=TF5</v>
      </c>
      <c r="DA221" t="str">
        <f t="shared" si="171"/>
        <v>type=F_NA,id=TF6</v>
      </c>
      <c r="DB221" t="str">
        <f t="shared" si="172"/>
        <v>type=F_NA,id=TF7</v>
      </c>
      <c r="DC221" t="str">
        <f t="shared" si="173"/>
        <v>type=F_NA,id=TF8</v>
      </c>
      <c r="DD221" t="str">
        <f t="shared" si="174"/>
        <v>type=F_NA,id=TF9</v>
      </c>
      <c r="DE221" t="str">
        <f t="shared" si="175"/>
        <v>type=F_NA,id=TF10</v>
      </c>
      <c r="DF221" t="str">
        <f t="shared" si="176"/>
        <v>type=F_NA,id=TF11</v>
      </c>
      <c r="DG221" t="str">
        <f t="shared" si="177"/>
        <v>type=F_NA,id=TF12</v>
      </c>
      <c r="DJ221">
        <v>10</v>
      </c>
      <c r="DK221">
        <v>3001</v>
      </c>
      <c r="DL221">
        <v>4000</v>
      </c>
      <c r="DM221" t="s">
        <v>1961</v>
      </c>
      <c r="DN221" t="s">
        <v>347</v>
      </c>
      <c r="DO221" t="s">
        <v>575</v>
      </c>
    </row>
    <row r="222" spans="14:119" x14ac:dyDescent="0.25">
      <c r="N222" s="1">
        <v>20</v>
      </c>
      <c r="O222">
        <f t="shared" si="136"/>
        <v>19001</v>
      </c>
      <c r="P222">
        <f t="shared" si="139"/>
        <v>20000</v>
      </c>
      <c r="Q222" t="s">
        <v>649</v>
      </c>
      <c r="R222" s="1" t="s">
        <v>262</v>
      </c>
      <c r="S222" s="1" t="s">
        <v>1369</v>
      </c>
      <c r="T222" s="1" t="s">
        <v>667</v>
      </c>
      <c r="U222" s="1" t="str">
        <f>IF(T222="NA", Q222, VLOOKUP(T222, $J$3:$K$8, 2, FALSE))</f>
        <v>fill_color=dgrey</v>
      </c>
      <c r="V222" s="1" t="str">
        <f>_xlfn.IFNA(VLOOKUP(R222, backbone_enzyme!$A$1:$B$48,2,FALSE), "NA")</f>
        <v>NA</v>
      </c>
      <c r="W222" s="17" t="s">
        <v>667</v>
      </c>
      <c r="X222" s="18" t="s">
        <v>667</v>
      </c>
      <c r="Y222" s="18" t="str">
        <f t="shared" si="140"/>
        <v>F</v>
      </c>
      <c r="Z222" s="19" t="str">
        <f t="shared" si="141"/>
        <v>type=F_NA</v>
      </c>
      <c r="AA222" s="26" t="s">
        <v>667</v>
      </c>
      <c r="AB222" s="27" t="s">
        <v>667</v>
      </c>
      <c r="AC222" s="27" t="str">
        <f t="shared" si="142"/>
        <v>F</v>
      </c>
      <c r="AD222" s="28" t="str">
        <f t="shared" si="143"/>
        <v>type=F_NA</v>
      </c>
      <c r="AE222" s="17" t="s">
        <v>667</v>
      </c>
      <c r="AF222" s="18" t="s">
        <v>667</v>
      </c>
      <c r="AG222" s="18" t="str">
        <f t="shared" si="144"/>
        <v>F</v>
      </c>
      <c r="AH222" s="19" t="str">
        <f t="shared" si="145"/>
        <v>type=F_NA</v>
      </c>
      <c r="AI222" s="17" t="s">
        <v>667</v>
      </c>
      <c r="AJ222" s="18" t="s">
        <v>667</v>
      </c>
      <c r="AK222" s="18" t="str">
        <f t="shared" si="146"/>
        <v>F</v>
      </c>
      <c r="AL222" s="19" t="str">
        <f t="shared" si="147"/>
        <v>type=F_NA</v>
      </c>
      <c r="AM222" s="17" t="s">
        <v>667</v>
      </c>
      <c r="AN222" s="18" t="s">
        <v>667</v>
      </c>
      <c r="AO222" s="18" t="str">
        <f t="shared" si="148"/>
        <v>F</v>
      </c>
      <c r="AP222" s="19" t="str">
        <f t="shared" si="149"/>
        <v>type=F_NA</v>
      </c>
      <c r="AQ222" s="17" t="s">
        <v>667</v>
      </c>
      <c r="AR222" s="18" t="s">
        <v>667</v>
      </c>
      <c r="AS222" s="18" t="str">
        <f t="shared" si="150"/>
        <v>F</v>
      </c>
      <c r="AT222" s="19" t="str">
        <f t="shared" si="151"/>
        <v>type=F_NA</v>
      </c>
      <c r="AU222" s="17" t="s">
        <v>667</v>
      </c>
      <c r="AV222" s="18" t="s">
        <v>667</v>
      </c>
      <c r="AW222" s="18" t="str">
        <f t="shared" si="152"/>
        <v>F</v>
      </c>
      <c r="AX222" s="19" t="str">
        <f t="shared" si="153"/>
        <v>type=F_NA</v>
      </c>
      <c r="AY222" s="17" t="s">
        <v>667</v>
      </c>
      <c r="AZ222" s="18" t="s">
        <v>667</v>
      </c>
      <c r="BA222" s="18" t="str">
        <f t="shared" si="154"/>
        <v>F</v>
      </c>
      <c r="BB222" s="19" t="str">
        <f t="shared" si="155"/>
        <v>type=F_NA</v>
      </c>
      <c r="BC222" s="17" t="s">
        <v>667</v>
      </c>
      <c r="BD222" s="18" t="s">
        <v>667</v>
      </c>
      <c r="BE222" s="18" t="str">
        <f t="shared" si="156"/>
        <v>F</v>
      </c>
      <c r="BF222" s="19" t="str">
        <f t="shared" si="157"/>
        <v>type=F_NA</v>
      </c>
      <c r="BG222" s="17" t="s">
        <v>667</v>
      </c>
      <c r="BH222" s="18" t="s">
        <v>667</v>
      </c>
      <c r="BI222" s="18" t="str">
        <f t="shared" si="158"/>
        <v>F</v>
      </c>
      <c r="BJ222" s="19" t="str">
        <f t="shared" si="159"/>
        <v>type=F_NA</v>
      </c>
      <c r="BK222" s="17" t="s">
        <v>1337</v>
      </c>
      <c r="BL222" s="18" t="s">
        <v>667</v>
      </c>
      <c r="BM222" s="18" t="str">
        <f t="shared" si="160"/>
        <v>T</v>
      </c>
      <c r="BN222" s="19" t="str">
        <f t="shared" si="161"/>
        <v>type=T_NA</v>
      </c>
      <c r="BO222" s="17" t="s">
        <v>667</v>
      </c>
      <c r="BP222" s="18" t="s">
        <v>667</v>
      </c>
      <c r="BQ222" s="40" t="str">
        <f t="shared" si="162"/>
        <v>F</v>
      </c>
      <c r="BR222" s="41" t="str">
        <f t="shared" si="163"/>
        <v>type=F_NA</v>
      </c>
      <c r="BU222" s="44">
        <f>N222</f>
        <v>20</v>
      </c>
      <c r="BV222" s="44">
        <f>O222</f>
        <v>19001</v>
      </c>
      <c r="BW222" s="44">
        <f>P222</f>
        <v>20000</v>
      </c>
      <c r="BX222" t="str">
        <f t="shared" si="164"/>
        <v>fill_color=dgrey</v>
      </c>
      <c r="BZ222">
        <f>N222</f>
        <v>20</v>
      </c>
      <c r="CA222">
        <f>O222</f>
        <v>19001</v>
      </c>
      <c r="CB222">
        <f>P222</f>
        <v>20000</v>
      </c>
      <c r="CC222" s="44" t="str">
        <f>R222</f>
        <v>AN3236</v>
      </c>
      <c r="CD222" t="str">
        <f>"tf="&amp;IF(S222="Yes", "Y", "N")</f>
        <v>tf=N</v>
      </c>
      <c r="CQ222">
        <f t="shared" si="137"/>
        <v>20</v>
      </c>
      <c r="CR222">
        <f t="shared" si="137"/>
        <v>19001</v>
      </c>
      <c r="CS222">
        <f t="shared" si="137"/>
        <v>20000</v>
      </c>
      <c r="CT222" t="str">
        <f t="shared" si="138"/>
        <v>AN3236</v>
      </c>
      <c r="CU222" t="str">
        <f t="shared" si="165"/>
        <v>20|19001|20000|AN3236</v>
      </c>
      <c r="CV222" t="str">
        <f t="shared" si="166"/>
        <v>type=F_NA,id=TF1</v>
      </c>
      <c r="CW222" t="str">
        <f t="shared" si="167"/>
        <v>type=F_NA,id=TF2</v>
      </c>
      <c r="CX222" t="str">
        <f t="shared" si="168"/>
        <v>type=F_NA,id=TF3</v>
      </c>
      <c r="CY222" t="str">
        <f t="shared" si="169"/>
        <v>type=F_NA,id=TF4</v>
      </c>
      <c r="CZ222" t="str">
        <f t="shared" si="170"/>
        <v>type=F_NA,id=TF5</v>
      </c>
      <c r="DA222" t="str">
        <f t="shared" si="171"/>
        <v>type=F_NA,id=TF6</v>
      </c>
      <c r="DB222" t="str">
        <f t="shared" si="172"/>
        <v>type=F_NA,id=TF7</v>
      </c>
      <c r="DC222" t="str">
        <f t="shared" si="173"/>
        <v>type=F_NA,id=TF8</v>
      </c>
      <c r="DD222" t="str">
        <f t="shared" si="174"/>
        <v>type=F_NA,id=TF9</v>
      </c>
      <c r="DE222" t="str">
        <f t="shared" si="175"/>
        <v>type=F_NA,id=TF10</v>
      </c>
      <c r="DF222" t="str">
        <f t="shared" si="176"/>
        <v>type=T_NA,id=TF11</v>
      </c>
      <c r="DG222" t="str">
        <f t="shared" si="177"/>
        <v>type=F_NA,id=TF12</v>
      </c>
      <c r="DJ222">
        <v>10</v>
      </c>
      <c r="DK222">
        <v>3001</v>
      </c>
      <c r="DL222">
        <v>4000</v>
      </c>
      <c r="DM222" t="s">
        <v>1972</v>
      </c>
      <c r="DN222" t="s">
        <v>347</v>
      </c>
      <c r="DO222" t="s">
        <v>120</v>
      </c>
    </row>
    <row r="223" spans="14:119" x14ac:dyDescent="0.25">
      <c r="N223" s="1">
        <v>20</v>
      </c>
      <c r="O223">
        <f t="shared" si="136"/>
        <v>20001</v>
      </c>
      <c r="P223">
        <f t="shared" si="139"/>
        <v>21000</v>
      </c>
      <c r="Q223" t="s">
        <v>648</v>
      </c>
      <c r="R223" s="1" t="s">
        <v>404</v>
      </c>
      <c r="S223" s="1" t="s">
        <v>1369</v>
      </c>
      <c r="T223" s="1" t="s">
        <v>667</v>
      </c>
      <c r="U223" s="1" t="str">
        <f>IF(T223="NA", Q223, VLOOKUP(T223, $J$3:$K$8, 2, FALSE))</f>
        <v>fill_color=vlgrey</v>
      </c>
      <c r="V223" s="1" t="str">
        <f>_xlfn.IFNA(VLOOKUP(R223, backbone_enzyme!$A$1:$B$48,2,FALSE), "NA")</f>
        <v>NA</v>
      </c>
      <c r="W223" s="17" t="s">
        <v>667</v>
      </c>
      <c r="X223" s="18" t="s">
        <v>667</v>
      </c>
      <c r="Y223" s="18" t="str">
        <f t="shared" si="140"/>
        <v>F</v>
      </c>
      <c r="Z223" s="19" t="str">
        <f t="shared" si="141"/>
        <v>type=F_NA</v>
      </c>
      <c r="AA223" s="26" t="s">
        <v>667</v>
      </c>
      <c r="AB223" s="27" t="s">
        <v>667</v>
      </c>
      <c r="AC223" s="27" t="str">
        <f t="shared" si="142"/>
        <v>F</v>
      </c>
      <c r="AD223" s="28" t="str">
        <f t="shared" si="143"/>
        <v>type=F_NA</v>
      </c>
      <c r="AE223" s="17" t="s">
        <v>667</v>
      </c>
      <c r="AF223" s="18" t="s">
        <v>667</v>
      </c>
      <c r="AG223" s="18" t="str">
        <f t="shared" si="144"/>
        <v>F</v>
      </c>
      <c r="AH223" s="19" t="str">
        <f t="shared" si="145"/>
        <v>type=F_NA</v>
      </c>
      <c r="AI223" s="17" t="s">
        <v>667</v>
      </c>
      <c r="AJ223" s="18" t="s">
        <v>667</v>
      </c>
      <c r="AK223" s="18" t="str">
        <f t="shared" si="146"/>
        <v>F</v>
      </c>
      <c r="AL223" s="19" t="str">
        <f t="shared" si="147"/>
        <v>type=F_NA</v>
      </c>
      <c r="AM223" s="17" t="s">
        <v>667</v>
      </c>
      <c r="AN223" s="18" t="s">
        <v>667</v>
      </c>
      <c r="AO223" s="18" t="str">
        <f t="shared" si="148"/>
        <v>F</v>
      </c>
      <c r="AP223" s="19" t="str">
        <f t="shared" si="149"/>
        <v>type=F_NA</v>
      </c>
      <c r="AQ223" s="17" t="s">
        <v>667</v>
      </c>
      <c r="AR223" s="18" t="s">
        <v>667</v>
      </c>
      <c r="AS223" s="18" t="str">
        <f t="shared" si="150"/>
        <v>F</v>
      </c>
      <c r="AT223" s="19" t="str">
        <f t="shared" si="151"/>
        <v>type=F_NA</v>
      </c>
      <c r="AU223" s="17" t="s">
        <v>667</v>
      </c>
      <c r="AV223" s="18" t="s">
        <v>667</v>
      </c>
      <c r="AW223" s="18" t="str">
        <f t="shared" si="152"/>
        <v>F</v>
      </c>
      <c r="AX223" s="19" t="str">
        <f t="shared" si="153"/>
        <v>type=F_NA</v>
      </c>
      <c r="AY223" s="17" t="s">
        <v>667</v>
      </c>
      <c r="AZ223" s="18" t="s">
        <v>667</v>
      </c>
      <c r="BA223" s="18" t="str">
        <f t="shared" si="154"/>
        <v>F</v>
      </c>
      <c r="BB223" s="19" t="str">
        <f t="shared" si="155"/>
        <v>type=F_NA</v>
      </c>
      <c r="BC223" s="17" t="s">
        <v>667</v>
      </c>
      <c r="BD223" s="18" t="s">
        <v>667</v>
      </c>
      <c r="BE223" s="18" t="str">
        <f t="shared" si="156"/>
        <v>F</v>
      </c>
      <c r="BF223" s="19" t="str">
        <f t="shared" si="157"/>
        <v>type=F_NA</v>
      </c>
      <c r="BG223" s="17" t="s">
        <v>667</v>
      </c>
      <c r="BH223" s="18" t="s">
        <v>667</v>
      </c>
      <c r="BI223" s="18" t="str">
        <f t="shared" si="158"/>
        <v>F</v>
      </c>
      <c r="BJ223" s="19" t="str">
        <f t="shared" si="159"/>
        <v>type=F_NA</v>
      </c>
      <c r="BK223" s="17" t="s">
        <v>667</v>
      </c>
      <c r="BL223" s="18" t="s">
        <v>667</v>
      </c>
      <c r="BM223" s="18" t="str">
        <f t="shared" si="160"/>
        <v>F</v>
      </c>
      <c r="BN223" s="19" t="str">
        <f t="shared" si="161"/>
        <v>type=F_NA</v>
      </c>
      <c r="BO223" s="17" t="s">
        <v>667</v>
      </c>
      <c r="BP223" s="18" t="s">
        <v>667</v>
      </c>
      <c r="BQ223" s="40" t="str">
        <f t="shared" si="162"/>
        <v>F</v>
      </c>
      <c r="BR223" s="41" t="str">
        <f t="shared" si="163"/>
        <v>type=F_NA</v>
      </c>
      <c r="BU223" s="44">
        <f>N223</f>
        <v>20</v>
      </c>
      <c r="BV223" s="44">
        <f>O223</f>
        <v>20001</v>
      </c>
      <c r="BW223" s="44">
        <f>P223</f>
        <v>21000</v>
      </c>
      <c r="BX223" t="str">
        <f t="shared" si="164"/>
        <v>fill_color=vlgrey</v>
      </c>
      <c r="BZ223">
        <f>N223</f>
        <v>20</v>
      </c>
      <c r="CA223">
        <f>O223</f>
        <v>20001</v>
      </c>
      <c r="CB223">
        <f>P223</f>
        <v>21000</v>
      </c>
      <c r="CC223" s="44" t="str">
        <f>R223</f>
        <v>AN3237</v>
      </c>
      <c r="CD223" t="str">
        <f>"tf="&amp;IF(S223="Yes", "Y", "N")</f>
        <v>tf=N</v>
      </c>
      <c r="CQ223">
        <f t="shared" si="137"/>
        <v>20</v>
      </c>
      <c r="CR223">
        <f t="shared" si="137"/>
        <v>20001</v>
      </c>
      <c r="CS223">
        <f t="shared" si="137"/>
        <v>21000</v>
      </c>
      <c r="CT223" t="str">
        <f t="shared" si="138"/>
        <v>AN3237</v>
      </c>
      <c r="CU223" t="str">
        <f t="shared" si="165"/>
        <v>20|20001|21000|AN3237</v>
      </c>
      <c r="CV223" t="str">
        <f t="shared" si="166"/>
        <v>type=F_NA,id=TF1</v>
      </c>
      <c r="CW223" t="str">
        <f t="shared" si="167"/>
        <v>type=F_NA,id=TF2</v>
      </c>
      <c r="CX223" t="str">
        <f t="shared" si="168"/>
        <v>type=F_NA,id=TF3</v>
      </c>
      <c r="CY223" t="str">
        <f t="shared" si="169"/>
        <v>type=F_NA,id=TF4</v>
      </c>
      <c r="CZ223" t="str">
        <f t="shared" si="170"/>
        <v>type=F_NA,id=TF5</v>
      </c>
      <c r="DA223" t="str">
        <f t="shared" si="171"/>
        <v>type=F_NA,id=TF6</v>
      </c>
      <c r="DB223" t="str">
        <f t="shared" si="172"/>
        <v>type=F_NA,id=TF7</v>
      </c>
      <c r="DC223" t="str">
        <f t="shared" si="173"/>
        <v>type=F_NA,id=TF8</v>
      </c>
      <c r="DD223" t="str">
        <f t="shared" si="174"/>
        <v>type=F_NA,id=TF9</v>
      </c>
      <c r="DE223" t="str">
        <f t="shared" si="175"/>
        <v>type=F_NA,id=TF10</v>
      </c>
      <c r="DF223" t="str">
        <f t="shared" si="176"/>
        <v>type=F_NA,id=TF11</v>
      </c>
      <c r="DG223" t="str">
        <f t="shared" si="177"/>
        <v>type=F_NA,id=TF12</v>
      </c>
      <c r="DJ223">
        <v>10</v>
      </c>
      <c r="DK223">
        <v>3001</v>
      </c>
      <c r="DL223">
        <v>4000</v>
      </c>
      <c r="DM223" t="s">
        <v>1963</v>
      </c>
      <c r="DN223" t="s">
        <v>347</v>
      </c>
      <c r="DO223" t="s">
        <v>142</v>
      </c>
    </row>
    <row r="224" spans="14:119" x14ac:dyDescent="0.25">
      <c r="N224" s="1">
        <v>21</v>
      </c>
      <c r="O224">
        <f t="shared" si="136"/>
        <v>1</v>
      </c>
      <c r="P224">
        <f t="shared" si="139"/>
        <v>1000</v>
      </c>
      <c r="Q224" t="s">
        <v>649</v>
      </c>
      <c r="R224" s="1" t="s">
        <v>405</v>
      </c>
      <c r="S224" s="1" t="s">
        <v>1369</v>
      </c>
      <c r="T224" s="1" t="s">
        <v>667</v>
      </c>
      <c r="U224" s="1" t="str">
        <f>IF(T224="NA", Q224, VLOOKUP(T224, $J$3:$K$8, 2, FALSE))</f>
        <v>fill_color=dgrey</v>
      </c>
      <c r="V224" s="1" t="str">
        <f>_xlfn.IFNA(VLOOKUP(R224, backbone_enzyme!$A$1:$B$48,2,FALSE), "NA")</f>
        <v>NA</v>
      </c>
      <c r="W224" s="17" t="s">
        <v>667</v>
      </c>
      <c r="X224" s="18" t="s">
        <v>667</v>
      </c>
      <c r="Y224" s="18" t="str">
        <f t="shared" si="140"/>
        <v>F</v>
      </c>
      <c r="Z224" s="19" t="str">
        <f t="shared" si="141"/>
        <v>type=F_NA</v>
      </c>
      <c r="AA224" s="26" t="s">
        <v>667</v>
      </c>
      <c r="AB224" s="27" t="s">
        <v>667</v>
      </c>
      <c r="AC224" s="27" t="str">
        <f t="shared" si="142"/>
        <v>F</v>
      </c>
      <c r="AD224" s="28" t="str">
        <f t="shared" si="143"/>
        <v>type=F_NA</v>
      </c>
      <c r="AE224" s="17" t="s">
        <v>667</v>
      </c>
      <c r="AF224" s="18" t="s">
        <v>667</v>
      </c>
      <c r="AG224" s="18" t="str">
        <f t="shared" si="144"/>
        <v>F</v>
      </c>
      <c r="AH224" s="19" t="str">
        <f t="shared" si="145"/>
        <v>type=F_NA</v>
      </c>
      <c r="AI224" s="17" t="s">
        <v>667</v>
      </c>
      <c r="AJ224" s="18" t="s">
        <v>667</v>
      </c>
      <c r="AK224" s="18" t="str">
        <f t="shared" si="146"/>
        <v>F</v>
      </c>
      <c r="AL224" s="19" t="str">
        <f t="shared" si="147"/>
        <v>type=F_NA</v>
      </c>
      <c r="AM224" s="17" t="s">
        <v>667</v>
      </c>
      <c r="AN224" s="18" t="s">
        <v>667</v>
      </c>
      <c r="AO224" s="18" t="str">
        <f t="shared" si="148"/>
        <v>F</v>
      </c>
      <c r="AP224" s="19" t="str">
        <f t="shared" si="149"/>
        <v>type=F_NA</v>
      </c>
      <c r="AQ224" s="17" t="s">
        <v>667</v>
      </c>
      <c r="AR224" s="18" t="s">
        <v>667</v>
      </c>
      <c r="AS224" s="18" t="str">
        <f t="shared" si="150"/>
        <v>F</v>
      </c>
      <c r="AT224" s="19" t="str">
        <f t="shared" si="151"/>
        <v>type=F_NA</v>
      </c>
      <c r="AU224" s="17" t="s">
        <v>667</v>
      </c>
      <c r="AV224" s="18" t="s">
        <v>1311</v>
      </c>
      <c r="AW224" s="18" t="str">
        <f t="shared" si="152"/>
        <v>F</v>
      </c>
      <c r="AX224" s="19" t="str">
        <f t="shared" si="153"/>
        <v>type=F_down</v>
      </c>
      <c r="AY224" s="17" t="s">
        <v>667</v>
      </c>
      <c r="AZ224" s="18" t="s">
        <v>667</v>
      </c>
      <c r="BA224" s="18" t="str">
        <f t="shared" si="154"/>
        <v>F</v>
      </c>
      <c r="BB224" s="19" t="str">
        <f t="shared" si="155"/>
        <v>type=F_NA</v>
      </c>
      <c r="BC224" s="17" t="s">
        <v>667</v>
      </c>
      <c r="BD224" s="18" t="s">
        <v>667</v>
      </c>
      <c r="BE224" s="18" t="str">
        <f t="shared" si="156"/>
        <v>F</v>
      </c>
      <c r="BF224" s="19" t="str">
        <f t="shared" si="157"/>
        <v>type=F_NA</v>
      </c>
      <c r="BG224" s="17" t="s">
        <v>667</v>
      </c>
      <c r="BH224" s="18" t="s">
        <v>667</v>
      </c>
      <c r="BI224" s="18" t="str">
        <f t="shared" si="158"/>
        <v>F</v>
      </c>
      <c r="BJ224" s="19" t="str">
        <f t="shared" si="159"/>
        <v>type=F_NA</v>
      </c>
      <c r="BK224" s="17" t="s">
        <v>667</v>
      </c>
      <c r="BL224" s="18" t="s">
        <v>667</v>
      </c>
      <c r="BM224" s="18" t="str">
        <f t="shared" si="160"/>
        <v>F</v>
      </c>
      <c r="BN224" s="19" t="str">
        <f t="shared" si="161"/>
        <v>type=F_NA</v>
      </c>
      <c r="BO224" s="17" t="s">
        <v>667</v>
      </c>
      <c r="BP224" s="18" t="s">
        <v>667</v>
      </c>
      <c r="BQ224" s="40" t="str">
        <f t="shared" si="162"/>
        <v>F</v>
      </c>
      <c r="BR224" s="41" t="str">
        <f t="shared" si="163"/>
        <v>type=F_NA</v>
      </c>
      <c r="BU224" s="44">
        <f>N224</f>
        <v>21</v>
      </c>
      <c r="BV224" s="44">
        <f>O224</f>
        <v>1</v>
      </c>
      <c r="BW224" s="44">
        <f>P224</f>
        <v>1000</v>
      </c>
      <c r="BX224" t="str">
        <f t="shared" si="164"/>
        <v>fill_color=dgrey</v>
      </c>
      <c r="BZ224">
        <f>N224</f>
        <v>21</v>
      </c>
      <c r="CA224">
        <f>O224</f>
        <v>1</v>
      </c>
      <c r="CB224">
        <f>P224</f>
        <v>1000</v>
      </c>
      <c r="CC224" s="44" t="str">
        <f>R224</f>
        <v>AN3380</v>
      </c>
      <c r="CD224" t="str">
        <f>"tf="&amp;IF(S224="Yes", "Y", "N")</f>
        <v>tf=N</v>
      </c>
      <c r="CQ224">
        <f t="shared" si="137"/>
        <v>21</v>
      </c>
      <c r="CR224">
        <f t="shared" si="137"/>
        <v>1</v>
      </c>
      <c r="CS224">
        <f t="shared" si="137"/>
        <v>1000</v>
      </c>
      <c r="CT224" t="str">
        <f t="shared" si="138"/>
        <v>AN3380</v>
      </c>
      <c r="CU224" t="str">
        <f t="shared" si="165"/>
        <v>21|1|1000|AN3380</v>
      </c>
      <c r="CV224" t="str">
        <f t="shared" si="166"/>
        <v>type=F_NA,id=TF1</v>
      </c>
      <c r="CW224" t="str">
        <f t="shared" si="167"/>
        <v>type=F_NA,id=TF2</v>
      </c>
      <c r="CX224" t="str">
        <f t="shared" si="168"/>
        <v>type=F_NA,id=TF3</v>
      </c>
      <c r="CY224" t="str">
        <f t="shared" si="169"/>
        <v>type=F_NA,id=TF4</v>
      </c>
      <c r="CZ224" t="str">
        <f t="shared" si="170"/>
        <v>type=F_NA,id=TF5</v>
      </c>
      <c r="DA224" t="str">
        <f t="shared" si="171"/>
        <v>type=F_NA,id=TF6</v>
      </c>
      <c r="DB224" t="str">
        <f t="shared" si="172"/>
        <v>type=F_down,id=TF7</v>
      </c>
      <c r="DC224" t="str">
        <f t="shared" si="173"/>
        <v>type=F_NA,id=TF8</v>
      </c>
      <c r="DD224" t="str">
        <f t="shared" si="174"/>
        <v>type=F_NA,id=TF9</v>
      </c>
      <c r="DE224" t="str">
        <f t="shared" si="175"/>
        <v>type=F_NA,id=TF10</v>
      </c>
      <c r="DF224" t="str">
        <f t="shared" si="176"/>
        <v>type=F_NA,id=TF11</v>
      </c>
      <c r="DG224" t="str">
        <f t="shared" si="177"/>
        <v>type=F_NA,id=TF12</v>
      </c>
      <c r="DJ224">
        <v>10</v>
      </c>
      <c r="DK224">
        <v>3001</v>
      </c>
      <c r="DL224">
        <v>4000</v>
      </c>
      <c r="DM224" t="s">
        <v>1964</v>
      </c>
      <c r="DN224" t="s">
        <v>347</v>
      </c>
      <c r="DO224" t="s">
        <v>163</v>
      </c>
    </row>
    <row r="225" spans="14:119" x14ac:dyDescent="0.25">
      <c r="N225" s="1">
        <v>21</v>
      </c>
      <c r="O225">
        <f t="shared" si="136"/>
        <v>1001</v>
      </c>
      <c r="P225">
        <f t="shared" si="139"/>
        <v>2000</v>
      </c>
      <c r="Q225" t="s">
        <v>648</v>
      </c>
      <c r="R225" s="1" t="s">
        <v>82</v>
      </c>
      <c r="S225" s="1" t="s">
        <v>1369</v>
      </c>
      <c r="T225" s="1" t="s">
        <v>667</v>
      </c>
      <c r="U225" s="1" t="str">
        <f>IF(T225="NA", Q225, VLOOKUP(T225, $J$3:$K$8, 2, FALSE))</f>
        <v>fill_color=vlgrey</v>
      </c>
      <c r="V225" s="1" t="str">
        <f>_xlfn.IFNA(VLOOKUP(R225, backbone_enzyme!$A$1:$B$48,2,FALSE), "NA")</f>
        <v>NA</v>
      </c>
      <c r="W225" s="17" t="s">
        <v>667</v>
      </c>
      <c r="X225" s="18" t="s">
        <v>667</v>
      </c>
      <c r="Y225" s="18" t="str">
        <f t="shared" si="140"/>
        <v>F</v>
      </c>
      <c r="Z225" s="19" t="str">
        <f t="shared" si="141"/>
        <v>type=F_NA</v>
      </c>
      <c r="AA225" s="26" t="s">
        <v>667</v>
      </c>
      <c r="AB225" s="27" t="s">
        <v>667</v>
      </c>
      <c r="AC225" s="27" t="str">
        <f t="shared" si="142"/>
        <v>F</v>
      </c>
      <c r="AD225" s="28" t="str">
        <f t="shared" si="143"/>
        <v>type=F_NA</v>
      </c>
      <c r="AE225" s="17" t="s">
        <v>1337</v>
      </c>
      <c r="AF225" s="18" t="s">
        <v>667</v>
      </c>
      <c r="AG225" s="18" t="str">
        <f t="shared" si="144"/>
        <v>T</v>
      </c>
      <c r="AH225" s="19" t="str">
        <f t="shared" si="145"/>
        <v>type=T_NA</v>
      </c>
      <c r="AI225" s="17" t="s">
        <v>667</v>
      </c>
      <c r="AJ225" s="18" t="s">
        <v>667</v>
      </c>
      <c r="AK225" s="18" t="str">
        <f t="shared" si="146"/>
        <v>F</v>
      </c>
      <c r="AL225" s="19" t="str">
        <f t="shared" si="147"/>
        <v>type=F_NA</v>
      </c>
      <c r="AM225" s="17" t="s">
        <v>667</v>
      </c>
      <c r="AN225" s="18" t="s">
        <v>667</v>
      </c>
      <c r="AO225" s="18" t="str">
        <f t="shared" si="148"/>
        <v>F</v>
      </c>
      <c r="AP225" s="19" t="str">
        <f t="shared" si="149"/>
        <v>type=F_NA</v>
      </c>
      <c r="AQ225" s="17" t="s">
        <v>667</v>
      </c>
      <c r="AR225" s="18" t="s">
        <v>667</v>
      </c>
      <c r="AS225" s="18" t="str">
        <f t="shared" si="150"/>
        <v>F</v>
      </c>
      <c r="AT225" s="19" t="str">
        <f t="shared" si="151"/>
        <v>type=F_NA</v>
      </c>
      <c r="AU225" s="17" t="s">
        <v>1337</v>
      </c>
      <c r="AV225" s="18" t="s">
        <v>667</v>
      </c>
      <c r="AW225" s="18" t="str">
        <f t="shared" si="152"/>
        <v>T</v>
      </c>
      <c r="AX225" s="19" t="str">
        <f t="shared" si="153"/>
        <v>type=T_NA</v>
      </c>
      <c r="AY225" s="17" t="s">
        <v>667</v>
      </c>
      <c r="AZ225" s="18" t="s">
        <v>667</v>
      </c>
      <c r="BA225" s="18" t="str">
        <f t="shared" si="154"/>
        <v>F</v>
      </c>
      <c r="BB225" s="19" t="str">
        <f t="shared" si="155"/>
        <v>type=F_NA</v>
      </c>
      <c r="BC225" s="17" t="s">
        <v>667</v>
      </c>
      <c r="BD225" s="18" t="s">
        <v>667</v>
      </c>
      <c r="BE225" s="18" t="str">
        <f t="shared" si="156"/>
        <v>F</v>
      </c>
      <c r="BF225" s="19" t="str">
        <f t="shared" si="157"/>
        <v>type=F_NA</v>
      </c>
      <c r="BG225" s="17" t="s">
        <v>667</v>
      </c>
      <c r="BH225" s="18" t="s">
        <v>667</v>
      </c>
      <c r="BI225" s="18" t="str">
        <f t="shared" si="158"/>
        <v>F</v>
      </c>
      <c r="BJ225" s="19" t="str">
        <f t="shared" si="159"/>
        <v>type=F_NA</v>
      </c>
      <c r="BK225" s="17" t="s">
        <v>1337</v>
      </c>
      <c r="BL225" s="18" t="s">
        <v>667</v>
      </c>
      <c r="BM225" s="18" t="str">
        <f t="shared" si="160"/>
        <v>T</v>
      </c>
      <c r="BN225" s="19" t="str">
        <f t="shared" si="161"/>
        <v>type=T_NA</v>
      </c>
      <c r="BO225" s="17" t="s">
        <v>667</v>
      </c>
      <c r="BP225" s="18" t="s">
        <v>667</v>
      </c>
      <c r="BQ225" s="40" t="str">
        <f t="shared" si="162"/>
        <v>F</v>
      </c>
      <c r="BR225" s="41" t="str">
        <f t="shared" si="163"/>
        <v>type=F_NA</v>
      </c>
      <c r="BU225" s="44">
        <f>N225</f>
        <v>21</v>
      </c>
      <c r="BV225" s="44">
        <f>O225</f>
        <v>1001</v>
      </c>
      <c r="BW225" s="44">
        <f>P225</f>
        <v>2000</v>
      </c>
      <c r="BX225" t="str">
        <f t="shared" si="164"/>
        <v>fill_color=vlgrey</v>
      </c>
      <c r="BZ225">
        <f>N225</f>
        <v>21</v>
      </c>
      <c r="CA225">
        <f>O225</f>
        <v>1001</v>
      </c>
      <c r="CB225">
        <f>P225</f>
        <v>2000</v>
      </c>
      <c r="CC225" s="44" t="str">
        <f>R225</f>
        <v>AN3381</v>
      </c>
      <c r="CD225" t="str">
        <f>"tf="&amp;IF(S225="Yes", "Y", "N")</f>
        <v>tf=N</v>
      </c>
      <c r="CQ225">
        <f t="shared" si="137"/>
        <v>21</v>
      </c>
      <c r="CR225">
        <f t="shared" si="137"/>
        <v>1001</v>
      </c>
      <c r="CS225">
        <f t="shared" si="137"/>
        <v>2000</v>
      </c>
      <c r="CT225" t="str">
        <f t="shared" si="138"/>
        <v>AN3381</v>
      </c>
      <c r="CU225" t="str">
        <f t="shared" si="165"/>
        <v>21|1001|2000|AN3381</v>
      </c>
      <c r="CV225" t="str">
        <f t="shared" si="166"/>
        <v>type=F_NA,id=TF1</v>
      </c>
      <c r="CW225" t="str">
        <f t="shared" si="167"/>
        <v>type=F_NA,id=TF2</v>
      </c>
      <c r="CX225" t="str">
        <f t="shared" si="168"/>
        <v>type=T_NA,id=TF3</v>
      </c>
      <c r="CY225" t="str">
        <f t="shared" si="169"/>
        <v>type=F_NA,id=TF4</v>
      </c>
      <c r="CZ225" t="str">
        <f t="shared" si="170"/>
        <v>type=F_NA,id=TF5</v>
      </c>
      <c r="DA225" t="str">
        <f t="shared" si="171"/>
        <v>type=F_NA,id=TF6</v>
      </c>
      <c r="DB225" t="str">
        <f t="shared" si="172"/>
        <v>type=T_NA,id=TF7</v>
      </c>
      <c r="DC225" t="str">
        <f t="shared" si="173"/>
        <v>type=F_NA,id=TF8</v>
      </c>
      <c r="DD225" t="str">
        <f t="shared" si="174"/>
        <v>type=F_NA,id=TF9</v>
      </c>
      <c r="DE225" t="str">
        <f t="shared" si="175"/>
        <v>type=F_NA,id=TF10</v>
      </c>
      <c r="DF225" t="str">
        <f t="shared" si="176"/>
        <v>type=T_NA,id=TF11</v>
      </c>
      <c r="DG225" t="str">
        <f t="shared" si="177"/>
        <v>type=F_NA,id=TF12</v>
      </c>
      <c r="DJ225">
        <v>10</v>
      </c>
      <c r="DK225">
        <v>3001</v>
      </c>
      <c r="DL225">
        <v>4000</v>
      </c>
      <c r="DM225" t="s">
        <v>1965</v>
      </c>
      <c r="DN225" t="s">
        <v>347</v>
      </c>
      <c r="DO225" t="s">
        <v>576</v>
      </c>
    </row>
    <row r="226" spans="14:119" x14ac:dyDescent="0.25">
      <c r="N226" s="1">
        <v>21</v>
      </c>
      <c r="O226">
        <f t="shared" si="136"/>
        <v>2001</v>
      </c>
      <c r="P226">
        <f t="shared" si="139"/>
        <v>3000</v>
      </c>
      <c r="Q226" t="s">
        <v>649</v>
      </c>
      <c r="R226" s="1" t="s">
        <v>56</v>
      </c>
      <c r="S226" s="1" t="s">
        <v>1369</v>
      </c>
      <c r="T226" s="1" t="s">
        <v>667</v>
      </c>
      <c r="U226" s="1" t="str">
        <f>IF(T226="NA", Q226, VLOOKUP(T226, $J$3:$K$8, 2, FALSE))</f>
        <v>fill_color=dgrey</v>
      </c>
      <c r="V226" s="1" t="str">
        <f>_xlfn.IFNA(VLOOKUP(R226, backbone_enzyme!$A$1:$B$48,2,FALSE), "NA")</f>
        <v>NA</v>
      </c>
      <c r="W226" s="17" t="s">
        <v>667</v>
      </c>
      <c r="X226" s="18" t="s">
        <v>667</v>
      </c>
      <c r="Y226" s="18" t="str">
        <f t="shared" si="140"/>
        <v>F</v>
      </c>
      <c r="Z226" s="19" t="str">
        <f t="shared" si="141"/>
        <v>type=F_NA</v>
      </c>
      <c r="AA226" s="26" t="s">
        <v>667</v>
      </c>
      <c r="AB226" s="27" t="s">
        <v>667</v>
      </c>
      <c r="AC226" s="27" t="str">
        <f t="shared" si="142"/>
        <v>F</v>
      </c>
      <c r="AD226" s="28" t="str">
        <f t="shared" si="143"/>
        <v>type=F_NA</v>
      </c>
      <c r="AE226" s="17" t="s">
        <v>1337</v>
      </c>
      <c r="AF226" s="18" t="s">
        <v>667</v>
      </c>
      <c r="AG226" s="18" t="str">
        <f t="shared" si="144"/>
        <v>T</v>
      </c>
      <c r="AH226" s="19" t="str">
        <f t="shared" si="145"/>
        <v>type=T_NA</v>
      </c>
      <c r="AI226" s="17" t="s">
        <v>667</v>
      </c>
      <c r="AJ226" s="18" t="s">
        <v>667</v>
      </c>
      <c r="AK226" s="18" t="str">
        <f t="shared" si="146"/>
        <v>F</v>
      </c>
      <c r="AL226" s="19" t="str">
        <f t="shared" si="147"/>
        <v>type=F_NA</v>
      </c>
      <c r="AM226" s="17" t="s">
        <v>667</v>
      </c>
      <c r="AN226" s="18" t="s">
        <v>667</v>
      </c>
      <c r="AO226" s="18" t="str">
        <f t="shared" si="148"/>
        <v>F</v>
      </c>
      <c r="AP226" s="19" t="str">
        <f t="shared" si="149"/>
        <v>type=F_NA</v>
      </c>
      <c r="AQ226" s="17" t="s">
        <v>667</v>
      </c>
      <c r="AR226" s="18" t="s">
        <v>667</v>
      </c>
      <c r="AS226" s="18" t="str">
        <f t="shared" si="150"/>
        <v>F</v>
      </c>
      <c r="AT226" s="19" t="str">
        <f t="shared" si="151"/>
        <v>type=F_NA</v>
      </c>
      <c r="AU226" s="17" t="s">
        <v>1337</v>
      </c>
      <c r="AV226" s="18" t="s">
        <v>667</v>
      </c>
      <c r="AW226" s="18" t="str">
        <f t="shared" si="152"/>
        <v>T</v>
      </c>
      <c r="AX226" s="19" t="str">
        <f t="shared" si="153"/>
        <v>type=T_NA</v>
      </c>
      <c r="AY226" s="17" t="s">
        <v>667</v>
      </c>
      <c r="AZ226" s="18" t="s">
        <v>667</v>
      </c>
      <c r="BA226" s="18" t="str">
        <f t="shared" si="154"/>
        <v>F</v>
      </c>
      <c r="BB226" s="19" t="str">
        <f t="shared" si="155"/>
        <v>type=F_NA</v>
      </c>
      <c r="BC226" s="17" t="s">
        <v>667</v>
      </c>
      <c r="BD226" s="18" t="s">
        <v>667</v>
      </c>
      <c r="BE226" s="18" t="str">
        <f t="shared" si="156"/>
        <v>F</v>
      </c>
      <c r="BF226" s="19" t="str">
        <f t="shared" si="157"/>
        <v>type=F_NA</v>
      </c>
      <c r="BG226" s="17" t="s">
        <v>667</v>
      </c>
      <c r="BH226" s="18" t="s">
        <v>667</v>
      </c>
      <c r="BI226" s="18" t="str">
        <f t="shared" si="158"/>
        <v>F</v>
      </c>
      <c r="BJ226" s="19" t="str">
        <f t="shared" si="159"/>
        <v>type=F_NA</v>
      </c>
      <c r="BK226" s="17" t="s">
        <v>1310</v>
      </c>
      <c r="BL226" s="18" t="s">
        <v>1310</v>
      </c>
      <c r="BM226" s="18" t="str">
        <f t="shared" si="160"/>
        <v>T</v>
      </c>
      <c r="BN226" s="19" t="str">
        <f t="shared" si="161"/>
        <v>type=T_up</v>
      </c>
      <c r="BO226" s="17" t="s">
        <v>667</v>
      </c>
      <c r="BP226" s="18" t="s">
        <v>667</v>
      </c>
      <c r="BQ226" s="40" t="str">
        <f t="shared" si="162"/>
        <v>F</v>
      </c>
      <c r="BR226" s="41" t="str">
        <f t="shared" si="163"/>
        <v>type=F_NA</v>
      </c>
      <c r="BU226" s="44">
        <f>N226</f>
        <v>21</v>
      </c>
      <c r="BV226" s="44">
        <f>O226</f>
        <v>2001</v>
      </c>
      <c r="BW226" s="44">
        <f>P226</f>
        <v>3000</v>
      </c>
      <c r="BX226" t="str">
        <f t="shared" si="164"/>
        <v>fill_color=dgrey</v>
      </c>
      <c r="BZ226">
        <f>N226</f>
        <v>21</v>
      </c>
      <c r="CA226">
        <f>O226</f>
        <v>2001</v>
      </c>
      <c r="CB226">
        <f>P226</f>
        <v>3000</v>
      </c>
      <c r="CC226" s="44" t="str">
        <f>R226</f>
        <v>AN3382</v>
      </c>
      <c r="CD226" t="str">
        <f>"tf="&amp;IF(S226="Yes", "Y", "N")</f>
        <v>tf=N</v>
      </c>
      <c r="CQ226">
        <f t="shared" si="137"/>
        <v>21</v>
      </c>
      <c r="CR226">
        <f t="shared" si="137"/>
        <v>2001</v>
      </c>
      <c r="CS226">
        <f t="shared" si="137"/>
        <v>3000</v>
      </c>
      <c r="CT226" t="str">
        <f t="shared" si="138"/>
        <v>AN3382</v>
      </c>
      <c r="CU226" t="str">
        <f t="shared" si="165"/>
        <v>21|2001|3000|AN3382</v>
      </c>
      <c r="CV226" t="str">
        <f t="shared" si="166"/>
        <v>type=F_NA,id=TF1</v>
      </c>
      <c r="CW226" t="str">
        <f t="shared" si="167"/>
        <v>type=F_NA,id=TF2</v>
      </c>
      <c r="CX226" t="str">
        <f t="shared" si="168"/>
        <v>type=T_NA,id=TF3</v>
      </c>
      <c r="CY226" t="str">
        <f t="shared" si="169"/>
        <v>type=F_NA,id=TF4</v>
      </c>
      <c r="CZ226" t="str">
        <f t="shared" si="170"/>
        <v>type=F_NA,id=TF5</v>
      </c>
      <c r="DA226" t="str">
        <f t="shared" si="171"/>
        <v>type=F_NA,id=TF6</v>
      </c>
      <c r="DB226" t="str">
        <f t="shared" si="172"/>
        <v>type=T_NA,id=TF7</v>
      </c>
      <c r="DC226" t="str">
        <f t="shared" si="173"/>
        <v>type=F_NA,id=TF8</v>
      </c>
      <c r="DD226" t="str">
        <f t="shared" si="174"/>
        <v>type=F_NA,id=TF9</v>
      </c>
      <c r="DE226" t="str">
        <f t="shared" si="175"/>
        <v>type=F_NA,id=TF10</v>
      </c>
      <c r="DF226" t="str">
        <f t="shared" si="176"/>
        <v>type=T_up,id=TF11</v>
      </c>
      <c r="DG226" t="str">
        <f t="shared" si="177"/>
        <v>type=F_NA,id=TF12</v>
      </c>
      <c r="DJ226">
        <v>10</v>
      </c>
      <c r="DK226">
        <v>3001</v>
      </c>
      <c r="DL226">
        <v>4000</v>
      </c>
      <c r="DM226" t="s">
        <v>1966</v>
      </c>
      <c r="DN226" t="s">
        <v>347</v>
      </c>
      <c r="DO226" t="s">
        <v>577</v>
      </c>
    </row>
    <row r="227" spans="14:119" x14ac:dyDescent="0.25">
      <c r="N227" s="1">
        <v>21</v>
      </c>
      <c r="O227">
        <f t="shared" si="136"/>
        <v>3001</v>
      </c>
      <c r="P227">
        <f t="shared" si="139"/>
        <v>4000</v>
      </c>
      <c r="Q227" t="s">
        <v>648</v>
      </c>
      <c r="R227" s="1" t="s">
        <v>406</v>
      </c>
      <c r="S227" s="1" t="s">
        <v>1369</v>
      </c>
      <c r="T227" s="1" t="s">
        <v>667</v>
      </c>
      <c r="U227" s="1" t="str">
        <f>IF(T227="NA", Q227, VLOOKUP(T227, $J$3:$K$8, 2, FALSE))</f>
        <v>fill_color=vlgrey</v>
      </c>
      <c r="V227" s="1" t="str">
        <f>_xlfn.IFNA(VLOOKUP(R227, backbone_enzyme!$A$1:$B$48,2,FALSE), "NA")</f>
        <v>NA</v>
      </c>
      <c r="W227" s="17" t="s">
        <v>667</v>
      </c>
      <c r="X227" s="18" t="s">
        <v>667</v>
      </c>
      <c r="Y227" s="18" t="str">
        <f t="shared" si="140"/>
        <v>F</v>
      </c>
      <c r="Z227" s="19" t="str">
        <f t="shared" si="141"/>
        <v>type=F_NA</v>
      </c>
      <c r="AA227" s="26" t="s">
        <v>667</v>
      </c>
      <c r="AB227" s="27" t="s">
        <v>667</v>
      </c>
      <c r="AC227" s="27" t="str">
        <f t="shared" si="142"/>
        <v>F</v>
      </c>
      <c r="AD227" s="28" t="str">
        <f t="shared" si="143"/>
        <v>type=F_NA</v>
      </c>
      <c r="AE227" s="17" t="s">
        <v>667</v>
      </c>
      <c r="AF227" s="18" t="s">
        <v>1311</v>
      </c>
      <c r="AG227" s="18" t="str">
        <f t="shared" si="144"/>
        <v>F</v>
      </c>
      <c r="AH227" s="19" t="str">
        <f t="shared" si="145"/>
        <v>type=F_down</v>
      </c>
      <c r="AI227" s="17" t="s">
        <v>667</v>
      </c>
      <c r="AJ227" s="18" t="s">
        <v>667</v>
      </c>
      <c r="AK227" s="18" t="str">
        <f t="shared" si="146"/>
        <v>F</v>
      </c>
      <c r="AL227" s="19" t="str">
        <f t="shared" si="147"/>
        <v>type=F_NA</v>
      </c>
      <c r="AM227" s="17" t="s">
        <v>667</v>
      </c>
      <c r="AN227" s="18" t="s">
        <v>667</v>
      </c>
      <c r="AO227" s="18" t="str">
        <f t="shared" si="148"/>
        <v>F</v>
      </c>
      <c r="AP227" s="19" t="str">
        <f t="shared" si="149"/>
        <v>type=F_NA</v>
      </c>
      <c r="AQ227" s="17" t="s">
        <v>667</v>
      </c>
      <c r="AR227" s="18" t="s">
        <v>667</v>
      </c>
      <c r="AS227" s="18" t="str">
        <f t="shared" si="150"/>
        <v>F</v>
      </c>
      <c r="AT227" s="19" t="str">
        <f t="shared" si="151"/>
        <v>type=F_NA</v>
      </c>
      <c r="AU227" s="17" t="s">
        <v>667</v>
      </c>
      <c r="AV227" s="18" t="s">
        <v>667</v>
      </c>
      <c r="AW227" s="18" t="str">
        <f t="shared" si="152"/>
        <v>F</v>
      </c>
      <c r="AX227" s="19" t="str">
        <f t="shared" si="153"/>
        <v>type=F_NA</v>
      </c>
      <c r="AY227" s="17" t="s">
        <v>667</v>
      </c>
      <c r="AZ227" s="18" t="s">
        <v>667</v>
      </c>
      <c r="BA227" s="18" t="str">
        <f t="shared" si="154"/>
        <v>F</v>
      </c>
      <c r="BB227" s="19" t="str">
        <f t="shared" si="155"/>
        <v>type=F_NA</v>
      </c>
      <c r="BC227" s="17" t="s">
        <v>667</v>
      </c>
      <c r="BD227" s="18" t="s">
        <v>1311</v>
      </c>
      <c r="BE227" s="18" t="str">
        <f t="shared" si="156"/>
        <v>F</v>
      </c>
      <c r="BF227" s="19" t="str">
        <f t="shared" si="157"/>
        <v>type=F_down</v>
      </c>
      <c r="BG227" s="17" t="s">
        <v>667</v>
      </c>
      <c r="BH227" s="18" t="s">
        <v>667</v>
      </c>
      <c r="BI227" s="18" t="str">
        <f t="shared" si="158"/>
        <v>F</v>
      </c>
      <c r="BJ227" s="19" t="str">
        <f t="shared" si="159"/>
        <v>type=F_NA</v>
      </c>
      <c r="BK227" s="17" t="s">
        <v>667</v>
      </c>
      <c r="BL227" s="18" t="s">
        <v>667</v>
      </c>
      <c r="BM227" s="18" t="str">
        <f t="shared" si="160"/>
        <v>F</v>
      </c>
      <c r="BN227" s="19" t="str">
        <f t="shared" si="161"/>
        <v>type=F_NA</v>
      </c>
      <c r="BO227" s="17" t="s">
        <v>667</v>
      </c>
      <c r="BP227" s="18" t="s">
        <v>667</v>
      </c>
      <c r="BQ227" s="40" t="str">
        <f t="shared" si="162"/>
        <v>F</v>
      </c>
      <c r="BR227" s="41" t="str">
        <f t="shared" si="163"/>
        <v>type=F_NA</v>
      </c>
      <c r="BU227" s="44">
        <f>N227</f>
        <v>21</v>
      </c>
      <c r="BV227" s="44">
        <f>O227</f>
        <v>3001</v>
      </c>
      <c r="BW227" s="44">
        <f>P227</f>
        <v>4000</v>
      </c>
      <c r="BX227" t="str">
        <f t="shared" si="164"/>
        <v>fill_color=vlgrey</v>
      </c>
      <c r="BZ227">
        <f>N227</f>
        <v>21</v>
      </c>
      <c r="CA227">
        <f>O227</f>
        <v>3001</v>
      </c>
      <c r="CB227">
        <f>P227</f>
        <v>4000</v>
      </c>
      <c r="CC227" s="44" t="str">
        <f>R227</f>
        <v>AN3383</v>
      </c>
      <c r="CD227" t="str">
        <f>"tf="&amp;IF(S227="Yes", "Y", "N")</f>
        <v>tf=N</v>
      </c>
      <c r="CQ227">
        <f t="shared" si="137"/>
        <v>21</v>
      </c>
      <c r="CR227">
        <f t="shared" si="137"/>
        <v>3001</v>
      </c>
      <c r="CS227">
        <f t="shared" si="137"/>
        <v>4000</v>
      </c>
      <c r="CT227" t="str">
        <f t="shared" si="138"/>
        <v>AN3383</v>
      </c>
      <c r="CU227" t="str">
        <f t="shared" si="165"/>
        <v>21|3001|4000|AN3383</v>
      </c>
      <c r="CV227" t="str">
        <f t="shared" si="166"/>
        <v>type=F_NA,id=TF1</v>
      </c>
      <c r="CW227" t="str">
        <f t="shared" si="167"/>
        <v>type=F_NA,id=TF2</v>
      </c>
      <c r="CX227" t="str">
        <f t="shared" si="168"/>
        <v>type=F_down,id=TF3</v>
      </c>
      <c r="CY227" t="str">
        <f t="shared" si="169"/>
        <v>type=F_NA,id=TF4</v>
      </c>
      <c r="CZ227" t="str">
        <f t="shared" si="170"/>
        <v>type=F_NA,id=TF5</v>
      </c>
      <c r="DA227" t="str">
        <f t="shared" si="171"/>
        <v>type=F_NA,id=TF6</v>
      </c>
      <c r="DB227" t="str">
        <f t="shared" si="172"/>
        <v>type=F_NA,id=TF7</v>
      </c>
      <c r="DC227" t="str">
        <f t="shared" si="173"/>
        <v>type=F_NA,id=TF8</v>
      </c>
      <c r="DD227" t="str">
        <f t="shared" si="174"/>
        <v>type=F_down,id=TF9</v>
      </c>
      <c r="DE227" t="str">
        <f t="shared" si="175"/>
        <v>type=F_NA,id=TF10</v>
      </c>
      <c r="DF227" t="str">
        <f t="shared" si="176"/>
        <v>type=F_NA,id=TF11</v>
      </c>
      <c r="DG227" t="str">
        <f t="shared" si="177"/>
        <v>type=F_NA,id=TF12</v>
      </c>
      <c r="DJ227">
        <v>10</v>
      </c>
      <c r="DK227">
        <v>3001</v>
      </c>
      <c r="DL227">
        <v>4000</v>
      </c>
      <c r="DM227" t="s">
        <v>1967</v>
      </c>
      <c r="DN227" t="s">
        <v>347</v>
      </c>
      <c r="DO227" t="s">
        <v>578</v>
      </c>
    </row>
    <row r="228" spans="14:119" x14ac:dyDescent="0.25">
      <c r="N228" s="1">
        <v>21</v>
      </c>
      <c r="O228">
        <f t="shared" si="136"/>
        <v>4001</v>
      </c>
      <c r="P228">
        <f t="shared" si="139"/>
        <v>5000</v>
      </c>
      <c r="Q228" t="s">
        <v>649</v>
      </c>
      <c r="R228" s="1" t="s">
        <v>96</v>
      </c>
      <c r="S228" s="1" t="s">
        <v>1369</v>
      </c>
      <c r="T228" s="1" t="s">
        <v>667</v>
      </c>
      <c r="U228" s="1" t="str">
        <f>IF(T228="NA", Q228, VLOOKUP(T228, $J$3:$K$8, 2, FALSE))</f>
        <v>fill_color=dgrey</v>
      </c>
      <c r="V228" s="1" t="str">
        <f>_xlfn.IFNA(VLOOKUP(R228, backbone_enzyme!$A$1:$B$48,2,FALSE), "NA")</f>
        <v>NA</v>
      </c>
      <c r="W228" s="17" t="s">
        <v>667</v>
      </c>
      <c r="X228" s="18" t="s">
        <v>667</v>
      </c>
      <c r="Y228" s="18" t="str">
        <f t="shared" si="140"/>
        <v>F</v>
      </c>
      <c r="Z228" s="19" t="str">
        <f t="shared" si="141"/>
        <v>type=F_NA</v>
      </c>
      <c r="AA228" s="26" t="s">
        <v>667</v>
      </c>
      <c r="AB228" s="27" t="s">
        <v>667</v>
      </c>
      <c r="AC228" s="27" t="str">
        <f t="shared" si="142"/>
        <v>F</v>
      </c>
      <c r="AD228" s="28" t="str">
        <f t="shared" si="143"/>
        <v>type=F_NA</v>
      </c>
      <c r="AE228" s="17" t="s">
        <v>1311</v>
      </c>
      <c r="AF228" s="18" t="s">
        <v>1311</v>
      </c>
      <c r="AG228" s="18" t="str">
        <f t="shared" si="144"/>
        <v>T</v>
      </c>
      <c r="AH228" s="19" t="str">
        <f t="shared" si="145"/>
        <v>type=T_down</v>
      </c>
      <c r="AI228" s="17" t="s">
        <v>667</v>
      </c>
      <c r="AJ228" s="18" t="s">
        <v>667</v>
      </c>
      <c r="AK228" s="18" t="str">
        <f t="shared" si="146"/>
        <v>F</v>
      </c>
      <c r="AL228" s="19" t="str">
        <f t="shared" si="147"/>
        <v>type=F_NA</v>
      </c>
      <c r="AM228" s="17" t="s">
        <v>667</v>
      </c>
      <c r="AN228" s="18" t="s">
        <v>667</v>
      </c>
      <c r="AO228" s="18" t="str">
        <f t="shared" si="148"/>
        <v>F</v>
      </c>
      <c r="AP228" s="19" t="str">
        <f t="shared" si="149"/>
        <v>type=F_NA</v>
      </c>
      <c r="AQ228" s="17" t="s">
        <v>667</v>
      </c>
      <c r="AR228" s="18" t="s">
        <v>667</v>
      </c>
      <c r="AS228" s="18" t="str">
        <f t="shared" si="150"/>
        <v>F</v>
      </c>
      <c r="AT228" s="19" t="str">
        <f t="shared" si="151"/>
        <v>type=F_NA</v>
      </c>
      <c r="AU228" s="17" t="s">
        <v>667</v>
      </c>
      <c r="AV228" s="18" t="s">
        <v>667</v>
      </c>
      <c r="AW228" s="18" t="str">
        <f t="shared" si="152"/>
        <v>F</v>
      </c>
      <c r="AX228" s="19" t="str">
        <f t="shared" si="153"/>
        <v>type=F_NA</v>
      </c>
      <c r="AY228" s="17" t="s">
        <v>667</v>
      </c>
      <c r="AZ228" s="18" t="s">
        <v>667</v>
      </c>
      <c r="BA228" s="18" t="str">
        <f t="shared" si="154"/>
        <v>F</v>
      </c>
      <c r="BB228" s="19" t="str">
        <f t="shared" si="155"/>
        <v>type=F_NA</v>
      </c>
      <c r="BC228" s="17" t="s">
        <v>667</v>
      </c>
      <c r="BD228" s="18" t="s">
        <v>667</v>
      </c>
      <c r="BE228" s="18" t="str">
        <f t="shared" si="156"/>
        <v>F</v>
      </c>
      <c r="BF228" s="19" t="str">
        <f t="shared" si="157"/>
        <v>type=F_NA</v>
      </c>
      <c r="BG228" s="17" t="s">
        <v>1337</v>
      </c>
      <c r="BH228" s="18" t="s">
        <v>667</v>
      </c>
      <c r="BI228" s="18" t="str">
        <f t="shared" si="158"/>
        <v>T</v>
      </c>
      <c r="BJ228" s="19" t="str">
        <f t="shared" si="159"/>
        <v>type=T_NA</v>
      </c>
      <c r="BK228" s="17" t="s">
        <v>667</v>
      </c>
      <c r="BL228" s="18" t="s">
        <v>667</v>
      </c>
      <c r="BM228" s="18" t="str">
        <f t="shared" si="160"/>
        <v>F</v>
      </c>
      <c r="BN228" s="19" t="str">
        <f t="shared" si="161"/>
        <v>type=F_NA</v>
      </c>
      <c r="BO228" s="17" t="s">
        <v>667</v>
      </c>
      <c r="BP228" s="18" t="s">
        <v>667</v>
      </c>
      <c r="BQ228" s="40" t="str">
        <f t="shared" si="162"/>
        <v>F</v>
      </c>
      <c r="BR228" s="41" t="str">
        <f t="shared" si="163"/>
        <v>type=F_NA</v>
      </c>
      <c r="BU228" s="44">
        <f>N228</f>
        <v>21</v>
      </c>
      <c r="BV228" s="44">
        <f>O228</f>
        <v>4001</v>
      </c>
      <c r="BW228" s="44">
        <f>P228</f>
        <v>5000</v>
      </c>
      <c r="BX228" t="str">
        <f t="shared" si="164"/>
        <v>fill_color=dgrey</v>
      </c>
      <c r="BZ228">
        <f>N228</f>
        <v>21</v>
      </c>
      <c r="CA228">
        <f>O228</f>
        <v>4001</v>
      </c>
      <c r="CB228">
        <f>P228</f>
        <v>5000</v>
      </c>
      <c r="CC228" s="44" t="str">
        <f>R228</f>
        <v>AN3384</v>
      </c>
      <c r="CD228" t="str">
        <f>"tf="&amp;IF(S228="Yes", "Y", "N")</f>
        <v>tf=N</v>
      </c>
      <c r="CQ228">
        <f t="shared" si="137"/>
        <v>21</v>
      </c>
      <c r="CR228">
        <f t="shared" si="137"/>
        <v>4001</v>
      </c>
      <c r="CS228">
        <f t="shared" si="137"/>
        <v>5000</v>
      </c>
      <c r="CT228" t="str">
        <f t="shared" si="138"/>
        <v>AN3384</v>
      </c>
      <c r="CU228" t="str">
        <f t="shared" si="165"/>
        <v>21|4001|5000|AN3384</v>
      </c>
      <c r="CV228" t="str">
        <f t="shared" si="166"/>
        <v>type=F_NA,id=TF1</v>
      </c>
      <c r="CW228" t="str">
        <f t="shared" si="167"/>
        <v>type=F_NA,id=TF2</v>
      </c>
      <c r="CX228" t="str">
        <f t="shared" si="168"/>
        <v>type=T_down,id=TF3</v>
      </c>
      <c r="CY228" t="str">
        <f t="shared" si="169"/>
        <v>type=F_NA,id=TF4</v>
      </c>
      <c r="CZ228" t="str">
        <f t="shared" si="170"/>
        <v>type=F_NA,id=TF5</v>
      </c>
      <c r="DA228" t="str">
        <f t="shared" si="171"/>
        <v>type=F_NA,id=TF6</v>
      </c>
      <c r="DB228" t="str">
        <f t="shared" si="172"/>
        <v>type=F_NA,id=TF7</v>
      </c>
      <c r="DC228" t="str">
        <f t="shared" si="173"/>
        <v>type=F_NA,id=TF8</v>
      </c>
      <c r="DD228" t="str">
        <f t="shared" si="174"/>
        <v>type=F_NA,id=TF9</v>
      </c>
      <c r="DE228" t="str">
        <f t="shared" si="175"/>
        <v>type=T_NA,id=TF10</v>
      </c>
      <c r="DF228" t="str">
        <f t="shared" si="176"/>
        <v>type=F_NA,id=TF11</v>
      </c>
      <c r="DG228" t="str">
        <f t="shared" si="177"/>
        <v>type=F_NA,id=TF12</v>
      </c>
      <c r="DJ228">
        <v>10</v>
      </c>
      <c r="DK228">
        <v>3001</v>
      </c>
      <c r="DL228">
        <v>4000</v>
      </c>
      <c r="DM228" t="s">
        <v>1968</v>
      </c>
      <c r="DN228" t="s">
        <v>347</v>
      </c>
      <c r="DO228" t="s">
        <v>579</v>
      </c>
    </row>
    <row r="229" spans="14:119" x14ac:dyDescent="0.25">
      <c r="N229" s="1">
        <v>21</v>
      </c>
      <c r="O229">
        <f t="shared" si="136"/>
        <v>5001</v>
      </c>
      <c r="P229">
        <f t="shared" si="139"/>
        <v>6000</v>
      </c>
      <c r="Q229" t="s">
        <v>648</v>
      </c>
      <c r="R229" s="1" t="s">
        <v>113</v>
      </c>
      <c r="S229" s="1" t="s">
        <v>1370</v>
      </c>
      <c r="T229" s="1" t="s">
        <v>667</v>
      </c>
      <c r="U229" s="1" t="str">
        <f>IF(T229="NA", Q229, VLOOKUP(T229, $J$3:$K$8, 2, FALSE))</f>
        <v>fill_color=vlgrey</v>
      </c>
      <c r="V229" s="1" t="str">
        <f>_xlfn.IFNA(VLOOKUP(R229, backbone_enzyme!$A$1:$B$48,2,FALSE), "NA")</f>
        <v>NA</v>
      </c>
      <c r="W229" s="17" t="s">
        <v>667</v>
      </c>
      <c r="X229" s="18" t="s">
        <v>667</v>
      </c>
      <c r="Y229" s="18" t="str">
        <f t="shared" si="140"/>
        <v>F</v>
      </c>
      <c r="Z229" s="19" t="str">
        <f t="shared" si="141"/>
        <v>type=F_NA</v>
      </c>
      <c r="AA229" s="26" t="s">
        <v>667</v>
      </c>
      <c r="AB229" s="27" t="s">
        <v>667</v>
      </c>
      <c r="AC229" s="27" t="str">
        <f t="shared" si="142"/>
        <v>F</v>
      </c>
      <c r="AD229" s="28" t="str">
        <f t="shared" si="143"/>
        <v>type=F_NA</v>
      </c>
      <c r="AE229" s="17" t="s">
        <v>1311</v>
      </c>
      <c r="AF229" s="18" t="s">
        <v>1311</v>
      </c>
      <c r="AG229" s="18" t="str">
        <f t="shared" si="144"/>
        <v>T</v>
      </c>
      <c r="AH229" s="19" t="str">
        <f t="shared" si="145"/>
        <v>type=T_down</v>
      </c>
      <c r="AI229" s="17" t="s">
        <v>667</v>
      </c>
      <c r="AJ229" s="18" t="s">
        <v>667</v>
      </c>
      <c r="AK229" s="18" t="str">
        <f t="shared" si="146"/>
        <v>F</v>
      </c>
      <c r="AL229" s="19" t="str">
        <f t="shared" si="147"/>
        <v>type=F_NA</v>
      </c>
      <c r="AM229" s="17" t="s">
        <v>667</v>
      </c>
      <c r="AN229" s="18" t="s">
        <v>667</v>
      </c>
      <c r="AO229" s="18" t="str">
        <f t="shared" si="148"/>
        <v>F</v>
      </c>
      <c r="AP229" s="19" t="str">
        <f t="shared" si="149"/>
        <v>type=F_NA</v>
      </c>
      <c r="AQ229" s="17" t="s">
        <v>667</v>
      </c>
      <c r="AR229" s="18" t="s">
        <v>667</v>
      </c>
      <c r="AS229" s="18" t="str">
        <f t="shared" si="150"/>
        <v>F</v>
      </c>
      <c r="AT229" s="19" t="str">
        <f t="shared" si="151"/>
        <v>type=F_NA</v>
      </c>
      <c r="AU229" s="17" t="s">
        <v>667</v>
      </c>
      <c r="AV229" s="18" t="s">
        <v>667</v>
      </c>
      <c r="AW229" s="18" t="str">
        <f t="shared" si="152"/>
        <v>F</v>
      </c>
      <c r="AX229" s="19" t="str">
        <f t="shared" si="153"/>
        <v>type=F_NA</v>
      </c>
      <c r="AY229" s="17" t="s">
        <v>667</v>
      </c>
      <c r="AZ229" s="18" t="s">
        <v>667</v>
      </c>
      <c r="BA229" s="18" t="str">
        <f t="shared" si="154"/>
        <v>F</v>
      </c>
      <c r="BB229" s="19" t="str">
        <f t="shared" si="155"/>
        <v>type=F_NA</v>
      </c>
      <c r="BC229" s="17" t="s">
        <v>667</v>
      </c>
      <c r="BD229" s="18" t="s">
        <v>667</v>
      </c>
      <c r="BE229" s="18" t="str">
        <f t="shared" si="156"/>
        <v>F</v>
      </c>
      <c r="BF229" s="19" t="str">
        <f t="shared" si="157"/>
        <v>type=F_NA</v>
      </c>
      <c r="BG229" s="17" t="s">
        <v>1337</v>
      </c>
      <c r="BH229" s="18" t="s">
        <v>667</v>
      </c>
      <c r="BI229" s="18" t="str">
        <f t="shared" si="158"/>
        <v>T</v>
      </c>
      <c r="BJ229" s="19" t="str">
        <f t="shared" si="159"/>
        <v>type=T_NA</v>
      </c>
      <c r="BK229" s="17" t="s">
        <v>667</v>
      </c>
      <c r="BL229" s="18" t="s">
        <v>667</v>
      </c>
      <c r="BM229" s="18" t="str">
        <f t="shared" si="160"/>
        <v>F</v>
      </c>
      <c r="BN229" s="19" t="str">
        <f t="shared" si="161"/>
        <v>type=F_NA</v>
      </c>
      <c r="BO229" s="17" t="s">
        <v>667</v>
      </c>
      <c r="BP229" s="18" t="s">
        <v>667</v>
      </c>
      <c r="BQ229" s="40" t="str">
        <f t="shared" si="162"/>
        <v>F</v>
      </c>
      <c r="BR229" s="41" t="str">
        <f t="shared" si="163"/>
        <v>type=F_NA</v>
      </c>
      <c r="BU229" s="44">
        <f>N229</f>
        <v>21</v>
      </c>
      <c r="BV229" s="44">
        <f>O229</f>
        <v>5001</v>
      </c>
      <c r="BW229" s="44">
        <f>P229</f>
        <v>6000</v>
      </c>
      <c r="BX229" t="str">
        <f t="shared" si="164"/>
        <v>fill_color=vlgrey</v>
      </c>
      <c r="BZ229">
        <f>N229</f>
        <v>21</v>
      </c>
      <c r="CA229">
        <f>O229</f>
        <v>5001</v>
      </c>
      <c r="CB229">
        <f>P229</f>
        <v>6000</v>
      </c>
      <c r="CC229" s="44" t="str">
        <f>R229</f>
        <v>AN3385</v>
      </c>
      <c r="CD229" t="str">
        <f>"tf="&amp;IF(S229="Yes", "Y", "N")</f>
        <v>tf=Y</v>
      </c>
      <c r="CQ229">
        <f t="shared" si="137"/>
        <v>21</v>
      </c>
      <c r="CR229">
        <f t="shared" si="137"/>
        <v>5001</v>
      </c>
      <c r="CS229">
        <f t="shared" si="137"/>
        <v>6000</v>
      </c>
      <c r="CT229" t="str">
        <f t="shared" si="138"/>
        <v>AN3385</v>
      </c>
      <c r="CU229" t="str">
        <f t="shared" si="165"/>
        <v>21|5001|6000|AN3385</v>
      </c>
      <c r="CV229" t="str">
        <f t="shared" si="166"/>
        <v>type=F_NA,id=TF1</v>
      </c>
      <c r="CW229" t="str">
        <f t="shared" si="167"/>
        <v>type=F_NA,id=TF2</v>
      </c>
      <c r="CX229" t="str">
        <f t="shared" si="168"/>
        <v>type=T_down,id=TF3</v>
      </c>
      <c r="CY229" t="str">
        <f t="shared" si="169"/>
        <v>type=F_NA,id=TF4</v>
      </c>
      <c r="CZ229" t="str">
        <f t="shared" si="170"/>
        <v>type=F_NA,id=TF5</v>
      </c>
      <c r="DA229" t="str">
        <f t="shared" si="171"/>
        <v>type=F_NA,id=TF6</v>
      </c>
      <c r="DB229" t="str">
        <f t="shared" si="172"/>
        <v>type=F_NA,id=TF7</v>
      </c>
      <c r="DC229" t="str">
        <f t="shared" si="173"/>
        <v>type=F_NA,id=TF8</v>
      </c>
      <c r="DD229" t="str">
        <f t="shared" si="174"/>
        <v>type=F_NA,id=TF9</v>
      </c>
      <c r="DE229" t="str">
        <f t="shared" si="175"/>
        <v>type=T_NA,id=TF10</v>
      </c>
      <c r="DF229" t="str">
        <f t="shared" si="176"/>
        <v>type=F_NA,id=TF11</v>
      </c>
      <c r="DG229" t="str">
        <f t="shared" si="177"/>
        <v>type=F_NA,id=TF12</v>
      </c>
      <c r="DJ229">
        <v>10</v>
      </c>
      <c r="DK229">
        <v>3001</v>
      </c>
      <c r="DL229">
        <v>4000</v>
      </c>
      <c r="DM229" t="s">
        <v>1969</v>
      </c>
      <c r="DN229" t="s">
        <v>347</v>
      </c>
      <c r="DO229" t="s">
        <v>580</v>
      </c>
    </row>
    <row r="230" spans="14:119" x14ac:dyDescent="0.25">
      <c r="N230" s="1">
        <v>21</v>
      </c>
      <c r="O230">
        <f t="shared" si="136"/>
        <v>6001</v>
      </c>
      <c r="P230">
        <f t="shared" si="139"/>
        <v>7000</v>
      </c>
      <c r="Q230" t="s">
        <v>649</v>
      </c>
      <c r="R230" s="1" t="s">
        <v>407</v>
      </c>
      <c r="S230" s="1" t="s">
        <v>1369</v>
      </c>
      <c r="T230" s="1" t="s">
        <v>1364</v>
      </c>
      <c r="U230" s="1" t="str">
        <f>IF(T230="NA", Q230, VLOOKUP(T230, $J$3:$K$8, 2, FALSE))</f>
        <v>fill_color=chr8</v>
      </c>
      <c r="V230" s="1" t="str">
        <f>_xlfn.IFNA(VLOOKUP(R230, backbone_enzyme!$A$1:$B$48,2,FALSE), "NA")</f>
        <v>PKS</v>
      </c>
      <c r="W230" s="17" t="s">
        <v>667</v>
      </c>
      <c r="X230" s="18" t="s">
        <v>667</v>
      </c>
      <c r="Y230" s="18" t="str">
        <f t="shared" si="140"/>
        <v>F</v>
      </c>
      <c r="Z230" s="19" t="str">
        <f t="shared" si="141"/>
        <v>type=F_NA</v>
      </c>
      <c r="AA230" s="26" t="s">
        <v>667</v>
      </c>
      <c r="AB230" s="27" t="s">
        <v>667</v>
      </c>
      <c r="AC230" s="27" t="str">
        <f t="shared" si="142"/>
        <v>F</v>
      </c>
      <c r="AD230" s="28" t="str">
        <f t="shared" si="143"/>
        <v>type=F_NA</v>
      </c>
      <c r="AE230" s="17" t="s">
        <v>667</v>
      </c>
      <c r="AF230" s="18" t="s">
        <v>1311</v>
      </c>
      <c r="AG230" s="18" t="str">
        <f t="shared" si="144"/>
        <v>F</v>
      </c>
      <c r="AH230" s="19" t="str">
        <f t="shared" si="145"/>
        <v>type=F_down</v>
      </c>
      <c r="AI230" s="17" t="s">
        <v>667</v>
      </c>
      <c r="AJ230" s="18" t="s">
        <v>667</v>
      </c>
      <c r="AK230" s="18" t="str">
        <f t="shared" si="146"/>
        <v>F</v>
      </c>
      <c r="AL230" s="19" t="str">
        <f t="shared" si="147"/>
        <v>type=F_NA</v>
      </c>
      <c r="AM230" s="17" t="s">
        <v>667</v>
      </c>
      <c r="AN230" s="18" t="s">
        <v>667</v>
      </c>
      <c r="AO230" s="18" t="str">
        <f t="shared" si="148"/>
        <v>F</v>
      </c>
      <c r="AP230" s="19" t="str">
        <f t="shared" si="149"/>
        <v>type=F_NA</v>
      </c>
      <c r="AQ230" s="17" t="s">
        <v>667</v>
      </c>
      <c r="AR230" s="18" t="s">
        <v>667</v>
      </c>
      <c r="AS230" s="18" t="str">
        <f t="shared" si="150"/>
        <v>F</v>
      </c>
      <c r="AT230" s="19" t="str">
        <f t="shared" si="151"/>
        <v>type=F_NA</v>
      </c>
      <c r="AU230" s="17" t="s">
        <v>667</v>
      </c>
      <c r="AV230" s="18" t="s">
        <v>667</v>
      </c>
      <c r="AW230" s="18" t="str">
        <f t="shared" si="152"/>
        <v>F</v>
      </c>
      <c r="AX230" s="19" t="str">
        <f t="shared" si="153"/>
        <v>type=F_NA</v>
      </c>
      <c r="AY230" s="17" t="s">
        <v>667</v>
      </c>
      <c r="AZ230" s="18" t="s">
        <v>667</v>
      </c>
      <c r="BA230" s="18" t="str">
        <f t="shared" si="154"/>
        <v>F</v>
      </c>
      <c r="BB230" s="19" t="str">
        <f t="shared" si="155"/>
        <v>type=F_NA</v>
      </c>
      <c r="BC230" s="17" t="s">
        <v>667</v>
      </c>
      <c r="BD230" s="18" t="s">
        <v>667</v>
      </c>
      <c r="BE230" s="18" t="str">
        <f t="shared" si="156"/>
        <v>F</v>
      </c>
      <c r="BF230" s="19" t="str">
        <f t="shared" si="157"/>
        <v>type=F_NA</v>
      </c>
      <c r="BG230" s="17" t="s">
        <v>667</v>
      </c>
      <c r="BH230" s="18" t="s">
        <v>667</v>
      </c>
      <c r="BI230" s="18" t="str">
        <f t="shared" si="158"/>
        <v>F</v>
      </c>
      <c r="BJ230" s="19" t="str">
        <f t="shared" si="159"/>
        <v>type=F_NA</v>
      </c>
      <c r="BK230" s="17" t="s">
        <v>667</v>
      </c>
      <c r="BL230" s="18" t="s">
        <v>667</v>
      </c>
      <c r="BM230" s="18" t="str">
        <f t="shared" si="160"/>
        <v>F</v>
      </c>
      <c r="BN230" s="19" t="str">
        <f t="shared" si="161"/>
        <v>type=F_NA</v>
      </c>
      <c r="BO230" s="17" t="s">
        <v>667</v>
      </c>
      <c r="BP230" s="18" t="s">
        <v>667</v>
      </c>
      <c r="BQ230" s="40" t="str">
        <f t="shared" si="162"/>
        <v>F</v>
      </c>
      <c r="BR230" s="41" t="str">
        <f t="shared" si="163"/>
        <v>type=F_NA</v>
      </c>
      <c r="BU230" s="44">
        <f>N230</f>
        <v>21</v>
      </c>
      <c r="BV230" s="44">
        <f>O230</f>
        <v>6001</v>
      </c>
      <c r="BW230" s="44">
        <f>P230</f>
        <v>7000</v>
      </c>
      <c r="BX230" t="str">
        <f t="shared" si="164"/>
        <v>fill_color=chr8</v>
      </c>
      <c r="BZ230">
        <f>N230</f>
        <v>21</v>
      </c>
      <c r="CA230">
        <f>O230</f>
        <v>6001</v>
      </c>
      <c r="CB230">
        <f>P230</f>
        <v>7000</v>
      </c>
      <c r="CC230" s="44" t="str">
        <f>R230</f>
        <v>AN3386</v>
      </c>
      <c r="CD230" t="str">
        <f>"tf="&amp;IF(S230="Yes", "Y", "N")</f>
        <v>tf=N</v>
      </c>
      <c r="CQ230">
        <f t="shared" si="137"/>
        <v>21</v>
      </c>
      <c r="CR230">
        <f t="shared" si="137"/>
        <v>6001</v>
      </c>
      <c r="CS230">
        <f t="shared" si="137"/>
        <v>7000</v>
      </c>
      <c r="CT230" t="str">
        <f t="shared" si="138"/>
        <v>AN3386</v>
      </c>
      <c r="CU230" t="str">
        <f t="shared" si="165"/>
        <v>21|6001|7000|AN3386</v>
      </c>
      <c r="CV230" t="str">
        <f t="shared" si="166"/>
        <v>type=F_NA,id=TF1</v>
      </c>
      <c r="CW230" t="str">
        <f t="shared" si="167"/>
        <v>type=F_NA,id=TF2</v>
      </c>
      <c r="CX230" t="str">
        <f t="shared" si="168"/>
        <v>type=F_down,id=TF3</v>
      </c>
      <c r="CY230" t="str">
        <f t="shared" si="169"/>
        <v>type=F_NA,id=TF4</v>
      </c>
      <c r="CZ230" t="str">
        <f t="shared" si="170"/>
        <v>type=F_NA,id=TF5</v>
      </c>
      <c r="DA230" t="str">
        <f t="shared" si="171"/>
        <v>type=F_NA,id=TF6</v>
      </c>
      <c r="DB230" t="str">
        <f t="shared" si="172"/>
        <v>type=F_NA,id=TF7</v>
      </c>
      <c r="DC230" t="str">
        <f t="shared" si="173"/>
        <v>type=F_NA,id=TF8</v>
      </c>
      <c r="DD230" t="str">
        <f t="shared" si="174"/>
        <v>type=F_NA,id=TF9</v>
      </c>
      <c r="DE230" t="str">
        <f t="shared" si="175"/>
        <v>type=F_NA,id=TF10</v>
      </c>
      <c r="DF230" t="str">
        <f t="shared" si="176"/>
        <v>type=F_NA,id=TF11</v>
      </c>
      <c r="DG230" t="str">
        <f t="shared" si="177"/>
        <v>type=F_NA,id=TF12</v>
      </c>
      <c r="DJ230">
        <v>10</v>
      </c>
      <c r="DK230">
        <v>3001</v>
      </c>
      <c r="DL230">
        <v>4000</v>
      </c>
      <c r="DM230" t="s">
        <v>1970</v>
      </c>
      <c r="DN230" t="s">
        <v>347</v>
      </c>
      <c r="DO230" t="s">
        <v>582</v>
      </c>
    </row>
    <row r="231" spans="14:119" x14ac:dyDescent="0.25">
      <c r="N231" s="1">
        <v>22</v>
      </c>
      <c r="O231">
        <f t="shared" si="136"/>
        <v>1</v>
      </c>
      <c r="P231">
        <f t="shared" si="139"/>
        <v>1000</v>
      </c>
      <c r="Q231" t="s">
        <v>648</v>
      </c>
      <c r="R231" s="1" t="s">
        <v>120</v>
      </c>
      <c r="S231" s="1" t="s">
        <v>1370</v>
      </c>
      <c r="T231" s="1" t="s">
        <v>667</v>
      </c>
      <c r="U231" s="1" t="str">
        <f>IF(T231="NA", Q231, VLOOKUP(T231, $J$3:$K$8, 2, FALSE))</f>
        <v>fill_color=vlgrey</v>
      </c>
      <c r="V231" s="1" t="str">
        <f>_xlfn.IFNA(VLOOKUP(R231, backbone_enzyme!$A$1:$B$48,2,FALSE), "NA")</f>
        <v>NA</v>
      </c>
      <c r="W231" s="17" t="s">
        <v>667</v>
      </c>
      <c r="X231" s="18" t="s">
        <v>667</v>
      </c>
      <c r="Y231" s="18" t="str">
        <f t="shared" si="140"/>
        <v>F</v>
      </c>
      <c r="Z231" s="19" t="str">
        <f t="shared" si="141"/>
        <v>type=F_NA</v>
      </c>
      <c r="AA231" s="26" t="s">
        <v>667</v>
      </c>
      <c r="AB231" s="27" t="s">
        <v>667</v>
      </c>
      <c r="AC231" s="27" t="str">
        <f t="shared" si="142"/>
        <v>F</v>
      </c>
      <c r="AD231" s="28" t="str">
        <f t="shared" si="143"/>
        <v>type=F_NA</v>
      </c>
      <c r="AE231" s="17" t="s">
        <v>1310</v>
      </c>
      <c r="AF231" s="18" t="s">
        <v>1310</v>
      </c>
      <c r="AG231" s="18" t="str">
        <f t="shared" si="144"/>
        <v>T</v>
      </c>
      <c r="AH231" s="19" t="str">
        <f t="shared" si="145"/>
        <v>type=T_up</v>
      </c>
      <c r="AI231" s="17" t="s">
        <v>667</v>
      </c>
      <c r="AJ231" s="18" t="s">
        <v>667</v>
      </c>
      <c r="AK231" s="18" t="str">
        <f t="shared" si="146"/>
        <v>F</v>
      </c>
      <c r="AL231" s="19" t="str">
        <f t="shared" si="147"/>
        <v>type=F_NA</v>
      </c>
      <c r="AM231" s="17" t="s">
        <v>667</v>
      </c>
      <c r="AN231" s="18" t="s">
        <v>667</v>
      </c>
      <c r="AO231" s="18" t="str">
        <f t="shared" si="148"/>
        <v>F</v>
      </c>
      <c r="AP231" s="19" t="str">
        <f t="shared" si="149"/>
        <v>type=F_NA</v>
      </c>
      <c r="AQ231" s="17" t="s">
        <v>667</v>
      </c>
      <c r="AR231" s="18" t="s">
        <v>667</v>
      </c>
      <c r="AS231" s="18" t="str">
        <f t="shared" si="150"/>
        <v>F</v>
      </c>
      <c r="AT231" s="19" t="str">
        <f t="shared" si="151"/>
        <v>type=F_NA</v>
      </c>
      <c r="AU231" s="17" t="s">
        <v>667</v>
      </c>
      <c r="AV231" s="18" t="s">
        <v>667</v>
      </c>
      <c r="AW231" s="18" t="str">
        <f t="shared" si="152"/>
        <v>F</v>
      </c>
      <c r="AX231" s="19" t="str">
        <f t="shared" si="153"/>
        <v>type=F_NA</v>
      </c>
      <c r="AY231" s="17" t="s">
        <v>667</v>
      </c>
      <c r="AZ231" s="18" t="s">
        <v>667</v>
      </c>
      <c r="BA231" s="18" t="str">
        <f t="shared" si="154"/>
        <v>F</v>
      </c>
      <c r="BB231" s="19" t="str">
        <f t="shared" si="155"/>
        <v>type=F_NA</v>
      </c>
      <c r="BC231" s="17" t="s">
        <v>667</v>
      </c>
      <c r="BD231" s="18" t="s">
        <v>667</v>
      </c>
      <c r="BE231" s="18" t="str">
        <f t="shared" si="156"/>
        <v>F</v>
      </c>
      <c r="BF231" s="19" t="str">
        <f t="shared" si="157"/>
        <v>type=F_NA</v>
      </c>
      <c r="BG231" s="17" t="s">
        <v>667</v>
      </c>
      <c r="BH231" s="18" t="s">
        <v>667</v>
      </c>
      <c r="BI231" s="18" t="str">
        <f t="shared" si="158"/>
        <v>F</v>
      </c>
      <c r="BJ231" s="19" t="str">
        <f t="shared" si="159"/>
        <v>type=F_NA</v>
      </c>
      <c r="BK231" s="17" t="s">
        <v>667</v>
      </c>
      <c r="BL231" s="18" t="s">
        <v>667</v>
      </c>
      <c r="BM231" s="18" t="str">
        <f t="shared" si="160"/>
        <v>F</v>
      </c>
      <c r="BN231" s="19" t="str">
        <f t="shared" si="161"/>
        <v>type=F_NA</v>
      </c>
      <c r="BO231" s="17" t="s">
        <v>667</v>
      </c>
      <c r="BP231" s="18" t="s">
        <v>667</v>
      </c>
      <c r="BQ231" s="40" t="str">
        <f t="shared" si="162"/>
        <v>F</v>
      </c>
      <c r="BR231" s="41" t="str">
        <f t="shared" si="163"/>
        <v>type=F_NA</v>
      </c>
      <c r="BU231" s="44">
        <f>N231</f>
        <v>22</v>
      </c>
      <c r="BV231" s="44">
        <f>O231</f>
        <v>1</v>
      </c>
      <c r="BW231" s="44">
        <f>P231</f>
        <v>1000</v>
      </c>
      <c r="BX231" t="str">
        <f t="shared" si="164"/>
        <v>fill_color=vlgrey</v>
      </c>
      <c r="BZ231">
        <f>N231</f>
        <v>22</v>
      </c>
      <c r="CA231">
        <f>O231</f>
        <v>1</v>
      </c>
      <c r="CB231">
        <f>P231</f>
        <v>1000</v>
      </c>
      <c r="CC231" s="44" t="str">
        <f>R231</f>
        <v>AN3391</v>
      </c>
      <c r="CD231" t="str">
        <f>"tf="&amp;IF(S231="Yes", "Y", "N")</f>
        <v>tf=Y</v>
      </c>
      <c r="CQ231">
        <f t="shared" si="137"/>
        <v>22</v>
      </c>
      <c r="CR231">
        <f t="shared" si="137"/>
        <v>1</v>
      </c>
      <c r="CS231">
        <f t="shared" si="137"/>
        <v>1000</v>
      </c>
      <c r="CT231" t="str">
        <f t="shared" si="138"/>
        <v>AN3391</v>
      </c>
      <c r="CU231" t="str">
        <f t="shared" si="165"/>
        <v>22|1|1000|AN3391</v>
      </c>
      <c r="CV231" t="str">
        <f t="shared" si="166"/>
        <v>type=F_NA,id=TF1</v>
      </c>
      <c r="CW231" t="str">
        <f t="shared" si="167"/>
        <v>type=F_NA,id=TF2</v>
      </c>
      <c r="CX231" t="str">
        <f t="shared" si="168"/>
        <v>type=T_up,id=TF3</v>
      </c>
      <c r="CY231" t="str">
        <f t="shared" si="169"/>
        <v>type=F_NA,id=TF4</v>
      </c>
      <c r="CZ231" t="str">
        <f t="shared" si="170"/>
        <v>type=F_NA,id=TF5</v>
      </c>
      <c r="DA231" t="str">
        <f t="shared" si="171"/>
        <v>type=F_NA,id=TF6</v>
      </c>
      <c r="DB231" t="str">
        <f t="shared" si="172"/>
        <v>type=F_NA,id=TF7</v>
      </c>
      <c r="DC231" t="str">
        <f t="shared" si="173"/>
        <v>type=F_NA,id=TF8</v>
      </c>
      <c r="DD231" t="str">
        <f t="shared" si="174"/>
        <v>type=F_NA,id=TF9</v>
      </c>
      <c r="DE231" t="str">
        <f t="shared" si="175"/>
        <v>type=F_NA,id=TF10</v>
      </c>
      <c r="DF231" t="str">
        <f t="shared" si="176"/>
        <v>type=F_NA,id=TF11</v>
      </c>
      <c r="DG231" t="str">
        <f t="shared" si="177"/>
        <v>type=F_NA,id=TF12</v>
      </c>
      <c r="DJ231">
        <v>10</v>
      </c>
      <c r="DK231">
        <v>4001</v>
      </c>
      <c r="DL231">
        <v>5000</v>
      </c>
      <c r="DM231" t="s">
        <v>1959</v>
      </c>
      <c r="DN231" t="s">
        <v>348</v>
      </c>
      <c r="DO231" t="s">
        <v>265</v>
      </c>
    </row>
    <row r="232" spans="14:119" x14ac:dyDescent="0.25">
      <c r="N232" s="1">
        <v>22</v>
      </c>
      <c r="O232">
        <f t="shared" si="136"/>
        <v>1001</v>
      </c>
      <c r="P232">
        <f t="shared" si="139"/>
        <v>2000</v>
      </c>
      <c r="Q232" t="s">
        <v>649</v>
      </c>
      <c r="R232" s="1" t="s">
        <v>83</v>
      </c>
      <c r="S232" s="1" t="s">
        <v>1369</v>
      </c>
      <c r="T232" s="1" t="s">
        <v>667</v>
      </c>
      <c r="U232" s="1" t="str">
        <f>IF(T232="NA", Q232, VLOOKUP(T232, $J$3:$K$8, 2, FALSE))</f>
        <v>fill_color=dgrey</v>
      </c>
      <c r="V232" s="1" t="str">
        <f>_xlfn.IFNA(VLOOKUP(R232, backbone_enzyme!$A$1:$B$48,2,FALSE), "NA")</f>
        <v>NA</v>
      </c>
      <c r="W232" s="17" t="s">
        <v>667</v>
      </c>
      <c r="X232" s="18" t="s">
        <v>667</v>
      </c>
      <c r="Y232" s="18" t="str">
        <f t="shared" si="140"/>
        <v>F</v>
      </c>
      <c r="Z232" s="19" t="str">
        <f t="shared" si="141"/>
        <v>type=F_NA</v>
      </c>
      <c r="AA232" s="26" t="s">
        <v>667</v>
      </c>
      <c r="AB232" s="27" t="s">
        <v>667</v>
      </c>
      <c r="AC232" s="27" t="str">
        <f t="shared" si="142"/>
        <v>F</v>
      </c>
      <c r="AD232" s="28" t="str">
        <f t="shared" si="143"/>
        <v>type=F_NA</v>
      </c>
      <c r="AE232" s="17" t="s">
        <v>1310</v>
      </c>
      <c r="AF232" s="18" t="s">
        <v>1310</v>
      </c>
      <c r="AG232" s="18" t="str">
        <f t="shared" si="144"/>
        <v>T</v>
      </c>
      <c r="AH232" s="19" t="str">
        <f t="shared" si="145"/>
        <v>type=T_up</v>
      </c>
      <c r="AI232" s="17" t="s">
        <v>667</v>
      </c>
      <c r="AJ232" s="18" t="s">
        <v>667</v>
      </c>
      <c r="AK232" s="18" t="str">
        <f t="shared" si="146"/>
        <v>F</v>
      </c>
      <c r="AL232" s="19" t="str">
        <f t="shared" si="147"/>
        <v>type=F_NA</v>
      </c>
      <c r="AM232" s="17" t="s">
        <v>667</v>
      </c>
      <c r="AN232" s="18" t="s">
        <v>667</v>
      </c>
      <c r="AO232" s="18" t="str">
        <f t="shared" si="148"/>
        <v>F</v>
      </c>
      <c r="AP232" s="19" t="str">
        <f t="shared" si="149"/>
        <v>type=F_NA</v>
      </c>
      <c r="AQ232" s="17" t="s">
        <v>667</v>
      </c>
      <c r="AR232" s="18" t="s">
        <v>667</v>
      </c>
      <c r="AS232" s="18" t="str">
        <f t="shared" si="150"/>
        <v>F</v>
      </c>
      <c r="AT232" s="19" t="str">
        <f t="shared" si="151"/>
        <v>type=F_NA</v>
      </c>
      <c r="AU232" s="17" t="s">
        <v>1337</v>
      </c>
      <c r="AV232" s="18" t="s">
        <v>667</v>
      </c>
      <c r="AW232" s="18" t="str">
        <f t="shared" si="152"/>
        <v>T</v>
      </c>
      <c r="AX232" s="19" t="str">
        <f t="shared" si="153"/>
        <v>type=T_NA</v>
      </c>
      <c r="AY232" s="17" t="s">
        <v>667</v>
      </c>
      <c r="AZ232" s="18" t="s">
        <v>667</v>
      </c>
      <c r="BA232" s="18" t="str">
        <f t="shared" si="154"/>
        <v>F</v>
      </c>
      <c r="BB232" s="19" t="str">
        <f t="shared" si="155"/>
        <v>type=F_NA</v>
      </c>
      <c r="BC232" s="17" t="s">
        <v>667</v>
      </c>
      <c r="BD232" s="18" t="s">
        <v>667</v>
      </c>
      <c r="BE232" s="18" t="str">
        <f t="shared" si="156"/>
        <v>F</v>
      </c>
      <c r="BF232" s="19" t="str">
        <f t="shared" si="157"/>
        <v>type=F_NA</v>
      </c>
      <c r="BG232" s="17" t="s">
        <v>667</v>
      </c>
      <c r="BH232" s="18" t="s">
        <v>667</v>
      </c>
      <c r="BI232" s="18" t="str">
        <f t="shared" si="158"/>
        <v>F</v>
      </c>
      <c r="BJ232" s="19" t="str">
        <f t="shared" si="159"/>
        <v>type=F_NA</v>
      </c>
      <c r="BK232" s="17" t="s">
        <v>667</v>
      </c>
      <c r="BL232" s="18" t="s">
        <v>667</v>
      </c>
      <c r="BM232" s="18" t="str">
        <f t="shared" si="160"/>
        <v>F</v>
      </c>
      <c r="BN232" s="19" t="str">
        <f t="shared" si="161"/>
        <v>type=F_NA</v>
      </c>
      <c r="BO232" s="17" t="s">
        <v>667</v>
      </c>
      <c r="BP232" s="18" t="s">
        <v>667</v>
      </c>
      <c r="BQ232" s="40" t="str">
        <f t="shared" si="162"/>
        <v>F</v>
      </c>
      <c r="BR232" s="41" t="str">
        <f t="shared" si="163"/>
        <v>type=F_NA</v>
      </c>
      <c r="BU232" s="44">
        <f>N232</f>
        <v>22</v>
      </c>
      <c r="BV232" s="44">
        <f>O232</f>
        <v>1001</v>
      </c>
      <c r="BW232" s="44">
        <f>P232</f>
        <v>2000</v>
      </c>
      <c r="BX232" t="str">
        <f t="shared" si="164"/>
        <v>fill_color=dgrey</v>
      </c>
      <c r="BZ232">
        <f>N232</f>
        <v>22</v>
      </c>
      <c r="CA232">
        <f>O232</f>
        <v>1001</v>
      </c>
      <c r="CB232">
        <f>P232</f>
        <v>2000</v>
      </c>
      <c r="CC232" s="44" t="str">
        <f>R232</f>
        <v>AN3392</v>
      </c>
      <c r="CD232" t="str">
        <f>"tf="&amp;IF(S232="Yes", "Y", "N")</f>
        <v>tf=N</v>
      </c>
      <c r="CQ232">
        <f t="shared" si="137"/>
        <v>22</v>
      </c>
      <c r="CR232">
        <f t="shared" si="137"/>
        <v>1001</v>
      </c>
      <c r="CS232">
        <f t="shared" si="137"/>
        <v>2000</v>
      </c>
      <c r="CT232" t="str">
        <f t="shared" si="138"/>
        <v>AN3392</v>
      </c>
      <c r="CU232" t="str">
        <f t="shared" si="165"/>
        <v>22|1001|2000|AN3392</v>
      </c>
      <c r="CV232" t="str">
        <f t="shared" si="166"/>
        <v>type=F_NA,id=TF1</v>
      </c>
      <c r="CW232" t="str">
        <f t="shared" si="167"/>
        <v>type=F_NA,id=TF2</v>
      </c>
      <c r="CX232" t="str">
        <f t="shared" si="168"/>
        <v>type=T_up,id=TF3</v>
      </c>
      <c r="CY232" t="str">
        <f t="shared" si="169"/>
        <v>type=F_NA,id=TF4</v>
      </c>
      <c r="CZ232" t="str">
        <f t="shared" si="170"/>
        <v>type=F_NA,id=TF5</v>
      </c>
      <c r="DA232" t="str">
        <f t="shared" si="171"/>
        <v>type=F_NA,id=TF6</v>
      </c>
      <c r="DB232" t="str">
        <f t="shared" si="172"/>
        <v>type=T_NA,id=TF7</v>
      </c>
      <c r="DC232" t="str">
        <f t="shared" si="173"/>
        <v>type=F_NA,id=TF8</v>
      </c>
      <c r="DD232" t="str">
        <f t="shared" si="174"/>
        <v>type=F_NA,id=TF9</v>
      </c>
      <c r="DE232" t="str">
        <f t="shared" si="175"/>
        <v>type=F_NA,id=TF10</v>
      </c>
      <c r="DF232" t="str">
        <f t="shared" si="176"/>
        <v>type=F_NA,id=TF11</v>
      </c>
      <c r="DG232" t="str">
        <f t="shared" si="177"/>
        <v>type=F_NA,id=TF12</v>
      </c>
      <c r="DJ232">
        <v>10</v>
      </c>
      <c r="DK232">
        <v>4001</v>
      </c>
      <c r="DL232">
        <v>5000</v>
      </c>
      <c r="DM232" t="s">
        <v>1960</v>
      </c>
      <c r="DN232" t="s">
        <v>348</v>
      </c>
      <c r="DO232" t="s">
        <v>581</v>
      </c>
    </row>
    <row r="233" spans="14:119" x14ac:dyDescent="0.25">
      <c r="N233" s="1">
        <v>22</v>
      </c>
      <c r="O233">
        <f t="shared" si="136"/>
        <v>2001</v>
      </c>
      <c r="P233">
        <f t="shared" si="139"/>
        <v>3000</v>
      </c>
      <c r="Q233" t="s">
        <v>648</v>
      </c>
      <c r="R233" s="1" t="s">
        <v>108</v>
      </c>
      <c r="S233" s="1" t="s">
        <v>1369</v>
      </c>
      <c r="T233" s="1" t="s">
        <v>667</v>
      </c>
      <c r="U233" s="1" t="str">
        <f>IF(T233="NA", Q233, VLOOKUP(T233, $J$3:$K$8, 2, FALSE))</f>
        <v>fill_color=vlgrey</v>
      </c>
      <c r="V233" s="1" t="str">
        <f>_xlfn.IFNA(VLOOKUP(R233, backbone_enzyme!$A$1:$B$48,2,FALSE), "NA")</f>
        <v>NA</v>
      </c>
      <c r="W233" s="17" t="s">
        <v>667</v>
      </c>
      <c r="X233" s="18" t="s">
        <v>667</v>
      </c>
      <c r="Y233" s="18" t="str">
        <f t="shared" si="140"/>
        <v>F</v>
      </c>
      <c r="Z233" s="19" t="str">
        <f t="shared" si="141"/>
        <v>type=F_NA</v>
      </c>
      <c r="AA233" s="26" t="s">
        <v>667</v>
      </c>
      <c r="AB233" s="27" t="s">
        <v>667</v>
      </c>
      <c r="AC233" s="27" t="str">
        <f t="shared" si="142"/>
        <v>F</v>
      </c>
      <c r="AD233" s="28" t="str">
        <f t="shared" si="143"/>
        <v>type=F_NA</v>
      </c>
      <c r="AE233" s="17" t="s">
        <v>1337</v>
      </c>
      <c r="AF233" s="18" t="s">
        <v>667</v>
      </c>
      <c r="AG233" s="18" t="str">
        <f t="shared" si="144"/>
        <v>T</v>
      </c>
      <c r="AH233" s="19" t="str">
        <f t="shared" si="145"/>
        <v>type=T_NA</v>
      </c>
      <c r="AI233" s="17" t="s">
        <v>667</v>
      </c>
      <c r="AJ233" s="18" t="s">
        <v>667</v>
      </c>
      <c r="AK233" s="18" t="str">
        <f t="shared" si="146"/>
        <v>F</v>
      </c>
      <c r="AL233" s="19" t="str">
        <f t="shared" si="147"/>
        <v>type=F_NA</v>
      </c>
      <c r="AM233" s="17" t="s">
        <v>667</v>
      </c>
      <c r="AN233" s="18" t="s">
        <v>667</v>
      </c>
      <c r="AO233" s="18" t="str">
        <f t="shared" si="148"/>
        <v>F</v>
      </c>
      <c r="AP233" s="19" t="str">
        <f t="shared" si="149"/>
        <v>type=F_NA</v>
      </c>
      <c r="AQ233" s="17" t="s">
        <v>667</v>
      </c>
      <c r="AR233" s="18" t="s">
        <v>667</v>
      </c>
      <c r="AS233" s="18" t="str">
        <f t="shared" si="150"/>
        <v>F</v>
      </c>
      <c r="AT233" s="19" t="str">
        <f t="shared" si="151"/>
        <v>type=F_NA</v>
      </c>
      <c r="AU233" s="17" t="s">
        <v>667</v>
      </c>
      <c r="AV233" s="18" t="s">
        <v>667</v>
      </c>
      <c r="AW233" s="18" t="str">
        <f t="shared" si="152"/>
        <v>F</v>
      </c>
      <c r="AX233" s="19" t="str">
        <f t="shared" si="153"/>
        <v>type=F_NA</v>
      </c>
      <c r="AY233" s="17" t="s">
        <v>667</v>
      </c>
      <c r="AZ233" s="18" t="s">
        <v>667</v>
      </c>
      <c r="BA233" s="18" t="str">
        <f t="shared" si="154"/>
        <v>F</v>
      </c>
      <c r="BB233" s="19" t="str">
        <f t="shared" si="155"/>
        <v>type=F_NA</v>
      </c>
      <c r="BC233" s="17" t="s">
        <v>667</v>
      </c>
      <c r="BD233" s="18" t="s">
        <v>667</v>
      </c>
      <c r="BE233" s="18" t="str">
        <f t="shared" si="156"/>
        <v>F</v>
      </c>
      <c r="BF233" s="19" t="str">
        <f t="shared" si="157"/>
        <v>type=F_NA</v>
      </c>
      <c r="BG233" s="17" t="s">
        <v>667</v>
      </c>
      <c r="BH233" s="18" t="s">
        <v>667</v>
      </c>
      <c r="BI233" s="18" t="str">
        <f t="shared" si="158"/>
        <v>F</v>
      </c>
      <c r="BJ233" s="19" t="str">
        <f t="shared" si="159"/>
        <v>type=F_NA</v>
      </c>
      <c r="BK233" s="17" t="s">
        <v>1310</v>
      </c>
      <c r="BL233" s="18" t="s">
        <v>1310</v>
      </c>
      <c r="BM233" s="18" t="str">
        <f t="shared" si="160"/>
        <v>T</v>
      </c>
      <c r="BN233" s="19" t="str">
        <f t="shared" si="161"/>
        <v>type=T_up</v>
      </c>
      <c r="BO233" s="17" t="s">
        <v>667</v>
      </c>
      <c r="BP233" s="18" t="s">
        <v>667</v>
      </c>
      <c r="BQ233" s="40" t="str">
        <f t="shared" si="162"/>
        <v>F</v>
      </c>
      <c r="BR233" s="41" t="str">
        <f t="shared" si="163"/>
        <v>type=F_NA</v>
      </c>
      <c r="BU233" s="44">
        <f>N233</f>
        <v>22</v>
      </c>
      <c r="BV233" s="44">
        <f>O233</f>
        <v>2001</v>
      </c>
      <c r="BW233" s="44">
        <f>P233</f>
        <v>3000</v>
      </c>
      <c r="BX233" t="str">
        <f t="shared" si="164"/>
        <v>fill_color=vlgrey</v>
      </c>
      <c r="BZ233">
        <f>N233</f>
        <v>22</v>
      </c>
      <c r="CA233">
        <f>O233</f>
        <v>2001</v>
      </c>
      <c r="CB233">
        <f>P233</f>
        <v>3000</v>
      </c>
      <c r="CC233" s="44" t="str">
        <f>R233</f>
        <v>AN3393</v>
      </c>
      <c r="CD233" t="str">
        <f>"tf="&amp;IF(S233="Yes", "Y", "N")</f>
        <v>tf=N</v>
      </c>
      <c r="CQ233">
        <f t="shared" si="137"/>
        <v>22</v>
      </c>
      <c r="CR233">
        <f t="shared" si="137"/>
        <v>2001</v>
      </c>
      <c r="CS233">
        <f t="shared" si="137"/>
        <v>3000</v>
      </c>
      <c r="CT233" t="str">
        <f t="shared" si="138"/>
        <v>AN3393</v>
      </c>
      <c r="CU233" t="str">
        <f t="shared" si="165"/>
        <v>22|2001|3000|AN3393</v>
      </c>
      <c r="CV233" t="str">
        <f t="shared" si="166"/>
        <v>type=F_NA,id=TF1</v>
      </c>
      <c r="CW233" t="str">
        <f t="shared" si="167"/>
        <v>type=F_NA,id=TF2</v>
      </c>
      <c r="CX233" t="str">
        <f t="shared" si="168"/>
        <v>type=T_NA,id=TF3</v>
      </c>
      <c r="CY233" t="str">
        <f t="shared" si="169"/>
        <v>type=F_NA,id=TF4</v>
      </c>
      <c r="CZ233" t="str">
        <f t="shared" si="170"/>
        <v>type=F_NA,id=TF5</v>
      </c>
      <c r="DA233" t="str">
        <f t="shared" si="171"/>
        <v>type=F_NA,id=TF6</v>
      </c>
      <c r="DB233" t="str">
        <f t="shared" si="172"/>
        <v>type=F_NA,id=TF7</v>
      </c>
      <c r="DC233" t="str">
        <f t="shared" si="173"/>
        <v>type=F_NA,id=TF8</v>
      </c>
      <c r="DD233" t="str">
        <f t="shared" si="174"/>
        <v>type=F_NA,id=TF9</v>
      </c>
      <c r="DE233" t="str">
        <f t="shared" si="175"/>
        <v>type=F_NA,id=TF10</v>
      </c>
      <c r="DF233" t="str">
        <f t="shared" si="176"/>
        <v>type=T_up,id=TF11</v>
      </c>
      <c r="DG233" t="str">
        <f t="shared" si="177"/>
        <v>type=F_NA,id=TF12</v>
      </c>
      <c r="DJ233">
        <v>10</v>
      </c>
      <c r="DK233">
        <v>4001</v>
      </c>
      <c r="DL233">
        <v>5000</v>
      </c>
      <c r="DM233" t="s">
        <v>1961</v>
      </c>
      <c r="DN233" t="s">
        <v>348</v>
      </c>
      <c r="DO233" t="s">
        <v>575</v>
      </c>
    </row>
    <row r="234" spans="14:119" x14ac:dyDescent="0.25">
      <c r="N234" s="1">
        <v>22</v>
      </c>
      <c r="O234">
        <f t="shared" si="136"/>
        <v>3001</v>
      </c>
      <c r="P234">
        <f t="shared" si="139"/>
        <v>4000</v>
      </c>
      <c r="Q234" t="s">
        <v>649</v>
      </c>
      <c r="R234" s="1" t="s">
        <v>408</v>
      </c>
      <c r="S234" s="1" t="s">
        <v>1369</v>
      </c>
      <c r="T234" s="1" t="s">
        <v>667</v>
      </c>
      <c r="U234" s="1" t="str">
        <f>IF(T234="NA", Q234, VLOOKUP(T234, $J$3:$K$8, 2, FALSE))</f>
        <v>fill_color=dgrey</v>
      </c>
      <c r="V234" s="1" t="str">
        <f>_xlfn.IFNA(VLOOKUP(R234, backbone_enzyme!$A$1:$B$48,2,FALSE), "NA")</f>
        <v>NA</v>
      </c>
      <c r="W234" s="17" t="s">
        <v>667</v>
      </c>
      <c r="X234" s="18" t="s">
        <v>667</v>
      </c>
      <c r="Y234" s="18" t="str">
        <f t="shared" si="140"/>
        <v>F</v>
      </c>
      <c r="Z234" s="19" t="str">
        <f t="shared" si="141"/>
        <v>type=F_NA</v>
      </c>
      <c r="AA234" s="26" t="s">
        <v>667</v>
      </c>
      <c r="AB234" s="27" t="s">
        <v>667</v>
      </c>
      <c r="AC234" s="27" t="str">
        <f t="shared" si="142"/>
        <v>F</v>
      </c>
      <c r="AD234" s="28" t="str">
        <f t="shared" si="143"/>
        <v>type=F_NA</v>
      </c>
      <c r="AE234" s="17" t="s">
        <v>667</v>
      </c>
      <c r="AF234" s="18" t="s">
        <v>667</v>
      </c>
      <c r="AG234" s="18" t="str">
        <f t="shared" si="144"/>
        <v>F</v>
      </c>
      <c r="AH234" s="19" t="str">
        <f t="shared" si="145"/>
        <v>type=F_NA</v>
      </c>
      <c r="AI234" s="17" t="s">
        <v>667</v>
      </c>
      <c r="AJ234" s="18" t="s">
        <v>667</v>
      </c>
      <c r="AK234" s="18" t="str">
        <f t="shared" si="146"/>
        <v>F</v>
      </c>
      <c r="AL234" s="19" t="str">
        <f t="shared" si="147"/>
        <v>type=F_NA</v>
      </c>
      <c r="AM234" s="17" t="s">
        <v>667</v>
      </c>
      <c r="AN234" s="18" t="s">
        <v>667</v>
      </c>
      <c r="AO234" s="18" t="str">
        <f t="shared" si="148"/>
        <v>F</v>
      </c>
      <c r="AP234" s="19" t="str">
        <f t="shared" si="149"/>
        <v>type=F_NA</v>
      </c>
      <c r="AQ234" s="17" t="s">
        <v>667</v>
      </c>
      <c r="AR234" s="18" t="s">
        <v>667</v>
      </c>
      <c r="AS234" s="18" t="str">
        <f t="shared" si="150"/>
        <v>F</v>
      </c>
      <c r="AT234" s="19" t="str">
        <f t="shared" si="151"/>
        <v>type=F_NA</v>
      </c>
      <c r="AU234" s="17" t="s">
        <v>667</v>
      </c>
      <c r="AV234" s="18" t="s">
        <v>667</v>
      </c>
      <c r="AW234" s="18" t="str">
        <f t="shared" si="152"/>
        <v>F</v>
      </c>
      <c r="AX234" s="19" t="str">
        <f t="shared" si="153"/>
        <v>type=F_NA</v>
      </c>
      <c r="AY234" s="17" t="s">
        <v>667</v>
      </c>
      <c r="AZ234" s="18" t="s">
        <v>667</v>
      </c>
      <c r="BA234" s="18" t="str">
        <f t="shared" si="154"/>
        <v>F</v>
      </c>
      <c r="BB234" s="19" t="str">
        <f t="shared" si="155"/>
        <v>type=F_NA</v>
      </c>
      <c r="BC234" s="17" t="s">
        <v>667</v>
      </c>
      <c r="BD234" s="18" t="s">
        <v>667</v>
      </c>
      <c r="BE234" s="18" t="str">
        <f t="shared" si="156"/>
        <v>F</v>
      </c>
      <c r="BF234" s="19" t="str">
        <f t="shared" si="157"/>
        <v>type=F_NA</v>
      </c>
      <c r="BG234" s="17" t="s">
        <v>667</v>
      </c>
      <c r="BH234" s="18" t="s">
        <v>667</v>
      </c>
      <c r="BI234" s="18" t="str">
        <f t="shared" si="158"/>
        <v>F</v>
      </c>
      <c r="BJ234" s="19" t="str">
        <f t="shared" si="159"/>
        <v>type=F_NA</v>
      </c>
      <c r="BK234" s="17" t="s">
        <v>667</v>
      </c>
      <c r="BL234" s="18" t="s">
        <v>667</v>
      </c>
      <c r="BM234" s="18" t="str">
        <f t="shared" si="160"/>
        <v>F</v>
      </c>
      <c r="BN234" s="19" t="str">
        <f t="shared" si="161"/>
        <v>type=F_NA</v>
      </c>
      <c r="BO234" s="17" t="s">
        <v>667</v>
      </c>
      <c r="BP234" s="18" t="s">
        <v>667</v>
      </c>
      <c r="BQ234" s="40" t="str">
        <f t="shared" si="162"/>
        <v>F</v>
      </c>
      <c r="BR234" s="41" t="str">
        <f t="shared" si="163"/>
        <v>type=F_NA</v>
      </c>
      <c r="BU234" s="44">
        <f>N234</f>
        <v>22</v>
      </c>
      <c r="BV234" s="44">
        <f>O234</f>
        <v>3001</v>
      </c>
      <c r="BW234" s="44">
        <f>P234</f>
        <v>4000</v>
      </c>
      <c r="BX234" t="str">
        <f t="shared" si="164"/>
        <v>fill_color=dgrey</v>
      </c>
      <c r="BZ234">
        <f>N234</f>
        <v>22</v>
      </c>
      <c r="CA234">
        <f>O234</f>
        <v>3001</v>
      </c>
      <c r="CB234">
        <f>P234</f>
        <v>4000</v>
      </c>
      <c r="CC234" s="44" t="str">
        <f>R234</f>
        <v>AN3394</v>
      </c>
      <c r="CD234" t="str">
        <f>"tf="&amp;IF(S234="Yes", "Y", "N")</f>
        <v>tf=N</v>
      </c>
      <c r="CQ234">
        <f t="shared" si="137"/>
        <v>22</v>
      </c>
      <c r="CR234">
        <f t="shared" si="137"/>
        <v>3001</v>
      </c>
      <c r="CS234">
        <f t="shared" si="137"/>
        <v>4000</v>
      </c>
      <c r="CT234" t="str">
        <f t="shared" si="138"/>
        <v>AN3394</v>
      </c>
      <c r="CU234" t="str">
        <f t="shared" si="165"/>
        <v>22|3001|4000|AN3394</v>
      </c>
      <c r="CV234" t="str">
        <f t="shared" si="166"/>
        <v>type=F_NA,id=TF1</v>
      </c>
      <c r="CW234" t="str">
        <f t="shared" si="167"/>
        <v>type=F_NA,id=TF2</v>
      </c>
      <c r="CX234" t="str">
        <f t="shared" si="168"/>
        <v>type=F_NA,id=TF3</v>
      </c>
      <c r="CY234" t="str">
        <f t="shared" si="169"/>
        <v>type=F_NA,id=TF4</v>
      </c>
      <c r="CZ234" t="str">
        <f t="shared" si="170"/>
        <v>type=F_NA,id=TF5</v>
      </c>
      <c r="DA234" t="str">
        <f t="shared" si="171"/>
        <v>type=F_NA,id=TF6</v>
      </c>
      <c r="DB234" t="str">
        <f t="shared" si="172"/>
        <v>type=F_NA,id=TF7</v>
      </c>
      <c r="DC234" t="str">
        <f t="shared" si="173"/>
        <v>type=F_NA,id=TF8</v>
      </c>
      <c r="DD234" t="str">
        <f t="shared" si="174"/>
        <v>type=F_NA,id=TF9</v>
      </c>
      <c r="DE234" t="str">
        <f t="shared" si="175"/>
        <v>type=F_NA,id=TF10</v>
      </c>
      <c r="DF234" t="str">
        <f t="shared" si="176"/>
        <v>type=F_NA,id=TF11</v>
      </c>
      <c r="DG234" t="str">
        <f t="shared" si="177"/>
        <v>type=F_NA,id=TF12</v>
      </c>
      <c r="DJ234">
        <v>10</v>
      </c>
      <c r="DK234">
        <v>4001</v>
      </c>
      <c r="DL234">
        <v>5000</v>
      </c>
      <c r="DM234" t="s">
        <v>1972</v>
      </c>
      <c r="DN234" t="s">
        <v>348</v>
      </c>
      <c r="DO234" t="s">
        <v>120</v>
      </c>
    </row>
    <row r="235" spans="14:119" x14ac:dyDescent="0.25">
      <c r="N235" s="1">
        <v>22</v>
      </c>
      <c r="O235">
        <f t="shared" si="136"/>
        <v>4001</v>
      </c>
      <c r="P235">
        <f t="shared" si="139"/>
        <v>5000</v>
      </c>
      <c r="Q235" t="s">
        <v>648</v>
      </c>
      <c r="R235" s="1" t="s">
        <v>409</v>
      </c>
      <c r="S235" s="1" t="s">
        <v>1369</v>
      </c>
      <c r="T235" s="1" t="s">
        <v>667</v>
      </c>
      <c r="U235" s="1" t="str">
        <f>IF(T235="NA", Q235, VLOOKUP(T235, $J$3:$K$8, 2, FALSE))</f>
        <v>fill_color=vlgrey</v>
      </c>
      <c r="V235" s="1" t="str">
        <f>_xlfn.IFNA(VLOOKUP(R235, backbone_enzyme!$A$1:$B$48,2,FALSE), "NA")</f>
        <v>NA</v>
      </c>
      <c r="W235" s="17" t="s">
        <v>667</v>
      </c>
      <c r="X235" s="18" t="s">
        <v>667</v>
      </c>
      <c r="Y235" s="18" t="str">
        <f t="shared" si="140"/>
        <v>F</v>
      </c>
      <c r="Z235" s="19" t="str">
        <f t="shared" si="141"/>
        <v>type=F_NA</v>
      </c>
      <c r="AA235" s="26" t="s">
        <v>667</v>
      </c>
      <c r="AB235" s="27" t="s">
        <v>667</v>
      </c>
      <c r="AC235" s="27" t="str">
        <f t="shared" si="142"/>
        <v>F</v>
      </c>
      <c r="AD235" s="28" t="str">
        <f t="shared" si="143"/>
        <v>type=F_NA</v>
      </c>
      <c r="AE235" s="17" t="s">
        <v>667</v>
      </c>
      <c r="AF235" s="18" t="s">
        <v>667</v>
      </c>
      <c r="AG235" s="18" t="str">
        <f t="shared" si="144"/>
        <v>F</v>
      </c>
      <c r="AH235" s="19" t="str">
        <f t="shared" si="145"/>
        <v>type=F_NA</v>
      </c>
      <c r="AI235" s="17" t="s">
        <v>667</v>
      </c>
      <c r="AJ235" s="18" t="s">
        <v>667</v>
      </c>
      <c r="AK235" s="18" t="str">
        <f t="shared" si="146"/>
        <v>F</v>
      </c>
      <c r="AL235" s="19" t="str">
        <f t="shared" si="147"/>
        <v>type=F_NA</v>
      </c>
      <c r="AM235" s="17" t="s">
        <v>667</v>
      </c>
      <c r="AN235" s="18" t="s">
        <v>667</v>
      </c>
      <c r="AO235" s="18" t="str">
        <f t="shared" si="148"/>
        <v>F</v>
      </c>
      <c r="AP235" s="19" t="str">
        <f t="shared" si="149"/>
        <v>type=F_NA</v>
      </c>
      <c r="AQ235" s="17" t="s">
        <v>667</v>
      </c>
      <c r="AR235" s="18" t="s">
        <v>667</v>
      </c>
      <c r="AS235" s="18" t="str">
        <f t="shared" si="150"/>
        <v>F</v>
      </c>
      <c r="AT235" s="19" t="str">
        <f t="shared" si="151"/>
        <v>type=F_NA</v>
      </c>
      <c r="AU235" s="17" t="s">
        <v>667</v>
      </c>
      <c r="AV235" s="18" t="s">
        <v>667</v>
      </c>
      <c r="AW235" s="18" t="str">
        <f t="shared" si="152"/>
        <v>F</v>
      </c>
      <c r="AX235" s="19" t="str">
        <f t="shared" si="153"/>
        <v>type=F_NA</v>
      </c>
      <c r="AY235" s="17" t="s">
        <v>667</v>
      </c>
      <c r="AZ235" s="18" t="s">
        <v>667</v>
      </c>
      <c r="BA235" s="18" t="str">
        <f t="shared" si="154"/>
        <v>F</v>
      </c>
      <c r="BB235" s="19" t="str">
        <f t="shared" si="155"/>
        <v>type=F_NA</v>
      </c>
      <c r="BC235" s="17" t="s">
        <v>667</v>
      </c>
      <c r="BD235" s="18" t="s">
        <v>667</v>
      </c>
      <c r="BE235" s="18" t="str">
        <f t="shared" si="156"/>
        <v>F</v>
      </c>
      <c r="BF235" s="19" t="str">
        <f t="shared" si="157"/>
        <v>type=F_NA</v>
      </c>
      <c r="BG235" s="17" t="s">
        <v>667</v>
      </c>
      <c r="BH235" s="18" t="s">
        <v>667</v>
      </c>
      <c r="BI235" s="18" t="str">
        <f t="shared" si="158"/>
        <v>F</v>
      </c>
      <c r="BJ235" s="19" t="str">
        <f t="shared" si="159"/>
        <v>type=F_NA</v>
      </c>
      <c r="BK235" s="17" t="s">
        <v>667</v>
      </c>
      <c r="BL235" s="18" t="s">
        <v>667</v>
      </c>
      <c r="BM235" s="18" t="str">
        <f t="shared" si="160"/>
        <v>F</v>
      </c>
      <c r="BN235" s="19" t="str">
        <f t="shared" si="161"/>
        <v>type=F_NA</v>
      </c>
      <c r="BO235" s="17" t="s">
        <v>667</v>
      </c>
      <c r="BP235" s="18" t="s">
        <v>667</v>
      </c>
      <c r="BQ235" s="40" t="str">
        <f t="shared" si="162"/>
        <v>F</v>
      </c>
      <c r="BR235" s="41" t="str">
        <f t="shared" si="163"/>
        <v>type=F_NA</v>
      </c>
      <c r="BU235" s="44">
        <f>N235</f>
        <v>22</v>
      </c>
      <c r="BV235" s="44">
        <f>O235</f>
        <v>4001</v>
      </c>
      <c r="BW235" s="44">
        <f>P235</f>
        <v>5000</v>
      </c>
      <c r="BX235" t="str">
        <f t="shared" si="164"/>
        <v>fill_color=vlgrey</v>
      </c>
      <c r="BZ235">
        <f>N235</f>
        <v>22</v>
      </c>
      <c r="CA235">
        <f>O235</f>
        <v>4001</v>
      </c>
      <c r="CB235">
        <f>P235</f>
        <v>5000</v>
      </c>
      <c r="CC235" s="44" t="str">
        <f>R235</f>
        <v>AN3395</v>
      </c>
      <c r="CD235" t="str">
        <f>"tf="&amp;IF(S235="Yes", "Y", "N")</f>
        <v>tf=N</v>
      </c>
      <c r="CQ235">
        <f t="shared" si="137"/>
        <v>22</v>
      </c>
      <c r="CR235">
        <f t="shared" si="137"/>
        <v>4001</v>
      </c>
      <c r="CS235">
        <f t="shared" si="137"/>
        <v>5000</v>
      </c>
      <c r="CT235" t="str">
        <f t="shared" si="138"/>
        <v>AN3395</v>
      </c>
      <c r="CU235" t="str">
        <f t="shared" si="165"/>
        <v>22|4001|5000|AN3395</v>
      </c>
      <c r="CV235" t="str">
        <f t="shared" si="166"/>
        <v>type=F_NA,id=TF1</v>
      </c>
      <c r="CW235" t="str">
        <f t="shared" si="167"/>
        <v>type=F_NA,id=TF2</v>
      </c>
      <c r="CX235" t="str">
        <f t="shared" si="168"/>
        <v>type=F_NA,id=TF3</v>
      </c>
      <c r="CY235" t="str">
        <f t="shared" si="169"/>
        <v>type=F_NA,id=TF4</v>
      </c>
      <c r="CZ235" t="str">
        <f t="shared" si="170"/>
        <v>type=F_NA,id=TF5</v>
      </c>
      <c r="DA235" t="str">
        <f t="shared" si="171"/>
        <v>type=F_NA,id=TF6</v>
      </c>
      <c r="DB235" t="str">
        <f t="shared" si="172"/>
        <v>type=F_NA,id=TF7</v>
      </c>
      <c r="DC235" t="str">
        <f t="shared" si="173"/>
        <v>type=F_NA,id=TF8</v>
      </c>
      <c r="DD235" t="str">
        <f t="shared" si="174"/>
        <v>type=F_NA,id=TF9</v>
      </c>
      <c r="DE235" t="str">
        <f t="shared" si="175"/>
        <v>type=F_NA,id=TF10</v>
      </c>
      <c r="DF235" t="str">
        <f t="shared" si="176"/>
        <v>type=F_NA,id=TF11</v>
      </c>
      <c r="DG235" t="str">
        <f t="shared" si="177"/>
        <v>type=F_NA,id=TF12</v>
      </c>
      <c r="DJ235">
        <v>10</v>
      </c>
      <c r="DK235">
        <v>4001</v>
      </c>
      <c r="DL235">
        <v>5000</v>
      </c>
      <c r="DM235" t="s">
        <v>1963</v>
      </c>
      <c r="DN235" t="s">
        <v>348</v>
      </c>
      <c r="DO235" t="s">
        <v>142</v>
      </c>
    </row>
    <row r="236" spans="14:119" x14ac:dyDescent="0.25">
      <c r="N236" s="1">
        <v>22</v>
      </c>
      <c r="O236">
        <f t="shared" si="136"/>
        <v>5001</v>
      </c>
      <c r="P236">
        <f t="shared" si="139"/>
        <v>6000</v>
      </c>
      <c r="Q236" t="s">
        <v>649</v>
      </c>
      <c r="R236" s="1" t="s">
        <v>125</v>
      </c>
      <c r="S236" s="1" t="s">
        <v>1369</v>
      </c>
      <c r="T236" s="1" t="s">
        <v>1366</v>
      </c>
      <c r="U236" s="1" t="str">
        <f>IF(T236="NA", Q236, VLOOKUP(T236, $J$3:$K$8, 2, FALSE))</f>
        <v>fill_color=chr11</v>
      </c>
      <c r="V236" s="1" t="str">
        <f>_xlfn.IFNA(VLOOKUP(R236, backbone_enzyme!$A$1:$B$48,2,FALSE), "NA")</f>
        <v>NRPS-Like</v>
      </c>
      <c r="W236" s="17" t="s">
        <v>667</v>
      </c>
      <c r="X236" s="18" t="s">
        <v>667</v>
      </c>
      <c r="Y236" s="18" t="str">
        <f t="shared" si="140"/>
        <v>F</v>
      </c>
      <c r="Z236" s="19" t="str">
        <f t="shared" si="141"/>
        <v>type=F_NA</v>
      </c>
      <c r="AA236" s="26" t="s">
        <v>667</v>
      </c>
      <c r="AB236" s="27" t="s">
        <v>667</v>
      </c>
      <c r="AC236" s="27" t="str">
        <f t="shared" si="142"/>
        <v>F</v>
      </c>
      <c r="AD236" s="28" t="str">
        <f t="shared" si="143"/>
        <v>type=F_NA</v>
      </c>
      <c r="AE236" s="17" t="s">
        <v>1337</v>
      </c>
      <c r="AF236" s="18" t="s">
        <v>667</v>
      </c>
      <c r="AG236" s="18" t="str">
        <f t="shared" si="144"/>
        <v>T</v>
      </c>
      <c r="AH236" s="19" t="str">
        <f t="shared" si="145"/>
        <v>type=T_NA</v>
      </c>
      <c r="AI236" s="17" t="s">
        <v>1337</v>
      </c>
      <c r="AJ236" s="18" t="s">
        <v>667</v>
      </c>
      <c r="AK236" s="18" t="str">
        <f t="shared" si="146"/>
        <v>T</v>
      </c>
      <c r="AL236" s="19" t="str">
        <f t="shared" si="147"/>
        <v>type=T_NA</v>
      </c>
      <c r="AM236" s="17" t="s">
        <v>1337</v>
      </c>
      <c r="AN236" s="18" t="s">
        <v>667</v>
      </c>
      <c r="AO236" s="18" t="str">
        <f t="shared" si="148"/>
        <v>T</v>
      </c>
      <c r="AP236" s="19" t="str">
        <f t="shared" si="149"/>
        <v>type=T_NA</v>
      </c>
      <c r="AQ236" s="17" t="s">
        <v>1337</v>
      </c>
      <c r="AR236" s="18" t="s">
        <v>667</v>
      </c>
      <c r="AS236" s="18" t="str">
        <f t="shared" si="150"/>
        <v>T</v>
      </c>
      <c r="AT236" s="19" t="str">
        <f t="shared" si="151"/>
        <v>type=T_NA</v>
      </c>
      <c r="AU236" s="17" t="s">
        <v>667</v>
      </c>
      <c r="AV236" s="18" t="s">
        <v>667</v>
      </c>
      <c r="AW236" s="18" t="str">
        <f t="shared" si="152"/>
        <v>F</v>
      </c>
      <c r="AX236" s="19" t="str">
        <f t="shared" si="153"/>
        <v>type=F_NA</v>
      </c>
      <c r="AY236" s="17" t="s">
        <v>1337</v>
      </c>
      <c r="AZ236" s="18" t="s">
        <v>667</v>
      </c>
      <c r="BA236" s="18" t="str">
        <f t="shared" si="154"/>
        <v>T</v>
      </c>
      <c r="BB236" s="19" t="str">
        <f t="shared" si="155"/>
        <v>type=T_NA</v>
      </c>
      <c r="BC236" s="17" t="s">
        <v>667</v>
      </c>
      <c r="BD236" s="18" t="s">
        <v>667</v>
      </c>
      <c r="BE236" s="18" t="str">
        <f t="shared" si="156"/>
        <v>F</v>
      </c>
      <c r="BF236" s="19" t="str">
        <f t="shared" si="157"/>
        <v>type=F_NA</v>
      </c>
      <c r="BG236" s="17" t="s">
        <v>1337</v>
      </c>
      <c r="BH236" s="18" t="s">
        <v>667</v>
      </c>
      <c r="BI236" s="18" t="str">
        <f t="shared" si="158"/>
        <v>T</v>
      </c>
      <c r="BJ236" s="19" t="str">
        <f t="shared" si="159"/>
        <v>type=T_NA</v>
      </c>
      <c r="BK236" s="17" t="s">
        <v>1337</v>
      </c>
      <c r="BL236" s="18" t="s">
        <v>667</v>
      </c>
      <c r="BM236" s="18" t="str">
        <f t="shared" si="160"/>
        <v>T</v>
      </c>
      <c r="BN236" s="19" t="str">
        <f t="shared" si="161"/>
        <v>type=T_NA</v>
      </c>
      <c r="BO236" s="17" t="s">
        <v>667</v>
      </c>
      <c r="BP236" s="18" t="s">
        <v>667</v>
      </c>
      <c r="BQ236" s="40" t="str">
        <f t="shared" si="162"/>
        <v>F</v>
      </c>
      <c r="BR236" s="41" t="str">
        <f t="shared" si="163"/>
        <v>type=F_NA</v>
      </c>
      <c r="BU236" s="44">
        <f>N236</f>
        <v>22</v>
      </c>
      <c r="BV236" s="44">
        <f>O236</f>
        <v>5001</v>
      </c>
      <c r="BW236" s="44">
        <f>P236</f>
        <v>6000</v>
      </c>
      <c r="BX236" t="str">
        <f t="shared" si="164"/>
        <v>fill_color=chr11</v>
      </c>
      <c r="BZ236">
        <f>N236</f>
        <v>22</v>
      </c>
      <c r="CA236">
        <f>O236</f>
        <v>5001</v>
      </c>
      <c r="CB236">
        <f>P236</f>
        <v>6000</v>
      </c>
      <c r="CC236" s="44" t="str">
        <f>R236</f>
        <v>AN3396</v>
      </c>
      <c r="CD236" t="str">
        <f>"tf="&amp;IF(S236="Yes", "Y", "N")</f>
        <v>tf=N</v>
      </c>
      <c r="CQ236">
        <f t="shared" si="137"/>
        <v>22</v>
      </c>
      <c r="CR236">
        <f t="shared" si="137"/>
        <v>5001</v>
      </c>
      <c r="CS236">
        <f t="shared" si="137"/>
        <v>6000</v>
      </c>
      <c r="CT236" t="str">
        <f t="shared" si="138"/>
        <v>AN3396</v>
      </c>
      <c r="CU236" t="str">
        <f t="shared" si="165"/>
        <v>22|5001|6000|AN3396</v>
      </c>
      <c r="CV236" t="str">
        <f t="shared" si="166"/>
        <v>type=F_NA,id=TF1</v>
      </c>
      <c r="CW236" t="str">
        <f t="shared" si="167"/>
        <v>type=F_NA,id=TF2</v>
      </c>
      <c r="CX236" t="str">
        <f t="shared" si="168"/>
        <v>type=T_NA,id=TF3</v>
      </c>
      <c r="CY236" t="str">
        <f t="shared" si="169"/>
        <v>type=T_NA,id=TF4</v>
      </c>
      <c r="CZ236" t="str">
        <f t="shared" si="170"/>
        <v>type=T_NA,id=TF5</v>
      </c>
      <c r="DA236" t="str">
        <f t="shared" si="171"/>
        <v>type=T_NA,id=TF6</v>
      </c>
      <c r="DB236" t="str">
        <f t="shared" si="172"/>
        <v>type=F_NA,id=TF7</v>
      </c>
      <c r="DC236" t="str">
        <f t="shared" si="173"/>
        <v>type=T_NA,id=TF8</v>
      </c>
      <c r="DD236" t="str">
        <f t="shared" si="174"/>
        <v>type=F_NA,id=TF9</v>
      </c>
      <c r="DE236" t="str">
        <f t="shared" si="175"/>
        <v>type=T_NA,id=TF10</v>
      </c>
      <c r="DF236" t="str">
        <f t="shared" si="176"/>
        <v>type=T_NA,id=TF11</v>
      </c>
      <c r="DG236" t="str">
        <f t="shared" si="177"/>
        <v>type=F_NA,id=TF12</v>
      </c>
      <c r="DJ236">
        <v>10</v>
      </c>
      <c r="DK236">
        <v>4001</v>
      </c>
      <c r="DL236">
        <v>5000</v>
      </c>
      <c r="DM236" t="s">
        <v>1964</v>
      </c>
      <c r="DN236" t="s">
        <v>348</v>
      </c>
      <c r="DO236" t="s">
        <v>163</v>
      </c>
    </row>
    <row r="237" spans="14:119" x14ac:dyDescent="0.25">
      <c r="N237" s="1">
        <v>22</v>
      </c>
      <c r="O237">
        <f t="shared" si="136"/>
        <v>6001</v>
      </c>
      <c r="P237">
        <f t="shared" si="139"/>
        <v>7000</v>
      </c>
      <c r="Q237" t="s">
        <v>648</v>
      </c>
      <c r="R237" s="1" t="s">
        <v>209</v>
      </c>
      <c r="S237" s="1" t="s">
        <v>1369</v>
      </c>
      <c r="T237" s="1" t="s">
        <v>667</v>
      </c>
      <c r="U237" s="1" t="str">
        <f>IF(T237="NA", Q237, VLOOKUP(T237, $J$3:$K$8, 2, FALSE))</f>
        <v>fill_color=vlgrey</v>
      </c>
      <c r="V237" s="1" t="str">
        <f>_xlfn.IFNA(VLOOKUP(R237, backbone_enzyme!$A$1:$B$48,2,FALSE), "NA")</f>
        <v>NA</v>
      </c>
      <c r="W237" s="17" t="s">
        <v>667</v>
      </c>
      <c r="X237" s="18" t="s">
        <v>667</v>
      </c>
      <c r="Y237" s="18" t="str">
        <f t="shared" si="140"/>
        <v>F</v>
      </c>
      <c r="Z237" s="19" t="str">
        <f t="shared" si="141"/>
        <v>type=F_NA</v>
      </c>
      <c r="AA237" s="26" t="s">
        <v>667</v>
      </c>
      <c r="AB237" s="27" t="s">
        <v>667</v>
      </c>
      <c r="AC237" s="27" t="str">
        <f t="shared" si="142"/>
        <v>F</v>
      </c>
      <c r="AD237" s="28" t="str">
        <f t="shared" si="143"/>
        <v>type=F_NA</v>
      </c>
      <c r="AE237" s="17" t="s">
        <v>667</v>
      </c>
      <c r="AF237" s="18" t="s">
        <v>1311</v>
      </c>
      <c r="AG237" s="18" t="str">
        <f t="shared" si="144"/>
        <v>F</v>
      </c>
      <c r="AH237" s="19" t="str">
        <f t="shared" si="145"/>
        <v>type=F_down</v>
      </c>
      <c r="AI237" s="17" t="s">
        <v>667</v>
      </c>
      <c r="AJ237" s="18" t="s">
        <v>667</v>
      </c>
      <c r="AK237" s="18" t="str">
        <f t="shared" si="146"/>
        <v>F</v>
      </c>
      <c r="AL237" s="19" t="str">
        <f t="shared" si="147"/>
        <v>type=F_NA</v>
      </c>
      <c r="AM237" s="17" t="s">
        <v>667</v>
      </c>
      <c r="AN237" s="18" t="s">
        <v>667</v>
      </c>
      <c r="AO237" s="18" t="str">
        <f t="shared" si="148"/>
        <v>F</v>
      </c>
      <c r="AP237" s="19" t="str">
        <f t="shared" si="149"/>
        <v>type=F_NA</v>
      </c>
      <c r="AQ237" s="17" t="s">
        <v>667</v>
      </c>
      <c r="AR237" s="18" t="s">
        <v>667</v>
      </c>
      <c r="AS237" s="18" t="str">
        <f t="shared" si="150"/>
        <v>F</v>
      </c>
      <c r="AT237" s="19" t="str">
        <f t="shared" si="151"/>
        <v>type=F_NA</v>
      </c>
      <c r="AU237" s="17" t="s">
        <v>1337</v>
      </c>
      <c r="AV237" s="18" t="s">
        <v>667</v>
      </c>
      <c r="AW237" s="18" t="str">
        <f t="shared" si="152"/>
        <v>T</v>
      </c>
      <c r="AX237" s="19" t="str">
        <f t="shared" si="153"/>
        <v>type=T_NA</v>
      </c>
      <c r="AY237" s="17" t="s">
        <v>667</v>
      </c>
      <c r="AZ237" s="18" t="s">
        <v>667</v>
      </c>
      <c r="BA237" s="18" t="str">
        <f t="shared" si="154"/>
        <v>F</v>
      </c>
      <c r="BB237" s="19" t="str">
        <f t="shared" si="155"/>
        <v>type=F_NA</v>
      </c>
      <c r="BC237" s="17" t="s">
        <v>667</v>
      </c>
      <c r="BD237" s="18" t="s">
        <v>1311</v>
      </c>
      <c r="BE237" s="18" t="str">
        <f t="shared" si="156"/>
        <v>F</v>
      </c>
      <c r="BF237" s="19" t="str">
        <f t="shared" si="157"/>
        <v>type=F_down</v>
      </c>
      <c r="BG237" s="17" t="s">
        <v>667</v>
      </c>
      <c r="BH237" s="18" t="s">
        <v>667</v>
      </c>
      <c r="BI237" s="18" t="str">
        <f t="shared" si="158"/>
        <v>F</v>
      </c>
      <c r="BJ237" s="19" t="str">
        <f t="shared" si="159"/>
        <v>type=F_NA</v>
      </c>
      <c r="BK237" s="17" t="s">
        <v>667</v>
      </c>
      <c r="BL237" s="18" t="s">
        <v>667</v>
      </c>
      <c r="BM237" s="18" t="str">
        <f t="shared" si="160"/>
        <v>F</v>
      </c>
      <c r="BN237" s="19" t="str">
        <f t="shared" si="161"/>
        <v>type=F_NA</v>
      </c>
      <c r="BO237" s="17" t="s">
        <v>667</v>
      </c>
      <c r="BP237" s="18" t="s">
        <v>667</v>
      </c>
      <c r="BQ237" s="40" t="str">
        <f t="shared" si="162"/>
        <v>F</v>
      </c>
      <c r="BR237" s="41" t="str">
        <f t="shared" si="163"/>
        <v>type=F_NA</v>
      </c>
      <c r="BU237" s="44">
        <f>N237</f>
        <v>22</v>
      </c>
      <c r="BV237" s="44">
        <f>O237</f>
        <v>6001</v>
      </c>
      <c r="BW237" s="44">
        <f>P237</f>
        <v>7000</v>
      </c>
      <c r="BX237" t="str">
        <f t="shared" si="164"/>
        <v>fill_color=vlgrey</v>
      </c>
      <c r="BZ237">
        <f>N237</f>
        <v>22</v>
      </c>
      <c r="CA237">
        <f>O237</f>
        <v>6001</v>
      </c>
      <c r="CB237">
        <f>P237</f>
        <v>7000</v>
      </c>
      <c r="CC237" s="44" t="str">
        <f>R237</f>
        <v>AN3397</v>
      </c>
      <c r="CD237" t="str">
        <f>"tf="&amp;IF(S237="Yes", "Y", "N")</f>
        <v>tf=N</v>
      </c>
      <c r="CQ237">
        <f t="shared" si="137"/>
        <v>22</v>
      </c>
      <c r="CR237">
        <f t="shared" si="137"/>
        <v>6001</v>
      </c>
      <c r="CS237">
        <f t="shared" si="137"/>
        <v>7000</v>
      </c>
      <c r="CT237" t="str">
        <f t="shared" si="138"/>
        <v>AN3397</v>
      </c>
      <c r="CU237" t="str">
        <f t="shared" si="165"/>
        <v>22|6001|7000|AN3397</v>
      </c>
      <c r="CV237" t="str">
        <f t="shared" si="166"/>
        <v>type=F_NA,id=TF1</v>
      </c>
      <c r="CW237" t="str">
        <f t="shared" si="167"/>
        <v>type=F_NA,id=TF2</v>
      </c>
      <c r="CX237" t="str">
        <f t="shared" si="168"/>
        <v>type=F_down,id=TF3</v>
      </c>
      <c r="CY237" t="str">
        <f t="shared" si="169"/>
        <v>type=F_NA,id=TF4</v>
      </c>
      <c r="CZ237" t="str">
        <f t="shared" si="170"/>
        <v>type=F_NA,id=TF5</v>
      </c>
      <c r="DA237" t="str">
        <f t="shared" si="171"/>
        <v>type=F_NA,id=TF6</v>
      </c>
      <c r="DB237" t="str">
        <f t="shared" si="172"/>
        <v>type=T_NA,id=TF7</v>
      </c>
      <c r="DC237" t="str">
        <f t="shared" si="173"/>
        <v>type=F_NA,id=TF8</v>
      </c>
      <c r="DD237" t="str">
        <f t="shared" si="174"/>
        <v>type=F_down,id=TF9</v>
      </c>
      <c r="DE237" t="str">
        <f t="shared" si="175"/>
        <v>type=F_NA,id=TF10</v>
      </c>
      <c r="DF237" t="str">
        <f t="shared" si="176"/>
        <v>type=F_NA,id=TF11</v>
      </c>
      <c r="DG237" t="str">
        <f t="shared" si="177"/>
        <v>type=F_NA,id=TF12</v>
      </c>
      <c r="DJ237">
        <v>10</v>
      </c>
      <c r="DK237">
        <v>4001</v>
      </c>
      <c r="DL237">
        <v>5000</v>
      </c>
      <c r="DM237" t="s">
        <v>1965</v>
      </c>
      <c r="DN237" t="s">
        <v>348</v>
      </c>
      <c r="DO237" t="s">
        <v>576</v>
      </c>
    </row>
    <row r="238" spans="14:119" x14ac:dyDescent="0.25">
      <c r="N238" s="1">
        <v>22</v>
      </c>
      <c r="O238">
        <f t="shared" si="136"/>
        <v>7001</v>
      </c>
      <c r="P238">
        <f t="shared" si="139"/>
        <v>8000</v>
      </c>
      <c r="Q238" t="s">
        <v>649</v>
      </c>
      <c r="R238" s="1" t="s">
        <v>410</v>
      </c>
      <c r="S238" s="1" t="s">
        <v>1369</v>
      </c>
      <c r="T238" s="1" t="s">
        <v>667</v>
      </c>
      <c r="U238" s="1" t="str">
        <f>IF(T238="NA", Q238, VLOOKUP(T238, $J$3:$K$8, 2, FALSE))</f>
        <v>fill_color=dgrey</v>
      </c>
      <c r="V238" s="1" t="str">
        <f>_xlfn.IFNA(VLOOKUP(R238, backbone_enzyme!$A$1:$B$48,2,FALSE), "NA")</f>
        <v>NA</v>
      </c>
      <c r="W238" s="17" t="s">
        <v>667</v>
      </c>
      <c r="X238" s="18" t="s">
        <v>667</v>
      </c>
      <c r="Y238" s="18" t="str">
        <f t="shared" si="140"/>
        <v>F</v>
      </c>
      <c r="Z238" s="19" t="str">
        <f t="shared" si="141"/>
        <v>type=F_NA</v>
      </c>
      <c r="AA238" s="26" t="s">
        <v>667</v>
      </c>
      <c r="AB238" s="27" t="s">
        <v>667</v>
      </c>
      <c r="AC238" s="27" t="str">
        <f t="shared" si="142"/>
        <v>F</v>
      </c>
      <c r="AD238" s="28" t="str">
        <f t="shared" si="143"/>
        <v>type=F_NA</v>
      </c>
      <c r="AE238" s="17" t="s">
        <v>667</v>
      </c>
      <c r="AF238" s="18" t="s">
        <v>1310</v>
      </c>
      <c r="AG238" s="18" t="str">
        <f t="shared" si="144"/>
        <v>F</v>
      </c>
      <c r="AH238" s="19" t="str">
        <f t="shared" si="145"/>
        <v>type=F_up</v>
      </c>
      <c r="AI238" s="17" t="s">
        <v>667</v>
      </c>
      <c r="AJ238" s="18" t="s">
        <v>667</v>
      </c>
      <c r="AK238" s="18" t="str">
        <f t="shared" si="146"/>
        <v>F</v>
      </c>
      <c r="AL238" s="19" t="str">
        <f t="shared" si="147"/>
        <v>type=F_NA</v>
      </c>
      <c r="AM238" s="17" t="s">
        <v>667</v>
      </c>
      <c r="AN238" s="18" t="s">
        <v>667</v>
      </c>
      <c r="AO238" s="18" t="str">
        <f t="shared" si="148"/>
        <v>F</v>
      </c>
      <c r="AP238" s="19" t="str">
        <f t="shared" si="149"/>
        <v>type=F_NA</v>
      </c>
      <c r="AQ238" s="17" t="s">
        <v>667</v>
      </c>
      <c r="AR238" s="18" t="s">
        <v>667</v>
      </c>
      <c r="AS238" s="18" t="str">
        <f t="shared" si="150"/>
        <v>F</v>
      </c>
      <c r="AT238" s="19" t="str">
        <f t="shared" si="151"/>
        <v>type=F_NA</v>
      </c>
      <c r="AU238" s="17" t="s">
        <v>667</v>
      </c>
      <c r="AV238" s="18" t="s">
        <v>667</v>
      </c>
      <c r="AW238" s="18" t="str">
        <f t="shared" si="152"/>
        <v>F</v>
      </c>
      <c r="AX238" s="19" t="str">
        <f t="shared" si="153"/>
        <v>type=F_NA</v>
      </c>
      <c r="AY238" s="17" t="s">
        <v>667</v>
      </c>
      <c r="AZ238" s="18" t="s">
        <v>667</v>
      </c>
      <c r="BA238" s="18" t="str">
        <f t="shared" si="154"/>
        <v>F</v>
      </c>
      <c r="BB238" s="19" t="str">
        <f t="shared" si="155"/>
        <v>type=F_NA</v>
      </c>
      <c r="BC238" s="17" t="s">
        <v>667</v>
      </c>
      <c r="BD238" s="18" t="s">
        <v>667</v>
      </c>
      <c r="BE238" s="18" t="str">
        <f t="shared" si="156"/>
        <v>F</v>
      </c>
      <c r="BF238" s="19" t="str">
        <f t="shared" si="157"/>
        <v>type=F_NA</v>
      </c>
      <c r="BG238" s="17" t="s">
        <v>667</v>
      </c>
      <c r="BH238" s="18" t="s">
        <v>667</v>
      </c>
      <c r="BI238" s="18" t="str">
        <f t="shared" si="158"/>
        <v>F</v>
      </c>
      <c r="BJ238" s="19" t="str">
        <f t="shared" si="159"/>
        <v>type=F_NA</v>
      </c>
      <c r="BK238" s="17" t="s">
        <v>667</v>
      </c>
      <c r="BL238" s="18" t="s">
        <v>667</v>
      </c>
      <c r="BM238" s="18" t="str">
        <f t="shared" si="160"/>
        <v>F</v>
      </c>
      <c r="BN238" s="19" t="str">
        <f t="shared" si="161"/>
        <v>type=F_NA</v>
      </c>
      <c r="BO238" s="17" t="s">
        <v>667</v>
      </c>
      <c r="BP238" s="18" t="s">
        <v>667</v>
      </c>
      <c r="BQ238" s="40" t="str">
        <f t="shared" si="162"/>
        <v>F</v>
      </c>
      <c r="BR238" s="41" t="str">
        <f t="shared" si="163"/>
        <v>type=F_NA</v>
      </c>
      <c r="BU238" s="44">
        <f>N238</f>
        <v>22</v>
      </c>
      <c r="BV238" s="44">
        <f>O238</f>
        <v>7001</v>
      </c>
      <c r="BW238" s="44">
        <f>P238</f>
        <v>8000</v>
      </c>
      <c r="BX238" t="str">
        <f t="shared" si="164"/>
        <v>fill_color=dgrey</v>
      </c>
      <c r="BZ238">
        <f>N238</f>
        <v>22</v>
      </c>
      <c r="CA238">
        <f>O238</f>
        <v>7001</v>
      </c>
      <c r="CB238">
        <f>P238</f>
        <v>8000</v>
      </c>
      <c r="CC238" s="44" t="str">
        <f>R238</f>
        <v>AN3398</v>
      </c>
      <c r="CD238" t="str">
        <f>"tf="&amp;IF(S238="Yes", "Y", "N")</f>
        <v>tf=N</v>
      </c>
      <c r="CQ238">
        <f t="shared" si="137"/>
        <v>22</v>
      </c>
      <c r="CR238">
        <f t="shared" si="137"/>
        <v>7001</v>
      </c>
      <c r="CS238">
        <f t="shared" si="137"/>
        <v>8000</v>
      </c>
      <c r="CT238" t="str">
        <f t="shared" si="138"/>
        <v>AN3398</v>
      </c>
      <c r="CU238" t="str">
        <f t="shared" si="165"/>
        <v>22|7001|8000|AN3398</v>
      </c>
      <c r="CV238" t="str">
        <f t="shared" si="166"/>
        <v>type=F_NA,id=TF1</v>
      </c>
      <c r="CW238" t="str">
        <f t="shared" si="167"/>
        <v>type=F_NA,id=TF2</v>
      </c>
      <c r="CX238" t="str">
        <f t="shared" si="168"/>
        <v>type=F_up,id=TF3</v>
      </c>
      <c r="CY238" t="str">
        <f t="shared" si="169"/>
        <v>type=F_NA,id=TF4</v>
      </c>
      <c r="CZ238" t="str">
        <f t="shared" si="170"/>
        <v>type=F_NA,id=TF5</v>
      </c>
      <c r="DA238" t="str">
        <f t="shared" si="171"/>
        <v>type=F_NA,id=TF6</v>
      </c>
      <c r="DB238" t="str">
        <f t="shared" si="172"/>
        <v>type=F_NA,id=TF7</v>
      </c>
      <c r="DC238" t="str">
        <f t="shared" si="173"/>
        <v>type=F_NA,id=TF8</v>
      </c>
      <c r="DD238" t="str">
        <f t="shared" si="174"/>
        <v>type=F_NA,id=TF9</v>
      </c>
      <c r="DE238" t="str">
        <f t="shared" si="175"/>
        <v>type=F_NA,id=TF10</v>
      </c>
      <c r="DF238" t="str">
        <f t="shared" si="176"/>
        <v>type=F_NA,id=TF11</v>
      </c>
      <c r="DG238" t="str">
        <f t="shared" si="177"/>
        <v>type=F_NA,id=TF12</v>
      </c>
      <c r="DJ238">
        <v>10</v>
      </c>
      <c r="DK238">
        <v>4001</v>
      </c>
      <c r="DL238">
        <v>5000</v>
      </c>
      <c r="DM238" t="s">
        <v>1966</v>
      </c>
      <c r="DN238" t="s">
        <v>348</v>
      </c>
      <c r="DO238" t="s">
        <v>577</v>
      </c>
    </row>
    <row r="239" spans="14:119" x14ac:dyDescent="0.25">
      <c r="N239" s="1">
        <v>22</v>
      </c>
      <c r="O239">
        <f t="shared" si="136"/>
        <v>8001</v>
      </c>
      <c r="P239">
        <f t="shared" si="139"/>
        <v>9000</v>
      </c>
      <c r="Q239" t="s">
        <v>648</v>
      </c>
      <c r="R239" s="1" t="s">
        <v>139</v>
      </c>
      <c r="S239" s="1" t="s">
        <v>1369</v>
      </c>
      <c r="T239" s="1" t="s">
        <v>667</v>
      </c>
      <c r="U239" s="1" t="str">
        <f>IF(T239="NA", Q239, VLOOKUP(T239, $J$3:$K$8, 2, FALSE))</f>
        <v>fill_color=vlgrey</v>
      </c>
      <c r="V239" s="1" t="str">
        <f>_xlfn.IFNA(VLOOKUP(R239, backbone_enzyme!$A$1:$B$48,2,FALSE), "NA")</f>
        <v>NA</v>
      </c>
      <c r="W239" s="17" t="s">
        <v>667</v>
      </c>
      <c r="X239" s="18" t="s">
        <v>667</v>
      </c>
      <c r="Y239" s="18" t="str">
        <f t="shared" si="140"/>
        <v>F</v>
      </c>
      <c r="Z239" s="19" t="str">
        <f t="shared" si="141"/>
        <v>type=F_NA</v>
      </c>
      <c r="AA239" s="26" t="s">
        <v>667</v>
      </c>
      <c r="AB239" s="27" t="s">
        <v>667</v>
      </c>
      <c r="AC239" s="27" t="str">
        <f t="shared" si="142"/>
        <v>F</v>
      </c>
      <c r="AD239" s="28" t="str">
        <f t="shared" si="143"/>
        <v>type=F_NA</v>
      </c>
      <c r="AE239" s="17" t="s">
        <v>1310</v>
      </c>
      <c r="AF239" s="18" t="s">
        <v>1310</v>
      </c>
      <c r="AG239" s="18" t="str">
        <f t="shared" si="144"/>
        <v>T</v>
      </c>
      <c r="AH239" s="19" t="str">
        <f t="shared" si="145"/>
        <v>type=T_up</v>
      </c>
      <c r="AI239" s="17" t="s">
        <v>1337</v>
      </c>
      <c r="AJ239" s="18" t="s">
        <v>667</v>
      </c>
      <c r="AK239" s="18" t="str">
        <f t="shared" si="146"/>
        <v>T</v>
      </c>
      <c r="AL239" s="19" t="str">
        <f t="shared" si="147"/>
        <v>type=T_NA</v>
      </c>
      <c r="AM239" s="17" t="s">
        <v>667</v>
      </c>
      <c r="AN239" s="18" t="s">
        <v>667</v>
      </c>
      <c r="AO239" s="18" t="str">
        <f t="shared" si="148"/>
        <v>F</v>
      </c>
      <c r="AP239" s="19" t="str">
        <f t="shared" si="149"/>
        <v>type=F_NA</v>
      </c>
      <c r="AQ239" s="17" t="s">
        <v>667</v>
      </c>
      <c r="AR239" s="18" t="s">
        <v>667</v>
      </c>
      <c r="AS239" s="18" t="str">
        <f t="shared" si="150"/>
        <v>F</v>
      </c>
      <c r="AT239" s="19" t="str">
        <f t="shared" si="151"/>
        <v>type=F_NA</v>
      </c>
      <c r="AU239" s="17" t="s">
        <v>1310</v>
      </c>
      <c r="AV239" s="18" t="s">
        <v>1310</v>
      </c>
      <c r="AW239" s="18" t="str">
        <f t="shared" si="152"/>
        <v>T</v>
      </c>
      <c r="AX239" s="19" t="str">
        <f t="shared" si="153"/>
        <v>type=T_up</v>
      </c>
      <c r="AY239" s="17" t="s">
        <v>667</v>
      </c>
      <c r="AZ239" s="18" t="s">
        <v>667</v>
      </c>
      <c r="BA239" s="18" t="str">
        <f t="shared" si="154"/>
        <v>F</v>
      </c>
      <c r="BB239" s="19" t="str">
        <f t="shared" si="155"/>
        <v>type=F_NA</v>
      </c>
      <c r="BC239" s="17" t="s">
        <v>667</v>
      </c>
      <c r="BD239" s="18" t="s">
        <v>667</v>
      </c>
      <c r="BE239" s="18" t="str">
        <f t="shared" si="156"/>
        <v>F</v>
      </c>
      <c r="BF239" s="19" t="str">
        <f t="shared" si="157"/>
        <v>type=F_NA</v>
      </c>
      <c r="BG239" s="17" t="s">
        <v>667</v>
      </c>
      <c r="BH239" s="18" t="s">
        <v>667</v>
      </c>
      <c r="BI239" s="18" t="str">
        <f t="shared" si="158"/>
        <v>F</v>
      </c>
      <c r="BJ239" s="19" t="str">
        <f t="shared" si="159"/>
        <v>type=F_NA</v>
      </c>
      <c r="BK239" s="17" t="s">
        <v>1337</v>
      </c>
      <c r="BL239" s="18" t="s">
        <v>667</v>
      </c>
      <c r="BM239" s="18" t="str">
        <f t="shared" si="160"/>
        <v>T</v>
      </c>
      <c r="BN239" s="19" t="str">
        <f t="shared" si="161"/>
        <v>type=T_NA</v>
      </c>
      <c r="BO239" s="17" t="s">
        <v>667</v>
      </c>
      <c r="BP239" s="18" t="s">
        <v>667</v>
      </c>
      <c r="BQ239" s="40" t="str">
        <f t="shared" si="162"/>
        <v>F</v>
      </c>
      <c r="BR239" s="41" t="str">
        <f t="shared" si="163"/>
        <v>type=F_NA</v>
      </c>
      <c r="BU239" s="44">
        <f>N239</f>
        <v>22</v>
      </c>
      <c r="BV239" s="44">
        <f>O239</f>
        <v>8001</v>
      </c>
      <c r="BW239" s="44">
        <f>P239</f>
        <v>9000</v>
      </c>
      <c r="BX239" t="str">
        <f t="shared" si="164"/>
        <v>fill_color=vlgrey</v>
      </c>
      <c r="BZ239">
        <f>N239</f>
        <v>22</v>
      </c>
      <c r="CA239">
        <f>O239</f>
        <v>8001</v>
      </c>
      <c r="CB239">
        <f>P239</f>
        <v>9000</v>
      </c>
      <c r="CC239" s="44" t="str">
        <f>R239</f>
        <v>AN3399</v>
      </c>
      <c r="CD239" t="str">
        <f>"tf="&amp;IF(S239="Yes", "Y", "N")</f>
        <v>tf=N</v>
      </c>
      <c r="CQ239">
        <f t="shared" si="137"/>
        <v>22</v>
      </c>
      <c r="CR239">
        <f t="shared" si="137"/>
        <v>8001</v>
      </c>
      <c r="CS239">
        <f t="shared" si="137"/>
        <v>9000</v>
      </c>
      <c r="CT239" t="str">
        <f t="shared" si="138"/>
        <v>AN3399</v>
      </c>
      <c r="CU239" t="str">
        <f t="shared" si="165"/>
        <v>22|8001|9000|AN3399</v>
      </c>
      <c r="CV239" t="str">
        <f t="shared" si="166"/>
        <v>type=F_NA,id=TF1</v>
      </c>
      <c r="CW239" t="str">
        <f t="shared" si="167"/>
        <v>type=F_NA,id=TF2</v>
      </c>
      <c r="CX239" t="str">
        <f t="shared" si="168"/>
        <v>type=T_up,id=TF3</v>
      </c>
      <c r="CY239" t="str">
        <f t="shared" si="169"/>
        <v>type=T_NA,id=TF4</v>
      </c>
      <c r="CZ239" t="str">
        <f t="shared" si="170"/>
        <v>type=F_NA,id=TF5</v>
      </c>
      <c r="DA239" t="str">
        <f t="shared" si="171"/>
        <v>type=F_NA,id=TF6</v>
      </c>
      <c r="DB239" t="str">
        <f t="shared" si="172"/>
        <v>type=T_up,id=TF7</v>
      </c>
      <c r="DC239" t="str">
        <f t="shared" si="173"/>
        <v>type=F_NA,id=TF8</v>
      </c>
      <c r="DD239" t="str">
        <f t="shared" si="174"/>
        <v>type=F_NA,id=TF9</v>
      </c>
      <c r="DE239" t="str">
        <f t="shared" si="175"/>
        <v>type=F_NA,id=TF10</v>
      </c>
      <c r="DF239" t="str">
        <f t="shared" si="176"/>
        <v>type=T_NA,id=TF11</v>
      </c>
      <c r="DG239" t="str">
        <f t="shared" si="177"/>
        <v>type=F_NA,id=TF12</v>
      </c>
      <c r="DJ239">
        <v>10</v>
      </c>
      <c r="DK239">
        <v>4001</v>
      </c>
      <c r="DL239">
        <v>5000</v>
      </c>
      <c r="DM239" t="s">
        <v>1967</v>
      </c>
      <c r="DN239" t="s">
        <v>348</v>
      </c>
      <c r="DO239" t="s">
        <v>578</v>
      </c>
    </row>
    <row r="240" spans="14:119" x14ac:dyDescent="0.25">
      <c r="N240" s="1">
        <v>22</v>
      </c>
      <c r="O240">
        <f t="shared" si="136"/>
        <v>9001</v>
      </c>
      <c r="P240">
        <f t="shared" si="139"/>
        <v>10000</v>
      </c>
      <c r="Q240" t="s">
        <v>649</v>
      </c>
      <c r="R240" s="1" t="s">
        <v>50</v>
      </c>
      <c r="S240" s="1" t="s">
        <v>1369</v>
      </c>
      <c r="T240" s="1" t="s">
        <v>667</v>
      </c>
      <c r="U240" s="1" t="str">
        <f>IF(T240="NA", Q240, VLOOKUP(T240, $J$3:$K$8, 2, FALSE))</f>
        <v>fill_color=dgrey</v>
      </c>
      <c r="V240" s="1" t="str">
        <f>_xlfn.IFNA(VLOOKUP(R240, backbone_enzyme!$A$1:$B$48,2,FALSE), "NA")</f>
        <v>NA</v>
      </c>
      <c r="W240" s="17" t="s">
        <v>667</v>
      </c>
      <c r="X240" s="18" t="s">
        <v>667</v>
      </c>
      <c r="Y240" s="18" t="str">
        <f t="shared" si="140"/>
        <v>F</v>
      </c>
      <c r="Z240" s="19" t="str">
        <f t="shared" si="141"/>
        <v>type=F_NA</v>
      </c>
      <c r="AA240" s="26" t="s">
        <v>667</v>
      </c>
      <c r="AB240" s="27" t="s">
        <v>667</v>
      </c>
      <c r="AC240" s="27" t="str">
        <f t="shared" si="142"/>
        <v>F</v>
      </c>
      <c r="AD240" s="28" t="str">
        <f t="shared" si="143"/>
        <v>type=F_NA</v>
      </c>
      <c r="AE240" s="17" t="s">
        <v>1310</v>
      </c>
      <c r="AF240" s="18" t="s">
        <v>1310</v>
      </c>
      <c r="AG240" s="18" t="str">
        <f t="shared" si="144"/>
        <v>T</v>
      </c>
      <c r="AH240" s="19" t="str">
        <f t="shared" si="145"/>
        <v>type=T_up</v>
      </c>
      <c r="AI240" s="17" t="s">
        <v>667</v>
      </c>
      <c r="AJ240" s="18" t="s">
        <v>667</v>
      </c>
      <c r="AK240" s="18" t="str">
        <f t="shared" si="146"/>
        <v>F</v>
      </c>
      <c r="AL240" s="19" t="str">
        <f t="shared" si="147"/>
        <v>type=F_NA</v>
      </c>
      <c r="AM240" s="17" t="s">
        <v>667</v>
      </c>
      <c r="AN240" s="18" t="s">
        <v>667</v>
      </c>
      <c r="AO240" s="18" t="str">
        <f t="shared" si="148"/>
        <v>F</v>
      </c>
      <c r="AP240" s="19" t="str">
        <f t="shared" si="149"/>
        <v>type=F_NA</v>
      </c>
      <c r="AQ240" s="17" t="s">
        <v>667</v>
      </c>
      <c r="AR240" s="18" t="s">
        <v>667</v>
      </c>
      <c r="AS240" s="18" t="str">
        <f t="shared" si="150"/>
        <v>F</v>
      </c>
      <c r="AT240" s="19" t="str">
        <f t="shared" si="151"/>
        <v>type=F_NA</v>
      </c>
      <c r="AU240" s="17" t="s">
        <v>667</v>
      </c>
      <c r="AV240" s="18" t="s">
        <v>1310</v>
      </c>
      <c r="AW240" s="18" t="str">
        <f t="shared" si="152"/>
        <v>F</v>
      </c>
      <c r="AX240" s="19" t="str">
        <f t="shared" si="153"/>
        <v>type=F_up</v>
      </c>
      <c r="AY240" s="17" t="s">
        <v>667</v>
      </c>
      <c r="AZ240" s="18" t="s">
        <v>667</v>
      </c>
      <c r="BA240" s="18" t="str">
        <f t="shared" si="154"/>
        <v>F</v>
      </c>
      <c r="BB240" s="19" t="str">
        <f t="shared" si="155"/>
        <v>type=F_NA</v>
      </c>
      <c r="BC240" s="17" t="s">
        <v>667</v>
      </c>
      <c r="BD240" s="18" t="s">
        <v>667</v>
      </c>
      <c r="BE240" s="18" t="str">
        <f t="shared" si="156"/>
        <v>F</v>
      </c>
      <c r="BF240" s="19" t="str">
        <f t="shared" si="157"/>
        <v>type=F_NA</v>
      </c>
      <c r="BG240" s="17" t="s">
        <v>667</v>
      </c>
      <c r="BH240" s="18" t="s">
        <v>667</v>
      </c>
      <c r="BI240" s="18" t="str">
        <f t="shared" si="158"/>
        <v>F</v>
      </c>
      <c r="BJ240" s="19" t="str">
        <f t="shared" si="159"/>
        <v>type=F_NA</v>
      </c>
      <c r="BK240" s="17" t="s">
        <v>667</v>
      </c>
      <c r="BL240" s="18" t="s">
        <v>667</v>
      </c>
      <c r="BM240" s="18" t="str">
        <f t="shared" si="160"/>
        <v>F</v>
      </c>
      <c r="BN240" s="19" t="str">
        <f t="shared" si="161"/>
        <v>type=F_NA</v>
      </c>
      <c r="BO240" s="17" t="s">
        <v>667</v>
      </c>
      <c r="BP240" s="40" t="s">
        <v>1311</v>
      </c>
      <c r="BQ240" s="40" t="str">
        <f t="shared" si="162"/>
        <v>F</v>
      </c>
      <c r="BR240" s="41" t="str">
        <f t="shared" si="163"/>
        <v>type=F_down</v>
      </c>
      <c r="BU240" s="44">
        <f>N240</f>
        <v>22</v>
      </c>
      <c r="BV240" s="44">
        <f>O240</f>
        <v>9001</v>
      </c>
      <c r="BW240" s="44">
        <f>P240</f>
        <v>10000</v>
      </c>
      <c r="BX240" t="str">
        <f t="shared" si="164"/>
        <v>fill_color=dgrey</v>
      </c>
      <c r="BZ240">
        <f>N240</f>
        <v>22</v>
      </c>
      <c r="CA240">
        <f>O240</f>
        <v>9001</v>
      </c>
      <c r="CB240">
        <f>P240</f>
        <v>10000</v>
      </c>
      <c r="CC240" s="44" t="str">
        <f>R240</f>
        <v>AN3400</v>
      </c>
      <c r="CD240" t="str">
        <f>"tf="&amp;IF(S240="Yes", "Y", "N")</f>
        <v>tf=N</v>
      </c>
      <c r="CQ240">
        <f t="shared" si="137"/>
        <v>22</v>
      </c>
      <c r="CR240">
        <f t="shared" si="137"/>
        <v>9001</v>
      </c>
      <c r="CS240">
        <f t="shared" si="137"/>
        <v>10000</v>
      </c>
      <c r="CT240" t="str">
        <f t="shared" si="138"/>
        <v>AN3400</v>
      </c>
      <c r="CU240" t="str">
        <f t="shared" si="165"/>
        <v>22|9001|10000|AN3400</v>
      </c>
      <c r="CV240" t="str">
        <f t="shared" si="166"/>
        <v>type=F_NA,id=TF1</v>
      </c>
      <c r="CW240" t="str">
        <f t="shared" si="167"/>
        <v>type=F_NA,id=TF2</v>
      </c>
      <c r="CX240" t="str">
        <f t="shared" si="168"/>
        <v>type=T_up,id=TF3</v>
      </c>
      <c r="CY240" t="str">
        <f t="shared" si="169"/>
        <v>type=F_NA,id=TF4</v>
      </c>
      <c r="CZ240" t="str">
        <f t="shared" si="170"/>
        <v>type=F_NA,id=TF5</v>
      </c>
      <c r="DA240" t="str">
        <f t="shared" si="171"/>
        <v>type=F_NA,id=TF6</v>
      </c>
      <c r="DB240" t="str">
        <f t="shared" si="172"/>
        <v>type=F_up,id=TF7</v>
      </c>
      <c r="DC240" t="str">
        <f t="shared" si="173"/>
        <v>type=F_NA,id=TF8</v>
      </c>
      <c r="DD240" t="str">
        <f t="shared" si="174"/>
        <v>type=F_NA,id=TF9</v>
      </c>
      <c r="DE240" t="str">
        <f t="shared" si="175"/>
        <v>type=F_NA,id=TF10</v>
      </c>
      <c r="DF240" t="str">
        <f t="shared" si="176"/>
        <v>type=F_NA,id=TF11</v>
      </c>
      <c r="DG240" t="str">
        <f t="shared" si="177"/>
        <v>type=F_down,id=TF12</v>
      </c>
      <c r="DJ240">
        <v>10</v>
      </c>
      <c r="DK240">
        <v>4001</v>
      </c>
      <c r="DL240">
        <v>5000</v>
      </c>
      <c r="DM240" t="s">
        <v>1968</v>
      </c>
      <c r="DN240" t="s">
        <v>348</v>
      </c>
      <c r="DO240" t="s">
        <v>579</v>
      </c>
    </row>
    <row r="241" spans="14:119" x14ac:dyDescent="0.25">
      <c r="N241" s="1">
        <v>22</v>
      </c>
      <c r="O241">
        <f t="shared" si="136"/>
        <v>10001</v>
      </c>
      <c r="P241">
        <f t="shared" si="139"/>
        <v>11000</v>
      </c>
      <c r="Q241" t="s">
        <v>648</v>
      </c>
      <c r="R241" s="1" t="s">
        <v>112</v>
      </c>
      <c r="S241" s="1" t="s">
        <v>1369</v>
      </c>
      <c r="T241" s="1" t="s">
        <v>667</v>
      </c>
      <c r="U241" s="1" t="str">
        <f>IF(T241="NA", Q241, VLOOKUP(T241, $J$3:$K$8, 2, FALSE))</f>
        <v>fill_color=vlgrey</v>
      </c>
      <c r="V241" s="1" t="str">
        <f>_xlfn.IFNA(VLOOKUP(R241, backbone_enzyme!$A$1:$B$48,2,FALSE), "NA")</f>
        <v>NA</v>
      </c>
      <c r="W241" s="17" t="s">
        <v>667</v>
      </c>
      <c r="X241" s="18" t="s">
        <v>667</v>
      </c>
      <c r="Y241" s="18" t="str">
        <f t="shared" si="140"/>
        <v>F</v>
      </c>
      <c r="Z241" s="19" t="str">
        <f t="shared" si="141"/>
        <v>type=F_NA</v>
      </c>
      <c r="AA241" s="26" t="s">
        <v>667</v>
      </c>
      <c r="AB241" s="27" t="s">
        <v>667</v>
      </c>
      <c r="AC241" s="27" t="str">
        <f t="shared" si="142"/>
        <v>F</v>
      </c>
      <c r="AD241" s="28" t="str">
        <f t="shared" si="143"/>
        <v>type=F_NA</v>
      </c>
      <c r="AE241" s="17" t="s">
        <v>1311</v>
      </c>
      <c r="AF241" s="18" t="s">
        <v>1311</v>
      </c>
      <c r="AG241" s="18" t="str">
        <f t="shared" si="144"/>
        <v>T</v>
      </c>
      <c r="AH241" s="19" t="str">
        <f t="shared" si="145"/>
        <v>type=T_down</v>
      </c>
      <c r="AI241" s="17" t="s">
        <v>667</v>
      </c>
      <c r="AJ241" s="18" t="s">
        <v>667</v>
      </c>
      <c r="AK241" s="18" t="str">
        <f t="shared" si="146"/>
        <v>F</v>
      </c>
      <c r="AL241" s="19" t="str">
        <f t="shared" si="147"/>
        <v>type=F_NA</v>
      </c>
      <c r="AM241" s="17" t="s">
        <v>667</v>
      </c>
      <c r="AN241" s="18" t="s">
        <v>667</v>
      </c>
      <c r="AO241" s="18" t="str">
        <f t="shared" si="148"/>
        <v>F</v>
      </c>
      <c r="AP241" s="19" t="str">
        <f t="shared" si="149"/>
        <v>type=F_NA</v>
      </c>
      <c r="AQ241" s="17" t="s">
        <v>667</v>
      </c>
      <c r="AR241" s="18" t="s">
        <v>667</v>
      </c>
      <c r="AS241" s="18" t="str">
        <f t="shared" si="150"/>
        <v>F</v>
      </c>
      <c r="AT241" s="19" t="str">
        <f t="shared" si="151"/>
        <v>type=F_NA</v>
      </c>
      <c r="AU241" s="17" t="s">
        <v>667</v>
      </c>
      <c r="AV241" s="18" t="s">
        <v>667</v>
      </c>
      <c r="AW241" s="18" t="str">
        <f t="shared" si="152"/>
        <v>F</v>
      </c>
      <c r="AX241" s="19" t="str">
        <f t="shared" si="153"/>
        <v>type=F_NA</v>
      </c>
      <c r="AY241" s="17" t="s">
        <v>667</v>
      </c>
      <c r="AZ241" s="18" t="s">
        <v>667</v>
      </c>
      <c r="BA241" s="18" t="str">
        <f t="shared" si="154"/>
        <v>F</v>
      </c>
      <c r="BB241" s="19" t="str">
        <f t="shared" si="155"/>
        <v>type=F_NA</v>
      </c>
      <c r="BC241" s="17" t="s">
        <v>667</v>
      </c>
      <c r="BD241" s="18" t="s">
        <v>667</v>
      </c>
      <c r="BE241" s="18" t="str">
        <f t="shared" si="156"/>
        <v>F</v>
      </c>
      <c r="BF241" s="19" t="str">
        <f t="shared" si="157"/>
        <v>type=F_NA</v>
      </c>
      <c r="BG241" s="17" t="s">
        <v>667</v>
      </c>
      <c r="BH241" s="18" t="s">
        <v>667</v>
      </c>
      <c r="BI241" s="18" t="str">
        <f t="shared" si="158"/>
        <v>F</v>
      </c>
      <c r="BJ241" s="19" t="str">
        <f t="shared" si="159"/>
        <v>type=F_NA</v>
      </c>
      <c r="BK241" s="17" t="s">
        <v>667</v>
      </c>
      <c r="BL241" s="18" t="s">
        <v>667</v>
      </c>
      <c r="BM241" s="18" t="str">
        <f t="shared" si="160"/>
        <v>F</v>
      </c>
      <c r="BN241" s="19" t="str">
        <f t="shared" si="161"/>
        <v>type=F_NA</v>
      </c>
      <c r="BO241" s="17" t="s">
        <v>667</v>
      </c>
      <c r="BP241" s="18" t="s">
        <v>667</v>
      </c>
      <c r="BQ241" s="40" t="str">
        <f t="shared" si="162"/>
        <v>F</v>
      </c>
      <c r="BR241" s="41" t="str">
        <f t="shared" si="163"/>
        <v>type=F_NA</v>
      </c>
      <c r="BU241" s="44">
        <f>N241</f>
        <v>22</v>
      </c>
      <c r="BV241" s="44">
        <f>O241</f>
        <v>10001</v>
      </c>
      <c r="BW241" s="44">
        <f>P241</f>
        <v>11000</v>
      </c>
      <c r="BX241" t="str">
        <f t="shared" si="164"/>
        <v>fill_color=vlgrey</v>
      </c>
      <c r="BZ241">
        <f>N241</f>
        <v>22</v>
      </c>
      <c r="CA241">
        <f>O241</f>
        <v>10001</v>
      </c>
      <c r="CB241">
        <f>P241</f>
        <v>11000</v>
      </c>
      <c r="CC241" s="44" t="str">
        <f>R241</f>
        <v>AN3402</v>
      </c>
      <c r="CD241" t="str">
        <f>"tf="&amp;IF(S241="Yes", "Y", "N")</f>
        <v>tf=N</v>
      </c>
      <c r="CQ241">
        <f t="shared" si="137"/>
        <v>22</v>
      </c>
      <c r="CR241">
        <f t="shared" si="137"/>
        <v>10001</v>
      </c>
      <c r="CS241">
        <f t="shared" si="137"/>
        <v>11000</v>
      </c>
      <c r="CT241" t="str">
        <f t="shared" si="138"/>
        <v>AN3402</v>
      </c>
      <c r="CU241" t="str">
        <f t="shared" si="165"/>
        <v>22|10001|11000|AN3402</v>
      </c>
      <c r="CV241" t="str">
        <f t="shared" si="166"/>
        <v>type=F_NA,id=TF1</v>
      </c>
      <c r="CW241" t="str">
        <f t="shared" si="167"/>
        <v>type=F_NA,id=TF2</v>
      </c>
      <c r="CX241" t="str">
        <f t="shared" si="168"/>
        <v>type=T_down,id=TF3</v>
      </c>
      <c r="CY241" t="str">
        <f t="shared" si="169"/>
        <v>type=F_NA,id=TF4</v>
      </c>
      <c r="CZ241" t="str">
        <f t="shared" si="170"/>
        <v>type=F_NA,id=TF5</v>
      </c>
      <c r="DA241" t="str">
        <f t="shared" si="171"/>
        <v>type=F_NA,id=TF6</v>
      </c>
      <c r="DB241" t="str">
        <f t="shared" si="172"/>
        <v>type=F_NA,id=TF7</v>
      </c>
      <c r="DC241" t="str">
        <f t="shared" si="173"/>
        <v>type=F_NA,id=TF8</v>
      </c>
      <c r="DD241" t="str">
        <f t="shared" si="174"/>
        <v>type=F_NA,id=TF9</v>
      </c>
      <c r="DE241" t="str">
        <f t="shared" si="175"/>
        <v>type=F_NA,id=TF10</v>
      </c>
      <c r="DF241" t="str">
        <f t="shared" si="176"/>
        <v>type=F_NA,id=TF11</v>
      </c>
      <c r="DG241" t="str">
        <f t="shared" si="177"/>
        <v>type=F_NA,id=TF12</v>
      </c>
      <c r="DJ241">
        <v>10</v>
      </c>
      <c r="DK241">
        <v>4001</v>
      </c>
      <c r="DL241">
        <v>5000</v>
      </c>
      <c r="DM241" t="s">
        <v>1969</v>
      </c>
      <c r="DN241" t="s">
        <v>348</v>
      </c>
      <c r="DO241" t="s">
        <v>580</v>
      </c>
    </row>
    <row r="242" spans="14:119" x14ac:dyDescent="0.25">
      <c r="N242" s="1">
        <v>22</v>
      </c>
      <c r="O242">
        <f t="shared" si="136"/>
        <v>11001</v>
      </c>
      <c r="P242">
        <f t="shared" si="139"/>
        <v>12000</v>
      </c>
      <c r="Q242" t="s">
        <v>649</v>
      </c>
      <c r="R242" s="1" t="s">
        <v>411</v>
      </c>
      <c r="S242" s="1" t="s">
        <v>1369</v>
      </c>
      <c r="T242" s="1" t="s">
        <v>667</v>
      </c>
      <c r="U242" s="1" t="str">
        <f>IF(T242="NA", Q242, VLOOKUP(T242, $J$3:$K$8, 2, FALSE))</f>
        <v>fill_color=dgrey</v>
      </c>
      <c r="V242" s="1" t="str">
        <f>_xlfn.IFNA(VLOOKUP(R242, backbone_enzyme!$A$1:$B$48,2,FALSE), "NA")</f>
        <v>NA</v>
      </c>
      <c r="W242" s="17" t="s">
        <v>667</v>
      </c>
      <c r="X242" s="18" t="s">
        <v>667</v>
      </c>
      <c r="Y242" s="18" t="str">
        <f t="shared" si="140"/>
        <v>F</v>
      </c>
      <c r="Z242" s="19" t="str">
        <f t="shared" si="141"/>
        <v>type=F_NA</v>
      </c>
      <c r="AA242" s="26" t="s">
        <v>667</v>
      </c>
      <c r="AB242" s="27" t="s">
        <v>667</v>
      </c>
      <c r="AC242" s="27" t="str">
        <f t="shared" si="142"/>
        <v>F</v>
      </c>
      <c r="AD242" s="28" t="str">
        <f t="shared" si="143"/>
        <v>type=F_NA</v>
      </c>
      <c r="AE242" s="17" t="s">
        <v>667</v>
      </c>
      <c r="AF242" s="18" t="s">
        <v>1310</v>
      </c>
      <c r="AG242" s="18" t="str">
        <f t="shared" si="144"/>
        <v>F</v>
      </c>
      <c r="AH242" s="19" t="str">
        <f t="shared" si="145"/>
        <v>type=F_up</v>
      </c>
      <c r="AI242" s="17" t="s">
        <v>667</v>
      </c>
      <c r="AJ242" s="18" t="s">
        <v>667</v>
      </c>
      <c r="AK242" s="18" t="str">
        <f t="shared" si="146"/>
        <v>F</v>
      </c>
      <c r="AL242" s="19" t="str">
        <f t="shared" si="147"/>
        <v>type=F_NA</v>
      </c>
      <c r="AM242" s="17" t="s">
        <v>667</v>
      </c>
      <c r="AN242" s="18" t="s">
        <v>667</v>
      </c>
      <c r="AO242" s="18" t="str">
        <f t="shared" si="148"/>
        <v>F</v>
      </c>
      <c r="AP242" s="19" t="str">
        <f t="shared" si="149"/>
        <v>type=F_NA</v>
      </c>
      <c r="AQ242" s="17" t="s">
        <v>667</v>
      </c>
      <c r="AR242" s="18" t="s">
        <v>667</v>
      </c>
      <c r="AS242" s="18" t="str">
        <f t="shared" si="150"/>
        <v>F</v>
      </c>
      <c r="AT242" s="19" t="str">
        <f t="shared" si="151"/>
        <v>type=F_NA</v>
      </c>
      <c r="AU242" s="17" t="s">
        <v>667</v>
      </c>
      <c r="AV242" s="18" t="s">
        <v>667</v>
      </c>
      <c r="AW242" s="18" t="str">
        <f t="shared" si="152"/>
        <v>F</v>
      </c>
      <c r="AX242" s="19" t="str">
        <f t="shared" si="153"/>
        <v>type=F_NA</v>
      </c>
      <c r="AY242" s="17" t="s">
        <v>667</v>
      </c>
      <c r="AZ242" s="18" t="s">
        <v>667</v>
      </c>
      <c r="BA242" s="18" t="str">
        <f t="shared" si="154"/>
        <v>F</v>
      </c>
      <c r="BB242" s="19" t="str">
        <f t="shared" si="155"/>
        <v>type=F_NA</v>
      </c>
      <c r="BC242" s="17" t="s">
        <v>667</v>
      </c>
      <c r="BD242" s="18" t="s">
        <v>667</v>
      </c>
      <c r="BE242" s="18" t="str">
        <f t="shared" si="156"/>
        <v>F</v>
      </c>
      <c r="BF242" s="19" t="str">
        <f t="shared" si="157"/>
        <v>type=F_NA</v>
      </c>
      <c r="BG242" s="17" t="s">
        <v>667</v>
      </c>
      <c r="BH242" s="18" t="s">
        <v>667</v>
      </c>
      <c r="BI242" s="18" t="str">
        <f t="shared" si="158"/>
        <v>F</v>
      </c>
      <c r="BJ242" s="19" t="str">
        <f t="shared" si="159"/>
        <v>type=F_NA</v>
      </c>
      <c r="BK242" s="17" t="s">
        <v>667</v>
      </c>
      <c r="BL242" s="18" t="s">
        <v>667</v>
      </c>
      <c r="BM242" s="18" t="str">
        <f t="shared" si="160"/>
        <v>F</v>
      </c>
      <c r="BN242" s="19" t="str">
        <f t="shared" si="161"/>
        <v>type=F_NA</v>
      </c>
      <c r="BO242" s="17" t="s">
        <v>667</v>
      </c>
      <c r="BP242" s="18" t="s">
        <v>667</v>
      </c>
      <c r="BQ242" s="40" t="str">
        <f t="shared" si="162"/>
        <v>F</v>
      </c>
      <c r="BR242" s="41" t="str">
        <f t="shared" si="163"/>
        <v>type=F_NA</v>
      </c>
      <c r="BU242" s="44">
        <f>N242</f>
        <v>22</v>
      </c>
      <c r="BV242" s="44">
        <f>O242</f>
        <v>11001</v>
      </c>
      <c r="BW242" s="44">
        <f>P242</f>
        <v>12000</v>
      </c>
      <c r="BX242" t="str">
        <f t="shared" si="164"/>
        <v>fill_color=dgrey</v>
      </c>
      <c r="BZ242">
        <f>N242</f>
        <v>22</v>
      </c>
      <c r="CA242">
        <f>O242</f>
        <v>11001</v>
      </c>
      <c r="CB242">
        <f>P242</f>
        <v>12000</v>
      </c>
      <c r="CC242" s="44" t="str">
        <f>R242</f>
        <v>AN3403</v>
      </c>
      <c r="CD242" t="str">
        <f>"tf="&amp;IF(S242="Yes", "Y", "N")</f>
        <v>tf=N</v>
      </c>
      <c r="CQ242">
        <f t="shared" si="137"/>
        <v>22</v>
      </c>
      <c r="CR242">
        <f t="shared" si="137"/>
        <v>11001</v>
      </c>
      <c r="CS242">
        <f t="shared" si="137"/>
        <v>12000</v>
      </c>
      <c r="CT242" t="str">
        <f t="shared" si="138"/>
        <v>AN3403</v>
      </c>
      <c r="CU242" t="str">
        <f t="shared" si="165"/>
        <v>22|11001|12000|AN3403</v>
      </c>
      <c r="CV242" t="str">
        <f t="shared" si="166"/>
        <v>type=F_NA,id=TF1</v>
      </c>
      <c r="CW242" t="str">
        <f t="shared" si="167"/>
        <v>type=F_NA,id=TF2</v>
      </c>
      <c r="CX242" t="str">
        <f t="shared" si="168"/>
        <v>type=F_up,id=TF3</v>
      </c>
      <c r="CY242" t="str">
        <f t="shared" si="169"/>
        <v>type=F_NA,id=TF4</v>
      </c>
      <c r="CZ242" t="str">
        <f t="shared" si="170"/>
        <v>type=F_NA,id=TF5</v>
      </c>
      <c r="DA242" t="str">
        <f t="shared" si="171"/>
        <v>type=F_NA,id=TF6</v>
      </c>
      <c r="DB242" t="str">
        <f t="shared" si="172"/>
        <v>type=F_NA,id=TF7</v>
      </c>
      <c r="DC242" t="str">
        <f t="shared" si="173"/>
        <v>type=F_NA,id=TF8</v>
      </c>
      <c r="DD242" t="str">
        <f t="shared" si="174"/>
        <v>type=F_NA,id=TF9</v>
      </c>
      <c r="DE242" t="str">
        <f t="shared" si="175"/>
        <v>type=F_NA,id=TF10</v>
      </c>
      <c r="DF242" t="str">
        <f t="shared" si="176"/>
        <v>type=F_NA,id=TF11</v>
      </c>
      <c r="DG242" t="str">
        <f t="shared" si="177"/>
        <v>type=F_NA,id=TF12</v>
      </c>
      <c r="DJ242">
        <v>10</v>
      </c>
      <c r="DK242">
        <v>4001</v>
      </c>
      <c r="DL242">
        <v>5000</v>
      </c>
      <c r="DM242" t="s">
        <v>1970</v>
      </c>
      <c r="DN242" t="s">
        <v>348</v>
      </c>
      <c r="DO242" t="s">
        <v>582</v>
      </c>
    </row>
    <row r="243" spans="14:119" x14ac:dyDescent="0.25">
      <c r="N243" s="1">
        <v>22</v>
      </c>
      <c r="O243">
        <f t="shared" si="136"/>
        <v>12001</v>
      </c>
      <c r="P243">
        <f t="shared" si="139"/>
        <v>13000</v>
      </c>
      <c r="Q243" t="s">
        <v>648</v>
      </c>
      <c r="R243" s="1" t="s">
        <v>412</v>
      </c>
      <c r="S243" s="1" t="s">
        <v>1369</v>
      </c>
      <c r="T243" s="1" t="s">
        <v>667</v>
      </c>
      <c r="U243" s="1" t="str">
        <f>IF(T243="NA", Q243, VLOOKUP(T243, $J$3:$K$8, 2, FALSE))</f>
        <v>fill_color=vlgrey</v>
      </c>
      <c r="V243" s="1" t="str">
        <f>_xlfn.IFNA(VLOOKUP(R243, backbone_enzyme!$A$1:$B$48,2,FALSE), "NA")</f>
        <v>NA</v>
      </c>
      <c r="W243" s="17" t="s">
        <v>667</v>
      </c>
      <c r="X243" s="18" t="s">
        <v>667</v>
      </c>
      <c r="Y243" s="18" t="str">
        <f t="shared" si="140"/>
        <v>F</v>
      </c>
      <c r="Z243" s="19" t="str">
        <f t="shared" si="141"/>
        <v>type=F_NA</v>
      </c>
      <c r="AA243" s="26" t="s">
        <v>667</v>
      </c>
      <c r="AB243" s="27" t="s">
        <v>667</v>
      </c>
      <c r="AC243" s="27" t="str">
        <f t="shared" si="142"/>
        <v>F</v>
      </c>
      <c r="AD243" s="28" t="str">
        <f t="shared" si="143"/>
        <v>type=F_NA</v>
      </c>
      <c r="AE243" s="17" t="s">
        <v>667</v>
      </c>
      <c r="AF243" s="18" t="s">
        <v>667</v>
      </c>
      <c r="AG243" s="18" t="str">
        <f t="shared" si="144"/>
        <v>F</v>
      </c>
      <c r="AH243" s="19" t="str">
        <f t="shared" si="145"/>
        <v>type=F_NA</v>
      </c>
      <c r="AI243" s="17" t="s">
        <v>667</v>
      </c>
      <c r="AJ243" s="18" t="s">
        <v>667</v>
      </c>
      <c r="AK243" s="18" t="str">
        <f t="shared" si="146"/>
        <v>F</v>
      </c>
      <c r="AL243" s="19" t="str">
        <f t="shared" si="147"/>
        <v>type=F_NA</v>
      </c>
      <c r="AM243" s="17" t="s">
        <v>667</v>
      </c>
      <c r="AN243" s="18" t="s">
        <v>667</v>
      </c>
      <c r="AO243" s="18" t="str">
        <f t="shared" si="148"/>
        <v>F</v>
      </c>
      <c r="AP243" s="19" t="str">
        <f t="shared" si="149"/>
        <v>type=F_NA</v>
      </c>
      <c r="AQ243" s="17" t="s">
        <v>667</v>
      </c>
      <c r="AR243" s="18" t="s">
        <v>667</v>
      </c>
      <c r="AS243" s="18" t="str">
        <f t="shared" si="150"/>
        <v>F</v>
      </c>
      <c r="AT243" s="19" t="str">
        <f t="shared" si="151"/>
        <v>type=F_NA</v>
      </c>
      <c r="AU243" s="17" t="s">
        <v>667</v>
      </c>
      <c r="AV243" s="18" t="s">
        <v>667</v>
      </c>
      <c r="AW243" s="18" t="str">
        <f t="shared" si="152"/>
        <v>F</v>
      </c>
      <c r="AX243" s="19" t="str">
        <f t="shared" si="153"/>
        <v>type=F_NA</v>
      </c>
      <c r="AY243" s="17" t="s">
        <v>667</v>
      </c>
      <c r="AZ243" s="18" t="s">
        <v>667</v>
      </c>
      <c r="BA243" s="18" t="str">
        <f t="shared" si="154"/>
        <v>F</v>
      </c>
      <c r="BB243" s="19" t="str">
        <f t="shared" si="155"/>
        <v>type=F_NA</v>
      </c>
      <c r="BC243" s="17" t="s">
        <v>667</v>
      </c>
      <c r="BD243" s="18" t="s">
        <v>667</v>
      </c>
      <c r="BE243" s="18" t="str">
        <f t="shared" si="156"/>
        <v>F</v>
      </c>
      <c r="BF243" s="19" t="str">
        <f t="shared" si="157"/>
        <v>type=F_NA</v>
      </c>
      <c r="BG243" s="17" t="s">
        <v>667</v>
      </c>
      <c r="BH243" s="18" t="s">
        <v>667</v>
      </c>
      <c r="BI243" s="18" t="str">
        <f t="shared" si="158"/>
        <v>F</v>
      </c>
      <c r="BJ243" s="19" t="str">
        <f t="shared" si="159"/>
        <v>type=F_NA</v>
      </c>
      <c r="BK243" s="17" t="s">
        <v>667</v>
      </c>
      <c r="BL243" s="18" t="s">
        <v>667</v>
      </c>
      <c r="BM243" s="18" t="str">
        <f t="shared" si="160"/>
        <v>F</v>
      </c>
      <c r="BN243" s="19" t="str">
        <f t="shared" si="161"/>
        <v>type=F_NA</v>
      </c>
      <c r="BO243" s="17" t="s">
        <v>667</v>
      </c>
      <c r="BP243" s="18" t="s">
        <v>667</v>
      </c>
      <c r="BQ243" s="40" t="str">
        <f t="shared" si="162"/>
        <v>F</v>
      </c>
      <c r="BR243" s="41" t="str">
        <f t="shared" si="163"/>
        <v>type=F_NA</v>
      </c>
      <c r="BU243" s="44">
        <f>N243</f>
        <v>22</v>
      </c>
      <c r="BV243" s="44">
        <f>O243</f>
        <v>12001</v>
      </c>
      <c r="BW243" s="44">
        <f>P243</f>
        <v>13000</v>
      </c>
      <c r="BX243" t="str">
        <f t="shared" si="164"/>
        <v>fill_color=vlgrey</v>
      </c>
      <c r="BZ243">
        <f>N243</f>
        <v>22</v>
      </c>
      <c r="CA243">
        <f>O243</f>
        <v>12001</v>
      </c>
      <c r="CB243">
        <f>P243</f>
        <v>13000</v>
      </c>
      <c r="CC243" s="44" t="str">
        <f>R243</f>
        <v>AN3404</v>
      </c>
      <c r="CD243" t="str">
        <f>"tf="&amp;IF(S243="Yes", "Y", "N")</f>
        <v>tf=N</v>
      </c>
      <c r="CQ243">
        <f t="shared" si="137"/>
        <v>22</v>
      </c>
      <c r="CR243">
        <f t="shared" si="137"/>
        <v>12001</v>
      </c>
      <c r="CS243">
        <f t="shared" si="137"/>
        <v>13000</v>
      </c>
      <c r="CT243" t="str">
        <f t="shared" si="138"/>
        <v>AN3404</v>
      </c>
      <c r="CU243" t="str">
        <f t="shared" si="165"/>
        <v>22|12001|13000|AN3404</v>
      </c>
      <c r="CV243" t="str">
        <f t="shared" si="166"/>
        <v>type=F_NA,id=TF1</v>
      </c>
      <c r="CW243" t="str">
        <f t="shared" si="167"/>
        <v>type=F_NA,id=TF2</v>
      </c>
      <c r="CX243" t="str">
        <f t="shared" si="168"/>
        <v>type=F_NA,id=TF3</v>
      </c>
      <c r="CY243" t="str">
        <f t="shared" si="169"/>
        <v>type=F_NA,id=TF4</v>
      </c>
      <c r="CZ243" t="str">
        <f t="shared" si="170"/>
        <v>type=F_NA,id=TF5</v>
      </c>
      <c r="DA243" t="str">
        <f t="shared" si="171"/>
        <v>type=F_NA,id=TF6</v>
      </c>
      <c r="DB243" t="str">
        <f t="shared" si="172"/>
        <v>type=F_NA,id=TF7</v>
      </c>
      <c r="DC243" t="str">
        <f t="shared" si="173"/>
        <v>type=F_NA,id=TF8</v>
      </c>
      <c r="DD243" t="str">
        <f t="shared" si="174"/>
        <v>type=F_NA,id=TF9</v>
      </c>
      <c r="DE243" t="str">
        <f t="shared" si="175"/>
        <v>type=F_NA,id=TF10</v>
      </c>
      <c r="DF243" t="str">
        <f t="shared" si="176"/>
        <v>type=F_NA,id=TF11</v>
      </c>
      <c r="DG243" t="str">
        <f t="shared" si="177"/>
        <v>type=F_NA,id=TF12</v>
      </c>
      <c r="DJ243">
        <v>10</v>
      </c>
      <c r="DK243">
        <v>5001</v>
      </c>
      <c r="DL243">
        <v>6000</v>
      </c>
      <c r="DM243" t="s">
        <v>1959</v>
      </c>
      <c r="DN243" t="s">
        <v>349</v>
      </c>
      <c r="DO243" t="s">
        <v>265</v>
      </c>
    </row>
    <row r="244" spans="14:119" x14ac:dyDescent="0.25">
      <c r="N244" s="1">
        <v>22</v>
      </c>
      <c r="O244">
        <f t="shared" si="136"/>
        <v>13001</v>
      </c>
      <c r="P244">
        <f t="shared" si="139"/>
        <v>14000</v>
      </c>
      <c r="Q244" t="s">
        <v>649</v>
      </c>
      <c r="R244" s="1" t="s">
        <v>413</v>
      </c>
      <c r="S244" s="1" t="s">
        <v>1369</v>
      </c>
      <c r="T244" s="1" t="s">
        <v>667</v>
      </c>
      <c r="U244" s="1" t="str">
        <f>IF(T244="NA", Q244, VLOOKUP(T244, $J$3:$K$8, 2, FALSE))</f>
        <v>fill_color=dgrey</v>
      </c>
      <c r="V244" s="1" t="str">
        <f>_xlfn.IFNA(VLOOKUP(R244, backbone_enzyme!$A$1:$B$48,2,FALSE), "NA")</f>
        <v>NA</v>
      </c>
      <c r="W244" s="17" t="s">
        <v>667</v>
      </c>
      <c r="X244" s="18" t="s">
        <v>667</v>
      </c>
      <c r="Y244" s="18" t="str">
        <f t="shared" si="140"/>
        <v>F</v>
      </c>
      <c r="Z244" s="19" t="str">
        <f t="shared" si="141"/>
        <v>type=F_NA</v>
      </c>
      <c r="AA244" s="26" t="s">
        <v>667</v>
      </c>
      <c r="AB244" s="27" t="s">
        <v>667</v>
      </c>
      <c r="AC244" s="27" t="str">
        <f t="shared" si="142"/>
        <v>F</v>
      </c>
      <c r="AD244" s="28" t="str">
        <f t="shared" si="143"/>
        <v>type=F_NA</v>
      </c>
      <c r="AE244" s="17" t="s">
        <v>667</v>
      </c>
      <c r="AF244" s="18" t="s">
        <v>667</v>
      </c>
      <c r="AG244" s="18" t="str">
        <f t="shared" si="144"/>
        <v>F</v>
      </c>
      <c r="AH244" s="19" t="str">
        <f t="shared" si="145"/>
        <v>type=F_NA</v>
      </c>
      <c r="AI244" s="17" t="s">
        <v>667</v>
      </c>
      <c r="AJ244" s="18" t="s">
        <v>667</v>
      </c>
      <c r="AK244" s="18" t="str">
        <f t="shared" si="146"/>
        <v>F</v>
      </c>
      <c r="AL244" s="19" t="str">
        <f t="shared" si="147"/>
        <v>type=F_NA</v>
      </c>
      <c r="AM244" s="17" t="s">
        <v>667</v>
      </c>
      <c r="AN244" s="18" t="s">
        <v>667</v>
      </c>
      <c r="AO244" s="18" t="str">
        <f t="shared" si="148"/>
        <v>F</v>
      </c>
      <c r="AP244" s="19" t="str">
        <f t="shared" si="149"/>
        <v>type=F_NA</v>
      </c>
      <c r="AQ244" s="17" t="s">
        <v>667</v>
      </c>
      <c r="AR244" s="18" t="s">
        <v>667</v>
      </c>
      <c r="AS244" s="18" t="str">
        <f t="shared" si="150"/>
        <v>F</v>
      </c>
      <c r="AT244" s="19" t="str">
        <f t="shared" si="151"/>
        <v>type=F_NA</v>
      </c>
      <c r="AU244" s="17" t="s">
        <v>667</v>
      </c>
      <c r="AV244" s="18" t="s">
        <v>667</v>
      </c>
      <c r="AW244" s="18" t="str">
        <f t="shared" si="152"/>
        <v>F</v>
      </c>
      <c r="AX244" s="19" t="str">
        <f t="shared" si="153"/>
        <v>type=F_NA</v>
      </c>
      <c r="AY244" s="17" t="s">
        <v>667</v>
      </c>
      <c r="AZ244" s="18" t="s">
        <v>667</v>
      </c>
      <c r="BA244" s="18" t="str">
        <f t="shared" si="154"/>
        <v>F</v>
      </c>
      <c r="BB244" s="19" t="str">
        <f t="shared" si="155"/>
        <v>type=F_NA</v>
      </c>
      <c r="BC244" s="17" t="s">
        <v>667</v>
      </c>
      <c r="BD244" s="18" t="s">
        <v>667</v>
      </c>
      <c r="BE244" s="18" t="str">
        <f t="shared" si="156"/>
        <v>F</v>
      </c>
      <c r="BF244" s="19" t="str">
        <f t="shared" si="157"/>
        <v>type=F_NA</v>
      </c>
      <c r="BG244" s="17" t="s">
        <v>667</v>
      </c>
      <c r="BH244" s="18" t="s">
        <v>667</v>
      </c>
      <c r="BI244" s="18" t="str">
        <f t="shared" si="158"/>
        <v>F</v>
      </c>
      <c r="BJ244" s="19" t="str">
        <f t="shared" si="159"/>
        <v>type=F_NA</v>
      </c>
      <c r="BK244" s="17" t="s">
        <v>667</v>
      </c>
      <c r="BL244" s="18" t="s">
        <v>667</v>
      </c>
      <c r="BM244" s="18" t="str">
        <f t="shared" si="160"/>
        <v>F</v>
      </c>
      <c r="BN244" s="19" t="str">
        <f t="shared" si="161"/>
        <v>type=F_NA</v>
      </c>
      <c r="BO244" s="17" t="s">
        <v>667</v>
      </c>
      <c r="BP244" s="40" t="s">
        <v>1311</v>
      </c>
      <c r="BQ244" s="40" t="str">
        <f t="shared" si="162"/>
        <v>F</v>
      </c>
      <c r="BR244" s="41" t="str">
        <f t="shared" si="163"/>
        <v>type=F_down</v>
      </c>
      <c r="BU244" s="44">
        <f>N244</f>
        <v>22</v>
      </c>
      <c r="BV244" s="44">
        <f>O244</f>
        <v>13001</v>
      </c>
      <c r="BW244" s="44">
        <f>P244</f>
        <v>14000</v>
      </c>
      <c r="BX244" t="str">
        <f t="shared" si="164"/>
        <v>fill_color=dgrey</v>
      </c>
      <c r="BZ244">
        <f>N244</f>
        <v>22</v>
      </c>
      <c r="CA244">
        <f>O244</f>
        <v>13001</v>
      </c>
      <c r="CB244">
        <f>P244</f>
        <v>14000</v>
      </c>
      <c r="CC244" s="44" t="str">
        <f>R244</f>
        <v>AN3405</v>
      </c>
      <c r="CD244" t="str">
        <f>"tf="&amp;IF(S244="Yes", "Y", "N")</f>
        <v>tf=N</v>
      </c>
      <c r="CQ244">
        <f t="shared" si="137"/>
        <v>22</v>
      </c>
      <c r="CR244">
        <f t="shared" si="137"/>
        <v>13001</v>
      </c>
      <c r="CS244">
        <f t="shared" si="137"/>
        <v>14000</v>
      </c>
      <c r="CT244" t="str">
        <f t="shared" si="138"/>
        <v>AN3405</v>
      </c>
      <c r="CU244" t="str">
        <f t="shared" si="165"/>
        <v>22|13001|14000|AN3405</v>
      </c>
      <c r="CV244" t="str">
        <f t="shared" si="166"/>
        <v>type=F_NA,id=TF1</v>
      </c>
      <c r="CW244" t="str">
        <f t="shared" si="167"/>
        <v>type=F_NA,id=TF2</v>
      </c>
      <c r="CX244" t="str">
        <f t="shared" si="168"/>
        <v>type=F_NA,id=TF3</v>
      </c>
      <c r="CY244" t="str">
        <f t="shared" si="169"/>
        <v>type=F_NA,id=TF4</v>
      </c>
      <c r="CZ244" t="str">
        <f t="shared" si="170"/>
        <v>type=F_NA,id=TF5</v>
      </c>
      <c r="DA244" t="str">
        <f t="shared" si="171"/>
        <v>type=F_NA,id=TF6</v>
      </c>
      <c r="DB244" t="str">
        <f t="shared" si="172"/>
        <v>type=F_NA,id=TF7</v>
      </c>
      <c r="DC244" t="str">
        <f t="shared" si="173"/>
        <v>type=F_NA,id=TF8</v>
      </c>
      <c r="DD244" t="str">
        <f t="shared" si="174"/>
        <v>type=F_NA,id=TF9</v>
      </c>
      <c r="DE244" t="str">
        <f t="shared" si="175"/>
        <v>type=F_NA,id=TF10</v>
      </c>
      <c r="DF244" t="str">
        <f t="shared" si="176"/>
        <v>type=F_NA,id=TF11</v>
      </c>
      <c r="DG244" t="str">
        <f t="shared" si="177"/>
        <v>type=F_down,id=TF12</v>
      </c>
      <c r="DJ244">
        <v>10</v>
      </c>
      <c r="DK244">
        <v>5001</v>
      </c>
      <c r="DL244">
        <v>6000</v>
      </c>
      <c r="DM244" t="s">
        <v>1976</v>
      </c>
      <c r="DN244" t="s">
        <v>349</v>
      </c>
      <c r="DO244" t="s">
        <v>581</v>
      </c>
    </row>
    <row r="245" spans="14:119" x14ac:dyDescent="0.25">
      <c r="N245" s="1">
        <v>22</v>
      </c>
      <c r="O245">
        <f t="shared" si="136"/>
        <v>14001</v>
      </c>
      <c r="P245">
        <f t="shared" si="139"/>
        <v>15000</v>
      </c>
      <c r="Q245" t="s">
        <v>648</v>
      </c>
      <c r="R245" s="1" t="s">
        <v>274</v>
      </c>
      <c r="S245" s="1" t="s">
        <v>1369</v>
      </c>
      <c r="T245" s="1" t="s">
        <v>667</v>
      </c>
      <c r="U245" s="1" t="str">
        <f>IF(T245="NA", Q245, VLOOKUP(T245, $J$3:$K$8, 2, FALSE))</f>
        <v>fill_color=vlgrey</v>
      </c>
      <c r="V245" s="1" t="str">
        <f>_xlfn.IFNA(VLOOKUP(R245, backbone_enzyme!$A$1:$B$48,2,FALSE), "NA")</f>
        <v>NA</v>
      </c>
      <c r="W245" s="17" t="s">
        <v>667</v>
      </c>
      <c r="X245" s="18" t="s">
        <v>667</v>
      </c>
      <c r="Y245" s="18" t="str">
        <f t="shared" si="140"/>
        <v>F</v>
      </c>
      <c r="Z245" s="19" t="str">
        <f t="shared" si="141"/>
        <v>type=F_NA</v>
      </c>
      <c r="AA245" s="26" t="s">
        <v>667</v>
      </c>
      <c r="AB245" s="27" t="s">
        <v>667</v>
      </c>
      <c r="AC245" s="27" t="str">
        <f t="shared" si="142"/>
        <v>F</v>
      </c>
      <c r="AD245" s="28" t="str">
        <f t="shared" si="143"/>
        <v>type=F_NA</v>
      </c>
      <c r="AE245" s="17" t="s">
        <v>667</v>
      </c>
      <c r="AF245" s="18" t="s">
        <v>1311</v>
      </c>
      <c r="AG245" s="18" t="str">
        <f t="shared" si="144"/>
        <v>F</v>
      </c>
      <c r="AH245" s="19" t="str">
        <f t="shared" si="145"/>
        <v>type=F_down</v>
      </c>
      <c r="AI245" s="17" t="s">
        <v>667</v>
      </c>
      <c r="AJ245" s="18" t="s">
        <v>667</v>
      </c>
      <c r="AK245" s="18" t="str">
        <f t="shared" si="146"/>
        <v>F</v>
      </c>
      <c r="AL245" s="19" t="str">
        <f t="shared" si="147"/>
        <v>type=F_NA</v>
      </c>
      <c r="AM245" s="17" t="s">
        <v>667</v>
      </c>
      <c r="AN245" s="18" t="s">
        <v>667</v>
      </c>
      <c r="AO245" s="18" t="str">
        <f t="shared" si="148"/>
        <v>F</v>
      </c>
      <c r="AP245" s="19" t="str">
        <f t="shared" si="149"/>
        <v>type=F_NA</v>
      </c>
      <c r="AQ245" s="17" t="s">
        <v>667</v>
      </c>
      <c r="AR245" s="18" t="s">
        <v>667</v>
      </c>
      <c r="AS245" s="18" t="str">
        <f t="shared" si="150"/>
        <v>F</v>
      </c>
      <c r="AT245" s="19" t="str">
        <f t="shared" si="151"/>
        <v>type=F_NA</v>
      </c>
      <c r="AU245" s="17" t="s">
        <v>667</v>
      </c>
      <c r="AV245" s="18" t="s">
        <v>667</v>
      </c>
      <c r="AW245" s="18" t="str">
        <f t="shared" si="152"/>
        <v>F</v>
      </c>
      <c r="AX245" s="19" t="str">
        <f t="shared" si="153"/>
        <v>type=F_NA</v>
      </c>
      <c r="AY245" s="17" t="s">
        <v>667</v>
      </c>
      <c r="AZ245" s="18" t="s">
        <v>667</v>
      </c>
      <c r="BA245" s="18" t="str">
        <f t="shared" si="154"/>
        <v>F</v>
      </c>
      <c r="BB245" s="19" t="str">
        <f t="shared" si="155"/>
        <v>type=F_NA</v>
      </c>
      <c r="BC245" s="17" t="s">
        <v>667</v>
      </c>
      <c r="BD245" s="18" t="s">
        <v>1311</v>
      </c>
      <c r="BE245" s="18" t="str">
        <f t="shared" si="156"/>
        <v>F</v>
      </c>
      <c r="BF245" s="19" t="str">
        <f t="shared" si="157"/>
        <v>type=F_down</v>
      </c>
      <c r="BG245" s="17" t="s">
        <v>667</v>
      </c>
      <c r="BH245" s="18" t="s">
        <v>667</v>
      </c>
      <c r="BI245" s="18" t="str">
        <f t="shared" si="158"/>
        <v>F</v>
      </c>
      <c r="BJ245" s="19" t="str">
        <f t="shared" si="159"/>
        <v>type=F_NA</v>
      </c>
      <c r="BK245" s="17" t="s">
        <v>1337</v>
      </c>
      <c r="BL245" s="18" t="s">
        <v>667</v>
      </c>
      <c r="BM245" s="18" t="str">
        <f t="shared" si="160"/>
        <v>T</v>
      </c>
      <c r="BN245" s="19" t="str">
        <f t="shared" si="161"/>
        <v>type=T_NA</v>
      </c>
      <c r="BO245" s="17" t="s">
        <v>667</v>
      </c>
      <c r="BP245" s="40" t="s">
        <v>1311</v>
      </c>
      <c r="BQ245" s="40" t="str">
        <f t="shared" si="162"/>
        <v>F</v>
      </c>
      <c r="BR245" s="41" t="str">
        <f t="shared" si="163"/>
        <v>type=F_down</v>
      </c>
      <c r="BU245" s="44">
        <f>N245</f>
        <v>22</v>
      </c>
      <c r="BV245" s="44">
        <f>O245</f>
        <v>14001</v>
      </c>
      <c r="BW245" s="44">
        <f>P245</f>
        <v>15000</v>
      </c>
      <c r="BX245" t="str">
        <f t="shared" si="164"/>
        <v>fill_color=vlgrey</v>
      </c>
      <c r="BZ245">
        <f>N245</f>
        <v>22</v>
      </c>
      <c r="CA245">
        <f>O245</f>
        <v>14001</v>
      </c>
      <c r="CB245">
        <f>P245</f>
        <v>15000</v>
      </c>
      <c r="CC245" s="44" t="str">
        <f>R245</f>
        <v>AN3406</v>
      </c>
      <c r="CD245" t="str">
        <f>"tf="&amp;IF(S245="Yes", "Y", "N")</f>
        <v>tf=N</v>
      </c>
      <c r="CQ245">
        <f t="shared" si="137"/>
        <v>22</v>
      </c>
      <c r="CR245">
        <f t="shared" si="137"/>
        <v>14001</v>
      </c>
      <c r="CS245">
        <f t="shared" si="137"/>
        <v>15000</v>
      </c>
      <c r="CT245" t="str">
        <f t="shared" si="138"/>
        <v>AN3406</v>
      </c>
      <c r="CU245" t="str">
        <f t="shared" si="165"/>
        <v>22|14001|15000|AN3406</v>
      </c>
      <c r="CV245" t="str">
        <f t="shared" si="166"/>
        <v>type=F_NA,id=TF1</v>
      </c>
      <c r="CW245" t="str">
        <f t="shared" si="167"/>
        <v>type=F_NA,id=TF2</v>
      </c>
      <c r="CX245" t="str">
        <f t="shared" si="168"/>
        <v>type=F_down,id=TF3</v>
      </c>
      <c r="CY245" t="str">
        <f t="shared" si="169"/>
        <v>type=F_NA,id=TF4</v>
      </c>
      <c r="CZ245" t="str">
        <f t="shared" si="170"/>
        <v>type=F_NA,id=TF5</v>
      </c>
      <c r="DA245" t="str">
        <f t="shared" si="171"/>
        <v>type=F_NA,id=TF6</v>
      </c>
      <c r="DB245" t="str">
        <f t="shared" si="172"/>
        <v>type=F_NA,id=TF7</v>
      </c>
      <c r="DC245" t="str">
        <f t="shared" si="173"/>
        <v>type=F_NA,id=TF8</v>
      </c>
      <c r="DD245" t="str">
        <f t="shared" si="174"/>
        <v>type=F_down,id=TF9</v>
      </c>
      <c r="DE245" t="str">
        <f t="shared" si="175"/>
        <v>type=F_NA,id=TF10</v>
      </c>
      <c r="DF245" t="str">
        <f t="shared" si="176"/>
        <v>type=T_NA,id=TF11</v>
      </c>
      <c r="DG245" t="str">
        <f t="shared" si="177"/>
        <v>type=F_down,id=TF12</v>
      </c>
      <c r="DJ245">
        <v>10</v>
      </c>
      <c r="DK245">
        <v>5001</v>
      </c>
      <c r="DL245">
        <v>6000</v>
      </c>
      <c r="DM245" t="s">
        <v>1961</v>
      </c>
      <c r="DN245" t="s">
        <v>349</v>
      </c>
      <c r="DO245" t="s">
        <v>575</v>
      </c>
    </row>
    <row r="246" spans="14:119" x14ac:dyDescent="0.25">
      <c r="N246" s="1">
        <v>22</v>
      </c>
      <c r="O246">
        <f t="shared" si="136"/>
        <v>15001</v>
      </c>
      <c r="P246">
        <f t="shared" si="139"/>
        <v>16000</v>
      </c>
      <c r="Q246" t="s">
        <v>649</v>
      </c>
      <c r="R246" s="1" t="s">
        <v>214</v>
      </c>
      <c r="S246" s="1" t="s">
        <v>1369</v>
      </c>
      <c r="T246" s="1" t="s">
        <v>667</v>
      </c>
      <c r="U246" s="1" t="str">
        <f>IF(T246="NA", Q246, VLOOKUP(T246, $J$3:$K$8, 2, FALSE))</f>
        <v>fill_color=dgrey</v>
      </c>
      <c r="V246" s="1" t="str">
        <f>_xlfn.IFNA(VLOOKUP(R246, backbone_enzyme!$A$1:$B$48,2,FALSE), "NA")</f>
        <v>NA</v>
      </c>
      <c r="W246" s="17" t="s">
        <v>667</v>
      </c>
      <c r="X246" s="18" t="s">
        <v>667</v>
      </c>
      <c r="Y246" s="18" t="str">
        <f t="shared" si="140"/>
        <v>F</v>
      </c>
      <c r="Z246" s="19" t="str">
        <f t="shared" si="141"/>
        <v>type=F_NA</v>
      </c>
      <c r="AA246" s="26" t="s">
        <v>667</v>
      </c>
      <c r="AB246" s="27" t="s">
        <v>667</v>
      </c>
      <c r="AC246" s="27" t="str">
        <f t="shared" si="142"/>
        <v>F</v>
      </c>
      <c r="AD246" s="28" t="str">
        <f t="shared" si="143"/>
        <v>type=F_NA</v>
      </c>
      <c r="AE246" s="17" t="s">
        <v>667</v>
      </c>
      <c r="AF246" s="18" t="s">
        <v>667</v>
      </c>
      <c r="AG246" s="18" t="str">
        <f t="shared" si="144"/>
        <v>F</v>
      </c>
      <c r="AH246" s="19" t="str">
        <f t="shared" si="145"/>
        <v>type=F_NA</v>
      </c>
      <c r="AI246" s="17" t="s">
        <v>667</v>
      </c>
      <c r="AJ246" s="18" t="s">
        <v>667</v>
      </c>
      <c r="AK246" s="18" t="str">
        <f t="shared" si="146"/>
        <v>F</v>
      </c>
      <c r="AL246" s="19" t="str">
        <f t="shared" si="147"/>
        <v>type=F_NA</v>
      </c>
      <c r="AM246" s="17" t="s">
        <v>667</v>
      </c>
      <c r="AN246" s="18" t="s">
        <v>667</v>
      </c>
      <c r="AO246" s="18" t="str">
        <f t="shared" si="148"/>
        <v>F</v>
      </c>
      <c r="AP246" s="19" t="str">
        <f t="shared" si="149"/>
        <v>type=F_NA</v>
      </c>
      <c r="AQ246" s="17" t="s">
        <v>667</v>
      </c>
      <c r="AR246" s="18" t="s">
        <v>667</v>
      </c>
      <c r="AS246" s="18" t="str">
        <f t="shared" si="150"/>
        <v>F</v>
      </c>
      <c r="AT246" s="19" t="str">
        <f t="shared" si="151"/>
        <v>type=F_NA</v>
      </c>
      <c r="AU246" s="17" t="s">
        <v>1337</v>
      </c>
      <c r="AV246" s="18" t="s">
        <v>667</v>
      </c>
      <c r="AW246" s="18" t="str">
        <f t="shared" si="152"/>
        <v>T</v>
      </c>
      <c r="AX246" s="19" t="str">
        <f t="shared" si="153"/>
        <v>type=T_NA</v>
      </c>
      <c r="AY246" s="17" t="s">
        <v>667</v>
      </c>
      <c r="AZ246" s="18" t="s">
        <v>667</v>
      </c>
      <c r="BA246" s="18" t="str">
        <f t="shared" si="154"/>
        <v>F</v>
      </c>
      <c r="BB246" s="19" t="str">
        <f t="shared" si="155"/>
        <v>type=F_NA</v>
      </c>
      <c r="BC246" s="17" t="s">
        <v>667</v>
      </c>
      <c r="BD246" s="18" t="s">
        <v>667</v>
      </c>
      <c r="BE246" s="18" t="str">
        <f t="shared" si="156"/>
        <v>F</v>
      </c>
      <c r="BF246" s="19" t="str">
        <f t="shared" si="157"/>
        <v>type=F_NA</v>
      </c>
      <c r="BG246" s="17" t="s">
        <v>667</v>
      </c>
      <c r="BH246" s="18" t="s">
        <v>667</v>
      </c>
      <c r="BI246" s="18" t="str">
        <f t="shared" si="158"/>
        <v>F</v>
      </c>
      <c r="BJ246" s="19" t="str">
        <f t="shared" si="159"/>
        <v>type=F_NA</v>
      </c>
      <c r="BK246" s="17" t="s">
        <v>1337</v>
      </c>
      <c r="BL246" s="18" t="s">
        <v>667</v>
      </c>
      <c r="BM246" s="18" t="str">
        <f t="shared" si="160"/>
        <v>T</v>
      </c>
      <c r="BN246" s="19" t="str">
        <f t="shared" si="161"/>
        <v>type=T_NA</v>
      </c>
      <c r="BO246" s="17" t="s">
        <v>667</v>
      </c>
      <c r="BP246" s="18" t="s">
        <v>667</v>
      </c>
      <c r="BQ246" s="40" t="str">
        <f t="shared" si="162"/>
        <v>F</v>
      </c>
      <c r="BR246" s="41" t="str">
        <f t="shared" si="163"/>
        <v>type=F_NA</v>
      </c>
      <c r="BU246" s="44">
        <f>N246</f>
        <v>22</v>
      </c>
      <c r="BV246" s="44">
        <f>O246</f>
        <v>15001</v>
      </c>
      <c r="BW246" s="44">
        <f>P246</f>
        <v>16000</v>
      </c>
      <c r="BX246" t="str">
        <f t="shared" si="164"/>
        <v>fill_color=dgrey</v>
      </c>
      <c r="BZ246">
        <f>N246</f>
        <v>22</v>
      </c>
      <c r="CA246">
        <f>O246</f>
        <v>15001</v>
      </c>
      <c r="CB246">
        <f>P246</f>
        <v>16000</v>
      </c>
      <c r="CC246" s="44" t="str">
        <f>R246</f>
        <v>AN3407</v>
      </c>
      <c r="CD246" t="str">
        <f>"tf="&amp;IF(S246="Yes", "Y", "N")</f>
        <v>tf=N</v>
      </c>
      <c r="CQ246">
        <f t="shared" si="137"/>
        <v>22</v>
      </c>
      <c r="CR246">
        <f t="shared" si="137"/>
        <v>15001</v>
      </c>
      <c r="CS246">
        <f t="shared" si="137"/>
        <v>16000</v>
      </c>
      <c r="CT246" t="str">
        <f t="shared" si="138"/>
        <v>AN3407</v>
      </c>
      <c r="CU246" t="str">
        <f t="shared" si="165"/>
        <v>22|15001|16000|AN3407</v>
      </c>
      <c r="CV246" t="str">
        <f t="shared" si="166"/>
        <v>type=F_NA,id=TF1</v>
      </c>
      <c r="CW246" t="str">
        <f t="shared" si="167"/>
        <v>type=F_NA,id=TF2</v>
      </c>
      <c r="CX246" t="str">
        <f t="shared" si="168"/>
        <v>type=F_NA,id=TF3</v>
      </c>
      <c r="CY246" t="str">
        <f t="shared" si="169"/>
        <v>type=F_NA,id=TF4</v>
      </c>
      <c r="CZ246" t="str">
        <f t="shared" si="170"/>
        <v>type=F_NA,id=TF5</v>
      </c>
      <c r="DA246" t="str">
        <f t="shared" si="171"/>
        <v>type=F_NA,id=TF6</v>
      </c>
      <c r="DB246" t="str">
        <f t="shared" si="172"/>
        <v>type=T_NA,id=TF7</v>
      </c>
      <c r="DC246" t="str">
        <f t="shared" si="173"/>
        <v>type=F_NA,id=TF8</v>
      </c>
      <c r="DD246" t="str">
        <f t="shared" si="174"/>
        <v>type=F_NA,id=TF9</v>
      </c>
      <c r="DE246" t="str">
        <f t="shared" si="175"/>
        <v>type=F_NA,id=TF10</v>
      </c>
      <c r="DF246" t="str">
        <f t="shared" si="176"/>
        <v>type=T_NA,id=TF11</v>
      </c>
      <c r="DG246" t="str">
        <f t="shared" si="177"/>
        <v>type=F_NA,id=TF12</v>
      </c>
      <c r="DJ246">
        <v>10</v>
      </c>
      <c r="DK246">
        <v>5001</v>
      </c>
      <c r="DL246">
        <v>6000</v>
      </c>
      <c r="DM246" t="s">
        <v>1972</v>
      </c>
      <c r="DN246" t="s">
        <v>349</v>
      </c>
      <c r="DO246" t="s">
        <v>120</v>
      </c>
    </row>
    <row r="247" spans="14:119" x14ac:dyDescent="0.25">
      <c r="N247" s="1">
        <v>22</v>
      </c>
      <c r="O247">
        <f t="shared" si="136"/>
        <v>16001</v>
      </c>
      <c r="P247">
        <f t="shared" si="139"/>
        <v>17000</v>
      </c>
      <c r="Q247" t="s">
        <v>648</v>
      </c>
      <c r="R247" s="1" t="s">
        <v>51</v>
      </c>
      <c r="S247" s="1" t="s">
        <v>1369</v>
      </c>
      <c r="T247" s="1" t="s">
        <v>667</v>
      </c>
      <c r="U247" s="1" t="str">
        <f>IF(T247="NA", Q247, VLOOKUP(T247, $J$3:$K$8, 2, FALSE))</f>
        <v>fill_color=vlgrey</v>
      </c>
      <c r="V247" s="1" t="str">
        <f>_xlfn.IFNA(VLOOKUP(R247, backbone_enzyme!$A$1:$B$48,2,FALSE), "NA")</f>
        <v>NA</v>
      </c>
      <c r="W247" s="17" t="s">
        <v>667</v>
      </c>
      <c r="X247" s="18" t="s">
        <v>667</v>
      </c>
      <c r="Y247" s="18" t="str">
        <f t="shared" si="140"/>
        <v>F</v>
      </c>
      <c r="Z247" s="19" t="str">
        <f t="shared" si="141"/>
        <v>type=F_NA</v>
      </c>
      <c r="AA247" s="26" t="s">
        <v>667</v>
      </c>
      <c r="AB247" s="27" t="s">
        <v>667</v>
      </c>
      <c r="AC247" s="27" t="str">
        <f t="shared" si="142"/>
        <v>F</v>
      </c>
      <c r="AD247" s="28" t="str">
        <f t="shared" si="143"/>
        <v>type=F_NA</v>
      </c>
      <c r="AE247" s="17" t="s">
        <v>1337</v>
      </c>
      <c r="AF247" s="18" t="s">
        <v>667</v>
      </c>
      <c r="AG247" s="18" t="str">
        <f t="shared" si="144"/>
        <v>T</v>
      </c>
      <c r="AH247" s="19" t="str">
        <f t="shared" si="145"/>
        <v>type=T_NA</v>
      </c>
      <c r="AI247" s="17" t="s">
        <v>1337</v>
      </c>
      <c r="AJ247" s="18" t="s">
        <v>667</v>
      </c>
      <c r="AK247" s="18" t="str">
        <f t="shared" si="146"/>
        <v>T</v>
      </c>
      <c r="AL247" s="19" t="str">
        <f t="shared" si="147"/>
        <v>type=T_NA</v>
      </c>
      <c r="AM247" s="17" t="s">
        <v>1337</v>
      </c>
      <c r="AN247" s="18" t="s">
        <v>667</v>
      </c>
      <c r="AO247" s="18" t="str">
        <f t="shared" si="148"/>
        <v>T</v>
      </c>
      <c r="AP247" s="19" t="str">
        <f t="shared" si="149"/>
        <v>type=T_NA</v>
      </c>
      <c r="AQ247" s="17" t="s">
        <v>667</v>
      </c>
      <c r="AR247" s="18" t="s">
        <v>667</v>
      </c>
      <c r="AS247" s="18" t="str">
        <f t="shared" si="150"/>
        <v>F</v>
      </c>
      <c r="AT247" s="19" t="str">
        <f t="shared" si="151"/>
        <v>type=F_NA</v>
      </c>
      <c r="AU247" s="17" t="s">
        <v>1337</v>
      </c>
      <c r="AV247" s="18" t="s">
        <v>667</v>
      </c>
      <c r="AW247" s="18" t="str">
        <f t="shared" si="152"/>
        <v>T</v>
      </c>
      <c r="AX247" s="19" t="str">
        <f t="shared" si="153"/>
        <v>type=T_NA</v>
      </c>
      <c r="AY247" s="17" t="s">
        <v>1337</v>
      </c>
      <c r="AZ247" s="18" t="s">
        <v>667</v>
      </c>
      <c r="BA247" s="18" t="str">
        <f t="shared" si="154"/>
        <v>T</v>
      </c>
      <c r="BB247" s="19" t="str">
        <f t="shared" si="155"/>
        <v>type=T_NA</v>
      </c>
      <c r="BC247" s="17" t="s">
        <v>667</v>
      </c>
      <c r="BD247" s="18" t="s">
        <v>667</v>
      </c>
      <c r="BE247" s="18" t="str">
        <f t="shared" si="156"/>
        <v>F</v>
      </c>
      <c r="BF247" s="19" t="str">
        <f t="shared" si="157"/>
        <v>type=F_NA</v>
      </c>
      <c r="BG247" s="17" t="s">
        <v>667</v>
      </c>
      <c r="BH247" s="18" t="s">
        <v>667</v>
      </c>
      <c r="BI247" s="18" t="str">
        <f t="shared" si="158"/>
        <v>F</v>
      </c>
      <c r="BJ247" s="19" t="str">
        <f t="shared" si="159"/>
        <v>type=F_NA</v>
      </c>
      <c r="BK247" s="17" t="s">
        <v>1337</v>
      </c>
      <c r="BL247" s="18" t="s">
        <v>667</v>
      </c>
      <c r="BM247" s="18" t="str">
        <f t="shared" si="160"/>
        <v>T</v>
      </c>
      <c r="BN247" s="19" t="str">
        <f t="shared" si="161"/>
        <v>type=T_NA</v>
      </c>
      <c r="BO247" s="17" t="s">
        <v>667</v>
      </c>
      <c r="BP247" s="18" t="s">
        <v>667</v>
      </c>
      <c r="BQ247" s="40" t="str">
        <f t="shared" si="162"/>
        <v>F</v>
      </c>
      <c r="BR247" s="41" t="str">
        <f t="shared" si="163"/>
        <v>type=F_NA</v>
      </c>
      <c r="BU247" s="44">
        <f>N247</f>
        <v>22</v>
      </c>
      <c r="BV247" s="44">
        <f>O247</f>
        <v>16001</v>
      </c>
      <c r="BW247" s="44">
        <f>P247</f>
        <v>17000</v>
      </c>
      <c r="BX247" t="str">
        <f t="shared" si="164"/>
        <v>fill_color=vlgrey</v>
      </c>
      <c r="BZ247">
        <f>N247</f>
        <v>22</v>
      </c>
      <c r="CA247">
        <f>O247</f>
        <v>16001</v>
      </c>
      <c r="CB247">
        <f>P247</f>
        <v>17000</v>
      </c>
      <c r="CC247" s="44" t="str">
        <f>R247</f>
        <v>AN3408</v>
      </c>
      <c r="CD247" t="str">
        <f>"tf="&amp;IF(S247="Yes", "Y", "N")</f>
        <v>tf=N</v>
      </c>
      <c r="CQ247">
        <f t="shared" si="137"/>
        <v>22</v>
      </c>
      <c r="CR247">
        <f t="shared" si="137"/>
        <v>16001</v>
      </c>
      <c r="CS247">
        <f t="shared" si="137"/>
        <v>17000</v>
      </c>
      <c r="CT247" t="str">
        <f t="shared" si="138"/>
        <v>AN3408</v>
      </c>
      <c r="CU247" t="str">
        <f t="shared" si="165"/>
        <v>22|16001|17000|AN3408</v>
      </c>
      <c r="CV247" t="str">
        <f t="shared" si="166"/>
        <v>type=F_NA,id=TF1</v>
      </c>
      <c r="CW247" t="str">
        <f t="shared" si="167"/>
        <v>type=F_NA,id=TF2</v>
      </c>
      <c r="CX247" t="str">
        <f t="shared" si="168"/>
        <v>type=T_NA,id=TF3</v>
      </c>
      <c r="CY247" t="str">
        <f t="shared" si="169"/>
        <v>type=T_NA,id=TF4</v>
      </c>
      <c r="CZ247" t="str">
        <f t="shared" si="170"/>
        <v>type=T_NA,id=TF5</v>
      </c>
      <c r="DA247" t="str">
        <f t="shared" si="171"/>
        <v>type=F_NA,id=TF6</v>
      </c>
      <c r="DB247" t="str">
        <f t="shared" si="172"/>
        <v>type=T_NA,id=TF7</v>
      </c>
      <c r="DC247" t="str">
        <f t="shared" si="173"/>
        <v>type=T_NA,id=TF8</v>
      </c>
      <c r="DD247" t="str">
        <f t="shared" si="174"/>
        <v>type=F_NA,id=TF9</v>
      </c>
      <c r="DE247" t="str">
        <f t="shared" si="175"/>
        <v>type=F_NA,id=TF10</v>
      </c>
      <c r="DF247" t="str">
        <f t="shared" si="176"/>
        <v>type=T_NA,id=TF11</v>
      </c>
      <c r="DG247" t="str">
        <f t="shared" si="177"/>
        <v>type=F_NA,id=TF12</v>
      </c>
      <c r="DJ247">
        <v>10</v>
      </c>
      <c r="DK247">
        <v>5001</v>
      </c>
      <c r="DL247">
        <v>6000</v>
      </c>
      <c r="DM247" t="s">
        <v>1987</v>
      </c>
      <c r="DN247" t="s">
        <v>349</v>
      </c>
      <c r="DO247" t="s">
        <v>142</v>
      </c>
    </row>
    <row r="248" spans="14:119" x14ac:dyDescent="0.25">
      <c r="N248" s="1">
        <v>23</v>
      </c>
      <c r="O248">
        <f t="shared" si="136"/>
        <v>1</v>
      </c>
      <c r="P248">
        <f t="shared" si="139"/>
        <v>1000</v>
      </c>
      <c r="Q248" t="s">
        <v>649</v>
      </c>
      <c r="R248" s="1" t="s">
        <v>414</v>
      </c>
      <c r="S248" s="1" t="s">
        <v>1369</v>
      </c>
      <c r="T248" s="1" t="s">
        <v>667</v>
      </c>
      <c r="U248" s="1" t="str">
        <f>IF(T248="NA", Q248, VLOOKUP(T248, $J$3:$K$8, 2, FALSE))</f>
        <v>fill_color=dgrey</v>
      </c>
      <c r="V248" s="1" t="str">
        <f>_xlfn.IFNA(VLOOKUP(R248, backbone_enzyme!$A$1:$B$48,2,FALSE), "NA")</f>
        <v>NA</v>
      </c>
      <c r="W248" s="17" t="s">
        <v>667</v>
      </c>
      <c r="X248" s="18" t="s">
        <v>667</v>
      </c>
      <c r="Y248" s="18" t="str">
        <f t="shared" si="140"/>
        <v>F</v>
      </c>
      <c r="Z248" s="19" t="str">
        <f t="shared" si="141"/>
        <v>type=F_NA</v>
      </c>
      <c r="AA248" s="26" t="s">
        <v>667</v>
      </c>
      <c r="AB248" s="27" t="s">
        <v>667</v>
      </c>
      <c r="AC248" s="27" t="str">
        <f t="shared" si="142"/>
        <v>F</v>
      </c>
      <c r="AD248" s="28" t="str">
        <f t="shared" si="143"/>
        <v>type=F_NA</v>
      </c>
      <c r="AE248" s="17" t="s">
        <v>667</v>
      </c>
      <c r="AF248" s="18" t="s">
        <v>667</v>
      </c>
      <c r="AG248" s="18" t="str">
        <f t="shared" si="144"/>
        <v>F</v>
      </c>
      <c r="AH248" s="19" t="str">
        <f t="shared" si="145"/>
        <v>type=F_NA</v>
      </c>
      <c r="AI248" s="17" t="s">
        <v>667</v>
      </c>
      <c r="AJ248" s="18" t="s">
        <v>667</v>
      </c>
      <c r="AK248" s="18" t="str">
        <f t="shared" si="146"/>
        <v>F</v>
      </c>
      <c r="AL248" s="19" t="str">
        <f t="shared" si="147"/>
        <v>type=F_NA</v>
      </c>
      <c r="AM248" s="17" t="s">
        <v>667</v>
      </c>
      <c r="AN248" s="18" t="s">
        <v>667</v>
      </c>
      <c r="AO248" s="18" t="str">
        <f t="shared" si="148"/>
        <v>F</v>
      </c>
      <c r="AP248" s="19" t="str">
        <f t="shared" si="149"/>
        <v>type=F_NA</v>
      </c>
      <c r="AQ248" s="17" t="s">
        <v>667</v>
      </c>
      <c r="AR248" s="18" t="s">
        <v>667</v>
      </c>
      <c r="AS248" s="18" t="str">
        <f t="shared" si="150"/>
        <v>F</v>
      </c>
      <c r="AT248" s="19" t="str">
        <f t="shared" si="151"/>
        <v>type=F_NA</v>
      </c>
      <c r="AU248" s="17" t="s">
        <v>667</v>
      </c>
      <c r="AV248" s="18" t="s">
        <v>667</v>
      </c>
      <c r="AW248" s="18" t="str">
        <f t="shared" si="152"/>
        <v>F</v>
      </c>
      <c r="AX248" s="19" t="str">
        <f t="shared" si="153"/>
        <v>type=F_NA</v>
      </c>
      <c r="AY248" s="17" t="s">
        <v>667</v>
      </c>
      <c r="AZ248" s="18" t="s">
        <v>667</v>
      </c>
      <c r="BA248" s="18" t="str">
        <f t="shared" si="154"/>
        <v>F</v>
      </c>
      <c r="BB248" s="19" t="str">
        <f t="shared" si="155"/>
        <v>type=F_NA</v>
      </c>
      <c r="BC248" s="17" t="s">
        <v>667</v>
      </c>
      <c r="BD248" s="18" t="s">
        <v>667</v>
      </c>
      <c r="BE248" s="18" t="str">
        <f t="shared" si="156"/>
        <v>F</v>
      </c>
      <c r="BF248" s="19" t="str">
        <f t="shared" si="157"/>
        <v>type=F_NA</v>
      </c>
      <c r="BG248" s="17" t="s">
        <v>667</v>
      </c>
      <c r="BH248" s="18" t="s">
        <v>667</v>
      </c>
      <c r="BI248" s="18" t="str">
        <f t="shared" si="158"/>
        <v>F</v>
      </c>
      <c r="BJ248" s="19" t="str">
        <f t="shared" si="159"/>
        <v>type=F_NA</v>
      </c>
      <c r="BK248" s="17" t="s">
        <v>667</v>
      </c>
      <c r="BL248" s="18" t="s">
        <v>667</v>
      </c>
      <c r="BM248" s="18" t="str">
        <f t="shared" si="160"/>
        <v>F</v>
      </c>
      <c r="BN248" s="19" t="str">
        <f t="shared" si="161"/>
        <v>type=F_NA</v>
      </c>
      <c r="BO248" s="17" t="s">
        <v>667</v>
      </c>
      <c r="BP248" s="18" t="s">
        <v>667</v>
      </c>
      <c r="BQ248" s="40" t="str">
        <f t="shared" si="162"/>
        <v>F</v>
      </c>
      <c r="BR248" s="41" t="str">
        <f t="shared" si="163"/>
        <v>type=F_NA</v>
      </c>
      <c r="BU248" s="44">
        <f>N248</f>
        <v>23</v>
      </c>
      <c r="BV248" s="44">
        <f>O248</f>
        <v>1</v>
      </c>
      <c r="BW248" s="44">
        <f>P248</f>
        <v>1000</v>
      </c>
      <c r="BX248" t="str">
        <f t="shared" si="164"/>
        <v>fill_color=dgrey</v>
      </c>
      <c r="BZ248">
        <f>N248</f>
        <v>23</v>
      </c>
      <c r="CA248">
        <f>O248</f>
        <v>1</v>
      </c>
      <c r="CB248">
        <f>P248</f>
        <v>1000</v>
      </c>
      <c r="CC248" s="44" t="str">
        <f>R248</f>
        <v>AN3491</v>
      </c>
      <c r="CD248" t="str">
        <f>"tf="&amp;IF(S248="Yes", "Y", "N")</f>
        <v>tf=N</v>
      </c>
      <c r="CQ248">
        <f t="shared" si="137"/>
        <v>23</v>
      </c>
      <c r="CR248">
        <f t="shared" si="137"/>
        <v>1</v>
      </c>
      <c r="CS248">
        <f t="shared" si="137"/>
        <v>1000</v>
      </c>
      <c r="CT248" t="str">
        <f t="shared" si="138"/>
        <v>AN3491</v>
      </c>
      <c r="CU248" t="str">
        <f t="shared" si="165"/>
        <v>23|1|1000|AN3491</v>
      </c>
      <c r="CV248" t="str">
        <f t="shared" si="166"/>
        <v>type=F_NA,id=TF1</v>
      </c>
      <c r="CW248" t="str">
        <f t="shared" si="167"/>
        <v>type=F_NA,id=TF2</v>
      </c>
      <c r="CX248" t="str">
        <f t="shared" si="168"/>
        <v>type=F_NA,id=TF3</v>
      </c>
      <c r="CY248" t="str">
        <f t="shared" si="169"/>
        <v>type=F_NA,id=TF4</v>
      </c>
      <c r="CZ248" t="str">
        <f t="shared" si="170"/>
        <v>type=F_NA,id=TF5</v>
      </c>
      <c r="DA248" t="str">
        <f t="shared" si="171"/>
        <v>type=F_NA,id=TF6</v>
      </c>
      <c r="DB248" t="str">
        <f t="shared" si="172"/>
        <v>type=F_NA,id=TF7</v>
      </c>
      <c r="DC248" t="str">
        <f t="shared" si="173"/>
        <v>type=F_NA,id=TF8</v>
      </c>
      <c r="DD248" t="str">
        <f t="shared" si="174"/>
        <v>type=F_NA,id=TF9</v>
      </c>
      <c r="DE248" t="str">
        <f t="shared" si="175"/>
        <v>type=F_NA,id=TF10</v>
      </c>
      <c r="DF248" t="str">
        <f t="shared" si="176"/>
        <v>type=F_NA,id=TF11</v>
      </c>
      <c r="DG248" t="str">
        <f t="shared" si="177"/>
        <v>type=F_NA,id=TF12</v>
      </c>
      <c r="DJ248">
        <v>10</v>
      </c>
      <c r="DK248">
        <v>5001</v>
      </c>
      <c r="DL248">
        <v>6000</v>
      </c>
      <c r="DM248" t="s">
        <v>1964</v>
      </c>
      <c r="DN248" t="s">
        <v>349</v>
      </c>
      <c r="DO248" t="s">
        <v>163</v>
      </c>
    </row>
    <row r="249" spans="14:119" x14ac:dyDescent="0.25">
      <c r="N249" s="1">
        <v>23</v>
      </c>
      <c r="O249">
        <f t="shared" si="136"/>
        <v>1001</v>
      </c>
      <c r="P249">
        <f t="shared" si="139"/>
        <v>2000</v>
      </c>
      <c r="Q249" t="s">
        <v>648</v>
      </c>
      <c r="R249" s="1" t="s">
        <v>415</v>
      </c>
      <c r="S249" s="1" t="s">
        <v>1369</v>
      </c>
      <c r="T249" s="1" t="s">
        <v>667</v>
      </c>
      <c r="U249" s="1" t="str">
        <f>IF(T249="NA", Q249, VLOOKUP(T249, $J$3:$K$8, 2, FALSE))</f>
        <v>fill_color=vlgrey</v>
      </c>
      <c r="V249" s="1" t="str">
        <f>_xlfn.IFNA(VLOOKUP(R249, backbone_enzyme!$A$1:$B$48,2,FALSE), "NA")</f>
        <v>NA</v>
      </c>
      <c r="W249" s="17" t="s">
        <v>667</v>
      </c>
      <c r="X249" s="18" t="s">
        <v>667</v>
      </c>
      <c r="Y249" s="18" t="str">
        <f t="shared" si="140"/>
        <v>F</v>
      </c>
      <c r="Z249" s="19" t="str">
        <f t="shared" si="141"/>
        <v>type=F_NA</v>
      </c>
      <c r="AA249" s="26" t="s">
        <v>667</v>
      </c>
      <c r="AB249" s="27" t="s">
        <v>667</v>
      </c>
      <c r="AC249" s="27" t="str">
        <f t="shared" si="142"/>
        <v>F</v>
      </c>
      <c r="AD249" s="28" t="str">
        <f t="shared" si="143"/>
        <v>type=F_NA</v>
      </c>
      <c r="AE249" s="17" t="s">
        <v>667</v>
      </c>
      <c r="AF249" s="18" t="s">
        <v>1311</v>
      </c>
      <c r="AG249" s="18" t="str">
        <f t="shared" si="144"/>
        <v>F</v>
      </c>
      <c r="AH249" s="19" t="str">
        <f t="shared" si="145"/>
        <v>type=F_down</v>
      </c>
      <c r="AI249" s="17" t="s">
        <v>667</v>
      </c>
      <c r="AJ249" s="18" t="s">
        <v>1311</v>
      </c>
      <c r="AK249" s="18" t="str">
        <f t="shared" si="146"/>
        <v>F</v>
      </c>
      <c r="AL249" s="19" t="str">
        <f t="shared" si="147"/>
        <v>type=F_down</v>
      </c>
      <c r="AM249" s="17" t="s">
        <v>667</v>
      </c>
      <c r="AN249" s="18" t="s">
        <v>667</v>
      </c>
      <c r="AO249" s="18" t="str">
        <f t="shared" si="148"/>
        <v>F</v>
      </c>
      <c r="AP249" s="19" t="str">
        <f t="shared" si="149"/>
        <v>type=F_NA</v>
      </c>
      <c r="AQ249" s="17" t="s">
        <v>667</v>
      </c>
      <c r="AR249" s="18" t="s">
        <v>667</v>
      </c>
      <c r="AS249" s="18" t="str">
        <f t="shared" si="150"/>
        <v>F</v>
      </c>
      <c r="AT249" s="19" t="str">
        <f t="shared" si="151"/>
        <v>type=F_NA</v>
      </c>
      <c r="AU249" s="17" t="s">
        <v>667</v>
      </c>
      <c r="AV249" s="18" t="s">
        <v>667</v>
      </c>
      <c r="AW249" s="18" t="str">
        <f t="shared" si="152"/>
        <v>F</v>
      </c>
      <c r="AX249" s="19" t="str">
        <f t="shared" si="153"/>
        <v>type=F_NA</v>
      </c>
      <c r="AY249" s="17" t="s">
        <v>667</v>
      </c>
      <c r="AZ249" s="18" t="s">
        <v>667</v>
      </c>
      <c r="BA249" s="18" t="str">
        <f t="shared" si="154"/>
        <v>F</v>
      </c>
      <c r="BB249" s="19" t="str">
        <f t="shared" si="155"/>
        <v>type=F_NA</v>
      </c>
      <c r="BC249" s="17" t="s">
        <v>667</v>
      </c>
      <c r="BD249" s="18" t="s">
        <v>667</v>
      </c>
      <c r="BE249" s="18" t="str">
        <f t="shared" si="156"/>
        <v>F</v>
      </c>
      <c r="BF249" s="19" t="str">
        <f t="shared" si="157"/>
        <v>type=F_NA</v>
      </c>
      <c r="BG249" s="17" t="s">
        <v>667</v>
      </c>
      <c r="BH249" s="18" t="s">
        <v>1311</v>
      </c>
      <c r="BI249" s="18" t="str">
        <f t="shared" si="158"/>
        <v>F</v>
      </c>
      <c r="BJ249" s="19" t="str">
        <f t="shared" si="159"/>
        <v>type=F_down</v>
      </c>
      <c r="BK249" s="17" t="s">
        <v>667</v>
      </c>
      <c r="BL249" s="18" t="s">
        <v>667</v>
      </c>
      <c r="BM249" s="18" t="str">
        <f t="shared" si="160"/>
        <v>F</v>
      </c>
      <c r="BN249" s="19" t="str">
        <f t="shared" si="161"/>
        <v>type=F_NA</v>
      </c>
      <c r="BO249" s="17" t="s">
        <v>667</v>
      </c>
      <c r="BP249" s="40" t="s">
        <v>1311</v>
      </c>
      <c r="BQ249" s="40" t="str">
        <f t="shared" si="162"/>
        <v>F</v>
      </c>
      <c r="BR249" s="41" t="str">
        <f t="shared" si="163"/>
        <v>type=F_down</v>
      </c>
      <c r="BU249" s="44">
        <f>N249</f>
        <v>23</v>
      </c>
      <c r="BV249" s="44">
        <f>O249</f>
        <v>1001</v>
      </c>
      <c r="BW249" s="44">
        <f>P249</f>
        <v>2000</v>
      </c>
      <c r="BX249" t="str">
        <f t="shared" si="164"/>
        <v>fill_color=vlgrey</v>
      </c>
      <c r="BZ249">
        <f>N249</f>
        <v>23</v>
      </c>
      <c r="CA249">
        <f>O249</f>
        <v>1001</v>
      </c>
      <c r="CB249">
        <f>P249</f>
        <v>2000</v>
      </c>
      <c r="CC249" s="44" t="str">
        <f>R249</f>
        <v>AN3492</v>
      </c>
      <c r="CD249" t="str">
        <f>"tf="&amp;IF(S249="Yes", "Y", "N")</f>
        <v>tf=N</v>
      </c>
      <c r="CQ249">
        <f t="shared" si="137"/>
        <v>23</v>
      </c>
      <c r="CR249">
        <f t="shared" si="137"/>
        <v>1001</v>
      </c>
      <c r="CS249">
        <f t="shared" si="137"/>
        <v>2000</v>
      </c>
      <c r="CT249" t="str">
        <f t="shared" si="138"/>
        <v>AN3492</v>
      </c>
      <c r="CU249" t="str">
        <f t="shared" si="165"/>
        <v>23|1001|2000|AN3492</v>
      </c>
      <c r="CV249" t="str">
        <f t="shared" si="166"/>
        <v>type=F_NA,id=TF1</v>
      </c>
      <c r="CW249" t="str">
        <f t="shared" si="167"/>
        <v>type=F_NA,id=TF2</v>
      </c>
      <c r="CX249" t="str">
        <f t="shared" si="168"/>
        <v>type=F_down,id=TF3</v>
      </c>
      <c r="CY249" t="str">
        <f t="shared" si="169"/>
        <v>type=F_down,id=TF4</v>
      </c>
      <c r="CZ249" t="str">
        <f t="shared" si="170"/>
        <v>type=F_NA,id=TF5</v>
      </c>
      <c r="DA249" t="str">
        <f t="shared" si="171"/>
        <v>type=F_NA,id=TF6</v>
      </c>
      <c r="DB249" t="str">
        <f t="shared" si="172"/>
        <v>type=F_NA,id=TF7</v>
      </c>
      <c r="DC249" t="str">
        <f t="shared" si="173"/>
        <v>type=F_NA,id=TF8</v>
      </c>
      <c r="DD249" t="str">
        <f t="shared" si="174"/>
        <v>type=F_NA,id=TF9</v>
      </c>
      <c r="DE249" t="str">
        <f t="shared" si="175"/>
        <v>type=F_down,id=TF10</v>
      </c>
      <c r="DF249" t="str">
        <f t="shared" si="176"/>
        <v>type=F_NA,id=TF11</v>
      </c>
      <c r="DG249" t="str">
        <f t="shared" si="177"/>
        <v>type=F_down,id=TF12</v>
      </c>
      <c r="DJ249">
        <v>10</v>
      </c>
      <c r="DK249">
        <v>5001</v>
      </c>
      <c r="DL249">
        <v>6000</v>
      </c>
      <c r="DM249" t="s">
        <v>1988</v>
      </c>
      <c r="DN249" t="s">
        <v>349</v>
      </c>
      <c r="DO249" t="s">
        <v>576</v>
      </c>
    </row>
    <row r="250" spans="14:119" x14ac:dyDescent="0.25">
      <c r="N250" s="1">
        <v>23</v>
      </c>
      <c r="O250">
        <f t="shared" si="136"/>
        <v>2001</v>
      </c>
      <c r="P250">
        <f t="shared" si="139"/>
        <v>3000</v>
      </c>
      <c r="Q250" t="s">
        <v>649</v>
      </c>
      <c r="R250" s="1" t="s">
        <v>416</v>
      </c>
      <c r="S250" s="1" t="s">
        <v>1369</v>
      </c>
      <c r="T250" s="1" t="s">
        <v>667</v>
      </c>
      <c r="U250" s="1" t="str">
        <f>IF(T250="NA", Q250, VLOOKUP(T250, $J$3:$K$8, 2, FALSE))</f>
        <v>fill_color=dgrey</v>
      </c>
      <c r="V250" s="1" t="str">
        <f>_xlfn.IFNA(VLOOKUP(R250, backbone_enzyme!$A$1:$B$48,2,FALSE), "NA")</f>
        <v>NA</v>
      </c>
      <c r="W250" s="17" t="s">
        <v>667</v>
      </c>
      <c r="X250" s="18" t="s">
        <v>667</v>
      </c>
      <c r="Y250" s="18" t="str">
        <f t="shared" si="140"/>
        <v>F</v>
      </c>
      <c r="Z250" s="19" t="str">
        <f t="shared" si="141"/>
        <v>type=F_NA</v>
      </c>
      <c r="AA250" s="26" t="s">
        <v>667</v>
      </c>
      <c r="AB250" s="27" t="s">
        <v>667</v>
      </c>
      <c r="AC250" s="27" t="str">
        <f t="shared" si="142"/>
        <v>F</v>
      </c>
      <c r="AD250" s="28" t="str">
        <f t="shared" si="143"/>
        <v>type=F_NA</v>
      </c>
      <c r="AE250" s="17" t="s">
        <v>667</v>
      </c>
      <c r="AF250" s="18" t="s">
        <v>667</v>
      </c>
      <c r="AG250" s="18" t="str">
        <f t="shared" si="144"/>
        <v>F</v>
      </c>
      <c r="AH250" s="19" t="str">
        <f t="shared" si="145"/>
        <v>type=F_NA</v>
      </c>
      <c r="AI250" s="17" t="s">
        <v>667</v>
      </c>
      <c r="AJ250" s="18" t="s">
        <v>667</v>
      </c>
      <c r="AK250" s="18" t="str">
        <f t="shared" si="146"/>
        <v>F</v>
      </c>
      <c r="AL250" s="19" t="str">
        <f t="shared" si="147"/>
        <v>type=F_NA</v>
      </c>
      <c r="AM250" s="17" t="s">
        <v>667</v>
      </c>
      <c r="AN250" s="18" t="s">
        <v>667</v>
      </c>
      <c r="AO250" s="18" t="str">
        <f t="shared" si="148"/>
        <v>F</v>
      </c>
      <c r="AP250" s="19" t="str">
        <f t="shared" si="149"/>
        <v>type=F_NA</v>
      </c>
      <c r="AQ250" s="17" t="s">
        <v>667</v>
      </c>
      <c r="AR250" s="18" t="s">
        <v>667</v>
      </c>
      <c r="AS250" s="18" t="str">
        <f t="shared" si="150"/>
        <v>F</v>
      </c>
      <c r="AT250" s="19" t="str">
        <f t="shared" si="151"/>
        <v>type=F_NA</v>
      </c>
      <c r="AU250" s="17" t="s">
        <v>667</v>
      </c>
      <c r="AV250" s="18" t="s">
        <v>667</v>
      </c>
      <c r="AW250" s="18" t="str">
        <f t="shared" si="152"/>
        <v>F</v>
      </c>
      <c r="AX250" s="19" t="str">
        <f t="shared" si="153"/>
        <v>type=F_NA</v>
      </c>
      <c r="AY250" s="17" t="s">
        <v>667</v>
      </c>
      <c r="AZ250" s="18" t="s">
        <v>667</v>
      </c>
      <c r="BA250" s="18" t="str">
        <f t="shared" si="154"/>
        <v>F</v>
      </c>
      <c r="BB250" s="19" t="str">
        <f t="shared" si="155"/>
        <v>type=F_NA</v>
      </c>
      <c r="BC250" s="17" t="s">
        <v>667</v>
      </c>
      <c r="BD250" s="18" t="s">
        <v>667</v>
      </c>
      <c r="BE250" s="18" t="str">
        <f t="shared" si="156"/>
        <v>F</v>
      </c>
      <c r="BF250" s="19" t="str">
        <f t="shared" si="157"/>
        <v>type=F_NA</v>
      </c>
      <c r="BG250" s="17" t="s">
        <v>667</v>
      </c>
      <c r="BH250" s="18" t="s">
        <v>667</v>
      </c>
      <c r="BI250" s="18" t="str">
        <f t="shared" si="158"/>
        <v>F</v>
      </c>
      <c r="BJ250" s="19" t="str">
        <f t="shared" si="159"/>
        <v>type=F_NA</v>
      </c>
      <c r="BK250" s="17" t="s">
        <v>667</v>
      </c>
      <c r="BL250" s="18" t="s">
        <v>667</v>
      </c>
      <c r="BM250" s="18" t="str">
        <f t="shared" si="160"/>
        <v>F</v>
      </c>
      <c r="BN250" s="19" t="str">
        <f t="shared" si="161"/>
        <v>type=F_NA</v>
      </c>
      <c r="BO250" s="17" t="s">
        <v>667</v>
      </c>
      <c r="BP250" s="18" t="s">
        <v>667</v>
      </c>
      <c r="BQ250" s="40" t="str">
        <f t="shared" si="162"/>
        <v>F</v>
      </c>
      <c r="BR250" s="41" t="str">
        <f t="shared" si="163"/>
        <v>type=F_NA</v>
      </c>
      <c r="BU250" s="44">
        <f>N250</f>
        <v>23</v>
      </c>
      <c r="BV250" s="44">
        <f>O250</f>
        <v>2001</v>
      </c>
      <c r="BW250" s="44">
        <f>P250</f>
        <v>3000</v>
      </c>
      <c r="BX250" t="str">
        <f t="shared" si="164"/>
        <v>fill_color=dgrey</v>
      </c>
      <c r="BZ250">
        <f>N250</f>
        <v>23</v>
      </c>
      <c r="CA250">
        <f>O250</f>
        <v>2001</v>
      </c>
      <c r="CB250">
        <f>P250</f>
        <v>3000</v>
      </c>
      <c r="CC250" s="44" t="str">
        <f>R250</f>
        <v>AN3493</v>
      </c>
      <c r="CD250" t="str">
        <f>"tf="&amp;IF(S250="Yes", "Y", "N")</f>
        <v>tf=N</v>
      </c>
      <c r="CQ250">
        <f t="shared" si="137"/>
        <v>23</v>
      </c>
      <c r="CR250">
        <f t="shared" si="137"/>
        <v>2001</v>
      </c>
      <c r="CS250">
        <f t="shared" si="137"/>
        <v>3000</v>
      </c>
      <c r="CT250" t="str">
        <f t="shared" si="138"/>
        <v>AN3493</v>
      </c>
      <c r="CU250" t="str">
        <f t="shared" si="165"/>
        <v>23|2001|3000|AN3493</v>
      </c>
      <c r="CV250" t="str">
        <f t="shared" si="166"/>
        <v>type=F_NA,id=TF1</v>
      </c>
      <c r="CW250" t="str">
        <f t="shared" si="167"/>
        <v>type=F_NA,id=TF2</v>
      </c>
      <c r="CX250" t="str">
        <f t="shared" si="168"/>
        <v>type=F_NA,id=TF3</v>
      </c>
      <c r="CY250" t="str">
        <f t="shared" si="169"/>
        <v>type=F_NA,id=TF4</v>
      </c>
      <c r="CZ250" t="str">
        <f t="shared" si="170"/>
        <v>type=F_NA,id=TF5</v>
      </c>
      <c r="DA250" t="str">
        <f t="shared" si="171"/>
        <v>type=F_NA,id=TF6</v>
      </c>
      <c r="DB250" t="str">
        <f t="shared" si="172"/>
        <v>type=F_NA,id=TF7</v>
      </c>
      <c r="DC250" t="str">
        <f t="shared" si="173"/>
        <v>type=F_NA,id=TF8</v>
      </c>
      <c r="DD250" t="str">
        <f t="shared" si="174"/>
        <v>type=F_NA,id=TF9</v>
      </c>
      <c r="DE250" t="str">
        <f t="shared" si="175"/>
        <v>type=F_NA,id=TF10</v>
      </c>
      <c r="DF250" t="str">
        <f t="shared" si="176"/>
        <v>type=F_NA,id=TF11</v>
      </c>
      <c r="DG250" t="str">
        <f t="shared" si="177"/>
        <v>type=F_NA,id=TF12</v>
      </c>
      <c r="DJ250">
        <v>10</v>
      </c>
      <c r="DK250">
        <v>5001</v>
      </c>
      <c r="DL250">
        <v>6000</v>
      </c>
      <c r="DM250" t="s">
        <v>1966</v>
      </c>
      <c r="DN250" t="s">
        <v>349</v>
      </c>
      <c r="DO250" t="s">
        <v>577</v>
      </c>
    </row>
    <row r="251" spans="14:119" x14ac:dyDescent="0.25">
      <c r="N251" s="1">
        <v>23</v>
      </c>
      <c r="O251">
        <f t="shared" si="136"/>
        <v>3001</v>
      </c>
      <c r="P251">
        <f t="shared" si="139"/>
        <v>4000</v>
      </c>
      <c r="Q251" t="s">
        <v>648</v>
      </c>
      <c r="R251" s="1" t="s">
        <v>417</v>
      </c>
      <c r="S251" s="1" t="s">
        <v>1369</v>
      </c>
      <c r="T251" s="1" t="s">
        <v>667</v>
      </c>
      <c r="U251" s="1" t="str">
        <f>IF(T251="NA", Q251, VLOOKUP(T251, $J$3:$K$8, 2, FALSE))</f>
        <v>fill_color=vlgrey</v>
      </c>
      <c r="V251" s="1" t="str">
        <f>_xlfn.IFNA(VLOOKUP(R251, backbone_enzyme!$A$1:$B$48,2,FALSE), "NA")</f>
        <v>NA</v>
      </c>
      <c r="W251" s="17" t="s">
        <v>667</v>
      </c>
      <c r="X251" s="18" t="s">
        <v>667</v>
      </c>
      <c r="Y251" s="18" t="str">
        <f t="shared" si="140"/>
        <v>F</v>
      </c>
      <c r="Z251" s="19" t="str">
        <f t="shared" si="141"/>
        <v>type=F_NA</v>
      </c>
      <c r="AA251" s="26" t="s">
        <v>667</v>
      </c>
      <c r="AB251" s="27" t="s">
        <v>667</v>
      </c>
      <c r="AC251" s="27" t="str">
        <f t="shared" si="142"/>
        <v>F</v>
      </c>
      <c r="AD251" s="28" t="str">
        <f t="shared" si="143"/>
        <v>type=F_NA</v>
      </c>
      <c r="AE251" s="17" t="s">
        <v>667</v>
      </c>
      <c r="AF251" s="18" t="s">
        <v>667</v>
      </c>
      <c r="AG251" s="18" t="str">
        <f t="shared" si="144"/>
        <v>F</v>
      </c>
      <c r="AH251" s="19" t="str">
        <f t="shared" si="145"/>
        <v>type=F_NA</v>
      </c>
      <c r="AI251" s="17" t="s">
        <v>667</v>
      </c>
      <c r="AJ251" s="18" t="s">
        <v>667</v>
      </c>
      <c r="AK251" s="18" t="str">
        <f t="shared" si="146"/>
        <v>F</v>
      </c>
      <c r="AL251" s="19" t="str">
        <f t="shared" si="147"/>
        <v>type=F_NA</v>
      </c>
      <c r="AM251" s="17" t="s">
        <v>667</v>
      </c>
      <c r="AN251" s="18" t="s">
        <v>1311</v>
      </c>
      <c r="AO251" s="18" t="str">
        <f t="shared" si="148"/>
        <v>F</v>
      </c>
      <c r="AP251" s="19" t="str">
        <f t="shared" si="149"/>
        <v>type=F_down</v>
      </c>
      <c r="AQ251" s="17" t="s">
        <v>667</v>
      </c>
      <c r="AR251" s="18" t="s">
        <v>667</v>
      </c>
      <c r="AS251" s="18" t="str">
        <f t="shared" si="150"/>
        <v>F</v>
      </c>
      <c r="AT251" s="19" t="str">
        <f t="shared" si="151"/>
        <v>type=F_NA</v>
      </c>
      <c r="AU251" s="17" t="s">
        <v>667</v>
      </c>
      <c r="AV251" s="18" t="s">
        <v>1311</v>
      </c>
      <c r="AW251" s="18" t="str">
        <f t="shared" si="152"/>
        <v>F</v>
      </c>
      <c r="AX251" s="19" t="str">
        <f t="shared" si="153"/>
        <v>type=F_down</v>
      </c>
      <c r="AY251" s="17" t="s">
        <v>667</v>
      </c>
      <c r="AZ251" s="18" t="s">
        <v>667</v>
      </c>
      <c r="BA251" s="18" t="str">
        <f t="shared" si="154"/>
        <v>F</v>
      </c>
      <c r="BB251" s="19" t="str">
        <f t="shared" si="155"/>
        <v>type=F_NA</v>
      </c>
      <c r="BC251" s="17" t="s">
        <v>667</v>
      </c>
      <c r="BD251" s="18" t="s">
        <v>1311</v>
      </c>
      <c r="BE251" s="18" t="str">
        <f t="shared" si="156"/>
        <v>F</v>
      </c>
      <c r="BF251" s="19" t="str">
        <f t="shared" si="157"/>
        <v>type=F_down</v>
      </c>
      <c r="BG251" s="17" t="s">
        <v>667</v>
      </c>
      <c r="BH251" s="18" t="s">
        <v>667</v>
      </c>
      <c r="BI251" s="18" t="str">
        <f t="shared" si="158"/>
        <v>F</v>
      </c>
      <c r="BJ251" s="19" t="str">
        <f t="shared" si="159"/>
        <v>type=F_NA</v>
      </c>
      <c r="BK251" s="17" t="s">
        <v>667</v>
      </c>
      <c r="BL251" s="18" t="s">
        <v>667</v>
      </c>
      <c r="BM251" s="18" t="str">
        <f t="shared" si="160"/>
        <v>F</v>
      </c>
      <c r="BN251" s="19" t="str">
        <f t="shared" si="161"/>
        <v>type=F_NA</v>
      </c>
      <c r="BO251" s="17" t="s">
        <v>667</v>
      </c>
      <c r="BP251" s="18" t="s">
        <v>667</v>
      </c>
      <c r="BQ251" s="40" t="str">
        <f t="shared" si="162"/>
        <v>F</v>
      </c>
      <c r="BR251" s="41" t="str">
        <f t="shared" si="163"/>
        <v>type=F_NA</v>
      </c>
      <c r="BU251" s="44">
        <f>N251</f>
        <v>23</v>
      </c>
      <c r="BV251" s="44">
        <f>O251</f>
        <v>3001</v>
      </c>
      <c r="BW251" s="44">
        <f>P251</f>
        <v>4000</v>
      </c>
      <c r="BX251" t="str">
        <f t="shared" si="164"/>
        <v>fill_color=vlgrey</v>
      </c>
      <c r="BZ251">
        <f>N251</f>
        <v>23</v>
      </c>
      <c r="CA251">
        <f>O251</f>
        <v>3001</v>
      </c>
      <c r="CB251">
        <f>P251</f>
        <v>4000</v>
      </c>
      <c r="CC251" s="44" t="str">
        <f>R251</f>
        <v>AN3494</v>
      </c>
      <c r="CD251" t="str">
        <f>"tf="&amp;IF(S251="Yes", "Y", "N")</f>
        <v>tf=N</v>
      </c>
      <c r="CQ251">
        <f t="shared" si="137"/>
        <v>23</v>
      </c>
      <c r="CR251">
        <f t="shared" si="137"/>
        <v>3001</v>
      </c>
      <c r="CS251">
        <f t="shared" si="137"/>
        <v>4000</v>
      </c>
      <c r="CT251" t="str">
        <f t="shared" si="138"/>
        <v>AN3494</v>
      </c>
      <c r="CU251" t="str">
        <f t="shared" si="165"/>
        <v>23|3001|4000|AN3494</v>
      </c>
      <c r="CV251" t="str">
        <f t="shared" si="166"/>
        <v>type=F_NA,id=TF1</v>
      </c>
      <c r="CW251" t="str">
        <f t="shared" si="167"/>
        <v>type=F_NA,id=TF2</v>
      </c>
      <c r="CX251" t="str">
        <f t="shared" si="168"/>
        <v>type=F_NA,id=TF3</v>
      </c>
      <c r="CY251" t="str">
        <f t="shared" si="169"/>
        <v>type=F_NA,id=TF4</v>
      </c>
      <c r="CZ251" t="str">
        <f t="shared" si="170"/>
        <v>type=F_down,id=TF5</v>
      </c>
      <c r="DA251" t="str">
        <f t="shared" si="171"/>
        <v>type=F_NA,id=TF6</v>
      </c>
      <c r="DB251" t="str">
        <f t="shared" si="172"/>
        <v>type=F_down,id=TF7</v>
      </c>
      <c r="DC251" t="str">
        <f t="shared" si="173"/>
        <v>type=F_NA,id=TF8</v>
      </c>
      <c r="DD251" t="str">
        <f t="shared" si="174"/>
        <v>type=F_down,id=TF9</v>
      </c>
      <c r="DE251" t="str">
        <f t="shared" si="175"/>
        <v>type=F_NA,id=TF10</v>
      </c>
      <c r="DF251" t="str">
        <f t="shared" si="176"/>
        <v>type=F_NA,id=TF11</v>
      </c>
      <c r="DG251" t="str">
        <f t="shared" si="177"/>
        <v>type=F_NA,id=TF12</v>
      </c>
      <c r="DJ251">
        <v>10</v>
      </c>
      <c r="DK251">
        <v>5001</v>
      </c>
      <c r="DL251">
        <v>6000</v>
      </c>
      <c r="DM251" t="s">
        <v>1967</v>
      </c>
      <c r="DN251" t="s">
        <v>349</v>
      </c>
      <c r="DO251" t="s">
        <v>578</v>
      </c>
    </row>
    <row r="252" spans="14:119" x14ac:dyDescent="0.25">
      <c r="N252" s="1">
        <v>23</v>
      </c>
      <c r="O252">
        <f t="shared" si="136"/>
        <v>4001</v>
      </c>
      <c r="P252">
        <f t="shared" si="139"/>
        <v>5000</v>
      </c>
      <c r="Q252" t="s">
        <v>649</v>
      </c>
      <c r="R252" s="1" t="s">
        <v>418</v>
      </c>
      <c r="S252" s="1" t="s">
        <v>1369</v>
      </c>
      <c r="T252" s="1" t="s">
        <v>1363</v>
      </c>
      <c r="U252" s="1" t="str">
        <f>IF(T252="NA", Q252, VLOOKUP(T252, $J$3:$K$8, 2, FALSE))</f>
        <v>fill_color=chr15</v>
      </c>
      <c r="V252" s="1" t="str">
        <f>_xlfn.IFNA(VLOOKUP(R252, backbone_enzyme!$A$1:$B$48,2,FALSE), "NA")</f>
        <v>NRPS</v>
      </c>
      <c r="W252" s="17" t="s">
        <v>667</v>
      </c>
      <c r="X252" s="18" t="s">
        <v>667</v>
      </c>
      <c r="Y252" s="18" t="str">
        <f t="shared" si="140"/>
        <v>F</v>
      </c>
      <c r="Z252" s="19" t="str">
        <f t="shared" si="141"/>
        <v>type=F_NA</v>
      </c>
      <c r="AA252" s="26" t="s">
        <v>667</v>
      </c>
      <c r="AB252" s="27" t="s">
        <v>667</v>
      </c>
      <c r="AC252" s="27" t="str">
        <f t="shared" si="142"/>
        <v>F</v>
      </c>
      <c r="AD252" s="28" t="str">
        <f t="shared" si="143"/>
        <v>type=F_NA</v>
      </c>
      <c r="AE252" s="17" t="s">
        <v>667</v>
      </c>
      <c r="AF252" s="18" t="s">
        <v>667</v>
      </c>
      <c r="AG252" s="18" t="str">
        <f t="shared" si="144"/>
        <v>F</v>
      </c>
      <c r="AH252" s="19" t="str">
        <f t="shared" si="145"/>
        <v>type=F_NA</v>
      </c>
      <c r="AI252" s="17" t="s">
        <v>667</v>
      </c>
      <c r="AJ252" s="18" t="s">
        <v>667</v>
      </c>
      <c r="AK252" s="18" t="str">
        <f t="shared" si="146"/>
        <v>F</v>
      </c>
      <c r="AL252" s="19" t="str">
        <f t="shared" si="147"/>
        <v>type=F_NA</v>
      </c>
      <c r="AM252" s="17" t="s">
        <v>667</v>
      </c>
      <c r="AN252" s="18" t="s">
        <v>667</v>
      </c>
      <c r="AO252" s="18" t="str">
        <f t="shared" si="148"/>
        <v>F</v>
      </c>
      <c r="AP252" s="19" t="str">
        <f t="shared" si="149"/>
        <v>type=F_NA</v>
      </c>
      <c r="AQ252" s="17" t="s">
        <v>667</v>
      </c>
      <c r="AR252" s="18" t="s">
        <v>667</v>
      </c>
      <c r="AS252" s="18" t="str">
        <f t="shared" si="150"/>
        <v>F</v>
      </c>
      <c r="AT252" s="19" t="str">
        <f t="shared" si="151"/>
        <v>type=F_NA</v>
      </c>
      <c r="AU252" s="17" t="s">
        <v>667</v>
      </c>
      <c r="AV252" s="18" t="s">
        <v>667</v>
      </c>
      <c r="AW252" s="18" t="str">
        <f t="shared" si="152"/>
        <v>F</v>
      </c>
      <c r="AX252" s="19" t="str">
        <f t="shared" si="153"/>
        <v>type=F_NA</v>
      </c>
      <c r="AY252" s="17" t="s">
        <v>667</v>
      </c>
      <c r="AZ252" s="18" t="s">
        <v>667</v>
      </c>
      <c r="BA252" s="18" t="str">
        <f t="shared" si="154"/>
        <v>F</v>
      </c>
      <c r="BB252" s="19" t="str">
        <f t="shared" si="155"/>
        <v>type=F_NA</v>
      </c>
      <c r="BC252" s="17" t="s">
        <v>667</v>
      </c>
      <c r="BD252" s="18" t="s">
        <v>667</v>
      </c>
      <c r="BE252" s="18" t="str">
        <f t="shared" si="156"/>
        <v>F</v>
      </c>
      <c r="BF252" s="19" t="str">
        <f t="shared" si="157"/>
        <v>type=F_NA</v>
      </c>
      <c r="BG252" s="17" t="s">
        <v>667</v>
      </c>
      <c r="BH252" s="18" t="s">
        <v>667</v>
      </c>
      <c r="BI252" s="18" t="str">
        <f t="shared" si="158"/>
        <v>F</v>
      </c>
      <c r="BJ252" s="19" t="str">
        <f t="shared" si="159"/>
        <v>type=F_NA</v>
      </c>
      <c r="BK252" s="17" t="s">
        <v>667</v>
      </c>
      <c r="BL252" s="18" t="s">
        <v>667</v>
      </c>
      <c r="BM252" s="18" t="str">
        <f t="shared" si="160"/>
        <v>F</v>
      </c>
      <c r="BN252" s="19" t="str">
        <f t="shared" si="161"/>
        <v>type=F_NA</v>
      </c>
      <c r="BO252" s="17" t="s">
        <v>667</v>
      </c>
      <c r="BP252" s="18" t="s">
        <v>667</v>
      </c>
      <c r="BQ252" s="40" t="str">
        <f t="shared" si="162"/>
        <v>F</v>
      </c>
      <c r="BR252" s="41" t="str">
        <f t="shared" si="163"/>
        <v>type=F_NA</v>
      </c>
      <c r="BU252" s="44">
        <f>N252</f>
        <v>23</v>
      </c>
      <c r="BV252" s="44">
        <f>O252</f>
        <v>4001</v>
      </c>
      <c r="BW252" s="44">
        <f>P252</f>
        <v>5000</v>
      </c>
      <c r="BX252" t="str">
        <f t="shared" si="164"/>
        <v>fill_color=chr15</v>
      </c>
      <c r="BZ252">
        <f>N252</f>
        <v>23</v>
      </c>
      <c r="CA252">
        <f>O252</f>
        <v>4001</v>
      </c>
      <c r="CB252">
        <f>P252</f>
        <v>5000</v>
      </c>
      <c r="CC252" s="44" t="str">
        <f>R252</f>
        <v>AN3495</v>
      </c>
      <c r="CD252" t="str">
        <f>"tf="&amp;IF(S252="Yes", "Y", "N")</f>
        <v>tf=N</v>
      </c>
      <c r="CQ252">
        <f t="shared" si="137"/>
        <v>23</v>
      </c>
      <c r="CR252">
        <f t="shared" si="137"/>
        <v>4001</v>
      </c>
      <c r="CS252">
        <f t="shared" si="137"/>
        <v>5000</v>
      </c>
      <c r="CT252" t="str">
        <f t="shared" si="138"/>
        <v>AN3495</v>
      </c>
      <c r="CU252" t="str">
        <f t="shared" si="165"/>
        <v>23|4001|5000|AN3495</v>
      </c>
      <c r="CV252" t="str">
        <f t="shared" si="166"/>
        <v>type=F_NA,id=TF1</v>
      </c>
      <c r="CW252" t="str">
        <f t="shared" si="167"/>
        <v>type=F_NA,id=TF2</v>
      </c>
      <c r="CX252" t="str">
        <f t="shared" si="168"/>
        <v>type=F_NA,id=TF3</v>
      </c>
      <c r="CY252" t="str">
        <f t="shared" si="169"/>
        <v>type=F_NA,id=TF4</v>
      </c>
      <c r="CZ252" t="str">
        <f t="shared" si="170"/>
        <v>type=F_NA,id=TF5</v>
      </c>
      <c r="DA252" t="str">
        <f t="shared" si="171"/>
        <v>type=F_NA,id=TF6</v>
      </c>
      <c r="DB252" t="str">
        <f t="shared" si="172"/>
        <v>type=F_NA,id=TF7</v>
      </c>
      <c r="DC252" t="str">
        <f t="shared" si="173"/>
        <v>type=F_NA,id=TF8</v>
      </c>
      <c r="DD252" t="str">
        <f t="shared" si="174"/>
        <v>type=F_NA,id=TF9</v>
      </c>
      <c r="DE252" t="str">
        <f t="shared" si="175"/>
        <v>type=F_NA,id=TF10</v>
      </c>
      <c r="DF252" t="str">
        <f t="shared" si="176"/>
        <v>type=F_NA,id=TF11</v>
      </c>
      <c r="DG252" t="str">
        <f t="shared" si="177"/>
        <v>type=F_NA,id=TF12</v>
      </c>
      <c r="DJ252">
        <v>10</v>
      </c>
      <c r="DK252">
        <v>5001</v>
      </c>
      <c r="DL252">
        <v>6000</v>
      </c>
      <c r="DM252" t="s">
        <v>1968</v>
      </c>
      <c r="DN252" t="s">
        <v>349</v>
      </c>
      <c r="DO252" t="s">
        <v>579</v>
      </c>
    </row>
    <row r="253" spans="14:119" x14ac:dyDescent="0.25">
      <c r="N253" s="1">
        <v>23</v>
      </c>
      <c r="O253">
        <f t="shared" si="136"/>
        <v>5001</v>
      </c>
      <c r="P253">
        <f t="shared" si="139"/>
        <v>6000</v>
      </c>
      <c r="Q253" t="s">
        <v>648</v>
      </c>
      <c r="R253" s="1" t="s">
        <v>419</v>
      </c>
      <c r="S253" s="1" t="s">
        <v>1369</v>
      </c>
      <c r="T253" s="1" t="s">
        <v>1363</v>
      </c>
      <c r="U253" s="1" t="str">
        <f>IF(T253="NA", Q253, VLOOKUP(T253, $J$3:$K$8, 2, FALSE))</f>
        <v>fill_color=chr15</v>
      </c>
      <c r="V253" s="1" t="str">
        <f>_xlfn.IFNA(VLOOKUP(R253, backbone_enzyme!$A$1:$B$48,2,FALSE), "NA")</f>
        <v>NRPS</v>
      </c>
      <c r="W253" s="17" t="s">
        <v>667</v>
      </c>
      <c r="X253" s="18" t="s">
        <v>667</v>
      </c>
      <c r="Y253" s="18" t="str">
        <f t="shared" si="140"/>
        <v>F</v>
      </c>
      <c r="Z253" s="19" t="str">
        <f t="shared" si="141"/>
        <v>type=F_NA</v>
      </c>
      <c r="AA253" s="26" t="s">
        <v>667</v>
      </c>
      <c r="AB253" s="27" t="s">
        <v>667</v>
      </c>
      <c r="AC253" s="27" t="str">
        <f t="shared" si="142"/>
        <v>F</v>
      </c>
      <c r="AD253" s="28" t="str">
        <f t="shared" si="143"/>
        <v>type=F_NA</v>
      </c>
      <c r="AE253" s="17" t="s">
        <v>667</v>
      </c>
      <c r="AF253" s="18" t="s">
        <v>667</v>
      </c>
      <c r="AG253" s="18" t="str">
        <f t="shared" si="144"/>
        <v>F</v>
      </c>
      <c r="AH253" s="19" t="str">
        <f t="shared" si="145"/>
        <v>type=F_NA</v>
      </c>
      <c r="AI253" s="17" t="s">
        <v>667</v>
      </c>
      <c r="AJ253" s="18" t="s">
        <v>667</v>
      </c>
      <c r="AK253" s="18" t="str">
        <f t="shared" si="146"/>
        <v>F</v>
      </c>
      <c r="AL253" s="19" t="str">
        <f t="shared" si="147"/>
        <v>type=F_NA</v>
      </c>
      <c r="AM253" s="17" t="s">
        <v>667</v>
      </c>
      <c r="AN253" s="18" t="s">
        <v>667</v>
      </c>
      <c r="AO253" s="18" t="str">
        <f t="shared" si="148"/>
        <v>F</v>
      </c>
      <c r="AP253" s="19" t="str">
        <f t="shared" si="149"/>
        <v>type=F_NA</v>
      </c>
      <c r="AQ253" s="17" t="s">
        <v>667</v>
      </c>
      <c r="AR253" s="18" t="s">
        <v>667</v>
      </c>
      <c r="AS253" s="18" t="str">
        <f t="shared" si="150"/>
        <v>F</v>
      </c>
      <c r="AT253" s="19" t="str">
        <f t="shared" si="151"/>
        <v>type=F_NA</v>
      </c>
      <c r="AU253" s="17" t="s">
        <v>667</v>
      </c>
      <c r="AV253" s="18" t="s">
        <v>667</v>
      </c>
      <c r="AW253" s="18" t="str">
        <f t="shared" si="152"/>
        <v>F</v>
      </c>
      <c r="AX253" s="19" t="str">
        <f t="shared" si="153"/>
        <v>type=F_NA</v>
      </c>
      <c r="AY253" s="17" t="s">
        <v>667</v>
      </c>
      <c r="AZ253" s="18" t="s">
        <v>667</v>
      </c>
      <c r="BA253" s="18" t="str">
        <f t="shared" si="154"/>
        <v>F</v>
      </c>
      <c r="BB253" s="19" t="str">
        <f t="shared" si="155"/>
        <v>type=F_NA</v>
      </c>
      <c r="BC253" s="17" t="s">
        <v>667</v>
      </c>
      <c r="BD253" s="18" t="s">
        <v>1311</v>
      </c>
      <c r="BE253" s="18" t="str">
        <f t="shared" si="156"/>
        <v>F</v>
      </c>
      <c r="BF253" s="19" t="str">
        <f t="shared" si="157"/>
        <v>type=F_down</v>
      </c>
      <c r="BG253" s="17" t="s">
        <v>667</v>
      </c>
      <c r="BH253" s="18" t="s">
        <v>667</v>
      </c>
      <c r="BI253" s="18" t="str">
        <f t="shared" si="158"/>
        <v>F</v>
      </c>
      <c r="BJ253" s="19" t="str">
        <f t="shared" si="159"/>
        <v>type=F_NA</v>
      </c>
      <c r="BK253" s="17" t="s">
        <v>667</v>
      </c>
      <c r="BL253" s="18" t="s">
        <v>667</v>
      </c>
      <c r="BM253" s="18" t="str">
        <f t="shared" si="160"/>
        <v>F</v>
      </c>
      <c r="BN253" s="19" t="str">
        <f t="shared" si="161"/>
        <v>type=F_NA</v>
      </c>
      <c r="BO253" s="17" t="s">
        <v>667</v>
      </c>
      <c r="BP253" s="18" t="s">
        <v>667</v>
      </c>
      <c r="BQ253" s="40" t="str">
        <f t="shared" si="162"/>
        <v>F</v>
      </c>
      <c r="BR253" s="41" t="str">
        <f t="shared" si="163"/>
        <v>type=F_NA</v>
      </c>
      <c r="BU253" s="44">
        <f>N253</f>
        <v>23</v>
      </c>
      <c r="BV253" s="44">
        <f>O253</f>
        <v>5001</v>
      </c>
      <c r="BW253" s="44">
        <f>P253</f>
        <v>6000</v>
      </c>
      <c r="BX253" t="str">
        <f t="shared" si="164"/>
        <v>fill_color=chr15</v>
      </c>
      <c r="BZ253">
        <f>N253</f>
        <v>23</v>
      </c>
      <c r="CA253">
        <f>O253</f>
        <v>5001</v>
      </c>
      <c r="CB253">
        <f>P253</f>
        <v>6000</v>
      </c>
      <c r="CC253" s="44" t="str">
        <f>R253</f>
        <v>AN3496</v>
      </c>
      <c r="CD253" t="str">
        <f>"tf="&amp;IF(S253="Yes", "Y", "N")</f>
        <v>tf=N</v>
      </c>
      <c r="CQ253">
        <f t="shared" si="137"/>
        <v>23</v>
      </c>
      <c r="CR253">
        <f t="shared" si="137"/>
        <v>5001</v>
      </c>
      <c r="CS253">
        <f t="shared" si="137"/>
        <v>6000</v>
      </c>
      <c r="CT253" t="str">
        <f t="shared" si="138"/>
        <v>AN3496</v>
      </c>
      <c r="CU253" t="str">
        <f t="shared" si="165"/>
        <v>23|5001|6000|AN3496</v>
      </c>
      <c r="CV253" t="str">
        <f t="shared" si="166"/>
        <v>type=F_NA,id=TF1</v>
      </c>
      <c r="CW253" t="str">
        <f t="shared" si="167"/>
        <v>type=F_NA,id=TF2</v>
      </c>
      <c r="CX253" t="str">
        <f t="shared" si="168"/>
        <v>type=F_NA,id=TF3</v>
      </c>
      <c r="CY253" t="str">
        <f t="shared" si="169"/>
        <v>type=F_NA,id=TF4</v>
      </c>
      <c r="CZ253" t="str">
        <f t="shared" si="170"/>
        <v>type=F_NA,id=TF5</v>
      </c>
      <c r="DA253" t="str">
        <f t="shared" si="171"/>
        <v>type=F_NA,id=TF6</v>
      </c>
      <c r="DB253" t="str">
        <f t="shared" si="172"/>
        <v>type=F_NA,id=TF7</v>
      </c>
      <c r="DC253" t="str">
        <f t="shared" si="173"/>
        <v>type=F_NA,id=TF8</v>
      </c>
      <c r="DD253" t="str">
        <f t="shared" si="174"/>
        <v>type=F_down,id=TF9</v>
      </c>
      <c r="DE253" t="str">
        <f t="shared" si="175"/>
        <v>type=F_NA,id=TF10</v>
      </c>
      <c r="DF253" t="str">
        <f t="shared" si="176"/>
        <v>type=F_NA,id=TF11</v>
      </c>
      <c r="DG253" t="str">
        <f t="shared" si="177"/>
        <v>type=F_NA,id=TF12</v>
      </c>
      <c r="DJ253">
        <v>10</v>
      </c>
      <c r="DK253">
        <v>5001</v>
      </c>
      <c r="DL253">
        <v>6000</v>
      </c>
      <c r="DM253" t="s">
        <v>1969</v>
      </c>
      <c r="DN253" t="s">
        <v>349</v>
      </c>
      <c r="DO253" t="s">
        <v>580</v>
      </c>
    </row>
    <row r="254" spans="14:119" x14ac:dyDescent="0.25">
      <c r="N254" s="1">
        <v>23</v>
      </c>
      <c r="O254">
        <f t="shared" si="136"/>
        <v>6001</v>
      </c>
      <c r="P254">
        <f t="shared" si="139"/>
        <v>7000</v>
      </c>
      <c r="Q254" t="s">
        <v>649</v>
      </c>
      <c r="R254" s="1" t="s">
        <v>135</v>
      </c>
      <c r="S254" s="1" t="s">
        <v>1369</v>
      </c>
      <c r="T254" s="1" t="s">
        <v>667</v>
      </c>
      <c r="U254" s="1" t="str">
        <f>IF(T254="NA", Q254, VLOOKUP(T254, $J$3:$K$8, 2, FALSE))</f>
        <v>fill_color=dgrey</v>
      </c>
      <c r="V254" s="1" t="str">
        <f>_xlfn.IFNA(VLOOKUP(R254, backbone_enzyme!$A$1:$B$48,2,FALSE), "NA")</f>
        <v>NA</v>
      </c>
      <c r="W254" s="17" t="s">
        <v>667</v>
      </c>
      <c r="X254" s="18" t="s">
        <v>667</v>
      </c>
      <c r="Y254" s="18" t="str">
        <f t="shared" si="140"/>
        <v>F</v>
      </c>
      <c r="Z254" s="19" t="str">
        <f t="shared" si="141"/>
        <v>type=F_NA</v>
      </c>
      <c r="AA254" s="26" t="s">
        <v>667</v>
      </c>
      <c r="AB254" s="27" t="s">
        <v>667</v>
      </c>
      <c r="AC254" s="27" t="str">
        <f t="shared" si="142"/>
        <v>F</v>
      </c>
      <c r="AD254" s="28" t="str">
        <f t="shared" si="143"/>
        <v>type=F_NA</v>
      </c>
      <c r="AE254" s="17" t="s">
        <v>1337</v>
      </c>
      <c r="AF254" s="18" t="s">
        <v>667</v>
      </c>
      <c r="AG254" s="18" t="str">
        <f t="shared" si="144"/>
        <v>T</v>
      </c>
      <c r="AH254" s="19" t="str">
        <f t="shared" si="145"/>
        <v>type=T_NA</v>
      </c>
      <c r="AI254" s="17" t="s">
        <v>667</v>
      </c>
      <c r="AJ254" s="18" t="s">
        <v>667</v>
      </c>
      <c r="AK254" s="18" t="str">
        <f t="shared" si="146"/>
        <v>F</v>
      </c>
      <c r="AL254" s="19" t="str">
        <f t="shared" si="147"/>
        <v>type=F_NA</v>
      </c>
      <c r="AM254" s="17" t="s">
        <v>667</v>
      </c>
      <c r="AN254" s="18" t="s">
        <v>667</v>
      </c>
      <c r="AO254" s="18" t="str">
        <f t="shared" si="148"/>
        <v>F</v>
      </c>
      <c r="AP254" s="19" t="str">
        <f t="shared" si="149"/>
        <v>type=F_NA</v>
      </c>
      <c r="AQ254" s="17" t="s">
        <v>667</v>
      </c>
      <c r="AR254" s="18" t="s">
        <v>667</v>
      </c>
      <c r="AS254" s="18" t="str">
        <f t="shared" si="150"/>
        <v>F</v>
      </c>
      <c r="AT254" s="19" t="str">
        <f t="shared" si="151"/>
        <v>type=F_NA</v>
      </c>
      <c r="AU254" s="17" t="s">
        <v>1337</v>
      </c>
      <c r="AV254" s="18" t="s">
        <v>667</v>
      </c>
      <c r="AW254" s="18" t="str">
        <f t="shared" si="152"/>
        <v>T</v>
      </c>
      <c r="AX254" s="19" t="str">
        <f t="shared" si="153"/>
        <v>type=T_NA</v>
      </c>
      <c r="AY254" s="17" t="s">
        <v>667</v>
      </c>
      <c r="AZ254" s="18" t="s">
        <v>667</v>
      </c>
      <c r="BA254" s="18" t="str">
        <f t="shared" si="154"/>
        <v>F</v>
      </c>
      <c r="BB254" s="19" t="str">
        <f t="shared" si="155"/>
        <v>type=F_NA</v>
      </c>
      <c r="BC254" s="17" t="s">
        <v>667</v>
      </c>
      <c r="BD254" s="18" t="s">
        <v>667</v>
      </c>
      <c r="BE254" s="18" t="str">
        <f t="shared" si="156"/>
        <v>F</v>
      </c>
      <c r="BF254" s="19" t="str">
        <f t="shared" si="157"/>
        <v>type=F_NA</v>
      </c>
      <c r="BG254" s="17" t="s">
        <v>667</v>
      </c>
      <c r="BH254" s="18" t="s">
        <v>667</v>
      </c>
      <c r="BI254" s="18" t="str">
        <f t="shared" si="158"/>
        <v>F</v>
      </c>
      <c r="BJ254" s="19" t="str">
        <f t="shared" si="159"/>
        <v>type=F_NA</v>
      </c>
      <c r="BK254" s="17" t="s">
        <v>1310</v>
      </c>
      <c r="BL254" s="18" t="s">
        <v>1310</v>
      </c>
      <c r="BM254" s="18" t="str">
        <f t="shared" si="160"/>
        <v>T</v>
      </c>
      <c r="BN254" s="19" t="str">
        <f t="shared" si="161"/>
        <v>type=T_up</v>
      </c>
      <c r="BO254" s="17" t="s">
        <v>667</v>
      </c>
      <c r="BP254" s="18" t="s">
        <v>667</v>
      </c>
      <c r="BQ254" s="40" t="str">
        <f t="shared" si="162"/>
        <v>F</v>
      </c>
      <c r="BR254" s="41" t="str">
        <f t="shared" si="163"/>
        <v>type=F_NA</v>
      </c>
      <c r="BU254" s="44">
        <f>N254</f>
        <v>23</v>
      </c>
      <c r="BV254" s="44">
        <f>O254</f>
        <v>6001</v>
      </c>
      <c r="BW254" s="44">
        <f>P254</f>
        <v>7000</v>
      </c>
      <c r="BX254" t="str">
        <f t="shared" si="164"/>
        <v>fill_color=dgrey</v>
      </c>
      <c r="BZ254">
        <f>N254</f>
        <v>23</v>
      </c>
      <c r="CA254">
        <f>O254</f>
        <v>6001</v>
      </c>
      <c r="CB254">
        <f>P254</f>
        <v>7000</v>
      </c>
      <c r="CC254" s="44" t="str">
        <f>R254</f>
        <v>AN3497</v>
      </c>
      <c r="CD254" t="str">
        <f>"tf="&amp;IF(S254="Yes", "Y", "N")</f>
        <v>tf=N</v>
      </c>
      <c r="CQ254">
        <f t="shared" si="137"/>
        <v>23</v>
      </c>
      <c r="CR254">
        <f t="shared" si="137"/>
        <v>6001</v>
      </c>
      <c r="CS254">
        <f t="shared" si="137"/>
        <v>7000</v>
      </c>
      <c r="CT254" t="str">
        <f t="shared" si="138"/>
        <v>AN3497</v>
      </c>
      <c r="CU254" t="str">
        <f t="shared" si="165"/>
        <v>23|6001|7000|AN3497</v>
      </c>
      <c r="CV254" t="str">
        <f t="shared" si="166"/>
        <v>type=F_NA,id=TF1</v>
      </c>
      <c r="CW254" t="str">
        <f t="shared" si="167"/>
        <v>type=F_NA,id=TF2</v>
      </c>
      <c r="CX254" t="str">
        <f t="shared" si="168"/>
        <v>type=T_NA,id=TF3</v>
      </c>
      <c r="CY254" t="str">
        <f t="shared" si="169"/>
        <v>type=F_NA,id=TF4</v>
      </c>
      <c r="CZ254" t="str">
        <f t="shared" si="170"/>
        <v>type=F_NA,id=TF5</v>
      </c>
      <c r="DA254" t="str">
        <f t="shared" si="171"/>
        <v>type=F_NA,id=TF6</v>
      </c>
      <c r="DB254" t="str">
        <f t="shared" si="172"/>
        <v>type=T_NA,id=TF7</v>
      </c>
      <c r="DC254" t="str">
        <f t="shared" si="173"/>
        <v>type=F_NA,id=TF8</v>
      </c>
      <c r="DD254" t="str">
        <f t="shared" si="174"/>
        <v>type=F_NA,id=TF9</v>
      </c>
      <c r="DE254" t="str">
        <f t="shared" si="175"/>
        <v>type=F_NA,id=TF10</v>
      </c>
      <c r="DF254" t="str">
        <f t="shared" si="176"/>
        <v>type=T_up,id=TF11</v>
      </c>
      <c r="DG254" t="str">
        <f t="shared" si="177"/>
        <v>type=F_NA,id=TF12</v>
      </c>
      <c r="DJ254">
        <v>10</v>
      </c>
      <c r="DK254">
        <v>5001</v>
      </c>
      <c r="DL254">
        <v>6000</v>
      </c>
      <c r="DM254" t="s">
        <v>1989</v>
      </c>
      <c r="DN254" t="s">
        <v>349</v>
      </c>
      <c r="DO254" t="s">
        <v>582</v>
      </c>
    </row>
    <row r="255" spans="14:119" x14ac:dyDescent="0.25">
      <c r="N255" s="1">
        <v>23</v>
      </c>
      <c r="O255">
        <f t="shared" si="136"/>
        <v>7001</v>
      </c>
      <c r="P255">
        <f t="shared" si="139"/>
        <v>8000</v>
      </c>
      <c r="Q255" t="s">
        <v>648</v>
      </c>
      <c r="R255" s="1" t="s">
        <v>64</v>
      </c>
      <c r="S255" s="1" t="s">
        <v>1369</v>
      </c>
      <c r="T255" s="1" t="s">
        <v>667</v>
      </c>
      <c r="U255" s="1" t="str">
        <f>IF(T255="NA", Q255, VLOOKUP(T255, $J$3:$K$8, 2, FALSE))</f>
        <v>fill_color=vlgrey</v>
      </c>
      <c r="V255" s="1" t="str">
        <f>_xlfn.IFNA(VLOOKUP(R255, backbone_enzyme!$A$1:$B$48,2,FALSE), "NA")</f>
        <v>NA</v>
      </c>
      <c r="W255" s="17" t="s">
        <v>667</v>
      </c>
      <c r="X255" s="18" t="s">
        <v>667</v>
      </c>
      <c r="Y255" s="18" t="str">
        <f t="shared" si="140"/>
        <v>F</v>
      </c>
      <c r="Z255" s="19" t="str">
        <f t="shared" si="141"/>
        <v>type=F_NA</v>
      </c>
      <c r="AA255" s="26" t="s">
        <v>667</v>
      </c>
      <c r="AB255" s="27" t="s">
        <v>667</v>
      </c>
      <c r="AC255" s="27" t="str">
        <f t="shared" si="142"/>
        <v>F</v>
      </c>
      <c r="AD255" s="28" t="str">
        <f t="shared" si="143"/>
        <v>type=F_NA</v>
      </c>
      <c r="AE255" s="17" t="s">
        <v>1337</v>
      </c>
      <c r="AF255" s="18" t="s">
        <v>667</v>
      </c>
      <c r="AG255" s="18" t="str">
        <f t="shared" si="144"/>
        <v>T</v>
      </c>
      <c r="AH255" s="19" t="str">
        <f t="shared" si="145"/>
        <v>type=T_NA</v>
      </c>
      <c r="AI255" s="17" t="s">
        <v>1337</v>
      </c>
      <c r="AJ255" s="18" t="s">
        <v>667</v>
      </c>
      <c r="AK255" s="18" t="str">
        <f t="shared" si="146"/>
        <v>T</v>
      </c>
      <c r="AL255" s="19" t="str">
        <f t="shared" si="147"/>
        <v>type=T_NA</v>
      </c>
      <c r="AM255" s="17" t="s">
        <v>1337</v>
      </c>
      <c r="AN255" s="18" t="s">
        <v>667</v>
      </c>
      <c r="AO255" s="18" t="str">
        <f t="shared" si="148"/>
        <v>T</v>
      </c>
      <c r="AP255" s="19" t="str">
        <f t="shared" si="149"/>
        <v>type=T_NA</v>
      </c>
      <c r="AQ255" s="17" t="s">
        <v>667</v>
      </c>
      <c r="AR255" s="18" t="s">
        <v>667</v>
      </c>
      <c r="AS255" s="18" t="str">
        <f t="shared" si="150"/>
        <v>F</v>
      </c>
      <c r="AT255" s="19" t="str">
        <f t="shared" si="151"/>
        <v>type=F_NA</v>
      </c>
      <c r="AU255" s="17" t="s">
        <v>667</v>
      </c>
      <c r="AV255" s="18" t="s">
        <v>667</v>
      </c>
      <c r="AW255" s="18" t="str">
        <f t="shared" si="152"/>
        <v>F</v>
      </c>
      <c r="AX255" s="19" t="str">
        <f t="shared" si="153"/>
        <v>type=F_NA</v>
      </c>
      <c r="AY255" s="17" t="s">
        <v>1337</v>
      </c>
      <c r="AZ255" s="18" t="s">
        <v>667</v>
      </c>
      <c r="BA255" s="18" t="str">
        <f t="shared" si="154"/>
        <v>T</v>
      </c>
      <c r="BB255" s="19" t="str">
        <f t="shared" si="155"/>
        <v>type=T_NA</v>
      </c>
      <c r="BC255" s="17" t="s">
        <v>667</v>
      </c>
      <c r="BD255" s="18" t="s">
        <v>667</v>
      </c>
      <c r="BE255" s="18" t="str">
        <f t="shared" si="156"/>
        <v>F</v>
      </c>
      <c r="BF255" s="19" t="str">
        <f t="shared" si="157"/>
        <v>type=F_NA</v>
      </c>
      <c r="BG255" s="17" t="s">
        <v>667</v>
      </c>
      <c r="BH255" s="18" t="s">
        <v>667</v>
      </c>
      <c r="BI255" s="18" t="str">
        <f t="shared" si="158"/>
        <v>F</v>
      </c>
      <c r="BJ255" s="19" t="str">
        <f t="shared" si="159"/>
        <v>type=F_NA</v>
      </c>
      <c r="BK255" s="17" t="s">
        <v>1337</v>
      </c>
      <c r="BL255" s="18" t="s">
        <v>667</v>
      </c>
      <c r="BM255" s="18" t="str">
        <f t="shared" si="160"/>
        <v>T</v>
      </c>
      <c r="BN255" s="19" t="str">
        <f t="shared" si="161"/>
        <v>type=T_NA</v>
      </c>
      <c r="BO255" s="17" t="s">
        <v>1337</v>
      </c>
      <c r="BP255" s="18" t="s">
        <v>667</v>
      </c>
      <c r="BQ255" s="40" t="str">
        <f t="shared" si="162"/>
        <v>T</v>
      </c>
      <c r="BR255" s="41" t="str">
        <f t="shared" si="163"/>
        <v>type=T_NA</v>
      </c>
      <c r="BU255" s="44">
        <f>N255</f>
        <v>23</v>
      </c>
      <c r="BV255" s="44">
        <f>O255</f>
        <v>7001</v>
      </c>
      <c r="BW255" s="44">
        <f>P255</f>
        <v>8000</v>
      </c>
      <c r="BX255" t="str">
        <f t="shared" si="164"/>
        <v>fill_color=vlgrey</v>
      </c>
      <c r="BZ255">
        <f>N255</f>
        <v>23</v>
      </c>
      <c r="CA255">
        <f>O255</f>
        <v>7001</v>
      </c>
      <c r="CB255">
        <f>P255</f>
        <v>8000</v>
      </c>
      <c r="CC255" s="44" t="str">
        <f>R255</f>
        <v>AN3498</v>
      </c>
      <c r="CD255" t="str">
        <f>"tf="&amp;IF(S255="Yes", "Y", "N")</f>
        <v>tf=N</v>
      </c>
      <c r="CQ255">
        <f t="shared" si="137"/>
        <v>23</v>
      </c>
      <c r="CR255">
        <f t="shared" si="137"/>
        <v>7001</v>
      </c>
      <c r="CS255">
        <f t="shared" si="137"/>
        <v>8000</v>
      </c>
      <c r="CT255" t="str">
        <f t="shared" si="138"/>
        <v>AN3498</v>
      </c>
      <c r="CU255" t="str">
        <f t="shared" si="165"/>
        <v>23|7001|8000|AN3498</v>
      </c>
      <c r="CV255" t="str">
        <f t="shared" si="166"/>
        <v>type=F_NA,id=TF1</v>
      </c>
      <c r="CW255" t="str">
        <f t="shared" si="167"/>
        <v>type=F_NA,id=TF2</v>
      </c>
      <c r="CX255" t="str">
        <f t="shared" si="168"/>
        <v>type=T_NA,id=TF3</v>
      </c>
      <c r="CY255" t="str">
        <f t="shared" si="169"/>
        <v>type=T_NA,id=TF4</v>
      </c>
      <c r="CZ255" t="str">
        <f t="shared" si="170"/>
        <v>type=T_NA,id=TF5</v>
      </c>
      <c r="DA255" t="str">
        <f t="shared" si="171"/>
        <v>type=F_NA,id=TF6</v>
      </c>
      <c r="DB255" t="str">
        <f t="shared" si="172"/>
        <v>type=F_NA,id=TF7</v>
      </c>
      <c r="DC255" t="str">
        <f t="shared" si="173"/>
        <v>type=T_NA,id=TF8</v>
      </c>
      <c r="DD255" t="str">
        <f t="shared" si="174"/>
        <v>type=F_NA,id=TF9</v>
      </c>
      <c r="DE255" t="str">
        <f t="shared" si="175"/>
        <v>type=F_NA,id=TF10</v>
      </c>
      <c r="DF255" t="str">
        <f t="shared" si="176"/>
        <v>type=T_NA,id=TF11</v>
      </c>
      <c r="DG255" t="str">
        <f t="shared" si="177"/>
        <v>type=T_NA,id=TF12</v>
      </c>
      <c r="DJ255">
        <v>10</v>
      </c>
      <c r="DK255">
        <v>6001</v>
      </c>
      <c r="DL255">
        <v>7000</v>
      </c>
      <c r="DM255" t="s">
        <v>1959</v>
      </c>
      <c r="DN255" t="s">
        <v>278</v>
      </c>
      <c r="DO255" t="s">
        <v>265</v>
      </c>
    </row>
    <row r="256" spans="14:119" x14ac:dyDescent="0.25">
      <c r="N256" s="1">
        <v>23</v>
      </c>
      <c r="O256">
        <f t="shared" si="136"/>
        <v>8001</v>
      </c>
      <c r="P256">
        <f t="shared" si="139"/>
        <v>9000</v>
      </c>
      <c r="Q256" t="s">
        <v>649</v>
      </c>
      <c r="R256" s="1" t="s">
        <v>6</v>
      </c>
      <c r="S256" s="1" t="s">
        <v>1369</v>
      </c>
      <c r="T256" s="1" t="s">
        <v>667</v>
      </c>
      <c r="U256" s="1" t="str">
        <f>IF(T256="NA", Q256, VLOOKUP(T256, $J$3:$K$8, 2, FALSE))</f>
        <v>fill_color=dgrey</v>
      </c>
      <c r="V256" s="1" t="str">
        <f>_xlfn.IFNA(VLOOKUP(R256, backbone_enzyme!$A$1:$B$48,2,FALSE), "NA")</f>
        <v>NA</v>
      </c>
      <c r="W256" s="17" t="s">
        <v>1337</v>
      </c>
      <c r="X256" s="18" t="s">
        <v>667</v>
      </c>
      <c r="Y256" s="18" t="str">
        <f t="shared" si="140"/>
        <v>T</v>
      </c>
      <c r="Z256" s="19" t="str">
        <f t="shared" si="141"/>
        <v>type=T_NA</v>
      </c>
      <c r="AA256" s="26" t="s">
        <v>667</v>
      </c>
      <c r="AB256" s="27" t="s">
        <v>667</v>
      </c>
      <c r="AC256" s="27" t="str">
        <f t="shared" si="142"/>
        <v>F</v>
      </c>
      <c r="AD256" s="28" t="str">
        <f t="shared" si="143"/>
        <v>type=F_NA</v>
      </c>
      <c r="AE256" s="17" t="s">
        <v>1337</v>
      </c>
      <c r="AF256" s="18" t="s">
        <v>667</v>
      </c>
      <c r="AG256" s="18" t="str">
        <f t="shared" si="144"/>
        <v>T</v>
      </c>
      <c r="AH256" s="19" t="str">
        <f t="shared" si="145"/>
        <v>type=T_NA</v>
      </c>
      <c r="AI256" s="17" t="s">
        <v>1337</v>
      </c>
      <c r="AJ256" s="18" t="s">
        <v>667</v>
      </c>
      <c r="AK256" s="18" t="str">
        <f t="shared" si="146"/>
        <v>T</v>
      </c>
      <c r="AL256" s="19" t="str">
        <f t="shared" si="147"/>
        <v>type=T_NA</v>
      </c>
      <c r="AM256" s="17" t="s">
        <v>1337</v>
      </c>
      <c r="AN256" s="18" t="s">
        <v>667</v>
      </c>
      <c r="AO256" s="18" t="str">
        <f t="shared" si="148"/>
        <v>T</v>
      </c>
      <c r="AP256" s="19" t="str">
        <f t="shared" si="149"/>
        <v>type=T_NA</v>
      </c>
      <c r="AQ256" s="17" t="s">
        <v>667</v>
      </c>
      <c r="AR256" s="18" t="s">
        <v>667</v>
      </c>
      <c r="AS256" s="18" t="str">
        <f t="shared" si="150"/>
        <v>F</v>
      </c>
      <c r="AT256" s="19" t="str">
        <f t="shared" si="151"/>
        <v>type=F_NA</v>
      </c>
      <c r="AU256" s="17" t="s">
        <v>667</v>
      </c>
      <c r="AV256" s="18" t="s">
        <v>667</v>
      </c>
      <c r="AW256" s="18" t="str">
        <f t="shared" si="152"/>
        <v>F</v>
      </c>
      <c r="AX256" s="19" t="str">
        <f t="shared" si="153"/>
        <v>type=F_NA</v>
      </c>
      <c r="AY256" s="17" t="s">
        <v>1337</v>
      </c>
      <c r="AZ256" s="18" t="s">
        <v>667</v>
      </c>
      <c r="BA256" s="18" t="str">
        <f t="shared" si="154"/>
        <v>T</v>
      </c>
      <c r="BB256" s="19" t="str">
        <f t="shared" si="155"/>
        <v>type=T_NA</v>
      </c>
      <c r="BC256" s="17" t="s">
        <v>667</v>
      </c>
      <c r="BD256" s="18" t="s">
        <v>667</v>
      </c>
      <c r="BE256" s="18" t="str">
        <f t="shared" si="156"/>
        <v>F</v>
      </c>
      <c r="BF256" s="19" t="str">
        <f t="shared" si="157"/>
        <v>type=F_NA</v>
      </c>
      <c r="BG256" s="17" t="s">
        <v>667</v>
      </c>
      <c r="BH256" s="18" t="s">
        <v>667</v>
      </c>
      <c r="BI256" s="18" t="str">
        <f t="shared" si="158"/>
        <v>F</v>
      </c>
      <c r="BJ256" s="19" t="str">
        <f t="shared" si="159"/>
        <v>type=F_NA</v>
      </c>
      <c r="BK256" s="17" t="s">
        <v>1337</v>
      </c>
      <c r="BL256" s="18" t="s">
        <v>667</v>
      </c>
      <c r="BM256" s="18" t="str">
        <f t="shared" si="160"/>
        <v>T</v>
      </c>
      <c r="BN256" s="19" t="str">
        <f t="shared" si="161"/>
        <v>type=T_NA</v>
      </c>
      <c r="BO256" s="17" t="s">
        <v>1337</v>
      </c>
      <c r="BP256" s="18" t="s">
        <v>667</v>
      </c>
      <c r="BQ256" s="40" t="str">
        <f t="shared" si="162"/>
        <v>T</v>
      </c>
      <c r="BR256" s="41" t="str">
        <f t="shared" si="163"/>
        <v>type=T_NA</v>
      </c>
      <c r="BU256" s="44">
        <f>N256</f>
        <v>23</v>
      </c>
      <c r="BV256" s="44">
        <f>O256</f>
        <v>8001</v>
      </c>
      <c r="BW256" s="44">
        <f>P256</f>
        <v>9000</v>
      </c>
      <c r="BX256" t="str">
        <f t="shared" si="164"/>
        <v>fill_color=dgrey</v>
      </c>
      <c r="BZ256">
        <f>N256</f>
        <v>23</v>
      </c>
      <c r="CA256">
        <f>O256</f>
        <v>8001</v>
      </c>
      <c r="CB256">
        <f>P256</f>
        <v>9000</v>
      </c>
      <c r="CC256" s="44" t="str">
        <f>R256</f>
        <v>AN3499</v>
      </c>
      <c r="CD256" t="str">
        <f>"tf="&amp;IF(S256="Yes", "Y", "N")</f>
        <v>tf=N</v>
      </c>
      <c r="CQ256">
        <f t="shared" si="137"/>
        <v>23</v>
      </c>
      <c r="CR256">
        <f t="shared" si="137"/>
        <v>8001</v>
      </c>
      <c r="CS256">
        <f t="shared" si="137"/>
        <v>9000</v>
      </c>
      <c r="CT256" t="str">
        <f t="shared" si="138"/>
        <v>AN3499</v>
      </c>
      <c r="CU256" t="str">
        <f t="shared" si="165"/>
        <v>23|8001|9000|AN3499</v>
      </c>
      <c r="CV256" t="str">
        <f t="shared" si="166"/>
        <v>type=T_NA,id=TF1</v>
      </c>
      <c r="CW256" t="str">
        <f t="shared" si="167"/>
        <v>type=F_NA,id=TF2</v>
      </c>
      <c r="CX256" t="str">
        <f t="shared" si="168"/>
        <v>type=T_NA,id=TF3</v>
      </c>
      <c r="CY256" t="str">
        <f t="shared" si="169"/>
        <v>type=T_NA,id=TF4</v>
      </c>
      <c r="CZ256" t="str">
        <f t="shared" si="170"/>
        <v>type=T_NA,id=TF5</v>
      </c>
      <c r="DA256" t="str">
        <f t="shared" si="171"/>
        <v>type=F_NA,id=TF6</v>
      </c>
      <c r="DB256" t="str">
        <f t="shared" si="172"/>
        <v>type=F_NA,id=TF7</v>
      </c>
      <c r="DC256" t="str">
        <f t="shared" si="173"/>
        <v>type=T_NA,id=TF8</v>
      </c>
      <c r="DD256" t="str">
        <f t="shared" si="174"/>
        <v>type=F_NA,id=TF9</v>
      </c>
      <c r="DE256" t="str">
        <f t="shared" si="175"/>
        <v>type=F_NA,id=TF10</v>
      </c>
      <c r="DF256" t="str">
        <f t="shared" si="176"/>
        <v>type=T_NA,id=TF11</v>
      </c>
      <c r="DG256" t="str">
        <f t="shared" si="177"/>
        <v>type=T_NA,id=TF12</v>
      </c>
      <c r="DJ256">
        <v>10</v>
      </c>
      <c r="DK256">
        <v>6001</v>
      </c>
      <c r="DL256">
        <v>7000</v>
      </c>
      <c r="DM256" t="s">
        <v>1990</v>
      </c>
      <c r="DN256" t="s">
        <v>278</v>
      </c>
      <c r="DO256" t="s">
        <v>581</v>
      </c>
    </row>
    <row r="257" spans="14:119" x14ac:dyDescent="0.25">
      <c r="N257" s="1">
        <v>23</v>
      </c>
      <c r="O257">
        <f t="shared" si="136"/>
        <v>9001</v>
      </c>
      <c r="P257">
        <f t="shared" si="139"/>
        <v>10000</v>
      </c>
      <c r="Q257" t="s">
        <v>648</v>
      </c>
      <c r="R257" s="1" t="s">
        <v>420</v>
      </c>
      <c r="S257" s="1" t="s">
        <v>1369</v>
      </c>
      <c r="T257" s="1" t="s">
        <v>667</v>
      </c>
      <c r="U257" s="1" t="str">
        <f>IF(T257="NA", Q257, VLOOKUP(T257, $J$3:$K$8, 2, FALSE))</f>
        <v>fill_color=vlgrey</v>
      </c>
      <c r="V257" s="1" t="str">
        <f>_xlfn.IFNA(VLOOKUP(R257, backbone_enzyme!$A$1:$B$48,2,FALSE), "NA")</f>
        <v>NA</v>
      </c>
      <c r="W257" s="17" t="s">
        <v>667</v>
      </c>
      <c r="X257" s="18" t="s">
        <v>667</v>
      </c>
      <c r="Y257" s="18" t="str">
        <f t="shared" si="140"/>
        <v>F</v>
      </c>
      <c r="Z257" s="19" t="str">
        <f t="shared" si="141"/>
        <v>type=F_NA</v>
      </c>
      <c r="AA257" s="26" t="s">
        <v>667</v>
      </c>
      <c r="AB257" s="27" t="s">
        <v>667</v>
      </c>
      <c r="AC257" s="27" t="str">
        <f t="shared" si="142"/>
        <v>F</v>
      </c>
      <c r="AD257" s="28" t="str">
        <f t="shared" si="143"/>
        <v>type=F_NA</v>
      </c>
      <c r="AE257" s="17" t="s">
        <v>667</v>
      </c>
      <c r="AF257" s="18" t="s">
        <v>667</v>
      </c>
      <c r="AG257" s="18" t="str">
        <f t="shared" si="144"/>
        <v>F</v>
      </c>
      <c r="AH257" s="19" t="str">
        <f t="shared" si="145"/>
        <v>type=F_NA</v>
      </c>
      <c r="AI257" s="17" t="s">
        <v>667</v>
      </c>
      <c r="AJ257" s="18" t="s">
        <v>667</v>
      </c>
      <c r="AK257" s="18" t="str">
        <f t="shared" si="146"/>
        <v>F</v>
      </c>
      <c r="AL257" s="19" t="str">
        <f t="shared" si="147"/>
        <v>type=F_NA</v>
      </c>
      <c r="AM257" s="17" t="s">
        <v>667</v>
      </c>
      <c r="AN257" s="18" t="s">
        <v>667</v>
      </c>
      <c r="AO257" s="18" t="str">
        <f t="shared" si="148"/>
        <v>F</v>
      </c>
      <c r="AP257" s="19" t="str">
        <f t="shared" si="149"/>
        <v>type=F_NA</v>
      </c>
      <c r="AQ257" s="17" t="s">
        <v>667</v>
      </c>
      <c r="AR257" s="18" t="s">
        <v>667</v>
      </c>
      <c r="AS257" s="18" t="str">
        <f t="shared" si="150"/>
        <v>F</v>
      </c>
      <c r="AT257" s="19" t="str">
        <f t="shared" si="151"/>
        <v>type=F_NA</v>
      </c>
      <c r="AU257" s="17" t="s">
        <v>667</v>
      </c>
      <c r="AV257" s="18" t="s">
        <v>667</v>
      </c>
      <c r="AW257" s="18" t="str">
        <f t="shared" si="152"/>
        <v>F</v>
      </c>
      <c r="AX257" s="19" t="str">
        <f t="shared" si="153"/>
        <v>type=F_NA</v>
      </c>
      <c r="AY257" s="17" t="s">
        <v>667</v>
      </c>
      <c r="AZ257" s="18" t="s">
        <v>667</v>
      </c>
      <c r="BA257" s="18" t="str">
        <f t="shared" si="154"/>
        <v>F</v>
      </c>
      <c r="BB257" s="19" t="str">
        <f t="shared" si="155"/>
        <v>type=F_NA</v>
      </c>
      <c r="BC257" s="17" t="s">
        <v>667</v>
      </c>
      <c r="BD257" s="18" t="s">
        <v>667</v>
      </c>
      <c r="BE257" s="18" t="str">
        <f t="shared" si="156"/>
        <v>F</v>
      </c>
      <c r="BF257" s="19" t="str">
        <f t="shared" si="157"/>
        <v>type=F_NA</v>
      </c>
      <c r="BG257" s="17" t="s">
        <v>667</v>
      </c>
      <c r="BH257" s="18" t="s">
        <v>667</v>
      </c>
      <c r="BI257" s="18" t="str">
        <f t="shared" si="158"/>
        <v>F</v>
      </c>
      <c r="BJ257" s="19" t="str">
        <f t="shared" si="159"/>
        <v>type=F_NA</v>
      </c>
      <c r="BK257" s="17" t="s">
        <v>667</v>
      </c>
      <c r="BL257" s="18" t="s">
        <v>667</v>
      </c>
      <c r="BM257" s="18" t="str">
        <f t="shared" si="160"/>
        <v>F</v>
      </c>
      <c r="BN257" s="19" t="str">
        <f t="shared" si="161"/>
        <v>type=F_NA</v>
      </c>
      <c r="BO257" s="17" t="s">
        <v>667</v>
      </c>
      <c r="BP257" s="18" t="s">
        <v>667</v>
      </c>
      <c r="BQ257" s="40" t="str">
        <f t="shared" si="162"/>
        <v>F</v>
      </c>
      <c r="BR257" s="41" t="str">
        <f t="shared" si="163"/>
        <v>type=F_NA</v>
      </c>
      <c r="BU257" s="44">
        <f>N257</f>
        <v>23</v>
      </c>
      <c r="BV257" s="44">
        <f>O257</f>
        <v>9001</v>
      </c>
      <c r="BW257" s="44">
        <f>P257</f>
        <v>10000</v>
      </c>
      <c r="BX257" t="str">
        <f t="shared" si="164"/>
        <v>fill_color=vlgrey</v>
      </c>
      <c r="BZ257">
        <f>N257</f>
        <v>23</v>
      </c>
      <c r="CA257">
        <f>O257</f>
        <v>9001</v>
      </c>
      <c r="CB257">
        <f>P257</f>
        <v>10000</v>
      </c>
      <c r="CC257" s="44" t="str">
        <f>R257</f>
        <v>AN3500</v>
      </c>
      <c r="CD257" t="str">
        <f>"tf="&amp;IF(S257="Yes", "Y", "N")</f>
        <v>tf=N</v>
      </c>
      <c r="CQ257">
        <f t="shared" si="137"/>
        <v>23</v>
      </c>
      <c r="CR257">
        <f t="shared" si="137"/>
        <v>9001</v>
      </c>
      <c r="CS257">
        <f t="shared" si="137"/>
        <v>10000</v>
      </c>
      <c r="CT257" t="str">
        <f t="shared" si="138"/>
        <v>AN3500</v>
      </c>
      <c r="CU257" t="str">
        <f t="shared" si="165"/>
        <v>23|9001|10000|AN3500</v>
      </c>
      <c r="CV257" t="str">
        <f t="shared" si="166"/>
        <v>type=F_NA,id=TF1</v>
      </c>
      <c r="CW257" t="str">
        <f t="shared" si="167"/>
        <v>type=F_NA,id=TF2</v>
      </c>
      <c r="CX257" t="str">
        <f t="shared" si="168"/>
        <v>type=F_NA,id=TF3</v>
      </c>
      <c r="CY257" t="str">
        <f t="shared" si="169"/>
        <v>type=F_NA,id=TF4</v>
      </c>
      <c r="CZ257" t="str">
        <f t="shared" si="170"/>
        <v>type=F_NA,id=TF5</v>
      </c>
      <c r="DA257" t="str">
        <f t="shared" si="171"/>
        <v>type=F_NA,id=TF6</v>
      </c>
      <c r="DB257" t="str">
        <f t="shared" si="172"/>
        <v>type=F_NA,id=TF7</v>
      </c>
      <c r="DC257" t="str">
        <f t="shared" si="173"/>
        <v>type=F_NA,id=TF8</v>
      </c>
      <c r="DD257" t="str">
        <f t="shared" si="174"/>
        <v>type=F_NA,id=TF9</v>
      </c>
      <c r="DE257" t="str">
        <f t="shared" si="175"/>
        <v>type=F_NA,id=TF10</v>
      </c>
      <c r="DF257" t="str">
        <f t="shared" si="176"/>
        <v>type=F_NA,id=TF11</v>
      </c>
      <c r="DG257" t="str">
        <f t="shared" si="177"/>
        <v>type=F_NA,id=TF12</v>
      </c>
      <c r="DJ257">
        <v>10</v>
      </c>
      <c r="DK257">
        <v>6001</v>
      </c>
      <c r="DL257">
        <v>7000</v>
      </c>
      <c r="DM257" t="s">
        <v>1961</v>
      </c>
      <c r="DN257" t="s">
        <v>278</v>
      </c>
      <c r="DO257" t="s">
        <v>575</v>
      </c>
    </row>
    <row r="258" spans="14:119" x14ac:dyDescent="0.25">
      <c r="N258" s="1">
        <v>23</v>
      </c>
      <c r="O258">
        <f t="shared" si="136"/>
        <v>10001</v>
      </c>
      <c r="P258">
        <f t="shared" si="139"/>
        <v>11000</v>
      </c>
      <c r="Q258" t="s">
        <v>649</v>
      </c>
      <c r="R258" s="1" t="s">
        <v>142</v>
      </c>
      <c r="S258" s="1" t="s">
        <v>1370</v>
      </c>
      <c r="T258" s="1" t="s">
        <v>667</v>
      </c>
      <c r="U258" s="1" t="str">
        <f>IF(T258="NA", Q258, VLOOKUP(T258, $J$3:$K$8, 2, FALSE))</f>
        <v>fill_color=dgrey</v>
      </c>
      <c r="V258" s="1" t="str">
        <f>_xlfn.IFNA(VLOOKUP(R258, backbone_enzyme!$A$1:$B$48,2,FALSE), "NA")</f>
        <v>NA</v>
      </c>
      <c r="W258" s="17" t="s">
        <v>667</v>
      </c>
      <c r="X258" s="18" t="s">
        <v>667</v>
      </c>
      <c r="Y258" s="18" t="str">
        <f t="shared" si="140"/>
        <v>F</v>
      </c>
      <c r="Z258" s="19" t="str">
        <f t="shared" si="141"/>
        <v>type=F_NA</v>
      </c>
      <c r="AA258" s="26" t="s">
        <v>667</v>
      </c>
      <c r="AB258" s="27" t="s">
        <v>667</v>
      </c>
      <c r="AC258" s="27" t="str">
        <f t="shared" si="142"/>
        <v>F</v>
      </c>
      <c r="AD258" s="28" t="str">
        <f t="shared" si="143"/>
        <v>type=F_NA</v>
      </c>
      <c r="AE258" s="17" t="s">
        <v>667</v>
      </c>
      <c r="AF258" s="18" t="s">
        <v>667</v>
      </c>
      <c r="AG258" s="18" t="str">
        <f t="shared" si="144"/>
        <v>F</v>
      </c>
      <c r="AH258" s="19" t="str">
        <f t="shared" si="145"/>
        <v>type=F_NA</v>
      </c>
      <c r="AI258" s="17" t="s">
        <v>1310</v>
      </c>
      <c r="AJ258" s="18" t="s">
        <v>1310</v>
      </c>
      <c r="AK258" s="18" t="str">
        <f t="shared" si="146"/>
        <v>T</v>
      </c>
      <c r="AL258" s="19" t="str">
        <f t="shared" si="147"/>
        <v>type=T_up</v>
      </c>
      <c r="AM258" s="17" t="s">
        <v>667</v>
      </c>
      <c r="AN258" s="18" t="s">
        <v>1310</v>
      </c>
      <c r="AO258" s="18" t="str">
        <f t="shared" si="148"/>
        <v>F</v>
      </c>
      <c r="AP258" s="19" t="str">
        <f t="shared" si="149"/>
        <v>type=F_up</v>
      </c>
      <c r="AQ258" s="17" t="s">
        <v>667</v>
      </c>
      <c r="AR258" s="18" t="s">
        <v>667</v>
      </c>
      <c r="AS258" s="18" t="str">
        <f t="shared" si="150"/>
        <v>F</v>
      </c>
      <c r="AT258" s="19" t="str">
        <f t="shared" si="151"/>
        <v>type=F_NA</v>
      </c>
      <c r="AU258" s="17" t="s">
        <v>667</v>
      </c>
      <c r="AV258" s="18" t="s">
        <v>667</v>
      </c>
      <c r="AW258" s="18" t="str">
        <f t="shared" si="152"/>
        <v>F</v>
      </c>
      <c r="AX258" s="19" t="str">
        <f t="shared" si="153"/>
        <v>type=F_NA</v>
      </c>
      <c r="AY258" s="17" t="s">
        <v>667</v>
      </c>
      <c r="AZ258" s="18" t="s">
        <v>667</v>
      </c>
      <c r="BA258" s="18" t="str">
        <f t="shared" si="154"/>
        <v>F</v>
      </c>
      <c r="BB258" s="19" t="str">
        <f t="shared" si="155"/>
        <v>type=F_NA</v>
      </c>
      <c r="BC258" s="17" t="s">
        <v>667</v>
      </c>
      <c r="BD258" s="18" t="s">
        <v>667</v>
      </c>
      <c r="BE258" s="18" t="str">
        <f t="shared" si="156"/>
        <v>F</v>
      </c>
      <c r="BF258" s="19" t="str">
        <f t="shared" si="157"/>
        <v>type=F_NA</v>
      </c>
      <c r="BG258" s="17" t="s">
        <v>1337</v>
      </c>
      <c r="BH258" s="18" t="s">
        <v>667</v>
      </c>
      <c r="BI258" s="18" t="str">
        <f t="shared" si="158"/>
        <v>T</v>
      </c>
      <c r="BJ258" s="19" t="str">
        <f t="shared" si="159"/>
        <v>type=T_NA</v>
      </c>
      <c r="BK258" s="17" t="s">
        <v>667</v>
      </c>
      <c r="BL258" s="18" t="s">
        <v>1310</v>
      </c>
      <c r="BM258" s="18" t="str">
        <f t="shared" si="160"/>
        <v>F</v>
      </c>
      <c r="BN258" s="19" t="str">
        <f t="shared" si="161"/>
        <v>type=F_up</v>
      </c>
      <c r="BO258" s="17" t="s">
        <v>667</v>
      </c>
      <c r="BP258" s="18" t="s">
        <v>667</v>
      </c>
      <c r="BQ258" s="40" t="str">
        <f t="shared" si="162"/>
        <v>F</v>
      </c>
      <c r="BR258" s="41" t="str">
        <f t="shared" si="163"/>
        <v>type=F_NA</v>
      </c>
      <c r="BU258" s="44">
        <f>N258</f>
        <v>23</v>
      </c>
      <c r="BV258" s="44">
        <f>O258</f>
        <v>10001</v>
      </c>
      <c r="BW258" s="44">
        <f>P258</f>
        <v>11000</v>
      </c>
      <c r="BX258" t="str">
        <f t="shared" si="164"/>
        <v>fill_color=dgrey</v>
      </c>
      <c r="BZ258">
        <f>N258</f>
        <v>23</v>
      </c>
      <c r="CA258">
        <f>O258</f>
        <v>10001</v>
      </c>
      <c r="CB258">
        <f>P258</f>
        <v>11000</v>
      </c>
      <c r="CC258" s="44" t="str">
        <f>R258</f>
        <v>AN3501</v>
      </c>
      <c r="CD258" t="str">
        <f>"tf="&amp;IF(S258="Yes", "Y", "N")</f>
        <v>tf=Y</v>
      </c>
      <c r="CQ258">
        <f t="shared" si="137"/>
        <v>23</v>
      </c>
      <c r="CR258">
        <f t="shared" si="137"/>
        <v>10001</v>
      </c>
      <c r="CS258">
        <f t="shared" si="137"/>
        <v>11000</v>
      </c>
      <c r="CT258" t="str">
        <f t="shared" si="138"/>
        <v>AN3501</v>
      </c>
      <c r="CU258" t="str">
        <f t="shared" si="165"/>
        <v>23|10001|11000|AN3501</v>
      </c>
      <c r="CV258" t="str">
        <f t="shared" si="166"/>
        <v>type=F_NA,id=TF1</v>
      </c>
      <c r="CW258" t="str">
        <f t="shared" si="167"/>
        <v>type=F_NA,id=TF2</v>
      </c>
      <c r="CX258" t="str">
        <f t="shared" si="168"/>
        <v>type=F_NA,id=TF3</v>
      </c>
      <c r="CY258" t="str">
        <f t="shared" si="169"/>
        <v>type=T_up,id=TF4</v>
      </c>
      <c r="CZ258" t="str">
        <f t="shared" si="170"/>
        <v>type=F_up,id=TF5</v>
      </c>
      <c r="DA258" t="str">
        <f t="shared" si="171"/>
        <v>type=F_NA,id=TF6</v>
      </c>
      <c r="DB258" t="str">
        <f t="shared" si="172"/>
        <v>type=F_NA,id=TF7</v>
      </c>
      <c r="DC258" t="str">
        <f t="shared" si="173"/>
        <v>type=F_NA,id=TF8</v>
      </c>
      <c r="DD258" t="str">
        <f t="shared" si="174"/>
        <v>type=F_NA,id=TF9</v>
      </c>
      <c r="DE258" t="str">
        <f t="shared" si="175"/>
        <v>type=T_NA,id=TF10</v>
      </c>
      <c r="DF258" t="str">
        <f t="shared" si="176"/>
        <v>type=F_up,id=TF11</v>
      </c>
      <c r="DG258" t="str">
        <f t="shared" si="177"/>
        <v>type=F_NA,id=TF12</v>
      </c>
      <c r="DJ258">
        <v>10</v>
      </c>
      <c r="DK258">
        <v>6001</v>
      </c>
      <c r="DL258">
        <v>7000</v>
      </c>
      <c r="DM258" t="s">
        <v>1978</v>
      </c>
      <c r="DN258" t="s">
        <v>278</v>
      </c>
      <c r="DO258" t="s">
        <v>120</v>
      </c>
    </row>
    <row r="259" spans="14:119" x14ac:dyDescent="0.25">
      <c r="N259" s="1">
        <v>23</v>
      </c>
      <c r="O259">
        <f t="shared" ref="O259:O322" si="178">IF(N259 &lt;&gt; N258, 1, P258+1)</f>
        <v>11001</v>
      </c>
      <c r="P259">
        <f t="shared" si="139"/>
        <v>12000</v>
      </c>
      <c r="Q259" t="s">
        <v>648</v>
      </c>
      <c r="R259" s="1" t="s">
        <v>163</v>
      </c>
      <c r="S259" s="1" t="s">
        <v>1370</v>
      </c>
      <c r="T259" s="1" t="s">
        <v>667</v>
      </c>
      <c r="U259" s="1" t="str">
        <f>IF(T259="NA", Q259, VLOOKUP(T259, $J$3:$K$8, 2, FALSE))</f>
        <v>fill_color=vlgrey</v>
      </c>
      <c r="V259" s="1" t="str">
        <f>_xlfn.IFNA(VLOOKUP(R259, backbone_enzyme!$A$1:$B$48,2,FALSE), "NA")</f>
        <v>NA</v>
      </c>
      <c r="W259" s="17" t="s">
        <v>667</v>
      </c>
      <c r="X259" s="18" t="s">
        <v>667</v>
      </c>
      <c r="Y259" s="18" t="str">
        <f t="shared" si="140"/>
        <v>F</v>
      </c>
      <c r="Z259" s="19" t="str">
        <f t="shared" si="141"/>
        <v>type=F_NA</v>
      </c>
      <c r="AA259" s="26" t="s">
        <v>667</v>
      </c>
      <c r="AB259" s="27" t="s">
        <v>667</v>
      </c>
      <c r="AC259" s="27" t="str">
        <f t="shared" si="142"/>
        <v>F</v>
      </c>
      <c r="AD259" s="28" t="str">
        <f t="shared" si="143"/>
        <v>type=F_NA</v>
      </c>
      <c r="AE259" s="17" t="s">
        <v>667</v>
      </c>
      <c r="AF259" s="18" t="s">
        <v>667</v>
      </c>
      <c r="AG259" s="18" t="str">
        <f t="shared" si="144"/>
        <v>F</v>
      </c>
      <c r="AH259" s="19" t="str">
        <f t="shared" si="145"/>
        <v>type=F_NA</v>
      </c>
      <c r="AI259" s="17" t="s">
        <v>1337</v>
      </c>
      <c r="AJ259" s="18" t="s">
        <v>667</v>
      </c>
      <c r="AK259" s="18" t="str">
        <f t="shared" si="146"/>
        <v>T</v>
      </c>
      <c r="AL259" s="19" t="str">
        <f t="shared" si="147"/>
        <v>type=T_NA</v>
      </c>
      <c r="AM259" s="17" t="s">
        <v>667</v>
      </c>
      <c r="AN259" s="18" t="s">
        <v>1310</v>
      </c>
      <c r="AO259" s="18" t="str">
        <f t="shared" si="148"/>
        <v>F</v>
      </c>
      <c r="AP259" s="19" t="str">
        <f t="shared" si="149"/>
        <v>type=F_up</v>
      </c>
      <c r="AQ259" s="17" t="s">
        <v>667</v>
      </c>
      <c r="AR259" s="18" t="s">
        <v>667</v>
      </c>
      <c r="AS259" s="18" t="str">
        <f t="shared" si="150"/>
        <v>F</v>
      </c>
      <c r="AT259" s="19" t="str">
        <f t="shared" si="151"/>
        <v>type=F_NA</v>
      </c>
      <c r="AU259" s="17" t="s">
        <v>667</v>
      </c>
      <c r="AV259" s="18" t="s">
        <v>667</v>
      </c>
      <c r="AW259" s="18" t="str">
        <f t="shared" si="152"/>
        <v>F</v>
      </c>
      <c r="AX259" s="19" t="str">
        <f t="shared" si="153"/>
        <v>type=F_NA</v>
      </c>
      <c r="AY259" s="17" t="s">
        <v>667</v>
      </c>
      <c r="AZ259" s="18" t="s">
        <v>667</v>
      </c>
      <c r="BA259" s="18" t="str">
        <f t="shared" si="154"/>
        <v>F</v>
      </c>
      <c r="BB259" s="19" t="str">
        <f t="shared" si="155"/>
        <v>type=F_NA</v>
      </c>
      <c r="BC259" s="17" t="s">
        <v>667</v>
      </c>
      <c r="BD259" s="18" t="s">
        <v>667</v>
      </c>
      <c r="BE259" s="18" t="str">
        <f t="shared" si="156"/>
        <v>F</v>
      </c>
      <c r="BF259" s="19" t="str">
        <f t="shared" si="157"/>
        <v>type=F_NA</v>
      </c>
      <c r="BG259" s="17" t="s">
        <v>1337</v>
      </c>
      <c r="BH259" s="18" t="s">
        <v>667</v>
      </c>
      <c r="BI259" s="18" t="str">
        <f t="shared" si="158"/>
        <v>T</v>
      </c>
      <c r="BJ259" s="19" t="str">
        <f t="shared" si="159"/>
        <v>type=T_NA</v>
      </c>
      <c r="BK259" s="17" t="s">
        <v>667</v>
      </c>
      <c r="BL259" s="18" t="s">
        <v>667</v>
      </c>
      <c r="BM259" s="18" t="str">
        <f t="shared" si="160"/>
        <v>F</v>
      </c>
      <c r="BN259" s="19" t="str">
        <f t="shared" si="161"/>
        <v>type=F_NA</v>
      </c>
      <c r="BO259" s="17" t="s">
        <v>667</v>
      </c>
      <c r="BP259" s="18" t="s">
        <v>667</v>
      </c>
      <c r="BQ259" s="40" t="str">
        <f t="shared" si="162"/>
        <v>F</v>
      </c>
      <c r="BR259" s="41" t="str">
        <f t="shared" si="163"/>
        <v>type=F_NA</v>
      </c>
      <c r="BU259" s="44">
        <f>N259</f>
        <v>23</v>
      </c>
      <c r="BV259" s="44">
        <f>O259</f>
        <v>11001</v>
      </c>
      <c r="BW259" s="44">
        <f>P259</f>
        <v>12000</v>
      </c>
      <c r="BX259" t="str">
        <f t="shared" si="164"/>
        <v>fill_color=vlgrey</v>
      </c>
      <c r="BZ259">
        <f>N259</f>
        <v>23</v>
      </c>
      <c r="CA259">
        <f>O259</f>
        <v>11001</v>
      </c>
      <c r="CB259">
        <f>P259</f>
        <v>12000</v>
      </c>
      <c r="CC259" s="44" t="str">
        <f>R259</f>
        <v>AN3502</v>
      </c>
      <c r="CD259" t="str">
        <f>"tf="&amp;IF(S259="Yes", "Y", "N")</f>
        <v>tf=Y</v>
      </c>
      <c r="CQ259">
        <f t="shared" ref="CQ259:CS322" si="179">N259</f>
        <v>23</v>
      </c>
      <c r="CR259">
        <f t="shared" si="179"/>
        <v>11001</v>
      </c>
      <c r="CS259">
        <f t="shared" si="179"/>
        <v>12000</v>
      </c>
      <c r="CT259" t="str">
        <f t="shared" ref="CT259:CT322" si="180">R259</f>
        <v>AN3502</v>
      </c>
      <c r="CU259" t="str">
        <f t="shared" si="165"/>
        <v>23|11001|12000|AN3502</v>
      </c>
      <c r="CV259" t="str">
        <f t="shared" si="166"/>
        <v>type=F_NA,id=TF1</v>
      </c>
      <c r="CW259" t="str">
        <f t="shared" si="167"/>
        <v>type=F_NA,id=TF2</v>
      </c>
      <c r="CX259" t="str">
        <f t="shared" si="168"/>
        <v>type=F_NA,id=TF3</v>
      </c>
      <c r="CY259" t="str">
        <f t="shared" si="169"/>
        <v>type=T_NA,id=TF4</v>
      </c>
      <c r="CZ259" t="str">
        <f t="shared" si="170"/>
        <v>type=F_up,id=TF5</v>
      </c>
      <c r="DA259" t="str">
        <f t="shared" si="171"/>
        <v>type=F_NA,id=TF6</v>
      </c>
      <c r="DB259" t="str">
        <f t="shared" si="172"/>
        <v>type=F_NA,id=TF7</v>
      </c>
      <c r="DC259" t="str">
        <f t="shared" si="173"/>
        <v>type=F_NA,id=TF8</v>
      </c>
      <c r="DD259" t="str">
        <f t="shared" si="174"/>
        <v>type=F_NA,id=TF9</v>
      </c>
      <c r="DE259" t="str">
        <f t="shared" si="175"/>
        <v>type=T_NA,id=TF10</v>
      </c>
      <c r="DF259" t="str">
        <f t="shared" si="176"/>
        <v>type=F_NA,id=TF11</v>
      </c>
      <c r="DG259" t="str">
        <f t="shared" si="177"/>
        <v>type=F_NA,id=TF12</v>
      </c>
      <c r="DJ259">
        <v>10</v>
      </c>
      <c r="DK259">
        <v>6001</v>
      </c>
      <c r="DL259">
        <v>7000</v>
      </c>
      <c r="DM259" t="s">
        <v>1987</v>
      </c>
      <c r="DN259" t="s">
        <v>278</v>
      </c>
      <c r="DO259" t="s">
        <v>142</v>
      </c>
    </row>
    <row r="260" spans="14:119" x14ac:dyDescent="0.25">
      <c r="N260" s="1">
        <v>23</v>
      </c>
      <c r="O260">
        <f t="shared" si="178"/>
        <v>12001</v>
      </c>
      <c r="P260">
        <f t="shared" ref="P260:P323" si="181">O260+999</f>
        <v>13000</v>
      </c>
      <c r="Q260" t="s">
        <v>649</v>
      </c>
      <c r="R260" s="1" t="s">
        <v>168</v>
      </c>
      <c r="S260" s="1" t="s">
        <v>1369</v>
      </c>
      <c r="T260" s="1" t="s">
        <v>667</v>
      </c>
      <c r="U260" s="1" t="str">
        <f>IF(T260="NA", Q260, VLOOKUP(T260, $J$3:$K$8, 2, FALSE))</f>
        <v>fill_color=dgrey</v>
      </c>
      <c r="V260" s="1" t="str">
        <f>_xlfn.IFNA(VLOOKUP(R260, backbone_enzyme!$A$1:$B$48,2,FALSE), "NA")</f>
        <v>NA</v>
      </c>
      <c r="W260" s="17" t="s">
        <v>667</v>
      </c>
      <c r="X260" s="18" t="s">
        <v>667</v>
      </c>
      <c r="Y260" s="18" t="str">
        <f t="shared" ref="Y260:Y323" si="182">IF(W260="NA", "F", "T")</f>
        <v>F</v>
      </c>
      <c r="Z260" s="19" t="str">
        <f t="shared" ref="Z260:Z323" si="183">"type="&amp;Y260&amp;"_"&amp;X260</f>
        <v>type=F_NA</v>
      </c>
      <c r="AA260" s="26" t="s">
        <v>667</v>
      </c>
      <c r="AB260" s="27" t="s">
        <v>667</v>
      </c>
      <c r="AC260" s="27" t="str">
        <f t="shared" ref="AC260:AC323" si="184">IF(AA260="NA", "F", "T")</f>
        <v>F</v>
      </c>
      <c r="AD260" s="28" t="str">
        <f t="shared" ref="AD260:AD323" si="185">"type="&amp;AC260&amp;"_"&amp;AB260</f>
        <v>type=F_NA</v>
      </c>
      <c r="AE260" s="17" t="s">
        <v>667</v>
      </c>
      <c r="AF260" s="18" t="s">
        <v>667</v>
      </c>
      <c r="AG260" s="18" t="str">
        <f t="shared" ref="AG260:AG323" si="186">IF(AE260="NA", "F", "T")</f>
        <v>F</v>
      </c>
      <c r="AH260" s="19" t="str">
        <f t="shared" ref="AH260:AH323" si="187">"type="&amp;AG260&amp;"_"&amp;AF260</f>
        <v>type=F_NA</v>
      </c>
      <c r="AI260" s="17" t="s">
        <v>667</v>
      </c>
      <c r="AJ260" s="18" t="s">
        <v>667</v>
      </c>
      <c r="AK260" s="18" t="str">
        <f t="shared" ref="AK260:AK323" si="188">IF(AI260="NA", "F", "T")</f>
        <v>F</v>
      </c>
      <c r="AL260" s="19" t="str">
        <f t="shared" ref="AL260:AL323" si="189">"type="&amp;AK260&amp;"_"&amp;AJ260</f>
        <v>type=F_NA</v>
      </c>
      <c r="AM260" s="17" t="s">
        <v>1337</v>
      </c>
      <c r="AN260" s="18" t="s">
        <v>667</v>
      </c>
      <c r="AO260" s="18" t="str">
        <f t="shared" ref="AO260:AO323" si="190">IF(AM260="NA", "F", "T")</f>
        <v>T</v>
      </c>
      <c r="AP260" s="19" t="str">
        <f t="shared" ref="AP260:AP323" si="191">"type="&amp;AO260&amp;"_"&amp;AN260</f>
        <v>type=T_NA</v>
      </c>
      <c r="AQ260" s="17" t="s">
        <v>667</v>
      </c>
      <c r="AR260" s="18" t="s">
        <v>667</v>
      </c>
      <c r="AS260" s="18" t="str">
        <f t="shared" ref="AS260:AS323" si="192">IF(AQ260="NA", "F", "T")</f>
        <v>F</v>
      </c>
      <c r="AT260" s="19" t="str">
        <f t="shared" ref="AT260:AT323" si="193">"type="&amp;AS260&amp;"_"&amp;AR260</f>
        <v>type=F_NA</v>
      </c>
      <c r="AU260" s="17" t="s">
        <v>667</v>
      </c>
      <c r="AV260" s="18" t="s">
        <v>667</v>
      </c>
      <c r="AW260" s="18" t="str">
        <f t="shared" ref="AW260:AW323" si="194">IF(AU260="NA", "F", "T")</f>
        <v>F</v>
      </c>
      <c r="AX260" s="19" t="str">
        <f t="shared" ref="AX260:AX323" si="195">"type="&amp;AW260&amp;"_"&amp;AV260</f>
        <v>type=F_NA</v>
      </c>
      <c r="AY260" s="17" t="s">
        <v>667</v>
      </c>
      <c r="AZ260" s="18" t="s">
        <v>667</v>
      </c>
      <c r="BA260" s="18" t="str">
        <f t="shared" ref="BA260:BA323" si="196">IF(AY260="NA", "F", "T")</f>
        <v>F</v>
      </c>
      <c r="BB260" s="19" t="str">
        <f t="shared" ref="BB260:BB323" si="197">"type="&amp;BA260&amp;"_"&amp;AZ260</f>
        <v>type=F_NA</v>
      </c>
      <c r="BC260" s="17" t="s">
        <v>667</v>
      </c>
      <c r="BD260" s="18" t="s">
        <v>667</v>
      </c>
      <c r="BE260" s="18" t="str">
        <f t="shared" ref="BE260:BE323" si="198">IF(BC260="NA", "F", "T")</f>
        <v>F</v>
      </c>
      <c r="BF260" s="19" t="str">
        <f t="shared" ref="BF260:BF323" si="199">"type="&amp;BE260&amp;"_"&amp;BD260</f>
        <v>type=F_NA</v>
      </c>
      <c r="BG260" s="17" t="s">
        <v>1337</v>
      </c>
      <c r="BH260" s="18" t="s">
        <v>667</v>
      </c>
      <c r="BI260" s="18" t="str">
        <f t="shared" ref="BI260:BI323" si="200">IF(BG260="NA", "F", "T")</f>
        <v>T</v>
      </c>
      <c r="BJ260" s="19" t="str">
        <f t="shared" ref="BJ260:BJ323" si="201">"type="&amp;BI260&amp;"_"&amp;BH260</f>
        <v>type=T_NA</v>
      </c>
      <c r="BK260" s="17" t="s">
        <v>667</v>
      </c>
      <c r="BL260" s="18" t="s">
        <v>667</v>
      </c>
      <c r="BM260" s="18" t="str">
        <f t="shared" ref="BM260:BM323" si="202">IF(BK260="NA", "F", "T")</f>
        <v>F</v>
      </c>
      <c r="BN260" s="19" t="str">
        <f t="shared" ref="BN260:BN323" si="203">"type="&amp;BM260&amp;"_"&amp;BL260</f>
        <v>type=F_NA</v>
      </c>
      <c r="BO260" s="17" t="s">
        <v>667</v>
      </c>
      <c r="BP260" s="18" t="s">
        <v>667</v>
      </c>
      <c r="BQ260" s="40" t="str">
        <f t="shared" ref="BQ260:BQ323" si="204">IF(BO260="NA", "F", "T")</f>
        <v>F</v>
      </c>
      <c r="BR260" s="41" t="str">
        <f t="shared" ref="BR260:BR323" si="205">"type="&amp;BQ260&amp;"_"&amp;BP260</f>
        <v>type=F_NA</v>
      </c>
      <c r="BU260" s="44">
        <f>N260</f>
        <v>23</v>
      </c>
      <c r="BV260" s="44">
        <f>O260</f>
        <v>12001</v>
      </c>
      <c r="BW260" s="44">
        <f>P260</f>
        <v>13000</v>
      </c>
      <c r="BX260" t="str">
        <f t="shared" ref="BX260:BX323" si="206">U260</f>
        <v>fill_color=dgrey</v>
      </c>
      <c r="BZ260">
        <f>N260</f>
        <v>23</v>
      </c>
      <c r="CA260">
        <f>O260</f>
        <v>12001</v>
      </c>
      <c r="CB260">
        <f>P260</f>
        <v>13000</v>
      </c>
      <c r="CC260" s="44" t="str">
        <f>R260</f>
        <v>AN3503</v>
      </c>
      <c r="CD260" t="str">
        <f>"tf="&amp;IF(S260="Yes", "Y", "N")</f>
        <v>tf=N</v>
      </c>
      <c r="CQ260">
        <f t="shared" si="179"/>
        <v>23</v>
      </c>
      <c r="CR260">
        <f t="shared" si="179"/>
        <v>12001</v>
      </c>
      <c r="CS260">
        <f t="shared" si="179"/>
        <v>13000</v>
      </c>
      <c r="CT260" t="str">
        <f t="shared" si="180"/>
        <v>AN3503</v>
      </c>
      <c r="CU260" t="str">
        <f t="shared" ref="CU260:CU323" si="207">CQ260&amp;"|"&amp;CR260&amp;"|"&amp;CS260&amp;"|"&amp;CT260</f>
        <v>23|12001|13000|AN3503</v>
      </c>
      <c r="CV260" t="str">
        <f t="shared" ref="CV260:CV323" si="208">Z260&amp;",id="&amp;$CV$1</f>
        <v>type=F_NA,id=TF1</v>
      </c>
      <c r="CW260" t="str">
        <f t="shared" ref="CW260:CW323" si="209">AD260&amp;",id="&amp;$CW$1</f>
        <v>type=F_NA,id=TF2</v>
      </c>
      <c r="CX260" t="str">
        <f t="shared" ref="CX260:CX323" si="210">AH260&amp;",id="&amp;$CX$1</f>
        <v>type=F_NA,id=TF3</v>
      </c>
      <c r="CY260" t="str">
        <f t="shared" ref="CY260:CY323" si="211">AL260&amp;",id="&amp;$CY$1</f>
        <v>type=F_NA,id=TF4</v>
      </c>
      <c r="CZ260" t="str">
        <f t="shared" ref="CZ260:CZ323" si="212">AP260&amp;",id="&amp;$CZ$1</f>
        <v>type=T_NA,id=TF5</v>
      </c>
      <c r="DA260" t="str">
        <f t="shared" ref="DA260:DA323" si="213">AT260&amp;",id="&amp;$DA$1</f>
        <v>type=F_NA,id=TF6</v>
      </c>
      <c r="DB260" t="str">
        <f t="shared" ref="DB260:DB323" si="214">AX260&amp;",id="&amp;$DB$1</f>
        <v>type=F_NA,id=TF7</v>
      </c>
      <c r="DC260" t="str">
        <f t="shared" ref="DC260:DC323" si="215">BB260&amp;",id="&amp;$DC$1</f>
        <v>type=F_NA,id=TF8</v>
      </c>
      <c r="DD260" t="str">
        <f t="shared" ref="DD260:DD323" si="216">BF260&amp;",id="&amp;$DD$1</f>
        <v>type=F_NA,id=TF9</v>
      </c>
      <c r="DE260" t="str">
        <f t="shared" ref="DE260:DE323" si="217">BJ260&amp;",id="&amp;$DE$1</f>
        <v>type=T_NA,id=TF10</v>
      </c>
      <c r="DF260" t="str">
        <f t="shared" ref="DF260:DF323" si="218">BN260&amp;",id="&amp;$DF$1</f>
        <v>type=F_NA,id=TF11</v>
      </c>
      <c r="DG260" t="str">
        <f t="shared" ref="DG260:DG323" si="219">BR260&amp;",id="&amp;$DG$1</f>
        <v>type=F_NA,id=TF12</v>
      </c>
      <c r="DJ260">
        <v>10</v>
      </c>
      <c r="DK260">
        <v>6001</v>
      </c>
      <c r="DL260">
        <v>7000</v>
      </c>
      <c r="DM260" t="s">
        <v>1964</v>
      </c>
      <c r="DN260" t="s">
        <v>278</v>
      </c>
      <c r="DO260" t="s">
        <v>163</v>
      </c>
    </row>
    <row r="261" spans="14:119" x14ac:dyDescent="0.25">
      <c r="N261" s="1">
        <v>23</v>
      </c>
      <c r="O261">
        <f t="shared" si="178"/>
        <v>13001</v>
      </c>
      <c r="P261">
        <f t="shared" si="181"/>
        <v>14000</v>
      </c>
      <c r="Q261" t="s">
        <v>648</v>
      </c>
      <c r="R261" s="1" t="s">
        <v>167</v>
      </c>
      <c r="S261" s="1" t="s">
        <v>1369</v>
      </c>
      <c r="T261" s="1" t="s">
        <v>667</v>
      </c>
      <c r="U261" s="1" t="str">
        <f>IF(T261="NA", Q261, VLOOKUP(T261, $J$3:$K$8, 2, FALSE))</f>
        <v>fill_color=vlgrey</v>
      </c>
      <c r="V261" s="1" t="str">
        <f>_xlfn.IFNA(VLOOKUP(R261, backbone_enzyme!$A$1:$B$48,2,FALSE), "NA")</f>
        <v>NA</v>
      </c>
      <c r="W261" s="17" t="s">
        <v>667</v>
      </c>
      <c r="X261" s="18" t="s">
        <v>667</v>
      </c>
      <c r="Y261" s="18" t="str">
        <f t="shared" si="182"/>
        <v>F</v>
      </c>
      <c r="Z261" s="19" t="str">
        <f t="shared" si="183"/>
        <v>type=F_NA</v>
      </c>
      <c r="AA261" s="26" t="s">
        <v>667</v>
      </c>
      <c r="AB261" s="27" t="s">
        <v>667</v>
      </c>
      <c r="AC261" s="27" t="str">
        <f t="shared" si="184"/>
        <v>F</v>
      </c>
      <c r="AD261" s="28" t="str">
        <f t="shared" si="185"/>
        <v>type=F_NA</v>
      </c>
      <c r="AE261" s="17" t="s">
        <v>667</v>
      </c>
      <c r="AF261" s="18" t="s">
        <v>667</v>
      </c>
      <c r="AG261" s="18" t="str">
        <f t="shared" si="186"/>
        <v>F</v>
      </c>
      <c r="AH261" s="19" t="str">
        <f t="shared" si="187"/>
        <v>type=F_NA</v>
      </c>
      <c r="AI261" s="17" t="s">
        <v>667</v>
      </c>
      <c r="AJ261" s="18" t="s">
        <v>667</v>
      </c>
      <c r="AK261" s="18" t="str">
        <f t="shared" si="188"/>
        <v>F</v>
      </c>
      <c r="AL261" s="19" t="str">
        <f t="shared" si="189"/>
        <v>type=F_NA</v>
      </c>
      <c r="AM261" s="17" t="s">
        <v>1337</v>
      </c>
      <c r="AN261" s="18" t="s">
        <v>667</v>
      </c>
      <c r="AO261" s="18" t="str">
        <f t="shared" si="190"/>
        <v>T</v>
      </c>
      <c r="AP261" s="19" t="str">
        <f t="shared" si="191"/>
        <v>type=T_NA</v>
      </c>
      <c r="AQ261" s="17" t="s">
        <v>667</v>
      </c>
      <c r="AR261" s="18" t="s">
        <v>667</v>
      </c>
      <c r="AS261" s="18" t="str">
        <f t="shared" si="192"/>
        <v>F</v>
      </c>
      <c r="AT261" s="19" t="str">
        <f t="shared" si="193"/>
        <v>type=F_NA</v>
      </c>
      <c r="AU261" s="17" t="s">
        <v>667</v>
      </c>
      <c r="AV261" s="18" t="s">
        <v>667</v>
      </c>
      <c r="AW261" s="18" t="str">
        <f t="shared" si="194"/>
        <v>F</v>
      </c>
      <c r="AX261" s="19" t="str">
        <f t="shared" si="195"/>
        <v>type=F_NA</v>
      </c>
      <c r="AY261" s="17" t="s">
        <v>667</v>
      </c>
      <c r="AZ261" s="18" t="s">
        <v>667</v>
      </c>
      <c r="BA261" s="18" t="str">
        <f t="shared" si="196"/>
        <v>F</v>
      </c>
      <c r="BB261" s="19" t="str">
        <f t="shared" si="197"/>
        <v>type=F_NA</v>
      </c>
      <c r="BC261" s="17" t="s">
        <v>667</v>
      </c>
      <c r="BD261" s="18" t="s">
        <v>667</v>
      </c>
      <c r="BE261" s="18" t="str">
        <f t="shared" si="198"/>
        <v>F</v>
      </c>
      <c r="BF261" s="19" t="str">
        <f t="shared" si="199"/>
        <v>type=F_NA</v>
      </c>
      <c r="BG261" s="17" t="s">
        <v>1337</v>
      </c>
      <c r="BH261" s="18" t="s">
        <v>667</v>
      </c>
      <c r="BI261" s="18" t="str">
        <f t="shared" si="200"/>
        <v>T</v>
      </c>
      <c r="BJ261" s="19" t="str">
        <f t="shared" si="201"/>
        <v>type=T_NA</v>
      </c>
      <c r="BK261" s="17" t="s">
        <v>667</v>
      </c>
      <c r="BL261" s="18" t="s">
        <v>667</v>
      </c>
      <c r="BM261" s="18" t="str">
        <f t="shared" si="202"/>
        <v>F</v>
      </c>
      <c r="BN261" s="19" t="str">
        <f t="shared" si="203"/>
        <v>type=F_NA</v>
      </c>
      <c r="BO261" s="17" t="s">
        <v>667</v>
      </c>
      <c r="BP261" s="18" t="s">
        <v>667</v>
      </c>
      <c r="BQ261" s="40" t="str">
        <f t="shared" si="204"/>
        <v>F</v>
      </c>
      <c r="BR261" s="41" t="str">
        <f t="shared" si="205"/>
        <v>type=F_NA</v>
      </c>
      <c r="BU261" s="44">
        <f>N261</f>
        <v>23</v>
      </c>
      <c r="BV261" s="44">
        <f>O261</f>
        <v>13001</v>
      </c>
      <c r="BW261" s="44">
        <f>P261</f>
        <v>14000</v>
      </c>
      <c r="BX261" t="str">
        <f t="shared" si="206"/>
        <v>fill_color=vlgrey</v>
      </c>
      <c r="BZ261">
        <f>N261</f>
        <v>23</v>
      </c>
      <c r="CA261">
        <f>O261</f>
        <v>13001</v>
      </c>
      <c r="CB261">
        <f>P261</f>
        <v>14000</v>
      </c>
      <c r="CC261" s="44" t="str">
        <f>R261</f>
        <v>AN3504</v>
      </c>
      <c r="CD261" t="str">
        <f>"tf="&amp;IF(S261="Yes", "Y", "N")</f>
        <v>tf=N</v>
      </c>
      <c r="CQ261">
        <f t="shared" si="179"/>
        <v>23</v>
      </c>
      <c r="CR261">
        <f t="shared" si="179"/>
        <v>13001</v>
      </c>
      <c r="CS261">
        <f t="shared" si="179"/>
        <v>14000</v>
      </c>
      <c r="CT261" t="str">
        <f t="shared" si="180"/>
        <v>AN3504</v>
      </c>
      <c r="CU261" t="str">
        <f t="shared" si="207"/>
        <v>23|13001|14000|AN3504</v>
      </c>
      <c r="CV261" t="str">
        <f t="shared" si="208"/>
        <v>type=F_NA,id=TF1</v>
      </c>
      <c r="CW261" t="str">
        <f t="shared" si="209"/>
        <v>type=F_NA,id=TF2</v>
      </c>
      <c r="CX261" t="str">
        <f t="shared" si="210"/>
        <v>type=F_NA,id=TF3</v>
      </c>
      <c r="CY261" t="str">
        <f t="shared" si="211"/>
        <v>type=F_NA,id=TF4</v>
      </c>
      <c r="CZ261" t="str">
        <f t="shared" si="212"/>
        <v>type=T_NA,id=TF5</v>
      </c>
      <c r="DA261" t="str">
        <f t="shared" si="213"/>
        <v>type=F_NA,id=TF6</v>
      </c>
      <c r="DB261" t="str">
        <f t="shared" si="214"/>
        <v>type=F_NA,id=TF7</v>
      </c>
      <c r="DC261" t="str">
        <f t="shared" si="215"/>
        <v>type=F_NA,id=TF8</v>
      </c>
      <c r="DD261" t="str">
        <f t="shared" si="216"/>
        <v>type=F_NA,id=TF9</v>
      </c>
      <c r="DE261" t="str">
        <f t="shared" si="217"/>
        <v>type=T_NA,id=TF10</v>
      </c>
      <c r="DF261" t="str">
        <f t="shared" si="218"/>
        <v>type=F_NA,id=TF11</v>
      </c>
      <c r="DG261" t="str">
        <f t="shared" si="219"/>
        <v>type=F_NA,id=TF12</v>
      </c>
      <c r="DJ261">
        <v>10</v>
      </c>
      <c r="DK261">
        <v>6001</v>
      </c>
      <c r="DL261">
        <v>7000</v>
      </c>
      <c r="DM261" t="s">
        <v>1965</v>
      </c>
      <c r="DN261" t="s">
        <v>278</v>
      </c>
      <c r="DO261" t="s">
        <v>576</v>
      </c>
    </row>
    <row r="262" spans="14:119" x14ac:dyDescent="0.25">
      <c r="N262" s="1">
        <v>23</v>
      </c>
      <c r="O262">
        <f t="shared" si="178"/>
        <v>14001</v>
      </c>
      <c r="P262">
        <f t="shared" si="181"/>
        <v>15000</v>
      </c>
      <c r="Q262" t="s">
        <v>649</v>
      </c>
      <c r="R262" s="1" t="s">
        <v>173</v>
      </c>
      <c r="S262" s="1" t="s">
        <v>1369</v>
      </c>
      <c r="T262" s="1" t="s">
        <v>667</v>
      </c>
      <c r="U262" s="1" t="str">
        <f>IF(T262="NA", Q262, VLOOKUP(T262, $J$3:$K$8, 2, FALSE))</f>
        <v>fill_color=dgrey</v>
      </c>
      <c r="V262" s="1" t="str">
        <f>_xlfn.IFNA(VLOOKUP(R262, backbone_enzyme!$A$1:$B$48,2,FALSE), "NA")</f>
        <v>NA</v>
      </c>
      <c r="W262" s="17" t="s">
        <v>667</v>
      </c>
      <c r="X262" s="18" t="s">
        <v>667</v>
      </c>
      <c r="Y262" s="18" t="str">
        <f t="shared" si="182"/>
        <v>F</v>
      </c>
      <c r="Z262" s="19" t="str">
        <f t="shared" si="183"/>
        <v>type=F_NA</v>
      </c>
      <c r="AA262" s="26" t="s">
        <v>667</v>
      </c>
      <c r="AB262" s="27" t="s">
        <v>667</v>
      </c>
      <c r="AC262" s="27" t="str">
        <f t="shared" si="184"/>
        <v>F</v>
      </c>
      <c r="AD262" s="28" t="str">
        <f t="shared" si="185"/>
        <v>type=F_NA</v>
      </c>
      <c r="AE262" s="17" t="s">
        <v>667</v>
      </c>
      <c r="AF262" s="18" t="s">
        <v>667</v>
      </c>
      <c r="AG262" s="18" t="str">
        <f t="shared" si="186"/>
        <v>F</v>
      </c>
      <c r="AH262" s="19" t="str">
        <f t="shared" si="187"/>
        <v>type=F_NA</v>
      </c>
      <c r="AI262" s="17" t="s">
        <v>667</v>
      </c>
      <c r="AJ262" s="18" t="s">
        <v>667</v>
      </c>
      <c r="AK262" s="18" t="str">
        <f t="shared" si="188"/>
        <v>F</v>
      </c>
      <c r="AL262" s="19" t="str">
        <f t="shared" si="189"/>
        <v>type=F_NA</v>
      </c>
      <c r="AM262" s="17" t="s">
        <v>1337</v>
      </c>
      <c r="AN262" s="18" t="s">
        <v>667</v>
      </c>
      <c r="AO262" s="18" t="str">
        <f t="shared" si="190"/>
        <v>T</v>
      </c>
      <c r="AP262" s="19" t="str">
        <f t="shared" si="191"/>
        <v>type=T_NA</v>
      </c>
      <c r="AQ262" s="17" t="s">
        <v>667</v>
      </c>
      <c r="AR262" s="18" t="s">
        <v>667</v>
      </c>
      <c r="AS262" s="18" t="str">
        <f t="shared" si="192"/>
        <v>F</v>
      </c>
      <c r="AT262" s="19" t="str">
        <f t="shared" si="193"/>
        <v>type=F_NA</v>
      </c>
      <c r="AU262" s="17" t="s">
        <v>667</v>
      </c>
      <c r="AV262" s="18" t="s">
        <v>667</v>
      </c>
      <c r="AW262" s="18" t="str">
        <f t="shared" si="194"/>
        <v>F</v>
      </c>
      <c r="AX262" s="19" t="str">
        <f t="shared" si="195"/>
        <v>type=F_NA</v>
      </c>
      <c r="AY262" s="17" t="s">
        <v>667</v>
      </c>
      <c r="AZ262" s="18" t="s">
        <v>667</v>
      </c>
      <c r="BA262" s="18" t="str">
        <f t="shared" si="196"/>
        <v>F</v>
      </c>
      <c r="BB262" s="19" t="str">
        <f t="shared" si="197"/>
        <v>type=F_NA</v>
      </c>
      <c r="BC262" s="17" t="s">
        <v>667</v>
      </c>
      <c r="BD262" s="18" t="s">
        <v>667</v>
      </c>
      <c r="BE262" s="18" t="str">
        <f t="shared" si="198"/>
        <v>F</v>
      </c>
      <c r="BF262" s="19" t="str">
        <f t="shared" si="199"/>
        <v>type=F_NA</v>
      </c>
      <c r="BG262" s="17" t="s">
        <v>667</v>
      </c>
      <c r="BH262" s="18" t="s">
        <v>1311</v>
      </c>
      <c r="BI262" s="18" t="str">
        <f t="shared" si="200"/>
        <v>F</v>
      </c>
      <c r="BJ262" s="19" t="str">
        <f t="shared" si="201"/>
        <v>type=F_down</v>
      </c>
      <c r="BK262" s="17" t="s">
        <v>667</v>
      </c>
      <c r="BL262" s="18" t="s">
        <v>667</v>
      </c>
      <c r="BM262" s="18" t="str">
        <f t="shared" si="202"/>
        <v>F</v>
      </c>
      <c r="BN262" s="19" t="str">
        <f t="shared" si="203"/>
        <v>type=F_NA</v>
      </c>
      <c r="BO262" s="17" t="s">
        <v>667</v>
      </c>
      <c r="BP262" s="18" t="s">
        <v>667</v>
      </c>
      <c r="BQ262" s="40" t="str">
        <f t="shared" si="204"/>
        <v>F</v>
      </c>
      <c r="BR262" s="41" t="str">
        <f t="shared" si="205"/>
        <v>type=F_NA</v>
      </c>
      <c r="BU262" s="44">
        <f>N262</f>
        <v>23</v>
      </c>
      <c r="BV262" s="44">
        <f>O262</f>
        <v>14001</v>
      </c>
      <c r="BW262" s="44">
        <f>P262</f>
        <v>15000</v>
      </c>
      <c r="BX262" t="str">
        <f t="shared" si="206"/>
        <v>fill_color=dgrey</v>
      </c>
      <c r="BZ262">
        <f>N262</f>
        <v>23</v>
      </c>
      <c r="CA262">
        <f>O262</f>
        <v>14001</v>
      </c>
      <c r="CB262">
        <f>P262</f>
        <v>15000</v>
      </c>
      <c r="CC262" s="44" t="str">
        <f>R262</f>
        <v>AN3505</v>
      </c>
      <c r="CD262" t="str">
        <f>"tf="&amp;IF(S262="Yes", "Y", "N")</f>
        <v>tf=N</v>
      </c>
      <c r="CQ262">
        <f t="shared" si="179"/>
        <v>23</v>
      </c>
      <c r="CR262">
        <f t="shared" si="179"/>
        <v>14001</v>
      </c>
      <c r="CS262">
        <f t="shared" si="179"/>
        <v>15000</v>
      </c>
      <c r="CT262" t="str">
        <f t="shared" si="180"/>
        <v>AN3505</v>
      </c>
      <c r="CU262" t="str">
        <f t="shared" si="207"/>
        <v>23|14001|15000|AN3505</v>
      </c>
      <c r="CV262" t="str">
        <f t="shared" si="208"/>
        <v>type=F_NA,id=TF1</v>
      </c>
      <c r="CW262" t="str">
        <f t="shared" si="209"/>
        <v>type=F_NA,id=TF2</v>
      </c>
      <c r="CX262" t="str">
        <f t="shared" si="210"/>
        <v>type=F_NA,id=TF3</v>
      </c>
      <c r="CY262" t="str">
        <f t="shared" si="211"/>
        <v>type=F_NA,id=TF4</v>
      </c>
      <c r="CZ262" t="str">
        <f t="shared" si="212"/>
        <v>type=T_NA,id=TF5</v>
      </c>
      <c r="DA262" t="str">
        <f t="shared" si="213"/>
        <v>type=F_NA,id=TF6</v>
      </c>
      <c r="DB262" t="str">
        <f t="shared" si="214"/>
        <v>type=F_NA,id=TF7</v>
      </c>
      <c r="DC262" t="str">
        <f t="shared" si="215"/>
        <v>type=F_NA,id=TF8</v>
      </c>
      <c r="DD262" t="str">
        <f t="shared" si="216"/>
        <v>type=F_NA,id=TF9</v>
      </c>
      <c r="DE262" t="str">
        <f t="shared" si="217"/>
        <v>type=F_down,id=TF10</v>
      </c>
      <c r="DF262" t="str">
        <f t="shared" si="218"/>
        <v>type=F_NA,id=TF11</v>
      </c>
      <c r="DG262" t="str">
        <f t="shared" si="219"/>
        <v>type=F_NA,id=TF12</v>
      </c>
      <c r="DJ262">
        <v>10</v>
      </c>
      <c r="DK262">
        <v>6001</v>
      </c>
      <c r="DL262">
        <v>7000</v>
      </c>
      <c r="DM262" t="s">
        <v>1966</v>
      </c>
      <c r="DN262" t="s">
        <v>278</v>
      </c>
      <c r="DO262" t="s">
        <v>577</v>
      </c>
    </row>
    <row r="263" spans="14:119" x14ac:dyDescent="0.25">
      <c r="N263" s="1">
        <v>23</v>
      </c>
      <c r="O263">
        <f t="shared" si="178"/>
        <v>15001</v>
      </c>
      <c r="P263">
        <f t="shared" si="181"/>
        <v>16000</v>
      </c>
      <c r="Q263" t="s">
        <v>648</v>
      </c>
      <c r="R263" s="1" t="s">
        <v>129</v>
      </c>
      <c r="S263" s="1" t="s">
        <v>1370</v>
      </c>
      <c r="T263" s="1" t="s">
        <v>667</v>
      </c>
      <c r="U263" s="1" t="str">
        <f>IF(T263="NA", Q263, VLOOKUP(T263, $J$3:$K$8, 2, FALSE))</f>
        <v>fill_color=vlgrey</v>
      </c>
      <c r="V263" s="1" t="str">
        <f>_xlfn.IFNA(VLOOKUP(R263, backbone_enzyme!$A$1:$B$48,2,FALSE), "NA")</f>
        <v>NA</v>
      </c>
      <c r="W263" s="17" t="s">
        <v>667</v>
      </c>
      <c r="X263" s="18" t="s">
        <v>667</v>
      </c>
      <c r="Y263" s="18" t="str">
        <f t="shared" si="182"/>
        <v>F</v>
      </c>
      <c r="Z263" s="19" t="str">
        <f t="shared" si="183"/>
        <v>type=F_NA</v>
      </c>
      <c r="AA263" s="26" t="s">
        <v>667</v>
      </c>
      <c r="AB263" s="27" t="s">
        <v>667</v>
      </c>
      <c r="AC263" s="27" t="str">
        <f t="shared" si="184"/>
        <v>F</v>
      </c>
      <c r="AD263" s="28" t="str">
        <f t="shared" si="185"/>
        <v>type=F_NA</v>
      </c>
      <c r="AE263" s="17" t="s">
        <v>1337</v>
      </c>
      <c r="AF263" s="18" t="s">
        <v>667</v>
      </c>
      <c r="AG263" s="18" t="str">
        <f t="shared" si="186"/>
        <v>T</v>
      </c>
      <c r="AH263" s="19" t="str">
        <f t="shared" si="187"/>
        <v>type=T_NA</v>
      </c>
      <c r="AI263" s="17" t="s">
        <v>1337</v>
      </c>
      <c r="AJ263" s="18" t="s">
        <v>667</v>
      </c>
      <c r="AK263" s="18" t="str">
        <f t="shared" si="188"/>
        <v>T</v>
      </c>
      <c r="AL263" s="19" t="str">
        <f t="shared" si="189"/>
        <v>type=T_NA</v>
      </c>
      <c r="AM263" s="17" t="s">
        <v>1337</v>
      </c>
      <c r="AN263" s="18" t="s">
        <v>667</v>
      </c>
      <c r="AO263" s="18" t="str">
        <f t="shared" si="190"/>
        <v>T</v>
      </c>
      <c r="AP263" s="19" t="str">
        <f t="shared" si="191"/>
        <v>type=T_NA</v>
      </c>
      <c r="AQ263" s="17" t="s">
        <v>667</v>
      </c>
      <c r="AR263" s="18" t="s">
        <v>667</v>
      </c>
      <c r="AS263" s="18" t="str">
        <f t="shared" si="192"/>
        <v>F</v>
      </c>
      <c r="AT263" s="19" t="str">
        <f t="shared" si="193"/>
        <v>type=F_NA</v>
      </c>
      <c r="AU263" s="17" t="s">
        <v>667</v>
      </c>
      <c r="AV263" s="18" t="s">
        <v>667</v>
      </c>
      <c r="AW263" s="18" t="str">
        <f t="shared" si="194"/>
        <v>F</v>
      </c>
      <c r="AX263" s="19" t="str">
        <f t="shared" si="195"/>
        <v>type=F_NA</v>
      </c>
      <c r="AY263" s="17" t="s">
        <v>667</v>
      </c>
      <c r="AZ263" s="18" t="s">
        <v>667</v>
      </c>
      <c r="BA263" s="18" t="str">
        <f t="shared" si="196"/>
        <v>F</v>
      </c>
      <c r="BB263" s="19" t="str">
        <f t="shared" si="197"/>
        <v>type=F_NA</v>
      </c>
      <c r="BC263" s="17" t="s">
        <v>667</v>
      </c>
      <c r="BD263" s="18" t="s">
        <v>667</v>
      </c>
      <c r="BE263" s="18" t="str">
        <f t="shared" si="198"/>
        <v>F</v>
      </c>
      <c r="BF263" s="19" t="str">
        <f t="shared" si="199"/>
        <v>type=F_NA</v>
      </c>
      <c r="BG263" s="17" t="s">
        <v>667</v>
      </c>
      <c r="BH263" s="18" t="s">
        <v>667</v>
      </c>
      <c r="BI263" s="18" t="str">
        <f t="shared" si="200"/>
        <v>F</v>
      </c>
      <c r="BJ263" s="19" t="str">
        <f t="shared" si="201"/>
        <v>type=F_NA</v>
      </c>
      <c r="BK263" s="17" t="s">
        <v>667</v>
      </c>
      <c r="BL263" s="18" t="s">
        <v>667</v>
      </c>
      <c r="BM263" s="18" t="str">
        <f t="shared" si="202"/>
        <v>F</v>
      </c>
      <c r="BN263" s="19" t="str">
        <f t="shared" si="203"/>
        <v>type=F_NA</v>
      </c>
      <c r="BO263" s="17" t="s">
        <v>667</v>
      </c>
      <c r="BP263" s="18" t="s">
        <v>667</v>
      </c>
      <c r="BQ263" s="40" t="str">
        <f t="shared" si="204"/>
        <v>F</v>
      </c>
      <c r="BR263" s="41" t="str">
        <f t="shared" si="205"/>
        <v>type=F_NA</v>
      </c>
      <c r="BU263" s="44">
        <f>N263</f>
        <v>23</v>
      </c>
      <c r="BV263" s="44">
        <f>O263</f>
        <v>15001</v>
      </c>
      <c r="BW263" s="44">
        <f>P263</f>
        <v>16000</v>
      </c>
      <c r="BX263" t="str">
        <f t="shared" si="206"/>
        <v>fill_color=vlgrey</v>
      </c>
      <c r="BZ263">
        <f>N263</f>
        <v>23</v>
      </c>
      <c r="CA263">
        <f>O263</f>
        <v>15001</v>
      </c>
      <c r="CB263">
        <f>P263</f>
        <v>16000</v>
      </c>
      <c r="CC263" s="44" t="str">
        <f>R263</f>
        <v>AN3506</v>
      </c>
      <c r="CD263" t="str">
        <f>"tf="&amp;IF(S263="Yes", "Y", "N")</f>
        <v>tf=Y</v>
      </c>
      <c r="CQ263">
        <f t="shared" si="179"/>
        <v>23</v>
      </c>
      <c r="CR263">
        <f t="shared" si="179"/>
        <v>15001</v>
      </c>
      <c r="CS263">
        <f t="shared" si="179"/>
        <v>16000</v>
      </c>
      <c r="CT263" t="str">
        <f t="shared" si="180"/>
        <v>AN3506</v>
      </c>
      <c r="CU263" t="str">
        <f t="shared" si="207"/>
        <v>23|15001|16000|AN3506</v>
      </c>
      <c r="CV263" t="str">
        <f t="shared" si="208"/>
        <v>type=F_NA,id=TF1</v>
      </c>
      <c r="CW263" t="str">
        <f t="shared" si="209"/>
        <v>type=F_NA,id=TF2</v>
      </c>
      <c r="CX263" t="str">
        <f t="shared" si="210"/>
        <v>type=T_NA,id=TF3</v>
      </c>
      <c r="CY263" t="str">
        <f t="shared" si="211"/>
        <v>type=T_NA,id=TF4</v>
      </c>
      <c r="CZ263" t="str">
        <f t="shared" si="212"/>
        <v>type=T_NA,id=TF5</v>
      </c>
      <c r="DA263" t="str">
        <f t="shared" si="213"/>
        <v>type=F_NA,id=TF6</v>
      </c>
      <c r="DB263" t="str">
        <f t="shared" si="214"/>
        <v>type=F_NA,id=TF7</v>
      </c>
      <c r="DC263" t="str">
        <f t="shared" si="215"/>
        <v>type=F_NA,id=TF8</v>
      </c>
      <c r="DD263" t="str">
        <f t="shared" si="216"/>
        <v>type=F_NA,id=TF9</v>
      </c>
      <c r="DE263" t="str">
        <f t="shared" si="217"/>
        <v>type=F_NA,id=TF10</v>
      </c>
      <c r="DF263" t="str">
        <f t="shared" si="218"/>
        <v>type=F_NA,id=TF11</v>
      </c>
      <c r="DG263" t="str">
        <f t="shared" si="219"/>
        <v>type=F_NA,id=TF12</v>
      </c>
      <c r="DJ263">
        <v>10</v>
      </c>
      <c r="DK263">
        <v>6001</v>
      </c>
      <c r="DL263">
        <v>7000</v>
      </c>
      <c r="DM263" t="s">
        <v>1967</v>
      </c>
      <c r="DN263" t="s">
        <v>278</v>
      </c>
      <c r="DO263" t="s">
        <v>578</v>
      </c>
    </row>
    <row r="264" spans="14:119" x14ac:dyDescent="0.25">
      <c r="N264" s="1">
        <v>24</v>
      </c>
      <c r="O264">
        <f t="shared" si="178"/>
        <v>1</v>
      </c>
      <c r="P264">
        <f t="shared" si="181"/>
        <v>1000</v>
      </c>
      <c r="Q264" t="s">
        <v>649</v>
      </c>
      <c r="R264" s="1" t="s">
        <v>18</v>
      </c>
      <c r="S264" s="1" t="s">
        <v>1369</v>
      </c>
      <c r="T264" s="1" t="s">
        <v>667</v>
      </c>
      <c r="U264" s="1" t="str">
        <f>IF(T264="NA", Q264, VLOOKUP(T264, $J$3:$K$8, 2, FALSE))</f>
        <v>fill_color=dgrey</v>
      </c>
      <c r="V264" s="1" t="str">
        <f>_xlfn.IFNA(VLOOKUP(R264, backbone_enzyme!$A$1:$B$48,2,FALSE), "NA")</f>
        <v>NA</v>
      </c>
      <c r="W264" s="17" t="s">
        <v>667</v>
      </c>
      <c r="X264" s="18" t="s">
        <v>667</v>
      </c>
      <c r="Y264" s="18" t="str">
        <f t="shared" si="182"/>
        <v>F</v>
      </c>
      <c r="Z264" s="19" t="str">
        <f t="shared" si="183"/>
        <v>type=F_NA</v>
      </c>
      <c r="AA264" s="26" t="s">
        <v>1337</v>
      </c>
      <c r="AB264" s="27" t="s">
        <v>667</v>
      </c>
      <c r="AC264" s="27" t="str">
        <f t="shared" si="184"/>
        <v>T</v>
      </c>
      <c r="AD264" s="28" t="str">
        <f t="shared" si="185"/>
        <v>type=T_NA</v>
      </c>
      <c r="AE264" s="17" t="s">
        <v>667</v>
      </c>
      <c r="AF264" s="18" t="s">
        <v>667</v>
      </c>
      <c r="AG264" s="18" t="str">
        <f t="shared" si="186"/>
        <v>F</v>
      </c>
      <c r="AH264" s="19" t="str">
        <f t="shared" si="187"/>
        <v>type=F_NA</v>
      </c>
      <c r="AI264" s="17" t="s">
        <v>1337</v>
      </c>
      <c r="AJ264" s="18" t="s">
        <v>667</v>
      </c>
      <c r="AK264" s="18" t="str">
        <f t="shared" si="188"/>
        <v>T</v>
      </c>
      <c r="AL264" s="19" t="str">
        <f t="shared" si="189"/>
        <v>type=T_NA</v>
      </c>
      <c r="AM264" s="17" t="s">
        <v>667</v>
      </c>
      <c r="AN264" s="18" t="s">
        <v>667</v>
      </c>
      <c r="AO264" s="18" t="str">
        <f t="shared" si="190"/>
        <v>F</v>
      </c>
      <c r="AP264" s="19" t="str">
        <f t="shared" si="191"/>
        <v>type=F_NA</v>
      </c>
      <c r="AQ264" s="17" t="s">
        <v>1337</v>
      </c>
      <c r="AR264" s="18" t="s">
        <v>667</v>
      </c>
      <c r="AS264" s="18" t="str">
        <f t="shared" si="192"/>
        <v>T</v>
      </c>
      <c r="AT264" s="19" t="str">
        <f t="shared" si="193"/>
        <v>type=T_NA</v>
      </c>
      <c r="AU264" s="17" t="s">
        <v>667</v>
      </c>
      <c r="AV264" s="18" t="s">
        <v>667</v>
      </c>
      <c r="AW264" s="18" t="str">
        <f t="shared" si="194"/>
        <v>F</v>
      </c>
      <c r="AX264" s="19" t="str">
        <f t="shared" si="195"/>
        <v>type=F_NA</v>
      </c>
      <c r="AY264" s="17" t="s">
        <v>667</v>
      </c>
      <c r="AZ264" s="18" t="s">
        <v>667</v>
      </c>
      <c r="BA264" s="18" t="str">
        <f t="shared" si="196"/>
        <v>F</v>
      </c>
      <c r="BB264" s="19" t="str">
        <f t="shared" si="197"/>
        <v>type=F_NA</v>
      </c>
      <c r="BC264" s="17" t="s">
        <v>667</v>
      </c>
      <c r="BD264" s="18" t="s">
        <v>1311</v>
      </c>
      <c r="BE264" s="18" t="str">
        <f t="shared" si="198"/>
        <v>F</v>
      </c>
      <c r="BF264" s="19" t="str">
        <f t="shared" si="199"/>
        <v>type=F_down</v>
      </c>
      <c r="BG264" s="17" t="s">
        <v>1337</v>
      </c>
      <c r="BH264" s="18" t="s">
        <v>667</v>
      </c>
      <c r="BI264" s="18" t="str">
        <f t="shared" si="200"/>
        <v>T</v>
      </c>
      <c r="BJ264" s="19" t="str">
        <f t="shared" si="201"/>
        <v>type=T_NA</v>
      </c>
      <c r="BK264" s="17" t="s">
        <v>1337</v>
      </c>
      <c r="BL264" s="18" t="s">
        <v>667</v>
      </c>
      <c r="BM264" s="18" t="str">
        <f t="shared" si="202"/>
        <v>T</v>
      </c>
      <c r="BN264" s="19" t="str">
        <f t="shared" si="203"/>
        <v>type=T_NA</v>
      </c>
      <c r="BO264" s="17" t="s">
        <v>667</v>
      </c>
      <c r="BP264" s="18" t="s">
        <v>667</v>
      </c>
      <c r="BQ264" s="40" t="str">
        <f t="shared" si="204"/>
        <v>F</v>
      </c>
      <c r="BR264" s="41" t="str">
        <f t="shared" si="205"/>
        <v>type=F_NA</v>
      </c>
      <c r="BU264" s="44">
        <f>N264</f>
        <v>24</v>
      </c>
      <c r="BV264" s="44">
        <f>O264</f>
        <v>1</v>
      </c>
      <c r="BW264" s="44">
        <f>P264</f>
        <v>1000</v>
      </c>
      <c r="BX264" t="str">
        <f t="shared" si="206"/>
        <v>fill_color=dgrey</v>
      </c>
      <c r="BZ264">
        <f>N264</f>
        <v>24</v>
      </c>
      <c r="CA264">
        <f>O264</f>
        <v>1</v>
      </c>
      <c r="CB264">
        <f>P264</f>
        <v>1000</v>
      </c>
      <c r="CC264" s="44" t="str">
        <f>R264</f>
        <v>AN10599</v>
      </c>
      <c r="CD264" t="str">
        <f>"tf="&amp;IF(S264="Yes", "Y", "N")</f>
        <v>tf=N</v>
      </c>
      <c r="CQ264">
        <f t="shared" si="179"/>
        <v>24</v>
      </c>
      <c r="CR264">
        <f t="shared" si="179"/>
        <v>1</v>
      </c>
      <c r="CS264">
        <f t="shared" si="179"/>
        <v>1000</v>
      </c>
      <c r="CT264" t="str">
        <f t="shared" si="180"/>
        <v>AN10599</v>
      </c>
      <c r="CU264" t="str">
        <f t="shared" si="207"/>
        <v>24|1|1000|AN10599</v>
      </c>
      <c r="CV264" t="str">
        <f t="shared" si="208"/>
        <v>type=F_NA,id=TF1</v>
      </c>
      <c r="CW264" t="str">
        <f t="shared" si="209"/>
        <v>type=T_NA,id=TF2</v>
      </c>
      <c r="CX264" t="str">
        <f t="shared" si="210"/>
        <v>type=F_NA,id=TF3</v>
      </c>
      <c r="CY264" t="str">
        <f t="shared" si="211"/>
        <v>type=T_NA,id=TF4</v>
      </c>
      <c r="CZ264" t="str">
        <f t="shared" si="212"/>
        <v>type=F_NA,id=TF5</v>
      </c>
      <c r="DA264" t="str">
        <f t="shared" si="213"/>
        <v>type=T_NA,id=TF6</v>
      </c>
      <c r="DB264" t="str">
        <f t="shared" si="214"/>
        <v>type=F_NA,id=TF7</v>
      </c>
      <c r="DC264" t="str">
        <f t="shared" si="215"/>
        <v>type=F_NA,id=TF8</v>
      </c>
      <c r="DD264" t="str">
        <f t="shared" si="216"/>
        <v>type=F_down,id=TF9</v>
      </c>
      <c r="DE264" t="str">
        <f t="shared" si="217"/>
        <v>type=T_NA,id=TF10</v>
      </c>
      <c r="DF264" t="str">
        <f t="shared" si="218"/>
        <v>type=T_NA,id=TF11</v>
      </c>
      <c r="DG264" t="str">
        <f t="shared" si="219"/>
        <v>type=F_NA,id=TF12</v>
      </c>
      <c r="DJ264">
        <v>10</v>
      </c>
      <c r="DK264">
        <v>6001</v>
      </c>
      <c r="DL264">
        <v>7000</v>
      </c>
      <c r="DM264" t="s">
        <v>1968</v>
      </c>
      <c r="DN264" t="s">
        <v>278</v>
      </c>
      <c r="DO264" t="s">
        <v>579</v>
      </c>
    </row>
    <row r="265" spans="14:119" x14ac:dyDescent="0.25">
      <c r="N265" s="1">
        <v>24</v>
      </c>
      <c r="O265">
        <f t="shared" si="178"/>
        <v>1001</v>
      </c>
      <c r="P265">
        <f t="shared" si="181"/>
        <v>2000</v>
      </c>
      <c r="Q265" t="s">
        <v>648</v>
      </c>
      <c r="R265" s="1" t="s">
        <v>421</v>
      </c>
      <c r="S265" s="1" t="s">
        <v>1370</v>
      </c>
      <c r="T265" s="1" t="s">
        <v>667</v>
      </c>
      <c r="U265" s="1" t="str">
        <f>IF(T265="NA", Q265, VLOOKUP(T265, $J$3:$K$8, 2, FALSE))</f>
        <v>fill_color=vlgrey</v>
      </c>
      <c r="V265" s="1" t="str">
        <f>_xlfn.IFNA(VLOOKUP(R265, backbone_enzyme!$A$1:$B$48,2,FALSE), "NA")</f>
        <v>NA</v>
      </c>
      <c r="W265" s="17" t="s">
        <v>667</v>
      </c>
      <c r="X265" s="18" t="s">
        <v>667</v>
      </c>
      <c r="Y265" s="18" t="str">
        <f t="shared" si="182"/>
        <v>F</v>
      </c>
      <c r="Z265" s="19" t="str">
        <f t="shared" si="183"/>
        <v>type=F_NA</v>
      </c>
      <c r="AA265" s="26" t="s">
        <v>667</v>
      </c>
      <c r="AB265" s="27" t="s">
        <v>667</v>
      </c>
      <c r="AC265" s="27" t="str">
        <f t="shared" si="184"/>
        <v>F</v>
      </c>
      <c r="AD265" s="28" t="str">
        <f t="shared" si="185"/>
        <v>type=F_NA</v>
      </c>
      <c r="AE265" s="17" t="s">
        <v>667</v>
      </c>
      <c r="AF265" s="18" t="s">
        <v>1311</v>
      </c>
      <c r="AG265" s="18" t="str">
        <f t="shared" si="186"/>
        <v>F</v>
      </c>
      <c r="AH265" s="19" t="str">
        <f t="shared" si="187"/>
        <v>type=F_down</v>
      </c>
      <c r="AI265" s="17" t="s">
        <v>667</v>
      </c>
      <c r="AJ265" s="18" t="s">
        <v>667</v>
      </c>
      <c r="AK265" s="18" t="str">
        <f t="shared" si="188"/>
        <v>F</v>
      </c>
      <c r="AL265" s="19" t="str">
        <f t="shared" si="189"/>
        <v>type=F_NA</v>
      </c>
      <c r="AM265" s="17" t="s">
        <v>667</v>
      </c>
      <c r="AN265" s="18" t="s">
        <v>667</v>
      </c>
      <c r="AO265" s="18" t="str">
        <f t="shared" si="190"/>
        <v>F</v>
      </c>
      <c r="AP265" s="19" t="str">
        <f t="shared" si="191"/>
        <v>type=F_NA</v>
      </c>
      <c r="AQ265" s="17" t="s">
        <v>667</v>
      </c>
      <c r="AR265" s="18" t="s">
        <v>667</v>
      </c>
      <c r="AS265" s="18" t="str">
        <f t="shared" si="192"/>
        <v>F</v>
      </c>
      <c r="AT265" s="19" t="str">
        <f t="shared" si="193"/>
        <v>type=F_NA</v>
      </c>
      <c r="AU265" s="17" t="s">
        <v>667</v>
      </c>
      <c r="AV265" s="18" t="s">
        <v>667</v>
      </c>
      <c r="AW265" s="18" t="str">
        <f t="shared" si="194"/>
        <v>F</v>
      </c>
      <c r="AX265" s="19" t="str">
        <f t="shared" si="195"/>
        <v>type=F_NA</v>
      </c>
      <c r="AY265" s="17" t="s">
        <v>667</v>
      </c>
      <c r="AZ265" s="18" t="s">
        <v>667</v>
      </c>
      <c r="BA265" s="18" t="str">
        <f t="shared" si="196"/>
        <v>F</v>
      </c>
      <c r="BB265" s="19" t="str">
        <f t="shared" si="197"/>
        <v>type=F_NA</v>
      </c>
      <c r="BC265" s="17" t="s">
        <v>667</v>
      </c>
      <c r="BD265" s="18" t="s">
        <v>667</v>
      </c>
      <c r="BE265" s="18" t="str">
        <f t="shared" si="198"/>
        <v>F</v>
      </c>
      <c r="BF265" s="19" t="str">
        <f t="shared" si="199"/>
        <v>type=F_NA</v>
      </c>
      <c r="BG265" s="17" t="s">
        <v>667</v>
      </c>
      <c r="BH265" s="18" t="s">
        <v>667</v>
      </c>
      <c r="BI265" s="18" t="str">
        <f t="shared" si="200"/>
        <v>F</v>
      </c>
      <c r="BJ265" s="19" t="str">
        <f t="shared" si="201"/>
        <v>type=F_NA</v>
      </c>
      <c r="BK265" s="17" t="s">
        <v>667</v>
      </c>
      <c r="BL265" s="18" t="s">
        <v>667</v>
      </c>
      <c r="BM265" s="18" t="str">
        <f t="shared" si="202"/>
        <v>F</v>
      </c>
      <c r="BN265" s="19" t="str">
        <f t="shared" si="203"/>
        <v>type=F_NA</v>
      </c>
      <c r="BO265" s="17" t="s">
        <v>667</v>
      </c>
      <c r="BP265" s="18" t="s">
        <v>667</v>
      </c>
      <c r="BQ265" s="40" t="str">
        <f t="shared" si="204"/>
        <v>F</v>
      </c>
      <c r="BR265" s="41" t="str">
        <f t="shared" si="205"/>
        <v>type=F_NA</v>
      </c>
      <c r="BU265" s="44">
        <f>N265</f>
        <v>24</v>
      </c>
      <c r="BV265" s="44">
        <f>O265</f>
        <v>1001</v>
      </c>
      <c r="BW265" s="44">
        <f>P265</f>
        <v>2000</v>
      </c>
      <c r="BX265" t="str">
        <f t="shared" si="206"/>
        <v>fill_color=vlgrey</v>
      </c>
      <c r="BZ265">
        <f>N265</f>
        <v>24</v>
      </c>
      <c r="CA265">
        <f>O265</f>
        <v>1001</v>
      </c>
      <c r="CB265">
        <f>P265</f>
        <v>2000</v>
      </c>
      <c r="CC265" s="44" t="str">
        <f>R265</f>
        <v>AN10600</v>
      </c>
      <c r="CD265" t="str">
        <f>"tf="&amp;IF(S265="Yes", "Y", "N")</f>
        <v>tf=Y</v>
      </c>
      <c r="CQ265">
        <f t="shared" si="179"/>
        <v>24</v>
      </c>
      <c r="CR265">
        <f t="shared" si="179"/>
        <v>1001</v>
      </c>
      <c r="CS265">
        <f t="shared" si="179"/>
        <v>2000</v>
      </c>
      <c r="CT265" t="str">
        <f t="shared" si="180"/>
        <v>AN10600</v>
      </c>
      <c r="CU265" t="str">
        <f t="shared" si="207"/>
        <v>24|1001|2000|AN10600</v>
      </c>
      <c r="CV265" t="str">
        <f t="shared" si="208"/>
        <v>type=F_NA,id=TF1</v>
      </c>
      <c r="CW265" t="str">
        <f t="shared" si="209"/>
        <v>type=F_NA,id=TF2</v>
      </c>
      <c r="CX265" t="str">
        <f t="shared" si="210"/>
        <v>type=F_down,id=TF3</v>
      </c>
      <c r="CY265" t="str">
        <f t="shared" si="211"/>
        <v>type=F_NA,id=TF4</v>
      </c>
      <c r="CZ265" t="str">
        <f t="shared" si="212"/>
        <v>type=F_NA,id=TF5</v>
      </c>
      <c r="DA265" t="str">
        <f t="shared" si="213"/>
        <v>type=F_NA,id=TF6</v>
      </c>
      <c r="DB265" t="str">
        <f t="shared" si="214"/>
        <v>type=F_NA,id=TF7</v>
      </c>
      <c r="DC265" t="str">
        <f t="shared" si="215"/>
        <v>type=F_NA,id=TF8</v>
      </c>
      <c r="DD265" t="str">
        <f t="shared" si="216"/>
        <v>type=F_NA,id=TF9</v>
      </c>
      <c r="DE265" t="str">
        <f t="shared" si="217"/>
        <v>type=F_NA,id=TF10</v>
      </c>
      <c r="DF265" t="str">
        <f t="shared" si="218"/>
        <v>type=F_NA,id=TF11</v>
      </c>
      <c r="DG265" t="str">
        <f t="shared" si="219"/>
        <v>type=F_NA,id=TF12</v>
      </c>
      <c r="DJ265">
        <v>10</v>
      </c>
      <c r="DK265">
        <v>6001</v>
      </c>
      <c r="DL265">
        <v>7000</v>
      </c>
      <c r="DM265" t="s">
        <v>1969</v>
      </c>
      <c r="DN265" t="s">
        <v>278</v>
      </c>
      <c r="DO265" t="s">
        <v>580</v>
      </c>
    </row>
    <row r="266" spans="14:119" x14ac:dyDescent="0.25">
      <c r="N266" s="1">
        <v>24</v>
      </c>
      <c r="O266">
        <f t="shared" si="178"/>
        <v>2001</v>
      </c>
      <c r="P266">
        <f t="shared" si="181"/>
        <v>3000</v>
      </c>
      <c r="Q266" t="s">
        <v>649</v>
      </c>
      <c r="R266" s="1" t="s">
        <v>422</v>
      </c>
      <c r="S266" s="1" t="s">
        <v>1369</v>
      </c>
      <c r="T266" s="1" t="s">
        <v>667</v>
      </c>
      <c r="U266" s="1" t="str">
        <f>IF(T266="NA", Q266, VLOOKUP(T266, $J$3:$K$8, 2, FALSE))</f>
        <v>fill_color=dgrey</v>
      </c>
      <c r="V266" s="1" t="str">
        <f>_xlfn.IFNA(VLOOKUP(R266, backbone_enzyme!$A$1:$B$48,2,FALSE), "NA")</f>
        <v>NA</v>
      </c>
      <c r="W266" s="17" t="s">
        <v>667</v>
      </c>
      <c r="X266" s="18" t="s">
        <v>667</v>
      </c>
      <c r="Y266" s="18" t="str">
        <f t="shared" si="182"/>
        <v>F</v>
      </c>
      <c r="Z266" s="19" t="str">
        <f t="shared" si="183"/>
        <v>type=F_NA</v>
      </c>
      <c r="AA266" s="26" t="s">
        <v>667</v>
      </c>
      <c r="AB266" s="27" t="s">
        <v>667</v>
      </c>
      <c r="AC266" s="27" t="str">
        <f t="shared" si="184"/>
        <v>F</v>
      </c>
      <c r="AD266" s="28" t="str">
        <f t="shared" si="185"/>
        <v>type=F_NA</v>
      </c>
      <c r="AE266" s="17" t="s">
        <v>667</v>
      </c>
      <c r="AF266" s="18" t="s">
        <v>667</v>
      </c>
      <c r="AG266" s="18" t="str">
        <f t="shared" si="186"/>
        <v>F</v>
      </c>
      <c r="AH266" s="19" t="str">
        <f t="shared" si="187"/>
        <v>type=F_NA</v>
      </c>
      <c r="AI266" s="17" t="s">
        <v>667</v>
      </c>
      <c r="AJ266" s="18" t="s">
        <v>667</v>
      </c>
      <c r="AK266" s="18" t="str">
        <f t="shared" si="188"/>
        <v>F</v>
      </c>
      <c r="AL266" s="19" t="str">
        <f t="shared" si="189"/>
        <v>type=F_NA</v>
      </c>
      <c r="AM266" s="17" t="s">
        <v>667</v>
      </c>
      <c r="AN266" s="18" t="s">
        <v>667</v>
      </c>
      <c r="AO266" s="18" t="str">
        <f t="shared" si="190"/>
        <v>F</v>
      </c>
      <c r="AP266" s="19" t="str">
        <f t="shared" si="191"/>
        <v>type=F_NA</v>
      </c>
      <c r="AQ266" s="17" t="s">
        <v>667</v>
      </c>
      <c r="AR266" s="18" t="s">
        <v>667</v>
      </c>
      <c r="AS266" s="18" t="str">
        <f t="shared" si="192"/>
        <v>F</v>
      </c>
      <c r="AT266" s="19" t="str">
        <f t="shared" si="193"/>
        <v>type=F_NA</v>
      </c>
      <c r="AU266" s="17" t="s">
        <v>667</v>
      </c>
      <c r="AV266" s="18" t="s">
        <v>667</v>
      </c>
      <c r="AW266" s="18" t="str">
        <f t="shared" si="194"/>
        <v>F</v>
      </c>
      <c r="AX266" s="19" t="str">
        <f t="shared" si="195"/>
        <v>type=F_NA</v>
      </c>
      <c r="AY266" s="17" t="s">
        <v>667</v>
      </c>
      <c r="AZ266" s="18" t="s">
        <v>667</v>
      </c>
      <c r="BA266" s="18" t="str">
        <f t="shared" si="196"/>
        <v>F</v>
      </c>
      <c r="BB266" s="19" t="str">
        <f t="shared" si="197"/>
        <v>type=F_NA</v>
      </c>
      <c r="BC266" s="17" t="s">
        <v>667</v>
      </c>
      <c r="BD266" s="18" t="s">
        <v>667</v>
      </c>
      <c r="BE266" s="18" t="str">
        <f t="shared" si="198"/>
        <v>F</v>
      </c>
      <c r="BF266" s="19" t="str">
        <f t="shared" si="199"/>
        <v>type=F_NA</v>
      </c>
      <c r="BG266" s="17" t="s">
        <v>667</v>
      </c>
      <c r="BH266" s="18" t="s">
        <v>667</v>
      </c>
      <c r="BI266" s="18" t="str">
        <f t="shared" si="200"/>
        <v>F</v>
      </c>
      <c r="BJ266" s="19" t="str">
        <f t="shared" si="201"/>
        <v>type=F_NA</v>
      </c>
      <c r="BK266" s="17" t="s">
        <v>667</v>
      </c>
      <c r="BL266" s="18" t="s">
        <v>667</v>
      </c>
      <c r="BM266" s="18" t="str">
        <f t="shared" si="202"/>
        <v>F</v>
      </c>
      <c r="BN266" s="19" t="str">
        <f t="shared" si="203"/>
        <v>type=F_NA</v>
      </c>
      <c r="BO266" s="17" t="s">
        <v>667</v>
      </c>
      <c r="BP266" s="18" t="s">
        <v>667</v>
      </c>
      <c r="BQ266" s="40" t="str">
        <f t="shared" si="204"/>
        <v>F</v>
      </c>
      <c r="BR266" s="41" t="str">
        <f t="shared" si="205"/>
        <v>type=F_NA</v>
      </c>
      <c r="BU266" s="44">
        <f>N266</f>
        <v>24</v>
      </c>
      <c r="BV266" s="44">
        <f>O266</f>
        <v>2001</v>
      </c>
      <c r="BW266" s="44">
        <f>P266</f>
        <v>3000</v>
      </c>
      <c r="BX266" t="str">
        <f t="shared" si="206"/>
        <v>fill_color=dgrey</v>
      </c>
      <c r="BZ266">
        <f>N266</f>
        <v>24</v>
      </c>
      <c r="CA266">
        <f>O266</f>
        <v>2001</v>
      </c>
      <c r="CB266">
        <f>P266</f>
        <v>3000</v>
      </c>
      <c r="CC266" s="44" t="str">
        <f>R266</f>
        <v>AN4826</v>
      </c>
      <c r="CD266" t="str">
        <f>"tf="&amp;IF(S266="Yes", "Y", "N")</f>
        <v>tf=N</v>
      </c>
      <c r="CQ266">
        <f t="shared" si="179"/>
        <v>24</v>
      </c>
      <c r="CR266">
        <f t="shared" si="179"/>
        <v>2001</v>
      </c>
      <c r="CS266">
        <f t="shared" si="179"/>
        <v>3000</v>
      </c>
      <c r="CT266" t="str">
        <f t="shared" si="180"/>
        <v>AN4826</v>
      </c>
      <c r="CU266" t="str">
        <f t="shared" si="207"/>
        <v>24|2001|3000|AN4826</v>
      </c>
      <c r="CV266" t="str">
        <f t="shared" si="208"/>
        <v>type=F_NA,id=TF1</v>
      </c>
      <c r="CW266" t="str">
        <f t="shared" si="209"/>
        <v>type=F_NA,id=TF2</v>
      </c>
      <c r="CX266" t="str">
        <f t="shared" si="210"/>
        <v>type=F_NA,id=TF3</v>
      </c>
      <c r="CY266" t="str">
        <f t="shared" si="211"/>
        <v>type=F_NA,id=TF4</v>
      </c>
      <c r="CZ266" t="str">
        <f t="shared" si="212"/>
        <v>type=F_NA,id=TF5</v>
      </c>
      <c r="DA266" t="str">
        <f t="shared" si="213"/>
        <v>type=F_NA,id=TF6</v>
      </c>
      <c r="DB266" t="str">
        <f t="shared" si="214"/>
        <v>type=F_NA,id=TF7</v>
      </c>
      <c r="DC266" t="str">
        <f t="shared" si="215"/>
        <v>type=F_NA,id=TF8</v>
      </c>
      <c r="DD266" t="str">
        <f t="shared" si="216"/>
        <v>type=F_NA,id=TF9</v>
      </c>
      <c r="DE266" t="str">
        <f t="shared" si="217"/>
        <v>type=F_NA,id=TF10</v>
      </c>
      <c r="DF266" t="str">
        <f t="shared" si="218"/>
        <v>type=F_NA,id=TF11</v>
      </c>
      <c r="DG266" t="str">
        <f t="shared" si="219"/>
        <v>type=F_NA,id=TF12</v>
      </c>
      <c r="DJ266">
        <v>10</v>
      </c>
      <c r="DK266">
        <v>6001</v>
      </c>
      <c r="DL266">
        <v>7000</v>
      </c>
      <c r="DM266" t="s">
        <v>1989</v>
      </c>
      <c r="DN266" t="s">
        <v>278</v>
      </c>
      <c r="DO266" t="s">
        <v>582</v>
      </c>
    </row>
    <row r="267" spans="14:119" x14ac:dyDescent="0.25">
      <c r="N267" s="1">
        <v>24</v>
      </c>
      <c r="O267">
        <f t="shared" si="178"/>
        <v>3001</v>
      </c>
      <c r="P267">
        <f t="shared" si="181"/>
        <v>4000</v>
      </c>
      <c r="Q267" t="s">
        <v>648</v>
      </c>
      <c r="R267" s="1" t="s">
        <v>423</v>
      </c>
      <c r="S267" s="1" t="s">
        <v>1369</v>
      </c>
      <c r="T267" s="1" t="s">
        <v>1366</v>
      </c>
      <c r="U267" s="1" t="str">
        <f>IF(T267="NA", Q267, VLOOKUP(T267, $J$3:$K$8, 2, FALSE))</f>
        <v>fill_color=chr11</v>
      </c>
      <c r="V267" s="1" t="str">
        <f>_xlfn.IFNA(VLOOKUP(R267, backbone_enzyme!$A$1:$B$48,2,FALSE), "NA")</f>
        <v>NRPS-Like</v>
      </c>
      <c r="W267" s="17" t="s">
        <v>667</v>
      </c>
      <c r="X267" s="18" t="s">
        <v>667</v>
      </c>
      <c r="Y267" s="18" t="str">
        <f t="shared" si="182"/>
        <v>F</v>
      </c>
      <c r="Z267" s="19" t="str">
        <f t="shared" si="183"/>
        <v>type=F_NA</v>
      </c>
      <c r="AA267" s="26" t="s">
        <v>667</v>
      </c>
      <c r="AB267" s="27" t="s">
        <v>667</v>
      </c>
      <c r="AC267" s="27" t="str">
        <f t="shared" si="184"/>
        <v>F</v>
      </c>
      <c r="AD267" s="28" t="str">
        <f t="shared" si="185"/>
        <v>type=F_NA</v>
      </c>
      <c r="AE267" s="17" t="s">
        <v>667</v>
      </c>
      <c r="AF267" s="18" t="s">
        <v>667</v>
      </c>
      <c r="AG267" s="18" t="str">
        <f t="shared" si="186"/>
        <v>F</v>
      </c>
      <c r="AH267" s="19" t="str">
        <f t="shared" si="187"/>
        <v>type=F_NA</v>
      </c>
      <c r="AI267" s="17" t="s">
        <v>667</v>
      </c>
      <c r="AJ267" s="18" t="s">
        <v>667</v>
      </c>
      <c r="AK267" s="18" t="str">
        <f t="shared" si="188"/>
        <v>F</v>
      </c>
      <c r="AL267" s="19" t="str">
        <f t="shared" si="189"/>
        <v>type=F_NA</v>
      </c>
      <c r="AM267" s="17" t="s">
        <v>667</v>
      </c>
      <c r="AN267" s="18" t="s">
        <v>667</v>
      </c>
      <c r="AO267" s="18" t="str">
        <f t="shared" si="190"/>
        <v>F</v>
      </c>
      <c r="AP267" s="19" t="str">
        <f t="shared" si="191"/>
        <v>type=F_NA</v>
      </c>
      <c r="AQ267" s="17" t="s">
        <v>667</v>
      </c>
      <c r="AR267" s="18" t="s">
        <v>667</v>
      </c>
      <c r="AS267" s="18" t="str">
        <f t="shared" si="192"/>
        <v>F</v>
      </c>
      <c r="AT267" s="19" t="str">
        <f t="shared" si="193"/>
        <v>type=F_NA</v>
      </c>
      <c r="AU267" s="17" t="s">
        <v>667</v>
      </c>
      <c r="AV267" s="18" t="s">
        <v>667</v>
      </c>
      <c r="AW267" s="18" t="str">
        <f t="shared" si="194"/>
        <v>F</v>
      </c>
      <c r="AX267" s="19" t="str">
        <f t="shared" si="195"/>
        <v>type=F_NA</v>
      </c>
      <c r="AY267" s="17" t="s">
        <v>667</v>
      </c>
      <c r="AZ267" s="18" t="s">
        <v>667</v>
      </c>
      <c r="BA267" s="18" t="str">
        <f t="shared" si="196"/>
        <v>F</v>
      </c>
      <c r="BB267" s="19" t="str">
        <f t="shared" si="197"/>
        <v>type=F_NA</v>
      </c>
      <c r="BC267" s="17" t="s">
        <v>667</v>
      </c>
      <c r="BD267" s="18" t="s">
        <v>1311</v>
      </c>
      <c r="BE267" s="18" t="str">
        <f t="shared" si="198"/>
        <v>F</v>
      </c>
      <c r="BF267" s="19" t="str">
        <f t="shared" si="199"/>
        <v>type=F_down</v>
      </c>
      <c r="BG267" s="17" t="s">
        <v>667</v>
      </c>
      <c r="BH267" s="18" t="s">
        <v>667</v>
      </c>
      <c r="BI267" s="18" t="str">
        <f t="shared" si="200"/>
        <v>F</v>
      </c>
      <c r="BJ267" s="19" t="str">
        <f t="shared" si="201"/>
        <v>type=F_NA</v>
      </c>
      <c r="BK267" s="17" t="s">
        <v>667</v>
      </c>
      <c r="BL267" s="18" t="s">
        <v>667</v>
      </c>
      <c r="BM267" s="18" t="str">
        <f t="shared" si="202"/>
        <v>F</v>
      </c>
      <c r="BN267" s="19" t="str">
        <f t="shared" si="203"/>
        <v>type=F_NA</v>
      </c>
      <c r="BO267" s="17" t="s">
        <v>667</v>
      </c>
      <c r="BP267" s="18" t="s">
        <v>667</v>
      </c>
      <c r="BQ267" s="40" t="str">
        <f t="shared" si="204"/>
        <v>F</v>
      </c>
      <c r="BR267" s="41" t="str">
        <f t="shared" si="205"/>
        <v>type=F_NA</v>
      </c>
      <c r="BU267" s="44">
        <f>N267</f>
        <v>24</v>
      </c>
      <c r="BV267" s="44">
        <f>O267</f>
        <v>3001</v>
      </c>
      <c r="BW267" s="44">
        <f>P267</f>
        <v>4000</v>
      </c>
      <c r="BX267" t="str">
        <f t="shared" si="206"/>
        <v>fill_color=chr11</v>
      </c>
      <c r="BZ267">
        <f>N267</f>
        <v>24</v>
      </c>
      <c r="CA267">
        <f>O267</f>
        <v>3001</v>
      </c>
      <c r="CB267">
        <f>P267</f>
        <v>4000</v>
      </c>
      <c r="CC267" s="44" t="str">
        <f>R267</f>
        <v>AN4827</v>
      </c>
      <c r="CD267" t="str">
        <f>"tf="&amp;IF(S267="Yes", "Y", "N")</f>
        <v>tf=N</v>
      </c>
      <c r="CQ267">
        <f t="shared" si="179"/>
        <v>24</v>
      </c>
      <c r="CR267">
        <f t="shared" si="179"/>
        <v>3001</v>
      </c>
      <c r="CS267">
        <f t="shared" si="179"/>
        <v>4000</v>
      </c>
      <c r="CT267" t="str">
        <f t="shared" si="180"/>
        <v>AN4827</v>
      </c>
      <c r="CU267" t="str">
        <f t="shared" si="207"/>
        <v>24|3001|4000|AN4827</v>
      </c>
      <c r="CV267" t="str">
        <f t="shared" si="208"/>
        <v>type=F_NA,id=TF1</v>
      </c>
      <c r="CW267" t="str">
        <f t="shared" si="209"/>
        <v>type=F_NA,id=TF2</v>
      </c>
      <c r="CX267" t="str">
        <f t="shared" si="210"/>
        <v>type=F_NA,id=TF3</v>
      </c>
      <c r="CY267" t="str">
        <f t="shared" si="211"/>
        <v>type=F_NA,id=TF4</v>
      </c>
      <c r="CZ267" t="str">
        <f t="shared" si="212"/>
        <v>type=F_NA,id=TF5</v>
      </c>
      <c r="DA267" t="str">
        <f t="shared" si="213"/>
        <v>type=F_NA,id=TF6</v>
      </c>
      <c r="DB267" t="str">
        <f t="shared" si="214"/>
        <v>type=F_NA,id=TF7</v>
      </c>
      <c r="DC267" t="str">
        <f t="shared" si="215"/>
        <v>type=F_NA,id=TF8</v>
      </c>
      <c r="DD267" t="str">
        <f t="shared" si="216"/>
        <v>type=F_down,id=TF9</v>
      </c>
      <c r="DE267" t="str">
        <f t="shared" si="217"/>
        <v>type=F_NA,id=TF10</v>
      </c>
      <c r="DF267" t="str">
        <f t="shared" si="218"/>
        <v>type=F_NA,id=TF11</v>
      </c>
      <c r="DG267" t="str">
        <f t="shared" si="219"/>
        <v>type=F_NA,id=TF12</v>
      </c>
      <c r="DJ267">
        <v>10</v>
      </c>
      <c r="DK267">
        <v>7001</v>
      </c>
      <c r="DL267">
        <v>8000</v>
      </c>
      <c r="DM267" t="s">
        <v>1959</v>
      </c>
      <c r="DN267" t="s">
        <v>199</v>
      </c>
      <c r="DO267" t="s">
        <v>265</v>
      </c>
    </row>
    <row r="268" spans="14:119" x14ac:dyDescent="0.25">
      <c r="N268" s="1">
        <v>24</v>
      </c>
      <c r="O268">
        <f t="shared" si="178"/>
        <v>4001</v>
      </c>
      <c r="P268">
        <f t="shared" si="181"/>
        <v>5000</v>
      </c>
      <c r="Q268" t="s">
        <v>649</v>
      </c>
      <c r="R268" s="1" t="s">
        <v>22</v>
      </c>
      <c r="S268" s="1" t="s">
        <v>1369</v>
      </c>
      <c r="T268" s="1" t="s">
        <v>667</v>
      </c>
      <c r="U268" s="1" t="str">
        <f>IF(T268="NA", Q268, VLOOKUP(T268, $J$3:$K$8, 2, FALSE))</f>
        <v>fill_color=dgrey</v>
      </c>
      <c r="V268" s="1" t="str">
        <f>_xlfn.IFNA(VLOOKUP(R268, backbone_enzyme!$A$1:$B$48,2,FALSE), "NA")</f>
        <v>NA</v>
      </c>
      <c r="W268" s="17" t="s">
        <v>667</v>
      </c>
      <c r="X268" s="18" t="s">
        <v>667</v>
      </c>
      <c r="Y268" s="18" t="str">
        <f t="shared" si="182"/>
        <v>F</v>
      </c>
      <c r="Z268" s="19" t="str">
        <f t="shared" si="183"/>
        <v>type=F_NA</v>
      </c>
      <c r="AA268" s="26" t="s">
        <v>1337</v>
      </c>
      <c r="AB268" s="27" t="s">
        <v>667</v>
      </c>
      <c r="AC268" s="27" t="str">
        <f t="shared" si="184"/>
        <v>T</v>
      </c>
      <c r="AD268" s="28" t="str">
        <f t="shared" si="185"/>
        <v>type=T_NA</v>
      </c>
      <c r="AE268" s="17" t="s">
        <v>667</v>
      </c>
      <c r="AF268" s="18" t="s">
        <v>667</v>
      </c>
      <c r="AG268" s="18" t="str">
        <f t="shared" si="186"/>
        <v>F</v>
      </c>
      <c r="AH268" s="19" t="str">
        <f t="shared" si="187"/>
        <v>type=F_NA</v>
      </c>
      <c r="AI268" s="17" t="s">
        <v>1337</v>
      </c>
      <c r="AJ268" s="18" t="s">
        <v>667</v>
      </c>
      <c r="AK268" s="18" t="str">
        <f t="shared" si="188"/>
        <v>T</v>
      </c>
      <c r="AL268" s="19" t="str">
        <f t="shared" si="189"/>
        <v>type=T_NA</v>
      </c>
      <c r="AM268" s="17" t="s">
        <v>667</v>
      </c>
      <c r="AN268" s="18" t="s">
        <v>667</v>
      </c>
      <c r="AO268" s="18" t="str">
        <f t="shared" si="190"/>
        <v>F</v>
      </c>
      <c r="AP268" s="19" t="str">
        <f t="shared" si="191"/>
        <v>type=F_NA</v>
      </c>
      <c r="AQ268" s="17" t="s">
        <v>1337</v>
      </c>
      <c r="AR268" s="18" t="s">
        <v>667</v>
      </c>
      <c r="AS268" s="18" t="str">
        <f t="shared" si="192"/>
        <v>T</v>
      </c>
      <c r="AT268" s="19" t="str">
        <f t="shared" si="193"/>
        <v>type=T_NA</v>
      </c>
      <c r="AU268" s="17" t="s">
        <v>667</v>
      </c>
      <c r="AV268" s="18" t="s">
        <v>667</v>
      </c>
      <c r="AW268" s="18" t="str">
        <f t="shared" si="194"/>
        <v>F</v>
      </c>
      <c r="AX268" s="19" t="str">
        <f t="shared" si="195"/>
        <v>type=F_NA</v>
      </c>
      <c r="AY268" s="17" t="s">
        <v>667</v>
      </c>
      <c r="AZ268" s="18" t="s">
        <v>667</v>
      </c>
      <c r="BA268" s="18" t="str">
        <f t="shared" si="196"/>
        <v>F</v>
      </c>
      <c r="BB268" s="19" t="str">
        <f t="shared" si="197"/>
        <v>type=F_NA</v>
      </c>
      <c r="BC268" s="17" t="s">
        <v>667</v>
      </c>
      <c r="BD268" s="18" t="s">
        <v>667</v>
      </c>
      <c r="BE268" s="18" t="str">
        <f t="shared" si="198"/>
        <v>F</v>
      </c>
      <c r="BF268" s="19" t="str">
        <f t="shared" si="199"/>
        <v>type=F_NA</v>
      </c>
      <c r="BG268" s="17" t="s">
        <v>1337</v>
      </c>
      <c r="BH268" s="18" t="s">
        <v>667</v>
      </c>
      <c r="BI268" s="18" t="str">
        <f t="shared" si="200"/>
        <v>T</v>
      </c>
      <c r="BJ268" s="19" t="str">
        <f t="shared" si="201"/>
        <v>type=T_NA</v>
      </c>
      <c r="BK268" s="17" t="s">
        <v>1337</v>
      </c>
      <c r="BL268" s="18" t="s">
        <v>667</v>
      </c>
      <c r="BM268" s="18" t="str">
        <f t="shared" si="202"/>
        <v>T</v>
      </c>
      <c r="BN268" s="19" t="str">
        <f t="shared" si="203"/>
        <v>type=T_NA</v>
      </c>
      <c r="BO268" s="17" t="s">
        <v>667</v>
      </c>
      <c r="BP268" s="18" t="s">
        <v>667</v>
      </c>
      <c r="BQ268" s="40" t="str">
        <f t="shared" si="204"/>
        <v>F</v>
      </c>
      <c r="BR268" s="41" t="str">
        <f t="shared" si="205"/>
        <v>type=F_NA</v>
      </c>
      <c r="BU268" s="44">
        <f>N268</f>
        <v>24</v>
      </c>
      <c r="BV268" s="44">
        <f>O268</f>
        <v>4001</v>
      </c>
      <c r="BW268" s="44">
        <f>P268</f>
        <v>5000</v>
      </c>
      <c r="BX268" t="str">
        <f t="shared" si="206"/>
        <v>fill_color=dgrey</v>
      </c>
      <c r="BZ268">
        <f>N268</f>
        <v>24</v>
      </c>
      <c r="CA268">
        <f>O268</f>
        <v>4001</v>
      </c>
      <c r="CB268">
        <f>P268</f>
        <v>5000</v>
      </c>
      <c r="CC268" s="44" t="str">
        <f>R268</f>
        <v>AN4829</v>
      </c>
      <c r="CD268" t="str">
        <f>"tf="&amp;IF(S268="Yes", "Y", "N")</f>
        <v>tf=N</v>
      </c>
      <c r="CQ268">
        <f t="shared" si="179"/>
        <v>24</v>
      </c>
      <c r="CR268">
        <f t="shared" si="179"/>
        <v>4001</v>
      </c>
      <c r="CS268">
        <f t="shared" si="179"/>
        <v>5000</v>
      </c>
      <c r="CT268" t="str">
        <f t="shared" si="180"/>
        <v>AN4829</v>
      </c>
      <c r="CU268" t="str">
        <f t="shared" si="207"/>
        <v>24|4001|5000|AN4829</v>
      </c>
      <c r="CV268" t="str">
        <f t="shared" si="208"/>
        <v>type=F_NA,id=TF1</v>
      </c>
      <c r="CW268" t="str">
        <f t="shared" si="209"/>
        <v>type=T_NA,id=TF2</v>
      </c>
      <c r="CX268" t="str">
        <f t="shared" si="210"/>
        <v>type=F_NA,id=TF3</v>
      </c>
      <c r="CY268" t="str">
        <f t="shared" si="211"/>
        <v>type=T_NA,id=TF4</v>
      </c>
      <c r="CZ268" t="str">
        <f t="shared" si="212"/>
        <v>type=F_NA,id=TF5</v>
      </c>
      <c r="DA268" t="str">
        <f t="shared" si="213"/>
        <v>type=T_NA,id=TF6</v>
      </c>
      <c r="DB268" t="str">
        <f t="shared" si="214"/>
        <v>type=F_NA,id=TF7</v>
      </c>
      <c r="DC268" t="str">
        <f t="shared" si="215"/>
        <v>type=F_NA,id=TF8</v>
      </c>
      <c r="DD268" t="str">
        <f t="shared" si="216"/>
        <v>type=F_NA,id=TF9</v>
      </c>
      <c r="DE268" t="str">
        <f t="shared" si="217"/>
        <v>type=T_NA,id=TF10</v>
      </c>
      <c r="DF268" t="str">
        <f t="shared" si="218"/>
        <v>type=T_NA,id=TF11</v>
      </c>
      <c r="DG268" t="str">
        <f t="shared" si="219"/>
        <v>type=F_NA,id=TF12</v>
      </c>
      <c r="DJ268">
        <v>10</v>
      </c>
      <c r="DK268">
        <v>7001</v>
      </c>
      <c r="DL268">
        <v>8000</v>
      </c>
      <c r="DM268" t="s">
        <v>1974</v>
      </c>
      <c r="DN268" t="s">
        <v>199</v>
      </c>
      <c r="DO268" t="s">
        <v>581</v>
      </c>
    </row>
    <row r="269" spans="14:119" x14ac:dyDescent="0.25">
      <c r="N269" s="1">
        <v>24</v>
      </c>
      <c r="O269">
        <f t="shared" si="178"/>
        <v>5001</v>
      </c>
      <c r="P269">
        <f t="shared" si="181"/>
        <v>6000</v>
      </c>
      <c r="Q269" t="s">
        <v>648</v>
      </c>
      <c r="R269" s="1" t="s">
        <v>172</v>
      </c>
      <c r="S269" s="1" t="s">
        <v>1369</v>
      </c>
      <c r="T269" s="1" t="s">
        <v>667</v>
      </c>
      <c r="U269" s="1" t="str">
        <f>IF(T269="NA", Q269, VLOOKUP(T269, $J$3:$K$8, 2, FALSE))</f>
        <v>fill_color=vlgrey</v>
      </c>
      <c r="V269" s="1" t="str">
        <f>_xlfn.IFNA(VLOOKUP(R269, backbone_enzyme!$A$1:$B$48,2,FALSE), "NA")</f>
        <v>NA</v>
      </c>
      <c r="W269" s="17" t="s">
        <v>667</v>
      </c>
      <c r="X269" s="18" t="s">
        <v>667</v>
      </c>
      <c r="Y269" s="18" t="str">
        <f t="shared" si="182"/>
        <v>F</v>
      </c>
      <c r="Z269" s="19" t="str">
        <f t="shared" si="183"/>
        <v>type=F_NA</v>
      </c>
      <c r="AA269" s="26" t="s">
        <v>667</v>
      </c>
      <c r="AB269" s="27" t="s">
        <v>667</v>
      </c>
      <c r="AC269" s="27" t="str">
        <f t="shared" si="184"/>
        <v>F</v>
      </c>
      <c r="AD269" s="28" t="str">
        <f t="shared" si="185"/>
        <v>type=F_NA</v>
      </c>
      <c r="AE269" s="17" t="s">
        <v>667</v>
      </c>
      <c r="AF269" s="18" t="s">
        <v>667</v>
      </c>
      <c r="AG269" s="18" t="str">
        <f t="shared" si="186"/>
        <v>F</v>
      </c>
      <c r="AH269" s="19" t="str">
        <f t="shared" si="187"/>
        <v>type=F_NA</v>
      </c>
      <c r="AI269" s="17" t="s">
        <v>667</v>
      </c>
      <c r="AJ269" s="18" t="s">
        <v>667</v>
      </c>
      <c r="AK269" s="18" t="str">
        <f t="shared" si="188"/>
        <v>F</v>
      </c>
      <c r="AL269" s="19" t="str">
        <f t="shared" si="189"/>
        <v>type=F_NA</v>
      </c>
      <c r="AM269" s="17" t="s">
        <v>1337</v>
      </c>
      <c r="AN269" s="18" t="s">
        <v>667</v>
      </c>
      <c r="AO269" s="18" t="str">
        <f t="shared" si="190"/>
        <v>T</v>
      </c>
      <c r="AP269" s="19" t="str">
        <f t="shared" si="191"/>
        <v>type=T_NA</v>
      </c>
      <c r="AQ269" s="17" t="s">
        <v>1337</v>
      </c>
      <c r="AR269" s="18" t="s">
        <v>667</v>
      </c>
      <c r="AS269" s="18" t="str">
        <f t="shared" si="192"/>
        <v>T</v>
      </c>
      <c r="AT269" s="19" t="str">
        <f t="shared" si="193"/>
        <v>type=T_NA</v>
      </c>
      <c r="AU269" s="17" t="s">
        <v>667</v>
      </c>
      <c r="AV269" s="18" t="s">
        <v>667</v>
      </c>
      <c r="AW269" s="18" t="str">
        <f t="shared" si="194"/>
        <v>F</v>
      </c>
      <c r="AX269" s="19" t="str">
        <f t="shared" si="195"/>
        <v>type=F_NA</v>
      </c>
      <c r="AY269" s="17" t="s">
        <v>667</v>
      </c>
      <c r="AZ269" s="18" t="s">
        <v>667</v>
      </c>
      <c r="BA269" s="18" t="str">
        <f t="shared" si="196"/>
        <v>F</v>
      </c>
      <c r="BB269" s="19" t="str">
        <f t="shared" si="197"/>
        <v>type=F_NA</v>
      </c>
      <c r="BC269" s="17" t="s">
        <v>667</v>
      </c>
      <c r="BD269" s="18" t="s">
        <v>667</v>
      </c>
      <c r="BE269" s="18" t="str">
        <f t="shared" si="198"/>
        <v>F</v>
      </c>
      <c r="BF269" s="19" t="str">
        <f t="shared" si="199"/>
        <v>type=F_NA</v>
      </c>
      <c r="BG269" s="17" t="s">
        <v>1337</v>
      </c>
      <c r="BH269" s="18" t="s">
        <v>667</v>
      </c>
      <c r="BI269" s="18" t="str">
        <f t="shared" si="200"/>
        <v>T</v>
      </c>
      <c r="BJ269" s="19" t="str">
        <f t="shared" si="201"/>
        <v>type=T_NA</v>
      </c>
      <c r="BK269" s="17" t="s">
        <v>1337</v>
      </c>
      <c r="BL269" s="18" t="s">
        <v>667</v>
      </c>
      <c r="BM269" s="18" t="str">
        <f t="shared" si="202"/>
        <v>T</v>
      </c>
      <c r="BN269" s="19" t="str">
        <f t="shared" si="203"/>
        <v>type=T_NA</v>
      </c>
      <c r="BO269" s="17" t="s">
        <v>667</v>
      </c>
      <c r="BP269" s="18" t="s">
        <v>667</v>
      </c>
      <c r="BQ269" s="40" t="str">
        <f t="shared" si="204"/>
        <v>F</v>
      </c>
      <c r="BR269" s="41" t="str">
        <f t="shared" si="205"/>
        <v>type=F_NA</v>
      </c>
      <c r="BU269" s="44">
        <f>N269</f>
        <v>24</v>
      </c>
      <c r="BV269" s="44">
        <f>O269</f>
        <v>5001</v>
      </c>
      <c r="BW269" s="44">
        <f>P269</f>
        <v>6000</v>
      </c>
      <c r="BX269" t="str">
        <f t="shared" si="206"/>
        <v>fill_color=vlgrey</v>
      </c>
      <c r="BZ269">
        <f>N269</f>
        <v>24</v>
      </c>
      <c r="CA269">
        <f>O269</f>
        <v>5001</v>
      </c>
      <c r="CB269">
        <f>P269</f>
        <v>6000</v>
      </c>
      <c r="CC269" s="44" t="str">
        <f>R269</f>
        <v>AN4830</v>
      </c>
      <c r="CD269" t="str">
        <f>"tf="&amp;IF(S269="Yes", "Y", "N")</f>
        <v>tf=N</v>
      </c>
      <c r="CQ269">
        <f t="shared" si="179"/>
        <v>24</v>
      </c>
      <c r="CR269">
        <f t="shared" si="179"/>
        <v>5001</v>
      </c>
      <c r="CS269">
        <f t="shared" si="179"/>
        <v>6000</v>
      </c>
      <c r="CT269" t="str">
        <f t="shared" si="180"/>
        <v>AN4830</v>
      </c>
      <c r="CU269" t="str">
        <f t="shared" si="207"/>
        <v>24|5001|6000|AN4830</v>
      </c>
      <c r="CV269" t="str">
        <f t="shared" si="208"/>
        <v>type=F_NA,id=TF1</v>
      </c>
      <c r="CW269" t="str">
        <f t="shared" si="209"/>
        <v>type=F_NA,id=TF2</v>
      </c>
      <c r="CX269" t="str">
        <f t="shared" si="210"/>
        <v>type=F_NA,id=TF3</v>
      </c>
      <c r="CY269" t="str">
        <f t="shared" si="211"/>
        <v>type=F_NA,id=TF4</v>
      </c>
      <c r="CZ269" t="str">
        <f t="shared" si="212"/>
        <v>type=T_NA,id=TF5</v>
      </c>
      <c r="DA269" t="str">
        <f t="shared" si="213"/>
        <v>type=T_NA,id=TF6</v>
      </c>
      <c r="DB269" t="str">
        <f t="shared" si="214"/>
        <v>type=F_NA,id=TF7</v>
      </c>
      <c r="DC269" t="str">
        <f t="shared" si="215"/>
        <v>type=F_NA,id=TF8</v>
      </c>
      <c r="DD269" t="str">
        <f t="shared" si="216"/>
        <v>type=F_NA,id=TF9</v>
      </c>
      <c r="DE269" t="str">
        <f t="shared" si="217"/>
        <v>type=T_NA,id=TF10</v>
      </c>
      <c r="DF269" t="str">
        <f t="shared" si="218"/>
        <v>type=T_NA,id=TF11</v>
      </c>
      <c r="DG269" t="str">
        <f t="shared" si="219"/>
        <v>type=F_NA,id=TF12</v>
      </c>
      <c r="DJ269">
        <v>10</v>
      </c>
      <c r="DK269">
        <v>7001</v>
      </c>
      <c r="DL269">
        <v>8000</v>
      </c>
      <c r="DM269" t="s">
        <v>1961</v>
      </c>
      <c r="DN269" t="s">
        <v>199</v>
      </c>
      <c r="DO269" t="s">
        <v>575</v>
      </c>
    </row>
    <row r="270" spans="14:119" x14ac:dyDescent="0.25">
      <c r="N270" s="1">
        <v>24</v>
      </c>
      <c r="O270">
        <f t="shared" si="178"/>
        <v>6001</v>
      </c>
      <c r="P270">
        <f t="shared" si="181"/>
        <v>7000</v>
      </c>
      <c r="Q270" t="s">
        <v>649</v>
      </c>
      <c r="R270" s="1" t="s">
        <v>424</v>
      </c>
      <c r="S270" s="1" t="s">
        <v>1369</v>
      </c>
      <c r="T270" s="1" t="s">
        <v>667</v>
      </c>
      <c r="U270" s="1" t="str">
        <f>IF(T270="NA", Q270, VLOOKUP(T270, $J$3:$K$8, 2, FALSE))</f>
        <v>fill_color=dgrey</v>
      </c>
      <c r="V270" s="1" t="str">
        <f>_xlfn.IFNA(VLOOKUP(R270, backbone_enzyme!$A$1:$B$48,2,FALSE), "NA")</f>
        <v>NA</v>
      </c>
      <c r="W270" s="17" t="s">
        <v>667</v>
      </c>
      <c r="X270" s="18" t="s">
        <v>667</v>
      </c>
      <c r="Y270" s="18" t="str">
        <f t="shared" si="182"/>
        <v>F</v>
      </c>
      <c r="Z270" s="19" t="str">
        <f t="shared" si="183"/>
        <v>type=F_NA</v>
      </c>
      <c r="AA270" s="26" t="s">
        <v>667</v>
      </c>
      <c r="AB270" s="27" t="s">
        <v>667</v>
      </c>
      <c r="AC270" s="27" t="str">
        <f t="shared" si="184"/>
        <v>F</v>
      </c>
      <c r="AD270" s="28" t="str">
        <f t="shared" si="185"/>
        <v>type=F_NA</v>
      </c>
      <c r="AE270" s="17" t="s">
        <v>667</v>
      </c>
      <c r="AF270" s="18" t="s">
        <v>667</v>
      </c>
      <c r="AG270" s="18" t="str">
        <f t="shared" si="186"/>
        <v>F</v>
      </c>
      <c r="AH270" s="19" t="str">
        <f t="shared" si="187"/>
        <v>type=F_NA</v>
      </c>
      <c r="AI270" s="17" t="s">
        <v>667</v>
      </c>
      <c r="AJ270" s="18" t="s">
        <v>667</v>
      </c>
      <c r="AK270" s="18" t="str">
        <f t="shared" si="188"/>
        <v>F</v>
      </c>
      <c r="AL270" s="19" t="str">
        <f t="shared" si="189"/>
        <v>type=F_NA</v>
      </c>
      <c r="AM270" s="17" t="s">
        <v>667</v>
      </c>
      <c r="AN270" s="18" t="s">
        <v>667</v>
      </c>
      <c r="AO270" s="18" t="str">
        <f t="shared" si="190"/>
        <v>F</v>
      </c>
      <c r="AP270" s="19" t="str">
        <f t="shared" si="191"/>
        <v>type=F_NA</v>
      </c>
      <c r="AQ270" s="17" t="s">
        <v>667</v>
      </c>
      <c r="AR270" s="18" t="s">
        <v>667</v>
      </c>
      <c r="AS270" s="18" t="str">
        <f t="shared" si="192"/>
        <v>F</v>
      </c>
      <c r="AT270" s="19" t="str">
        <f t="shared" si="193"/>
        <v>type=F_NA</v>
      </c>
      <c r="AU270" s="17" t="s">
        <v>667</v>
      </c>
      <c r="AV270" s="18" t="s">
        <v>667</v>
      </c>
      <c r="AW270" s="18" t="str">
        <f t="shared" si="194"/>
        <v>F</v>
      </c>
      <c r="AX270" s="19" t="str">
        <f t="shared" si="195"/>
        <v>type=F_NA</v>
      </c>
      <c r="AY270" s="17" t="s">
        <v>667</v>
      </c>
      <c r="AZ270" s="18" t="s">
        <v>667</v>
      </c>
      <c r="BA270" s="18" t="str">
        <f t="shared" si="196"/>
        <v>F</v>
      </c>
      <c r="BB270" s="19" t="str">
        <f t="shared" si="197"/>
        <v>type=F_NA</v>
      </c>
      <c r="BC270" s="17" t="s">
        <v>667</v>
      </c>
      <c r="BD270" s="18" t="s">
        <v>667</v>
      </c>
      <c r="BE270" s="18" t="str">
        <f t="shared" si="198"/>
        <v>F</v>
      </c>
      <c r="BF270" s="19" t="str">
        <f t="shared" si="199"/>
        <v>type=F_NA</v>
      </c>
      <c r="BG270" s="17" t="s">
        <v>667</v>
      </c>
      <c r="BH270" s="18" t="s">
        <v>667</v>
      </c>
      <c r="BI270" s="18" t="str">
        <f t="shared" si="200"/>
        <v>F</v>
      </c>
      <c r="BJ270" s="19" t="str">
        <f t="shared" si="201"/>
        <v>type=F_NA</v>
      </c>
      <c r="BK270" s="17" t="s">
        <v>667</v>
      </c>
      <c r="BL270" s="18" t="s">
        <v>667</v>
      </c>
      <c r="BM270" s="18" t="str">
        <f t="shared" si="202"/>
        <v>F</v>
      </c>
      <c r="BN270" s="19" t="str">
        <f t="shared" si="203"/>
        <v>type=F_NA</v>
      </c>
      <c r="BO270" s="17" t="s">
        <v>667</v>
      </c>
      <c r="BP270" s="18" t="s">
        <v>667</v>
      </c>
      <c r="BQ270" s="40" t="str">
        <f t="shared" si="204"/>
        <v>F</v>
      </c>
      <c r="BR270" s="41" t="str">
        <f t="shared" si="205"/>
        <v>type=F_NA</v>
      </c>
      <c r="BU270" s="44">
        <f>N270</f>
        <v>24</v>
      </c>
      <c r="BV270" s="44">
        <f>O270</f>
        <v>6001</v>
      </c>
      <c r="BW270" s="44">
        <f>P270</f>
        <v>7000</v>
      </c>
      <c r="BX270" t="str">
        <f t="shared" si="206"/>
        <v>fill_color=dgrey</v>
      </c>
      <c r="BZ270">
        <f>N270</f>
        <v>24</v>
      </c>
      <c r="CA270">
        <f>O270</f>
        <v>6001</v>
      </c>
      <c r="CB270">
        <f>P270</f>
        <v>7000</v>
      </c>
      <c r="CC270" s="44" t="str">
        <f>R270</f>
        <v>AN4831</v>
      </c>
      <c r="CD270" t="str">
        <f>"tf="&amp;IF(S270="Yes", "Y", "N")</f>
        <v>tf=N</v>
      </c>
      <c r="CQ270">
        <f t="shared" si="179"/>
        <v>24</v>
      </c>
      <c r="CR270">
        <f t="shared" si="179"/>
        <v>6001</v>
      </c>
      <c r="CS270">
        <f t="shared" si="179"/>
        <v>7000</v>
      </c>
      <c r="CT270" t="str">
        <f t="shared" si="180"/>
        <v>AN4831</v>
      </c>
      <c r="CU270" t="str">
        <f t="shared" si="207"/>
        <v>24|6001|7000|AN4831</v>
      </c>
      <c r="CV270" t="str">
        <f t="shared" si="208"/>
        <v>type=F_NA,id=TF1</v>
      </c>
      <c r="CW270" t="str">
        <f t="shared" si="209"/>
        <v>type=F_NA,id=TF2</v>
      </c>
      <c r="CX270" t="str">
        <f t="shared" si="210"/>
        <v>type=F_NA,id=TF3</v>
      </c>
      <c r="CY270" t="str">
        <f t="shared" si="211"/>
        <v>type=F_NA,id=TF4</v>
      </c>
      <c r="CZ270" t="str">
        <f t="shared" si="212"/>
        <v>type=F_NA,id=TF5</v>
      </c>
      <c r="DA270" t="str">
        <f t="shared" si="213"/>
        <v>type=F_NA,id=TF6</v>
      </c>
      <c r="DB270" t="str">
        <f t="shared" si="214"/>
        <v>type=F_NA,id=TF7</v>
      </c>
      <c r="DC270" t="str">
        <f t="shared" si="215"/>
        <v>type=F_NA,id=TF8</v>
      </c>
      <c r="DD270" t="str">
        <f t="shared" si="216"/>
        <v>type=F_NA,id=TF9</v>
      </c>
      <c r="DE270" t="str">
        <f t="shared" si="217"/>
        <v>type=F_NA,id=TF10</v>
      </c>
      <c r="DF270" t="str">
        <f t="shared" si="218"/>
        <v>type=F_NA,id=TF11</v>
      </c>
      <c r="DG270" t="str">
        <f t="shared" si="219"/>
        <v>type=F_NA,id=TF12</v>
      </c>
      <c r="DJ270">
        <v>10</v>
      </c>
      <c r="DK270">
        <v>7001</v>
      </c>
      <c r="DL270">
        <v>8000</v>
      </c>
      <c r="DM270" t="s">
        <v>1972</v>
      </c>
      <c r="DN270" t="s">
        <v>199</v>
      </c>
      <c r="DO270" t="s">
        <v>120</v>
      </c>
    </row>
    <row r="271" spans="14:119" x14ac:dyDescent="0.25">
      <c r="N271" s="1">
        <v>24</v>
      </c>
      <c r="O271">
        <f t="shared" si="178"/>
        <v>7001</v>
      </c>
      <c r="P271">
        <f t="shared" si="181"/>
        <v>8000</v>
      </c>
      <c r="Q271" t="s">
        <v>648</v>
      </c>
      <c r="R271" s="1" t="s">
        <v>147</v>
      </c>
      <c r="S271" s="1" t="s">
        <v>1369</v>
      </c>
      <c r="T271" s="1" t="s">
        <v>667</v>
      </c>
      <c r="U271" s="1" t="str">
        <f>IF(T271="NA", Q271, VLOOKUP(T271, $J$3:$K$8, 2, FALSE))</f>
        <v>fill_color=vlgrey</v>
      </c>
      <c r="V271" s="1" t="str">
        <f>_xlfn.IFNA(VLOOKUP(R271, backbone_enzyme!$A$1:$B$48,2,FALSE), "NA")</f>
        <v>NA</v>
      </c>
      <c r="W271" s="17" t="s">
        <v>667</v>
      </c>
      <c r="X271" s="18" t="s">
        <v>667</v>
      </c>
      <c r="Y271" s="18" t="str">
        <f t="shared" si="182"/>
        <v>F</v>
      </c>
      <c r="Z271" s="19" t="str">
        <f t="shared" si="183"/>
        <v>type=F_NA</v>
      </c>
      <c r="AA271" s="26" t="s">
        <v>667</v>
      </c>
      <c r="AB271" s="27" t="s">
        <v>667</v>
      </c>
      <c r="AC271" s="27" t="str">
        <f t="shared" si="184"/>
        <v>F</v>
      </c>
      <c r="AD271" s="28" t="str">
        <f t="shared" si="185"/>
        <v>type=F_NA</v>
      </c>
      <c r="AE271" s="17" t="s">
        <v>667</v>
      </c>
      <c r="AF271" s="18" t="s">
        <v>667</v>
      </c>
      <c r="AG271" s="18" t="str">
        <f t="shared" si="186"/>
        <v>F</v>
      </c>
      <c r="AH271" s="19" t="str">
        <f t="shared" si="187"/>
        <v>type=F_NA</v>
      </c>
      <c r="AI271" s="17" t="s">
        <v>1337</v>
      </c>
      <c r="AJ271" s="18" t="s">
        <v>667</v>
      </c>
      <c r="AK271" s="18" t="str">
        <f t="shared" si="188"/>
        <v>T</v>
      </c>
      <c r="AL271" s="19" t="str">
        <f t="shared" si="189"/>
        <v>type=T_NA</v>
      </c>
      <c r="AM271" s="17" t="s">
        <v>667</v>
      </c>
      <c r="AN271" s="18" t="s">
        <v>667</v>
      </c>
      <c r="AO271" s="18" t="str">
        <f t="shared" si="190"/>
        <v>F</v>
      </c>
      <c r="AP271" s="19" t="str">
        <f t="shared" si="191"/>
        <v>type=F_NA</v>
      </c>
      <c r="AQ271" s="17" t="s">
        <v>667</v>
      </c>
      <c r="AR271" s="18" t="s">
        <v>667</v>
      </c>
      <c r="AS271" s="18" t="str">
        <f t="shared" si="192"/>
        <v>F</v>
      </c>
      <c r="AT271" s="19" t="str">
        <f t="shared" si="193"/>
        <v>type=F_NA</v>
      </c>
      <c r="AU271" s="17" t="s">
        <v>667</v>
      </c>
      <c r="AV271" s="18" t="s">
        <v>667</v>
      </c>
      <c r="AW271" s="18" t="str">
        <f t="shared" si="194"/>
        <v>F</v>
      </c>
      <c r="AX271" s="19" t="str">
        <f t="shared" si="195"/>
        <v>type=F_NA</v>
      </c>
      <c r="AY271" s="17" t="s">
        <v>667</v>
      </c>
      <c r="AZ271" s="18" t="s">
        <v>667</v>
      </c>
      <c r="BA271" s="18" t="str">
        <f t="shared" si="196"/>
        <v>F</v>
      </c>
      <c r="BB271" s="19" t="str">
        <f t="shared" si="197"/>
        <v>type=F_NA</v>
      </c>
      <c r="BC271" s="17" t="s">
        <v>667</v>
      </c>
      <c r="BD271" s="18" t="s">
        <v>667</v>
      </c>
      <c r="BE271" s="18" t="str">
        <f t="shared" si="198"/>
        <v>F</v>
      </c>
      <c r="BF271" s="19" t="str">
        <f t="shared" si="199"/>
        <v>type=F_NA</v>
      </c>
      <c r="BG271" s="17" t="s">
        <v>667</v>
      </c>
      <c r="BH271" s="18" t="s">
        <v>667</v>
      </c>
      <c r="BI271" s="18" t="str">
        <f t="shared" si="200"/>
        <v>F</v>
      </c>
      <c r="BJ271" s="19" t="str">
        <f t="shared" si="201"/>
        <v>type=F_NA</v>
      </c>
      <c r="BK271" s="17" t="s">
        <v>667</v>
      </c>
      <c r="BL271" s="18" t="s">
        <v>667</v>
      </c>
      <c r="BM271" s="18" t="str">
        <f t="shared" si="202"/>
        <v>F</v>
      </c>
      <c r="BN271" s="19" t="str">
        <f t="shared" si="203"/>
        <v>type=F_NA</v>
      </c>
      <c r="BO271" s="17" t="s">
        <v>667</v>
      </c>
      <c r="BP271" s="18" t="s">
        <v>667</v>
      </c>
      <c r="BQ271" s="40" t="str">
        <f t="shared" si="204"/>
        <v>F</v>
      </c>
      <c r="BR271" s="41" t="str">
        <f t="shared" si="205"/>
        <v>type=F_NA</v>
      </c>
      <c r="BU271" s="44">
        <f>N271</f>
        <v>24</v>
      </c>
      <c r="BV271" s="44">
        <f>O271</f>
        <v>7001</v>
      </c>
      <c r="BW271" s="44">
        <f>P271</f>
        <v>8000</v>
      </c>
      <c r="BX271" t="str">
        <f t="shared" si="206"/>
        <v>fill_color=vlgrey</v>
      </c>
      <c r="BZ271">
        <f>N271</f>
        <v>24</v>
      </c>
      <c r="CA271">
        <f>O271</f>
        <v>7001</v>
      </c>
      <c r="CB271">
        <f>P271</f>
        <v>8000</v>
      </c>
      <c r="CC271" s="44" t="str">
        <f>R271</f>
        <v>AN4832</v>
      </c>
      <c r="CD271" t="str">
        <f>"tf="&amp;IF(S271="Yes", "Y", "N")</f>
        <v>tf=N</v>
      </c>
      <c r="CQ271">
        <f t="shared" si="179"/>
        <v>24</v>
      </c>
      <c r="CR271">
        <f t="shared" si="179"/>
        <v>7001</v>
      </c>
      <c r="CS271">
        <f t="shared" si="179"/>
        <v>8000</v>
      </c>
      <c r="CT271" t="str">
        <f t="shared" si="180"/>
        <v>AN4832</v>
      </c>
      <c r="CU271" t="str">
        <f t="shared" si="207"/>
        <v>24|7001|8000|AN4832</v>
      </c>
      <c r="CV271" t="str">
        <f t="shared" si="208"/>
        <v>type=F_NA,id=TF1</v>
      </c>
      <c r="CW271" t="str">
        <f t="shared" si="209"/>
        <v>type=F_NA,id=TF2</v>
      </c>
      <c r="CX271" t="str">
        <f t="shared" si="210"/>
        <v>type=F_NA,id=TF3</v>
      </c>
      <c r="CY271" t="str">
        <f t="shared" si="211"/>
        <v>type=T_NA,id=TF4</v>
      </c>
      <c r="CZ271" t="str">
        <f t="shared" si="212"/>
        <v>type=F_NA,id=TF5</v>
      </c>
      <c r="DA271" t="str">
        <f t="shared" si="213"/>
        <v>type=F_NA,id=TF6</v>
      </c>
      <c r="DB271" t="str">
        <f t="shared" si="214"/>
        <v>type=F_NA,id=TF7</v>
      </c>
      <c r="DC271" t="str">
        <f t="shared" si="215"/>
        <v>type=F_NA,id=TF8</v>
      </c>
      <c r="DD271" t="str">
        <f t="shared" si="216"/>
        <v>type=F_NA,id=TF9</v>
      </c>
      <c r="DE271" t="str">
        <f t="shared" si="217"/>
        <v>type=F_NA,id=TF10</v>
      </c>
      <c r="DF271" t="str">
        <f t="shared" si="218"/>
        <v>type=F_NA,id=TF11</v>
      </c>
      <c r="DG271" t="str">
        <f t="shared" si="219"/>
        <v>type=F_NA,id=TF12</v>
      </c>
      <c r="DJ271">
        <v>10</v>
      </c>
      <c r="DK271">
        <v>7001</v>
      </c>
      <c r="DL271">
        <v>8000</v>
      </c>
      <c r="DM271" t="s">
        <v>1963</v>
      </c>
      <c r="DN271" t="s">
        <v>199</v>
      </c>
      <c r="DO271" t="s">
        <v>142</v>
      </c>
    </row>
    <row r="272" spans="14:119" x14ac:dyDescent="0.25">
      <c r="N272" s="1">
        <v>24</v>
      </c>
      <c r="O272">
        <f t="shared" si="178"/>
        <v>8001</v>
      </c>
      <c r="P272">
        <f t="shared" si="181"/>
        <v>9000</v>
      </c>
      <c r="Q272" t="s">
        <v>649</v>
      </c>
      <c r="R272" s="1" t="s">
        <v>153</v>
      </c>
      <c r="S272" s="1" t="s">
        <v>1369</v>
      </c>
      <c r="T272" s="1" t="s">
        <v>667</v>
      </c>
      <c r="U272" s="1" t="str">
        <f>IF(T272="NA", Q272, VLOOKUP(T272, $J$3:$K$8, 2, FALSE))</f>
        <v>fill_color=dgrey</v>
      </c>
      <c r="V272" s="1" t="str">
        <f>_xlfn.IFNA(VLOOKUP(R272, backbone_enzyme!$A$1:$B$48,2,FALSE), "NA")</f>
        <v>NA</v>
      </c>
      <c r="W272" s="17" t="s">
        <v>667</v>
      </c>
      <c r="X272" s="18" t="s">
        <v>667</v>
      </c>
      <c r="Y272" s="18" t="str">
        <f t="shared" si="182"/>
        <v>F</v>
      </c>
      <c r="Z272" s="19" t="str">
        <f t="shared" si="183"/>
        <v>type=F_NA</v>
      </c>
      <c r="AA272" s="26" t="s">
        <v>667</v>
      </c>
      <c r="AB272" s="27" t="s">
        <v>667</v>
      </c>
      <c r="AC272" s="27" t="str">
        <f t="shared" si="184"/>
        <v>F</v>
      </c>
      <c r="AD272" s="28" t="str">
        <f t="shared" si="185"/>
        <v>type=F_NA</v>
      </c>
      <c r="AE272" s="17" t="s">
        <v>667</v>
      </c>
      <c r="AF272" s="18" t="s">
        <v>667</v>
      </c>
      <c r="AG272" s="18" t="str">
        <f t="shared" si="186"/>
        <v>F</v>
      </c>
      <c r="AH272" s="19" t="str">
        <f t="shared" si="187"/>
        <v>type=F_NA</v>
      </c>
      <c r="AI272" s="17" t="s">
        <v>1337</v>
      </c>
      <c r="AJ272" s="18" t="s">
        <v>667</v>
      </c>
      <c r="AK272" s="18" t="str">
        <f t="shared" si="188"/>
        <v>T</v>
      </c>
      <c r="AL272" s="19" t="str">
        <f t="shared" si="189"/>
        <v>type=T_NA</v>
      </c>
      <c r="AM272" s="17" t="s">
        <v>667</v>
      </c>
      <c r="AN272" s="18" t="s">
        <v>667</v>
      </c>
      <c r="AO272" s="18" t="str">
        <f t="shared" si="190"/>
        <v>F</v>
      </c>
      <c r="AP272" s="19" t="str">
        <f t="shared" si="191"/>
        <v>type=F_NA</v>
      </c>
      <c r="AQ272" s="17" t="s">
        <v>667</v>
      </c>
      <c r="AR272" s="18" t="s">
        <v>667</v>
      </c>
      <c r="AS272" s="18" t="str">
        <f t="shared" si="192"/>
        <v>F</v>
      </c>
      <c r="AT272" s="19" t="str">
        <f t="shared" si="193"/>
        <v>type=F_NA</v>
      </c>
      <c r="AU272" s="17" t="s">
        <v>667</v>
      </c>
      <c r="AV272" s="18" t="s">
        <v>667</v>
      </c>
      <c r="AW272" s="18" t="str">
        <f t="shared" si="194"/>
        <v>F</v>
      </c>
      <c r="AX272" s="19" t="str">
        <f t="shared" si="195"/>
        <v>type=F_NA</v>
      </c>
      <c r="AY272" s="17" t="s">
        <v>667</v>
      </c>
      <c r="AZ272" s="18" t="s">
        <v>667</v>
      </c>
      <c r="BA272" s="18" t="str">
        <f t="shared" si="196"/>
        <v>F</v>
      </c>
      <c r="BB272" s="19" t="str">
        <f t="shared" si="197"/>
        <v>type=F_NA</v>
      </c>
      <c r="BC272" s="17" t="s">
        <v>667</v>
      </c>
      <c r="BD272" s="18" t="s">
        <v>667</v>
      </c>
      <c r="BE272" s="18" t="str">
        <f t="shared" si="198"/>
        <v>F</v>
      </c>
      <c r="BF272" s="19" t="str">
        <f t="shared" si="199"/>
        <v>type=F_NA</v>
      </c>
      <c r="BG272" s="17" t="s">
        <v>667</v>
      </c>
      <c r="BH272" s="18" t="s">
        <v>667</v>
      </c>
      <c r="BI272" s="18" t="str">
        <f t="shared" si="200"/>
        <v>F</v>
      </c>
      <c r="BJ272" s="19" t="str">
        <f t="shared" si="201"/>
        <v>type=F_NA</v>
      </c>
      <c r="BK272" s="17" t="s">
        <v>667</v>
      </c>
      <c r="BL272" s="18" t="s">
        <v>1311</v>
      </c>
      <c r="BM272" s="18" t="str">
        <f t="shared" si="202"/>
        <v>F</v>
      </c>
      <c r="BN272" s="19" t="str">
        <f t="shared" si="203"/>
        <v>type=F_down</v>
      </c>
      <c r="BO272" s="17" t="s">
        <v>667</v>
      </c>
      <c r="BP272" s="18" t="s">
        <v>667</v>
      </c>
      <c r="BQ272" s="40" t="str">
        <f t="shared" si="204"/>
        <v>F</v>
      </c>
      <c r="BR272" s="41" t="str">
        <f t="shared" si="205"/>
        <v>type=F_NA</v>
      </c>
      <c r="BU272" s="44">
        <f>N272</f>
        <v>24</v>
      </c>
      <c r="BV272" s="44">
        <f>O272</f>
        <v>8001</v>
      </c>
      <c r="BW272" s="44">
        <f>P272</f>
        <v>9000</v>
      </c>
      <c r="BX272" t="str">
        <f t="shared" si="206"/>
        <v>fill_color=dgrey</v>
      </c>
      <c r="BZ272">
        <f>N272</f>
        <v>24</v>
      </c>
      <c r="CA272">
        <f>O272</f>
        <v>8001</v>
      </c>
      <c r="CB272">
        <f>P272</f>
        <v>9000</v>
      </c>
      <c r="CC272" s="44" t="str">
        <f>R272</f>
        <v>AN4833</v>
      </c>
      <c r="CD272" t="str">
        <f>"tf="&amp;IF(S272="Yes", "Y", "N")</f>
        <v>tf=N</v>
      </c>
      <c r="CQ272">
        <f t="shared" si="179"/>
        <v>24</v>
      </c>
      <c r="CR272">
        <f t="shared" si="179"/>
        <v>8001</v>
      </c>
      <c r="CS272">
        <f t="shared" si="179"/>
        <v>9000</v>
      </c>
      <c r="CT272" t="str">
        <f t="shared" si="180"/>
        <v>AN4833</v>
      </c>
      <c r="CU272" t="str">
        <f t="shared" si="207"/>
        <v>24|8001|9000|AN4833</v>
      </c>
      <c r="CV272" t="str">
        <f t="shared" si="208"/>
        <v>type=F_NA,id=TF1</v>
      </c>
      <c r="CW272" t="str">
        <f t="shared" si="209"/>
        <v>type=F_NA,id=TF2</v>
      </c>
      <c r="CX272" t="str">
        <f t="shared" si="210"/>
        <v>type=F_NA,id=TF3</v>
      </c>
      <c r="CY272" t="str">
        <f t="shared" si="211"/>
        <v>type=T_NA,id=TF4</v>
      </c>
      <c r="CZ272" t="str">
        <f t="shared" si="212"/>
        <v>type=F_NA,id=TF5</v>
      </c>
      <c r="DA272" t="str">
        <f t="shared" si="213"/>
        <v>type=F_NA,id=TF6</v>
      </c>
      <c r="DB272" t="str">
        <f t="shared" si="214"/>
        <v>type=F_NA,id=TF7</v>
      </c>
      <c r="DC272" t="str">
        <f t="shared" si="215"/>
        <v>type=F_NA,id=TF8</v>
      </c>
      <c r="DD272" t="str">
        <f t="shared" si="216"/>
        <v>type=F_NA,id=TF9</v>
      </c>
      <c r="DE272" t="str">
        <f t="shared" si="217"/>
        <v>type=F_NA,id=TF10</v>
      </c>
      <c r="DF272" t="str">
        <f t="shared" si="218"/>
        <v>type=F_down,id=TF11</v>
      </c>
      <c r="DG272" t="str">
        <f t="shared" si="219"/>
        <v>type=F_NA,id=TF12</v>
      </c>
      <c r="DJ272">
        <v>10</v>
      </c>
      <c r="DK272">
        <v>7001</v>
      </c>
      <c r="DL272">
        <v>8000</v>
      </c>
      <c r="DM272" t="s">
        <v>1964</v>
      </c>
      <c r="DN272" t="s">
        <v>199</v>
      </c>
      <c r="DO272" t="s">
        <v>163</v>
      </c>
    </row>
    <row r="273" spans="14:119" x14ac:dyDescent="0.25">
      <c r="N273" s="1">
        <v>24</v>
      </c>
      <c r="O273">
        <f t="shared" si="178"/>
        <v>9001</v>
      </c>
      <c r="P273">
        <f t="shared" si="181"/>
        <v>10000</v>
      </c>
      <c r="Q273" t="s">
        <v>648</v>
      </c>
      <c r="R273" s="1" t="s">
        <v>91</v>
      </c>
      <c r="S273" s="1" t="s">
        <v>1369</v>
      </c>
      <c r="T273" s="1" t="s">
        <v>667</v>
      </c>
      <c r="U273" s="1" t="str">
        <f>IF(T273="NA", Q273, VLOOKUP(T273, $J$3:$K$8, 2, FALSE))</f>
        <v>fill_color=vlgrey</v>
      </c>
      <c r="V273" s="1" t="str">
        <f>_xlfn.IFNA(VLOOKUP(R273, backbone_enzyme!$A$1:$B$48,2,FALSE), "NA")</f>
        <v>NA</v>
      </c>
      <c r="W273" s="17" t="s">
        <v>667</v>
      </c>
      <c r="X273" s="18" t="s">
        <v>667</v>
      </c>
      <c r="Y273" s="18" t="str">
        <f t="shared" si="182"/>
        <v>F</v>
      </c>
      <c r="Z273" s="19" t="str">
        <f t="shared" si="183"/>
        <v>type=F_NA</v>
      </c>
      <c r="AA273" s="26" t="s">
        <v>667</v>
      </c>
      <c r="AB273" s="27" t="s">
        <v>667</v>
      </c>
      <c r="AC273" s="27" t="str">
        <f t="shared" si="184"/>
        <v>F</v>
      </c>
      <c r="AD273" s="28" t="str">
        <f t="shared" si="185"/>
        <v>type=F_NA</v>
      </c>
      <c r="AE273" s="17" t="s">
        <v>1337</v>
      </c>
      <c r="AF273" s="18" t="s">
        <v>667</v>
      </c>
      <c r="AG273" s="18" t="str">
        <f t="shared" si="186"/>
        <v>T</v>
      </c>
      <c r="AH273" s="19" t="str">
        <f t="shared" si="187"/>
        <v>type=T_NA</v>
      </c>
      <c r="AI273" s="17" t="s">
        <v>667</v>
      </c>
      <c r="AJ273" s="18" t="s">
        <v>667</v>
      </c>
      <c r="AK273" s="18" t="str">
        <f t="shared" si="188"/>
        <v>F</v>
      </c>
      <c r="AL273" s="19" t="str">
        <f t="shared" si="189"/>
        <v>type=F_NA</v>
      </c>
      <c r="AM273" s="17" t="s">
        <v>667</v>
      </c>
      <c r="AN273" s="18" t="s">
        <v>667</v>
      </c>
      <c r="AO273" s="18" t="str">
        <f t="shared" si="190"/>
        <v>F</v>
      </c>
      <c r="AP273" s="19" t="str">
        <f t="shared" si="191"/>
        <v>type=F_NA</v>
      </c>
      <c r="AQ273" s="17" t="s">
        <v>667</v>
      </c>
      <c r="AR273" s="18" t="s">
        <v>667</v>
      </c>
      <c r="AS273" s="18" t="str">
        <f t="shared" si="192"/>
        <v>F</v>
      </c>
      <c r="AT273" s="19" t="str">
        <f t="shared" si="193"/>
        <v>type=F_NA</v>
      </c>
      <c r="AU273" s="17" t="s">
        <v>1337</v>
      </c>
      <c r="AV273" s="18" t="s">
        <v>667</v>
      </c>
      <c r="AW273" s="18" t="str">
        <f t="shared" si="194"/>
        <v>T</v>
      </c>
      <c r="AX273" s="19" t="str">
        <f t="shared" si="195"/>
        <v>type=T_NA</v>
      </c>
      <c r="AY273" s="17" t="s">
        <v>667</v>
      </c>
      <c r="AZ273" s="18" t="s">
        <v>667</v>
      </c>
      <c r="BA273" s="18" t="str">
        <f t="shared" si="196"/>
        <v>F</v>
      </c>
      <c r="BB273" s="19" t="str">
        <f t="shared" si="197"/>
        <v>type=F_NA</v>
      </c>
      <c r="BC273" s="17" t="s">
        <v>667</v>
      </c>
      <c r="BD273" s="18" t="s">
        <v>667</v>
      </c>
      <c r="BE273" s="18" t="str">
        <f t="shared" si="198"/>
        <v>F</v>
      </c>
      <c r="BF273" s="19" t="str">
        <f t="shared" si="199"/>
        <v>type=F_NA</v>
      </c>
      <c r="BG273" s="17" t="s">
        <v>1337</v>
      </c>
      <c r="BH273" s="18" t="s">
        <v>667</v>
      </c>
      <c r="BI273" s="18" t="str">
        <f t="shared" si="200"/>
        <v>T</v>
      </c>
      <c r="BJ273" s="19" t="str">
        <f t="shared" si="201"/>
        <v>type=T_NA</v>
      </c>
      <c r="BK273" s="17" t="s">
        <v>1337</v>
      </c>
      <c r="BL273" s="18" t="s">
        <v>667</v>
      </c>
      <c r="BM273" s="18" t="str">
        <f t="shared" si="202"/>
        <v>T</v>
      </c>
      <c r="BN273" s="19" t="str">
        <f t="shared" si="203"/>
        <v>type=T_NA</v>
      </c>
      <c r="BO273" s="17" t="s">
        <v>667</v>
      </c>
      <c r="BP273" s="18" t="s">
        <v>667</v>
      </c>
      <c r="BQ273" s="40" t="str">
        <f t="shared" si="204"/>
        <v>F</v>
      </c>
      <c r="BR273" s="41" t="str">
        <f t="shared" si="205"/>
        <v>type=F_NA</v>
      </c>
      <c r="BU273" s="44">
        <f>N273</f>
        <v>24</v>
      </c>
      <c r="BV273" s="44">
        <f>O273</f>
        <v>9001</v>
      </c>
      <c r="BW273" s="44">
        <f>P273</f>
        <v>10000</v>
      </c>
      <c r="BX273" t="str">
        <f t="shared" si="206"/>
        <v>fill_color=vlgrey</v>
      </c>
      <c r="BZ273">
        <f>N273</f>
        <v>24</v>
      </c>
      <c r="CA273">
        <f>O273</f>
        <v>9001</v>
      </c>
      <c r="CB273">
        <f>P273</f>
        <v>10000</v>
      </c>
      <c r="CC273" s="44" t="str">
        <f>R273</f>
        <v>AN4834</v>
      </c>
      <c r="CD273" t="str">
        <f>"tf="&amp;IF(S273="Yes", "Y", "N")</f>
        <v>tf=N</v>
      </c>
      <c r="CQ273">
        <f t="shared" si="179"/>
        <v>24</v>
      </c>
      <c r="CR273">
        <f t="shared" si="179"/>
        <v>9001</v>
      </c>
      <c r="CS273">
        <f t="shared" si="179"/>
        <v>10000</v>
      </c>
      <c r="CT273" t="str">
        <f t="shared" si="180"/>
        <v>AN4834</v>
      </c>
      <c r="CU273" t="str">
        <f t="shared" si="207"/>
        <v>24|9001|10000|AN4834</v>
      </c>
      <c r="CV273" t="str">
        <f t="shared" si="208"/>
        <v>type=F_NA,id=TF1</v>
      </c>
      <c r="CW273" t="str">
        <f t="shared" si="209"/>
        <v>type=F_NA,id=TF2</v>
      </c>
      <c r="CX273" t="str">
        <f t="shared" si="210"/>
        <v>type=T_NA,id=TF3</v>
      </c>
      <c r="CY273" t="str">
        <f t="shared" si="211"/>
        <v>type=F_NA,id=TF4</v>
      </c>
      <c r="CZ273" t="str">
        <f t="shared" si="212"/>
        <v>type=F_NA,id=TF5</v>
      </c>
      <c r="DA273" t="str">
        <f t="shared" si="213"/>
        <v>type=F_NA,id=TF6</v>
      </c>
      <c r="DB273" t="str">
        <f t="shared" si="214"/>
        <v>type=T_NA,id=TF7</v>
      </c>
      <c r="DC273" t="str">
        <f t="shared" si="215"/>
        <v>type=F_NA,id=TF8</v>
      </c>
      <c r="DD273" t="str">
        <f t="shared" si="216"/>
        <v>type=F_NA,id=TF9</v>
      </c>
      <c r="DE273" t="str">
        <f t="shared" si="217"/>
        <v>type=T_NA,id=TF10</v>
      </c>
      <c r="DF273" t="str">
        <f t="shared" si="218"/>
        <v>type=T_NA,id=TF11</v>
      </c>
      <c r="DG273" t="str">
        <f t="shared" si="219"/>
        <v>type=F_NA,id=TF12</v>
      </c>
      <c r="DJ273">
        <v>10</v>
      </c>
      <c r="DK273">
        <v>7001</v>
      </c>
      <c r="DL273">
        <v>8000</v>
      </c>
      <c r="DM273" t="s">
        <v>1965</v>
      </c>
      <c r="DN273" t="s">
        <v>199</v>
      </c>
      <c r="DO273" t="s">
        <v>576</v>
      </c>
    </row>
    <row r="274" spans="14:119" x14ac:dyDescent="0.25">
      <c r="N274" s="1">
        <v>24</v>
      </c>
      <c r="O274">
        <f t="shared" si="178"/>
        <v>10001</v>
      </c>
      <c r="P274">
        <f t="shared" si="181"/>
        <v>11000</v>
      </c>
      <c r="Q274" t="s">
        <v>649</v>
      </c>
      <c r="R274" s="1" t="s">
        <v>283</v>
      </c>
      <c r="S274" s="1" t="s">
        <v>1369</v>
      </c>
      <c r="T274" s="1" t="s">
        <v>667</v>
      </c>
      <c r="U274" s="1" t="str">
        <f>IF(T274="NA", Q274, VLOOKUP(T274, $J$3:$K$8, 2, FALSE))</f>
        <v>fill_color=dgrey</v>
      </c>
      <c r="V274" s="1" t="str">
        <f>_xlfn.IFNA(VLOOKUP(R274, backbone_enzyme!$A$1:$B$48,2,FALSE), "NA")</f>
        <v>NA</v>
      </c>
      <c r="W274" s="17" t="s">
        <v>667</v>
      </c>
      <c r="X274" s="18" t="s">
        <v>667</v>
      </c>
      <c r="Y274" s="18" t="str">
        <f t="shared" si="182"/>
        <v>F</v>
      </c>
      <c r="Z274" s="19" t="str">
        <f t="shared" si="183"/>
        <v>type=F_NA</v>
      </c>
      <c r="AA274" s="26" t="s">
        <v>667</v>
      </c>
      <c r="AB274" s="27" t="s">
        <v>667</v>
      </c>
      <c r="AC274" s="27" t="str">
        <f t="shared" si="184"/>
        <v>F</v>
      </c>
      <c r="AD274" s="28" t="str">
        <f t="shared" si="185"/>
        <v>type=F_NA</v>
      </c>
      <c r="AE274" s="17" t="s">
        <v>667</v>
      </c>
      <c r="AF274" s="18" t="s">
        <v>667</v>
      </c>
      <c r="AG274" s="18" t="str">
        <f t="shared" si="186"/>
        <v>F</v>
      </c>
      <c r="AH274" s="19" t="str">
        <f t="shared" si="187"/>
        <v>type=F_NA</v>
      </c>
      <c r="AI274" s="17" t="s">
        <v>667</v>
      </c>
      <c r="AJ274" s="18" t="s">
        <v>667</v>
      </c>
      <c r="AK274" s="18" t="str">
        <f t="shared" si="188"/>
        <v>F</v>
      </c>
      <c r="AL274" s="19" t="str">
        <f t="shared" si="189"/>
        <v>type=F_NA</v>
      </c>
      <c r="AM274" s="17" t="s">
        <v>667</v>
      </c>
      <c r="AN274" s="18" t="s">
        <v>667</v>
      </c>
      <c r="AO274" s="18" t="str">
        <f t="shared" si="190"/>
        <v>F</v>
      </c>
      <c r="AP274" s="19" t="str">
        <f t="shared" si="191"/>
        <v>type=F_NA</v>
      </c>
      <c r="AQ274" s="17" t="s">
        <v>667</v>
      </c>
      <c r="AR274" s="18" t="s">
        <v>667</v>
      </c>
      <c r="AS274" s="18" t="str">
        <f t="shared" si="192"/>
        <v>F</v>
      </c>
      <c r="AT274" s="19" t="str">
        <f t="shared" si="193"/>
        <v>type=F_NA</v>
      </c>
      <c r="AU274" s="17" t="s">
        <v>667</v>
      </c>
      <c r="AV274" s="18" t="s">
        <v>667</v>
      </c>
      <c r="AW274" s="18" t="str">
        <f t="shared" si="194"/>
        <v>F</v>
      </c>
      <c r="AX274" s="19" t="str">
        <f t="shared" si="195"/>
        <v>type=F_NA</v>
      </c>
      <c r="AY274" s="17" t="s">
        <v>667</v>
      </c>
      <c r="AZ274" s="18" t="s">
        <v>667</v>
      </c>
      <c r="BA274" s="18" t="str">
        <f t="shared" si="196"/>
        <v>F</v>
      </c>
      <c r="BB274" s="19" t="str">
        <f t="shared" si="197"/>
        <v>type=F_NA</v>
      </c>
      <c r="BC274" s="17" t="s">
        <v>667</v>
      </c>
      <c r="BD274" s="18" t="s">
        <v>667</v>
      </c>
      <c r="BE274" s="18" t="str">
        <f t="shared" si="198"/>
        <v>F</v>
      </c>
      <c r="BF274" s="19" t="str">
        <f t="shared" si="199"/>
        <v>type=F_NA</v>
      </c>
      <c r="BG274" s="17" t="s">
        <v>667</v>
      </c>
      <c r="BH274" s="18" t="s">
        <v>667</v>
      </c>
      <c r="BI274" s="18" t="str">
        <f t="shared" si="200"/>
        <v>F</v>
      </c>
      <c r="BJ274" s="19" t="str">
        <f t="shared" si="201"/>
        <v>type=F_NA</v>
      </c>
      <c r="BK274" s="17" t="s">
        <v>1337</v>
      </c>
      <c r="BL274" s="18" t="s">
        <v>667</v>
      </c>
      <c r="BM274" s="18" t="str">
        <f t="shared" si="202"/>
        <v>T</v>
      </c>
      <c r="BN274" s="19" t="str">
        <f t="shared" si="203"/>
        <v>type=T_NA</v>
      </c>
      <c r="BO274" s="17" t="s">
        <v>667</v>
      </c>
      <c r="BP274" s="18" t="s">
        <v>667</v>
      </c>
      <c r="BQ274" s="40" t="str">
        <f t="shared" si="204"/>
        <v>F</v>
      </c>
      <c r="BR274" s="41" t="str">
        <f t="shared" si="205"/>
        <v>type=F_NA</v>
      </c>
      <c r="BU274" s="44">
        <f>N274</f>
        <v>24</v>
      </c>
      <c r="BV274" s="44">
        <f>O274</f>
        <v>10001</v>
      </c>
      <c r="BW274" s="44">
        <f>P274</f>
        <v>11000</v>
      </c>
      <c r="BX274" t="str">
        <f t="shared" si="206"/>
        <v>fill_color=dgrey</v>
      </c>
      <c r="BZ274">
        <f>N274</f>
        <v>24</v>
      </c>
      <c r="CA274">
        <f>O274</f>
        <v>10001</v>
      </c>
      <c r="CB274">
        <f>P274</f>
        <v>11000</v>
      </c>
      <c r="CC274" s="44" t="str">
        <f>R274</f>
        <v>AN4835</v>
      </c>
      <c r="CD274" t="str">
        <f>"tf="&amp;IF(S274="Yes", "Y", "N")</f>
        <v>tf=N</v>
      </c>
      <c r="CQ274">
        <f t="shared" si="179"/>
        <v>24</v>
      </c>
      <c r="CR274">
        <f t="shared" si="179"/>
        <v>10001</v>
      </c>
      <c r="CS274">
        <f t="shared" si="179"/>
        <v>11000</v>
      </c>
      <c r="CT274" t="str">
        <f t="shared" si="180"/>
        <v>AN4835</v>
      </c>
      <c r="CU274" t="str">
        <f t="shared" si="207"/>
        <v>24|10001|11000|AN4835</v>
      </c>
      <c r="CV274" t="str">
        <f t="shared" si="208"/>
        <v>type=F_NA,id=TF1</v>
      </c>
      <c r="CW274" t="str">
        <f t="shared" si="209"/>
        <v>type=F_NA,id=TF2</v>
      </c>
      <c r="CX274" t="str">
        <f t="shared" si="210"/>
        <v>type=F_NA,id=TF3</v>
      </c>
      <c r="CY274" t="str">
        <f t="shared" si="211"/>
        <v>type=F_NA,id=TF4</v>
      </c>
      <c r="CZ274" t="str">
        <f t="shared" si="212"/>
        <v>type=F_NA,id=TF5</v>
      </c>
      <c r="DA274" t="str">
        <f t="shared" si="213"/>
        <v>type=F_NA,id=TF6</v>
      </c>
      <c r="DB274" t="str">
        <f t="shared" si="214"/>
        <v>type=F_NA,id=TF7</v>
      </c>
      <c r="DC274" t="str">
        <f t="shared" si="215"/>
        <v>type=F_NA,id=TF8</v>
      </c>
      <c r="DD274" t="str">
        <f t="shared" si="216"/>
        <v>type=F_NA,id=TF9</v>
      </c>
      <c r="DE274" t="str">
        <f t="shared" si="217"/>
        <v>type=F_NA,id=TF10</v>
      </c>
      <c r="DF274" t="str">
        <f t="shared" si="218"/>
        <v>type=T_NA,id=TF11</v>
      </c>
      <c r="DG274" t="str">
        <f t="shared" si="219"/>
        <v>type=F_NA,id=TF12</v>
      </c>
      <c r="DJ274">
        <v>10</v>
      </c>
      <c r="DK274">
        <v>7001</v>
      </c>
      <c r="DL274">
        <v>8000</v>
      </c>
      <c r="DM274" t="s">
        <v>1985</v>
      </c>
      <c r="DN274" t="s">
        <v>199</v>
      </c>
      <c r="DO274" t="s">
        <v>577</v>
      </c>
    </row>
    <row r="275" spans="14:119" x14ac:dyDescent="0.25">
      <c r="N275" s="1">
        <v>24</v>
      </c>
      <c r="O275">
        <f t="shared" si="178"/>
        <v>11001</v>
      </c>
      <c r="P275">
        <f t="shared" si="181"/>
        <v>12000</v>
      </c>
      <c r="Q275" t="s">
        <v>648</v>
      </c>
      <c r="R275" s="1" t="s">
        <v>268</v>
      </c>
      <c r="S275" s="1" t="s">
        <v>1369</v>
      </c>
      <c r="T275" s="1" t="s">
        <v>667</v>
      </c>
      <c r="U275" s="1" t="str">
        <f>IF(T275="NA", Q275, VLOOKUP(T275, $J$3:$K$8, 2, FALSE))</f>
        <v>fill_color=vlgrey</v>
      </c>
      <c r="V275" s="1" t="str">
        <f>_xlfn.IFNA(VLOOKUP(R275, backbone_enzyme!$A$1:$B$48,2,FALSE), "NA")</f>
        <v>NA</v>
      </c>
      <c r="W275" s="17" t="s">
        <v>667</v>
      </c>
      <c r="X275" s="18" t="s">
        <v>667</v>
      </c>
      <c r="Y275" s="18" t="str">
        <f t="shared" si="182"/>
        <v>F</v>
      </c>
      <c r="Z275" s="19" t="str">
        <f t="shared" si="183"/>
        <v>type=F_NA</v>
      </c>
      <c r="AA275" s="26" t="s">
        <v>667</v>
      </c>
      <c r="AB275" s="27" t="s">
        <v>667</v>
      </c>
      <c r="AC275" s="27" t="str">
        <f t="shared" si="184"/>
        <v>F</v>
      </c>
      <c r="AD275" s="28" t="str">
        <f t="shared" si="185"/>
        <v>type=F_NA</v>
      </c>
      <c r="AE275" s="17" t="s">
        <v>667</v>
      </c>
      <c r="AF275" s="18" t="s">
        <v>667</v>
      </c>
      <c r="AG275" s="18" t="str">
        <f t="shared" si="186"/>
        <v>F</v>
      </c>
      <c r="AH275" s="19" t="str">
        <f t="shared" si="187"/>
        <v>type=F_NA</v>
      </c>
      <c r="AI275" s="17" t="s">
        <v>667</v>
      </c>
      <c r="AJ275" s="18" t="s">
        <v>667</v>
      </c>
      <c r="AK275" s="18" t="str">
        <f t="shared" si="188"/>
        <v>F</v>
      </c>
      <c r="AL275" s="19" t="str">
        <f t="shared" si="189"/>
        <v>type=F_NA</v>
      </c>
      <c r="AM275" s="17" t="s">
        <v>667</v>
      </c>
      <c r="AN275" s="18" t="s">
        <v>667</v>
      </c>
      <c r="AO275" s="18" t="str">
        <f t="shared" si="190"/>
        <v>F</v>
      </c>
      <c r="AP275" s="19" t="str">
        <f t="shared" si="191"/>
        <v>type=F_NA</v>
      </c>
      <c r="AQ275" s="17" t="s">
        <v>667</v>
      </c>
      <c r="AR275" s="18" t="s">
        <v>667</v>
      </c>
      <c r="AS275" s="18" t="str">
        <f t="shared" si="192"/>
        <v>F</v>
      </c>
      <c r="AT275" s="19" t="str">
        <f t="shared" si="193"/>
        <v>type=F_NA</v>
      </c>
      <c r="AU275" s="17" t="s">
        <v>667</v>
      </c>
      <c r="AV275" s="18" t="s">
        <v>667</v>
      </c>
      <c r="AW275" s="18" t="str">
        <f t="shared" si="194"/>
        <v>F</v>
      </c>
      <c r="AX275" s="19" t="str">
        <f t="shared" si="195"/>
        <v>type=F_NA</v>
      </c>
      <c r="AY275" s="17" t="s">
        <v>667</v>
      </c>
      <c r="AZ275" s="18" t="s">
        <v>667</v>
      </c>
      <c r="BA275" s="18" t="str">
        <f t="shared" si="196"/>
        <v>F</v>
      </c>
      <c r="BB275" s="19" t="str">
        <f t="shared" si="197"/>
        <v>type=F_NA</v>
      </c>
      <c r="BC275" s="17" t="s">
        <v>667</v>
      </c>
      <c r="BD275" s="18" t="s">
        <v>667</v>
      </c>
      <c r="BE275" s="18" t="str">
        <f t="shared" si="198"/>
        <v>F</v>
      </c>
      <c r="BF275" s="19" t="str">
        <f t="shared" si="199"/>
        <v>type=F_NA</v>
      </c>
      <c r="BG275" s="17" t="s">
        <v>667</v>
      </c>
      <c r="BH275" s="18" t="s">
        <v>667</v>
      </c>
      <c r="BI275" s="18" t="str">
        <f t="shared" si="200"/>
        <v>F</v>
      </c>
      <c r="BJ275" s="19" t="str">
        <f t="shared" si="201"/>
        <v>type=F_NA</v>
      </c>
      <c r="BK275" s="17" t="s">
        <v>1337</v>
      </c>
      <c r="BL275" s="18" t="s">
        <v>667</v>
      </c>
      <c r="BM275" s="18" t="str">
        <f t="shared" si="202"/>
        <v>T</v>
      </c>
      <c r="BN275" s="19" t="str">
        <f t="shared" si="203"/>
        <v>type=T_NA</v>
      </c>
      <c r="BO275" s="17" t="s">
        <v>667</v>
      </c>
      <c r="BP275" s="18" t="s">
        <v>667</v>
      </c>
      <c r="BQ275" s="40" t="str">
        <f t="shared" si="204"/>
        <v>F</v>
      </c>
      <c r="BR275" s="41" t="str">
        <f t="shared" si="205"/>
        <v>type=F_NA</v>
      </c>
      <c r="BU275" s="44">
        <f>N275</f>
        <v>24</v>
      </c>
      <c r="BV275" s="44">
        <f>O275</f>
        <v>11001</v>
      </c>
      <c r="BW275" s="44">
        <f>P275</f>
        <v>12000</v>
      </c>
      <c r="BX275" t="str">
        <f t="shared" si="206"/>
        <v>fill_color=vlgrey</v>
      </c>
      <c r="BZ275">
        <f>N275</f>
        <v>24</v>
      </c>
      <c r="CA275">
        <f>O275</f>
        <v>11001</v>
      </c>
      <c r="CB275">
        <f>P275</f>
        <v>12000</v>
      </c>
      <c r="CC275" s="44" t="str">
        <f>R275</f>
        <v>AN4836</v>
      </c>
      <c r="CD275" t="str">
        <f>"tf="&amp;IF(S275="Yes", "Y", "N")</f>
        <v>tf=N</v>
      </c>
      <c r="CQ275">
        <f t="shared" si="179"/>
        <v>24</v>
      </c>
      <c r="CR275">
        <f t="shared" si="179"/>
        <v>11001</v>
      </c>
      <c r="CS275">
        <f t="shared" si="179"/>
        <v>12000</v>
      </c>
      <c r="CT275" t="str">
        <f t="shared" si="180"/>
        <v>AN4836</v>
      </c>
      <c r="CU275" t="str">
        <f t="shared" si="207"/>
        <v>24|11001|12000|AN4836</v>
      </c>
      <c r="CV275" t="str">
        <f t="shared" si="208"/>
        <v>type=F_NA,id=TF1</v>
      </c>
      <c r="CW275" t="str">
        <f t="shared" si="209"/>
        <v>type=F_NA,id=TF2</v>
      </c>
      <c r="CX275" t="str">
        <f t="shared" si="210"/>
        <v>type=F_NA,id=TF3</v>
      </c>
      <c r="CY275" t="str">
        <f t="shared" si="211"/>
        <v>type=F_NA,id=TF4</v>
      </c>
      <c r="CZ275" t="str">
        <f t="shared" si="212"/>
        <v>type=F_NA,id=TF5</v>
      </c>
      <c r="DA275" t="str">
        <f t="shared" si="213"/>
        <v>type=F_NA,id=TF6</v>
      </c>
      <c r="DB275" t="str">
        <f t="shared" si="214"/>
        <v>type=F_NA,id=TF7</v>
      </c>
      <c r="DC275" t="str">
        <f t="shared" si="215"/>
        <v>type=F_NA,id=TF8</v>
      </c>
      <c r="DD275" t="str">
        <f t="shared" si="216"/>
        <v>type=F_NA,id=TF9</v>
      </c>
      <c r="DE275" t="str">
        <f t="shared" si="217"/>
        <v>type=F_NA,id=TF10</v>
      </c>
      <c r="DF275" t="str">
        <f t="shared" si="218"/>
        <v>type=T_NA,id=TF11</v>
      </c>
      <c r="DG275" t="str">
        <f t="shared" si="219"/>
        <v>type=F_NA,id=TF12</v>
      </c>
      <c r="DJ275">
        <v>10</v>
      </c>
      <c r="DK275">
        <v>7001</v>
      </c>
      <c r="DL275">
        <v>8000</v>
      </c>
      <c r="DM275" t="s">
        <v>1967</v>
      </c>
      <c r="DN275" t="s">
        <v>199</v>
      </c>
      <c r="DO275" t="s">
        <v>578</v>
      </c>
    </row>
    <row r="276" spans="14:119" x14ac:dyDescent="0.25">
      <c r="N276" s="1">
        <v>24</v>
      </c>
      <c r="O276">
        <f t="shared" si="178"/>
        <v>12001</v>
      </c>
      <c r="P276">
        <f t="shared" si="181"/>
        <v>13000</v>
      </c>
      <c r="Q276" t="s">
        <v>649</v>
      </c>
      <c r="R276" s="1" t="s">
        <v>269</v>
      </c>
      <c r="S276" s="1" t="s">
        <v>1370</v>
      </c>
      <c r="T276" s="1" t="s">
        <v>667</v>
      </c>
      <c r="U276" s="1" t="str">
        <f>IF(T276="NA", Q276, VLOOKUP(T276, $J$3:$K$8, 2, FALSE))</f>
        <v>fill_color=dgrey</v>
      </c>
      <c r="V276" s="1" t="str">
        <f>_xlfn.IFNA(VLOOKUP(R276, backbone_enzyme!$A$1:$B$48,2,FALSE), "NA")</f>
        <v>NA</v>
      </c>
      <c r="W276" s="17" t="s">
        <v>667</v>
      </c>
      <c r="X276" s="18" t="s">
        <v>667</v>
      </c>
      <c r="Y276" s="18" t="str">
        <f t="shared" si="182"/>
        <v>F</v>
      </c>
      <c r="Z276" s="19" t="str">
        <f t="shared" si="183"/>
        <v>type=F_NA</v>
      </c>
      <c r="AA276" s="26" t="s">
        <v>667</v>
      </c>
      <c r="AB276" s="27" t="s">
        <v>667</v>
      </c>
      <c r="AC276" s="27" t="str">
        <f t="shared" si="184"/>
        <v>F</v>
      </c>
      <c r="AD276" s="28" t="str">
        <f t="shared" si="185"/>
        <v>type=F_NA</v>
      </c>
      <c r="AE276" s="17" t="s">
        <v>667</v>
      </c>
      <c r="AF276" s="18" t="s">
        <v>667</v>
      </c>
      <c r="AG276" s="18" t="str">
        <f t="shared" si="186"/>
        <v>F</v>
      </c>
      <c r="AH276" s="19" t="str">
        <f t="shared" si="187"/>
        <v>type=F_NA</v>
      </c>
      <c r="AI276" s="17" t="s">
        <v>667</v>
      </c>
      <c r="AJ276" s="18" t="s">
        <v>667</v>
      </c>
      <c r="AK276" s="18" t="str">
        <f t="shared" si="188"/>
        <v>F</v>
      </c>
      <c r="AL276" s="19" t="str">
        <f t="shared" si="189"/>
        <v>type=F_NA</v>
      </c>
      <c r="AM276" s="17" t="s">
        <v>667</v>
      </c>
      <c r="AN276" s="18" t="s">
        <v>667</v>
      </c>
      <c r="AO276" s="18" t="str">
        <f t="shared" si="190"/>
        <v>F</v>
      </c>
      <c r="AP276" s="19" t="str">
        <f t="shared" si="191"/>
        <v>type=F_NA</v>
      </c>
      <c r="AQ276" s="17" t="s">
        <v>667</v>
      </c>
      <c r="AR276" s="18" t="s">
        <v>667</v>
      </c>
      <c r="AS276" s="18" t="str">
        <f t="shared" si="192"/>
        <v>F</v>
      </c>
      <c r="AT276" s="19" t="str">
        <f t="shared" si="193"/>
        <v>type=F_NA</v>
      </c>
      <c r="AU276" s="17" t="s">
        <v>667</v>
      </c>
      <c r="AV276" s="18" t="s">
        <v>667</v>
      </c>
      <c r="AW276" s="18" t="str">
        <f t="shared" si="194"/>
        <v>F</v>
      </c>
      <c r="AX276" s="19" t="str">
        <f t="shared" si="195"/>
        <v>type=F_NA</v>
      </c>
      <c r="AY276" s="17" t="s">
        <v>667</v>
      </c>
      <c r="AZ276" s="18" t="s">
        <v>667</v>
      </c>
      <c r="BA276" s="18" t="str">
        <f t="shared" si="196"/>
        <v>F</v>
      </c>
      <c r="BB276" s="19" t="str">
        <f t="shared" si="197"/>
        <v>type=F_NA</v>
      </c>
      <c r="BC276" s="17" t="s">
        <v>667</v>
      </c>
      <c r="BD276" s="18" t="s">
        <v>667</v>
      </c>
      <c r="BE276" s="18" t="str">
        <f t="shared" si="198"/>
        <v>F</v>
      </c>
      <c r="BF276" s="19" t="str">
        <f t="shared" si="199"/>
        <v>type=F_NA</v>
      </c>
      <c r="BG276" s="17" t="s">
        <v>667</v>
      </c>
      <c r="BH276" s="18" t="s">
        <v>667</v>
      </c>
      <c r="BI276" s="18" t="str">
        <f t="shared" si="200"/>
        <v>F</v>
      </c>
      <c r="BJ276" s="19" t="str">
        <f t="shared" si="201"/>
        <v>type=F_NA</v>
      </c>
      <c r="BK276" s="17" t="s">
        <v>1337</v>
      </c>
      <c r="BL276" s="18" t="s">
        <v>667</v>
      </c>
      <c r="BM276" s="18" t="str">
        <f t="shared" si="202"/>
        <v>T</v>
      </c>
      <c r="BN276" s="19" t="str">
        <f t="shared" si="203"/>
        <v>type=T_NA</v>
      </c>
      <c r="BO276" s="17" t="s">
        <v>667</v>
      </c>
      <c r="BP276" s="18" t="s">
        <v>667</v>
      </c>
      <c r="BQ276" s="40" t="str">
        <f t="shared" si="204"/>
        <v>F</v>
      </c>
      <c r="BR276" s="41" t="str">
        <f t="shared" si="205"/>
        <v>type=F_NA</v>
      </c>
      <c r="BU276" s="44">
        <f>N276</f>
        <v>24</v>
      </c>
      <c r="BV276" s="44">
        <f>O276</f>
        <v>12001</v>
      </c>
      <c r="BW276" s="44">
        <f>P276</f>
        <v>13000</v>
      </c>
      <c r="BX276" t="str">
        <f t="shared" si="206"/>
        <v>fill_color=dgrey</v>
      </c>
      <c r="BZ276">
        <f>N276</f>
        <v>24</v>
      </c>
      <c r="CA276">
        <f>O276</f>
        <v>12001</v>
      </c>
      <c r="CB276">
        <f>P276</f>
        <v>13000</v>
      </c>
      <c r="CC276" s="44" t="str">
        <f>R276</f>
        <v>AN4837</v>
      </c>
      <c r="CD276" t="str">
        <f>"tf="&amp;IF(S276="Yes", "Y", "N")</f>
        <v>tf=Y</v>
      </c>
      <c r="CQ276">
        <f t="shared" si="179"/>
        <v>24</v>
      </c>
      <c r="CR276">
        <f t="shared" si="179"/>
        <v>12001</v>
      </c>
      <c r="CS276">
        <f t="shared" si="179"/>
        <v>13000</v>
      </c>
      <c r="CT276" t="str">
        <f t="shared" si="180"/>
        <v>AN4837</v>
      </c>
      <c r="CU276" t="str">
        <f t="shared" si="207"/>
        <v>24|12001|13000|AN4837</v>
      </c>
      <c r="CV276" t="str">
        <f t="shared" si="208"/>
        <v>type=F_NA,id=TF1</v>
      </c>
      <c r="CW276" t="str">
        <f t="shared" si="209"/>
        <v>type=F_NA,id=TF2</v>
      </c>
      <c r="CX276" t="str">
        <f t="shared" si="210"/>
        <v>type=F_NA,id=TF3</v>
      </c>
      <c r="CY276" t="str">
        <f t="shared" si="211"/>
        <v>type=F_NA,id=TF4</v>
      </c>
      <c r="CZ276" t="str">
        <f t="shared" si="212"/>
        <v>type=F_NA,id=TF5</v>
      </c>
      <c r="DA276" t="str">
        <f t="shared" si="213"/>
        <v>type=F_NA,id=TF6</v>
      </c>
      <c r="DB276" t="str">
        <f t="shared" si="214"/>
        <v>type=F_NA,id=TF7</v>
      </c>
      <c r="DC276" t="str">
        <f t="shared" si="215"/>
        <v>type=F_NA,id=TF8</v>
      </c>
      <c r="DD276" t="str">
        <f t="shared" si="216"/>
        <v>type=F_NA,id=TF9</v>
      </c>
      <c r="DE276" t="str">
        <f t="shared" si="217"/>
        <v>type=F_NA,id=TF10</v>
      </c>
      <c r="DF276" t="str">
        <f t="shared" si="218"/>
        <v>type=T_NA,id=TF11</v>
      </c>
      <c r="DG276" t="str">
        <f t="shared" si="219"/>
        <v>type=F_NA,id=TF12</v>
      </c>
      <c r="DJ276">
        <v>10</v>
      </c>
      <c r="DK276">
        <v>7001</v>
      </c>
      <c r="DL276">
        <v>8000</v>
      </c>
      <c r="DM276" t="s">
        <v>1968</v>
      </c>
      <c r="DN276" t="s">
        <v>199</v>
      </c>
      <c r="DO276" t="s">
        <v>579</v>
      </c>
    </row>
    <row r="277" spans="14:119" x14ac:dyDescent="0.25">
      <c r="N277" s="1">
        <v>25</v>
      </c>
      <c r="O277">
        <f t="shared" si="178"/>
        <v>1</v>
      </c>
      <c r="P277">
        <f t="shared" si="181"/>
        <v>1000</v>
      </c>
      <c r="Q277" t="s">
        <v>648</v>
      </c>
      <c r="R277" s="1" t="s">
        <v>55</v>
      </c>
      <c r="S277" s="1" t="s">
        <v>1369</v>
      </c>
      <c r="T277" s="1" t="s">
        <v>667</v>
      </c>
      <c r="U277" s="1" t="str">
        <f>IF(T277="NA", Q277, VLOOKUP(T277, $J$3:$K$8, 2, FALSE))</f>
        <v>fill_color=vlgrey</v>
      </c>
      <c r="V277" s="1" t="str">
        <f>_xlfn.IFNA(VLOOKUP(R277, backbone_enzyme!$A$1:$B$48,2,FALSE), "NA")</f>
        <v>NA</v>
      </c>
      <c r="W277" s="17" t="s">
        <v>667</v>
      </c>
      <c r="X277" s="18" t="s">
        <v>667</v>
      </c>
      <c r="Y277" s="18" t="str">
        <f t="shared" si="182"/>
        <v>F</v>
      </c>
      <c r="Z277" s="19" t="str">
        <f t="shared" si="183"/>
        <v>type=F_NA</v>
      </c>
      <c r="AA277" s="26" t="s">
        <v>667</v>
      </c>
      <c r="AB277" s="27" t="s">
        <v>667</v>
      </c>
      <c r="AC277" s="27" t="str">
        <f t="shared" si="184"/>
        <v>F</v>
      </c>
      <c r="AD277" s="28" t="str">
        <f t="shared" si="185"/>
        <v>type=F_NA</v>
      </c>
      <c r="AE277" s="17" t="s">
        <v>1311</v>
      </c>
      <c r="AF277" s="18" t="s">
        <v>1311</v>
      </c>
      <c r="AG277" s="18" t="str">
        <f t="shared" si="186"/>
        <v>T</v>
      </c>
      <c r="AH277" s="19" t="str">
        <f t="shared" si="187"/>
        <v>type=T_down</v>
      </c>
      <c r="AI277" s="17" t="s">
        <v>667</v>
      </c>
      <c r="AJ277" s="18" t="s">
        <v>667</v>
      </c>
      <c r="AK277" s="18" t="str">
        <f t="shared" si="188"/>
        <v>F</v>
      </c>
      <c r="AL277" s="19" t="str">
        <f t="shared" si="189"/>
        <v>type=F_NA</v>
      </c>
      <c r="AM277" s="17" t="s">
        <v>1337</v>
      </c>
      <c r="AN277" s="18" t="s">
        <v>667</v>
      </c>
      <c r="AO277" s="18" t="str">
        <f t="shared" si="190"/>
        <v>T</v>
      </c>
      <c r="AP277" s="19" t="str">
        <f t="shared" si="191"/>
        <v>type=T_NA</v>
      </c>
      <c r="AQ277" s="17" t="s">
        <v>667</v>
      </c>
      <c r="AR277" s="18" t="s">
        <v>667</v>
      </c>
      <c r="AS277" s="18" t="str">
        <f t="shared" si="192"/>
        <v>F</v>
      </c>
      <c r="AT277" s="19" t="str">
        <f t="shared" si="193"/>
        <v>type=F_NA</v>
      </c>
      <c r="AU277" s="17" t="s">
        <v>1337</v>
      </c>
      <c r="AV277" s="18" t="s">
        <v>667</v>
      </c>
      <c r="AW277" s="18" t="str">
        <f t="shared" si="194"/>
        <v>T</v>
      </c>
      <c r="AX277" s="19" t="str">
        <f t="shared" si="195"/>
        <v>type=T_NA</v>
      </c>
      <c r="AY277" s="17" t="s">
        <v>667</v>
      </c>
      <c r="AZ277" s="18" t="s">
        <v>667</v>
      </c>
      <c r="BA277" s="18" t="str">
        <f t="shared" si="196"/>
        <v>F</v>
      </c>
      <c r="BB277" s="19" t="str">
        <f t="shared" si="197"/>
        <v>type=F_NA</v>
      </c>
      <c r="BC277" s="17" t="s">
        <v>667</v>
      </c>
      <c r="BD277" s="18" t="s">
        <v>667</v>
      </c>
      <c r="BE277" s="18" t="str">
        <f t="shared" si="198"/>
        <v>F</v>
      </c>
      <c r="BF277" s="19" t="str">
        <f t="shared" si="199"/>
        <v>type=F_NA</v>
      </c>
      <c r="BG277" s="17" t="s">
        <v>667</v>
      </c>
      <c r="BH277" s="18" t="s">
        <v>667</v>
      </c>
      <c r="BI277" s="18" t="str">
        <f t="shared" si="200"/>
        <v>F</v>
      </c>
      <c r="BJ277" s="19" t="str">
        <f t="shared" si="201"/>
        <v>type=F_NA</v>
      </c>
      <c r="BK277" s="17" t="s">
        <v>1337</v>
      </c>
      <c r="BL277" s="18" t="s">
        <v>667</v>
      </c>
      <c r="BM277" s="18" t="str">
        <f t="shared" si="202"/>
        <v>T</v>
      </c>
      <c r="BN277" s="19" t="str">
        <f t="shared" si="203"/>
        <v>type=T_NA</v>
      </c>
      <c r="BO277" s="17" t="s">
        <v>667</v>
      </c>
      <c r="BP277" s="18" t="s">
        <v>667</v>
      </c>
      <c r="BQ277" s="40" t="str">
        <f t="shared" si="204"/>
        <v>F</v>
      </c>
      <c r="BR277" s="41" t="str">
        <f t="shared" si="205"/>
        <v>type=F_NA</v>
      </c>
      <c r="BU277" s="44">
        <f>N277</f>
        <v>25</v>
      </c>
      <c r="BV277" s="44">
        <f>O277</f>
        <v>1</v>
      </c>
      <c r="BW277" s="44">
        <f>P277</f>
        <v>1000</v>
      </c>
      <c r="BX277" t="str">
        <f t="shared" si="206"/>
        <v>fill_color=vlgrey</v>
      </c>
      <c r="BZ277">
        <f>N277</f>
        <v>25</v>
      </c>
      <c r="CA277">
        <f>O277</f>
        <v>1</v>
      </c>
      <c r="CB277">
        <f>P277</f>
        <v>1000</v>
      </c>
      <c r="CC277" s="44" t="str">
        <f>R277</f>
        <v>AN5317</v>
      </c>
      <c r="CD277" t="str">
        <f>"tf="&amp;IF(S277="Yes", "Y", "N")</f>
        <v>tf=N</v>
      </c>
      <c r="CQ277">
        <f t="shared" si="179"/>
        <v>25</v>
      </c>
      <c r="CR277">
        <f t="shared" si="179"/>
        <v>1</v>
      </c>
      <c r="CS277">
        <f t="shared" si="179"/>
        <v>1000</v>
      </c>
      <c r="CT277" t="str">
        <f t="shared" si="180"/>
        <v>AN5317</v>
      </c>
      <c r="CU277" t="str">
        <f t="shared" si="207"/>
        <v>25|1|1000|AN5317</v>
      </c>
      <c r="CV277" t="str">
        <f t="shared" si="208"/>
        <v>type=F_NA,id=TF1</v>
      </c>
      <c r="CW277" t="str">
        <f t="shared" si="209"/>
        <v>type=F_NA,id=TF2</v>
      </c>
      <c r="CX277" t="str">
        <f t="shared" si="210"/>
        <v>type=T_down,id=TF3</v>
      </c>
      <c r="CY277" t="str">
        <f t="shared" si="211"/>
        <v>type=F_NA,id=TF4</v>
      </c>
      <c r="CZ277" t="str">
        <f t="shared" si="212"/>
        <v>type=T_NA,id=TF5</v>
      </c>
      <c r="DA277" t="str">
        <f t="shared" si="213"/>
        <v>type=F_NA,id=TF6</v>
      </c>
      <c r="DB277" t="str">
        <f t="shared" si="214"/>
        <v>type=T_NA,id=TF7</v>
      </c>
      <c r="DC277" t="str">
        <f t="shared" si="215"/>
        <v>type=F_NA,id=TF8</v>
      </c>
      <c r="DD277" t="str">
        <f t="shared" si="216"/>
        <v>type=F_NA,id=TF9</v>
      </c>
      <c r="DE277" t="str">
        <f t="shared" si="217"/>
        <v>type=F_NA,id=TF10</v>
      </c>
      <c r="DF277" t="str">
        <f t="shared" si="218"/>
        <v>type=T_NA,id=TF11</v>
      </c>
      <c r="DG277" t="str">
        <f t="shared" si="219"/>
        <v>type=F_NA,id=TF12</v>
      </c>
      <c r="DJ277">
        <v>10</v>
      </c>
      <c r="DK277">
        <v>7001</v>
      </c>
      <c r="DL277">
        <v>8000</v>
      </c>
      <c r="DM277" t="s">
        <v>1969</v>
      </c>
      <c r="DN277" t="s">
        <v>199</v>
      </c>
      <c r="DO277" t="s">
        <v>580</v>
      </c>
    </row>
    <row r="278" spans="14:119" x14ac:dyDescent="0.25">
      <c r="N278" s="1">
        <v>25</v>
      </c>
      <c r="O278">
        <f t="shared" si="178"/>
        <v>1001</v>
      </c>
      <c r="P278">
        <f t="shared" si="181"/>
        <v>2000</v>
      </c>
      <c r="Q278" t="s">
        <v>649</v>
      </c>
      <c r="R278" s="1" t="s">
        <v>77</v>
      </c>
      <c r="S278" s="1" t="s">
        <v>1369</v>
      </c>
      <c r="T278" s="1" t="s">
        <v>1366</v>
      </c>
      <c r="U278" s="1" t="str">
        <f>IF(T278="NA", Q278, VLOOKUP(T278, $J$3:$K$8, 2, FALSE))</f>
        <v>fill_color=chr11</v>
      </c>
      <c r="V278" s="1" t="str">
        <f>_xlfn.IFNA(VLOOKUP(R278, backbone_enzyme!$A$1:$B$48,2,FALSE), "NA")</f>
        <v>NRPS-Like</v>
      </c>
      <c r="W278" s="17" t="s">
        <v>667</v>
      </c>
      <c r="X278" s="18" t="s">
        <v>667</v>
      </c>
      <c r="Y278" s="18" t="str">
        <f t="shared" si="182"/>
        <v>F</v>
      </c>
      <c r="Z278" s="19" t="str">
        <f t="shared" si="183"/>
        <v>type=F_NA</v>
      </c>
      <c r="AA278" s="26" t="s">
        <v>667</v>
      </c>
      <c r="AB278" s="27" t="s">
        <v>667</v>
      </c>
      <c r="AC278" s="27" t="str">
        <f t="shared" si="184"/>
        <v>F</v>
      </c>
      <c r="AD278" s="28" t="str">
        <f t="shared" si="185"/>
        <v>type=F_NA</v>
      </c>
      <c r="AE278" s="17" t="s">
        <v>1337</v>
      </c>
      <c r="AF278" s="18" t="s">
        <v>667</v>
      </c>
      <c r="AG278" s="18" t="str">
        <f t="shared" si="186"/>
        <v>T</v>
      </c>
      <c r="AH278" s="19" t="str">
        <f t="shared" si="187"/>
        <v>type=T_NA</v>
      </c>
      <c r="AI278" s="17" t="s">
        <v>667</v>
      </c>
      <c r="AJ278" s="18" t="s">
        <v>667</v>
      </c>
      <c r="AK278" s="18" t="str">
        <f t="shared" si="188"/>
        <v>F</v>
      </c>
      <c r="AL278" s="19" t="str">
        <f t="shared" si="189"/>
        <v>type=F_NA</v>
      </c>
      <c r="AM278" s="17" t="s">
        <v>1337</v>
      </c>
      <c r="AN278" s="18" t="s">
        <v>667</v>
      </c>
      <c r="AO278" s="18" t="str">
        <f t="shared" si="190"/>
        <v>T</v>
      </c>
      <c r="AP278" s="19" t="str">
        <f t="shared" si="191"/>
        <v>type=T_NA</v>
      </c>
      <c r="AQ278" s="17" t="s">
        <v>667</v>
      </c>
      <c r="AR278" s="18" t="s">
        <v>667</v>
      </c>
      <c r="AS278" s="18" t="str">
        <f t="shared" si="192"/>
        <v>F</v>
      </c>
      <c r="AT278" s="19" t="str">
        <f t="shared" si="193"/>
        <v>type=F_NA</v>
      </c>
      <c r="AU278" s="17" t="s">
        <v>1337</v>
      </c>
      <c r="AV278" s="18" t="s">
        <v>667</v>
      </c>
      <c r="AW278" s="18" t="str">
        <f t="shared" si="194"/>
        <v>T</v>
      </c>
      <c r="AX278" s="19" t="str">
        <f t="shared" si="195"/>
        <v>type=T_NA</v>
      </c>
      <c r="AY278" s="17" t="s">
        <v>667</v>
      </c>
      <c r="AZ278" s="18" t="s">
        <v>667</v>
      </c>
      <c r="BA278" s="18" t="str">
        <f t="shared" si="196"/>
        <v>F</v>
      </c>
      <c r="BB278" s="19" t="str">
        <f t="shared" si="197"/>
        <v>type=F_NA</v>
      </c>
      <c r="BC278" s="17" t="s">
        <v>667</v>
      </c>
      <c r="BD278" s="18" t="s">
        <v>667</v>
      </c>
      <c r="BE278" s="18" t="str">
        <f t="shared" si="198"/>
        <v>F</v>
      </c>
      <c r="BF278" s="19" t="str">
        <f t="shared" si="199"/>
        <v>type=F_NA</v>
      </c>
      <c r="BG278" s="17" t="s">
        <v>667</v>
      </c>
      <c r="BH278" s="18" t="s">
        <v>667</v>
      </c>
      <c r="BI278" s="18" t="str">
        <f t="shared" si="200"/>
        <v>F</v>
      </c>
      <c r="BJ278" s="19" t="str">
        <f t="shared" si="201"/>
        <v>type=F_NA</v>
      </c>
      <c r="BK278" s="17" t="s">
        <v>1337</v>
      </c>
      <c r="BL278" s="18" t="s">
        <v>667</v>
      </c>
      <c r="BM278" s="18" t="str">
        <f t="shared" si="202"/>
        <v>T</v>
      </c>
      <c r="BN278" s="19" t="str">
        <f t="shared" si="203"/>
        <v>type=T_NA</v>
      </c>
      <c r="BO278" s="17" t="s">
        <v>667</v>
      </c>
      <c r="BP278" s="18" t="s">
        <v>667</v>
      </c>
      <c r="BQ278" s="40" t="str">
        <f t="shared" si="204"/>
        <v>F</v>
      </c>
      <c r="BR278" s="41" t="str">
        <f t="shared" si="205"/>
        <v>type=F_NA</v>
      </c>
      <c r="BU278" s="44">
        <f>N278</f>
        <v>25</v>
      </c>
      <c r="BV278" s="44">
        <f>O278</f>
        <v>1001</v>
      </c>
      <c r="BW278" s="44">
        <f>P278</f>
        <v>2000</v>
      </c>
      <c r="BX278" t="str">
        <f t="shared" si="206"/>
        <v>fill_color=chr11</v>
      </c>
      <c r="BZ278">
        <f>N278</f>
        <v>25</v>
      </c>
      <c r="CA278">
        <f>O278</f>
        <v>1001</v>
      </c>
      <c r="CB278">
        <f>P278</f>
        <v>2000</v>
      </c>
      <c r="CC278" s="44" t="str">
        <f>R278</f>
        <v>AN5318</v>
      </c>
      <c r="CD278" t="str">
        <f>"tf="&amp;IF(S278="Yes", "Y", "N")</f>
        <v>tf=N</v>
      </c>
      <c r="CQ278">
        <f t="shared" si="179"/>
        <v>25</v>
      </c>
      <c r="CR278">
        <f t="shared" si="179"/>
        <v>1001</v>
      </c>
      <c r="CS278">
        <f t="shared" si="179"/>
        <v>2000</v>
      </c>
      <c r="CT278" t="str">
        <f t="shared" si="180"/>
        <v>AN5318</v>
      </c>
      <c r="CU278" t="str">
        <f t="shared" si="207"/>
        <v>25|1001|2000|AN5318</v>
      </c>
      <c r="CV278" t="str">
        <f t="shared" si="208"/>
        <v>type=F_NA,id=TF1</v>
      </c>
      <c r="CW278" t="str">
        <f t="shared" si="209"/>
        <v>type=F_NA,id=TF2</v>
      </c>
      <c r="CX278" t="str">
        <f t="shared" si="210"/>
        <v>type=T_NA,id=TF3</v>
      </c>
      <c r="CY278" t="str">
        <f t="shared" si="211"/>
        <v>type=F_NA,id=TF4</v>
      </c>
      <c r="CZ278" t="str">
        <f t="shared" si="212"/>
        <v>type=T_NA,id=TF5</v>
      </c>
      <c r="DA278" t="str">
        <f t="shared" si="213"/>
        <v>type=F_NA,id=TF6</v>
      </c>
      <c r="DB278" t="str">
        <f t="shared" si="214"/>
        <v>type=T_NA,id=TF7</v>
      </c>
      <c r="DC278" t="str">
        <f t="shared" si="215"/>
        <v>type=F_NA,id=TF8</v>
      </c>
      <c r="DD278" t="str">
        <f t="shared" si="216"/>
        <v>type=F_NA,id=TF9</v>
      </c>
      <c r="DE278" t="str">
        <f t="shared" si="217"/>
        <v>type=F_NA,id=TF10</v>
      </c>
      <c r="DF278" t="str">
        <f t="shared" si="218"/>
        <v>type=T_NA,id=TF11</v>
      </c>
      <c r="DG278" t="str">
        <f t="shared" si="219"/>
        <v>type=F_NA,id=TF12</v>
      </c>
      <c r="DJ278">
        <v>10</v>
      </c>
      <c r="DK278">
        <v>7001</v>
      </c>
      <c r="DL278">
        <v>8000</v>
      </c>
      <c r="DM278" t="s">
        <v>1970</v>
      </c>
      <c r="DN278" t="s">
        <v>199</v>
      </c>
      <c r="DO278" t="s">
        <v>582</v>
      </c>
    </row>
    <row r="279" spans="14:119" x14ac:dyDescent="0.25">
      <c r="N279" s="1">
        <v>25</v>
      </c>
      <c r="O279">
        <f t="shared" si="178"/>
        <v>2001</v>
      </c>
      <c r="P279">
        <f t="shared" si="181"/>
        <v>3000</v>
      </c>
      <c r="Q279" t="s">
        <v>648</v>
      </c>
      <c r="R279" s="1" t="s">
        <v>200</v>
      </c>
      <c r="S279" s="1" t="s">
        <v>1369</v>
      </c>
      <c r="T279" s="1" t="s">
        <v>667</v>
      </c>
      <c r="U279" s="1" t="str">
        <f>IF(T279="NA", Q279, VLOOKUP(T279, $J$3:$K$8, 2, FALSE))</f>
        <v>fill_color=vlgrey</v>
      </c>
      <c r="V279" s="1" t="str">
        <f>_xlfn.IFNA(VLOOKUP(R279, backbone_enzyme!$A$1:$B$48,2,FALSE), "NA")</f>
        <v>NA</v>
      </c>
      <c r="W279" s="17" t="s">
        <v>667</v>
      </c>
      <c r="X279" s="18" t="s">
        <v>667</v>
      </c>
      <c r="Y279" s="18" t="str">
        <f t="shared" si="182"/>
        <v>F</v>
      </c>
      <c r="Z279" s="19" t="str">
        <f t="shared" si="183"/>
        <v>type=F_NA</v>
      </c>
      <c r="AA279" s="26" t="s">
        <v>667</v>
      </c>
      <c r="AB279" s="27" t="s">
        <v>667</v>
      </c>
      <c r="AC279" s="27" t="str">
        <f t="shared" si="184"/>
        <v>F</v>
      </c>
      <c r="AD279" s="28" t="str">
        <f t="shared" si="185"/>
        <v>type=F_NA</v>
      </c>
      <c r="AE279" s="17" t="s">
        <v>667</v>
      </c>
      <c r="AF279" s="18" t="s">
        <v>667</v>
      </c>
      <c r="AG279" s="18" t="str">
        <f t="shared" si="186"/>
        <v>F</v>
      </c>
      <c r="AH279" s="19" t="str">
        <f t="shared" si="187"/>
        <v>type=F_NA</v>
      </c>
      <c r="AI279" s="17" t="s">
        <v>667</v>
      </c>
      <c r="AJ279" s="18" t="s">
        <v>667</v>
      </c>
      <c r="AK279" s="18" t="str">
        <f t="shared" si="188"/>
        <v>F</v>
      </c>
      <c r="AL279" s="19" t="str">
        <f t="shared" si="189"/>
        <v>type=F_NA</v>
      </c>
      <c r="AM279" s="17" t="s">
        <v>667</v>
      </c>
      <c r="AN279" s="18" t="s">
        <v>667</v>
      </c>
      <c r="AO279" s="18" t="str">
        <f t="shared" si="190"/>
        <v>F</v>
      </c>
      <c r="AP279" s="19" t="str">
        <f t="shared" si="191"/>
        <v>type=F_NA</v>
      </c>
      <c r="AQ279" s="17" t="s">
        <v>667</v>
      </c>
      <c r="AR279" s="18" t="s">
        <v>667</v>
      </c>
      <c r="AS279" s="18" t="str">
        <f t="shared" si="192"/>
        <v>F</v>
      </c>
      <c r="AT279" s="19" t="str">
        <f t="shared" si="193"/>
        <v>type=F_NA</v>
      </c>
      <c r="AU279" s="17" t="s">
        <v>1337</v>
      </c>
      <c r="AV279" s="18" t="s">
        <v>667</v>
      </c>
      <c r="AW279" s="18" t="str">
        <f t="shared" si="194"/>
        <v>T</v>
      </c>
      <c r="AX279" s="19" t="str">
        <f t="shared" si="195"/>
        <v>type=T_NA</v>
      </c>
      <c r="AY279" s="17" t="s">
        <v>667</v>
      </c>
      <c r="AZ279" s="18" t="s">
        <v>667</v>
      </c>
      <c r="BA279" s="18" t="str">
        <f t="shared" si="196"/>
        <v>F</v>
      </c>
      <c r="BB279" s="19" t="str">
        <f t="shared" si="197"/>
        <v>type=F_NA</v>
      </c>
      <c r="BC279" s="17" t="s">
        <v>667</v>
      </c>
      <c r="BD279" s="18" t="s">
        <v>667</v>
      </c>
      <c r="BE279" s="18" t="str">
        <f t="shared" si="198"/>
        <v>F</v>
      </c>
      <c r="BF279" s="19" t="str">
        <f t="shared" si="199"/>
        <v>type=F_NA</v>
      </c>
      <c r="BG279" s="17" t="s">
        <v>667</v>
      </c>
      <c r="BH279" s="18" t="s">
        <v>667</v>
      </c>
      <c r="BI279" s="18" t="str">
        <f t="shared" si="200"/>
        <v>F</v>
      </c>
      <c r="BJ279" s="19" t="str">
        <f t="shared" si="201"/>
        <v>type=F_NA</v>
      </c>
      <c r="BK279" s="17" t="s">
        <v>667</v>
      </c>
      <c r="BL279" s="18" t="s">
        <v>667</v>
      </c>
      <c r="BM279" s="18" t="str">
        <f t="shared" si="202"/>
        <v>F</v>
      </c>
      <c r="BN279" s="19" t="str">
        <f t="shared" si="203"/>
        <v>type=F_NA</v>
      </c>
      <c r="BO279" s="17" t="s">
        <v>667</v>
      </c>
      <c r="BP279" s="18" t="s">
        <v>667</v>
      </c>
      <c r="BQ279" s="40" t="str">
        <f t="shared" si="204"/>
        <v>F</v>
      </c>
      <c r="BR279" s="41" t="str">
        <f t="shared" si="205"/>
        <v>type=F_NA</v>
      </c>
      <c r="BU279" s="44">
        <f>N279</f>
        <v>25</v>
      </c>
      <c r="BV279" s="44">
        <f>O279</f>
        <v>2001</v>
      </c>
      <c r="BW279" s="44">
        <f>P279</f>
        <v>3000</v>
      </c>
      <c r="BX279" t="str">
        <f t="shared" si="206"/>
        <v>fill_color=vlgrey</v>
      </c>
      <c r="BZ279">
        <f>N279</f>
        <v>25</v>
      </c>
      <c r="CA279">
        <f>O279</f>
        <v>2001</v>
      </c>
      <c r="CB279">
        <f>P279</f>
        <v>3000</v>
      </c>
      <c r="CC279" s="44" t="str">
        <f>R279</f>
        <v>AN5319</v>
      </c>
      <c r="CD279" t="str">
        <f>"tf="&amp;IF(S279="Yes", "Y", "N")</f>
        <v>tf=N</v>
      </c>
      <c r="CQ279">
        <f t="shared" si="179"/>
        <v>25</v>
      </c>
      <c r="CR279">
        <f t="shared" si="179"/>
        <v>2001</v>
      </c>
      <c r="CS279">
        <f t="shared" si="179"/>
        <v>3000</v>
      </c>
      <c r="CT279" t="str">
        <f t="shared" si="180"/>
        <v>AN5319</v>
      </c>
      <c r="CU279" t="str">
        <f t="shared" si="207"/>
        <v>25|2001|3000|AN5319</v>
      </c>
      <c r="CV279" t="str">
        <f t="shared" si="208"/>
        <v>type=F_NA,id=TF1</v>
      </c>
      <c r="CW279" t="str">
        <f t="shared" si="209"/>
        <v>type=F_NA,id=TF2</v>
      </c>
      <c r="CX279" t="str">
        <f t="shared" si="210"/>
        <v>type=F_NA,id=TF3</v>
      </c>
      <c r="CY279" t="str">
        <f t="shared" si="211"/>
        <v>type=F_NA,id=TF4</v>
      </c>
      <c r="CZ279" t="str">
        <f t="shared" si="212"/>
        <v>type=F_NA,id=TF5</v>
      </c>
      <c r="DA279" t="str">
        <f t="shared" si="213"/>
        <v>type=F_NA,id=TF6</v>
      </c>
      <c r="DB279" t="str">
        <f t="shared" si="214"/>
        <v>type=T_NA,id=TF7</v>
      </c>
      <c r="DC279" t="str">
        <f t="shared" si="215"/>
        <v>type=F_NA,id=TF8</v>
      </c>
      <c r="DD279" t="str">
        <f t="shared" si="216"/>
        <v>type=F_NA,id=TF9</v>
      </c>
      <c r="DE279" t="str">
        <f t="shared" si="217"/>
        <v>type=F_NA,id=TF10</v>
      </c>
      <c r="DF279" t="str">
        <f t="shared" si="218"/>
        <v>type=F_NA,id=TF11</v>
      </c>
      <c r="DG279" t="str">
        <f t="shared" si="219"/>
        <v>type=F_NA,id=TF12</v>
      </c>
      <c r="DJ279">
        <v>10</v>
      </c>
      <c r="DK279">
        <v>8001</v>
      </c>
      <c r="DL279">
        <v>9000</v>
      </c>
      <c r="DM279" t="s">
        <v>1959</v>
      </c>
      <c r="DN279" t="s">
        <v>204</v>
      </c>
      <c r="DO279" t="s">
        <v>265</v>
      </c>
    </row>
    <row r="280" spans="14:119" x14ac:dyDescent="0.25">
      <c r="N280" s="1">
        <v>25</v>
      </c>
      <c r="O280">
        <f t="shared" si="178"/>
        <v>3001</v>
      </c>
      <c r="P280">
        <f t="shared" si="181"/>
        <v>4000</v>
      </c>
      <c r="Q280" t="s">
        <v>649</v>
      </c>
      <c r="R280" s="1" t="s">
        <v>425</v>
      </c>
      <c r="S280" s="1" t="s">
        <v>1369</v>
      </c>
      <c r="T280" s="1" t="s">
        <v>667</v>
      </c>
      <c r="U280" s="1" t="str">
        <f>IF(T280="NA", Q280, VLOOKUP(T280, $J$3:$K$8, 2, FALSE))</f>
        <v>fill_color=dgrey</v>
      </c>
      <c r="V280" s="1" t="str">
        <f>_xlfn.IFNA(VLOOKUP(R280, backbone_enzyme!$A$1:$B$48,2,FALSE), "NA")</f>
        <v>NA</v>
      </c>
      <c r="W280" s="17" t="s">
        <v>667</v>
      </c>
      <c r="X280" s="18" t="s">
        <v>667</v>
      </c>
      <c r="Y280" s="18" t="str">
        <f t="shared" si="182"/>
        <v>F</v>
      </c>
      <c r="Z280" s="19" t="str">
        <f t="shared" si="183"/>
        <v>type=F_NA</v>
      </c>
      <c r="AA280" s="26" t="s">
        <v>667</v>
      </c>
      <c r="AB280" s="27" t="s">
        <v>667</v>
      </c>
      <c r="AC280" s="27" t="str">
        <f t="shared" si="184"/>
        <v>F</v>
      </c>
      <c r="AD280" s="28" t="str">
        <f t="shared" si="185"/>
        <v>type=F_NA</v>
      </c>
      <c r="AE280" s="17" t="s">
        <v>667</v>
      </c>
      <c r="AF280" s="18" t="s">
        <v>1311</v>
      </c>
      <c r="AG280" s="18" t="str">
        <f t="shared" si="186"/>
        <v>F</v>
      </c>
      <c r="AH280" s="19" t="str">
        <f t="shared" si="187"/>
        <v>type=F_down</v>
      </c>
      <c r="AI280" s="17" t="s">
        <v>667</v>
      </c>
      <c r="AJ280" s="18" t="s">
        <v>667</v>
      </c>
      <c r="AK280" s="18" t="str">
        <f t="shared" si="188"/>
        <v>F</v>
      </c>
      <c r="AL280" s="19" t="str">
        <f t="shared" si="189"/>
        <v>type=F_NA</v>
      </c>
      <c r="AM280" s="17" t="s">
        <v>667</v>
      </c>
      <c r="AN280" s="18" t="s">
        <v>667</v>
      </c>
      <c r="AO280" s="18" t="str">
        <f t="shared" si="190"/>
        <v>F</v>
      </c>
      <c r="AP280" s="19" t="str">
        <f t="shared" si="191"/>
        <v>type=F_NA</v>
      </c>
      <c r="AQ280" s="17" t="s">
        <v>667</v>
      </c>
      <c r="AR280" s="18" t="s">
        <v>667</v>
      </c>
      <c r="AS280" s="18" t="str">
        <f t="shared" si="192"/>
        <v>F</v>
      </c>
      <c r="AT280" s="19" t="str">
        <f t="shared" si="193"/>
        <v>type=F_NA</v>
      </c>
      <c r="AU280" s="17" t="s">
        <v>667</v>
      </c>
      <c r="AV280" s="18" t="s">
        <v>667</v>
      </c>
      <c r="AW280" s="18" t="str">
        <f t="shared" si="194"/>
        <v>F</v>
      </c>
      <c r="AX280" s="19" t="str">
        <f t="shared" si="195"/>
        <v>type=F_NA</v>
      </c>
      <c r="AY280" s="17" t="s">
        <v>667</v>
      </c>
      <c r="AZ280" s="18" t="s">
        <v>667</v>
      </c>
      <c r="BA280" s="18" t="str">
        <f t="shared" si="196"/>
        <v>F</v>
      </c>
      <c r="BB280" s="19" t="str">
        <f t="shared" si="197"/>
        <v>type=F_NA</v>
      </c>
      <c r="BC280" s="17" t="s">
        <v>667</v>
      </c>
      <c r="BD280" s="18" t="s">
        <v>1311</v>
      </c>
      <c r="BE280" s="18" t="str">
        <f t="shared" si="198"/>
        <v>F</v>
      </c>
      <c r="BF280" s="19" t="str">
        <f t="shared" si="199"/>
        <v>type=F_down</v>
      </c>
      <c r="BG280" s="17" t="s">
        <v>667</v>
      </c>
      <c r="BH280" s="18" t="s">
        <v>667</v>
      </c>
      <c r="BI280" s="18" t="str">
        <f t="shared" si="200"/>
        <v>F</v>
      </c>
      <c r="BJ280" s="19" t="str">
        <f t="shared" si="201"/>
        <v>type=F_NA</v>
      </c>
      <c r="BK280" s="17" t="s">
        <v>667</v>
      </c>
      <c r="BL280" s="18" t="s">
        <v>667</v>
      </c>
      <c r="BM280" s="18" t="str">
        <f t="shared" si="202"/>
        <v>F</v>
      </c>
      <c r="BN280" s="19" t="str">
        <f t="shared" si="203"/>
        <v>type=F_NA</v>
      </c>
      <c r="BO280" s="17" t="s">
        <v>667</v>
      </c>
      <c r="BP280" s="18" t="s">
        <v>667</v>
      </c>
      <c r="BQ280" s="40" t="str">
        <f t="shared" si="204"/>
        <v>F</v>
      </c>
      <c r="BR280" s="41" t="str">
        <f t="shared" si="205"/>
        <v>type=F_NA</v>
      </c>
      <c r="BU280" s="44">
        <f>N280</f>
        <v>25</v>
      </c>
      <c r="BV280" s="44">
        <f>O280</f>
        <v>3001</v>
      </c>
      <c r="BW280" s="44">
        <f>P280</f>
        <v>4000</v>
      </c>
      <c r="BX280" t="str">
        <f t="shared" si="206"/>
        <v>fill_color=dgrey</v>
      </c>
      <c r="BZ280">
        <f>N280</f>
        <v>25</v>
      </c>
      <c r="CA280">
        <f>O280</f>
        <v>3001</v>
      </c>
      <c r="CB280">
        <f>P280</f>
        <v>4000</v>
      </c>
      <c r="CC280" s="44" t="str">
        <f>R280</f>
        <v>AN5320</v>
      </c>
      <c r="CD280" t="str">
        <f>"tf="&amp;IF(S280="Yes", "Y", "N")</f>
        <v>tf=N</v>
      </c>
      <c r="CQ280">
        <f t="shared" si="179"/>
        <v>25</v>
      </c>
      <c r="CR280">
        <f t="shared" si="179"/>
        <v>3001</v>
      </c>
      <c r="CS280">
        <f t="shared" si="179"/>
        <v>4000</v>
      </c>
      <c r="CT280" t="str">
        <f t="shared" si="180"/>
        <v>AN5320</v>
      </c>
      <c r="CU280" t="str">
        <f t="shared" si="207"/>
        <v>25|3001|4000|AN5320</v>
      </c>
      <c r="CV280" t="str">
        <f t="shared" si="208"/>
        <v>type=F_NA,id=TF1</v>
      </c>
      <c r="CW280" t="str">
        <f t="shared" si="209"/>
        <v>type=F_NA,id=TF2</v>
      </c>
      <c r="CX280" t="str">
        <f t="shared" si="210"/>
        <v>type=F_down,id=TF3</v>
      </c>
      <c r="CY280" t="str">
        <f t="shared" si="211"/>
        <v>type=F_NA,id=TF4</v>
      </c>
      <c r="CZ280" t="str">
        <f t="shared" si="212"/>
        <v>type=F_NA,id=TF5</v>
      </c>
      <c r="DA280" t="str">
        <f t="shared" si="213"/>
        <v>type=F_NA,id=TF6</v>
      </c>
      <c r="DB280" t="str">
        <f t="shared" si="214"/>
        <v>type=F_NA,id=TF7</v>
      </c>
      <c r="DC280" t="str">
        <f t="shared" si="215"/>
        <v>type=F_NA,id=TF8</v>
      </c>
      <c r="DD280" t="str">
        <f t="shared" si="216"/>
        <v>type=F_down,id=TF9</v>
      </c>
      <c r="DE280" t="str">
        <f t="shared" si="217"/>
        <v>type=F_NA,id=TF10</v>
      </c>
      <c r="DF280" t="str">
        <f t="shared" si="218"/>
        <v>type=F_NA,id=TF11</v>
      </c>
      <c r="DG280" t="str">
        <f t="shared" si="219"/>
        <v>type=F_NA,id=TF12</v>
      </c>
      <c r="DJ280">
        <v>10</v>
      </c>
      <c r="DK280">
        <v>8001</v>
      </c>
      <c r="DL280">
        <v>9000</v>
      </c>
      <c r="DM280" t="s">
        <v>1960</v>
      </c>
      <c r="DN280" t="s">
        <v>204</v>
      </c>
      <c r="DO280" t="s">
        <v>581</v>
      </c>
    </row>
    <row r="281" spans="14:119" x14ac:dyDescent="0.25">
      <c r="N281" s="1">
        <v>25</v>
      </c>
      <c r="O281">
        <f t="shared" si="178"/>
        <v>4001</v>
      </c>
      <c r="P281">
        <f t="shared" si="181"/>
        <v>5000</v>
      </c>
      <c r="Q281" t="s">
        <v>648</v>
      </c>
      <c r="R281" s="1" t="s">
        <v>34</v>
      </c>
      <c r="S281" s="1" t="s">
        <v>1369</v>
      </c>
      <c r="T281" s="1" t="s">
        <v>667</v>
      </c>
      <c r="U281" s="1" t="str">
        <f>IF(T281="NA", Q281, VLOOKUP(T281, $J$3:$K$8, 2, FALSE))</f>
        <v>fill_color=vlgrey</v>
      </c>
      <c r="V281" s="1" t="str">
        <f>_xlfn.IFNA(VLOOKUP(R281, backbone_enzyme!$A$1:$B$48,2,FALSE), "NA")</f>
        <v>NA</v>
      </c>
      <c r="W281" s="17" t="s">
        <v>667</v>
      </c>
      <c r="X281" s="18" t="s">
        <v>667</v>
      </c>
      <c r="Y281" s="18" t="str">
        <f t="shared" si="182"/>
        <v>F</v>
      </c>
      <c r="Z281" s="19" t="str">
        <f t="shared" si="183"/>
        <v>type=F_NA</v>
      </c>
      <c r="AA281" s="26" t="s">
        <v>1337</v>
      </c>
      <c r="AB281" s="27" t="s">
        <v>667</v>
      </c>
      <c r="AC281" s="27" t="str">
        <f t="shared" si="184"/>
        <v>T</v>
      </c>
      <c r="AD281" s="28" t="str">
        <f t="shared" si="185"/>
        <v>type=T_NA</v>
      </c>
      <c r="AE281" s="17" t="s">
        <v>667</v>
      </c>
      <c r="AF281" s="18" t="s">
        <v>1310</v>
      </c>
      <c r="AG281" s="18" t="str">
        <f t="shared" si="186"/>
        <v>F</v>
      </c>
      <c r="AH281" s="19" t="str">
        <f t="shared" si="187"/>
        <v>type=F_up</v>
      </c>
      <c r="AI281" s="17" t="s">
        <v>667</v>
      </c>
      <c r="AJ281" s="18" t="s">
        <v>667</v>
      </c>
      <c r="AK281" s="18" t="str">
        <f t="shared" si="188"/>
        <v>F</v>
      </c>
      <c r="AL281" s="19" t="str">
        <f t="shared" si="189"/>
        <v>type=F_NA</v>
      </c>
      <c r="AM281" s="17" t="s">
        <v>667</v>
      </c>
      <c r="AN281" s="18" t="s">
        <v>667</v>
      </c>
      <c r="AO281" s="18" t="str">
        <f t="shared" si="190"/>
        <v>F</v>
      </c>
      <c r="AP281" s="19" t="str">
        <f t="shared" si="191"/>
        <v>type=F_NA</v>
      </c>
      <c r="AQ281" s="17" t="s">
        <v>1337</v>
      </c>
      <c r="AR281" s="18" t="s">
        <v>667</v>
      </c>
      <c r="AS281" s="18" t="str">
        <f t="shared" si="192"/>
        <v>T</v>
      </c>
      <c r="AT281" s="19" t="str">
        <f t="shared" si="193"/>
        <v>type=T_NA</v>
      </c>
      <c r="AU281" s="17" t="s">
        <v>667</v>
      </c>
      <c r="AV281" s="18" t="s">
        <v>667</v>
      </c>
      <c r="AW281" s="18" t="str">
        <f t="shared" si="194"/>
        <v>F</v>
      </c>
      <c r="AX281" s="19" t="str">
        <f t="shared" si="195"/>
        <v>type=F_NA</v>
      </c>
      <c r="AY281" s="17" t="s">
        <v>667</v>
      </c>
      <c r="AZ281" s="18" t="s">
        <v>667</v>
      </c>
      <c r="BA281" s="18" t="str">
        <f t="shared" si="196"/>
        <v>F</v>
      </c>
      <c r="BB281" s="19" t="str">
        <f t="shared" si="197"/>
        <v>type=F_NA</v>
      </c>
      <c r="BC281" s="17" t="s">
        <v>667</v>
      </c>
      <c r="BD281" s="18" t="s">
        <v>667</v>
      </c>
      <c r="BE281" s="18" t="str">
        <f t="shared" si="198"/>
        <v>F</v>
      </c>
      <c r="BF281" s="19" t="str">
        <f t="shared" si="199"/>
        <v>type=F_NA</v>
      </c>
      <c r="BG281" s="17" t="s">
        <v>1337</v>
      </c>
      <c r="BH281" s="18" t="s">
        <v>667</v>
      </c>
      <c r="BI281" s="18" t="str">
        <f t="shared" si="200"/>
        <v>T</v>
      </c>
      <c r="BJ281" s="19" t="str">
        <f t="shared" si="201"/>
        <v>type=T_NA</v>
      </c>
      <c r="BK281" s="17" t="s">
        <v>667</v>
      </c>
      <c r="BL281" s="18" t="s">
        <v>667</v>
      </c>
      <c r="BM281" s="18" t="str">
        <f t="shared" si="202"/>
        <v>F</v>
      </c>
      <c r="BN281" s="19" t="str">
        <f t="shared" si="203"/>
        <v>type=F_NA</v>
      </c>
      <c r="BO281" s="17" t="s">
        <v>667</v>
      </c>
      <c r="BP281" s="18" t="s">
        <v>667</v>
      </c>
      <c r="BQ281" s="40" t="str">
        <f t="shared" si="204"/>
        <v>F</v>
      </c>
      <c r="BR281" s="41" t="str">
        <f t="shared" si="205"/>
        <v>type=F_NA</v>
      </c>
      <c r="BU281" s="44">
        <f>N281</f>
        <v>25</v>
      </c>
      <c r="BV281" s="44">
        <f>O281</f>
        <v>4001</v>
      </c>
      <c r="BW281" s="44">
        <f>P281</f>
        <v>5000</v>
      </c>
      <c r="BX281" t="str">
        <f t="shared" si="206"/>
        <v>fill_color=vlgrey</v>
      </c>
      <c r="BZ281">
        <f>N281</f>
        <v>25</v>
      </c>
      <c r="CA281">
        <f>O281</f>
        <v>4001</v>
      </c>
      <c r="CB281">
        <f>P281</f>
        <v>5000</v>
      </c>
      <c r="CC281" s="44" t="str">
        <f>R281</f>
        <v>AN5321</v>
      </c>
      <c r="CD281" t="str">
        <f>"tf="&amp;IF(S281="Yes", "Y", "N")</f>
        <v>tf=N</v>
      </c>
      <c r="CQ281">
        <f t="shared" si="179"/>
        <v>25</v>
      </c>
      <c r="CR281">
        <f t="shared" si="179"/>
        <v>4001</v>
      </c>
      <c r="CS281">
        <f t="shared" si="179"/>
        <v>5000</v>
      </c>
      <c r="CT281" t="str">
        <f t="shared" si="180"/>
        <v>AN5321</v>
      </c>
      <c r="CU281" t="str">
        <f t="shared" si="207"/>
        <v>25|4001|5000|AN5321</v>
      </c>
      <c r="CV281" t="str">
        <f t="shared" si="208"/>
        <v>type=F_NA,id=TF1</v>
      </c>
      <c r="CW281" t="str">
        <f t="shared" si="209"/>
        <v>type=T_NA,id=TF2</v>
      </c>
      <c r="CX281" t="str">
        <f t="shared" si="210"/>
        <v>type=F_up,id=TF3</v>
      </c>
      <c r="CY281" t="str">
        <f t="shared" si="211"/>
        <v>type=F_NA,id=TF4</v>
      </c>
      <c r="CZ281" t="str">
        <f t="shared" si="212"/>
        <v>type=F_NA,id=TF5</v>
      </c>
      <c r="DA281" t="str">
        <f t="shared" si="213"/>
        <v>type=T_NA,id=TF6</v>
      </c>
      <c r="DB281" t="str">
        <f t="shared" si="214"/>
        <v>type=F_NA,id=TF7</v>
      </c>
      <c r="DC281" t="str">
        <f t="shared" si="215"/>
        <v>type=F_NA,id=TF8</v>
      </c>
      <c r="DD281" t="str">
        <f t="shared" si="216"/>
        <v>type=F_NA,id=TF9</v>
      </c>
      <c r="DE281" t="str">
        <f t="shared" si="217"/>
        <v>type=T_NA,id=TF10</v>
      </c>
      <c r="DF281" t="str">
        <f t="shared" si="218"/>
        <v>type=F_NA,id=TF11</v>
      </c>
      <c r="DG281" t="str">
        <f t="shared" si="219"/>
        <v>type=F_NA,id=TF12</v>
      </c>
      <c r="DJ281">
        <v>10</v>
      </c>
      <c r="DK281">
        <v>8001</v>
      </c>
      <c r="DL281">
        <v>9000</v>
      </c>
      <c r="DM281" t="s">
        <v>1961</v>
      </c>
      <c r="DN281" t="s">
        <v>204</v>
      </c>
      <c r="DO281" t="s">
        <v>575</v>
      </c>
    </row>
    <row r="282" spans="14:119" x14ac:dyDescent="0.25">
      <c r="N282" s="1">
        <v>25</v>
      </c>
      <c r="O282">
        <f t="shared" si="178"/>
        <v>5001</v>
      </c>
      <c r="P282">
        <f t="shared" si="181"/>
        <v>6000</v>
      </c>
      <c r="Q282" t="s">
        <v>649</v>
      </c>
      <c r="R282" s="1" t="s">
        <v>426</v>
      </c>
      <c r="S282" s="1" t="s">
        <v>1369</v>
      </c>
      <c r="T282" s="1" t="s">
        <v>667</v>
      </c>
      <c r="U282" s="1" t="str">
        <f>IF(T282="NA", Q282, VLOOKUP(T282, $J$3:$K$8, 2, FALSE))</f>
        <v>fill_color=dgrey</v>
      </c>
      <c r="V282" s="1" t="str">
        <f>_xlfn.IFNA(VLOOKUP(R282, backbone_enzyme!$A$1:$B$48,2,FALSE), "NA")</f>
        <v>NA</v>
      </c>
      <c r="W282" s="17" t="s">
        <v>667</v>
      </c>
      <c r="X282" s="18" t="s">
        <v>667</v>
      </c>
      <c r="Y282" s="18" t="str">
        <f t="shared" si="182"/>
        <v>F</v>
      </c>
      <c r="Z282" s="19" t="str">
        <f t="shared" si="183"/>
        <v>type=F_NA</v>
      </c>
      <c r="AA282" s="26" t="s">
        <v>667</v>
      </c>
      <c r="AB282" s="27" t="s">
        <v>667</v>
      </c>
      <c r="AC282" s="27" t="str">
        <f t="shared" si="184"/>
        <v>F</v>
      </c>
      <c r="AD282" s="28" t="str">
        <f t="shared" si="185"/>
        <v>type=F_NA</v>
      </c>
      <c r="AE282" s="17" t="s">
        <v>667</v>
      </c>
      <c r="AF282" s="18" t="s">
        <v>667</v>
      </c>
      <c r="AG282" s="18" t="str">
        <f t="shared" si="186"/>
        <v>F</v>
      </c>
      <c r="AH282" s="19" t="str">
        <f t="shared" si="187"/>
        <v>type=F_NA</v>
      </c>
      <c r="AI282" s="17" t="s">
        <v>667</v>
      </c>
      <c r="AJ282" s="18" t="s">
        <v>667</v>
      </c>
      <c r="AK282" s="18" t="str">
        <f t="shared" si="188"/>
        <v>F</v>
      </c>
      <c r="AL282" s="19" t="str">
        <f t="shared" si="189"/>
        <v>type=F_NA</v>
      </c>
      <c r="AM282" s="17" t="s">
        <v>667</v>
      </c>
      <c r="AN282" s="18" t="s">
        <v>667</v>
      </c>
      <c r="AO282" s="18" t="str">
        <f t="shared" si="190"/>
        <v>F</v>
      </c>
      <c r="AP282" s="19" t="str">
        <f t="shared" si="191"/>
        <v>type=F_NA</v>
      </c>
      <c r="AQ282" s="17" t="s">
        <v>667</v>
      </c>
      <c r="AR282" s="18" t="s">
        <v>667</v>
      </c>
      <c r="AS282" s="18" t="str">
        <f t="shared" si="192"/>
        <v>F</v>
      </c>
      <c r="AT282" s="19" t="str">
        <f t="shared" si="193"/>
        <v>type=F_NA</v>
      </c>
      <c r="AU282" s="17" t="s">
        <v>667</v>
      </c>
      <c r="AV282" s="18" t="s">
        <v>667</v>
      </c>
      <c r="AW282" s="18" t="str">
        <f t="shared" si="194"/>
        <v>F</v>
      </c>
      <c r="AX282" s="19" t="str">
        <f t="shared" si="195"/>
        <v>type=F_NA</v>
      </c>
      <c r="AY282" s="17" t="s">
        <v>667</v>
      </c>
      <c r="AZ282" s="18" t="s">
        <v>667</v>
      </c>
      <c r="BA282" s="18" t="str">
        <f t="shared" si="196"/>
        <v>F</v>
      </c>
      <c r="BB282" s="19" t="str">
        <f t="shared" si="197"/>
        <v>type=F_NA</v>
      </c>
      <c r="BC282" s="17" t="s">
        <v>667</v>
      </c>
      <c r="BD282" s="18" t="s">
        <v>1310</v>
      </c>
      <c r="BE282" s="18" t="str">
        <f t="shared" si="198"/>
        <v>F</v>
      </c>
      <c r="BF282" s="19" t="str">
        <f t="shared" si="199"/>
        <v>type=F_up</v>
      </c>
      <c r="BG282" s="17" t="s">
        <v>667</v>
      </c>
      <c r="BH282" s="18" t="s">
        <v>667</v>
      </c>
      <c r="BI282" s="18" t="str">
        <f t="shared" si="200"/>
        <v>F</v>
      </c>
      <c r="BJ282" s="19" t="str">
        <f t="shared" si="201"/>
        <v>type=F_NA</v>
      </c>
      <c r="BK282" s="17" t="s">
        <v>667</v>
      </c>
      <c r="BL282" s="18" t="s">
        <v>667</v>
      </c>
      <c r="BM282" s="18" t="str">
        <f t="shared" si="202"/>
        <v>F</v>
      </c>
      <c r="BN282" s="19" t="str">
        <f t="shared" si="203"/>
        <v>type=F_NA</v>
      </c>
      <c r="BO282" s="17" t="s">
        <v>667</v>
      </c>
      <c r="BP282" s="18" t="s">
        <v>667</v>
      </c>
      <c r="BQ282" s="40" t="str">
        <f t="shared" si="204"/>
        <v>F</v>
      </c>
      <c r="BR282" s="41" t="str">
        <f t="shared" si="205"/>
        <v>type=F_NA</v>
      </c>
      <c r="BU282" s="44">
        <f>N282</f>
        <v>25</v>
      </c>
      <c r="BV282" s="44">
        <f>O282</f>
        <v>5001</v>
      </c>
      <c r="BW282" s="44">
        <f>P282</f>
        <v>6000</v>
      </c>
      <c r="BX282" t="str">
        <f t="shared" si="206"/>
        <v>fill_color=dgrey</v>
      </c>
      <c r="BZ282">
        <f>N282</f>
        <v>25</v>
      </c>
      <c r="CA282">
        <f>O282</f>
        <v>5001</v>
      </c>
      <c r="CB282">
        <f>P282</f>
        <v>6000</v>
      </c>
      <c r="CC282" s="44" t="str">
        <f>R282</f>
        <v>AN5322</v>
      </c>
      <c r="CD282" t="str">
        <f>"tf="&amp;IF(S282="Yes", "Y", "N")</f>
        <v>tf=N</v>
      </c>
      <c r="CQ282">
        <f t="shared" si="179"/>
        <v>25</v>
      </c>
      <c r="CR282">
        <f t="shared" si="179"/>
        <v>5001</v>
      </c>
      <c r="CS282">
        <f t="shared" si="179"/>
        <v>6000</v>
      </c>
      <c r="CT282" t="str">
        <f t="shared" si="180"/>
        <v>AN5322</v>
      </c>
      <c r="CU282" t="str">
        <f t="shared" si="207"/>
        <v>25|5001|6000|AN5322</v>
      </c>
      <c r="CV282" t="str">
        <f t="shared" si="208"/>
        <v>type=F_NA,id=TF1</v>
      </c>
      <c r="CW282" t="str">
        <f t="shared" si="209"/>
        <v>type=F_NA,id=TF2</v>
      </c>
      <c r="CX282" t="str">
        <f t="shared" si="210"/>
        <v>type=F_NA,id=TF3</v>
      </c>
      <c r="CY282" t="str">
        <f t="shared" si="211"/>
        <v>type=F_NA,id=TF4</v>
      </c>
      <c r="CZ282" t="str">
        <f t="shared" si="212"/>
        <v>type=F_NA,id=TF5</v>
      </c>
      <c r="DA282" t="str">
        <f t="shared" si="213"/>
        <v>type=F_NA,id=TF6</v>
      </c>
      <c r="DB282" t="str">
        <f t="shared" si="214"/>
        <v>type=F_NA,id=TF7</v>
      </c>
      <c r="DC282" t="str">
        <f t="shared" si="215"/>
        <v>type=F_NA,id=TF8</v>
      </c>
      <c r="DD282" t="str">
        <f t="shared" si="216"/>
        <v>type=F_up,id=TF9</v>
      </c>
      <c r="DE282" t="str">
        <f t="shared" si="217"/>
        <v>type=F_NA,id=TF10</v>
      </c>
      <c r="DF282" t="str">
        <f t="shared" si="218"/>
        <v>type=F_NA,id=TF11</v>
      </c>
      <c r="DG282" t="str">
        <f t="shared" si="219"/>
        <v>type=F_NA,id=TF12</v>
      </c>
      <c r="DJ282">
        <v>10</v>
      </c>
      <c r="DK282">
        <v>8001</v>
      </c>
      <c r="DL282">
        <v>9000</v>
      </c>
      <c r="DM282" t="s">
        <v>1962</v>
      </c>
      <c r="DN282" t="s">
        <v>204</v>
      </c>
      <c r="DO282" t="s">
        <v>120</v>
      </c>
    </row>
    <row r="283" spans="14:119" x14ac:dyDescent="0.25">
      <c r="N283" s="1">
        <v>25</v>
      </c>
      <c r="O283">
        <f t="shared" si="178"/>
        <v>6001</v>
      </c>
      <c r="P283">
        <f t="shared" si="181"/>
        <v>7000</v>
      </c>
      <c r="Q283" t="s">
        <v>648</v>
      </c>
      <c r="R283" s="1" t="s">
        <v>179</v>
      </c>
      <c r="S283" s="1" t="s">
        <v>1369</v>
      </c>
      <c r="T283" s="1" t="s">
        <v>667</v>
      </c>
      <c r="U283" s="1" t="str">
        <f>IF(T283="NA", Q283, VLOOKUP(T283, $J$3:$K$8, 2, FALSE))</f>
        <v>fill_color=vlgrey</v>
      </c>
      <c r="V283" s="1" t="str">
        <f>_xlfn.IFNA(VLOOKUP(R283, backbone_enzyme!$A$1:$B$48,2,FALSE), "NA")</f>
        <v>NA</v>
      </c>
      <c r="W283" s="17" t="s">
        <v>667</v>
      </c>
      <c r="X283" s="18" t="s">
        <v>667</v>
      </c>
      <c r="Y283" s="18" t="str">
        <f t="shared" si="182"/>
        <v>F</v>
      </c>
      <c r="Z283" s="19" t="str">
        <f t="shared" si="183"/>
        <v>type=F_NA</v>
      </c>
      <c r="AA283" s="26" t="s">
        <v>667</v>
      </c>
      <c r="AB283" s="27" t="s">
        <v>667</v>
      </c>
      <c r="AC283" s="27" t="str">
        <f t="shared" si="184"/>
        <v>F</v>
      </c>
      <c r="AD283" s="28" t="str">
        <f t="shared" si="185"/>
        <v>type=F_NA</v>
      </c>
      <c r="AE283" s="17" t="s">
        <v>667</v>
      </c>
      <c r="AF283" s="18" t="s">
        <v>667</v>
      </c>
      <c r="AG283" s="18" t="str">
        <f t="shared" si="186"/>
        <v>F</v>
      </c>
      <c r="AH283" s="19" t="str">
        <f t="shared" si="187"/>
        <v>type=F_NA</v>
      </c>
      <c r="AI283" s="17" t="s">
        <v>667</v>
      </c>
      <c r="AJ283" s="18" t="s">
        <v>667</v>
      </c>
      <c r="AK283" s="18" t="str">
        <f t="shared" si="188"/>
        <v>F</v>
      </c>
      <c r="AL283" s="19" t="str">
        <f t="shared" si="189"/>
        <v>type=F_NA</v>
      </c>
      <c r="AM283" s="17" t="s">
        <v>667</v>
      </c>
      <c r="AN283" s="18" t="s">
        <v>667</v>
      </c>
      <c r="AO283" s="18" t="str">
        <f t="shared" si="190"/>
        <v>F</v>
      </c>
      <c r="AP283" s="19" t="str">
        <f t="shared" si="191"/>
        <v>type=F_NA</v>
      </c>
      <c r="AQ283" s="17" t="s">
        <v>1337</v>
      </c>
      <c r="AR283" s="18" t="s">
        <v>667</v>
      </c>
      <c r="AS283" s="18" t="str">
        <f t="shared" si="192"/>
        <v>T</v>
      </c>
      <c r="AT283" s="19" t="str">
        <f t="shared" si="193"/>
        <v>type=T_NA</v>
      </c>
      <c r="AU283" s="17" t="s">
        <v>667</v>
      </c>
      <c r="AV283" s="18" t="s">
        <v>667</v>
      </c>
      <c r="AW283" s="18" t="str">
        <f t="shared" si="194"/>
        <v>F</v>
      </c>
      <c r="AX283" s="19" t="str">
        <f t="shared" si="195"/>
        <v>type=F_NA</v>
      </c>
      <c r="AY283" s="17" t="s">
        <v>667</v>
      </c>
      <c r="AZ283" s="18" t="s">
        <v>667</v>
      </c>
      <c r="BA283" s="18" t="str">
        <f t="shared" si="196"/>
        <v>F</v>
      </c>
      <c r="BB283" s="19" t="str">
        <f t="shared" si="197"/>
        <v>type=F_NA</v>
      </c>
      <c r="BC283" s="17" t="s">
        <v>667</v>
      </c>
      <c r="BD283" s="18" t="s">
        <v>667</v>
      </c>
      <c r="BE283" s="18" t="str">
        <f t="shared" si="198"/>
        <v>F</v>
      </c>
      <c r="BF283" s="19" t="str">
        <f t="shared" si="199"/>
        <v>type=F_NA</v>
      </c>
      <c r="BG283" s="17" t="s">
        <v>1337</v>
      </c>
      <c r="BH283" s="18" t="s">
        <v>667</v>
      </c>
      <c r="BI283" s="18" t="str">
        <f t="shared" si="200"/>
        <v>T</v>
      </c>
      <c r="BJ283" s="19" t="str">
        <f t="shared" si="201"/>
        <v>type=T_NA</v>
      </c>
      <c r="BK283" s="17" t="s">
        <v>1337</v>
      </c>
      <c r="BL283" s="18" t="s">
        <v>667</v>
      </c>
      <c r="BM283" s="18" t="str">
        <f t="shared" si="202"/>
        <v>T</v>
      </c>
      <c r="BN283" s="19" t="str">
        <f t="shared" si="203"/>
        <v>type=T_NA</v>
      </c>
      <c r="BO283" s="17" t="s">
        <v>667</v>
      </c>
      <c r="BP283" s="18" t="s">
        <v>667</v>
      </c>
      <c r="BQ283" s="40" t="str">
        <f t="shared" si="204"/>
        <v>F</v>
      </c>
      <c r="BR283" s="41" t="str">
        <f t="shared" si="205"/>
        <v>type=F_NA</v>
      </c>
      <c r="BU283" s="44">
        <f>N283</f>
        <v>25</v>
      </c>
      <c r="BV283" s="44">
        <f>O283</f>
        <v>6001</v>
      </c>
      <c r="BW283" s="44">
        <f>P283</f>
        <v>7000</v>
      </c>
      <c r="BX283" t="str">
        <f t="shared" si="206"/>
        <v>fill_color=vlgrey</v>
      </c>
      <c r="BZ283">
        <f>N283</f>
        <v>25</v>
      </c>
      <c r="CA283">
        <f>O283</f>
        <v>6001</v>
      </c>
      <c r="CB283">
        <f>P283</f>
        <v>7000</v>
      </c>
      <c r="CC283" s="44" t="str">
        <f>R283</f>
        <v>AN5323</v>
      </c>
      <c r="CD283" t="str">
        <f>"tf="&amp;IF(S283="Yes", "Y", "N")</f>
        <v>tf=N</v>
      </c>
      <c r="CQ283">
        <f t="shared" si="179"/>
        <v>25</v>
      </c>
      <c r="CR283">
        <f t="shared" si="179"/>
        <v>6001</v>
      </c>
      <c r="CS283">
        <f t="shared" si="179"/>
        <v>7000</v>
      </c>
      <c r="CT283" t="str">
        <f t="shared" si="180"/>
        <v>AN5323</v>
      </c>
      <c r="CU283" t="str">
        <f t="shared" si="207"/>
        <v>25|6001|7000|AN5323</v>
      </c>
      <c r="CV283" t="str">
        <f t="shared" si="208"/>
        <v>type=F_NA,id=TF1</v>
      </c>
      <c r="CW283" t="str">
        <f t="shared" si="209"/>
        <v>type=F_NA,id=TF2</v>
      </c>
      <c r="CX283" t="str">
        <f t="shared" si="210"/>
        <v>type=F_NA,id=TF3</v>
      </c>
      <c r="CY283" t="str">
        <f t="shared" si="211"/>
        <v>type=F_NA,id=TF4</v>
      </c>
      <c r="CZ283" t="str">
        <f t="shared" si="212"/>
        <v>type=F_NA,id=TF5</v>
      </c>
      <c r="DA283" t="str">
        <f t="shared" si="213"/>
        <v>type=T_NA,id=TF6</v>
      </c>
      <c r="DB283" t="str">
        <f t="shared" si="214"/>
        <v>type=F_NA,id=TF7</v>
      </c>
      <c r="DC283" t="str">
        <f t="shared" si="215"/>
        <v>type=F_NA,id=TF8</v>
      </c>
      <c r="DD283" t="str">
        <f t="shared" si="216"/>
        <v>type=F_NA,id=TF9</v>
      </c>
      <c r="DE283" t="str">
        <f t="shared" si="217"/>
        <v>type=T_NA,id=TF10</v>
      </c>
      <c r="DF283" t="str">
        <f t="shared" si="218"/>
        <v>type=T_NA,id=TF11</v>
      </c>
      <c r="DG283" t="str">
        <f t="shared" si="219"/>
        <v>type=F_NA,id=TF12</v>
      </c>
      <c r="DJ283">
        <v>10</v>
      </c>
      <c r="DK283">
        <v>8001</v>
      </c>
      <c r="DL283">
        <v>9000</v>
      </c>
      <c r="DM283" t="s">
        <v>1963</v>
      </c>
      <c r="DN283" t="s">
        <v>204</v>
      </c>
      <c r="DO283" t="s">
        <v>142</v>
      </c>
    </row>
    <row r="284" spans="14:119" x14ac:dyDescent="0.25">
      <c r="N284" s="1">
        <v>25</v>
      </c>
      <c r="O284">
        <f t="shared" si="178"/>
        <v>7001</v>
      </c>
      <c r="P284">
        <f t="shared" si="181"/>
        <v>8000</v>
      </c>
      <c r="Q284" t="s">
        <v>649</v>
      </c>
      <c r="R284" s="1" t="s">
        <v>253</v>
      </c>
      <c r="S284" s="1" t="s">
        <v>1369</v>
      </c>
      <c r="T284" s="1" t="s">
        <v>667</v>
      </c>
      <c r="U284" s="1" t="str">
        <f>IF(T284="NA", Q284, VLOOKUP(T284, $J$3:$K$8, 2, FALSE))</f>
        <v>fill_color=dgrey</v>
      </c>
      <c r="V284" s="1" t="str">
        <f>_xlfn.IFNA(VLOOKUP(R284, backbone_enzyme!$A$1:$B$48,2,FALSE), "NA")</f>
        <v>NA</v>
      </c>
      <c r="W284" s="17" t="s">
        <v>667</v>
      </c>
      <c r="X284" s="18" t="s">
        <v>1311</v>
      </c>
      <c r="Y284" s="18" t="str">
        <f t="shared" si="182"/>
        <v>F</v>
      </c>
      <c r="Z284" s="19" t="str">
        <f t="shared" si="183"/>
        <v>type=F_down</v>
      </c>
      <c r="AA284" s="26" t="s">
        <v>667</v>
      </c>
      <c r="AB284" s="27" t="s">
        <v>667</v>
      </c>
      <c r="AC284" s="27" t="str">
        <f t="shared" si="184"/>
        <v>F</v>
      </c>
      <c r="AD284" s="28" t="str">
        <f t="shared" si="185"/>
        <v>type=F_NA</v>
      </c>
      <c r="AE284" s="17" t="s">
        <v>667</v>
      </c>
      <c r="AF284" s="18" t="s">
        <v>667</v>
      </c>
      <c r="AG284" s="18" t="str">
        <f t="shared" si="186"/>
        <v>F</v>
      </c>
      <c r="AH284" s="19" t="str">
        <f t="shared" si="187"/>
        <v>type=F_NA</v>
      </c>
      <c r="AI284" s="17" t="s">
        <v>667</v>
      </c>
      <c r="AJ284" s="18" t="s">
        <v>667</v>
      </c>
      <c r="AK284" s="18" t="str">
        <f t="shared" si="188"/>
        <v>F</v>
      </c>
      <c r="AL284" s="19" t="str">
        <f t="shared" si="189"/>
        <v>type=F_NA</v>
      </c>
      <c r="AM284" s="17" t="s">
        <v>667</v>
      </c>
      <c r="AN284" s="18" t="s">
        <v>667</v>
      </c>
      <c r="AO284" s="18" t="str">
        <f t="shared" si="190"/>
        <v>F</v>
      </c>
      <c r="AP284" s="19" t="str">
        <f t="shared" si="191"/>
        <v>type=F_NA</v>
      </c>
      <c r="AQ284" s="17" t="s">
        <v>667</v>
      </c>
      <c r="AR284" s="18" t="s">
        <v>667</v>
      </c>
      <c r="AS284" s="18" t="str">
        <f t="shared" si="192"/>
        <v>F</v>
      </c>
      <c r="AT284" s="19" t="str">
        <f t="shared" si="193"/>
        <v>type=F_NA</v>
      </c>
      <c r="AU284" s="17" t="s">
        <v>667</v>
      </c>
      <c r="AV284" s="18" t="s">
        <v>667</v>
      </c>
      <c r="AW284" s="18" t="str">
        <f t="shared" si="194"/>
        <v>F</v>
      </c>
      <c r="AX284" s="19" t="str">
        <f t="shared" si="195"/>
        <v>type=F_NA</v>
      </c>
      <c r="AY284" s="17" t="s">
        <v>667</v>
      </c>
      <c r="AZ284" s="18" t="s">
        <v>667</v>
      </c>
      <c r="BA284" s="18" t="str">
        <f t="shared" si="196"/>
        <v>F</v>
      </c>
      <c r="BB284" s="19" t="str">
        <f t="shared" si="197"/>
        <v>type=F_NA</v>
      </c>
      <c r="BC284" s="17" t="s">
        <v>667</v>
      </c>
      <c r="BD284" s="18" t="s">
        <v>667</v>
      </c>
      <c r="BE284" s="18" t="str">
        <f t="shared" si="198"/>
        <v>F</v>
      </c>
      <c r="BF284" s="19" t="str">
        <f t="shared" si="199"/>
        <v>type=F_NA</v>
      </c>
      <c r="BG284" s="17" t="s">
        <v>667</v>
      </c>
      <c r="BH284" s="18" t="s">
        <v>667</v>
      </c>
      <c r="BI284" s="18" t="str">
        <f t="shared" si="200"/>
        <v>F</v>
      </c>
      <c r="BJ284" s="19" t="str">
        <f t="shared" si="201"/>
        <v>type=F_NA</v>
      </c>
      <c r="BK284" s="17" t="s">
        <v>1310</v>
      </c>
      <c r="BL284" s="18" t="s">
        <v>1310</v>
      </c>
      <c r="BM284" s="18" t="str">
        <f t="shared" si="202"/>
        <v>T</v>
      </c>
      <c r="BN284" s="19" t="str">
        <f t="shared" si="203"/>
        <v>type=T_up</v>
      </c>
      <c r="BO284" s="17" t="s">
        <v>667</v>
      </c>
      <c r="BP284" s="40" t="s">
        <v>1311</v>
      </c>
      <c r="BQ284" s="40" t="str">
        <f t="shared" si="204"/>
        <v>F</v>
      </c>
      <c r="BR284" s="41" t="str">
        <f t="shared" si="205"/>
        <v>type=F_down</v>
      </c>
      <c r="BU284" s="44">
        <f>N284</f>
        <v>25</v>
      </c>
      <c r="BV284" s="44">
        <f>O284</f>
        <v>7001</v>
      </c>
      <c r="BW284" s="44">
        <f>P284</f>
        <v>8000</v>
      </c>
      <c r="BX284" t="str">
        <f t="shared" si="206"/>
        <v>fill_color=dgrey</v>
      </c>
      <c r="BZ284">
        <f>N284</f>
        <v>25</v>
      </c>
      <c r="CA284">
        <f>O284</f>
        <v>7001</v>
      </c>
      <c r="CB284">
        <f>P284</f>
        <v>8000</v>
      </c>
      <c r="CC284" s="44" t="str">
        <f>R284</f>
        <v>AN5324</v>
      </c>
      <c r="CD284" t="str">
        <f>"tf="&amp;IF(S284="Yes", "Y", "N")</f>
        <v>tf=N</v>
      </c>
      <c r="CQ284">
        <f t="shared" si="179"/>
        <v>25</v>
      </c>
      <c r="CR284">
        <f t="shared" si="179"/>
        <v>7001</v>
      </c>
      <c r="CS284">
        <f t="shared" si="179"/>
        <v>8000</v>
      </c>
      <c r="CT284" t="str">
        <f t="shared" si="180"/>
        <v>AN5324</v>
      </c>
      <c r="CU284" t="str">
        <f t="shared" si="207"/>
        <v>25|7001|8000|AN5324</v>
      </c>
      <c r="CV284" t="str">
        <f t="shared" si="208"/>
        <v>type=F_down,id=TF1</v>
      </c>
      <c r="CW284" t="str">
        <f t="shared" si="209"/>
        <v>type=F_NA,id=TF2</v>
      </c>
      <c r="CX284" t="str">
        <f t="shared" si="210"/>
        <v>type=F_NA,id=TF3</v>
      </c>
      <c r="CY284" t="str">
        <f t="shared" si="211"/>
        <v>type=F_NA,id=TF4</v>
      </c>
      <c r="CZ284" t="str">
        <f t="shared" si="212"/>
        <v>type=F_NA,id=TF5</v>
      </c>
      <c r="DA284" t="str">
        <f t="shared" si="213"/>
        <v>type=F_NA,id=TF6</v>
      </c>
      <c r="DB284" t="str">
        <f t="shared" si="214"/>
        <v>type=F_NA,id=TF7</v>
      </c>
      <c r="DC284" t="str">
        <f t="shared" si="215"/>
        <v>type=F_NA,id=TF8</v>
      </c>
      <c r="DD284" t="str">
        <f t="shared" si="216"/>
        <v>type=F_NA,id=TF9</v>
      </c>
      <c r="DE284" t="str">
        <f t="shared" si="217"/>
        <v>type=F_NA,id=TF10</v>
      </c>
      <c r="DF284" t="str">
        <f t="shared" si="218"/>
        <v>type=T_up,id=TF11</v>
      </c>
      <c r="DG284" t="str">
        <f t="shared" si="219"/>
        <v>type=F_down,id=TF12</v>
      </c>
      <c r="DJ284">
        <v>10</v>
      </c>
      <c r="DK284">
        <v>8001</v>
      </c>
      <c r="DL284">
        <v>9000</v>
      </c>
      <c r="DM284" t="s">
        <v>1964</v>
      </c>
      <c r="DN284" t="s">
        <v>204</v>
      </c>
      <c r="DO284" t="s">
        <v>163</v>
      </c>
    </row>
    <row r="285" spans="14:119" x14ac:dyDescent="0.25">
      <c r="N285" s="1">
        <v>25</v>
      </c>
      <c r="O285">
        <f t="shared" si="178"/>
        <v>8001</v>
      </c>
      <c r="P285">
        <f t="shared" si="181"/>
        <v>9000</v>
      </c>
      <c r="Q285" t="s">
        <v>648</v>
      </c>
      <c r="R285" s="1" t="s">
        <v>255</v>
      </c>
      <c r="S285" s="1" t="s">
        <v>1369</v>
      </c>
      <c r="T285" s="1" t="s">
        <v>667</v>
      </c>
      <c r="U285" s="1" t="str">
        <f>IF(T285="NA", Q285, VLOOKUP(T285, $J$3:$K$8, 2, FALSE))</f>
        <v>fill_color=vlgrey</v>
      </c>
      <c r="V285" s="1" t="str">
        <f>_xlfn.IFNA(VLOOKUP(R285, backbone_enzyme!$A$1:$B$48,2,FALSE), "NA")</f>
        <v>NA</v>
      </c>
      <c r="W285" s="17" t="s">
        <v>667</v>
      </c>
      <c r="X285" s="18" t="s">
        <v>667</v>
      </c>
      <c r="Y285" s="18" t="str">
        <f t="shared" si="182"/>
        <v>F</v>
      </c>
      <c r="Z285" s="19" t="str">
        <f t="shared" si="183"/>
        <v>type=F_NA</v>
      </c>
      <c r="AA285" s="26" t="s">
        <v>667</v>
      </c>
      <c r="AB285" s="27" t="s">
        <v>667</v>
      </c>
      <c r="AC285" s="27" t="str">
        <f t="shared" si="184"/>
        <v>F</v>
      </c>
      <c r="AD285" s="28" t="str">
        <f t="shared" si="185"/>
        <v>type=F_NA</v>
      </c>
      <c r="AE285" s="17" t="s">
        <v>667</v>
      </c>
      <c r="AF285" s="18" t="s">
        <v>1311</v>
      </c>
      <c r="AG285" s="18" t="str">
        <f t="shared" si="186"/>
        <v>F</v>
      </c>
      <c r="AH285" s="19" t="str">
        <f t="shared" si="187"/>
        <v>type=F_down</v>
      </c>
      <c r="AI285" s="17" t="s">
        <v>667</v>
      </c>
      <c r="AJ285" s="18" t="s">
        <v>667</v>
      </c>
      <c r="AK285" s="18" t="str">
        <f t="shared" si="188"/>
        <v>F</v>
      </c>
      <c r="AL285" s="19" t="str">
        <f t="shared" si="189"/>
        <v>type=F_NA</v>
      </c>
      <c r="AM285" s="17" t="s">
        <v>667</v>
      </c>
      <c r="AN285" s="18" t="s">
        <v>667</v>
      </c>
      <c r="AO285" s="18" t="str">
        <f t="shared" si="190"/>
        <v>F</v>
      </c>
      <c r="AP285" s="19" t="str">
        <f t="shared" si="191"/>
        <v>type=F_NA</v>
      </c>
      <c r="AQ285" s="17" t="s">
        <v>667</v>
      </c>
      <c r="AR285" s="18" t="s">
        <v>667</v>
      </c>
      <c r="AS285" s="18" t="str">
        <f t="shared" si="192"/>
        <v>F</v>
      </c>
      <c r="AT285" s="19" t="str">
        <f t="shared" si="193"/>
        <v>type=F_NA</v>
      </c>
      <c r="AU285" s="17" t="s">
        <v>667</v>
      </c>
      <c r="AV285" s="18" t="s">
        <v>667</v>
      </c>
      <c r="AW285" s="18" t="str">
        <f t="shared" si="194"/>
        <v>F</v>
      </c>
      <c r="AX285" s="19" t="str">
        <f t="shared" si="195"/>
        <v>type=F_NA</v>
      </c>
      <c r="AY285" s="17" t="s">
        <v>667</v>
      </c>
      <c r="AZ285" s="18" t="s">
        <v>667</v>
      </c>
      <c r="BA285" s="18" t="str">
        <f t="shared" si="196"/>
        <v>F</v>
      </c>
      <c r="BB285" s="19" t="str">
        <f t="shared" si="197"/>
        <v>type=F_NA</v>
      </c>
      <c r="BC285" s="17" t="s">
        <v>667</v>
      </c>
      <c r="BD285" s="18" t="s">
        <v>667</v>
      </c>
      <c r="BE285" s="18" t="str">
        <f t="shared" si="198"/>
        <v>F</v>
      </c>
      <c r="BF285" s="19" t="str">
        <f t="shared" si="199"/>
        <v>type=F_NA</v>
      </c>
      <c r="BG285" s="17" t="s">
        <v>667</v>
      </c>
      <c r="BH285" s="18" t="s">
        <v>667</v>
      </c>
      <c r="BI285" s="18" t="str">
        <f t="shared" si="200"/>
        <v>F</v>
      </c>
      <c r="BJ285" s="19" t="str">
        <f t="shared" si="201"/>
        <v>type=F_NA</v>
      </c>
      <c r="BK285" s="17" t="s">
        <v>1337</v>
      </c>
      <c r="BL285" s="18" t="s">
        <v>667</v>
      </c>
      <c r="BM285" s="18" t="str">
        <f t="shared" si="202"/>
        <v>T</v>
      </c>
      <c r="BN285" s="19" t="str">
        <f t="shared" si="203"/>
        <v>type=T_NA</v>
      </c>
      <c r="BO285" s="17" t="s">
        <v>667</v>
      </c>
      <c r="BP285" s="18" t="s">
        <v>667</v>
      </c>
      <c r="BQ285" s="40" t="str">
        <f t="shared" si="204"/>
        <v>F</v>
      </c>
      <c r="BR285" s="41" t="str">
        <f t="shared" si="205"/>
        <v>type=F_NA</v>
      </c>
      <c r="BU285" s="44">
        <f>N285</f>
        <v>25</v>
      </c>
      <c r="BV285" s="44">
        <f>O285</f>
        <v>8001</v>
      </c>
      <c r="BW285" s="44">
        <f>P285</f>
        <v>9000</v>
      </c>
      <c r="BX285" t="str">
        <f t="shared" si="206"/>
        <v>fill_color=vlgrey</v>
      </c>
      <c r="BZ285">
        <f>N285</f>
        <v>25</v>
      </c>
      <c r="CA285">
        <f>O285</f>
        <v>8001</v>
      </c>
      <c r="CB285">
        <f>P285</f>
        <v>9000</v>
      </c>
      <c r="CC285" s="44" t="str">
        <f>R285</f>
        <v>AN5325</v>
      </c>
      <c r="CD285" t="str">
        <f>"tf="&amp;IF(S285="Yes", "Y", "N")</f>
        <v>tf=N</v>
      </c>
      <c r="CQ285">
        <f t="shared" si="179"/>
        <v>25</v>
      </c>
      <c r="CR285">
        <f t="shared" si="179"/>
        <v>8001</v>
      </c>
      <c r="CS285">
        <f t="shared" si="179"/>
        <v>9000</v>
      </c>
      <c r="CT285" t="str">
        <f t="shared" si="180"/>
        <v>AN5325</v>
      </c>
      <c r="CU285" t="str">
        <f t="shared" si="207"/>
        <v>25|8001|9000|AN5325</v>
      </c>
      <c r="CV285" t="str">
        <f t="shared" si="208"/>
        <v>type=F_NA,id=TF1</v>
      </c>
      <c r="CW285" t="str">
        <f t="shared" si="209"/>
        <v>type=F_NA,id=TF2</v>
      </c>
      <c r="CX285" t="str">
        <f t="shared" si="210"/>
        <v>type=F_down,id=TF3</v>
      </c>
      <c r="CY285" t="str">
        <f t="shared" si="211"/>
        <v>type=F_NA,id=TF4</v>
      </c>
      <c r="CZ285" t="str">
        <f t="shared" si="212"/>
        <v>type=F_NA,id=TF5</v>
      </c>
      <c r="DA285" t="str">
        <f t="shared" si="213"/>
        <v>type=F_NA,id=TF6</v>
      </c>
      <c r="DB285" t="str">
        <f t="shared" si="214"/>
        <v>type=F_NA,id=TF7</v>
      </c>
      <c r="DC285" t="str">
        <f t="shared" si="215"/>
        <v>type=F_NA,id=TF8</v>
      </c>
      <c r="DD285" t="str">
        <f t="shared" si="216"/>
        <v>type=F_NA,id=TF9</v>
      </c>
      <c r="DE285" t="str">
        <f t="shared" si="217"/>
        <v>type=F_NA,id=TF10</v>
      </c>
      <c r="DF285" t="str">
        <f t="shared" si="218"/>
        <v>type=T_NA,id=TF11</v>
      </c>
      <c r="DG285" t="str">
        <f t="shared" si="219"/>
        <v>type=F_NA,id=TF12</v>
      </c>
      <c r="DJ285">
        <v>10</v>
      </c>
      <c r="DK285">
        <v>8001</v>
      </c>
      <c r="DL285">
        <v>9000</v>
      </c>
      <c r="DM285" t="s">
        <v>1965</v>
      </c>
      <c r="DN285" t="s">
        <v>204</v>
      </c>
      <c r="DO285" t="s">
        <v>576</v>
      </c>
    </row>
    <row r="286" spans="14:119" x14ac:dyDescent="0.25">
      <c r="N286" s="1">
        <v>25</v>
      </c>
      <c r="O286">
        <f t="shared" si="178"/>
        <v>9001</v>
      </c>
      <c r="P286">
        <f t="shared" si="181"/>
        <v>10000</v>
      </c>
      <c r="Q286" t="s">
        <v>649</v>
      </c>
      <c r="R286" s="1" t="s">
        <v>427</v>
      </c>
      <c r="S286" s="1" t="s">
        <v>1369</v>
      </c>
      <c r="T286" s="1" t="s">
        <v>667</v>
      </c>
      <c r="U286" s="1" t="str">
        <f>IF(T286="NA", Q286, VLOOKUP(T286, $J$3:$K$8, 2, FALSE))</f>
        <v>fill_color=dgrey</v>
      </c>
      <c r="V286" s="1" t="str">
        <f>_xlfn.IFNA(VLOOKUP(R286, backbone_enzyme!$A$1:$B$48,2,FALSE), "NA")</f>
        <v>NA</v>
      </c>
      <c r="W286" s="17" t="s">
        <v>667</v>
      </c>
      <c r="X286" s="18" t="s">
        <v>667</v>
      </c>
      <c r="Y286" s="18" t="str">
        <f t="shared" si="182"/>
        <v>F</v>
      </c>
      <c r="Z286" s="19" t="str">
        <f t="shared" si="183"/>
        <v>type=F_NA</v>
      </c>
      <c r="AA286" s="26" t="s">
        <v>667</v>
      </c>
      <c r="AB286" s="27" t="s">
        <v>667</v>
      </c>
      <c r="AC286" s="27" t="str">
        <f t="shared" si="184"/>
        <v>F</v>
      </c>
      <c r="AD286" s="28" t="str">
        <f t="shared" si="185"/>
        <v>type=F_NA</v>
      </c>
      <c r="AE286" s="17" t="s">
        <v>667</v>
      </c>
      <c r="AF286" s="18" t="s">
        <v>667</v>
      </c>
      <c r="AG286" s="18" t="str">
        <f t="shared" si="186"/>
        <v>F</v>
      </c>
      <c r="AH286" s="19" t="str">
        <f t="shared" si="187"/>
        <v>type=F_NA</v>
      </c>
      <c r="AI286" s="17" t="s">
        <v>667</v>
      </c>
      <c r="AJ286" s="18" t="s">
        <v>667</v>
      </c>
      <c r="AK286" s="18" t="str">
        <f t="shared" si="188"/>
        <v>F</v>
      </c>
      <c r="AL286" s="19" t="str">
        <f t="shared" si="189"/>
        <v>type=F_NA</v>
      </c>
      <c r="AM286" s="17" t="s">
        <v>667</v>
      </c>
      <c r="AN286" s="18" t="s">
        <v>667</v>
      </c>
      <c r="AO286" s="18" t="str">
        <f t="shared" si="190"/>
        <v>F</v>
      </c>
      <c r="AP286" s="19" t="str">
        <f t="shared" si="191"/>
        <v>type=F_NA</v>
      </c>
      <c r="AQ286" s="17" t="s">
        <v>667</v>
      </c>
      <c r="AR286" s="18" t="s">
        <v>667</v>
      </c>
      <c r="AS286" s="18" t="str">
        <f t="shared" si="192"/>
        <v>F</v>
      </c>
      <c r="AT286" s="19" t="str">
        <f t="shared" si="193"/>
        <v>type=F_NA</v>
      </c>
      <c r="AU286" s="17" t="s">
        <v>667</v>
      </c>
      <c r="AV286" s="18" t="s">
        <v>667</v>
      </c>
      <c r="AW286" s="18" t="str">
        <f t="shared" si="194"/>
        <v>F</v>
      </c>
      <c r="AX286" s="19" t="str">
        <f t="shared" si="195"/>
        <v>type=F_NA</v>
      </c>
      <c r="AY286" s="17" t="s">
        <v>667</v>
      </c>
      <c r="AZ286" s="18" t="s">
        <v>667</v>
      </c>
      <c r="BA286" s="18" t="str">
        <f t="shared" si="196"/>
        <v>F</v>
      </c>
      <c r="BB286" s="19" t="str">
        <f t="shared" si="197"/>
        <v>type=F_NA</v>
      </c>
      <c r="BC286" s="17" t="s">
        <v>667</v>
      </c>
      <c r="BD286" s="18" t="s">
        <v>1311</v>
      </c>
      <c r="BE286" s="18" t="str">
        <f t="shared" si="198"/>
        <v>F</v>
      </c>
      <c r="BF286" s="19" t="str">
        <f t="shared" si="199"/>
        <v>type=F_down</v>
      </c>
      <c r="BG286" s="17" t="s">
        <v>667</v>
      </c>
      <c r="BH286" s="18" t="s">
        <v>667</v>
      </c>
      <c r="BI286" s="18" t="str">
        <f t="shared" si="200"/>
        <v>F</v>
      </c>
      <c r="BJ286" s="19" t="str">
        <f t="shared" si="201"/>
        <v>type=F_NA</v>
      </c>
      <c r="BK286" s="17" t="s">
        <v>667</v>
      </c>
      <c r="BL286" s="18" t="s">
        <v>667</v>
      </c>
      <c r="BM286" s="18" t="str">
        <f t="shared" si="202"/>
        <v>F</v>
      </c>
      <c r="BN286" s="19" t="str">
        <f t="shared" si="203"/>
        <v>type=F_NA</v>
      </c>
      <c r="BO286" s="17" t="s">
        <v>667</v>
      </c>
      <c r="BP286" s="18" t="s">
        <v>667</v>
      </c>
      <c r="BQ286" s="40" t="str">
        <f t="shared" si="204"/>
        <v>F</v>
      </c>
      <c r="BR286" s="41" t="str">
        <f t="shared" si="205"/>
        <v>type=F_NA</v>
      </c>
      <c r="BU286" s="44">
        <f>N286</f>
        <v>25</v>
      </c>
      <c r="BV286" s="44">
        <f>O286</f>
        <v>9001</v>
      </c>
      <c r="BW286" s="44">
        <f>P286</f>
        <v>10000</v>
      </c>
      <c r="BX286" t="str">
        <f t="shared" si="206"/>
        <v>fill_color=dgrey</v>
      </c>
      <c r="BZ286">
        <f>N286</f>
        <v>25</v>
      </c>
      <c r="CA286">
        <f>O286</f>
        <v>9001</v>
      </c>
      <c r="CB286">
        <f>P286</f>
        <v>10000</v>
      </c>
      <c r="CC286" s="44" t="str">
        <f>R286</f>
        <v>AN5326</v>
      </c>
      <c r="CD286" t="str">
        <f>"tf="&amp;IF(S286="Yes", "Y", "N")</f>
        <v>tf=N</v>
      </c>
      <c r="CQ286">
        <f t="shared" si="179"/>
        <v>25</v>
      </c>
      <c r="CR286">
        <f t="shared" si="179"/>
        <v>9001</v>
      </c>
      <c r="CS286">
        <f t="shared" si="179"/>
        <v>10000</v>
      </c>
      <c r="CT286" t="str">
        <f t="shared" si="180"/>
        <v>AN5326</v>
      </c>
      <c r="CU286" t="str">
        <f t="shared" si="207"/>
        <v>25|9001|10000|AN5326</v>
      </c>
      <c r="CV286" t="str">
        <f t="shared" si="208"/>
        <v>type=F_NA,id=TF1</v>
      </c>
      <c r="CW286" t="str">
        <f t="shared" si="209"/>
        <v>type=F_NA,id=TF2</v>
      </c>
      <c r="CX286" t="str">
        <f t="shared" si="210"/>
        <v>type=F_NA,id=TF3</v>
      </c>
      <c r="CY286" t="str">
        <f t="shared" si="211"/>
        <v>type=F_NA,id=TF4</v>
      </c>
      <c r="CZ286" t="str">
        <f t="shared" si="212"/>
        <v>type=F_NA,id=TF5</v>
      </c>
      <c r="DA286" t="str">
        <f t="shared" si="213"/>
        <v>type=F_NA,id=TF6</v>
      </c>
      <c r="DB286" t="str">
        <f t="shared" si="214"/>
        <v>type=F_NA,id=TF7</v>
      </c>
      <c r="DC286" t="str">
        <f t="shared" si="215"/>
        <v>type=F_NA,id=TF8</v>
      </c>
      <c r="DD286" t="str">
        <f t="shared" si="216"/>
        <v>type=F_down,id=TF9</v>
      </c>
      <c r="DE286" t="str">
        <f t="shared" si="217"/>
        <v>type=F_NA,id=TF10</v>
      </c>
      <c r="DF286" t="str">
        <f t="shared" si="218"/>
        <v>type=F_NA,id=TF11</v>
      </c>
      <c r="DG286" t="str">
        <f t="shared" si="219"/>
        <v>type=F_NA,id=TF12</v>
      </c>
      <c r="DJ286">
        <v>10</v>
      </c>
      <c r="DK286">
        <v>8001</v>
      </c>
      <c r="DL286">
        <v>9000</v>
      </c>
      <c r="DM286" t="s">
        <v>1985</v>
      </c>
      <c r="DN286" t="s">
        <v>204</v>
      </c>
      <c r="DO286" t="s">
        <v>577</v>
      </c>
    </row>
    <row r="287" spans="14:119" x14ac:dyDescent="0.25">
      <c r="N287" s="1">
        <v>25</v>
      </c>
      <c r="O287">
        <f t="shared" si="178"/>
        <v>10001</v>
      </c>
      <c r="P287">
        <f t="shared" si="181"/>
        <v>11000</v>
      </c>
      <c r="Q287" t="s">
        <v>648</v>
      </c>
      <c r="R287" s="1" t="s">
        <v>184</v>
      </c>
      <c r="S287" s="1" t="s">
        <v>1369</v>
      </c>
      <c r="T287" s="1" t="s">
        <v>667</v>
      </c>
      <c r="U287" s="1" t="str">
        <f>IF(T287="NA", Q287, VLOOKUP(T287, $J$3:$K$8, 2, FALSE))</f>
        <v>fill_color=vlgrey</v>
      </c>
      <c r="V287" s="1" t="str">
        <f>_xlfn.IFNA(VLOOKUP(R287, backbone_enzyme!$A$1:$B$48,2,FALSE), "NA")</f>
        <v>NA</v>
      </c>
      <c r="W287" s="17" t="s">
        <v>667</v>
      </c>
      <c r="X287" s="18" t="s">
        <v>667</v>
      </c>
      <c r="Y287" s="18" t="str">
        <f t="shared" si="182"/>
        <v>F</v>
      </c>
      <c r="Z287" s="19" t="str">
        <f t="shared" si="183"/>
        <v>type=F_NA</v>
      </c>
      <c r="AA287" s="26" t="s">
        <v>667</v>
      </c>
      <c r="AB287" s="27" t="s">
        <v>667</v>
      </c>
      <c r="AC287" s="27" t="str">
        <f t="shared" si="184"/>
        <v>F</v>
      </c>
      <c r="AD287" s="28" t="str">
        <f t="shared" si="185"/>
        <v>type=F_NA</v>
      </c>
      <c r="AE287" s="17" t="s">
        <v>667</v>
      </c>
      <c r="AF287" s="18" t="s">
        <v>667</v>
      </c>
      <c r="AG287" s="18" t="str">
        <f t="shared" si="186"/>
        <v>F</v>
      </c>
      <c r="AH287" s="19" t="str">
        <f t="shared" si="187"/>
        <v>type=F_NA</v>
      </c>
      <c r="AI287" s="17" t="s">
        <v>667</v>
      </c>
      <c r="AJ287" s="18" t="s">
        <v>667</v>
      </c>
      <c r="AK287" s="18" t="str">
        <f t="shared" si="188"/>
        <v>F</v>
      </c>
      <c r="AL287" s="19" t="str">
        <f t="shared" si="189"/>
        <v>type=F_NA</v>
      </c>
      <c r="AM287" s="17" t="s">
        <v>667</v>
      </c>
      <c r="AN287" s="18" t="s">
        <v>667</v>
      </c>
      <c r="AO287" s="18" t="str">
        <f t="shared" si="190"/>
        <v>F</v>
      </c>
      <c r="AP287" s="19" t="str">
        <f t="shared" si="191"/>
        <v>type=F_NA</v>
      </c>
      <c r="AQ287" s="17" t="s">
        <v>1337</v>
      </c>
      <c r="AR287" s="18" t="s">
        <v>667</v>
      </c>
      <c r="AS287" s="18" t="str">
        <f t="shared" si="192"/>
        <v>T</v>
      </c>
      <c r="AT287" s="19" t="str">
        <f t="shared" si="193"/>
        <v>type=T_NA</v>
      </c>
      <c r="AU287" s="17" t="s">
        <v>667</v>
      </c>
      <c r="AV287" s="18" t="s">
        <v>667</v>
      </c>
      <c r="AW287" s="18" t="str">
        <f t="shared" si="194"/>
        <v>F</v>
      </c>
      <c r="AX287" s="19" t="str">
        <f t="shared" si="195"/>
        <v>type=F_NA</v>
      </c>
      <c r="AY287" s="17" t="s">
        <v>667</v>
      </c>
      <c r="AZ287" s="18" t="s">
        <v>667</v>
      </c>
      <c r="BA287" s="18" t="str">
        <f t="shared" si="196"/>
        <v>F</v>
      </c>
      <c r="BB287" s="19" t="str">
        <f t="shared" si="197"/>
        <v>type=F_NA</v>
      </c>
      <c r="BC287" s="17" t="s">
        <v>667</v>
      </c>
      <c r="BD287" s="18" t="s">
        <v>667</v>
      </c>
      <c r="BE287" s="18" t="str">
        <f t="shared" si="198"/>
        <v>F</v>
      </c>
      <c r="BF287" s="19" t="str">
        <f t="shared" si="199"/>
        <v>type=F_NA</v>
      </c>
      <c r="BG287" s="17" t="s">
        <v>667</v>
      </c>
      <c r="BH287" s="18" t="s">
        <v>667</v>
      </c>
      <c r="BI287" s="18" t="str">
        <f t="shared" si="200"/>
        <v>F</v>
      </c>
      <c r="BJ287" s="19" t="str">
        <f t="shared" si="201"/>
        <v>type=F_NA</v>
      </c>
      <c r="BK287" s="17" t="s">
        <v>667</v>
      </c>
      <c r="BL287" s="18" t="s">
        <v>667</v>
      </c>
      <c r="BM287" s="18" t="str">
        <f t="shared" si="202"/>
        <v>F</v>
      </c>
      <c r="BN287" s="19" t="str">
        <f t="shared" si="203"/>
        <v>type=F_NA</v>
      </c>
      <c r="BO287" s="17" t="s">
        <v>667</v>
      </c>
      <c r="BP287" s="18" t="s">
        <v>667</v>
      </c>
      <c r="BQ287" s="40" t="str">
        <f t="shared" si="204"/>
        <v>F</v>
      </c>
      <c r="BR287" s="41" t="str">
        <f t="shared" si="205"/>
        <v>type=F_NA</v>
      </c>
      <c r="BU287" s="44">
        <f>N287</f>
        <v>25</v>
      </c>
      <c r="BV287" s="44">
        <f>O287</f>
        <v>10001</v>
      </c>
      <c r="BW287" s="44">
        <f>P287</f>
        <v>11000</v>
      </c>
      <c r="BX287" t="str">
        <f t="shared" si="206"/>
        <v>fill_color=vlgrey</v>
      </c>
      <c r="BZ287">
        <f>N287</f>
        <v>25</v>
      </c>
      <c r="CA287">
        <f>O287</f>
        <v>10001</v>
      </c>
      <c r="CB287">
        <f>P287</f>
        <v>11000</v>
      </c>
      <c r="CC287" s="44" t="str">
        <f>R287</f>
        <v>AN5327</v>
      </c>
      <c r="CD287" t="str">
        <f>"tf="&amp;IF(S287="Yes", "Y", "N")</f>
        <v>tf=N</v>
      </c>
      <c r="CQ287">
        <f t="shared" si="179"/>
        <v>25</v>
      </c>
      <c r="CR287">
        <f t="shared" si="179"/>
        <v>10001</v>
      </c>
      <c r="CS287">
        <f t="shared" si="179"/>
        <v>11000</v>
      </c>
      <c r="CT287" t="str">
        <f t="shared" si="180"/>
        <v>AN5327</v>
      </c>
      <c r="CU287" t="str">
        <f t="shared" si="207"/>
        <v>25|10001|11000|AN5327</v>
      </c>
      <c r="CV287" t="str">
        <f t="shared" si="208"/>
        <v>type=F_NA,id=TF1</v>
      </c>
      <c r="CW287" t="str">
        <f t="shared" si="209"/>
        <v>type=F_NA,id=TF2</v>
      </c>
      <c r="CX287" t="str">
        <f t="shared" si="210"/>
        <v>type=F_NA,id=TF3</v>
      </c>
      <c r="CY287" t="str">
        <f t="shared" si="211"/>
        <v>type=F_NA,id=TF4</v>
      </c>
      <c r="CZ287" t="str">
        <f t="shared" si="212"/>
        <v>type=F_NA,id=TF5</v>
      </c>
      <c r="DA287" t="str">
        <f t="shared" si="213"/>
        <v>type=T_NA,id=TF6</v>
      </c>
      <c r="DB287" t="str">
        <f t="shared" si="214"/>
        <v>type=F_NA,id=TF7</v>
      </c>
      <c r="DC287" t="str">
        <f t="shared" si="215"/>
        <v>type=F_NA,id=TF8</v>
      </c>
      <c r="DD287" t="str">
        <f t="shared" si="216"/>
        <v>type=F_NA,id=TF9</v>
      </c>
      <c r="DE287" t="str">
        <f t="shared" si="217"/>
        <v>type=F_NA,id=TF10</v>
      </c>
      <c r="DF287" t="str">
        <f t="shared" si="218"/>
        <v>type=F_NA,id=TF11</v>
      </c>
      <c r="DG287" t="str">
        <f t="shared" si="219"/>
        <v>type=F_NA,id=TF12</v>
      </c>
      <c r="DJ287">
        <v>10</v>
      </c>
      <c r="DK287">
        <v>8001</v>
      </c>
      <c r="DL287">
        <v>9000</v>
      </c>
      <c r="DM287" t="s">
        <v>1967</v>
      </c>
      <c r="DN287" t="s">
        <v>204</v>
      </c>
      <c r="DO287" t="s">
        <v>578</v>
      </c>
    </row>
    <row r="288" spans="14:119" x14ac:dyDescent="0.25">
      <c r="N288" s="1">
        <v>25</v>
      </c>
      <c r="O288">
        <f t="shared" si="178"/>
        <v>11001</v>
      </c>
      <c r="P288">
        <f t="shared" si="181"/>
        <v>12000</v>
      </c>
      <c r="Q288" t="s">
        <v>649</v>
      </c>
      <c r="R288" s="1" t="s">
        <v>193</v>
      </c>
      <c r="S288" s="1" t="s">
        <v>1369</v>
      </c>
      <c r="T288" s="1" t="s">
        <v>667</v>
      </c>
      <c r="U288" s="1" t="str">
        <f>IF(T288="NA", Q288, VLOOKUP(T288, $J$3:$K$8, 2, FALSE))</f>
        <v>fill_color=dgrey</v>
      </c>
      <c r="V288" s="1" t="str">
        <f>_xlfn.IFNA(VLOOKUP(R288, backbone_enzyme!$A$1:$B$48,2,FALSE), "NA")</f>
        <v>NA</v>
      </c>
      <c r="W288" s="17" t="s">
        <v>667</v>
      </c>
      <c r="X288" s="18" t="s">
        <v>667</v>
      </c>
      <c r="Y288" s="18" t="str">
        <f t="shared" si="182"/>
        <v>F</v>
      </c>
      <c r="Z288" s="19" t="str">
        <f t="shared" si="183"/>
        <v>type=F_NA</v>
      </c>
      <c r="AA288" s="26" t="s">
        <v>667</v>
      </c>
      <c r="AB288" s="27" t="s">
        <v>667</v>
      </c>
      <c r="AC288" s="27" t="str">
        <f t="shared" si="184"/>
        <v>F</v>
      </c>
      <c r="AD288" s="28" t="str">
        <f t="shared" si="185"/>
        <v>type=F_NA</v>
      </c>
      <c r="AE288" s="17" t="s">
        <v>667</v>
      </c>
      <c r="AF288" s="18" t="s">
        <v>1311</v>
      </c>
      <c r="AG288" s="18" t="str">
        <f t="shared" si="186"/>
        <v>F</v>
      </c>
      <c r="AH288" s="19" t="str">
        <f t="shared" si="187"/>
        <v>type=F_down</v>
      </c>
      <c r="AI288" s="17" t="s">
        <v>667</v>
      </c>
      <c r="AJ288" s="18" t="s">
        <v>667</v>
      </c>
      <c r="AK288" s="18" t="str">
        <f t="shared" si="188"/>
        <v>F</v>
      </c>
      <c r="AL288" s="19" t="str">
        <f t="shared" si="189"/>
        <v>type=F_NA</v>
      </c>
      <c r="AM288" s="17" t="s">
        <v>667</v>
      </c>
      <c r="AN288" s="18" t="s">
        <v>667</v>
      </c>
      <c r="AO288" s="18" t="str">
        <f t="shared" si="190"/>
        <v>F</v>
      </c>
      <c r="AP288" s="19" t="str">
        <f t="shared" si="191"/>
        <v>type=F_NA</v>
      </c>
      <c r="AQ288" s="17" t="s">
        <v>1337</v>
      </c>
      <c r="AR288" s="18" t="s">
        <v>667</v>
      </c>
      <c r="AS288" s="18" t="str">
        <f t="shared" si="192"/>
        <v>T</v>
      </c>
      <c r="AT288" s="19" t="str">
        <f t="shared" si="193"/>
        <v>type=T_NA</v>
      </c>
      <c r="AU288" s="17" t="s">
        <v>667</v>
      </c>
      <c r="AV288" s="18" t="s">
        <v>667</v>
      </c>
      <c r="AW288" s="18" t="str">
        <f t="shared" si="194"/>
        <v>F</v>
      </c>
      <c r="AX288" s="19" t="str">
        <f t="shared" si="195"/>
        <v>type=F_NA</v>
      </c>
      <c r="AY288" s="17" t="s">
        <v>667</v>
      </c>
      <c r="AZ288" s="18" t="s">
        <v>667</v>
      </c>
      <c r="BA288" s="18" t="str">
        <f t="shared" si="196"/>
        <v>F</v>
      </c>
      <c r="BB288" s="19" t="str">
        <f t="shared" si="197"/>
        <v>type=F_NA</v>
      </c>
      <c r="BC288" s="17" t="s">
        <v>667</v>
      </c>
      <c r="BD288" s="18" t="s">
        <v>1311</v>
      </c>
      <c r="BE288" s="18" t="str">
        <f t="shared" si="198"/>
        <v>F</v>
      </c>
      <c r="BF288" s="19" t="str">
        <f t="shared" si="199"/>
        <v>type=F_down</v>
      </c>
      <c r="BG288" s="17" t="s">
        <v>667</v>
      </c>
      <c r="BH288" s="18" t="s">
        <v>667</v>
      </c>
      <c r="BI288" s="18" t="str">
        <f t="shared" si="200"/>
        <v>F</v>
      </c>
      <c r="BJ288" s="19" t="str">
        <f t="shared" si="201"/>
        <v>type=F_NA</v>
      </c>
      <c r="BK288" s="17" t="s">
        <v>1337</v>
      </c>
      <c r="BL288" s="18" t="s">
        <v>667</v>
      </c>
      <c r="BM288" s="18" t="str">
        <f t="shared" si="202"/>
        <v>T</v>
      </c>
      <c r="BN288" s="19" t="str">
        <f t="shared" si="203"/>
        <v>type=T_NA</v>
      </c>
      <c r="BO288" s="17" t="s">
        <v>667</v>
      </c>
      <c r="BP288" s="18" t="s">
        <v>667</v>
      </c>
      <c r="BQ288" s="40" t="str">
        <f t="shared" si="204"/>
        <v>F</v>
      </c>
      <c r="BR288" s="41" t="str">
        <f t="shared" si="205"/>
        <v>type=F_NA</v>
      </c>
      <c r="BU288" s="44">
        <f>N288</f>
        <v>25</v>
      </c>
      <c r="BV288" s="44">
        <f>O288</f>
        <v>11001</v>
      </c>
      <c r="BW288" s="44">
        <f>P288</f>
        <v>12000</v>
      </c>
      <c r="BX288" t="str">
        <f t="shared" si="206"/>
        <v>fill_color=dgrey</v>
      </c>
      <c r="BZ288">
        <f>N288</f>
        <v>25</v>
      </c>
      <c r="CA288">
        <f>O288</f>
        <v>11001</v>
      </c>
      <c r="CB288">
        <f>P288</f>
        <v>12000</v>
      </c>
      <c r="CC288" s="44" t="str">
        <f>R288</f>
        <v>AN5328</v>
      </c>
      <c r="CD288" t="str">
        <f>"tf="&amp;IF(S288="Yes", "Y", "N")</f>
        <v>tf=N</v>
      </c>
      <c r="CQ288">
        <f t="shared" si="179"/>
        <v>25</v>
      </c>
      <c r="CR288">
        <f t="shared" si="179"/>
        <v>11001</v>
      </c>
      <c r="CS288">
        <f t="shared" si="179"/>
        <v>12000</v>
      </c>
      <c r="CT288" t="str">
        <f t="shared" si="180"/>
        <v>AN5328</v>
      </c>
      <c r="CU288" t="str">
        <f t="shared" si="207"/>
        <v>25|11001|12000|AN5328</v>
      </c>
      <c r="CV288" t="str">
        <f t="shared" si="208"/>
        <v>type=F_NA,id=TF1</v>
      </c>
      <c r="CW288" t="str">
        <f t="shared" si="209"/>
        <v>type=F_NA,id=TF2</v>
      </c>
      <c r="CX288" t="str">
        <f t="shared" si="210"/>
        <v>type=F_down,id=TF3</v>
      </c>
      <c r="CY288" t="str">
        <f t="shared" si="211"/>
        <v>type=F_NA,id=TF4</v>
      </c>
      <c r="CZ288" t="str">
        <f t="shared" si="212"/>
        <v>type=F_NA,id=TF5</v>
      </c>
      <c r="DA288" t="str">
        <f t="shared" si="213"/>
        <v>type=T_NA,id=TF6</v>
      </c>
      <c r="DB288" t="str">
        <f t="shared" si="214"/>
        <v>type=F_NA,id=TF7</v>
      </c>
      <c r="DC288" t="str">
        <f t="shared" si="215"/>
        <v>type=F_NA,id=TF8</v>
      </c>
      <c r="DD288" t="str">
        <f t="shared" si="216"/>
        <v>type=F_down,id=TF9</v>
      </c>
      <c r="DE288" t="str">
        <f t="shared" si="217"/>
        <v>type=F_NA,id=TF10</v>
      </c>
      <c r="DF288" t="str">
        <f t="shared" si="218"/>
        <v>type=T_NA,id=TF11</v>
      </c>
      <c r="DG288" t="str">
        <f t="shared" si="219"/>
        <v>type=F_NA,id=TF12</v>
      </c>
      <c r="DJ288">
        <v>10</v>
      </c>
      <c r="DK288">
        <v>8001</v>
      </c>
      <c r="DL288">
        <v>9000</v>
      </c>
      <c r="DM288" t="s">
        <v>1968</v>
      </c>
      <c r="DN288" t="s">
        <v>204</v>
      </c>
      <c r="DO288" t="s">
        <v>579</v>
      </c>
    </row>
    <row r="289" spans="14:119" x14ac:dyDescent="0.25">
      <c r="N289" s="1">
        <v>25</v>
      </c>
      <c r="O289">
        <f t="shared" si="178"/>
        <v>12001</v>
      </c>
      <c r="P289">
        <f t="shared" si="181"/>
        <v>13000</v>
      </c>
      <c r="Q289" t="s">
        <v>648</v>
      </c>
      <c r="R289" s="1" t="s">
        <v>182</v>
      </c>
      <c r="S289" s="1" t="s">
        <v>1369</v>
      </c>
      <c r="T289" s="1" t="s">
        <v>667</v>
      </c>
      <c r="U289" s="1" t="str">
        <f>IF(T289="NA", Q289, VLOOKUP(T289, $J$3:$K$8, 2, FALSE))</f>
        <v>fill_color=vlgrey</v>
      </c>
      <c r="V289" s="1" t="str">
        <f>_xlfn.IFNA(VLOOKUP(R289, backbone_enzyme!$A$1:$B$48,2,FALSE), "NA")</f>
        <v>NA</v>
      </c>
      <c r="W289" s="17" t="s">
        <v>667</v>
      </c>
      <c r="X289" s="18" t="s">
        <v>667</v>
      </c>
      <c r="Y289" s="18" t="str">
        <f t="shared" si="182"/>
        <v>F</v>
      </c>
      <c r="Z289" s="19" t="str">
        <f t="shared" si="183"/>
        <v>type=F_NA</v>
      </c>
      <c r="AA289" s="26" t="s">
        <v>667</v>
      </c>
      <c r="AB289" s="27" t="s">
        <v>667</v>
      </c>
      <c r="AC289" s="27" t="str">
        <f t="shared" si="184"/>
        <v>F</v>
      </c>
      <c r="AD289" s="28" t="str">
        <f t="shared" si="185"/>
        <v>type=F_NA</v>
      </c>
      <c r="AE289" s="17" t="s">
        <v>667</v>
      </c>
      <c r="AF289" s="18" t="s">
        <v>667</v>
      </c>
      <c r="AG289" s="18" t="str">
        <f t="shared" si="186"/>
        <v>F</v>
      </c>
      <c r="AH289" s="19" t="str">
        <f t="shared" si="187"/>
        <v>type=F_NA</v>
      </c>
      <c r="AI289" s="17" t="s">
        <v>667</v>
      </c>
      <c r="AJ289" s="18" t="s">
        <v>667</v>
      </c>
      <c r="AK289" s="18" t="str">
        <f t="shared" si="188"/>
        <v>F</v>
      </c>
      <c r="AL289" s="19" t="str">
        <f t="shared" si="189"/>
        <v>type=F_NA</v>
      </c>
      <c r="AM289" s="17" t="s">
        <v>667</v>
      </c>
      <c r="AN289" s="18" t="s">
        <v>667</v>
      </c>
      <c r="AO289" s="18" t="str">
        <f t="shared" si="190"/>
        <v>F</v>
      </c>
      <c r="AP289" s="19" t="str">
        <f t="shared" si="191"/>
        <v>type=F_NA</v>
      </c>
      <c r="AQ289" s="17" t="s">
        <v>1337</v>
      </c>
      <c r="AR289" s="18" t="s">
        <v>667</v>
      </c>
      <c r="AS289" s="18" t="str">
        <f t="shared" si="192"/>
        <v>T</v>
      </c>
      <c r="AT289" s="19" t="str">
        <f t="shared" si="193"/>
        <v>type=T_NA</v>
      </c>
      <c r="AU289" s="17" t="s">
        <v>667</v>
      </c>
      <c r="AV289" s="18" t="s">
        <v>667</v>
      </c>
      <c r="AW289" s="18" t="str">
        <f t="shared" si="194"/>
        <v>F</v>
      </c>
      <c r="AX289" s="19" t="str">
        <f t="shared" si="195"/>
        <v>type=F_NA</v>
      </c>
      <c r="AY289" s="17" t="s">
        <v>667</v>
      </c>
      <c r="AZ289" s="18" t="s">
        <v>667</v>
      </c>
      <c r="BA289" s="18" t="str">
        <f t="shared" si="196"/>
        <v>F</v>
      </c>
      <c r="BB289" s="19" t="str">
        <f t="shared" si="197"/>
        <v>type=F_NA</v>
      </c>
      <c r="BC289" s="17" t="s">
        <v>667</v>
      </c>
      <c r="BD289" s="18" t="s">
        <v>667</v>
      </c>
      <c r="BE289" s="18" t="str">
        <f t="shared" si="198"/>
        <v>F</v>
      </c>
      <c r="BF289" s="19" t="str">
        <f t="shared" si="199"/>
        <v>type=F_NA</v>
      </c>
      <c r="BG289" s="17" t="s">
        <v>667</v>
      </c>
      <c r="BH289" s="18" t="s">
        <v>667</v>
      </c>
      <c r="BI289" s="18" t="str">
        <f t="shared" si="200"/>
        <v>F</v>
      </c>
      <c r="BJ289" s="19" t="str">
        <f t="shared" si="201"/>
        <v>type=F_NA</v>
      </c>
      <c r="BK289" s="17" t="s">
        <v>1337</v>
      </c>
      <c r="BL289" s="18" t="s">
        <v>667</v>
      </c>
      <c r="BM289" s="18" t="str">
        <f t="shared" si="202"/>
        <v>T</v>
      </c>
      <c r="BN289" s="19" t="str">
        <f t="shared" si="203"/>
        <v>type=T_NA</v>
      </c>
      <c r="BO289" s="17" t="s">
        <v>667</v>
      </c>
      <c r="BP289" s="18" t="s">
        <v>667</v>
      </c>
      <c r="BQ289" s="40" t="str">
        <f t="shared" si="204"/>
        <v>F</v>
      </c>
      <c r="BR289" s="41" t="str">
        <f t="shared" si="205"/>
        <v>type=F_NA</v>
      </c>
      <c r="BU289" s="44">
        <f>N289</f>
        <v>25</v>
      </c>
      <c r="BV289" s="44">
        <f>O289</f>
        <v>12001</v>
      </c>
      <c r="BW289" s="44">
        <f>P289</f>
        <v>13000</v>
      </c>
      <c r="BX289" t="str">
        <f t="shared" si="206"/>
        <v>fill_color=vlgrey</v>
      </c>
      <c r="BZ289">
        <f>N289</f>
        <v>25</v>
      </c>
      <c r="CA289">
        <f>O289</f>
        <v>12001</v>
      </c>
      <c r="CB289">
        <f>P289</f>
        <v>13000</v>
      </c>
      <c r="CC289" s="44" t="str">
        <f>R289</f>
        <v>AN5329</v>
      </c>
      <c r="CD289" t="str">
        <f>"tf="&amp;IF(S289="Yes", "Y", "N")</f>
        <v>tf=N</v>
      </c>
      <c r="CQ289">
        <f t="shared" si="179"/>
        <v>25</v>
      </c>
      <c r="CR289">
        <f t="shared" si="179"/>
        <v>12001</v>
      </c>
      <c r="CS289">
        <f t="shared" si="179"/>
        <v>13000</v>
      </c>
      <c r="CT289" t="str">
        <f t="shared" si="180"/>
        <v>AN5329</v>
      </c>
      <c r="CU289" t="str">
        <f t="shared" si="207"/>
        <v>25|12001|13000|AN5329</v>
      </c>
      <c r="CV289" t="str">
        <f t="shared" si="208"/>
        <v>type=F_NA,id=TF1</v>
      </c>
      <c r="CW289" t="str">
        <f t="shared" si="209"/>
        <v>type=F_NA,id=TF2</v>
      </c>
      <c r="CX289" t="str">
        <f t="shared" si="210"/>
        <v>type=F_NA,id=TF3</v>
      </c>
      <c r="CY289" t="str">
        <f t="shared" si="211"/>
        <v>type=F_NA,id=TF4</v>
      </c>
      <c r="CZ289" t="str">
        <f t="shared" si="212"/>
        <v>type=F_NA,id=TF5</v>
      </c>
      <c r="DA289" t="str">
        <f t="shared" si="213"/>
        <v>type=T_NA,id=TF6</v>
      </c>
      <c r="DB289" t="str">
        <f t="shared" si="214"/>
        <v>type=F_NA,id=TF7</v>
      </c>
      <c r="DC289" t="str">
        <f t="shared" si="215"/>
        <v>type=F_NA,id=TF8</v>
      </c>
      <c r="DD289" t="str">
        <f t="shared" si="216"/>
        <v>type=F_NA,id=TF9</v>
      </c>
      <c r="DE289" t="str">
        <f t="shared" si="217"/>
        <v>type=F_NA,id=TF10</v>
      </c>
      <c r="DF289" t="str">
        <f t="shared" si="218"/>
        <v>type=T_NA,id=TF11</v>
      </c>
      <c r="DG289" t="str">
        <f t="shared" si="219"/>
        <v>type=F_NA,id=TF12</v>
      </c>
      <c r="DJ289">
        <v>10</v>
      </c>
      <c r="DK289">
        <v>8001</v>
      </c>
      <c r="DL289">
        <v>9000</v>
      </c>
      <c r="DM289" t="s">
        <v>1969</v>
      </c>
      <c r="DN289" t="s">
        <v>204</v>
      </c>
      <c r="DO289" t="s">
        <v>580</v>
      </c>
    </row>
    <row r="290" spans="14:119" x14ac:dyDescent="0.25">
      <c r="N290" s="1">
        <v>26</v>
      </c>
      <c r="O290">
        <f t="shared" si="178"/>
        <v>1</v>
      </c>
      <c r="P290">
        <f t="shared" si="181"/>
        <v>1000</v>
      </c>
      <c r="Q290" t="s">
        <v>649</v>
      </c>
      <c r="R290" s="1" t="s">
        <v>121</v>
      </c>
      <c r="S290" s="1" t="s">
        <v>1369</v>
      </c>
      <c r="T290" s="1" t="s">
        <v>667</v>
      </c>
      <c r="U290" s="1" t="str">
        <f>IF(T290="NA", Q290, VLOOKUP(T290, $J$3:$K$8, 2, FALSE))</f>
        <v>fill_color=dgrey</v>
      </c>
      <c r="V290" s="1" t="str">
        <f>_xlfn.IFNA(VLOOKUP(R290, backbone_enzyme!$A$1:$B$48,2,FALSE), "NA")</f>
        <v>NA</v>
      </c>
      <c r="W290" s="17" t="s">
        <v>667</v>
      </c>
      <c r="X290" s="18" t="s">
        <v>667</v>
      </c>
      <c r="Y290" s="18" t="str">
        <f t="shared" si="182"/>
        <v>F</v>
      </c>
      <c r="Z290" s="19" t="str">
        <f t="shared" si="183"/>
        <v>type=F_NA</v>
      </c>
      <c r="AA290" s="26" t="s">
        <v>667</v>
      </c>
      <c r="AB290" s="27" t="s">
        <v>667</v>
      </c>
      <c r="AC290" s="27" t="str">
        <f t="shared" si="184"/>
        <v>F</v>
      </c>
      <c r="AD290" s="28" t="str">
        <f t="shared" si="185"/>
        <v>type=F_NA</v>
      </c>
      <c r="AE290" s="17" t="s">
        <v>1310</v>
      </c>
      <c r="AF290" s="18" t="s">
        <v>1310</v>
      </c>
      <c r="AG290" s="18" t="str">
        <f t="shared" si="186"/>
        <v>T</v>
      </c>
      <c r="AH290" s="19" t="str">
        <f t="shared" si="187"/>
        <v>type=T_up</v>
      </c>
      <c r="AI290" s="17" t="s">
        <v>1337</v>
      </c>
      <c r="AJ290" s="18" t="s">
        <v>667</v>
      </c>
      <c r="AK290" s="18" t="str">
        <f t="shared" si="188"/>
        <v>T</v>
      </c>
      <c r="AL290" s="19" t="str">
        <f t="shared" si="189"/>
        <v>type=T_NA</v>
      </c>
      <c r="AM290" s="17" t="s">
        <v>667</v>
      </c>
      <c r="AN290" s="18" t="s">
        <v>667</v>
      </c>
      <c r="AO290" s="18" t="str">
        <f t="shared" si="190"/>
        <v>F</v>
      </c>
      <c r="AP290" s="19" t="str">
        <f t="shared" si="191"/>
        <v>type=F_NA</v>
      </c>
      <c r="AQ290" s="17" t="s">
        <v>667</v>
      </c>
      <c r="AR290" s="18" t="s">
        <v>667</v>
      </c>
      <c r="AS290" s="18" t="str">
        <f t="shared" si="192"/>
        <v>F</v>
      </c>
      <c r="AT290" s="19" t="str">
        <f t="shared" si="193"/>
        <v>type=F_NA</v>
      </c>
      <c r="AU290" s="17" t="s">
        <v>1337</v>
      </c>
      <c r="AV290" s="18" t="s">
        <v>667</v>
      </c>
      <c r="AW290" s="18" t="str">
        <f t="shared" si="194"/>
        <v>T</v>
      </c>
      <c r="AX290" s="19" t="str">
        <f t="shared" si="195"/>
        <v>type=T_NA</v>
      </c>
      <c r="AY290" s="17" t="s">
        <v>1337</v>
      </c>
      <c r="AZ290" s="18" t="s">
        <v>667</v>
      </c>
      <c r="BA290" s="18" t="str">
        <f t="shared" si="196"/>
        <v>T</v>
      </c>
      <c r="BB290" s="19" t="str">
        <f t="shared" si="197"/>
        <v>type=T_NA</v>
      </c>
      <c r="BC290" s="17" t="s">
        <v>667</v>
      </c>
      <c r="BD290" s="18" t="s">
        <v>667</v>
      </c>
      <c r="BE290" s="18" t="str">
        <f t="shared" si="198"/>
        <v>F</v>
      </c>
      <c r="BF290" s="19" t="str">
        <f t="shared" si="199"/>
        <v>type=F_NA</v>
      </c>
      <c r="BG290" s="17" t="s">
        <v>667</v>
      </c>
      <c r="BH290" s="18" t="s">
        <v>667</v>
      </c>
      <c r="BI290" s="18" t="str">
        <f t="shared" si="200"/>
        <v>F</v>
      </c>
      <c r="BJ290" s="19" t="str">
        <f t="shared" si="201"/>
        <v>type=F_NA</v>
      </c>
      <c r="BK290" s="17" t="s">
        <v>1310</v>
      </c>
      <c r="BL290" s="18" t="s">
        <v>1310</v>
      </c>
      <c r="BM290" s="18" t="str">
        <f t="shared" si="202"/>
        <v>T</v>
      </c>
      <c r="BN290" s="19" t="str">
        <f t="shared" si="203"/>
        <v>type=T_up</v>
      </c>
      <c r="BO290" s="17" t="s">
        <v>667</v>
      </c>
      <c r="BP290" s="18" t="s">
        <v>667</v>
      </c>
      <c r="BQ290" s="40" t="str">
        <f t="shared" si="204"/>
        <v>F</v>
      </c>
      <c r="BR290" s="41" t="str">
        <f t="shared" si="205"/>
        <v>type=F_NA</v>
      </c>
      <c r="BU290" s="44">
        <f>N290</f>
        <v>26</v>
      </c>
      <c r="BV290" s="44">
        <f>O290</f>
        <v>1</v>
      </c>
      <c r="BW290" s="44">
        <f>P290</f>
        <v>1000</v>
      </c>
      <c r="BX290" t="str">
        <f t="shared" si="206"/>
        <v>fill_color=dgrey</v>
      </c>
      <c r="BZ290">
        <f>N290</f>
        <v>26</v>
      </c>
      <c r="CA290">
        <f>O290</f>
        <v>1</v>
      </c>
      <c r="CB290">
        <f>P290</f>
        <v>1000</v>
      </c>
      <c r="CC290" s="44" t="str">
        <f>R290</f>
        <v>AN5989</v>
      </c>
      <c r="CD290" t="str">
        <f>"tf="&amp;IF(S290="Yes", "Y", "N")</f>
        <v>tf=N</v>
      </c>
      <c r="CQ290">
        <f t="shared" si="179"/>
        <v>26</v>
      </c>
      <c r="CR290">
        <f t="shared" si="179"/>
        <v>1</v>
      </c>
      <c r="CS290">
        <f t="shared" si="179"/>
        <v>1000</v>
      </c>
      <c r="CT290" t="str">
        <f t="shared" si="180"/>
        <v>AN5989</v>
      </c>
      <c r="CU290" t="str">
        <f t="shared" si="207"/>
        <v>26|1|1000|AN5989</v>
      </c>
      <c r="CV290" t="str">
        <f t="shared" si="208"/>
        <v>type=F_NA,id=TF1</v>
      </c>
      <c r="CW290" t="str">
        <f t="shared" si="209"/>
        <v>type=F_NA,id=TF2</v>
      </c>
      <c r="CX290" t="str">
        <f t="shared" si="210"/>
        <v>type=T_up,id=TF3</v>
      </c>
      <c r="CY290" t="str">
        <f t="shared" si="211"/>
        <v>type=T_NA,id=TF4</v>
      </c>
      <c r="CZ290" t="str">
        <f t="shared" si="212"/>
        <v>type=F_NA,id=TF5</v>
      </c>
      <c r="DA290" t="str">
        <f t="shared" si="213"/>
        <v>type=F_NA,id=TF6</v>
      </c>
      <c r="DB290" t="str">
        <f t="shared" si="214"/>
        <v>type=T_NA,id=TF7</v>
      </c>
      <c r="DC290" t="str">
        <f t="shared" si="215"/>
        <v>type=T_NA,id=TF8</v>
      </c>
      <c r="DD290" t="str">
        <f t="shared" si="216"/>
        <v>type=F_NA,id=TF9</v>
      </c>
      <c r="DE290" t="str">
        <f t="shared" si="217"/>
        <v>type=F_NA,id=TF10</v>
      </c>
      <c r="DF290" t="str">
        <f t="shared" si="218"/>
        <v>type=T_up,id=TF11</v>
      </c>
      <c r="DG290" t="str">
        <f t="shared" si="219"/>
        <v>type=F_NA,id=TF12</v>
      </c>
      <c r="DJ290">
        <v>10</v>
      </c>
      <c r="DK290">
        <v>8001</v>
      </c>
      <c r="DL290">
        <v>9000</v>
      </c>
      <c r="DM290" t="s">
        <v>1970</v>
      </c>
      <c r="DN290" t="s">
        <v>204</v>
      </c>
      <c r="DO290" t="s">
        <v>582</v>
      </c>
    </row>
    <row r="291" spans="14:119" x14ac:dyDescent="0.25">
      <c r="N291" s="1">
        <v>26</v>
      </c>
      <c r="O291">
        <f t="shared" si="178"/>
        <v>1001</v>
      </c>
      <c r="P291">
        <f t="shared" si="181"/>
        <v>2000</v>
      </c>
      <c r="Q291" t="s">
        <v>648</v>
      </c>
      <c r="R291" s="1" t="s">
        <v>136</v>
      </c>
      <c r="S291" s="1" t="s">
        <v>1369</v>
      </c>
      <c r="T291" s="1" t="s">
        <v>667</v>
      </c>
      <c r="U291" s="1" t="str">
        <f>IF(T291="NA", Q291, VLOOKUP(T291, $J$3:$K$8, 2, FALSE))</f>
        <v>fill_color=vlgrey</v>
      </c>
      <c r="V291" s="1" t="str">
        <f>_xlfn.IFNA(VLOOKUP(R291, backbone_enzyme!$A$1:$B$48,2,FALSE), "NA")</f>
        <v>NA</v>
      </c>
      <c r="W291" s="17" t="s">
        <v>667</v>
      </c>
      <c r="X291" s="18" t="s">
        <v>667</v>
      </c>
      <c r="Y291" s="18" t="str">
        <f t="shared" si="182"/>
        <v>F</v>
      </c>
      <c r="Z291" s="19" t="str">
        <f t="shared" si="183"/>
        <v>type=F_NA</v>
      </c>
      <c r="AA291" s="26" t="s">
        <v>667</v>
      </c>
      <c r="AB291" s="27" t="s">
        <v>667</v>
      </c>
      <c r="AC291" s="27" t="str">
        <f t="shared" si="184"/>
        <v>F</v>
      </c>
      <c r="AD291" s="28" t="str">
        <f t="shared" si="185"/>
        <v>type=F_NA</v>
      </c>
      <c r="AE291" s="17" t="s">
        <v>1337</v>
      </c>
      <c r="AF291" s="18" t="s">
        <v>667</v>
      </c>
      <c r="AG291" s="18" t="str">
        <f t="shared" si="186"/>
        <v>T</v>
      </c>
      <c r="AH291" s="19" t="str">
        <f t="shared" si="187"/>
        <v>type=T_NA</v>
      </c>
      <c r="AI291" s="17" t="s">
        <v>667</v>
      </c>
      <c r="AJ291" s="18" t="s">
        <v>667</v>
      </c>
      <c r="AK291" s="18" t="str">
        <f t="shared" si="188"/>
        <v>F</v>
      </c>
      <c r="AL291" s="19" t="str">
        <f t="shared" si="189"/>
        <v>type=F_NA</v>
      </c>
      <c r="AM291" s="17" t="s">
        <v>1337</v>
      </c>
      <c r="AN291" s="18" t="s">
        <v>667</v>
      </c>
      <c r="AO291" s="18" t="str">
        <f t="shared" si="190"/>
        <v>T</v>
      </c>
      <c r="AP291" s="19" t="str">
        <f t="shared" si="191"/>
        <v>type=T_NA</v>
      </c>
      <c r="AQ291" s="17" t="s">
        <v>667</v>
      </c>
      <c r="AR291" s="18" t="s">
        <v>667</v>
      </c>
      <c r="AS291" s="18" t="str">
        <f t="shared" si="192"/>
        <v>F</v>
      </c>
      <c r="AT291" s="19" t="str">
        <f t="shared" si="193"/>
        <v>type=F_NA</v>
      </c>
      <c r="AU291" s="17" t="s">
        <v>1337</v>
      </c>
      <c r="AV291" s="18" t="s">
        <v>667</v>
      </c>
      <c r="AW291" s="18" t="str">
        <f t="shared" si="194"/>
        <v>T</v>
      </c>
      <c r="AX291" s="19" t="str">
        <f t="shared" si="195"/>
        <v>type=T_NA</v>
      </c>
      <c r="AY291" s="17" t="s">
        <v>667</v>
      </c>
      <c r="AZ291" s="18" t="s">
        <v>667</v>
      </c>
      <c r="BA291" s="18" t="str">
        <f t="shared" si="196"/>
        <v>F</v>
      </c>
      <c r="BB291" s="19" t="str">
        <f t="shared" si="197"/>
        <v>type=F_NA</v>
      </c>
      <c r="BC291" s="17" t="s">
        <v>667</v>
      </c>
      <c r="BD291" s="18" t="s">
        <v>1311</v>
      </c>
      <c r="BE291" s="18" t="str">
        <f t="shared" si="198"/>
        <v>F</v>
      </c>
      <c r="BF291" s="19" t="str">
        <f t="shared" si="199"/>
        <v>type=F_down</v>
      </c>
      <c r="BG291" s="17" t="s">
        <v>1337</v>
      </c>
      <c r="BH291" s="18" t="s">
        <v>667</v>
      </c>
      <c r="BI291" s="18" t="str">
        <f t="shared" si="200"/>
        <v>T</v>
      </c>
      <c r="BJ291" s="19" t="str">
        <f t="shared" si="201"/>
        <v>type=T_NA</v>
      </c>
      <c r="BK291" s="17" t="s">
        <v>1310</v>
      </c>
      <c r="BL291" s="18" t="s">
        <v>1310</v>
      </c>
      <c r="BM291" s="18" t="str">
        <f t="shared" si="202"/>
        <v>T</v>
      </c>
      <c r="BN291" s="19" t="str">
        <f t="shared" si="203"/>
        <v>type=T_up</v>
      </c>
      <c r="BO291" s="17" t="s">
        <v>667</v>
      </c>
      <c r="BP291" s="18" t="s">
        <v>667</v>
      </c>
      <c r="BQ291" s="40" t="str">
        <f t="shared" si="204"/>
        <v>F</v>
      </c>
      <c r="BR291" s="41" t="str">
        <f t="shared" si="205"/>
        <v>type=F_NA</v>
      </c>
      <c r="BU291" s="44">
        <f>N291</f>
        <v>26</v>
      </c>
      <c r="BV291" s="44">
        <f>O291</f>
        <v>1001</v>
      </c>
      <c r="BW291" s="44">
        <f>P291</f>
        <v>2000</v>
      </c>
      <c r="BX291" t="str">
        <f t="shared" si="206"/>
        <v>fill_color=vlgrey</v>
      </c>
      <c r="BZ291">
        <f>N291</f>
        <v>26</v>
      </c>
      <c r="CA291">
        <f>O291</f>
        <v>1001</v>
      </c>
      <c r="CB291">
        <f>P291</f>
        <v>2000</v>
      </c>
      <c r="CC291" s="44" t="str">
        <f>R291</f>
        <v>AN5990</v>
      </c>
      <c r="CD291" t="str">
        <f>"tf="&amp;IF(S291="Yes", "Y", "N")</f>
        <v>tf=N</v>
      </c>
      <c r="CQ291">
        <f t="shared" si="179"/>
        <v>26</v>
      </c>
      <c r="CR291">
        <f t="shared" si="179"/>
        <v>1001</v>
      </c>
      <c r="CS291">
        <f t="shared" si="179"/>
        <v>2000</v>
      </c>
      <c r="CT291" t="str">
        <f t="shared" si="180"/>
        <v>AN5990</v>
      </c>
      <c r="CU291" t="str">
        <f t="shared" si="207"/>
        <v>26|1001|2000|AN5990</v>
      </c>
      <c r="CV291" t="str">
        <f t="shared" si="208"/>
        <v>type=F_NA,id=TF1</v>
      </c>
      <c r="CW291" t="str">
        <f t="shared" si="209"/>
        <v>type=F_NA,id=TF2</v>
      </c>
      <c r="CX291" t="str">
        <f t="shared" si="210"/>
        <v>type=T_NA,id=TF3</v>
      </c>
      <c r="CY291" t="str">
        <f t="shared" si="211"/>
        <v>type=F_NA,id=TF4</v>
      </c>
      <c r="CZ291" t="str">
        <f t="shared" si="212"/>
        <v>type=T_NA,id=TF5</v>
      </c>
      <c r="DA291" t="str">
        <f t="shared" si="213"/>
        <v>type=F_NA,id=TF6</v>
      </c>
      <c r="DB291" t="str">
        <f t="shared" si="214"/>
        <v>type=T_NA,id=TF7</v>
      </c>
      <c r="DC291" t="str">
        <f t="shared" si="215"/>
        <v>type=F_NA,id=TF8</v>
      </c>
      <c r="DD291" t="str">
        <f t="shared" si="216"/>
        <v>type=F_down,id=TF9</v>
      </c>
      <c r="DE291" t="str">
        <f t="shared" si="217"/>
        <v>type=T_NA,id=TF10</v>
      </c>
      <c r="DF291" t="str">
        <f t="shared" si="218"/>
        <v>type=T_up,id=TF11</v>
      </c>
      <c r="DG291" t="str">
        <f t="shared" si="219"/>
        <v>type=F_NA,id=TF12</v>
      </c>
      <c r="DJ291">
        <v>10</v>
      </c>
      <c r="DK291">
        <v>9001</v>
      </c>
      <c r="DL291">
        <v>10000</v>
      </c>
      <c r="DM291" t="s">
        <v>1959</v>
      </c>
      <c r="DN291" t="s">
        <v>350</v>
      </c>
      <c r="DO291" t="s">
        <v>265</v>
      </c>
    </row>
    <row r="292" spans="14:119" x14ac:dyDescent="0.25">
      <c r="N292" s="1">
        <v>26</v>
      </c>
      <c r="O292">
        <f t="shared" si="178"/>
        <v>2001</v>
      </c>
      <c r="P292">
        <f t="shared" si="181"/>
        <v>3000</v>
      </c>
      <c r="Q292" t="s">
        <v>649</v>
      </c>
      <c r="R292" s="1" t="s">
        <v>42</v>
      </c>
      <c r="S292" s="1" t="s">
        <v>1369</v>
      </c>
      <c r="T292" s="1" t="s">
        <v>667</v>
      </c>
      <c r="U292" s="1" t="str">
        <f>IF(T292="NA", Q292, VLOOKUP(T292, $J$3:$K$8, 2, FALSE))</f>
        <v>fill_color=dgrey</v>
      </c>
      <c r="V292" s="1" t="str">
        <f>_xlfn.IFNA(VLOOKUP(R292, backbone_enzyme!$A$1:$B$48,2,FALSE), "NA")</f>
        <v>NA</v>
      </c>
      <c r="W292" s="17" t="s">
        <v>667</v>
      </c>
      <c r="X292" s="18" t="s">
        <v>667</v>
      </c>
      <c r="Y292" s="18" t="str">
        <f t="shared" si="182"/>
        <v>F</v>
      </c>
      <c r="Z292" s="19" t="str">
        <f t="shared" si="183"/>
        <v>type=F_NA</v>
      </c>
      <c r="AA292" s="26" t="s">
        <v>667</v>
      </c>
      <c r="AB292" s="27" t="s">
        <v>667</v>
      </c>
      <c r="AC292" s="27" t="str">
        <f t="shared" si="184"/>
        <v>F</v>
      </c>
      <c r="AD292" s="28" t="str">
        <f t="shared" si="185"/>
        <v>type=F_NA</v>
      </c>
      <c r="AE292" s="17" t="s">
        <v>1337</v>
      </c>
      <c r="AF292" s="18" t="s">
        <v>667</v>
      </c>
      <c r="AG292" s="18" t="str">
        <f t="shared" si="186"/>
        <v>T</v>
      </c>
      <c r="AH292" s="19" t="str">
        <f t="shared" si="187"/>
        <v>type=T_NA</v>
      </c>
      <c r="AI292" s="17" t="s">
        <v>1337</v>
      </c>
      <c r="AJ292" s="18" t="s">
        <v>667</v>
      </c>
      <c r="AK292" s="18" t="str">
        <f t="shared" si="188"/>
        <v>T</v>
      </c>
      <c r="AL292" s="19" t="str">
        <f t="shared" si="189"/>
        <v>type=T_NA</v>
      </c>
      <c r="AM292" s="17" t="s">
        <v>667</v>
      </c>
      <c r="AN292" s="18" t="s">
        <v>667</v>
      </c>
      <c r="AO292" s="18" t="str">
        <f t="shared" si="190"/>
        <v>F</v>
      </c>
      <c r="AP292" s="19" t="str">
        <f t="shared" si="191"/>
        <v>type=F_NA</v>
      </c>
      <c r="AQ292" s="17" t="s">
        <v>667</v>
      </c>
      <c r="AR292" s="18" t="s">
        <v>667</v>
      </c>
      <c r="AS292" s="18" t="str">
        <f t="shared" si="192"/>
        <v>F</v>
      </c>
      <c r="AT292" s="19" t="str">
        <f t="shared" si="193"/>
        <v>type=F_NA</v>
      </c>
      <c r="AU292" s="17" t="s">
        <v>667</v>
      </c>
      <c r="AV292" s="18" t="s">
        <v>667</v>
      </c>
      <c r="AW292" s="18" t="str">
        <f t="shared" si="194"/>
        <v>F</v>
      </c>
      <c r="AX292" s="19" t="str">
        <f t="shared" si="195"/>
        <v>type=F_NA</v>
      </c>
      <c r="AY292" s="17" t="s">
        <v>667</v>
      </c>
      <c r="AZ292" s="18" t="s">
        <v>667</v>
      </c>
      <c r="BA292" s="18" t="str">
        <f t="shared" si="196"/>
        <v>F</v>
      </c>
      <c r="BB292" s="19" t="str">
        <f t="shared" si="197"/>
        <v>type=F_NA</v>
      </c>
      <c r="BC292" s="17" t="s">
        <v>667</v>
      </c>
      <c r="BD292" s="18" t="s">
        <v>667</v>
      </c>
      <c r="BE292" s="18" t="str">
        <f t="shared" si="198"/>
        <v>F</v>
      </c>
      <c r="BF292" s="19" t="str">
        <f t="shared" si="199"/>
        <v>type=F_NA</v>
      </c>
      <c r="BG292" s="17" t="s">
        <v>1337</v>
      </c>
      <c r="BH292" s="18" t="s">
        <v>667</v>
      </c>
      <c r="BI292" s="18" t="str">
        <f t="shared" si="200"/>
        <v>T</v>
      </c>
      <c r="BJ292" s="19" t="str">
        <f t="shared" si="201"/>
        <v>type=T_NA</v>
      </c>
      <c r="BK292" s="17" t="s">
        <v>1337</v>
      </c>
      <c r="BL292" s="18" t="s">
        <v>667</v>
      </c>
      <c r="BM292" s="18" t="str">
        <f t="shared" si="202"/>
        <v>T</v>
      </c>
      <c r="BN292" s="19" t="str">
        <f t="shared" si="203"/>
        <v>type=T_NA</v>
      </c>
      <c r="BO292" s="17" t="s">
        <v>667</v>
      </c>
      <c r="BP292" s="18" t="s">
        <v>667</v>
      </c>
      <c r="BQ292" s="40" t="str">
        <f t="shared" si="204"/>
        <v>F</v>
      </c>
      <c r="BR292" s="41" t="str">
        <f t="shared" si="205"/>
        <v>type=F_NA</v>
      </c>
      <c r="BU292" s="44">
        <f>N292</f>
        <v>26</v>
      </c>
      <c r="BV292" s="44">
        <f>O292</f>
        <v>2001</v>
      </c>
      <c r="BW292" s="44">
        <f>P292</f>
        <v>3000</v>
      </c>
      <c r="BX292" t="str">
        <f t="shared" si="206"/>
        <v>fill_color=dgrey</v>
      </c>
      <c r="BZ292">
        <f>N292</f>
        <v>26</v>
      </c>
      <c r="CA292">
        <f>O292</f>
        <v>2001</v>
      </c>
      <c r="CB292">
        <f>P292</f>
        <v>3000</v>
      </c>
      <c r="CC292" s="44" t="str">
        <f>R292</f>
        <v>AN5991</v>
      </c>
      <c r="CD292" t="str">
        <f>"tf="&amp;IF(S292="Yes", "Y", "N")</f>
        <v>tf=N</v>
      </c>
      <c r="CQ292">
        <f t="shared" si="179"/>
        <v>26</v>
      </c>
      <c r="CR292">
        <f t="shared" si="179"/>
        <v>2001</v>
      </c>
      <c r="CS292">
        <f t="shared" si="179"/>
        <v>3000</v>
      </c>
      <c r="CT292" t="str">
        <f t="shared" si="180"/>
        <v>AN5991</v>
      </c>
      <c r="CU292" t="str">
        <f t="shared" si="207"/>
        <v>26|2001|3000|AN5991</v>
      </c>
      <c r="CV292" t="str">
        <f t="shared" si="208"/>
        <v>type=F_NA,id=TF1</v>
      </c>
      <c r="CW292" t="str">
        <f t="shared" si="209"/>
        <v>type=F_NA,id=TF2</v>
      </c>
      <c r="CX292" t="str">
        <f t="shared" si="210"/>
        <v>type=T_NA,id=TF3</v>
      </c>
      <c r="CY292" t="str">
        <f t="shared" si="211"/>
        <v>type=T_NA,id=TF4</v>
      </c>
      <c r="CZ292" t="str">
        <f t="shared" si="212"/>
        <v>type=F_NA,id=TF5</v>
      </c>
      <c r="DA292" t="str">
        <f t="shared" si="213"/>
        <v>type=F_NA,id=TF6</v>
      </c>
      <c r="DB292" t="str">
        <f t="shared" si="214"/>
        <v>type=F_NA,id=TF7</v>
      </c>
      <c r="DC292" t="str">
        <f t="shared" si="215"/>
        <v>type=F_NA,id=TF8</v>
      </c>
      <c r="DD292" t="str">
        <f t="shared" si="216"/>
        <v>type=F_NA,id=TF9</v>
      </c>
      <c r="DE292" t="str">
        <f t="shared" si="217"/>
        <v>type=T_NA,id=TF10</v>
      </c>
      <c r="DF292" t="str">
        <f t="shared" si="218"/>
        <v>type=T_NA,id=TF11</v>
      </c>
      <c r="DG292" t="str">
        <f t="shared" si="219"/>
        <v>type=F_NA,id=TF12</v>
      </c>
      <c r="DJ292">
        <v>10</v>
      </c>
      <c r="DK292">
        <v>9001</v>
      </c>
      <c r="DL292">
        <v>10000</v>
      </c>
      <c r="DM292" t="s">
        <v>1960</v>
      </c>
      <c r="DN292" t="s">
        <v>350</v>
      </c>
      <c r="DO292" t="s">
        <v>581</v>
      </c>
    </row>
    <row r="293" spans="14:119" x14ac:dyDescent="0.25">
      <c r="N293" s="1">
        <v>26</v>
      </c>
      <c r="O293">
        <f t="shared" si="178"/>
        <v>3001</v>
      </c>
      <c r="P293">
        <f t="shared" si="181"/>
        <v>4000</v>
      </c>
      <c r="Q293" t="s">
        <v>648</v>
      </c>
      <c r="R293" s="1" t="s">
        <v>67</v>
      </c>
      <c r="S293" s="1" t="s">
        <v>1369</v>
      </c>
      <c r="T293" s="1" t="s">
        <v>667</v>
      </c>
      <c r="U293" s="1" t="str">
        <f>IF(T293="NA", Q293, VLOOKUP(T293, $J$3:$K$8, 2, FALSE))</f>
        <v>fill_color=vlgrey</v>
      </c>
      <c r="V293" s="1" t="str">
        <f>_xlfn.IFNA(VLOOKUP(R293, backbone_enzyme!$A$1:$B$48,2,FALSE), "NA")</f>
        <v>NA</v>
      </c>
      <c r="W293" s="17" t="s">
        <v>667</v>
      </c>
      <c r="X293" s="18" t="s">
        <v>667</v>
      </c>
      <c r="Y293" s="18" t="str">
        <f t="shared" si="182"/>
        <v>F</v>
      </c>
      <c r="Z293" s="19" t="str">
        <f t="shared" si="183"/>
        <v>type=F_NA</v>
      </c>
      <c r="AA293" s="26" t="s">
        <v>667</v>
      </c>
      <c r="AB293" s="27" t="s">
        <v>667</v>
      </c>
      <c r="AC293" s="27" t="str">
        <f t="shared" si="184"/>
        <v>F</v>
      </c>
      <c r="AD293" s="28" t="str">
        <f t="shared" si="185"/>
        <v>type=F_NA</v>
      </c>
      <c r="AE293" s="17" t="s">
        <v>1337</v>
      </c>
      <c r="AF293" s="18" t="s">
        <v>667</v>
      </c>
      <c r="AG293" s="18" t="str">
        <f t="shared" si="186"/>
        <v>T</v>
      </c>
      <c r="AH293" s="19" t="str">
        <f t="shared" si="187"/>
        <v>type=T_NA</v>
      </c>
      <c r="AI293" s="17" t="s">
        <v>1337</v>
      </c>
      <c r="AJ293" s="18" t="s">
        <v>667</v>
      </c>
      <c r="AK293" s="18" t="str">
        <f t="shared" si="188"/>
        <v>T</v>
      </c>
      <c r="AL293" s="19" t="str">
        <f t="shared" si="189"/>
        <v>type=T_NA</v>
      </c>
      <c r="AM293" s="17" t="s">
        <v>667</v>
      </c>
      <c r="AN293" s="18" t="s">
        <v>667</v>
      </c>
      <c r="AO293" s="18" t="str">
        <f t="shared" si="190"/>
        <v>F</v>
      </c>
      <c r="AP293" s="19" t="str">
        <f t="shared" si="191"/>
        <v>type=F_NA</v>
      </c>
      <c r="AQ293" s="17" t="s">
        <v>667</v>
      </c>
      <c r="AR293" s="18" t="s">
        <v>667</v>
      </c>
      <c r="AS293" s="18" t="str">
        <f t="shared" si="192"/>
        <v>F</v>
      </c>
      <c r="AT293" s="19" t="str">
        <f t="shared" si="193"/>
        <v>type=F_NA</v>
      </c>
      <c r="AU293" s="17" t="s">
        <v>667</v>
      </c>
      <c r="AV293" s="18" t="s">
        <v>667</v>
      </c>
      <c r="AW293" s="18" t="str">
        <f t="shared" si="194"/>
        <v>F</v>
      </c>
      <c r="AX293" s="19" t="str">
        <f t="shared" si="195"/>
        <v>type=F_NA</v>
      </c>
      <c r="AY293" s="17" t="s">
        <v>667</v>
      </c>
      <c r="AZ293" s="18" t="s">
        <v>667</v>
      </c>
      <c r="BA293" s="18" t="str">
        <f t="shared" si="196"/>
        <v>F</v>
      </c>
      <c r="BB293" s="19" t="str">
        <f t="shared" si="197"/>
        <v>type=F_NA</v>
      </c>
      <c r="BC293" s="17" t="s">
        <v>667</v>
      </c>
      <c r="BD293" s="18" t="s">
        <v>667</v>
      </c>
      <c r="BE293" s="18" t="str">
        <f t="shared" si="198"/>
        <v>F</v>
      </c>
      <c r="BF293" s="19" t="str">
        <f t="shared" si="199"/>
        <v>type=F_NA</v>
      </c>
      <c r="BG293" s="17" t="s">
        <v>1337</v>
      </c>
      <c r="BH293" s="18" t="s">
        <v>667</v>
      </c>
      <c r="BI293" s="18" t="str">
        <f t="shared" si="200"/>
        <v>T</v>
      </c>
      <c r="BJ293" s="19" t="str">
        <f t="shared" si="201"/>
        <v>type=T_NA</v>
      </c>
      <c r="BK293" s="17" t="s">
        <v>1337</v>
      </c>
      <c r="BL293" s="18" t="s">
        <v>667</v>
      </c>
      <c r="BM293" s="18" t="str">
        <f t="shared" si="202"/>
        <v>T</v>
      </c>
      <c r="BN293" s="19" t="str">
        <f t="shared" si="203"/>
        <v>type=T_NA</v>
      </c>
      <c r="BO293" s="17" t="s">
        <v>667</v>
      </c>
      <c r="BP293" s="18" t="s">
        <v>667</v>
      </c>
      <c r="BQ293" s="40" t="str">
        <f t="shared" si="204"/>
        <v>F</v>
      </c>
      <c r="BR293" s="41" t="str">
        <f t="shared" si="205"/>
        <v>type=F_NA</v>
      </c>
      <c r="BU293" s="44">
        <f>N293</f>
        <v>26</v>
      </c>
      <c r="BV293" s="44">
        <f>O293</f>
        <v>3001</v>
      </c>
      <c r="BW293" s="44">
        <f>P293</f>
        <v>4000</v>
      </c>
      <c r="BX293" t="str">
        <f t="shared" si="206"/>
        <v>fill_color=vlgrey</v>
      </c>
      <c r="BZ293">
        <f>N293</f>
        <v>26</v>
      </c>
      <c r="CA293">
        <f>O293</f>
        <v>3001</v>
      </c>
      <c r="CB293">
        <f>P293</f>
        <v>4000</v>
      </c>
      <c r="CC293" s="44" t="str">
        <f>R293</f>
        <v>AN5992</v>
      </c>
      <c r="CD293" t="str">
        <f>"tf="&amp;IF(S293="Yes", "Y", "N")</f>
        <v>tf=N</v>
      </c>
      <c r="CQ293">
        <f t="shared" si="179"/>
        <v>26</v>
      </c>
      <c r="CR293">
        <f t="shared" si="179"/>
        <v>3001</v>
      </c>
      <c r="CS293">
        <f t="shared" si="179"/>
        <v>4000</v>
      </c>
      <c r="CT293" t="str">
        <f t="shared" si="180"/>
        <v>AN5992</v>
      </c>
      <c r="CU293" t="str">
        <f t="shared" si="207"/>
        <v>26|3001|4000|AN5992</v>
      </c>
      <c r="CV293" t="str">
        <f t="shared" si="208"/>
        <v>type=F_NA,id=TF1</v>
      </c>
      <c r="CW293" t="str">
        <f t="shared" si="209"/>
        <v>type=F_NA,id=TF2</v>
      </c>
      <c r="CX293" t="str">
        <f t="shared" si="210"/>
        <v>type=T_NA,id=TF3</v>
      </c>
      <c r="CY293" t="str">
        <f t="shared" si="211"/>
        <v>type=T_NA,id=TF4</v>
      </c>
      <c r="CZ293" t="str">
        <f t="shared" si="212"/>
        <v>type=F_NA,id=TF5</v>
      </c>
      <c r="DA293" t="str">
        <f t="shared" si="213"/>
        <v>type=F_NA,id=TF6</v>
      </c>
      <c r="DB293" t="str">
        <f t="shared" si="214"/>
        <v>type=F_NA,id=TF7</v>
      </c>
      <c r="DC293" t="str">
        <f t="shared" si="215"/>
        <v>type=F_NA,id=TF8</v>
      </c>
      <c r="DD293" t="str">
        <f t="shared" si="216"/>
        <v>type=F_NA,id=TF9</v>
      </c>
      <c r="DE293" t="str">
        <f t="shared" si="217"/>
        <v>type=T_NA,id=TF10</v>
      </c>
      <c r="DF293" t="str">
        <f t="shared" si="218"/>
        <v>type=T_NA,id=TF11</v>
      </c>
      <c r="DG293" t="str">
        <f t="shared" si="219"/>
        <v>type=F_NA,id=TF12</v>
      </c>
      <c r="DJ293">
        <v>10</v>
      </c>
      <c r="DK293">
        <v>9001</v>
      </c>
      <c r="DL293">
        <v>10000</v>
      </c>
      <c r="DM293" t="s">
        <v>1961</v>
      </c>
      <c r="DN293" t="s">
        <v>350</v>
      </c>
      <c r="DO293" t="s">
        <v>575</v>
      </c>
    </row>
    <row r="294" spans="14:119" x14ac:dyDescent="0.25">
      <c r="N294" s="1">
        <v>26</v>
      </c>
      <c r="O294">
        <f t="shared" si="178"/>
        <v>4001</v>
      </c>
      <c r="P294">
        <f t="shared" si="181"/>
        <v>5000</v>
      </c>
      <c r="Q294" t="s">
        <v>649</v>
      </c>
      <c r="R294" s="1" t="s">
        <v>428</v>
      </c>
      <c r="S294" s="1" t="s">
        <v>1369</v>
      </c>
      <c r="T294" s="1" t="s">
        <v>667</v>
      </c>
      <c r="U294" s="1" t="str">
        <f>IF(T294="NA", Q294, VLOOKUP(T294, $J$3:$K$8, 2, FALSE))</f>
        <v>fill_color=dgrey</v>
      </c>
      <c r="V294" s="1" t="str">
        <f>_xlfn.IFNA(VLOOKUP(R294, backbone_enzyme!$A$1:$B$48,2,FALSE), "NA")</f>
        <v>NA</v>
      </c>
      <c r="W294" s="17" t="s">
        <v>667</v>
      </c>
      <c r="X294" s="18" t="s">
        <v>667</v>
      </c>
      <c r="Y294" s="18" t="str">
        <f t="shared" si="182"/>
        <v>F</v>
      </c>
      <c r="Z294" s="19" t="str">
        <f t="shared" si="183"/>
        <v>type=F_NA</v>
      </c>
      <c r="AA294" s="26" t="s">
        <v>667</v>
      </c>
      <c r="AB294" s="27" t="s">
        <v>667</v>
      </c>
      <c r="AC294" s="27" t="str">
        <f t="shared" si="184"/>
        <v>F</v>
      </c>
      <c r="AD294" s="28" t="str">
        <f t="shared" si="185"/>
        <v>type=F_NA</v>
      </c>
      <c r="AE294" s="17" t="s">
        <v>667</v>
      </c>
      <c r="AF294" s="18" t="s">
        <v>667</v>
      </c>
      <c r="AG294" s="18" t="str">
        <f t="shared" si="186"/>
        <v>F</v>
      </c>
      <c r="AH294" s="19" t="str">
        <f t="shared" si="187"/>
        <v>type=F_NA</v>
      </c>
      <c r="AI294" s="17" t="s">
        <v>667</v>
      </c>
      <c r="AJ294" s="18" t="s">
        <v>667</v>
      </c>
      <c r="AK294" s="18" t="str">
        <f t="shared" si="188"/>
        <v>F</v>
      </c>
      <c r="AL294" s="19" t="str">
        <f t="shared" si="189"/>
        <v>type=F_NA</v>
      </c>
      <c r="AM294" s="17" t="s">
        <v>667</v>
      </c>
      <c r="AN294" s="18" t="s">
        <v>667</v>
      </c>
      <c r="AO294" s="18" t="str">
        <f t="shared" si="190"/>
        <v>F</v>
      </c>
      <c r="AP294" s="19" t="str">
        <f t="shared" si="191"/>
        <v>type=F_NA</v>
      </c>
      <c r="AQ294" s="17" t="s">
        <v>667</v>
      </c>
      <c r="AR294" s="18" t="s">
        <v>667</v>
      </c>
      <c r="AS294" s="18" t="str">
        <f t="shared" si="192"/>
        <v>F</v>
      </c>
      <c r="AT294" s="19" t="str">
        <f t="shared" si="193"/>
        <v>type=F_NA</v>
      </c>
      <c r="AU294" s="17" t="s">
        <v>667</v>
      </c>
      <c r="AV294" s="18" t="s">
        <v>667</v>
      </c>
      <c r="AW294" s="18" t="str">
        <f t="shared" si="194"/>
        <v>F</v>
      </c>
      <c r="AX294" s="19" t="str">
        <f t="shared" si="195"/>
        <v>type=F_NA</v>
      </c>
      <c r="AY294" s="17" t="s">
        <v>667</v>
      </c>
      <c r="AZ294" s="18" t="s">
        <v>667</v>
      </c>
      <c r="BA294" s="18" t="str">
        <f t="shared" si="196"/>
        <v>F</v>
      </c>
      <c r="BB294" s="19" t="str">
        <f t="shared" si="197"/>
        <v>type=F_NA</v>
      </c>
      <c r="BC294" s="17" t="s">
        <v>667</v>
      </c>
      <c r="BD294" s="18" t="s">
        <v>667</v>
      </c>
      <c r="BE294" s="18" t="str">
        <f t="shared" si="198"/>
        <v>F</v>
      </c>
      <c r="BF294" s="19" t="str">
        <f t="shared" si="199"/>
        <v>type=F_NA</v>
      </c>
      <c r="BG294" s="17" t="s">
        <v>667</v>
      </c>
      <c r="BH294" s="18" t="s">
        <v>667</v>
      </c>
      <c r="BI294" s="18" t="str">
        <f t="shared" si="200"/>
        <v>F</v>
      </c>
      <c r="BJ294" s="19" t="str">
        <f t="shared" si="201"/>
        <v>type=F_NA</v>
      </c>
      <c r="BK294" s="17" t="s">
        <v>667</v>
      </c>
      <c r="BL294" s="18" t="s">
        <v>667</v>
      </c>
      <c r="BM294" s="18" t="str">
        <f t="shared" si="202"/>
        <v>F</v>
      </c>
      <c r="BN294" s="19" t="str">
        <f t="shared" si="203"/>
        <v>type=F_NA</v>
      </c>
      <c r="BO294" s="17" t="s">
        <v>667</v>
      </c>
      <c r="BP294" s="18" t="s">
        <v>667</v>
      </c>
      <c r="BQ294" s="40" t="str">
        <f t="shared" si="204"/>
        <v>F</v>
      </c>
      <c r="BR294" s="41" t="str">
        <f t="shared" si="205"/>
        <v>type=F_NA</v>
      </c>
      <c r="BU294" s="44">
        <f>N294</f>
        <v>26</v>
      </c>
      <c r="BV294" s="44">
        <f>O294</f>
        <v>4001</v>
      </c>
      <c r="BW294" s="44">
        <f>P294</f>
        <v>5000</v>
      </c>
      <c r="BX294" t="str">
        <f t="shared" si="206"/>
        <v>fill_color=dgrey</v>
      </c>
      <c r="BZ294">
        <f>N294</f>
        <v>26</v>
      </c>
      <c r="CA294">
        <f>O294</f>
        <v>4001</v>
      </c>
      <c r="CB294">
        <f>P294</f>
        <v>5000</v>
      </c>
      <c r="CC294" s="44" t="str">
        <f>R294</f>
        <v>AN5993</v>
      </c>
      <c r="CD294" t="str">
        <f>"tf="&amp;IF(S294="Yes", "Y", "N")</f>
        <v>tf=N</v>
      </c>
      <c r="CQ294">
        <f t="shared" si="179"/>
        <v>26</v>
      </c>
      <c r="CR294">
        <f t="shared" si="179"/>
        <v>4001</v>
      </c>
      <c r="CS294">
        <f t="shared" si="179"/>
        <v>5000</v>
      </c>
      <c r="CT294" t="str">
        <f t="shared" si="180"/>
        <v>AN5993</v>
      </c>
      <c r="CU294" t="str">
        <f t="shared" si="207"/>
        <v>26|4001|5000|AN5993</v>
      </c>
      <c r="CV294" t="str">
        <f t="shared" si="208"/>
        <v>type=F_NA,id=TF1</v>
      </c>
      <c r="CW294" t="str">
        <f t="shared" si="209"/>
        <v>type=F_NA,id=TF2</v>
      </c>
      <c r="CX294" t="str">
        <f t="shared" si="210"/>
        <v>type=F_NA,id=TF3</v>
      </c>
      <c r="CY294" t="str">
        <f t="shared" si="211"/>
        <v>type=F_NA,id=TF4</v>
      </c>
      <c r="CZ294" t="str">
        <f t="shared" si="212"/>
        <v>type=F_NA,id=TF5</v>
      </c>
      <c r="DA294" t="str">
        <f t="shared" si="213"/>
        <v>type=F_NA,id=TF6</v>
      </c>
      <c r="DB294" t="str">
        <f t="shared" si="214"/>
        <v>type=F_NA,id=TF7</v>
      </c>
      <c r="DC294" t="str">
        <f t="shared" si="215"/>
        <v>type=F_NA,id=TF8</v>
      </c>
      <c r="DD294" t="str">
        <f t="shared" si="216"/>
        <v>type=F_NA,id=TF9</v>
      </c>
      <c r="DE294" t="str">
        <f t="shared" si="217"/>
        <v>type=F_NA,id=TF10</v>
      </c>
      <c r="DF294" t="str">
        <f t="shared" si="218"/>
        <v>type=F_NA,id=TF11</v>
      </c>
      <c r="DG294" t="str">
        <f t="shared" si="219"/>
        <v>type=F_NA,id=TF12</v>
      </c>
      <c r="DJ294">
        <v>10</v>
      </c>
      <c r="DK294">
        <v>9001</v>
      </c>
      <c r="DL294">
        <v>10000</v>
      </c>
      <c r="DM294" t="s">
        <v>1972</v>
      </c>
      <c r="DN294" t="s">
        <v>350</v>
      </c>
      <c r="DO294" t="s">
        <v>120</v>
      </c>
    </row>
    <row r="295" spans="14:119" x14ac:dyDescent="0.25">
      <c r="N295" s="1">
        <v>26</v>
      </c>
      <c r="O295">
        <f t="shared" si="178"/>
        <v>5001</v>
      </c>
      <c r="P295">
        <f t="shared" si="181"/>
        <v>6000</v>
      </c>
      <c r="Q295" t="s">
        <v>648</v>
      </c>
      <c r="R295" s="1" t="s">
        <v>429</v>
      </c>
      <c r="S295" s="1" t="s">
        <v>1369</v>
      </c>
      <c r="T295" s="1" t="s">
        <v>667</v>
      </c>
      <c r="U295" s="1" t="str">
        <f>IF(T295="NA", Q295, VLOOKUP(T295, $J$3:$K$8, 2, FALSE))</f>
        <v>fill_color=vlgrey</v>
      </c>
      <c r="V295" s="1" t="str">
        <f>_xlfn.IFNA(VLOOKUP(R295, backbone_enzyme!$A$1:$B$48,2,FALSE), "NA")</f>
        <v>NA</v>
      </c>
      <c r="W295" s="17" t="s">
        <v>667</v>
      </c>
      <c r="X295" s="18" t="s">
        <v>667</v>
      </c>
      <c r="Y295" s="18" t="str">
        <f t="shared" si="182"/>
        <v>F</v>
      </c>
      <c r="Z295" s="19" t="str">
        <f t="shared" si="183"/>
        <v>type=F_NA</v>
      </c>
      <c r="AA295" s="26" t="s">
        <v>667</v>
      </c>
      <c r="AB295" s="27" t="s">
        <v>667</v>
      </c>
      <c r="AC295" s="27" t="str">
        <f t="shared" si="184"/>
        <v>F</v>
      </c>
      <c r="AD295" s="28" t="str">
        <f t="shared" si="185"/>
        <v>type=F_NA</v>
      </c>
      <c r="AE295" s="17" t="s">
        <v>667</v>
      </c>
      <c r="AF295" s="18" t="s">
        <v>667</v>
      </c>
      <c r="AG295" s="18" t="str">
        <f t="shared" si="186"/>
        <v>F</v>
      </c>
      <c r="AH295" s="19" t="str">
        <f t="shared" si="187"/>
        <v>type=F_NA</v>
      </c>
      <c r="AI295" s="17" t="s">
        <v>667</v>
      </c>
      <c r="AJ295" s="18" t="s">
        <v>667</v>
      </c>
      <c r="AK295" s="18" t="str">
        <f t="shared" si="188"/>
        <v>F</v>
      </c>
      <c r="AL295" s="19" t="str">
        <f t="shared" si="189"/>
        <v>type=F_NA</v>
      </c>
      <c r="AM295" s="17" t="s">
        <v>667</v>
      </c>
      <c r="AN295" s="18" t="s">
        <v>667</v>
      </c>
      <c r="AO295" s="18" t="str">
        <f t="shared" si="190"/>
        <v>F</v>
      </c>
      <c r="AP295" s="19" t="str">
        <f t="shared" si="191"/>
        <v>type=F_NA</v>
      </c>
      <c r="AQ295" s="17" t="s">
        <v>667</v>
      </c>
      <c r="AR295" s="18" t="s">
        <v>667</v>
      </c>
      <c r="AS295" s="18" t="str">
        <f t="shared" si="192"/>
        <v>F</v>
      </c>
      <c r="AT295" s="19" t="str">
        <f t="shared" si="193"/>
        <v>type=F_NA</v>
      </c>
      <c r="AU295" s="17" t="s">
        <v>667</v>
      </c>
      <c r="AV295" s="18" t="s">
        <v>667</v>
      </c>
      <c r="AW295" s="18" t="str">
        <f t="shared" si="194"/>
        <v>F</v>
      </c>
      <c r="AX295" s="19" t="str">
        <f t="shared" si="195"/>
        <v>type=F_NA</v>
      </c>
      <c r="AY295" s="17" t="s">
        <v>667</v>
      </c>
      <c r="AZ295" s="18" t="s">
        <v>667</v>
      </c>
      <c r="BA295" s="18" t="str">
        <f t="shared" si="196"/>
        <v>F</v>
      </c>
      <c r="BB295" s="19" t="str">
        <f t="shared" si="197"/>
        <v>type=F_NA</v>
      </c>
      <c r="BC295" s="17" t="s">
        <v>667</v>
      </c>
      <c r="BD295" s="18" t="s">
        <v>667</v>
      </c>
      <c r="BE295" s="18" t="str">
        <f t="shared" si="198"/>
        <v>F</v>
      </c>
      <c r="BF295" s="19" t="str">
        <f t="shared" si="199"/>
        <v>type=F_NA</v>
      </c>
      <c r="BG295" s="17" t="s">
        <v>667</v>
      </c>
      <c r="BH295" s="18" t="s">
        <v>667</v>
      </c>
      <c r="BI295" s="18" t="str">
        <f t="shared" si="200"/>
        <v>F</v>
      </c>
      <c r="BJ295" s="19" t="str">
        <f t="shared" si="201"/>
        <v>type=F_NA</v>
      </c>
      <c r="BK295" s="17" t="s">
        <v>667</v>
      </c>
      <c r="BL295" s="18" t="s">
        <v>667</v>
      </c>
      <c r="BM295" s="18" t="str">
        <f t="shared" si="202"/>
        <v>F</v>
      </c>
      <c r="BN295" s="19" t="str">
        <f t="shared" si="203"/>
        <v>type=F_NA</v>
      </c>
      <c r="BO295" s="17" t="s">
        <v>667</v>
      </c>
      <c r="BP295" s="18" t="s">
        <v>667</v>
      </c>
      <c r="BQ295" s="40" t="str">
        <f t="shared" si="204"/>
        <v>F</v>
      </c>
      <c r="BR295" s="41" t="str">
        <f t="shared" si="205"/>
        <v>type=F_NA</v>
      </c>
      <c r="BU295" s="44">
        <f>N295</f>
        <v>26</v>
      </c>
      <c r="BV295" s="44">
        <f>O295</f>
        <v>5001</v>
      </c>
      <c r="BW295" s="44">
        <f>P295</f>
        <v>6000</v>
      </c>
      <c r="BX295" t="str">
        <f t="shared" si="206"/>
        <v>fill_color=vlgrey</v>
      </c>
      <c r="BZ295">
        <f>N295</f>
        <v>26</v>
      </c>
      <c r="CA295">
        <f>O295</f>
        <v>5001</v>
      </c>
      <c r="CB295">
        <f>P295</f>
        <v>6000</v>
      </c>
      <c r="CC295" s="44" t="str">
        <f>R295</f>
        <v>AN5994</v>
      </c>
      <c r="CD295" t="str">
        <f>"tf="&amp;IF(S295="Yes", "Y", "N")</f>
        <v>tf=N</v>
      </c>
      <c r="CQ295">
        <f t="shared" si="179"/>
        <v>26</v>
      </c>
      <c r="CR295">
        <f t="shared" si="179"/>
        <v>5001</v>
      </c>
      <c r="CS295">
        <f t="shared" si="179"/>
        <v>6000</v>
      </c>
      <c r="CT295" t="str">
        <f t="shared" si="180"/>
        <v>AN5994</v>
      </c>
      <c r="CU295" t="str">
        <f t="shared" si="207"/>
        <v>26|5001|6000|AN5994</v>
      </c>
      <c r="CV295" t="str">
        <f t="shared" si="208"/>
        <v>type=F_NA,id=TF1</v>
      </c>
      <c r="CW295" t="str">
        <f t="shared" si="209"/>
        <v>type=F_NA,id=TF2</v>
      </c>
      <c r="CX295" t="str">
        <f t="shared" si="210"/>
        <v>type=F_NA,id=TF3</v>
      </c>
      <c r="CY295" t="str">
        <f t="shared" si="211"/>
        <v>type=F_NA,id=TF4</v>
      </c>
      <c r="CZ295" t="str">
        <f t="shared" si="212"/>
        <v>type=F_NA,id=TF5</v>
      </c>
      <c r="DA295" t="str">
        <f t="shared" si="213"/>
        <v>type=F_NA,id=TF6</v>
      </c>
      <c r="DB295" t="str">
        <f t="shared" si="214"/>
        <v>type=F_NA,id=TF7</v>
      </c>
      <c r="DC295" t="str">
        <f t="shared" si="215"/>
        <v>type=F_NA,id=TF8</v>
      </c>
      <c r="DD295" t="str">
        <f t="shared" si="216"/>
        <v>type=F_NA,id=TF9</v>
      </c>
      <c r="DE295" t="str">
        <f t="shared" si="217"/>
        <v>type=F_NA,id=TF10</v>
      </c>
      <c r="DF295" t="str">
        <f t="shared" si="218"/>
        <v>type=F_NA,id=TF11</v>
      </c>
      <c r="DG295" t="str">
        <f t="shared" si="219"/>
        <v>type=F_NA,id=TF12</v>
      </c>
      <c r="DJ295">
        <v>10</v>
      </c>
      <c r="DK295">
        <v>9001</v>
      </c>
      <c r="DL295">
        <v>10000</v>
      </c>
      <c r="DM295" t="s">
        <v>1963</v>
      </c>
      <c r="DN295" t="s">
        <v>350</v>
      </c>
      <c r="DO295" t="s">
        <v>142</v>
      </c>
    </row>
    <row r="296" spans="14:119" x14ac:dyDescent="0.25">
      <c r="N296" s="1">
        <v>26</v>
      </c>
      <c r="O296">
        <f t="shared" si="178"/>
        <v>6001</v>
      </c>
      <c r="P296">
        <f t="shared" si="181"/>
        <v>7000</v>
      </c>
      <c r="Q296" t="s">
        <v>649</v>
      </c>
      <c r="R296" s="1" t="s">
        <v>155</v>
      </c>
      <c r="S296" s="1" t="s">
        <v>1369</v>
      </c>
      <c r="T296" s="1" t="s">
        <v>667</v>
      </c>
      <c r="U296" s="1" t="str">
        <f>IF(T296="NA", Q296, VLOOKUP(T296, $J$3:$K$8, 2, FALSE))</f>
        <v>fill_color=dgrey</v>
      </c>
      <c r="V296" s="1" t="str">
        <f>_xlfn.IFNA(VLOOKUP(R296, backbone_enzyme!$A$1:$B$48,2,FALSE), "NA")</f>
        <v>NA</v>
      </c>
      <c r="W296" s="17" t="s">
        <v>667</v>
      </c>
      <c r="X296" s="18" t="s">
        <v>667</v>
      </c>
      <c r="Y296" s="18" t="str">
        <f t="shared" si="182"/>
        <v>F</v>
      </c>
      <c r="Z296" s="19" t="str">
        <f t="shared" si="183"/>
        <v>type=F_NA</v>
      </c>
      <c r="AA296" s="26" t="s">
        <v>667</v>
      </c>
      <c r="AB296" s="27" t="s">
        <v>667</v>
      </c>
      <c r="AC296" s="27" t="str">
        <f t="shared" si="184"/>
        <v>F</v>
      </c>
      <c r="AD296" s="28" t="str">
        <f t="shared" si="185"/>
        <v>type=F_NA</v>
      </c>
      <c r="AE296" s="17" t="s">
        <v>667</v>
      </c>
      <c r="AF296" s="18" t="s">
        <v>667</v>
      </c>
      <c r="AG296" s="18" t="str">
        <f t="shared" si="186"/>
        <v>F</v>
      </c>
      <c r="AH296" s="19" t="str">
        <f t="shared" si="187"/>
        <v>type=F_NA</v>
      </c>
      <c r="AI296" s="17" t="s">
        <v>1337</v>
      </c>
      <c r="AJ296" s="18" t="s">
        <v>667</v>
      </c>
      <c r="AK296" s="18" t="str">
        <f t="shared" si="188"/>
        <v>T</v>
      </c>
      <c r="AL296" s="19" t="str">
        <f t="shared" si="189"/>
        <v>type=T_NA</v>
      </c>
      <c r="AM296" s="17" t="s">
        <v>667</v>
      </c>
      <c r="AN296" s="18" t="s">
        <v>667</v>
      </c>
      <c r="AO296" s="18" t="str">
        <f t="shared" si="190"/>
        <v>F</v>
      </c>
      <c r="AP296" s="19" t="str">
        <f t="shared" si="191"/>
        <v>type=F_NA</v>
      </c>
      <c r="AQ296" s="17" t="s">
        <v>667</v>
      </c>
      <c r="AR296" s="18" t="s">
        <v>667</v>
      </c>
      <c r="AS296" s="18" t="str">
        <f t="shared" si="192"/>
        <v>F</v>
      </c>
      <c r="AT296" s="19" t="str">
        <f t="shared" si="193"/>
        <v>type=F_NA</v>
      </c>
      <c r="AU296" s="17" t="s">
        <v>667</v>
      </c>
      <c r="AV296" s="18" t="s">
        <v>667</v>
      </c>
      <c r="AW296" s="18" t="str">
        <f t="shared" si="194"/>
        <v>F</v>
      </c>
      <c r="AX296" s="19" t="str">
        <f t="shared" si="195"/>
        <v>type=F_NA</v>
      </c>
      <c r="AY296" s="17" t="s">
        <v>667</v>
      </c>
      <c r="AZ296" s="18" t="s">
        <v>667</v>
      </c>
      <c r="BA296" s="18" t="str">
        <f t="shared" si="196"/>
        <v>F</v>
      </c>
      <c r="BB296" s="19" t="str">
        <f t="shared" si="197"/>
        <v>type=F_NA</v>
      </c>
      <c r="BC296" s="17" t="s">
        <v>667</v>
      </c>
      <c r="BD296" s="18" t="s">
        <v>667</v>
      </c>
      <c r="BE296" s="18" t="str">
        <f t="shared" si="198"/>
        <v>F</v>
      </c>
      <c r="BF296" s="19" t="str">
        <f t="shared" si="199"/>
        <v>type=F_NA</v>
      </c>
      <c r="BG296" s="17" t="s">
        <v>667</v>
      </c>
      <c r="BH296" s="18" t="s">
        <v>667</v>
      </c>
      <c r="BI296" s="18" t="str">
        <f t="shared" si="200"/>
        <v>F</v>
      </c>
      <c r="BJ296" s="19" t="str">
        <f t="shared" si="201"/>
        <v>type=F_NA</v>
      </c>
      <c r="BK296" s="17" t="s">
        <v>1337</v>
      </c>
      <c r="BL296" s="18" t="s">
        <v>667</v>
      </c>
      <c r="BM296" s="18" t="str">
        <f t="shared" si="202"/>
        <v>T</v>
      </c>
      <c r="BN296" s="19" t="str">
        <f t="shared" si="203"/>
        <v>type=T_NA</v>
      </c>
      <c r="BO296" s="17" t="s">
        <v>667</v>
      </c>
      <c r="BP296" s="18" t="s">
        <v>667</v>
      </c>
      <c r="BQ296" s="40" t="str">
        <f t="shared" si="204"/>
        <v>F</v>
      </c>
      <c r="BR296" s="41" t="str">
        <f t="shared" si="205"/>
        <v>type=F_NA</v>
      </c>
      <c r="BU296" s="44">
        <f>N296</f>
        <v>26</v>
      </c>
      <c r="BV296" s="44">
        <f>O296</f>
        <v>6001</v>
      </c>
      <c r="BW296" s="44">
        <f>P296</f>
        <v>7000</v>
      </c>
      <c r="BX296" t="str">
        <f t="shared" si="206"/>
        <v>fill_color=dgrey</v>
      </c>
      <c r="BZ296">
        <f>N296</f>
        <v>26</v>
      </c>
      <c r="CA296">
        <f>O296</f>
        <v>6001</v>
      </c>
      <c r="CB296">
        <f>P296</f>
        <v>7000</v>
      </c>
      <c r="CC296" s="44" t="str">
        <f>R296</f>
        <v>AN5995</v>
      </c>
      <c r="CD296" t="str">
        <f>"tf="&amp;IF(S296="Yes", "Y", "N")</f>
        <v>tf=N</v>
      </c>
      <c r="CQ296">
        <f t="shared" si="179"/>
        <v>26</v>
      </c>
      <c r="CR296">
        <f t="shared" si="179"/>
        <v>6001</v>
      </c>
      <c r="CS296">
        <f t="shared" si="179"/>
        <v>7000</v>
      </c>
      <c r="CT296" t="str">
        <f t="shared" si="180"/>
        <v>AN5995</v>
      </c>
      <c r="CU296" t="str">
        <f t="shared" si="207"/>
        <v>26|6001|7000|AN5995</v>
      </c>
      <c r="CV296" t="str">
        <f t="shared" si="208"/>
        <v>type=F_NA,id=TF1</v>
      </c>
      <c r="CW296" t="str">
        <f t="shared" si="209"/>
        <v>type=F_NA,id=TF2</v>
      </c>
      <c r="CX296" t="str">
        <f t="shared" si="210"/>
        <v>type=F_NA,id=TF3</v>
      </c>
      <c r="CY296" t="str">
        <f t="shared" si="211"/>
        <v>type=T_NA,id=TF4</v>
      </c>
      <c r="CZ296" t="str">
        <f t="shared" si="212"/>
        <v>type=F_NA,id=TF5</v>
      </c>
      <c r="DA296" t="str">
        <f t="shared" si="213"/>
        <v>type=F_NA,id=TF6</v>
      </c>
      <c r="DB296" t="str">
        <f t="shared" si="214"/>
        <v>type=F_NA,id=TF7</v>
      </c>
      <c r="DC296" t="str">
        <f t="shared" si="215"/>
        <v>type=F_NA,id=TF8</v>
      </c>
      <c r="DD296" t="str">
        <f t="shared" si="216"/>
        <v>type=F_NA,id=TF9</v>
      </c>
      <c r="DE296" t="str">
        <f t="shared" si="217"/>
        <v>type=F_NA,id=TF10</v>
      </c>
      <c r="DF296" t="str">
        <f t="shared" si="218"/>
        <v>type=T_NA,id=TF11</v>
      </c>
      <c r="DG296" t="str">
        <f t="shared" si="219"/>
        <v>type=F_NA,id=TF12</v>
      </c>
      <c r="DJ296">
        <v>10</v>
      </c>
      <c r="DK296">
        <v>9001</v>
      </c>
      <c r="DL296">
        <v>10000</v>
      </c>
      <c r="DM296" t="s">
        <v>1964</v>
      </c>
      <c r="DN296" t="s">
        <v>350</v>
      </c>
      <c r="DO296" t="s">
        <v>163</v>
      </c>
    </row>
    <row r="297" spans="14:119" x14ac:dyDescent="0.25">
      <c r="N297" s="1">
        <v>26</v>
      </c>
      <c r="O297">
        <f t="shared" si="178"/>
        <v>7001</v>
      </c>
      <c r="P297">
        <f t="shared" si="181"/>
        <v>8000</v>
      </c>
      <c r="Q297" t="s">
        <v>648</v>
      </c>
      <c r="R297" s="1" t="s">
        <v>165</v>
      </c>
      <c r="S297" s="1" t="s">
        <v>1369</v>
      </c>
      <c r="T297" s="1" t="s">
        <v>667</v>
      </c>
      <c r="U297" s="1" t="str">
        <f>IF(T297="NA", Q297, VLOOKUP(T297, $J$3:$K$8, 2, FALSE))</f>
        <v>fill_color=vlgrey</v>
      </c>
      <c r="V297" s="1" t="str">
        <f>_xlfn.IFNA(VLOOKUP(R297, backbone_enzyme!$A$1:$B$48,2,FALSE), "NA")</f>
        <v>NA</v>
      </c>
      <c r="W297" s="17" t="s">
        <v>667</v>
      </c>
      <c r="X297" s="18" t="s">
        <v>667</v>
      </c>
      <c r="Y297" s="18" t="str">
        <f t="shared" si="182"/>
        <v>F</v>
      </c>
      <c r="Z297" s="19" t="str">
        <f t="shared" si="183"/>
        <v>type=F_NA</v>
      </c>
      <c r="AA297" s="26" t="s">
        <v>667</v>
      </c>
      <c r="AB297" s="27" t="s">
        <v>667</v>
      </c>
      <c r="AC297" s="27" t="str">
        <f t="shared" si="184"/>
        <v>F</v>
      </c>
      <c r="AD297" s="28" t="str">
        <f t="shared" si="185"/>
        <v>type=F_NA</v>
      </c>
      <c r="AE297" s="17" t="s">
        <v>667</v>
      </c>
      <c r="AF297" s="18" t="s">
        <v>667</v>
      </c>
      <c r="AG297" s="18" t="str">
        <f t="shared" si="186"/>
        <v>F</v>
      </c>
      <c r="AH297" s="19" t="str">
        <f t="shared" si="187"/>
        <v>type=F_NA</v>
      </c>
      <c r="AI297" s="17" t="s">
        <v>1311</v>
      </c>
      <c r="AJ297" s="18" t="s">
        <v>1311</v>
      </c>
      <c r="AK297" s="18" t="str">
        <f t="shared" si="188"/>
        <v>T</v>
      </c>
      <c r="AL297" s="19" t="str">
        <f t="shared" si="189"/>
        <v>type=T_down</v>
      </c>
      <c r="AM297" s="17" t="s">
        <v>667</v>
      </c>
      <c r="AN297" s="18" t="s">
        <v>667</v>
      </c>
      <c r="AO297" s="18" t="str">
        <f t="shared" si="190"/>
        <v>F</v>
      </c>
      <c r="AP297" s="19" t="str">
        <f t="shared" si="191"/>
        <v>type=F_NA</v>
      </c>
      <c r="AQ297" s="17" t="s">
        <v>667</v>
      </c>
      <c r="AR297" s="18" t="s">
        <v>667</v>
      </c>
      <c r="AS297" s="18" t="str">
        <f t="shared" si="192"/>
        <v>F</v>
      </c>
      <c r="AT297" s="19" t="str">
        <f t="shared" si="193"/>
        <v>type=F_NA</v>
      </c>
      <c r="AU297" s="17" t="s">
        <v>667</v>
      </c>
      <c r="AV297" s="18" t="s">
        <v>667</v>
      </c>
      <c r="AW297" s="18" t="str">
        <f t="shared" si="194"/>
        <v>F</v>
      </c>
      <c r="AX297" s="19" t="str">
        <f t="shared" si="195"/>
        <v>type=F_NA</v>
      </c>
      <c r="AY297" s="17" t="s">
        <v>667</v>
      </c>
      <c r="AZ297" s="18" t="s">
        <v>667</v>
      </c>
      <c r="BA297" s="18" t="str">
        <f t="shared" si="196"/>
        <v>F</v>
      </c>
      <c r="BB297" s="19" t="str">
        <f t="shared" si="197"/>
        <v>type=F_NA</v>
      </c>
      <c r="BC297" s="17" t="s">
        <v>667</v>
      </c>
      <c r="BD297" s="18" t="s">
        <v>667</v>
      </c>
      <c r="BE297" s="18" t="str">
        <f t="shared" si="198"/>
        <v>F</v>
      </c>
      <c r="BF297" s="19" t="str">
        <f t="shared" si="199"/>
        <v>type=F_NA</v>
      </c>
      <c r="BG297" s="17" t="s">
        <v>667</v>
      </c>
      <c r="BH297" s="18" t="s">
        <v>667</v>
      </c>
      <c r="BI297" s="18" t="str">
        <f t="shared" si="200"/>
        <v>F</v>
      </c>
      <c r="BJ297" s="19" t="str">
        <f t="shared" si="201"/>
        <v>type=F_NA</v>
      </c>
      <c r="BK297" s="17" t="s">
        <v>1337</v>
      </c>
      <c r="BL297" s="18" t="s">
        <v>667</v>
      </c>
      <c r="BM297" s="18" t="str">
        <f t="shared" si="202"/>
        <v>T</v>
      </c>
      <c r="BN297" s="19" t="str">
        <f t="shared" si="203"/>
        <v>type=T_NA</v>
      </c>
      <c r="BO297" s="17" t="s">
        <v>667</v>
      </c>
      <c r="BP297" s="18" t="s">
        <v>667</v>
      </c>
      <c r="BQ297" s="40" t="str">
        <f t="shared" si="204"/>
        <v>F</v>
      </c>
      <c r="BR297" s="41" t="str">
        <f t="shared" si="205"/>
        <v>type=F_NA</v>
      </c>
      <c r="BU297" s="44">
        <f>N297</f>
        <v>26</v>
      </c>
      <c r="BV297" s="44">
        <f>O297</f>
        <v>7001</v>
      </c>
      <c r="BW297" s="44">
        <f>P297</f>
        <v>8000</v>
      </c>
      <c r="BX297" t="str">
        <f t="shared" si="206"/>
        <v>fill_color=vlgrey</v>
      </c>
      <c r="BZ297">
        <f>N297</f>
        <v>26</v>
      </c>
      <c r="CA297">
        <f>O297</f>
        <v>7001</v>
      </c>
      <c r="CB297">
        <f>P297</f>
        <v>8000</v>
      </c>
      <c r="CC297" s="44" t="str">
        <f>R297</f>
        <v>AN5996</v>
      </c>
      <c r="CD297" t="str">
        <f>"tf="&amp;IF(S297="Yes", "Y", "N")</f>
        <v>tf=N</v>
      </c>
      <c r="CQ297">
        <f t="shared" si="179"/>
        <v>26</v>
      </c>
      <c r="CR297">
        <f t="shared" si="179"/>
        <v>7001</v>
      </c>
      <c r="CS297">
        <f t="shared" si="179"/>
        <v>8000</v>
      </c>
      <c r="CT297" t="str">
        <f t="shared" si="180"/>
        <v>AN5996</v>
      </c>
      <c r="CU297" t="str">
        <f t="shared" si="207"/>
        <v>26|7001|8000|AN5996</v>
      </c>
      <c r="CV297" t="str">
        <f t="shared" si="208"/>
        <v>type=F_NA,id=TF1</v>
      </c>
      <c r="CW297" t="str">
        <f t="shared" si="209"/>
        <v>type=F_NA,id=TF2</v>
      </c>
      <c r="CX297" t="str">
        <f t="shared" si="210"/>
        <v>type=F_NA,id=TF3</v>
      </c>
      <c r="CY297" t="str">
        <f t="shared" si="211"/>
        <v>type=T_down,id=TF4</v>
      </c>
      <c r="CZ297" t="str">
        <f t="shared" si="212"/>
        <v>type=F_NA,id=TF5</v>
      </c>
      <c r="DA297" t="str">
        <f t="shared" si="213"/>
        <v>type=F_NA,id=TF6</v>
      </c>
      <c r="DB297" t="str">
        <f t="shared" si="214"/>
        <v>type=F_NA,id=TF7</v>
      </c>
      <c r="DC297" t="str">
        <f t="shared" si="215"/>
        <v>type=F_NA,id=TF8</v>
      </c>
      <c r="DD297" t="str">
        <f t="shared" si="216"/>
        <v>type=F_NA,id=TF9</v>
      </c>
      <c r="DE297" t="str">
        <f t="shared" si="217"/>
        <v>type=F_NA,id=TF10</v>
      </c>
      <c r="DF297" t="str">
        <f t="shared" si="218"/>
        <v>type=T_NA,id=TF11</v>
      </c>
      <c r="DG297" t="str">
        <f t="shared" si="219"/>
        <v>type=F_NA,id=TF12</v>
      </c>
      <c r="DJ297">
        <v>10</v>
      </c>
      <c r="DK297">
        <v>9001</v>
      </c>
      <c r="DL297">
        <v>10000</v>
      </c>
      <c r="DM297" t="s">
        <v>1965</v>
      </c>
      <c r="DN297" t="s">
        <v>350</v>
      </c>
      <c r="DO297" t="s">
        <v>576</v>
      </c>
    </row>
    <row r="298" spans="14:119" x14ac:dyDescent="0.25">
      <c r="N298" s="1">
        <v>26</v>
      </c>
      <c r="O298">
        <f t="shared" si="178"/>
        <v>8001</v>
      </c>
      <c r="P298">
        <f t="shared" si="181"/>
        <v>9000</v>
      </c>
      <c r="Q298" t="s">
        <v>649</v>
      </c>
      <c r="R298" s="1" t="s">
        <v>207</v>
      </c>
      <c r="S298" s="1" t="s">
        <v>1369</v>
      </c>
      <c r="T298" s="1" t="s">
        <v>667</v>
      </c>
      <c r="U298" s="1" t="str">
        <f>IF(T298="NA", Q298, VLOOKUP(T298, $J$3:$K$8, 2, FALSE))</f>
        <v>fill_color=dgrey</v>
      </c>
      <c r="V298" s="1" t="str">
        <f>_xlfn.IFNA(VLOOKUP(R298, backbone_enzyme!$A$1:$B$48,2,FALSE), "NA")</f>
        <v>NA</v>
      </c>
      <c r="W298" s="17" t="s">
        <v>667</v>
      </c>
      <c r="X298" s="18" t="s">
        <v>667</v>
      </c>
      <c r="Y298" s="18" t="str">
        <f t="shared" si="182"/>
        <v>F</v>
      </c>
      <c r="Z298" s="19" t="str">
        <f t="shared" si="183"/>
        <v>type=F_NA</v>
      </c>
      <c r="AA298" s="26" t="s">
        <v>667</v>
      </c>
      <c r="AB298" s="27" t="s">
        <v>667</v>
      </c>
      <c r="AC298" s="27" t="str">
        <f t="shared" si="184"/>
        <v>F</v>
      </c>
      <c r="AD298" s="28" t="str">
        <f t="shared" si="185"/>
        <v>type=F_NA</v>
      </c>
      <c r="AE298" s="17" t="s">
        <v>667</v>
      </c>
      <c r="AF298" s="18" t="s">
        <v>667</v>
      </c>
      <c r="AG298" s="18" t="str">
        <f t="shared" si="186"/>
        <v>F</v>
      </c>
      <c r="AH298" s="19" t="str">
        <f t="shared" si="187"/>
        <v>type=F_NA</v>
      </c>
      <c r="AI298" s="17" t="s">
        <v>667</v>
      </c>
      <c r="AJ298" s="18" t="s">
        <v>667</v>
      </c>
      <c r="AK298" s="18" t="str">
        <f t="shared" si="188"/>
        <v>F</v>
      </c>
      <c r="AL298" s="19" t="str">
        <f t="shared" si="189"/>
        <v>type=F_NA</v>
      </c>
      <c r="AM298" s="17" t="s">
        <v>667</v>
      </c>
      <c r="AN298" s="18" t="s">
        <v>667</v>
      </c>
      <c r="AO298" s="18" t="str">
        <f t="shared" si="190"/>
        <v>F</v>
      </c>
      <c r="AP298" s="19" t="str">
        <f t="shared" si="191"/>
        <v>type=F_NA</v>
      </c>
      <c r="AQ298" s="17" t="s">
        <v>667</v>
      </c>
      <c r="AR298" s="18" t="s">
        <v>667</v>
      </c>
      <c r="AS298" s="18" t="str">
        <f t="shared" si="192"/>
        <v>F</v>
      </c>
      <c r="AT298" s="19" t="str">
        <f t="shared" si="193"/>
        <v>type=F_NA</v>
      </c>
      <c r="AU298" s="17" t="s">
        <v>1337</v>
      </c>
      <c r="AV298" s="18" t="s">
        <v>667</v>
      </c>
      <c r="AW298" s="18" t="str">
        <f t="shared" si="194"/>
        <v>T</v>
      </c>
      <c r="AX298" s="19" t="str">
        <f t="shared" si="195"/>
        <v>type=T_NA</v>
      </c>
      <c r="AY298" s="17" t="s">
        <v>667</v>
      </c>
      <c r="AZ298" s="18" t="s">
        <v>667</v>
      </c>
      <c r="BA298" s="18" t="str">
        <f t="shared" si="196"/>
        <v>F</v>
      </c>
      <c r="BB298" s="19" t="str">
        <f t="shared" si="197"/>
        <v>type=F_NA</v>
      </c>
      <c r="BC298" s="17" t="s">
        <v>667</v>
      </c>
      <c r="BD298" s="18" t="s">
        <v>667</v>
      </c>
      <c r="BE298" s="18" t="str">
        <f t="shared" si="198"/>
        <v>F</v>
      </c>
      <c r="BF298" s="19" t="str">
        <f t="shared" si="199"/>
        <v>type=F_NA</v>
      </c>
      <c r="BG298" s="17" t="s">
        <v>667</v>
      </c>
      <c r="BH298" s="18" t="s">
        <v>667</v>
      </c>
      <c r="BI298" s="18" t="str">
        <f t="shared" si="200"/>
        <v>F</v>
      </c>
      <c r="BJ298" s="19" t="str">
        <f t="shared" si="201"/>
        <v>type=F_NA</v>
      </c>
      <c r="BK298" s="17" t="s">
        <v>1337</v>
      </c>
      <c r="BL298" s="18" t="s">
        <v>667</v>
      </c>
      <c r="BM298" s="18" t="str">
        <f t="shared" si="202"/>
        <v>T</v>
      </c>
      <c r="BN298" s="19" t="str">
        <f t="shared" si="203"/>
        <v>type=T_NA</v>
      </c>
      <c r="BO298" s="17" t="s">
        <v>667</v>
      </c>
      <c r="BP298" s="18" t="s">
        <v>667</v>
      </c>
      <c r="BQ298" s="40" t="str">
        <f t="shared" si="204"/>
        <v>F</v>
      </c>
      <c r="BR298" s="41" t="str">
        <f t="shared" si="205"/>
        <v>type=F_NA</v>
      </c>
      <c r="BU298" s="44">
        <f>N298</f>
        <v>26</v>
      </c>
      <c r="BV298" s="44">
        <f>O298</f>
        <v>8001</v>
      </c>
      <c r="BW298" s="44">
        <f>P298</f>
        <v>9000</v>
      </c>
      <c r="BX298" t="str">
        <f t="shared" si="206"/>
        <v>fill_color=dgrey</v>
      </c>
      <c r="BZ298">
        <f>N298</f>
        <v>26</v>
      </c>
      <c r="CA298">
        <f>O298</f>
        <v>8001</v>
      </c>
      <c r="CB298">
        <f>P298</f>
        <v>9000</v>
      </c>
      <c r="CC298" s="44" t="str">
        <f>R298</f>
        <v>AN5997</v>
      </c>
      <c r="CD298" t="str">
        <f>"tf="&amp;IF(S298="Yes", "Y", "N")</f>
        <v>tf=N</v>
      </c>
      <c r="CQ298">
        <f t="shared" si="179"/>
        <v>26</v>
      </c>
      <c r="CR298">
        <f t="shared" si="179"/>
        <v>8001</v>
      </c>
      <c r="CS298">
        <f t="shared" si="179"/>
        <v>9000</v>
      </c>
      <c r="CT298" t="str">
        <f t="shared" si="180"/>
        <v>AN5997</v>
      </c>
      <c r="CU298" t="str">
        <f t="shared" si="207"/>
        <v>26|8001|9000|AN5997</v>
      </c>
      <c r="CV298" t="str">
        <f t="shared" si="208"/>
        <v>type=F_NA,id=TF1</v>
      </c>
      <c r="CW298" t="str">
        <f t="shared" si="209"/>
        <v>type=F_NA,id=TF2</v>
      </c>
      <c r="CX298" t="str">
        <f t="shared" si="210"/>
        <v>type=F_NA,id=TF3</v>
      </c>
      <c r="CY298" t="str">
        <f t="shared" si="211"/>
        <v>type=F_NA,id=TF4</v>
      </c>
      <c r="CZ298" t="str">
        <f t="shared" si="212"/>
        <v>type=F_NA,id=TF5</v>
      </c>
      <c r="DA298" t="str">
        <f t="shared" si="213"/>
        <v>type=F_NA,id=TF6</v>
      </c>
      <c r="DB298" t="str">
        <f t="shared" si="214"/>
        <v>type=T_NA,id=TF7</v>
      </c>
      <c r="DC298" t="str">
        <f t="shared" si="215"/>
        <v>type=F_NA,id=TF8</v>
      </c>
      <c r="DD298" t="str">
        <f t="shared" si="216"/>
        <v>type=F_NA,id=TF9</v>
      </c>
      <c r="DE298" t="str">
        <f t="shared" si="217"/>
        <v>type=F_NA,id=TF10</v>
      </c>
      <c r="DF298" t="str">
        <f t="shared" si="218"/>
        <v>type=T_NA,id=TF11</v>
      </c>
      <c r="DG298" t="str">
        <f t="shared" si="219"/>
        <v>type=F_NA,id=TF12</v>
      </c>
      <c r="DJ298">
        <v>10</v>
      </c>
      <c r="DK298">
        <v>9001</v>
      </c>
      <c r="DL298">
        <v>10000</v>
      </c>
      <c r="DM298" t="s">
        <v>1966</v>
      </c>
      <c r="DN298" t="s">
        <v>350</v>
      </c>
      <c r="DO298" t="s">
        <v>577</v>
      </c>
    </row>
    <row r="299" spans="14:119" x14ac:dyDescent="0.25">
      <c r="N299" s="1">
        <v>26</v>
      </c>
      <c r="O299">
        <f t="shared" si="178"/>
        <v>9001</v>
      </c>
      <c r="P299">
        <f t="shared" si="181"/>
        <v>10000</v>
      </c>
      <c r="Q299" t="s">
        <v>648</v>
      </c>
      <c r="R299" s="1" t="s">
        <v>212</v>
      </c>
      <c r="S299" s="1" t="s">
        <v>1369</v>
      </c>
      <c r="T299" s="1" t="s">
        <v>667</v>
      </c>
      <c r="U299" s="1" t="str">
        <f>IF(T299="NA", Q299, VLOOKUP(T299, $J$3:$K$8, 2, FALSE))</f>
        <v>fill_color=vlgrey</v>
      </c>
      <c r="V299" s="1" t="str">
        <f>_xlfn.IFNA(VLOOKUP(R299, backbone_enzyme!$A$1:$B$48,2,FALSE), "NA")</f>
        <v>NA</v>
      </c>
      <c r="W299" s="17" t="s">
        <v>667</v>
      </c>
      <c r="X299" s="18" t="s">
        <v>667</v>
      </c>
      <c r="Y299" s="18" t="str">
        <f t="shared" si="182"/>
        <v>F</v>
      </c>
      <c r="Z299" s="19" t="str">
        <f t="shared" si="183"/>
        <v>type=F_NA</v>
      </c>
      <c r="AA299" s="26" t="s">
        <v>667</v>
      </c>
      <c r="AB299" s="27" t="s">
        <v>667</v>
      </c>
      <c r="AC299" s="27" t="str">
        <f t="shared" si="184"/>
        <v>F</v>
      </c>
      <c r="AD299" s="28" t="str">
        <f t="shared" si="185"/>
        <v>type=F_NA</v>
      </c>
      <c r="AE299" s="17" t="s">
        <v>667</v>
      </c>
      <c r="AF299" s="18" t="s">
        <v>667</v>
      </c>
      <c r="AG299" s="18" t="str">
        <f t="shared" si="186"/>
        <v>F</v>
      </c>
      <c r="AH299" s="19" t="str">
        <f t="shared" si="187"/>
        <v>type=F_NA</v>
      </c>
      <c r="AI299" s="17" t="s">
        <v>667</v>
      </c>
      <c r="AJ299" s="18" t="s">
        <v>667</v>
      </c>
      <c r="AK299" s="18" t="str">
        <f t="shared" si="188"/>
        <v>F</v>
      </c>
      <c r="AL299" s="19" t="str">
        <f t="shared" si="189"/>
        <v>type=F_NA</v>
      </c>
      <c r="AM299" s="17" t="s">
        <v>667</v>
      </c>
      <c r="AN299" s="18" t="s">
        <v>667</v>
      </c>
      <c r="AO299" s="18" t="str">
        <f t="shared" si="190"/>
        <v>F</v>
      </c>
      <c r="AP299" s="19" t="str">
        <f t="shared" si="191"/>
        <v>type=F_NA</v>
      </c>
      <c r="AQ299" s="17" t="s">
        <v>667</v>
      </c>
      <c r="AR299" s="18" t="s">
        <v>667</v>
      </c>
      <c r="AS299" s="18" t="str">
        <f t="shared" si="192"/>
        <v>F</v>
      </c>
      <c r="AT299" s="19" t="str">
        <f t="shared" si="193"/>
        <v>type=F_NA</v>
      </c>
      <c r="AU299" s="17" t="s">
        <v>1337</v>
      </c>
      <c r="AV299" s="18" t="s">
        <v>667</v>
      </c>
      <c r="AW299" s="18" t="str">
        <f t="shared" si="194"/>
        <v>T</v>
      </c>
      <c r="AX299" s="19" t="str">
        <f t="shared" si="195"/>
        <v>type=T_NA</v>
      </c>
      <c r="AY299" s="17" t="s">
        <v>667</v>
      </c>
      <c r="AZ299" s="18" t="s">
        <v>667</v>
      </c>
      <c r="BA299" s="18" t="str">
        <f t="shared" si="196"/>
        <v>F</v>
      </c>
      <c r="BB299" s="19" t="str">
        <f t="shared" si="197"/>
        <v>type=F_NA</v>
      </c>
      <c r="BC299" s="17" t="s">
        <v>667</v>
      </c>
      <c r="BD299" s="18" t="s">
        <v>667</v>
      </c>
      <c r="BE299" s="18" t="str">
        <f t="shared" si="198"/>
        <v>F</v>
      </c>
      <c r="BF299" s="19" t="str">
        <f t="shared" si="199"/>
        <v>type=F_NA</v>
      </c>
      <c r="BG299" s="17" t="s">
        <v>667</v>
      </c>
      <c r="BH299" s="18" t="s">
        <v>667</v>
      </c>
      <c r="BI299" s="18" t="str">
        <f t="shared" si="200"/>
        <v>F</v>
      </c>
      <c r="BJ299" s="19" t="str">
        <f t="shared" si="201"/>
        <v>type=F_NA</v>
      </c>
      <c r="BK299" s="17" t="s">
        <v>667</v>
      </c>
      <c r="BL299" s="18" t="s">
        <v>667</v>
      </c>
      <c r="BM299" s="18" t="str">
        <f t="shared" si="202"/>
        <v>F</v>
      </c>
      <c r="BN299" s="19" t="str">
        <f t="shared" si="203"/>
        <v>type=F_NA</v>
      </c>
      <c r="BO299" s="17" t="s">
        <v>667</v>
      </c>
      <c r="BP299" s="18" t="s">
        <v>667</v>
      </c>
      <c r="BQ299" s="40" t="str">
        <f t="shared" si="204"/>
        <v>F</v>
      </c>
      <c r="BR299" s="41" t="str">
        <f t="shared" si="205"/>
        <v>type=F_NA</v>
      </c>
      <c r="BU299" s="44">
        <f>N299</f>
        <v>26</v>
      </c>
      <c r="BV299" s="44">
        <f>O299</f>
        <v>9001</v>
      </c>
      <c r="BW299" s="44">
        <f>P299</f>
        <v>10000</v>
      </c>
      <c r="BX299" t="str">
        <f t="shared" si="206"/>
        <v>fill_color=vlgrey</v>
      </c>
      <c r="BZ299">
        <f>N299</f>
        <v>26</v>
      </c>
      <c r="CA299">
        <f>O299</f>
        <v>9001</v>
      </c>
      <c r="CB299">
        <f>P299</f>
        <v>10000</v>
      </c>
      <c r="CC299" s="44" t="str">
        <f>R299</f>
        <v>AN5998</v>
      </c>
      <c r="CD299" t="str">
        <f>"tf="&amp;IF(S299="Yes", "Y", "N")</f>
        <v>tf=N</v>
      </c>
      <c r="CQ299">
        <f t="shared" si="179"/>
        <v>26</v>
      </c>
      <c r="CR299">
        <f t="shared" si="179"/>
        <v>9001</v>
      </c>
      <c r="CS299">
        <f t="shared" si="179"/>
        <v>10000</v>
      </c>
      <c r="CT299" t="str">
        <f t="shared" si="180"/>
        <v>AN5998</v>
      </c>
      <c r="CU299" t="str">
        <f t="shared" si="207"/>
        <v>26|9001|10000|AN5998</v>
      </c>
      <c r="CV299" t="str">
        <f t="shared" si="208"/>
        <v>type=F_NA,id=TF1</v>
      </c>
      <c r="CW299" t="str">
        <f t="shared" si="209"/>
        <v>type=F_NA,id=TF2</v>
      </c>
      <c r="CX299" t="str">
        <f t="shared" si="210"/>
        <v>type=F_NA,id=TF3</v>
      </c>
      <c r="CY299" t="str">
        <f t="shared" si="211"/>
        <v>type=F_NA,id=TF4</v>
      </c>
      <c r="CZ299" t="str">
        <f t="shared" si="212"/>
        <v>type=F_NA,id=TF5</v>
      </c>
      <c r="DA299" t="str">
        <f t="shared" si="213"/>
        <v>type=F_NA,id=TF6</v>
      </c>
      <c r="DB299" t="str">
        <f t="shared" si="214"/>
        <v>type=T_NA,id=TF7</v>
      </c>
      <c r="DC299" t="str">
        <f t="shared" si="215"/>
        <v>type=F_NA,id=TF8</v>
      </c>
      <c r="DD299" t="str">
        <f t="shared" si="216"/>
        <v>type=F_NA,id=TF9</v>
      </c>
      <c r="DE299" t="str">
        <f t="shared" si="217"/>
        <v>type=F_NA,id=TF10</v>
      </c>
      <c r="DF299" t="str">
        <f t="shared" si="218"/>
        <v>type=F_NA,id=TF11</v>
      </c>
      <c r="DG299" t="str">
        <f t="shared" si="219"/>
        <v>type=F_NA,id=TF12</v>
      </c>
      <c r="DJ299">
        <v>10</v>
      </c>
      <c r="DK299">
        <v>9001</v>
      </c>
      <c r="DL299">
        <v>10000</v>
      </c>
      <c r="DM299" t="s">
        <v>1967</v>
      </c>
      <c r="DN299" t="s">
        <v>350</v>
      </c>
      <c r="DO299" t="s">
        <v>578</v>
      </c>
    </row>
    <row r="300" spans="14:119" x14ac:dyDescent="0.25">
      <c r="N300" s="1">
        <v>26</v>
      </c>
      <c r="O300">
        <f t="shared" si="178"/>
        <v>10001</v>
      </c>
      <c r="P300">
        <f t="shared" si="181"/>
        <v>11000</v>
      </c>
      <c r="Q300" t="s">
        <v>649</v>
      </c>
      <c r="R300" s="1" t="s">
        <v>123</v>
      </c>
      <c r="S300" s="1" t="s">
        <v>1369</v>
      </c>
      <c r="T300" s="1" t="s">
        <v>667</v>
      </c>
      <c r="U300" s="1" t="str">
        <f>IF(T300="NA", Q300, VLOOKUP(T300, $J$3:$K$8, 2, FALSE))</f>
        <v>fill_color=dgrey</v>
      </c>
      <c r="V300" s="1" t="str">
        <f>_xlfn.IFNA(VLOOKUP(R300, backbone_enzyme!$A$1:$B$48,2,FALSE), "NA")</f>
        <v>NA</v>
      </c>
      <c r="W300" s="17" t="s">
        <v>667</v>
      </c>
      <c r="X300" s="18" t="s">
        <v>667</v>
      </c>
      <c r="Y300" s="18" t="str">
        <f t="shared" si="182"/>
        <v>F</v>
      </c>
      <c r="Z300" s="19" t="str">
        <f t="shared" si="183"/>
        <v>type=F_NA</v>
      </c>
      <c r="AA300" s="26" t="s">
        <v>667</v>
      </c>
      <c r="AB300" s="27" t="s">
        <v>667</v>
      </c>
      <c r="AC300" s="27" t="str">
        <f t="shared" si="184"/>
        <v>F</v>
      </c>
      <c r="AD300" s="28" t="str">
        <f t="shared" si="185"/>
        <v>type=F_NA</v>
      </c>
      <c r="AE300" s="17" t="s">
        <v>1337</v>
      </c>
      <c r="AF300" s="18" t="s">
        <v>667</v>
      </c>
      <c r="AG300" s="18" t="str">
        <f t="shared" si="186"/>
        <v>T</v>
      </c>
      <c r="AH300" s="19" t="str">
        <f t="shared" si="187"/>
        <v>type=T_NA</v>
      </c>
      <c r="AI300" s="17" t="s">
        <v>1337</v>
      </c>
      <c r="AJ300" s="18" t="s">
        <v>667</v>
      </c>
      <c r="AK300" s="18" t="str">
        <f t="shared" si="188"/>
        <v>T</v>
      </c>
      <c r="AL300" s="19" t="str">
        <f t="shared" si="189"/>
        <v>type=T_NA</v>
      </c>
      <c r="AM300" s="17" t="s">
        <v>1337</v>
      </c>
      <c r="AN300" s="18" t="s">
        <v>667</v>
      </c>
      <c r="AO300" s="18" t="str">
        <f t="shared" si="190"/>
        <v>T</v>
      </c>
      <c r="AP300" s="19" t="str">
        <f t="shared" si="191"/>
        <v>type=T_NA</v>
      </c>
      <c r="AQ300" s="17" t="s">
        <v>1337</v>
      </c>
      <c r="AR300" s="18" t="s">
        <v>667</v>
      </c>
      <c r="AS300" s="18" t="str">
        <f t="shared" si="192"/>
        <v>T</v>
      </c>
      <c r="AT300" s="19" t="str">
        <f t="shared" si="193"/>
        <v>type=T_NA</v>
      </c>
      <c r="AU300" s="17" t="s">
        <v>667</v>
      </c>
      <c r="AV300" s="18" t="s">
        <v>667</v>
      </c>
      <c r="AW300" s="18" t="str">
        <f t="shared" si="194"/>
        <v>F</v>
      </c>
      <c r="AX300" s="19" t="str">
        <f t="shared" si="195"/>
        <v>type=F_NA</v>
      </c>
      <c r="AY300" s="17" t="s">
        <v>1337</v>
      </c>
      <c r="AZ300" s="18" t="s">
        <v>667</v>
      </c>
      <c r="BA300" s="18" t="str">
        <f t="shared" si="196"/>
        <v>T</v>
      </c>
      <c r="BB300" s="19" t="str">
        <f t="shared" si="197"/>
        <v>type=T_NA</v>
      </c>
      <c r="BC300" s="17" t="s">
        <v>667</v>
      </c>
      <c r="BD300" s="18" t="s">
        <v>667</v>
      </c>
      <c r="BE300" s="18" t="str">
        <f t="shared" si="198"/>
        <v>F</v>
      </c>
      <c r="BF300" s="19" t="str">
        <f t="shared" si="199"/>
        <v>type=F_NA</v>
      </c>
      <c r="BG300" s="17" t="s">
        <v>1337</v>
      </c>
      <c r="BH300" s="18" t="s">
        <v>667</v>
      </c>
      <c r="BI300" s="18" t="str">
        <f t="shared" si="200"/>
        <v>T</v>
      </c>
      <c r="BJ300" s="19" t="str">
        <f t="shared" si="201"/>
        <v>type=T_NA</v>
      </c>
      <c r="BK300" s="17" t="s">
        <v>1337</v>
      </c>
      <c r="BL300" s="18" t="s">
        <v>667</v>
      </c>
      <c r="BM300" s="18" t="str">
        <f t="shared" si="202"/>
        <v>T</v>
      </c>
      <c r="BN300" s="19" t="str">
        <f t="shared" si="203"/>
        <v>type=T_NA</v>
      </c>
      <c r="BO300" s="17" t="s">
        <v>667</v>
      </c>
      <c r="BP300" s="18" t="s">
        <v>667</v>
      </c>
      <c r="BQ300" s="40" t="str">
        <f t="shared" si="204"/>
        <v>F</v>
      </c>
      <c r="BR300" s="41" t="str">
        <f t="shared" si="205"/>
        <v>type=F_NA</v>
      </c>
      <c r="BU300" s="44">
        <f>N300</f>
        <v>26</v>
      </c>
      <c r="BV300" s="44">
        <f>O300</f>
        <v>10001</v>
      </c>
      <c r="BW300" s="44">
        <f>P300</f>
        <v>11000</v>
      </c>
      <c r="BX300" t="str">
        <f t="shared" si="206"/>
        <v>fill_color=dgrey</v>
      </c>
      <c r="BZ300">
        <f>N300</f>
        <v>26</v>
      </c>
      <c r="CA300">
        <f>O300</f>
        <v>10001</v>
      </c>
      <c r="CB300">
        <f>P300</f>
        <v>11000</v>
      </c>
      <c r="CC300" s="44" t="str">
        <f>R300</f>
        <v>AN5999</v>
      </c>
      <c r="CD300" t="str">
        <f>"tf="&amp;IF(S300="Yes", "Y", "N")</f>
        <v>tf=N</v>
      </c>
      <c r="CQ300">
        <f t="shared" si="179"/>
        <v>26</v>
      </c>
      <c r="CR300">
        <f t="shared" si="179"/>
        <v>10001</v>
      </c>
      <c r="CS300">
        <f t="shared" si="179"/>
        <v>11000</v>
      </c>
      <c r="CT300" t="str">
        <f t="shared" si="180"/>
        <v>AN5999</v>
      </c>
      <c r="CU300" t="str">
        <f t="shared" si="207"/>
        <v>26|10001|11000|AN5999</v>
      </c>
      <c r="CV300" t="str">
        <f t="shared" si="208"/>
        <v>type=F_NA,id=TF1</v>
      </c>
      <c r="CW300" t="str">
        <f t="shared" si="209"/>
        <v>type=F_NA,id=TF2</v>
      </c>
      <c r="CX300" t="str">
        <f t="shared" si="210"/>
        <v>type=T_NA,id=TF3</v>
      </c>
      <c r="CY300" t="str">
        <f t="shared" si="211"/>
        <v>type=T_NA,id=TF4</v>
      </c>
      <c r="CZ300" t="str">
        <f t="shared" si="212"/>
        <v>type=T_NA,id=TF5</v>
      </c>
      <c r="DA300" t="str">
        <f t="shared" si="213"/>
        <v>type=T_NA,id=TF6</v>
      </c>
      <c r="DB300" t="str">
        <f t="shared" si="214"/>
        <v>type=F_NA,id=TF7</v>
      </c>
      <c r="DC300" t="str">
        <f t="shared" si="215"/>
        <v>type=T_NA,id=TF8</v>
      </c>
      <c r="DD300" t="str">
        <f t="shared" si="216"/>
        <v>type=F_NA,id=TF9</v>
      </c>
      <c r="DE300" t="str">
        <f t="shared" si="217"/>
        <v>type=T_NA,id=TF10</v>
      </c>
      <c r="DF300" t="str">
        <f t="shared" si="218"/>
        <v>type=T_NA,id=TF11</v>
      </c>
      <c r="DG300" t="str">
        <f t="shared" si="219"/>
        <v>type=F_NA,id=TF12</v>
      </c>
      <c r="DJ300">
        <v>10</v>
      </c>
      <c r="DK300">
        <v>9001</v>
      </c>
      <c r="DL300">
        <v>10000</v>
      </c>
      <c r="DM300" t="s">
        <v>1968</v>
      </c>
      <c r="DN300" t="s">
        <v>350</v>
      </c>
      <c r="DO300" t="s">
        <v>579</v>
      </c>
    </row>
    <row r="301" spans="14:119" x14ac:dyDescent="0.25">
      <c r="N301" s="1">
        <v>26</v>
      </c>
      <c r="O301">
        <f t="shared" si="178"/>
        <v>11001</v>
      </c>
      <c r="P301">
        <f t="shared" si="181"/>
        <v>12000</v>
      </c>
      <c r="Q301" t="s">
        <v>648</v>
      </c>
      <c r="R301" s="1" t="s">
        <v>430</v>
      </c>
      <c r="S301" s="1" t="s">
        <v>1369</v>
      </c>
      <c r="T301" s="1" t="s">
        <v>1364</v>
      </c>
      <c r="U301" s="1" t="str">
        <f>IF(T301="NA", Q301, VLOOKUP(T301, $J$3:$K$8, 2, FALSE))</f>
        <v>fill_color=chr8</v>
      </c>
      <c r="V301" s="1" t="str">
        <f>_xlfn.IFNA(VLOOKUP(R301, backbone_enzyme!$A$1:$B$48,2,FALSE), "NA")</f>
        <v>PKS</v>
      </c>
      <c r="W301" s="17" t="s">
        <v>667</v>
      </c>
      <c r="X301" s="18" t="s">
        <v>667</v>
      </c>
      <c r="Y301" s="18" t="str">
        <f t="shared" si="182"/>
        <v>F</v>
      </c>
      <c r="Z301" s="19" t="str">
        <f t="shared" si="183"/>
        <v>type=F_NA</v>
      </c>
      <c r="AA301" s="26" t="s">
        <v>667</v>
      </c>
      <c r="AB301" s="27" t="s">
        <v>667</v>
      </c>
      <c r="AC301" s="27" t="str">
        <f t="shared" si="184"/>
        <v>F</v>
      </c>
      <c r="AD301" s="28" t="str">
        <f t="shared" si="185"/>
        <v>type=F_NA</v>
      </c>
      <c r="AE301" s="17" t="s">
        <v>667</v>
      </c>
      <c r="AF301" s="18" t="s">
        <v>667</v>
      </c>
      <c r="AG301" s="18" t="str">
        <f t="shared" si="186"/>
        <v>F</v>
      </c>
      <c r="AH301" s="19" t="str">
        <f t="shared" si="187"/>
        <v>type=F_NA</v>
      </c>
      <c r="AI301" s="17" t="s">
        <v>667</v>
      </c>
      <c r="AJ301" s="18" t="s">
        <v>667</v>
      </c>
      <c r="AK301" s="18" t="str">
        <f t="shared" si="188"/>
        <v>F</v>
      </c>
      <c r="AL301" s="19" t="str">
        <f t="shared" si="189"/>
        <v>type=F_NA</v>
      </c>
      <c r="AM301" s="17" t="s">
        <v>667</v>
      </c>
      <c r="AN301" s="18" t="s">
        <v>667</v>
      </c>
      <c r="AO301" s="18" t="str">
        <f t="shared" si="190"/>
        <v>F</v>
      </c>
      <c r="AP301" s="19" t="str">
        <f t="shared" si="191"/>
        <v>type=F_NA</v>
      </c>
      <c r="AQ301" s="17" t="s">
        <v>667</v>
      </c>
      <c r="AR301" s="18" t="s">
        <v>667</v>
      </c>
      <c r="AS301" s="18" t="str">
        <f t="shared" si="192"/>
        <v>F</v>
      </c>
      <c r="AT301" s="19" t="str">
        <f t="shared" si="193"/>
        <v>type=F_NA</v>
      </c>
      <c r="AU301" s="17" t="s">
        <v>667</v>
      </c>
      <c r="AV301" s="18" t="s">
        <v>667</v>
      </c>
      <c r="AW301" s="18" t="str">
        <f t="shared" si="194"/>
        <v>F</v>
      </c>
      <c r="AX301" s="19" t="str">
        <f t="shared" si="195"/>
        <v>type=F_NA</v>
      </c>
      <c r="AY301" s="17" t="s">
        <v>667</v>
      </c>
      <c r="AZ301" s="18" t="s">
        <v>667</v>
      </c>
      <c r="BA301" s="18" t="str">
        <f t="shared" si="196"/>
        <v>F</v>
      </c>
      <c r="BB301" s="19" t="str">
        <f t="shared" si="197"/>
        <v>type=F_NA</v>
      </c>
      <c r="BC301" s="17" t="s">
        <v>667</v>
      </c>
      <c r="BD301" s="18" t="s">
        <v>667</v>
      </c>
      <c r="BE301" s="18" t="str">
        <f t="shared" si="198"/>
        <v>F</v>
      </c>
      <c r="BF301" s="19" t="str">
        <f t="shared" si="199"/>
        <v>type=F_NA</v>
      </c>
      <c r="BG301" s="17" t="s">
        <v>667</v>
      </c>
      <c r="BH301" s="18" t="s">
        <v>667</v>
      </c>
      <c r="BI301" s="18" t="str">
        <f t="shared" si="200"/>
        <v>F</v>
      </c>
      <c r="BJ301" s="19" t="str">
        <f t="shared" si="201"/>
        <v>type=F_NA</v>
      </c>
      <c r="BK301" s="17" t="s">
        <v>667</v>
      </c>
      <c r="BL301" s="18" t="s">
        <v>667</v>
      </c>
      <c r="BM301" s="18" t="str">
        <f t="shared" si="202"/>
        <v>F</v>
      </c>
      <c r="BN301" s="19" t="str">
        <f t="shared" si="203"/>
        <v>type=F_NA</v>
      </c>
      <c r="BO301" s="17" t="s">
        <v>667</v>
      </c>
      <c r="BP301" s="18" t="s">
        <v>667</v>
      </c>
      <c r="BQ301" s="40" t="str">
        <f t="shared" si="204"/>
        <v>F</v>
      </c>
      <c r="BR301" s="41" t="str">
        <f t="shared" si="205"/>
        <v>type=F_NA</v>
      </c>
      <c r="BU301" s="44">
        <f>N301</f>
        <v>26</v>
      </c>
      <c r="BV301" s="44">
        <f>O301</f>
        <v>11001</v>
      </c>
      <c r="BW301" s="44">
        <f>P301</f>
        <v>12000</v>
      </c>
      <c r="BX301" t="str">
        <f t="shared" si="206"/>
        <v>fill_color=chr8</v>
      </c>
      <c r="BZ301">
        <f>N301</f>
        <v>26</v>
      </c>
      <c r="CA301">
        <f>O301</f>
        <v>11001</v>
      </c>
      <c r="CB301">
        <f>P301</f>
        <v>12000</v>
      </c>
      <c r="CC301" s="44" t="str">
        <f>R301</f>
        <v>AN6000</v>
      </c>
      <c r="CD301" t="str">
        <f>"tf="&amp;IF(S301="Yes", "Y", "N")</f>
        <v>tf=N</v>
      </c>
      <c r="CQ301">
        <f t="shared" si="179"/>
        <v>26</v>
      </c>
      <c r="CR301">
        <f t="shared" si="179"/>
        <v>11001</v>
      </c>
      <c r="CS301">
        <f t="shared" si="179"/>
        <v>12000</v>
      </c>
      <c r="CT301" t="str">
        <f t="shared" si="180"/>
        <v>AN6000</v>
      </c>
      <c r="CU301" t="str">
        <f t="shared" si="207"/>
        <v>26|11001|12000|AN6000</v>
      </c>
      <c r="CV301" t="str">
        <f t="shared" si="208"/>
        <v>type=F_NA,id=TF1</v>
      </c>
      <c r="CW301" t="str">
        <f t="shared" si="209"/>
        <v>type=F_NA,id=TF2</v>
      </c>
      <c r="CX301" t="str">
        <f t="shared" si="210"/>
        <v>type=F_NA,id=TF3</v>
      </c>
      <c r="CY301" t="str">
        <f t="shared" si="211"/>
        <v>type=F_NA,id=TF4</v>
      </c>
      <c r="CZ301" t="str">
        <f t="shared" si="212"/>
        <v>type=F_NA,id=TF5</v>
      </c>
      <c r="DA301" t="str">
        <f t="shared" si="213"/>
        <v>type=F_NA,id=TF6</v>
      </c>
      <c r="DB301" t="str">
        <f t="shared" si="214"/>
        <v>type=F_NA,id=TF7</v>
      </c>
      <c r="DC301" t="str">
        <f t="shared" si="215"/>
        <v>type=F_NA,id=TF8</v>
      </c>
      <c r="DD301" t="str">
        <f t="shared" si="216"/>
        <v>type=F_NA,id=TF9</v>
      </c>
      <c r="DE301" t="str">
        <f t="shared" si="217"/>
        <v>type=F_NA,id=TF10</v>
      </c>
      <c r="DF301" t="str">
        <f t="shared" si="218"/>
        <v>type=F_NA,id=TF11</v>
      </c>
      <c r="DG301" t="str">
        <f t="shared" si="219"/>
        <v>type=F_NA,id=TF12</v>
      </c>
      <c r="DJ301">
        <v>10</v>
      </c>
      <c r="DK301">
        <v>9001</v>
      </c>
      <c r="DL301">
        <v>10000</v>
      </c>
      <c r="DM301" t="s">
        <v>1969</v>
      </c>
      <c r="DN301" t="s">
        <v>350</v>
      </c>
      <c r="DO301" t="s">
        <v>580</v>
      </c>
    </row>
    <row r="302" spans="14:119" x14ac:dyDescent="0.25">
      <c r="N302" s="1">
        <v>26</v>
      </c>
      <c r="O302">
        <f t="shared" si="178"/>
        <v>12001</v>
      </c>
      <c r="P302">
        <f t="shared" si="181"/>
        <v>13000</v>
      </c>
      <c r="Q302" t="s">
        <v>649</v>
      </c>
      <c r="R302" s="1" t="s">
        <v>431</v>
      </c>
      <c r="S302" s="1" t="s">
        <v>1369</v>
      </c>
      <c r="T302" s="1" t="s">
        <v>667</v>
      </c>
      <c r="U302" s="1" t="str">
        <f>IF(T302="NA", Q302, VLOOKUP(T302, $J$3:$K$8, 2, FALSE))</f>
        <v>fill_color=dgrey</v>
      </c>
      <c r="V302" s="1" t="str">
        <f>_xlfn.IFNA(VLOOKUP(R302, backbone_enzyme!$A$1:$B$48,2,FALSE), "NA")</f>
        <v>NA</v>
      </c>
      <c r="W302" s="17" t="s">
        <v>667</v>
      </c>
      <c r="X302" s="18" t="s">
        <v>667</v>
      </c>
      <c r="Y302" s="18" t="str">
        <f t="shared" si="182"/>
        <v>F</v>
      </c>
      <c r="Z302" s="19" t="str">
        <f t="shared" si="183"/>
        <v>type=F_NA</v>
      </c>
      <c r="AA302" s="26" t="s">
        <v>667</v>
      </c>
      <c r="AB302" s="27" t="s">
        <v>667</v>
      </c>
      <c r="AC302" s="27" t="str">
        <f t="shared" si="184"/>
        <v>F</v>
      </c>
      <c r="AD302" s="28" t="str">
        <f t="shared" si="185"/>
        <v>type=F_NA</v>
      </c>
      <c r="AE302" s="17" t="s">
        <v>667</v>
      </c>
      <c r="AF302" s="18" t="s">
        <v>1311</v>
      </c>
      <c r="AG302" s="18" t="str">
        <f t="shared" si="186"/>
        <v>F</v>
      </c>
      <c r="AH302" s="19" t="str">
        <f t="shared" si="187"/>
        <v>type=F_down</v>
      </c>
      <c r="AI302" s="17" t="s">
        <v>667</v>
      </c>
      <c r="AJ302" s="18" t="s">
        <v>667</v>
      </c>
      <c r="AK302" s="18" t="str">
        <f t="shared" si="188"/>
        <v>F</v>
      </c>
      <c r="AL302" s="19" t="str">
        <f t="shared" si="189"/>
        <v>type=F_NA</v>
      </c>
      <c r="AM302" s="17" t="s">
        <v>667</v>
      </c>
      <c r="AN302" s="18" t="s">
        <v>667</v>
      </c>
      <c r="AO302" s="18" t="str">
        <f t="shared" si="190"/>
        <v>F</v>
      </c>
      <c r="AP302" s="19" t="str">
        <f t="shared" si="191"/>
        <v>type=F_NA</v>
      </c>
      <c r="AQ302" s="17" t="s">
        <v>667</v>
      </c>
      <c r="AR302" s="18" t="s">
        <v>667</v>
      </c>
      <c r="AS302" s="18" t="str">
        <f t="shared" si="192"/>
        <v>F</v>
      </c>
      <c r="AT302" s="19" t="str">
        <f t="shared" si="193"/>
        <v>type=F_NA</v>
      </c>
      <c r="AU302" s="17" t="s">
        <v>667</v>
      </c>
      <c r="AV302" s="18" t="s">
        <v>667</v>
      </c>
      <c r="AW302" s="18" t="str">
        <f t="shared" si="194"/>
        <v>F</v>
      </c>
      <c r="AX302" s="19" t="str">
        <f t="shared" si="195"/>
        <v>type=F_NA</v>
      </c>
      <c r="AY302" s="17" t="s">
        <v>667</v>
      </c>
      <c r="AZ302" s="18" t="s">
        <v>667</v>
      </c>
      <c r="BA302" s="18" t="str">
        <f t="shared" si="196"/>
        <v>F</v>
      </c>
      <c r="BB302" s="19" t="str">
        <f t="shared" si="197"/>
        <v>type=F_NA</v>
      </c>
      <c r="BC302" s="17" t="s">
        <v>667</v>
      </c>
      <c r="BD302" s="18" t="s">
        <v>667</v>
      </c>
      <c r="BE302" s="18" t="str">
        <f t="shared" si="198"/>
        <v>F</v>
      </c>
      <c r="BF302" s="19" t="str">
        <f t="shared" si="199"/>
        <v>type=F_NA</v>
      </c>
      <c r="BG302" s="17" t="s">
        <v>667</v>
      </c>
      <c r="BH302" s="18" t="s">
        <v>667</v>
      </c>
      <c r="BI302" s="18" t="str">
        <f t="shared" si="200"/>
        <v>F</v>
      </c>
      <c r="BJ302" s="19" t="str">
        <f t="shared" si="201"/>
        <v>type=F_NA</v>
      </c>
      <c r="BK302" s="17" t="s">
        <v>667</v>
      </c>
      <c r="BL302" s="18" t="s">
        <v>667</v>
      </c>
      <c r="BM302" s="18" t="str">
        <f t="shared" si="202"/>
        <v>F</v>
      </c>
      <c r="BN302" s="19" t="str">
        <f t="shared" si="203"/>
        <v>type=F_NA</v>
      </c>
      <c r="BO302" s="17" t="s">
        <v>667</v>
      </c>
      <c r="BP302" s="18" t="s">
        <v>667</v>
      </c>
      <c r="BQ302" s="40" t="str">
        <f t="shared" si="204"/>
        <v>F</v>
      </c>
      <c r="BR302" s="41" t="str">
        <f t="shared" si="205"/>
        <v>type=F_NA</v>
      </c>
      <c r="BU302" s="44">
        <f>N302</f>
        <v>26</v>
      </c>
      <c r="BV302" s="44">
        <f>O302</f>
        <v>12001</v>
      </c>
      <c r="BW302" s="44">
        <f>P302</f>
        <v>13000</v>
      </c>
      <c r="BX302" t="str">
        <f t="shared" si="206"/>
        <v>fill_color=dgrey</v>
      </c>
      <c r="BZ302">
        <f>N302</f>
        <v>26</v>
      </c>
      <c r="CA302">
        <f>O302</f>
        <v>12001</v>
      </c>
      <c r="CB302">
        <f>P302</f>
        <v>13000</v>
      </c>
      <c r="CC302" s="44" t="str">
        <f>R302</f>
        <v>AN6001</v>
      </c>
      <c r="CD302" t="str">
        <f>"tf="&amp;IF(S302="Yes", "Y", "N")</f>
        <v>tf=N</v>
      </c>
      <c r="CQ302">
        <f t="shared" si="179"/>
        <v>26</v>
      </c>
      <c r="CR302">
        <f t="shared" si="179"/>
        <v>12001</v>
      </c>
      <c r="CS302">
        <f t="shared" si="179"/>
        <v>13000</v>
      </c>
      <c r="CT302" t="str">
        <f t="shared" si="180"/>
        <v>AN6001</v>
      </c>
      <c r="CU302" t="str">
        <f t="shared" si="207"/>
        <v>26|12001|13000|AN6001</v>
      </c>
      <c r="CV302" t="str">
        <f t="shared" si="208"/>
        <v>type=F_NA,id=TF1</v>
      </c>
      <c r="CW302" t="str">
        <f t="shared" si="209"/>
        <v>type=F_NA,id=TF2</v>
      </c>
      <c r="CX302" t="str">
        <f t="shared" si="210"/>
        <v>type=F_down,id=TF3</v>
      </c>
      <c r="CY302" t="str">
        <f t="shared" si="211"/>
        <v>type=F_NA,id=TF4</v>
      </c>
      <c r="CZ302" t="str">
        <f t="shared" si="212"/>
        <v>type=F_NA,id=TF5</v>
      </c>
      <c r="DA302" t="str">
        <f t="shared" si="213"/>
        <v>type=F_NA,id=TF6</v>
      </c>
      <c r="DB302" t="str">
        <f t="shared" si="214"/>
        <v>type=F_NA,id=TF7</v>
      </c>
      <c r="DC302" t="str">
        <f t="shared" si="215"/>
        <v>type=F_NA,id=TF8</v>
      </c>
      <c r="DD302" t="str">
        <f t="shared" si="216"/>
        <v>type=F_NA,id=TF9</v>
      </c>
      <c r="DE302" t="str">
        <f t="shared" si="217"/>
        <v>type=F_NA,id=TF10</v>
      </c>
      <c r="DF302" t="str">
        <f t="shared" si="218"/>
        <v>type=F_NA,id=TF11</v>
      </c>
      <c r="DG302" t="str">
        <f t="shared" si="219"/>
        <v>type=F_NA,id=TF12</v>
      </c>
      <c r="DJ302">
        <v>10</v>
      </c>
      <c r="DK302">
        <v>9001</v>
      </c>
      <c r="DL302">
        <v>10000</v>
      </c>
      <c r="DM302" t="s">
        <v>1970</v>
      </c>
      <c r="DN302" t="s">
        <v>350</v>
      </c>
      <c r="DO302" t="s">
        <v>582</v>
      </c>
    </row>
    <row r="303" spans="14:119" x14ac:dyDescent="0.25">
      <c r="N303" s="1">
        <v>26</v>
      </c>
      <c r="O303">
        <f t="shared" si="178"/>
        <v>13001</v>
      </c>
      <c r="P303">
        <f t="shared" si="181"/>
        <v>14000</v>
      </c>
      <c r="Q303" t="s">
        <v>648</v>
      </c>
      <c r="R303" s="1" t="s">
        <v>432</v>
      </c>
      <c r="S303" s="1" t="s">
        <v>1369</v>
      </c>
      <c r="T303" s="1" t="s">
        <v>667</v>
      </c>
      <c r="U303" s="1" t="str">
        <f>IF(T303="NA", Q303, VLOOKUP(T303, $J$3:$K$8, 2, FALSE))</f>
        <v>fill_color=vlgrey</v>
      </c>
      <c r="V303" s="1" t="str">
        <f>_xlfn.IFNA(VLOOKUP(R303, backbone_enzyme!$A$1:$B$48,2,FALSE), "NA")</f>
        <v>NA</v>
      </c>
      <c r="W303" s="17" t="s">
        <v>667</v>
      </c>
      <c r="X303" s="18" t="s">
        <v>667</v>
      </c>
      <c r="Y303" s="18" t="str">
        <f t="shared" si="182"/>
        <v>F</v>
      </c>
      <c r="Z303" s="19" t="str">
        <f t="shared" si="183"/>
        <v>type=F_NA</v>
      </c>
      <c r="AA303" s="26" t="s">
        <v>667</v>
      </c>
      <c r="AB303" s="27" t="s">
        <v>667</v>
      </c>
      <c r="AC303" s="27" t="str">
        <f t="shared" si="184"/>
        <v>F</v>
      </c>
      <c r="AD303" s="28" t="str">
        <f t="shared" si="185"/>
        <v>type=F_NA</v>
      </c>
      <c r="AE303" s="17" t="s">
        <v>667</v>
      </c>
      <c r="AF303" s="18" t="s">
        <v>1311</v>
      </c>
      <c r="AG303" s="18" t="str">
        <f t="shared" si="186"/>
        <v>F</v>
      </c>
      <c r="AH303" s="19" t="str">
        <f t="shared" si="187"/>
        <v>type=F_down</v>
      </c>
      <c r="AI303" s="17" t="s">
        <v>667</v>
      </c>
      <c r="AJ303" s="18" t="s">
        <v>667</v>
      </c>
      <c r="AK303" s="18" t="str">
        <f t="shared" si="188"/>
        <v>F</v>
      </c>
      <c r="AL303" s="19" t="str">
        <f t="shared" si="189"/>
        <v>type=F_NA</v>
      </c>
      <c r="AM303" s="17" t="s">
        <v>667</v>
      </c>
      <c r="AN303" s="18" t="s">
        <v>667</v>
      </c>
      <c r="AO303" s="18" t="str">
        <f t="shared" si="190"/>
        <v>F</v>
      </c>
      <c r="AP303" s="19" t="str">
        <f t="shared" si="191"/>
        <v>type=F_NA</v>
      </c>
      <c r="AQ303" s="17" t="s">
        <v>667</v>
      </c>
      <c r="AR303" s="18" t="s">
        <v>667</v>
      </c>
      <c r="AS303" s="18" t="str">
        <f t="shared" si="192"/>
        <v>F</v>
      </c>
      <c r="AT303" s="19" t="str">
        <f t="shared" si="193"/>
        <v>type=F_NA</v>
      </c>
      <c r="AU303" s="17" t="s">
        <v>667</v>
      </c>
      <c r="AV303" s="18" t="s">
        <v>667</v>
      </c>
      <c r="AW303" s="18" t="str">
        <f t="shared" si="194"/>
        <v>F</v>
      </c>
      <c r="AX303" s="19" t="str">
        <f t="shared" si="195"/>
        <v>type=F_NA</v>
      </c>
      <c r="AY303" s="17" t="s">
        <v>667</v>
      </c>
      <c r="AZ303" s="18" t="s">
        <v>667</v>
      </c>
      <c r="BA303" s="18" t="str">
        <f t="shared" si="196"/>
        <v>F</v>
      </c>
      <c r="BB303" s="19" t="str">
        <f t="shared" si="197"/>
        <v>type=F_NA</v>
      </c>
      <c r="BC303" s="17" t="s">
        <v>667</v>
      </c>
      <c r="BD303" s="18" t="s">
        <v>667</v>
      </c>
      <c r="BE303" s="18" t="str">
        <f t="shared" si="198"/>
        <v>F</v>
      </c>
      <c r="BF303" s="19" t="str">
        <f t="shared" si="199"/>
        <v>type=F_NA</v>
      </c>
      <c r="BG303" s="17" t="s">
        <v>667</v>
      </c>
      <c r="BH303" s="18" t="s">
        <v>667</v>
      </c>
      <c r="BI303" s="18" t="str">
        <f t="shared" si="200"/>
        <v>F</v>
      </c>
      <c r="BJ303" s="19" t="str">
        <f t="shared" si="201"/>
        <v>type=F_NA</v>
      </c>
      <c r="BK303" s="17" t="s">
        <v>667</v>
      </c>
      <c r="BL303" s="18" t="s">
        <v>667</v>
      </c>
      <c r="BM303" s="18" t="str">
        <f t="shared" si="202"/>
        <v>F</v>
      </c>
      <c r="BN303" s="19" t="str">
        <f t="shared" si="203"/>
        <v>type=F_NA</v>
      </c>
      <c r="BO303" s="17" t="s">
        <v>667</v>
      </c>
      <c r="BP303" s="40" t="s">
        <v>1311</v>
      </c>
      <c r="BQ303" s="40" t="str">
        <f t="shared" si="204"/>
        <v>F</v>
      </c>
      <c r="BR303" s="41" t="str">
        <f t="shared" si="205"/>
        <v>type=F_down</v>
      </c>
      <c r="BU303" s="44">
        <f>N303</f>
        <v>26</v>
      </c>
      <c r="BV303" s="44">
        <f>O303</f>
        <v>13001</v>
      </c>
      <c r="BW303" s="44">
        <f>P303</f>
        <v>14000</v>
      </c>
      <c r="BX303" t="str">
        <f t="shared" si="206"/>
        <v>fill_color=vlgrey</v>
      </c>
      <c r="BZ303">
        <f>N303</f>
        <v>26</v>
      </c>
      <c r="CA303">
        <f>O303</f>
        <v>13001</v>
      </c>
      <c r="CB303">
        <f>P303</f>
        <v>14000</v>
      </c>
      <c r="CC303" s="44" t="str">
        <f>R303</f>
        <v>AN6002</v>
      </c>
      <c r="CD303" t="str">
        <f>"tf="&amp;IF(S303="Yes", "Y", "N")</f>
        <v>tf=N</v>
      </c>
      <c r="CQ303">
        <f t="shared" si="179"/>
        <v>26</v>
      </c>
      <c r="CR303">
        <f t="shared" si="179"/>
        <v>13001</v>
      </c>
      <c r="CS303">
        <f t="shared" si="179"/>
        <v>14000</v>
      </c>
      <c r="CT303" t="str">
        <f t="shared" si="180"/>
        <v>AN6002</v>
      </c>
      <c r="CU303" t="str">
        <f t="shared" si="207"/>
        <v>26|13001|14000|AN6002</v>
      </c>
      <c r="CV303" t="str">
        <f t="shared" si="208"/>
        <v>type=F_NA,id=TF1</v>
      </c>
      <c r="CW303" t="str">
        <f t="shared" si="209"/>
        <v>type=F_NA,id=TF2</v>
      </c>
      <c r="CX303" t="str">
        <f t="shared" si="210"/>
        <v>type=F_down,id=TF3</v>
      </c>
      <c r="CY303" t="str">
        <f t="shared" si="211"/>
        <v>type=F_NA,id=TF4</v>
      </c>
      <c r="CZ303" t="str">
        <f t="shared" si="212"/>
        <v>type=F_NA,id=TF5</v>
      </c>
      <c r="DA303" t="str">
        <f t="shared" si="213"/>
        <v>type=F_NA,id=TF6</v>
      </c>
      <c r="DB303" t="str">
        <f t="shared" si="214"/>
        <v>type=F_NA,id=TF7</v>
      </c>
      <c r="DC303" t="str">
        <f t="shared" si="215"/>
        <v>type=F_NA,id=TF8</v>
      </c>
      <c r="DD303" t="str">
        <f t="shared" si="216"/>
        <v>type=F_NA,id=TF9</v>
      </c>
      <c r="DE303" t="str">
        <f t="shared" si="217"/>
        <v>type=F_NA,id=TF10</v>
      </c>
      <c r="DF303" t="str">
        <f t="shared" si="218"/>
        <v>type=F_NA,id=TF11</v>
      </c>
      <c r="DG303" t="str">
        <f t="shared" si="219"/>
        <v>type=F_down,id=TF12</v>
      </c>
      <c r="DJ303">
        <v>11</v>
      </c>
      <c r="DK303">
        <v>1</v>
      </c>
      <c r="DL303">
        <v>1000</v>
      </c>
      <c r="DM303" t="s">
        <v>1959</v>
      </c>
      <c r="DN303" t="s">
        <v>351</v>
      </c>
      <c r="DO303" t="s">
        <v>265</v>
      </c>
    </row>
    <row r="304" spans="14:119" x14ac:dyDescent="0.25">
      <c r="N304" s="1">
        <v>26</v>
      </c>
      <c r="O304">
        <f t="shared" si="178"/>
        <v>14001</v>
      </c>
      <c r="P304">
        <f t="shared" si="181"/>
        <v>15000</v>
      </c>
      <c r="Q304" t="s">
        <v>649</v>
      </c>
      <c r="R304" s="1" t="s">
        <v>433</v>
      </c>
      <c r="S304" s="1" t="s">
        <v>1369</v>
      </c>
      <c r="T304" s="1" t="s">
        <v>667</v>
      </c>
      <c r="U304" s="1" t="str">
        <f>IF(T304="NA", Q304, VLOOKUP(T304, $J$3:$K$8, 2, FALSE))</f>
        <v>fill_color=dgrey</v>
      </c>
      <c r="V304" s="1" t="str">
        <f>_xlfn.IFNA(VLOOKUP(R304, backbone_enzyme!$A$1:$B$48,2,FALSE), "NA")</f>
        <v>NA</v>
      </c>
      <c r="W304" s="17" t="s">
        <v>667</v>
      </c>
      <c r="X304" s="18" t="s">
        <v>667</v>
      </c>
      <c r="Y304" s="18" t="str">
        <f t="shared" si="182"/>
        <v>F</v>
      </c>
      <c r="Z304" s="19" t="str">
        <f t="shared" si="183"/>
        <v>type=F_NA</v>
      </c>
      <c r="AA304" s="26" t="s">
        <v>667</v>
      </c>
      <c r="AB304" s="27" t="s">
        <v>667</v>
      </c>
      <c r="AC304" s="27" t="str">
        <f t="shared" si="184"/>
        <v>F</v>
      </c>
      <c r="AD304" s="28" t="str">
        <f t="shared" si="185"/>
        <v>type=F_NA</v>
      </c>
      <c r="AE304" s="17" t="s">
        <v>667</v>
      </c>
      <c r="AF304" s="18" t="s">
        <v>667</v>
      </c>
      <c r="AG304" s="18" t="str">
        <f t="shared" si="186"/>
        <v>F</v>
      </c>
      <c r="AH304" s="19" t="str">
        <f t="shared" si="187"/>
        <v>type=F_NA</v>
      </c>
      <c r="AI304" s="17" t="s">
        <v>667</v>
      </c>
      <c r="AJ304" s="18" t="s">
        <v>667</v>
      </c>
      <c r="AK304" s="18" t="str">
        <f t="shared" si="188"/>
        <v>F</v>
      </c>
      <c r="AL304" s="19" t="str">
        <f t="shared" si="189"/>
        <v>type=F_NA</v>
      </c>
      <c r="AM304" s="17" t="s">
        <v>667</v>
      </c>
      <c r="AN304" s="18" t="s">
        <v>667</v>
      </c>
      <c r="AO304" s="18" t="str">
        <f t="shared" si="190"/>
        <v>F</v>
      </c>
      <c r="AP304" s="19" t="str">
        <f t="shared" si="191"/>
        <v>type=F_NA</v>
      </c>
      <c r="AQ304" s="17" t="s">
        <v>667</v>
      </c>
      <c r="AR304" s="18" t="s">
        <v>667</v>
      </c>
      <c r="AS304" s="18" t="str">
        <f t="shared" si="192"/>
        <v>F</v>
      </c>
      <c r="AT304" s="19" t="str">
        <f t="shared" si="193"/>
        <v>type=F_NA</v>
      </c>
      <c r="AU304" s="17" t="s">
        <v>667</v>
      </c>
      <c r="AV304" s="18" t="s">
        <v>667</v>
      </c>
      <c r="AW304" s="18" t="str">
        <f t="shared" si="194"/>
        <v>F</v>
      </c>
      <c r="AX304" s="19" t="str">
        <f t="shared" si="195"/>
        <v>type=F_NA</v>
      </c>
      <c r="AY304" s="17" t="s">
        <v>667</v>
      </c>
      <c r="AZ304" s="18" t="s">
        <v>667</v>
      </c>
      <c r="BA304" s="18" t="str">
        <f t="shared" si="196"/>
        <v>F</v>
      </c>
      <c r="BB304" s="19" t="str">
        <f t="shared" si="197"/>
        <v>type=F_NA</v>
      </c>
      <c r="BC304" s="17" t="s">
        <v>667</v>
      </c>
      <c r="BD304" s="18" t="s">
        <v>667</v>
      </c>
      <c r="BE304" s="18" t="str">
        <f t="shared" si="198"/>
        <v>F</v>
      </c>
      <c r="BF304" s="19" t="str">
        <f t="shared" si="199"/>
        <v>type=F_NA</v>
      </c>
      <c r="BG304" s="17" t="s">
        <v>667</v>
      </c>
      <c r="BH304" s="18" t="s">
        <v>667</v>
      </c>
      <c r="BI304" s="18" t="str">
        <f t="shared" si="200"/>
        <v>F</v>
      </c>
      <c r="BJ304" s="19" t="str">
        <f t="shared" si="201"/>
        <v>type=F_NA</v>
      </c>
      <c r="BK304" s="17" t="s">
        <v>667</v>
      </c>
      <c r="BL304" s="18" t="s">
        <v>667</v>
      </c>
      <c r="BM304" s="18" t="str">
        <f t="shared" si="202"/>
        <v>F</v>
      </c>
      <c r="BN304" s="19" t="str">
        <f t="shared" si="203"/>
        <v>type=F_NA</v>
      </c>
      <c r="BO304" s="17" t="s">
        <v>667</v>
      </c>
      <c r="BP304" s="18" t="s">
        <v>667</v>
      </c>
      <c r="BQ304" s="40" t="str">
        <f t="shared" si="204"/>
        <v>F</v>
      </c>
      <c r="BR304" s="41" t="str">
        <f t="shared" si="205"/>
        <v>type=F_NA</v>
      </c>
      <c r="BU304" s="44">
        <f>N304</f>
        <v>26</v>
      </c>
      <c r="BV304" s="44">
        <f>O304</f>
        <v>14001</v>
      </c>
      <c r="BW304" s="44">
        <f>P304</f>
        <v>15000</v>
      </c>
      <c r="BX304" t="str">
        <f t="shared" si="206"/>
        <v>fill_color=dgrey</v>
      </c>
      <c r="BZ304">
        <f>N304</f>
        <v>26</v>
      </c>
      <c r="CA304">
        <f>O304</f>
        <v>14001</v>
      </c>
      <c r="CB304">
        <f>P304</f>
        <v>15000</v>
      </c>
      <c r="CC304" s="44" t="str">
        <f>R304</f>
        <v>AN6003</v>
      </c>
      <c r="CD304" t="str">
        <f>"tf="&amp;IF(S304="Yes", "Y", "N")</f>
        <v>tf=N</v>
      </c>
      <c r="CQ304">
        <f t="shared" si="179"/>
        <v>26</v>
      </c>
      <c r="CR304">
        <f t="shared" si="179"/>
        <v>14001</v>
      </c>
      <c r="CS304">
        <f t="shared" si="179"/>
        <v>15000</v>
      </c>
      <c r="CT304" t="str">
        <f t="shared" si="180"/>
        <v>AN6003</v>
      </c>
      <c r="CU304" t="str">
        <f t="shared" si="207"/>
        <v>26|14001|15000|AN6003</v>
      </c>
      <c r="CV304" t="str">
        <f t="shared" si="208"/>
        <v>type=F_NA,id=TF1</v>
      </c>
      <c r="CW304" t="str">
        <f t="shared" si="209"/>
        <v>type=F_NA,id=TF2</v>
      </c>
      <c r="CX304" t="str">
        <f t="shared" si="210"/>
        <v>type=F_NA,id=TF3</v>
      </c>
      <c r="CY304" t="str">
        <f t="shared" si="211"/>
        <v>type=F_NA,id=TF4</v>
      </c>
      <c r="CZ304" t="str">
        <f t="shared" si="212"/>
        <v>type=F_NA,id=TF5</v>
      </c>
      <c r="DA304" t="str">
        <f t="shared" si="213"/>
        <v>type=F_NA,id=TF6</v>
      </c>
      <c r="DB304" t="str">
        <f t="shared" si="214"/>
        <v>type=F_NA,id=TF7</v>
      </c>
      <c r="DC304" t="str">
        <f t="shared" si="215"/>
        <v>type=F_NA,id=TF8</v>
      </c>
      <c r="DD304" t="str">
        <f t="shared" si="216"/>
        <v>type=F_NA,id=TF9</v>
      </c>
      <c r="DE304" t="str">
        <f t="shared" si="217"/>
        <v>type=F_NA,id=TF10</v>
      </c>
      <c r="DF304" t="str">
        <f t="shared" si="218"/>
        <v>type=F_NA,id=TF11</v>
      </c>
      <c r="DG304" t="str">
        <f t="shared" si="219"/>
        <v>type=F_NA,id=TF12</v>
      </c>
      <c r="DJ304">
        <v>11</v>
      </c>
      <c r="DK304">
        <v>1</v>
      </c>
      <c r="DL304">
        <v>1000</v>
      </c>
      <c r="DM304" t="s">
        <v>1960</v>
      </c>
      <c r="DN304" t="s">
        <v>351</v>
      </c>
      <c r="DO304" t="s">
        <v>581</v>
      </c>
    </row>
    <row r="305" spans="14:119" x14ac:dyDescent="0.25">
      <c r="N305" s="1">
        <v>26</v>
      </c>
      <c r="O305">
        <f t="shared" si="178"/>
        <v>15001</v>
      </c>
      <c r="P305">
        <f t="shared" si="181"/>
        <v>16000</v>
      </c>
      <c r="Q305" t="s">
        <v>648</v>
      </c>
      <c r="R305" s="1" t="s">
        <v>213</v>
      </c>
      <c r="S305" s="1" t="s">
        <v>1369</v>
      </c>
      <c r="T305" s="1" t="s">
        <v>667</v>
      </c>
      <c r="U305" s="1" t="str">
        <f>IF(T305="NA", Q305, VLOOKUP(T305, $J$3:$K$8, 2, FALSE))</f>
        <v>fill_color=vlgrey</v>
      </c>
      <c r="V305" s="1" t="str">
        <f>_xlfn.IFNA(VLOOKUP(R305, backbone_enzyme!$A$1:$B$48,2,FALSE), "NA")</f>
        <v>NA</v>
      </c>
      <c r="W305" s="17" t="s">
        <v>667</v>
      </c>
      <c r="X305" s="18" t="s">
        <v>667</v>
      </c>
      <c r="Y305" s="18" t="str">
        <f t="shared" si="182"/>
        <v>F</v>
      </c>
      <c r="Z305" s="19" t="str">
        <f t="shared" si="183"/>
        <v>type=F_NA</v>
      </c>
      <c r="AA305" s="26" t="s">
        <v>667</v>
      </c>
      <c r="AB305" s="27" t="s">
        <v>1310</v>
      </c>
      <c r="AC305" s="27" t="str">
        <f t="shared" si="184"/>
        <v>F</v>
      </c>
      <c r="AD305" s="28" t="str">
        <f t="shared" si="185"/>
        <v>type=F_up</v>
      </c>
      <c r="AE305" s="17" t="s">
        <v>667</v>
      </c>
      <c r="AF305" s="18" t="s">
        <v>667</v>
      </c>
      <c r="AG305" s="18" t="str">
        <f t="shared" si="186"/>
        <v>F</v>
      </c>
      <c r="AH305" s="19" t="str">
        <f t="shared" si="187"/>
        <v>type=F_NA</v>
      </c>
      <c r="AI305" s="17" t="s">
        <v>667</v>
      </c>
      <c r="AJ305" s="18" t="s">
        <v>1310</v>
      </c>
      <c r="AK305" s="18" t="str">
        <f t="shared" si="188"/>
        <v>F</v>
      </c>
      <c r="AL305" s="19" t="str">
        <f t="shared" si="189"/>
        <v>type=F_up</v>
      </c>
      <c r="AM305" s="17" t="s">
        <v>667</v>
      </c>
      <c r="AN305" s="18" t="s">
        <v>667</v>
      </c>
      <c r="AO305" s="18" t="str">
        <f t="shared" si="190"/>
        <v>F</v>
      </c>
      <c r="AP305" s="19" t="str">
        <f t="shared" si="191"/>
        <v>type=F_NA</v>
      </c>
      <c r="AQ305" s="17" t="s">
        <v>667</v>
      </c>
      <c r="AR305" s="18" t="s">
        <v>1310</v>
      </c>
      <c r="AS305" s="18" t="str">
        <f t="shared" si="192"/>
        <v>F</v>
      </c>
      <c r="AT305" s="19" t="str">
        <f t="shared" si="193"/>
        <v>type=F_up</v>
      </c>
      <c r="AU305" s="17" t="s">
        <v>1310</v>
      </c>
      <c r="AV305" s="18" t="s">
        <v>1310</v>
      </c>
      <c r="AW305" s="18" t="str">
        <f t="shared" si="194"/>
        <v>T</v>
      </c>
      <c r="AX305" s="19" t="str">
        <f t="shared" si="195"/>
        <v>type=T_up</v>
      </c>
      <c r="AY305" s="17" t="s">
        <v>667</v>
      </c>
      <c r="AZ305" s="40" t="s">
        <v>1310</v>
      </c>
      <c r="BA305" s="18" t="str">
        <f t="shared" si="196"/>
        <v>F</v>
      </c>
      <c r="BB305" s="19" t="str">
        <f t="shared" si="197"/>
        <v>type=F_up</v>
      </c>
      <c r="BC305" s="17" t="s">
        <v>667</v>
      </c>
      <c r="BD305" s="18" t="s">
        <v>1310</v>
      </c>
      <c r="BE305" s="18" t="str">
        <f t="shared" si="198"/>
        <v>F</v>
      </c>
      <c r="BF305" s="19" t="str">
        <f t="shared" si="199"/>
        <v>type=F_up</v>
      </c>
      <c r="BG305" s="17" t="s">
        <v>667</v>
      </c>
      <c r="BH305" s="18" t="s">
        <v>1310</v>
      </c>
      <c r="BI305" s="18" t="str">
        <f t="shared" si="200"/>
        <v>F</v>
      </c>
      <c r="BJ305" s="19" t="str">
        <f t="shared" si="201"/>
        <v>type=F_up</v>
      </c>
      <c r="BK305" s="17" t="s">
        <v>1310</v>
      </c>
      <c r="BL305" s="18" t="s">
        <v>1310</v>
      </c>
      <c r="BM305" s="18" t="str">
        <f t="shared" si="202"/>
        <v>T</v>
      </c>
      <c r="BN305" s="19" t="str">
        <f t="shared" si="203"/>
        <v>type=T_up</v>
      </c>
      <c r="BO305" s="17" t="s">
        <v>667</v>
      </c>
      <c r="BP305" s="40" t="s">
        <v>1310</v>
      </c>
      <c r="BQ305" s="40" t="str">
        <f t="shared" si="204"/>
        <v>F</v>
      </c>
      <c r="BR305" s="41" t="str">
        <f t="shared" si="205"/>
        <v>type=F_up</v>
      </c>
      <c r="BU305" s="44">
        <f>N305</f>
        <v>26</v>
      </c>
      <c r="BV305" s="44">
        <f>O305</f>
        <v>15001</v>
      </c>
      <c r="BW305" s="44">
        <f>P305</f>
        <v>16000</v>
      </c>
      <c r="BX305" t="str">
        <f t="shared" si="206"/>
        <v>fill_color=vlgrey</v>
      </c>
      <c r="BZ305">
        <f>N305</f>
        <v>26</v>
      </c>
      <c r="CA305">
        <f>O305</f>
        <v>15001</v>
      </c>
      <c r="CB305">
        <f>P305</f>
        <v>16000</v>
      </c>
      <c r="CC305" s="44" t="str">
        <f>R305</f>
        <v>AN6004</v>
      </c>
      <c r="CD305" t="str">
        <f>"tf="&amp;IF(S305="Yes", "Y", "N")</f>
        <v>tf=N</v>
      </c>
      <c r="CQ305">
        <f t="shared" si="179"/>
        <v>26</v>
      </c>
      <c r="CR305">
        <f t="shared" si="179"/>
        <v>15001</v>
      </c>
      <c r="CS305">
        <f t="shared" si="179"/>
        <v>16000</v>
      </c>
      <c r="CT305" t="str">
        <f t="shared" si="180"/>
        <v>AN6004</v>
      </c>
      <c r="CU305" t="str">
        <f t="shared" si="207"/>
        <v>26|15001|16000|AN6004</v>
      </c>
      <c r="CV305" t="str">
        <f t="shared" si="208"/>
        <v>type=F_NA,id=TF1</v>
      </c>
      <c r="CW305" t="str">
        <f t="shared" si="209"/>
        <v>type=F_up,id=TF2</v>
      </c>
      <c r="CX305" t="str">
        <f t="shared" si="210"/>
        <v>type=F_NA,id=TF3</v>
      </c>
      <c r="CY305" t="str">
        <f t="shared" si="211"/>
        <v>type=F_up,id=TF4</v>
      </c>
      <c r="CZ305" t="str">
        <f t="shared" si="212"/>
        <v>type=F_NA,id=TF5</v>
      </c>
      <c r="DA305" t="str">
        <f t="shared" si="213"/>
        <v>type=F_up,id=TF6</v>
      </c>
      <c r="DB305" t="str">
        <f t="shared" si="214"/>
        <v>type=T_up,id=TF7</v>
      </c>
      <c r="DC305" t="str">
        <f t="shared" si="215"/>
        <v>type=F_up,id=TF8</v>
      </c>
      <c r="DD305" t="str">
        <f t="shared" si="216"/>
        <v>type=F_up,id=TF9</v>
      </c>
      <c r="DE305" t="str">
        <f t="shared" si="217"/>
        <v>type=F_up,id=TF10</v>
      </c>
      <c r="DF305" t="str">
        <f t="shared" si="218"/>
        <v>type=T_up,id=TF11</v>
      </c>
      <c r="DG305" t="str">
        <f t="shared" si="219"/>
        <v>type=F_up,id=TF12</v>
      </c>
      <c r="DJ305">
        <v>11</v>
      </c>
      <c r="DK305">
        <v>1</v>
      </c>
      <c r="DL305">
        <v>1000</v>
      </c>
      <c r="DM305" t="s">
        <v>1961</v>
      </c>
      <c r="DN305" t="s">
        <v>351</v>
      </c>
      <c r="DO305" t="s">
        <v>575</v>
      </c>
    </row>
    <row r="306" spans="14:119" x14ac:dyDescent="0.25">
      <c r="N306" s="1">
        <v>26</v>
      </c>
      <c r="O306">
        <f t="shared" si="178"/>
        <v>16001</v>
      </c>
      <c r="P306">
        <f t="shared" si="181"/>
        <v>17000</v>
      </c>
      <c r="Q306" t="s">
        <v>649</v>
      </c>
      <c r="R306" s="1" t="s">
        <v>205</v>
      </c>
      <c r="S306" s="1" t="s">
        <v>1369</v>
      </c>
      <c r="T306" s="1" t="s">
        <v>667</v>
      </c>
      <c r="U306" s="1" t="str">
        <f>IF(T306="NA", Q306, VLOOKUP(T306, $J$3:$K$8, 2, FALSE))</f>
        <v>fill_color=dgrey</v>
      </c>
      <c r="V306" s="1" t="str">
        <f>_xlfn.IFNA(VLOOKUP(R306, backbone_enzyme!$A$1:$B$48,2,FALSE), "NA")</f>
        <v>NA</v>
      </c>
      <c r="W306" s="17" t="s">
        <v>667</v>
      </c>
      <c r="X306" s="18" t="s">
        <v>1311</v>
      </c>
      <c r="Y306" s="18" t="str">
        <f t="shared" si="182"/>
        <v>F</v>
      </c>
      <c r="Z306" s="19" t="str">
        <f t="shared" si="183"/>
        <v>type=F_down</v>
      </c>
      <c r="AA306" s="26" t="s">
        <v>667</v>
      </c>
      <c r="AB306" s="27" t="s">
        <v>667</v>
      </c>
      <c r="AC306" s="27" t="str">
        <f t="shared" si="184"/>
        <v>F</v>
      </c>
      <c r="AD306" s="28" t="str">
        <f t="shared" si="185"/>
        <v>type=F_NA</v>
      </c>
      <c r="AE306" s="17" t="s">
        <v>667</v>
      </c>
      <c r="AF306" s="18" t="s">
        <v>667</v>
      </c>
      <c r="AG306" s="18" t="str">
        <f t="shared" si="186"/>
        <v>F</v>
      </c>
      <c r="AH306" s="19" t="str">
        <f t="shared" si="187"/>
        <v>type=F_NA</v>
      </c>
      <c r="AI306" s="17" t="s">
        <v>667</v>
      </c>
      <c r="AJ306" s="18" t="s">
        <v>667</v>
      </c>
      <c r="AK306" s="18" t="str">
        <f t="shared" si="188"/>
        <v>F</v>
      </c>
      <c r="AL306" s="19" t="str">
        <f t="shared" si="189"/>
        <v>type=F_NA</v>
      </c>
      <c r="AM306" s="17" t="s">
        <v>667</v>
      </c>
      <c r="AN306" s="18" t="s">
        <v>1311</v>
      </c>
      <c r="AO306" s="18" t="str">
        <f t="shared" si="190"/>
        <v>F</v>
      </c>
      <c r="AP306" s="19" t="str">
        <f t="shared" si="191"/>
        <v>type=F_down</v>
      </c>
      <c r="AQ306" s="17" t="s">
        <v>667</v>
      </c>
      <c r="AR306" s="18" t="s">
        <v>667</v>
      </c>
      <c r="AS306" s="18" t="str">
        <f t="shared" si="192"/>
        <v>F</v>
      </c>
      <c r="AT306" s="19" t="str">
        <f t="shared" si="193"/>
        <v>type=F_NA</v>
      </c>
      <c r="AU306" s="17" t="s">
        <v>1337</v>
      </c>
      <c r="AV306" s="18" t="s">
        <v>667</v>
      </c>
      <c r="AW306" s="18" t="str">
        <f t="shared" si="194"/>
        <v>T</v>
      </c>
      <c r="AX306" s="19" t="str">
        <f t="shared" si="195"/>
        <v>type=T_NA</v>
      </c>
      <c r="AY306" s="17" t="s">
        <v>667</v>
      </c>
      <c r="AZ306" s="18" t="s">
        <v>667</v>
      </c>
      <c r="BA306" s="18" t="str">
        <f t="shared" si="196"/>
        <v>F</v>
      </c>
      <c r="BB306" s="19" t="str">
        <f t="shared" si="197"/>
        <v>type=F_NA</v>
      </c>
      <c r="BC306" s="17" t="s">
        <v>667</v>
      </c>
      <c r="BD306" s="18" t="s">
        <v>1311</v>
      </c>
      <c r="BE306" s="18" t="str">
        <f t="shared" si="198"/>
        <v>F</v>
      </c>
      <c r="BF306" s="19" t="str">
        <f t="shared" si="199"/>
        <v>type=F_down</v>
      </c>
      <c r="BG306" s="17" t="s">
        <v>667</v>
      </c>
      <c r="BH306" s="18" t="s">
        <v>667</v>
      </c>
      <c r="BI306" s="18" t="str">
        <f t="shared" si="200"/>
        <v>F</v>
      </c>
      <c r="BJ306" s="19" t="str">
        <f t="shared" si="201"/>
        <v>type=F_NA</v>
      </c>
      <c r="BK306" s="17" t="s">
        <v>1310</v>
      </c>
      <c r="BL306" s="18" t="s">
        <v>1310</v>
      </c>
      <c r="BM306" s="18" t="str">
        <f t="shared" si="202"/>
        <v>T</v>
      </c>
      <c r="BN306" s="19" t="str">
        <f t="shared" si="203"/>
        <v>type=T_up</v>
      </c>
      <c r="BO306" s="17" t="s">
        <v>667</v>
      </c>
      <c r="BP306" s="18" t="s">
        <v>667</v>
      </c>
      <c r="BQ306" s="40" t="str">
        <f t="shared" si="204"/>
        <v>F</v>
      </c>
      <c r="BR306" s="41" t="str">
        <f t="shared" si="205"/>
        <v>type=F_NA</v>
      </c>
      <c r="BU306" s="44">
        <f>N306</f>
        <v>26</v>
      </c>
      <c r="BV306" s="44">
        <f>O306</f>
        <v>16001</v>
      </c>
      <c r="BW306" s="44">
        <f>P306</f>
        <v>17000</v>
      </c>
      <c r="BX306" t="str">
        <f t="shared" si="206"/>
        <v>fill_color=dgrey</v>
      </c>
      <c r="BZ306">
        <f>N306</f>
        <v>26</v>
      </c>
      <c r="CA306">
        <f>O306</f>
        <v>16001</v>
      </c>
      <c r="CB306">
        <f>P306</f>
        <v>17000</v>
      </c>
      <c r="CC306" s="44" t="str">
        <f>R306</f>
        <v>AN6005</v>
      </c>
      <c r="CD306" t="str">
        <f>"tf="&amp;IF(S306="Yes", "Y", "N")</f>
        <v>tf=N</v>
      </c>
      <c r="CQ306">
        <f t="shared" si="179"/>
        <v>26</v>
      </c>
      <c r="CR306">
        <f t="shared" si="179"/>
        <v>16001</v>
      </c>
      <c r="CS306">
        <f t="shared" si="179"/>
        <v>17000</v>
      </c>
      <c r="CT306" t="str">
        <f t="shared" si="180"/>
        <v>AN6005</v>
      </c>
      <c r="CU306" t="str">
        <f t="shared" si="207"/>
        <v>26|16001|17000|AN6005</v>
      </c>
      <c r="CV306" t="str">
        <f t="shared" si="208"/>
        <v>type=F_down,id=TF1</v>
      </c>
      <c r="CW306" t="str">
        <f t="shared" si="209"/>
        <v>type=F_NA,id=TF2</v>
      </c>
      <c r="CX306" t="str">
        <f t="shared" si="210"/>
        <v>type=F_NA,id=TF3</v>
      </c>
      <c r="CY306" t="str">
        <f t="shared" si="211"/>
        <v>type=F_NA,id=TF4</v>
      </c>
      <c r="CZ306" t="str">
        <f t="shared" si="212"/>
        <v>type=F_down,id=TF5</v>
      </c>
      <c r="DA306" t="str">
        <f t="shared" si="213"/>
        <v>type=F_NA,id=TF6</v>
      </c>
      <c r="DB306" t="str">
        <f t="shared" si="214"/>
        <v>type=T_NA,id=TF7</v>
      </c>
      <c r="DC306" t="str">
        <f t="shared" si="215"/>
        <v>type=F_NA,id=TF8</v>
      </c>
      <c r="DD306" t="str">
        <f t="shared" si="216"/>
        <v>type=F_down,id=TF9</v>
      </c>
      <c r="DE306" t="str">
        <f t="shared" si="217"/>
        <v>type=F_NA,id=TF10</v>
      </c>
      <c r="DF306" t="str">
        <f t="shared" si="218"/>
        <v>type=T_up,id=TF11</v>
      </c>
      <c r="DG306" t="str">
        <f t="shared" si="219"/>
        <v>type=F_NA,id=TF12</v>
      </c>
      <c r="DJ306">
        <v>11</v>
      </c>
      <c r="DK306">
        <v>1</v>
      </c>
      <c r="DL306">
        <v>1000</v>
      </c>
      <c r="DM306" t="s">
        <v>1972</v>
      </c>
      <c r="DN306" t="s">
        <v>351</v>
      </c>
      <c r="DO306" t="s">
        <v>120</v>
      </c>
    </row>
    <row r="307" spans="14:119" x14ac:dyDescent="0.25">
      <c r="N307" s="1">
        <v>26</v>
      </c>
      <c r="O307">
        <f t="shared" si="178"/>
        <v>17001</v>
      </c>
      <c r="P307">
        <f t="shared" si="181"/>
        <v>18000</v>
      </c>
      <c r="Q307" t="s">
        <v>648</v>
      </c>
      <c r="R307" s="1" t="s">
        <v>434</v>
      </c>
      <c r="S307" s="1" t="s">
        <v>1369</v>
      </c>
      <c r="T307" s="1" t="s">
        <v>667</v>
      </c>
      <c r="U307" s="1" t="str">
        <f>IF(T307="NA", Q307, VLOOKUP(T307, $J$3:$K$8, 2, FALSE))</f>
        <v>fill_color=vlgrey</v>
      </c>
      <c r="V307" s="1" t="str">
        <f>_xlfn.IFNA(VLOOKUP(R307, backbone_enzyme!$A$1:$B$48,2,FALSE), "NA")</f>
        <v>NA</v>
      </c>
      <c r="W307" s="17" t="s">
        <v>667</v>
      </c>
      <c r="X307" s="18" t="s">
        <v>667</v>
      </c>
      <c r="Y307" s="18" t="str">
        <f t="shared" si="182"/>
        <v>F</v>
      </c>
      <c r="Z307" s="19" t="str">
        <f t="shared" si="183"/>
        <v>type=F_NA</v>
      </c>
      <c r="AA307" s="26" t="s">
        <v>667</v>
      </c>
      <c r="AB307" s="27" t="s">
        <v>667</v>
      </c>
      <c r="AC307" s="27" t="str">
        <f t="shared" si="184"/>
        <v>F</v>
      </c>
      <c r="AD307" s="28" t="str">
        <f t="shared" si="185"/>
        <v>type=F_NA</v>
      </c>
      <c r="AE307" s="17" t="s">
        <v>667</v>
      </c>
      <c r="AF307" s="18" t="s">
        <v>667</v>
      </c>
      <c r="AG307" s="18" t="str">
        <f t="shared" si="186"/>
        <v>F</v>
      </c>
      <c r="AH307" s="19" t="str">
        <f t="shared" si="187"/>
        <v>type=F_NA</v>
      </c>
      <c r="AI307" s="17" t="s">
        <v>667</v>
      </c>
      <c r="AJ307" s="18" t="s">
        <v>667</v>
      </c>
      <c r="AK307" s="18" t="str">
        <f t="shared" si="188"/>
        <v>F</v>
      </c>
      <c r="AL307" s="19" t="str">
        <f t="shared" si="189"/>
        <v>type=F_NA</v>
      </c>
      <c r="AM307" s="17" t="s">
        <v>667</v>
      </c>
      <c r="AN307" s="18" t="s">
        <v>667</v>
      </c>
      <c r="AO307" s="18" t="str">
        <f t="shared" si="190"/>
        <v>F</v>
      </c>
      <c r="AP307" s="19" t="str">
        <f t="shared" si="191"/>
        <v>type=F_NA</v>
      </c>
      <c r="AQ307" s="17" t="s">
        <v>667</v>
      </c>
      <c r="AR307" s="18" t="s">
        <v>667</v>
      </c>
      <c r="AS307" s="18" t="str">
        <f t="shared" si="192"/>
        <v>F</v>
      </c>
      <c r="AT307" s="19" t="str">
        <f t="shared" si="193"/>
        <v>type=F_NA</v>
      </c>
      <c r="AU307" s="17" t="s">
        <v>667</v>
      </c>
      <c r="AV307" s="18" t="s">
        <v>667</v>
      </c>
      <c r="AW307" s="18" t="str">
        <f t="shared" si="194"/>
        <v>F</v>
      </c>
      <c r="AX307" s="19" t="str">
        <f t="shared" si="195"/>
        <v>type=F_NA</v>
      </c>
      <c r="AY307" s="17" t="s">
        <v>667</v>
      </c>
      <c r="AZ307" s="18" t="s">
        <v>667</v>
      </c>
      <c r="BA307" s="18" t="str">
        <f t="shared" si="196"/>
        <v>F</v>
      </c>
      <c r="BB307" s="19" t="str">
        <f t="shared" si="197"/>
        <v>type=F_NA</v>
      </c>
      <c r="BC307" s="17" t="s">
        <v>667</v>
      </c>
      <c r="BD307" s="18" t="s">
        <v>667</v>
      </c>
      <c r="BE307" s="18" t="str">
        <f t="shared" si="198"/>
        <v>F</v>
      </c>
      <c r="BF307" s="19" t="str">
        <f t="shared" si="199"/>
        <v>type=F_NA</v>
      </c>
      <c r="BG307" s="17" t="s">
        <v>667</v>
      </c>
      <c r="BH307" s="18" t="s">
        <v>667</v>
      </c>
      <c r="BI307" s="18" t="str">
        <f t="shared" si="200"/>
        <v>F</v>
      </c>
      <c r="BJ307" s="19" t="str">
        <f t="shared" si="201"/>
        <v>type=F_NA</v>
      </c>
      <c r="BK307" s="17" t="s">
        <v>667</v>
      </c>
      <c r="BL307" s="18" t="s">
        <v>667</v>
      </c>
      <c r="BM307" s="18" t="str">
        <f t="shared" si="202"/>
        <v>F</v>
      </c>
      <c r="BN307" s="19" t="str">
        <f t="shared" si="203"/>
        <v>type=F_NA</v>
      </c>
      <c r="BO307" s="17" t="s">
        <v>667</v>
      </c>
      <c r="BP307" s="18" t="s">
        <v>667</v>
      </c>
      <c r="BQ307" s="40" t="str">
        <f t="shared" si="204"/>
        <v>F</v>
      </c>
      <c r="BR307" s="41" t="str">
        <f t="shared" si="205"/>
        <v>type=F_NA</v>
      </c>
      <c r="BU307" s="44">
        <f>N307</f>
        <v>26</v>
      </c>
      <c r="BV307" s="44">
        <f>O307</f>
        <v>17001</v>
      </c>
      <c r="BW307" s="44">
        <f>P307</f>
        <v>18000</v>
      </c>
      <c r="BX307" t="str">
        <f t="shared" si="206"/>
        <v>fill_color=vlgrey</v>
      </c>
      <c r="BZ307">
        <f>N307</f>
        <v>26</v>
      </c>
      <c r="CA307">
        <f>O307</f>
        <v>17001</v>
      </c>
      <c r="CB307">
        <f>P307</f>
        <v>18000</v>
      </c>
      <c r="CC307" s="44" t="str">
        <f>R307</f>
        <v>AN6006</v>
      </c>
      <c r="CD307" t="str">
        <f>"tf="&amp;IF(S307="Yes", "Y", "N")</f>
        <v>tf=N</v>
      </c>
      <c r="CQ307">
        <f t="shared" si="179"/>
        <v>26</v>
      </c>
      <c r="CR307">
        <f t="shared" si="179"/>
        <v>17001</v>
      </c>
      <c r="CS307">
        <f t="shared" si="179"/>
        <v>18000</v>
      </c>
      <c r="CT307" t="str">
        <f t="shared" si="180"/>
        <v>AN6006</v>
      </c>
      <c r="CU307" t="str">
        <f t="shared" si="207"/>
        <v>26|17001|18000|AN6006</v>
      </c>
      <c r="CV307" t="str">
        <f t="shared" si="208"/>
        <v>type=F_NA,id=TF1</v>
      </c>
      <c r="CW307" t="str">
        <f t="shared" si="209"/>
        <v>type=F_NA,id=TF2</v>
      </c>
      <c r="CX307" t="str">
        <f t="shared" si="210"/>
        <v>type=F_NA,id=TF3</v>
      </c>
      <c r="CY307" t="str">
        <f t="shared" si="211"/>
        <v>type=F_NA,id=TF4</v>
      </c>
      <c r="CZ307" t="str">
        <f t="shared" si="212"/>
        <v>type=F_NA,id=TF5</v>
      </c>
      <c r="DA307" t="str">
        <f t="shared" si="213"/>
        <v>type=F_NA,id=TF6</v>
      </c>
      <c r="DB307" t="str">
        <f t="shared" si="214"/>
        <v>type=F_NA,id=TF7</v>
      </c>
      <c r="DC307" t="str">
        <f t="shared" si="215"/>
        <v>type=F_NA,id=TF8</v>
      </c>
      <c r="DD307" t="str">
        <f t="shared" si="216"/>
        <v>type=F_NA,id=TF9</v>
      </c>
      <c r="DE307" t="str">
        <f t="shared" si="217"/>
        <v>type=F_NA,id=TF10</v>
      </c>
      <c r="DF307" t="str">
        <f t="shared" si="218"/>
        <v>type=F_NA,id=TF11</v>
      </c>
      <c r="DG307" t="str">
        <f t="shared" si="219"/>
        <v>type=F_NA,id=TF12</v>
      </c>
      <c r="DJ307">
        <v>11</v>
      </c>
      <c r="DK307">
        <v>1</v>
      </c>
      <c r="DL307">
        <v>1000</v>
      </c>
      <c r="DM307" t="s">
        <v>1963</v>
      </c>
      <c r="DN307" t="s">
        <v>351</v>
      </c>
      <c r="DO307" t="s">
        <v>142</v>
      </c>
    </row>
    <row r="308" spans="14:119" x14ac:dyDescent="0.25">
      <c r="N308" s="1">
        <v>26</v>
      </c>
      <c r="O308">
        <f t="shared" si="178"/>
        <v>18001</v>
      </c>
      <c r="P308">
        <f t="shared" si="181"/>
        <v>19000</v>
      </c>
      <c r="Q308" t="s">
        <v>649</v>
      </c>
      <c r="R308" s="1" t="s">
        <v>130</v>
      </c>
      <c r="S308" s="1" t="s">
        <v>1369</v>
      </c>
      <c r="T308" s="1" t="s">
        <v>667</v>
      </c>
      <c r="U308" s="1" t="str">
        <f>IF(T308="NA", Q308, VLOOKUP(T308, $J$3:$K$8, 2, FALSE))</f>
        <v>fill_color=dgrey</v>
      </c>
      <c r="V308" s="1" t="str">
        <f>_xlfn.IFNA(VLOOKUP(R308, backbone_enzyme!$A$1:$B$48,2,FALSE), "NA")</f>
        <v>NA</v>
      </c>
      <c r="W308" s="17" t="s">
        <v>667</v>
      </c>
      <c r="X308" s="18" t="s">
        <v>667</v>
      </c>
      <c r="Y308" s="18" t="str">
        <f t="shared" si="182"/>
        <v>F</v>
      </c>
      <c r="Z308" s="19" t="str">
        <f t="shared" si="183"/>
        <v>type=F_NA</v>
      </c>
      <c r="AA308" s="26" t="s">
        <v>667</v>
      </c>
      <c r="AB308" s="27" t="s">
        <v>667</v>
      </c>
      <c r="AC308" s="27" t="str">
        <f t="shared" si="184"/>
        <v>F</v>
      </c>
      <c r="AD308" s="28" t="str">
        <f t="shared" si="185"/>
        <v>type=F_NA</v>
      </c>
      <c r="AE308" s="17" t="s">
        <v>1337</v>
      </c>
      <c r="AF308" s="18" t="s">
        <v>667</v>
      </c>
      <c r="AG308" s="18" t="str">
        <f t="shared" si="186"/>
        <v>T</v>
      </c>
      <c r="AH308" s="19" t="str">
        <f t="shared" si="187"/>
        <v>type=T_NA</v>
      </c>
      <c r="AI308" s="17" t="s">
        <v>667</v>
      </c>
      <c r="AJ308" s="18" t="s">
        <v>667</v>
      </c>
      <c r="AK308" s="18" t="str">
        <f t="shared" si="188"/>
        <v>F</v>
      </c>
      <c r="AL308" s="19" t="str">
        <f t="shared" si="189"/>
        <v>type=F_NA</v>
      </c>
      <c r="AM308" s="17" t="s">
        <v>667</v>
      </c>
      <c r="AN308" s="18" t="s">
        <v>667</v>
      </c>
      <c r="AO308" s="18" t="str">
        <f t="shared" si="190"/>
        <v>F</v>
      </c>
      <c r="AP308" s="19" t="str">
        <f t="shared" si="191"/>
        <v>type=F_NA</v>
      </c>
      <c r="AQ308" s="17" t="s">
        <v>667</v>
      </c>
      <c r="AR308" s="18" t="s">
        <v>667</v>
      </c>
      <c r="AS308" s="18" t="str">
        <f t="shared" si="192"/>
        <v>F</v>
      </c>
      <c r="AT308" s="19" t="str">
        <f t="shared" si="193"/>
        <v>type=F_NA</v>
      </c>
      <c r="AU308" s="17" t="s">
        <v>667</v>
      </c>
      <c r="AV308" s="18" t="s">
        <v>667</v>
      </c>
      <c r="AW308" s="18" t="str">
        <f t="shared" si="194"/>
        <v>F</v>
      </c>
      <c r="AX308" s="19" t="str">
        <f t="shared" si="195"/>
        <v>type=F_NA</v>
      </c>
      <c r="AY308" s="17" t="s">
        <v>667</v>
      </c>
      <c r="AZ308" s="18" t="s">
        <v>667</v>
      </c>
      <c r="BA308" s="18" t="str">
        <f t="shared" si="196"/>
        <v>F</v>
      </c>
      <c r="BB308" s="19" t="str">
        <f t="shared" si="197"/>
        <v>type=F_NA</v>
      </c>
      <c r="BC308" s="17" t="s">
        <v>667</v>
      </c>
      <c r="BD308" s="18" t="s">
        <v>667</v>
      </c>
      <c r="BE308" s="18" t="str">
        <f t="shared" si="198"/>
        <v>F</v>
      </c>
      <c r="BF308" s="19" t="str">
        <f t="shared" si="199"/>
        <v>type=F_NA</v>
      </c>
      <c r="BG308" s="17" t="s">
        <v>667</v>
      </c>
      <c r="BH308" s="18" t="s">
        <v>667</v>
      </c>
      <c r="BI308" s="18" t="str">
        <f t="shared" si="200"/>
        <v>F</v>
      </c>
      <c r="BJ308" s="19" t="str">
        <f t="shared" si="201"/>
        <v>type=F_NA</v>
      </c>
      <c r="BK308" s="17" t="s">
        <v>1310</v>
      </c>
      <c r="BL308" s="18" t="s">
        <v>1310</v>
      </c>
      <c r="BM308" s="18" t="str">
        <f t="shared" si="202"/>
        <v>T</v>
      </c>
      <c r="BN308" s="19" t="str">
        <f t="shared" si="203"/>
        <v>type=T_up</v>
      </c>
      <c r="BO308" s="17" t="s">
        <v>667</v>
      </c>
      <c r="BP308" s="18" t="s">
        <v>667</v>
      </c>
      <c r="BQ308" s="40" t="str">
        <f t="shared" si="204"/>
        <v>F</v>
      </c>
      <c r="BR308" s="41" t="str">
        <f t="shared" si="205"/>
        <v>type=F_NA</v>
      </c>
      <c r="BU308" s="44">
        <f>N308</f>
        <v>26</v>
      </c>
      <c r="BV308" s="44">
        <f>O308</f>
        <v>18001</v>
      </c>
      <c r="BW308" s="44">
        <f>P308</f>
        <v>19000</v>
      </c>
      <c r="BX308" t="str">
        <f t="shared" si="206"/>
        <v>fill_color=dgrey</v>
      </c>
      <c r="BZ308">
        <f>N308</f>
        <v>26</v>
      </c>
      <c r="CA308">
        <f>O308</f>
        <v>18001</v>
      </c>
      <c r="CB308">
        <f>P308</f>
        <v>19000</v>
      </c>
      <c r="CC308" s="44" t="str">
        <f>R308</f>
        <v>AN6007</v>
      </c>
      <c r="CD308" t="str">
        <f>"tf="&amp;IF(S308="Yes", "Y", "N")</f>
        <v>tf=N</v>
      </c>
      <c r="CQ308">
        <f t="shared" si="179"/>
        <v>26</v>
      </c>
      <c r="CR308">
        <f t="shared" si="179"/>
        <v>18001</v>
      </c>
      <c r="CS308">
        <f t="shared" si="179"/>
        <v>19000</v>
      </c>
      <c r="CT308" t="str">
        <f t="shared" si="180"/>
        <v>AN6007</v>
      </c>
      <c r="CU308" t="str">
        <f t="shared" si="207"/>
        <v>26|18001|19000|AN6007</v>
      </c>
      <c r="CV308" t="str">
        <f t="shared" si="208"/>
        <v>type=F_NA,id=TF1</v>
      </c>
      <c r="CW308" t="str">
        <f t="shared" si="209"/>
        <v>type=F_NA,id=TF2</v>
      </c>
      <c r="CX308" t="str">
        <f t="shared" si="210"/>
        <v>type=T_NA,id=TF3</v>
      </c>
      <c r="CY308" t="str">
        <f t="shared" si="211"/>
        <v>type=F_NA,id=TF4</v>
      </c>
      <c r="CZ308" t="str">
        <f t="shared" si="212"/>
        <v>type=F_NA,id=TF5</v>
      </c>
      <c r="DA308" t="str">
        <f t="shared" si="213"/>
        <v>type=F_NA,id=TF6</v>
      </c>
      <c r="DB308" t="str">
        <f t="shared" si="214"/>
        <v>type=F_NA,id=TF7</v>
      </c>
      <c r="DC308" t="str">
        <f t="shared" si="215"/>
        <v>type=F_NA,id=TF8</v>
      </c>
      <c r="DD308" t="str">
        <f t="shared" si="216"/>
        <v>type=F_NA,id=TF9</v>
      </c>
      <c r="DE308" t="str">
        <f t="shared" si="217"/>
        <v>type=F_NA,id=TF10</v>
      </c>
      <c r="DF308" t="str">
        <f t="shared" si="218"/>
        <v>type=T_up,id=TF11</v>
      </c>
      <c r="DG308" t="str">
        <f t="shared" si="219"/>
        <v>type=F_NA,id=TF12</v>
      </c>
      <c r="DJ308">
        <v>11</v>
      </c>
      <c r="DK308">
        <v>1</v>
      </c>
      <c r="DL308">
        <v>1000</v>
      </c>
      <c r="DM308" t="s">
        <v>1964</v>
      </c>
      <c r="DN308" t="s">
        <v>351</v>
      </c>
      <c r="DO308" t="s">
        <v>163</v>
      </c>
    </row>
    <row r="309" spans="14:119" x14ac:dyDescent="0.25">
      <c r="N309" s="1">
        <v>27</v>
      </c>
      <c r="O309">
        <f t="shared" si="178"/>
        <v>1</v>
      </c>
      <c r="P309">
        <f t="shared" si="181"/>
        <v>1000</v>
      </c>
      <c r="Q309" t="s">
        <v>648</v>
      </c>
      <c r="R309" s="1" t="s">
        <v>47</v>
      </c>
      <c r="S309" s="1" t="s">
        <v>1369</v>
      </c>
      <c r="T309" s="1" t="s">
        <v>1363</v>
      </c>
      <c r="U309" s="1" t="str">
        <f>IF(T309="NA", Q309, VLOOKUP(T309, $J$3:$K$8, 2, FALSE))</f>
        <v>fill_color=chr15</v>
      </c>
      <c r="V309" s="1" t="str">
        <f>_xlfn.IFNA(VLOOKUP(R309, backbone_enzyme!$A$1:$B$48,2,FALSE), "NA")</f>
        <v>NRPS</v>
      </c>
      <c r="W309" s="17" t="s">
        <v>667</v>
      </c>
      <c r="X309" s="18" t="s">
        <v>667</v>
      </c>
      <c r="Y309" s="18" t="str">
        <f t="shared" si="182"/>
        <v>F</v>
      </c>
      <c r="Z309" s="19" t="str">
        <f t="shared" si="183"/>
        <v>type=F_NA</v>
      </c>
      <c r="AA309" s="26" t="s">
        <v>667</v>
      </c>
      <c r="AB309" s="27" t="s">
        <v>1310</v>
      </c>
      <c r="AC309" s="27" t="str">
        <f t="shared" si="184"/>
        <v>F</v>
      </c>
      <c r="AD309" s="28" t="str">
        <f t="shared" si="185"/>
        <v>type=F_up</v>
      </c>
      <c r="AE309" s="17" t="s">
        <v>1337</v>
      </c>
      <c r="AF309" s="18" t="s">
        <v>667</v>
      </c>
      <c r="AG309" s="18" t="str">
        <f t="shared" si="186"/>
        <v>T</v>
      </c>
      <c r="AH309" s="19" t="str">
        <f t="shared" si="187"/>
        <v>type=T_NA</v>
      </c>
      <c r="AI309" s="17" t="s">
        <v>1310</v>
      </c>
      <c r="AJ309" s="18" t="s">
        <v>1310</v>
      </c>
      <c r="AK309" s="18" t="str">
        <f t="shared" si="188"/>
        <v>T</v>
      </c>
      <c r="AL309" s="19" t="str">
        <f t="shared" si="189"/>
        <v>type=T_up</v>
      </c>
      <c r="AM309" s="17" t="s">
        <v>1337</v>
      </c>
      <c r="AN309" s="18" t="s">
        <v>667</v>
      </c>
      <c r="AO309" s="18" t="str">
        <f t="shared" si="190"/>
        <v>T</v>
      </c>
      <c r="AP309" s="19" t="str">
        <f t="shared" si="191"/>
        <v>type=T_NA</v>
      </c>
      <c r="AQ309" s="17" t="s">
        <v>1310</v>
      </c>
      <c r="AR309" s="18" t="s">
        <v>1310</v>
      </c>
      <c r="AS309" s="18" t="str">
        <f t="shared" si="192"/>
        <v>T</v>
      </c>
      <c r="AT309" s="19" t="str">
        <f t="shared" si="193"/>
        <v>type=T_up</v>
      </c>
      <c r="AU309" s="17" t="s">
        <v>1337</v>
      </c>
      <c r="AV309" s="18" t="s">
        <v>667</v>
      </c>
      <c r="AW309" s="18" t="str">
        <f t="shared" si="194"/>
        <v>T</v>
      </c>
      <c r="AX309" s="19" t="str">
        <f t="shared" si="195"/>
        <v>type=T_NA</v>
      </c>
      <c r="AY309" s="17" t="s">
        <v>1310</v>
      </c>
      <c r="AZ309" s="40" t="s">
        <v>1310</v>
      </c>
      <c r="BA309" s="18" t="str">
        <f t="shared" si="196"/>
        <v>T</v>
      </c>
      <c r="BB309" s="19" t="str">
        <f t="shared" si="197"/>
        <v>type=T_up</v>
      </c>
      <c r="BC309" s="17" t="s">
        <v>667</v>
      </c>
      <c r="BD309" s="18" t="s">
        <v>667</v>
      </c>
      <c r="BE309" s="18" t="str">
        <f t="shared" si="198"/>
        <v>F</v>
      </c>
      <c r="BF309" s="19" t="str">
        <f t="shared" si="199"/>
        <v>type=F_NA</v>
      </c>
      <c r="BG309" s="17" t="s">
        <v>1337</v>
      </c>
      <c r="BH309" s="18" t="s">
        <v>667</v>
      </c>
      <c r="BI309" s="18" t="str">
        <f t="shared" si="200"/>
        <v>T</v>
      </c>
      <c r="BJ309" s="19" t="str">
        <f t="shared" si="201"/>
        <v>type=T_NA</v>
      </c>
      <c r="BK309" s="17" t="s">
        <v>1337</v>
      </c>
      <c r="BL309" s="18" t="s">
        <v>667</v>
      </c>
      <c r="BM309" s="18" t="str">
        <f t="shared" si="202"/>
        <v>T</v>
      </c>
      <c r="BN309" s="19" t="str">
        <f t="shared" si="203"/>
        <v>type=T_NA</v>
      </c>
      <c r="BO309" s="17" t="s">
        <v>667</v>
      </c>
      <c r="BP309" s="18" t="s">
        <v>667</v>
      </c>
      <c r="BQ309" s="40" t="str">
        <f t="shared" si="204"/>
        <v>F</v>
      </c>
      <c r="BR309" s="41" t="str">
        <f t="shared" si="205"/>
        <v>type=F_NA</v>
      </c>
      <c r="BU309" s="44">
        <f>N309</f>
        <v>27</v>
      </c>
      <c r="BV309" s="44">
        <f>O309</f>
        <v>1</v>
      </c>
      <c r="BW309" s="44">
        <f>P309</f>
        <v>1000</v>
      </c>
      <c r="BX309" t="str">
        <f t="shared" si="206"/>
        <v>fill_color=chr15</v>
      </c>
      <c r="BZ309">
        <f>N309</f>
        <v>27</v>
      </c>
      <c r="CA309">
        <f>O309</f>
        <v>1</v>
      </c>
      <c r="CB309">
        <f>P309</f>
        <v>1000</v>
      </c>
      <c r="CC309" s="44" t="str">
        <f>R309</f>
        <v>AN6236</v>
      </c>
      <c r="CD309" t="str">
        <f>"tf="&amp;IF(S309="Yes", "Y", "N")</f>
        <v>tf=N</v>
      </c>
      <c r="CQ309">
        <f t="shared" si="179"/>
        <v>27</v>
      </c>
      <c r="CR309">
        <f t="shared" si="179"/>
        <v>1</v>
      </c>
      <c r="CS309">
        <f t="shared" si="179"/>
        <v>1000</v>
      </c>
      <c r="CT309" t="str">
        <f t="shared" si="180"/>
        <v>AN6236</v>
      </c>
      <c r="CU309" t="str">
        <f t="shared" si="207"/>
        <v>27|1|1000|AN6236</v>
      </c>
      <c r="CV309" t="str">
        <f t="shared" si="208"/>
        <v>type=F_NA,id=TF1</v>
      </c>
      <c r="CW309" t="str">
        <f t="shared" si="209"/>
        <v>type=F_up,id=TF2</v>
      </c>
      <c r="CX309" t="str">
        <f t="shared" si="210"/>
        <v>type=T_NA,id=TF3</v>
      </c>
      <c r="CY309" t="str">
        <f t="shared" si="211"/>
        <v>type=T_up,id=TF4</v>
      </c>
      <c r="CZ309" t="str">
        <f t="shared" si="212"/>
        <v>type=T_NA,id=TF5</v>
      </c>
      <c r="DA309" t="str">
        <f t="shared" si="213"/>
        <v>type=T_up,id=TF6</v>
      </c>
      <c r="DB309" t="str">
        <f t="shared" si="214"/>
        <v>type=T_NA,id=TF7</v>
      </c>
      <c r="DC309" t="str">
        <f t="shared" si="215"/>
        <v>type=T_up,id=TF8</v>
      </c>
      <c r="DD309" t="str">
        <f t="shared" si="216"/>
        <v>type=F_NA,id=TF9</v>
      </c>
      <c r="DE309" t="str">
        <f t="shared" si="217"/>
        <v>type=T_NA,id=TF10</v>
      </c>
      <c r="DF309" t="str">
        <f t="shared" si="218"/>
        <v>type=T_NA,id=TF11</v>
      </c>
      <c r="DG309" t="str">
        <f t="shared" si="219"/>
        <v>type=F_NA,id=TF12</v>
      </c>
      <c r="DJ309">
        <v>11</v>
      </c>
      <c r="DK309">
        <v>1</v>
      </c>
      <c r="DL309">
        <v>1000</v>
      </c>
      <c r="DM309" t="s">
        <v>1965</v>
      </c>
      <c r="DN309" t="s">
        <v>351</v>
      </c>
      <c r="DO309" t="s">
        <v>576</v>
      </c>
    </row>
    <row r="310" spans="14:119" x14ac:dyDescent="0.25">
      <c r="N310" s="1">
        <v>27</v>
      </c>
      <c r="O310">
        <f t="shared" si="178"/>
        <v>1001</v>
      </c>
      <c r="P310">
        <f t="shared" si="181"/>
        <v>2000</v>
      </c>
      <c r="Q310" t="s">
        <v>649</v>
      </c>
      <c r="R310" s="1" t="s">
        <v>70</v>
      </c>
      <c r="S310" s="1" t="s">
        <v>1369</v>
      </c>
      <c r="T310" s="1" t="s">
        <v>667</v>
      </c>
      <c r="U310" s="1" t="str">
        <f>IF(T310="NA", Q310, VLOOKUP(T310, $J$3:$K$8, 2, FALSE))</f>
        <v>fill_color=dgrey</v>
      </c>
      <c r="V310" s="1" t="str">
        <f>_xlfn.IFNA(VLOOKUP(R310, backbone_enzyme!$A$1:$B$48,2,FALSE), "NA")</f>
        <v>NA</v>
      </c>
      <c r="W310" s="17" t="s">
        <v>667</v>
      </c>
      <c r="X310" s="18" t="s">
        <v>667</v>
      </c>
      <c r="Y310" s="18" t="str">
        <f t="shared" si="182"/>
        <v>F</v>
      </c>
      <c r="Z310" s="19" t="str">
        <f t="shared" si="183"/>
        <v>type=F_NA</v>
      </c>
      <c r="AA310" s="26" t="s">
        <v>667</v>
      </c>
      <c r="AB310" s="27" t="s">
        <v>1310</v>
      </c>
      <c r="AC310" s="27" t="str">
        <f t="shared" si="184"/>
        <v>F</v>
      </c>
      <c r="AD310" s="28" t="str">
        <f t="shared" si="185"/>
        <v>type=F_up</v>
      </c>
      <c r="AE310" s="17" t="s">
        <v>1337</v>
      </c>
      <c r="AF310" s="18" t="s">
        <v>667</v>
      </c>
      <c r="AG310" s="18" t="str">
        <f t="shared" si="186"/>
        <v>T</v>
      </c>
      <c r="AH310" s="19" t="str">
        <f t="shared" si="187"/>
        <v>type=T_NA</v>
      </c>
      <c r="AI310" s="17" t="s">
        <v>1310</v>
      </c>
      <c r="AJ310" s="18" t="s">
        <v>1310</v>
      </c>
      <c r="AK310" s="18" t="str">
        <f t="shared" si="188"/>
        <v>T</v>
      </c>
      <c r="AL310" s="19" t="str">
        <f t="shared" si="189"/>
        <v>type=T_up</v>
      </c>
      <c r="AM310" s="17" t="s">
        <v>1337</v>
      </c>
      <c r="AN310" s="18" t="s">
        <v>667</v>
      </c>
      <c r="AO310" s="18" t="str">
        <f t="shared" si="190"/>
        <v>T</v>
      </c>
      <c r="AP310" s="19" t="str">
        <f t="shared" si="191"/>
        <v>type=T_NA</v>
      </c>
      <c r="AQ310" s="17" t="s">
        <v>667</v>
      </c>
      <c r="AR310" s="18" t="s">
        <v>1310</v>
      </c>
      <c r="AS310" s="18" t="str">
        <f t="shared" si="192"/>
        <v>F</v>
      </c>
      <c r="AT310" s="19" t="str">
        <f t="shared" si="193"/>
        <v>type=F_up</v>
      </c>
      <c r="AU310" s="17" t="s">
        <v>667</v>
      </c>
      <c r="AV310" s="18" t="s">
        <v>667</v>
      </c>
      <c r="AW310" s="18" t="str">
        <f t="shared" si="194"/>
        <v>F</v>
      </c>
      <c r="AX310" s="19" t="str">
        <f t="shared" si="195"/>
        <v>type=F_NA</v>
      </c>
      <c r="AY310" s="17" t="s">
        <v>1310</v>
      </c>
      <c r="AZ310" s="40" t="s">
        <v>1310</v>
      </c>
      <c r="BA310" s="18" t="str">
        <f t="shared" si="196"/>
        <v>T</v>
      </c>
      <c r="BB310" s="19" t="str">
        <f t="shared" si="197"/>
        <v>type=T_up</v>
      </c>
      <c r="BC310" s="17" t="s">
        <v>667</v>
      </c>
      <c r="BD310" s="18" t="s">
        <v>667</v>
      </c>
      <c r="BE310" s="18" t="str">
        <f t="shared" si="198"/>
        <v>F</v>
      </c>
      <c r="BF310" s="19" t="str">
        <f t="shared" si="199"/>
        <v>type=F_NA</v>
      </c>
      <c r="BG310" s="17" t="s">
        <v>1310</v>
      </c>
      <c r="BH310" s="18" t="s">
        <v>1310</v>
      </c>
      <c r="BI310" s="18" t="str">
        <f t="shared" si="200"/>
        <v>T</v>
      </c>
      <c r="BJ310" s="19" t="str">
        <f t="shared" si="201"/>
        <v>type=T_up</v>
      </c>
      <c r="BK310" s="17" t="s">
        <v>1337</v>
      </c>
      <c r="BL310" s="18" t="s">
        <v>667</v>
      </c>
      <c r="BM310" s="18" t="str">
        <f t="shared" si="202"/>
        <v>T</v>
      </c>
      <c r="BN310" s="19" t="str">
        <f t="shared" si="203"/>
        <v>type=T_NA</v>
      </c>
      <c r="BO310" s="17" t="s">
        <v>667</v>
      </c>
      <c r="BP310" s="18" t="s">
        <v>667</v>
      </c>
      <c r="BQ310" s="40" t="str">
        <f t="shared" si="204"/>
        <v>F</v>
      </c>
      <c r="BR310" s="41" t="str">
        <f t="shared" si="205"/>
        <v>type=F_NA</v>
      </c>
      <c r="BU310" s="44">
        <f>N310</f>
        <v>27</v>
      </c>
      <c r="BV310" s="44">
        <f>O310</f>
        <v>1001</v>
      </c>
      <c r="BW310" s="44">
        <f>P310</f>
        <v>2000</v>
      </c>
      <c r="BX310" t="str">
        <f t="shared" si="206"/>
        <v>fill_color=dgrey</v>
      </c>
      <c r="BZ310">
        <f>N310</f>
        <v>27</v>
      </c>
      <c r="CA310">
        <f>O310</f>
        <v>1001</v>
      </c>
      <c r="CB310">
        <f>P310</f>
        <v>2000</v>
      </c>
      <c r="CC310" s="44" t="str">
        <f>R310</f>
        <v>AN6237</v>
      </c>
      <c r="CD310" t="str">
        <f>"tf="&amp;IF(S310="Yes", "Y", "N")</f>
        <v>tf=N</v>
      </c>
      <c r="CQ310">
        <f t="shared" si="179"/>
        <v>27</v>
      </c>
      <c r="CR310">
        <f t="shared" si="179"/>
        <v>1001</v>
      </c>
      <c r="CS310">
        <f t="shared" si="179"/>
        <v>2000</v>
      </c>
      <c r="CT310" t="str">
        <f t="shared" si="180"/>
        <v>AN6237</v>
      </c>
      <c r="CU310" t="str">
        <f t="shared" si="207"/>
        <v>27|1001|2000|AN6237</v>
      </c>
      <c r="CV310" t="str">
        <f t="shared" si="208"/>
        <v>type=F_NA,id=TF1</v>
      </c>
      <c r="CW310" t="str">
        <f t="shared" si="209"/>
        <v>type=F_up,id=TF2</v>
      </c>
      <c r="CX310" t="str">
        <f t="shared" si="210"/>
        <v>type=T_NA,id=TF3</v>
      </c>
      <c r="CY310" t="str">
        <f t="shared" si="211"/>
        <v>type=T_up,id=TF4</v>
      </c>
      <c r="CZ310" t="str">
        <f t="shared" si="212"/>
        <v>type=T_NA,id=TF5</v>
      </c>
      <c r="DA310" t="str">
        <f t="shared" si="213"/>
        <v>type=F_up,id=TF6</v>
      </c>
      <c r="DB310" t="str">
        <f t="shared" si="214"/>
        <v>type=F_NA,id=TF7</v>
      </c>
      <c r="DC310" t="str">
        <f t="shared" si="215"/>
        <v>type=T_up,id=TF8</v>
      </c>
      <c r="DD310" t="str">
        <f t="shared" si="216"/>
        <v>type=F_NA,id=TF9</v>
      </c>
      <c r="DE310" t="str">
        <f t="shared" si="217"/>
        <v>type=T_up,id=TF10</v>
      </c>
      <c r="DF310" t="str">
        <f t="shared" si="218"/>
        <v>type=T_NA,id=TF11</v>
      </c>
      <c r="DG310" t="str">
        <f t="shared" si="219"/>
        <v>type=F_NA,id=TF12</v>
      </c>
      <c r="DJ310">
        <v>11</v>
      </c>
      <c r="DK310">
        <v>1</v>
      </c>
      <c r="DL310">
        <v>1000</v>
      </c>
      <c r="DM310" t="s">
        <v>1966</v>
      </c>
      <c r="DN310" t="s">
        <v>351</v>
      </c>
      <c r="DO310" t="s">
        <v>577</v>
      </c>
    </row>
    <row r="311" spans="14:119" x14ac:dyDescent="0.25">
      <c r="N311" s="1">
        <v>27</v>
      </c>
      <c r="O311">
        <f t="shared" si="178"/>
        <v>2001</v>
      </c>
      <c r="P311">
        <f t="shared" si="181"/>
        <v>3000</v>
      </c>
      <c r="Q311" t="s">
        <v>648</v>
      </c>
      <c r="R311" s="1" t="s">
        <v>101</v>
      </c>
      <c r="S311" s="1" t="s">
        <v>1369</v>
      </c>
      <c r="T311" s="1" t="s">
        <v>667</v>
      </c>
      <c r="U311" s="1" t="str">
        <f>IF(T311="NA", Q311, VLOOKUP(T311, $J$3:$K$8, 2, FALSE))</f>
        <v>fill_color=vlgrey</v>
      </c>
      <c r="V311" s="1" t="str">
        <f>_xlfn.IFNA(VLOOKUP(R311, backbone_enzyme!$A$1:$B$48,2,FALSE), "NA")</f>
        <v>NA</v>
      </c>
      <c r="W311" s="17" t="s">
        <v>667</v>
      </c>
      <c r="X311" s="18" t="s">
        <v>667</v>
      </c>
      <c r="Y311" s="18" t="str">
        <f t="shared" si="182"/>
        <v>F</v>
      </c>
      <c r="Z311" s="19" t="str">
        <f t="shared" si="183"/>
        <v>type=F_NA</v>
      </c>
      <c r="AA311" s="26" t="s">
        <v>667</v>
      </c>
      <c r="AB311" s="27" t="s">
        <v>1310</v>
      </c>
      <c r="AC311" s="27" t="str">
        <f t="shared" si="184"/>
        <v>F</v>
      </c>
      <c r="AD311" s="28" t="str">
        <f t="shared" si="185"/>
        <v>type=F_up</v>
      </c>
      <c r="AE311" s="17" t="s">
        <v>1337</v>
      </c>
      <c r="AF311" s="18" t="s">
        <v>667</v>
      </c>
      <c r="AG311" s="18" t="str">
        <f t="shared" si="186"/>
        <v>T</v>
      </c>
      <c r="AH311" s="19" t="str">
        <f t="shared" si="187"/>
        <v>type=T_NA</v>
      </c>
      <c r="AI311" s="17" t="s">
        <v>1310</v>
      </c>
      <c r="AJ311" s="18" t="s">
        <v>1310</v>
      </c>
      <c r="AK311" s="18" t="str">
        <f t="shared" si="188"/>
        <v>T</v>
      </c>
      <c r="AL311" s="19" t="str">
        <f t="shared" si="189"/>
        <v>type=T_up</v>
      </c>
      <c r="AM311" s="17" t="s">
        <v>1337</v>
      </c>
      <c r="AN311" s="18" t="s">
        <v>667</v>
      </c>
      <c r="AO311" s="18" t="str">
        <f t="shared" si="190"/>
        <v>T</v>
      </c>
      <c r="AP311" s="19" t="str">
        <f t="shared" si="191"/>
        <v>type=T_NA</v>
      </c>
      <c r="AQ311" s="17" t="s">
        <v>667</v>
      </c>
      <c r="AR311" s="18" t="s">
        <v>1310</v>
      </c>
      <c r="AS311" s="18" t="str">
        <f t="shared" si="192"/>
        <v>F</v>
      </c>
      <c r="AT311" s="19" t="str">
        <f t="shared" si="193"/>
        <v>type=F_up</v>
      </c>
      <c r="AU311" s="17" t="s">
        <v>667</v>
      </c>
      <c r="AV311" s="18" t="s">
        <v>667</v>
      </c>
      <c r="AW311" s="18" t="str">
        <f t="shared" si="194"/>
        <v>F</v>
      </c>
      <c r="AX311" s="19" t="str">
        <f t="shared" si="195"/>
        <v>type=F_NA</v>
      </c>
      <c r="AY311" s="17" t="s">
        <v>1310</v>
      </c>
      <c r="AZ311" s="40" t="s">
        <v>1310</v>
      </c>
      <c r="BA311" s="18" t="str">
        <f t="shared" si="196"/>
        <v>T</v>
      </c>
      <c r="BB311" s="19" t="str">
        <f t="shared" si="197"/>
        <v>type=T_up</v>
      </c>
      <c r="BC311" s="17" t="s">
        <v>667</v>
      </c>
      <c r="BD311" s="18" t="s">
        <v>667</v>
      </c>
      <c r="BE311" s="18" t="str">
        <f t="shared" si="198"/>
        <v>F</v>
      </c>
      <c r="BF311" s="19" t="str">
        <f t="shared" si="199"/>
        <v>type=F_NA</v>
      </c>
      <c r="BG311" s="17" t="s">
        <v>1337</v>
      </c>
      <c r="BH311" s="18" t="s">
        <v>667</v>
      </c>
      <c r="BI311" s="18" t="str">
        <f t="shared" si="200"/>
        <v>T</v>
      </c>
      <c r="BJ311" s="19" t="str">
        <f t="shared" si="201"/>
        <v>type=T_NA</v>
      </c>
      <c r="BK311" s="17" t="s">
        <v>1310</v>
      </c>
      <c r="BL311" s="18" t="s">
        <v>1310</v>
      </c>
      <c r="BM311" s="18" t="str">
        <f t="shared" si="202"/>
        <v>T</v>
      </c>
      <c r="BN311" s="19" t="str">
        <f t="shared" si="203"/>
        <v>type=T_up</v>
      </c>
      <c r="BO311" s="17" t="s">
        <v>667</v>
      </c>
      <c r="BP311" s="18" t="s">
        <v>667</v>
      </c>
      <c r="BQ311" s="40" t="str">
        <f t="shared" si="204"/>
        <v>F</v>
      </c>
      <c r="BR311" s="41" t="str">
        <f t="shared" si="205"/>
        <v>type=F_NA</v>
      </c>
      <c r="BU311" s="44">
        <f>N311</f>
        <v>27</v>
      </c>
      <c r="BV311" s="44">
        <f>O311</f>
        <v>2001</v>
      </c>
      <c r="BW311" s="44">
        <f>P311</f>
        <v>3000</v>
      </c>
      <c r="BX311" t="str">
        <f t="shared" si="206"/>
        <v>fill_color=vlgrey</v>
      </c>
      <c r="BZ311">
        <f>N311</f>
        <v>27</v>
      </c>
      <c r="CA311">
        <f>O311</f>
        <v>2001</v>
      </c>
      <c r="CB311">
        <f>P311</f>
        <v>3000</v>
      </c>
      <c r="CC311" s="44" t="str">
        <f>R311</f>
        <v>AN6238</v>
      </c>
      <c r="CD311" t="str">
        <f>"tf="&amp;IF(S311="Yes", "Y", "N")</f>
        <v>tf=N</v>
      </c>
      <c r="CQ311">
        <f t="shared" si="179"/>
        <v>27</v>
      </c>
      <c r="CR311">
        <f t="shared" si="179"/>
        <v>2001</v>
      </c>
      <c r="CS311">
        <f t="shared" si="179"/>
        <v>3000</v>
      </c>
      <c r="CT311" t="str">
        <f t="shared" si="180"/>
        <v>AN6238</v>
      </c>
      <c r="CU311" t="str">
        <f t="shared" si="207"/>
        <v>27|2001|3000|AN6238</v>
      </c>
      <c r="CV311" t="str">
        <f t="shared" si="208"/>
        <v>type=F_NA,id=TF1</v>
      </c>
      <c r="CW311" t="str">
        <f t="shared" si="209"/>
        <v>type=F_up,id=TF2</v>
      </c>
      <c r="CX311" t="str">
        <f t="shared" si="210"/>
        <v>type=T_NA,id=TF3</v>
      </c>
      <c r="CY311" t="str">
        <f t="shared" si="211"/>
        <v>type=T_up,id=TF4</v>
      </c>
      <c r="CZ311" t="str">
        <f t="shared" si="212"/>
        <v>type=T_NA,id=TF5</v>
      </c>
      <c r="DA311" t="str">
        <f t="shared" si="213"/>
        <v>type=F_up,id=TF6</v>
      </c>
      <c r="DB311" t="str">
        <f t="shared" si="214"/>
        <v>type=F_NA,id=TF7</v>
      </c>
      <c r="DC311" t="str">
        <f t="shared" si="215"/>
        <v>type=T_up,id=TF8</v>
      </c>
      <c r="DD311" t="str">
        <f t="shared" si="216"/>
        <v>type=F_NA,id=TF9</v>
      </c>
      <c r="DE311" t="str">
        <f t="shared" si="217"/>
        <v>type=T_NA,id=TF10</v>
      </c>
      <c r="DF311" t="str">
        <f t="shared" si="218"/>
        <v>type=T_up,id=TF11</v>
      </c>
      <c r="DG311" t="str">
        <f t="shared" si="219"/>
        <v>type=F_NA,id=TF12</v>
      </c>
      <c r="DJ311">
        <v>11</v>
      </c>
      <c r="DK311">
        <v>1</v>
      </c>
      <c r="DL311">
        <v>1000</v>
      </c>
      <c r="DM311" t="s">
        <v>1967</v>
      </c>
      <c r="DN311" t="s">
        <v>351</v>
      </c>
      <c r="DO311" t="s">
        <v>578</v>
      </c>
    </row>
    <row r="312" spans="14:119" x14ac:dyDescent="0.25">
      <c r="N312" s="1">
        <v>28</v>
      </c>
      <c r="O312">
        <f t="shared" si="178"/>
        <v>1</v>
      </c>
      <c r="P312">
        <f t="shared" si="181"/>
        <v>1000</v>
      </c>
      <c r="Q312" t="s">
        <v>649</v>
      </c>
      <c r="R312" s="1" t="s">
        <v>435</v>
      </c>
      <c r="S312" s="1" t="s">
        <v>1369</v>
      </c>
      <c r="T312" s="1" t="s">
        <v>667</v>
      </c>
      <c r="U312" s="1" t="str">
        <f>IF(T312="NA", Q312, VLOOKUP(T312, $J$3:$K$8, 2, FALSE))</f>
        <v>fill_color=dgrey</v>
      </c>
      <c r="V312" s="1" t="str">
        <f>_xlfn.IFNA(VLOOKUP(R312, backbone_enzyme!$A$1:$B$48,2,FALSE), "NA")</f>
        <v>NA</v>
      </c>
      <c r="W312" s="17" t="s">
        <v>667</v>
      </c>
      <c r="X312" s="18" t="s">
        <v>667</v>
      </c>
      <c r="Y312" s="18" t="str">
        <f t="shared" si="182"/>
        <v>F</v>
      </c>
      <c r="Z312" s="19" t="str">
        <f t="shared" si="183"/>
        <v>type=F_NA</v>
      </c>
      <c r="AA312" s="26" t="s">
        <v>667</v>
      </c>
      <c r="AB312" s="27" t="s">
        <v>667</v>
      </c>
      <c r="AC312" s="27" t="str">
        <f t="shared" si="184"/>
        <v>F</v>
      </c>
      <c r="AD312" s="28" t="str">
        <f t="shared" si="185"/>
        <v>type=F_NA</v>
      </c>
      <c r="AE312" s="17" t="s">
        <v>667</v>
      </c>
      <c r="AF312" s="18" t="s">
        <v>667</v>
      </c>
      <c r="AG312" s="18" t="str">
        <f t="shared" si="186"/>
        <v>F</v>
      </c>
      <c r="AH312" s="19" t="str">
        <f t="shared" si="187"/>
        <v>type=F_NA</v>
      </c>
      <c r="AI312" s="17" t="s">
        <v>667</v>
      </c>
      <c r="AJ312" s="18" t="s">
        <v>667</v>
      </c>
      <c r="AK312" s="18" t="str">
        <f t="shared" si="188"/>
        <v>F</v>
      </c>
      <c r="AL312" s="19" t="str">
        <f t="shared" si="189"/>
        <v>type=F_NA</v>
      </c>
      <c r="AM312" s="17" t="s">
        <v>667</v>
      </c>
      <c r="AN312" s="18" t="s">
        <v>667</v>
      </c>
      <c r="AO312" s="18" t="str">
        <f t="shared" si="190"/>
        <v>F</v>
      </c>
      <c r="AP312" s="19" t="str">
        <f t="shared" si="191"/>
        <v>type=F_NA</v>
      </c>
      <c r="AQ312" s="17" t="s">
        <v>667</v>
      </c>
      <c r="AR312" s="18" t="s">
        <v>667</v>
      </c>
      <c r="AS312" s="18" t="str">
        <f t="shared" si="192"/>
        <v>F</v>
      </c>
      <c r="AT312" s="19" t="str">
        <f t="shared" si="193"/>
        <v>type=F_NA</v>
      </c>
      <c r="AU312" s="17" t="s">
        <v>667</v>
      </c>
      <c r="AV312" s="18" t="s">
        <v>667</v>
      </c>
      <c r="AW312" s="18" t="str">
        <f t="shared" si="194"/>
        <v>F</v>
      </c>
      <c r="AX312" s="19" t="str">
        <f t="shared" si="195"/>
        <v>type=F_NA</v>
      </c>
      <c r="AY312" s="17" t="s">
        <v>667</v>
      </c>
      <c r="AZ312" s="18" t="s">
        <v>667</v>
      </c>
      <c r="BA312" s="18" t="str">
        <f t="shared" si="196"/>
        <v>F</v>
      </c>
      <c r="BB312" s="19" t="str">
        <f t="shared" si="197"/>
        <v>type=F_NA</v>
      </c>
      <c r="BC312" s="17" t="s">
        <v>667</v>
      </c>
      <c r="BD312" s="18" t="s">
        <v>667</v>
      </c>
      <c r="BE312" s="18" t="str">
        <f t="shared" si="198"/>
        <v>F</v>
      </c>
      <c r="BF312" s="19" t="str">
        <f t="shared" si="199"/>
        <v>type=F_NA</v>
      </c>
      <c r="BG312" s="17" t="s">
        <v>667</v>
      </c>
      <c r="BH312" s="18" t="s">
        <v>667</v>
      </c>
      <c r="BI312" s="18" t="str">
        <f t="shared" si="200"/>
        <v>F</v>
      </c>
      <c r="BJ312" s="19" t="str">
        <f t="shared" si="201"/>
        <v>type=F_NA</v>
      </c>
      <c r="BK312" s="17" t="s">
        <v>667</v>
      </c>
      <c r="BL312" s="18" t="s">
        <v>667</v>
      </c>
      <c r="BM312" s="18" t="str">
        <f t="shared" si="202"/>
        <v>F</v>
      </c>
      <c r="BN312" s="19" t="str">
        <f t="shared" si="203"/>
        <v>type=F_NA</v>
      </c>
      <c r="BO312" s="17" t="s">
        <v>667</v>
      </c>
      <c r="BP312" s="18" t="s">
        <v>667</v>
      </c>
      <c r="BQ312" s="40" t="str">
        <f t="shared" si="204"/>
        <v>F</v>
      </c>
      <c r="BR312" s="41" t="str">
        <f t="shared" si="205"/>
        <v>type=F_NA</v>
      </c>
      <c r="BU312" s="44">
        <f>N312</f>
        <v>28</v>
      </c>
      <c r="BV312" s="44">
        <f>O312</f>
        <v>1</v>
      </c>
      <c r="BW312" s="44">
        <f>P312</f>
        <v>1000</v>
      </c>
      <c r="BX312" t="str">
        <f t="shared" si="206"/>
        <v>fill_color=dgrey</v>
      </c>
      <c r="BZ312">
        <f>N312</f>
        <v>28</v>
      </c>
      <c r="CA312">
        <f>O312</f>
        <v>1</v>
      </c>
      <c r="CB312">
        <f>P312</f>
        <v>1000</v>
      </c>
      <c r="CC312" s="44" t="str">
        <f>R312</f>
        <v>AN10816</v>
      </c>
      <c r="CD312" t="str">
        <f>"tf="&amp;IF(S312="Yes", "Y", "N")</f>
        <v>tf=N</v>
      </c>
      <c r="CQ312">
        <f t="shared" si="179"/>
        <v>28</v>
      </c>
      <c r="CR312">
        <f t="shared" si="179"/>
        <v>1</v>
      </c>
      <c r="CS312">
        <f t="shared" si="179"/>
        <v>1000</v>
      </c>
      <c r="CT312" t="str">
        <f t="shared" si="180"/>
        <v>AN10816</v>
      </c>
      <c r="CU312" t="str">
        <f t="shared" si="207"/>
        <v>28|1|1000|AN10816</v>
      </c>
      <c r="CV312" t="str">
        <f t="shared" si="208"/>
        <v>type=F_NA,id=TF1</v>
      </c>
      <c r="CW312" t="str">
        <f t="shared" si="209"/>
        <v>type=F_NA,id=TF2</v>
      </c>
      <c r="CX312" t="str">
        <f t="shared" si="210"/>
        <v>type=F_NA,id=TF3</v>
      </c>
      <c r="CY312" t="str">
        <f t="shared" si="211"/>
        <v>type=F_NA,id=TF4</v>
      </c>
      <c r="CZ312" t="str">
        <f t="shared" si="212"/>
        <v>type=F_NA,id=TF5</v>
      </c>
      <c r="DA312" t="str">
        <f t="shared" si="213"/>
        <v>type=F_NA,id=TF6</v>
      </c>
      <c r="DB312" t="str">
        <f t="shared" si="214"/>
        <v>type=F_NA,id=TF7</v>
      </c>
      <c r="DC312" t="str">
        <f t="shared" si="215"/>
        <v>type=F_NA,id=TF8</v>
      </c>
      <c r="DD312" t="str">
        <f t="shared" si="216"/>
        <v>type=F_NA,id=TF9</v>
      </c>
      <c r="DE312" t="str">
        <f t="shared" si="217"/>
        <v>type=F_NA,id=TF10</v>
      </c>
      <c r="DF312" t="str">
        <f t="shared" si="218"/>
        <v>type=F_NA,id=TF11</v>
      </c>
      <c r="DG312" t="str">
        <f t="shared" si="219"/>
        <v>type=F_NA,id=TF12</v>
      </c>
      <c r="DJ312">
        <v>11</v>
      </c>
      <c r="DK312">
        <v>1</v>
      </c>
      <c r="DL312">
        <v>1000</v>
      </c>
      <c r="DM312" t="s">
        <v>1971</v>
      </c>
      <c r="DN312" t="s">
        <v>351</v>
      </c>
      <c r="DO312" t="s">
        <v>579</v>
      </c>
    </row>
    <row r="313" spans="14:119" x14ac:dyDescent="0.25">
      <c r="N313" s="1">
        <v>28</v>
      </c>
      <c r="O313">
        <f t="shared" si="178"/>
        <v>1001</v>
      </c>
      <c r="P313">
        <f t="shared" si="181"/>
        <v>2000</v>
      </c>
      <c r="Q313" t="s">
        <v>648</v>
      </c>
      <c r="R313" s="1" t="s">
        <v>12</v>
      </c>
      <c r="S313" s="1" t="s">
        <v>1369</v>
      </c>
      <c r="T313" s="1" t="s">
        <v>667</v>
      </c>
      <c r="U313" s="1" t="str">
        <f>IF(T313="NA", Q313, VLOOKUP(T313, $J$3:$K$8, 2, FALSE))</f>
        <v>fill_color=vlgrey</v>
      </c>
      <c r="V313" s="1" t="str">
        <f>_xlfn.IFNA(VLOOKUP(R313, backbone_enzyme!$A$1:$B$48,2,FALSE), "NA")</f>
        <v>NA</v>
      </c>
      <c r="W313" s="17" t="s">
        <v>667</v>
      </c>
      <c r="X313" s="18" t="s">
        <v>667</v>
      </c>
      <c r="Y313" s="18" t="str">
        <f t="shared" si="182"/>
        <v>F</v>
      </c>
      <c r="Z313" s="19" t="str">
        <f t="shared" si="183"/>
        <v>type=F_NA</v>
      </c>
      <c r="AA313" s="26" t="s">
        <v>1337</v>
      </c>
      <c r="AB313" s="27" t="s">
        <v>667</v>
      </c>
      <c r="AC313" s="27" t="str">
        <f t="shared" si="184"/>
        <v>T</v>
      </c>
      <c r="AD313" s="28" t="str">
        <f t="shared" si="185"/>
        <v>type=T_NA</v>
      </c>
      <c r="AE313" s="17" t="s">
        <v>1311</v>
      </c>
      <c r="AF313" s="18" t="s">
        <v>1311</v>
      </c>
      <c r="AG313" s="18" t="str">
        <f t="shared" si="186"/>
        <v>T</v>
      </c>
      <c r="AH313" s="19" t="str">
        <f t="shared" si="187"/>
        <v>type=T_down</v>
      </c>
      <c r="AI313" s="17" t="s">
        <v>667</v>
      </c>
      <c r="AJ313" s="18" t="s">
        <v>667</v>
      </c>
      <c r="AK313" s="18" t="str">
        <f t="shared" si="188"/>
        <v>F</v>
      </c>
      <c r="AL313" s="19" t="str">
        <f t="shared" si="189"/>
        <v>type=F_NA</v>
      </c>
      <c r="AM313" s="17" t="s">
        <v>1337</v>
      </c>
      <c r="AN313" s="18" t="s">
        <v>667</v>
      </c>
      <c r="AO313" s="18" t="str">
        <f t="shared" si="190"/>
        <v>T</v>
      </c>
      <c r="AP313" s="19" t="str">
        <f t="shared" si="191"/>
        <v>type=T_NA</v>
      </c>
      <c r="AQ313" s="17" t="s">
        <v>1337</v>
      </c>
      <c r="AR313" s="18" t="s">
        <v>667</v>
      </c>
      <c r="AS313" s="18" t="str">
        <f t="shared" si="192"/>
        <v>T</v>
      </c>
      <c r="AT313" s="19" t="str">
        <f t="shared" si="193"/>
        <v>type=T_NA</v>
      </c>
      <c r="AU313" s="17" t="s">
        <v>667</v>
      </c>
      <c r="AV313" s="18" t="s">
        <v>667</v>
      </c>
      <c r="AW313" s="18" t="str">
        <f t="shared" si="194"/>
        <v>F</v>
      </c>
      <c r="AX313" s="19" t="str">
        <f t="shared" si="195"/>
        <v>type=F_NA</v>
      </c>
      <c r="AY313" s="17" t="s">
        <v>667</v>
      </c>
      <c r="AZ313" s="18" t="s">
        <v>667</v>
      </c>
      <c r="BA313" s="18" t="str">
        <f t="shared" si="196"/>
        <v>F</v>
      </c>
      <c r="BB313" s="19" t="str">
        <f t="shared" si="197"/>
        <v>type=F_NA</v>
      </c>
      <c r="BC313" s="17" t="s">
        <v>667</v>
      </c>
      <c r="BD313" s="18" t="s">
        <v>667</v>
      </c>
      <c r="BE313" s="18" t="str">
        <f t="shared" si="198"/>
        <v>F</v>
      </c>
      <c r="BF313" s="19" t="str">
        <f t="shared" si="199"/>
        <v>type=F_NA</v>
      </c>
      <c r="BG313" s="17" t="s">
        <v>1337</v>
      </c>
      <c r="BH313" s="18" t="s">
        <v>667</v>
      </c>
      <c r="BI313" s="18" t="str">
        <f t="shared" si="200"/>
        <v>T</v>
      </c>
      <c r="BJ313" s="19" t="str">
        <f t="shared" si="201"/>
        <v>type=T_NA</v>
      </c>
      <c r="BK313" s="17" t="s">
        <v>1337</v>
      </c>
      <c r="BL313" s="18" t="s">
        <v>667</v>
      </c>
      <c r="BM313" s="18" t="str">
        <f t="shared" si="202"/>
        <v>T</v>
      </c>
      <c r="BN313" s="19" t="str">
        <f t="shared" si="203"/>
        <v>type=T_NA</v>
      </c>
      <c r="BO313" s="17" t="s">
        <v>667</v>
      </c>
      <c r="BP313" s="18" t="s">
        <v>667</v>
      </c>
      <c r="BQ313" s="40" t="str">
        <f t="shared" si="204"/>
        <v>F</v>
      </c>
      <c r="BR313" s="41" t="str">
        <f t="shared" si="205"/>
        <v>type=F_NA</v>
      </c>
      <c r="BU313" s="44">
        <f>N313</f>
        <v>28</v>
      </c>
      <c r="BV313" s="44">
        <f>O313</f>
        <v>1001</v>
      </c>
      <c r="BW313" s="44">
        <f>P313</f>
        <v>2000</v>
      </c>
      <c r="BX313" t="str">
        <f t="shared" si="206"/>
        <v>fill_color=vlgrey</v>
      </c>
      <c r="BZ313">
        <f>N313</f>
        <v>28</v>
      </c>
      <c r="CA313">
        <f>O313</f>
        <v>1001</v>
      </c>
      <c r="CB313">
        <f>P313</f>
        <v>2000</v>
      </c>
      <c r="CC313" s="44" t="str">
        <f>R313</f>
        <v>AN6429</v>
      </c>
      <c r="CD313" t="str">
        <f>"tf="&amp;IF(S313="Yes", "Y", "N")</f>
        <v>tf=N</v>
      </c>
      <c r="CQ313">
        <f t="shared" si="179"/>
        <v>28</v>
      </c>
      <c r="CR313">
        <f t="shared" si="179"/>
        <v>1001</v>
      </c>
      <c r="CS313">
        <f t="shared" si="179"/>
        <v>2000</v>
      </c>
      <c r="CT313" t="str">
        <f t="shared" si="180"/>
        <v>AN6429</v>
      </c>
      <c r="CU313" t="str">
        <f t="shared" si="207"/>
        <v>28|1001|2000|AN6429</v>
      </c>
      <c r="CV313" t="str">
        <f t="shared" si="208"/>
        <v>type=F_NA,id=TF1</v>
      </c>
      <c r="CW313" t="str">
        <f t="shared" si="209"/>
        <v>type=T_NA,id=TF2</v>
      </c>
      <c r="CX313" t="str">
        <f t="shared" si="210"/>
        <v>type=T_down,id=TF3</v>
      </c>
      <c r="CY313" t="str">
        <f t="shared" si="211"/>
        <v>type=F_NA,id=TF4</v>
      </c>
      <c r="CZ313" t="str">
        <f t="shared" si="212"/>
        <v>type=T_NA,id=TF5</v>
      </c>
      <c r="DA313" t="str">
        <f t="shared" si="213"/>
        <v>type=T_NA,id=TF6</v>
      </c>
      <c r="DB313" t="str">
        <f t="shared" si="214"/>
        <v>type=F_NA,id=TF7</v>
      </c>
      <c r="DC313" t="str">
        <f t="shared" si="215"/>
        <v>type=F_NA,id=TF8</v>
      </c>
      <c r="DD313" t="str">
        <f t="shared" si="216"/>
        <v>type=F_NA,id=TF9</v>
      </c>
      <c r="DE313" t="str">
        <f t="shared" si="217"/>
        <v>type=T_NA,id=TF10</v>
      </c>
      <c r="DF313" t="str">
        <f t="shared" si="218"/>
        <v>type=T_NA,id=TF11</v>
      </c>
      <c r="DG313" t="str">
        <f t="shared" si="219"/>
        <v>type=F_NA,id=TF12</v>
      </c>
      <c r="DJ313">
        <v>11</v>
      </c>
      <c r="DK313">
        <v>1</v>
      </c>
      <c r="DL313">
        <v>1000</v>
      </c>
      <c r="DM313" t="s">
        <v>1969</v>
      </c>
      <c r="DN313" t="s">
        <v>351</v>
      </c>
      <c r="DO313" t="s">
        <v>580</v>
      </c>
    </row>
    <row r="314" spans="14:119" x14ac:dyDescent="0.25">
      <c r="N314" s="1">
        <v>28</v>
      </c>
      <c r="O314">
        <f t="shared" si="178"/>
        <v>2001</v>
      </c>
      <c r="P314">
        <f t="shared" si="181"/>
        <v>3000</v>
      </c>
      <c r="Q314" t="s">
        <v>649</v>
      </c>
      <c r="R314" s="1" t="s">
        <v>32</v>
      </c>
      <c r="S314" s="1" t="s">
        <v>1370</v>
      </c>
      <c r="T314" s="1" t="s">
        <v>667</v>
      </c>
      <c r="U314" s="1" t="str">
        <f>IF(T314="NA", Q314, VLOOKUP(T314, $J$3:$K$8, 2, FALSE))</f>
        <v>fill_color=dgrey</v>
      </c>
      <c r="V314" s="1" t="str">
        <f>_xlfn.IFNA(VLOOKUP(R314, backbone_enzyme!$A$1:$B$48,2,FALSE), "NA")</f>
        <v>NA</v>
      </c>
      <c r="W314" s="17" t="s">
        <v>667</v>
      </c>
      <c r="X314" s="18" t="s">
        <v>667</v>
      </c>
      <c r="Y314" s="18" t="str">
        <f t="shared" si="182"/>
        <v>F</v>
      </c>
      <c r="Z314" s="19" t="str">
        <f t="shared" si="183"/>
        <v>type=F_NA</v>
      </c>
      <c r="AA314" s="26" t="s">
        <v>1310</v>
      </c>
      <c r="AB314" s="27" t="s">
        <v>1310</v>
      </c>
      <c r="AC314" s="27" t="str">
        <f t="shared" si="184"/>
        <v>T</v>
      </c>
      <c r="AD314" s="28" t="str">
        <f t="shared" si="185"/>
        <v>type=T_up</v>
      </c>
      <c r="AE314" s="17" t="s">
        <v>1337</v>
      </c>
      <c r="AF314" s="18" t="s">
        <v>667</v>
      </c>
      <c r="AG314" s="18" t="str">
        <f t="shared" si="186"/>
        <v>T</v>
      </c>
      <c r="AH314" s="19" t="str">
        <f t="shared" si="187"/>
        <v>type=T_NA</v>
      </c>
      <c r="AI314" s="17" t="s">
        <v>667</v>
      </c>
      <c r="AJ314" s="18" t="s">
        <v>667</v>
      </c>
      <c r="AK314" s="18" t="str">
        <f t="shared" si="188"/>
        <v>F</v>
      </c>
      <c r="AL314" s="19" t="str">
        <f t="shared" si="189"/>
        <v>type=F_NA</v>
      </c>
      <c r="AM314" s="17" t="s">
        <v>1337</v>
      </c>
      <c r="AN314" s="18" t="s">
        <v>667</v>
      </c>
      <c r="AO314" s="18" t="str">
        <f t="shared" si="190"/>
        <v>T</v>
      </c>
      <c r="AP314" s="19" t="str">
        <f t="shared" si="191"/>
        <v>type=T_NA</v>
      </c>
      <c r="AQ314" s="17" t="s">
        <v>1310</v>
      </c>
      <c r="AR314" s="18" t="s">
        <v>1310</v>
      </c>
      <c r="AS314" s="18" t="str">
        <f t="shared" si="192"/>
        <v>T</v>
      </c>
      <c r="AT314" s="19" t="str">
        <f t="shared" si="193"/>
        <v>type=T_up</v>
      </c>
      <c r="AU314" s="17" t="s">
        <v>667</v>
      </c>
      <c r="AV314" s="18" t="s">
        <v>667</v>
      </c>
      <c r="AW314" s="18" t="str">
        <f t="shared" si="194"/>
        <v>F</v>
      </c>
      <c r="AX314" s="19" t="str">
        <f t="shared" si="195"/>
        <v>type=F_NA</v>
      </c>
      <c r="AY314" s="17" t="s">
        <v>667</v>
      </c>
      <c r="AZ314" s="18" t="s">
        <v>667</v>
      </c>
      <c r="BA314" s="18" t="str">
        <f t="shared" si="196"/>
        <v>F</v>
      </c>
      <c r="BB314" s="19" t="str">
        <f t="shared" si="197"/>
        <v>type=F_NA</v>
      </c>
      <c r="BC314" s="17" t="s">
        <v>667</v>
      </c>
      <c r="BD314" s="18" t="s">
        <v>667</v>
      </c>
      <c r="BE314" s="18" t="str">
        <f t="shared" si="198"/>
        <v>F</v>
      </c>
      <c r="BF314" s="19" t="str">
        <f t="shared" si="199"/>
        <v>type=F_NA</v>
      </c>
      <c r="BG314" s="17" t="s">
        <v>1337</v>
      </c>
      <c r="BH314" s="18" t="s">
        <v>667</v>
      </c>
      <c r="BI314" s="18" t="str">
        <f t="shared" si="200"/>
        <v>T</v>
      </c>
      <c r="BJ314" s="19" t="str">
        <f t="shared" si="201"/>
        <v>type=T_NA</v>
      </c>
      <c r="BK314" s="17" t="s">
        <v>1337</v>
      </c>
      <c r="BL314" s="18" t="s">
        <v>667</v>
      </c>
      <c r="BM314" s="18" t="str">
        <f t="shared" si="202"/>
        <v>T</v>
      </c>
      <c r="BN314" s="19" t="str">
        <f t="shared" si="203"/>
        <v>type=T_NA</v>
      </c>
      <c r="BO314" s="17" t="s">
        <v>667</v>
      </c>
      <c r="BP314" s="18" t="s">
        <v>667</v>
      </c>
      <c r="BQ314" s="40" t="str">
        <f t="shared" si="204"/>
        <v>F</v>
      </c>
      <c r="BR314" s="41" t="str">
        <f t="shared" si="205"/>
        <v>type=F_NA</v>
      </c>
      <c r="BU314" s="44">
        <f>N314</f>
        <v>28</v>
      </c>
      <c r="BV314" s="44">
        <f>O314</f>
        <v>2001</v>
      </c>
      <c r="BW314" s="44">
        <f>P314</f>
        <v>3000</v>
      </c>
      <c r="BX314" t="str">
        <f t="shared" si="206"/>
        <v>fill_color=dgrey</v>
      </c>
      <c r="BZ314">
        <f>N314</f>
        <v>28</v>
      </c>
      <c r="CA314">
        <f>O314</f>
        <v>2001</v>
      </c>
      <c r="CB314">
        <f>P314</f>
        <v>3000</v>
      </c>
      <c r="CC314" s="44" t="str">
        <f>R314</f>
        <v>AN6430</v>
      </c>
      <c r="CD314" t="str">
        <f>"tf="&amp;IF(S314="Yes", "Y", "N")</f>
        <v>tf=Y</v>
      </c>
      <c r="CQ314">
        <f t="shared" si="179"/>
        <v>28</v>
      </c>
      <c r="CR314">
        <f t="shared" si="179"/>
        <v>2001</v>
      </c>
      <c r="CS314">
        <f t="shared" si="179"/>
        <v>3000</v>
      </c>
      <c r="CT314" t="str">
        <f t="shared" si="180"/>
        <v>AN6430</v>
      </c>
      <c r="CU314" t="str">
        <f t="shared" si="207"/>
        <v>28|2001|3000|AN6430</v>
      </c>
      <c r="CV314" t="str">
        <f t="shared" si="208"/>
        <v>type=F_NA,id=TF1</v>
      </c>
      <c r="CW314" t="str">
        <f t="shared" si="209"/>
        <v>type=T_up,id=TF2</v>
      </c>
      <c r="CX314" t="str">
        <f t="shared" si="210"/>
        <v>type=T_NA,id=TF3</v>
      </c>
      <c r="CY314" t="str">
        <f t="shared" si="211"/>
        <v>type=F_NA,id=TF4</v>
      </c>
      <c r="CZ314" t="str">
        <f t="shared" si="212"/>
        <v>type=T_NA,id=TF5</v>
      </c>
      <c r="DA314" t="str">
        <f t="shared" si="213"/>
        <v>type=T_up,id=TF6</v>
      </c>
      <c r="DB314" t="str">
        <f t="shared" si="214"/>
        <v>type=F_NA,id=TF7</v>
      </c>
      <c r="DC314" t="str">
        <f t="shared" si="215"/>
        <v>type=F_NA,id=TF8</v>
      </c>
      <c r="DD314" t="str">
        <f t="shared" si="216"/>
        <v>type=F_NA,id=TF9</v>
      </c>
      <c r="DE314" t="str">
        <f t="shared" si="217"/>
        <v>type=T_NA,id=TF10</v>
      </c>
      <c r="DF314" t="str">
        <f t="shared" si="218"/>
        <v>type=T_NA,id=TF11</v>
      </c>
      <c r="DG314" t="str">
        <f t="shared" si="219"/>
        <v>type=F_NA,id=TF12</v>
      </c>
      <c r="DJ314">
        <v>11</v>
      </c>
      <c r="DK314">
        <v>1</v>
      </c>
      <c r="DL314">
        <v>1000</v>
      </c>
      <c r="DM314" t="s">
        <v>1970</v>
      </c>
      <c r="DN314" t="s">
        <v>351</v>
      </c>
      <c r="DO314" t="s">
        <v>582</v>
      </c>
    </row>
    <row r="315" spans="14:119" x14ac:dyDescent="0.25">
      <c r="N315" s="1">
        <v>28</v>
      </c>
      <c r="O315">
        <f t="shared" si="178"/>
        <v>3001</v>
      </c>
      <c r="P315">
        <f t="shared" si="181"/>
        <v>4000</v>
      </c>
      <c r="Q315" t="s">
        <v>648</v>
      </c>
      <c r="R315" s="1" t="s">
        <v>181</v>
      </c>
      <c r="S315" s="1" t="s">
        <v>1369</v>
      </c>
      <c r="T315" s="1" t="s">
        <v>1364</v>
      </c>
      <c r="U315" s="1" t="str">
        <f>IF(T315="NA", Q315, VLOOKUP(T315, $J$3:$K$8, 2, FALSE))</f>
        <v>fill_color=chr8</v>
      </c>
      <c r="V315" s="1" t="str">
        <f>_xlfn.IFNA(VLOOKUP(R315, backbone_enzyme!$A$1:$B$48,2,FALSE), "NA")</f>
        <v>PKS</v>
      </c>
      <c r="W315" s="17" t="s">
        <v>667</v>
      </c>
      <c r="X315" s="18" t="s">
        <v>667</v>
      </c>
      <c r="Y315" s="18" t="str">
        <f t="shared" si="182"/>
        <v>F</v>
      </c>
      <c r="Z315" s="19" t="str">
        <f t="shared" si="183"/>
        <v>type=F_NA</v>
      </c>
      <c r="AA315" s="26" t="s">
        <v>667</v>
      </c>
      <c r="AB315" s="27" t="s">
        <v>667</v>
      </c>
      <c r="AC315" s="27" t="str">
        <f t="shared" si="184"/>
        <v>F</v>
      </c>
      <c r="AD315" s="28" t="str">
        <f t="shared" si="185"/>
        <v>type=F_NA</v>
      </c>
      <c r="AE315" s="17" t="s">
        <v>667</v>
      </c>
      <c r="AF315" s="18" t="s">
        <v>667</v>
      </c>
      <c r="AG315" s="18" t="str">
        <f t="shared" si="186"/>
        <v>F</v>
      </c>
      <c r="AH315" s="19" t="str">
        <f t="shared" si="187"/>
        <v>type=F_NA</v>
      </c>
      <c r="AI315" s="17" t="s">
        <v>667</v>
      </c>
      <c r="AJ315" s="18" t="s">
        <v>667</v>
      </c>
      <c r="AK315" s="18" t="str">
        <f t="shared" si="188"/>
        <v>F</v>
      </c>
      <c r="AL315" s="19" t="str">
        <f t="shared" si="189"/>
        <v>type=F_NA</v>
      </c>
      <c r="AM315" s="17" t="s">
        <v>667</v>
      </c>
      <c r="AN315" s="18" t="s">
        <v>667</v>
      </c>
      <c r="AO315" s="18" t="str">
        <f t="shared" si="190"/>
        <v>F</v>
      </c>
      <c r="AP315" s="19" t="str">
        <f t="shared" si="191"/>
        <v>type=F_NA</v>
      </c>
      <c r="AQ315" s="17" t="s">
        <v>1337</v>
      </c>
      <c r="AR315" s="18" t="s">
        <v>667</v>
      </c>
      <c r="AS315" s="18" t="str">
        <f t="shared" si="192"/>
        <v>T</v>
      </c>
      <c r="AT315" s="19" t="str">
        <f t="shared" si="193"/>
        <v>type=T_NA</v>
      </c>
      <c r="AU315" s="17" t="s">
        <v>667</v>
      </c>
      <c r="AV315" s="18" t="s">
        <v>667</v>
      </c>
      <c r="AW315" s="18" t="str">
        <f t="shared" si="194"/>
        <v>F</v>
      </c>
      <c r="AX315" s="19" t="str">
        <f t="shared" si="195"/>
        <v>type=F_NA</v>
      </c>
      <c r="AY315" s="17" t="s">
        <v>667</v>
      </c>
      <c r="AZ315" s="18" t="s">
        <v>667</v>
      </c>
      <c r="BA315" s="18" t="str">
        <f t="shared" si="196"/>
        <v>F</v>
      </c>
      <c r="BB315" s="19" t="str">
        <f t="shared" si="197"/>
        <v>type=F_NA</v>
      </c>
      <c r="BC315" s="17" t="s">
        <v>667</v>
      </c>
      <c r="BD315" s="18" t="s">
        <v>1311</v>
      </c>
      <c r="BE315" s="18" t="str">
        <f t="shared" si="198"/>
        <v>F</v>
      </c>
      <c r="BF315" s="19" t="str">
        <f t="shared" si="199"/>
        <v>type=F_down</v>
      </c>
      <c r="BG315" s="17" t="s">
        <v>667</v>
      </c>
      <c r="BH315" s="18" t="s">
        <v>667</v>
      </c>
      <c r="BI315" s="18" t="str">
        <f t="shared" si="200"/>
        <v>F</v>
      </c>
      <c r="BJ315" s="19" t="str">
        <f t="shared" si="201"/>
        <v>type=F_NA</v>
      </c>
      <c r="BK315" s="17" t="s">
        <v>1337</v>
      </c>
      <c r="BL315" s="18" t="s">
        <v>667</v>
      </c>
      <c r="BM315" s="18" t="str">
        <f t="shared" si="202"/>
        <v>T</v>
      </c>
      <c r="BN315" s="19" t="str">
        <f t="shared" si="203"/>
        <v>type=T_NA</v>
      </c>
      <c r="BO315" s="17" t="s">
        <v>667</v>
      </c>
      <c r="BP315" s="18" t="s">
        <v>667</v>
      </c>
      <c r="BQ315" s="40" t="str">
        <f t="shared" si="204"/>
        <v>F</v>
      </c>
      <c r="BR315" s="41" t="str">
        <f t="shared" si="205"/>
        <v>type=F_NA</v>
      </c>
      <c r="BU315" s="44">
        <f>N315</f>
        <v>28</v>
      </c>
      <c r="BV315" s="44">
        <f>O315</f>
        <v>3001</v>
      </c>
      <c r="BW315" s="44">
        <f>P315</f>
        <v>4000</v>
      </c>
      <c r="BX315" t="str">
        <f t="shared" si="206"/>
        <v>fill_color=chr8</v>
      </c>
      <c r="BZ315">
        <f>N315</f>
        <v>28</v>
      </c>
      <c r="CA315">
        <f>O315</f>
        <v>3001</v>
      </c>
      <c r="CB315">
        <f>P315</f>
        <v>4000</v>
      </c>
      <c r="CC315" s="44" t="str">
        <f>R315</f>
        <v>AN6431</v>
      </c>
      <c r="CD315" t="str">
        <f>"tf="&amp;IF(S315="Yes", "Y", "N")</f>
        <v>tf=N</v>
      </c>
      <c r="CQ315">
        <f t="shared" si="179"/>
        <v>28</v>
      </c>
      <c r="CR315">
        <f t="shared" si="179"/>
        <v>3001</v>
      </c>
      <c r="CS315">
        <f t="shared" si="179"/>
        <v>4000</v>
      </c>
      <c r="CT315" t="str">
        <f t="shared" si="180"/>
        <v>AN6431</v>
      </c>
      <c r="CU315" t="str">
        <f t="shared" si="207"/>
        <v>28|3001|4000|AN6431</v>
      </c>
      <c r="CV315" t="str">
        <f t="shared" si="208"/>
        <v>type=F_NA,id=TF1</v>
      </c>
      <c r="CW315" t="str">
        <f t="shared" si="209"/>
        <v>type=F_NA,id=TF2</v>
      </c>
      <c r="CX315" t="str">
        <f t="shared" si="210"/>
        <v>type=F_NA,id=TF3</v>
      </c>
      <c r="CY315" t="str">
        <f t="shared" si="211"/>
        <v>type=F_NA,id=TF4</v>
      </c>
      <c r="CZ315" t="str">
        <f t="shared" si="212"/>
        <v>type=F_NA,id=TF5</v>
      </c>
      <c r="DA315" t="str">
        <f t="shared" si="213"/>
        <v>type=T_NA,id=TF6</v>
      </c>
      <c r="DB315" t="str">
        <f t="shared" si="214"/>
        <v>type=F_NA,id=TF7</v>
      </c>
      <c r="DC315" t="str">
        <f t="shared" si="215"/>
        <v>type=F_NA,id=TF8</v>
      </c>
      <c r="DD315" t="str">
        <f t="shared" si="216"/>
        <v>type=F_down,id=TF9</v>
      </c>
      <c r="DE315" t="str">
        <f t="shared" si="217"/>
        <v>type=F_NA,id=TF10</v>
      </c>
      <c r="DF315" t="str">
        <f t="shared" si="218"/>
        <v>type=T_NA,id=TF11</v>
      </c>
      <c r="DG315" t="str">
        <f t="shared" si="219"/>
        <v>type=F_NA,id=TF12</v>
      </c>
      <c r="DJ315">
        <v>11</v>
      </c>
      <c r="DK315">
        <v>10001</v>
      </c>
      <c r="DL315">
        <v>11000</v>
      </c>
      <c r="DM315" t="s">
        <v>1959</v>
      </c>
      <c r="DN315" t="s">
        <v>356</v>
      </c>
      <c r="DO315" t="s">
        <v>265</v>
      </c>
    </row>
    <row r="316" spans="14:119" x14ac:dyDescent="0.25">
      <c r="N316" s="1">
        <v>28</v>
      </c>
      <c r="O316">
        <f t="shared" si="178"/>
        <v>4001</v>
      </c>
      <c r="P316">
        <f t="shared" si="181"/>
        <v>5000</v>
      </c>
      <c r="Q316" t="s">
        <v>649</v>
      </c>
      <c r="R316" s="1" t="s">
        <v>436</v>
      </c>
      <c r="S316" s="1" t="s">
        <v>1369</v>
      </c>
      <c r="T316" s="1" t="s">
        <v>667</v>
      </c>
      <c r="U316" s="1" t="str">
        <f>IF(T316="NA", Q316, VLOOKUP(T316, $J$3:$K$8, 2, FALSE))</f>
        <v>fill_color=dgrey</v>
      </c>
      <c r="V316" s="1" t="str">
        <f>_xlfn.IFNA(VLOOKUP(R316, backbone_enzyme!$A$1:$B$48,2,FALSE), "NA")</f>
        <v>NA</v>
      </c>
      <c r="W316" s="17" t="s">
        <v>667</v>
      </c>
      <c r="X316" s="18" t="s">
        <v>667</v>
      </c>
      <c r="Y316" s="18" t="str">
        <f t="shared" si="182"/>
        <v>F</v>
      </c>
      <c r="Z316" s="19" t="str">
        <f t="shared" si="183"/>
        <v>type=F_NA</v>
      </c>
      <c r="AA316" s="26" t="s">
        <v>667</v>
      </c>
      <c r="AB316" s="27" t="s">
        <v>667</v>
      </c>
      <c r="AC316" s="27" t="str">
        <f t="shared" si="184"/>
        <v>F</v>
      </c>
      <c r="AD316" s="28" t="str">
        <f t="shared" si="185"/>
        <v>type=F_NA</v>
      </c>
      <c r="AE316" s="17" t="s">
        <v>667</v>
      </c>
      <c r="AF316" s="18" t="s">
        <v>667</v>
      </c>
      <c r="AG316" s="18" t="str">
        <f t="shared" si="186"/>
        <v>F</v>
      </c>
      <c r="AH316" s="19" t="str">
        <f t="shared" si="187"/>
        <v>type=F_NA</v>
      </c>
      <c r="AI316" s="17" t="s">
        <v>667</v>
      </c>
      <c r="AJ316" s="18" t="s">
        <v>667</v>
      </c>
      <c r="AK316" s="18" t="str">
        <f t="shared" si="188"/>
        <v>F</v>
      </c>
      <c r="AL316" s="19" t="str">
        <f t="shared" si="189"/>
        <v>type=F_NA</v>
      </c>
      <c r="AM316" s="17" t="s">
        <v>667</v>
      </c>
      <c r="AN316" s="18" t="s">
        <v>667</v>
      </c>
      <c r="AO316" s="18" t="str">
        <f t="shared" si="190"/>
        <v>F</v>
      </c>
      <c r="AP316" s="19" t="str">
        <f t="shared" si="191"/>
        <v>type=F_NA</v>
      </c>
      <c r="AQ316" s="17" t="s">
        <v>667</v>
      </c>
      <c r="AR316" s="18" t="s">
        <v>667</v>
      </c>
      <c r="AS316" s="18" t="str">
        <f t="shared" si="192"/>
        <v>F</v>
      </c>
      <c r="AT316" s="19" t="str">
        <f t="shared" si="193"/>
        <v>type=F_NA</v>
      </c>
      <c r="AU316" s="17" t="s">
        <v>667</v>
      </c>
      <c r="AV316" s="18" t="s">
        <v>667</v>
      </c>
      <c r="AW316" s="18" t="str">
        <f t="shared" si="194"/>
        <v>F</v>
      </c>
      <c r="AX316" s="19" t="str">
        <f t="shared" si="195"/>
        <v>type=F_NA</v>
      </c>
      <c r="AY316" s="17" t="s">
        <v>667</v>
      </c>
      <c r="AZ316" s="18" t="s">
        <v>667</v>
      </c>
      <c r="BA316" s="18" t="str">
        <f t="shared" si="196"/>
        <v>F</v>
      </c>
      <c r="BB316" s="19" t="str">
        <f t="shared" si="197"/>
        <v>type=F_NA</v>
      </c>
      <c r="BC316" s="17" t="s">
        <v>667</v>
      </c>
      <c r="BD316" s="18" t="s">
        <v>1311</v>
      </c>
      <c r="BE316" s="18" t="str">
        <f t="shared" si="198"/>
        <v>F</v>
      </c>
      <c r="BF316" s="19" t="str">
        <f t="shared" si="199"/>
        <v>type=F_down</v>
      </c>
      <c r="BG316" s="17" t="s">
        <v>667</v>
      </c>
      <c r="BH316" s="18" t="s">
        <v>667</v>
      </c>
      <c r="BI316" s="18" t="str">
        <f t="shared" si="200"/>
        <v>F</v>
      </c>
      <c r="BJ316" s="19" t="str">
        <f t="shared" si="201"/>
        <v>type=F_NA</v>
      </c>
      <c r="BK316" s="17" t="s">
        <v>667</v>
      </c>
      <c r="BL316" s="18" t="s">
        <v>667</v>
      </c>
      <c r="BM316" s="18" t="str">
        <f t="shared" si="202"/>
        <v>F</v>
      </c>
      <c r="BN316" s="19" t="str">
        <f t="shared" si="203"/>
        <v>type=F_NA</v>
      </c>
      <c r="BO316" s="17" t="s">
        <v>667</v>
      </c>
      <c r="BP316" s="18" t="s">
        <v>667</v>
      </c>
      <c r="BQ316" s="40" t="str">
        <f t="shared" si="204"/>
        <v>F</v>
      </c>
      <c r="BR316" s="41" t="str">
        <f t="shared" si="205"/>
        <v>type=F_NA</v>
      </c>
      <c r="BU316" s="44">
        <f>N316</f>
        <v>28</v>
      </c>
      <c r="BV316" s="44">
        <f>O316</f>
        <v>4001</v>
      </c>
      <c r="BW316" s="44">
        <f>P316</f>
        <v>5000</v>
      </c>
      <c r="BX316" t="str">
        <f t="shared" si="206"/>
        <v>fill_color=dgrey</v>
      </c>
      <c r="BZ316">
        <f>N316</f>
        <v>28</v>
      </c>
      <c r="CA316">
        <f>O316</f>
        <v>4001</v>
      </c>
      <c r="CB316">
        <f>P316</f>
        <v>5000</v>
      </c>
      <c r="CC316" s="44" t="str">
        <f>R316</f>
        <v>AN6432</v>
      </c>
      <c r="CD316" t="str">
        <f>"tf="&amp;IF(S316="Yes", "Y", "N")</f>
        <v>tf=N</v>
      </c>
      <c r="CQ316">
        <f t="shared" si="179"/>
        <v>28</v>
      </c>
      <c r="CR316">
        <f t="shared" si="179"/>
        <v>4001</v>
      </c>
      <c r="CS316">
        <f t="shared" si="179"/>
        <v>5000</v>
      </c>
      <c r="CT316" t="str">
        <f t="shared" si="180"/>
        <v>AN6432</v>
      </c>
      <c r="CU316" t="str">
        <f t="shared" si="207"/>
        <v>28|4001|5000|AN6432</v>
      </c>
      <c r="CV316" t="str">
        <f t="shared" si="208"/>
        <v>type=F_NA,id=TF1</v>
      </c>
      <c r="CW316" t="str">
        <f t="shared" si="209"/>
        <v>type=F_NA,id=TF2</v>
      </c>
      <c r="CX316" t="str">
        <f t="shared" si="210"/>
        <v>type=F_NA,id=TF3</v>
      </c>
      <c r="CY316" t="str">
        <f t="shared" si="211"/>
        <v>type=F_NA,id=TF4</v>
      </c>
      <c r="CZ316" t="str">
        <f t="shared" si="212"/>
        <v>type=F_NA,id=TF5</v>
      </c>
      <c r="DA316" t="str">
        <f t="shared" si="213"/>
        <v>type=F_NA,id=TF6</v>
      </c>
      <c r="DB316" t="str">
        <f t="shared" si="214"/>
        <v>type=F_NA,id=TF7</v>
      </c>
      <c r="DC316" t="str">
        <f t="shared" si="215"/>
        <v>type=F_NA,id=TF8</v>
      </c>
      <c r="DD316" t="str">
        <f t="shared" si="216"/>
        <v>type=F_down,id=TF9</v>
      </c>
      <c r="DE316" t="str">
        <f t="shared" si="217"/>
        <v>type=F_NA,id=TF10</v>
      </c>
      <c r="DF316" t="str">
        <f t="shared" si="218"/>
        <v>type=F_NA,id=TF11</v>
      </c>
      <c r="DG316" t="str">
        <f t="shared" si="219"/>
        <v>type=F_NA,id=TF12</v>
      </c>
      <c r="DJ316">
        <v>11</v>
      </c>
      <c r="DK316">
        <v>10001</v>
      </c>
      <c r="DL316">
        <v>11000</v>
      </c>
      <c r="DM316" t="s">
        <v>1960</v>
      </c>
      <c r="DN316" t="s">
        <v>356</v>
      </c>
      <c r="DO316" t="s">
        <v>581</v>
      </c>
    </row>
    <row r="317" spans="14:119" x14ac:dyDescent="0.25">
      <c r="N317" s="1">
        <v>28</v>
      </c>
      <c r="O317">
        <f t="shared" si="178"/>
        <v>5001</v>
      </c>
      <c r="P317">
        <f t="shared" si="181"/>
        <v>6000</v>
      </c>
      <c r="Q317" t="s">
        <v>648</v>
      </c>
      <c r="R317" s="1" t="s">
        <v>437</v>
      </c>
      <c r="S317" s="1" t="s">
        <v>1369</v>
      </c>
      <c r="T317" s="1" t="s">
        <v>667</v>
      </c>
      <c r="U317" s="1" t="str">
        <f>IF(T317="NA", Q317, VLOOKUP(T317, $J$3:$K$8, 2, FALSE))</f>
        <v>fill_color=vlgrey</v>
      </c>
      <c r="V317" s="1" t="str">
        <f>_xlfn.IFNA(VLOOKUP(R317, backbone_enzyme!$A$1:$B$48,2,FALSE), "NA")</f>
        <v>NA</v>
      </c>
      <c r="W317" s="17" t="s">
        <v>667</v>
      </c>
      <c r="X317" s="18" t="s">
        <v>667</v>
      </c>
      <c r="Y317" s="18" t="str">
        <f t="shared" si="182"/>
        <v>F</v>
      </c>
      <c r="Z317" s="19" t="str">
        <f t="shared" si="183"/>
        <v>type=F_NA</v>
      </c>
      <c r="AA317" s="26" t="s">
        <v>667</v>
      </c>
      <c r="AB317" s="27" t="s">
        <v>667</v>
      </c>
      <c r="AC317" s="27" t="str">
        <f t="shared" si="184"/>
        <v>F</v>
      </c>
      <c r="AD317" s="28" t="str">
        <f t="shared" si="185"/>
        <v>type=F_NA</v>
      </c>
      <c r="AE317" s="17" t="s">
        <v>667</v>
      </c>
      <c r="AF317" s="18" t="s">
        <v>1311</v>
      </c>
      <c r="AG317" s="18" t="str">
        <f t="shared" si="186"/>
        <v>F</v>
      </c>
      <c r="AH317" s="19" t="str">
        <f t="shared" si="187"/>
        <v>type=F_down</v>
      </c>
      <c r="AI317" s="17" t="s">
        <v>667</v>
      </c>
      <c r="AJ317" s="18" t="s">
        <v>667</v>
      </c>
      <c r="AK317" s="18" t="str">
        <f t="shared" si="188"/>
        <v>F</v>
      </c>
      <c r="AL317" s="19" t="str">
        <f t="shared" si="189"/>
        <v>type=F_NA</v>
      </c>
      <c r="AM317" s="17" t="s">
        <v>667</v>
      </c>
      <c r="AN317" s="18" t="s">
        <v>667</v>
      </c>
      <c r="AO317" s="18" t="str">
        <f t="shared" si="190"/>
        <v>F</v>
      </c>
      <c r="AP317" s="19" t="str">
        <f t="shared" si="191"/>
        <v>type=F_NA</v>
      </c>
      <c r="AQ317" s="17" t="s">
        <v>667</v>
      </c>
      <c r="AR317" s="18" t="s">
        <v>667</v>
      </c>
      <c r="AS317" s="18" t="str">
        <f t="shared" si="192"/>
        <v>F</v>
      </c>
      <c r="AT317" s="19" t="str">
        <f t="shared" si="193"/>
        <v>type=F_NA</v>
      </c>
      <c r="AU317" s="17" t="s">
        <v>667</v>
      </c>
      <c r="AV317" s="18" t="s">
        <v>1311</v>
      </c>
      <c r="AW317" s="18" t="str">
        <f t="shared" si="194"/>
        <v>F</v>
      </c>
      <c r="AX317" s="19" t="str">
        <f t="shared" si="195"/>
        <v>type=F_down</v>
      </c>
      <c r="AY317" s="17" t="s">
        <v>667</v>
      </c>
      <c r="AZ317" s="18" t="s">
        <v>667</v>
      </c>
      <c r="BA317" s="18" t="str">
        <f t="shared" si="196"/>
        <v>F</v>
      </c>
      <c r="BB317" s="19" t="str">
        <f t="shared" si="197"/>
        <v>type=F_NA</v>
      </c>
      <c r="BC317" s="17" t="s">
        <v>667</v>
      </c>
      <c r="BD317" s="18" t="s">
        <v>1311</v>
      </c>
      <c r="BE317" s="18" t="str">
        <f t="shared" si="198"/>
        <v>F</v>
      </c>
      <c r="BF317" s="19" t="str">
        <f t="shared" si="199"/>
        <v>type=F_down</v>
      </c>
      <c r="BG317" s="17" t="s">
        <v>667</v>
      </c>
      <c r="BH317" s="18" t="s">
        <v>1311</v>
      </c>
      <c r="BI317" s="18" t="str">
        <f t="shared" si="200"/>
        <v>F</v>
      </c>
      <c r="BJ317" s="19" t="str">
        <f t="shared" si="201"/>
        <v>type=F_down</v>
      </c>
      <c r="BK317" s="17" t="s">
        <v>667</v>
      </c>
      <c r="BL317" s="18" t="s">
        <v>667</v>
      </c>
      <c r="BM317" s="18" t="str">
        <f t="shared" si="202"/>
        <v>F</v>
      </c>
      <c r="BN317" s="19" t="str">
        <f t="shared" si="203"/>
        <v>type=F_NA</v>
      </c>
      <c r="BO317" s="17" t="s">
        <v>667</v>
      </c>
      <c r="BP317" s="40" t="s">
        <v>1311</v>
      </c>
      <c r="BQ317" s="40" t="str">
        <f t="shared" si="204"/>
        <v>F</v>
      </c>
      <c r="BR317" s="41" t="str">
        <f t="shared" si="205"/>
        <v>type=F_down</v>
      </c>
      <c r="BU317" s="44">
        <f>N317</f>
        <v>28</v>
      </c>
      <c r="BV317" s="44">
        <f>O317</f>
        <v>5001</v>
      </c>
      <c r="BW317" s="44">
        <f>P317</f>
        <v>6000</v>
      </c>
      <c r="BX317" t="str">
        <f t="shared" si="206"/>
        <v>fill_color=vlgrey</v>
      </c>
      <c r="BZ317">
        <f>N317</f>
        <v>28</v>
      </c>
      <c r="CA317">
        <f>O317</f>
        <v>5001</v>
      </c>
      <c r="CB317">
        <f>P317</f>
        <v>6000</v>
      </c>
      <c r="CC317" s="44" t="str">
        <f>R317</f>
        <v>AN6433</v>
      </c>
      <c r="CD317" t="str">
        <f>"tf="&amp;IF(S317="Yes", "Y", "N")</f>
        <v>tf=N</v>
      </c>
      <c r="CQ317">
        <f t="shared" si="179"/>
        <v>28</v>
      </c>
      <c r="CR317">
        <f t="shared" si="179"/>
        <v>5001</v>
      </c>
      <c r="CS317">
        <f t="shared" si="179"/>
        <v>6000</v>
      </c>
      <c r="CT317" t="str">
        <f t="shared" si="180"/>
        <v>AN6433</v>
      </c>
      <c r="CU317" t="str">
        <f t="shared" si="207"/>
        <v>28|5001|6000|AN6433</v>
      </c>
      <c r="CV317" t="str">
        <f t="shared" si="208"/>
        <v>type=F_NA,id=TF1</v>
      </c>
      <c r="CW317" t="str">
        <f t="shared" si="209"/>
        <v>type=F_NA,id=TF2</v>
      </c>
      <c r="CX317" t="str">
        <f t="shared" si="210"/>
        <v>type=F_down,id=TF3</v>
      </c>
      <c r="CY317" t="str">
        <f t="shared" si="211"/>
        <v>type=F_NA,id=TF4</v>
      </c>
      <c r="CZ317" t="str">
        <f t="shared" si="212"/>
        <v>type=F_NA,id=TF5</v>
      </c>
      <c r="DA317" t="str">
        <f t="shared" si="213"/>
        <v>type=F_NA,id=TF6</v>
      </c>
      <c r="DB317" t="str">
        <f t="shared" si="214"/>
        <v>type=F_down,id=TF7</v>
      </c>
      <c r="DC317" t="str">
        <f t="shared" si="215"/>
        <v>type=F_NA,id=TF8</v>
      </c>
      <c r="DD317" t="str">
        <f t="shared" si="216"/>
        <v>type=F_down,id=TF9</v>
      </c>
      <c r="DE317" t="str">
        <f t="shared" si="217"/>
        <v>type=F_down,id=TF10</v>
      </c>
      <c r="DF317" t="str">
        <f t="shared" si="218"/>
        <v>type=F_NA,id=TF11</v>
      </c>
      <c r="DG317" t="str">
        <f t="shared" si="219"/>
        <v>type=F_down,id=TF12</v>
      </c>
      <c r="DJ317">
        <v>11</v>
      </c>
      <c r="DK317">
        <v>10001</v>
      </c>
      <c r="DL317">
        <v>11000</v>
      </c>
      <c r="DM317" t="s">
        <v>1961</v>
      </c>
      <c r="DN317" t="s">
        <v>356</v>
      </c>
      <c r="DO317" t="s">
        <v>575</v>
      </c>
    </row>
    <row r="318" spans="14:119" x14ac:dyDescent="0.25">
      <c r="N318" s="1">
        <v>28</v>
      </c>
      <c r="O318">
        <f t="shared" si="178"/>
        <v>6001</v>
      </c>
      <c r="P318">
        <f t="shared" si="181"/>
        <v>7000</v>
      </c>
      <c r="Q318" t="s">
        <v>649</v>
      </c>
      <c r="R318" s="1" t="s">
        <v>438</v>
      </c>
      <c r="S318" s="1" t="s">
        <v>1369</v>
      </c>
      <c r="T318" s="1" t="s">
        <v>667</v>
      </c>
      <c r="U318" s="1" t="str">
        <f>IF(T318="NA", Q318, VLOOKUP(T318, $J$3:$K$8, 2, FALSE))</f>
        <v>fill_color=dgrey</v>
      </c>
      <c r="V318" s="1" t="str">
        <f>_xlfn.IFNA(VLOOKUP(R318, backbone_enzyme!$A$1:$B$48,2,FALSE), "NA")</f>
        <v>NA</v>
      </c>
      <c r="W318" s="17" t="s">
        <v>667</v>
      </c>
      <c r="X318" s="18" t="s">
        <v>667</v>
      </c>
      <c r="Y318" s="18" t="str">
        <f t="shared" si="182"/>
        <v>F</v>
      </c>
      <c r="Z318" s="19" t="str">
        <f t="shared" si="183"/>
        <v>type=F_NA</v>
      </c>
      <c r="AA318" s="26" t="s">
        <v>667</v>
      </c>
      <c r="AB318" s="27" t="s">
        <v>667</v>
      </c>
      <c r="AC318" s="27" t="str">
        <f t="shared" si="184"/>
        <v>F</v>
      </c>
      <c r="AD318" s="28" t="str">
        <f t="shared" si="185"/>
        <v>type=F_NA</v>
      </c>
      <c r="AE318" s="17" t="s">
        <v>667</v>
      </c>
      <c r="AF318" s="18" t="s">
        <v>667</v>
      </c>
      <c r="AG318" s="18" t="str">
        <f t="shared" si="186"/>
        <v>F</v>
      </c>
      <c r="AH318" s="19" t="str">
        <f t="shared" si="187"/>
        <v>type=F_NA</v>
      </c>
      <c r="AI318" s="17" t="s">
        <v>667</v>
      </c>
      <c r="AJ318" s="18" t="s">
        <v>667</v>
      </c>
      <c r="AK318" s="18" t="str">
        <f t="shared" si="188"/>
        <v>F</v>
      </c>
      <c r="AL318" s="19" t="str">
        <f t="shared" si="189"/>
        <v>type=F_NA</v>
      </c>
      <c r="AM318" s="17" t="s">
        <v>667</v>
      </c>
      <c r="AN318" s="18" t="s">
        <v>667</v>
      </c>
      <c r="AO318" s="18" t="str">
        <f t="shared" si="190"/>
        <v>F</v>
      </c>
      <c r="AP318" s="19" t="str">
        <f t="shared" si="191"/>
        <v>type=F_NA</v>
      </c>
      <c r="AQ318" s="17" t="s">
        <v>667</v>
      </c>
      <c r="AR318" s="18" t="s">
        <v>667</v>
      </c>
      <c r="AS318" s="18" t="str">
        <f t="shared" si="192"/>
        <v>F</v>
      </c>
      <c r="AT318" s="19" t="str">
        <f t="shared" si="193"/>
        <v>type=F_NA</v>
      </c>
      <c r="AU318" s="17" t="s">
        <v>667</v>
      </c>
      <c r="AV318" s="18" t="s">
        <v>667</v>
      </c>
      <c r="AW318" s="18" t="str">
        <f t="shared" si="194"/>
        <v>F</v>
      </c>
      <c r="AX318" s="19" t="str">
        <f t="shared" si="195"/>
        <v>type=F_NA</v>
      </c>
      <c r="AY318" s="17" t="s">
        <v>667</v>
      </c>
      <c r="AZ318" s="18" t="s">
        <v>667</v>
      </c>
      <c r="BA318" s="18" t="str">
        <f t="shared" si="196"/>
        <v>F</v>
      </c>
      <c r="BB318" s="19" t="str">
        <f t="shared" si="197"/>
        <v>type=F_NA</v>
      </c>
      <c r="BC318" s="17" t="s">
        <v>667</v>
      </c>
      <c r="BD318" s="18" t="s">
        <v>667</v>
      </c>
      <c r="BE318" s="18" t="str">
        <f t="shared" si="198"/>
        <v>F</v>
      </c>
      <c r="BF318" s="19" t="str">
        <f t="shared" si="199"/>
        <v>type=F_NA</v>
      </c>
      <c r="BG318" s="17" t="s">
        <v>667</v>
      </c>
      <c r="BH318" s="18" t="s">
        <v>667</v>
      </c>
      <c r="BI318" s="18" t="str">
        <f t="shared" si="200"/>
        <v>F</v>
      </c>
      <c r="BJ318" s="19" t="str">
        <f t="shared" si="201"/>
        <v>type=F_NA</v>
      </c>
      <c r="BK318" s="17" t="s">
        <v>667</v>
      </c>
      <c r="BL318" s="18" t="s">
        <v>667</v>
      </c>
      <c r="BM318" s="18" t="str">
        <f t="shared" si="202"/>
        <v>F</v>
      </c>
      <c r="BN318" s="19" t="str">
        <f t="shared" si="203"/>
        <v>type=F_NA</v>
      </c>
      <c r="BO318" s="17" t="s">
        <v>667</v>
      </c>
      <c r="BP318" s="18" t="s">
        <v>667</v>
      </c>
      <c r="BQ318" s="40" t="str">
        <f t="shared" si="204"/>
        <v>F</v>
      </c>
      <c r="BR318" s="41" t="str">
        <f t="shared" si="205"/>
        <v>type=F_NA</v>
      </c>
      <c r="BU318" s="44">
        <f>N318</f>
        <v>28</v>
      </c>
      <c r="BV318" s="44">
        <f>O318</f>
        <v>6001</v>
      </c>
      <c r="BW318" s="44">
        <f>P318</f>
        <v>7000</v>
      </c>
      <c r="BX318" t="str">
        <f t="shared" si="206"/>
        <v>fill_color=dgrey</v>
      </c>
      <c r="BZ318">
        <f>N318</f>
        <v>28</v>
      </c>
      <c r="CA318">
        <f>O318</f>
        <v>6001</v>
      </c>
      <c r="CB318">
        <f>P318</f>
        <v>7000</v>
      </c>
      <c r="CC318" s="44" t="str">
        <f>R318</f>
        <v>AN6434</v>
      </c>
      <c r="CD318" t="str">
        <f>"tf="&amp;IF(S318="Yes", "Y", "N")</f>
        <v>tf=N</v>
      </c>
      <c r="CQ318">
        <f t="shared" si="179"/>
        <v>28</v>
      </c>
      <c r="CR318">
        <f t="shared" si="179"/>
        <v>6001</v>
      </c>
      <c r="CS318">
        <f t="shared" si="179"/>
        <v>7000</v>
      </c>
      <c r="CT318" t="str">
        <f t="shared" si="180"/>
        <v>AN6434</v>
      </c>
      <c r="CU318" t="str">
        <f t="shared" si="207"/>
        <v>28|6001|7000|AN6434</v>
      </c>
      <c r="CV318" t="str">
        <f t="shared" si="208"/>
        <v>type=F_NA,id=TF1</v>
      </c>
      <c r="CW318" t="str">
        <f t="shared" si="209"/>
        <v>type=F_NA,id=TF2</v>
      </c>
      <c r="CX318" t="str">
        <f t="shared" si="210"/>
        <v>type=F_NA,id=TF3</v>
      </c>
      <c r="CY318" t="str">
        <f t="shared" si="211"/>
        <v>type=F_NA,id=TF4</v>
      </c>
      <c r="CZ318" t="str">
        <f t="shared" si="212"/>
        <v>type=F_NA,id=TF5</v>
      </c>
      <c r="DA318" t="str">
        <f t="shared" si="213"/>
        <v>type=F_NA,id=TF6</v>
      </c>
      <c r="DB318" t="str">
        <f t="shared" si="214"/>
        <v>type=F_NA,id=TF7</v>
      </c>
      <c r="DC318" t="str">
        <f t="shared" si="215"/>
        <v>type=F_NA,id=TF8</v>
      </c>
      <c r="DD318" t="str">
        <f t="shared" si="216"/>
        <v>type=F_NA,id=TF9</v>
      </c>
      <c r="DE318" t="str">
        <f t="shared" si="217"/>
        <v>type=F_NA,id=TF10</v>
      </c>
      <c r="DF318" t="str">
        <f t="shared" si="218"/>
        <v>type=F_NA,id=TF11</v>
      </c>
      <c r="DG318" t="str">
        <f t="shared" si="219"/>
        <v>type=F_NA,id=TF12</v>
      </c>
      <c r="DJ318">
        <v>11</v>
      </c>
      <c r="DK318">
        <v>10001</v>
      </c>
      <c r="DL318">
        <v>11000</v>
      </c>
      <c r="DM318" t="s">
        <v>1972</v>
      </c>
      <c r="DN318" t="s">
        <v>356</v>
      </c>
      <c r="DO318" t="s">
        <v>120</v>
      </c>
    </row>
    <row r="319" spans="14:119" x14ac:dyDescent="0.25">
      <c r="N319" s="1">
        <v>29</v>
      </c>
      <c r="O319">
        <f t="shared" si="178"/>
        <v>1</v>
      </c>
      <c r="P319">
        <f t="shared" si="181"/>
        <v>1000</v>
      </c>
      <c r="Q319" t="s">
        <v>648</v>
      </c>
      <c r="R319" s="1" t="s">
        <v>439</v>
      </c>
      <c r="S319" s="1" t="s">
        <v>1369</v>
      </c>
      <c r="T319" s="1" t="s">
        <v>667</v>
      </c>
      <c r="U319" s="1" t="str">
        <f>IF(T319="NA", Q319, VLOOKUP(T319, $J$3:$K$8, 2, FALSE))</f>
        <v>fill_color=vlgrey</v>
      </c>
      <c r="V319" s="1" t="str">
        <f>_xlfn.IFNA(VLOOKUP(R319, backbone_enzyme!$A$1:$B$48,2,FALSE), "NA")</f>
        <v>NA</v>
      </c>
      <c r="W319" s="17" t="s">
        <v>667</v>
      </c>
      <c r="X319" s="18" t="s">
        <v>667</v>
      </c>
      <c r="Y319" s="18" t="str">
        <f t="shared" si="182"/>
        <v>F</v>
      </c>
      <c r="Z319" s="19" t="str">
        <f t="shared" si="183"/>
        <v>type=F_NA</v>
      </c>
      <c r="AA319" s="26" t="s">
        <v>667</v>
      </c>
      <c r="AB319" s="27" t="s">
        <v>667</v>
      </c>
      <c r="AC319" s="27" t="str">
        <f t="shared" si="184"/>
        <v>F</v>
      </c>
      <c r="AD319" s="28" t="str">
        <f t="shared" si="185"/>
        <v>type=F_NA</v>
      </c>
      <c r="AE319" s="17" t="s">
        <v>667</v>
      </c>
      <c r="AF319" s="18" t="s">
        <v>667</v>
      </c>
      <c r="AG319" s="18" t="str">
        <f t="shared" si="186"/>
        <v>F</v>
      </c>
      <c r="AH319" s="19" t="str">
        <f t="shared" si="187"/>
        <v>type=F_NA</v>
      </c>
      <c r="AI319" s="17" t="s">
        <v>667</v>
      </c>
      <c r="AJ319" s="18" t="s">
        <v>667</v>
      </c>
      <c r="AK319" s="18" t="str">
        <f t="shared" si="188"/>
        <v>F</v>
      </c>
      <c r="AL319" s="19" t="str">
        <f t="shared" si="189"/>
        <v>type=F_NA</v>
      </c>
      <c r="AM319" s="17" t="s">
        <v>667</v>
      </c>
      <c r="AN319" s="18" t="s">
        <v>667</v>
      </c>
      <c r="AO319" s="18" t="str">
        <f t="shared" si="190"/>
        <v>F</v>
      </c>
      <c r="AP319" s="19" t="str">
        <f t="shared" si="191"/>
        <v>type=F_NA</v>
      </c>
      <c r="AQ319" s="17" t="s">
        <v>667</v>
      </c>
      <c r="AR319" s="18" t="s">
        <v>667</v>
      </c>
      <c r="AS319" s="18" t="str">
        <f t="shared" si="192"/>
        <v>F</v>
      </c>
      <c r="AT319" s="19" t="str">
        <f t="shared" si="193"/>
        <v>type=F_NA</v>
      </c>
      <c r="AU319" s="17" t="s">
        <v>667</v>
      </c>
      <c r="AV319" s="18" t="s">
        <v>667</v>
      </c>
      <c r="AW319" s="18" t="str">
        <f t="shared" si="194"/>
        <v>F</v>
      </c>
      <c r="AX319" s="19" t="str">
        <f t="shared" si="195"/>
        <v>type=F_NA</v>
      </c>
      <c r="AY319" s="17" t="s">
        <v>667</v>
      </c>
      <c r="AZ319" s="18" t="s">
        <v>667</v>
      </c>
      <c r="BA319" s="18" t="str">
        <f t="shared" si="196"/>
        <v>F</v>
      </c>
      <c r="BB319" s="19" t="str">
        <f t="shared" si="197"/>
        <v>type=F_NA</v>
      </c>
      <c r="BC319" s="17" t="s">
        <v>667</v>
      </c>
      <c r="BD319" s="18" t="s">
        <v>667</v>
      </c>
      <c r="BE319" s="18" t="str">
        <f t="shared" si="198"/>
        <v>F</v>
      </c>
      <c r="BF319" s="19" t="str">
        <f t="shared" si="199"/>
        <v>type=F_NA</v>
      </c>
      <c r="BG319" s="17" t="s">
        <v>667</v>
      </c>
      <c r="BH319" s="18" t="s">
        <v>667</v>
      </c>
      <c r="BI319" s="18" t="str">
        <f t="shared" si="200"/>
        <v>F</v>
      </c>
      <c r="BJ319" s="19" t="str">
        <f t="shared" si="201"/>
        <v>type=F_NA</v>
      </c>
      <c r="BK319" s="17" t="s">
        <v>667</v>
      </c>
      <c r="BL319" s="18" t="s">
        <v>667</v>
      </c>
      <c r="BM319" s="18" t="str">
        <f t="shared" si="202"/>
        <v>F</v>
      </c>
      <c r="BN319" s="19" t="str">
        <f t="shared" si="203"/>
        <v>type=F_NA</v>
      </c>
      <c r="BO319" s="17" t="s">
        <v>667</v>
      </c>
      <c r="BP319" s="18" t="s">
        <v>667</v>
      </c>
      <c r="BQ319" s="40" t="str">
        <f t="shared" si="204"/>
        <v>F</v>
      </c>
      <c r="BR319" s="41" t="str">
        <f t="shared" si="205"/>
        <v>type=F_NA</v>
      </c>
      <c r="BU319" s="44">
        <f>N319</f>
        <v>29</v>
      </c>
      <c r="BV319" s="44">
        <f>O319</f>
        <v>1</v>
      </c>
      <c r="BW319" s="44">
        <f>P319</f>
        <v>1000</v>
      </c>
      <c r="BX319" t="str">
        <f t="shared" si="206"/>
        <v>fill_color=vlgrey</v>
      </c>
      <c r="BZ319">
        <f>N319</f>
        <v>29</v>
      </c>
      <c r="CA319">
        <f>O319</f>
        <v>1</v>
      </c>
      <c r="CB319">
        <f>P319</f>
        <v>1000</v>
      </c>
      <c r="CC319" s="44" t="str">
        <f>R319</f>
        <v>AN6436</v>
      </c>
      <c r="CD319" t="str">
        <f>"tf="&amp;IF(S319="Yes", "Y", "N")</f>
        <v>tf=N</v>
      </c>
      <c r="CQ319">
        <f t="shared" si="179"/>
        <v>29</v>
      </c>
      <c r="CR319">
        <f t="shared" si="179"/>
        <v>1</v>
      </c>
      <c r="CS319">
        <f t="shared" si="179"/>
        <v>1000</v>
      </c>
      <c r="CT319" t="str">
        <f t="shared" si="180"/>
        <v>AN6436</v>
      </c>
      <c r="CU319" t="str">
        <f t="shared" si="207"/>
        <v>29|1|1000|AN6436</v>
      </c>
      <c r="CV319" t="str">
        <f t="shared" si="208"/>
        <v>type=F_NA,id=TF1</v>
      </c>
      <c r="CW319" t="str">
        <f t="shared" si="209"/>
        <v>type=F_NA,id=TF2</v>
      </c>
      <c r="CX319" t="str">
        <f t="shared" si="210"/>
        <v>type=F_NA,id=TF3</v>
      </c>
      <c r="CY319" t="str">
        <f t="shared" si="211"/>
        <v>type=F_NA,id=TF4</v>
      </c>
      <c r="CZ319" t="str">
        <f t="shared" si="212"/>
        <v>type=F_NA,id=TF5</v>
      </c>
      <c r="DA319" t="str">
        <f t="shared" si="213"/>
        <v>type=F_NA,id=TF6</v>
      </c>
      <c r="DB319" t="str">
        <f t="shared" si="214"/>
        <v>type=F_NA,id=TF7</v>
      </c>
      <c r="DC319" t="str">
        <f t="shared" si="215"/>
        <v>type=F_NA,id=TF8</v>
      </c>
      <c r="DD319" t="str">
        <f t="shared" si="216"/>
        <v>type=F_NA,id=TF9</v>
      </c>
      <c r="DE319" t="str">
        <f t="shared" si="217"/>
        <v>type=F_NA,id=TF10</v>
      </c>
      <c r="DF319" t="str">
        <f t="shared" si="218"/>
        <v>type=F_NA,id=TF11</v>
      </c>
      <c r="DG319" t="str">
        <f t="shared" si="219"/>
        <v>type=F_NA,id=TF12</v>
      </c>
      <c r="DJ319">
        <v>11</v>
      </c>
      <c r="DK319">
        <v>10001</v>
      </c>
      <c r="DL319">
        <v>11000</v>
      </c>
      <c r="DM319" t="s">
        <v>1963</v>
      </c>
      <c r="DN319" t="s">
        <v>356</v>
      </c>
      <c r="DO319" t="s">
        <v>142</v>
      </c>
    </row>
    <row r="320" spans="14:119" x14ac:dyDescent="0.25">
      <c r="N320" s="1">
        <v>29</v>
      </c>
      <c r="O320">
        <f t="shared" si="178"/>
        <v>1001</v>
      </c>
      <c r="P320">
        <f t="shared" si="181"/>
        <v>2000</v>
      </c>
      <c r="Q320" t="s">
        <v>649</v>
      </c>
      <c r="R320" s="1" t="s">
        <v>17</v>
      </c>
      <c r="S320" s="1" t="s">
        <v>1369</v>
      </c>
      <c r="T320" s="1" t="s">
        <v>667</v>
      </c>
      <c r="U320" s="1" t="str">
        <f>IF(T320="NA", Q320, VLOOKUP(T320, $J$3:$K$8, 2, FALSE))</f>
        <v>fill_color=dgrey</v>
      </c>
      <c r="V320" s="1" t="str">
        <f>_xlfn.IFNA(VLOOKUP(R320, backbone_enzyme!$A$1:$B$48,2,FALSE), "NA")</f>
        <v>NA</v>
      </c>
      <c r="W320" s="17" t="s">
        <v>667</v>
      </c>
      <c r="X320" s="18" t="s">
        <v>667</v>
      </c>
      <c r="Y320" s="18" t="str">
        <f t="shared" si="182"/>
        <v>F</v>
      </c>
      <c r="Z320" s="19" t="str">
        <f t="shared" si="183"/>
        <v>type=F_NA</v>
      </c>
      <c r="AA320" s="26" t="s">
        <v>1310</v>
      </c>
      <c r="AB320" s="27" t="s">
        <v>1310</v>
      </c>
      <c r="AC320" s="27" t="str">
        <f t="shared" si="184"/>
        <v>T</v>
      </c>
      <c r="AD320" s="28" t="str">
        <f t="shared" si="185"/>
        <v>type=T_up</v>
      </c>
      <c r="AE320" s="17" t="s">
        <v>1310</v>
      </c>
      <c r="AF320" s="18" t="s">
        <v>1310</v>
      </c>
      <c r="AG320" s="18" t="str">
        <f t="shared" si="186"/>
        <v>T</v>
      </c>
      <c r="AH320" s="19" t="str">
        <f t="shared" si="187"/>
        <v>type=T_up</v>
      </c>
      <c r="AI320" s="17" t="s">
        <v>1310</v>
      </c>
      <c r="AJ320" s="18" t="s">
        <v>1310</v>
      </c>
      <c r="AK320" s="18" t="str">
        <f t="shared" si="188"/>
        <v>T</v>
      </c>
      <c r="AL320" s="19" t="str">
        <f t="shared" si="189"/>
        <v>type=T_up</v>
      </c>
      <c r="AM320" s="17" t="s">
        <v>1310</v>
      </c>
      <c r="AN320" s="18" t="s">
        <v>1310</v>
      </c>
      <c r="AO320" s="18" t="str">
        <f t="shared" si="190"/>
        <v>T</v>
      </c>
      <c r="AP320" s="19" t="str">
        <f t="shared" si="191"/>
        <v>type=T_up</v>
      </c>
      <c r="AQ320" s="17" t="s">
        <v>1310</v>
      </c>
      <c r="AR320" s="18" t="s">
        <v>1310</v>
      </c>
      <c r="AS320" s="18" t="str">
        <f t="shared" si="192"/>
        <v>T</v>
      </c>
      <c r="AT320" s="19" t="str">
        <f t="shared" si="193"/>
        <v>type=T_up</v>
      </c>
      <c r="AU320" s="17" t="s">
        <v>1310</v>
      </c>
      <c r="AV320" s="18" t="s">
        <v>1310</v>
      </c>
      <c r="AW320" s="18" t="str">
        <f t="shared" si="194"/>
        <v>T</v>
      </c>
      <c r="AX320" s="19" t="str">
        <f t="shared" si="195"/>
        <v>type=T_up</v>
      </c>
      <c r="AY320" s="17" t="s">
        <v>1310</v>
      </c>
      <c r="AZ320" s="40" t="s">
        <v>1310</v>
      </c>
      <c r="BA320" s="18" t="str">
        <f t="shared" si="196"/>
        <v>T</v>
      </c>
      <c r="BB320" s="19" t="str">
        <f t="shared" si="197"/>
        <v>type=T_up</v>
      </c>
      <c r="BC320" s="17" t="s">
        <v>667</v>
      </c>
      <c r="BD320" s="18" t="s">
        <v>1310</v>
      </c>
      <c r="BE320" s="18" t="str">
        <f t="shared" si="198"/>
        <v>F</v>
      </c>
      <c r="BF320" s="19" t="str">
        <f t="shared" si="199"/>
        <v>type=F_up</v>
      </c>
      <c r="BG320" s="17" t="s">
        <v>1310</v>
      </c>
      <c r="BH320" s="18" t="s">
        <v>1310</v>
      </c>
      <c r="BI320" s="18" t="str">
        <f t="shared" si="200"/>
        <v>T</v>
      </c>
      <c r="BJ320" s="19" t="str">
        <f t="shared" si="201"/>
        <v>type=T_up</v>
      </c>
      <c r="BK320" s="17" t="s">
        <v>1310</v>
      </c>
      <c r="BL320" s="18" t="s">
        <v>1310</v>
      </c>
      <c r="BM320" s="18" t="str">
        <f t="shared" si="202"/>
        <v>T</v>
      </c>
      <c r="BN320" s="19" t="str">
        <f t="shared" si="203"/>
        <v>type=T_up</v>
      </c>
      <c r="BO320" s="17" t="s">
        <v>667</v>
      </c>
      <c r="BP320" s="40" t="s">
        <v>1310</v>
      </c>
      <c r="BQ320" s="40" t="str">
        <f t="shared" si="204"/>
        <v>F</v>
      </c>
      <c r="BR320" s="41" t="str">
        <f t="shared" si="205"/>
        <v>type=F_up</v>
      </c>
      <c r="BU320" s="44">
        <f>N320</f>
        <v>29</v>
      </c>
      <c r="BV320" s="44">
        <f>O320</f>
        <v>1001</v>
      </c>
      <c r="BW320" s="44">
        <f>P320</f>
        <v>2000</v>
      </c>
      <c r="BX320" t="str">
        <f t="shared" si="206"/>
        <v>fill_color=dgrey</v>
      </c>
      <c r="BZ320">
        <f>N320</f>
        <v>29</v>
      </c>
      <c r="CA320">
        <f>O320</f>
        <v>1001</v>
      </c>
      <c r="CB320">
        <f>P320</f>
        <v>2000</v>
      </c>
      <c r="CC320" s="44" t="str">
        <f>R320</f>
        <v>AN6437</v>
      </c>
      <c r="CD320" t="str">
        <f>"tf="&amp;IF(S320="Yes", "Y", "N")</f>
        <v>tf=N</v>
      </c>
      <c r="CQ320">
        <f t="shared" si="179"/>
        <v>29</v>
      </c>
      <c r="CR320">
        <f t="shared" si="179"/>
        <v>1001</v>
      </c>
      <c r="CS320">
        <f t="shared" si="179"/>
        <v>2000</v>
      </c>
      <c r="CT320" t="str">
        <f t="shared" si="180"/>
        <v>AN6437</v>
      </c>
      <c r="CU320" t="str">
        <f t="shared" si="207"/>
        <v>29|1001|2000|AN6437</v>
      </c>
      <c r="CV320" t="str">
        <f t="shared" si="208"/>
        <v>type=F_NA,id=TF1</v>
      </c>
      <c r="CW320" t="str">
        <f t="shared" si="209"/>
        <v>type=T_up,id=TF2</v>
      </c>
      <c r="CX320" t="str">
        <f t="shared" si="210"/>
        <v>type=T_up,id=TF3</v>
      </c>
      <c r="CY320" t="str">
        <f t="shared" si="211"/>
        <v>type=T_up,id=TF4</v>
      </c>
      <c r="CZ320" t="str">
        <f t="shared" si="212"/>
        <v>type=T_up,id=TF5</v>
      </c>
      <c r="DA320" t="str">
        <f t="shared" si="213"/>
        <v>type=T_up,id=TF6</v>
      </c>
      <c r="DB320" t="str">
        <f t="shared" si="214"/>
        <v>type=T_up,id=TF7</v>
      </c>
      <c r="DC320" t="str">
        <f t="shared" si="215"/>
        <v>type=T_up,id=TF8</v>
      </c>
      <c r="DD320" t="str">
        <f t="shared" si="216"/>
        <v>type=F_up,id=TF9</v>
      </c>
      <c r="DE320" t="str">
        <f t="shared" si="217"/>
        <v>type=T_up,id=TF10</v>
      </c>
      <c r="DF320" t="str">
        <f t="shared" si="218"/>
        <v>type=T_up,id=TF11</v>
      </c>
      <c r="DG320" t="str">
        <f t="shared" si="219"/>
        <v>type=F_up,id=TF12</v>
      </c>
      <c r="DJ320">
        <v>11</v>
      </c>
      <c r="DK320">
        <v>10001</v>
      </c>
      <c r="DL320">
        <v>11000</v>
      </c>
      <c r="DM320" t="s">
        <v>1964</v>
      </c>
      <c r="DN320" t="s">
        <v>356</v>
      </c>
      <c r="DO320" t="s">
        <v>163</v>
      </c>
    </row>
    <row r="321" spans="14:119" x14ac:dyDescent="0.25">
      <c r="N321" s="1">
        <v>29</v>
      </c>
      <c r="O321">
        <f t="shared" si="178"/>
        <v>2001</v>
      </c>
      <c r="P321">
        <f t="shared" si="181"/>
        <v>3000</v>
      </c>
      <c r="Q321" t="s">
        <v>648</v>
      </c>
      <c r="R321" s="1" t="s">
        <v>38</v>
      </c>
      <c r="S321" s="1" t="s">
        <v>1369</v>
      </c>
      <c r="T321" s="1" t="s">
        <v>667</v>
      </c>
      <c r="U321" s="1" t="str">
        <f>IF(T321="NA", Q321, VLOOKUP(T321, $J$3:$K$8, 2, FALSE))</f>
        <v>fill_color=vlgrey</v>
      </c>
      <c r="V321" s="1" t="str">
        <f>_xlfn.IFNA(VLOOKUP(R321, backbone_enzyme!$A$1:$B$48,2,FALSE), "NA")</f>
        <v>NA</v>
      </c>
      <c r="W321" s="17" t="s">
        <v>667</v>
      </c>
      <c r="X321" s="18" t="s">
        <v>667</v>
      </c>
      <c r="Y321" s="18" t="str">
        <f t="shared" si="182"/>
        <v>F</v>
      </c>
      <c r="Z321" s="19" t="str">
        <f t="shared" si="183"/>
        <v>type=F_NA</v>
      </c>
      <c r="AA321" s="26" t="s">
        <v>1337</v>
      </c>
      <c r="AB321" s="27" t="s">
        <v>667</v>
      </c>
      <c r="AC321" s="27" t="str">
        <f t="shared" si="184"/>
        <v>T</v>
      </c>
      <c r="AD321" s="28" t="str">
        <f t="shared" si="185"/>
        <v>type=T_NA</v>
      </c>
      <c r="AE321" s="17" t="s">
        <v>1337</v>
      </c>
      <c r="AF321" s="18" t="s">
        <v>667</v>
      </c>
      <c r="AG321" s="18" t="str">
        <f t="shared" si="186"/>
        <v>T</v>
      </c>
      <c r="AH321" s="19" t="str">
        <f t="shared" si="187"/>
        <v>type=T_NA</v>
      </c>
      <c r="AI321" s="17" t="s">
        <v>1337</v>
      </c>
      <c r="AJ321" s="18" t="s">
        <v>667</v>
      </c>
      <c r="AK321" s="18" t="str">
        <f t="shared" si="188"/>
        <v>T</v>
      </c>
      <c r="AL321" s="19" t="str">
        <f t="shared" si="189"/>
        <v>type=T_NA</v>
      </c>
      <c r="AM321" s="17" t="s">
        <v>1337</v>
      </c>
      <c r="AN321" s="18" t="s">
        <v>667</v>
      </c>
      <c r="AO321" s="18" t="str">
        <f t="shared" si="190"/>
        <v>T</v>
      </c>
      <c r="AP321" s="19" t="str">
        <f t="shared" si="191"/>
        <v>type=T_NA</v>
      </c>
      <c r="AQ321" s="17" t="s">
        <v>1337</v>
      </c>
      <c r="AR321" s="18" t="s">
        <v>667</v>
      </c>
      <c r="AS321" s="18" t="str">
        <f t="shared" si="192"/>
        <v>T</v>
      </c>
      <c r="AT321" s="19" t="str">
        <f t="shared" si="193"/>
        <v>type=T_NA</v>
      </c>
      <c r="AU321" s="17" t="s">
        <v>1337</v>
      </c>
      <c r="AV321" s="18" t="s">
        <v>667</v>
      </c>
      <c r="AW321" s="18" t="str">
        <f t="shared" si="194"/>
        <v>T</v>
      </c>
      <c r="AX321" s="19" t="str">
        <f t="shared" si="195"/>
        <v>type=T_NA</v>
      </c>
      <c r="AY321" s="17" t="s">
        <v>1337</v>
      </c>
      <c r="AZ321" s="18" t="s">
        <v>667</v>
      </c>
      <c r="BA321" s="18" t="str">
        <f t="shared" si="196"/>
        <v>T</v>
      </c>
      <c r="BB321" s="19" t="str">
        <f t="shared" si="197"/>
        <v>type=T_NA</v>
      </c>
      <c r="BC321" s="17" t="s">
        <v>667</v>
      </c>
      <c r="BD321" s="18" t="s">
        <v>667</v>
      </c>
      <c r="BE321" s="18" t="str">
        <f t="shared" si="198"/>
        <v>F</v>
      </c>
      <c r="BF321" s="19" t="str">
        <f t="shared" si="199"/>
        <v>type=F_NA</v>
      </c>
      <c r="BG321" s="17" t="s">
        <v>1337</v>
      </c>
      <c r="BH321" s="18" t="s">
        <v>667</v>
      </c>
      <c r="BI321" s="18" t="str">
        <f t="shared" si="200"/>
        <v>T</v>
      </c>
      <c r="BJ321" s="19" t="str">
        <f t="shared" si="201"/>
        <v>type=T_NA</v>
      </c>
      <c r="BK321" s="17" t="s">
        <v>1337</v>
      </c>
      <c r="BL321" s="18" t="s">
        <v>667</v>
      </c>
      <c r="BM321" s="18" t="str">
        <f t="shared" si="202"/>
        <v>T</v>
      </c>
      <c r="BN321" s="19" t="str">
        <f t="shared" si="203"/>
        <v>type=T_NA</v>
      </c>
      <c r="BO321" s="17" t="s">
        <v>667</v>
      </c>
      <c r="BP321" s="18" t="s">
        <v>667</v>
      </c>
      <c r="BQ321" s="40" t="str">
        <f t="shared" si="204"/>
        <v>F</v>
      </c>
      <c r="BR321" s="41" t="str">
        <f t="shared" si="205"/>
        <v>type=F_NA</v>
      </c>
      <c r="BU321" s="44">
        <f>N321</f>
        <v>29</v>
      </c>
      <c r="BV321" s="44">
        <f>O321</f>
        <v>2001</v>
      </c>
      <c r="BW321" s="44">
        <f>P321</f>
        <v>3000</v>
      </c>
      <c r="BX321" t="str">
        <f t="shared" si="206"/>
        <v>fill_color=vlgrey</v>
      </c>
      <c r="BZ321">
        <f>N321</f>
        <v>29</v>
      </c>
      <c r="CA321">
        <f>O321</f>
        <v>2001</v>
      </c>
      <c r="CB321">
        <f>P321</f>
        <v>3000</v>
      </c>
      <c r="CC321" s="44" t="str">
        <f>R321</f>
        <v>AN6438</v>
      </c>
      <c r="CD321" t="str">
        <f>"tf="&amp;IF(S321="Yes", "Y", "N")</f>
        <v>tf=N</v>
      </c>
      <c r="CQ321">
        <f t="shared" si="179"/>
        <v>29</v>
      </c>
      <c r="CR321">
        <f t="shared" si="179"/>
        <v>2001</v>
      </c>
      <c r="CS321">
        <f t="shared" si="179"/>
        <v>3000</v>
      </c>
      <c r="CT321" t="str">
        <f t="shared" si="180"/>
        <v>AN6438</v>
      </c>
      <c r="CU321" t="str">
        <f t="shared" si="207"/>
        <v>29|2001|3000|AN6438</v>
      </c>
      <c r="CV321" t="str">
        <f t="shared" si="208"/>
        <v>type=F_NA,id=TF1</v>
      </c>
      <c r="CW321" t="str">
        <f t="shared" si="209"/>
        <v>type=T_NA,id=TF2</v>
      </c>
      <c r="CX321" t="str">
        <f t="shared" si="210"/>
        <v>type=T_NA,id=TF3</v>
      </c>
      <c r="CY321" t="str">
        <f t="shared" si="211"/>
        <v>type=T_NA,id=TF4</v>
      </c>
      <c r="CZ321" t="str">
        <f t="shared" si="212"/>
        <v>type=T_NA,id=TF5</v>
      </c>
      <c r="DA321" t="str">
        <f t="shared" si="213"/>
        <v>type=T_NA,id=TF6</v>
      </c>
      <c r="DB321" t="str">
        <f t="shared" si="214"/>
        <v>type=T_NA,id=TF7</v>
      </c>
      <c r="DC321" t="str">
        <f t="shared" si="215"/>
        <v>type=T_NA,id=TF8</v>
      </c>
      <c r="DD321" t="str">
        <f t="shared" si="216"/>
        <v>type=F_NA,id=TF9</v>
      </c>
      <c r="DE321" t="str">
        <f t="shared" si="217"/>
        <v>type=T_NA,id=TF10</v>
      </c>
      <c r="DF321" t="str">
        <f t="shared" si="218"/>
        <v>type=T_NA,id=TF11</v>
      </c>
      <c r="DG321" t="str">
        <f t="shared" si="219"/>
        <v>type=F_NA,id=TF12</v>
      </c>
      <c r="DJ321">
        <v>11</v>
      </c>
      <c r="DK321">
        <v>10001</v>
      </c>
      <c r="DL321">
        <v>11000</v>
      </c>
      <c r="DM321" t="s">
        <v>1965</v>
      </c>
      <c r="DN321" t="s">
        <v>356</v>
      </c>
      <c r="DO321" t="s">
        <v>576</v>
      </c>
    </row>
    <row r="322" spans="14:119" x14ac:dyDescent="0.25">
      <c r="N322" s="1">
        <v>29</v>
      </c>
      <c r="O322">
        <f t="shared" si="178"/>
        <v>3001</v>
      </c>
      <c r="P322">
        <f t="shared" si="181"/>
        <v>4000</v>
      </c>
      <c r="Q322" t="s">
        <v>649</v>
      </c>
      <c r="R322" s="1" t="s">
        <v>440</v>
      </c>
      <c r="S322" s="1" t="s">
        <v>1369</v>
      </c>
      <c r="T322" s="1" t="s">
        <v>667</v>
      </c>
      <c r="U322" s="1" t="str">
        <f>IF(T322="NA", Q322, VLOOKUP(T322, $J$3:$K$8, 2, FALSE))</f>
        <v>fill_color=dgrey</v>
      </c>
      <c r="V322" s="1" t="str">
        <f>_xlfn.IFNA(VLOOKUP(R322, backbone_enzyme!$A$1:$B$48,2,FALSE), "NA")</f>
        <v>NA</v>
      </c>
      <c r="W322" s="17" t="s">
        <v>667</v>
      </c>
      <c r="X322" s="18" t="s">
        <v>667</v>
      </c>
      <c r="Y322" s="18" t="str">
        <f t="shared" si="182"/>
        <v>F</v>
      </c>
      <c r="Z322" s="19" t="str">
        <f t="shared" si="183"/>
        <v>type=F_NA</v>
      </c>
      <c r="AA322" s="26" t="s">
        <v>667</v>
      </c>
      <c r="AB322" s="27" t="s">
        <v>667</v>
      </c>
      <c r="AC322" s="27" t="str">
        <f t="shared" si="184"/>
        <v>F</v>
      </c>
      <c r="AD322" s="28" t="str">
        <f t="shared" si="185"/>
        <v>type=F_NA</v>
      </c>
      <c r="AE322" s="17" t="s">
        <v>667</v>
      </c>
      <c r="AF322" s="18" t="s">
        <v>667</v>
      </c>
      <c r="AG322" s="18" t="str">
        <f t="shared" si="186"/>
        <v>F</v>
      </c>
      <c r="AH322" s="19" t="str">
        <f t="shared" si="187"/>
        <v>type=F_NA</v>
      </c>
      <c r="AI322" s="17" t="s">
        <v>667</v>
      </c>
      <c r="AJ322" s="18" t="s">
        <v>667</v>
      </c>
      <c r="AK322" s="18" t="str">
        <f t="shared" si="188"/>
        <v>F</v>
      </c>
      <c r="AL322" s="19" t="str">
        <f t="shared" si="189"/>
        <v>type=F_NA</v>
      </c>
      <c r="AM322" s="17" t="s">
        <v>667</v>
      </c>
      <c r="AN322" s="18" t="s">
        <v>667</v>
      </c>
      <c r="AO322" s="18" t="str">
        <f t="shared" si="190"/>
        <v>F</v>
      </c>
      <c r="AP322" s="19" t="str">
        <f t="shared" si="191"/>
        <v>type=F_NA</v>
      </c>
      <c r="AQ322" s="17" t="s">
        <v>667</v>
      </c>
      <c r="AR322" s="18" t="s">
        <v>667</v>
      </c>
      <c r="AS322" s="18" t="str">
        <f t="shared" si="192"/>
        <v>F</v>
      </c>
      <c r="AT322" s="19" t="str">
        <f t="shared" si="193"/>
        <v>type=F_NA</v>
      </c>
      <c r="AU322" s="17" t="s">
        <v>667</v>
      </c>
      <c r="AV322" s="18" t="s">
        <v>667</v>
      </c>
      <c r="AW322" s="18" t="str">
        <f t="shared" si="194"/>
        <v>F</v>
      </c>
      <c r="AX322" s="19" t="str">
        <f t="shared" si="195"/>
        <v>type=F_NA</v>
      </c>
      <c r="AY322" s="17" t="s">
        <v>667</v>
      </c>
      <c r="AZ322" s="18" t="s">
        <v>667</v>
      </c>
      <c r="BA322" s="18" t="str">
        <f t="shared" si="196"/>
        <v>F</v>
      </c>
      <c r="BB322" s="19" t="str">
        <f t="shared" si="197"/>
        <v>type=F_NA</v>
      </c>
      <c r="BC322" s="17" t="s">
        <v>667</v>
      </c>
      <c r="BD322" s="18" t="s">
        <v>667</v>
      </c>
      <c r="BE322" s="18" t="str">
        <f t="shared" si="198"/>
        <v>F</v>
      </c>
      <c r="BF322" s="19" t="str">
        <f t="shared" si="199"/>
        <v>type=F_NA</v>
      </c>
      <c r="BG322" s="17" t="s">
        <v>667</v>
      </c>
      <c r="BH322" s="18" t="s">
        <v>667</v>
      </c>
      <c r="BI322" s="18" t="str">
        <f t="shared" si="200"/>
        <v>F</v>
      </c>
      <c r="BJ322" s="19" t="str">
        <f t="shared" si="201"/>
        <v>type=F_NA</v>
      </c>
      <c r="BK322" s="17" t="s">
        <v>667</v>
      </c>
      <c r="BL322" s="18" t="s">
        <v>667</v>
      </c>
      <c r="BM322" s="18" t="str">
        <f t="shared" si="202"/>
        <v>F</v>
      </c>
      <c r="BN322" s="19" t="str">
        <f t="shared" si="203"/>
        <v>type=F_NA</v>
      </c>
      <c r="BO322" s="17" t="s">
        <v>667</v>
      </c>
      <c r="BP322" s="18" t="s">
        <v>667</v>
      </c>
      <c r="BQ322" s="40" t="str">
        <f t="shared" si="204"/>
        <v>F</v>
      </c>
      <c r="BR322" s="41" t="str">
        <f t="shared" si="205"/>
        <v>type=F_NA</v>
      </c>
      <c r="BU322" s="44">
        <f>N322</f>
        <v>29</v>
      </c>
      <c r="BV322" s="44">
        <f>O322</f>
        <v>3001</v>
      </c>
      <c r="BW322" s="44">
        <f>P322</f>
        <v>4000</v>
      </c>
      <c r="BX322" t="str">
        <f t="shared" si="206"/>
        <v>fill_color=dgrey</v>
      </c>
      <c r="BZ322">
        <f>N322</f>
        <v>29</v>
      </c>
      <c r="CA322">
        <f>O322</f>
        <v>3001</v>
      </c>
      <c r="CB322">
        <f>P322</f>
        <v>4000</v>
      </c>
      <c r="CC322" s="44" t="str">
        <f>R322</f>
        <v>AN6439</v>
      </c>
      <c r="CD322" t="str">
        <f>"tf="&amp;IF(S322="Yes", "Y", "N")</f>
        <v>tf=N</v>
      </c>
      <c r="CQ322">
        <f t="shared" si="179"/>
        <v>29</v>
      </c>
      <c r="CR322">
        <f t="shared" si="179"/>
        <v>3001</v>
      </c>
      <c r="CS322">
        <f t="shared" si="179"/>
        <v>4000</v>
      </c>
      <c r="CT322" t="str">
        <f t="shared" si="180"/>
        <v>AN6439</v>
      </c>
      <c r="CU322" t="str">
        <f t="shared" si="207"/>
        <v>29|3001|4000|AN6439</v>
      </c>
      <c r="CV322" t="str">
        <f t="shared" si="208"/>
        <v>type=F_NA,id=TF1</v>
      </c>
      <c r="CW322" t="str">
        <f t="shared" si="209"/>
        <v>type=F_NA,id=TF2</v>
      </c>
      <c r="CX322" t="str">
        <f t="shared" si="210"/>
        <v>type=F_NA,id=TF3</v>
      </c>
      <c r="CY322" t="str">
        <f t="shared" si="211"/>
        <v>type=F_NA,id=TF4</v>
      </c>
      <c r="CZ322" t="str">
        <f t="shared" si="212"/>
        <v>type=F_NA,id=TF5</v>
      </c>
      <c r="DA322" t="str">
        <f t="shared" si="213"/>
        <v>type=F_NA,id=TF6</v>
      </c>
      <c r="DB322" t="str">
        <f t="shared" si="214"/>
        <v>type=F_NA,id=TF7</v>
      </c>
      <c r="DC322" t="str">
        <f t="shared" si="215"/>
        <v>type=F_NA,id=TF8</v>
      </c>
      <c r="DD322" t="str">
        <f t="shared" si="216"/>
        <v>type=F_NA,id=TF9</v>
      </c>
      <c r="DE322" t="str">
        <f t="shared" si="217"/>
        <v>type=F_NA,id=TF10</v>
      </c>
      <c r="DF322" t="str">
        <f t="shared" si="218"/>
        <v>type=F_NA,id=TF11</v>
      </c>
      <c r="DG322" t="str">
        <f t="shared" si="219"/>
        <v>type=F_NA,id=TF12</v>
      </c>
      <c r="DJ322">
        <v>11</v>
      </c>
      <c r="DK322">
        <v>10001</v>
      </c>
      <c r="DL322">
        <v>11000</v>
      </c>
      <c r="DM322" t="s">
        <v>1973</v>
      </c>
      <c r="DN322" t="s">
        <v>356</v>
      </c>
      <c r="DO322" t="s">
        <v>577</v>
      </c>
    </row>
    <row r="323" spans="14:119" x14ac:dyDescent="0.25">
      <c r="N323" s="1">
        <v>29</v>
      </c>
      <c r="O323">
        <f t="shared" ref="O323:O386" si="220">IF(N323 &lt;&gt; N322, 1, P322+1)</f>
        <v>4001</v>
      </c>
      <c r="P323">
        <f t="shared" si="181"/>
        <v>5000</v>
      </c>
      <c r="Q323" t="s">
        <v>648</v>
      </c>
      <c r="R323" s="1" t="s">
        <v>441</v>
      </c>
      <c r="S323" s="1" t="s">
        <v>1369</v>
      </c>
      <c r="T323" s="1" t="s">
        <v>667</v>
      </c>
      <c r="U323" s="1" t="str">
        <f>IF(T323="NA", Q323, VLOOKUP(T323, $J$3:$K$8, 2, FALSE))</f>
        <v>fill_color=vlgrey</v>
      </c>
      <c r="V323" s="1" t="str">
        <f>_xlfn.IFNA(VLOOKUP(R323, backbone_enzyme!$A$1:$B$48,2,FALSE), "NA")</f>
        <v>NA</v>
      </c>
      <c r="W323" s="17" t="s">
        <v>667</v>
      </c>
      <c r="X323" s="18" t="s">
        <v>667</v>
      </c>
      <c r="Y323" s="18" t="str">
        <f t="shared" si="182"/>
        <v>F</v>
      </c>
      <c r="Z323" s="19" t="str">
        <f t="shared" si="183"/>
        <v>type=F_NA</v>
      </c>
      <c r="AA323" s="26" t="s">
        <v>667</v>
      </c>
      <c r="AB323" s="27" t="s">
        <v>667</v>
      </c>
      <c r="AC323" s="27" t="str">
        <f t="shared" si="184"/>
        <v>F</v>
      </c>
      <c r="AD323" s="28" t="str">
        <f t="shared" si="185"/>
        <v>type=F_NA</v>
      </c>
      <c r="AE323" s="17" t="s">
        <v>667</v>
      </c>
      <c r="AF323" s="18" t="s">
        <v>1311</v>
      </c>
      <c r="AG323" s="18" t="str">
        <f t="shared" si="186"/>
        <v>F</v>
      </c>
      <c r="AH323" s="19" t="str">
        <f t="shared" si="187"/>
        <v>type=F_down</v>
      </c>
      <c r="AI323" s="17" t="s">
        <v>667</v>
      </c>
      <c r="AJ323" s="18" t="s">
        <v>667</v>
      </c>
      <c r="AK323" s="18" t="str">
        <f t="shared" si="188"/>
        <v>F</v>
      </c>
      <c r="AL323" s="19" t="str">
        <f t="shared" si="189"/>
        <v>type=F_NA</v>
      </c>
      <c r="AM323" s="17" t="s">
        <v>667</v>
      </c>
      <c r="AN323" s="18" t="s">
        <v>667</v>
      </c>
      <c r="AO323" s="18" t="str">
        <f t="shared" si="190"/>
        <v>F</v>
      </c>
      <c r="AP323" s="19" t="str">
        <f t="shared" si="191"/>
        <v>type=F_NA</v>
      </c>
      <c r="AQ323" s="17" t="s">
        <v>667</v>
      </c>
      <c r="AR323" s="18" t="s">
        <v>667</v>
      </c>
      <c r="AS323" s="18" t="str">
        <f t="shared" si="192"/>
        <v>F</v>
      </c>
      <c r="AT323" s="19" t="str">
        <f t="shared" si="193"/>
        <v>type=F_NA</v>
      </c>
      <c r="AU323" s="17" t="s">
        <v>667</v>
      </c>
      <c r="AV323" s="18" t="s">
        <v>667</v>
      </c>
      <c r="AW323" s="18" t="str">
        <f t="shared" si="194"/>
        <v>F</v>
      </c>
      <c r="AX323" s="19" t="str">
        <f t="shared" si="195"/>
        <v>type=F_NA</v>
      </c>
      <c r="AY323" s="17" t="s">
        <v>667</v>
      </c>
      <c r="AZ323" s="18" t="s">
        <v>667</v>
      </c>
      <c r="BA323" s="18" t="str">
        <f t="shared" si="196"/>
        <v>F</v>
      </c>
      <c r="BB323" s="19" t="str">
        <f t="shared" si="197"/>
        <v>type=F_NA</v>
      </c>
      <c r="BC323" s="17" t="s">
        <v>667</v>
      </c>
      <c r="BD323" s="18" t="s">
        <v>667</v>
      </c>
      <c r="BE323" s="18" t="str">
        <f t="shared" si="198"/>
        <v>F</v>
      </c>
      <c r="BF323" s="19" t="str">
        <f t="shared" si="199"/>
        <v>type=F_NA</v>
      </c>
      <c r="BG323" s="17" t="s">
        <v>667</v>
      </c>
      <c r="BH323" s="18" t="s">
        <v>667</v>
      </c>
      <c r="BI323" s="18" t="str">
        <f t="shared" si="200"/>
        <v>F</v>
      </c>
      <c r="BJ323" s="19" t="str">
        <f t="shared" si="201"/>
        <v>type=F_NA</v>
      </c>
      <c r="BK323" s="17" t="s">
        <v>667</v>
      </c>
      <c r="BL323" s="18" t="s">
        <v>667</v>
      </c>
      <c r="BM323" s="18" t="str">
        <f t="shared" si="202"/>
        <v>F</v>
      </c>
      <c r="BN323" s="19" t="str">
        <f t="shared" si="203"/>
        <v>type=F_NA</v>
      </c>
      <c r="BO323" s="17" t="s">
        <v>667</v>
      </c>
      <c r="BP323" s="18" t="s">
        <v>667</v>
      </c>
      <c r="BQ323" s="40" t="str">
        <f t="shared" si="204"/>
        <v>F</v>
      </c>
      <c r="BR323" s="41" t="str">
        <f t="shared" si="205"/>
        <v>type=F_NA</v>
      </c>
      <c r="BU323" s="44">
        <f>N323</f>
        <v>29</v>
      </c>
      <c r="BV323" s="44">
        <f>O323</f>
        <v>4001</v>
      </c>
      <c r="BW323" s="44">
        <f>P323</f>
        <v>5000</v>
      </c>
      <c r="BX323" t="str">
        <f t="shared" si="206"/>
        <v>fill_color=vlgrey</v>
      </c>
      <c r="BZ323">
        <f>N323</f>
        <v>29</v>
      </c>
      <c r="CA323">
        <f>O323</f>
        <v>4001</v>
      </c>
      <c r="CB323">
        <f>P323</f>
        <v>5000</v>
      </c>
      <c r="CC323" s="44" t="str">
        <f>R323</f>
        <v>AN6440</v>
      </c>
      <c r="CD323" t="str">
        <f>"tf="&amp;IF(S323="Yes", "Y", "N")</f>
        <v>tf=N</v>
      </c>
      <c r="CQ323">
        <f t="shared" ref="CQ323:CS386" si="221">N323</f>
        <v>29</v>
      </c>
      <c r="CR323">
        <f t="shared" si="221"/>
        <v>4001</v>
      </c>
      <c r="CS323">
        <f t="shared" si="221"/>
        <v>5000</v>
      </c>
      <c r="CT323" t="str">
        <f t="shared" ref="CT323:CT386" si="222">R323</f>
        <v>AN6440</v>
      </c>
      <c r="CU323" t="str">
        <f t="shared" si="207"/>
        <v>29|4001|5000|AN6440</v>
      </c>
      <c r="CV323" t="str">
        <f t="shared" si="208"/>
        <v>type=F_NA,id=TF1</v>
      </c>
      <c r="CW323" t="str">
        <f t="shared" si="209"/>
        <v>type=F_NA,id=TF2</v>
      </c>
      <c r="CX323" t="str">
        <f t="shared" si="210"/>
        <v>type=F_down,id=TF3</v>
      </c>
      <c r="CY323" t="str">
        <f t="shared" si="211"/>
        <v>type=F_NA,id=TF4</v>
      </c>
      <c r="CZ323" t="str">
        <f t="shared" si="212"/>
        <v>type=F_NA,id=TF5</v>
      </c>
      <c r="DA323" t="str">
        <f t="shared" si="213"/>
        <v>type=F_NA,id=TF6</v>
      </c>
      <c r="DB323" t="str">
        <f t="shared" si="214"/>
        <v>type=F_NA,id=TF7</v>
      </c>
      <c r="DC323" t="str">
        <f t="shared" si="215"/>
        <v>type=F_NA,id=TF8</v>
      </c>
      <c r="DD323" t="str">
        <f t="shared" si="216"/>
        <v>type=F_NA,id=TF9</v>
      </c>
      <c r="DE323" t="str">
        <f t="shared" si="217"/>
        <v>type=F_NA,id=TF10</v>
      </c>
      <c r="DF323" t="str">
        <f t="shared" si="218"/>
        <v>type=F_NA,id=TF11</v>
      </c>
      <c r="DG323" t="str">
        <f t="shared" si="219"/>
        <v>type=F_NA,id=TF12</v>
      </c>
      <c r="DJ323">
        <v>11</v>
      </c>
      <c r="DK323">
        <v>10001</v>
      </c>
      <c r="DL323">
        <v>11000</v>
      </c>
      <c r="DM323" t="s">
        <v>1967</v>
      </c>
      <c r="DN323" t="s">
        <v>356</v>
      </c>
      <c r="DO323" t="s">
        <v>578</v>
      </c>
    </row>
    <row r="324" spans="14:119" x14ac:dyDescent="0.25">
      <c r="N324" s="1">
        <v>29</v>
      </c>
      <c r="O324">
        <f t="shared" si="220"/>
        <v>5001</v>
      </c>
      <c r="P324">
        <f t="shared" ref="P324:P387" si="223">O324+999</f>
        <v>6000</v>
      </c>
      <c r="Q324" t="s">
        <v>649</v>
      </c>
      <c r="R324" s="1" t="s">
        <v>442</v>
      </c>
      <c r="S324" s="1" t="s">
        <v>1369</v>
      </c>
      <c r="T324" s="1" t="s">
        <v>667</v>
      </c>
      <c r="U324" s="1" t="str">
        <f>IF(T324="NA", Q324, VLOOKUP(T324, $J$3:$K$8, 2, FALSE))</f>
        <v>fill_color=dgrey</v>
      </c>
      <c r="V324" s="1" t="str">
        <f>_xlfn.IFNA(VLOOKUP(R324, backbone_enzyme!$A$1:$B$48,2,FALSE), "NA")</f>
        <v>NA</v>
      </c>
      <c r="W324" s="17" t="s">
        <v>667</v>
      </c>
      <c r="X324" s="18" t="s">
        <v>667</v>
      </c>
      <c r="Y324" s="18" t="str">
        <f t="shared" ref="Y324:Y387" si="224">IF(W324="NA", "F", "T")</f>
        <v>F</v>
      </c>
      <c r="Z324" s="19" t="str">
        <f t="shared" ref="Z324:Z387" si="225">"type="&amp;Y324&amp;"_"&amp;X324</f>
        <v>type=F_NA</v>
      </c>
      <c r="AA324" s="26" t="s">
        <v>667</v>
      </c>
      <c r="AB324" s="27" t="s">
        <v>667</v>
      </c>
      <c r="AC324" s="27" t="str">
        <f t="shared" ref="AC324:AC387" si="226">IF(AA324="NA", "F", "T")</f>
        <v>F</v>
      </c>
      <c r="AD324" s="28" t="str">
        <f t="shared" ref="AD324:AD387" si="227">"type="&amp;AC324&amp;"_"&amp;AB324</f>
        <v>type=F_NA</v>
      </c>
      <c r="AE324" s="17" t="s">
        <v>667</v>
      </c>
      <c r="AF324" s="18" t="s">
        <v>667</v>
      </c>
      <c r="AG324" s="18" t="str">
        <f t="shared" ref="AG324:AG387" si="228">IF(AE324="NA", "F", "T")</f>
        <v>F</v>
      </c>
      <c r="AH324" s="19" t="str">
        <f t="shared" ref="AH324:AH387" si="229">"type="&amp;AG324&amp;"_"&amp;AF324</f>
        <v>type=F_NA</v>
      </c>
      <c r="AI324" s="17" t="s">
        <v>667</v>
      </c>
      <c r="AJ324" s="18" t="s">
        <v>667</v>
      </c>
      <c r="AK324" s="18" t="str">
        <f t="shared" ref="AK324:AK387" si="230">IF(AI324="NA", "F", "T")</f>
        <v>F</v>
      </c>
      <c r="AL324" s="19" t="str">
        <f t="shared" ref="AL324:AL387" si="231">"type="&amp;AK324&amp;"_"&amp;AJ324</f>
        <v>type=F_NA</v>
      </c>
      <c r="AM324" s="17" t="s">
        <v>667</v>
      </c>
      <c r="AN324" s="18" t="s">
        <v>667</v>
      </c>
      <c r="AO324" s="18" t="str">
        <f t="shared" ref="AO324:AO387" si="232">IF(AM324="NA", "F", "T")</f>
        <v>F</v>
      </c>
      <c r="AP324" s="19" t="str">
        <f t="shared" ref="AP324:AP387" si="233">"type="&amp;AO324&amp;"_"&amp;AN324</f>
        <v>type=F_NA</v>
      </c>
      <c r="AQ324" s="17" t="s">
        <v>667</v>
      </c>
      <c r="AR324" s="18" t="s">
        <v>667</v>
      </c>
      <c r="AS324" s="18" t="str">
        <f t="shared" ref="AS324:AS387" si="234">IF(AQ324="NA", "F", "T")</f>
        <v>F</v>
      </c>
      <c r="AT324" s="19" t="str">
        <f t="shared" ref="AT324:AT387" si="235">"type="&amp;AS324&amp;"_"&amp;AR324</f>
        <v>type=F_NA</v>
      </c>
      <c r="AU324" s="17" t="s">
        <v>667</v>
      </c>
      <c r="AV324" s="18" t="s">
        <v>667</v>
      </c>
      <c r="AW324" s="18" t="str">
        <f t="shared" ref="AW324:AW387" si="236">IF(AU324="NA", "F", "T")</f>
        <v>F</v>
      </c>
      <c r="AX324" s="19" t="str">
        <f t="shared" ref="AX324:AX387" si="237">"type="&amp;AW324&amp;"_"&amp;AV324</f>
        <v>type=F_NA</v>
      </c>
      <c r="AY324" s="17" t="s">
        <v>667</v>
      </c>
      <c r="AZ324" s="18" t="s">
        <v>667</v>
      </c>
      <c r="BA324" s="18" t="str">
        <f t="shared" ref="BA324:BA387" si="238">IF(AY324="NA", "F", "T")</f>
        <v>F</v>
      </c>
      <c r="BB324" s="19" t="str">
        <f t="shared" ref="BB324:BB387" si="239">"type="&amp;BA324&amp;"_"&amp;AZ324</f>
        <v>type=F_NA</v>
      </c>
      <c r="BC324" s="17" t="s">
        <v>667</v>
      </c>
      <c r="BD324" s="18" t="s">
        <v>667</v>
      </c>
      <c r="BE324" s="18" t="str">
        <f t="shared" ref="BE324:BE387" si="240">IF(BC324="NA", "F", "T")</f>
        <v>F</v>
      </c>
      <c r="BF324" s="19" t="str">
        <f t="shared" ref="BF324:BF387" si="241">"type="&amp;BE324&amp;"_"&amp;BD324</f>
        <v>type=F_NA</v>
      </c>
      <c r="BG324" s="17" t="s">
        <v>667</v>
      </c>
      <c r="BH324" s="18" t="s">
        <v>667</v>
      </c>
      <c r="BI324" s="18" t="str">
        <f t="shared" ref="BI324:BI387" si="242">IF(BG324="NA", "F", "T")</f>
        <v>F</v>
      </c>
      <c r="BJ324" s="19" t="str">
        <f t="shared" ref="BJ324:BJ387" si="243">"type="&amp;BI324&amp;"_"&amp;BH324</f>
        <v>type=F_NA</v>
      </c>
      <c r="BK324" s="17" t="s">
        <v>667</v>
      </c>
      <c r="BL324" s="18" t="s">
        <v>667</v>
      </c>
      <c r="BM324" s="18" t="str">
        <f t="shared" ref="BM324:BM387" si="244">IF(BK324="NA", "F", "T")</f>
        <v>F</v>
      </c>
      <c r="BN324" s="19" t="str">
        <f t="shared" ref="BN324:BN387" si="245">"type="&amp;BM324&amp;"_"&amp;BL324</f>
        <v>type=F_NA</v>
      </c>
      <c r="BO324" s="17" t="s">
        <v>667</v>
      </c>
      <c r="BP324" s="18" t="s">
        <v>667</v>
      </c>
      <c r="BQ324" s="40" t="str">
        <f t="shared" ref="BQ324:BQ387" si="246">IF(BO324="NA", "F", "T")</f>
        <v>F</v>
      </c>
      <c r="BR324" s="41" t="str">
        <f t="shared" ref="BR324:BR387" si="247">"type="&amp;BQ324&amp;"_"&amp;BP324</f>
        <v>type=F_NA</v>
      </c>
      <c r="BU324" s="44">
        <f>N324</f>
        <v>29</v>
      </c>
      <c r="BV324" s="44">
        <f>O324</f>
        <v>5001</v>
      </c>
      <c r="BW324" s="44">
        <f>P324</f>
        <v>6000</v>
      </c>
      <c r="BX324" t="str">
        <f t="shared" ref="BX324:BX387" si="248">U324</f>
        <v>fill_color=dgrey</v>
      </c>
      <c r="BZ324">
        <f>N324</f>
        <v>29</v>
      </c>
      <c r="CA324">
        <f>O324</f>
        <v>5001</v>
      </c>
      <c r="CB324">
        <f>P324</f>
        <v>6000</v>
      </c>
      <c r="CC324" s="44" t="str">
        <f>R324</f>
        <v>AN6441</v>
      </c>
      <c r="CD324" t="str">
        <f>"tf="&amp;IF(S324="Yes", "Y", "N")</f>
        <v>tf=N</v>
      </c>
      <c r="CQ324">
        <f t="shared" si="221"/>
        <v>29</v>
      </c>
      <c r="CR324">
        <f t="shared" si="221"/>
        <v>5001</v>
      </c>
      <c r="CS324">
        <f t="shared" si="221"/>
        <v>6000</v>
      </c>
      <c r="CT324" t="str">
        <f t="shared" si="222"/>
        <v>AN6441</v>
      </c>
      <c r="CU324" t="str">
        <f t="shared" ref="CU324:CU387" si="249">CQ324&amp;"|"&amp;CR324&amp;"|"&amp;CS324&amp;"|"&amp;CT324</f>
        <v>29|5001|6000|AN6441</v>
      </c>
      <c r="CV324" t="str">
        <f t="shared" ref="CV324:CV387" si="250">Z324&amp;",id="&amp;$CV$1</f>
        <v>type=F_NA,id=TF1</v>
      </c>
      <c r="CW324" t="str">
        <f t="shared" ref="CW324:CW387" si="251">AD324&amp;",id="&amp;$CW$1</f>
        <v>type=F_NA,id=TF2</v>
      </c>
      <c r="CX324" t="str">
        <f t="shared" ref="CX324:CX387" si="252">AH324&amp;",id="&amp;$CX$1</f>
        <v>type=F_NA,id=TF3</v>
      </c>
      <c r="CY324" t="str">
        <f t="shared" ref="CY324:CY387" si="253">AL324&amp;",id="&amp;$CY$1</f>
        <v>type=F_NA,id=TF4</v>
      </c>
      <c r="CZ324" t="str">
        <f t="shared" ref="CZ324:CZ387" si="254">AP324&amp;",id="&amp;$CZ$1</f>
        <v>type=F_NA,id=TF5</v>
      </c>
      <c r="DA324" t="str">
        <f t="shared" ref="DA324:DA387" si="255">AT324&amp;",id="&amp;$DA$1</f>
        <v>type=F_NA,id=TF6</v>
      </c>
      <c r="DB324" t="str">
        <f t="shared" ref="DB324:DB387" si="256">AX324&amp;",id="&amp;$DB$1</f>
        <v>type=F_NA,id=TF7</v>
      </c>
      <c r="DC324" t="str">
        <f t="shared" ref="DC324:DC387" si="257">BB324&amp;",id="&amp;$DC$1</f>
        <v>type=F_NA,id=TF8</v>
      </c>
      <c r="DD324" t="str">
        <f t="shared" ref="DD324:DD387" si="258">BF324&amp;",id="&amp;$DD$1</f>
        <v>type=F_NA,id=TF9</v>
      </c>
      <c r="DE324" t="str">
        <f t="shared" ref="DE324:DE387" si="259">BJ324&amp;",id="&amp;$DE$1</f>
        <v>type=F_NA,id=TF10</v>
      </c>
      <c r="DF324" t="str">
        <f t="shared" ref="DF324:DF387" si="260">BN324&amp;",id="&amp;$DF$1</f>
        <v>type=F_NA,id=TF11</v>
      </c>
      <c r="DG324" t="str">
        <f t="shared" ref="DG324:DG387" si="261">BR324&amp;",id="&amp;$DG$1</f>
        <v>type=F_NA,id=TF12</v>
      </c>
      <c r="DJ324">
        <v>11</v>
      </c>
      <c r="DK324">
        <v>10001</v>
      </c>
      <c r="DL324">
        <v>11000</v>
      </c>
      <c r="DM324" t="s">
        <v>1968</v>
      </c>
      <c r="DN324" t="s">
        <v>356</v>
      </c>
      <c r="DO324" t="s">
        <v>579</v>
      </c>
    </row>
    <row r="325" spans="14:119" x14ac:dyDescent="0.25">
      <c r="N325" s="1">
        <v>29</v>
      </c>
      <c r="O325">
        <f t="shared" si="220"/>
        <v>6001</v>
      </c>
      <c r="P325">
        <f t="shared" si="223"/>
        <v>7000</v>
      </c>
      <c r="Q325" t="s">
        <v>648</v>
      </c>
      <c r="R325" s="1" t="s">
        <v>16</v>
      </c>
      <c r="S325" s="1" t="s">
        <v>1369</v>
      </c>
      <c r="T325" s="1" t="s">
        <v>667</v>
      </c>
      <c r="U325" s="1" t="str">
        <f>IF(T325="NA", Q325, VLOOKUP(T325, $J$3:$K$8, 2, FALSE))</f>
        <v>fill_color=vlgrey</v>
      </c>
      <c r="V325" s="1" t="str">
        <f>_xlfn.IFNA(VLOOKUP(R325, backbone_enzyme!$A$1:$B$48,2,FALSE), "NA")</f>
        <v>NA</v>
      </c>
      <c r="W325" s="17" t="s">
        <v>667</v>
      </c>
      <c r="X325" s="18" t="s">
        <v>667</v>
      </c>
      <c r="Y325" s="18" t="str">
        <f t="shared" si="224"/>
        <v>F</v>
      </c>
      <c r="Z325" s="19" t="str">
        <f t="shared" si="225"/>
        <v>type=F_NA</v>
      </c>
      <c r="AA325" s="26" t="s">
        <v>1337</v>
      </c>
      <c r="AB325" s="27" t="s">
        <v>667</v>
      </c>
      <c r="AC325" s="27" t="str">
        <f t="shared" si="226"/>
        <v>T</v>
      </c>
      <c r="AD325" s="28" t="str">
        <f t="shared" si="227"/>
        <v>type=T_NA</v>
      </c>
      <c r="AE325" s="17" t="s">
        <v>667</v>
      </c>
      <c r="AF325" s="18" t="s">
        <v>667</v>
      </c>
      <c r="AG325" s="18" t="str">
        <f t="shared" si="228"/>
        <v>F</v>
      </c>
      <c r="AH325" s="19" t="str">
        <f t="shared" si="229"/>
        <v>type=F_NA</v>
      </c>
      <c r="AI325" s="17" t="s">
        <v>667</v>
      </c>
      <c r="AJ325" s="18" t="s">
        <v>667</v>
      </c>
      <c r="AK325" s="18" t="str">
        <f t="shared" si="230"/>
        <v>F</v>
      </c>
      <c r="AL325" s="19" t="str">
        <f t="shared" si="231"/>
        <v>type=F_NA</v>
      </c>
      <c r="AM325" s="17" t="s">
        <v>667</v>
      </c>
      <c r="AN325" s="18" t="s">
        <v>667</v>
      </c>
      <c r="AO325" s="18" t="str">
        <f t="shared" si="232"/>
        <v>F</v>
      </c>
      <c r="AP325" s="19" t="str">
        <f t="shared" si="233"/>
        <v>type=F_NA</v>
      </c>
      <c r="AQ325" s="17" t="s">
        <v>1337</v>
      </c>
      <c r="AR325" s="18" t="s">
        <v>667</v>
      </c>
      <c r="AS325" s="18" t="str">
        <f t="shared" si="234"/>
        <v>T</v>
      </c>
      <c r="AT325" s="19" t="str">
        <f t="shared" si="235"/>
        <v>type=T_NA</v>
      </c>
      <c r="AU325" s="17" t="s">
        <v>1337</v>
      </c>
      <c r="AV325" s="18" t="s">
        <v>667</v>
      </c>
      <c r="AW325" s="18" t="str">
        <f t="shared" si="236"/>
        <v>T</v>
      </c>
      <c r="AX325" s="19" t="str">
        <f t="shared" si="237"/>
        <v>type=T_NA</v>
      </c>
      <c r="AY325" s="17" t="s">
        <v>667</v>
      </c>
      <c r="AZ325" s="18" t="s">
        <v>667</v>
      </c>
      <c r="BA325" s="18" t="str">
        <f t="shared" si="238"/>
        <v>F</v>
      </c>
      <c r="BB325" s="19" t="str">
        <f t="shared" si="239"/>
        <v>type=F_NA</v>
      </c>
      <c r="BC325" s="17" t="s">
        <v>667</v>
      </c>
      <c r="BD325" s="18" t="s">
        <v>667</v>
      </c>
      <c r="BE325" s="18" t="str">
        <f t="shared" si="240"/>
        <v>F</v>
      </c>
      <c r="BF325" s="19" t="str">
        <f t="shared" si="241"/>
        <v>type=F_NA</v>
      </c>
      <c r="BG325" s="17" t="s">
        <v>1337</v>
      </c>
      <c r="BH325" s="18" t="s">
        <v>667</v>
      </c>
      <c r="BI325" s="18" t="str">
        <f t="shared" si="242"/>
        <v>T</v>
      </c>
      <c r="BJ325" s="19" t="str">
        <f t="shared" si="243"/>
        <v>type=T_NA</v>
      </c>
      <c r="BK325" s="17" t="s">
        <v>667</v>
      </c>
      <c r="BL325" s="18" t="s">
        <v>667</v>
      </c>
      <c r="BM325" s="18" t="str">
        <f t="shared" si="244"/>
        <v>F</v>
      </c>
      <c r="BN325" s="19" t="str">
        <f t="shared" si="245"/>
        <v>type=F_NA</v>
      </c>
      <c r="BO325" s="17" t="s">
        <v>667</v>
      </c>
      <c r="BP325" s="18" t="s">
        <v>667</v>
      </c>
      <c r="BQ325" s="40" t="str">
        <f t="shared" si="246"/>
        <v>F</v>
      </c>
      <c r="BR325" s="41" t="str">
        <f t="shared" si="247"/>
        <v>type=F_NA</v>
      </c>
      <c r="BU325" s="44">
        <f>N325</f>
        <v>29</v>
      </c>
      <c r="BV325" s="44">
        <f>O325</f>
        <v>6001</v>
      </c>
      <c r="BW325" s="44">
        <f>P325</f>
        <v>7000</v>
      </c>
      <c r="BX325" t="str">
        <f t="shared" si="248"/>
        <v>fill_color=vlgrey</v>
      </c>
      <c r="BZ325">
        <f>N325</f>
        <v>29</v>
      </c>
      <c r="CA325">
        <f>O325</f>
        <v>6001</v>
      </c>
      <c r="CB325">
        <f>P325</f>
        <v>7000</v>
      </c>
      <c r="CC325" s="44" t="str">
        <f>R325</f>
        <v>AN6443</v>
      </c>
      <c r="CD325" t="str">
        <f>"tf="&amp;IF(S325="Yes", "Y", "N")</f>
        <v>tf=N</v>
      </c>
      <c r="CQ325">
        <f t="shared" si="221"/>
        <v>29</v>
      </c>
      <c r="CR325">
        <f t="shared" si="221"/>
        <v>6001</v>
      </c>
      <c r="CS325">
        <f t="shared" si="221"/>
        <v>7000</v>
      </c>
      <c r="CT325" t="str">
        <f t="shared" si="222"/>
        <v>AN6443</v>
      </c>
      <c r="CU325" t="str">
        <f t="shared" si="249"/>
        <v>29|6001|7000|AN6443</v>
      </c>
      <c r="CV325" t="str">
        <f t="shared" si="250"/>
        <v>type=F_NA,id=TF1</v>
      </c>
      <c r="CW325" t="str">
        <f t="shared" si="251"/>
        <v>type=T_NA,id=TF2</v>
      </c>
      <c r="CX325" t="str">
        <f t="shared" si="252"/>
        <v>type=F_NA,id=TF3</v>
      </c>
      <c r="CY325" t="str">
        <f t="shared" si="253"/>
        <v>type=F_NA,id=TF4</v>
      </c>
      <c r="CZ325" t="str">
        <f t="shared" si="254"/>
        <v>type=F_NA,id=TF5</v>
      </c>
      <c r="DA325" t="str">
        <f t="shared" si="255"/>
        <v>type=T_NA,id=TF6</v>
      </c>
      <c r="DB325" t="str">
        <f t="shared" si="256"/>
        <v>type=T_NA,id=TF7</v>
      </c>
      <c r="DC325" t="str">
        <f t="shared" si="257"/>
        <v>type=F_NA,id=TF8</v>
      </c>
      <c r="DD325" t="str">
        <f t="shared" si="258"/>
        <v>type=F_NA,id=TF9</v>
      </c>
      <c r="DE325" t="str">
        <f t="shared" si="259"/>
        <v>type=T_NA,id=TF10</v>
      </c>
      <c r="DF325" t="str">
        <f t="shared" si="260"/>
        <v>type=F_NA,id=TF11</v>
      </c>
      <c r="DG325" t="str">
        <f t="shared" si="261"/>
        <v>type=F_NA,id=TF12</v>
      </c>
      <c r="DJ325">
        <v>11</v>
      </c>
      <c r="DK325">
        <v>10001</v>
      </c>
      <c r="DL325">
        <v>11000</v>
      </c>
      <c r="DM325" t="s">
        <v>1969</v>
      </c>
      <c r="DN325" t="s">
        <v>356</v>
      </c>
      <c r="DO325" t="s">
        <v>580</v>
      </c>
    </row>
    <row r="326" spans="14:119" x14ac:dyDescent="0.25">
      <c r="N326" s="1">
        <v>29</v>
      </c>
      <c r="O326">
        <f t="shared" si="220"/>
        <v>7001</v>
      </c>
      <c r="P326">
        <f t="shared" si="223"/>
        <v>8000</v>
      </c>
      <c r="Q326" t="s">
        <v>649</v>
      </c>
      <c r="R326" s="1" t="s">
        <v>443</v>
      </c>
      <c r="S326" s="1" t="s">
        <v>1369</v>
      </c>
      <c r="T326" s="1" t="s">
        <v>667</v>
      </c>
      <c r="U326" s="1" t="str">
        <f>IF(T326="NA", Q326, VLOOKUP(T326, $J$3:$K$8, 2, FALSE))</f>
        <v>fill_color=dgrey</v>
      </c>
      <c r="V326" s="1" t="str">
        <f>_xlfn.IFNA(VLOOKUP(R326, backbone_enzyme!$A$1:$B$48,2,FALSE), "NA")</f>
        <v>NA</v>
      </c>
      <c r="W326" s="17" t="s">
        <v>667</v>
      </c>
      <c r="X326" s="18" t="s">
        <v>667</v>
      </c>
      <c r="Y326" s="18" t="str">
        <f t="shared" si="224"/>
        <v>F</v>
      </c>
      <c r="Z326" s="19" t="str">
        <f t="shared" si="225"/>
        <v>type=F_NA</v>
      </c>
      <c r="AA326" s="26" t="s">
        <v>667</v>
      </c>
      <c r="AB326" s="27" t="s">
        <v>667</v>
      </c>
      <c r="AC326" s="27" t="str">
        <f t="shared" si="226"/>
        <v>F</v>
      </c>
      <c r="AD326" s="28" t="str">
        <f t="shared" si="227"/>
        <v>type=F_NA</v>
      </c>
      <c r="AE326" s="17" t="s">
        <v>667</v>
      </c>
      <c r="AF326" s="18" t="s">
        <v>667</v>
      </c>
      <c r="AG326" s="18" t="str">
        <f t="shared" si="228"/>
        <v>F</v>
      </c>
      <c r="AH326" s="19" t="str">
        <f t="shared" si="229"/>
        <v>type=F_NA</v>
      </c>
      <c r="AI326" s="17" t="s">
        <v>667</v>
      </c>
      <c r="AJ326" s="18" t="s">
        <v>667</v>
      </c>
      <c r="AK326" s="18" t="str">
        <f t="shared" si="230"/>
        <v>F</v>
      </c>
      <c r="AL326" s="19" t="str">
        <f t="shared" si="231"/>
        <v>type=F_NA</v>
      </c>
      <c r="AM326" s="17" t="s">
        <v>667</v>
      </c>
      <c r="AN326" s="18" t="s">
        <v>667</v>
      </c>
      <c r="AO326" s="18" t="str">
        <f t="shared" si="232"/>
        <v>F</v>
      </c>
      <c r="AP326" s="19" t="str">
        <f t="shared" si="233"/>
        <v>type=F_NA</v>
      </c>
      <c r="AQ326" s="17" t="s">
        <v>667</v>
      </c>
      <c r="AR326" s="18" t="s">
        <v>667</v>
      </c>
      <c r="AS326" s="18" t="str">
        <f t="shared" si="234"/>
        <v>F</v>
      </c>
      <c r="AT326" s="19" t="str">
        <f t="shared" si="235"/>
        <v>type=F_NA</v>
      </c>
      <c r="AU326" s="17" t="s">
        <v>667</v>
      </c>
      <c r="AV326" s="18" t="s">
        <v>667</v>
      </c>
      <c r="AW326" s="18" t="str">
        <f t="shared" si="236"/>
        <v>F</v>
      </c>
      <c r="AX326" s="19" t="str">
        <f t="shared" si="237"/>
        <v>type=F_NA</v>
      </c>
      <c r="AY326" s="17" t="s">
        <v>667</v>
      </c>
      <c r="AZ326" s="18" t="s">
        <v>667</v>
      </c>
      <c r="BA326" s="18" t="str">
        <f t="shared" si="238"/>
        <v>F</v>
      </c>
      <c r="BB326" s="19" t="str">
        <f t="shared" si="239"/>
        <v>type=F_NA</v>
      </c>
      <c r="BC326" s="17" t="s">
        <v>667</v>
      </c>
      <c r="BD326" s="18" t="s">
        <v>667</v>
      </c>
      <c r="BE326" s="18" t="str">
        <f t="shared" si="240"/>
        <v>F</v>
      </c>
      <c r="BF326" s="19" t="str">
        <f t="shared" si="241"/>
        <v>type=F_NA</v>
      </c>
      <c r="BG326" s="17" t="s">
        <v>667</v>
      </c>
      <c r="BH326" s="18" t="s">
        <v>667</v>
      </c>
      <c r="BI326" s="18" t="str">
        <f t="shared" si="242"/>
        <v>F</v>
      </c>
      <c r="BJ326" s="19" t="str">
        <f t="shared" si="243"/>
        <v>type=F_NA</v>
      </c>
      <c r="BK326" s="17" t="s">
        <v>667</v>
      </c>
      <c r="BL326" s="18" t="s">
        <v>1310</v>
      </c>
      <c r="BM326" s="18" t="str">
        <f t="shared" si="244"/>
        <v>F</v>
      </c>
      <c r="BN326" s="19" t="str">
        <f t="shared" si="245"/>
        <v>type=F_up</v>
      </c>
      <c r="BO326" s="17" t="s">
        <v>667</v>
      </c>
      <c r="BP326" s="18" t="s">
        <v>667</v>
      </c>
      <c r="BQ326" s="40" t="str">
        <f t="shared" si="246"/>
        <v>F</v>
      </c>
      <c r="BR326" s="41" t="str">
        <f t="shared" si="247"/>
        <v>type=F_NA</v>
      </c>
      <c r="BU326" s="44">
        <f>N326</f>
        <v>29</v>
      </c>
      <c r="BV326" s="44">
        <f>O326</f>
        <v>7001</v>
      </c>
      <c r="BW326" s="44">
        <f>P326</f>
        <v>8000</v>
      </c>
      <c r="BX326" t="str">
        <f t="shared" si="248"/>
        <v>fill_color=dgrey</v>
      </c>
      <c r="BZ326">
        <f>N326</f>
        <v>29</v>
      </c>
      <c r="CA326">
        <f>O326</f>
        <v>7001</v>
      </c>
      <c r="CB326">
        <f>P326</f>
        <v>8000</v>
      </c>
      <c r="CC326" s="44" t="str">
        <f>R326</f>
        <v>AN6444</v>
      </c>
      <c r="CD326" t="str">
        <f>"tf="&amp;IF(S326="Yes", "Y", "N")</f>
        <v>tf=N</v>
      </c>
      <c r="CQ326">
        <f t="shared" si="221"/>
        <v>29</v>
      </c>
      <c r="CR326">
        <f t="shared" si="221"/>
        <v>7001</v>
      </c>
      <c r="CS326">
        <f t="shared" si="221"/>
        <v>8000</v>
      </c>
      <c r="CT326" t="str">
        <f t="shared" si="222"/>
        <v>AN6444</v>
      </c>
      <c r="CU326" t="str">
        <f t="shared" si="249"/>
        <v>29|7001|8000|AN6444</v>
      </c>
      <c r="CV326" t="str">
        <f t="shared" si="250"/>
        <v>type=F_NA,id=TF1</v>
      </c>
      <c r="CW326" t="str">
        <f t="shared" si="251"/>
        <v>type=F_NA,id=TF2</v>
      </c>
      <c r="CX326" t="str">
        <f t="shared" si="252"/>
        <v>type=F_NA,id=TF3</v>
      </c>
      <c r="CY326" t="str">
        <f t="shared" si="253"/>
        <v>type=F_NA,id=TF4</v>
      </c>
      <c r="CZ326" t="str">
        <f t="shared" si="254"/>
        <v>type=F_NA,id=TF5</v>
      </c>
      <c r="DA326" t="str">
        <f t="shared" si="255"/>
        <v>type=F_NA,id=TF6</v>
      </c>
      <c r="DB326" t="str">
        <f t="shared" si="256"/>
        <v>type=F_NA,id=TF7</v>
      </c>
      <c r="DC326" t="str">
        <f t="shared" si="257"/>
        <v>type=F_NA,id=TF8</v>
      </c>
      <c r="DD326" t="str">
        <f t="shared" si="258"/>
        <v>type=F_NA,id=TF9</v>
      </c>
      <c r="DE326" t="str">
        <f t="shared" si="259"/>
        <v>type=F_NA,id=TF10</v>
      </c>
      <c r="DF326" t="str">
        <f t="shared" si="260"/>
        <v>type=F_up,id=TF11</v>
      </c>
      <c r="DG326" t="str">
        <f t="shared" si="261"/>
        <v>type=F_NA,id=TF12</v>
      </c>
      <c r="DJ326">
        <v>11</v>
      </c>
      <c r="DK326">
        <v>10001</v>
      </c>
      <c r="DL326">
        <v>11000</v>
      </c>
      <c r="DM326" t="s">
        <v>1970</v>
      </c>
      <c r="DN326" t="s">
        <v>356</v>
      </c>
      <c r="DO326" t="s">
        <v>582</v>
      </c>
    </row>
    <row r="327" spans="14:119" x14ac:dyDescent="0.25">
      <c r="N327" s="1">
        <v>29</v>
      </c>
      <c r="O327">
        <f t="shared" si="220"/>
        <v>8001</v>
      </c>
      <c r="P327">
        <f t="shared" si="223"/>
        <v>9000</v>
      </c>
      <c r="Q327" t="s">
        <v>648</v>
      </c>
      <c r="R327" s="1" t="s">
        <v>444</v>
      </c>
      <c r="S327" s="1" t="s">
        <v>1369</v>
      </c>
      <c r="T327" s="1" t="s">
        <v>667</v>
      </c>
      <c r="U327" s="1" t="str">
        <f>IF(T327="NA", Q327, VLOOKUP(T327, $J$3:$K$8, 2, FALSE))</f>
        <v>fill_color=vlgrey</v>
      </c>
      <c r="V327" s="1" t="str">
        <f>_xlfn.IFNA(VLOOKUP(R327, backbone_enzyme!$A$1:$B$48,2,FALSE), "NA")</f>
        <v>NA</v>
      </c>
      <c r="W327" s="17" t="s">
        <v>667</v>
      </c>
      <c r="X327" s="18" t="s">
        <v>667</v>
      </c>
      <c r="Y327" s="18" t="str">
        <f t="shared" si="224"/>
        <v>F</v>
      </c>
      <c r="Z327" s="19" t="str">
        <f t="shared" si="225"/>
        <v>type=F_NA</v>
      </c>
      <c r="AA327" s="26" t="s">
        <v>667</v>
      </c>
      <c r="AB327" s="27" t="s">
        <v>667</v>
      </c>
      <c r="AC327" s="27" t="str">
        <f t="shared" si="226"/>
        <v>F</v>
      </c>
      <c r="AD327" s="28" t="str">
        <f t="shared" si="227"/>
        <v>type=F_NA</v>
      </c>
      <c r="AE327" s="17" t="s">
        <v>667</v>
      </c>
      <c r="AF327" s="18" t="s">
        <v>667</v>
      </c>
      <c r="AG327" s="18" t="str">
        <f t="shared" si="228"/>
        <v>F</v>
      </c>
      <c r="AH327" s="19" t="str">
        <f t="shared" si="229"/>
        <v>type=F_NA</v>
      </c>
      <c r="AI327" s="17" t="s">
        <v>667</v>
      </c>
      <c r="AJ327" s="18" t="s">
        <v>667</v>
      </c>
      <c r="AK327" s="18" t="str">
        <f t="shared" si="230"/>
        <v>F</v>
      </c>
      <c r="AL327" s="19" t="str">
        <f t="shared" si="231"/>
        <v>type=F_NA</v>
      </c>
      <c r="AM327" s="17" t="s">
        <v>667</v>
      </c>
      <c r="AN327" s="18" t="s">
        <v>667</v>
      </c>
      <c r="AO327" s="18" t="str">
        <f t="shared" si="232"/>
        <v>F</v>
      </c>
      <c r="AP327" s="19" t="str">
        <f t="shared" si="233"/>
        <v>type=F_NA</v>
      </c>
      <c r="AQ327" s="17" t="s">
        <v>667</v>
      </c>
      <c r="AR327" s="18" t="s">
        <v>667</v>
      </c>
      <c r="AS327" s="18" t="str">
        <f t="shared" si="234"/>
        <v>F</v>
      </c>
      <c r="AT327" s="19" t="str">
        <f t="shared" si="235"/>
        <v>type=F_NA</v>
      </c>
      <c r="AU327" s="17" t="s">
        <v>667</v>
      </c>
      <c r="AV327" s="18" t="s">
        <v>667</v>
      </c>
      <c r="AW327" s="18" t="str">
        <f t="shared" si="236"/>
        <v>F</v>
      </c>
      <c r="AX327" s="19" t="str">
        <f t="shared" si="237"/>
        <v>type=F_NA</v>
      </c>
      <c r="AY327" s="17" t="s">
        <v>667</v>
      </c>
      <c r="AZ327" s="18" t="s">
        <v>667</v>
      </c>
      <c r="BA327" s="18" t="str">
        <f t="shared" si="238"/>
        <v>F</v>
      </c>
      <c r="BB327" s="19" t="str">
        <f t="shared" si="239"/>
        <v>type=F_NA</v>
      </c>
      <c r="BC327" s="17" t="s">
        <v>667</v>
      </c>
      <c r="BD327" s="18" t="s">
        <v>667</v>
      </c>
      <c r="BE327" s="18" t="str">
        <f t="shared" si="240"/>
        <v>F</v>
      </c>
      <c r="BF327" s="19" t="str">
        <f t="shared" si="241"/>
        <v>type=F_NA</v>
      </c>
      <c r="BG327" s="17" t="s">
        <v>667</v>
      </c>
      <c r="BH327" s="18" t="s">
        <v>667</v>
      </c>
      <c r="BI327" s="18" t="str">
        <f t="shared" si="242"/>
        <v>F</v>
      </c>
      <c r="BJ327" s="19" t="str">
        <f t="shared" si="243"/>
        <v>type=F_NA</v>
      </c>
      <c r="BK327" s="17" t="s">
        <v>667</v>
      </c>
      <c r="BL327" s="18" t="s">
        <v>667</v>
      </c>
      <c r="BM327" s="18" t="str">
        <f t="shared" si="244"/>
        <v>F</v>
      </c>
      <c r="BN327" s="19" t="str">
        <f t="shared" si="245"/>
        <v>type=F_NA</v>
      </c>
      <c r="BO327" s="17" t="s">
        <v>667</v>
      </c>
      <c r="BP327" s="18" t="s">
        <v>667</v>
      </c>
      <c r="BQ327" s="40" t="str">
        <f t="shared" si="246"/>
        <v>F</v>
      </c>
      <c r="BR327" s="41" t="str">
        <f t="shared" si="247"/>
        <v>type=F_NA</v>
      </c>
      <c r="BU327" s="44">
        <f>N327</f>
        <v>29</v>
      </c>
      <c r="BV327" s="44">
        <f>O327</f>
        <v>8001</v>
      </c>
      <c r="BW327" s="44">
        <f>P327</f>
        <v>9000</v>
      </c>
      <c r="BX327" t="str">
        <f t="shared" si="248"/>
        <v>fill_color=vlgrey</v>
      </c>
      <c r="BZ327">
        <f>N327</f>
        <v>29</v>
      </c>
      <c r="CA327">
        <f>O327</f>
        <v>8001</v>
      </c>
      <c r="CB327">
        <f>P327</f>
        <v>9000</v>
      </c>
      <c r="CC327" s="44" t="str">
        <f>R327</f>
        <v>AN6445</v>
      </c>
      <c r="CD327" t="str">
        <f>"tf="&amp;IF(S327="Yes", "Y", "N")</f>
        <v>tf=N</v>
      </c>
      <c r="CQ327">
        <f t="shared" si="221"/>
        <v>29</v>
      </c>
      <c r="CR327">
        <f t="shared" si="221"/>
        <v>8001</v>
      </c>
      <c r="CS327">
        <f t="shared" si="221"/>
        <v>9000</v>
      </c>
      <c r="CT327" t="str">
        <f t="shared" si="222"/>
        <v>AN6445</v>
      </c>
      <c r="CU327" t="str">
        <f t="shared" si="249"/>
        <v>29|8001|9000|AN6445</v>
      </c>
      <c r="CV327" t="str">
        <f t="shared" si="250"/>
        <v>type=F_NA,id=TF1</v>
      </c>
      <c r="CW327" t="str">
        <f t="shared" si="251"/>
        <v>type=F_NA,id=TF2</v>
      </c>
      <c r="CX327" t="str">
        <f t="shared" si="252"/>
        <v>type=F_NA,id=TF3</v>
      </c>
      <c r="CY327" t="str">
        <f t="shared" si="253"/>
        <v>type=F_NA,id=TF4</v>
      </c>
      <c r="CZ327" t="str">
        <f t="shared" si="254"/>
        <v>type=F_NA,id=TF5</v>
      </c>
      <c r="DA327" t="str">
        <f t="shared" si="255"/>
        <v>type=F_NA,id=TF6</v>
      </c>
      <c r="DB327" t="str">
        <f t="shared" si="256"/>
        <v>type=F_NA,id=TF7</v>
      </c>
      <c r="DC327" t="str">
        <f t="shared" si="257"/>
        <v>type=F_NA,id=TF8</v>
      </c>
      <c r="DD327" t="str">
        <f t="shared" si="258"/>
        <v>type=F_NA,id=TF9</v>
      </c>
      <c r="DE327" t="str">
        <f t="shared" si="259"/>
        <v>type=F_NA,id=TF10</v>
      </c>
      <c r="DF327" t="str">
        <f t="shared" si="260"/>
        <v>type=F_NA,id=TF11</v>
      </c>
      <c r="DG327" t="str">
        <f t="shared" si="261"/>
        <v>type=F_NA,id=TF12</v>
      </c>
      <c r="DJ327">
        <v>11</v>
      </c>
      <c r="DK327">
        <v>1001</v>
      </c>
      <c r="DL327">
        <v>2000</v>
      </c>
      <c r="DM327" t="s">
        <v>1959</v>
      </c>
      <c r="DN327" t="s">
        <v>254</v>
      </c>
      <c r="DO327" t="s">
        <v>265</v>
      </c>
    </row>
    <row r="328" spans="14:119" x14ac:dyDescent="0.25">
      <c r="N328" s="1">
        <v>29</v>
      </c>
      <c r="O328">
        <f t="shared" si="220"/>
        <v>9001</v>
      </c>
      <c r="P328">
        <f t="shared" si="223"/>
        <v>10000</v>
      </c>
      <c r="Q328" t="s">
        <v>649</v>
      </c>
      <c r="R328" s="1" t="s">
        <v>445</v>
      </c>
      <c r="S328" s="1" t="s">
        <v>1370</v>
      </c>
      <c r="T328" s="1" t="s">
        <v>667</v>
      </c>
      <c r="U328" s="1" t="str">
        <f>IF(T328="NA", Q328, VLOOKUP(T328, $J$3:$K$8, 2, FALSE))</f>
        <v>fill_color=dgrey</v>
      </c>
      <c r="V328" s="1" t="str">
        <f>_xlfn.IFNA(VLOOKUP(R328, backbone_enzyme!$A$1:$B$48,2,FALSE), "NA")</f>
        <v>NA</v>
      </c>
      <c r="W328" s="17" t="s">
        <v>667</v>
      </c>
      <c r="X328" s="18" t="s">
        <v>667</v>
      </c>
      <c r="Y328" s="18" t="str">
        <f t="shared" si="224"/>
        <v>F</v>
      </c>
      <c r="Z328" s="19" t="str">
        <f t="shared" si="225"/>
        <v>type=F_NA</v>
      </c>
      <c r="AA328" s="26" t="s">
        <v>667</v>
      </c>
      <c r="AB328" s="27" t="s">
        <v>667</v>
      </c>
      <c r="AC328" s="27" t="str">
        <f t="shared" si="226"/>
        <v>F</v>
      </c>
      <c r="AD328" s="28" t="str">
        <f t="shared" si="227"/>
        <v>type=F_NA</v>
      </c>
      <c r="AE328" s="17" t="s">
        <v>667</v>
      </c>
      <c r="AF328" s="18" t="s">
        <v>667</v>
      </c>
      <c r="AG328" s="18" t="str">
        <f t="shared" si="228"/>
        <v>F</v>
      </c>
      <c r="AH328" s="19" t="str">
        <f t="shared" si="229"/>
        <v>type=F_NA</v>
      </c>
      <c r="AI328" s="17" t="s">
        <v>667</v>
      </c>
      <c r="AJ328" s="18" t="s">
        <v>667</v>
      </c>
      <c r="AK328" s="18" t="str">
        <f t="shared" si="230"/>
        <v>F</v>
      </c>
      <c r="AL328" s="19" t="str">
        <f t="shared" si="231"/>
        <v>type=F_NA</v>
      </c>
      <c r="AM328" s="17" t="s">
        <v>667</v>
      </c>
      <c r="AN328" s="18" t="s">
        <v>667</v>
      </c>
      <c r="AO328" s="18" t="str">
        <f t="shared" si="232"/>
        <v>F</v>
      </c>
      <c r="AP328" s="19" t="str">
        <f t="shared" si="233"/>
        <v>type=F_NA</v>
      </c>
      <c r="AQ328" s="17" t="s">
        <v>667</v>
      </c>
      <c r="AR328" s="18" t="s">
        <v>667</v>
      </c>
      <c r="AS328" s="18" t="str">
        <f t="shared" si="234"/>
        <v>F</v>
      </c>
      <c r="AT328" s="19" t="str">
        <f t="shared" si="235"/>
        <v>type=F_NA</v>
      </c>
      <c r="AU328" s="17" t="s">
        <v>667</v>
      </c>
      <c r="AV328" s="18" t="s">
        <v>667</v>
      </c>
      <c r="AW328" s="18" t="str">
        <f t="shared" si="236"/>
        <v>F</v>
      </c>
      <c r="AX328" s="19" t="str">
        <f t="shared" si="237"/>
        <v>type=F_NA</v>
      </c>
      <c r="AY328" s="17" t="s">
        <v>667</v>
      </c>
      <c r="AZ328" s="18" t="s">
        <v>667</v>
      </c>
      <c r="BA328" s="18" t="str">
        <f t="shared" si="238"/>
        <v>F</v>
      </c>
      <c r="BB328" s="19" t="str">
        <f t="shared" si="239"/>
        <v>type=F_NA</v>
      </c>
      <c r="BC328" s="17" t="s">
        <v>667</v>
      </c>
      <c r="BD328" s="18" t="s">
        <v>1311</v>
      </c>
      <c r="BE328" s="18" t="str">
        <f t="shared" si="240"/>
        <v>F</v>
      </c>
      <c r="BF328" s="19" t="str">
        <f t="shared" si="241"/>
        <v>type=F_down</v>
      </c>
      <c r="BG328" s="17" t="s">
        <v>667</v>
      </c>
      <c r="BH328" s="18" t="s">
        <v>667</v>
      </c>
      <c r="BI328" s="18" t="str">
        <f t="shared" si="242"/>
        <v>F</v>
      </c>
      <c r="BJ328" s="19" t="str">
        <f t="shared" si="243"/>
        <v>type=F_NA</v>
      </c>
      <c r="BK328" s="17" t="s">
        <v>667</v>
      </c>
      <c r="BL328" s="18" t="s">
        <v>667</v>
      </c>
      <c r="BM328" s="18" t="str">
        <f t="shared" si="244"/>
        <v>F</v>
      </c>
      <c r="BN328" s="19" t="str">
        <f t="shared" si="245"/>
        <v>type=F_NA</v>
      </c>
      <c r="BO328" s="17" t="s">
        <v>667</v>
      </c>
      <c r="BP328" s="18" t="s">
        <v>667</v>
      </c>
      <c r="BQ328" s="40" t="str">
        <f t="shared" si="246"/>
        <v>F</v>
      </c>
      <c r="BR328" s="41" t="str">
        <f t="shared" si="247"/>
        <v>type=F_NA</v>
      </c>
      <c r="BU328" s="44">
        <f>N328</f>
        <v>29</v>
      </c>
      <c r="BV328" s="44">
        <f>O328</f>
        <v>9001</v>
      </c>
      <c r="BW328" s="44">
        <f>P328</f>
        <v>10000</v>
      </c>
      <c r="BX328" t="str">
        <f t="shared" si="248"/>
        <v>fill_color=dgrey</v>
      </c>
      <c r="BZ328">
        <f>N328</f>
        <v>29</v>
      </c>
      <c r="CA328">
        <f>O328</f>
        <v>9001</v>
      </c>
      <c r="CB328">
        <f>P328</f>
        <v>10000</v>
      </c>
      <c r="CC328" s="44" t="str">
        <f>R328</f>
        <v>AN6446</v>
      </c>
      <c r="CD328" t="str">
        <f>"tf="&amp;IF(S328="Yes", "Y", "N")</f>
        <v>tf=Y</v>
      </c>
      <c r="CQ328">
        <f t="shared" si="221"/>
        <v>29</v>
      </c>
      <c r="CR328">
        <f t="shared" si="221"/>
        <v>9001</v>
      </c>
      <c r="CS328">
        <f t="shared" si="221"/>
        <v>10000</v>
      </c>
      <c r="CT328" t="str">
        <f t="shared" si="222"/>
        <v>AN6446</v>
      </c>
      <c r="CU328" t="str">
        <f t="shared" si="249"/>
        <v>29|9001|10000|AN6446</v>
      </c>
      <c r="CV328" t="str">
        <f t="shared" si="250"/>
        <v>type=F_NA,id=TF1</v>
      </c>
      <c r="CW328" t="str">
        <f t="shared" si="251"/>
        <v>type=F_NA,id=TF2</v>
      </c>
      <c r="CX328" t="str">
        <f t="shared" si="252"/>
        <v>type=F_NA,id=TF3</v>
      </c>
      <c r="CY328" t="str">
        <f t="shared" si="253"/>
        <v>type=F_NA,id=TF4</v>
      </c>
      <c r="CZ328" t="str">
        <f t="shared" si="254"/>
        <v>type=F_NA,id=TF5</v>
      </c>
      <c r="DA328" t="str">
        <f t="shared" si="255"/>
        <v>type=F_NA,id=TF6</v>
      </c>
      <c r="DB328" t="str">
        <f t="shared" si="256"/>
        <v>type=F_NA,id=TF7</v>
      </c>
      <c r="DC328" t="str">
        <f t="shared" si="257"/>
        <v>type=F_NA,id=TF8</v>
      </c>
      <c r="DD328" t="str">
        <f t="shared" si="258"/>
        <v>type=F_down,id=TF9</v>
      </c>
      <c r="DE328" t="str">
        <f t="shared" si="259"/>
        <v>type=F_NA,id=TF10</v>
      </c>
      <c r="DF328" t="str">
        <f t="shared" si="260"/>
        <v>type=F_NA,id=TF11</v>
      </c>
      <c r="DG328" t="str">
        <f t="shared" si="261"/>
        <v>type=F_NA,id=TF12</v>
      </c>
      <c r="DJ328">
        <v>11</v>
      </c>
      <c r="DK328">
        <v>1001</v>
      </c>
      <c r="DL328">
        <v>2000</v>
      </c>
      <c r="DM328" t="s">
        <v>1974</v>
      </c>
      <c r="DN328" t="s">
        <v>254</v>
      </c>
      <c r="DO328" t="s">
        <v>581</v>
      </c>
    </row>
    <row r="329" spans="14:119" x14ac:dyDescent="0.25">
      <c r="N329" s="1">
        <v>29</v>
      </c>
      <c r="O329">
        <f t="shared" si="220"/>
        <v>10001</v>
      </c>
      <c r="P329">
        <f t="shared" si="223"/>
        <v>11000</v>
      </c>
      <c r="Q329" t="s">
        <v>648</v>
      </c>
      <c r="R329" s="1" t="s">
        <v>446</v>
      </c>
      <c r="S329" s="1" t="s">
        <v>1369</v>
      </c>
      <c r="T329" s="1" t="s">
        <v>667</v>
      </c>
      <c r="U329" s="1" t="str">
        <f>IF(T329="NA", Q329, VLOOKUP(T329, $J$3:$K$8, 2, FALSE))</f>
        <v>fill_color=vlgrey</v>
      </c>
      <c r="V329" s="1" t="str">
        <f>_xlfn.IFNA(VLOOKUP(R329, backbone_enzyme!$A$1:$B$48,2,FALSE), "NA")</f>
        <v>NA</v>
      </c>
      <c r="W329" s="17" t="s">
        <v>667</v>
      </c>
      <c r="X329" s="18" t="s">
        <v>667</v>
      </c>
      <c r="Y329" s="18" t="str">
        <f t="shared" si="224"/>
        <v>F</v>
      </c>
      <c r="Z329" s="19" t="str">
        <f t="shared" si="225"/>
        <v>type=F_NA</v>
      </c>
      <c r="AA329" s="26" t="s">
        <v>667</v>
      </c>
      <c r="AB329" s="27" t="s">
        <v>667</v>
      </c>
      <c r="AC329" s="27" t="str">
        <f t="shared" si="226"/>
        <v>F</v>
      </c>
      <c r="AD329" s="28" t="str">
        <f t="shared" si="227"/>
        <v>type=F_NA</v>
      </c>
      <c r="AE329" s="17" t="s">
        <v>667</v>
      </c>
      <c r="AF329" s="18" t="s">
        <v>667</v>
      </c>
      <c r="AG329" s="18" t="str">
        <f t="shared" si="228"/>
        <v>F</v>
      </c>
      <c r="AH329" s="19" t="str">
        <f t="shared" si="229"/>
        <v>type=F_NA</v>
      </c>
      <c r="AI329" s="17" t="s">
        <v>667</v>
      </c>
      <c r="AJ329" s="18" t="s">
        <v>667</v>
      </c>
      <c r="AK329" s="18" t="str">
        <f t="shared" si="230"/>
        <v>F</v>
      </c>
      <c r="AL329" s="19" t="str">
        <f t="shared" si="231"/>
        <v>type=F_NA</v>
      </c>
      <c r="AM329" s="17" t="s">
        <v>667</v>
      </c>
      <c r="AN329" s="18" t="s">
        <v>667</v>
      </c>
      <c r="AO329" s="18" t="str">
        <f t="shared" si="232"/>
        <v>F</v>
      </c>
      <c r="AP329" s="19" t="str">
        <f t="shared" si="233"/>
        <v>type=F_NA</v>
      </c>
      <c r="AQ329" s="17" t="s">
        <v>667</v>
      </c>
      <c r="AR329" s="18" t="s">
        <v>667</v>
      </c>
      <c r="AS329" s="18" t="str">
        <f t="shared" si="234"/>
        <v>F</v>
      </c>
      <c r="AT329" s="19" t="str">
        <f t="shared" si="235"/>
        <v>type=F_NA</v>
      </c>
      <c r="AU329" s="17" t="s">
        <v>667</v>
      </c>
      <c r="AV329" s="18" t="s">
        <v>667</v>
      </c>
      <c r="AW329" s="18" t="str">
        <f t="shared" si="236"/>
        <v>F</v>
      </c>
      <c r="AX329" s="19" t="str">
        <f t="shared" si="237"/>
        <v>type=F_NA</v>
      </c>
      <c r="AY329" s="17" t="s">
        <v>667</v>
      </c>
      <c r="AZ329" s="18" t="s">
        <v>667</v>
      </c>
      <c r="BA329" s="18" t="str">
        <f t="shared" si="238"/>
        <v>F</v>
      </c>
      <c r="BB329" s="19" t="str">
        <f t="shared" si="239"/>
        <v>type=F_NA</v>
      </c>
      <c r="BC329" s="17" t="s">
        <v>667</v>
      </c>
      <c r="BD329" s="18" t="s">
        <v>667</v>
      </c>
      <c r="BE329" s="18" t="str">
        <f t="shared" si="240"/>
        <v>F</v>
      </c>
      <c r="BF329" s="19" t="str">
        <f t="shared" si="241"/>
        <v>type=F_NA</v>
      </c>
      <c r="BG329" s="17" t="s">
        <v>667</v>
      </c>
      <c r="BH329" s="18" t="s">
        <v>667</v>
      </c>
      <c r="BI329" s="18" t="str">
        <f t="shared" si="242"/>
        <v>F</v>
      </c>
      <c r="BJ329" s="19" t="str">
        <f t="shared" si="243"/>
        <v>type=F_NA</v>
      </c>
      <c r="BK329" s="17" t="s">
        <v>667</v>
      </c>
      <c r="BL329" s="18" t="s">
        <v>1310</v>
      </c>
      <c r="BM329" s="18" t="str">
        <f t="shared" si="244"/>
        <v>F</v>
      </c>
      <c r="BN329" s="19" t="str">
        <f t="shared" si="245"/>
        <v>type=F_up</v>
      </c>
      <c r="BO329" s="17" t="s">
        <v>667</v>
      </c>
      <c r="BP329" s="18" t="s">
        <v>667</v>
      </c>
      <c r="BQ329" s="40" t="str">
        <f t="shared" si="246"/>
        <v>F</v>
      </c>
      <c r="BR329" s="41" t="str">
        <f t="shared" si="247"/>
        <v>type=F_NA</v>
      </c>
      <c r="BU329" s="44">
        <f>N329</f>
        <v>29</v>
      </c>
      <c r="BV329" s="44">
        <f>O329</f>
        <v>10001</v>
      </c>
      <c r="BW329" s="44">
        <f>P329</f>
        <v>11000</v>
      </c>
      <c r="BX329" t="str">
        <f t="shared" si="248"/>
        <v>fill_color=vlgrey</v>
      </c>
      <c r="BZ329">
        <f>N329</f>
        <v>29</v>
      </c>
      <c r="CA329">
        <f>O329</f>
        <v>10001</v>
      </c>
      <c r="CB329">
        <f>P329</f>
        <v>11000</v>
      </c>
      <c r="CC329" s="44" t="str">
        <f>R329</f>
        <v>AN6447</v>
      </c>
      <c r="CD329" t="str">
        <f>"tf="&amp;IF(S329="Yes", "Y", "N")</f>
        <v>tf=N</v>
      </c>
      <c r="CQ329">
        <f t="shared" si="221"/>
        <v>29</v>
      </c>
      <c r="CR329">
        <f t="shared" si="221"/>
        <v>10001</v>
      </c>
      <c r="CS329">
        <f t="shared" si="221"/>
        <v>11000</v>
      </c>
      <c r="CT329" t="str">
        <f t="shared" si="222"/>
        <v>AN6447</v>
      </c>
      <c r="CU329" t="str">
        <f t="shared" si="249"/>
        <v>29|10001|11000|AN6447</v>
      </c>
      <c r="CV329" t="str">
        <f t="shared" si="250"/>
        <v>type=F_NA,id=TF1</v>
      </c>
      <c r="CW329" t="str">
        <f t="shared" si="251"/>
        <v>type=F_NA,id=TF2</v>
      </c>
      <c r="CX329" t="str">
        <f t="shared" si="252"/>
        <v>type=F_NA,id=TF3</v>
      </c>
      <c r="CY329" t="str">
        <f t="shared" si="253"/>
        <v>type=F_NA,id=TF4</v>
      </c>
      <c r="CZ329" t="str">
        <f t="shared" si="254"/>
        <v>type=F_NA,id=TF5</v>
      </c>
      <c r="DA329" t="str">
        <f t="shared" si="255"/>
        <v>type=F_NA,id=TF6</v>
      </c>
      <c r="DB329" t="str">
        <f t="shared" si="256"/>
        <v>type=F_NA,id=TF7</v>
      </c>
      <c r="DC329" t="str">
        <f t="shared" si="257"/>
        <v>type=F_NA,id=TF8</v>
      </c>
      <c r="DD329" t="str">
        <f t="shared" si="258"/>
        <v>type=F_NA,id=TF9</v>
      </c>
      <c r="DE329" t="str">
        <f t="shared" si="259"/>
        <v>type=F_NA,id=TF10</v>
      </c>
      <c r="DF329" t="str">
        <f t="shared" si="260"/>
        <v>type=F_up,id=TF11</v>
      </c>
      <c r="DG329" t="str">
        <f t="shared" si="261"/>
        <v>type=F_NA,id=TF12</v>
      </c>
      <c r="DJ329">
        <v>11</v>
      </c>
      <c r="DK329">
        <v>1001</v>
      </c>
      <c r="DL329">
        <v>2000</v>
      </c>
      <c r="DM329" t="s">
        <v>1961</v>
      </c>
      <c r="DN329" t="s">
        <v>254</v>
      </c>
      <c r="DO329" t="s">
        <v>575</v>
      </c>
    </row>
    <row r="330" spans="14:119" x14ac:dyDescent="0.25">
      <c r="N330" s="1">
        <v>29</v>
      </c>
      <c r="O330">
        <f t="shared" si="220"/>
        <v>11001</v>
      </c>
      <c r="P330">
        <f t="shared" si="223"/>
        <v>12000</v>
      </c>
      <c r="Q330" t="s">
        <v>649</v>
      </c>
      <c r="R330" s="1" t="s">
        <v>447</v>
      </c>
      <c r="S330" s="1" t="s">
        <v>1369</v>
      </c>
      <c r="T330" s="1" t="s">
        <v>1364</v>
      </c>
      <c r="U330" s="1" t="str">
        <f>IF(T330="NA", Q330, VLOOKUP(T330, $J$3:$K$8, 2, FALSE))</f>
        <v>fill_color=chr8</v>
      </c>
      <c r="V330" s="1" t="str">
        <f>_xlfn.IFNA(VLOOKUP(R330, backbone_enzyme!$A$1:$B$48,2,FALSE), "NA")</f>
        <v>PKS</v>
      </c>
      <c r="W330" s="17" t="s">
        <v>667</v>
      </c>
      <c r="X330" s="18" t="s">
        <v>667</v>
      </c>
      <c r="Y330" s="18" t="str">
        <f t="shared" si="224"/>
        <v>F</v>
      </c>
      <c r="Z330" s="19" t="str">
        <f t="shared" si="225"/>
        <v>type=F_NA</v>
      </c>
      <c r="AA330" s="26" t="s">
        <v>667</v>
      </c>
      <c r="AB330" s="27" t="s">
        <v>667</v>
      </c>
      <c r="AC330" s="27" t="str">
        <f t="shared" si="226"/>
        <v>F</v>
      </c>
      <c r="AD330" s="28" t="str">
        <f t="shared" si="227"/>
        <v>type=F_NA</v>
      </c>
      <c r="AE330" s="17" t="s">
        <v>667</v>
      </c>
      <c r="AF330" s="18" t="s">
        <v>667</v>
      </c>
      <c r="AG330" s="18" t="str">
        <f t="shared" si="228"/>
        <v>F</v>
      </c>
      <c r="AH330" s="19" t="str">
        <f t="shared" si="229"/>
        <v>type=F_NA</v>
      </c>
      <c r="AI330" s="17" t="s">
        <v>667</v>
      </c>
      <c r="AJ330" s="18" t="s">
        <v>667</v>
      </c>
      <c r="AK330" s="18" t="str">
        <f t="shared" si="230"/>
        <v>F</v>
      </c>
      <c r="AL330" s="19" t="str">
        <f t="shared" si="231"/>
        <v>type=F_NA</v>
      </c>
      <c r="AM330" s="17" t="s">
        <v>667</v>
      </c>
      <c r="AN330" s="18" t="s">
        <v>667</v>
      </c>
      <c r="AO330" s="18" t="str">
        <f t="shared" si="232"/>
        <v>F</v>
      </c>
      <c r="AP330" s="19" t="str">
        <f t="shared" si="233"/>
        <v>type=F_NA</v>
      </c>
      <c r="AQ330" s="17" t="s">
        <v>667</v>
      </c>
      <c r="AR330" s="18" t="s">
        <v>667</v>
      </c>
      <c r="AS330" s="18" t="str">
        <f t="shared" si="234"/>
        <v>F</v>
      </c>
      <c r="AT330" s="19" t="str">
        <f t="shared" si="235"/>
        <v>type=F_NA</v>
      </c>
      <c r="AU330" s="17" t="s">
        <v>667</v>
      </c>
      <c r="AV330" s="18" t="s">
        <v>667</v>
      </c>
      <c r="AW330" s="18" t="str">
        <f t="shared" si="236"/>
        <v>F</v>
      </c>
      <c r="AX330" s="19" t="str">
        <f t="shared" si="237"/>
        <v>type=F_NA</v>
      </c>
      <c r="AY330" s="17" t="s">
        <v>667</v>
      </c>
      <c r="AZ330" s="18" t="s">
        <v>667</v>
      </c>
      <c r="BA330" s="18" t="str">
        <f t="shared" si="238"/>
        <v>F</v>
      </c>
      <c r="BB330" s="19" t="str">
        <f t="shared" si="239"/>
        <v>type=F_NA</v>
      </c>
      <c r="BC330" s="17" t="s">
        <v>667</v>
      </c>
      <c r="BD330" s="18" t="s">
        <v>667</v>
      </c>
      <c r="BE330" s="18" t="str">
        <f t="shared" si="240"/>
        <v>F</v>
      </c>
      <c r="BF330" s="19" t="str">
        <f t="shared" si="241"/>
        <v>type=F_NA</v>
      </c>
      <c r="BG330" s="17" t="s">
        <v>667</v>
      </c>
      <c r="BH330" s="18" t="s">
        <v>667</v>
      </c>
      <c r="BI330" s="18" t="str">
        <f t="shared" si="242"/>
        <v>F</v>
      </c>
      <c r="BJ330" s="19" t="str">
        <f t="shared" si="243"/>
        <v>type=F_NA</v>
      </c>
      <c r="BK330" s="17" t="s">
        <v>667</v>
      </c>
      <c r="BL330" s="18" t="s">
        <v>667</v>
      </c>
      <c r="BM330" s="18" t="str">
        <f t="shared" si="244"/>
        <v>F</v>
      </c>
      <c r="BN330" s="19" t="str">
        <f t="shared" si="245"/>
        <v>type=F_NA</v>
      </c>
      <c r="BO330" s="17" t="s">
        <v>667</v>
      </c>
      <c r="BP330" s="18" t="s">
        <v>667</v>
      </c>
      <c r="BQ330" s="40" t="str">
        <f t="shared" si="246"/>
        <v>F</v>
      </c>
      <c r="BR330" s="41" t="str">
        <f t="shared" si="247"/>
        <v>type=F_NA</v>
      </c>
      <c r="BU330" s="44">
        <f>N330</f>
        <v>29</v>
      </c>
      <c r="BV330" s="44">
        <f>O330</f>
        <v>11001</v>
      </c>
      <c r="BW330" s="44">
        <f>P330</f>
        <v>12000</v>
      </c>
      <c r="BX330" t="str">
        <f t="shared" si="248"/>
        <v>fill_color=chr8</v>
      </c>
      <c r="BZ330">
        <f>N330</f>
        <v>29</v>
      </c>
      <c r="CA330">
        <f>O330</f>
        <v>11001</v>
      </c>
      <c r="CB330">
        <f>P330</f>
        <v>12000</v>
      </c>
      <c r="CC330" s="44" t="str">
        <f>R330</f>
        <v>AN6448</v>
      </c>
      <c r="CD330" t="str">
        <f>"tf="&amp;IF(S330="Yes", "Y", "N")</f>
        <v>tf=N</v>
      </c>
      <c r="CQ330">
        <f t="shared" si="221"/>
        <v>29</v>
      </c>
      <c r="CR330">
        <f t="shared" si="221"/>
        <v>11001</v>
      </c>
      <c r="CS330">
        <f t="shared" si="221"/>
        <v>12000</v>
      </c>
      <c r="CT330" t="str">
        <f t="shared" si="222"/>
        <v>AN6448</v>
      </c>
      <c r="CU330" t="str">
        <f t="shared" si="249"/>
        <v>29|11001|12000|AN6448</v>
      </c>
      <c r="CV330" t="str">
        <f t="shared" si="250"/>
        <v>type=F_NA,id=TF1</v>
      </c>
      <c r="CW330" t="str">
        <f t="shared" si="251"/>
        <v>type=F_NA,id=TF2</v>
      </c>
      <c r="CX330" t="str">
        <f t="shared" si="252"/>
        <v>type=F_NA,id=TF3</v>
      </c>
      <c r="CY330" t="str">
        <f t="shared" si="253"/>
        <v>type=F_NA,id=TF4</v>
      </c>
      <c r="CZ330" t="str">
        <f t="shared" si="254"/>
        <v>type=F_NA,id=TF5</v>
      </c>
      <c r="DA330" t="str">
        <f t="shared" si="255"/>
        <v>type=F_NA,id=TF6</v>
      </c>
      <c r="DB330" t="str">
        <f t="shared" si="256"/>
        <v>type=F_NA,id=TF7</v>
      </c>
      <c r="DC330" t="str">
        <f t="shared" si="257"/>
        <v>type=F_NA,id=TF8</v>
      </c>
      <c r="DD330" t="str">
        <f t="shared" si="258"/>
        <v>type=F_NA,id=TF9</v>
      </c>
      <c r="DE330" t="str">
        <f t="shared" si="259"/>
        <v>type=F_NA,id=TF10</v>
      </c>
      <c r="DF330" t="str">
        <f t="shared" si="260"/>
        <v>type=F_NA,id=TF11</v>
      </c>
      <c r="DG330" t="str">
        <f t="shared" si="261"/>
        <v>type=F_NA,id=TF12</v>
      </c>
      <c r="DJ330">
        <v>11</v>
      </c>
      <c r="DK330">
        <v>1001</v>
      </c>
      <c r="DL330">
        <v>2000</v>
      </c>
      <c r="DM330" t="s">
        <v>1972</v>
      </c>
      <c r="DN330" t="s">
        <v>254</v>
      </c>
      <c r="DO330" t="s">
        <v>120</v>
      </c>
    </row>
    <row r="331" spans="14:119" x14ac:dyDescent="0.25">
      <c r="N331" s="1">
        <v>29</v>
      </c>
      <c r="O331">
        <f t="shared" si="220"/>
        <v>12001</v>
      </c>
      <c r="P331">
        <f t="shared" si="223"/>
        <v>13000</v>
      </c>
      <c r="Q331" t="s">
        <v>648</v>
      </c>
      <c r="R331" s="1" t="s">
        <v>448</v>
      </c>
      <c r="S331" s="1" t="s">
        <v>1369</v>
      </c>
      <c r="T331" s="1" t="s">
        <v>667</v>
      </c>
      <c r="U331" s="1" t="str">
        <f>IF(T331="NA", Q331, VLOOKUP(T331, $J$3:$K$8, 2, FALSE))</f>
        <v>fill_color=vlgrey</v>
      </c>
      <c r="V331" s="1" t="str">
        <f>_xlfn.IFNA(VLOOKUP(R331, backbone_enzyme!$A$1:$B$48,2,FALSE), "NA")</f>
        <v>NA</v>
      </c>
      <c r="W331" s="17" t="s">
        <v>667</v>
      </c>
      <c r="X331" s="18" t="s">
        <v>667</v>
      </c>
      <c r="Y331" s="18" t="str">
        <f t="shared" si="224"/>
        <v>F</v>
      </c>
      <c r="Z331" s="19" t="str">
        <f t="shared" si="225"/>
        <v>type=F_NA</v>
      </c>
      <c r="AA331" s="26" t="s">
        <v>667</v>
      </c>
      <c r="AB331" s="27" t="s">
        <v>667</v>
      </c>
      <c r="AC331" s="27" t="str">
        <f t="shared" si="226"/>
        <v>F</v>
      </c>
      <c r="AD331" s="28" t="str">
        <f t="shared" si="227"/>
        <v>type=F_NA</v>
      </c>
      <c r="AE331" s="17" t="s">
        <v>667</v>
      </c>
      <c r="AF331" s="18" t="s">
        <v>1311</v>
      </c>
      <c r="AG331" s="18" t="str">
        <f t="shared" si="228"/>
        <v>F</v>
      </c>
      <c r="AH331" s="19" t="str">
        <f t="shared" si="229"/>
        <v>type=F_down</v>
      </c>
      <c r="AI331" s="17" t="s">
        <v>667</v>
      </c>
      <c r="AJ331" s="18" t="s">
        <v>667</v>
      </c>
      <c r="AK331" s="18" t="str">
        <f t="shared" si="230"/>
        <v>F</v>
      </c>
      <c r="AL331" s="19" t="str">
        <f t="shared" si="231"/>
        <v>type=F_NA</v>
      </c>
      <c r="AM331" s="17" t="s">
        <v>667</v>
      </c>
      <c r="AN331" s="18" t="s">
        <v>667</v>
      </c>
      <c r="AO331" s="18" t="str">
        <f t="shared" si="232"/>
        <v>F</v>
      </c>
      <c r="AP331" s="19" t="str">
        <f t="shared" si="233"/>
        <v>type=F_NA</v>
      </c>
      <c r="AQ331" s="17" t="s">
        <v>667</v>
      </c>
      <c r="AR331" s="18" t="s">
        <v>667</v>
      </c>
      <c r="AS331" s="18" t="str">
        <f t="shared" si="234"/>
        <v>F</v>
      </c>
      <c r="AT331" s="19" t="str">
        <f t="shared" si="235"/>
        <v>type=F_NA</v>
      </c>
      <c r="AU331" s="17" t="s">
        <v>667</v>
      </c>
      <c r="AV331" s="18" t="s">
        <v>1311</v>
      </c>
      <c r="AW331" s="18" t="str">
        <f t="shared" si="236"/>
        <v>F</v>
      </c>
      <c r="AX331" s="19" t="str">
        <f t="shared" si="237"/>
        <v>type=F_down</v>
      </c>
      <c r="AY331" s="17" t="s">
        <v>667</v>
      </c>
      <c r="AZ331" s="18" t="s">
        <v>667</v>
      </c>
      <c r="BA331" s="18" t="str">
        <f t="shared" si="238"/>
        <v>F</v>
      </c>
      <c r="BB331" s="19" t="str">
        <f t="shared" si="239"/>
        <v>type=F_NA</v>
      </c>
      <c r="BC331" s="17" t="s">
        <v>667</v>
      </c>
      <c r="BD331" s="18" t="s">
        <v>1311</v>
      </c>
      <c r="BE331" s="18" t="str">
        <f t="shared" si="240"/>
        <v>F</v>
      </c>
      <c r="BF331" s="19" t="str">
        <f t="shared" si="241"/>
        <v>type=F_down</v>
      </c>
      <c r="BG331" s="17" t="s">
        <v>667</v>
      </c>
      <c r="BH331" s="18" t="s">
        <v>1311</v>
      </c>
      <c r="BI331" s="18" t="str">
        <f t="shared" si="242"/>
        <v>F</v>
      </c>
      <c r="BJ331" s="19" t="str">
        <f t="shared" si="243"/>
        <v>type=F_down</v>
      </c>
      <c r="BK331" s="17" t="s">
        <v>667</v>
      </c>
      <c r="BL331" s="18" t="s">
        <v>667</v>
      </c>
      <c r="BM331" s="18" t="str">
        <f t="shared" si="244"/>
        <v>F</v>
      </c>
      <c r="BN331" s="19" t="str">
        <f t="shared" si="245"/>
        <v>type=F_NA</v>
      </c>
      <c r="BO331" s="17" t="s">
        <v>667</v>
      </c>
      <c r="BP331" s="18" t="s">
        <v>667</v>
      </c>
      <c r="BQ331" s="40" t="str">
        <f t="shared" si="246"/>
        <v>F</v>
      </c>
      <c r="BR331" s="41" t="str">
        <f t="shared" si="247"/>
        <v>type=F_NA</v>
      </c>
      <c r="BU331" s="44">
        <f>N331</f>
        <v>29</v>
      </c>
      <c r="BV331" s="44">
        <f>O331</f>
        <v>12001</v>
      </c>
      <c r="BW331" s="44">
        <f>P331</f>
        <v>13000</v>
      </c>
      <c r="BX331" t="str">
        <f t="shared" si="248"/>
        <v>fill_color=vlgrey</v>
      </c>
      <c r="BZ331">
        <f>N331</f>
        <v>29</v>
      </c>
      <c r="CA331">
        <f>O331</f>
        <v>12001</v>
      </c>
      <c r="CB331">
        <f>P331</f>
        <v>13000</v>
      </c>
      <c r="CC331" s="44" t="str">
        <f>R331</f>
        <v>AN6449</v>
      </c>
      <c r="CD331" t="str">
        <f>"tf="&amp;IF(S331="Yes", "Y", "N")</f>
        <v>tf=N</v>
      </c>
      <c r="CQ331">
        <f t="shared" si="221"/>
        <v>29</v>
      </c>
      <c r="CR331">
        <f t="shared" si="221"/>
        <v>12001</v>
      </c>
      <c r="CS331">
        <f t="shared" si="221"/>
        <v>13000</v>
      </c>
      <c r="CT331" t="str">
        <f t="shared" si="222"/>
        <v>AN6449</v>
      </c>
      <c r="CU331" t="str">
        <f t="shared" si="249"/>
        <v>29|12001|13000|AN6449</v>
      </c>
      <c r="CV331" t="str">
        <f t="shared" si="250"/>
        <v>type=F_NA,id=TF1</v>
      </c>
      <c r="CW331" t="str">
        <f t="shared" si="251"/>
        <v>type=F_NA,id=TF2</v>
      </c>
      <c r="CX331" t="str">
        <f t="shared" si="252"/>
        <v>type=F_down,id=TF3</v>
      </c>
      <c r="CY331" t="str">
        <f t="shared" si="253"/>
        <v>type=F_NA,id=TF4</v>
      </c>
      <c r="CZ331" t="str">
        <f t="shared" si="254"/>
        <v>type=F_NA,id=TF5</v>
      </c>
      <c r="DA331" t="str">
        <f t="shared" si="255"/>
        <v>type=F_NA,id=TF6</v>
      </c>
      <c r="DB331" t="str">
        <f t="shared" si="256"/>
        <v>type=F_down,id=TF7</v>
      </c>
      <c r="DC331" t="str">
        <f t="shared" si="257"/>
        <v>type=F_NA,id=TF8</v>
      </c>
      <c r="DD331" t="str">
        <f t="shared" si="258"/>
        <v>type=F_down,id=TF9</v>
      </c>
      <c r="DE331" t="str">
        <f t="shared" si="259"/>
        <v>type=F_down,id=TF10</v>
      </c>
      <c r="DF331" t="str">
        <f t="shared" si="260"/>
        <v>type=F_NA,id=TF11</v>
      </c>
      <c r="DG331" t="str">
        <f t="shared" si="261"/>
        <v>type=F_NA,id=TF12</v>
      </c>
      <c r="DJ331">
        <v>11</v>
      </c>
      <c r="DK331">
        <v>1001</v>
      </c>
      <c r="DL331">
        <v>2000</v>
      </c>
      <c r="DM331" t="s">
        <v>1963</v>
      </c>
      <c r="DN331" t="s">
        <v>254</v>
      </c>
      <c r="DO331" t="s">
        <v>142</v>
      </c>
    </row>
    <row r="332" spans="14:119" x14ac:dyDescent="0.25">
      <c r="N332" s="1">
        <v>29</v>
      </c>
      <c r="O332">
        <f t="shared" si="220"/>
        <v>13001</v>
      </c>
      <c r="P332">
        <f t="shared" si="223"/>
        <v>14000</v>
      </c>
      <c r="Q332" t="s">
        <v>649</v>
      </c>
      <c r="R332" s="1" t="s">
        <v>170</v>
      </c>
      <c r="S332" s="1" t="s">
        <v>1369</v>
      </c>
      <c r="T332" s="1" t="s">
        <v>667</v>
      </c>
      <c r="U332" s="1" t="str">
        <f>IF(T332="NA", Q332, VLOOKUP(T332, $J$3:$K$8, 2, FALSE))</f>
        <v>fill_color=dgrey</v>
      </c>
      <c r="V332" s="1" t="str">
        <f>_xlfn.IFNA(VLOOKUP(R332, backbone_enzyme!$A$1:$B$48,2,FALSE), "NA")</f>
        <v>NA</v>
      </c>
      <c r="W332" s="17" t="s">
        <v>667</v>
      </c>
      <c r="X332" s="18" t="s">
        <v>667</v>
      </c>
      <c r="Y332" s="18" t="str">
        <f t="shared" si="224"/>
        <v>F</v>
      </c>
      <c r="Z332" s="19" t="str">
        <f t="shared" si="225"/>
        <v>type=F_NA</v>
      </c>
      <c r="AA332" s="26" t="s">
        <v>667</v>
      </c>
      <c r="AB332" s="27" t="s">
        <v>667</v>
      </c>
      <c r="AC332" s="27" t="str">
        <f t="shared" si="226"/>
        <v>F</v>
      </c>
      <c r="AD332" s="28" t="str">
        <f t="shared" si="227"/>
        <v>type=F_NA</v>
      </c>
      <c r="AE332" s="17" t="s">
        <v>667</v>
      </c>
      <c r="AF332" s="18" t="s">
        <v>1311</v>
      </c>
      <c r="AG332" s="18" t="str">
        <f t="shared" si="228"/>
        <v>F</v>
      </c>
      <c r="AH332" s="19" t="str">
        <f t="shared" si="229"/>
        <v>type=F_down</v>
      </c>
      <c r="AI332" s="17" t="s">
        <v>667</v>
      </c>
      <c r="AJ332" s="18" t="s">
        <v>667</v>
      </c>
      <c r="AK332" s="18" t="str">
        <f t="shared" si="230"/>
        <v>F</v>
      </c>
      <c r="AL332" s="19" t="str">
        <f t="shared" si="231"/>
        <v>type=F_NA</v>
      </c>
      <c r="AM332" s="17" t="s">
        <v>1337</v>
      </c>
      <c r="AN332" s="18" t="s">
        <v>667</v>
      </c>
      <c r="AO332" s="18" t="str">
        <f t="shared" si="232"/>
        <v>T</v>
      </c>
      <c r="AP332" s="19" t="str">
        <f t="shared" si="233"/>
        <v>type=T_NA</v>
      </c>
      <c r="AQ332" s="17" t="s">
        <v>667</v>
      </c>
      <c r="AR332" s="18" t="s">
        <v>667</v>
      </c>
      <c r="AS332" s="18" t="str">
        <f t="shared" si="234"/>
        <v>F</v>
      </c>
      <c r="AT332" s="19" t="str">
        <f t="shared" si="235"/>
        <v>type=F_NA</v>
      </c>
      <c r="AU332" s="17" t="s">
        <v>667</v>
      </c>
      <c r="AV332" s="18" t="s">
        <v>667</v>
      </c>
      <c r="AW332" s="18" t="str">
        <f t="shared" si="236"/>
        <v>F</v>
      </c>
      <c r="AX332" s="19" t="str">
        <f t="shared" si="237"/>
        <v>type=F_NA</v>
      </c>
      <c r="AY332" s="17" t="s">
        <v>667</v>
      </c>
      <c r="AZ332" s="18" t="s">
        <v>667</v>
      </c>
      <c r="BA332" s="18" t="str">
        <f t="shared" si="238"/>
        <v>F</v>
      </c>
      <c r="BB332" s="19" t="str">
        <f t="shared" si="239"/>
        <v>type=F_NA</v>
      </c>
      <c r="BC332" s="17" t="s">
        <v>666</v>
      </c>
      <c r="BD332" s="18" t="s">
        <v>667</v>
      </c>
      <c r="BE332" s="18" t="str">
        <f t="shared" si="240"/>
        <v>T</v>
      </c>
      <c r="BF332" s="19" t="str">
        <f t="shared" si="241"/>
        <v>type=T_NA</v>
      </c>
      <c r="BG332" s="17" t="s">
        <v>1337</v>
      </c>
      <c r="BH332" s="18" t="s">
        <v>667</v>
      </c>
      <c r="BI332" s="18" t="str">
        <f t="shared" si="242"/>
        <v>T</v>
      </c>
      <c r="BJ332" s="19" t="str">
        <f t="shared" si="243"/>
        <v>type=T_NA</v>
      </c>
      <c r="BK332" s="17" t="s">
        <v>667</v>
      </c>
      <c r="BL332" s="18" t="s">
        <v>667</v>
      </c>
      <c r="BM332" s="18" t="str">
        <f t="shared" si="244"/>
        <v>F</v>
      </c>
      <c r="BN332" s="19" t="str">
        <f t="shared" si="245"/>
        <v>type=F_NA</v>
      </c>
      <c r="BO332" s="17" t="s">
        <v>667</v>
      </c>
      <c r="BP332" s="18" t="s">
        <v>667</v>
      </c>
      <c r="BQ332" s="40" t="str">
        <f t="shared" si="246"/>
        <v>F</v>
      </c>
      <c r="BR332" s="41" t="str">
        <f t="shared" si="247"/>
        <v>type=F_NA</v>
      </c>
      <c r="BU332" s="44">
        <f>N332</f>
        <v>29</v>
      </c>
      <c r="BV332" s="44">
        <f>O332</f>
        <v>13001</v>
      </c>
      <c r="BW332" s="44">
        <f>P332</f>
        <v>14000</v>
      </c>
      <c r="BX332" t="str">
        <f t="shared" si="248"/>
        <v>fill_color=dgrey</v>
      </c>
      <c r="BZ332">
        <f>N332</f>
        <v>29</v>
      </c>
      <c r="CA332">
        <f>O332</f>
        <v>13001</v>
      </c>
      <c r="CB332">
        <f>P332</f>
        <v>14000</v>
      </c>
      <c r="CC332" s="44" t="str">
        <f>R332</f>
        <v>AN6450</v>
      </c>
      <c r="CD332" t="str">
        <f>"tf="&amp;IF(S332="Yes", "Y", "N")</f>
        <v>tf=N</v>
      </c>
      <c r="CQ332">
        <f t="shared" si="221"/>
        <v>29</v>
      </c>
      <c r="CR332">
        <f t="shared" si="221"/>
        <v>13001</v>
      </c>
      <c r="CS332">
        <f t="shared" si="221"/>
        <v>14000</v>
      </c>
      <c r="CT332" t="str">
        <f t="shared" si="222"/>
        <v>AN6450</v>
      </c>
      <c r="CU332" t="str">
        <f t="shared" si="249"/>
        <v>29|13001|14000|AN6450</v>
      </c>
      <c r="CV332" t="str">
        <f t="shared" si="250"/>
        <v>type=F_NA,id=TF1</v>
      </c>
      <c r="CW332" t="str">
        <f t="shared" si="251"/>
        <v>type=F_NA,id=TF2</v>
      </c>
      <c r="CX332" t="str">
        <f t="shared" si="252"/>
        <v>type=F_down,id=TF3</v>
      </c>
      <c r="CY332" t="str">
        <f t="shared" si="253"/>
        <v>type=F_NA,id=TF4</v>
      </c>
      <c r="CZ332" t="str">
        <f t="shared" si="254"/>
        <v>type=T_NA,id=TF5</v>
      </c>
      <c r="DA332" t="str">
        <f t="shared" si="255"/>
        <v>type=F_NA,id=TF6</v>
      </c>
      <c r="DB332" t="str">
        <f t="shared" si="256"/>
        <v>type=F_NA,id=TF7</v>
      </c>
      <c r="DC332" t="str">
        <f t="shared" si="257"/>
        <v>type=F_NA,id=TF8</v>
      </c>
      <c r="DD332" t="str">
        <f t="shared" si="258"/>
        <v>type=T_NA,id=TF9</v>
      </c>
      <c r="DE332" t="str">
        <f t="shared" si="259"/>
        <v>type=T_NA,id=TF10</v>
      </c>
      <c r="DF332" t="str">
        <f t="shared" si="260"/>
        <v>type=F_NA,id=TF11</v>
      </c>
      <c r="DG332" t="str">
        <f t="shared" si="261"/>
        <v>type=F_NA,id=TF12</v>
      </c>
      <c r="DJ332">
        <v>11</v>
      </c>
      <c r="DK332">
        <v>1001</v>
      </c>
      <c r="DL332">
        <v>2000</v>
      </c>
      <c r="DM332" t="s">
        <v>1964</v>
      </c>
      <c r="DN332" t="s">
        <v>254</v>
      </c>
      <c r="DO332" t="s">
        <v>163</v>
      </c>
    </row>
    <row r="333" spans="14:119" x14ac:dyDescent="0.25">
      <c r="N333" s="1">
        <v>29</v>
      </c>
      <c r="O333">
        <f t="shared" si="220"/>
        <v>14001</v>
      </c>
      <c r="P333">
        <f t="shared" si="223"/>
        <v>15000</v>
      </c>
      <c r="Q333" t="s">
        <v>648</v>
      </c>
      <c r="R333" s="1" t="s">
        <v>176</v>
      </c>
      <c r="S333" s="1" t="s">
        <v>1369</v>
      </c>
      <c r="T333" s="1" t="s">
        <v>667</v>
      </c>
      <c r="U333" s="1" t="str">
        <f>IF(T333="NA", Q333, VLOOKUP(T333, $J$3:$K$8, 2, FALSE))</f>
        <v>fill_color=vlgrey</v>
      </c>
      <c r="V333" s="1" t="str">
        <f>_xlfn.IFNA(VLOOKUP(R333, backbone_enzyme!$A$1:$B$48,2,FALSE), "NA")</f>
        <v>NA</v>
      </c>
      <c r="W333" s="17" t="s">
        <v>667</v>
      </c>
      <c r="X333" s="18" t="s">
        <v>667</v>
      </c>
      <c r="Y333" s="18" t="str">
        <f t="shared" si="224"/>
        <v>F</v>
      </c>
      <c r="Z333" s="19" t="str">
        <f t="shared" si="225"/>
        <v>type=F_NA</v>
      </c>
      <c r="AA333" s="26" t="s">
        <v>667</v>
      </c>
      <c r="AB333" s="27" t="s">
        <v>667</v>
      </c>
      <c r="AC333" s="27" t="str">
        <f t="shared" si="226"/>
        <v>F</v>
      </c>
      <c r="AD333" s="28" t="str">
        <f t="shared" si="227"/>
        <v>type=F_NA</v>
      </c>
      <c r="AE333" s="17" t="s">
        <v>667</v>
      </c>
      <c r="AF333" s="18" t="s">
        <v>1311</v>
      </c>
      <c r="AG333" s="18" t="str">
        <f t="shared" si="228"/>
        <v>F</v>
      </c>
      <c r="AH333" s="19" t="str">
        <f t="shared" si="229"/>
        <v>type=F_down</v>
      </c>
      <c r="AI333" s="17" t="s">
        <v>667</v>
      </c>
      <c r="AJ333" s="18" t="s">
        <v>667</v>
      </c>
      <c r="AK333" s="18" t="str">
        <f t="shared" si="230"/>
        <v>F</v>
      </c>
      <c r="AL333" s="19" t="str">
        <f t="shared" si="231"/>
        <v>type=F_NA</v>
      </c>
      <c r="AM333" s="17" t="s">
        <v>1337</v>
      </c>
      <c r="AN333" s="18" t="s">
        <v>667</v>
      </c>
      <c r="AO333" s="18" t="str">
        <f t="shared" si="232"/>
        <v>T</v>
      </c>
      <c r="AP333" s="19" t="str">
        <f t="shared" si="233"/>
        <v>type=T_NA</v>
      </c>
      <c r="AQ333" s="17" t="s">
        <v>1337</v>
      </c>
      <c r="AR333" s="18" t="s">
        <v>667</v>
      </c>
      <c r="AS333" s="18" t="str">
        <f t="shared" si="234"/>
        <v>T</v>
      </c>
      <c r="AT333" s="19" t="str">
        <f t="shared" si="235"/>
        <v>type=T_NA</v>
      </c>
      <c r="AU333" s="17" t="s">
        <v>667</v>
      </c>
      <c r="AV333" s="18" t="s">
        <v>667</v>
      </c>
      <c r="AW333" s="18" t="str">
        <f t="shared" si="236"/>
        <v>F</v>
      </c>
      <c r="AX333" s="19" t="str">
        <f t="shared" si="237"/>
        <v>type=F_NA</v>
      </c>
      <c r="AY333" s="17" t="s">
        <v>667</v>
      </c>
      <c r="AZ333" s="18" t="s">
        <v>667</v>
      </c>
      <c r="BA333" s="18" t="str">
        <f t="shared" si="238"/>
        <v>F</v>
      </c>
      <c r="BB333" s="19" t="str">
        <f t="shared" si="239"/>
        <v>type=F_NA</v>
      </c>
      <c r="BC333" s="17" t="s">
        <v>666</v>
      </c>
      <c r="BD333" s="18" t="s">
        <v>667</v>
      </c>
      <c r="BE333" s="18" t="str">
        <f t="shared" si="240"/>
        <v>T</v>
      </c>
      <c r="BF333" s="19" t="str">
        <f t="shared" si="241"/>
        <v>type=T_NA</v>
      </c>
      <c r="BG333" s="17" t="s">
        <v>1337</v>
      </c>
      <c r="BH333" s="18" t="s">
        <v>667</v>
      </c>
      <c r="BI333" s="18" t="str">
        <f t="shared" si="242"/>
        <v>T</v>
      </c>
      <c r="BJ333" s="19" t="str">
        <f t="shared" si="243"/>
        <v>type=T_NA</v>
      </c>
      <c r="BK333" s="17" t="s">
        <v>667</v>
      </c>
      <c r="BL333" s="18" t="s">
        <v>667</v>
      </c>
      <c r="BM333" s="18" t="str">
        <f t="shared" si="244"/>
        <v>F</v>
      </c>
      <c r="BN333" s="19" t="str">
        <f t="shared" si="245"/>
        <v>type=F_NA</v>
      </c>
      <c r="BO333" s="17" t="s">
        <v>667</v>
      </c>
      <c r="BP333" s="18" t="s">
        <v>667</v>
      </c>
      <c r="BQ333" s="40" t="str">
        <f t="shared" si="246"/>
        <v>F</v>
      </c>
      <c r="BR333" s="41" t="str">
        <f t="shared" si="247"/>
        <v>type=F_NA</v>
      </c>
      <c r="BU333" s="44">
        <f>N333</f>
        <v>29</v>
      </c>
      <c r="BV333" s="44">
        <f>O333</f>
        <v>14001</v>
      </c>
      <c r="BW333" s="44">
        <f>P333</f>
        <v>15000</v>
      </c>
      <c r="BX333" t="str">
        <f t="shared" si="248"/>
        <v>fill_color=vlgrey</v>
      </c>
      <c r="BZ333">
        <f>N333</f>
        <v>29</v>
      </c>
      <c r="CA333">
        <f>O333</f>
        <v>14001</v>
      </c>
      <c r="CB333">
        <f>P333</f>
        <v>15000</v>
      </c>
      <c r="CC333" s="44" t="str">
        <f>R333</f>
        <v>AN6451</v>
      </c>
      <c r="CD333" t="str">
        <f>"tf="&amp;IF(S333="Yes", "Y", "N")</f>
        <v>tf=N</v>
      </c>
      <c r="CQ333">
        <f t="shared" si="221"/>
        <v>29</v>
      </c>
      <c r="CR333">
        <f t="shared" si="221"/>
        <v>14001</v>
      </c>
      <c r="CS333">
        <f t="shared" si="221"/>
        <v>15000</v>
      </c>
      <c r="CT333" t="str">
        <f t="shared" si="222"/>
        <v>AN6451</v>
      </c>
      <c r="CU333" t="str">
        <f t="shared" si="249"/>
        <v>29|14001|15000|AN6451</v>
      </c>
      <c r="CV333" t="str">
        <f t="shared" si="250"/>
        <v>type=F_NA,id=TF1</v>
      </c>
      <c r="CW333" t="str">
        <f t="shared" si="251"/>
        <v>type=F_NA,id=TF2</v>
      </c>
      <c r="CX333" t="str">
        <f t="shared" si="252"/>
        <v>type=F_down,id=TF3</v>
      </c>
      <c r="CY333" t="str">
        <f t="shared" si="253"/>
        <v>type=F_NA,id=TF4</v>
      </c>
      <c r="CZ333" t="str">
        <f t="shared" si="254"/>
        <v>type=T_NA,id=TF5</v>
      </c>
      <c r="DA333" t="str">
        <f t="shared" si="255"/>
        <v>type=T_NA,id=TF6</v>
      </c>
      <c r="DB333" t="str">
        <f t="shared" si="256"/>
        <v>type=F_NA,id=TF7</v>
      </c>
      <c r="DC333" t="str">
        <f t="shared" si="257"/>
        <v>type=F_NA,id=TF8</v>
      </c>
      <c r="DD333" t="str">
        <f t="shared" si="258"/>
        <v>type=T_NA,id=TF9</v>
      </c>
      <c r="DE333" t="str">
        <f t="shared" si="259"/>
        <v>type=T_NA,id=TF10</v>
      </c>
      <c r="DF333" t="str">
        <f t="shared" si="260"/>
        <v>type=F_NA,id=TF11</v>
      </c>
      <c r="DG333" t="str">
        <f t="shared" si="261"/>
        <v>type=F_NA,id=TF12</v>
      </c>
      <c r="DJ333">
        <v>11</v>
      </c>
      <c r="DK333">
        <v>1001</v>
      </c>
      <c r="DL333">
        <v>2000</v>
      </c>
      <c r="DM333" t="s">
        <v>1965</v>
      </c>
      <c r="DN333" t="s">
        <v>254</v>
      </c>
      <c r="DO333" t="s">
        <v>576</v>
      </c>
    </row>
    <row r="334" spans="14:119" x14ac:dyDescent="0.25">
      <c r="N334" s="1">
        <v>29</v>
      </c>
      <c r="O334">
        <f t="shared" si="220"/>
        <v>15001</v>
      </c>
      <c r="P334">
        <f t="shared" si="223"/>
        <v>16000</v>
      </c>
      <c r="Q334" t="s">
        <v>649</v>
      </c>
      <c r="R334" s="1" t="s">
        <v>197</v>
      </c>
      <c r="S334" s="1" t="s">
        <v>1369</v>
      </c>
      <c r="T334" s="1" t="s">
        <v>667</v>
      </c>
      <c r="U334" s="1" t="str">
        <f>IF(T334="NA", Q334, VLOOKUP(T334, $J$3:$K$8, 2, FALSE))</f>
        <v>fill_color=dgrey</v>
      </c>
      <c r="V334" s="1" t="str">
        <f>_xlfn.IFNA(VLOOKUP(R334, backbone_enzyme!$A$1:$B$48,2,FALSE), "NA")</f>
        <v>NA</v>
      </c>
      <c r="W334" s="17" t="s">
        <v>667</v>
      </c>
      <c r="X334" s="18" t="s">
        <v>667</v>
      </c>
      <c r="Y334" s="18" t="str">
        <f t="shared" si="224"/>
        <v>F</v>
      </c>
      <c r="Z334" s="19" t="str">
        <f t="shared" si="225"/>
        <v>type=F_NA</v>
      </c>
      <c r="AA334" s="26" t="s">
        <v>667</v>
      </c>
      <c r="AB334" s="27" t="s">
        <v>667</v>
      </c>
      <c r="AC334" s="27" t="str">
        <f t="shared" si="226"/>
        <v>F</v>
      </c>
      <c r="AD334" s="28" t="str">
        <f t="shared" si="227"/>
        <v>type=F_NA</v>
      </c>
      <c r="AE334" s="17" t="s">
        <v>667</v>
      </c>
      <c r="AF334" s="18" t="s">
        <v>667</v>
      </c>
      <c r="AG334" s="18" t="str">
        <f t="shared" si="228"/>
        <v>F</v>
      </c>
      <c r="AH334" s="19" t="str">
        <f t="shared" si="229"/>
        <v>type=F_NA</v>
      </c>
      <c r="AI334" s="17" t="s">
        <v>667</v>
      </c>
      <c r="AJ334" s="18" t="s">
        <v>667</v>
      </c>
      <c r="AK334" s="18" t="str">
        <f t="shared" si="230"/>
        <v>F</v>
      </c>
      <c r="AL334" s="19" t="str">
        <f t="shared" si="231"/>
        <v>type=F_NA</v>
      </c>
      <c r="AM334" s="17" t="s">
        <v>667</v>
      </c>
      <c r="AN334" s="18" t="s">
        <v>667</v>
      </c>
      <c r="AO334" s="18" t="str">
        <f t="shared" si="232"/>
        <v>F</v>
      </c>
      <c r="AP334" s="19" t="str">
        <f t="shared" si="233"/>
        <v>type=F_NA</v>
      </c>
      <c r="AQ334" s="17" t="s">
        <v>1337</v>
      </c>
      <c r="AR334" s="18" t="s">
        <v>667</v>
      </c>
      <c r="AS334" s="18" t="str">
        <f t="shared" si="234"/>
        <v>T</v>
      </c>
      <c r="AT334" s="19" t="str">
        <f t="shared" si="235"/>
        <v>type=T_NA</v>
      </c>
      <c r="AU334" s="17" t="s">
        <v>667</v>
      </c>
      <c r="AV334" s="18" t="s">
        <v>667</v>
      </c>
      <c r="AW334" s="18" t="str">
        <f t="shared" si="236"/>
        <v>F</v>
      </c>
      <c r="AX334" s="19" t="str">
        <f t="shared" si="237"/>
        <v>type=F_NA</v>
      </c>
      <c r="AY334" s="17" t="s">
        <v>667</v>
      </c>
      <c r="AZ334" s="18" t="s">
        <v>667</v>
      </c>
      <c r="BA334" s="18" t="str">
        <f t="shared" si="238"/>
        <v>F</v>
      </c>
      <c r="BB334" s="19" t="str">
        <f t="shared" si="239"/>
        <v>type=F_NA</v>
      </c>
      <c r="BC334" s="17" t="s">
        <v>667</v>
      </c>
      <c r="BD334" s="18" t="s">
        <v>667</v>
      </c>
      <c r="BE334" s="18" t="str">
        <f t="shared" si="240"/>
        <v>F</v>
      </c>
      <c r="BF334" s="19" t="str">
        <f t="shared" si="241"/>
        <v>type=F_NA</v>
      </c>
      <c r="BG334" s="17" t="s">
        <v>667</v>
      </c>
      <c r="BH334" s="18" t="s">
        <v>667</v>
      </c>
      <c r="BI334" s="18" t="str">
        <f t="shared" si="242"/>
        <v>F</v>
      </c>
      <c r="BJ334" s="19" t="str">
        <f t="shared" si="243"/>
        <v>type=F_NA</v>
      </c>
      <c r="BK334" s="17" t="s">
        <v>667</v>
      </c>
      <c r="BL334" s="18" t="s">
        <v>667</v>
      </c>
      <c r="BM334" s="18" t="str">
        <f t="shared" si="244"/>
        <v>F</v>
      </c>
      <c r="BN334" s="19" t="str">
        <f t="shared" si="245"/>
        <v>type=F_NA</v>
      </c>
      <c r="BO334" s="17" t="s">
        <v>667</v>
      </c>
      <c r="BP334" s="40" t="s">
        <v>1311</v>
      </c>
      <c r="BQ334" s="40" t="str">
        <f t="shared" si="246"/>
        <v>F</v>
      </c>
      <c r="BR334" s="41" t="str">
        <f t="shared" si="247"/>
        <v>type=F_down</v>
      </c>
      <c r="BU334" s="44">
        <f>N334</f>
        <v>29</v>
      </c>
      <c r="BV334" s="44">
        <f>O334</f>
        <v>15001</v>
      </c>
      <c r="BW334" s="44">
        <f>P334</f>
        <v>16000</v>
      </c>
      <c r="BX334" t="str">
        <f t="shared" si="248"/>
        <v>fill_color=dgrey</v>
      </c>
      <c r="BZ334">
        <f>N334</f>
        <v>29</v>
      </c>
      <c r="CA334">
        <f>O334</f>
        <v>15001</v>
      </c>
      <c r="CB334">
        <f>P334</f>
        <v>16000</v>
      </c>
      <c r="CC334" s="44" t="str">
        <f>R334</f>
        <v>AN6452</v>
      </c>
      <c r="CD334" t="str">
        <f>"tf="&amp;IF(S334="Yes", "Y", "N")</f>
        <v>tf=N</v>
      </c>
      <c r="CQ334">
        <f t="shared" si="221"/>
        <v>29</v>
      </c>
      <c r="CR334">
        <f t="shared" si="221"/>
        <v>15001</v>
      </c>
      <c r="CS334">
        <f t="shared" si="221"/>
        <v>16000</v>
      </c>
      <c r="CT334" t="str">
        <f t="shared" si="222"/>
        <v>AN6452</v>
      </c>
      <c r="CU334" t="str">
        <f t="shared" si="249"/>
        <v>29|15001|16000|AN6452</v>
      </c>
      <c r="CV334" t="str">
        <f t="shared" si="250"/>
        <v>type=F_NA,id=TF1</v>
      </c>
      <c r="CW334" t="str">
        <f t="shared" si="251"/>
        <v>type=F_NA,id=TF2</v>
      </c>
      <c r="CX334" t="str">
        <f t="shared" si="252"/>
        <v>type=F_NA,id=TF3</v>
      </c>
      <c r="CY334" t="str">
        <f t="shared" si="253"/>
        <v>type=F_NA,id=TF4</v>
      </c>
      <c r="CZ334" t="str">
        <f t="shared" si="254"/>
        <v>type=F_NA,id=TF5</v>
      </c>
      <c r="DA334" t="str">
        <f t="shared" si="255"/>
        <v>type=T_NA,id=TF6</v>
      </c>
      <c r="DB334" t="str">
        <f t="shared" si="256"/>
        <v>type=F_NA,id=TF7</v>
      </c>
      <c r="DC334" t="str">
        <f t="shared" si="257"/>
        <v>type=F_NA,id=TF8</v>
      </c>
      <c r="DD334" t="str">
        <f t="shared" si="258"/>
        <v>type=F_NA,id=TF9</v>
      </c>
      <c r="DE334" t="str">
        <f t="shared" si="259"/>
        <v>type=F_NA,id=TF10</v>
      </c>
      <c r="DF334" t="str">
        <f t="shared" si="260"/>
        <v>type=F_NA,id=TF11</v>
      </c>
      <c r="DG334" t="str">
        <f t="shared" si="261"/>
        <v>type=F_down,id=TF12</v>
      </c>
      <c r="DJ334">
        <v>11</v>
      </c>
      <c r="DK334">
        <v>1001</v>
      </c>
      <c r="DL334">
        <v>2000</v>
      </c>
      <c r="DM334" t="s">
        <v>1966</v>
      </c>
      <c r="DN334" t="s">
        <v>254</v>
      </c>
      <c r="DO334" t="s">
        <v>577</v>
      </c>
    </row>
    <row r="335" spans="14:119" x14ac:dyDescent="0.25">
      <c r="N335" s="1">
        <v>29</v>
      </c>
      <c r="O335">
        <f t="shared" si="220"/>
        <v>16001</v>
      </c>
      <c r="P335">
        <f t="shared" si="223"/>
        <v>17000</v>
      </c>
      <c r="Q335" t="s">
        <v>648</v>
      </c>
      <c r="R335" s="1" t="s">
        <v>449</v>
      </c>
      <c r="S335" s="1" t="s">
        <v>1369</v>
      </c>
      <c r="T335" s="1" t="s">
        <v>667</v>
      </c>
      <c r="U335" s="1" t="str">
        <f>IF(T335="NA", Q335, VLOOKUP(T335, $J$3:$K$8, 2, FALSE))</f>
        <v>fill_color=vlgrey</v>
      </c>
      <c r="V335" s="1" t="str">
        <f>_xlfn.IFNA(VLOOKUP(R335, backbone_enzyme!$A$1:$B$48,2,FALSE), "NA")</f>
        <v>NA</v>
      </c>
      <c r="W335" s="17" t="s">
        <v>667</v>
      </c>
      <c r="X335" s="18" t="s">
        <v>667</v>
      </c>
      <c r="Y335" s="18" t="str">
        <f t="shared" si="224"/>
        <v>F</v>
      </c>
      <c r="Z335" s="19" t="str">
        <f t="shared" si="225"/>
        <v>type=F_NA</v>
      </c>
      <c r="AA335" s="26" t="s">
        <v>667</v>
      </c>
      <c r="AB335" s="27" t="s">
        <v>667</v>
      </c>
      <c r="AC335" s="27" t="str">
        <f t="shared" si="226"/>
        <v>F</v>
      </c>
      <c r="AD335" s="28" t="str">
        <f t="shared" si="227"/>
        <v>type=F_NA</v>
      </c>
      <c r="AE335" s="17" t="s">
        <v>667</v>
      </c>
      <c r="AF335" s="18" t="s">
        <v>667</v>
      </c>
      <c r="AG335" s="18" t="str">
        <f t="shared" si="228"/>
        <v>F</v>
      </c>
      <c r="AH335" s="19" t="str">
        <f t="shared" si="229"/>
        <v>type=F_NA</v>
      </c>
      <c r="AI335" s="17" t="s">
        <v>667</v>
      </c>
      <c r="AJ335" s="18" t="s">
        <v>667</v>
      </c>
      <c r="AK335" s="18" t="str">
        <f t="shared" si="230"/>
        <v>F</v>
      </c>
      <c r="AL335" s="19" t="str">
        <f t="shared" si="231"/>
        <v>type=F_NA</v>
      </c>
      <c r="AM335" s="17" t="s">
        <v>667</v>
      </c>
      <c r="AN335" s="18" t="s">
        <v>667</v>
      </c>
      <c r="AO335" s="18" t="str">
        <f t="shared" si="232"/>
        <v>F</v>
      </c>
      <c r="AP335" s="19" t="str">
        <f t="shared" si="233"/>
        <v>type=F_NA</v>
      </c>
      <c r="AQ335" s="17" t="s">
        <v>667</v>
      </c>
      <c r="AR335" s="18" t="s">
        <v>667</v>
      </c>
      <c r="AS335" s="18" t="str">
        <f t="shared" si="234"/>
        <v>F</v>
      </c>
      <c r="AT335" s="19" t="str">
        <f t="shared" si="235"/>
        <v>type=F_NA</v>
      </c>
      <c r="AU335" s="17" t="s">
        <v>667</v>
      </c>
      <c r="AV335" s="18" t="s">
        <v>667</v>
      </c>
      <c r="AW335" s="18" t="str">
        <f t="shared" si="236"/>
        <v>F</v>
      </c>
      <c r="AX335" s="19" t="str">
        <f t="shared" si="237"/>
        <v>type=F_NA</v>
      </c>
      <c r="AY335" s="17" t="s">
        <v>667</v>
      </c>
      <c r="AZ335" s="18" t="s">
        <v>667</v>
      </c>
      <c r="BA335" s="18" t="str">
        <f t="shared" si="238"/>
        <v>F</v>
      </c>
      <c r="BB335" s="19" t="str">
        <f t="shared" si="239"/>
        <v>type=F_NA</v>
      </c>
      <c r="BC335" s="17" t="s">
        <v>667</v>
      </c>
      <c r="BD335" s="18" t="s">
        <v>667</v>
      </c>
      <c r="BE335" s="18" t="str">
        <f t="shared" si="240"/>
        <v>F</v>
      </c>
      <c r="BF335" s="19" t="str">
        <f t="shared" si="241"/>
        <v>type=F_NA</v>
      </c>
      <c r="BG335" s="17" t="s">
        <v>667</v>
      </c>
      <c r="BH335" s="18" t="s">
        <v>667</v>
      </c>
      <c r="BI335" s="18" t="str">
        <f t="shared" si="242"/>
        <v>F</v>
      </c>
      <c r="BJ335" s="19" t="str">
        <f t="shared" si="243"/>
        <v>type=F_NA</v>
      </c>
      <c r="BK335" s="17" t="s">
        <v>667</v>
      </c>
      <c r="BL335" s="18" t="s">
        <v>667</v>
      </c>
      <c r="BM335" s="18" t="str">
        <f t="shared" si="244"/>
        <v>F</v>
      </c>
      <c r="BN335" s="19" t="str">
        <f t="shared" si="245"/>
        <v>type=F_NA</v>
      </c>
      <c r="BO335" s="17" t="s">
        <v>667</v>
      </c>
      <c r="BP335" s="18" t="s">
        <v>667</v>
      </c>
      <c r="BQ335" s="40" t="str">
        <f t="shared" si="246"/>
        <v>F</v>
      </c>
      <c r="BR335" s="41" t="str">
        <f t="shared" si="247"/>
        <v>type=F_NA</v>
      </c>
      <c r="BU335" s="44">
        <f>N335</f>
        <v>29</v>
      </c>
      <c r="BV335" s="44">
        <f>O335</f>
        <v>16001</v>
      </c>
      <c r="BW335" s="44">
        <f>P335</f>
        <v>17000</v>
      </c>
      <c r="BX335" t="str">
        <f t="shared" si="248"/>
        <v>fill_color=vlgrey</v>
      </c>
      <c r="BZ335">
        <f>N335</f>
        <v>29</v>
      </c>
      <c r="CA335">
        <f>O335</f>
        <v>16001</v>
      </c>
      <c r="CB335">
        <f>P335</f>
        <v>17000</v>
      </c>
      <c r="CC335" s="44" t="str">
        <f>R335</f>
        <v>AN6453</v>
      </c>
      <c r="CD335" t="str">
        <f>"tf="&amp;IF(S335="Yes", "Y", "N")</f>
        <v>tf=N</v>
      </c>
      <c r="CQ335">
        <f t="shared" si="221"/>
        <v>29</v>
      </c>
      <c r="CR335">
        <f t="shared" si="221"/>
        <v>16001</v>
      </c>
      <c r="CS335">
        <f t="shared" si="221"/>
        <v>17000</v>
      </c>
      <c r="CT335" t="str">
        <f t="shared" si="222"/>
        <v>AN6453</v>
      </c>
      <c r="CU335" t="str">
        <f t="shared" si="249"/>
        <v>29|16001|17000|AN6453</v>
      </c>
      <c r="CV335" t="str">
        <f t="shared" si="250"/>
        <v>type=F_NA,id=TF1</v>
      </c>
      <c r="CW335" t="str">
        <f t="shared" si="251"/>
        <v>type=F_NA,id=TF2</v>
      </c>
      <c r="CX335" t="str">
        <f t="shared" si="252"/>
        <v>type=F_NA,id=TF3</v>
      </c>
      <c r="CY335" t="str">
        <f t="shared" si="253"/>
        <v>type=F_NA,id=TF4</v>
      </c>
      <c r="CZ335" t="str">
        <f t="shared" si="254"/>
        <v>type=F_NA,id=TF5</v>
      </c>
      <c r="DA335" t="str">
        <f t="shared" si="255"/>
        <v>type=F_NA,id=TF6</v>
      </c>
      <c r="DB335" t="str">
        <f t="shared" si="256"/>
        <v>type=F_NA,id=TF7</v>
      </c>
      <c r="DC335" t="str">
        <f t="shared" si="257"/>
        <v>type=F_NA,id=TF8</v>
      </c>
      <c r="DD335" t="str">
        <f t="shared" si="258"/>
        <v>type=F_NA,id=TF9</v>
      </c>
      <c r="DE335" t="str">
        <f t="shared" si="259"/>
        <v>type=F_NA,id=TF10</v>
      </c>
      <c r="DF335" t="str">
        <f t="shared" si="260"/>
        <v>type=F_NA,id=TF11</v>
      </c>
      <c r="DG335" t="str">
        <f t="shared" si="261"/>
        <v>type=F_NA,id=TF12</v>
      </c>
      <c r="DJ335">
        <v>11</v>
      </c>
      <c r="DK335">
        <v>1001</v>
      </c>
      <c r="DL335">
        <v>2000</v>
      </c>
      <c r="DM335" t="s">
        <v>1967</v>
      </c>
      <c r="DN335" t="s">
        <v>254</v>
      </c>
      <c r="DO335" t="s">
        <v>578</v>
      </c>
    </row>
    <row r="336" spans="14:119" x14ac:dyDescent="0.25">
      <c r="N336" s="1">
        <v>29</v>
      </c>
      <c r="O336">
        <f t="shared" si="220"/>
        <v>17001</v>
      </c>
      <c r="P336">
        <f t="shared" si="223"/>
        <v>18000</v>
      </c>
      <c r="Q336" t="s">
        <v>649</v>
      </c>
      <c r="R336" s="1" t="s">
        <v>450</v>
      </c>
      <c r="S336" s="1" t="s">
        <v>1369</v>
      </c>
      <c r="T336" s="1" t="s">
        <v>667</v>
      </c>
      <c r="U336" s="1" t="str">
        <f>IF(T336="NA", Q336, VLOOKUP(T336, $J$3:$K$8, 2, FALSE))</f>
        <v>fill_color=dgrey</v>
      </c>
      <c r="V336" s="1" t="str">
        <f>_xlfn.IFNA(VLOOKUP(R336, backbone_enzyme!$A$1:$B$48,2,FALSE), "NA")</f>
        <v>NA</v>
      </c>
      <c r="W336" s="17" t="s">
        <v>667</v>
      </c>
      <c r="X336" s="18" t="s">
        <v>667</v>
      </c>
      <c r="Y336" s="18" t="str">
        <f t="shared" si="224"/>
        <v>F</v>
      </c>
      <c r="Z336" s="19" t="str">
        <f t="shared" si="225"/>
        <v>type=F_NA</v>
      </c>
      <c r="AA336" s="26" t="s">
        <v>667</v>
      </c>
      <c r="AB336" s="27" t="s">
        <v>667</v>
      </c>
      <c r="AC336" s="27" t="str">
        <f t="shared" si="226"/>
        <v>F</v>
      </c>
      <c r="AD336" s="28" t="str">
        <f t="shared" si="227"/>
        <v>type=F_NA</v>
      </c>
      <c r="AE336" s="17" t="s">
        <v>667</v>
      </c>
      <c r="AF336" s="18" t="s">
        <v>667</v>
      </c>
      <c r="AG336" s="18" t="str">
        <f t="shared" si="228"/>
        <v>F</v>
      </c>
      <c r="AH336" s="19" t="str">
        <f t="shared" si="229"/>
        <v>type=F_NA</v>
      </c>
      <c r="AI336" s="17" t="s">
        <v>667</v>
      </c>
      <c r="AJ336" s="18" t="s">
        <v>667</v>
      </c>
      <c r="AK336" s="18" t="str">
        <f t="shared" si="230"/>
        <v>F</v>
      </c>
      <c r="AL336" s="19" t="str">
        <f t="shared" si="231"/>
        <v>type=F_NA</v>
      </c>
      <c r="AM336" s="17" t="s">
        <v>667</v>
      </c>
      <c r="AN336" s="18" t="s">
        <v>667</v>
      </c>
      <c r="AO336" s="18" t="str">
        <f t="shared" si="232"/>
        <v>F</v>
      </c>
      <c r="AP336" s="19" t="str">
        <f t="shared" si="233"/>
        <v>type=F_NA</v>
      </c>
      <c r="AQ336" s="17" t="s">
        <v>667</v>
      </c>
      <c r="AR336" s="18" t="s">
        <v>667</v>
      </c>
      <c r="AS336" s="18" t="str">
        <f t="shared" si="234"/>
        <v>F</v>
      </c>
      <c r="AT336" s="19" t="str">
        <f t="shared" si="235"/>
        <v>type=F_NA</v>
      </c>
      <c r="AU336" s="17" t="s">
        <v>667</v>
      </c>
      <c r="AV336" s="18" t="s">
        <v>667</v>
      </c>
      <c r="AW336" s="18" t="str">
        <f t="shared" si="236"/>
        <v>F</v>
      </c>
      <c r="AX336" s="19" t="str">
        <f t="shared" si="237"/>
        <v>type=F_NA</v>
      </c>
      <c r="AY336" s="17" t="s">
        <v>667</v>
      </c>
      <c r="AZ336" s="18" t="s">
        <v>667</v>
      </c>
      <c r="BA336" s="18" t="str">
        <f t="shared" si="238"/>
        <v>F</v>
      </c>
      <c r="BB336" s="19" t="str">
        <f t="shared" si="239"/>
        <v>type=F_NA</v>
      </c>
      <c r="BC336" s="17" t="s">
        <v>667</v>
      </c>
      <c r="BD336" s="18" t="s">
        <v>667</v>
      </c>
      <c r="BE336" s="18" t="str">
        <f t="shared" si="240"/>
        <v>F</v>
      </c>
      <c r="BF336" s="19" t="str">
        <f t="shared" si="241"/>
        <v>type=F_NA</v>
      </c>
      <c r="BG336" s="17" t="s">
        <v>667</v>
      </c>
      <c r="BH336" s="18" t="s">
        <v>667</v>
      </c>
      <c r="BI336" s="18" t="str">
        <f t="shared" si="242"/>
        <v>F</v>
      </c>
      <c r="BJ336" s="19" t="str">
        <f t="shared" si="243"/>
        <v>type=F_NA</v>
      </c>
      <c r="BK336" s="17" t="s">
        <v>667</v>
      </c>
      <c r="BL336" s="18" t="s">
        <v>667</v>
      </c>
      <c r="BM336" s="18" t="str">
        <f t="shared" si="244"/>
        <v>F</v>
      </c>
      <c r="BN336" s="19" t="str">
        <f t="shared" si="245"/>
        <v>type=F_NA</v>
      </c>
      <c r="BO336" s="17" t="s">
        <v>667</v>
      </c>
      <c r="BP336" s="18" t="s">
        <v>667</v>
      </c>
      <c r="BQ336" s="40" t="str">
        <f t="shared" si="246"/>
        <v>F</v>
      </c>
      <c r="BR336" s="41" t="str">
        <f t="shared" si="247"/>
        <v>type=F_NA</v>
      </c>
      <c r="BU336" s="44">
        <f>N336</f>
        <v>29</v>
      </c>
      <c r="BV336" s="44">
        <f>O336</f>
        <v>17001</v>
      </c>
      <c r="BW336" s="44">
        <f>P336</f>
        <v>18000</v>
      </c>
      <c r="BX336" t="str">
        <f t="shared" si="248"/>
        <v>fill_color=dgrey</v>
      </c>
      <c r="BZ336">
        <f>N336</f>
        <v>29</v>
      </c>
      <c r="CA336">
        <f>O336</f>
        <v>17001</v>
      </c>
      <c r="CB336">
        <f>P336</f>
        <v>18000</v>
      </c>
      <c r="CC336" s="44" t="str">
        <f>R336</f>
        <v>AN6454</v>
      </c>
      <c r="CD336" t="str">
        <f>"tf="&amp;IF(S336="Yes", "Y", "N")</f>
        <v>tf=N</v>
      </c>
      <c r="CQ336">
        <f t="shared" si="221"/>
        <v>29</v>
      </c>
      <c r="CR336">
        <f t="shared" si="221"/>
        <v>17001</v>
      </c>
      <c r="CS336">
        <f t="shared" si="221"/>
        <v>18000</v>
      </c>
      <c r="CT336" t="str">
        <f t="shared" si="222"/>
        <v>AN6454</v>
      </c>
      <c r="CU336" t="str">
        <f t="shared" si="249"/>
        <v>29|17001|18000|AN6454</v>
      </c>
      <c r="CV336" t="str">
        <f t="shared" si="250"/>
        <v>type=F_NA,id=TF1</v>
      </c>
      <c r="CW336" t="str">
        <f t="shared" si="251"/>
        <v>type=F_NA,id=TF2</v>
      </c>
      <c r="CX336" t="str">
        <f t="shared" si="252"/>
        <v>type=F_NA,id=TF3</v>
      </c>
      <c r="CY336" t="str">
        <f t="shared" si="253"/>
        <v>type=F_NA,id=TF4</v>
      </c>
      <c r="CZ336" t="str">
        <f t="shared" si="254"/>
        <v>type=F_NA,id=TF5</v>
      </c>
      <c r="DA336" t="str">
        <f t="shared" si="255"/>
        <v>type=F_NA,id=TF6</v>
      </c>
      <c r="DB336" t="str">
        <f t="shared" si="256"/>
        <v>type=F_NA,id=TF7</v>
      </c>
      <c r="DC336" t="str">
        <f t="shared" si="257"/>
        <v>type=F_NA,id=TF8</v>
      </c>
      <c r="DD336" t="str">
        <f t="shared" si="258"/>
        <v>type=F_NA,id=TF9</v>
      </c>
      <c r="DE336" t="str">
        <f t="shared" si="259"/>
        <v>type=F_NA,id=TF10</v>
      </c>
      <c r="DF336" t="str">
        <f t="shared" si="260"/>
        <v>type=F_NA,id=TF11</v>
      </c>
      <c r="DG336" t="str">
        <f t="shared" si="261"/>
        <v>type=F_NA,id=TF12</v>
      </c>
      <c r="DJ336">
        <v>11</v>
      </c>
      <c r="DK336">
        <v>1001</v>
      </c>
      <c r="DL336">
        <v>2000</v>
      </c>
      <c r="DM336" t="s">
        <v>1968</v>
      </c>
      <c r="DN336" t="s">
        <v>254</v>
      </c>
      <c r="DO336" t="s">
        <v>579</v>
      </c>
    </row>
    <row r="337" spans="14:119" x14ac:dyDescent="0.25">
      <c r="N337" s="1">
        <v>29</v>
      </c>
      <c r="O337">
        <f t="shared" si="220"/>
        <v>18001</v>
      </c>
      <c r="P337">
        <f t="shared" si="223"/>
        <v>19000</v>
      </c>
      <c r="Q337" t="s">
        <v>648</v>
      </c>
      <c r="R337" s="1" t="s">
        <v>451</v>
      </c>
      <c r="S337" s="1" t="s">
        <v>1369</v>
      </c>
      <c r="T337" s="1" t="s">
        <v>667</v>
      </c>
      <c r="U337" s="1" t="str">
        <f>IF(T337="NA", Q337, VLOOKUP(T337, $J$3:$K$8, 2, FALSE))</f>
        <v>fill_color=vlgrey</v>
      </c>
      <c r="V337" s="1" t="str">
        <f>_xlfn.IFNA(VLOOKUP(R337, backbone_enzyme!$A$1:$B$48,2,FALSE), "NA")</f>
        <v>NA</v>
      </c>
      <c r="W337" s="17" t="s">
        <v>667</v>
      </c>
      <c r="X337" s="18" t="s">
        <v>667</v>
      </c>
      <c r="Y337" s="18" t="str">
        <f t="shared" si="224"/>
        <v>F</v>
      </c>
      <c r="Z337" s="19" t="str">
        <f t="shared" si="225"/>
        <v>type=F_NA</v>
      </c>
      <c r="AA337" s="26" t="s">
        <v>667</v>
      </c>
      <c r="AB337" s="27" t="s">
        <v>667</v>
      </c>
      <c r="AC337" s="27" t="str">
        <f t="shared" si="226"/>
        <v>F</v>
      </c>
      <c r="AD337" s="28" t="str">
        <f t="shared" si="227"/>
        <v>type=F_NA</v>
      </c>
      <c r="AE337" s="17" t="s">
        <v>667</v>
      </c>
      <c r="AF337" s="18" t="s">
        <v>667</v>
      </c>
      <c r="AG337" s="18" t="str">
        <f t="shared" si="228"/>
        <v>F</v>
      </c>
      <c r="AH337" s="19" t="str">
        <f t="shared" si="229"/>
        <v>type=F_NA</v>
      </c>
      <c r="AI337" s="17" t="s">
        <v>667</v>
      </c>
      <c r="AJ337" s="18" t="s">
        <v>667</v>
      </c>
      <c r="AK337" s="18" t="str">
        <f t="shared" si="230"/>
        <v>F</v>
      </c>
      <c r="AL337" s="19" t="str">
        <f t="shared" si="231"/>
        <v>type=F_NA</v>
      </c>
      <c r="AM337" s="17" t="s">
        <v>667</v>
      </c>
      <c r="AN337" s="18" t="s">
        <v>667</v>
      </c>
      <c r="AO337" s="18" t="str">
        <f t="shared" si="232"/>
        <v>F</v>
      </c>
      <c r="AP337" s="19" t="str">
        <f t="shared" si="233"/>
        <v>type=F_NA</v>
      </c>
      <c r="AQ337" s="17" t="s">
        <v>667</v>
      </c>
      <c r="AR337" s="18" t="s">
        <v>667</v>
      </c>
      <c r="AS337" s="18" t="str">
        <f t="shared" si="234"/>
        <v>F</v>
      </c>
      <c r="AT337" s="19" t="str">
        <f t="shared" si="235"/>
        <v>type=F_NA</v>
      </c>
      <c r="AU337" s="17" t="s">
        <v>667</v>
      </c>
      <c r="AV337" s="18" t="s">
        <v>1311</v>
      </c>
      <c r="AW337" s="18" t="str">
        <f t="shared" si="236"/>
        <v>F</v>
      </c>
      <c r="AX337" s="19" t="str">
        <f t="shared" si="237"/>
        <v>type=F_down</v>
      </c>
      <c r="AY337" s="17" t="s">
        <v>667</v>
      </c>
      <c r="AZ337" s="18" t="s">
        <v>667</v>
      </c>
      <c r="BA337" s="18" t="str">
        <f t="shared" si="238"/>
        <v>F</v>
      </c>
      <c r="BB337" s="19" t="str">
        <f t="shared" si="239"/>
        <v>type=F_NA</v>
      </c>
      <c r="BC337" s="17" t="s">
        <v>667</v>
      </c>
      <c r="BD337" s="18" t="s">
        <v>667</v>
      </c>
      <c r="BE337" s="18" t="str">
        <f t="shared" si="240"/>
        <v>F</v>
      </c>
      <c r="BF337" s="19" t="str">
        <f t="shared" si="241"/>
        <v>type=F_NA</v>
      </c>
      <c r="BG337" s="17" t="s">
        <v>667</v>
      </c>
      <c r="BH337" s="18" t="s">
        <v>667</v>
      </c>
      <c r="BI337" s="18" t="str">
        <f t="shared" si="242"/>
        <v>F</v>
      </c>
      <c r="BJ337" s="19" t="str">
        <f t="shared" si="243"/>
        <v>type=F_NA</v>
      </c>
      <c r="BK337" s="17" t="s">
        <v>667</v>
      </c>
      <c r="BL337" s="18" t="s">
        <v>667</v>
      </c>
      <c r="BM337" s="18" t="str">
        <f t="shared" si="244"/>
        <v>F</v>
      </c>
      <c r="BN337" s="19" t="str">
        <f t="shared" si="245"/>
        <v>type=F_NA</v>
      </c>
      <c r="BO337" s="17" t="s">
        <v>667</v>
      </c>
      <c r="BP337" s="40" t="s">
        <v>1311</v>
      </c>
      <c r="BQ337" s="40" t="str">
        <f t="shared" si="246"/>
        <v>F</v>
      </c>
      <c r="BR337" s="41" t="str">
        <f t="shared" si="247"/>
        <v>type=F_down</v>
      </c>
      <c r="BU337" s="44">
        <f>N337</f>
        <v>29</v>
      </c>
      <c r="BV337" s="44">
        <f>O337</f>
        <v>18001</v>
      </c>
      <c r="BW337" s="44">
        <f>P337</f>
        <v>19000</v>
      </c>
      <c r="BX337" t="str">
        <f t="shared" si="248"/>
        <v>fill_color=vlgrey</v>
      </c>
      <c r="BZ337">
        <f>N337</f>
        <v>29</v>
      </c>
      <c r="CA337">
        <f>O337</f>
        <v>18001</v>
      </c>
      <c r="CB337">
        <f>P337</f>
        <v>19000</v>
      </c>
      <c r="CC337" s="44" t="str">
        <f>R337</f>
        <v>AN6455</v>
      </c>
      <c r="CD337" t="str">
        <f>"tf="&amp;IF(S337="Yes", "Y", "N")</f>
        <v>tf=N</v>
      </c>
      <c r="CQ337">
        <f t="shared" si="221"/>
        <v>29</v>
      </c>
      <c r="CR337">
        <f t="shared" si="221"/>
        <v>18001</v>
      </c>
      <c r="CS337">
        <f t="shared" si="221"/>
        <v>19000</v>
      </c>
      <c r="CT337" t="str">
        <f t="shared" si="222"/>
        <v>AN6455</v>
      </c>
      <c r="CU337" t="str">
        <f t="shared" si="249"/>
        <v>29|18001|19000|AN6455</v>
      </c>
      <c r="CV337" t="str">
        <f t="shared" si="250"/>
        <v>type=F_NA,id=TF1</v>
      </c>
      <c r="CW337" t="str">
        <f t="shared" si="251"/>
        <v>type=F_NA,id=TF2</v>
      </c>
      <c r="CX337" t="str">
        <f t="shared" si="252"/>
        <v>type=F_NA,id=TF3</v>
      </c>
      <c r="CY337" t="str">
        <f t="shared" si="253"/>
        <v>type=F_NA,id=TF4</v>
      </c>
      <c r="CZ337" t="str">
        <f t="shared" si="254"/>
        <v>type=F_NA,id=TF5</v>
      </c>
      <c r="DA337" t="str">
        <f t="shared" si="255"/>
        <v>type=F_NA,id=TF6</v>
      </c>
      <c r="DB337" t="str">
        <f t="shared" si="256"/>
        <v>type=F_down,id=TF7</v>
      </c>
      <c r="DC337" t="str">
        <f t="shared" si="257"/>
        <v>type=F_NA,id=TF8</v>
      </c>
      <c r="DD337" t="str">
        <f t="shared" si="258"/>
        <v>type=F_NA,id=TF9</v>
      </c>
      <c r="DE337" t="str">
        <f t="shared" si="259"/>
        <v>type=F_NA,id=TF10</v>
      </c>
      <c r="DF337" t="str">
        <f t="shared" si="260"/>
        <v>type=F_NA,id=TF11</v>
      </c>
      <c r="DG337" t="str">
        <f t="shared" si="261"/>
        <v>type=F_down,id=TF12</v>
      </c>
      <c r="DJ337">
        <v>11</v>
      </c>
      <c r="DK337">
        <v>1001</v>
      </c>
      <c r="DL337">
        <v>2000</v>
      </c>
      <c r="DM337" t="s">
        <v>1969</v>
      </c>
      <c r="DN337" t="s">
        <v>254</v>
      </c>
      <c r="DO337" t="s">
        <v>580</v>
      </c>
    </row>
    <row r="338" spans="14:119" x14ac:dyDescent="0.25">
      <c r="N338" s="1">
        <v>29</v>
      </c>
      <c r="O338">
        <f t="shared" si="220"/>
        <v>19001</v>
      </c>
      <c r="P338">
        <f t="shared" si="223"/>
        <v>20000</v>
      </c>
      <c r="Q338" t="s">
        <v>649</v>
      </c>
      <c r="R338" s="1" t="s">
        <v>452</v>
      </c>
      <c r="S338" s="1" t="s">
        <v>1369</v>
      </c>
      <c r="T338" s="1" t="s">
        <v>667</v>
      </c>
      <c r="U338" s="1" t="str">
        <f>IF(T338="NA", Q338, VLOOKUP(T338, $J$3:$K$8, 2, FALSE))</f>
        <v>fill_color=dgrey</v>
      </c>
      <c r="V338" s="1" t="str">
        <f>_xlfn.IFNA(VLOOKUP(R338, backbone_enzyme!$A$1:$B$48,2,FALSE), "NA")</f>
        <v>NA</v>
      </c>
      <c r="W338" s="17" t="s">
        <v>667</v>
      </c>
      <c r="X338" s="18" t="s">
        <v>667</v>
      </c>
      <c r="Y338" s="18" t="str">
        <f t="shared" si="224"/>
        <v>F</v>
      </c>
      <c r="Z338" s="19" t="str">
        <f t="shared" si="225"/>
        <v>type=F_NA</v>
      </c>
      <c r="AA338" s="26" t="s">
        <v>667</v>
      </c>
      <c r="AB338" s="27" t="s">
        <v>667</v>
      </c>
      <c r="AC338" s="27" t="str">
        <f t="shared" si="226"/>
        <v>F</v>
      </c>
      <c r="AD338" s="28" t="str">
        <f t="shared" si="227"/>
        <v>type=F_NA</v>
      </c>
      <c r="AE338" s="17" t="s">
        <v>667</v>
      </c>
      <c r="AF338" s="18" t="s">
        <v>1311</v>
      </c>
      <c r="AG338" s="18" t="str">
        <f t="shared" si="228"/>
        <v>F</v>
      </c>
      <c r="AH338" s="19" t="str">
        <f t="shared" si="229"/>
        <v>type=F_down</v>
      </c>
      <c r="AI338" s="17" t="s">
        <v>667</v>
      </c>
      <c r="AJ338" s="18" t="s">
        <v>667</v>
      </c>
      <c r="AK338" s="18" t="str">
        <f t="shared" si="230"/>
        <v>F</v>
      </c>
      <c r="AL338" s="19" t="str">
        <f t="shared" si="231"/>
        <v>type=F_NA</v>
      </c>
      <c r="AM338" s="17" t="s">
        <v>667</v>
      </c>
      <c r="AN338" s="18" t="s">
        <v>667</v>
      </c>
      <c r="AO338" s="18" t="str">
        <f t="shared" si="232"/>
        <v>F</v>
      </c>
      <c r="AP338" s="19" t="str">
        <f t="shared" si="233"/>
        <v>type=F_NA</v>
      </c>
      <c r="AQ338" s="17" t="s">
        <v>667</v>
      </c>
      <c r="AR338" s="18" t="s">
        <v>667</v>
      </c>
      <c r="AS338" s="18" t="str">
        <f t="shared" si="234"/>
        <v>F</v>
      </c>
      <c r="AT338" s="19" t="str">
        <f t="shared" si="235"/>
        <v>type=F_NA</v>
      </c>
      <c r="AU338" s="17" t="s">
        <v>667</v>
      </c>
      <c r="AV338" s="18" t="s">
        <v>667</v>
      </c>
      <c r="AW338" s="18" t="str">
        <f t="shared" si="236"/>
        <v>F</v>
      </c>
      <c r="AX338" s="19" t="str">
        <f t="shared" si="237"/>
        <v>type=F_NA</v>
      </c>
      <c r="AY338" s="17" t="s">
        <v>667</v>
      </c>
      <c r="AZ338" s="18" t="s">
        <v>667</v>
      </c>
      <c r="BA338" s="18" t="str">
        <f t="shared" si="238"/>
        <v>F</v>
      </c>
      <c r="BB338" s="19" t="str">
        <f t="shared" si="239"/>
        <v>type=F_NA</v>
      </c>
      <c r="BC338" s="17" t="s">
        <v>667</v>
      </c>
      <c r="BD338" s="18" t="s">
        <v>667</v>
      </c>
      <c r="BE338" s="18" t="str">
        <f t="shared" si="240"/>
        <v>F</v>
      </c>
      <c r="BF338" s="19" t="str">
        <f t="shared" si="241"/>
        <v>type=F_NA</v>
      </c>
      <c r="BG338" s="17" t="s">
        <v>667</v>
      </c>
      <c r="BH338" s="18" t="s">
        <v>667</v>
      </c>
      <c r="BI338" s="18" t="str">
        <f t="shared" si="242"/>
        <v>F</v>
      </c>
      <c r="BJ338" s="19" t="str">
        <f t="shared" si="243"/>
        <v>type=F_NA</v>
      </c>
      <c r="BK338" s="17" t="s">
        <v>667</v>
      </c>
      <c r="BL338" s="18" t="s">
        <v>667</v>
      </c>
      <c r="BM338" s="18" t="str">
        <f t="shared" si="244"/>
        <v>F</v>
      </c>
      <c r="BN338" s="19" t="str">
        <f t="shared" si="245"/>
        <v>type=F_NA</v>
      </c>
      <c r="BO338" s="17" t="s">
        <v>667</v>
      </c>
      <c r="BP338" s="40" t="s">
        <v>1311</v>
      </c>
      <c r="BQ338" s="40" t="str">
        <f t="shared" si="246"/>
        <v>F</v>
      </c>
      <c r="BR338" s="41" t="str">
        <f t="shared" si="247"/>
        <v>type=F_down</v>
      </c>
      <c r="BU338" s="44">
        <f>N338</f>
        <v>29</v>
      </c>
      <c r="BV338" s="44">
        <f>O338</f>
        <v>19001</v>
      </c>
      <c r="BW338" s="44">
        <f>P338</f>
        <v>20000</v>
      </c>
      <c r="BX338" t="str">
        <f t="shared" si="248"/>
        <v>fill_color=dgrey</v>
      </c>
      <c r="BZ338">
        <f>N338</f>
        <v>29</v>
      </c>
      <c r="CA338">
        <f>O338</f>
        <v>19001</v>
      </c>
      <c r="CB338">
        <f>P338</f>
        <v>20000</v>
      </c>
      <c r="CC338" s="44" t="str">
        <f>R338</f>
        <v>AN6456</v>
      </c>
      <c r="CD338" t="str">
        <f>"tf="&amp;IF(S338="Yes", "Y", "N")</f>
        <v>tf=N</v>
      </c>
      <c r="CQ338">
        <f t="shared" si="221"/>
        <v>29</v>
      </c>
      <c r="CR338">
        <f t="shared" si="221"/>
        <v>19001</v>
      </c>
      <c r="CS338">
        <f t="shared" si="221"/>
        <v>20000</v>
      </c>
      <c r="CT338" t="str">
        <f t="shared" si="222"/>
        <v>AN6456</v>
      </c>
      <c r="CU338" t="str">
        <f t="shared" si="249"/>
        <v>29|19001|20000|AN6456</v>
      </c>
      <c r="CV338" t="str">
        <f t="shared" si="250"/>
        <v>type=F_NA,id=TF1</v>
      </c>
      <c r="CW338" t="str">
        <f t="shared" si="251"/>
        <v>type=F_NA,id=TF2</v>
      </c>
      <c r="CX338" t="str">
        <f t="shared" si="252"/>
        <v>type=F_down,id=TF3</v>
      </c>
      <c r="CY338" t="str">
        <f t="shared" si="253"/>
        <v>type=F_NA,id=TF4</v>
      </c>
      <c r="CZ338" t="str">
        <f t="shared" si="254"/>
        <v>type=F_NA,id=TF5</v>
      </c>
      <c r="DA338" t="str">
        <f t="shared" si="255"/>
        <v>type=F_NA,id=TF6</v>
      </c>
      <c r="DB338" t="str">
        <f t="shared" si="256"/>
        <v>type=F_NA,id=TF7</v>
      </c>
      <c r="DC338" t="str">
        <f t="shared" si="257"/>
        <v>type=F_NA,id=TF8</v>
      </c>
      <c r="DD338" t="str">
        <f t="shared" si="258"/>
        <v>type=F_NA,id=TF9</v>
      </c>
      <c r="DE338" t="str">
        <f t="shared" si="259"/>
        <v>type=F_NA,id=TF10</v>
      </c>
      <c r="DF338" t="str">
        <f t="shared" si="260"/>
        <v>type=F_NA,id=TF11</v>
      </c>
      <c r="DG338" t="str">
        <f t="shared" si="261"/>
        <v>type=F_down,id=TF12</v>
      </c>
      <c r="DJ338">
        <v>11</v>
      </c>
      <c r="DK338">
        <v>1001</v>
      </c>
      <c r="DL338">
        <v>2000</v>
      </c>
      <c r="DM338" t="s">
        <v>1970</v>
      </c>
      <c r="DN338" t="s">
        <v>254</v>
      </c>
      <c r="DO338" t="s">
        <v>582</v>
      </c>
    </row>
    <row r="339" spans="14:119" x14ac:dyDescent="0.25">
      <c r="N339" s="1">
        <v>29</v>
      </c>
      <c r="O339">
        <f t="shared" si="220"/>
        <v>20001</v>
      </c>
      <c r="P339">
        <f t="shared" si="223"/>
        <v>21000</v>
      </c>
      <c r="Q339" t="s">
        <v>648</v>
      </c>
      <c r="R339" s="1" t="s">
        <v>453</v>
      </c>
      <c r="S339" s="1" t="s">
        <v>1369</v>
      </c>
      <c r="T339" s="1" t="s">
        <v>667</v>
      </c>
      <c r="U339" s="1" t="str">
        <f>IF(T339="NA", Q339, VLOOKUP(T339, $J$3:$K$8, 2, FALSE))</f>
        <v>fill_color=vlgrey</v>
      </c>
      <c r="V339" s="1" t="str">
        <f>_xlfn.IFNA(VLOOKUP(R339, backbone_enzyme!$A$1:$B$48,2,FALSE), "NA")</f>
        <v>NA</v>
      </c>
      <c r="W339" s="17" t="s">
        <v>667</v>
      </c>
      <c r="X339" s="18" t="s">
        <v>667</v>
      </c>
      <c r="Y339" s="18" t="str">
        <f t="shared" si="224"/>
        <v>F</v>
      </c>
      <c r="Z339" s="19" t="str">
        <f t="shared" si="225"/>
        <v>type=F_NA</v>
      </c>
      <c r="AA339" s="26" t="s">
        <v>667</v>
      </c>
      <c r="AB339" s="27" t="s">
        <v>667</v>
      </c>
      <c r="AC339" s="27" t="str">
        <f t="shared" si="226"/>
        <v>F</v>
      </c>
      <c r="AD339" s="28" t="str">
        <f t="shared" si="227"/>
        <v>type=F_NA</v>
      </c>
      <c r="AE339" s="17" t="s">
        <v>667</v>
      </c>
      <c r="AF339" s="18" t="s">
        <v>667</v>
      </c>
      <c r="AG339" s="18" t="str">
        <f t="shared" si="228"/>
        <v>F</v>
      </c>
      <c r="AH339" s="19" t="str">
        <f t="shared" si="229"/>
        <v>type=F_NA</v>
      </c>
      <c r="AI339" s="17" t="s">
        <v>667</v>
      </c>
      <c r="AJ339" s="18" t="s">
        <v>667</v>
      </c>
      <c r="AK339" s="18" t="str">
        <f t="shared" si="230"/>
        <v>F</v>
      </c>
      <c r="AL339" s="19" t="str">
        <f t="shared" si="231"/>
        <v>type=F_NA</v>
      </c>
      <c r="AM339" s="17" t="s">
        <v>667</v>
      </c>
      <c r="AN339" s="18" t="s">
        <v>667</v>
      </c>
      <c r="AO339" s="18" t="str">
        <f t="shared" si="232"/>
        <v>F</v>
      </c>
      <c r="AP339" s="19" t="str">
        <f t="shared" si="233"/>
        <v>type=F_NA</v>
      </c>
      <c r="AQ339" s="17" t="s">
        <v>667</v>
      </c>
      <c r="AR339" s="18" t="s">
        <v>667</v>
      </c>
      <c r="AS339" s="18" t="str">
        <f t="shared" si="234"/>
        <v>F</v>
      </c>
      <c r="AT339" s="19" t="str">
        <f t="shared" si="235"/>
        <v>type=F_NA</v>
      </c>
      <c r="AU339" s="17" t="s">
        <v>667</v>
      </c>
      <c r="AV339" s="18" t="s">
        <v>667</v>
      </c>
      <c r="AW339" s="18" t="str">
        <f t="shared" si="236"/>
        <v>F</v>
      </c>
      <c r="AX339" s="19" t="str">
        <f t="shared" si="237"/>
        <v>type=F_NA</v>
      </c>
      <c r="AY339" s="17" t="s">
        <v>667</v>
      </c>
      <c r="AZ339" s="18" t="s">
        <v>667</v>
      </c>
      <c r="BA339" s="18" t="str">
        <f t="shared" si="238"/>
        <v>F</v>
      </c>
      <c r="BB339" s="19" t="str">
        <f t="shared" si="239"/>
        <v>type=F_NA</v>
      </c>
      <c r="BC339" s="17" t="s">
        <v>667</v>
      </c>
      <c r="BD339" s="18" t="s">
        <v>667</v>
      </c>
      <c r="BE339" s="18" t="str">
        <f t="shared" si="240"/>
        <v>F</v>
      </c>
      <c r="BF339" s="19" t="str">
        <f t="shared" si="241"/>
        <v>type=F_NA</v>
      </c>
      <c r="BG339" s="17" t="s">
        <v>667</v>
      </c>
      <c r="BH339" s="18" t="s">
        <v>667</v>
      </c>
      <c r="BI339" s="18" t="str">
        <f t="shared" si="242"/>
        <v>F</v>
      </c>
      <c r="BJ339" s="19" t="str">
        <f t="shared" si="243"/>
        <v>type=F_NA</v>
      </c>
      <c r="BK339" s="17" t="s">
        <v>667</v>
      </c>
      <c r="BL339" s="18" t="s">
        <v>667</v>
      </c>
      <c r="BM339" s="18" t="str">
        <f t="shared" si="244"/>
        <v>F</v>
      </c>
      <c r="BN339" s="19" t="str">
        <f t="shared" si="245"/>
        <v>type=F_NA</v>
      </c>
      <c r="BO339" s="17" t="s">
        <v>667</v>
      </c>
      <c r="BP339" s="18" t="s">
        <v>667</v>
      </c>
      <c r="BQ339" s="40" t="str">
        <f t="shared" si="246"/>
        <v>F</v>
      </c>
      <c r="BR339" s="41" t="str">
        <f t="shared" si="247"/>
        <v>type=F_NA</v>
      </c>
      <c r="BU339" s="44">
        <f>N339</f>
        <v>29</v>
      </c>
      <c r="BV339" s="44">
        <f>O339</f>
        <v>20001</v>
      </c>
      <c r="BW339" s="44">
        <f>P339</f>
        <v>21000</v>
      </c>
      <c r="BX339" t="str">
        <f t="shared" si="248"/>
        <v>fill_color=vlgrey</v>
      </c>
      <c r="BZ339">
        <f>N339</f>
        <v>29</v>
      </c>
      <c r="CA339">
        <f>O339</f>
        <v>20001</v>
      </c>
      <c r="CB339">
        <f>P339</f>
        <v>21000</v>
      </c>
      <c r="CC339" s="44" t="str">
        <f>R339</f>
        <v>AN6457</v>
      </c>
      <c r="CD339" t="str">
        <f>"tf="&amp;IF(S339="Yes", "Y", "N")</f>
        <v>tf=N</v>
      </c>
      <c r="CQ339">
        <f t="shared" si="221"/>
        <v>29</v>
      </c>
      <c r="CR339">
        <f t="shared" si="221"/>
        <v>20001</v>
      </c>
      <c r="CS339">
        <f t="shared" si="221"/>
        <v>21000</v>
      </c>
      <c r="CT339" t="str">
        <f t="shared" si="222"/>
        <v>AN6457</v>
      </c>
      <c r="CU339" t="str">
        <f t="shared" si="249"/>
        <v>29|20001|21000|AN6457</v>
      </c>
      <c r="CV339" t="str">
        <f t="shared" si="250"/>
        <v>type=F_NA,id=TF1</v>
      </c>
      <c r="CW339" t="str">
        <f t="shared" si="251"/>
        <v>type=F_NA,id=TF2</v>
      </c>
      <c r="CX339" t="str">
        <f t="shared" si="252"/>
        <v>type=F_NA,id=TF3</v>
      </c>
      <c r="CY339" t="str">
        <f t="shared" si="253"/>
        <v>type=F_NA,id=TF4</v>
      </c>
      <c r="CZ339" t="str">
        <f t="shared" si="254"/>
        <v>type=F_NA,id=TF5</v>
      </c>
      <c r="DA339" t="str">
        <f t="shared" si="255"/>
        <v>type=F_NA,id=TF6</v>
      </c>
      <c r="DB339" t="str">
        <f t="shared" si="256"/>
        <v>type=F_NA,id=TF7</v>
      </c>
      <c r="DC339" t="str">
        <f t="shared" si="257"/>
        <v>type=F_NA,id=TF8</v>
      </c>
      <c r="DD339" t="str">
        <f t="shared" si="258"/>
        <v>type=F_NA,id=TF9</v>
      </c>
      <c r="DE339" t="str">
        <f t="shared" si="259"/>
        <v>type=F_NA,id=TF10</v>
      </c>
      <c r="DF339" t="str">
        <f t="shared" si="260"/>
        <v>type=F_NA,id=TF11</v>
      </c>
      <c r="DG339" t="str">
        <f t="shared" si="261"/>
        <v>type=F_NA,id=TF12</v>
      </c>
      <c r="DJ339">
        <v>11</v>
      </c>
      <c r="DK339">
        <v>11001</v>
      </c>
      <c r="DL339">
        <v>12000</v>
      </c>
      <c r="DM339" t="s">
        <v>1959</v>
      </c>
      <c r="DN339" t="s">
        <v>357</v>
      </c>
      <c r="DO339" t="s">
        <v>265</v>
      </c>
    </row>
    <row r="340" spans="14:119" x14ac:dyDescent="0.25">
      <c r="N340" s="1">
        <v>29</v>
      </c>
      <c r="O340">
        <f t="shared" si="220"/>
        <v>21001</v>
      </c>
      <c r="P340">
        <f t="shared" si="223"/>
        <v>22000</v>
      </c>
      <c r="Q340" t="s">
        <v>649</v>
      </c>
      <c r="R340" s="1" t="s">
        <v>454</v>
      </c>
      <c r="S340" s="1" t="s">
        <v>1369</v>
      </c>
      <c r="T340" s="1" t="s">
        <v>667</v>
      </c>
      <c r="U340" s="1" t="str">
        <f>IF(T340="NA", Q340, VLOOKUP(T340, $J$3:$K$8, 2, FALSE))</f>
        <v>fill_color=dgrey</v>
      </c>
      <c r="V340" s="1" t="str">
        <f>_xlfn.IFNA(VLOOKUP(R340, backbone_enzyme!$A$1:$B$48,2,FALSE), "NA")</f>
        <v>NA</v>
      </c>
      <c r="W340" s="17" t="s">
        <v>667</v>
      </c>
      <c r="X340" s="18" t="s">
        <v>667</v>
      </c>
      <c r="Y340" s="18" t="str">
        <f t="shared" si="224"/>
        <v>F</v>
      </c>
      <c r="Z340" s="19" t="str">
        <f t="shared" si="225"/>
        <v>type=F_NA</v>
      </c>
      <c r="AA340" s="26" t="s">
        <v>667</v>
      </c>
      <c r="AB340" s="27" t="s">
        <v>667</v>
      </c>
      <c r="AC340" s="27" t="str">
        <f t="shared" si="226"/>
        <v>F</v>
      </c>
      <c r="AD340" s="28" t="str">
        <f t="shared" si="227"/>
        <v>type=F_NA</v>
      </c>
      <c r="AE340" s="17" t="s">
        <v>667</v>
      </c>
      <c r="AF340" s="18" t="s">
        <v>1311</v>
      </c>
      <c r="AG340" s="18" t="str">
        <f t="shared" si="228"/>
        <v>F</v>
      </c>
      <c r="AH340" s="19" t="str">
        <f t="shared" si="229"/>
        <v>type=F_down</v>
      </c>
      <c r="AI340" s="17" t="s">
        <v>667</v>
      </c>
      <c r="AJ340" s="18" t="s">
        <v>667</v>
      </c>
      <c r="AK340" s="18" t="str">
        <f t="shared" si="230"/>
        <v>F</v>
      </c>
      <c r="AL340" s="19" t="str">
        <f t="shared" si="231"/>
        <v>type=F_NA</v>
      </c>
      <c r="AM340" s="17" t="s">
        <v>667</v>
      </c>
      <c r="AN340" s="18" t="s">
        <v>667</v>
      </c>
      <c r="AO340" s="18" t="str">
        <f t="shared" si="232"/>
        <v>F</v>
      </c>
      <c r="AP340" s="19" t="str">
        <f t="shared" si="233"/>
        <v>type=F_NA</v>
      </c>
      <c r="AQ340" s="17" t="s">
        <v>667</v>
      </c>
      <c r="AR340" s="18" t="s">
        <v>667</v>
      </c>
      <c r="AS340" s="18" t="str">
        <f t="shared" si="234"/>
        <v>F</v>
      </c>
      <c r="AT340" s="19" t="str">
        <f t="shared" si="235"/>
        <v>type=F_NA</v>
      </c>
      <c r="AU340" s="17" t="s">
        <v>667</v>
      </c>
      <c r="AV340" s="18" t="s">
        <v>667</v>
      </c>
      <c r="AW340" s="18" t="str">
        <f t="shared" si="236"/>
        <v>F</v>
      </c>
      <c r="AX340" s="19" t="str">
        <f t="shared" si="237"/>
        <v>type=F_NA</v>
      </c>
      <c r="AY340" s="17" t="s">
        <v>667</v>
      </c>
      <c r="AZ340" s="18" t="s">
        <v>667</v>
      </c>
      <c r="BA340" s="18" t="str">
        <f t="shared" si="238"/>
        <v>F</v>
      </c>
      <c r="BB340" s="19" t="str">
        <f t="shared" si="239"/>
        <v>type=F_NA</v>
      </c>
      <c r="BC340" s="17" t="s">
        <v>667</v>
      </c>
      <c r="BD340" s="18" t="s">
        <v>1311</v>
      </c>
      <c r="BE340" s="18" t="str">
        <f t="shared" si="240"/>
        <v>F</v>
      </c>
      <c r="BF340" s="19" t="str">
        <f t="shared" si="241"/>
        <v>type=F_down</v>
      </c>
      <c r="BG340" s="17" t="s">
        <v>667</v>
      </c>
      <c r="BH340" s="18" t="s">
        <v>667</v>
      </c>
      <c r="BI340" s="18" t="str">
        <f t="shared" si="242"/>
        <v>F</v>
      </c>
      <c r="BJ340" s="19" t="str">
        <f t="shared" si="243"/>
        <v>type=F_NA</v>
      </c>
      <c r="BK340" s="17" t="s">
        <v>667</v>
      </c>
      <c r="BL340" s="18" t="s">
        <v>667</v>
      </c>
      <c r="BM340" s="18" t="str">
        <f t="shared" si="244"/>
        <v>F</v>
      </c>
      <c r="BN340" s="19" t="str">
        <f t="shared" si="245"/>
        <v>type=F_NA</v>
      </c>
      <c r="BO340" s="17" t="s">
        <v>667</v>
      </c>
      <c r="BP340" s="18" t="s">
        <v>667</v>
      </c>
      <c r="BQ340" s="40" t="str">
        <f t="shared" si="246"/>
        <v>F</v>
      </c>
      <c r="BR340" s="41" t="str">
        <f t="shared" si="247"/>
        <v>type=F_NA</v>
      </c>
      <c r="BU340" s="44">
        <f>N340</f>
        <v>29</v>
      </c>
      <c r="BV340" s="44">
        <f>O340</f>
        <v>21001</v>
      </c>
      <c r="BW340" s="44">
        <f>P340</f>
        <v>22000</v>
      </c>
      <c r="BX340" t="str">
        <f t="shared" si="248"/>
        <v>fill_color=dgrey</v>
      </c>
      <c r="BZ340">
        <f>N340</f>
        <v>29</v>
      </c>
      <c r="CA340">
        <f>O340</f>
        <v>21001</v>
      </c>
      <c r="CB340">
        <f>P340</f>
        <v>22000</v>
      </c>
      <c r="CC340" s="44" t="str">
        <f>R340</f>
        <v>AN6458</v>
      </c>
      <c r="CD340" t="str">
        <f>"tf="&amp;IF(S340="Yes", "Y", "N")</f>
        <v>tf=N</v>
      </c>
      <c r="CQ340">
        <f t="shared" si="221"/>
        <v>29</v>
      </c>
      <c r="CR340">
        <f t="shared" si="221"/>
        <v>21001</v>
      </c>
      <c r="CS340">
        <f t="shared" si="221"/>
        <v>22000</v>
      </c>
      <c r="CT340" t="str">
        <f t="shared" si="222"/>
        <v>AN6458</v>
      </c>
      <c r="CU340" t="str">
        <f t="shared" si="249"/>
        <v>29|21001|22000|AN6458</v>
      </c>
      <c r="CV340" t="str">
        <f t="shared" si="250"/>
        <v>type=F_NA,id=TF1</v>
      </c>
      <c r="CW340" t="str">
        <f t="shared" si="251"/>
        <v>type=F_NA,id=TF2</v>
      </c>
      <c r="CX340" t="str">
        <f t="shared" si="252"/>
        <v>type=F_down,id=TF3</v>
      </c>
      <c r="CY340" t="str">
        <f t="shared" si="253"/>
        <v>type=F_NA,id=TF4</v>
      </c>
      <c r="CZ340" t="str">
        <f t="shared" si="254"/>
        <v>type=F_NA,id=TF5</v>
      </c>
      <c r="DA340" t="str">
        <f t="shared" si="255"/>
        <v>type=F_NA,id=TF6</v>
      </c>
      <c r="DB340" t="str">
        <f t="shared" si="256"/>
        <v>type=F_NA,id=TF7</v>
      </c>
      <c r="DC340" t="str">
        <f t="shared" si="257"/>
        <v>type=F_NA,id=TF8</v>
      </c>
      <c r="DD340" t="str">
        <f t="shared" si="258"/>
        <v>type=F_down,id=TF9</v>
      </c>
      <c r="DE340" t="str">
        <f t="shared" si="259"/>
        <v>type=F_NA,id=TF10</v>
      </c>
      <c r="DF340" t="str">
        <f t="shared" si="260"/>
        <v>type=F_NA,id=TF11</v>
      </c>
      <c r="DG340" t="str">
        <f t="shared" si="261"/>
        <v>type=F_NA,id=TF12</v>
      </c>
      <c r="DJ340">
        <v>11</v>
      </c>
      <c r="DK340">
        <v>11001</v>
      </c>
      <c r="DL340">
        <v>12000</v>
      </c>
      <c r="DM340" t="s">
        <v>1960</v>
      </c>
      <c r="DN340" t="s">
        <v>357</v>
      </c>
      <c r="DO340" t="s">
        <v>581</v>
      </c>
    </row>
    <row r="341" spans="14:119" x14ac:dyDescent="0.25">
      <c r="N341" s="1">
        <v>29</v>
      </c>
      <c r="O341">
        <f t="shared" si="220"/>
        <v>22001</v>
      </c>
      <c r="P341">
        <f t="shared" si="223"/>
        <v>23000</v>
      </c>
      <c r="Q341" t="s">
        <v>648</v>
      </c>
      <c r="R341" s="1" t="s">
        <v>455</v>
      </c>
      <c r="S341" s="1" t="s">
        <v>1369</v>
      </c>
      <c r="T341" s="1" t="s">
        <v>667</v>
      </c>
      <c r="U341" s="1" t="str">
        <f>IF(T341="NA", Q341, VLOOKUP(T341, $J$3:$K$8, 2, FALSE))</f>
        <v>fill_color=vlgrey</v>
      </c>
      <c r="V341" s="1" t="str">
        <f>_xlfn.IFNA(VLOOKUP(R341, backbone_enzyme!$A$1:$B$48,2,FALSE), "NA")</f>
        <v>NA</v>
      </c>
      <c r="W341" s="17" t="s">
        <v>667</v>
      </c>
      <c r="X341" s="18" t="s">
        <v>667</v>
      </c>
      <c r="Y341" s="18" t="str">
        <f t="shared" si="224"/>
        <v>F</v>
      </c>
      <c r="Z341" s="19" t="str">
        <f t="shared" si="225"/>
        <v>type=F_NA</v>
      </c>
      <c r="AA341" s="26" t="s">
        <v>667</v>
      </c>
      <c r="AB341" s="27" t="s">
        <v>667</v>
      </c>
      <c r="AC341" s="27" t="str">
        <f t="shared" si="226"/>
        <v>F</v>
      </c>
      <c r="AD341" s="28" t="str">
        <f t="shared" si="227"/>
        <v>type=F_NA</v>
      </c>
      <c r="AE341" s="17" t="s">
        <v>667</v>
      </c>
      <c r="AF341" s="18" t="s">
        <v>667</v>
      </c>
      <c r="AG341" s="18" t="str">
        <f t="shared" si="228"/>
        <v>F</v>
      </c>
      <c r="AH341" s="19" t="str">
        <f t="shared" si="229"/>
        <v>type=F_NA</v>
      </c>
      <c r="AI341" s="17" t="s">
        <v>667</v>
      </c>
      <c r="AJ341" s="18" t="s">
        <v>667</v>
      </c>
      <c r="AK341" s="18" t="str">
        <f t="shared" si="230"/>
        <v>F</v>
      </c>
      <c r="AL341" s="19" t="str">
        <f t="shared" si="231"/>
        <v>type=F_NA</v>
      </c>
      <c r="AM341" s="17" t="s">
        <v>667</v>
      </c>
      <c r="AN341" s="18" t="s">
        <v>667</v>
      </c>
      <c r="AO341" s="18" t="str">
        <f t="shared" si="232"/>
        <v>F</v>
      </c>
      <c r="AP341" s="19" t="str">
        <f t="shared" si="233"/>
        <v>type=F_NA</v>
      </c>
      <c r="AQ341" s="17" t="s">
        <v>667</v>
      </c>
      <c r="AR341" s="18" t="s">
        <v>667</v>
      </c>
      <c r="AS341" s="18" t="str">
        <f t="shared" si="234"/>
        <v>F</v>
      </c>
      <c r="AT341" s="19" t="str">
        <f t="shared" si="235"/>
        <v>type=F_NA</v>
      </c>
      <c r="AU341" s="17" t="s">
        <v>667</v>
      </c>
      <c r="AV341" s="18" t="s">
        <v>667</v>
      </c>
      <c r="AW341" s="18" t="str">
        <f t="shared" si="236"/>
        <v>F</v>
      </c>
      <c r="AX341" s="19" t="str">
        <f t="shared" si="237"/>
        <v>type=F_NA</v>
      </c>
      <c r="AY341" s="17" t="s">
        <v>667</v>
      </c>
      <c r="AZ341" s="18" t="s">
        <v>667</v>
      </c>
      <c r="BA341" s="18" t="str">
        <f t="shared" si="238"/>
        <v>F</v>
      </c>
      <c r="BB341" s="19" t="str">
        <f t="shared" si="239"/>
        <v>type=F_NA</v>
      </c>
      <c r="BC341" s="17" t="s">
        <v>667</v>
      </c>
      <c r="BD341" s="18" t="s">
        <v>667</v>
      </c>
      <c r="BE341" s="18" t="str">
        <f t="shared" si="240"/>
        <v>F</v>
      </c>
      <c r="BF341" s="19" t="str">
        <f t="shared" si="241"/>
        <v>type=F_NA</v>
      </c>
      <c r="BG341" s="17" t="s">
        <v>667</v>
      </c>
      <c r="BH341" s="18" t="s">
        <v>667</v>
      </c>
      <c r="BI341" s="18" t="str">
        <f t="shared" si="242"/>
        <v>F</v>
      </c>
      <c r="BJ341" s="19" t="str">
        <f t="shared" si="243"/>
        <v>type=F_NA</v>
      </c>
      <c r="BK341" s="17" t="s">
        <v>667</v>
      </c>
      <c r="BL341" s="18" t="s">
        <v>667</v>
      </c>
      <c r="BM341" s="18" t="str">
        <f t="shared" si="244"/>
        <v>F</v>
      </c>
      <c r="BN341" s="19" t="str">
        <f t="shared" si="245"/>
        <v>type=F_NA</v>
      </c>
      <c r="BO341" s="17" t="s">
        <v>667</v>
      </c>
      <c r="BP341" s="18" t="s">
        <v>667</v>
      </c>
      <c r="BQ341" s="40" t="str">
        <f t="shared" si="246"/>
        <v>F</v>
      </c>
      <c r="BR341" s="41" t="str">
        <f t="shared" si="247"/>
        <v>type=F_NA</v>
      </c>
      <c r="BU341" s="44">
        <f>N341</f>
        <v>29</v>
      </c>
      <c r="BV341" s="44">
        <f>O341</f>
        <v>22001</v>
      </c>
      <c r="BW341" s="44">
        <f>P341</f>
        <v>23000</v>
      </c>
      <c r="BX341" t="str">
        <f t="shared" si="248"/>
        <v>fill_color=vlgrey</v>
      </c>
      <c r="BZ341">
        <f>N341</f>
        <v>29</v>
      </c>
      <c r="CA341">
        <f>O341</f>
        <v>22001</v>
      </c>
      <c r="CB341">
        <f>P341</f>
        <v>23000</v>
      </c>
      <c r="CC341" s="44" t="str">
        <f>R341</f>
        <v>AN6459</v>
      </c>
      <c r="CD341" t="str">
        <f>"tf="&amp;IF(S341="Yes", "Y", "N")</f>
        <v>tf=N</v>
      </c>
      <c r="CQ341">
        <f t="shared" si="221"/>
        <v>29</v>
      </c>
      <c r="CR341">
        <f t="shared" si="221"/>
        <v>22001</v>
      </c>
      <c r="CS341">
        <f t="shared" si="221"/>
        <v>23000</v>
      </c>
      <c r="CT341" t="str">
        <f t="shared" si="222"/>
        <v>AN6459</v>
      </c>
      <c r="CU341" t="str">
        <f t="shared" si="249"/>
        <v>29|22001|23000|AN6459</v>
      </c>
      <c r="CV341" t="str">
        <f t="shared" si="250"/>
        <v>type=F_NA,id=TF1</v>
      </c>
      <c r="CW341" t="str">
        <f t="shared" si="251"/>
        <v>type=F_NA,id=TF2</v>
      </c>
      <c r="CX341" t="str">
        <f t="shared" si="252"/>
        <v>type=F_NA,id=TF3</v>
      </c>
      <c r="CY341" t="str">
        <f t="shared" si="253"/>
        <v>type=F_NA,id=TF4</v>
      </c>
      <c r="CZ341" t="str">
        <f t="shared" si="254"/>
        <v>type=F_NA,id=TF5</v>
      </c>
      <c r="DA341" t="str">
        <f t="shared" si="255"/>
        <v>type=F_NA,id=TF6</v>
      </c>
      <c r="DB341" t="str">
        <f t="shared" si="256"/>
        <v>type=F_NA,id=TF7</v>
      </c>
      <c r="DC341" t="str">
        <f t="shared" si="257"/>
        <v>type=F_NA,id=TF8</v>
      </c>
      <c r="DD341" t="str">
        <f t="shared" si="258"/>
        <v>type=F_NA,id=TF9</v>
      </c>
      <c r="DE341" t="str">
        <f t="shared" si="259"/>
        <v>type=F_NA,id=TF10</v>
      </c>
      <c r="DF341" t="str">
        <f t="shared" si="260"/>
        <v>type=F_NA,id=TF11</v>
      </c>
      <c r="DG341" t="str">
        <f t="shared" si="261"/>
        <v>type=F_NA,id=TF12</v>
      </c>
      <c r="DJ341">
        <v>11</v>
      </c>
      <c r="DK341">
        <v>11001</v>
      </c>
      <c r="DL341">
        <v>12000</v>
      </c>
      <c r="DM341" t="s">
        <v>1961</v>
      </c>
      <c r="DN341" t="s">
        <v>357</v>
      </c>
      <c r="DO341" t="s">
        <v>575</v>
      </c>
    </row>
    <row r="342" spans="14:119" x14ac:dyDescent="0.25">
      <c r="N342" s="1">
        <v>29</v>
      </c>
      <c r="O342">
        <f t="shared" si="220"/>
        <v>23001</v>
      </c>
      <c r="P342">
        <f t="shared" si="223"/>
        <v>24000</v>
      </c>
      <c r="Q342" t="s">
        <v>649</v>
      </c>
      <c r="R342" s="1" t="s">
        <v>46</v>
      </c>
      <c r="S342" s="1" t="s">
        <v>1369</v>
      </c>
      <c r="T342" s="1" t="s">
        <v>667</v>
      </c>
      <c r="U342" s="1" t="str">
        <f>IF(T342="NA", Q342, VLOOKUP(T342, $J$3:$K$8, 2, FALSE))</f>
        <v>fill_color=dgrey</v>
      </c>
      <c r="V342" s="1" t="str">
        <f>_xlfn.IFNA(VLOOKUP(R342, backbone_enzyme!$A$1:$B$48,2,FALSE), "NA")</f>
        <v>NA</v>
      </c>
      <c r="W342" s="17" t="s">
        <v>667</v>
      </c>
      <c r="X342" s="18" t="s">
        <v>667</v>
      </c>
      <c r="Y342" s="18" t="str">
        <f t="shared" si="224"/>
        <v>F</v>
      </c>
      <c r="Z342" s="19" t="str">
        <f t="shared" si="225"/>
        <v>type=F_NA</v>
      </c>
      <c r="AA342" s="26" t="s">
        <v>667</v>
      </c>
      <c r="AB342" s="27" t="s">
        <v>667</v>
      </c>
      <c r="AC342" s="27" t="str">
        <f t="shared" si="226"/>
        <v>F</v>
      </c>
      <c r="AD342" s="28" t="str">
        <f t="shared" si="227"/>
        <v>type=F_NA</v>
      </c>
      <c r="AE342" s="17" t="s">
        <v>1337</v>
      </c>
      <c r="AF342" s="18" t="s">
        <v>667</v>
      </c>
      <c r="AG342" s="18" t="str">
        <f t="shared" si="228"/>
        <v>T</v>
      </c>
      <c r="AH342" s="19" t="str">
        <f t="shared" si="229"/>
        <v>type=T_NA</v>
      </c>
      <c r="AI342" s="17" t="s">
        <v>1337</v>
      </c>
      <c r="AJ342" s="18" t="s">
        <v>667</v>
      </c>
      <c r="AK342" s="18" t="str">
        <f t="shared" si="230"/>
        <v>T</v>
      </c>
      <c r="AL342" s="19" t="str">
        <f t="shared" si="231"/>
        <v>type=T_NA</v>
      </c>
      <c r="AM342" s="17" t="s">
        <v>1337</v>
      </c>
      <c r="AN342" s="18" t="s">
        <v>667</v>
      </c>
      <c r="AO342" s="18" t="str">
        <f t="shared" si="232"/>
        <v>T</v>
      </c>
      <c r="AP342" s="19" t="str">
        <f t="shared" si="233"/>
        <v>type=T_NA</v>
      </c>
      <c r="AQ342" s="17" t="s">
        <v>1337</v>
      </c>
      <c r="AR342" s="18" t="s">
        <v>667</v>
      </c>
      <c r="AS342" s="18" t="str">
        <f t="shared" si="234"/>
        <v>T</v>
      </c>
      <c r="AT342" s="19" t="str">
        <f t="shared" si="235"/>
        <v>type=T_NA</v>
      </c>
      <c r="AU342" s="17" t="s">
        <v>667</v>
      </c>
      <c r="AV342" s="18" t="s">
        <v>667</v>
      </c>
      <c r="AW342" s="18" t="str">
        <f t="shared" si="236"/>
        <v>F</v>
      </c>
      <c r="AX342" s="19" t="str">
        <f t="shared" si="237"/>
        <v>type=F_NA</v>
      </c>
      <c r="AY342" s="17" t="s">
        <v>1337</v>
      </c>
      <c r="AZ342" s="18" t="s">
        <v>667</v>
      </c>
      <c r="BA342" s="18" t="str">
        <f t="shared" si="238"/>
        <v>T</v>
      </c>
      <c r="BB342" s="19" t="str">
        <f t="shared" si="239"/>
        <v>type=T_NA</v>
      </c>
      <c r="BC342" s="17" t="s">
        <v>666</v>
      </c>
      <c r="BD342" s="18" t="s">
        <v>667</v>
      </c>
      <c r="BE342" s="18" t="str">
        <f t="shared" si="240"/>
        <v>T</v>
      </c>
      <c r="BF342" s="19" t="str">
        <f t="shared" si="241"/>
        <v>type=T_NA</v>
      </c>
      <c r="BG342" s="17" t="s">
        <v>667</v>
      </c>
      <c r="BH342" s="18" t="s">
        <v>667</v>
      </c>
      <c r="BI342" s="18" t="str">
        <f t="shared" si="242"/>
        <v>F</v>
      </c>
      <c r="BJ342" s="19" t="str">
        <f t="shared" si="243"/>
        <v>type=F_NA</v>
      </c>
      <c r="BK342" s="17" t="s">
        <v>1311</v>
      </c>
      <c r="BL342" s="18" t="s">
        <v>1311</v>
      </c>
      <c r="BM342" s="18" t="str">
        <f t="shared" si="244"/>
        <v>T</v>
      </c>
      <c r="BN342" s="19" t="str">
        <f t="shared" si="245"/>
        <v>type=T_down</v>
      </c>
      <c r="BO342" s="17" t="s">
        <v>667</v>
      </c>
      <c r="BP342" s="18" t="s">
        <v>667</v>
      </c>
      <c r="BQ342" s="40" t="str">
        <f t="shared" si="246"/>
        <v>F</v>
      </c>
      <c r="BR342" s="41" t="str">
        <f t="shared" si="247"/>
        <v>type=F_NA</v>
      </c>
      <c r="BU342" s="44">
        <f>N342</f>
        <v>29</v>
      </c>
      <c r="BV342" s="44">
        <f>O342</f>
        <v>23001</v>
      </c>
      <c r="BW342" s="44">
        <f>P342</f>
        <v>24000</v>
      </c>
      <c r="BX342" t="str">
        <f t="shared" si="248"/>
        <v>fill_color=dgrey</v>
      </c>
      <c r="BZ342">
        <f>N342</f>
        <v>29</v>
      </c>
      <c r="CA342">
        <f>O342</f>
        <v>23001</v>
      </c>
      <c r="CB342">
        <f>P342</f>
        <v>24000</v>
      </c>
      <c r="CC342" s="44" t="str">
        <f>R342</f>
        <v>AN6460</v>
      </c>
      <c r="CD342" t="str">
        <f>"tf="&amp;IF(S342="Yes", "Y", "N")</f>
        <v>tf=N</v>
      </c>
      <c r="CQ342">
        <f t="shared" si="221"/>
        <v>29</v>
      </c>
      <c r="CR342">
        <f t="shared" si="221"/>
        <v>23001</v>
      </c>
      <c r="CS342">
        <f t="shared" si="221"/>
        <v>24000</v>
      </c>
      <c r="CT342" t="str">
        <f t="shared" si="222"/>
        <v>AN6460</v>
      </c>
      <c r="CU342" t="str">
        <f t="shared" si="249"/>
        <v>29|23001|24000|AN6460</v>
      </c>
      <c r="CV342" t="str">
        <f t="shared" si="250"/>
        <v>type=F_NA,id=TF1</v>
      </c>
      <c r="CW342" t="str">
        <f t="shared" si="251"/>
        <v>type=F_NA,id=TF2</v>
      </c>
      <c r="CX342" t="str">
        <f t="shared" si="252"/>
        <v>type=T_NA,id=TF3</v>
      </c>
      <c r="CY342" t="str">
        <f t="shared" si="253"/>
        <v>type=T_NA,id=TF4</v>
      </c>
      <c r="CZ342" t="str">
        <f t="shared" si="254"/>
        <v>type=T_NA,id=TF5</v>
      </c>
      <c r="DA342" t="str">
        <f t="shared" si="255"/>
        <v>type=T_NA,id=TF6</v>
      </c>
      <c r="DB342" t="str">
        <f t="shared" si="256"/>
        <v>type=F_NA,id=TF7</v>
      </c>
      <c r="DC342" t="str">
        <f t="shared" si="257"/>
        <v>type=T_NA,id=TF8</v>
      </c>
      <c r="DD342" t="str">
        <f t="shared" si="258"/>
        <v>type=T_NA,id=TF9</v>
      </c>
      <c r="DE342" t="str">
        <f t="shared" si="259"/>
        <v>type=F_NA,id=TF10</v>
      </c>
      <c r="DF342" t="str">
        <f t="shared" si="260"/>
        <v>type=T_down,id=TF11</v>
      </c>
      <c r="DG342" t="str">
        <f t="shared" si="261"/>
        <v>type=F_NA,id=TF12</v>
      </c>
      <c r="DJ342">
        <v>11</v>
      </c>
      <c r="DK342">
        <v>11001</v>
      </c>
      <c r="DL342">
        <v>12000</v>
      </c>
      <c r="DM342" t="s">
        <v>1972</v>
      </c>
      <c r="DN342" t="s">
        <v>357</v>
      </c>
      <c r="DO342" t="s">
        <v>120</v>
      </c>
    </row>
    <row r="343" spans="14:119" x14ac:dyDescent="0.25">
      <c r="N343" s="1">
        <v>29</v>
      </c>
      <c r="O343">
        <f t="shared" si="220"/>
        <v>24001</v>
      </c>
      <c r="P343">
        <f t="shared" si="223"/>
        <v>25000</v>
      </c>
      <c r="Q343" t="s">
        <v>648</v>
      </c>
      <c r="R343" s="1" t="s">
        <v>456</v>
      </c>
      <c r="S343" s="1" t="s">
        <v>1369</v>
      </c>
      <c r="T343" s="1" t="s">
        <v>667</v>
      </c>
      <c r="U343" s="1" t="str">
        <f>IF(T343="NA", Q343, VLOOKUP(T343, $J$3:$K$8, 2, FALSE))</f>
        <v>fill_color=vlgrey</v>
      </c>
      <c r="V343" s="1" t="str">
        <f>_xlfn.IFNA(VLOOKUP(R343, backbone_enzyme!$A$1:$B$48,2,FALSE), "NA")</f>
        <v>NA</v>
      </c>
      <c r="W343" s="17" t="s">
        <v>667</v>
      </c>
      <c r="X343" s="18" t="s">
        <v>667</v>
      </c>
      <c r="Y343" s="18" t="str">
        <f t="shared" si="224"/>
        <v>F</v>
      </c>
      <c r="Z343" s="19" t="str">
        <f t="shared" si="225"/>
        <v>type=F_NA</v>
      </c>
      <c r="AA343" s="26" t="s">
        <v>667</v>
      </c>
      <c r="AB343" s="27" t="s">
        <v>667</v>
      </c>
      <c r="AC343" s="27" t="str">
        <f t="shared" si="226"/>
        <v>F</v>
      </c>
      <c r="AD343" s="28" t="str">
        <f t="shared" si="227"/>
        <v>type=F_NA</v>
      </c>
      <c r="AE343" s="17" t="s">
        <v>667</v>
      </c>
      <c r="AF343" s="18" t="s">
        <v>1310</v>
      </c>
      <c r="AG343" s="18" t="str">
        <f t="shared" si="228"/>
        <v>F</v>
      </c>
      <c r="AH343" s="19" t="str">
        <f t="shared" si="229"/>
        <v>type=F_up</v>
      </c>
      <c r="AI343" s="17" t="s">
        <v>667</v>
      </c>
      <c r="AJ343" s="18" t="s">
        <v>667</v>
      </c>
      <c r="AK343" s="18" t="str">
        <f t="shared" si="230"/>
        <v>F</v>
      </c>
      <c r="AL343" s="19" t="str">
        <f t="shared" si="231"/>
        <v>type=F_NA</v>
      </c>
      <c r="AM343" s="17" t="s">
        <v>667</v>
      </c>
      <c r="AN343" s="18" t="s">
        <v>667</v>
      </c>
      <c r="AO343" s="18" t="str">
        <f t="shared" si="232"/>
        <v>F</v>
      </c>
      <c r="AP343" s="19" t="str">
        <f t="shared" si="233"/>
        <v>type=F_NA</v>
      </c>
      <c r="AQ343" s="17" t="s">
        <v>667</v>
      </c>
      <c r="AR343" s="18" t="s">
        <v>667</v>
      </c>
      <c r="AS343" s="18" t="str">
        <f t="shared" si="234"/>
        <v>F</v>
      </c>
      <c r="AT343" s="19" t="str">
        <f t="shared" si="235"/>
        <v>type=F_NA</v>
      </c>
      <c r="AU343" s="17" t="s">
        <v>667</v>
      </c>
      <c r="AV343" s="18" t="s">
        <v>667</v>
      </c>
      <c r="AW343" s="18" t="str">
        <f t="shared" si="236"/>
        <v>F</v>
      </c>
      <c r="AX343" s="19" t="str">
        <f t="shared" si="237"/>
        <v>type=F_NA</v>
      </c>
      <c r="AY343" s="17" t="s">
        <v>667</v>
      </c>
      <c r="AZ343" s="18" t="s">
        <v>667</v>
      </c>
      <c r="BA343" s="18" t="str">
        <f t="shared" si="238"/>
        <v>F</v>
      </c>
      <c r="BB343" s="19" t="str">
        <f t="shared" si="239"/>
        <v>type=F_NA</v>
      </c>
      <c r="BC343" s="17" t="s">
        <v>667</v>
      </c>
      <c r="BD343" s="18" t="s">
        <v>667</v>
      </c>
      <c r="BE343" s="18" t="str">
        <f t="shared" si="240"/>
        <v>F</v>
      </c>
      <c r="BF343" s="19" t="str">
        <f t="shared" si="241"/>
        <v>type=F_NA</v>
      </c>
      <c r="BG343" s="17" t="s">
        <v>667</v>
      </c>
      <c r="BH343" s="18" t="s">
        <v>667</v>
      </c>
      <c r="BI343" s="18" t="str">
        <f t="shared" si="242"/>
        <v>F</v>
      </c>
      <c r="BJ343" s="19" t="str">
        <f t="shared" si="243"/>
        <v>type=F_NA</v>
      </c>
      <c r="BK343" s="17" t="s">
        <v>667</v>
      </c>
      <c r="BL343" s="18" t="s">
        <v>667</v>
      </c>
      <c r="BM343" s="18" t="str">
        <f t="shared" si="244"/>
        <v>F</v>
      </c>
      <c r="BN343" s="19" t="str">
        <f t="shared" si="245"/>
        <v>type=F_NA</v>
      </c>
      <c r="BO343" s="17" t="s">
        <v>667</v>
      </c>
      <c r="BP343" s="18" t="s">
        <v>667</v>
      </c>
      <c r="BQ343" s="40" t="str">
        <f t="shared" si="246"/>
        <v>F</v>
      </c>
      <c r="BR343" s="41" t="str">
        <f t="shared" si="247"/>
        <v>type=F_NA</v>
      </c>
      <c r="BU343" s="44">
        <f>N343</f>
        <v>29</v>
      </c>
      <c r="BV343" s="44">
        <f>O343</f>
        <v>24001</v>
      </c>
      <c r="BW343" s="44">
        <f>P343</f>
        <v>25000</v>
      </c>
      <c r="BX343" t="str">
        <f t="shared" si="248"/>
        <v>fill_color=vlgrey</v>
      </c>
      <c r="BZ343">
        <f>N343</f>
        <v>29</v>
      </c>
      <c r="CA343">
        <f>O343</f>
        <v>24001</v>
      </c>
      <c r="CB343">
        <f>P343</f>
        <v>25000</v>
      </c>
      <c r="CC343" s="44" t="str">
        <f>R343</f>
        <v>AN6461</v>
      </c>
      <c r="CD343" t="str">
        <f>"tf="&amp;IF(S343="Yes", "Y", "N")</f>
        <v>tf=N</v>
      </c>
      <c r="CQ343">
        <f t="shared" si="221"/>
        <v>29</v>
      </c>
      <c r="CR343">
        <f t="shared" si="221"/>
        <v>24001</v>
      </c>
      <c r="CS343">
        <f t="shared" si="221"/>
        <v>25000</v>
      </c>
      <c r="CT343" t="str">
        <f t="shared" si="222"/>
        <v>AN6461</v>
      </c>
      <c r="CU343" t="str">
        <f t="shared" si="249"/>
        <v>29|24001|25000|AN6461</v>
      </c>
      <c r="CV343" t="str">
        <f t="shared" si="250"/>
        <v>type=F_NA,id=TF1</v>
      </c>
      <c r="CW343" t="str">
        <f t="shared" si="251"/>
        <v>type=F_NA,id=TF2</v>
      </c>
      <c r="CX343" t="str">
        <f t="shared" si="252"/>
        <v>type=F_up,id=TF3</v>
      </c>
      <c r="CY343" t="str">
        <f t="shared" si="253"/>
        <v>type=F_NA,id=TF4</v>
      </c>
      <c r="CZ343" t="str">
        <f t="shared" si="254"/>
        <v>type=F_NA,id=TF5</v>
      </c>
      <c r="DA343" t="str">
        <f t="shared" si="255"/>
        <v>type=F_NA,id=TF6</v>
      </c>
      <c r="DB343" t="str">
        <f t="shared" si="256"/>
        <v>type=F_NA,id=TF7</v>
      </c>
      <c r="DC343" t="str">
        <f t="shared" si="257"/>
        <v>type=F_NA,id=TF8</v>
      </c>
      <c r="DD343" t="str">
        <f t="shared" si="258"/>
        <v>type=F_NA,id=TF9</v>
      </c>
      <c r="DE343" t="str">
        <f t="shared" si="259"/>
        <v>type=F_NA,id=TF10</v>
      </c>
      <c r="DF343" t="str">
        <f t="shared" si="260"/>
        <v>type=F_NA,id=TF11</v>
      </c>
      <c r="DG343" t="str">
        <f t="shared" si="261"/>
        <v>type=F_NA,id=TF12</v>
      </c>
      <c r="DJ343">
        <v>11</v>
      </c>
      <c r="DK343">
        <v>11001</v>
      </c>
      <c r="DL343">
        <v>12000</v>
      </c>
      <c r="DM343" t="s">
        <v>1963</v>
      </c>
      <c r="DN343" t="s">
        <v>357</v>
      </c>
      <c r="DO343" t="s">
        <v>142</v>
      </c>
    </row>
    <row r="344" spans="14:119" x14ac:dyDescent="0.25">
      <c r="N344" s="1">
        <v>30</v>
      </c>
      <c r="O344">
        <f t="shared" si="220"/>
        <v>1</v>
      </c>
      <c r="P344">
        <f t="shared" si="223"/>
        <v>1000</v>
      </c>
      <c r="Q344" t="s">
        <v>649</v>
      </c>
      <c r="R344" s="1" t="s">
        <v>457</v>
      </c>
      <c r="S344" s="1" t="s">
        <v>1369</v>
      </c>
      <c r="T344" s="1" t="s">
        <v>667</v>
      </c>
      <c r="U344" s="1" t="str">
        <f>IF(T344="NA", Q344, VLOOKUP(T344, $J$3:$K$8, 2, FALSE))</f>
        <v>fill_color=dgrey</v>
      </c>
      <c r="V344" s="1" t="str">
        <f>_xlfn.IFNA(VLOOKUP(R344, backbone_enzyme!$A$1:$B$48,2,FALSE), "NA")</f>
        <v>NA</v>
      </c>
      <c r="W344" s="17" t="s">
        <v>667</v>
      </c>
      <c r="X344" s="18" t="s">
        <v>667</v>
      </c>
      <c r="Y344" s="18" t="str">
        <f t="shared" si="224"/>
        <v>F</v>
      </c>
      <c r="Z344" s="19" t="str">
        <f t="shared" si="225"/>
        <v>type=F_NA</v>
      </c>
      <c r="AA344" s="26" t="s">
        <v>667</v>
      </c>
      <c r="AB344" s="27" t="s">
        <v>667</v>
      </c>
      <c r="AC344" s="27" t="str">
        <f t="shared" si="226"/>
        <v>F</v>
      </c>
      <c r="AD344" s="28" t="str">
        <f t="shared" si="227"/>
        <v>type=F_NA</v>
      </c>
      <c r="AE344" s="17" t="s">
        <v>667</v>
      </c>
      <c r="AF344" s="18" t="s">
        <v>1311</v>
      </c>
      <c r="AG344" s="18" t="str">
        <f t="shared" si="228"/>
        <v>F</v>
      </c>
      <c r="AH344" s="19" t="str">
        <f t="shared" si="229"/>
        <v>type=F_down</v>
      </c>
      <c r="AI344" s="17" t="s">
        <v>667</v>
      </c>
      <c r="AJ344" s="18" t="s">
        <v>667</v>
      </c>
      <c r="AK344" s="18" t="str">
        <f t="shared" si="230"/>
        <v>F</v>
      </c>
      <c r="AL344" s="19" t="str">
        <f t="shared" si="231"/>
        <v>type=F_NA</v>
      </c>
      <c r="AM344" s="17" t="s">
        <v>667</v>
      </c>
      <c r="AN344" s="18" t="s">
        <v>667</v>
      </c>
      <c r="AO344" s="18" t="str">
        <f t="shared" si="232"/>
        <v>F</v>
      </c>
      <c r="AP344" s="19" t="str">
        <f t="shared" si="233"/>
        <v>type=F_NA</v>
      </c>
      <c r="AQ344" s="17" t="s">
        <v>667</v>
      </c>
      <c r="AR344" s="18" t="s">
        <v>667</v>
      </c>
      <c r="AS344" s="18" t="str">
        <f t="shared" si="234"/>
        <v>F</v>
      </c>
      <c r="AT344" s="19" t="str">
        <f t="shared" si="235"/>
        <v>type=F_NA</v>
      </c>
      <c r="AU344" s="17" t="s">
        <v>667</v>
      </c>
      <c r="AV344" s="18" t="s">
        <v>667</v>
      </c>
      <c r="AW344" s="18" t="str">
        <f t="shared" si="236"/>
        <v>F</v>
      </c>
      <c r="AX344" s="19" t="str">
        <f t="shared" si="237"/>
        <v>type=F_NA</v>
      </c>
      <c r="AY344" s="17" t="s">
        <v>667</v>
      </c>
      <c r="AZ344" s="18" t="s">
        <v>667</v>
      </c>
      <c r="BA344" s="18" t="str">
        <f t="shared" si="238"/>
        <v>F</v>
      </c>
      <c r="BB344" s="19" t="str">
        <f t="shared" si="239"/>
        <v>type=F_NA</v>
      </c>
      <c r="BC344" s="17" t="s">
        <v>667</v>
      </c>
      <c r="BD344" s="18" t="s">
        <v>667</v>
      </c>
      <c r="BE344" s="18" t="str">
        <f t="shared" si="240"/>
        <v>F</v>
      </c>
      <c r="BF344" s="19" t="str">
        <f t="shared" si="241"/>
        <v>type=F_NA</v>
      </c>
      <c r="BG344" s="17" t="s">
        <v>667</v>
      </c>
      <c r="BH344" s="18" t="s">
        <v>1311</v>
      </c>
      <c r="BI344" s="18" t="str">
        <f t="shared" si="242"/>
        <v>F</v>
      </c>
      <c r="BJ344" s="19" t="str">
        <f t="shared" si="243"/>
        <v>type=F_down</v>
      </c>
      <c r="BK344" s="17" t="s">
        <v>667</v>
      </c>
      <c r="BL344" s="18" t="s">
        <v>667</v>
      </c>
      <c r="BM344" s="18" t="str">
        <f t="shared" si="244"/>
        <v>F</v>
      </c>
      <c r="BN344" s="19" t="str">
        <f t="shared" si="245"/>
        <v>type=F_NA</v>
      </c>
      <c r="BO344" s="17" t="s">
        <v>667</v>
      </c>
      <c r="BP344" s="18" t="s">
        <v>667</v>
      </c>
      <c r="BQ344" s="40" t="str">
        <f t="shared" si="246"/>
        <v>F</v>
      </c>
      <c r="BR344" s="41" t="str">
        <f t="shared" si="247"/>
        <v>type=F_NA</v>
      </c>
      <c r="BU344" s="44">
        <f>N344</f>
        <v>30</v>
      </c>
      <c r="BV344" s="44">
        <f>O344</f>
        <v>1</v>
      </c>
      <c r="BW344" s="44">
        <f>P344</f>
        <v>1000</v>
      </c>
      <c r="BX344" t="str">
        <f t="shared" si="248"/>
        <v>fill_color=dgrey</v>
      </c>
      <c r="BZ344">
        <f>N344</f>
        <v>30</v>
      </c>
      <c r="CA344">
        <f>O344</f>
        <v>1</v>
      </c>
      <c r="CB344">
        <f>P344</f>
        <v>1000</v>
      </c>
      <c r="CC344" s="44" t="str">
        <f>R344</f>
        <v>AN11527</v>
      </c>
      <c r="CD344" t="str">
        <f>"tf="&amp;IF(S344="Yes", "Y", "N")</f>
        <v>tf=N</v>
      </c>
      <c r="CQ344">
        <f t="shared" si="221"/>
        <v>30</v>
      </c>
      <c r="CR344">
        <f t="shared" si="221"/>
        <v>1</v>
      </c>
      <c r="CS344">
        <f t="shared" si="221"/>
        <v>1000</v>
      </c>
      <c r="CT344" t="str">
        <f t="shared" si="222"/>
        <v>AN11527</v>
      </c>
      <c r="CU344" t="str">
        <f t="shared" si="249"/>
        <v>30|1|1000|AN11527</v>
      </c>
      <c r="CV344" t="str">
        <f t="shared" si="250"/>
        <v>type=F_NA,id=TF1</v>
      </c>
      <c r="CW344" t="str">
        <f t="shared" si="251"/>
        <v>type=F_NA,id=TF2</v>
      </c>
      <c r="CX344" t="str">
        <f t="shared" si="252"/>
        <v>type=F_down,id=TF3</v>
      </c>
      <c r="CY344" t="str">
        <f t="shared" si="253"/>
        <v>type=F_NA,id=TF4</v>
      </c>
      <c r="CZ344" t="str">
        <f t="shared" si="254"/>
        <v>type=F_NA,id=TF5</v>
      </c>
      <c r="DA344" t="str">
        <f t="shared" si="255"/>
        <v>type=F_NA,id=TF6</v>
      </c>
      <c r="DB344" t="str">
        <f t="shared" si="256"/>
        <v>type=F_NA,id=TF7</v>
      </c>
      <c r="DC344" t="str">
        <f t="shared" si="257"/>
        <v>type=F_NA,id=TF8</v>
      </c>
      <c r="DD344" t="str">
        <f t="shared" si="258"/>
        <v>type=F_NA,id=TF9</v>
      </c>
      <c r="DE344" t="str">
        <f t="shared" si="259"/>
        <v>type=F_down,id=TF10</v>
      </c>
      <c r="DF344" t="str">
        <f t="shared" si="260"/>
        <v>type=F_NA,id=TF11</v>
      </c>
      <c r="DG344" t="str">
        <f t="shared" si="261"/>
        <v>type=F_NA,id=TF12</v>
      </c>
      <c r="DJ344">
        <v>11</v>
      </c>
      <c r="DK344">
        <v>11001</v>
      </c>
      <c r="DL344">
        <v>12000</v>
      </c>
      <c r="DM344" t="s">
        <v>1964</v>
      </c>
      <c r="DN344" t="s">
        <v>357</v>
      </c>
      <c r="DO344" t="s">
        <v>163</v>
      </c>
    </row>
    <row r="345" spans="14:119" x14ac:dyDescent="0.25">
      <c r="N345" s="1">
        <v>30</v>
      </c>
      <c r="O345">
        <f t="shared" si="220"/>
        <v>1001</v>
      </c>
      <c r="P345">
        <f t="shared" si="223"/>
        <v>2000</v>
      </c>
      <c r="Q345" t="s">
        <v>648</v>
      </c>
      <c r="R345" s="1" t="s">
        <v>458</v>
      </c>
      <c r="S345" s="1" t="s">
        <v>1369</v>
      </c>
      <c r="T345" s="1" t="s">
        <v>667</v>
      </c>
      <c r="U345" s="1" t="str">
        <f>IF(T345="NA", Q345, VLOOKUP(T345, $J$3:$K$8, 2, FALSE))</f>
        <v>fill_color=vlgrey</v>
      </c>
      <c r="V345" s="1" t="str">
        <f>_xlfn.IFNA(VLOOKUP(R345, backbone_enzyme!$A$1:$B$48,2,FALSE), "NA")</f>
        <v>NA</v>
      </c>
      <c r="W345" s="17" t="s">
        <v>667</v>
      </c>
      <c r="X345" s="18" t="s">
        <v>667</v>
      </c>
      <c r="Y345" s="18" t="str">
        <f t="shared" si="224"/>
        <v>F</v>
      </c>
      <c r="Z345" s="19" t="str">
        <f t="shared" si="225"/>
        <v>type=F_NA</v>
      </c>
      <c r="AA345" s="26" t="s">
        <v>667</v>
      </c>
      <c r="AB345" s="27" t="s">
        <v>667</v>
      </c>
      <c r="AC345" s="27" t="str">
        <f t="shared" si="226"/>
        <v>F</v>
      </c>
      <c r="AD345" s="28" t="str">
        <f t="shared" si="227"/>
        <v>type=F_NA</v>
      </c>
      <c r="AE345" s="17" t="s">
        <v>667</v>
      </c>
      <c r="AF345" s="18" t="s">
        <v>667</v>
      </c>
      <c r="AG345" s="18" t="str">
        <f t="shared" si="228"/>
        <v>F</v>
      </c>
      <c r="AH345" s="19" t="str">
        <f t="shared" si="229"/>
        <v>type=F_NA</v>
      </c>
      <c r="AI345" s="17" t="s">
        <v>667</v>
      </c>
      <c r="AJ345" s="18" t="s">
        <v>667</v>
      </c>
      <c r="AK345" s="18" t="str">
        <f t="shared" si="230"/>
        <v>F</v>
      </c>
      <c r="AL345" s="19" t="str">
        <f t="shared" si="231"/>
        <v>type=F_NA</v>
      </c>
      <c r="AM345" s="17" t="s">
        <v>667</v>
      </c>
      <c r="AN345" s="18" t="s">
        <v>667</v>
      </c>
      <c r="AO345" s="18" t="str">
        <f t="shared" si="232"/>
        <v>F</v>
      </c>
      <c r="AP345" s="19" t="str">
        <f t="shared" si="233"/>
        <v>type=F_NA</v>
      </c>
      <c r="AQ345" s="17" t="s">
        <v>667</v>
      </c>
      <c r="AR345" s="18" t="s">
        <v>667</v>
      </c>
      <c r="AS345" s="18" t="str">
        <f t="shared" si="234"/>
        <v>F</v>
      </c>
      <c r="AT345" s="19" t="str">
        <f t="shared" si="235"/>
        <v>type=F_NA</v>
      </c>
      <c r="AU345" s="17" t="s">
        <v>667</v>
      </c>
      <c r="AV345" s="18" t="s">
        <v>667</v>
      </c>
      <c r="AW345" s="18" t="str">
        <f t="shared" si="236"/>
        <v>F</v>
      </c>
      <c r="AX345" s="19" t="str">
        <f t="shared" si="237"/>
        <v>type=F_NA</v>
      </c>
      <c r="AY345" s="17" t="s">
        <v>667</v>
      </c>
      <c r="AZ345" s="18" t="s">
        <v>667</v>
      </c>
      <c r="BA345" s="18" t="str">
        <f t="shared" si="238"/>
        <v>F</v>
      </c>
      <c r="BB345" s="19" t="str">
        <f t="shared" si="239"/>
        <v>type=F_NA</v>
      </c>
      <c r="BC345" s="17" t="s">
        <v>667</v>
      </c>
      <c r="BD345" s="18" t="s">
        <v>667</v>
      </c>
      <c r="BE345" s="18" t="str">
        <f t="shared" si="240"/>
        <v>F</v>
      </c>
      <c r="BF345" s="19" t="str">
        <f t="shared" si="241"/>
        <v>type=F_NA</v>
      </c>
      <c r="BG345" s="17" t="s">
        <v>667</v>
      </c>
      <c r="BH345" s="18" t="s">
        <v>667</v>
      </c>
      <c r="BI345" s="18" t="str">
        <f t="shared" si="242"/>
        <v>F</v>
      </c>
      <c r="BJ345" s="19" t="str">
        <f t="shared" si="243"/>
        <v>type=F_NA</v>
      </c>
      <c r="BK345" s="17" t="s">
        <v>667</v>
      </c>
      <c r="BL345" s="18" t="s">
        <v>667</v>
      </c>
      <c r="BM345" s="18" t="str">
        <f t="shared" si="244"/>
        <v>F</v>
      </c>
      <c r="BN345" s="19" t="str">
        <f t="shared" si="245"/>
        <v>type=F_NA</v>
      </c>
      <c r="BO345" s="17" t="s">
        <v>667</v>
      </c>
      <c r="BP345" s="18" t="s">
        <v>667</v>
      </c>
      <c r="BQ345" s="40" t="str">
        <f t="shared" si="246"/>
        <v>F</v>
      </c>
      <c r="BR345" s="41" t="str">
        <f t="shared" si="247"/>
        <v>type=F_NA</v>
      </c>
      <c r="BU345" s="44">
        <f>N345</f>
        <v>30</v>
      </c>
      <c r="BV345" s="44">
        <f>O345</f>
        <v>1001</v>
      </c>
      <c r="BW345" s="44">
        <f>P345</f>
        <v>2000</v>
      </c>
      <c r="BX345" t="str">
        <f t="shared" si="248"/>
        <v>fill_color=vlgrey</v>
      </c>
      <c r="BZ345">
        <f>N345</f>
        <v>30</v>
      </c>
      <c r="CA345">
        <f>O345</f>
        <v>1001</v>
      </c>
      <c r="CB345">
        <f>P345</f>
        <v>2000</v>
      </c>
      <c r="CC345" s="44" t="str">
        <f>R345</f>
        <v>AN6770</v>
      </c>
      <c r="CD345" t="str">
        <f>"tf="&amp;IF(S345="Yes", "Y", "N")</f>
        <v>tf=N</v>
      </c>
      <c r="CQ345">
        <f t="shared" si="221"/>
        <v>30</v>
      </c>
      <c r="CR345">
        <f t="shared" si="221"/>
        <v>1001</v>
      </c>
      <c r="CS345">
        <f t="shared" si="221"/>
        <v>2000</v>
      </c>
      <c r="CT345" t="str">
        <f t="shared" si="222"/>
        <v>AN6770</v>
      </c>
      <c r="CU345" t="str">
        <f t="shared" si="249"/>
        <v>30|1001|2000|AN6770</v>
      </c>
      <c r="CV345" t="str">
        <f t="shared" si="250"/>
        <v>type=F_NA,id=TF1</v>
      </c>
      <c r="CW345" t="str">
        <f t="shared" si="251"/>
        <v>type=F_NA,id=TF2</v>
      </c>
      <c r="CX345" t="str">
        <f t="shared" si="252"/>
        <v>type=F_NA,id=TF3</v>
      </c>
      <c r="CY345" t="str">
        <f t="shared" si="253"/>
        <v>type=F_NA,id=TF4</v>
      </c>
      <c r="CZ345" t="str">
        <f t="shared" si="254"/>
        <v>type=F_NA,id=TF5</v>
      </c>
      <c r="DA345" t="str">
        <f t="shared" si="255"/>
        <v>type=F_NA,id=TF6</v>
      </c>
      <c r="DB345" t="str">
        <f t="shared" si="256"/>
        <v>type=F_NA,id=TF7</v>
      </c>
      <c r="DC345" t="str">
        <f t="shared" si="257"/>
        <v>type=F_NA,id=TF8</v>
      </c>
      <c r="DD345" t="str">
        <f t="shared" si="258"/>
        <v>type=F_NA,id=TF9</v>
      </c>
      <c r="DE345" t="str">
        <f t="shared" si="259"/>
        <v>type=F_NA,id=TF10</v>
      </c>
      <c r="DF345" t="str">
        <f t="shared" si="260"/>
        <v>type=F_NA,id=TF11</v>
      </c>
      <c r="DG345" t="str">
        <f t="shared" si="261"/>
        <v>type=F_NA,id=TF12</v>
      </c>
      <c r="DJ345">
        <v>11</v>
      </c>
      <c r="DK345">
        <v>11001</v>
      </c>
      <c r="DL345">
        <v>12000</v>
      </c>
      <c r="DM345" t="s">
        <v>1965</v>
      </c>
      <c r="DN345" t="s">
        <v>357</v>
      </c>
      <c r="DO345" t="s">
        <v>576</v>
      </c>
    </row>
    <row r="346" spans="14:119" x14ac:dyDescent="0.25">
      <c r="N346" s="1">
        <v>30</v>
      </c>
      <c r="O346">
        <f t="shared" si="220"/>
        <v>2001</v>
      </c>
      <c r="P346">
        <f t="shared" si="223"/>
        <v>3000</v>
      </c>
      <c r="Q346" t="s">
        <v>649</v>
      </c>
      <c r="R346" s="1" t="s">
        <v>110</v>
      </c>
      <c r="S346" s="1" t="s">
        <v>1369</v>
      </c>
      <c r="T346" s="1" t="s">
        <v>667</v>
      </c>
      <c r="U346" s="1" t="str">
        <f>IF(T346="NA", Q346, VLOOKUP(T346, $J$3:$K$8, 2, FALSE))</f>
        <v>fill_color=dgrey</v>
      </c>
      <c r="V346" s="1" t="str">
        <f>_xlfn.IFNA(VLOOKUP(R346, backbone_enzyme!$A$1:$B$48,2,FALSE), "NA")</f>
        <v>NA</v>
      </c>
      <c r="W346" s="17" t="s">
        <v>667</v>
      </c>
      <c r="X346" s="18" t="s">
        <v>667</v>
      </c>
      <c r="Y346" s="18" t="str">
        <f t="shared" si="224"/>
        <v>F</v>
      </c>
      <c r="Z346" s="19" t="str">
        <f t="shared" si="225"/>
        <v>type=F_NA</v>
      </c>
      <c r="AA346" s="26" t="s">
        <v>667</v>
      </c>
      <c r="AB346" s="27" t="s">
        <v>667</v>
      </c>
      <c r="AC346" s="27" t="str">
        <f t="shared" si="226"/>
        <v>F</v>
      </c>
      <c r="AD346" s="28" t="str">
        <f t="shared" si="227"/>
        <v>type=F_NA</v>
      </c>
      <c r="AE346" s="17" t="s">
        <v>1337</v>
      </c>
      <c r="AF346" s="18" t="s">
        <v>667</v>
      </c>
      <c r="AG346" s="18" t="str">
        <f t="shared" si="228"/>
        <v>T</v>
      </c>
      <c r="AH346" s="19" t="str">
        <f t="shared" si="229"/>
        <v>type=T_NA</v>
      </c>
      <c r="AI346" s="17" t="s">
        <v>667</v>
      </c>
      <c r="AJ346" s="18" t="s">
        <v>667</v>
      </c>
      <c r="AK346" s="18" t="str">
        <f t="shared" si="230"/>
        <v>F</v>
      </c>
      <c r="AL346" s="19" t="str">
        <f t="shared" si="231"/>
        <v>type=F_NA</v>
      </c>
      <c r="AM346" s="17" t="s">
        <v>667</v>
      </c>
      <c r="AN346" s="18" t="s">
        <v>667</v>
      </c>
      <c r="AO346" s="18" t="str">
        <f t="shared" si="232"/>
        <v>F</v>
      </c>
      <c r="AP346" s="19" t="str">
        <f t="shared" si="233"/>
        <v>type=F_NA</v>
      </c>
      <c r="AQ346" s="17" t="s">
        <v>1337</v>
      </c>
      <c r="AR346" s="18" t="s">
        <v>667</v>
      </c>
      <c r="AS346" s="18" t="str">
        <f t="shared" si="234"/>
        <v>T</v>
      </c>
      <c r="AT346" s="19" t="str">
        <f t="shared" si="235"/>
        <v>type=T_NA</v>
      </c>
      <c r="AU346" s="17" t="s">
        <v>667</v>
      </c>
      <c r="AV346" s="18" t="s">
        <v>667</v>
      </c>
      <c r="AW346" s="18" t="str">
        <f t="shared" si="236"/>
        <v>F</v>
      </c>
      <c r="AX346" s="19" t="str">
        <f t="shared" si="237"/>
        <v>type=F_NA</v>
      </c>
      <c r="AY346" s="17" t="s">
        <v>667</v>
      </c>
      <c r="AZ346" s="18" t="s">
        <v>667</v>
      </c>
      <c r="BA346" s="18" t="str">
        <f t="shared" si="238"/>
        <v>F</v>
      </c>
      <c r="BB346" s="19" t="str">
        <f t="shared" si="239"/>
        <v>type=F_NA</v>
      </c>
      <c r="BC346" s="17" t="s">
        <v>666</v>
      </c>
      <c r="BD346" s="18" t="s">
        <v>667</v>
      </c>
      <c r="BE346" s="18" t="str">
        <f t="shared" si="240"/>
        <v>T</v>
      </c>
      <c r="BF346" s="19" t="str">
        <f t="shared" si="241"/>
        <v>type=T_NA</v>
      </c>
      <c r="BG346" s="17" t="s">
        <v>667</v>
      </c>
      <c r="BH346" s="18" t="s">
        <v>667</v>
      </c>
      <c r="BI346" s="18" t="str">
        <f t="shared" si="242"/>
        <v>F</v>
      </c>
      <c r="BJ346" s="19" t="str">
        <f t="shared" si="243"/>
        <v>type=F_NA</v>
      </c>
      <c r="BK346" s="17" t="s">
        <v>1310</v>
      </c>
      <c r="BL346" s="18" t="s">
        <v>1310</v>
      </c>
      <c r="BM346" s="18" t="str">
        <f t="shared" si="244"/>
        <v>T</v>
      </c>
      <c r="BN346" s="19" t="str">
        <f t="shared" si="245"/>
        <v>type=T_up</v>
      </c>
      <c r="BO346" s="17" t="s">
        <v>667</v>
      </c>
      <c r="BP346" s="18" t="s">
        <v>667</v>
      </c>
      <c r="BQ346" s="40" t="str">
        <f t="shared" si="246"/>
        <v>F</v>
      </c>
      <c r="BR346" s="41" t="str">
        <f t="shared" si="247"/>
        <v>type=F_NA</v>
      </c>
      <c r="BU346" s="44">
        <f>N346</f>
        <v>30</v>
      </c>
      <c r="BV346" s="44">
        <f>O346</f>
        <v>2001</v>
      </c>
      <c r="BW346" s="44">
        <f>P346</f>
        <v>3000</v>
      </c>
      <c r="BX346" t="str">
        <f t="shared" si="248"/>
        <v>fill_color=dgrey</v>
      </c>
      <c r="BZ346">
        <f>N346</f>
        <v>30</v>
      </c>
      <c r="CA346">
        <f>O346</f>
        <v>2001</v>
      </c>
      <c r="CB346">
        <f>P346</f>
        <v>3000</v>
      </c>
      <c r="CC346" s="44" t="str">
        <f>R346</f>
        <v>AN6771</v>
      </c>
      <c r="CD346" t="str">
        <f>"tf="&amp;IF(S346="Yes", "Y", "N")</f>
        <v>tf=N</v>
      </c>
      <c r="CQ346">
        <f t="shared" si="221"/>
        <v>30</v>
      </c>
      <c r="CR346">
        <f t="shared" si="221"/>
        <v>2001</v>
      </c>
      <c r="CS346">
        <f t="shared" si="221"/>
        <v>3000</v>
      </c>
      <c r="CT346" t="str">
        <f t="shared" si="222"/>
        <v>AN6771</v>
      </c>
      <c r="CU346" t="str">
        <f t="shared" si="249"/>
        <v>30|2001|3000|AN6771</v>
      </c>
      <c r="CV346" t="str">
        <f t="shared" si="250"/>
        <v>type=F_NA,id=TF1</v>
      </c>
      <c r="CW346" t="str">
        <f t="shared" si="251"/>
        <v>type=F_NA,id=TF2</v>
      </c>
      <c r="CX346" t="str">
        <f t="shared" si="252"/>
        <v>type=T_NA,id=TF3</v>
      </c>
      <c r="CY346" t="str">
        <f t="shared" si="253"/>
        <v>type=F_NA,id=TF4</v>
      </c>
      <c r="CZ346" t="str">
        <f t="shared" si="254"/>
        <v>type=F_NA,id=TF5</v>
      </c>
      <c r="DA346" t="str">
        <f t="shared" si="255"/>
        <v>type=T_NA,id=TF6</v>
      </c>
      <c r="DB346" t="str">
        <f t="shared" si="256"/>
        <v>type=F_NA,id=TF7</v>
      </c>
      <c r="DC346" t="str">
        <f t="shared" si="257"/>
        <v>type=F_NA,id=TF8</v>
      </c>
      <c r="DD346" t="str">
        <f t="shared" si="258"/>
        <v>type=T_NA,id=TF9</v>
      </c>
      <c r="DE346" t="str">
        <f t="shared" si="259"/>
        <v>type=F_NA,id=TF10</v>
      </c>
      <c r="DF346" t="str">
        <f t="shared" si="260"/>
        <v>type=T_up,id=TF11</v>
      </c>
      <c r="DG346" t="str">
        <f t="shared" si="261"/>
        <v>type=F_NA,id=TF12</v>
      </c>
      <c r="DJ346">
        <v>11</v>
      </c>
      <c r="DK346">
        <v>11001</v>
      </c>
      <c r="DL346">
        <v>12000</v>
      </c>
      <c r="DM346" t="s">
        <v>1966</v>
      </c>
      <c r="DN346" t="s">
        <v>357</v>
      </c>
      <c r="DO346" t="s">
        <v>577</v>
      </c>
    </row>
    <row r="347" spans="14:119" x14ac:dyDescent="0.25">
      <c r="N347" s="1">
        <v>30</v>
      </c>
      <c r="O347">
        <f t="shared" si="220"/>
        <v>3001</v>
      </c>
      <c r="P347">
        <f t="shared" si="223"/>
        <v>4000</v>
      </c>
      <c r="Q347" t="s">
        <v>648</v>
      </c>
      <c r="R347" s="1" t="s">
        <v>131</v>
      </c>
      <c r="S347" s="1" t="s">
        <v>1369</v>
      </c>
      <c r="T347" s="1" t="s">
        <v>667</v>
      </c>
      <c r="U347" s="1" t="str">
        <f>IF(T347="NA", Q347, VLOOKUP(T347, $J$3:$K$8, 2, FALSE))</f>
        <v>fill_color=vlgrey</v>
      </c>
      <c r="V347" s="1" t="str">
        <f>_xlfn.IFNA(VLOOKUP(R347, backbone_enzyme!$A$1:$B$48,2,FALSE), "NA")</f>
        <v>NA</v>
      </c>
      <c r="W347" s="17" t="s">
        <v>667</v>
      </c>
      <c r="X347" s="18" t="s">
        <v>667</v>
      </c>
      <c r="Y347" s="18" t="str">
        <f t="shared" si="224"/>
        <v>F</v>
      </c>
      <c r="Z347" s="19" t="str">
        <f t="shared" si="225"/>
        <v>type=F_NA</v>
      </c>
      <c r="AA347" s="26" t="s">
        <v>667</v>
      </c>
      <c r="AB347" s="27" t="s">
        <v>667</v>
      </c>
      <c r="AC347" s="27" t="str">
        <f t="shared" si="226"/>
        <v>F</v>
      </c>
      <c r="AD347" s="28" t="str">
        <f t="shared" si="227"/>
        <v>type=F_NA</v>
      </c>
      <c r="AE347" s="17" t="s">
        <v>1311</v>
      </c>
      <c r="AF347" s="18" t="s">
        <v>1311</v>
      </c>
      <c r="AG347" s="18" t="str">
        <f t="shared" si="228"/>
        <v>T</v>
      </c>
      <c r="AH347" s="19" t="str">
        <f t="shared" si="229"/>
        <v>type=T_down</v>
      </c>
      <c r="AI347" s="17" t="s">
        <v>667</v>
      </c>
      <c r="AJ347" s="18" t="s">
        <v>667</v>
      </c>
      <c r="AK347" s="18" t="str">
        <f t="shared" si="230"/>
        <v>F</v>
      </c>
      <c r="AL347" s="19" t="str">
        <f t="shared" si="231"/>
        <v>type=F_NA</v>
      </c>
      <c r="AM347" s="17" t="s">
        <v>667</v>
      </c>
      <c r="AN347" s="18" t="s">
        <v>667</v>
      </c>
      <c r="AO347" s="18" t="str">
        <f t="shared" si="232"/>
        <v>F</v>
      </c>
      <c r="AP347" s="19" t="str">
        <f t="shared" si="233"/>
        <v>type=F_NA</v>
      </c>
      <c r="AQ347" s="17" t="s">
        <v>1337</v>
      </c>
      <c r="AR347" s="18" t="s">
        <v>667</v>
      </c>
      <c r="AS347" s="18" t="str">
        <f t="shared" si="234"/>
        <v>T</v>
      </c>
      <c r="AT347" s="19" t="str">
        <f t="shared" si="235"/>
        <v>type=T_NA</v>
      </c>
      <c r="AU347" s="17" t="s">
        <v>667</v>
      </c>
      <c r="AV347" s="18" t="s">
        <v>667</v>
      </c>
      <c r="AW347" s="18" t="str">
        <f t="shared" si="236"/>
        <v>F</v>
      </c>
      <c r="AX347" s="19" t="str">
        <f t="shared" si="237"/>
        <v>type=F_NA</v>
      </c>
      <c r="AY347" s="17" t="s">
        <v>667</v>
      </c>
      <c r="AZ347" s="18" t="s">
        <v>667</v>
      </c>
      <c r="BA347" s="18" t="str">
        <f t="shared" si="238"/>
        <v>F</v>
      </c>
      <c r="BB347" s="19" t="str">
        <f t="shared" si="239"/>
        <v>type=F_NA</v>
      </c>
      <c r="BC347" s="17" t="s">
        <v>666</v>
      </c>
      <c r="BD347" s="18" t="s">
        <v>667</v>
      </c>
      <c r="BE347" s="18" t="str">
        <f t="shared" si="240"/>
        <v>T</v>
      </c>
      <c r="BF347" s="19" t="str">
        <f t="shared" si="241"/>
        <v>type=T_NA</v>
      </c>
      <c r="BG347" s="17" t="s">
        <v>667</v>
      </c>
      <c r="BH347" s="18" t="s">
        <v>667</v>
      </c>
      <c r="BI347" s="18" t="str">
        <f t="shared" si="242"/>
        <v>F</v>
      </c>
      <c r="BJ347" s="19" t="str">
        <f t="shared" si="243"/>
        <v>type=F_NA</v>
      </c>
      <c r="BK347" s="17" t="s">
        <v>1337</v>
      </c>
      <c r="BL347" s="18" t="s">
        <v>667</v>
      </c>
      <c r="BM347" s="18" t="str">
        <f t="shared" si="244"/>
        <v>T</v>
      </c>
      <c r="BN347" s="19" t="str">
        <f t="shared" si="245"/>
        <v>type=T_NA</v>
      </c>
      <c r="BO347" s="17" t="s">
        <v>667</v>
      </c>
      <c r="BP347" s="18" t="s">
        <v>667</v>
      </c>
      <c r="BQ347" s="40" t="str">
        <f t="shared" si="246"/>
        <v>F</v>
      </c>
      <c r="BR347" s="41" t="str">
        <f t="shared" si="247"/>
        <v>type=F_NA</v>
      </c>
      <c r="BU347" s="44">
        <f>N347</f>
        <v>30</v>
      </c>
      <c r="BV347" s="44">
        <f>O347</f>
        <v>3001</v>
      </c>
      <c r="BW347" s="44">
        <f>P347</f>
        <v>4000</v>
      </c>
      <c r="BX347" t="str">
        <f t="shared" si="248"/>
        <v>fill_color=vlgrey</v>
      </c>
      <c r="BZ347">
        <f>N347</f>
        <v>30</v>
      </c>
      <c r="CA347">
        <f>O347</f>
        <v>3001</v>
      </c>
      <c r="CB347">
        <f>P347</f>
        <v>4000</v>
      </c>
      <c r="CC347" s="44" t="str">
        <f>R347</f>
        <v>AN6772</v>
      </c>
      <c r="CD347" t="str">
        <f>"tf="&amp;IF(S347="Yes", "Y", "N")</f>
        <v>tf=N</v>
      </c>
      <c r="CQ347">
        <f t="shared" si="221"/>
        <v>30</v>
      </c>
      <c r="CR347">
        <f t="shared" si="221"/>
        <v>3001</v>
      </c>
      <c r="CS347">
        <f t="shared" si="221"/>
        <v>4000</v>
      </c>
      <c r="CT347" t="str">
        <f t="shared" si="222"/>
        <v>AN6772</v>
      </c>
      <c r="CU347" t="str">
        <f t="shared" si="249"/>
        <v>30|3001|4000|AN6772</v>
      </c>
      <c r="CV347" t="str">
        <f t="shared" si="250"/>
        <v>type=F_NA,id=TF1</v>
      </c>
      <c r="CW347" t="str">
        <f t="shared" si="251"/>
        <v>type=F_NA,id=TF2</v>
      </c>
      <c r="CX347" t="str">
        <f t="shared" si="252"/>
        <v>type=T_down,id=TF3</v>
      </c>
      <c r="CY347" t="str">
        <f t="shared" si="253"/>
        <v>type=F_NA,id=TF4</v>
      </c>
      <c r="CZ347" t="str">
        <f t="shared" si="254"/>
        <v>type=F_NA,id=TF5</v>
      </c>
      <c r="DA347" t="str">
        <f t="shared" si="255"/>
        <v>type=T_NA,id=TF6</v>
      </c>
      <c r="DB347" t="str">
        <f t="shared" si="256"/>
        <v>type=F_NA,id=TF7</v>
      </c>
      <c r="DC347" t="str">
        <f t="shared" si="257"/>
        <v>type=F_NA,id=TF8</v>
      </c>
      <c r="DD347" t="str">
        <f t="shared" si="258"/>
        <v>type=T_NA,id=TF9</v>
      </c>
      <c r="DE347" t="str">
        <f t="shared" si="259"/>
        <v>type=F_NA,id=TF10</v>
      </c>
      <c r="DF347" t="str">
        <f t="shared" si="260"/>
        <v>type=T_NA,id=TF11</v>
      </c>
      <c r="DG347" t="str">
        <f t="shared" si="261"/>
        <v>type=F_NA,id=TF12</v>
      </c>
      <c r="DJ347">
        <v>11</v>
      </c>
      <c r="DK347">
        <v>11001</v>
      </c>
      <c r="DL347">
        <v>12000</v>
      </c>
      <c r="DM347" t="s">
        <v>1967</v>
      </c>
      <c r="DN347" t="s">
        <v>357</v>
      </c>
      <c r="DO347" t="s">
        <v>578</v>
      </c>
    </row>
    <row r="348" spans="14:119" x14ac:dyDescent="0.25">
      <c r="N348" s="1">
        <v>30</v>
      </c>
      <c r="O348">
        <f t="shared" si="220"/>
        <v>4001</v>
      </c>
      <c r="P348">
        <f t="shared" si="223"/>
        <v>5000</v>
      </c>
      <c r="Q348" t="s">
        <v>649</v>
      </c>
      <c r="R348" s="1" t="s">
        <v>459</v>
      </c>
      <c r="S348" s="1" t="s">
        <v>1369</v>
      </c>
      <c r="T348" s="1" t="s">
        <v>667</v>
      </c>
      <c r="U348" s="1" t="str">
        <f>IF(T348="NA", Q348, VLOOKUP(T348, $J$3:$K$8, 2, FALSE))</f>
        <v>fill_color=dgrey</v>
      </c>
      <c r="V348" s="1" t="str">
        <f>_xlfn.IFNA(VLOOKUP(R348, backbone_enzyme!$A$1:$B$48,2,FALSE), "NA")</f>
        <v>NA</v>
      </c>
      <c r="W348" s="17" t="s">
        <v>667</v>
      </c>
      <c r="X348" s="18" t="s">
        <v>667</v>
      </c>
      <c r="Y348" s="18" t="str">
        <f t="shared" si="224"/>
        <v>F</v>
      </c>
      <c r="Z348" s="19" t="str">
        <f t="shared" si="225"/>
        <v>type=F_NA</v>
      </c>
      <c r="AA348" s="26" t="s">
        <v>667</v>
      </c>
      <c r="AB348" s="27" t="s">
        <v>667</v>
      </c>
      <c r="AC348" s="27" t="str">
        <f t="shared" si="226"/>
        <v>F</v>
      </c>
      <c r="AD348" s="28" t="str">
        <f t="shared" si="227"/>
        <v>type=F_NA</v>
      </c>
      <c r="AE348" s="17" t="s">
        <v>667</v>
      </c>
      <c r="AF348" s="18" t="s">
        <v>667</v>
      </c>
      <c r="AG348" s="18" t="str">
        <f t="shared" si="228"/>
        <v>F</v>
      </c>
      <c r="AH348" s="19" t="str">
        <f t="shared" si="229"/>
        <v>type=F_NA</v>
      </c>
      <c r="AI348" s="17" t="s">
        <v>667</v>
      </c>
      <c r="AJ348" s="18" t="s">
        <v>667</v>
      </c>
      <c r="AK348" s="18" t="str">
        <f t="shared" si="230"/>
        <v>F</v>
      </c>
      <c r="AL348" s="19" t="str">
        <f t="shared" si="231"/>
        <v>type=F_NA</v>
      </c>
      <c r="AM348" s="17" t="s">
        <v>667</v>
      </c>
      <c r="AN348" s="18" t="s">
        <v>667</v>
      </c>
      <c r="AO348" s="18" t="str">
        <f t="shared" si="232"/>
        <v>F</v>
      </c>
      <c r="AP348" s="19" t="str">
        <f t="shared" si="233"/>
        <v>type=F_NA</v>
      </c>
      <c r="AQ348" s="17" t="s">
        <v>667</v>
      </c>
      <c r="AR348" s="18" t="s">
        <v>667</v>
      </c>
      <c r="AS348" s="18" t="str">
        <f t="shared" si="234"/>
        <v>F</v>
      </c>
      <c r="AT348" s="19" t="str">
        <f t="shared" si="235"/>
        <v>type=F_NA</v>
      </c>
      <c r="AU348" s="17" t="s">
        <v>667</v>
      </c>
      <c r="AV348" s="18" t="s">
        <v>667</v>
      </c>
      <c r="AW348" s="18" t="str">
        <f t="shared" si="236"/>
        <v>F</v>
      </c>
      <c r="AX348" s="19" t="str">
        <f t="shared" si="237"/>
        <v>type=F_NA</v>
      </c>
      <c r="AY348" s="17" t="s">
        <v>667</v>
      </c>
      <c r="AZ348" s="18" t="s">
        <v>667</v>
      </c>
      <c r="BA348" s="18" t="str">
        <f t="shared" si="238"/>
        <v>F</v>
      </c>
      <c r="BB348" s="19" t="str">
        <f t="shared" si="239"/>
        <v>type=F_NA</v>
      </c>
      <c r="BC348" s="17" t="s">
        <v>667</v>
      </c>
      <c r="BD348" s="18" t="s">
        <v>1311</v>
      </c>
      <c r="BE348" s="18" t="str">
        <f t="shared" si="240"/>
        <v>F</v>
      </c>
      <c r="BF348" s="19" t="str">
        <f t="shared" si="241"/>
        <v>type=F_down</v>
      </c>
      <c r="BG348" s="17" t="s">
        <v>667</v>
      </c>
      <c r="BH348" s="18" t="s">
        <v>667</v>
      </c>
      <c r="BI348" s="18" t="str">
        <f t="shared" si="242"/>
        <v>F</v>
      </c>
      <c r="BJ348" s="19" t="str">
        <f t="shared" si="243"/>
        <v>type=F_NA</v>
      </c>
      <c r="BK348" s="17" t="s">
        <v>667</v>
      </c>
      <c r="BL348" s="18" t="s">
        <v>667</v>
      </c>
      <c r="BM348" s="18" t="str">
        <f t="shared" si="244"/>
        <v>F</v>
      </c>
      <c r="BN348" s="19" t="str">
        <f t="shared" si="245"/>
        <v>type=F_NA</v>
      </c>
      <c r="BO348" s="17" t="s">
        <v>667</v>
      </c>
      <c r="BP348" s="18" t="s">
        <v>667</v>
      </c>
      <c r="BQ348" s="40" t="str">
        <f t="shared" si="246"/>
        <v>F</v>
      </c>
      <c r="BR348" s="41" t="str">
        <f t="shared" si="247"/>
        <v>type=F_NA</v>
      </c>
      <c r="BU348" s="44">
        <f>N348</f>
        <v>30</v>
      </c>
      <c r="BV348" s="44">
        <f>O348</f>
        <v>4001</v>
      </c>
      <c r="BW348" s="44">
        <f>P348</f>
        <v>5000</v>
      </c>
      <c r="BX348" t="str">
        <f t="shared" si="248"/>
        <v>fill_color=dgrey</v>
      </c>
      <c r="BZ348">
        <f>N348</f>
        <v>30</v>
      </c>
      <c r="CA348">
        <f>O348</f>
        <v>4001</v>
      </c>
      <c r="CB348">
        <f>P348</f>
        <v>5000</v>
      </c>
      <c r="CC348" s="44" t="str">
        <f>R348</f>
        <v>AN6773</v>
      </c>
      <c r="CD348" t="str">
        <f>"tf="&amp;IF(S348="Yes", "Y", "N")</f>
        <v>tf=N</v>
      </c>
      <c r="CQ348">
        <f t="shared" si="221"/>
        <v>30</v>
      </c>
      <c r="CR348">
        <f t="shared" si="221"/>
        <v>4001</v>
      </c>
      <c r="CS348">
        <f t="shared" si="221"/>
        <v>5000</v>
      </c>
      <c r="CT348" t="str">
        <f t="shared" si="222"/>
        <v>AN6773</v>
      </c>
      <c r="CU348" t="str">
        <f t="shared" si="249"/>
        <v>30|4001|5000|AN6773</v>
      </c>
      <c r="CV348" t="str">
        <f t="shared" si="250"/>
        <v>type=F_NA,id=TF1</v>
      </c>
      <c r="CW348" t="str">
        <f t="shared" si="251"/>
        <v>type=F_NA,id=TF2</v>
      </c>
      <c r="CX348" t="str">
        <f t="shared" si="252"/>
        <v>type=F_NA,id=TF3</v>
      </c>
      <c r="CY348" t="str">
        <f t="shared" si="253"/>
        <v>type=F_NA,id=TF4</v>
      </c>
      <c r="CZ348" t="str">
        <f t="shared" si="254"/>
        <v>type=F_NA,id=TF5</v>
      </c>
      <c r="DA348" t="str">
        <f t="shared" si="255"/>
        <v>type=F_NA,id=TF6</v>
      </c>
      <c r="DB348" t="str">
        <f t="shared" si="256"/>
        <v>type=F_NA,id=TF7</v>
      </c>
      <c r="DC348" t="str">
        <f t="shared" si="257"/>
        <v>type=F_NA,id=TF8</v>
      </c>
      <c r="DD348" t="str">
        <f t="shared" si="258"/>
        <v>type=F_down,id=TF9</v>
      </c>
      <c r="DE348" t="str">
        <f t="shared" si="259"/>
        <v>type=F_NA,id=TF10</v>
      </c>
      <c r="DF348" t="str">
        <f t="shared" si="260"/>
        <v>type=F_NA,id=TF11</v>
      </c>
      <c r="DG348" t="str">
        <f t="shared" si="261"/>
        <v>type=F_NA,id=TF12</v>
      </c>
      <c r="DJ348">
        <v>11</v>
      </c>
      <c r="DK348">
        <v>11001</v>
      </c>
      <c r="DL348">
        <v>12000</v>
      </c>
      <c r="DM348" t="s">
        <v>1968</v>
      </c>
      <c r="DN348" t="s">
        <v>357</v>
      </c>
      <c r="DO348" t="s">
        <v>579</v>
      </c>
    </row>
    <row r="349" spans="14:119" x14ac:dyDescent="0.25">
      <c r="N349" s="1">
        <v>30</v>
      </c>
      <c r="O349">
        <f t="shared" si="220"/>
        <v>5001</v>
      </c>
      <c r="P349">
        <f t="shared" si="223"/>
        <v>6000</v>
      </c>
      <c r="Q349" t="s">
        <v>648</v>
      </c>
      <c r="R349" s="1" t="s">
        <v>460</v>
      </c>
      <c r="S349" s="1" t="s">
        <v>1369</v>
      </c>
      <c r="T349" s="1" t="s">
        <v>667</v>
      </c>
      <c r="U349" s="1" t="str">
        <f>IF(T349="NA", Q349, VLOOKUP(T349, $J$3:$K$8, 2, FALSE))</f>
        <v>fill_color=vlgrey</v>
      </c>
      <c r="V349" s="1" t="str">
        <f>_xlfn.IFNA(VLOOKUP(R349, backbone_enzyme!$A$1:$B$48,2,FALSE), "NA")</f>
        <v>NA</v>
      </c>
      <c r="W349" s="17" t="s">
        <v>667</v>
      </c>
      <c r="X349" s="18" t="s">
        <v>667</v>
      </c>
      <c r="Y349" s="18" t="str">
        <f t="shared" si="224"/>
        <v>F</v>
      </c>
      <c r="Z349" s="19" t="str">
        <f t="shared" si="225"/>
        <v>type=F_NA</v>
      </c>
      <c r="AA349" s="26" t="s">
        <v>667</v>
      </c>
      <c r="AB349" s="27" t="s">
        <v>667</v>
      </c>
      <c r="AC349" s="27" t="str">
        <f t="shared" si="226"/>
        <v>F</v>
      </c>
      <c r="AD349" s="28" t="str">
        <f t="shared" si="227"/>
        <v>type=F_NA</v>
      </c>
      <c r="AE349" s="17" t="s">
        <v>667</v>
      </c>
      <c r="AF349" s="18" t="s">
        <v>667</v>
      </c>
      <c r="AG349" s="18" t="str">
        <f t="shared" si="228"/>
        <v>F</v>
      </c>
      <c r="AH349" s="19" t="str">
        <f t="shared" si="229"/>
        <v>type=F_NA</v>
      </c>
      <c r="AI349" s="17" t="s">
        <v>667</v>
      </c>
      <c r="AJ349" s="18" t="s">
        <v>667</v>
      </c>
      <c r="AK349" s="18" t="str">
        <f t="shared" si="230"/>
        <v>F</v>
      </c>
      <c r="AL349" s="19" t="str">
        <f t="shared" si="231"/>
        <v>type=F_NA</v>
      </c>
      <c r="AM349" s="17" t="s">
        <v>667</v>
      </c>
      <c r="AN349" s="18" t="s">
        <v>667</v>
      </c>
      <c r="AO349" s="18" t="str">
        <f t="shared" si="232"/>
        <v>F</v>
      </c>
      <c r="AP349" s="19" t="str">
        <f t="shared" si="233"/>
        <v>type=F_NA</v>
      </c>
      <c r="AQ349" s="17" t="s">
        <v>667</v>
      </c>
      <c r="AR349" s="18" t="s">
        <v>667</v>
      </c>
      <c r="AS349" s="18" t="str">
        <f t="shared" si="234"/>
        <v>F</v>
      </c>
      <c r="AT349" s="19" t="str">
        <f t="shared" si="235"/>
        <v>type=F_NA</v>
      </c>
      <c r="AU349" s="17" t="s">
        <v>667</v>
      </c>
      <c r="AV349" s="18" t="s">
        <v>1311</v>
      </c>
      <c r="AW349" s="18" t="str">
        <f t="shared" si="236"/>
        <v>F</v>
      </c>
      <c r="AX349" s="19" t="str">
        <f t="shared" si="237"/>
        <v>type=F_down</v>
      </c>
      <c r="AY349" s="17" t="s">
        <v>667</v>
      </c>
      <c r="AZ349" s="18" t="s">
        <v>667</v>
      </c>
      <c r="BA349" s="18" t="str">
        <f t="shared" si="238"/>
        <v>F</v>
      </c>
      <c r="BB349" s="19" t="str">
        <f t="shared" si="239"/>
        <v>type=F_NA</v>
      </c>
      <c r="BC349" s="17" t="s">
        <v>667</v>
      </c>
      <c r="BD349" s="18" t="s">
        <v>1311</v>
      </c>
      <c r="BE349" s="18" t="str">
        <f t="shared" si="240"/>
        <v>F</v>
      </c>
      <c r="BF349" s="19" t="str">
        <f t="shared" si="241"/>
        <v>type=F_down</v>
      </c>
      <c r="BG349" s="17" t="s">
        <v>667</v>
      </c>
      <c r="BH349" s="18" t="s">
        <v>1311</v>
      </c>
      <c r="BI349" s="18" t="str">
        <f t="shared" si="242"/>
        <v>F</v>
      </c>
      <c r="BJ349" s="19" t="str">
        <f t="shared" si="243"/>
        <v>type=F_down</v>
      </c>
      <c r="BK349" s="17" t="s">
        <v>667</v>
      </c>
      <c r="BL349" s="18" t="s">
        <v>667</v>
      </c>
      <c r="BM349" s="18" t="str">
        <f t="shared" si="244"/>
        <v>F</v>
      </c>
      <c r="BN349" s="19" t="str">
        <f t="shared" si="245"/>
        <v>type=F_NA</v>
      </c>
      <c r="BO349" s="17" t="s">
        <v>667</v>
      </c>
      <c r="BP349" s="18" t="s">
        <v>667</v>
      </c>
      <c r="BQ349" s="40" t="str">
        <f t="shared" si="246"/>
        <v>F</v>
      </c>
      <c r="BR349" s="41" t="str">
        <f t="shared" si="247"/>
        <v>type=F_NA</v>
      </c>
      <c r="BU349" s="44">
        <f>N349</f>
        <v>30</v>
      </c>
      <c r="BV349" s="44">
        <f>O349</f>
        <v>5001</v>
      </c>
      <c r="BW349" s="44">
        <f>P349</f>
        <v>6000</v>
      </c>
      <c r="BX349" t="str">
        <f t="shared" si="248"/>
        <v>fill_color=vlgrey</v>
      </c>
      <c r="BZ349">
        <f>N349</f>
        <v>30</v>
      </c>
      <c r="CA349">
        <f>O349</f>
        <v>5001</v>
      </c>
      <c r="CB349">
        <f>P349</f>
        <v>6000</v>
      </c>
      <c r="CC349" s="44" t="str">
        <f>R349</f>
        <v>AN6774</v>
      </c>
      <c r="CD349" t="str">
        <f>"tf="&amp;IF(S349="Yes", "Y", "N")</f>
        <v>tf=N</v>
      </c>
      <c r="CQ349">
        <f t="shared" si="221"/>
        <v>30</v>
      </c>
      <c r="CR349">
        <f t="shared" si="221"/>
        <v>5001</v>
      </c>
      <c r="CS349">
        <f t="shared" si="221"/>
        <v>6000</v>
      </c>
      <c r="CT349" t="str">
        <f t="shared" si="222"/>
        <v>AN6774</v>
      </c>
      <c r="CU349" t="str">
        <f t="shared" si="249"/>
        <v>30|5001|6000|AN6774</v>
      </c>
      <c r="CV349" t="str">
        <f t="shared" si="250"/>
        <v>type=F_NA,id=TF1</v>
      </c>
      <c r="CW349" t="str">
        <f t="shared" si="251"/>
        <v>type=F_NA,id=TF2</v>
      </c>
      <c r="CX349" t="str">
        <f t="shared" si="252"/>
        <v>type=F_NA,id=TF3</v>
      </c>
      <c r="CY349" t="str">
        <f t="shared" si="253"/>
        <v>type=F_NA,id=TF4</v>
      </c>
      <c r="CZ349" t="str">
        <f t="shared" si="254"/>
        <v>type=F_NA,id=TF5</v>
      </c>
      <c r="DA349" t="str">
        <f t="shared" si="255"/>
        <v>type=F_NA,id=TF6</v>
      </c>
      <c r="DB349" t="str">
        <f t="shared" si="256"/>
        <v>type=F_down,id=TF7</v>
      </c>
      <c r="DC349" t="str">
        <f t="shared" si="257"/>
        <v>type=F_NA,id=TF8</v>
      </c>
      <c r="DD349" t="str">
        <f t="shared" si="258"/>
        <v>type=F_down,id=TF9</v>
      </c>
      <c r="DE349" t="str">
        <f t="shared" si="259"/>
        <v>type=F_down,id=TF10</v>
      </c>
      <c r="DF349" t="str">
        <f t="shared" si="260"/>
        <v>type=F_NA,id=TF11</v>
      </c>
      <c r="DG349" t="str">
        <f t="shared" si="261"/>
        <v>type=F_NA,id=TF12</v>
      </c>
      <c r="DJ349">
        <v>11</v>
      </c>
      <c r="DK349">
        <v>11001</v>
      </c>
      <c r="DL349">
        <v>12000</v>
      </c>
      <c r="DM349" t="s">
        <v>1969</v>
      </c>
      <c r="DN349" t="s">
        <v>357</v>
      </c>
      <c r="DO349" t="s">
        <v>580</v>
      </c>
    </row>
    <row r="350" spans="14:119" x14ac:dyDescent="0.25">
      <c r="N350" s="1">
        <v>30</v>
      </c>
      <c r="O350">
        <f t="shared" si="220"/>
        <v>6001</v>
      </c>
      <c r="P350">
        <f t="shared" si="223"/>
        <v>7000</v>
      </c>
      <c r="Q350" t="s">
        <v>649</v>
      </c>
      <c r="R350" s="1" t="s">
        <v>461</v>
      </c>
      <c r="S350" s="1" t="s">
        <v>1369</v>
      </c>
      <c r="T350" s="1" t="s">
        <v>667</v>
      </c>
      <c r="U350" s="1" t="str">
        <f>IF(T350="NA", Q350, VLOOKUP(T350, $J$3:$K$8, 2, FALSE))</f>
        <v>fill_color=dgrey</v>
      </c>
      <c r="V350" s="1" t="str">
        <f>_xlfn.IFNA(VLOOKUP(R350, backbone_enzyme!$A$1:$B$48,2,FALSE), "NA")</f>
        <v>NA</v>
      </c>
      <c r="W350" s="17" t="s">
        <v>667</v>
      </c>
      <c r="X350" s="18" t="s">
        <v>667</v>
      </c>
      <c r="Y350" s="18" t="str">
        <f t="shared" si="224"/>
        <v>F</v>
      </c>
      <c r="Z350" s="19" t="str">
        <f t="shared" si="225"/>
        <v>type=F_NA</v>
      </c>
      <c r="AA350" s="26" t="s">
        <v>667</v>
      </c>
      <c r="AB350" s="27" t="s">
        <v>667</v>
      </c>
      <c r="AC350" s="27" t="str">
        <f t="shared" si="226"/>
        <v>F</v>
      </c>
      <c r="AD350" s="28" t="str">
        <f t="shared" si="227"/>
        <v>type=F_NA</v>
      </c>
      <c r="AE350" s="17" t="s">
        <v>667</v>
      </c>
      <c r="AF350" s="18" t="s">
        <v>1311</v>
      </c>
      <c r="AG350" s="18" t="str">
        <f t="shared" si="228"/>
        <v>F</v>
      </c>
      <c r="AH350" s="19" t="str">
        <f t="shared" si="229"/>
        <v>type=F_down</v>
      </c>
      <c r="AI350" s="17" t="s">
        <v>667</v>
      </c>
      <c r="AJ350" s="18" t="s">
        <v>667</v>
      </c>
      <c r="AK350" s="18" t="str">
        <f t="shared" si="230"/>
        <v>F</v>
      </c>
      <c r="AL350" s="19" t="str">
        <f t="shared" si="231"/>
        <v>type=F_NA</v>
      </c>
      <c r="AM350" s="17" t="s">
        <v>667</v>
      </c>
      <c r="AN350" s="18" t="s">
        <v>667</v>
      </c>
      <c r="AO350" s="18" t="str">
        <f t="shared" si="232"/>
        <v>F</v>
      </c>
      <c r="AP350" s="19" t="str">
        <f t="shared" si="233"/>
        <v>type=F_NA</v>
      </c>
      <c r="AQ350" s="17" t="s">
        <v>667</v>
      </c>
      <c r="AR350" s="18" t="s">
        <v>667</v>
      </c>
      <c r="AS350" s="18" t="str">
        <f t="shared" si="234"/>
        <v>F</v>
      </c>
      <c r="AT350" s="19" t="str">
        <f t="shared" si="235"/>
        <v>type=F_NA</v>
      </c>
      <c r="AU350" s="17" t="s">
        <v>667</v>
      </c>
      <c r="AV350" s="18" t="s">
        <v>667</v>
      </c>
      <c r="AW350" s="18" t="str">
        <f t="shared" si="236"/>
        <v>F</v>
      </c>
      <c r="AX350" s="19" t="str">
        <f t="shared" si="237"/>
        <v>type=F_NA</v>
      </c>
      <c r="AY350" s="17" t="s">
        <v>667</v>
      </c>
      <c r="AZ350" s="18" t="s">
        <v>667</v>
      </c>
      <c r="BA350" s="18" t="str">
        <f t="shared" si="238"/>
        <v>F</v>
      </c>
      <c r="BB350" s="19" t="str">
        <f t="shared" si="239"/>
        <v>type=F_NA</v>
      </c>
      <c r="BC350" s="17" t="s">
        <v>667</v>
      </c>
      <c r="BD350" s="18" t="s">
        <v>667</v>
      </c>
      <c r="BE350" s="18" t="str">
        <f t="shared" si="240"/>
        <v>F</v>
      </c>
      <c r="BF350" s="19" t="str">
        <f t="shared" si="241"/>
        <v>type=F_NA</v>
      </c>
      <c r="BG350" s="17" t="s">
        <v>667</v>
      </c>
      <c r="BH350" s="18" t="s">
        <v>667</v>
      </c>
      <c r="BI350" s="18" t="str">
        <f t="shared" si="242"/>
        <v>F</v>
      </c>
      <c r="BJ350" s="19" t="str">
        <f t="shared" si="243"/>
        <v>type=F_NA</v>
      </c>
      <c r="BK350" s="17" t="s">
        <v>667</v>
      </c>
      <c r="BL350" s="18" t="s">
        <v>667</v>
      </c>
      <c r="BM350" s="18" t="str">
        <f t="shared" si="244"/>
        <v>F</v>
      </c>
      <c r="BN350" s="19" t="str">
        <f t="shared" si="245"/>
        <v>type=F_NA</v>
      </c>
      <c r="BO350" s="17" t="s">
        <v>667</v>
      </c>
      <c r="BP350" s="40" t="s">
        <v>1311</v>
      </c>
      <c r="BQ350" s="40" t="str">
        <f t="shared" si="246"/>
        <v>F</v>
      </c>
      <c r="BR350" s="41" t="str">
        <f t="shared" si="247"/>
        <v>type=F_down</v>
      </c>
      <c r="BU350" s="44">
        <f>N350</f>
        <v>30</v>
      </c>
      <c r="BV350" s="44">
        <f>O350</f>
        <v>6001</v>
      </c>
      <c r="BW350" s="44">
        <f>P350</f>
        <v>7000</v>
      </c>
      <c r="BX350" t="str">
        <f t="shared" si="248"/>
        <v>fill_color=dgrey</v>
      </c>
      <c r="BZ350">
        <f>N350</f>
        <v>30</v>
      </c>
      <c r="CA350">
        <f>O350</f>
        <v>6001</v>
      </c>
      <c r="CB350">
        <f>P350</f>
        <v>7000</v>
      </c>
      <c r="CC350" s="44" t="str">
        <f>R350</f>
        <v>AN6775</v>
      </c>
      <c r="CD350" t="str">
        <f>"tf="&amp;IF(S350="Yes", "Y", "N")</f>
        <v>tf=N</v>
      </c>
      <c r="CQ350">
        <f t="shared" si="221"/>
        <v>30</v>
      </c>
      <c r="CR350">
        <f t="shared" si="221"/>
        <v>6001</v>
      </c>
      <c r="CS350">
        <f t="shared" si="221"/>
        <v>7000</v>
      </c>
      <c r="CT350" t="str">
        <f t="shared" si="222"/>
        <v>AN6775</v>
      </c>
      <c r="CU350" t="str">
        <f t="shared" si="249"/>
        <v>30|6001|7000|AN6775</v>
      </c>
      <c r="CV350" t="str">
        <f t="shared" si="250"/>
        <v>type=F_NA,id=TF1</v>
      </c>
      <c r="CW350" t="str">
        <f t="shared" si="251"/>
        <v>type=F_NA,id=TF2</v>
      </c>
      <c r="CX350" t="str">
        <f t="shared" si="252"/>
        <v>type=F_down,id=TF3</v>
      </c>
      <c r="CY350" t="str">
        <f t="shared" si="253"/>
        <v>type=F_NA,id=TF4</v>
      </c>
      <c r="CZ350" t="str">
        <f t="shared" si="254"/>
        <v>type=F_NA,id=TF5</v>
      </c>
      <c r="DA350" t="str">
        <f t="shared" si="255"/>
        <v>type=F_NA,id=TF6</v>
      </c>
      <c r="DB350" t="str">
        <f t="shared" si="256"/>
        <v>type=F_NA,id=TF7</v>
      </c>
      <c r="DC350" t="str">
        <f t="shared" si="257"/>
        <v>type=F_NA,id=TF8</v>
      </c>
      <c r="DD350" t="str">
        <f t="shared" si="258"/>
        <v>type=F_NA,id=TF9</v>
      </c>
      <c r="DE350" t="str">
        <f t="shared" si="259"/>
        <v>type=F_NA,id=TF10</v>
      </c>
      <c r="DF350" t="str">
        <f t="shared" si="260"/>
        <v>type=F_NA,id=TF11</v>
      </c>
      <c r="DG350" t="str">
        <f t="shared" si="261"/>
        <v>type=F_down,id=TF12</v>
      </c>
      <c r="DJ350">
        <v>11</v>
      </c>
      <c r="DK350">
        <v>11001</v>
      </c>
      <c r="DL350">
        <v>12000</v>
      </c>
      <c r="DM350" t="s">
        <v>1970</v>
      </c>
      <c r="DN350" t="s">
        <v>357</v>
      </c>
      <c r="DO350" t="s">
        <v>582</v>
      </c>
    </row>
    <row r="351" spans="14:119" x14ac:dyDescent="0.25">
      <c r="N351" s="1">
        <v>30</v>
      </c>
      <c r="O351">
        <f t="shared" si="220"/>
        <v>7001</v>
      </c>
      <c r="P351">
        <f t="shared" si="223"/>
        <v>8000</v>
      </c>
      <c r="Q351" t="s">
        <v>648</v>
      </c>
      <c r="R351" s="1" t="s">
        <v>462</v>
      </c>
      <c r="S351" s="1" t="s">
        <v>1369</v>
      </c>
      <c r="T351" s="1" t="s">
        <v>667</v>
      </c>
      <c r="U351" s="1" t="str">
        <f>IF(T351="NA", Q351, VLOOKUP(T351, $J$3:$K$8, 2, FALSE))</f>
        <v>fill_color=vlgrey</v>
      </c>
      <c r="V351" s="1" t="str">
        <f>_xlfn.IFNA(VLOOKUP(R351, backbone_enzyme!$A$1:$B$48,2,FALSE), "NA")</f>
        <v>NA</v>
      </c>
      <c r="W351" s="17" t="s">
        <v>667</v>
      </c>
      <c r="X351" s="18" t="s">
        <v>667</v>
      </c>
      <c r="Y351" s="18" t="str">
        <f t="shared" si="224"/>
        <v>F</v>
      </c>
      <c r="Z351" s="19" t="str">
        <f t="shared" si="225"/>
        <v>type=F_NA</v>
      </c>
      <c r="AA351" s="26" t="s">
        <v>667</v>
      </c>
      <c r="AB351" s="27" t="s">
        <v>667</v>
      </c>
      <c r="AC351" s="27" t="str">
        <f t="shared" si="226"/>
        <v>F</v>
      </c>
      <c r="AD351" s="28" t="str">
        <f t="shared" si="227"/>
        <v>type=F_NA</v>
      </c>
      <c r="AE351" s="17" t="s">
        <v>667</v>
      </c>
      <c r="AF351" s="18" t="s">
        <v>667</v>
      </c>
      <c r="AG351" s="18" t="str">
        <f t="shared" si="228"/>
        <v>F</v>
      </c>
      <c r="AH351" s="19" t="str">
        <f t="shared" si="229"/>
        <v>type=F_NA</v>
      </c>
      <c r="AI351" s="17" t="s">
        <v>667</v>
      </c>
      <c r="AJ351" s="18" t="s">
        <v>667</v>
      </c>
      <c r="AK351" s="18" t="str">
        <f t="shared" si="230"/>
        <v>F</v>
      </c>
      <c r="AL351" s="19" t="str">
        <f t="shared" si="231"/>
        <v>type=F_NA</v>
      </c>
      <c r="AM351" s="17" t="s">
        <v>667</v>
      </c>
      <c r="AN351" s="18" t="s">
        <v>667</v>
      </c>
      <c r="AO351" s="18" t="str">
        <f t="shared" si="232"/>
        <v>F</v>
      </c>
      <c r="AP351" s="19" t="str">
        <f t="shared" si="233"/>
        <v>type=F_NA</v>
      </c>
      <c r="AQ351" s="17" t="s">
        <v>667</v>
      </c>
      <c r="AR351" s="18" t="s">
        <v>667</v>
      </c>
      <c r="AS351" s="18" t="str">
        <f t="shared" si="234"/>
        <v>F</v>
      </c>
      <c r="AT351" s="19" t="str">
        <f t="shared" si="235"/>
        <v>type=F_NA</v>
      </c>
      <c r="AU351" s="17" t="s">
        <v>667</v>
      </c>
      <c r="AV351" s="18" t="s">
        <v>667</v>
      </c>
      <c r="AW351" s="18" t="str">
        <f t="shared" si="236"/>
        <v>F</v>
      </c>
      <c r="AX351" s="19" t="str">
        <f t="shared" si="237"/>
        <v>type=F_NA</v>
      </c>
      <c r="AY351" s="17" t="s">
        <v>667</v>
      </c>
      <c r="AZ351" s="18" t="s">
        <v>667</v>
      </c>
      <c r="BA351" s="18" t="str">
        <f t="shared" si="238"/>
        <v>F</v>
      </c>
      <c r="BB351" s="19" t="str">
        <f t="shared" si="239"/>
        <v>type=F_NA</v>
      </c>
      <c r="BC351" s="17" t="s">
        <v>667</v>
      </c>
      <c r="BD351" s="18" t="s">
        <v>667</v>
      </c>
      <c r="BE351" s="18" t="str">
        <f t="shared" si="240"/>
        <v>F</v>
      </c>
      <c r="BF351" s="19" t="str">
        <f t="shared" si="241"/>
        <v>type=F_NA</v>
      </c>
      <c r="BG351" s="17" t="s">
        <v>667</v>
      </c>
      <c r="BH351" s="18" t="s">
        <v>667</v>
      </c>
      <c r="BI351" s="18" t="str">
        <f t="shared" si="242"/>
        <v>F</v>
      </c>
      <c r="BJ351" s="19" t="str">
        <f t="shared" si="243"/>
        <v>type=F_NA</v>
      </c>
      <c r="BK351" s="17" t="s">
        <v>667</v>
      </c>
      <c r="BL351" s="18" t="s">
        <v>667</v>
      </c>
      <c r="BM351" s="18" t="str">
        <f t="shared" si="244"/>
        <v>F</v>
      </c>
      <c r="BN351" s="19" t="str">
        <f t="shared" si="245"/>
        <v>type=F_NA</v>
      </c>
      <c r="BO351" s="17" t="s">
        <v>667</v>
      </c>
      <c r="BP351" s="18" t="s">
        <v>667</v>
      </c>
      <c r="BQ351" s="40" t="str">
        <f t="shared" si="246"/>
        <v>F</v>
      </c>
      <c r="BR351" s="41" t="str">
        <f t="shared" si="247"/>
        <v>type=F_NA</v>
      </c>
      <c r="BU351" s="44">
        <f>N351</f>
        <v>30</v>
      </c>
      <c r="BV351" s="44">
        <f>O351</f>
        <v>7001</v>
      </c>
      <c r="BW351" s="44">
        <f>P351</f>
        <v>8000</v>
      </c>
      <c r="BX351" t="str">
        <f t="shared" si="248"/>
        <v>fill_color=vlgrey</v>
      </c>
      <c r="BZ351">
        <f>N351</f>
        <v>30</v>
      </c>
      <c r="CA351">
        <f>O351</f>
        <v>7001</v>
      </c>
      <c r="CB351">
        <f>P351</f>
        <v>8000</v>
      </c>
      <c r="CC351" s="44" t="str">
        <f>R351</f>
        <v>AN6776</v>
      </c>
      <c r="CD351" t="str">
        <f>"tf="&amp;IF(S351="Yes", "Y", "N")</f>
        <v>tf=N</v>
      </c>
      <c r="CQ351">
        <f t="shared" si="221"/>
        <v>30</v>
      </c>
      <c r="CR351">
        <f t="shared" si="221"/>
        <v>7001</v>
      </c>
      <c r="CS351">
        <f t="shared" si="221"/>
        <v>8000</v>
      </c>
      <c r="CT351" t="str">
        <f t="shared" si="222"/>
        <v>AN6776</v>
      </c>
      <c r="CU351" t="str">
        <f t="shared" si="249"/>
        <v>30|7001|8000|AN6776</v>
      </c>
      <c r="CV351" t="str">
        <f t="shared" si="250"/>
        <v>type=F_NA,id=TF1</v>
      </c>
      <c r="CW351" t="str">
        <f t="shared" si="251"/>
        <v>type=F_NA,id=TF2</v>
      </c>
      <c r="CX351" t="str">
        <f t="shared" si="252"/>
        <v>type=F_NA,id=TF3</v>
      </c>
      <c r="CY351" t="str">
        <f t="shared" si="253"/>
        <v>type=F_NA,id=TF4</v>
      </c>
      <c r="CZ351" t="str">
        <f t="shared" si="254"/>
        <v>type=F_NA,id=TF5</v>
      </c>
      <c r="DA351" t="str">
        <f t="shared" si="255"/>
        <v>type=F_NA,id=TF6</v>
      </c>
      <c r="DB351" t="str">
        <f t="shared" si="256"/>
        <v>type=F_NA,id=TF7</v>
      </c>
      <c r="DC351" t="str">
        <f t="shared" si="257"/>
        <v>type=F_NA,id=TF8</v>
      </c>
      <c r="DD351" t="str">
        <f t="shared" si="258"/>
        <v>type=F_NA,id=TF9</v>
      </c>
      <c r="DE351" t="str">
        <f t="shared" si="259"/>
        <v>type=F_NA,id=TF10</v>
      </c>
      <c r="DF351" t="str">
        <f t="shared" si="260"/>
        <v>type=F_NA,id=TF11</v>
      </c>
      <c r="DG351" t="str">
        <f t="shared" si="261"/>
        <v>type=F_NA,id=TF12</v>
      </c>
      <c r="DJ351">
        <v>11</v>
      </c>
      <c r="DK351">
        <v>12001</v>
      </c>
      <c r="DL351">
        <v>13000</v>
      </c>
      <c r="DM351" t="s">
        <v>1959</v>
      </c>
      <c r="DN351" t="s">
        <v>358</v>
      </c>
      <c r="DO351" t="s">
        <v>265</v>
      </c>
    </row>
    <row r="352" spans="14:119" x14ac:dyDescent="0.25">
      <c r="N352" s="1">
        <v>30</v>
      </c>
      <c r="O352">
        <f t="shared" si="220"/>
        <v>8001</v>
      </c>
      <c r="P352">
        <f t="shared" si="223"/>
        <v>9000</v>
      </c>
      <c r="Q352" t="s">
        <v>649</v>
      </c>
      <c r="R352" s="1" t="s">
        <v>257</v>
      </c>
      <c r="S352" s="1" t="s">
        <v>1369</v>
      </c>
      <c r="T352" s="1" t="s">
        <v>667</v>
      </c>
      <c r="U352" s="1" t="str">
        <f>IF(T352="NA", Q352, VLOOKUP(T352, $J$3:$K$8, 2, FALSE))</f>
        <v>fill_color=dgrey</v>
      </c>
      <c r="V352" s="1" t="str">
        <f>_xlfn.IFNA(VLOOKUP(R352, backbone_enzyme!$A$1:$B$48,2,FALSE), "NA")</f>
        <v>NA</v>
      </c>
      <c r="W352" s="17" t="s">
        <v>667</v>
      </c>
      <c r="X352" s="18" t="s">
        <v>667</v>
      </c>
      <c r="Y352" s="18" t="str">
        <f t="shared" si="224"/>
        <v>F</v>
      </c>
      <c r="Z352" s="19" t="str">
        <f t="shared" si="225"/>
        <v>type=F_NA</v>
      </c>
      <c r="AA352" s="26" t="s">
        <v>667</v>
      </c>
      <c r="AB352" s="27" t="s">
        <v>667</v>
      </c>
      <c r="AC352" s="27" t="str">
        <f t="shared" si="226"/>
        <v>F</v>
      </c>
      <c r="AD352" s="28" t="str">
        <f t="shared" si="227"/>
        <v>type=F_NA</v>
      </c>
      <c r="AE352" s="17" t="s">
        <v>667</v>
      </c>
      <c r="AF352" s="18" t="s">
        <v>667</v>
      </c>
      <c r="AG352" s="18" t="str">
        <f t="shared" si="228"/>
        <v>F</v>
      </c>
      <c r="AH352" s="19" t="str">
        <f t="shared" si="229"/>
        <v>type=F_NA</v>
      </c>
      <c r="AI352" s="17" t="s">
        <v>667</v>
      </c>
      <c r="AJ352" s="18" t="s">
        <v>667</v>
      </c>
      <c r="AK352" s="18" t="str">
        <f t="shared" si="230"/>
        <v>F</v>
      </c>
      <c r="AL352" s="19" t="str">
        <f t="shared" si="231"/>
        <v>type=F_NA</v>
      </c>
      <c r="AM352" s="17" t="s">
        <v>667</v>
      </c>
      <c r="AN352" s="18" t="s">
        <v>667</v>
      </c>
      <c r="AO352" s="18" t="str">
        <f t="shared" si="232"/>
        <v>F</v>
      </c>
      <c r="AP352" s="19" t="str">
        <f t="shared" si="233"/>
        <v>type=F_NA</v>
      </c>
      <c r="AQ352" s="17" t="s">
        <v>667</v>
      </c>
      <c r="AR352" s="18" t="s">
        <v>667</v>
      </c>
      <c r="AS352" s="18" t="str">
        <f t="shared" si="234"/>
        <v>F</v>
      </c>
      <c r="AT352" s="19" t="str">
        <f t="shared" si="235"/>
        <v>type=F_NA</v>
      </c>
      <c r="AU352" s="17" t="s">
        <v>667</v>
      </c>
      <c r="AV352" s="18" t="s">
        <v>667</v>
      </c>
      <c r="AW352" s="18" t="str">
        <f t="shared" si="236"/>
        <v>F</v>
      </c>
      <c r="AX352" s="19" t="str">
        <f t="shared" si="237"/>
        <v>type=F_NA</v>
      </c>
      <c r="AY352" s="17" t="s">
        <v>667</v>
      </c>
      <c r="AZ352" s="18" t="s">
        <v>667</v>
      </c>
      <c r="BA352" s="18" t="str">
        <f t="shared" si="238"/>
        <v>F</v>
      </c>
      <c r="BB352" s="19" t="str">
        <f t="shared" si="239"/>
        <v>type=F_NA</v>
      </c>
      <c r="BC352" s="17" t="s">
        <v>667</v>
      </c>
      <c r="BD352" s="18" t="s">
        <v>667</v>
      </c>
      <c r="BE352" s="18" t="str">
        <f t="shared" si="240"/>
        <v>F</v>
      </c>
      <c r="BF352" s="19" t="str">
        <f t="shared" si="241"/>
        <v>type=F_NA</v>
      </c>
      <c r="BG352" s="17" t="s">
        <v>667</v>
      </c>
      <c r="BH352" s="18" t="s">
        <v>667</v>
      </c>
      <c r="BI352" s="18" t="str">
        <f t="shared" si="242"/>
        <v>F</v>
      </c>
      <c r="BJ352" s="19" t="str">
        <f t="shared" si="243"/>
        <v>type=F_NA</v>
      </c>
      <c r="BK352" s="17" t="s">
        <v>1337</v>
      </c>
      <c r="BL352" s="18" t="s">
        <v>667</v>
      </c>
      <c r="BM352" s="18" t="str">
        <f t="shared" si="244"/>
        <v>T</v>
      </c>
      <c r="BN352" s="19" t="str">
        <f t="shared" si="245"/>
        <v>type=T_NA</v>
      </c>
      <c r="BO352" s="17" t="s">
        <v>667</v>
      </c>
      <c r="BP352" s="18" t="s">
        <v>667</v>
      </c>
      <c r="BQ352" s="40" t="str">
        <f t="shared" si="246"/>
        <v>F</v>
      </c>
      <c r="BR352" s="41" t="str">
        <f t="shared" si="247"/>
        <v>type=F_NA</v>
      </c>
      <c r="BU352" s="44">
        <f>N352</f>
        <v>30</v>
      </c>
      <c r="BV352" s="44">
        <f>O352</f>
        <v>8001</v>
      </c>
      <c r="BW352" s="44">
        <f>P352</f>
        <v>9000</v>
      </c>
      <c r="BX352" t="str">
        <f t="shared" si="248"/>
        <v>fill_color=dgrey</v>
      </c>
      <c r="BZ352">
        <f>N352</f>
        <v>30</v>
      </c>
      <c r="CA352">
        <f>O352</f>
        <v>8001</v>
      </c>
      <c r="CB352">
        <f>P352</f>
        <v>9000</v>
      </c>
      <c r="CC352" s="44" t="str">
        <f>R352</f>
        <v>AN6777</v>
      </c>
      <c r="CD352" t="str">
        <f>"tf="&amp;IF(S352="Yes", "Y", "N")</f>
        <v>tf=N</v>
      </c>
      <c r="CQ352">
        <f t="shared" si="221"/>
        <v>30</v>
      </c>
      <c r="CR352">
        <f t="shared" si="221"/>
        <v>8001</v>
      </c>
      <c r="CS352">
        <f t="shared" si="221"/>
        <v>9000</v>
      </c>
      <c r="CT352" t="str">
        <f t="shared" si="222"/>
        <v>AN6777</v>
      </c>
      <c r="CU352" t="str">
        <f t="shared" si="249"/>
        <v>30|8001|9000|AN6777</v>
      </c>
      <c r="CV352" t="str">
        <f t="shared" si="250"/>
        <v>type=F_NA,id=TF1</v>
      </c>
      <c r="CW352" t="str">
        <f t="shared" si="251"/>
        <v>type=F_NA,id=TF2</v>
      </c>
      <c r="CX352" t="str">
        <f t="shared" si="252"/>
        <v>type=F_NA,id=TF3</v>
      </c>
      <c r="CY352" t="str">
        <f t="shared" si="253"/>
        <v>type=F_NA,id=TF4</v>
      </c>
      <c r="CZ352" t="str">
        <f t="shared" si="254"/>
        <v>type=F_NA,id=TF5</v>
      </c>
      <c r="DA352" t="str">
        <f t="shared" si="255"/>
        <v>type=F_NA,id=TF6</v>
      </c>
      <c r="DB352" t="str">
        <f t="shared" si="256"/>
        <v>type=F_NA,id=TF7</v>
      </c>
      <c r="DC352" t="str">
        <f t="shared" si="257"/>
        <v>type=F_NA,id=TF8</v>
      </c>
      <c r="DD352" t="str">
        <f t="shared" si="258"/>
        <v>type=F_NA,id=TF9</v>
      </c>
      <c r="DE352" t="str">
        <f t="shared" si="259"/>
        <v>type=F_NA,id=TF10</v>
      </c>
      <c r="DF352" t="str">
        <f t="shared" si="260"/>
        <v>type=T_NA,id=TF11</v>
      </c>
      <c r="DG352" t="str">
        <f t="shared" si="261"/>
        <v>type=F_NA,id=TF12</v>
      </c>
      <c r="DJ352">
        <v>11</v>
      </c>
      <c r="DK352">
        <v>12001</v>
      </c>
      <c r="DL352">
        <v>13000</v>
      </c>
      <c r="DM352" t="s">
        <v>1960</v>
      </c>
      <c r="DN352" t="s">
        <v>358</v>
      </c>
      <c r="DO352" t="s">
        <v>581</v>
      </c>
    </row>
    <row r="353" spans="14:119" x14ac:dyDescent="0.25">
      <c r="N353" s="1">
        <v>30</v>
      </c>
      <c r="O353">
        <f t="shared" si="220"/>
        <v>9001</v>
      </c>
      <c r="P353">
        <f t="shared" si="223"/>
        <v>10000</v>
      </c>
      <c r="Q353" t="s">
        <v>648</v>
      </c>
      <c r="R353" s="1" t="s">
        <v>463</v>
      </c>
      <c r="S353" s="1" t="s">
        <v>1369</v>
      </c>
      <c r="T353" s="1" t="s">
        <v>667</v>
      </c>
      <c r="U353" s="1" t="str">
        <f>IF(T353="NA", Q353, VLOOKUP(T353, $J$3:$K$8, 2, FALSE))</f>
        <v>fill_color=vlgrey</v>
      </c>
      <c r="V353" s="1" t="str">
        <f>_xlfn.IFNA(VLOOKUP(R353, backbone_enzyme!$A$1:$B$48,2,FALSE), "NA")</f>
        <v>NA</v>
      </c>
      <c r="W353" s="17" t="s">
        <v>667</v>
      </c>
      <c r="X353" s="18" t="s">
        <v>667</v>
      </c>
      <c r="Y353" s="18" t="str">
        <f t="shared" si="224"/>
        <v>F</v>
      </c>
      <c r="Z353" s="19" t="str">
        <f t="shared" si="225"/>
        <v>type=F_NA</v>
      </c>
      <c r="AA353" s="26" t="s">
        <v>667</v>
      </c>
      <c r="AB353" s="27" t="s">
        <v>667</v>
      </c>
      <c r="AC353" s="27" t="str">
        <f t="shared" si="226"/>
        <v>F</v>
      </c>
      <c r="AD353" s="28" t="str">
        <f t="shared" si="227"/>
        <v>type=F_NA</v>
      </c>
      <c r="AE353" s="17" t="s">
        <v>667</v>
      </c>
      <c r="AF353" s="18" t="s">
        <v>667</v>
      </c>
      <c r="AG353" s="18" t="str">
        <f t="shared" si="228"/>
        <v>F</v>
      </c>
      <c r="AH353" s="19" t="str">
        <f t="shared" si="229"/>
        <v>type=F_NA</v>
      </c>
      <c r="AI353" s="17" t="s">
        <v>667</v>
      </c>
      <c r="AJ353" s="18" t="s">
        <v>667</v>
      </c>
      <c r="AK353" s="18" t="str">
        <f t="shared" si="230"/>
        <v>F</v>
      </c>
      <c r="AL353" s="19" t="str">
        <f t="shared" si="231"/>
        <v>type=F_NA</v>
      </c>
      <c r="AM353" s="17" t="s">
        <v>667</v>
      </c>
      <c r="AN353" s="18" t="s">
        <v>667</v>
      </c>
      <c r="AO353" s="18" t="str">
        <f t="shared" si="232"/>
        <v>F</v>
      </c>
      <c r="AP353" s="19" t="str">
        <f t="shared" si="233"/>
        <v>type=F_NA</v>
      </c>
      <c r="AQ353" s="17" t="s">
        <v>667</v>
      </c>
      <c r="AR353" s="18" t="s">
        <v>667</v>
      </c>
      <c r="AS353" s="18" t="str">
        <f t="shared" si="234"/>
        <v>F</v>
      </c>
      <c r="AT353" s="19" t="str">
        <f t="shared" si="235"/>
        <v>type=F_NA</v>
      </c>
      <c r="AU353" s="17" t="s">
        <v>667</v>
      </c>
      <c r="AV353" s="18" t="s">
        <v>667</v>
      </c>
      <c r="AW353" s="18" t="str">
        <f t="shared" si="236"/>
        <v>F</v>
      </c>
      <c r="AX353" s="19" t="str">
        <f t="shared" si="237"/>
        <v>type=F_NA</v>
      </c>
      <c r="AY353" s="17" t="s">
        <v>667</v>
      </c>
      <c r="AZ353" s="18" t="s">
        <v>667</v>
      </c>
      <c r="BA353" s="18" t="str">
        <f t="shared" si="238"/>
        <v>F</v>
      </c>
      <c r="BB353" s="19" t="str">
        <f t="shared" si="239"/>
        <v>type=F_NA</v>
      </c>
      <c r="BC353" s="17" t="s">
        <v>667</v>
      </c>
      <c r="BD353" s="18" t="s">
        <v>1311</v>
      </c>
      <c r="BE353" s="18" t="str">
        <f t="shared" si="240"/>
        <v>F</v>
      </c>
      <c r="BF353" s="19" t="str">
        <f t="shared" si="241"/>
        <v>type=F_down</v>
      </c>
      <c r="BG353" s="17" t="s">
        <v>667</v>
      </c>
      <c r="BH353" s="18" t="s">
        <v>667</v>
      </c>
      <c r="BI353" s="18" t="str">
        <f t="shared" si="242"/>
        <v>F</v>
      </c>
      <c r="BJ353" s="19" t="str">
        <f t="shared" si="243"/>
        <v>type=F_NA</v>
      </c>
      <c r="BK353" s="17" t="s">
        <v>667</v>
      </c>
      <c r="BL353" s="18" t="s">
        <v>667</v>
      </c>
      <c r="BM353" s="18" t="str">
        <f t="shared" si="244"/>
        <v>F</v>
      </c>
      <c r="BN353" s="19" t="str">
        <f t="shared" si="245"/>
        <v>type=F_NA</v>
      </c>
      <c r="BO353" s="17" t="s">
        <v>667</v>
      </c>
      <c r="BP353" s="18" t="s">
        <v>667</v>
      </c>
      <c r="BQ353" s="40" t="str">
        <f t="shared" si="246"/>
        <v>F</v>
      </c>
      <c r="BR353" s="41" t="str">
        <f t="shared" si="247"/>
        <v>type=F_NA</v>
      </c>
      <c r="BU353" s="44">
        <f>N353</f>
        <v>30</v>
      </c>
      <c r="BV353" s="44">
        <f>O353</f>
        <v>9001</v>
      </c>
      <c r="BW353" s="44">
        <f>P353</f>
        <v>10000</v>
      </c>
      <c r="BX353" t="str">
        <f t="shared" si="248"/>
        <v>fill_color=vlgrey</v>
      </c>
      <c r="BZ353">
        <f>N353</f>
        <v>30</v>
      </c>
      <c r="CA353">
        <f>O353</f>
        <v>9001</v>
      </c>
      <c r="CB353">
        <f>P353</f>
        <v>10000</v>
      </c>
      <c r="CC353" s="44" t="str">
        <f>R353</f>
        <v>AN6778</v>
      </c>
      <c r="CD353" t="str">
        <f>"tf="&amp;IF(S353="Yes", "Y", "N")</f>
        <v>tf=N</v>
      </c>
      <c r="CQ353">
        <f t="shared" si="221"/>
        <v>30</v>
      </c>
      <c r="CR353">
        <f t="shared" si="221"/>
        <v>9001</v>
      </c>
      <c r="CS353">
        <f t="shared" si="221"/>
        <v>10000</v>
      </c>
      <c r="CT353" t="str">
        <f t="shared" si="222"/>
        <v>AN6778</v>
      </c>
      <c r="CU353" t="str">
        <f t="shared" si="249"/>
        <v>30|9001|10000|AN6778</v>
      </c>
      <c r="CV353" t="str">
        <f t="shared" si="250"/>
        <v>type=F_NA,id=TF1</v>
      </c>
      <c r="CW353" t="str">
        <f t="shared" si="251"/>
        <v>type=F_NA,id=TF2</v>
      </c>
      <c r="CX353" t="str">
        <f t="shared" si="252"/>
        <v>type=F_NA,id=TF3</v>
      </c>
      <c r="CY353" t="str">
        <f t="shared" si="253"/>
        <v>type=F_NA,id=TF4</v>
      </c>
      <c r="CZ353" t="str">
        <f t="shared" si="254"/>
        <v>type=F_NA,id=TF5</v>
      </c>
      <c r="DA353" t="str">
        <f t="shared" si="255"/>
        <v>type=F_NA,id=TF6</v>
      </c>
      <c r="DB353" t="str">
        <f t="shared" si="256"/>
        <v>type=F_NA,id=TF7</v>
      </c>
      <c r="DC353" t="str">
        <f t="shared" si="257"/>
        <v>type=F_NA,id=TF8</v>
      </c>
      <c r="DD353" t="str">
        <f t="shared" si="258"/>
        <v>type=F_down,id=TF9</v>
      </c>
      <c r="DE353" t="str">
        <f t="shared" si="259"/>
        <v>type=F_NA,id=TF10</v>
      </c>
      <c r="DF353" t="str">
        <f t="shared" si="260"/>
        <v>type=F_NA,id=TF11</v>
      </c>
      <c r="DG353" t="str">
        <f t="shared" si="261"/>
        <v>type=F_NA,id=TF12</v>
      </c>
      <c r="DJ353">
        <v>11</v>
      </c>
      <c r="DK353">
        <v>12001</v>
      </c>
      <c r="DL353">
        <v>13000</v>
      </c>
      <c r="DM353" t="s">
        <v>1961</v>
      </c>
      <c r="DN353" t="s">
        <v>358</v>
      </c>
      <c r="DO353" t="s">
        <v>575</v>
      </c>
    </row>
    <row r="354" spans="14:119" x14ac:dyDescent="0.25">
      <c r="N354" s="1">
        <v>30</v>
      </c>
      <c r="O354">
        <f t="shared" si="220"/>
        <v>10001</v>
      </c>
      <c r="P354">
        <f t="shared" si="223"/>
        <v>11000</v>
      </c>
      <c r="Q354" t="s">
        <v>649</v>
      </c>
      <c r="R354" s="1" t="s">
        <v>464</v>
      </c>
      <c r="S354" s="1" t="s">
        <v>1369</v>
      </c>
      <c r="T354" s="1" t="s">
        <v>667</v>
      </c>
      <c r="U354" s="1" t="str">
        <f>IF(T354="NA", Q354, VLOOKUP(T354, $J$3:$K$8, 2, FALSE))</f>
        <v>fill_color=dgrey</v>
      </c>
      <c r="V354" s="1" t="str">
        <f>_xlfn.IFNA(VLOOKUP(R354, backbone_enzyme!$A$1:$B$48,2,FALSE), "NA")</f>
        <v>NA</v>
      </c>
      <c r="W354" s="17" t="s">
        <v>667</v>
      </c>
      <c r="X354" s="18" t="s">
        <v>667</v>
      </c>
      <c r="Y354" s="18" t="str">
        <f t="shared" si="224"/>
        <v>F</v>
      </c>
      <c r="Z354" s="19" t="str">
        <f t="shared" si="225"/>
        <v>type=F_NA</v>
      </c>
      <c r="AA354" s="26" t="s">
        <v>667</v>
      </c>
      <c r="AB354" s="27" t="s">
        <v>1310</v>
      </c>
      <c r="AC354" s="27" t="str">
        <f t="shared" si="226"/>
        <v>F</v>
      </c>
      <c r="AD354" s="28" t="str">
        <f t="shared" si="227"/>
        <v>type=F_up</v>
      </c>
      <c r="AE354" s="17" t="s">
        <v>667</v>
      </c>
      <c r="AF354" s="18" t="s">
        <v>667</v>
      </c>
      <c r="AG354" s="18" t="str">
        <f t="shared" si="228"/>
        <v>F</v>
      </c>
      <c r="AH354" s="19" t="str">
        <f t="shared" si="229"/>
        <v>type=F_NA</v>
      </c>
      <c r="AI354" s="17" t="s">
        <v>667</v>
      </c>
      <c r="AJ354" s="18" t="s">
        <v>667</v>
      </c>
      <c r="AK354" s="18" t="str">
        <f t="shared" si="230"/>
        <v>F</v>
      </c>
      <c r="AL354" s="19" t="str">
        <f t="shared" si="231"/>
        <v>type=F_NA</v>
      </c>
      <c r="AM354" s="17" t="s">
        <v>667</v>
      </c>
      <c r="AN354" s="18" t="s">
        <v>667</v>
      </c>
      <c r="AO354" s="18" t="str">
        <f t="shared" si="232"/>
        <v>F</v>
      </c>
      <c r="AP354" s="19" t="str">
        <f t="shared" si="233"/>
        <v>type=F_NA</v>
      </c>
      <c r="AQ354" s="17" t="s">
        <v>667</v>
      </c>
      <c r="AR354" s="18" t="s">
        <v>667</v>
      </c>
      <c r="AS354" s="18" t="str">
        <f t="shared" si="234"/>
        <v>F</v>
      </c>
      <c r="AT354" s="19" t="str">
        <f t="shared" si="235"/>
        <v>type=F_NA</v>
      </c>
      <c r="AU354" s="17" t="s">
        <v>667</v>
      </c>
      <c r="AV354" s="18" t="s">
        <v>667</v>
      </c>
      <c r="AW354" s="18" t="str">
        <f t="shared" si="236"/>
        <v>F</v>
      </c>
      <c r="AX354" s="19" t="str">
        <f t="shared" si="237"/>
        <v>type=F_NA</v>
      </c>
      <c r="AY354" s="17" t="s">
        <v>667</v>
      </c>
      <c r="AZ354" s="18" t="s">
        <v>667</v>
      </c>
      <c r="BA354" s="18" t="str">
        <f t="shared" si="238"/>
        <v>F</v>
      </c>
      <c r="BB354" s="19" t="str">
        <f t="shared" si="239"/>
        <v>type=F_NA</v>
      </c>
      <c r="BC354" s="17" t="s">
        <v>667</v>
      </c>
      <c r="BD354" s="18" t="s">
        <v>667</v>
      </c>
      <c r="BE354" s="18" t="str">
        <f t="shared" si="240"/>
        <v>F</v>
      </c>
      <c r="BF354" s="19" t="str">
        <f t="shared" si="241"/>
        <v>type=F_NA</v>
      </c>
      <c r="BG354" s="17" t="s">
        <v>667</v>
      </c>
      <c r="BH354" s="18" t="s">
        <v>667</v>
      </c>
      <c r="BI354" s="18" t="str">
        <f t="shared" si="242"/>
        <v>F</v>
      </c>
      <c r="BJ354" s="19" t="str">
        <f t="shared" si="243"/>
        <v>type=F_NA</v>
      </c>
      <c r="BK354" s="17" t="s">
        <v>667</v>
      </c>
      <c r="BL354" s="18" t="s">
        <v>667</v>
      </c>
      <c r="BM354" s="18" t="str">
        <f t="shared" si="244"/>
        <v>F</v>
      </c>
      <c r="BN354" s="19" t="str">
        <f t="shared" si="245"/>
        <v>type=F_NA</v>
      </c>
      <c r="BO354" s="17" t="s">
        <v>667</v>
      </c>
      <c r="BP354" s="18" t="s">
        <v>667</v>
      </c>
      <c r="BQ354" s="40" t="str">
        <f t="shared" si="246"/>
        <v>F</v>
      </c>
      <c r="BR354" s="41" t="str">
        <f t="shared" si="247"/>
        <v>type=F_NA</v>
      </c>
      <c r="BU354" s="44">
        <f>N354</f>
        <v>30</v>
      </c>
      <c r="BV354" s="44">
        <f>O354</f>
        <v>10001</v>
      </c>
      <c r="BW354" s="44">
        <f>P354</f>
        <v>11000</v>
      </c>
      <c r="BX354" t="str">
        <f t="shared" si="248"/>
        <v>fill_color=dgrey</v>
      </c>
      <c r="BZ354">
        <f>N354</f>
        <v>30</v>
      </c>
      <c r="CA354">
        <f>O354</f>
        <v>10001</v>
      </c>
      <c r="CB354">
        <f>P354</f>
        <v>11000</v>
      </c>
      <c r="CC354" s="44" t="str">
        <f>R354</f>
        <v>AN6779</v>
      </c>
      <c r="CD354" t="str">
        <f>"tf="&amp;IF(S354="Yes", "Y", "N")</f>
        <v>tf=N</v>
      </c>
      <c r="CQ354">
        <f t="shared" si="221"/>
        <v>30</v>
      </c>
      <c r="CR354">
        <f t="shared" si="221"/>
        <v>10001</v>
      </c>
      <c r="CS354">
        <f t="shared" si="221"/>
        <v>11000</v>
      </c>
      <c r="CT354" t="str">
        <f t="shared" si="222"/>
        <v>AN6779</v>
      </c>
      <c r="CU354" t="str">
        <f t="shared" si="249"/>
        <v>30|10001|11000|AN6779</v>
      </c>
      <c r="CV354" t="str">
        <f t="shared" si="250"/>
        <v>type=F_NA,id=TF1</v>
      </c>
      <c r="CW354" t="str">
        <f t="shared" si="251"/>
        <v>type=F_up,id=TF2</v>
      </c>
      <c r="CX354" t="str">
        <f t="shared" si="252"/>
        <v>type=F_NA,id=TF3</v>
      </c>
      <c r="CY354" t="str">
        <f t="shared" si="253"/>
        <v>type=F_NA,id=TF4</v>
      </c>
      <c r="CZ354" t="str">
        <f t="shared" si="254"/>
        <v>type=F_NA,id=TF5</v>
      </c>
      <c r="DA354" t="str">
        <f t="shared" si="255"/>
        <v>type=F_NA,id=TF6</v>
      </c>
      <c r="DB354" t="str">
        <f t="shared" si="256"/>
        <v>type=F_NA,id=TF7</v>
      </c>
      <c r="DC354" t="str">
        <f t="shared" si="257"/>
        <v>type=F_NA,id=TF8</v>
      </c>
      <c r="DD354" t="str">
        <f t="shared" si="258"/>
        <v>type=F_NA,id=TF9</v>
      </c>
      <c r="DE354" t="str">
        <f t="shared" si="259"/>
        <v>type=F_NA,id=TF10</v>
      </c>
      <c r="DF354" t="str">
        <f t="shared" si="260"/>
        <v>type=F_NA,id=TF11</v>
      </c>
      <c r="DG354" t="str">
        <f t="shared" si="261"/>
        <v>type=F_NA,id=TF12</v>
      </c>
      <c r="DJ354">
        <v>11</v>
      </c>
      <c r="DK354">
        <v>12001</v>
      </c>
      <c r="DL354">
        <v>13000</v>
      </c>
      <c r="DM354" t="s">
        <v>1972</v>
      </c>
      <c r="DN354" t="s">
        <v>358</v>
      </c>
      <c r="DO354" t="s">
        <v>120</v>
      </c>
    </row>
    <row r="355" spans="14:119" x14ac:dyDescent="0.25">
      <c r="N355" s="1">
        <v>30</v>
      </c>
      <c r="O355">
        <f t="shared" si="220"/>
        <v>11001</v>
      </c>
      <c r="P355">
        <f t="shared" si="223"/>
        <v>12000</v>
      </c>
      <c r="Q355" t="s">
        <v>648</v>
      </c>
      <c r="R355" s="1" t="s">
        <v>465</v>
      </c>
      <c r="S355" s="1" t="s">
        <v>1369</v>
      </c>
      <c r="T355" s="1" t="s">
        <v>667</v>
      </c>
      <c r="U355" s="1" t="str">
        <f>IF(T355="NA", Q355, VLOOKUP(T355, $J$3:$K$8, 2, FALSE))</f>
        <v>fill_color=vlgrey</v>
      </c>
      <c r="V355" s="1" t="str">
        <f>_xlfn.IFNA(VLOOKUP(R355, backbone_enzyme!$A$1:$B$48,2,FALSE), "NA")</f>
        <v>NA</v>
      </c>
      <c r="W355" s="17" t="s">
        <v>667</v>
      </c>
      <c r="X355" s="18" t="s">
        <v>667</v>
      </c>
      <c r="Y355" s="18" t="str">
        <f t="shared" si="224"/>
        <v>F</v>
      </c>
      <c r="Z355" s="19" t="str">
        <f t="shared" si="225"/>
        <v>type=F_NA</v>
      </c>
      <c r="AA355" s="26" t="s">
        <v>667</v>
      </c>
      <c r="AB355" s="27" t="s">
        <v>667</v>
      </c>
      <c r="AC355" s="27" t="str">
        <f t="shared" si="226"/>
        <v>F</v>
      </c>
      <c r="AD355" s="28" t="str">
        <f t="shared" si="227"/>
        <v>type=F_NA</v>
      </c>
      <c r="AE355" s="17" t="s">
        <v>667</v>
      </c>
      <c r="AF355" s="18" t="s">
        <v>667</v>
      </c>
      <c r="AG355" s="18" t="str">
        <f t="shared" si="228"/>
        <v>F</v>
      </c>
      <c r="AH355" s="19" t="str">
        <f t="shared" si="229"/>
        <v>type=F_NA</v>
      </c>
      <c r="AI355" s="17" t="s">
        <v>667</v>
      </c>
      <c r="AJ355" s="18" t="s">
        <v>667</v>
      </c>
      <c r="AK355" s="18" t="str">
        <f t="shared" si="230"/>
        <v>F</v>
      </c>
      <c r="AL355" s="19" t="str">
        <f t="shared" si="231"/>
        <v>type=F_NA</v>
      </c>
      <c r="AM355" s="17" t="s">
        <v>667</v>
      </c>
      <c r="AN355" s="18" t="s">
        <v>667</v>
      </c>
      <c r="AO355" s="18" t="str">
        <f t="shared" si="232"/>
        <v>F</v>
      </c>
      <c r="AP355" s="19" t="str">
        <f t="shared" si="233"/>
        <v>type=F_NA</v>
      </c>
      <c r="AQ355" s="17" t="s">
        <v>667</v>
      </c>
      <c r="AR355" s="18" t="s">
        <v>667</v>
      </c>
      <c r="AS355" s="18" t="str">
        <f t="shared" si="234"/>
        <v>F</v>
      </c>
      <c r="AT355" s="19" t="str">
        <f t="shared" si="235"/>
        <v>type=F_NA</v>
      </c>
      <c r="AU355" s="17" t="s">
        <v>667</v>
      </c>
      <c r="AV355" s="18" t="s">
        <v>667</v>
      </c>
      <c r="AW355" s="18" t="str">
        <f t="shared" si="236"/>
        <v>F</v>
      </c>
      <c r="AX355" s="19" t="str">
        <f t="shared" si="237"/>
        <v>type=F_NA</v>
      </c>
      <c r="AY355" s="17" t="s">
        <v>667</v>
      </c>
      <c r="AZ355" s="18" t="s">
        <v>667</v>
      </c>
      <c r="BA355" s="18" t="str">
        <f t="shared" si="238"/>
        <v>F</v>
      </c>
      <c r="BB355" s="19" t="str">
        <f t="shared" si="239"/>
        <v>type=F_NA</v>
      </c>
      <c r="BC355" s="17" t="s">
        <v>667</v>
      </c>
      <c r="BD355" s="18" t="s">
        <v>667</v>
      </c>
      <c r="BE355" s="18" t="str">
        <f t="shared" si="240"/>
        <v>F</v>
      </c>
      <c r="BF355" s="19" t="str">
        <f t="shared" si="241"/>
        <v>type=F_NA</v>
      </c>
      <c r="BG355" s="17" t="s">
        <v>667</v>
      </c>
      <c r="BH355" s="18" t="s">
        <v>667</v>
      </c>
      <c r="BI355" s="18" t="str">
        <f t="shared" si="242"/>
        <v>F</v>
      </c>
      <c r="BJ355" s="19" t="str">
        <f t="shared" si="243"/>
        <v>type=F_NA</v>
      </c>
      <c r="BK355" s="17" t="s">
        <v>667</v>
      </c>
      <c r="BL355" s="18" t="s">
        <v>667</v>
      </c>
      <c r="BM355" s="18" t="str">
        <f t="shared" si="244"/>
        <v>F</v>
      </c>
      <c r="BN355" s="19" t="str">
        <f t="shared" si="245"/>
        <v>type=F_NA</v>
      </c>
      <c r="BO355" s="17" t="s">
        <v>667</v>
      </c>
      <c r="BP355" s="18" t="s">
        <v>667</v>
      </c>
      <c r="BQ355" s="40" t="str">
        <f t="shared" si="246"/>
        <v>F</v>
      </c>
      <c r="BR355" s="41" t="str">
        <f t="shared" si="247"/>
        <v>type=F_NA</v>
      </c>
      <c r="BU355" s="44">
        <f>N355</f>
        <v>30</v>
      </c>
      <c r="BV355" s="44">
        <f>O355</f>
        <v>11001</v>
      </c>
      <c r="BW355" s="44">
        <f>P355</f>
        <v>12000</v>
      </c>
      <c r="BX355" t="str">
        <f t="shared" si="248"/>
        <v>fill_color=vlgrey</v>
      </c>
      <c r="BZ355">
        <f>N355</f>
        <v>30</v>
      </c>
      <c r="CA355">
        <f>O355</f>
        <v>11001</v>
      </c>
      <c r="CB355">
        <f>P355</f>
        <v>12000</v>
      </c>
      <c r="CC355" s="44" t="str">
        <f>R355</f>
        <v>AN6780</v>
      </c>
      <c r="CD355" t="str">
        <f>"tf="&amp;IF(S355="Yes", "Y", "N")</f>
        <v>tf=N</v>
      </c>
      <c r="CQ355">
        <f t="shared" si="221"/>
        <v>30</v>
      </c>
      <c r="CR355">
        <f t="shared" si="221"/>
        <v>11001</v>
      </c>
      <c r="CS355">
        <f t="shared" si="221"/>
        <v>12000</v>
      </c>
      <c r="CT355" t="str">
        <f t="shared" si="222"/>
        <v>AN6780</v>
      </c>
      <c r="CU355" t="str">
        <f t="shared" si="249"/>
        <v>30|11001|12000|AN6780</v>
      </c>
      <c r="CV355" t="str">
        <f t="shared" si="250"/>
        <v>type=F_NA,id=TF1</v>
      </c>
      <c r="CW355" t="str">
        <f t="shared" si="251"/>
        <v>type=F_NA,id=TF2</v>
      </c>
      <c r="CX355" t="str">
        <f t="shared" si="252"/>
        <v>type=F_NA,id=TF3</v>
      </c>
      <c r="CY355" t="str">
        <f t="shared" si="253"/>
        <v>type=F_NA,id=TF4</v>
      </c>
      <c r="CZ355" t="str">
        <f t="shared" si="254"/>
        <v>type=F_NA,id=TF5</v>
      </c>
      <c r="DA355" t="str">
        <f t="shared" si="255"/>
        <v>type=F_NA,id=TF6</v>
      </c>
      <c r="DB355" t="str">
        <f t="shared" si="256"/>
        <v>type=F_NA,id=TF7</v>
      </c>
      <c r="DC355" t="str">
        <f t="shared" si="257"/>
        <v>type=F_NA,id=TF8</v>
      </c>
      <c r="DD355" t="str">
        <f t="shared" si="258"/>
        <v>type=F_NA,id=TF9</v>
      </c>
      <c r="DE355" t="str">
        <f t="shared" si="259"/>
        <v>type=F_NA,id=TF10</v>
      </c>
      <c r="DF355" t="str">
        <f t="shared" si="260"/>
        <v>type=F_NA,id=TF11</v>
      </c>
      <c r="DG355" t="str">
        <f t="shared" si="261"/>
        <v>type=F_NA,id=TF12</v>
      </c>
      <c r="DJ355">
        <v>11</v>
      </c>
      <c r="DK355">
        <v>12001</v>
      </c>
      <c r="DL355">
        <v>13000</v>
      </c>
      <c r="DM355" t="s">
        <v>1963</v>
      </c>
      <c r="DN355" t="s">
        <v>358</v>
      </c>
      <c r="DO355" t="s">
        <v>142</v>
      </c>
    </row>
    <row r="356" spans="14:119" x14ac:dyDescent="0.25">
      <c r="N356" s="1">
        <v>30</v>
      </c>
      <c r="O356">
        <f t="shared" si="220"/>
        <v>12001</v>
      </c>
      <c r="P356">
        <f t="shared" si="223"/>
        <v>13000</v>
      </c>
      <c r="Q356" t="s">
        <v>649</v>
      </c>
      <c r="R356" s="1" t="s">
        <v>466</v>
      </c>
      <c r="S356" s="1" t="s">
        <v>1369</v>
      </c>
      <c r="T356" s="1" t="s">
        <v>667</v>
      </c>
      <c r="U356" s="1" t="str">
        <f>IF(T356="NA", Q356, VLOOKUP(T356, $J$3:$K$8, 2, FALSE))</f>
        <v>fill_color=dgrey</v>
      </c>
      <c r="V356" s="1" t="str">
        <f>_xlfn.IFNA(VLOOKUP(R356, backbone_enzyme!$A$1:$B$48,2,FALSE), "NA")</f>
        <v>NA</v>
      </c>
      <c r="W356" s="17" t="s">
        <v>667</v>
      </c>
      <c r="X356" s="18" t="s">
        <v>667</v>
      </c>
      <c r="Y356" s="18" t="str">
        <f t="shared" si="224"/>
        <v>F</v>
      </c>
      <c r="Z356" s="19" t="str">
        <f t="shared" si="225"/>
        <v>type=F_NA</v>
      </c>
      <c r="AA356" s="26" t="s">
        <v>667</v>
      </c>
      <c r="AB356" s="27" t="s">
        <v>667</v>
      </c>
      <c r="AC356" s="27" t="str">
        <f t="shared" si="226"/>
        <v>F</v>
      </c>
      <c r="AD356" s="28" t="str">
        <f t="shared" si="227"/>
        <v>type=F_NA</v>
      </c>
      <c r="AE356" s="17" t="s">
        <v>667</v>
      </c>
      <c r="AF356" s="18" t="s">
        <v>667</v>
      </c>
      <c r="AG356" s="18" t="str">
        <f t="shared" si="228"/>
        <v>F</v>
      </c>
      <c r="AH356" s="19" t="str">
        <f t="shared" si="229"/>
        <v>type=F_NA</v>
      </c>
      <c r="AI356" s="17" t="s">
        <v>667</v>
      </c>
      <c r="AJ356" s="18" t="s">
        <v>667</v>
      </c>
      <c r="AK356" s="18" t="str">
        <f t="shared" si="230"/>
        <v>F</v>
      </c>
      <c r="AL356" s="19" t="str">
        <f t="shared" si="231"/>
        <v>type=F_NA</v>
      </c>
      <c r="AM356" s="17" t="s">
        <v>667</v>
      </c>
      <c r="AN356" s="18" t="s">
        <v>667</v>
      </c>
      <c r="AO356" s="18" t="str">
        <f t="shared" si="232"/>
        <v>F</v>
      </c>
      <c r="AP356" s="19" t="str">
        <f t="shared" si="233"/>
        <v>type=F_NA</v>
      </c>
      <c r="AQ356" s="17" t="s">
        <v>667</v>
      </c>
      <c r="AR356" s="18" t="s">
        <v>667</v>
      </c>
      <c r="AS356" s="18" t="str">
        <f t="shared" si="234"/>
        <v>F</v>
      </c>
      <c r="AT356" s="19" t="str">
        <f t="shared" si="235"/>
        <v>type=F_NA</v>
      </c>
      <c r="AU356" s="17" t="s">
        <v>667</v>
      </c>
      <c r="AV356" s="18" t="s">
        <v>667</v>
      </c>
      <c r="AW356" s="18" t="str">
        <f t="shared" si="236"/>
        <v>F</v>
      </c>
      <c r="AX356" s="19" t="str">
        <f t="shared" si="237"/>
        <v>type=F_NA</v>
      </c>
      <c r="AY356" s="17" t="s">
        <v>667</v>
      </c>
      <c r="AZ356" s="18" t="s">
        <v>667</v>
      </c>
      <c r="BA356" s="18" t="str">
        <f t="shared" si="238"/>
        <v>F</v>
      </c>
      <c r="BB356" s="19" t="str">
        <f t="shared" si="239"/>
        <v>type=F_NA</v>
      </c>
      <c r="BC356" s="17" t="s">
        <v>667</v>
      </c>
      <c r="BD356" s="18" t="s">
        <v>667</v>
      </c>
      <c r="BE356" s="18" t="str">
        <f t="shared" si="240"/>
        <v>F</v>
      </c>
      <c r="BF356" s="19" t="str">
        <f t="shared" si="241"/>
        <v>type=F_NA</v>
      </c>
      <c r="BG356" s="17" t="s">
        <v>667</v>
      </c>
      <c r="BH356" s="18" t="s">
        <v>667</v>
      </c>
      <c r="BI356" s="18" t="str">
        <f t="shared" si="242"/>
        <v>F</v>
      </c>
      <c r="BJ356" s="19" t="str">
        <f t="shared" si="243"/>
        <v>type=F_NA</v>
      </c>
      <c r="BK356" s="17" t="s">
        <v>667</v>
      </c>
      <c r="BL356" s="18" t="s">
        <v>667</v>
      </c>
      <c r="BM356" s="18" t="str">
        <f t="shared" si="244"/>
        <v>F</v>
      </c>
      <c r="BN356" s="19" t="str">
        <f t="shared" si="245"/>
        <v>type=F_NA</v>
      </c>
      <c r="BO356" s="17" t="s">
        <v>667</v>
      </c>
      <c r="BP356" s="18" t="s">
        <v>667</v>
      </c>
      <c r="BQ356" s="40" t="str">
        <f t="shared" si="246"/>
        <v>F</v>
      </c>
      <c r="BR356" s="41" t="str">
        <f t="shared" si="247"/>
        <v>type=F_NA</v>
      </c>
      <c r="BU356" s="44">
        <f>N356</f>
        <v>30</v>
      </c>
      <c r="BV356" s="44">
        <f>O356</f>
        <v>12001</v>
      </c>
      <c r="BW356" s="44">
        <f>P356</f>
        <v>13000</v>
      </c>
      <c r="BX356" t="str">
        <f t="shared" si="248"/>
        <v>fill_color=dgrey</v>
      </c>
      <c r="BZ356">
        <f>N356</f>
        <v>30</v>
      </c>
      <c r="CA356">
        <f>O356</f>
        <v>12001</v>
      </c>
      <c r="CB356">
        <f>P356</f>
        <v>13000</v>
      </c>
      <c r="CC356" s="44" t="str">
        <f>R356</f>
        <v>AN6781</v>
      </c>
      <c r="CD356" t="str">
        <f>"tf="&amp;IF(S356="Yes", "Y", "N")</f>
        <v>tf=N</v>
      </c>
      <c r="CQ356">
        <f t="shared" si="221"/>
        <v>30</v>
      </c>
      <c r="CR356">
        <f t="shared" si="221"/>
        <v>12001</v>
      </c>
      <c r="CS356">
        <f t="shared" si="221"/>
        <v>13000</v>
      </c>
      <c r="CT356" t="str">
        <f t="shared" si="222"/>
        <v>AN6781</v>
      </c>
      <c r="CU356" t="str">
        <f t="shared" si="249"/>
        <v>30|12001|13000|AN6781</v>
      </c>
      <c r="CV356" t="str">
        <f t="shared" si="250"/>
        <v>type=F_NA,id=TF1</v>
      </c>
      <c r="CW356" t="str">
        <f t="shared" si="251"/>
        <v>type=F_NA,id=TF2</v>
      </c>
      <c r="CX356" t="str">
        <f t="shared" si="252"/>
        <v>type=F_NA,id=TF3</v>
      </c>
      <c r="CY356" t="str">
        <f t="shared" si="253"/>
        <v>type=F_NA,id=TF4</v>
      </c>
      <c r="CZ356" t="str">
        <f t="shared" si="254"/>
        <v>type=F_NA,id=TF5</v>
      </c>
      <c r="DA356" t="str">
        <f t="shared" si="255"/>
        <v>type=F_NA,id=TF6</v>
      </c>
      <c r="DB356" t="str">
        <f t="shared" si="256"/>
        <v>type=F_NA,id=TF7</v>
      </c>
      <c r="DC356" t="str">
        <f t="shared" si="257"/>
        <v>type=F_NA,id=TF8</v>
      </c>
      <c r="DD356" t="str">
        <f t="shared" si="258"/>
        <v>type=F_NA,id=TF9</v>
      </c>
      <c r="DE356" t="str">
        <f t="shared" si="259"/>
        <v>type=F_NA,id=TF10</v>
      </c>
      <c r="DF356" t="str">
        <f t="shared" si="260"/>
        <v>type=F_NA,id=TF11</v>
      </c>
      <c r="DG356" t="str">
        <f t="shared" si="261"/>
        <v>type=F_NA,id=TF12</v>
      </c>
      <c r="DJ356">
        <v>11</v>
      </c>
      <c r="DK356">
        <v>12001</v>
      </c>
      <c r="DL356">
        <v>13000</v>
      </c>
      <c r="DM356" t="s">
        <v>1964</v>
      </c>
      <c r="DN356" t="s">
        <v>358</v>
      </c>
      <c r="DO356" t="s">
        <v>163</v>
      </c>
    </row>
    <row r="357" spans="14:119" x14ac:dyDescent="0.25">
      <c r="N357" s="1">
        <v>30</v>
      </c>
      <c r="O357">
        <f t="shared" si="220"/>
        <v>13001</v>
      </c>
      <c r="P357">
        <f t="shared" si="223"/>
        <v>14000</v>
      </c>
      <c r="Q357" t="s">
        <v>648</v>
      </c>
      <c r="R357" s="1" t="s">
        <v>467</v>
      </c>
      <c r="S357" s="1" t="s">
        <v>1369</v>
      </c>
      <c r="T357" s="1" t="s">
        <v>667</v>
      </c>
      <c r="U357" s="1" t="str">
        <f>IF(T357="NA", Q357, VLOOKUP(T357, $J$3:$K$8, 2, FALSE))</f>
        <v>fill_color=vlgrey</v>
      </c>
      <c r="V357" s="1" t="str">
        <f>_xlfn.IFNA(VLOOKUP(R357, backbone_enzyme!$A$1:$B$48,2,FALSE), "NA")</f>
        <v>NA</v>
      </c>
      <c r="W357" s="17" t="s">
        <v>667</v>
      </c>
      <c r="X357" s="18" t="s">
        <v>1311</v>
      </c>
      <c r="Y357" s="18" t="str">
        <f t="shared" si="224"/>
        <v>F</v>
      </c>
      <c r="Z357" s="19" t="str">
        <f t="shared" si="225"/>
        <v>type=F_down</v>
      </c>
      <c r="AA357" s="26" t="s">
        <v>667</v>
      </c>
      <c r="AB357" s="27" t="s">
        <v>667</v>
      </c>
      <c r="AC357" s="27" t="str">
        <f t="shared" si="226"/>
        <v>F</v>
      </c>
      <c r="AD357" s="28" t="str">
        <f t="shared" si="227"/>
        <v>type=F_NA</v>
      </c>
      <c r="AE357" s="17" t="s">
        <v>667</v>
      </c>
      <c r="AF357" s="18" t="s">
        <v>667</v>
      </c>
      <c r="AG357" s="18" t="str">
        <f t="shared" si="228"/>
        <v>F</v>
      </c>
      <c r="AH357" s="19" t="str">
        <f t="shared" si="229"/>
        <v>type=F_NA</v>
      </c>
      <c r="AI357" s="17" t="s">
        <v>667</v>
      </c>
      <c r="AJ357" s="18" t="s">
        <v>667</v>
      </c>
      <c r="AK357" s="18" t="str">
        <f t="shared" si="230"/>
        <v>F</v>
      </c>
      <c r="AL357" s="19" t="str">
        <f t="shared" si="231"/>
        <v>type=F_NA</v>
      </c>
      <c r="AM357" s="17" t="s">
        <v>667</v>
      </c>
      <c r="AN357" s="18" t="s">
        <v>667</v>
      </c>
      <c r="AO357" s="18" t="str">
        <f t="shared" si="232"/>
        <v>F</v>
      </c>
      <c r="AP357" s="19" t="str">
        <f t="shared" si="233"/>
        <v>type=F_NA</v>
      </c>
      <c r="AQ357" s="17" t="s">
        <v>667</v>
      </c>
      <c r="AR357" s="18" t="s">
        <v>667</v>
      </c>
      <c r="AS357" s="18" t="str">
        <f t="shared" si="234"/>
        <v>F</v>
      </c>
      <c r="AT357" s="19" t="str">
        <f t="shared" si="235"/>
        <v>type=F_NA</v>
      </c>
      <c r="AU357" s="17" t="s">
        <v>667</v>
      </c>
      <c r="AV357" s="18" t="s">
        <v>667</v>
      </c>
      <c r="AW357" s="18" t="str">
        <f t="shared" si="236"/>
        <v>F</v>
      </c>
      <c r="AX357" s="19" t="str">
        <f t="shared" si="237"/>
        <v>type=F_NA</v>
      </c>
      <c r="AY357" s="17" t="s">
        <v>667</v>
      </c>
      <c r="AZ357" s="18" t="s">
        <v>667</v>
      </c>
      <c r="BA357" s="18" t="str">
        <f t="shared" si="238"/>
        <v>F</v>
      </c>
      <c r="BB357" s="19" t="str">
        <f t="shared" si="239"/>
        <v>type=F_NA</v>
      </c>
      <c r="BC357" s="17" t="s">
        <v>667</v>
      </c>
      <c r="BD357" s="18" t="s">
        <v>667</v>
      </c>
      <c r="BE357" s="18" t="str">
        <f t="shared" si="240"/>
        <v>F</v>
      </c>
      <c r="BF357" s="19" t="str">
        <f t="shared" si="241"/>
        <v>type=F_NA</v>
      </c>
      <c r="BG357" s="17" t="s">
        <v>667</v>
      </c>
      <c r="BH357" s="18" t="s">
        <v>667</v>
      </c>
      <c r="BI357" s="18" t="str">
        <f t="shared" si="242"/>
        <v>F</v>
      </c>
      <c r="BJ357" s="19" t="str">
        <f t="shared" si="243"/>
        <v>type=F_NA</v>
      </c>
      <c r="BK357" s="17" t="s">
        <v>667</v>
      </c>
      <c r="BL357" s="18" t="s">
        <v>667</v>
      </c>
      <c r="BM357" s="18" t="str">
        <f t="shared" si="244"/>
        <v>F</v>
      </c>
      <c r="BN357" s="19" t="str">
        <f t="shared" si="245"/>
        <v>type=F_NA</v>
      </c>
      <c r="BO357" s="17" t="s">
        <v>667</v>
      </c>
      <c r="BP357" s="18" t="s">
        <v>667</v>
      </c>
      <c r="BQ357" s="40" t="str">
        <f t="shared" si="246"/>
        <v>F</v>
      </c>
      <c r="BR357" s="41" t="str">
        <f t="shared" si="247"/>
        <v>type=F_NA</v>
      </c>
      <c r="BU357" s="44">
        <f>N357</f>
        <v>30</v>
      </c>
      <c r="BV357" s="44">
        <f>O357</f>
        <v>13001</v>
      </c>
      <c r="BW357" s="44">
        <f>P357</f>
        <v>14000</v>
      </c>
      <c r="BX357" t="str">
        <f t="shared" si="248"/>
        <v>fill_color=vlgrey</v>
      </c>
      <c r="BZ357">
        <f>N357</f>
        <v>30</v>
      </c>
      <c r="CA357">
        <f>O357</f>
        <v>13001</v>
      </c>
      <c r="CB357">
        <f>P357</f>
        <v>14000</v>
      </c>
      <c r="CC357" s="44" t="str">
        <f>R357</f>
        <v>AN6782</v>
      </c>
      <c r="CD357" t="str">
        <f>"tf="&amp;IF(S357="Yes", "Y", "N")</f>
        <v>tf=N</v>
      </c>
      <c r="CQ357">
        <f t="shared" si="221"/>
        <v>30</v>
      </c>
      <c r="CR357">
        <f t="shared" si="221"/>
        <v>13001</v>
      </c>
      <c r="CS357">
        <f t="shared" si="221"/>
        <v>14000</v>
      </c>
      <c r="CT357" t="str">
        <f t="shared" si="222"/>
        <v>AN6782</v>
      </c>
      <c r="CU357" t="str">
        <f t="shared" si="249"/>
        <v>30|13001|14000|AN6782</v>
      </c>
      <c r="CV357" t="str">
        <f t="shared" si="250"/>
        <v>type=F_down,id=TF1</v>
      </c>
      <c r="CW357" t="str">
        <f t="shared" si="251"/>
        <v>type=F_NA,id=TF2</v>
      </c>
      <c r="CX357" t="str">
        <f t="shared" si="252"/>
        <v>type=F_NA,id=TF3</v>
      </c>
      <c r="CY357" t="str">
        <f t="shared" si="253"/>
        <v>type=F_NA,id=TF4</v>
      </c>
      <c r="CZ357" t="str">
        <f t="shared" si="254"/>
        <v>type=F_NA,id=TF5</v>
      </c>
      <c r="DA357" t="str">
        <f t="shared" si="255"/>
        <v>type=F_NA,id=TF6</v>
      </c>
      <c r="DB357" t="str">
        <f t="shared" si="256"/>
        <v>type=F_NA,id=TF7</v>
      </c>
      <c r="DC357" t="str">
        <f t="shared" si="257"/>
        <v>type=F_NA,id=TF8</v>
      </c>
      <c r="DD357" t="str">
        <f t="shared" si="258"/>
        <v>type=F_NA,id=TF9</v>
      </c>
      <c r="DE357" t="str">
        <f t="shared" si="259"/>
        <v>type=F_NA,id=TF10</v>
      </c>
      <c r="DF357" t="str">
        <f t="shared" si="260"/>
        <v>type=F_NA,id=TF11</v>
      </c>
      <c r="DG357" t="str">
        <f t="shared" si="261"/>
        <v>type=F_NA,id=TF12</v>
      </c>
      <c r="DJ357">
        <v>11</v>
      </c>
      <c r="DK357">
        <v>12001</v>
      </c>
      <c r="DL357">
        <v>13000</v>
      </c>
      <c r="DM357" t="s">
        <v>1965</v>
      </c>
      <c r="DN357" t="s">
        <v>358</v>
      </c>
      <c r="DO357" t="s">
        <v>576</v>
      </c>
    </row>
    <row r="358" spans="14:119" x14ac:dyDescent="0.25">
      <c r="N358" s="1">
        <v>30</v>
      </c>
      <c r="O358">
        <f t="shared" si="220"/>
        <v>14001</v>
      </c>
      <c r="P358">
        <f t="shared" si="223"/>
        <v>15000</v>
      </c>
      <c r="Q358" t="s">
        <v>649</v>
      </c>
      <c r="R358" s="1" t="s">
        <v>468</v>
      </c>
      <c r="S358" s="1" t="s">
        <v>1369</v>
      </c>
      <c r="T358" s="1" t="s">
        <v>667</v>
      </c>
      <c r="U358" s="1" t="str">
        <f>IF(T358="NA", Q358, VLOOKUP(T358, $J$3:$K$8, 2, FALSE))</f>
        <v>fill_color=dgrey</v>
      </c>
      <c r="V358" s="1" t="str">
        <f>_xlfn.IFNA(VLOOKUP(R358, backbone_enzyme!$A$1:$B$48,2,FALSE), "NA")</f>
        <v>NA</v>
      </c>
      <c r="W358" s="17" t="s">
        <v>667</v>
      </c>
      <c r="X358" s="18" t="s">
        <v>667</v>
      </c>
      <c r="Y358" s="18" t="str">
        <f t="shared" si="224"/>
        <v>F</v>
      </c>
      <c r="Z358" s="19" t="str">
        <f t="shared" si="225"/>
        <v>type=F_NA</v>
      </c>
      <c r="AA358" s="26" t="s">
        <v>667</v>
      </c>
      <c r="AB358" s="27" t="s">
        <v>667</v>
      </c>
      <c r="AC358" s="27" t="str">
        <f t="shared" si="226"/>
        <v>F</v>
      </c>
      <c r="AD358" s="28" t="str">
        <f t="shared" si="227"/>
        <v>type=F_NA</v>
      </c>
      <c r="AE358" s="17" t="s">
        <v>667</v>
      </c>
      <c r="AF358" s="18" t="s">
        <v>667</v>
      </c>
      <c r="AG358" s="18" t="str">
        <f t="shared" si="228"/>
        <v>F</v>
      </c>
      <c r="AH358" s="19" t="str">
        <f t="shared" si="229"/>
        <v>type=F_NA</v>
      </c>
      <c r="AI358" s="17" t="s">
        <v>667</v>
      </c>
      <c r="AJ358" s="18" t="s">
        <v>667</v>
      </c>
      <c r="AK358" s="18" t="str">
        <f t="shared" si="230"/>
        <v>F</v>
      </c>
      <c r="AL358" s="19" t="str">
        <f t="shared" si="231"/>
        <v>type=F_NA</v>
      </c>
      <c r="AM358" s="17" t="s">
        <v>667</v>
      </c>
      <c r="AN358" s="18" t="s">
        <v>667</v>
      </c>
      <c r="AO358" s="18" t="str">
        <f t="shared" si="232"/>
        <v>F</v>
      </c>
      <c r="AP358" s="19" t="str">
        <f t="shared" si="233"/>
        <v>type=F_NA</v>
      </c>
      <c r="AQ358" s="17" t="s">
        <v>667</v>
      </c>
      <c r="AR358" s="18" t="s">
        <v>667</v>
      </c>
      <c r="AS358" s="18" t="str">
        <f t="shared" si="234"/>
        <v>F</v>
      </c>
      <c r="AT358" s="19" t="str">
        <f t="shared" si="235"/>
        <v>type=F_NA</v>
      </c>
      <c r="AU358" s="17" t="s">
        <v>667</v>
      </c>
      <c r="AV358" s="18" t="s">
        <v>667</v>
      </c>
      <c r="AW358" s="18" t="str">
        <f t="shared" si="236"/>
        <v>F</v>
      </c>
      <c r="AX358" s="19" t="str">
        <f t="shared" si="237"/>
        <v>type=F_NA</v>
      </c>
      <c r="AY358" s="17" t="s">
        <v>667</v>
      </c>
      <c r="AZ358" s="18" t="s">
        <v>667</v>
      </c>
      <c r="BA358" s="18" t="str">
        <f t="shared" si="238"/>
        <v>F</v>
      </c>
      <c r="BB358" s="19" t="str">
        <f t="shared" si="239"/>
        <v>type=F_NA</v>
      </c>
      <c r="BC358" s="17" t="s">
        <v>667</v>
      </c>
      <c r="BD358" s="18" t="s">
        <v>667</v>
      </c>
      <c r="BE358" s="18" t="str">
        <f t="shared" si="240"/>
        <v>F</v>
      </c>
      <c r="BF358" s="19" t="str">
        <f t="shared" si="241"/>
        <v>type=F_NA</v>
      </c>
      <c r="BG358" s="17" t="s">
        <v>667</v>
      </c>
      <c r="BH358" s="18" t="s">
        <v>667</v>
      </c>
      <c r="BI358" s="18" t="str">
        <f t="shared" si="242"/>
        <v>F</v>
      </c>
      <c r="BJ358" s="19" t="str">
        <f t="shared" si="243"/>
        <v>type=F_NA</v>
      </c>
      <c r="BK358" s="17" t="s">
        <v>667</v>
      </c>
      <c r="BL358" s="18" t="s">
        <v>667</v>
      </c>
      <c r="BM358" s="18" t="str">
        <f t="shared" si="244"/>
        <v>F</v>
      </c>
      <c r="BN358" s="19" t="str">
        <f t="shared" si="245"/>
        <v>type=F_NA</v>
      </c>
      <c r="BO358" s="17" t="s">
        <v>667</v>
      </c>
      <c r="BP358" s="18" t="s">
        <v>667</v>
      </c>
      <c r="BQ358" s="40" t="str">
        <f t="shared" si="246"/>
        <v>F</v>
      </c>
      <c r="BR358" s="41" t="str">
        <f t="shared" si="247"/>
        <v>type=F_NA</v>
      </c>
      <c r="BU358" s="44">
        <f>N358</f>
        <v>30</v>
      </c>
      <c r="BV358" s="44">
        <f>O358</f>
        <v>14001</v>
      </c>
      <c r="BW358" s="44">
        <f>P358</f>
        <v>15000</v>
      </c>
      <c r="BX358" t="str">
        <f t="shared" si="248"/>
        <v>fill_color=dgrey</v>
      </c>
      <c r="BZ358">
        <f>N358</f>
        <v>30</v>
      </c>
      <c r="CA358">
        <f>O358</f>
        <v>14001</v>
      </c>
      <c r="CB358">
        <f>P358</f>
        <v>15000</v>
      </c>
      <c r="CC358" s="44" t="str">
        <f>R358</f>
        <v>AN6783</v>
      </c>
      <c r="CD358" t="str">
        <f>"tf="&amp;IF(S358="Yes", "Y", "N")</f>
        <v>tf=N</v>
      </c>
      <c r="CQ358">
        <f t="shared" si="221"/>
        <v>30</v>
      </c>
      <c r="CR358">
        <f t="shared" si="221"/>
        <v>14001</v>
      </c>
      <c r="CS358">
        <f t="shared" si="221"/>
        <v>15000</v>
      </c>
      <c r="CT358" t="str">
        <f t="shared" si="222"/>
        <v>AN6783</v>
      </c>
      <c r="CU358" t="str">
        <f t="shared" si="249"/>
        <v>30|14001|15000|AN6783</v>
      </c>
      <c r="CV358" t="str">
        <f t="shared" si="250"/>
        <v>type=F_NA,id=TF1</v>
      </c>
      <c r="CW358" t="str">
        <f t="shared" si="251"/>
        <v>type=F_NA,id=TF2</v>
      </c>
      <c r="CX358" t="str">
        <f t="shared" si="252"/>
        <v>type=F_NA,id=TF3</v>
      </c>
      <c r="CY358" t="str">
        <f t="shared" si="253"/>
        <v>type=F_NA,id=TF4</v>
      </c>
      <c r="CZ358" t="str">
        <f t="shared" si="254"/>
        <v>type=F_NA,id=TF5</v>
      </c>
      <c r="DA358" t="str">
        <f t="shared" si="255"/>
        <v>type=F_NA,id=TF6</v>
      </c>
      <c r="DB358" t="str">
        <f t="shared" si="256"/>
        <v>type=F_NA,id=TF7</v>
      </c>
      <c r="DC358" t="str">
        <f t="shared" si="257"/>
        <v>type=F_NA,id=TF8</v>
      </c>
      <c r="DD358" t="str">
        <f t="shared" si="258"/>
        <v>type=F_NA,id=TF9</v>
      </c>
      <c r="DE358" t="str">
        <f t="shared" si="259"/>
        <v>type=F_NA,id=TF10</v>
      </c>
      <c r="DF358" t="str">
        <f t="shared" si="260"/>
        <v>type=F_NA,id=TF11</v>
      </c>
      <c r="DG358" t="str">
        <f t="shared" si="261"/>
        <v>type=F_NA,id=TF12</v>
      </c>
      <c r="DJ358">
        <v>11</v>
      </c>
      <c r="DK358">
        <v>12001</v>
      </c>
      <c r="DL358">
        <v>13000</v>
      </c>
      <c r="DM358" t="s">
        <v>1966</v>
      </c>
      <c r="DN358" t="s">
        <v>358</v>
      </c>
      <c r="DO358" t="s">
        <v>577</v>
      </c>
    </row>
    <row r="359" spans="14:119" x14ac:dyDescent="0.25">
      <c r="N359" s="1">
        <v>30</v>
      </c>
      <c r="O359">
        <f t="shared" si="220"/>
        <v>15001</v>
      </c>
      <c r="P359">
        <f t="shared" si="223"/>
        <v>16000</v>
      </c>
      <c r="Q359" t="s">
        <v>648</v>
      </c>
      <c r="R359" s="1" t="s">
        <v>20</v>
      </c>
      <c r="S359" s="1" t="s">
        <v>1369</v>
      </c>
      <c r="T359" s="1" t="s">
        <v>1365</v>
      </c>
      <c r="U359" s="1" t="str">
        <f>IF(T359="NA", Q359, VLOOKUP(T359, $J$3:$K$8, 2, FALSE))</f>
        <v>fill_color=chr21</v>
      </c>
      <c r="V359" s="1" t="str">
        <f>_xlfn.IFNA(VLOOKUP(R359, backbone_enzyme!$A$1:$B$48,2,FALSE), "NA")</f>
        <v>DMAT</v>
      </c>
      <c r="W359" s="17" t="s">
        <v>667</v>
      </c>
      <c r="X359" s="18" t="s">
        <v>667</v>
      </c>
      <c r="Y359" s="18" t="str">
        <f t="shared" si="224"/>
        <v>F</v>
      </c>
      <c r="Z359" s="19" t="str">
        <f t="shared" si="225"/>
        <v>type=F_NA</v>
      </c>
      <c r="AA359" s="26" t="s">
        <v>1337</v>
      </c>
      <c r="AB359" s="27" t="s">
        <v>667</v>
      </c>
      <c r="AC359" s="27" t="str">
        <f t="shared" si="226"/>
        <v>T</v>
      </c>
      <c r="AD359" s="28" t="str">
        <f t="shared" si="227"/>
        <v>type=T_NA</v>
      </c>
      <c r="AE359" s="17" t="s">
        <v>667</v>
      </c>
      <c r="AF359" s="18" t="s">
        <v>1311</v>
      </c>
      <c r="AG359" s="18" t="str">
        <f t="shared" si="228"/>
        <v>F</v>
      </c>
      <c r="AH359" s="19" t="str">
        <f t="shared" si="229"/>
        <v>type=F_down</v>
      </c>
      <c r="AI359" s="17" t="s">
        <v>667</v>
      </c>
      <c r="AJ359" s="18" t="s">
        <v>667</v>
      </c>
      <c r="AK359" s="18" t="str">
        <f t="shared" si="230"/>
        <v>F</v>
      </c>
      <c r="AL359" s="19" t="str">
        <f t="shared" si="231"/>
        <v>type=F_NA</v>
      </c>
      <c r="AM359" s="17" t="s">
        <v>667</v>
      </c>
      <c r="AN359" s="18" t="s">
        <v>667</v>
      </c>
      <c r="AO359" s="18" t="str">
        <f t="shared" si="232"/>
        <v>F</v>
      </c>
      <c r="AP359" s="19" t="str">
        <f t="shared" si="233"/>
        <v>type=F_NA</v>
      </c>
      <c r="AQ359" s="17" t="s">
        <v>667</v>
      </c>
      <c r="AR359" s="18" t="s">
        <v>667</v>
      </c>
      <c r="AS359" s="18" t="str">
        <f t="shared" si="234"/>
        <v>F</v>
      </c>
      <c r="AT359" s="19" t="str">
        <f t="shared" si="235"/>
        <v>type=F_NA</v>
      </c>
      <c r="AU359" s="17" t="s">
        <v>667</v>
      </c>
      <c r="AV359" s="18" t="s">
        <v>667</v>
      </c>
      <c r="AW359" s="18" t="str">
        <f t="shared" si="236"/>
        <v>F</v>
      </c>
      <c r="AX359" s="19" t="str">
        <f t="shared" si="237"/>
        <v>type=F_NA</v>
      </c>
      <c r="AY359" s="17" t="s">
        <v>667</v>
      </c>
      <c r="AZ359" s="18" t="s">
        <v>667</v>
      </c>
      <c r="BA359" s="18" t="str">
        <f t="shared" si="238"/>
        <v>F</v>
      </c>
      <c r="BB359" s="19" t="str">
        <f t="shared" si="239"/>
        <v>type=F_NA</v>
      </c>
      <c r="BC359" s="17" t="s">
        <v>667</v>
      </c>
      <c r="BD359" s="18" t="s">
        <v>667</v>
      </c>
      <c r="BE359" s="18" t="str">
        <f t="shared" si="240"/>
        <v>F</v>
      </c>
      <c r="BF359" s="19" t="str">
        <f t="shared" si="241"/>
        <v>type=F_NA</v>
      </c>
      <c r="BG359" s="17" t="s">
        <v>1337</v>
      </c>
      <c r="BH359" s="18" t="s">
        <v>667</v>
      </c>
      <c r="BI359" s="18" t="str">
        <f t="shared" si="242"/>
        <v>T</v>
      </c>
      <c r="BJ359" s="19" t="str">
        <f t="shared" si="243"/>
        <v>type=T_NA</v>
      </c>
      <c r="BK359" s="17" t="s">
        <v>667</v>
      </c>
      <c r="BL359" s="18" t="s">
        <v>667</v>
      </c>
      <c r="BM359" s="18" t="str">
        <f t="shared" si="244"/>
        <v>F</v>
      </c>
      <c r="BN359" s="19" t="str">
        <f t="shared" si="245"/>
        <v>type=F_NA</v>
      </c>
      <c r="BO359" s="17" t="s">
        <v>667</v>
      </c>
      <c r="BP359" s="18" t="s">
        <v>667</v>
      </c>
      <c r="BQ359" s="40" t="str">
        <f t="shared" si="246"/>
        <v>F</v>
      </c>
      <c r="BR359" s="41" t="str">
        <f t="shared" si="247"/>
        <v>type=F_NA</v>
      </c>
      <c r="BU359" s="44">
        <f>N359</f>
        <v>30</v>
      </c>
      <c r="BV359" s="44">
        <f>O359</f>
        <v>15001</v>
      </c>
      <c r="BW359" s="44">
        <f>P359</f>
        <v>16000</v>
      </c>
      <c r="BX359" t="str">
        <f t="shared" si="248"/>
        <v>fill_color=chr21</v>
      </c>
      <c r="BZ359">
        <f>N359</f>
        <v>30</v>
      </c>
      <c r="CA359">
        <f>O359</f>
        <v>15001</v>
      </c>
      <c r="CB359">
        <f>P359</f>
        <v>16000</v>
      </c>
      <c r="CC359" s="44" t="str">
        <f>R359</f>
        <v>AN6784</v>
      </c>
      <c r="CD359" t="str">
        <f>"tf="&amp;IF(S359="Yes", "Y", "N")</f>
        <v>tf=N</v>
      </c>
      <c r="CQ359">
        <f t="shared" si="221"/>
        <v>30</v>
      </c>
      <c r="CR359">
        <f t="shared" si="221"/>
        <v>15001</v>
      </c>
      <c r="CS359">
        <f t="shared" si="221"/>
        <v>16000</v>
      </c>
      <c r="CT359" t="str">
        <f t="shared" si="222"/>
        <v>AN6784</v>
      </c>
      <c r="CU359" t="str">
        <f t="shared" si="249"/>
        <v>30|15001|16000|AN6784</v>
      </c>
      <c r="CV359" t="str">
        <f t="shared" si="250"/>
        <v>type=F_NA,id=TF1</v>
      </c>
      <c r="CW359" t="str">
        <f t="shared" si="251"/>
        <v>type=T_NA,id=TF2</v>
      </c>
      <c r="CX359" t="str">
        <f t="shared" si="252"/>
        <v>type=F_down,id=TF3</v>
      </c>
      <c r="CY359" t="str">
        <f t="shared" si="253"/>
        <v>type=F_NA,id=TF4</v>
      </c>
      <c r="CZ359" t="str">
        <f t="shared" si="254"/>
        <v>type=F_NA,id=TF5</v>
      </c>
      <c r="DA359" t="str">
        <f t="shared" si="255"/>
        <v>type=F_NA,id=TF6</v>
      </c>
      <c r="DB359" t="str">
        <f t="shared" si="256"/>
        <v>type=F_NA,id=TF7</v>
      </c>
      <c r="DC359" t="str">
        <f t="shared" si="257"/>
        <v>type=F_NA,id=TF8</v>
      </c>
      <c r="DD359" t="str">
        <f t="shared" si="258"/>
        <v>type=F_NA,id=TF9</v>
      </c>
      <c r="DE359" t="str">
        <f t="shared" si="259"/>
        <v>type=T_NA,id=TF10</v>
      </c>
      <c r="DF359" t="str">
        <f t="shared" si="260"/>
        <v>type=F_NA,id=TF11</v>
      </c>
      <c r="DG359" t="str">
        <f t="shared" si="261"/>
        <v>type=F_NA,id=TF12</v>
      </c>
      <c r="DJ359">
        <v>11</v>
      </c>
      <c r="DK359">
        <v>12001</v>
      </c>
      <c r="DL359">
        <v>13000</v>
      </c>
      <c r="DM359" t="s">
        <v>1967</v>
      </c>
      <c r="DN359" t="s">
        <v>358</v>
      </c>
      <c r="DO359" t="s">
        <v>578</v>
      </c>
    </row>
    <row r="360" spans="14:119" x14ac:dyDescent="0.25">
      <c r="N360" s="1">
        <v>30</v>
      </c>
      <c r="O360">
        <f t="shared" si="220"/>
        <v>16001</v>
      </c>
      <c r="P360">
        <f t="shared" si="223"/>
        <v>17000</v>
      </c>
      <c r="Q360" t="s">
        <v>649</v>
      </c>
      <c r="R360" s="1" t="s">
        <v>27</v>
      </c>
      <c r="S360" s="1" t="s">
        <v>1369</v>
      </c>
      <c r="T360" s="1" t="s">
        <v>667</v>
      </c>
      <c r="U360" s="1" t="str">
        <f>IF(T360="NA", Q360, VLOOKUP(T360, $J$3:$K$8, 2, FALSE))</f>
        <v>fill_color=dgrey</v>
      </c>
      <c r="V360" s="1" t="str">
        <f>_xlfn.IFNA(VLOOKUP(R360, backbone_enzyme!$A$1:$B$48,2,FALSE), "NA")</f>
        <v>NA</v>
      </c>
      <c r="W360" s="17" t="s">
        <v>667</v>
      </c>
      <c r="X360" s="18" t="s">
        <v>667</v>
      </c>
      <c r="Y360" s="18" t="str">
        <f t="shared" si="224"/>
        <v>F</v>
      </c>
      <c r="Z360" s="19" t="str">
        <f t="shared" si="225"/>
        <v>type=F_NA</v>
      </c>
      <c r="AA360" s="26" t="s">
        <v>1337</v>
      </c>
      <c r="AB360" s="27" t="s">
        <v>667</v>
      </c>
      <c r="AC360" s="27" t="str">
        <f t="shared" si="226"/>
        <v>T</v>
      </c>
      <c r="AD360" s="28" t="str">
        <f t="shared" si="227"/>
        <v>type=T_NA</v>
      </c>
      <c r="AE360" s="17" t="s">
        <v>667</v>
      </c>
      <c r="AF360" s="18" t="s">
        <v>667</v>
      </c>
      <c r="AG360" s="18" t="str">
        <f t="shared" si="228"/>
        <v>F</v>
      </c>
      <c r="AH360" s="19" t="str">
        <f t="shared" si="229"/>
        <v>type=F_NA</v>
      </c>
      <c r="AI360" s="17" t="s">
        <v>667</v>
      </c>
      <c r="AJ360" s="18" t="s">
        <v>667</v>
      </c>
      <c r="AK360" s="18" t="str">
        <f t="shared" si="230"/>
        <v>F</v>
      </c>
      <c r="AL360" s="19" t="str">
        <f t="shared" si="231"/>
        <v>type=F_NA</v>
      </c>
      <c r="AM360" s="17" t="s">
        <v>667</v>
      </c>
      <c r="AN360" s="18" t="s">
        <v>667</v>
      </c>
      <c r="AO360" s="18" t="str">
        <f t="shared" si="232"/>
        <v>F</v>
      </c>
      <c r="AP360" s="19" t="str">
        <f t="shared" si="233"/>
        <v>type=F_NA</v>
      </c>
      <c r="AQ360" s="17" t="s">
        <v>667</v>
      </c>
      <c r="AR360" s="18" t="s">
        <v>667</v>
      </c>
      <c r="AS360" s="18" t="str">
        <f t="shared" si="234"/>
        <v>F</v>
      </c>
      <c r="AT360" s="19" t="str">
        <f t="shared" si="235"/>
        <v>type=F_NA</v>
      </c>
      <c r="AU360" s="17" t="s">
        <v>667</v>
      </c>
      <c r="AV360" s="18" t="s">
        <v>1311</v>
      </c>
      <c r="AW360" s="18" t="str">
        <f t="shared" si="236"/>
        <v>F</v>
      </c>
      <c r="AX360" s="19" t="str">
        <f t="shared" si="237"/>
        <v>type=F_down</v>
      </c>
      <c r="AY360" s="17" t="s">
        <v>667</v>
      </c>
      <c r="AZ360" s="18" t="s">
        <v>667</v>
      </c>
      <c r="BA360" s="18" t="str">
        <f t="shared" si="238"/>
        <v>F</v>
      </c>
      <c r="BB360" s="19" t="str">
        <f t="shared" si="239"/>
        <v>type=F_NA</v>
      </c>
      <c r="BC360" s="17" t="s">
        <v>667</v>
      </c>
      <c r="BD360" s="18" t="s">
        <v>667</v>
      </c>
      <c r="BE360" s="18" t="str">
        <f t="shared" si="240"/>
        <v>F</v>
      </c>
      <c r="BF360" s="19" t="str">
        <f t="shared" si="241"/>
        <v>type=F_NA</v>
      </c>
      <c r="BG360" s="17" t="s">
        <v>1311</v>
      </c>
      <c r="BH360" s="18" t="s">
        <v>1311</v>
      </c>
      <c r="BI360" s="18" t="str">
        <f t="shared" si="242"/>
        <v>T</v>
      </c>
      <c r="BJ360" s="19" t="str">
        <f t="shared" si="243"/>
        <v>type=T_down</v>
      </c>
      <c r="BK360" s="17" t="s">
        <v>667</v>
      </c>
      <c r="BL360" s="18" t="s">
        <v>667</v>
      </c>
      <c r="BM360" s="18" t="str">
        <f t="shared" si="244"/>
        <v>F</v>
      </c>
      <c r="BN360" s="19" t="str">
        <f t="shared" si="245"/>
        <v>type=F_NA</v>
      </c>
      <c r="BO360" s="17" t="s">
        <v>667</v>
      </c>
      <c r="BP360" s="18" t="s">
        <v>667</v>
      </c>
      <c r="BQ360" s="40" t="str">
        <f t="shared" si="246"/>
        <v>F</v>
      </c>
      <c r="BR360" s="41" t="str">
        <f t="shared" si="247"/>
        <v>type=F_NA</v>
      </c>
      <c r="BU360" s="44">
        <f>N360</f>
        <v>30</v>
      </c>
      <c r="BV360" s="44">
        <f>O360</f>
        <v>16001</v>
      </c>
      <c r="BW360" s="44">
        <f>P360</f>
        <v>17000</v>
      </c>
      <c r="BX360" t="str">
        <f t="shared" si="248"/>
        <v>fill_color=dgrey</v>
      </c>
      <c r="BZ360">
        <f>N360</f>
        <v>30</v>
      </c>
      <c r="CA360">
        <f>O360</f>
        <v>16001</v>
      </c>
      <c r="CB360">
        <f>P360</f>
        <v>17000</v>
      </c>
      <c r="CC360" s="44" t="str">
        <f>R360</f>
        <v>AN6785</v>
      </c>
      <c r="CD360" t="str">
        <f>"tf="&amp;IF(S360="Yes", "Y", "N")</f>
        <v>tf=N</v>
      </c>
      <c r="CQ360">
        <f t="shared" si="221"/>
        <v>30</v>
      </c>
      <c r="CR360">
        <f t="shared" si="221"/>
        <v>16001</v>
      </c>
      <c r="CS360">
        <f t="shared" si="221"/>
        <v>17000</v>
      </c>
      <c r="CT360" t="str">
        <f t="shared" si="222"/>
        <v>AN6785</v>
      </c>
      <c r="CU360" t="str">
        <f t="shared" si="249"/>
        <v>30|16001|17000|AN6785</v>
      </c>
      <c r="CV360" t="str">
        <f t="shared" si="250"/>
        <v>type=F_NA,id=TF1</v>
      </c>
      <c r="CW360" t="str">
        <f t="shared" si="251"/>
        <v>type=T_NA,id=TF2</v>
      </c>
      <c r="CX360" t="str">
        <f t="shared" si="252"/>
        <v>type=F_NA,id=TF3</v>
      </c>
      <c r="CY360" t="str">
        <f t="shared" si="253"/>
        <v>type=F_NA,id=TF4</v>
      </c>
      <c r="CZ360" t="str">
        <f t="shared" si="254"/>
        <v>type=F_NA,id=TF5</v>
      </c>
      <c r="DA360" t="str">
        <f t="shared" si="255"/>
        <v>type=F_NA,id=TF6</v>
      </c>
      <c r="DB360" t="str">
        <f t="shared" si="256"/>
        <v>type=F_down,id=TF7</v>
      </c>
      <c r="DC360" t="str">
        <f t="shared" si="257"/>
        <v>type=F_NA,id=TF8</v>
      </c>
      <c r="DD360" t="str">
        <f t="shared" si="258"/>
        <v>type=F_NA,id=TF9</v>
      </c>
      <c r="DE360" t="str">
        <f t="shared" si="259"/>
        <v>type=T_down,id=TF10</v>
      </c>
      <c r="DF360" t="str">
        <f t="shared" si="260"/>
        <v>type=F_NA,id=TF11</v>
      </c>
      <c r="DG360" t="str">
        <f t="shared" si="261"/>
        <v>type=F_NA,id=TF12</v>
      </c>
      <c r="DJ360">
        <v>11</v>
      </c>
      <c r="DK360">
        <v>12001</v>
      </c>
      <c r="DL360">
        <v>13000</v>
      </c>
      <c r="DM360" t="s">
        <v>1968</v>
      </c>
      <c r="DN360" t="s">
        <v>358</v>
      </c>
      <c r="DO360" t="s">
        <v>579</v>
      </c>
    </row>
    <row r="361" spans="14:119" x14ac:dyDescent="0.25">
      <c r="N361" s="1">
        <v>30</v>
      </c>
      <c r="O361">
        <f t="shared" si="220"/>
        <v>17001</v>
      </c>
      <c r="P361">
        <f t="shared" si="223"/>
        <v>18000</v>
      </c>
      <c r="Q361" t="s">
        <v>648</v>
      </c>
      <c r="R361" s="1" t="s">
        <v>14</v>
      </c>
      <c r="S361" s="1" t="s">
        <v>1369</v>
      </c>
      <c r="T361" s="1" t="s">
        <v>667</v>
      </c>
      <c r="U361" s="1" t="str">
        <f>IF(T361="NA", Q361, VLOOKUP(T361, $J$3:$K$8, 2, FALSE))</f>
        <v>fill_color=vlgrey</v>
      </c>
      <c r="V361" s="1" t="str">
        <f>_xlfn.IFNA(VLOOKUP(R361, backbone_enzyme!$A$1:$B$48,2,FALSE), "NA")</f>
        <v>NA</v>
      </c>
      <c r="W361" s="17" t="s">
        <v>667</v>
      </c>
      <c r="X361" s="18" t="s">
        <v>667</v>
      </c>
      <c r="Y361" s="18" t="str">
        <f t="shared" si="224"/>
        <v>F</v>
      </c>
      <c r="Z361" s="19" t="str">
        <f t="shared" si="225"/>
        <v>type=F_NA</v>
      </c>
      <c r="AA361" s="26" t="s">
        <v>1337</v>
      </c>
      <c r="AB361" s="27" t="s">
        <v>667</v>
      </c>
      <c r="AC361" s="27" t="str">
        <f t="shared" si="226"/>
        <v>T</v>
      </c>
      <c r="AD361" s="28" t="str">
        <f t="shared" si="227"/>
        <v>type=T_NA</v>
      </c>
      <c r="AE361" s="17" t="s">
        <v>1337</v>
      </c>
      <c r="AF361" s="18" t="s">
        <v>667</v>
      </c>
      <c r="AG361" s="18" t="str">
        <f t="shared" si="228"/>
        <v>T</v>
      </c>
      <c r="AH361" s="19" t="str">
        <f t="shared" si="229"/>
        <v>type=T_NA</v>
      </c>
      <c r="AI361" s="17" t="s">
        <v>1337</v>
      </c>
      <c r="AJ361" s="18" t="s">
        <v>667</v>
      </c>
      <c r="AK361" s="18" t="str">
        <f t="shared" si="230"/>
        <v>T</v>
      </c>
      <c r="AL361" s="19" t="str">
        <f t="shared" si="231"/>
        <v>type=T_NA</v>
      </c>
      <c r="AM361" s="17" t="s">
        <v>1337</v>
      </c>
      <c r="AN361" s="18" t="s">
        <v>667</v>
      </c>
      <c r="AO361" s="18" t="str">
        <f t="shared" si="232"/>
        <v>T</v>
      </c>
      <c r="AP361" s="19" t="str">
        <f t="shared" si="233"/>
        <v>type=T_NA</v>
      </c>
      <c r="AQ361" s="17" t="s">
        <v>1337</v>
      </c>
      <c r="AR361" s="18" t="s">
        <v>667</v>
      </c>
      <c r="AS361" s="18" t="str">
        <f t="shared" si="234"/>
        <v>T</v>
      </c>
      <c r="AT361" s="19" t="str">
        <f t="shared" si="235"/>
        <v>type=T_NA</v>
      </c>
      <c r="AU361" s="17" t="s">
        <v>1337</v>
      </c>
      <c r="AV361" s="18" t="s">
        <v>667</v>
      </c>
      <c r="AW361" s="18" t="str">
        <f t="shared" si="236"/>
        <v>T</v>
      </c>
      <c r="AX361" s="19" t="str">
        <f t="shared" si="237"/>
        <v>type=T_NA</v>
      </c>
      <c r="AY361" s="17" t="s">
        <v>1337</v>
      </c>
      <c r="AZ361" s="18" t="s">
        <v>667</v>
      </c>
      <c r="BA361" s="18" t="str">
        <f t="shared" si="238"/>
        <v>T</v>
      </c>
      <c r="BB361" s="19" t="str">
        <f t="shared" si="239"/>
        <v>type=T_NA</v>
      </c>
      <c r="BC361" s="17" t="s">
        <v>666</v>
      </c>
      <c r="BD361" s="18" t="s">
        <v>667</v>
      </c>
      <c r="BE361" s="18" t="str">
        <f t="shared" si="240"/>
        <v>T</v>
      </c>
      <c r="BF361" s="19" t="str">
        <f t="shared" si="241"/>
        <v>type=T_NA</v>
      </c>
      <c r="BG361" s="17" t="s">
        <v>667</v>
      </c>
      <c r="BH361" s="18" t="s">
        <v>667</v>
      </c>
      <c r="BI361" s="18" t="str">
        <f t="shared" si="242"/>
        <v>F</v>
      </c>
      <c r="BJ361" s="19" t="str">
        <f t="shared" si="243"/>
        <v>type=F_NA</v>
      </c>
      <c r="BK361" s="17" t="s">
        <v>1337</v>
      </c>
      <c r="BL361" s="18" t="s">
        <v>667</v>
      </c>
      <c r="BM361" s="18" t="str">
        <f t="shared" si="244"/>
        <v>T</v>
      </c>
      <c r="BN361" s="19" t="str">
        <f t="shared" si="245"/>
        <v>type=T_NA</v>
      </c>
      <c r="BO361" s="17" t="s">
        <v>667</v>
      </c>
      <c r="BP361" s="18" t="s">
        <v>667</v>
      </c>
      <c r="BQ361" s="40" t="str">
        <f t="shared" si="246"/>
        <v>F</v>
      </c>
      <c r="BR361" s="41" t="str">
        <f t="shared" si="247"/>
        <v>type=F_NA</v>
      </c>
      <c r="BU361" s="44">
        <f>N361</f>
        <v>30</v>
      </c>
      <c r="BV361" s="44">
        <f>O361</f>
        <v>17001</v>
      </c>
      <c r="BW361" s="44">
        <f>P361</f>
        <v>18000</v>
      </c>
      <c r="BX361" t="str">
        <f t="shared" si="248"/>
        <v>fill_color=vlgrey</v>
      </c>
      <c r="BZ361">
        <f>N361</f>
        <v>30</v>
      </c>
      <c r="CA361">
        <f>O361</f>
        <v>17001</v>
      </c>
      <c r="CB361">
        <f>P361</f>
        <v>18000</v>
      </c>
      <c r="CC361" s="44" t="str">
        <f>R361</f>
        <v>AN6786</v>
      </c>
      <c r="CD361" t="str">
        <f>"tf="&amp;IF(S361="Yes", "Y", "N")</f>
        <v>tf=N</v>
      </c>
      <c r="CQ361">
        <f t="shared" si="221"/>
        <v>30</v>
      </c>
      <c r="CR361">
        <f t="shared" si="221"/>
        <v>17001</v>
      </c>
      <c r="CS361">
        <f t="shared" si="221"/>
        <v>18000</v>
      </c>
      <c r="CT361" t="str">
        <f t="shared" si="222"/>
        <v>AN6786</v>
      </c>
      <c r="CU361" t="str">
        <f t="shared" si="249"/>
        <v>30|17001|18000|AN6786</v>
      </c>
      <c r="CV361" t="str">
        <f t="shared" si="250"/>
        <v>type=F_NA,id=TF1</v>
      </c>
      <c r="CW361" t="str">
        <f t="shared" si="251"/>
        <v>type=T_NA,id=TF2</v>
      </c>
      <c r="CX361" t="str">
        <f t="shared" si="252"/>
        <v>type=T_NA,id=TF3</v>
      </c>
      <c r="CY361" t="str">
        <f t="shared" si="253"/>
        <v>type=T_NA,id=TF4</v>
      </c>
      <c r="CZ361" t="str">
        <f t="shared" si="254"/>
        <v>type=T_NA,id=TF5</v>
      </c>
      <c r="DA361" t="str">
        <f t="shared" si="255"/>
        <v>type=T_NA,id=TF6</v>
      </c>
      <c r="DB361" t="str">
        <f t="shared" si="256"/>
        <v>type=T_NA,id=TF7</v>
      </c>
      <c r="DC361" t="str">
        <f t="shared" si="257"/>
        <v>type=T_NA,id=TF8</v>
      </c>
      <c r="DD361" t="str">
        <f t="shared" si="258"/>
        <v>type=T_NA,id=TF9</v>
      </c>
      <c r="DE361" t="str">
        <f t="shared" si="259"/>
        <v>type=F_NA,id=TF10</v>
      </c>
      <c r="DF361" t="str">
        <f t="shared" si="260"/>
        <v>type=T_NA,id=TF11</v>
      </c>
      <c r="DG361" t="str">
        <f t="shared" si="261"/>
        <v>type=F_NA,id=TF12</v>
      </c>
      <c r="DJ361">
        <v>11</v>
      </c>
      <c r="DK361">
        <v>12001</v>
      </c>
      <c r="DL361">
        <v>13000</v>
      </c>
      <c r="DM361" t="s">
        <v>1969</v>
      </c>
      <c r="DN361" t="s">
        <v>358</v>
      </c>
      <c r="DO361" t="s">
        <v>580</v>
      </c>
    </row>
    <row r="362" spans="14:119" x14ac:dyDescent="0.25">
      <c r="N362" s="1">
        <v>30</v>
      </c>
      <c r="O362">
        <f t="shared" si="220"/>
        <v>18001</v>
      </c>
      <c r="P362">
        <f t="shared" si="223"/>
        <v>19000</v>
      </c>
      <c r="Q362" t="s">
        <v>649</v>
      </c>
      <c r="R362" s="1" t="s">
        <v>30</v>
      </c>
      <c r="S362" s="1" t="s">
        <v>1369</v>
      </c>
      <c r="T362" s="1" t="s">
        <v>667</v>
      </c>
      <c r="U362" s="1" t="str">
        <f>IF(T362="NA", Q362, VLOOKUP(T362, $J$3:$K$8, 2, FALSE))</f>
        <v>fill_color=dgrey</v>
      </c>
      <c r="V362" s="1" t="str">
        <f>_xlfn.IFNA(VLOOKUP(R362, backbone_enzyme!$A$1:$B$48,2,FALSE), "NA")</f>
        <v>NA</v>
      </c>
      <c r="W362" s="17" t="s">
        <v>667</v>
      </c>
      <c r="X362" s="18" t="s">
        <v>667</v>
      </c>
      <c r="Y362" s="18" t="str">
        <f t="shared" si="224"/>
        <v>F</v>
      </c>
      <c r="Z362" s="19" t="str">
        <f t="shared" si="225"/>
        <v>type=F_NA</v>
      </c>
      <c r="AA362" s="26" t="s">
        <v>1337</v>
      </c>
      <c r="AB362" s="27" t="s">
        <v>667</v>
      </c>
      <c r="AC362" s="27" t="str">
        <f t="shared" si="226"/>
        <v>T</v>
      </c>
      <c r="AD362" s="28" t="str">
        <f t="shared" si="227"/>
        <v>type=T_NA</v>
      </c>
      <c r="AE362" s="17" t="s">
        <v>1337</v>
      </c>
      <c r="AF362" s="18" t="s">
        <v>667</v>
      </c>
      <c r="AG362" s="18" t="str">
        <f t="shared" si="228"/>
        <v>T</v>
      </c>
      <c r="AH362" s="19" t="str">
        <f t="shared" si="229"/>
        <v>type=T_NA</v>
      </c>
      <c r="AI362" s="17" t="s">
        <v>1337</v>
      </c>
      <c r="AJ362" s="18" t="s">
        <v>667</v>
      </c>
      <c r="AK362" s="18" t="str">
        <f t="shared" si="230"/>
        <v>T</v>
      </c>
      <c r="AL362" s="19" t="str">
        <f t="shared" si="231"/>
        <v>type=T_NA</v>
      </c>
      <c r="AM362" s="17" t="s">
        <v>1337</v>
      </c>
      <c r="AN362" s="18" t="s">
        <v>667</v>
      </c>
      <c r="AO362" s="18" t="str">
        <f t="shared" si="232"/>
        <v>T</v>
      </c>
      <c r="AP362" s="19" t="str">
        <f t="shared" si="233"/>
        <v>type=T_NA</v>
      </c>
      <c r="AQ362" s="17" t="s">
        <v>1311</v>
      </c>
      <c r="AR362" s="18" t="s">
        <v>1311</v>
      </c>
      <c r="AS362" s="18" t="str">
        <f t="shared" si="234"/>
        <v>T</v>
      </c>
      <c r="AT362" s="19" t="str">
        <f t="shared" si="235"/>
        <v>type=T_down</v>
      </c>
      <c r="AU362" s="17" t="s">
        <v>1311</v>
      </c>
      <c r="AV362" s="18" t="s">
        <v>1311</v>
      </c>
      <c r="AW362" s="18" t="str">
        <f t="shared" si="236"/>
        <v>T</v>
      </c>
      <c r="AX362" s="19" t="str">
        <f t="shared" si="237"/>
        <v>type=T_down</v>
      </c>
      <c r="AY362" s="17" t="s">
        <v>1337</v>
      </c>
      <c r="AZ362" s="18" t="s">
        <v>667</v>
      </c>
      <c r="BA362" s="18" t="str">
        <f t="shared" si="238"/>
        <v>T</v>
      </c>
      <c r="BB362" s="19" t="str">
        <f t="shared" si="239"/>
        <v>type=T_NA</v>
      </c>
      <c r="BC362" s="17" t="s">
        <v>666</v>
      </c>
      <c r="BD362" s="18" t="s">
        <v>667</v>
      </c>
      <c r="BE362" s="18" t="str">
        <f t="shared" si="240"/>
        <v>T</v>
      </c>
      <c r="BF362" s="19" t="str">
        <f t="shared" si="241"/>
        <v>type=T_NA</v>
      </c>
      <c r="BG362" s="17" t="s">
        <v>667</v>
      </c>
      <c r="BH362" s="18" t="s">
        <v>667</v>
      </c>
      <c r="BI362" s="18" t="str">
        <f t="shared" si="242"/>
        <v>F</v>
      </c>
      <c r="BJ362" s="19" t="str">
        <f t="shared" si="243"/>
        <v>type=F_NA</v>
      </c>
      <c r="BK362" s="17" t="s">
        <v>1311</v>
      </c>
      <c r="BL362" s="18" t="s">
        <v>1311</v>
      </c>
      <c r="BM362" s="18" t="str">
        <f t="shared" si="244"/>
        <v>T</v>
      </c>
      <c r="BN362" s="19" t="str">
        <f t="shared" si="245"/>
        <v>type=T_down</v>
      </c>
      <c r="BO362" s="17" t="s">
        <v>667</v>
      </c>
      <c r="BP362" s="18" t="s">
        <v>667</v>
      </c>
      <c r="BQ362" s="40" t="str">
        <f t="shared" si="246"/>
        <v>F</v>
      </c>
      <c r="BR362" s="41" t="str">
        <f t="shared" si="247"/>
        <v>type=F_NA</v>
      </c>
      <c r="BU362" s="44">
        <f>N362</f>
        <v>30</v>
      </c>
      <c r="BV362" s="44">
        <f>O362</f>
        <v>18001</v>
      </c>
      <c r="BW362" s="44">
        <f>P362</f>
        <v>19000</v>
      </c>
      <c r="BX362" t="str">
        <f t="shared" si="248"/>
        <v>fill_color=dgrey</v>
      </c>
      <c r="BZ362">
        <f>N362</f>
        <v>30</v>
      </c>
      <c r="CA362">
        <f>O362</f>
        <v>18001</v>
      </c>
      <c r="CB362">
        <f>P362</f>
        <v>19000</v>
      </c>
      <c r="CC362" s="44" t="str">
        <f>R362</f>
        <v>AN6787</v>
      </c>
      <c r="CD362" t="str">
        <f>"tf="&amp;IF(S362="Yes", "Y", "N")</f>
        <v>tf=N</v>
      </c>
      <c r="CQ362">
        <f t="shared" si="221"/>
        <v>30</v>
      </c>
      <c r="CR362">
        <f t="shared" si="221"/>
        <v>18001</v>
      </c>
      <c r="CS362">
        <f t="shared" si="221"/>
        <v>19000</v>
      </c>
      <c r="CT362" t="str">
        <f t="shared" si="222"/>
        <v>AN6787</v>
      </c>
      <c r="CU362" t="str">
        <f t="shared" si="249"/>
        <v>30|18001|19000|AN6787</v>
      </c>
      <c r="CV362" t="str">
        <f t="shared" si="250"/>
        <v>type=F_NA,id=TF1</v>
      </c>
      <c r="CW362" t="str">
        <f t="shared" si="251"/>
        <v>type=T_NA,id=TF2</v>
      </c>
      <c r="CX362" t="str">
        <f t="shared" si="252"/>
        <v>type=T_NA,id=TF3</v>
      </c>
      <c r="CY362" t="str">
        <f t="shared" si="253"/>
        <v>type=T_NA,id=TF4</v>
      </c>
      <c r="CZ362" t="str">
        <f t="shared" si="254"/>
        <v>type=T_NA,id=TF5</v>
      </c>
      <c r="DA362" t="str">
        <f t="shared" si="255"/>
        <v>type=T_down,id=TF6</v>
      </c>
      <c r="DB362" t="str">
        <f t="shared" si="256"/>
        <v>type=T_down,id=TF7</v>
      </c>
      <c r="DC362" t="str">
        <f t="shared" si="257"/>
        <v>type=T_NA,id=TF8</v>
      </c>
      <c r="DD362" t="str">
        <f t="shared" si="258"/>
        <v>type=T_NA,id=TF9</v>
      </c>
      <c r="DE362" t="str">
        <f t="shared" si="259"/>
        <v>type=F_NA,id=TF10</v>
      </c>
      <c r="DF362" t="str">
        <f t="shared" si="260"/>
        <v>type=T_down,id=TF11</v>
      </c>
      <c r="DG362" t="str">
        <f t="shared" si="261"/>
        <v>type=F_NA,id=TF12</v>
      </c>
      <c r="DJ362">
        <v>11</v>
      </c>
      <c r="DK362">
        <v>12001</v>
      </c>
      <c r="DL362">
        <v>13000</v>
      </c>
      <c r="DM362" t="s">
        <v>1970</v>
      </c>
      <c r="DN362" t="s">
        <v>358</v>
      </c>
      <c r="DO362" t="s">
        <v>582</v>
      </c>
    </row>
    <row r="363" spans="14:119" x14ac:dyDescent="0.25">
      <c r="N363" s="1">
        <v>30</v>
      </c>
      <c r="O363">
        <f t="shared" si="220"/>
        <v>19001</v>
      </c>
      <c r="P363">
        <f t="shared" si="223"/>
        <v>20000</v>
      </c>
      <c r="Q363" t="s">
        <v>648</v>
      </c>
      <c r="R363" s="1" t="s">
        <v>469</v>
      </c>
      <c r="S363" s="1" t="s">
        <v>1370</v>
      </c>
      <c r="T363" s="1" t="s">
        <v>667</v>
      </c>
      <c r="U363" s="1" t="str">
        <f>IF(T363="NA", Q363, VLOOKUP(T363, $J$3:$K$8, 2, FALSE))</f>
        <v>fill_color=vlgrey</v>
      </c>
      <c r="V363" s="1" t="str">
        <f>_xlfn.IFNA(VLOOKUP(R363, backbone_enzyme!$A$1:$B$48,2,FALSE), "NA")</f>
        <v>NA</v>
      </c>
      <c r="W363" s="17" t="s">
        <v>667</v>
      </c>
      <c r="X363" s="18" t="s">
        <v>667</v>
      </c>
      <c r="Y363" s="18" t="str">
        <f t="shared" si="224"/>
        <v>F</v>
      </c>
      <c r="Z363" s="19" t="str">
        <f t="shared" si="225"/>
        <v>type=F_NA</v>
      </c>
      <c r="AA363" s="26" t="s">
        <v>667</v>
      </c>
      <c r="AB363" s="27" t="s">
        <v>667</v>
      </c>
      <c r="AC363" s="27" t="str">
        <f t="shared" si="226"/>
        <v>F</v>
      </c>
      <c r="AD363" s="28" t="str">
        <f t="shared" si="227"/>
        <v>type=F_NA</v>
      </c>
      <c r="AE363" s="17" t="s">
        <v>667</v>
      </c>
      <c r="AF363" s="18" t="s">
        <v>667</v>
      </c>
      <c r="AG363" s="18" t="str">
        <f t="shared" si="228"/>
        <v>F</v>
      </c>
      <c r="AH363" s="19" t="str">
        <f t="shared" si="229"/>
        <v>type=F_NA</v>
      </c>
      <c r="AI363" s="17" t="s">
        <v>667</v>
      </c>
      <c r="AJ363" s="18" t="s">
        <v>667</v>
      </c>
      <c r="AK363" s="18" t="str">
        <f t="shared" si="230"/>
        <v>F</v>
      </c>
      <c r="AL363" s="19" t="str">
        <f t="shared" si="231"/>
        <v>type=F_NA</v>
      </c>
      <c r="AM363" s="17" t="s">
        <v>667</v>
      </c>
      <c r="AN363" s="18" t="s">
        <v>667</v>
      </c>
      <c r="AO363" s="18" t="str">
        <f t="shared" si="232"/>
        <v>F</v>
      </c>
      <c r="AP363" s="19" t="str">
        <f t="shared" si="233"/>
        <v>type=F_NA</v>
      </c>
      <c r="AQ363" s="17" t="s">
        <v>667</v>
      </c>
      <c r="AR363" s="18" t="s">
        <v>667</v>
      </c>
      <c r="AS363" s="18" t="str">
        <f t="shared" si="234"/>
        <v>F</v>
      </c>
      <c r="AT363" s="19" t="str">
        <f t="shared" si="235"/>
        <v>type=F_NA</v>
      </c>
      <c r="AU363" s="17" t="s">
        <v>667</v>
      </c>
      <c r="AV363" s="18" t="s">
        <v>667</v>
      </c>
      <c r="AW363" s="18" t="str">
        <f t="shared" si="236"/>
        <v>F</v>
      </c>
      <c r="AX363" s="19" t="str">
        <f t="shared" si="237"/>
        <v>type=F_NA</v>
      </c>
      <c r="AY363" s="17" t="s">
        <v>667</v>
      </c>
      <c r="AZ363" s="18" t="s">
        <v>667</v>
      </c>
      <c r="BA363" s="18" t="str">
        <f t="shared" si="238"/>
        <v>F</v>
      </c>
      <c r="BB363" s="19" t="str">
        <f t="shared" si="239"/>
        <v>type=F_NA</v>
      </c>
      <c r="BC363" s="17" t="s">
        <v>667</v>
      </c>
      <c r="BD363" s="18" t="s">
        <v>667</v>
      </c>
      <c r="BE363" s="18" t="str">
        <f t="shared" si="240"/>
        <v>F</v>
      </c>
      <c r="BF363" s="19" t="str">
        <f t="shared" si="241"/>
        <v>type=F_NA</v>
      </c>
      <c r="BG363" s="17" t="s">
        <v>667</v>
      </c>
      <c r="BH363" s="18" t="s">
        <v>667</v>
      </c>
      <c r="BI363" s="18" t="str">
        <f t="shared" si="242"/>
        <v>F</v>
      </c>
      <c r="BJ363" s="19" t="str">
        <f t="shared" si="243"/>
        <v>type=F_NA</v>
      </c>
      <c r="BK363" s="17" t="s">
        <v>667</v>
      </c>
      <c r="BL363" s="18" t="s">
        <v>667</v>
      </c>
      <c r="BM363" s="18" t="str">
        <f t="shared" si="244"/>
        <v>F</v>
      </c>
      <c r="BN363" s="19" t="str">
        <f t="shared" si="245"/>
        <v>type=F_NA</v>
      </c>
      <c r="BO363" s="17" t="s">
        <v>667</v>
      </c>
      <c r="BP363" s="18" t="s">
        <v>667</v>
      </c>
      <c r="BQ363" s="40" t="str">
        <f t="shared" si="246"/>
        <v>F</v>
      </c>
      <c r="BR363" s="41" t="str">
        <f t="shared" si="247"/>
        <v>type=F_NA</v>
      </c>
      <c r="BU363" s="44">
        <f>N363</f>
        <v>30</v>
      </c>
      <c r="BV363" s="44">
        <f>O363</f>
        <v>19001</v>
      </c>
      <c r="BW363" s="44">
        <f>P363</f>
        <v>20000</v>
      </c>
      <c r="BX363" t="str">
        <f t="shared" si="248"/>
        <v>fill_color=vlgrey</v>
      </c>
      <c r="BZ363">
        <f>N363</f>
        <v>30</v>
      </c>
      <c r="CA363">
        <f>O363</f>
        <v>19001</v>
      </c>
      <c r="CB363">
        <f>P363</f>
        <v>20000</v>
      </c>
      <c r="CC363" s="44" t="str">
        <f>R363</f>
        <v>AN6788</v>
      </c>
      <c r="CD363" t="str">
        <f>"tf="&amp;IF(S363="Yes", "Y", "N")</f>
        <v>tf=Y</v>
      </c>
      <c r="CQ363">
        <f t="shared" si="221"/>
        <v>30</v>
      </c>
      <c r="CR363">
        <f t="shared" si="221"/>
        <v>19001</v>
      </c>
      <c r="CS363">
        <f t="shared" si="221"/>
        <v>20000</v>
      </c>
      <c r="CT363" t="str">
        <f t="shared" si="222"/>
        <v>AN6788</v>
      </c>
      <c r="CU363" t="str">
        <f t="shared" si="249"/>
        <v>30|19001|20000|AN6788</v>
      </c>
      <c r="CV363" t="str">
        <f t="shared" si="250"/>
        <v>type=F_NA,id=TF1</v>
      </c>
      <c r="CW363" t="str">
        <f t="shared" si="251"/>
        <v>type=F_NA,id=TF2</v>
      </c>
      <c r="CX363" t="str">
        <f t="shared" si="252"/>
        <v>type=F_NA,id=TF3</v>
      </c>
      <c r="CY363" t="str">
        <f t="shared" si="253"/>
        <v>type=F_NA,id=TF4</v>
      </c>
      <c r="CZ363" t="str">
        <f t="shared" si="254"/>
        <v>type=F_NA,id=TF5</v>
      </c>
      <c r="DA363" t="str">
        <f t="shared" si="255"/>
        <v>type=F_NA,id=TF6</v>
      </c>
      <c r="DB363" t="str">
        <f t="shared" si="256"/>
        <v>type=F_NA,id=TF7</v>
      </c>
      <c r="DC363" t="str">
        <f t="shared" si="257"/>
        <v>type=F_NA,id=TF8</v>
      </c>
      <c r="DD363" t="str">
        <f t="shared" si="258"/>
        <v>type=F_NA,id=TF9</v>
      </c>
      <c r="DE363" t="str">
        <f t="shared" si="259"/>
        <v>type=F_NA,id=TF10</v>
      </c>
      <c r="DF363" t="str">
        <f t="shared" si="260"/>
        <v>type=F_NA,id=TF11</v>
      </c>
      <c r="DG363" t="str">
        <f t="shared" si="261"/>
        <v>type=F_NA,id=TF12</v>
      </c>
      <c r="DJ363">
        <v>11</v>
      </c>
      <c r="DK363">
        <v>13001</v>
      </c>
      <c r="DL363">
        <v>14000</v>
      </c>
      <c r="DM363" t="s">
        <v>1959</v>
      </c>
      <c r="DN363" t="s">
        <v>359</v>
      </c>
      <c r="DO363" t="s">
        <v>265</v>
      </c>
    </row>
    <row r="364" spans="14:119" x14ac:dyDescent="0.25">
      <c r="N364" s="1">
        <v>30</v>
      </c>
      <c r="O364">
        <f t="shared" si="220"/>
        <v>20001</v>
      </c>
      <c r="P364">
        <f t="shared" si="223"/>
        <v>21000</v>
      </c>
      <c r="Q364" t="s">
        <v>649</v>
      </c>
      <c r="R364" s="1" t="s">
        <v>2</v>
      </c>
      <c r="S364" s="1" t="s">
        <v>1369</v>
      </c>
      <c r="T364" s="1" t="s">
        <v>667</v>
      </c>
      <c r="U364" s="1" t="str">
        <f>IF(T364="NA", Q364, VLOOKUP(T364, $J$3:$K$8, 2, FALSE))</f>
        <v>fill_color=dgrey</v>
      </c>
      <c r="V364" s="1" t="str">
        <f>_xlfn.IFNA(VLOOKUP(R364, backbone_enzyme!$A$1:$B$48,2,FALSE), "NA")</f>
        <v>NA</v>
      </c>
      <c r="W364" s="17" t="s">
        <v>1337</v>
      </c>
      <c r="X364" s="18" t="s">
        <v>667</v>
      </c>
      <c r="Y364" s="18" t="str">
        <f t="shared" si="224"/>
        <v>T</v>
      </c>
      <c r="Z364" s="19" t="str">
        <f t="shared" si="225"/>
        <v>type=T_NA</v>
      </c>
      <c r="AA364" s="26" t="s">
        <v>1337</v>
      </c>
      <c r="AB364" s="27" t="s">
        <v>667</v>
      </c>
      <c r="AC364" s="27" t="str">
        <f t="shared" si="226"/>
        <v>T</v>
      </c>
      <c r="AD364" s="28" t="str">
        <f t="shared" si="227"/>
        <v>type=T_NA</v>
      </c>
      <c r="AE364" s="17" t="s">
        <v>1337</v>
      </c>
      <c r="AF364" s="18" t="s">
        <v>667</v>
      </c>
      <c r="AG364" s="18" t="str">
        <f t="shared" si="228"/>
        <v>T</v>
      </c>
      <c r="AH364" s="19" t="str">
        <f t="shared" si="229"/>
        <v>type=T_NA</v>
      </c>
      <c r="AI364" s="17" t="s">
        <v>1337</v>
      </c>
      <c r="AJ364" s="18" t="s">
        <v>667</v>
      </c>
      <c r="AK364" s="18" t="str">
        <f t="shared" si="230"/>
        <v>T</v>
      </c>
      <c r="AL364" s="19" t="str">
        <f t="shared" si="231"/>
        <v>type=T_NA</v>
      </c>
      <c r="AM364" s="17" t="s">
        <v>1337</v>
      </c>
      <c r="AN364" s="18" t="s">
        <v>667</v>
      </c>
      <c r="AO364" s="18" t="str">
        <f t="shared" si="232"/>
        <v>T</v>
      </c>
      <c r="AP364" s="19" t="str">
        <f t="shared" si="233"/>
        <v>type=T_NA</v>
      </c>
      <c r="AQ364" s="17" t="s">
        <v>1337</v>
      </c>
      <c r="AR364" s="18" t="s">
        <v>667</v>
      </c>
      <c r="AS364" s="18" t="str">
        <f t="shared" si="234"/>
        <v>T</v>
      </c>
      <c r="AT364" s="19" t="str">
        <f t="shared" si="235"/>
        <v>type=T_NA</v>
      </c>
      <c r="AU364" s="17" t="s">
        <v>1337</v>
      </c>
      <c r="AV364" s="18" t="s">
        <v>667</v>
      </c>
      <c r="AW364" s="18" t="str">
        <f t="shared" si="236"/>
        <v>T</v>
      </c>
      <c r="AX364" s="19" t="str">
        <f t="shared" si="237"/>
        <v>type=T_NA</v>
      </c>
      <c r="AY364" s="17" t="s">
        <v>1337</v>
      </c>
      <c r="AZ364" s="18" t="s">
        <v>667</v>
      </c>
      <c r="BA364" s="18" t="str">
        <f t="shared" si="238"/>
        <v>T</v>
      </c>
      <c r="BB364" s="19" t="str">
        <f t="shared" si="239"/>
        <v>type=T_NA</v>
      </c>
      <c r="BC364" s="17" t="s">
        <v>666</v>
      </c>
      <c r="BD364" s="18" t="s">
        <v>667</v>
      </c>
      <c r="BE364" s="18" t="str">
        <f t="shared" si="240"/>
        <v>T</v>
      </c>
      <c r="BF364" s="19" t="str">
        <f t="shared" si="241"/>
        <v>type=T_NA</v>
      </c>
      <c r="BG364" s="17" t="s">
        <v>1337</v>
      </c>
      <c r="BH364" s="18" t="s">
        <v>667</v>
      </c>
      <c r="BI364" s="18" t="str">
        <f t="shared" si="242"/>
        <v>T</v>
      </c>
      <c r="BJ364" s="19" t="str">
        <f t="shared" si="243"/>
        <v>type=T_NA</v>
      </c>
      <c r="BK364" s="17" t="s">
        <v>1311</v>
      </c>
      <c r="BL364" s="18" t="s">
        <v>1311</v>
      </c>
      <c r="BM364" s="18" t="str">
        <f t="shared" si="244"/>
        <v>T</v>
      </c>
      <c r="BN364" s="19" t="str">
        <f t="shared" si="245"/>
        <v>type=T_down</v>
      </c>
      <c r="BO364" s="17" t="s">
        <v>1337</v>
      </c>
      <c r="BP364" s="18" t="s">
        <v>667</v>
      </c>
      <c r="BQ364" s="40" t="str">
        <f t="shared" si="246"/>
        <v>T</v>
      </c>
      <c r="BR364" s="41" t="str">
        <f t="shared" si="247"/>
        <v>type=T_NA</v>
      </c>
      <c r="BU364" s="44">
        <f>N364</f>
        <v>30</v>
      </c>
      <c r="BV364" s="44">
        <f>O364</f>
        <v>20001</v>
      </c>
      <c r="BW364" s="44">
        <f>P364</f>
        <v>21000</v>
      </c>
      <c r="BX364" t="str">
        <f t="shared" si="248"/>
        <v>fill_color=dgrey</v>
      </c>
      <c r="BZ364">
        <f>N364</f>
        <v>30</v>
      </c>
      <c r="CA364">
        <f>O364</f>
        <v>20001</v>
      </c>
      <c r="CB364">
        <f>P364</f>
        <v>21000</v>
      </c>
      <c r="CC364" s="44" t="str">
        <f>R364</f>
        <v>AN6789</v>
      </c>
      <c r="CD364" t="str">
        <f>"tf="&amp;IF(S364="Yes", "Y", "N")</f>
        <v>tf=N</v>
      </c>
      <c r="CQ364">
        <f t="shared" si="221"/>
        <v>30</v>
      </c>
      <c r="CR364">
        <f t="shared" si="221"/>
        <v>20001</v>
      </c>
      <c r="CS364">
        <f t="shared" si="221"/>
        <v>21000</v>
      </c>
      <c r="CT364" t="str">
        <f t="shared" si="222"/>
        <v>AN6789</v>
      </c>
      <c r="CU364" t="str">
        <f t="shared" si="249"/>
        <v>30|20001|21000|AN6789</v>
      </c>
      <c r="CV364" t="str">
        <f t="shared" si="250"/>
        <v>type=T_NA,id=TF1</v>
      </c>
      <c r="CW364" t="str">
        <f t="shared" si="251"/>
        <v>type=T_NA,id=TF2</v>
      </c>
      <c r="CX364" t="str">
        <f t="shared" si="252"/>
        <v>type=T_NA,id=TF3</v>
      </c>
      <c r="CY364" t="str">
        <f t="shared" si="253"/>
        <v>type=T_NA,id=TF4</v>
      </c>
      <c r="CZ364" t="str">
        <f t="shared" si="254"/>
        <v>type=T_NA,id=TF5</v>
      </c>
      <c r="DA364" t="str">
        <f t="shared" si="255"/>
        <v>type=T_NA,id=TF6</v>
      </c>
      <c r="DB364" t="str">
        <f t="shared" si="256"/>
        <v>type=T_NA,id=TF7</v>
      </c>
      <c r="DC364" t="str">
        <f t="shared" si="257"/>
        <v>type=T_NA,id=TF8</v>
      </c>
      <c r="DD364" t="str">
        <f t="shared" si="258"/>
        <v>type=T_NA,id=TF9</v>
      </c>
      <c r="DE364" t="str">
        <f t="shared" si="259"/>
        <v>type=T_NA,id=TF10</v>
      </c>
      <c r="DF364" t="str">
        <f t="shared" si="260"/>
        <v>type=T_down,id=TF11</v>
      </c>
      <c r="DG364" t="str">
        <f t="shared" si="261"/>
        <v>type=T_NA,id=TF12</v>
      </c>
      <c r="DJ364">
        <v>11</v>
      </c>
      <c r="DK364">
        <v>13001</v>
      </c>
      <c r="DL364">
        <v>14000</v>
      </c>
      <c r="DM364" t="s">
        <v>1960</v>
      </c>
      <c r="DN364" t="s">
        <v>359</v>
      </c>
      <c r="DO364" t="s">
        <v>581</v>
      </c>
    </row>
    <row r="365" spans="14:119" x14ac:dyDescent="0.25">
      <c r="N365" s="1">
        <v>30</v>
      </c>
      <c r="O365">
        <f t="shared" si="220"/>
        <v>21001</v>
      </c>
      <c r="P365">
        <f t="shared" si="223"/>
        <v>22000</v>
      </c>
      <c r="Q365" t="s">
        <v>648</v>
      </c>
      <c r="R365" s="1" t="s">
        <v>36</v>
      </c>
      <c r="S365" s="1" t="s">
        <v>1370</v>
      </c>
      <c r="T365" s="1" t="s">
        <v>667</v>
      </c>
      <c r="U365" s="1" t="str">
        <f>IF(T365="NA", Q365, VLOOKUP(T365, $J$3:$K$8, 2, FALSE))</f>
        <v>fill_color=vlgrey</v>
      </c>
      <c r="V365" s="1" t="str">
        <f>_xlfn.IFNA(VLOOKUP(R365, backbone_enzyme!$A$1:$B$48,2,FALSE), "NA")</f>
        <v>NA</v>
      </c>
      <c r="W365" s="17" t="s">
        <v>667</v>
      </c>
      <c r="X365" s="18" t="s">
        <v>667</v>
      </c>
      <c r="Y365" s="18" t="str">
        <f t="shared" si="224"/>
        <v>F</v>
      </c>
      <c r="Z365" s="19" t="str">
        <f t="shared" si="225"/>
        <v>type=F_NA</v>
      </c>
      <c r="AA365" s="26" t="s">
        <v>1337</v>
      </c>
      <c r="AB365" s="27" t="s">
        <v>667</v>
      </c>
      <c r="AC365" s="27" t="str">
        <f t="shared" si="226"/>
        <v>T</v>
      </c>
      <c r="AD365" s="28" t="str">
        <f t="shared" si="227"/>
        <v>type=T_NA</v>
      </c>
      <c r="AE365" s="17" t="s">
        <v>1310</v>
      </c>
      <c r="AF365" s="18" t="s">
        <v>1310</v>
      </c>
      <c r="AG365" s="18" t="str">
        <f t="shared" si="228"/>
        <v>T</v>
      </c>
      <c r="AH365" s="19" t="str">
        <f t="shared" si="229"/>
        <v>type=T_up</v>
      </c>
      <c r="AI365" s="17" t="s">
        <v>1337</v>
      </c>
      <c r="AJ365" s="18" t="s">
        <v>667</v>
      </c>
      <c r="AK365" s="18" t="str">
        <f t="shared" si="230"/>
        <v>T</v>
      </c>
      <c r="AL365" s="19" t="str">
        <f t="shared" si="231"/>
        <v>type=T_NA</v>
      </c>
      <c r="AM365" s="17" t="s">
        <v>1337</v>
      </c>
      <c r="AN365" s="18" t="s">
        <v>667</v>
      </c>
      <c r="AO365" s="18" t="str">
        <f t="shared" si="232"/>
        <v>T</v>
      </c>
      <c r="AP365" s="19" t="str">
        <f t="shared" si="233"/>
        <v>type=T_NA</v>
      </c>
      <c r="AQ365" s="17" t="s">
        <v>1337</v>
      </c>
      <c r="AR365" s="18" t="s">
        <v>667</v>
      </c>
      <c r="AS365" s="18" t="str">
        <f t="shared" si="234"/>
        <v>T</v>
      </c>
      <c r="AT365" s="19" t="str">
        <f t="shared" si="235"/>
        <v>type=T_NA</v>
      </c>
      <c r="AU365" s="17" t="s">
        <v>1310</v>
      </c>
      <c r="AV365" s="18" t="s">
        <v>1310</v>
      </c>
      <c r="AW365" s="18" t="str">
        <f t="shared" si="236"/>
        <v>T</v>
      </c>
      <c r="AX365" s="19" t="str">
        <f t="shared" si="237"/>
        <v>type=T_up</v>
      </c>
      <c r="AY365" s="17" t="s">
        <v>1337</v>
      </c>
      <c r="AZ365" s="18" t="s">
        <v>667</v>
      </c>
      <c r="BA365" s="18" t="str">
        <f t="shared" si="238"/>
        <v>T</v>
      </c>
      <c r="BB365" s="19" t="str">
        <f t="shared" si="239"/>
        <v>type=T_NA</v>
      </c>
      <c r="BC365" s="17" t="s">
        <v>666</v>
      </c>
      <c r="BD365" s="18" t="s">
        <v>667</v>
      </c>
      <c r="BE365" s="18" t="str">
        <f t="shared" si="240"/>
        <v>T</v>
      </c>
      <c r="BF365" s="19" t="str">
        <f t="shared" si="241"/>
        <v>type=T_NA</v>
      </c>
      <c r="BG365" s="17" t="s">
        <v>1337</v>
      </c>
      <c r="BH365" s="18" t="s">
        <v>667</v>
      </c>
      <c r="BI365" s="18" t="str">
        <f t="shared" si="242"/>
        <v>T</v>
      </c>
      <c r="BJ365" s="19" t="str">
        <f t="shared" si="243"/>
        <v>type=T_NA</v>
      </c>
      <c r="BK365" s="17" t="s">
        <v>1311</v>
      </c>
      <c r="BL365" s="18" t="s">
        <v>1311</v>
      </c>
      <c r="BM365" s="18" t="str">
        <f t="shared" si="244"/>
        <v>T</v>
      </c>
      <c r="BN365" s="19" t="str">
        <f t="shared" si="245"/>
        <v>type=T_down</v>
      </c>
      <c r="BO365" s="17" t="s">
        <v>1337</v>
      </c>
      <c r="BP365" s="18" t="s">
        <v>667</v>
      </c>
      <c r="BQ365" s="40" t="str">
        <f t="shared" si="246"/>
        <v>T</v>
      </c>
      <c r="BR365" s="41" t="str">
        <f t="shared" si="247"/>
        <v>type=T_NA</v>
      </c>
      <c r="BU365" s="44">
        <f>N365</f>
        <v>30</v>
      </c>
      <c r="BV365" s="44">
        <f>O365</f>
        <v>21001</v>
      </c>
      <c r="BW365" s="44">
        <f>P365</f>
        <v>22000</v>
      </c>
      <c r="BX365" t="str">
        <f t="shared" si="248"/>
        <v>fill_color=vlgrey</v>
      </c>
      <c r="BZ365">
        <f>N365</f>
        <v>30</v>
      </c>
      <c r="CA365">
        <f>O365</f>
        <v>21001</v>
      </c>
      <c r="CB365">
        <f>P365</f>
        <v>22000</v>
      </c>
      <c r="CC365" s="44" t="str">
        <f>R365</f>
        <v>AN6790</v>
      </c>
      <c r="CD365" t="str">
        <f>"tf="&amp;IF(S365="Yes", "Y", "N")</f>
        <v>tf=Y</v>
      </c>
      <c r="CQ365">
        <f t="shared" si="221"/>
        <v>30</v>
      </c>
      <c r="CR365">
        <f t="shared" si="221"/>
        <v>21001</v>
      </c>
      <c r="CS365">
        <f t="shared" si="221"/>
        <v>22000</v>
      </c>
      <c r="CT365" t="str">
        <f t="shared" si="222"/>
        <v>AN6790</v>
      </c>
      <c r="CU365" t="str">
        <f t="shared" si="249"/>
        <v>30|21001|22000|AN6790</v>
      </c>
      <c r="CV365" t="str">
        <f t="shared" si="250"/>
        <v>type=F_NA,id=TF1</v>
      </c>
      <c r="CW365" t="str">
        <f t="shared" si="251"/>
        <v>type=T_NA,id=TF2</v>
      </c>
      <c r="CX365" t="str">
        <f t="shared" si="252"/>
        <v>type=T_up,id=TF3</v>
      </c>
      <c r="CY365" t="str">
        <f t="shared" si="253"/>
        <v>type=T_NA,id=TF4</v>
      </c>
      <c r="CZ365" t="str">
        <f t="shared" si="254"/>
        <v>type=T_NA,id=TF5</v>
      </c>
      <c r="DA365" t="str">
        <f t="shared" si="255"/>
        <v>type=T_NA,id=TF6</v>
      </c>
      <c r="DB365" t="str">
        <f t="shared" si="256"/>
        <v>type=T_up,id=TF7</v>
      </c>
      <c r="DC365" t="str">
        <f t="shared" si="257"/>
        <v>type=T_NA,id=TF8</v>
      </c>
      <c r="DD365" t="str">
        <f t="shared" si="258"/>
        <v>type=T_NA,id=TF9</v>
      </c>
      <c r="DE365" t="str">
        <f t="shared" si="259"/>
        <v>type=T_NA,id=TF10</v>
      </c>
      <c r="DF365" t="str">
        <f t="shared" si="260"/>
        <v>type=T_down,id=TF11</v>
      </c>
      <c r="DG365" t="str">
        <f t="shared" si="261"/>
        <v>type=T_NA,id=TF12</v>
      </c>
      <c r="DJ365">
        <v>11</v>
      </c>
      <c r="DK365">
        <v>13001</v>
      </c>
      <c r="DL365">
        <v>14000</v>
      </c>
      <c r="DM365" t="s">
        <v>1961</v>
      </c>
      <c r="DN365" t="s">
        <v>359</v>
      </c>
      <c r="DO365" t="s">
        <v>575</v>
      </c>
    </row>
    <row r="366" spans="14:119" x14ac:dyDescent="0.25">
      <c r="N366" s="1">
        <v>30</v>
      </c>
      <c r="O366">
        <f t="shared" si="220"/>
        <v>22001</v>
      </c>
      <c r="P366">
        <f t="shared" si="223"/>
        <v>23000</v>
      </c>
      <c r="Q366" t="s">
        <v>649</v>
      </c>
      <c r="R366" s="1" t="s">
        <v>171</v>
      </c>
      <c r="S366" s="1" t="s">
        <v>1369</v>
      </c>
      <c r="T366" s="1" t="s">
        <v>667</v>
      </c>
      <c r="U366" s="1" t="str">
        <f>IF(T366="NA", Q366, VLOOKUP(T366, $J$3:$K$8, 2, FALSE))</f>
        <v>fill_color=dgrey</v>
      </c>
      <c r="V366" s="1" t="str">
        <f>_xlfn.IFNA(VLOOKUP(R366, backbone_enzyme!$A$1:$B$48,2,FALSE), "NA")</f>
        <v>NA</v>
      </c>
      <c r="W366" s="17" t="s">
        <v>667</v>
      </c>
      <c r="X366" s="18" t="s">
        <v>667</v>
      </c>
      <c r="Y366" s="18" t="str">
        <f t="shared" si="224"/>
        <v>F</v>
      </c>
      <c r="Z366" s="19" t="str">
        <f t="shared" si="225"/>
        <v>type=F_NA</v>
      </c>
      <c r="AA366" s="26" t="s">
        <v>667</v>
      </c>
      <c r="AB366" s="27" t="s">
        <v>667</v>
      </c>
      <c r="AC366" s="27" t="str">
        <f t="shared" si="226"/>
        <v>F</v>
      </c>
      <c r="AD366" s="28" t="str">
        <f t="shared" si="227"/>
        <v>type=F_NA</v>
      </c>
      <c r="AE366" s="17" t="s">
        <v>667</v>
      </c>
      <c r="AF366" s="18" t="s">
        <v>667</v>
      </c>
      <c r="AG366" s="18" t="str">
        <f t="shared" si="228"/>
        <v>F</v>
      </c>
      <c r="AH366" s="19" t="str">
        <f t="shared" si="229"/>
        <v>type=F_NA</v>
      </c>
      <c r="AI366" s="17" t="s">
        <v>667</v>
      </c>
      <c r="AJ366" s="18" t="s">
        <v>667</v>
      </c>
      <c r="AK366" s="18" t="str">
        <f t="shared" si="230"/>
        <v>F</v>
      </c>
      <c r="AL366" s="19" t="str">
        <f t="shared" si="231"/>
        <v>type=F_NA</v>
      </c>
      <c r="AM366" s="17" t="s">
        <v>1337</v>
      </c>
      <c r="AN366" s="18" t="s">
        <v>667</v>
      </c>
      <c r="AO366" s="18" t="str">
        <f t="shared" si="232"/>
        <v>T</v>
      </c>
      <c r="AP366" s="19" t="str">
        <f t="shared" si="233"/>
        <v>type=T_NA</v>
      </c>
      <c r="AQ366" s="17" t="s">
        <v>1337</v>
      </c>
      <c r="AR366" s="18" t="s">
        <v>667</v>
      </c>
      <c r="AS366" s="18" t="str">
        <f t="shared" si="234"/>
        <v>T</v>
      </c>
      <c r="AT366" s="19" t="str">
        <f t="shared" si="235"/>
        <v>type=T_NA</v>
      </c>
      <c r="AU366" s="17" t="s">
        <v>667</v>
      </c>
      <c r="AV366" s="18" t="s">
        <v>667</v>
      </c>
      <c r="AW366" s="18" t="str">
        <f t="shared" si="236"/>
        <v>F</v>
      </c>
      <c r="AX366" s="19" t="str">
        <f t="shared" si="237"/>
        <v>type=F_NA</v>
      </c>
      <c r="AY366" s="17" t="s">
        <v>667</v>
      </c>
      <c r="AZ366" s="18" t="s">
        <v>667</v>
      </c>
      <c r="BA366" s="18" t="str">
        <f t="shared" si="238"/>
        <v>F</v>
      </c>
      <c r="BB366" s="19" t="str">
        <f t="shared" si="239"/>
        <v>type=F_NA</v>
      </c>
      <c r="BC366" s="17" t="s">
        <v>666</v>
      </c>
      <c r="BD366" s="18" t="s">
        <v>667</v>
      </c>
      <c r="BE366" s="18" t="str">
        <f t="shared" si="240"/>
        <v>T</v>
      </c>
      <c r="BF366" s="19" t="str">
        <f t="shared" si="241"/>
        <v>type=T_NA</v>
      </c>
      <c r="BG366" s="17" t="s">
        <v>1337</v>
      </c>
      <c r="BH366" s="18" t="s">
        <v>667</v>
      </c>
      <c r="BI366" s="18" t="str">
        <f t="shared" si="242"/>
        <v>T</v>
      </c>
      <c r="BJ366" s="19" t="str">
        <f t="shared" si="243"/>
        <v>type=T_NA</v>
      </c>
      <c r="BK366" s="17" t="s">
        <v>1337</v>
      </c>
      <c r="BL366" s="18" t="s">
        <v>667</v>
      </c>
      <c r="BM366" s="18" t="str">
        <f t="shared" si="244"/>
        <v>T</v>
      </c>
      <c r="BN366" s="19" t="str">
        <f t="shared" si="245"/>
        <v>type=T_NA</v>
      </c>
      <c r="BO366" s="17" t="s">
        <v>667</v>
      </c>
      <c r="BP366" s="18" t="s">
        <v>667</v>
      </c>
      <c r="BQ366" s="40" t="str">
        <f t="shared" si="246"/>
        <v>F</v>
      </c>
      <c r="BR366" s="41" t="str">
        <f t="shared" si="247"/>
        <v>type=F_NA</v>
      </c>
      <c r="BU366" s="44">
        <f>N366</f>
        <v>30</v>
      </c>
      <c r="BV366" s="44">
        <f>O366</f>
        <v>22001</v>
      </c>
      <c r="BW366" s="44">
        <f>P366</f>
        <v>23000</v>
      </c>
      <c r="BX366" t="str">
        <f t="shared" si="248"/>
        <v>fill_color=dgrey</v>
      </c>
      <c r="BZ366">
        <f>N366</f>
        <v>30</v>
      </c>
      <c r="CA366">
        <f>O366</f>
        <v>22001</v>
      </c>
      <c r="CB366">
        <f>P366</f>
        <v>23000</v>
      </c>
      <c r="CC366" s="44" t="str">
        <f>R366</f>
        <v>AN6791</v>
      </c>
      <c r="CD366" t="str">
        <f>"tf="&amp;IF(S366="Yes", "Y", "N")</f>
        <v>tf=N</v>
      </c>
      <c r="CQ366">
        <f t="shared" si="221"/>
        <v>30</v>
      </c>
      <c r="CR366">
        <f t="shared" si="221"/>
        <v>22001</v>
      </c>
      <c r="CS366">
        <f t="shared" si="221"/>
        <v>23000</v>
      </c>
      <c r="CT366" t="str">
        <f t="shared" si="222"/>
        <v>AN6791</v>
      </c>
      <c r="CU366" t="str">
        <f t="shared" si="249"/>
        <v>30|22001|23000|AN6791</v>
      </c>
      <c r="CV366" t="str">
        <f t="shared" si="250"/>
        <v>type=F_NA,id=TF1</v>
      </c>
      <c r="CW366" t="str">
        <f t="shared" si="251"/>
        <v>type=F_NA,id=TF2</v>
      </c>
      <c r="CX366" t="str">
        <f t="shared" si="252"/>
        <v>type=F_NA,id=TF3</v>
      </c>
      <c r="CY366" t="str">
        <f t="shared" si="253"/>
        <v>type=F_NA,id=TF4</v>
      </c>
      <c r="CZ366" t="str">
        <f t="shared" si="254"/>
        <v>type=T_NA,id=TF5</v>
      </c>
      <c r="DA366" t="str">
        <f t="shared" si="255"/>
        <v>type=T_NA,id=TF6</v>
      </c>
      <c r="DB366" t="str">
        <f t="shared" si="256"/>
        <v>type=F_NA,id=TF7</v>
      </c>
      <c r="DC366" t="str">
        <f t="shared" si="257"/>
        <v>type=F_NA,id=TF8</v>
      </c>
      <c r="DD366" t="str">
        <f t="shared" si="258"/>
        <v>type=T_NA,id=TF9</v>
      </c>
      <c r="DE366" t="str">
        <f t="shared" si="259"/>
        <v>type=T_NA,id=TF10</v>
      </c>
      <c r="DF366" t="str">
        <f t="shared" si="260"/>
        <v>type=T_NA,id=TF11</v>
      </c>
      <c r="DG366" t="str">
        <f t="shared" si="261"/>
        <v>type=F_NA,id=TF12</v>
      </c>
      <c r="DJ366">
        <v>11</v>
      </c>
      <c r="DK366">
        <v>13001</v>
      </c>
      <c r="DL366">
        <v>14000</v>
      </c>
      <c r="DM366" t="s">
        <v>1972</v>
      </c>
      <c r="DN366" t="s">
        <v>359</v>
      </c>
      <c r="DO366" t="s">
        <v>120</v>
      </c>
    </row>
    <row r="367" spans="14:119" x14ac:dyDescent="0.25">
      <c r="N367" s="1">
        <v>31</v>
      </c>
      <c r="O367">
        <f t="shared" si="220"/>
        <v>1</v>
      </c>
      <c r="P367">
        <f t="shared" si="223"/>
        <v>1000</v>
      </c>
      <c r="Q367" t="s">
        <v>648</v>
      </c>
      <c r="R367" s="1" t="s">
        <v>470</v>
      </c>
      <c r="S367" s="1" t="s">
        <v>1369</v>
      </c>
      <c r="T367" s="1" t="s">
        <v>667</v>
      </c>
      <c r="U367" s="1" t="str">
        <f>IF(T367="NA", Q367, VLOOKUP(T367, $J$3:$K$8, 2, FALSE))</f>
        <v>fill_color=vlgrey</v>
      </c>
      <c r="V367" s="1" t="str">
        <f>_xlfn.IFNA(VLOOKUP(R367, backbone_enzyme!$A$1:$B$48,2,FALSE), "NA")</f>
        <v>NA</v>
      </c>
      <c r="W367" s="17" t="s">
        <v>667</v>
      </c>
      <c r="X367" s="18" t="s">
        <v>667</v>
      </c>
      <c r="Y367" s="18" t="str">
        <f t="shared" si="224"/>
        <v>F</v>
      </c>
      <c r="Z367" s="19" t="str">
        <f t="shared" si="225"/>
        <v>type=F_NA</v>
      </c>
      <c r="AA367" s="26" t="s">
        <v>667</v>
      </c>
      <c r="AB367" s="27" t="s">
        <v>667</v>
      </c>
      <c r="AC367" s="27" t="str">
        <f t="shared" si="226"/>
        <v>F</v>
      </c>
      <c r="AD367" s="28" t="str">
        <f t="shared" si="227"/>
        <v>type=F_NA</v>
      </c>
      <c r="AE367" s="17" t="s">
        <v>667</v>
      </c>
      <c r="AF367" s="18" t="s">
        <v>667</v>
      </c>
      <c r="AG367" s="18" t="str">
        <f t="shared" si="228"/>
        <v>F</v>
      </c>
      <c r="AH367" s="19" t="str">
        <f t="shared" si="229"/>
        <v>type=F_NA</v>
      </c>
      <c r="AI367" s="17" t="s">
        <v>667</v>
      </c>
      <c r="AJ367" s="18" t="s">
        <v>667</v>
      </c>
      <c r="AK367" s="18" t="str">
        <f t="shared" si="230"/>
        <v>F</v>
      </c>
      <c r="AL367" s="19" t="str">
        <f t="shared" si="231"/>
        <v>type=F_NA</v>
      </c>
      <c r="AM367" s="17" t="s">
        <v>667</v>
      </c>
      <c r="AN367" s="18" t="s">
        <v>667</v>
      </c>
      <c r="AO367" s="18" t="str">
        <f t="shared" si="232"/>
        <v>F</v>
      </c>
      <c r="AP367" s="19" t="str">
        <f t="shared" si="233"/>
        <v>type=F_NA</v>
      </c>
      <c r="AQ367" s="17" t="s">
        <v>667</v>
      </c>
      <c r="AR367" s="18" t="s">
        <v>667</v>
      </c>
      <c r="AS367" s="18" t="str">
        <f t="shared" si="234"/>
        <v>F</v>
      </c>
      <c r="AT367" s="19" t="str">
        <f t="shared" si="235"/>
        <v>type=F_NA</v>
      </c>
      <c r="AU367" s="17" t="s">
        <v>667</v>
      </c>
      <c r="AV367" s="18" t="s">
        <v>1311</v>
      </c>
      <c r="AW367" s="18" t="str">
        <f t="shared" si="236"/>
        <v>F</v>
      </c>
      <c r="AX367" s="19" t="str">
        <f t="shared" si="237"/>
        <v>type=F_down</v>
      </c>
      <c r="AY367" s="17" t="s">
        <v>667</v>
      </c>
      <c r="AZ367" s="18" t="s">
        <v>667</v>
      </c>
      <c r="BA367" s="18" t="str">
        <f t="shared" si="238"/>
        <v>F</v>
      </c>
      <c r="BB367" s="19" t="str">
        <f t="shared" si="239"/>
        <v>type=F_NA</v>
      </c>
      <c r="BC367" s="17" t="s">
        <v>667</v>
      </c>
      <c r="BD367" s="18" t="s">
        <v>1311</v>
      </c>
      <c r="BE367" s="18" t="str">
        <f t="shared" si="240"/>
        <v>F</v>
      </c>
      <c r="BF367" s="19" t="str">
        <f t="shared" si="241"/>
        <v>type=F_down</v>
      </c>
      <c r="BG367" s="17" t="s">
        <v>667</v>
      </c>
      <c r="BH367" s="18" t="s">
        <v>667</v>
      </c>
      <c r="BI367" s="18" t="str">
        <f t="shared" si="242"/>
        <v>F</v>
      </c>
      <c r="BJ367" s="19" t="str">
        <f t="shared" si="243"/>
        <v>type=F_NA</v>
      </c>
      <c r="BK367" s="17" t="s">
        <v>667</v>
      </c>
      <c r="BL367" s="18" t="s">
        <v>667</v>
      </c>
      <c r="BM367" s="18" t="str">
        <f t="shared" si="244"/>
        <v>F</v>
      </c>
      <c r="BN367" s="19" t="str">
        <f t="shared" si="245"/>
        <v>type=F_NA</v>
      </c>
      <c r="BO367" s="17" t="s">
        <v>667</v>
      </c>
      <c r="BP367" s="18" t="s">
        <v>667</v>
      </c>
      <c r="BQ367" s="40" t="str">
        <f t="shared" si="246"/>
        <v>F</v>
      </c>
      <c r="BR367" s="41" t="str">
        <f t="shared" si="247"/>
        <v>type=F_NA</v>
      </c>
      <c r="BU367" s="44">
        <f>N367</f>
        <v>31</v>
      </c>
      <c r="BV367" s="44">
        <f>O367</f>
        <v>1</v>
      </c>
      <c r="BW367" s="44">
        <f>P367</f>
        <v>1000</v>
      </c>
      <c r="BX367" t="str">
        <f t="shared" si="248"/>
        <v>fill_color=vlgrey</v>
      </c>
      <c r="BZ367">
        <f>N367</f>
        <v>31</v>
      </c>
      <c r="CA367">
        <f>O367</f>
        <v>1</v>
      </c>
      <c r="CB367">
        <f>P367</f>
        <v>1000</v>
      </c>
      <c r="CC367" s="44" t="str">
        <f>R367</f>
        <v>AN10883</v>
      </c>
      <c r="CD367" t="str">
        <f>"tf="&amp;IF(S367="Yes", "Y", "N")</f>
        <v>tf=N</v>
      </c>
      <c r="CQ367">
        <f t="shared" si="221"/>
        <v>31</v>
      </c>
      <c r="CR367">
        <f t="shared" si="221"/>
        <v>1</v>
      </c>
      <c r="CS367">
        <f t="shared" si="221"/>
        <v>1000</v>
      </c>
      <c r="CT367" t="str">
        <f t="shared" si="222"/>
        <v>AN10883</v>
      </c>
      <c r="CU367" t="str">
        <f t="shared" si="249"/>
        <v>31|1|1000|AN10883</v>
      </c>
      <c r="CV367" t="str">
        <f t="shared" si="250"/>
        <v>type=F_NA,id=TF1</v>
      </c>
      <c r="CW367" t="str">
        <f t="shared" si="251"/>
        <v>type=F_NA,id=TF2</v>
      </c>
      <c r="CX367" t="str">
        <f t="shared" si="252"/>
        <v>type=F_NA,id=TF3</v>
      </c>
      <c r="CY367" t="str">
        <f t="shared" si="253"/>
        <v>type=F_NA,id=TF4</v>
      </c>
      <c r="CZ367" t="str">
        <f t="shared" si="254"/>
        <v>type=F_NA,id=TF5</v>
      </c>
      <c r="DA367" t="str">
        <f t="shared" si="255"/>
        <v>type=F_NA,id=TF6</v>
      </c>
      <c r="DB367" t="str">
        <f t="shared" si="256"/>
        <v>type=F_down,id=TF7</v>
      </c>
      <c r="DC367" t="str">
        <f t="shared" si="257"/>
        <v>type=F_NA,id=TF8</v>
      </c>
      <c r="DD367" t="str">
        <f t="shared" si="258"/>
        <v>type=F_down,id=TF9</v>
      </c>
      <c r="DE367" t="str">
        <f t="shared" si="259"/>
        <v>type=F_NA,id=TF10</v>
      </c>
      <c r="DF367" t="str">
        <f t="shared" si="260"/>
        <v>type=F_NA,id=TF11</v>
      </c>
      <c r="DG367" t="str">
        <f t="shared" si="261"/>
        <v>type=F_NA,id=TF12</v>
      </c>
      <c r="DJ367">
        <v>11</v>
      </c>
      <c r="DK367">
        <v>13001</v>
      </c>
      <c r="DL367">
        <v>14000</v>
      </c>
      <c r="DM367" t="s">
        <v>1963</v>
      </c>
      <c r="DN367" t="s">
        <v>359</v>
      </c>
      <c r="DO367" t="s">
        <v>142</v>
      </c>
    </row>
    <row r="368" spans="14:119" x14ac:dyDescent="0.25">
      <c r="N368" s="1">
        <v>31</v>
      </c>
      <c r="O368">
        <f t="shared" si="220"/>
        <v>1001</v>
      </c>
      <c r="P368">
        <f t="shared" si="223"/>
        <v>2000</v>
      </c>
      <c r="Q368" t="s">
        <v>649</v>
      </c>
      <c r="R368" s="1" t="s">
        <v>471</v>
      </c>
      <c r="S368" s="1" t="s">
        <v>1369</v>
      </c>
      <c r="T368" s="1" t="s">
        <v>667</v>
      </c>
      <c r="U368" s="1" t="str">
        <f>IF(T368="NA", Q368, VLOOKUP(T368, $J$3:$K$8, 2, FALSE))</f>
        <v>fill_color=dgrey</v>
      </c>
      <c r="V368" s="1" t="str">
        <f>_xlfn.IFNA(VLOOKUP(R368, backbone_enzyme!$A$1:$B$48,2,FALSE), "NA")</f>
        <v>NA</v>
      </c>
      <c r="W368" s="17" t="s">
        <v>667</v>
      </c>
      <c r="X368" s="18" t="s">
        <v>667</v>
      </c>
      <c r="Y368" s="18" t="str">
        <f t="shared" si="224"/>
        <v>F</v>
      </c>
      <c r="Z368" s="19" t="str">
        <f t="shared" si="225"/>
        <v>type=F_NA</v>
      </c>
      <c r="AA368" s="26" t="s">
        <v>667</v>
      </c>
      <c r="AB368" s="27" t="s">
        <v>667</v>
      </c>
      <c r="AC368" s="27" t="str">
        <f t="shared" si="226"/>
        <v>F</v>
      </c>
      <c r="AD368" s="28" t="str">
        <f t="shared" si="227"/>
        <v>type=F_NA</v>
      </c>
      <c r="AE368" s="17" t="s">
        <v>667</v>
      </c>
      <c r="AF368" s="18" t="s">
        <v>667</v>
      </c>
      <c r="AG368" s="18" t="str">
        <f t="shared" si="228"/>
        <v>F</v>
      </c>
      <c r="AH368" s="19" t="str">
        <f t="shared" si="229"/>
        <v>type=F_NA</v>
      </c>
      <c r="AI368" s="17" t="s">
        <v>667</v>
      </c>
      <c r="AJ368" s="18" t="s">
        <v>667</v>
      </c>
      <c r="AK368" s="18" t="str">
        <f t="shared" si="230"/>
        <v>F</v>
      </c>
      <c r="AL368" s="19" t="str">
        <f t="shared" si="231"/>
        <v>type=F_NA</v>
      </c>
      <c r="AM368" s="17" t="s">
        <v>667</v>
      </c>
      <c r="AN368" s="18" t="s">
        <v>667</v>
      </c>
      <c r="AO368" s="18" t="str">
        <f t="shared" si="232"/>
        <v>F</v>
      </c>
      <c r="AP368" s="19" t="str">
        <f t="shared" si="233"/>
        <v>type=F_NA</v>
      </c>
      <c r="AQ368" s="17" t="s">
        <v>667</v>
      </c>
      <c r="AR368" s="18" t="s">
        <v>667</v>
      </c>
      <c r="AS368" s="18" t="str">
        <f t="shared" si="234"/>
        <v>F</v>
      </c>
      <c r="AT368" s="19" t="str">
        <f t="shared" si="235"/>
        <v>type=F_NA</v>
      </c>
      <c r="AU368" s="17" t="s">
        <v>667</v>
      </c>
      <c r="AV368" s="18" t="s">
        <v>667</v>
      </c>
      <c r="AW368" s="18" t="str">
        <f t="shared" si="236"/>
        <v>F</v>
      </c>
      <c r="AX368" s="19" t="str">
        <f t="shared" si="237"/>
        <v>type=F_NA</v>
      </c>
      <c r="AY368" s="17" t="s">
        <v>667</v>
      </c>
      <c r="AZ368" s="18" t="s">
        <v>667</v>
      </c>
      <c r="BA368" s="18" t="str">
        <f t="shared" si="238"/>
        <v>F</v>
      </c>
      <c r="BB368" s="19" t="str">
        <f t="shared" si="239"/>
        <v>type=F_NA</v>
      </c>
      <c r="BC368" s="17" t="s">
        <v>667</v>
      </c>
      <c r="BD368" s="18" t="s">
        <v>667</v>
      </c>
      <c r="BE368" s="18" t="str">
        <f t="shared" si="240"/>
        <v>F</v>
      </c>
      <c r="BF368" s="19" t="str">
        <f t="shared" si="241"/>
        <v>type=F_NA</v>
      </c>
      <c r="BG368" s="17" t="s">
        <v>667</v>
      </c>
      <c r="BH368" s="18" t="s">
        <v>667</v>
      </c>
      <c r="BI368" s="18" t="str">
        <f t="shared" si="242"/>
        <v>F</v>
      </c>
      <c r="BJ368" s="19" t="str">
        <f t="shared" si="243"/>
        <v>type=F_NA</v>
      </c>
      <c r="BK368" s="17" t="s">
        <v>667</v>
      </c>
      <c r="BL368" s="18" t="s">
        <v>667</v>
      </c>
      <c r="BM368" s="18" t="str">
        <f t="shared" si="244"/>
        <v>F</v>
      </c>
      <c r="BN368" s="19" t="str">
        <f t="shared" si="245"/>
        <v>type=F_NA</v>
      </c>
      <c r="BO368" s="17" t="s">
        <v>667</v>
      </c>
      <c r="BP368" s="18" t="s">
        <v>667</v>
      </c>
      <c r="BQ368" s="40" t="str">
        <f t="shared" si="246"/>
        <v>F</v>
      </c>
      <c r="BR368" s="41" t="str">
        <f t="shared" si="247"/>
        <v>type=F_NA</v>
      </c>
      <c r="BU368" s="44">
        <f>N368</f>
        <v>31</v>
      </c>
      <c r="BV368" s="44">
        <f>O368</f>
        <v>1001</v>
      </c>
      <c r="BW368" s="44">
        <f>P368</f>
        <v>2000</v>
      </c>
      <c r="BX368" t="str">
        <f t="shared" si="248"/>
        <v>fill_color=dgrey</v>
      </c>
      <c r="BZ368">
        <f>N368</f>
        <v>31</v>
      </c>
      <c r="CA368">
        <f>O368</f>
        <v>1001</v>
      </c>
      <c r="CB368">
        <f>P368</f>
        <v>2000</v>
      </c>
      <c r="CC368" s="44" t="str">
        <f>R368</f>
        <v>AN10884</v>
      </c>
      <c r="CD368" t="str">
        <f>"tf="&amp;IF(S368="Yes", "Y", "N")</f>
        <v>tf=N</v>
      </c>
      <c r="CQ368">
        <f t="shared" si="221"/>
        <v>31</v>
      </c>
      <c r="CR368">
        <f t="shared" si="221"/>
        <v>1001</v>
      </c>
      <c r="CS368">
        <f t="shared" si="221"/>
        <v>2000</v>
      </c>
      <c r="CT368" t="str">
        <f t="shared" si="222"/>
        <v>AN10884</v>
      </c>
      <c r="CU368" t="str">
        <f t="shared" si="249"/>
        <v>31|1001|2000|AN10884</v>
      </c>
      <c r="CV368" t="str">
        <f t="shared" si="250"/>
        <v>type=F_NA,id=TF1</v>
      </c>
      <c r="CW368" t="str">
        <f t="shared" si="251"/>
        <v>type=F_NA,id=TF2</v>
      </c>
      <c r="CX368" t="str">
        <f t="shared" si="252"/>
        <v>type=F_NA,id=TF3</v>
      </c>
      <c r="CY368" t="str">
        <f t="shared" si="253"/>
        <v>type=F_NA,id=TF4</v>
      </c>
      <c r="CZ368" t="str">
        <f t="shared" si="254"/>
        <v>type=F_NA,id=TF5</v>
      </c>
      <c r="DA368" t="str">
        <f t="shared" si="255"/>
        <v>type=F_NA,id=TF6</v>
      </c>
      <c r="DB368" t="str">
        <f t="shared" si="256"/>
        <v>type=F_NA,id=TF7</v>
      </c>
      <c r="DC368" t="str">
        <f t="shared" si="257"/>
        <v>type=F_NA,id=TF8</v>
      </c>
      <c r="DD368" t="str">
        <f t="shared" si="258"/>
        <v>type=F_NA,id=TF9</v>
      </c>
      <c r="DE368" t="str">
        <f t="shared" si="259"/>
        <v>type=F_NA,id=TF10</v>
      </c>
      <c r="DF368" t="str">
        <f t="shared" si="260"/>
        <v>type=F_NA,id=TF11</v>
      </c>
      <c r="DG368" t="str">
        <f t="shared" si="261"/>
        <v>type=F_NA,id=TF12</v>
      </c>
      <c r="DJ368">
        <v>11</v>
      </c>
      <c r="DK368">
        <v>13001</v>
      </c>
      <c r="DL368">
        <v>14000</v>
      </c>
      <c r="DM368" t="s">
        <v>1964</v>
      </c>
      <c r="DN368" t="s">
        <v>359</v>
      </c>
      <c r="DO368" t="s">
        <v>163</v>
      </c>
    </row>
    <row r="369" spans="14:119" x14ac:dyDescent="0.25">
      <c r="N369" s="1">
        <v>31</v>
      </c>
      <c r="O369">
        <f t="shared" si="220"/>
        <v>2001</v>
      </c>
      <c r="P369">
        <f t="shared" si="223"/>
        <v>3000</v>
      </c>
      <c r="Q369" t="s">
        <v>648</v>
      </c>
      <c r="R369" s="1" t="s">
        <v>224</v>
      </c>
      <c r="S369" s="1" t="s">
        <v>1369</v>
      </c>
      <c r="T369" s="1" t="s">
        <v>667</v>
      </c>
      <c r="U369" s="1" t="str">
        <f>IF(T369="NA", Q369, VLOOKUP(T369, $J$3:$K$8, 2, FALSE))</f>
        <v>fill_color=vlgrey</v>
      </c>
      <c r="V369" s="1" t="str">
        <f>_xlfn.IFNA(VLOOKUP(R369, backbone_enzyme!$A$1:$B$48,2,FALSE), "NA")</f>
        <v>NA</v>
      </c>
      <c r="W369" s="17" t="s">
        <v>667</v>
      </c>
      <c r="X369" s="18" t="s">
        <v>667</v>
      </c>
      <c r="Y369" s="18" t="str">
        <f t="shared" si="224"/>
        <v>F</v>
      </c>
      <c r="Z369" s="19" t="str">
        <f t="shared" si="225"/>
        <v>type=F_NA</v>
      </c>
      <c r="AA369" s="26" t="s">
        <v>667</v>
      </c>
      <c r="AB369" s="27" t="s">
        <v>667</v>
      </c>
      <c r="AC369" s="27" t="str">
        <f t="shared" si="226"/>
        <v>F</v>
      </c>
      <c r="AD369" s="28" t="str">
        <f t="shared" si="227"/>
        <v>type=F_NA</v>
      </c>
      <c r="AE369" s="17" t="s">
        <v>667</v>
      </c>
      <c r="AF369" s="18" t="s">
        <v>667</v>
      </c>
      <c r="AG369" s="18" t="str">
        <f t="shared" si="228"/>
        <v>F</v>
      </c>
      <c r="AH369" s="19" t="str">
        <f t="shared" si="229"/>
        <v>type=F_NA</v>
      </c>
      <c r="AI369" s="17" t="s">
        <v>667</v>
      </c>
      <c r="AJ369" s="18" t="s">
        <v>667</v>
      </c>
      <c r="AK369" s="18" t="str">
        <f t="shared" si="230"/>
        <v>F</v>
      </c>
      <c r="AL369" s="19" t="str">
        <f t="shared" si="231"/>
        <v>type=F_NA</v>
      </c>
      <c r="AM369" s="17" t="s">
        <v>667</v>
      </c>
      <c r="AN369" s="18" t="s">
        <v>667</v>
      </c>
      <c r="AO369" s="18" t="str">
        <f t="shared" si="232"/>
        <v>F</v>
      </c>
      <c r="AP369" s="19" t="str">
        <f t="shared" si="233"/>
        <v>type=F_NA</v>
      </c>
      <c r="AQ369" s="17" t="s">
        <v>667</v>
      </c>
      <c r="AR369" s="18" t="s">
        <v>667</v>
      </c>
      <c r="AS369" s="18" t="str">
        <f t="shared" si="234"/>
        <v>F</v>
      </c>
      <c r="AT369" s="19" t="str">
        <f t="shared" si="235"/>
        <v>type=F_NA</v>
      </c>
      <c r="AU369" s="17" t="s">
        <v>667</v>
      </c>
      <c r="AV369" s="18" t="s">
        <v>667</v>
      </c>
      <c r="AW369" s="18" t="str">
        <f t="shared" si="236"/>
        <v>F</v>
      </c>
      <c r="AX369" s="19" t="str">
        <f t="shared" si="237"/>
        <v>type=F_NA</v>
      </c>
      <c r="AY369" s="17" t="s">
        <v>1337</v>
      </c>
      <c r="AZ369" s="18" t="s">
        <v>667</v>
      </c>
      <c r="BA369" s="18" t="str">
        <f t="shared" si="238"/>
        <v>T</v>
      </c>
      <c r="BB369" s="19" t="str">
        <f t="shared" si="239"/>
        <v>type=T_NA</v>
      </c>
      <c r="BC369" s="17" t="s">
        <v>667</v>
      </c>
      <c r="BD369" s="18" t="s">
        <v>667</v>
      </c>
      <c r="BE369" s="18" t="str">
        <f t="shared" si="240"/>
        <v>F</v>
      </c>
      <c r="BF369" s="19" t="str">
        <f t="shared" si="241"/>
        <v>type=F_NA</v>
      </c>
      <c r="BG369" s="17" t="s">
        <v>1337</v>
      </c>
      <c r="BH369" s="18" t="s">
        <v>667</v>
      </c>
      <c r="BI369" s="18" t="str">
        <f t="shared" si="242"/>
        <v>T</v>
      </c>
      <c r="BJ369" s="19" t="str">
        <f t="shared" si="243"/>
        <v>type=T_NA</v>
      </c>
      <c r="BK369" s="17" t="s">
        <v>667</v>
      </c>
      <c r="BL369" s="18" t="s">
        <v>667</v>
      </c>
      <c r="BM369" s="18" t="str">
        <f t="shared" si="244"/>
        <v>F</v>
      </c>
      <c r="BN369" s="19" t="str">
        <f t="shared" si="245"/>
        <v>type=F_NA</v>
      </c>
      <c r="BO369" s="17" t="s">
        <v>667</v>
      </c>
      <c r="BP369" s="18" t="s">
        <v>667</v>
      </c>
      <c r="BQ369" s="40" t="str">
        <f t="shared" si="246"/>
        <v>F</v>
      </c>
      <c r="BR369" s="41" t="str">
        <f t="shared" si="247"/>
        <v>type=F_NA</v>
      </c>
      <c r="BU369" s="44">
        <f>N369</f>
        <v>31</v>
      </c>
      <c r="BV369" s="44">
        <f>O369</f>
        <v>2001</v>
      </c>
      <c r="BW369" s="44">
        <f>P369</f>
        <v>3000</v>
      </c>
      <c r="BX369" t="str">
        <f t="shared" si="248"/>
        <v>fill_color=vlgrey</v>
      </c>
      <c r="BZ369">
        <f>N369</f>
        <v>31</v>
      </c>
      <c r="CA369">
        <f>O369</f>
        <v>2001</v>
      </c>
      <c r="CB369">
        <f>P369</f>
        <v>3000</v>
      </c>
      <c r="CC369" s="44" t="str">
        <f>R369</f>
        <v>AN10888</v>
      </c>
      <c r="CD369" t="str">
        <f>"tf="&amp;IF(S369="Yes", "Y", "N")</f>
        <v>tf=N</v>
      </c>
      <c r="CQ369">
        <f t="shared" si="221"/>
        <v>31</v>
      </c>
      <c r="CR369">
        <f t="shared" si="221"/>
        <v>2001</v>
      </c>
      <c r="CS369">
        <f t="shared" si="221"/>
        <v>3000</v>
      </c>
      <c r="CT369" t="str">
        <f t="shared" si="222"/>
        <v>AN10888</v>
      </c>
      <c r="CU369" t="str">
        <f t="shared" si="249"/>
        <v>31|2001|3000|AN10888</v>
      </c>
      <c r="CV369" t="str">
        <f t="shared" si="250"/>
        <v>type=F_NA,id=TF1</v>
      </c>
      <c r="CW369" t="str">
        <f t="shared" si="251"/>
        <v>type=F_NA,id=TF2</v>
      </c>
      <c r="CX369" t="str">
        <f t="shared" si="252"/>
        <v>type=F_NA,id=TF3</v>
      </c>
      <c r="CY369" t="str">
        <f t="shared" si="253"/>
        <v>type=F_NA,id=TF4</v>
      </c>
      <c r="CZ369" t="str">
        <f t="shared" si="254"/>
        <v>type=F_NA,id=TF5</v>
      </c>
      <c r="DA369" t="str">
        <f t="shared" si="255"/>
        <v>type=F_NA,id=TF6</v>
      </c>
      <c r="DB369" t="str">
        <f t="shared" si="256"/>
        <v>type=F_NA,id=TF7</v>
      </c>
      <c r="DC369" t="str">
        <f t="shared" si="257"/>
        <v>type=T_NA,id=TF8</v>
      </c>
      <c r="DD369" t="str">
        <f t="shared" si="258"/>
        <v>type=F_NA,id=TF9</v>
      </c>
      <c r="DE369" t="str">
        <f t="shared" si="259"/>
        <v>type=T_NA,id=TF10</v>
      </c>
      <c r="DF369" t="str">
        <f t="shared" si="260"/>
        <v>type=F_NA,id=TF11</v>
      </c>
      <c r="DG369" t="str">
        <f t="shared" si="261"/>
        <v>type=F_NA,id=TF12</v>
      </c>
      <c r="DJ369">
        <v>11</v>
      </c>
      <c r="DK369">
        <v>13001</v>
      </c>
      <c r="DL369">
        <v>14000</v>
      </c>
      <c r="DM369" t="s">
        <v>1965</v>
      </c>
      <c r="DN369" t="s">
        <v>359</v>
      </c>
      <c r="DO369" t="s">
        <v>576</v>
      </c>
    </row>
    <row r="370" spans="14:119" x14ac:dyDescent="0.25">
      <c r="N370" s="1">
        <v>31</v>
      </c>
      <c r="O370">
        <f t="shared" si="220"/>
        <v>3001</v>
      </c>
      <c r="P370">
        <f t="shared" si="223"/>
        <v>4000</v>
      </c>
      <c r="Q370" t="s">
        <v>649</v>
      </c>
      <c r="R370" s="1" t="s">
        <v>273</v>
      </c>
      <c r="S370" s="1" t="s">
        <v>1369</v>
      </c>
      <c r="T370" s="1" t="s">
        <v>667</v>
      </c>
      <c r="U370" s="1" t="str">
        <f>IF(T370="NA", Q370, VLOOKUP(T370, $J$3:$K$8, 2, FALSE))</f>
        <v>fill_color=dgrey</v>
      </c>
      <c r="V370" s="1" t="str">
        <f>_xlfn.IFNA(VLOOKUP(R370, backbone_enzyme!$A$1:$B$48,2,FALSE), "NA")</f>
        <v>NA</v>
      </c>
      <c r="W370" s="17" t="s">
        <v>667</v>
      </c>
      <c r="X370" s="18" t="s">
        <v>667</v>
      </c>
      <c r="Y370" s="18" t="str">
        <f t="shared" si="224"/>
        <v>F</v>
      </c>
      <c r="Z370" s="19" t="str">
        <f t="shared" si="225"/>
        <v>type=F_NA</v>
      </c>
      <c r="AA370" s="26" t="s">
        <v>667</v>
      </c>
      <c r="AB370" s="27" t="s">
        <v>667</v>
      </c>
      <c r="AC370" s="27" t="str">
        <f t="shared" si="226"/>
        <v>F</v>
      </c>
      <c r="AD370" s="28" t="str">
        <f t="shared" si="227"/>
        <v>type=F_NA</v>
      </c>
      <c r="AE370" s="17" t="s">
        <v>667</v>
      </c>
      <c r="AF370" s="18" t="s">
        <v>667</v>
      </c>
      <c r="AG370" s="18" t="str">
        <f t="shared" si="228"/>
        <v>F</v>
      </c>
      <c r="AH370" s="19" t="str">
        <f t="shared" si="229"/>
        <v>type=F_NA</v>
      </c>
      <c r="AI370" s="17" t="s">
        <v>667</v>
      </c>
      <c r="AJ370" s="18" t="s">
        <v>667</v>
      </c>
      <c r="AK370" s="18" t="str">
        <f t="shared" si="230"/>
        <v>F</v>
      </c>
      <c r="AL370" s="19" t="str">
        <f t="shared" si="231"/>
        <v>type=F_NA</v>
      </c>
      <c r="AM370" s="17" t="s">
        <v>667</v>
      </c>
      <c r="AN370" s="18" t="s">
        <v>667</v>
      </c>
      <c r="AO370" s="18" t="str">
        <f t="shared" si="232"/>
        <v>F</v>
      </c>
      <c r="AP370" s="19" t="str">
        <f t="shared" si="233"/>
        <v>type=F_NA</v>
      </c>
      <c r="AQ370" s="17" t="s">
        <v>667</v>
      </c>
      <c r="AR370" s="18" t="s">
        <v>667</v>
      </c>
      <c r="AS370" s="18" t="str">
        <f t="shared" si="234"/>
        <v>F</v>
      </c>
      <c r="AT370" s="19" t="str">
        <f t="shared" si="235"/>
        <v>type=F_NA</v>
      </c>
      <c r="AU370" s="17" t="s">
        <v>667</v>
      </c>
      <c r="AV370" s="18" t="s">
        <v>667</v>
      </c>
      <c r="AW370" s="18" t="str">
        <f t="shared" si="236"/>
        <v>F</v>
      </c>
      <c r="AX370" s="19" t="str">
        <f t="shared" si="237"/>
        <v>type=F_NA</v>
      </c>
      <c r="AY370" s="17" t="s">
        <v>667</v>
      </c>
      <c r="AZ370" s="18" t="s">
        <v>667</v>
      </c>
      <c r="BA370" s="18" t="str">
        <f t="shared" si="238"/>
        <v>F</v>
      </c>
      <c r="BB370" s="19" t="str">
        <f t="shared" si="239"/>
        <v>type=F_NA</v>
      </c>
      <c r="BC370" s="17" t="s">
        <v>667</v>
      </c>
      <c r="BD370" s="18" t="s">
        <v>667</v>
      </c>
      <c r="BE370" s="18" t="str">
        <f t="shared" si="240"/>
        <v>F</v>
      </c>
      <c r="BF370" s="19" t="str">
        <f t="shared" si="241"/>
        <v>type=F_NA</v>
      </c>
      <c r="BG370" s="17" t="s">
        <v>667</v>
      </c>
      <c r="BH370" s="18" t="s">
        <v>1311</v>
      </c>
      <c r="BI370" s="18" t="str">
        <f t="shared" si="242"/>
        <v>F</v>
      </c>
      <c r="BJ370" s="19" t="str">
        <f t="shared" si="243"/>
        <v>type=F_down</v>
      </c>
      <c r="BK370" s="17" t="s">
        <v>1337</v>
      </c>
      <c r="BL370" s="18" t="s">
        <v>667</v>
      </c>
      <c r="BM370" s="18" t="str">
        <f t="shared" si="244"/>
        <v>T</v>
      </c>
      <c r="BN370" s="19" t="str">
        <f t="shared" si="245"/>
        <v>type=T_NA</v>
      </c>
      <c r="BO370" s="17" t="s">
        <v>667</v>
      </c>
      <c r="BP370" s="18" t="s">
        <v>667</v>
      </c>
      <c r="BQ370" s="40" t="str">
        <f t="shared" si="246"/>
        <v>F</v>
      </c>
      <c r="BR370" s="41" t="str">
        <f t="shared" si="247"/>
        <v>type=F_NA</v>
      </c>
      <c r="BU370" s="44">
        <f>N370</f>
        <v>31</v>
      </c>
      <c r="BV370" s="44">
        <f>O370</f>
        <v>3001</v>
      </c>
      <c r="BW370" s="44">
        <f>P370</f>
        <v>4000</v>
      </c>
      <c r="BX370" t="str">
        <f t="shared" si="248"/>
        <v>fill_color=dgrey</v>
      </c>
      <c r="BZ370">
        <f>N370</f>
        <v>31</v>
      </c>
      <c r="CA370">
        <f>O370</f>
        <v>3001</v>
      </c>
      <c r="CB370">
        <f>P370</f>
        <v>4000</v>
      </c>
      <c r="CC370" s="44" t="str">
        <f>R370</f>
        <v>AN10889</v>
      </c>
      <c r="CD370" t="str">
        <f>"tf="&amp;IF(S370="Yes", "Y", "N")</f>
        <v>tf=N</v>
      </c>
      <c r="CQ370">
        <f t="shared" si="221"/>
        <v>31</v>
      </c>
      <c r="CR370">
        <f t="shared" si="221"/>
        <v>3001</v>
      </c>
      <c r="CS370">
        <f t="shared" si="221"/>
        <v>4000</v>
      </c>
      <c r="CT370" t="str">
        <f t="shared" si="222"/>
        <v>AN10889</v>
      </c>
      <c r="CU370" t="str">
        <f t="shared" si="249"/>
        <v>31|3001|4000|AN10889</v>
      </c>
      <c r="CV370" t="str">
        <f t="shared" si="250"/>
        <v>type=F_NA,id=TF1</v>
      </c>
      <c r="CW370" t="str">
        <f t="shared" si="251"/>
        <v>type=F_NA,id=TF2</v>
      </c>
      <c r="CX370" t="str">
        <f t="shared" si="252"/>
        <v>type=F_NA,id=TF3</v>
      </c>
      <c r="CY370" t="str">
        <f t="shared" si="253"/>
        <v>type=F_NA,id=TF4</v>
      </c>
      <c r="CZ370" t="str">
        <f t="shared" si="254"/>
        <v>type=F_NA,id=TF5</v>
      </c>
      <c r="DA370" t="str">
        <f t="shared" si="255"/>
        <v>type=F_NA,id=TF6</v>
      </c>
      <c r="DB370" t="str">
        <f t="shared" si="256"/>
        <v>type=F_NA,id=TF7</v>
      </c>
      <c r="DC370" t="str">
        <f t="shared" si="257"/>
        <v>type=F_NA,id=TF8</v>
      </c>
      <c r="DD370" t="str">
        <f t="shared" si="258"/>
        <v>type=F_NA,id=TF9</v>
      </c>
      <c r="DE370" t="str">
        <f t="shared" si="259"/>
        <v>type=F_down,id=TF10</v>
      </c>
      <c r="DF370" t="str">
        <f t="shared" si="260"/>
        <v>type=T_NA,id=TF11</v>
      </c>
      <c r="DG370" t="str">
        <f t="shared" si="261"/>
        <v>type=F_NA,id=TF12</v>
      </c>
      <c r="DJ370">
        <v>11</v>
      </c>
      <c r="DK370">
        <v>13001</v>
      </c>
      <c r="DL370">
        <v>14000</v>
      </c>
      <c r="DM370" t="s">
        <v>1966</v>
      </c>
      <c r="DN370" t="s">
        <v>359</v>
      </c>
      <c r="DO370" t="s">
        <v>577</v>
      </c>
    </row>
    <row r="371" spans="14:119" x14ac:dyDescent="0.25">
      <c r="N371" s="1">
        <v>31</v>
      </c>
      <c r="O371">
        <f t="shared" si="220"/>
        <v>4001</v>
      </c>
      <c r="P371">
        <f t="shared" si="223"/>
        <v>5000</v>
      </c>
      <c r="Q371" t="s">
        <v>648</v>
      </c>
      <c r="R371" s="1" t="s">
        <v>218</v>
      </c>
      <c r="S371" s="1" t="s">
        <v>1370</v>
      </c>
      <c r="T371" s="1" t="s">
        <v>667</v>
      </c>
      <c r="U371" s="1" t="str">
        <f>IF(T371="NA", Q371, VLOOKUP(T371, $J$3:$K$8, 2, FALSE))</f>
        <v>fill_color=vlgrey</v>
      </c>
      <c r="V371" s="1" t="str">
        <f>_xlfn.IFNA(VLOOKUP(R371, backbone_enzyme!$A$1:$B$48,2,FALSE), "NA")</f>
        <v>NA</v>
      </c>
      <c r="W371" s="17" t="s">
        <v>667</v>
      </c>
      <c r="X371" s="18" t="s">
        <v>667</v>
      </c>
      <c r="Y371" s="18" t="str">
        <f t="shared" si="224"/>
        <v>F</v>
      </c>
      <c r="Z371" s="19" t="str">
        <f t="shared" si="225"/>
        <v>type=F_NA</v>
      </c>
      <c r="AA371" s="26" t="s">
        <v>667</v>
      </c>
      <c r="AB371" s="27" t="s">
        <v>667</v>
      </c>
      <c r="AC371" s="27" t="str">
        <f t="shared" si="226"/>
        <v>F</v>
      </c>
      <c r="AD371" s="28" t="str">
        <f t="shared" si="227"/>
        <v>type=F_NA</v>
      </c>
      <c r="AE371" s="17" t="s">
        <v>667</v>
      </c>
      <c r="AF371" s="18" t="s">
        <v>667</v>
      </c>
      <c r="AG371" s="18" t="str">
        <f t="shared" si="228"/>
        <v>F</v>
      </c>
      <c r="AH371" s="19" t="str">
        <f t="shared" si="229"/>
        <v>type=F_NA</v>
      </c>
      <c r="AI371" s="17" t="s">
        <v>667</v>
      </c>
      <c r="AJ371" s="18" t="s">
        <v>667</v>
      </c>
      <c r="AK371" s="18" t="str">
        <f t="shared" si="230"/>
        <v>F</v>
      </c>
      <c r="AL371" s="19" t="str">
        <f t="shared" si="231"/>
        <v>type=F_NA</v>
      </c>
      <c r="AM371" s="17" t="s">
        <v>667</v>
      </c>
      <c r="AN371" s="18" t="s">
        <v>667</v>
      </c>
      <c r="AO371" s="18" t="str">
        <f t="shared" si="232"/>
        <v>F</v>
      </c>
      <c r="AP371" s="19" t="str">
        <f t="shared" si="233"/>
        <v>type=F_NA</v>
      </c>
      <c r="AQ371" s="17" t="s">
        <v>667</v>
      </c>
      <c r="AR371" s="18" t="s">
        <v>667</v>
      </c>
      <c r="AS371" s="18" t="str">
        <f t="shared" si="234"/>
        <v>F</v>
      </c>
      <c r="AT371" s="19" t="str">
        <f t="shared" si="235"/>
        <v>type=F_NA</v>
      </c>
      <c r="AU371" s="17" t="s">
        <v>667</v>
      </c>
      <c r="AV371" s="18" t="s">
        <v>667</v>
      </c>
      <c r="AW371" s="18" t="str">
        <f t="shared" si="236"/>
        <v>F</v>
      </c>
      <c r="AX371" s="19" t="str">
        <f t="shared" si="237"/>
        <v>type=F_NA</v>
      </c>
      <c r="AY371" s="17" t="s">
        <v>1310</v>
      </c>
      <c r="AZ371" s="40" t="s">
        <v>1310</v>
      </c>
      <c r="BA371" s="18" t="str">
        <f t="shared" si="238"/>
        <v>T</v>
      </c>
      <c r="BB371" s="19" t="str">
        <f t="shared" si="239"/>
        <v>type=T_up</v>
      </c>
      <c r="BC371" s="17" t="s">
        <v>667</v>
      </c>
      <c r="BD371" s="18" t="s">
        <v>667</v>
      </c>
      <c r="BE371" s="18" t="str">
        <f t="shared" si="240"/>
        <v>F</v>
      </c>
      <c r="BF371" s="19" t="str">
        <f t="shared" si="241"/>
        <v>type=F_NA</v>
      </c>
      <c r="BG371" s="17" t="s">
        <v>667</v>
      </c>
      <c r="BH371" s="18" t="s">
        <v>667</v>
      </c>
      <c r="BI371" s="18" t="str">
        <f t="shared" si="242"/>
        <v>F</v>
      </c>
      <c r="BJ371" s="19" t="str">
        <f t="shared" si="243"/>
        <v>type=F_NA</v>
      </c>
      <c r="BK371" s="17" t="s">
        <v>667</v>
      </c>
      <c r="BL371" s="18" t="s">
        <v>667</v>
      </c>
      <c r="BM371" s="18" t="str">
        <f t="shared" si="244"/>
        <v>F</v>
      </c>
      <c r="BN371" s="19" t="str">
        <f t="shared" si="245"/>
        <v>type=F_NA</v>
      </c>
      <c r="BO371" s="17" t="s">
        <v>667</v>
      </c>
      <c r="BP371" s="18" t="s">
        <v>667</v>
      </c>
      <c r="BQ371" s="40" t="str">
        <f t="shared" si="246"/>
        <v>F</v>
      </c>
      <c r="BR371" s="41" t="str">
        <f t="shared" si="247"/>
        <v>type=F_NA</v>
      </c>
      <c r="BU371" s="44">
        <f>N371</f>
        <v>31</v>
      </c>
      <c r="BV371" s="44">
        <f>O371</f>
        <v>4001</v>
      </c>
      <c r="BW371" s="44">
        <f>P371</f>
        <v>5000</v>
      </c>
      <c r="BX371" t="str">
        <f t="shared" si="248"/>
        <v>fill_color=vlgrey</v>
      </c>
      <c r="BZ371">
        <f>N371</f>
        <v>31</v>
      </c>
      <c r="CA371">
        <f>O371</f>
        <v>4001</v>
      </c>
      <c r="CB371">
        <f>P371</f>
        <v>5000</v>
      </c>
      <c r="CC371" s="44" t="str">
        <f>R371</f>
        <v>AN7061</v>
      </c>
      <c r="CD371" t="str">
        <f>"tf="&amp;IF(S371="Yes", "Y", "N")</f>
        <v>tf=Y</v>
      </c>
      <c r="CQ371">
        <f t="shared" si="221"/>
        <v>31</v>
      </c>
      <c r="CR371">
        <f t="shared" si="221"/>
        <v>4001</v>
      </c>
      <c r="CS371">
        <f t="shared" si="221"/>
        <v>5000</v>
      </c>
      <c r="CT371" t="str">
        <f t="shared" si="222"/>
        <v>AN7061</v>
      </c>
      <c r="CU371" t="str">
        <f t="shared" si="249"/>
        <v>31|4001|5000|AN7061</v>
      </c>
      <c r="CV371" t="str">
        <f t="shared" si="250"/>
        <v>type=F_NA,id=TF1</v>
      </c>
      <c r="CW371" t="str">
        <f t="shared" si="251"/>
        <v>type=F_NA,id=TF2</v>
      </c>
      <c r="CX371" t="str">
        <f t="shared" si="252"/>
        <v>type=F_NA,id=TF3</v>
      </c>
      <c r="CY371" t="str">
        <f t="shared" si="253"/>
        <v>type=F_NA,id=TF4</v>
      </c>
      <c r="CZ371" t="str">
        <f t="shared" si="254"/>
        <v>type=F_NA,id=TF5</v>
      </c>
      <c r="DA371" t="str">
        <f t="shared" si="255"/>
        <v>type=F_NA,id=TF6</v>
      </c>
      <c r="DB371" t="str">
        <f t="shared" si="256"/>
        <v>type=F_NA,id=TF7</v>
      </c>
      <c r="DC371" t="str">
        <f t="shared" si="257"/>
        <v>type=T_up,id=TF8</v>
      </c>
      <c r="DD371" t="str">
        <f t="shared" si="258"/>
        <v>type=F_NA,id=TF9</v>
      </c>
      <c r="DE371" t="str">
        <f t="shared" si="259"/>
        <v>type=F_NA,id=TF10</v>
      </c>
      <c r="DF371" t="str">
        <f t="shared" si="260"/>
        <v>type=F_NA,id=TF11</v>
      </c>
      <c r="DG371" t="str">
        <f t="shared" si="261"/>
        <v>type=F_NA,id=TF12</v>
      </c>
      <c r="DJ371">
        <v>11</v>
      </c>
      <c r="DK371">
        <v>13001</v>
      </c>
      <c r="DL371">
        <v>14000</v>
      </c>
      <c r="DM371" t="s">
        <v>1967</v>
      </c>
      <c r="DN371" t="s">
        <v>359</v>
      </c>
      <c r="DO371" t="s">
        <v>578</v>
      </c>
    </row>
    <row r="372" spans="14:119" x14ac:dyDescent="0.25">
      <c r="N372" s="1">
        <v>31</v>
      </c>
      <c r="O372">
        <f t="shared" si="220"/>
        <v>5001</v>
      </c>
      <c r="P372">
        <f t="shared" si="223"/>
        <v>6000</v>
      </c>
      <c r="Q372" t="s">
        <v>649</v>
      </c>
      <c r="R372" s="1" t="s">
        <v>220</v>
      </c>
      <c r="S372" s="1" t="s">
        <v>1369</v>
      </c>
      <c r="T372" s="1" t="s">
        <v>667</v>
      </c>
      <c r="U372" s="1" t="str">
        <f>IF(T372="NA", Q372, VLOOKUP(T372, $J$3:$K$8, 2, FALSE))</f>
        <v>fill_color=dgrey</v>
      </c>
      <c r="V372" s="1" t="str">
        <f>_xlfn.IFNA(VLOOKUP(R372, backbone_enzyme!$A$1:$B$48,2,FALSE), "NA")</f>
        <v>NA</v>
      </c>
      <c r="W372" s="17" t="s">
        <v>667</v>
      </c>
      <c r="X372" s="18" t="s">
        <v>667</v>
      </c>
      <c r="Y372" s="18" t="str">
        <f t="shared" si="224"/>
        <v>F</v>
      </c>
      <c r="Z372" s="19" t="str">
        <f t="shared" si="225"/>
        <v>type=F_NA</v>
      </c>
      <c r="AA372" s="26" t="s">
        <v>667</v>
      </c>
      <c r="AB372" s="27" t="s">
        <v>667</v>
      </c>
      <c r="AC372" s="27" t="str">
        <f t="shared" si="226"/>
        <v>F</v>
      </c>
      <c r="AD372" s="28" t="str">
        <f t="shared" si="227"/>
        <v>type=F_NA</v>
      </c>
      <c r="AE372" s="17" t="s">
        <v>667</v>
      </c>
      <c r="AF372" s="18" t="s">
        <v>667</v>
      </c>
      <c r="AG372" s="18" t="str">
        <f t="shared" si="228"/>
        <v>F</v>
      </c>
      <c r="AH372" s="19" t="str">
        <f t="shared" si="229"/>
        <v>type=F_NA</v>
      </c>
      <c r="AI372" s="17" t="s">
        <v>667</v>
      </c>
      <c r="AJ372" s="18" t="s">
        <v>667</v>
      </c>
      <c r="AK372" s="18" t="str">
        <f t="shared" si="230"/>
        <v>F</v>
      </c>
      <c r="AL372" s="19" t="str">
        <f t="shared" si="231"/>
        <v>type=F_NA</v>
      </c>
      <c r="AM372" s="17" t="s">
        <v>667</v>
      </c>
      <c r="AN372" s="18" t="s">
        <v>667</v>
      </c>
      <c r="AO372" s="18" t="str">
        <f t="shared" si="232"/>
        <v>F</v>
      </c>
      <c r="AP372" s="19" t="str">
        <f t="shared" si="233"/>
        <v>type=F_NA</v>
      </c>
      <c r="AQ372" s="17" t="s">
        <v>667</v>
      </c>
      <c r="AR372" s="18" t="s">
        <v>667</v>
      </c>
      <c r="AS372" s="18" t="str">
        <f t="shared" si="234"/>
        <v>F</v>
      </c>
      <c r="AT372" s="19" t="str">
        <f t="shared" si="235"/>
        <v>type=F_NA</v>
      </c>
      <c r="AU372" s="17" t="s">
        <v>667</v>
      </c>
      <c r="AV372" s="18" t="s">
        <v>667</v>
      </c>
      <c r="AW372" s="18" t="str">
        <f t="shared" si="236"/>
        <v>F</v>
      </c>
      <c r="AX372" s="19" t="str">
        <f t="shared" si="237"/>
        <v>type=F_NA</v>
      </c>
      <c r="AY372" s="17" t="s">
        <v>1337</v>
      </c>
      <c r="AZ372" s="18" t="s">
        <v>667</v>
      </c>
      <c r="BA372" s="18" t="str">
        <f t="shared" si="238"/>
        <v>T</v>
      </c>
      <c r="BB372" s="19" t="str">
        <f t="shared" si="239"/>
        <v>type=T_NA</v>
      </c>
      <c r="BC372" s="17" t="s">
        <v>667</v>
      </c>
      <c r="BD372" s="18" t="s">
        <v>1311</v>
      </c>
      <c r="BE372" s="18" t="str">
        <f t="shared" si="240"/>
        <v>F</v>
      </c>
      <c r="BF372" s="19" t="str">
        <f t="shared" si="241"/>
        <v>type=F_down</v>
      </c>
      <c r="BG372" s="17" t="s">
        <v>667</v>
      </c>
      <c r="BH372" s="18" t="s">
        <v>667</v>
      </c>
      <c r="BI372" s="18" t="str">
        <f t="shared" si="242"/>
        <v>F</v>
      </c>
      <c r="BJ372" s="19" t="str">
        <f t="shared" si="243"/>
        <v>type=F_NA</v>
      </c>
      <c r="BK372" s="17" t="s">
        <v>667</v>
      </c>
      <c r="BL372" s="18" t="s">
        <v>667</v>
      </c>
      <c r="BM372" s="18" t="str">
        <f t="shared" si="244"/>
        <v>F</v>
      </c>
      <c r="BN372" s="19" t="str">
        <f t="shared" si="245"/>
        <v>type=F_NA</v>
      </c>
      <c r="BO372" s="17" t="s">
        <v>667</v>
      </c>
      <c r="BP372" s="18" t="s">
        <v>667</v>
      </c>
      <c r="BQ372" s="40" t="str">
        <f t="shared" si="246"/>
        <v>F</v>
      </c>
      <c r="BR372" s="41" t="str">
        <f t="shared" si="247"/>
        <v>type=F_NA</v>
      </c>
      <c r="BU372" s="44">
        <f>N372</f>
        <v>31</v>
      </c>
      <c r="BV372" s="44">
        <f>O372</f>
        <v>5001</v>
      </c>
      <c r="BW372" s="44">
        <f>P372</f>
        <v>6000</v>
      </c>
      <c r="BX372" t="str">
        <f t="shared" si="248"/>
        <v>fill_color=dgrey</v>
      </c>
      <c r="BZ372">
        <f>N372</f>
        <v>31</v>
      </c>
      <c r="CA372">
        <f>O372</f>
        <v>5001</v>
      </c>
      <c r="CB372">
        <f>P372</f>
        <v>6000</v>
      </c>
      <c r="CC372" s="44" t="str">
        <f>R372</f>
        <v>AN7062</v>
      </c>
      <c r="CD372" t="str">
        <f>"tf="&amp;IF(S372="Yes", "Y", "N")</f>
        <v>tf=N</v>
      </c>
      <c r="CQ372">
        <f t="shared" si="221"/>
        <v>31</v>
      </c>
      <c r="CR372">
        <f t="shared" si="221"/>
        <v>5001</v>
      </c>
      <c r="CS372">
        <f t="shared" si="221"/>
        <v>6000</v>
      </c>
      <c r="CT372" t="str">
        <f t="shared" si="222"/>
        <v>AN7062</v>
      </c>
      <c r="CU372" t="str">
        <f t="shared" si="249"/>
        <v>31|5001|6000|AN7062</v>
      </c>
      <c r="CV372" t="str">
        <f t="shared" si="250"/>
        <v>type=F_NA,id=TF1</v>
      </c>
      <c r="CW372" t="str">
        <f t="shared" si="251"/>
        <v>type=F_NA,id=TF2</v>
      </c>
      <c r="CX372" t="str">
        <f t="shared" si="252"/>
        <v>type=F_NA,id=TF3</v>
      </c>
      <c r="CY372" t="str">
        <f t="shared" si="253"/>
        <v>type=F_NA,id=TF4</v>
      </c>
      <c r="CZ372" t="str">
        <f t="shared" si="254"/>
        <v>type=F_NA,id=TF5</v>
      </c>
      <c r="DA372" t="str">
        <f t="shared" si="255"/>
        <v>type=F_NA,id=TF6</v>
      </c>
      <c r="DB372" t="str">
        <f t="shared" si="256"/>
        <v>type=F_NA,id=TF7</v>
      </c>
      <c r="DC372" t="str">
        <f t="shared" si="257"/>
        <v>type=T_NA,id=TF8</v>
      </c>
      <c r="DD372" t="str">
        <f t="shared" si="258"/>
        <v>type=F_down,id=TF9</v>
      </c>
      <c r="DE372" t="str">
        <f t="shared" si="259"/>
        <v>type=F_NA,id=TF10</v>
      </c>
      <c r="DF372" t="str">
        <f t="shared" si="260"/>
        <v>type=F_NA,id=TF11</v>
      </c>
      <c r="DG372" t="str">
        <f t="shared" si="261"/>
        <v>type=F_NA,id=TF12</v>
      </c>
      <c r="DJ372">
        <v>11</v>
      </c>
      <c r="DK372">
        <v>13001</v>
      </c>
      <c r="DL372">
        <v>14000</v>
      </c>
      <c r="DM372" t="s">
        <v>1968</v>
      </c>
      <c r="DN372" t="s">
        <v>359</v>
      </c>
      <c r="DO372" t="s">
        <v>579</v>
      </c>
    </row>
    <row r="373" spans="14:119" x14ac:dyDescent="0.25">
      <c r="N373" s="1">
        <v>31</v>
      </c>
      <c r="O373">
        <f t="shared" si="220"/>
        <v>6001</v>
      </c>
      <c r="P373">
        <f t="shared" si="223"/>
        <v>7000</v>
      </c>
      <c r="Q373" t="s">
        <v>648</v>
      </c>
      <c r="R373" s="1" t="s">
        <v>472</v>
      </c>
      <c r="S373" s="1" t="s">
        <v>1369</v>
      </c>
      <c r="T373" s="1" t="s">
        <v>667</v>
      </c>
      <c r="U373" s="1" t="str">
        <f>IF(T373="NA", Q373, VLOOKUP(T373, $J$3:$K$8, 2, FALSE))</f>
        <v>fill_color=vlgrey</v>
      </c>
      <c r="V373" s="1" t="str">
        <f>_xlfn.IFNA(VLOOKUP(R373, backbone_enzyme!$A$1:$B$48,2,FALSE), "NA")</f>
        <v>NA</v>
      </c>
      <c r="W373" s="17" t="s">
        <v>667</v>
      </c>
      <c r="X373" s="18" t="s">
        <v>667</v>
      </c>
      <c r="Y373" s="18" t="str">
        <f t="shared" si="224"/>
        <v>F</v>
      </c>
      <c r="Z373" s="19" t="str">
        <f t="shared" si="225"/>
        <v>type=F_NA</v>
      </c>
      <c r="AA373" s="26" t="s">
        <v>667</v>
      </c>
      <c r="AB373" s="27" t="s">
        <v>667</v>
      </c>
      <c r="AC373" s="27" t="str">
        <f t="shared" si="226"/>
        <v>F</v>
      </c>
      <c r="AD373" s="28" t="str">
        <f t="shared" si="227"/>
        <v>type=F_NA</v>
      </c>
      <c r="AE373" s="17" t="s">
        <v>667</v>
      </c>
      <c r="AF373" s="18" t="s">
        <v>667</v>
      </c>
      <c r="AG373" s="18" t="str">
        <f t="shared" si="228"/>
        <v>F</v>
      </c>
      <c r="AH373" s="19" t="str">
        <f t="shared" si="229"/>
        <v>type=F_NA</v>
      </c>
      <c r="AI373" s="17" t="s">
        <v>667</v>
      </c>
      <c r="AJ373" s="18" t="s">
        <v>667</v>
      </c>
      <c r="AK373" s="18" t="str">
        <f t="shared" si="230"/>
        <v>F</v>
      </c>
      <c r="AL373" s="19" t="str">
        <f t="shared" si="231"/>
        <v>type=F_NA</v>
      </c>
      <c r="AM373" s="17" t="s">
        <v>667</v>
      </c>
      <c r="AN373" s="18" t="s">
        <v>667</v>
      </c>
      <c r="AO373" s="18" t="str">
        <f t="shared" si="232"/>
        <v>F</v>
      </c>
      <c r="AP373" s="19" t="str">
        <f t="shared" si="233"/>
        <v>type=F_NA</v>
      </c>
      <c r="AQ373" s="17" t="s">
        <v>667</v>
      </c>
      <c r="AR373" s="18" t="s">
        <v>667</v>
      </c>
      <c r="AS373" s="18" t="str">
        <f t="shared" si="234"/>
        <v>F</v>
      </c>
      <c r="AT373" s="19" t="str">
        <f t="shared" si="235"/>
        <v>type=F_NA</v>
      </c>
      <c r="AU373" s="17" t="s">
        <v>667</v>
      </c>
      <c r="AV373" s="18" t="s">
        <v>667</v>
      </c>
      <c r="AW373" s="18" t="str">
        <f t="shared" si="236"/>
        <v>F</v>
      </c>
      <c r="AX373" s="19" t="str">
        <f t="shared" si="237"/>
        <v>type=F_NA</v>
      </c>
      <c r="AY373" s="17" t="s">
        <v>667</v>
      </c>
      <c r="AZ373" s="18" t="s">
        <v>667</v>
      </c>
      <c r="BA373" s="18" t="str">
        <f t="shared" si="238"/>
        <v>F</v>
      </c>
      <c r="BB373" s="19" t="str">
        <f t="shared" si="239"/>
        <v>type=F_NA</v>
      </c>
      <c r="BC373" s="17" t="s">
        <v>667</v>
      </c>
      <c r="BD373" s="18" t="s">
        <v>667</v>
      </c>
      <c r="BE373" s="18" t="str">
        <f t="shared" si="240"/>
        <v>F</v>
      </c>
      <c r="BF373" s="19" t="str">
        <f t="shared" si="241"/>
        <v>type=F_NA</v>
      </c>
      <c r="BG373" s="17" t="s">
        <v>667</v>
      </c>
      <c r="BH373" s="18" t="s">
        <v>667</v>
      </c>
      <c r="BI373" s="18" t="str">
        <f t="shared" si="242"/>
        <v>F</v>
      </c>
      <c r="BJ373" s="19" t="str">
        <f t="shared" si="243"/>
        <v>type=F_NA</v>
      </c>
      <c r="BK373" s="17" t="s">
        <v>667</v>
      </c>
      <c r="BL373" s="18" t="s">
        <v>667</v>
      </c>
      <c r="BM373" s="18" t="str">
        <f t="shared" si="244"/>
        <v>F</v>
      </c>
      <c r="BN373" s="19" t="str">
        <f t="shared" si="245"/>
        <v>type=F_NA</v>
      </c>
      <c r="BO373" s="17" t="s">
        <v>667</v>
      </c>
      <c r="BP373" s="18" t="s">
        <v>667</v>
      </c>
      <c r="BQ373" s="40" t="str">
        <f t="shared" si="246"/>
        <v>F</v>
      </c>
      <c r="BR373" s="41" t="str">
        <f t="shared" si="247"/>
        <v>type=F_NA</v>
      </c>
      <c r="BU373" s="44">
        <f>N373</f>
        <v>31</v>
      </c>
      <c r="BV373" s="44">
        <f>O373</f>
        <v>6001</v>
      </c>
      <c r="BW373" s="44">
        <f>P373</f>
        <v>7000</v>
      </c>
      <c r="BX373" t="str">
        <f t="shared" si="248"/>
        <v>fill_color=vlgrey</v>
      </c>
      <c r="BZ373">
        <f>N373</f>
        <v>31</v>
      </c>
      <c r="CA373">
        <f>O373</f>
        <v>6001</v>
      </c>
      <c r="CB373">
        <f>P373</f>
        <v>7000</v>
      </c>
      <c r="CC373" s="44" t="str">
        <f>R373</f>
        <v>AN7063</v>
      </c>
      <c r="CD373" t="str">
        <f>"tf="&amp;IF(S373="Yes", "Y", "N")</f>
        <v>tf=N</v>
      </c>
      <c r="CQ373">
        <f t="shared" si="221"/>
        <v>31</v>
      </c>
      <c r="CR373">
        <f t="shared" si="221"/>
        <v>6001</v>
      </c>
      <c r="CS373">
        <f t="shared" si="221"/>
        <v>7000</v>
      </c>
      <c r="CT373" t="str">
        <f t="shared" si="222"/>
        <v>AN7063</v>
      </c>
      <c r="CU373" t="str">
        <f t="shared" si="249"/>
        <v>31|6001|7000|AN7063</v>
      </c>
      <c r="CV373" t="str">
        <f t="shared" si="250"/>
        <v>type=F_NA,id=TF1</v>
      </c>
      <c r="CW373" t="str">
        <f t="shared" si="251"/>
        <v>type=F_NA,id=TF2</v>
      </c>
      <c r="CX373" t="str">
        <f t="shared" si="252"/>
        <v>type=F_NA,id=TF3</v>
      </c>
      <c r="CY373" t="str">
        <f t="shared" si="253"/>
        <v>type=F_NA,id=TF4</v>
      </c>
      <c r="CZ373" t="str">
        <f t="shared" si="254"/>
        <v>type=F_NA,id=TF5</v>
      </c>
      <c r="DA373" t="str">
        <f t="shared" si="255"/>
        <v>type=F_NA,id=TF6</v>
      </c>
      <c r="DB373" t="str">
        <f t="shared" si="256"/>
        <v>type=F_NA,id=TF7</v>
      </c>
      <c r="DC373" t="str">
        <f t="shared" si="257"/>
        <v>type=F_NA,id=TF8</v>
      </c>
      <c r="DD373" t="str">
        <f t="shared" si="258"/>
        <v>type=F_NA,id=TF9</v>
      </c>
      <c r="DE373" t="str">
        <f t="shared" si="259"/>
        <v>type=F_NA,id=TF10</v>
      </c>
      <c r="DF373" t="str">
        <f t="shared" si="260"/>
        <v>type=F_NA,id=TF11</v>
      </c>
      <c r="DG373" t="str">
        <f t="shared" si="261"/>
        <v>type=F_NA,id=TF12</v>
      </c>
      <c r="DJ373">
        <v>11</v>
      </c>
      <c r="DK373">
        <v>13001</v>
      </c>
      <c r="DL373">
        <v>14000</v>
      </c>
      <c r="DM373" t="s">
        <v>1969</v>
      </c>
      <c r="DN373" t="s">
        <v>359</v>
      </c>
      <c r="DO373" t="s">
        <v>580</v>
      </c>
    </row>
    <row r="374" spans="14:119" x14ac:dyDescent="0.25">
      <c r="N374" s="1">
        <v>31</v>
      </c>
      <c r="O374">
        <f t="shared" si="220"/>
        <v>7001</v>
      </c>
      <c r="P374">
        <f t="shared" si="223"/>
        <v>8000</v>
      </c>
      <c r="Q374" t="s">
        <v>649</v>
      </c>
      <c r="R374" s="1" t="s">
        <v>473</v>
      </c>
      <c r="S374" s="1" t="s">
        <v>1369</v>
      </c>
      <c r="T374" s="1" t="s">
        <v>667</v>
      </c>
      <c r="U374" s="1" t="str">
        <f>IF(T374="NA", Q374, VLOOKUP(T374, $J$3:$K$8, 2, FALSE))</f>
        <v>fill_color=dgrey</v>
      </c>
      <c r="V374" s="1" t="str">
        <f>_xlfn.IFNA(VLOOKUP(R374, backbone_enzyme!$A$1:$B$48,2,FALSE), "NA")</f>
        <v>NA</v>
      </c>
      <c r="W374" s="17" t="s">
        <v>667</v>
      </c>
      <c r="X374" s="18" t="s">
        <v>667</v>
      </c>
      <c r="Y374" s="18" t="str">
        <f t="shared" si="224"/>
        <v>F</v>
      </c>
      <c r="Z374" s="19" t="str">
        <f t="shared" si="225"/>
        <v>type=F_NA</v>
      </c>
      <c r="AA374" s="26" t="s">
        <v>667</v>
      </c>
      <c r="AB374" s="27" t="s">
        <v>667</v>
      </c>
      <c r="AC374" s="27" t="str">
        <f t="shared" si="226"/>
        <v>F</v>
      </c>
      <c r="AD374" s="28" t="str">
        <f t="shared" si="227"/>
        <v>type=F_NA</v>
      </c>
      <c r="AE374" s="17" t="s">
        <v>667</v>
      </c>
      <c r="AF374" s="18" t="s">
        <v>1311</v>
      </c>
      <c r="AG374" s="18" t="str">
        <f t="shared" si="228"/>
        <v>F</v>
      </c>
      <c r="AH374" s="19" t="str">
        <f t="shared" si="229"/>
        <v>type=F_down</v>
      </c>
      <c r="AI374" s="17" t="s">
        <v>667</v>
      </c>
      <c r="AJ374" s="18" t="s">
        <v>667</v>
      </c>
      <c r="AK374" s="18" t="str">
        <f t="shared" si="230"/>
        <v>F</v>
      </c>
      <c r="AL374" s="19" t="str">
        <f t="shared" si="231"/>
        <v>type=F_NA</v>
      </c>
      <c r="AM374" s="17" t="s">
        <v>667</v>
      </c>
      <c r="AN374" s="18" t="s">
        <v>667</v>
      </c>
      <c r="AO374" s="18" t="str">
        <f t="shared" si="232"/>
        <v>F</v>
      </c>
      <c r="AP374" s="19" t="str">
        <f t="shared" si="233"/>
        <v>type=F_NA</v>
      </c>
      <c r="AQ374" s="17" t="s">
        <v>667</v>
      </c>
      <c r="AR374" s="18" t="s">
        <v>667</v>
      </c>
      <c r="AS374" s="18" t="str">
        <f t="shared" si="234"/>
        <v>F</v>
      </c>
      <c r="AT374" s="19" t="str">
        <f t="shared" si="235"/>
        <v>type=F_NA</v>
      </c>
      <c r="AU374" s="17" t="s">
        <v>667</v>
      </c>
      <c r="AV374" s="18" t="s">
        <v>667</v>
      </c>
      <c r="AW374" s="18" t="str">
        <f t="shared" si="236"/>
        <v>F</v>
      </c>
      <c r="AX374" s="19" t="str">
        <f t="shared" si="237"/>
        <v>type=F_NA</v>
      </c>
      <c r="AY374" s="17" t="s">
        <v>667</v>
      </c>
      <c r="AZ374" s="18" t="s">
        <v>667</v>
      </c>
      <c r="BA374" s="18" t="str">
        <f t="shared" si="238"/>
        <v>F</v>
      </c>
      <c r="BB374" s="19" t="str">
        <f t="shared" si="239"/>
        <v>type=F_NA</v>
      </c>
      <c r="BC374" s="17" t="s">
        <v>667</v>
      </c>
      <c r="BD374" s="18" t="s">
        <v>1311</v>
      </c>
      <c r="BE374" s="18" t="str">
        <f t="shared" si="240"/>
        <v>F</v>
      </c>
      <c r="BF374" s="19" t="str">
        <f t="shared" si="241"/>
        <v>type=F_down</v>
      </c>
      <c r="BG374" s="17" t="s">
        <v>667</v>
      </c>
      <c r="BH374" s="18" t="s">
        <v>667</v>
      </c>
      <c r="BI374" s="18" t="str">
        <f t="shared" si="242"/>
        <v>F</v>
      </c>
      <c r="BJ374" s="19" t="str">
        <f t="shared" si="243"/>
        <v>type=F_NA</v>
      </c>
      <c r="BK374" s="17" t="s">
        <v>667</v>
      </c>
      <c r="BL374" s="18" t="s">
        <v>667</v>
      </c>
      <c r="BM374" s="18" t="str">
        <f t="shared" si="244"/>
        <v>F</v>
      </c>
      <c r="BN374" s="19" t="str">
        <f t="shared" si="245"/>
        <v>type=F_NA</v>
      </c>
      <c r="BO374" s="17" t="s">
        <v>667</v>
      </c>
      <c r="BP374" s="18" t="s">
        <v>667</v>
      </c>
      <c r="BQ374" s="40" t="str">
        <f t="shared" si="246"/>
        <v>F</v>
      </c>
      <c r="BR374" s="41" t="str">
        <f t="shared" si="247"/>
        <v>type=F_NA</v>
      </c>
      <c r="BU374" s="44">
        <f>N374</f>
        <v>31</v>
      </c>
      <c r="BV374" s="44">
        <f>O374</f>
        <v>7001</v>
      </c>
      <c r="BW374" s="44">
        <f>P374</f>
        <v>8000</v>
      </c>
      <c r="BX374" t="str">
        <f t="shared" si="248"/>
        <v>fill_color=dgrey</v>
      </c>
      <c r="BZ374">
        <f>N374</f>
        <v>31</v>
      </c>
      <c r="CA374">
        <f>O374</f>
        <v>7001</v>
      </c>
      <c r="CB374">
        <f>P374</f>
        <v>8000</v>
      </c>
      <c r="CC374" s="44" t="str">
        <f>R374</f>
        <v>AN7064</v>
      </c>
      <c r="CD374" t="str">
        <f>"tf="&amp;IF(S374="Yes", "Y", "N")</f>
        <v>tf=N</v>
      </c>
      <c r="CQ374">
        <f t="shared" si="221"/>
        <v>31</v>
      </c>
      <c r="CR374">
        <f t="shared" si="221"/>
        <v>7001</v>
      </c>
      <c r="CS374">
        <f t="shared" si="221"/>
        <v>8000</v>
      </c>
      <c r="CT374" t="str">
        <f t="shared" si="222"/>
        <v>AN7064</v>
      </c>
      <c r="CU374" t="str">
        <f t="shared" si="249"/>
        <v>31|7001|8000|AN7064</v>
      </c>
      <c r="CV374" t="str">
        <f t="shared" si="250"/>
        <v>type=F_NA,id=TF1</v>
      </c>
      <c r="CW374" t="str">
        <f t="shared" si="251"/>
        <v>type=F_NA,id=TF2</v>
      </c>
      <c r="CX374" t="str">
        <f t="shared" si="252"/>
        <v>type=F_down,id=TF3</v>
      </c>
      <c r="CY374" t="str">
        <f t="shared" si="253"/>
        <v>type=F_NA,id=TF4</v>
      </c>
      <c r="CZ374" t="str">
        <f t="shared" si="254"/>
        <v>type=F_NA,id=TF5</v>
      </c>
      <c r="DA374" t="str">
        <f t="shared" si="255"/>
        <v>type=F_NA,id=TF6</v>
      </c>
      <c r="DB374" t="str">
        <f t="shared" si="256"/>
        <v>type=F_NA,id=TF7</v>
      </c>
      <c r="DC374" t="str">
        <f t="shared" si="257"/>
        <v>type=F_NA,id=TF8</v>
      </c>
      <c r="DD374" t="str">
        <f t="shared" si="258"/>
        <v>type=F_down,id=TF9</v>
      </c>
      <c r="DE374" t="str">
        <f t="shared" si="259"/>
        <v>type=F_NA,id=TF10</v>
      </c>
      <c r="DF374" t="str">
        <f t="shared" si="260"/>
        <v>type=F_NA,id=TF11</v>
      </c>
      <c r="DG374" t="str">
        <f t="shared" si="261"/>
        <v>type=F_NA,id=TF12</v>
      </c>
      <c r="DJ374">
        <v>11</v>
      </c>
      <c r="DK374">
        <v>13001</v>
      </c>
      <c r="DL374">
        <v>14000</v>
      </c>
      <c r="DM374" t="s">
        <v>1970</v>
      </c>
      <c r="DN374" t="s">
        <v>359</v>
      </c>
      <c r="DO374" t="s">
        <v>582</v>
      </c>
    </row>
    <row r="375" spans="14:119" x14ac:dyDescent="0.25">
      <c r="N375" s="1">
        <v>31</v>
      </c>
      <c r="O375">
        <f t="shared" si="220"/>
        <v>8001</v>
      </c>
      <c r="P375">
        <f t="shared" si="223"/>
        <v>9000</v>
      </c>
      <c r="Q375" t="s">
        <v>648</v>
      </c>
      <c r="R375" s="1" t="s">
        <v>217</v>
      </c>
      <c r="S375" s="1" t="s">
        <v>1369</v>
      </c>
      <c r="T375" s="1" t="s">
        <v>667</v>
      </c>
      <c r="U375" s="1" t="str">
        <f>IF(T375="NA", Q375, VLOOKUP(T375, $J$3:$K$8, 2, FALSE))</f>
        <v>fill_color=vlgrey</v>
      </c>
      <c r="V375" s="1" t="str">
        <f>_xlfn.IFNA(VLOOKUP(R375, backbone_enzyme!$A$1:$B$48,2,FALSE), "NA")</f>
        <v>NA</v>
      </c>
      <c r="W375" s="17" t="s">
        <v>667</v>
      </c>
      <c r="X375" s="18" t="s">
        <v>667</v>
      </c>
      <c r="Y375" s="18" t="str">
        <f t="shared" si="224"/>
        <v>F</v>
      </c>
      <c r="Z375" s="19" t="str">
        <f t="shared" si="225"/>
        <v>type=F_NA</v>
      </c>
      <c r="AA375" s="26" t="s">
        <v>667</v>
      </c>
      <c r="AB375" s="27" t="s">
        <v>667</v>
      </c>
      <c r="AC375" s="27" t="str">
        <f t="shared" si="226"/>
        <v>F</v>
      </c>
      <c r="AD375" s="28" t="str">
        <f t="shared" si="227"/>
        <v>type=F_NA</v>
      </c>
      <c r="AE375" s="17" t="s">
        <v>667</v>
      </c>
      <c r="AF375" s="18" t="s">
        <v>667</v>
      </c>
      <c r="AG375" s="18" t="str">
        <f t="shared" si="228"/>
        <v>F</v>
      </c>
      <c r="AH375" s="19" t="str">
        <f t="shared" si="229"/>
        <v>type=F_NA</v>
      </c>
      <c r="AI375" s="17" t="s">
        <v>667</v>
      </c>
      <c r="AJ375" s="18" t="s">
        <v>667</v>
      </c>
      <c r="AK375" s="18" t="str">
        <f t="shared" si="230"/>
        <v>F</v>
      </c>
      <c r="AL375" s="19" t="str">
        <f t="shared" si="231"/>
        <v>type=F_NA</v>
      </c>
      <c r="AM375" s="17" t="s">
        <v>667</v>
      </c>
      <c r="AN375" s="18" t="s">
        <v>667</v>
      </c>
      <c r="AO375" s="18" t="str">
        <f t="shared" si="232"/>
        <v>F</v>
      </c>
      <c r="AP375" s="19" t="str">
        <f t="shared" si="233"/>
        <v>type=F_NA</v>
      </c>
      <c r="AQ375" s="17" t="s">
        <v>667</v>
      </c>
      <c r="AR375" s="18" t="s">
        <v>667</v>
      </c>
      <c r="AS375" s="18" t="str">
        <f t="shared" si="234"/>
        <v>F</v>
      </c>
      <c r="AT375" s="19" t="str">
        <f t="shared" si="235"/>
        <v>type=F_NA</v>
      </c>
      <c r="AU375" s="17" t="s">
        <v>667</v>
      </c>
      <c r="AV375" s="18" t="s">
        <v>667</v>
      </c>
      <c r="AW375" s="18" t="str">
        <f t="shared" si="236"/>
        <v>F</v>
      </c>
      <c r="AX375" s="19" t="str">
        <f t="shared" si="237"/>
        <v>type=F_NA</v>
      </c>
      <c r="AY375" s="17" t="s">
        <v>1337</v>
      </c>
      <c r="AZ375" s="18" t="s">
        <v>667</v>
      </c>
      <c r="BA375" s="18" t="str">
        <f t="shared" si="238"/>
        <v>T</v>
      </c>
      <c r="BB375" s="19" t="str">
        <f t="shared" si="239"/>
        <v>type=T_NA</v>
      </c>
      <c r="BC375" s="17" t="s">
        <v>667</v>
      </c>
      <c r="BD375" s="18" t="s">
        <v>667</v>
      </c>
      <c r="BE375" s="18" t="str">
        <f t="shared" si="240"/>
        <v>F</v>
      </c>
      <c r="BF375" s="19" t="str">
        <f t="shared" si="241"/>
        <v>type=F_NA</v>
      </c>
      <c r="BG375" s="17" t="s">
        <v>1337</v>
      </c>
      <c r="BH375" s="18" t="s">
        <v>667</v>
      </c>
      <c r="BI375" s="18" t="str">
        <f t="shared" si="242"/>
        <v>T</v>
      </c>
      <c r="BJ375" s="19" t="str">
        <f t="shared" si="243"/>
        <v>type=T_NA</v>
      </c>
      <c r="BK375" s="17" t="s">
        <v>667</v>
      </c>
      <c r="BL375" s="18" t="s">
        <v>1310</v>
      </c>
      <c r="BM375" s="18" t="str">
        <f t="shared" si="244"/>
        <v>F</v>
      </c>
      <c r="BN375" s="19" t="str">
        <f t="shared" si="245"/>
        <v>type=F_up</v>
      </c>
      <c r="BO375" s="17" t="s">
        <v>667</v>
      </c>
      <c r="BP375" s="18" t="s">
        <v>667</v>
      </c>
      <c r="BQ375" s="40" t="str">
        <f t="shared" si="246"/>
        <v>F</v>
      </c>
      <c r="BR375" s="41" t="str">
        <f t="shared" si="247"/>
        <v>type=F_NA</v>
      </c>
      <c r="BU375" s="44">
        <f>N375</f>
        <v>31</v>
      </c>
      <c r="BV375" s="44">
        <f>O375</f>
        <v>8001</v>
      </c>
      <c r="BW375" s="44">
        <f>P375</f>
        <v>9000</v>
      </c>
      <c r="BX375" t="str">
        <f t="shared" si="248"/>
        <v>fill_color=vlgrey</v>
      </c>
      <c r="BZ375">
        <f>N375</f>
        <v>31</v>
      </c>
      <c r="CA375">
        <f>O375</f>
        <v>8001</v>
      </c>
      <c r="CB375">
        <f>P375</f>
        <v>9000</v>
      </c>
      <c r="CC375" s="44" t="str">
        <f>R375</f>
        <v>AN7066</v>
      </c>
      <c r="CD375" t="str">
        <f>"tf="&amp;IF(S375="Yes", "Y", "N")</f>
        <v>tf=N</v>
      </c>
      <c r="CQ375">
        <f t="shared" si="221"/>
        <v>31</v>
      </c>
      <c r="CR375">
        <f t="shared" si="221"/>
        <v>8001</v>
      </c>
      <c r="CS375">
        <f t="shared" si="221"/>
        <v>9000</v>
      </c>
      <c r="CT375" t="str">
        <f t="shared" si="222"/>
        <v>AN7066</v>
      </c>
      <c r="CU375" t="str">
        <f t="shared" si="249"/>
        <v>31|8001|9000|AN7066</v>
      </c>
      <c r="CV375" t="str">
        <f t="shared" si="250"/>
        <v>type=F_NA,id=TF1</v>
      </c>
      <c r="CW375" t="str">
        <f t="shared" si="251"/>
        <v>type=F_NA,id=TF2</v>
      </c>
      <c r="CX375" t="str">
        <f t="shared" si="252"/>
        <v>type=F_NA,id=TF3</v>
      </c>
      <c r="CY375" t="str">
        <f t="shared" si="253"/>
        <v>type=F_NA,id=TF4</v>
      </c>
      <c r="CZ375" t="str">
        <f t="shared" si="254"/>
        <v>type=F_NA,id=TF5</v>
      </c>
      <c r="DA375" t="str">
        <f t="shared" si="255"/>
        <v>type=F_NA,id=TF6</v>
      </c>
      <c r="DB375" t="str">
        <f t="shared" si="256"/>
        <v>type=F_NA,id=TF7</v>
      </c>
      <c r="DC375" t="str">
        <f t="shared" si="257"/>
        <v>type=T_NA,id=TF8</v>
      </c>
      <c r="DD375" t="str">
        <f t="shared" si="258"/>
        <v>type=F_NA,id=TF9</v>
      </c>
      <c r="DE375" t="str">
        <f t="shared" si="259"/>
        <v>type=T_NA,id=TF10</v>
      </c>
      <c r="DF375" t="str">
        <f t="shared" si="260"/>
        <v>type=F_up,id=TF11</v>
      </c>
      <c r="DG375" t="str">
        <f t="shared" si="261"/>
        <v>type=F_NA,id=TF12</v>
      </c>
      <c r="DJ375">
        <v>11</v>
      </c>
      <c r="DK375">
        <v>14001</v>
      </c>
      <c r="DL375">
        <v>15000</v>
      </c>
      <c r="DM375" t="s">
        <v>1959</v>
      </c>
      <c r="DN375" t="s">
        <v>279</v>
      </c>
      <c r="DO375" t="s">
        <v>265</v>
      </c>
    </row>
    <row r="376" spans="14:119" x14ac:dyDescent="0.25">
      <c r="N376" s="1">
        <v>31</v>
      </c>
      <c r="O376">
        <f t="shared" si="220"/>
        <v>9001</v>
      </c>
      <c r="P376">
        <f t="shared" si="223"/>
        <v>10000</v>
      </c>
      <c r="Q376" t="s">
        <v>649</v>
      </c>
      <c r="R376" s="1" t="s">
        <v>221</v>
      </c>
      <c r="S376" s="1" t="s">
        <v>1369</v>
      </c>
      <c r="T376" s="1" t="s">
        <v>667</v>
      </c>
      <c r="U376" s="1" t="str">
        <f>IF(T376="NA", Q376, VLOOKUP(T376, $J$3:$K$8, 2, FALSE))</f>
        <v>fill_color=dgrey</v>
      </c>
      <c r="V376" s="1" t="str">
        <f>_xlfn.IFNA(VLOOKUP(R376, backbone_enzyme!$A$1:$B$48,2,FALSE), "NA")</f>
        <v>NA</v>
      </c>
      <c r="W376" s="17" t="s">
        <v>667</v>
      </c>
      <c r="X376" s="18" t="s">
        <v>667</v>
      </c>
      <c r="Y376" s="18" t="str">
        <f t="shared" si="224"/>
        <v>F</v>
      </c>
      <c r="Z376" s="19" t="str">
        <f t="shared" si="225"/>
        <v>type=F_NA</v>
      </c>
      <c r="AA376" s="26" t="s">
        <v>667</v>
      </c>
      <c r="AB376" s="27" t="s">
        <v>667</v>
      </c>
      <c r="AC376" s="27" t="str">
        <f t="shared" si="226"/>
        <v>F</v>
      </c>
      <c r="AD376" s="28" t="str">
        <f t="shared" si="227"/>
        <v>type=F_NA</v>
      </c>
      <c r="AE376" s="17" t="s">
        <v>667</v>
      </c>
      <c r="AF376" s="18" t="s">
        <v>1311</v>
      </c>
      <c r="AG376" s="18" t="str">
        <f t="shared" si="228"/>
        <v>F</v>
      </c>
      <c r="AH376" s="19" t="str">
        <f t="shared" si="229"/>
        <v>type=F_down</v>
      </c>
      <c r="AI376" s="17" t="s">
        <v>667</v>
      </c>
      <c r="AJ376" s="18" t="s">
        <v>667</v>
      </c>
      <c r="AK376" s="18" t="str">
        <f t="shared" si="230"/>
        <v>F</v>
      </c>
      <c r="AL376" s="19" t="str">
        <f t="shared" si="231"/>
        <v>type=F_NA</v>
      </c>
      <c r="AM376" s="17" t="s">
        <v>667</v>
      </c>
      <c r="AN376" s="18" t="s">
        <v>667</v>
      </c>
      <c r="AO376" s="18" t="str">
        <f t="shared" si="232"/>
        <v>F</v>
      </c>
      <c r="AP376" s="19" t="str">
        <f t="shared" si="233"/>
        <v>type=F_NA</v>
      </c>
      <c r="AQ376" s="17" t="s">
        <v>667</v>
      </c>
      <c r="AR376" s="18" t="s">
        <v>667</v>
      </c>
      <c r="AS376" s="18" t="str">
        <f t="shared" si="234"/>
        <v>F</v>
      </c>
      <c r="AT376" s="19" t="str">
        <f t="shared" si="235"/>
        <v>type=F_NA</v>
      </c>
      <c r="AU376" s="17" t="s">
        <v>667</v>
      </c>
      <c r="AV376" s="18" t="s">
        <v>667</v>
      </c>
      <c r="AW376" s="18" t="str">
        <f t="shared" si="236"/>
        <v>F</v>
      </c>
      <c r="AX376" s="19" t="str">
        <f t="shared" si="237"/>
        <v>type=F_NA</v>
      </c>
      <c r="AY376" s="17" t="s">
        <v>1337</v>
      </c>
      <c r="AZ376" s="18" t="s">
        <v>667</v>
      </c>
      <c r="BA376" s="18" t="str">
        <f t="shared" si="238"/>
        <v>T</v>
      </c>
      <c r="BB376" s="19" t="str">
        <f t="shared" si="239"/>
        <v>type=T_NA</v>
      </c>
      <c r="BC376" s="17" t="s">
        <v>667</v>
      </c>
      <c r="BD376" s="18" t="s">
        <v>667</v>
      </c>
      <c r="BE376" s="18" t="str">
        <f t="shared" si="240"/>
        <v>F</v>
      </c>
      <c r="BF376" s="19" t="str">
        <f t="shared" si="241"/>
        <v>type=F_NA</v>
      </c>
      <c r="BG376" s="17" t="s">
        <v>667</v>
      </c>
      <c r="BH376" s="18" t="s">
        <v>667</v>
      </c>
      <c r="BI376" s="18" t="str">
        <f t="shared" si="242"/>
        <v>F</v>
      </c>
      <c r="BJ376" s="19" t="str">
        <f t="shared" si="243"/>
        <v>type=F_NA</v>
      </c>
      <c r="BK376" s="17" t="s">
        <v>667</v>
      </c>
      <c r="BL376" s="18" t="s">
        <v>667</v>
      </c>
      <c r="BM376" s="18" t="str">
        <f t="shared" si="244"/>
        <v>F</v>
      </c>
      <c r="BN376" s="19" t="str">
        <f t="shared" si="245"/>
        <v>type=F_NA</v>
      </c>
      <c r="BO376" s="17" t="s">
        <v>667</v>
      </c>
      <c r="BP376" s="18" t="s">
        <v>667</v>
      </c>
      <c r="BQ376" s="40" t="str">
        <f t="shared" si="246"/>
        <v>F</v>
      </c>
      <c r="BR376" s="41" t="str">
        <f t="shared" si="247"/>
        <v>type=F_NA</v>
      </c>
      <c r="BU376" s="44">
        <f>N376</f>
        <v>31</v>
      </c>
      <c r="BV376" s="44">
        <f>O376</f>
        <v>9001</v>
      </c>
      <c r="BW376" s="44">
        <f>P376</f>
        <v>10000</v>
      </c>
      <c r="BX376" t="str">
        <f t="shared" si="248"/>
        <v>fill_color=dgrey</v>
      </c>
      <c r="BZ376">
        <f>N376</f>
        <v>31</v>
      </c>
      <c r="CA376">
        <f>O376</f>
        <v>9001</v>
      </c>
      <c r="CB376">
        <f>P376</f>
        <v>10000</v>
      </c>
      <c r="CC376" s="44" t="str">
        <f>R376</f>
        <v>AN7067</v>
      </c>
      <c r="CD376" t="str">
        <f>"tf="&amp;IF(S376="Yes", "Y", "N")</f>
        <v>tf=N</v>
      </c>
      <c r="CQ376">
        <f t="shared" si="221"/>
        <v>31</v>
      </c>
      <c r="CR376">
        <f t="shared" si="221"/>
        <v>9001</v>
      </c>
      <c r="CS376">
        <f t="shared" si="221"/>
        <v>10000</v>
      </c>
      <c r="CT376" t="str">
        <f t="shared" si="222"/>
        <v>AN7067</v>
      </c>
      <c r="CU376" t="str">
        <f t="shared" si="249"/>
        <v>31|9001|10000|AN7067</v>
      </c>
      <c r="CV376" t="str">
        <f t="shared" si="250"/>
        <v>type=F_NA,id=TF1</v>
      </c>
      <c r="CW376" t="str">
        <f t="shared" si="251"/>
        <v>type=F_NA,id=TF2</v>
      </c>
      <c r="CX376" t="str">
        <f t="shared" si="252"/>
        <v>type=F_down,id=TF3</v>
      </c>
      <c r="CY376" t="str">
        <f t="shared" si="253"/>
        <v>type=F_NA,id=TF4</v>
      </c>
      <c r="CZ376" t="str">
        <f t="shared" si="254"/>
        <v>type=F_NA,id=TF5</v>
      </c>
      <c r="DA376" t="str">
        <f t="shared" si="255"/>
        <v>type=F_NA,id=TF6</v>
      </c>
      <c r="DB376" t="str">
        <f t="shared" si="256"/>
        <v>type=F_NA,id=TF7</v>
      </c>
      <c r="DC376" t="str">
        <f t="shared" si="257"/>
        <v>type=T_NA,id=TF8</v>
      </c>
      <c r="DD376" t="str">
        <f t="shared" si="258"/>
        <v>type=F_NA,id=TF9</v>
      </c>
      <c r="DE376" t="str">
        <f t="shared" si="259"/>
        <v>type=F_NA,id=TF10</v>
      </c>
      <c r="DF376" t="str">
        <f t="shared" si="260"/>
        <v>type=F_NA,id=TF11</v>
      </c>
      <c r="DG376" t="str">
        <f t="shared" si="261"/>
        <v>type=F_NA,id=TF12</v>
      </c>
      <c r="DJ376">
        <v>11</v>
      </c>
      <c r="DK376">
        <v>14001</v>
      </c>
      <c r="DL376">
        <v>15000</v>
      </c>
      <c r="DM376" t="s">
        <v>1974</v>
      </c>
      <c r="DN376" t="s">
        <v>279</v>
      </c>
      <c r="DO376" t="s">
        <v>581</v>
      </c>
    </row>
    <row r="377" spans="14:119" x14ac:dyDescent="0.25">
      <c r="N377" s="1">
        <v>31</v>
      </c>
      <c r="O377">
        <f t="shared" si="220"/>
        <v>10001</v>
      </c>
      <c r="P377">
        <f t="shared" si="223"/>
        <v>11000</v>
      </c>
      <c r="Q377" t="s">
        <v>648</v>
      </c>
      <c r="R377" s="1" t="s">
        <v>216</v>
      </c>
      <c r="S377" s="1" t="s">
        <v>1369</v>
      </c>
      <c r="T377" s="1" t="s">
        <v>667</v>
      </c>
      <c r="U377" s="1" t="str">
        <f>IF(T377="NA", Q377, VLOOKUP(T377, $J$3:$K$8, 2, FALSE))</f>
        <v>fill_color=vlgrey</v>
      </c>
      <c r="V377" s="1" t="str">
        <f>_xlfn.IFNA(VLOOKUP(R377, backbone_enzyme!$A$1:$B$48,2,FALSE), "NA")</f>
        <v>NA</v>
      </c>
      <c r="W377" s="17" t="s">
        <v>667</v>
      </c>
      <c r="X377" s="18" t="s">
        <v>667</v>
      </c>
      <c r="Y377" s="18" t="str">
        <f t="shared" si="224"/>
        <v>F</v>
      </c>
      <c r="Z377" s="19" t="str">
        <f t="shared" si="225"/>
        <v>type=F_NA</v>
      </c>
      <c r="AA377" s="26" t="s">
        <v>667</v>
      </c>
      <c r="AB377" s="27" t="s">
        <v>667</v>
      </c>
      <c r="AC377" s="27" t="str">
        <f t="shared" si="226"/>
        <v>F</v>
      </c>
      <c r="AD377" s="28" t="str">
        <f t="shared" si="227"/>
        <v>type=F_NA</v>
      </c>
      <c r="AE377" s="17" t="s">
        <v>667</v>
      </c>
      <c r="AF377" s="18" t="s">
        <v>1311</v>
      </c>
      <c r="AG377" s="18" t="str">
        <f t="shared" si="228"/>
        <v>F</v>
      </c>
      <c r="AH377" s="19" t="str">
        <f t="shared" si="229"/>
        <v>type=F_down</v>
      </c>
      <c r="AI377" s="17" t="s">
        <v>667</v>
      </c>
      <c r="AJ377" s="18" t="s">
        <v>667</v>
      </c>
      <c r="AK377" s="18" t="str">
        <f t="shared" si="230"/>
        <v>F</v>
      </c>
      <c r="AL377" s="19" t="str">
        <f t="shared" si="231"/>
        <v>type=F_NA</v>
      </c>
      <c r="AM377" s="17" t="s">
        <v>667</v>
      </c>
      <c r="AN377" s="18" t="s">
        <v>667</v>
      </c>
      <c r="AO377" s="18" t="str">
        <f t="shared" si="232"/>
        <v>F</v>
      </c>
      <c r="AP377" s="19" t="str">
        <f t="shared" si="233"/>
        <v>type=F_NA</v>
      </c>
      <c r="AQ377" s="17" t="s">
        <v>667</v>
      </c>
      <c r="AR377" s="18" t="s">
        <v>667</v>
      </c>
      <c r="AS377" s="18" t="str">
        <f t="shared" si="234"/>
        <v>F</v>
      </c>
      <c r="AT377" s="19" t="str">
        <f t="shared" si="235"/>
        <v>type=F_NA</v>
      </c>
      <c r="AU377" s="17" t="s">
        <v>667</v>
      </c>
      <c r="AV377" s="18" t="s">
        <v>667</v>
      </c>
      <c r="AW377" s="18" t="str">
        <f t="shared" si="236"/>
        <v>F</v>
      </c>
      <c r="AX377" s="19" t="str">
        <f t="shared" si="237"/>
        <v>type=F_NA</v>
      </c>
      <c r="AY377" s="17" t="s">
        <v>1337</v>
      </c>
      <c r="AZ377" s="18" t="s">
        <v>667</v>
      </c>
      <c r="BA377" s="18" t="str">
        <f t="shared" si="238"/>
        <v>T</v>
      </c>
      <c r="BB377" s="19" t="str">
        <f t="shared" si="239"/>
        <v>type=T_NA</v>
      </c>
      <c r="BC377" s="17" t="s">
        <v>667</v>
      </c>
      <c r="BD377" s="18" t="s">
        <v>667</v>
      </c>
      <c r="BE377" s="18" t="str">
        <f t="shared" si="240"/>
        <v>F</v>
      </c>
      <c r="BF377" s="19" t="str">
        <f t="shared" si="241"/>
        <v>type=F_NA</v>
      </c>
      <c r="BG377" s="17" t="s">
        <v>667</v>
      </c>
      <c r="BH377" s="18" t="s">
        <v>667</v>
      </c>
      <c r="BI377" s="18" t="str">
        <f t="shared" si="242"/>
        <v>F</v>
      </c>
      <c r="BJ377" s="19" t="str">
        <f t="shared" si="243"/>
        <v>type=F_NA</v>
      </c>
      <c r="BK377" s="17" t="s">
        <v>1337</v>
      </c>
      <c r="BL377" s="18" t="s">
        <v>667</v>
      </c>
      <c r="BM377" s="18" t="str">
        <f t="shared" si="244"/>
        <v>T</v>
      </c>
      <c r="BN377" s="19" t="str">
        <f t="shared" si="245"/>
        <v>type=T_NA</v>
      </c>
      <c r="BO377" s="17" t="s">
        <v>667</v>
      </c>
      <c r="BP377" s="18" t="s">
        <v>667</v>
      </c>
      <c r="BQ377" s="40" t="str">
        <f t="shared" si="246"/>
        <v>F</v>
      </c>
      <c r="BR377" s="41" t="str">
        <f t="shared" si="247"/>
        <v>type=F_NA</v>
      </c>
      <c r="BU377" s="44">
        <f>N377</f>
        <v>31</v>
      </c>
      <c r="BV377" s="44">
        <f>O377</f>
        <v>10001</v>
      </c>
      <c r="BW377" s="44">
        <f>P377</f>
        <v>11000</v>
      </c>
      <c r="BX377" t="str">
        <f t="shared" si="248"/>
        <v>fill_color=vlgrey</v>
      </c>
      <c r="BZ377">
        <f>N377</f>
        <v>31</v>
      </c>
      <c r="CA377">
        <f>O377</f>
        <v>10001</v>
      </c>
      <c r="CB377">
        <f>P377</f>
        <v>11000</v>
      </c>
      <c r="CC377" s="44" t="str">
        <f>R377</f>
        <v>AN7068</v>
      </c>
      <c r="CD377" t="str">
        <f>"tf="&amp;IF(S377="Yes", "Y", "N")</f>
        <v>tf=N</v>
      </c>
      <c r="CQ377">
        <f t="shared" si="221"/>
        <v>31</v>
      </c>
      <c r="CR377">
        <f t="shared" si="221"/>
        <v>10001</v>
      </c>
      <c r="CS377">
        <f t="shared" si="221"/>
        <v>11000</v>
      </c>
      <c r="CT377" t="str">
        <f t="shared" si="222"/>
        <v>AN7068</v>
      </c>
      <c r="CU377" t="str">
        <f t="shared" si="249"/>
        <v>31|10001|11000|AN7068</v>
      </c>
      <c r="CV377" t="str">
        <f t="shared" si="250"/>
        <v>type=F_NA,id=TF1</v>
      </c>
      <c r="CW377" t="str">
        <f t="shared" si="251"/>
        <v>type=F_NA,id=TF2</v>
      </c>
      <c r="CX377" t="str">
        <f t="shared" si="252"/>
        <v>type=F_down,id=TF3</v>
      </c>
      <c r="CY377" t="str">
        <f t="shared" si="253"/>
        <v>type=F_NA,id=TF4</v>
      </c>
      <c r="CZ377" t="str">
        <f t="shared" si="254"/>
        <v>type=F_NA,id=TF5</v>
      </c>
      <c r="DA377" t="str">
        <f t="shared" si="255"/>
        <v>type=F_NA,id=TF6</v>
      </c>
      <c r="DB377" t="str">
        <f t="shared" si="256"/>
        <v>type=F_NA,id=TF7</v>
      </c>
      <c r="DC377" t="str">
        <f t="shared" si="257"/>
        <v>type=T_NA,id=TF8</v>
      </c>
      <c r="DD377" t="str">
        <f t="shared" si="258"/>
        <v>type=F_NA,id=TF9</v>
      </c>
      <c r="DE377" t="str">
        <f t="shared" si="259"/>
        <v>type=F_NA,id=TF10</v>
      </c>
      <c r="DF377" t="str">
        <f t="shared" si="260"/>
        <v>type=T_NA,id=TF11</v>
      </c>
      <c r="DG377" t="str">
        <f t="shared" si="261"/>
        <v>type=F_NA,id=TF12</v>
      </c>
      <c r="DJ377">
        <v>11</v>
      </c>
      <c r="DK377">
        <v>14001</v>
      </c>
      <c r="DL377">
        <v>15000</v>
      </c>
      <c r="DM377" t="s">
        <v>1961</v>
      </c>
      <c r="DN377" t="s">
        <v>279</v>
      </c>
      <c r="DO377" t="s">
        <v>575</v>
      </c>
    </row>
    <row r="378" spans="14:119" x14ac:dyDescent="0.25">
      <c r="N378" s="1">
        <v>31</v>
      </c>
      <c r="O378">
        <f t="shared" si="220"/>
        <v>11001</v>
      </c>
      <c r="P378">
        <f t="shared" si="223"/>
        <v>12000</v>
      </c>
      <c r="Q378" t="s">
        <v>649</v>
      </c>
      <c r="R378" s="1" t="s">
        <v>474</v>
      </c>
      <c r="S378" s="1" t="s">
        <v>1369</v>
      </c>
      <c r="T378" s="1" t="s">
        <v>667</v>
      </c>
      <c r="U378" s="1" t="str">
        <f>IF(T378="NA", Q378, VLOOKUP(T378, $J$3:$K$8, 2, FALSE))</f>
        <v>fill_color=dgrey</v>
      </c>
      <c r="V378" s="1" t="str">
        <f>_xlfn.IFNA(VLOOKUP(R378, backbone_enzyme!$A$1:$B$48,2,FALSE), "NA")</f>
        <v>NA</v>
      </c>
      <c r="W378" s="17" t="s">
        <v>667</v>
      </c>
      <c r="X378" s="18" t="s">
        <v>667</v>
      </c>
      <c r="Y378" s="18" t="str">
        <f t="shared" si="224"/>
        <v>F</v>
      </c>
      <c r="Z378" s="19" t="str">
        <f t="shared" si="225"/>
        <v>type=F_NA</v>
      </c>
      <c r="AA378" s="26" t="s">
        <v>667</v>
      </c>
      <c r="AB378" s="27" t="s">
        <v>667</v>
      </c>
      <c r="AC378" s="27" t="str">
        <f t="shared" si="226"/>
        <v>F</v>
      </c>
      <c r="AD378" s="28" t="str">
        <f t="shared" si="227"/>
        <v>type=F_NA</v>
      </c>
      <c r="AE378" s="17" t="s">
        <v>667</v>
      </c>
      <c r="AF378" s="18" t="s">
        <v>667</v>
      </c>
      <c r="AG378" s="18" t="str">
        <f t="shared" si="228"/>
        <v>F</v>
      </c>
      <c r="AH378" s="19" t="str">
        <f t="shared" si="229"/>
        <v>type=F_NA</v>
      </c>
      <c r="AI378" s="17" t="s">
        <v>667</v>
      </c>
      <c r="AJ378" s="18" t="s">
        <v>667</v>
      </c>
      <c r="AK378" s="18" t="str">
        <f t="shared" si="230"/>
        <v>F</v>
      </c>
      <c r="AL378" s="19" t="str">
        <f t="shared" si="231"/>
        <v>type=F_NA</v>
      </c>
      <c r="AM378" s="17" t="s">
        <v>667</v>
      </c>
      <c r="AN378" s="18" t="s">
        <v>667</v>
      </c>
      <c r="AO378" s="18" t="str">
        <f t="shared" si="232"/>
        <v>F</v>
      </c>
      <c r="AP378" s="19" t="str">
        <f t="shared" si="233"/>
        <v>type=F_NA</v>
      </c>
      <c r="AQ378" s="17" t="s">
        <v>667</v>
      </c>
      <c r="AR378" s="18" t="s">
        <v>667</v>
      </c>
      <c r="AS378" s="18" t="str">
        <f t="shared" si="234"/>
        <v>F</v>
      </c>
      <c r="AT378" s="19" t="str">
        <f t="shared" si="235"/>
        <v>type=F_NA</v>
      </c>
      <c r="AU378" s="17" t="s">
        <v>667</v>
      </c>
      <c r="AV378" s="18" t="s">
        <v>667</v>
      </c>
      <c r="AW378" s="18" t="str">
        <f t="shared" si="236"/>
        <v>F</v>
      </c>
      <c r="AX378" s="19" t="str">
        <f t="shared" si="237"/>
        <v>type=F_NA</v>
      </c>
      <c r="AY378" s="17" t="s">
        <v>667</v>
      </c>
      <c r="AZ378" s="18" t="s">
        <v>667</v>
      </c>
      <c r="BA378" s="18" t="str">
        <f t="shared" si="238"/>
        <v>F</v>
      </c>
      <c r="BB378" s="19" t="str">
        <f t="shared" si="239"/>
        <v>type=F_NA</v>
      </c>
      <c r="BC378" s="17" t="s">
        <v>667</v>
      </c>
      <c r="BD378" s="18" t="s">
        <v>667</v>
      </c>
      <c r="BE378" s="18" t="str">
        <f t="shared" si="240"/>
        <v>F</v>
      </c>
      <c r="BF378" s="19" t="str">
        <f t="shared" si="241"/>
        <v>type=F_NA</v>
      </c>
      <c r="BG378" s="17" t="s">
        <v>667</v>
      </c>
      <c r="BH378" s="18" t="s">
        <v>667</v>
      </c>
      <c r="BI378" s="18" t="str">
        <f t="shared" si="242"/>
        <v>F</v>
      </c>
      <c r="BJ378" s="19" t="str">
        <f t="shared" si="243"/>
        <v>type=F_NA</v>
      </c>
      <c r="BK378" s="17" t="s">
        <v>667</v>
      </c>
      <c r="BL378" s="18" t="s">
        <v>667</v>
      </c>
      <c r="BM378" s="18" t="str">
        <f t="shared" si="244"/>
        <v>F</v>
      </c>
      <c r="BN378" s="19" t="str">
        <f t="shared" si="245"/>
        <v>type=F_NA</v>
      </c>
      <c r="BO378" s="17" t="s">
        <v>667</v>
      </c>
      <c r="BP378" s="18" t="s">
        <v>667</v>
      </c>
      <c r="BQ378" s="40" t="str">
        <f t="shared" si="246"/>
        <v>F</v>
      </c>
      <c r="BR378" s="41" t="str">
        <f t="shared" si="247"/>
        <v>type=F_NA</v>
      </c>
      <c r="BU378" s="44">
        <f>N378</f>
        <v>31</v>
      </c>
      <c r="BV378" s="44">
        <f>O378</f>
        <v>11001</v>
      </c>
      <c r="BW378" s="44">
        <f>P378</f>
        <v>12000</v>
      </c>
      <c r="BX378" t="str">
        <f t="shared" si="248"/>
        <v>fill_color=dgrey</v>
      </c>
      <c r="BZ378">
        <f>N378</f>
        <v>31</v>
      </c>
      <c r="CA378">
        <f>O378</f>
        <v>11001</v>
      </c>
      <c r="CB378">
        <f>P378</f>
        <v>12000</v>
      </c>
      <c r="CC378" s="44" t="str">
        <f>R378</f>
        <v>AN7070</v>
      </c>
      <c r="CD378" t="str">
        <f>"tf="&amp;IF(S378="Yes", "Y", "N")</f>
        <v>tf=N</v>
      </c>
      <c r="CQ378">
        <f t="shared" si="221"/>
        <v>31</v>
      </c>
      <c r="CR378">
        <f t="shared" si="221"/>
        <v>11001</v>
      </c>
      <c r="CS378">
        <f t="shared" si="221"/>
        <v>12000</v>
      </c>
      <c r="CT378" t="str">
        <f t="shared" si="222"/>
        <v>AN7070</v>
      </c>
      <c r="CU378" t="str">
        <f t="shared" si="249"/>
        <v>31|11001|12000|AN7070</v>
      </c>
      <c r="CV378" t="str">
        <f t="shared" si="250"/>
        <v>type=F_NA,id=TF1</v>
      </c>
      <c r="CW378" t="str">
        <f t="shared" si="251"/>
        <v>type=F_NA,id=TF2</v>
      </c>
      <c r="CX378" t="str">
        <f t="shared" si="252"/>
        <v>type=F_NA,id=TF3</v>
      </c>
      <c r="CY378" t="str">
        <f t="shared" si="253"/>
        <v>type=F_NA,id=TF4</v>
      </c>
      <c r="CZ378" t="str">
        <f t="shared" si="254"/>
        <v>type=F_NA,id=TF5</v>
      </c>
      <c r="DA378" t="str">
        <f t="shared" si="255"/>
        <v>type=F_NA,id=TF6</v>
      </c>
      <c r="DB378" t="str">
        <f t="shared" si="256"/>
        <v>type=F_NA,id=TF7</v>
      </c>
      <c r="DC378" t="str">
        <f t="shared" si="257"/>
        <v>type=F_NA,id=TF8</v>
      </c>
      <c r="DD378" t="str">
        <f t="shared" si="258"/>
        <v>type=F_NA,id=TF9</v>
      </c>
      <c r="DE378" t="str">
        <f t="shared" si="259"/>
        <v>type=F_NA,id=TF10</v>
      </c>
      <c r="DF378" t="str">
        <f t="shared" si="260"/>
        <v>type=F_NA,id=TF11</v>
      </c>
      <c r="DG378" t="str">
        <f t="shared" si="261"/>
        <v>type=F_NA,id=TF12</v>
      </c>
      <c r="DJ378">
        <v>11</v>
      </c>
      <c r="DK378">
        <v>14001</v>
      </c>
      <c r="DL378">
        <v>15000</v>
      </c>
      <c r="DM378" t="s">
        <v>1972</v>
      </c>
      <c r="DN378" t="s">
        <v>279</v>
      </c>
      <c r="DO378" t="s">
        <v>120</v>
      </c>
    </row>
    <row r="379" spans="14:119" x14ac:dyDescent="0.25">
      <c r="N379" s="1">
        <v>31</v>
      </c>
      <c r="O379">
        <f t="shared" si="220"/>
        <v>12001</v>
      </c>
      <c r="P379">
        <f t="shared" si="223"/>
        <v>13000</v>
      </c>
      <c r="Q379" t="s">
        <v>648</v>
      </c>
      <c r="R379" s="1" t="s">
        <v>475</v>
      </c>
      <c r="S379" s="1" t="s">
        <v>1369</v>
      </c>
      <c r="T379" s="1" t="s">
        <v>1364</v>
      </c>
      <c r="U379" s="1" t="str">
        <f>IF(T379="NA", Q379, VLOOKUP(T379, $J$3:$K$8, 2, FALSE))</f>
        <v>fill_color=chr8</v>
      </c>
      <c r="V379" s="1" t="str">
        <f>_xlfn.IFNA(VLOOKUP(R379, backbone_enzyme!$A$1:$B$48,2,FALSE), "NA")</f>
        <v>PKS</v>
      </c>
      <c r="W379" s="17" t="s">
        <v>667</v>
      </c>
      <c r="X379" s="18" t="s">
        <v>667</v>
      </c>
      <c r="Y379" s="18" t="str">
        <f t="shared" si="224"/>
        <v>F</v>
      </c>
      <c r="Z379" s="19" t="str">
        <f t="shared" si="225"/>
        <v>type=F_NA</v>
      </c>
      <c r="AA379" s="26" t="s">
        <v>667</v>
      </c>
      <c r="AB379" s="27" t="s">
        <v>667</v>
      </c>
      <c r="AC379" s="27" t="str">
        <f t="shared" si="226"/>
        <v>F</v>
      </c>
      <c r="AD379" s="28" t="str">
        <f t="shared" si="227"/>
        <v>type=F_NA</v>
      </c>
      <c r="AE379" s="17" t="s">
        <v>667</v>
      </c>
      <c r="AF379" s="18" t="s">
        <v>1311</v>
      </c>
      <c r="AG379" s="18" t="str">
        <f t="shared" si="228"/>
        <v>F</v>
      </c>
      <c r="AH379" s="19" t="str">
        <f t="shared" si="229"/>
        <v>type=F_down</v>
      </c>
      <c r="AI379" s="17" t="s">
        <v>667</v>
      </c>
      <c r="AJ379" s="18" t="s">
        <v>667</v>
      </c>
      <c r="AK379" s="18" t="str">
        <f t="shared" si="230"/>
        <v>F</v>
      </c>
      <c r="AL379" s="19" t="str">
        <f t="shared" si="231"/>
        <v>type=F_NA</v>
      </c>
      <c r="AM379" s="17" t="s">
        <v>667</v>
      </c>
      <c r="AN379" s="18" t="s">
        <v>667</v>
      </c>
      <c r="AO379" s="18" t="str">
        <f t="shared" si="232"/>
        <v>F</v>
      </c>
      <c r="AP379" s="19" t="str">
        <f t="shared" si="233"/>
        <v>type=F_NA</v>
      </c>
      <c r="AQ379" s="17" t="s">
        <v>667</v>
      </c>
      <c r="AR379" s="18" t="s">
        <v>667</v>
      </c>
      <c r="AS379" s="18" t="str">
        <f t="shared" si="234"/>
        <v>F</v>
      </c>
      <c r="AT379" s="19" t="str">
        <f t="shared" si="235"/>
        <v>type=F_NA</v>
      </c>
      <c r="AU379" s="17" t="s">
        <v>667</v>
      </c>
      <c r="AV379" s="18" t="s">
        <v>667</v>
      </c>
      <c r="AW379" s="18" t="str">
        <f t="shared" si="236"/>
        <v>F</v>
      </c>
      <c r="AX379" s="19" t="str">
        <f t="shared" si="237"/>
        <v>type=F_NA</v>
      </c>
      <c r="AY379" s="17" t="s">
        <v>667</v>
      </c>
      <c r="AZ379" s="18" t="s">
        <v>667</v>
      </c>
      <c r="BA379" s="18" t="str">
        <f t="shared" si="238"/>
        <v>F</v>
      </c>
      <c r="BB379" s="19" t="str">
        <f t="shared" si="239"/>
        <v>type=F_NA</v>
      </c>
      <c r="BC379" s="17" t="s">
        <v>667</v>
      </c>
      <c r="BD379" s="18" t="s">
        <v>1311</v>
      </c>
      <c r="BE379" s="18" t="str">
        <f t="shared" si="240"/>
        <v>F</v>
      </c>
      <c r="BF379" s="19" t="str">
        <f t="shared" si="241"/>
        <v>type=F_down</v>
      </c>
      <c r="BG379" s="17" t="s">
        <v>667</v>
      </c>
      <c r="BH379" s="18" t="s">
        <v>667</v>
      </c>
      <c r="BI379" s="18" t="str">
        <f t="shared" si="242"/>
        <v>F</v>
      </c>
      <c r="BJ379" s="19" t="str">
        <f t="shared" si="243"/>
        <v>type=F_NA</v>
      </c>
      <c r="BK379" s="17" t="s">
        <v>667</v>
      </c>
      <c r="BL379" s="18" t="s">
        <v>667</v>
      </c>
      <c r="BM379" s="18" t="str">
        <f t="shared" si="244"/>
        <v>F</v>
      </c>
      <c r="BN379" s="19" t="str">
        <f t="shared" si="245"/>
        <v>type=F_NA</v>
      </c>
      <c r="BO379" s="17" t="s">
        <v>667</v>
      </c>
      <c r="BP379" s="18" t="s">
        <v>667</v>
      </c>
      <c r="BQ379" s="40" t="str">
        <f t="shared" si="246"/>
        <v>F</v>
      </c>
      <c r="BR379" s="41" t="str">
        <f t="shared" si="247"/>
        <v>type=F_NA</v>
      </c>
      <c r="BU379" s="44">
        <f>N379</f>
        <v>31</v>
      </c>
      <c r="BV379" s="44">
        <f>O379</f>
        <v>12001</v>
      </c>
      <c r="BW379" s="44">
        <f>P379</f>
        <v>13000</v>
      </c>
      <c r="BX379" t="str">
        <f t="shared" si="248"/>
        <v>fill_color=chr8</v>
      </c>
      <c r="BZ379">
        <f>N379</f>
        <v>31</v>
      </c>
      <c r="CA379">
        <f>O379</f>
        <v>12001</v>
      </c>
      <c r="CB379">
        <f>P379</f>
        <v>13000</v>
      </c>
      <c r="CC379" s="44" t="str">
        <f>R379</f>
        <v>AN7071</v>
      </c>
      <c r="CD379" t="str">
        <f>"tf="&amp;IF(S379="Yes", "Y", "N")</f>
        <v>tf=N</v>
      </c>
      <c r="CQ379">
        <f t="shared" si="221"/>
        <v>31</v>
      </c>
      <c r="CR379">
        <f t="shared" si="221"/>
        <v>12001</v>
      </c>
      <c r="CS379">
        <f t="shared" si="221"/>
        <v>13000</v>
      </c>
      <c r="CT379" t="str">
        <f t="shared" si="222"/>
        <v>AN7071</v>
      </c>
      <c r="CU379" t="str">
        <f t="shared" si="249"/>
        <v>31|12001|13000|AN7071</v>
      </c>
      <c r="CV379" t="str">
        <f t="shared" si="250"/>
        <v>type=F_NA,id=TF1</v>
      </c>
      <c r="CW379" t="str">
        <f t="shared" si="251"/>
        <v>type=F_NA,id=TF2</v>
      </c>
      <c r="CX379" t="str">
        <f t="shared" si="252"/>
        <v>type=F_down,id=TF3</v>
      </c>
      <c r="CY379" t="str">
        <f t="shared" si="253"/>
        <v>type=F_NA,id=TF4</v>
      </c>
      <c r="CZ379" t="str">
        <f t="shared" si="254"/>
        <v>type=F_NA,id=TF5</v>
      </c>
      <c r="DA379" t="str">
        <f t="shared" si="255"/>
        <v>type=F_NA,id=TF6</v>
      </c>
      <c r="DB379" t="str">
        <f t="shared" si="256"/>
        <v>type=F_NA,id=TF7</v>
      </c>
      <c r="DC379" t="str">
        <f t="shared" si="257"/>
        <v>type=F_NA,id=TF8</v>
      </c>
      <c r="DD379" t="str">
        <f t="shared" si="258"/>
        <v>type=F_down,id=TF9</v>
      </c>
      <c r="DE379" t="str">
        <f t="shared" si="259"/>
        <v>type=F_NA,id=TF10</v>
      </c>
      <c r="DF379" t="str">
        <f t="shared" si="260"/>
        <v>type=F_NA,id=TF11</v>
      </c>
      <c r="DG379" t="str">
        <f t="shared" si="261"/>
        <v>type=F_NA,id=TF12</v>
      </c>
      <c r="DJ379">
        <v>11</v>
      </c>
      <c r="DK379">
        <v>14001</v>
      </c>
      <c r="DL379">
        <v>15000</v>
      </c>
      <c r="DM379" t="s">
        <v>1963</v>
      </c>
      <c r="DN379" t="s">
        <v>279</v>
      </c>
      <c r="DO379" t="s">
        <v>142</v>
      </c>
    </row>
    <row r="380" spans="14:119" x14ac:dyDescent="0.25">
      <c r="N380" s="1">
        <v>31</v>
      </c>
      <c r="O380">
        <f t="shared" si="220"/>
        <v>13001</v>
      </c>
      <c r="P380">
        <f t="shared" si="223"/>
        <v>14000</v>
      </c>
      <c r="Q380" t="s">
        <v>649</v>
      </c>
      <c r="R380" s="1" t="s">
        <v>476</v>
      </c>
      <c r="S380" s="1" t="s">
        <v>1369</v>
      </c>
      <c r="T380" s="1" t="s">
        <v>667</v>
      </c>
      <c r="U380" s="1" t="str">
        <f>IF(T380="NA", Q380, VLOOKUP(T380, $J$3:$K$8, 2, FALSE))</f>
        <v>fill_color=dgrey</v>
      </c>
      <c r="V380" s="1" t="str">
        <f>_xlfn.IFNA(VLOOKUP(R380, backbone_enzyme!$A$1:$B$48,2,FALSE), "NA")</f>
        <v>NA</v>
      </c>
      <c r="W380" s="17" t="s">
        <v>667</v>
      </c>
      <c r="X380" s="18" t="s">
        <v>667</v>
      </c>
      <c r="Y380" s="18" t="str">
        <f t="shared" si="224"/>
        <v>F</v>
      </c>
      <c r="Z380" s="19" t="str">
        <f t="shared" si="225"/>
        <v>type=F_NA</v>
      </c>
      <c r="AA380" s="26" t="s">
        <v>667</v>
      </c>
      <c r="AB380" s="27" t="s">
        <v>667</v>
      </c>
      <c r="AC380" s="27" t="str">
        <f t="shared" si="226"/>
        <v>F</v>
      </c>
      <c r="AD380" s="28" t="str">
        <f t="shared" si="227"/>
        <v>type=F_NA</v>
      </c>
      <c r="AE380" s="17" t="s">
        <v>667</v>
      </c>
      <c r="AF380" s="18" t="s">
        <v>667</v>
      </c>
      <c r="AG380" s="18" t="str">
        <f t="shared" si="228"/>
        <v>F</v>
      </c>
      <c r="AH380" s="19" t="str">
        <f t="shared" si="229"/>
        <v>type=F_NA</v>
      </c>
      <c r="AI380" s="17" t="s">
        <v>667</v>
      </c>
      <c r="AJ380" s="18" t="s">
        <v>667</v>
      </c>
      <c r="AK380" s="18" t="str">
        <f t="shared" si="230"/>
        <v>F</v>
      </c>
      <c r="AL380" s="19" t="str">
        <f t="shared" si="231"/>
        <v>type=F_NA</v>
      </c>
      <c r="AM380" s="17" t="s">
        <v>667</v>
      </c>
      <c r="AN380" s="18" t="s">
        <v>667</v>
      </c>
      <c r="AO380" s="18" t="str">
        <f t="shared" si="232"/>
        <v>F</v>
      </c>
      <c r="AP380" s="19" t="str">
        <f t="shared" si="233"/>
        <v>type=F_NA</v>
      </c>
      <c r="AQ380" s="17" t="s">
        <v>667</v>
      </c>
      <c r="AR380" s="18" t="s">
        <v>667</v>
      </c>
      <c r="AS380" s="18" t="str">
        <f t="shared" si="234"/>
        <v>F</v>
      </c>
      <c r="AT380" s="19" t="str">
        <f t="shared" si="235"/>
        <v>type=F_NA</v>
      </c>
      <c r="AU380" s="17" t="s">
        <v>667</v>
      </c>
      <c r="AV380" s="18" t="s">
        <v>667</v>
      </c>
      <c r="AW380" s="18" t="str">
        <f t="shared" si="236"/>
        <v>F</v>
      </c>
      <c r="AX380" s="19" t="str">
        <f t="shared" si="237"/>
        <v>type=F_NA</v>
      </c>
      <c r="AY380" s="17" t="s">
        <v>667</v>
      </c>
      <c r="AZ380" s="18" t="s">
        <v>667</v>
      </c>
      <c r="BA380" s="18" t="str">
        <f t="shared" si="238"/>
        <v>F</v>
      </c>
      <c r="BB380" s="19" t="str">
        <f t="shared" si="239"/>
        <v>type=F_NA</v>
      </c>
      <c r="BC380" s="17" t="s">
        <v>667</v>
      </c>
      <c r="BD380" s="18" t="s">
        <v>667</v>
      </c>
      <c r="BE380" s="18" t="str">
        <f t="shared" si="240"/>
        <v>F</v>
      </c>
      <c r="BF380" s="19" t="str">
        <f t="shared" si="241"/>
        <v>type=F_NA</v>
      </c>
      <c r="BG380" s="17" t="s">
        <v>667</v>
      </c>
      <c r="BH380" s="18" t="s">
        <v>667</v>
      </c>
      <c r="BI380" s="18" t="str">
        <f t="shared" si="242"/>
        <v>F</v>
      </c>
      <c r="BJ380" s="19" t="str">
        <f t="shared" si="243"/>
        <v>type=F_NA</v>
      </c>
      <c r="BK380" s="17" t="s">
        <v>667</v>
      </c>
      <c r="BL380" s="18" t="s">
        <v>667</v>
      </c>
      <c r="BM380" s="18" t="str">
        <f t="shared" si="244"/>
        <v>F</v>
      </c>
      <c r="BN380" s="19" t="str">
        <f t="shared" si="245"/>
        <v>type=F_NA</v>
      </c>
      <c r="BO380" s="17" t="s">
        <v>667</v>
      </c>
      <c r="BP380" s="18" t="s">
        <v>667</v>
      </c>
      <c r="BQ380" s="40" t="str">
        <f t="shared" si="246"/>
        <v>F</v>
      </c>
      <c r="BR380" s="41" t="str">
        <f t="shared" si="247"/>
        <v>type=F_NA</v>
      </c>
      <c r="BU380" s="44">
        <f>N380</f>
        <v>31</v>
      </c>
      <c r="BV380" s="44">
        <f>O380</f>
        <v>13001</v>
      </c>
      <c r="BW380" s="44">
        <f>P380</f>
        <v>14000</v>
      </c>
      <c r="BX380" t="str">
        <f t="shared" si="248"/>
        <v>fill_color=dgrey</v>
      </c>
      <c r="BZ380">
        <f>N380</f>
        <v>31</v>
      </c>
      <c r="CA380">
        <f>O380</f>
        <v>13001</v>
      </c>
      <c r="CB380">
        <f>P380</f>
        <v>14000</v>
      </c>
      <c r="CC380" s="44" t="str">
        <f>R380</f>
        <v>AN7072</v>
      </c>
      <c r="CD380" t="str">
        <f>"tf="&amp;IF(S380="Yes", "Y", "N")</f>
        <v>tf=N</v>
      </c>
      <c r="CQ380">
        <f t="shared" si="221"/>
        <v>31</v>
      </c>
      <c r="CR380">
        <f t="shared" si="221"/>
        <v>13001</v>
      </c>
      <c r="CS380">
        <f t="shared" si="221"/>
        <v>14000</v>
      </c>
      <c r="CT380" t="str">
        <f t="shared" si="222"/>
        <v>AN7072</v>
      </c>
      <c r="CU380" t="str">
        <f t="shared" si="249"/>
        <v>31|13001|14000|AN7072</v>
      </c>
      <c r="CV380" t="str">
        <f t="shared" si="250"/>
        <v>type=F_NA,id=TF1</v>
      </c>
      <c r="CW380" t="str">
        <f t="shared" si="251"/>
        <v>type=F_NA,id=TF2</v>
      </c>
      <c r="CX380" t="str">
        <f t="shared" si="252"/>
        <v>type=F_NA,id=TF3</v>
      </c>
      <c r="CY380" t="str">
        <f t="shared" si="253"/>
        <v>type=F_NA,id=TF4</v>
      </c>
      <c r="CZ380" t="str">
        <f t="shared" si="254"/>
        <v>type=F_NA,id=TF5</v>
      </c>
      <c r="DA380" t="str">
        <f t="shared" si="255"/>
        <v>type=F_NA,id=TF6</v>
      </c>
      <c r="DB380" t="str">
        <f t="shared" si="256"/>
        <v>type=F_NA,id=TF7</v>
      </c>
      <c r="DC380" t="str">
        <f t="shared" si="257"/>
        <v>type=F_NA,id=TF8</v>
      </c>
      <c r="DD380" t="str">
        <f t="shared" si="258"/>
        <v>type=F_NA,id=TF9</v>
      </c>
      <c r="DE380" t="str">
        <f t="shared" si="259"/>
        <v>type=F_NA,id=TF10</v>
      </c>
      <c r="DF380" t="str">
        <f t="shared" si="260"/>
        <v>type=F_NA,id=TF11</v>
      </c>
      <c r="DG380" t="str">
        <f t="shared" si="261"/>
        <v>type=F_NA,id=TF12</v>
      </c>
      <c r="DJ380">
        <v>11</v>
      </c>
      <c r="DK380">
        <v>14001</v>
      </c>
      <c r="DL380">
        <v>15000</v>
      </c>
      <c r="DM380" t="s">
        <v>1964</v>
      </c>
      <c r="DN380" t="s">
        <v>279</v>
      </c>
      <c r="DO380" t="s">
        <v>163</v>
      </c>
    </row>
    <row r="381" spans="14:119" x14ac:dyDescent="0.25">
      <c r="N381" s="1">
        <v>31</v>
      </c>
      <c r="O381">
        <f t="shared" si="220"/>
        <v>14001</v>
      </c>
      <c r="P381">
        <f t="shared" si="223"/>
        <v>15000</v>
      </c>
      <c r="Q381" t="s">
        <v>648</v>
      </c>
      <c r="R381" s="1" t="s">
        <v>477</v>
      </c>
      <c r="S381" s="1" t="s">
        <v>1370</v>
      </c>
      <c r="T381" s="1" t="s">
        <v>667</v>
      </c>
      <c r="U381" s="1" t="str">
        <f>IF(T381="NA", Q381, VLOOKUP(T381, $J$3:$K$8, 2, FALSE))</f>
        <v>fill_color=vlgrey</v>
      </c>
      <c r="V381" s="1" t="str">
        <f>_xlfn.IFNA(VLOOKUP(R381, backbone_enzyme!$A$1:$B$48,2,FALSE), "NA")</f>
        <v>NA</v>
      </c>
      <c r="W381" s="17" t="s">
        <v>667</v>
      </c>
      <c r="X381" s="18" t="s">
        <v>1311</v>
      </c>
      <c r="Y381" s="18" t="str">
        <f t="shared" si="224"/>
        <v>F</v>
      </c>
      <c r="Z381" s="19" t="str">
        <f t="shared" si="225"/>
        <v>type=F_down</v>
      </c>
      <c r="AA381" s="26" t="s">
        <v>667</v>
      </c>
      <c r="AB381" s="27" t="s">
        <v>667</v>
      </c>
      <c r="AC381" s="27" t="str">
        <f t="shared" si="226"/>
        <v>F</v>
      </c>
      <c r="AD381" s="28" t="str">
        <f t="shared" si="227"/>
        <v>type=F_NA</v>
      </c>
      <c r="AE381" s="17" t="s">
        <v>667</v>
      </c>
      <c r="AF381" s="18" t="s">
        <v>1311</v>
      </c>
      <c r="AG381" s="18" t="str">
        <f t="shared" si="228"/>
        <v>F</v>
      </c>
      <c r="AH381" s="19" t="str">
        <f t="shared" si="229"/>
        <v>type=F_down</v>
      </c>
      <c r="AI381" s="17" t="s">
        <v>667</v>
      </c>
      <c r="AJ381" s="18" t="s">
        <v>667</v>
      </c>
      <c r="AK381" s="18" t="str">
        <f t="shared" si="230"/>
        <v>F</v>
      </c>
      <c r="AL381" s="19" t="str">
        <f t="shared" si="231"/>
        <v>type=F_NA</v>
      </c>
      <c r="AM381" s="17" t="s">
        <v>667</v>
      </c>
      <c r="AN381" s="18" t="s">
        <v>667</v>
      </c>
      <c r="AO381" s="18" t="str">
        <f t="shared" si="232"/>
        <v>F</v>
      </c>
      <c r="AP381" s="19" t="str">
        <f t="shared" si="233"/>
        <v>type=F_NA</v>
      </c>
      <c r="AQ381" s="17" t="s">
        <v>667</v>
      </c>
      <c r="AR381" s="18" t="s">
        <v>667</v>
      </c>
      <c r="AS381" s="18" t="str">
        <f t="shared" si="234"/>
        <v>F</v>
      </c>
      <c r="AT381" s="19" t="str">
        <f t="shared" si="235"/>
        <v>type=F_NA</v>
      </c>
      <c r="AU381" s="17" t="s">
        <v>667</v>
      </c>
      <c r="AV381" s="18" t="s">
        <v>667</v>
      </c>
      <c r="AW381" s="18" t="str">
        <f t="shared" si="236"/>
        <v>F</v>
      </c>
      <c r="AX381" s="19" t="str">
        <f t="shared" si="237"/>
        <v>type=F_NA</v>
      </c>
      <c r="AY381" s="17" t="s">
        <v>667</v>
      </c>
      <c r="AZ381" s="18" t="s">
        <v>667</v>
      </c>
      <c r="BA381" s="18" t="str">
        <f t="shared" si="238"/>
        <v>F</v>
      </c>
      <c r="BB381" s="19" t="str">
        <f t="shared" si="239"/>
        <v>type=F_NA</v>
      </c>
      <c r="BC381" s="17" t="s">
        <v>667</v>
      </c>
      <c r="BD381" s="18" t="s">
        <v>1311</v>
      </c>
      <c r="BE381" s="18" t="str">
        <f t="shared" si="240"/>
        <v>F</v>
      </c>
      <c r="BF381" s="19" t="str">
        <f t="shared" si="241"/>
        <v>type=F_down</v>
      </c>
      <c r="BG381" s="17" t="s">
        <v>667</v>
      </c>
      <c r="BH381" s="18" t="s">
        <v>1311</v>
      </c>
      <c r="BI381" s="18" t="str">
        <f t="shared" si="242"/>
        <v>F</v>
      </c>
      <c r="BJ381" s="19" t="str">
        <f t="shared" si="243"/>
        <v>type=F_down</v>
      </c>
      <c r="BK381" s="17" t="s">
        <v>667</v>
      </c>
      <c r="BL381" s="18" t="s">
        <v>667</v>
      </c>
      <c r="BM381" s="18" t="str">
        <f t="shared" si="244"/>
        <v>F</v>
      </c>
      <c r="BN381" s="19" t="str">
        <f t="shared" si="245"/>
        <v>type=F_NA</v>
      </c>
      <c r="BO381" s="17" t="s">
        <v>667</v>
      </c>
      <c r="BP381" s="40" t="s">
        <v>1311</v>
      </c>
      <c r="BQ381" s="40" t="str">
        <f t="shared" si="246"/>
        <v>F</v>
      </c>
      <c r="BR381" s="41" t="str">
        <f t="shared" si="247"/>
        <v>type=F_down</v>
      </c>
      <c r="BU381" s="44">
        <f>N381</f>
        <v>31</v>
      </c>
      <c r="BV381" s="44">
        <f>O381</f>
        <v>14001</v>
      </c>
      <c r="BW381" s="44">
        <f>P381</f>
        <v>15000</v>
      </c>
      <c r="BX381" t="str">
        <f t="shared" si="248"/>
        <v>fill_color=vlgrey</v>
      </c>
      <c r="BZ381">
        <f>N381</f>
        <v>31</v>
      </c>
      <c r="CA381">
        <f>O381</f>
        <v>14001</v>
      </c>
      <c r="CB381">
        <f>P381</f>
        <v>15000</v>
      </c>
      <c r="CC381" s="44" t="str">
        <f>R381</f>
        <v>AN7073</v>
      </c>
      <c r="CD381" t="str">
        <f>"tf="&amp;IF(S381="Yes", "Y", "N")</f>
        <v>tf=Y</v>
      </c>
      <c r="CQ381">
        <f t="shared" si="221"/>
        <v>31</v>
      </c>
      <c r="CR381">
        <f t="shared" si="221"/>
        <v>14001</v>
      </c>
      <c r="CS381">
        <f t="shared" si="221"/>
        <v>15000</v>
      </c>
      <c r="CT381" t="str">
        <f t="shared" si="222"/>
        <v>AN7073</v>
      </c>
      <c r="CU381" t="str">
        <f t="shared" si="249"/>
        <v>31|14001|15000|AN7073</v>
      </c>
      <c r="CV381" t="str">
        <f t="shared" si="250"/>
        <v>type=F_down,id=TF1</v>
      </c>
      <c r="CW381" t="str">
        <f t="shared" si="251"/>
        <v>type=F_NA,id=TF2</v>
      </c>
      <c r="CX381" t="str">
        <f t="shared" si="252"/>
        <v>type=F_down,id=TF3</v>
      </c>
      <c r="CY381" t="str">
        <f t="shared" si="253"/>
        <v>type=F_NA,id=TF4</v>
      </c>
      <c r="CZ381" t="str">
        <f t="shared" si="254"/>
        <v>type=F_NA,id=TF5</v>
      </c>
      <c r="DA381" t="str">
        <f t="shared" si="255"/>
        <v>type=F_NA,id=TF6</v>
      </c>
      <c r="DB381" t="str">
        <f t="shared" si="256"/>
        <v>type=F_NA,id=TF7</v>
      </c>
      <c r="DC381" t="str">
        <f t="shared" si="257"/>
        <v>type=F_NA,id=TF8</v>
      </c>
      <c r="DD381" t="str">
        <f t="shared" si="258"/>
        <v>type=F_down,id=TF9</v>
      </c>
      <c r="DE381" t="str">
        <f t="shared" si="259"/>
        <v>type=F_down,id=TF10</v>
      </c>
      <c r="DF381" t="str">
        <f t="shared" si="260"/>
        <v>type=F_NA,id=TF11</v>
      </c>
      <c r="DG381" t="str">
        <f t="shared" si="261"/>
        <v>type=F_down,id=TF12</v>
      </c>
      <c r="DJ381">
        <v>11</v>
      </c>
      <c r="DK381">
        <v>14001</v>
      </c>
      <c r="DL381">
        <v>15000</v>
      </c>
      <c r="DM381" t="s">
        <v>1965</v>
      </c>
      <c r="DN381" t="s">
        <v>279</v>
      </c>
      <c r="DO381" t="s">
        <v>576</v>
      </c>
    </row>
    <row r="382" spans="14:119" x14ac:dyDescent="0.25">
      <c r="N382" s="1">
        <v>31</v>
      </c>
      <c r="O382">
        <f t="shared" si="220"/>
        <v>15001</v>
      </c>
      <c r="P382">
        <f t="shared" si="223"/>
        <v>16000</v>
      </c>
      <c r="Q382" t="s">
        <v>649</v>
      </c>
      <c r="R382" s="1" t="s">
        <v>80</v>
      </c>
      <c r="S382" s="1" t="s">
        <v>1369</v>
      </c>
      <c r="T382" s="1" t="s">
        <v>667</v>
      </c>
      <c r="U382" s="1" t="str">
        <f>IF(T382="NA", Q382, VLOOKUP(T382, $J$3:$K$8, 2, FALSE))</f>
        <v>fill_color=dgrey</v>
      </c>
      <c r="V382" s="1" t="str">
        <f>_xlfn.IFNA(VLOOKUP(R382, backbone_enzyme!$A$1:$B$48,2,FALSE), "NA")</f>
        <v>NA</v>
      </c>
      <c r="W382" s="17" t="s">
        <v>667</v>
      </c>
      <c r="X382" s="18" t="s">
        <v>667</v>
      </c>
      <c r="Y382" s="18" t="str">
        <f t="shared" si="224"/>
        <v>F</v>
      </c>
      <c r="Z382" s="19" t="str">
        <f t="shared" si="225"/>
        <v>type=F_NA</v>
      </c>
      <c r="AA382" s="26" t="s">
        <v>667</v>
      </c>
      <c r="AB382" s="27" t="s">
        <v>667</v>
      </c>
      <c r="AC382" s="27" t="str">
        <f t="shared" si="226"/>
        <v>F</v>
      </c>
      <c r="AD382" s="28" t="str">
        <f t="shared" si="227"/>
        <v>type=F_NA</v>
      </c>
      <c r="AE382" s="17" t="s">
        <v>1337</v>
      </c>
      <c r="AF382" s="18" t="s">
        <v>667</v>
      </c>
      <c r="AG382" s="18" t="str">
        <f t="shared" si="228"/>
        <v>T</v>
      </c>
      <c r="AH382" s="19" t="str">
        <f t="shared" si="229"/>
        <v>type=T_NA</v>
      </c>
      <c r="AI382" s="17" t="s">
        <v>667</v>
      </c>
      <c r="AJ382" s="18" t="s">
        <v>667</v>
      </c>
      <c r="AK382" s="18" t="str">
        <f t="shared" si="230"/>
        <v>F</v>
      </c>
      <c r="AL382" s="19" t="str">
        <f t="shared" si="231"/>
        <v>type=F_NA</v>
      </c>
      <c r="AM382" s="17" t="s">
        <v>667</v>
      </c>
      <c r="AN382" s="18" t="s">
        <v>667</v>
      </c>
      <c r="AO382" s="18" t="str">
        <f t="shared" si="232"/>
        <v>F</v>
      </c>
      <c r="AP382" s="19" t="str">
        <f t="shared" si="233"/>
        <v>type=F_NA</v>
      </c>
      <c r="AQ382" s="17" t="s">
        <v>667</v>
      </c>
      <c r="AR382" s="18" t="s">
        <v>667</v>
      </c>
      <c r="AS382" s="18" t="str">
        <f t="shared" si="234"/>
        <v>F</v>
      </c>
      <c r="AT382" s="19" t="str">
        <f t="shared" si="235"/>
        <v>type=F_NA</v>
      </c>
      <c r="AU382" s="17" t="s">
        <v>667</v>
      </c>
      <c r="AV382" s="18" t="s">
        <v>667</v>
      </c>
      <c r="AW382" s="18" t="str">
        <f t="shared" si="236"/>
        <v>F</v>
      </c>
      <c r="AX382" s="19" t="str">
        <f t="shared" si="237"/>
        <v>type=F_NA</v>
      </c>
      <c r="AY382" s="17" t="s">
        <v>667</v>
      </c>
      <c r="AZ382" s="18" t="s">
        <v>667</v>
      </c>
      <c r="BA382" s="18" t="str">
        <f t="shared" si="238"/>
        <v>F</v>
      </c>
      <c r="BB382" s="19" t="str">
        <f t="shared" si="239"/>
        <v>type=F_NA</v>
      </c>
      <c r="BC382" s="17" t="s">
        <v>667</v>
      </c>
      <c r="BD382" s="18" t="s">
        <v>667</v>
      </c>
      <c r="BE382" s="18" t="str">
        <f t="shared" si="240"/>
        <v>F</v>
      </c>
      <c r="BF382" s="19" t="str">
        <f t="shared" si="241"/>
        <v>type=F_NA</v>
      </c>
      <c r="BG382" s="17" t="s">
        <v>667</v>
      </c>
      <c r="BH382" s="18" t="s">
        <v>667</v>
      </c>
      <c r="BI382" s="18" t="str">
        <f t="shared" si="242"/>
        <v>F</v>
      </c>
      <c r="BJ382" s="19" t="str">
        <f t="shared" si="243"/>
        <v>type=F_NA</v>
      </c>
      <c r="BK382" s="17" t="s">
        <v>1337</v>
      </c>
      <c r="BL382" s="18" t="s">
        <v>667</v>
      </c>
      <c r="BM382" s="18" t="str">
        <f t="shared" si="244"/>
        <v>T</v>
      </c>
      <c r="BN382" s="19" t="str">
        <f t="shared" si="245"/>
        <v>type=T_NA</v>
      </c>
      <c r="BO382" s="17" t="s">
        <v>667</v>
      </c>
      <c r="BP382" s="18" t="s">
        <v>667</v>
      </c>
      <c r="BQ382" s="40" t="str">
        <f t="shared" si="246"/>
        <v>F</v>
      </c>
      <c r="BR382" s="41" t="str">
        <f t="shared" si="247"/>
        <v>type=F_NA</v>
      </c>
      <c r="BU382" s="44">
        <f>N382</f>
        <v>31</v>
      </c>
      <c r="BV382" s="44">
        <f>O382</f>
        <v>15001</v>
      </c>
      <c r="BW382" s="44">
        <f>P382</f>
        <v>16000</v>
      </c>
      <c r="BX382" t="str">
        <f t="shared" si="248"/>
        <v>fill_color=dgrey</v>
      </c>
      <c r="BZ382">
        <f>N382</f>
        <v>31</v>
      </c>
      <c r="CA382">
        <f>O382</f>
        <v>15001</v>
      </c>
      <c r="CB382">
        <f>P382</f>
        <v>16000</v>
      </c>
      <c r="CC382" s="44" t="str">
        <f>R382</f>
        <v>AN7074</v>
      </c>
      <c r="CD382" t="str">
        <f>"tf="&amp;IF(S382="Yes", "Y", "N")</f>
        <v>tf=N</v>
      </c>
      <c r="CQ382">
        <f t="shared" si="221"/>
        <v>31</v>
      </c>
      <c r="CR382">
        <f t="shared" si="221"/>
        <v>15001</v>
      </c>
      <c r="CS382">
        <f t="shared" si="221"/>
        <v>16000</v>
      </c>
      <c r="CT382" t="str">
        <f t="shared" si="222"/>
        <v>AN7074</v>
      </c>
      <c r="CU382" t="str">
        <f t="shared" si="249"/>
        <v>31|15001|16000|AN7074</v>
      </c>
      <c r="CV382" t="str">
        <f t="shared" si="250"/>
        <v>type=F_NA,id=TF1</v>
      </c>
      <c r="CW382" t="str">
        <f t="shared" si="251"/>
        <v>type=F_NA,id=TF2</v>
      </c>
      <c r="CX382" t="str">
        <f t="shared" si="252"/>
        <v>type=T_NA,id=TF3</v>
      </c>
      <c r="CY382" t="str">
        <f t="shared" si="253"/>
        <v>type=F_NA,id=TF4</v>
      </c>
      <c r="CZ382" t="str">
        <f t="shared" si="254"/>
        <v>type=F_NA,id=TF5</v>
      </c>
      <c r="DA382" t="str">
        <f t="shared" si="255"/>
        <v>type=F_NA,id=TF6</v>
      </c>
      <c r="DB382" t="str">
        <f t="shared" si="256"/>
        <v>type=F_NA,id=TF7</v>
      </c>
      <c r="DC382" t="str">
        <f t="shared" si="257"/>
        <v>type=F_NA,id=TF8</v>
      </c>
      <c r="DD382" t="str">
        <f t="shared" si="258"/>
        <v>type=F_NA,id=TF9</v>
      </c>
      <c r="DE382" t="str">
        <f t="shared" si="259"/>
        <v>type=F_NA,id=TF10</v>
      </c>
      <c r="DF382" t="str">
        <f t="shared" si="260"/>
        <v>type=T_NA,id=TF11</v>
      </c>
      <c r="DG382" t="str">
        <f t="shared" si="261"/>
        <v>type=F_NA,id=TF12</v>
      </c>
      <c r="DJ382">
        <v>11</v>
      </c>
      <c r="DK382">
        <v>14001</v>
      </c>
      <c r="DL382">
        <v>15000</v>
      </c>
      <c r="DM382" t="s">
        <v>1966</v>
      </c>
      <c r="DN382" t="s">
        <v>279</v>
      </c>
      <c r="DO382" t="s">
        <v>577</v>
      </c>
    </row>
    <row r="383" spans="14:119" x14ac:dyDescent="0.25">
      <c r="N383" s="1">
        <v>31</v>
      </c>
      <c r="O383">
        <f t="shared" si="220"/>
        <v>16001</v>
      </c>
      <c r="P383">
        <f t="shared" si="223"/>
        <v>17000</v>
      </c>
      <c r="Q383" t="s">
        <v>648</v>
      </c>
      <c r="R383" s="1" t="s">
        <v>117</v>
      </c>
      <c r="S383" s="1" t="s">
        <v>1369</v>
      </c>
      <c r="T383" s="1" t="s">
        <v>667</v>
      </c>
      <c r="U383" s="1" t="str">
        <f>IF(T383="NA", Q383, VLOOKUP(T383, $J$3:$K$8, 2, FALSE))</f>
        <v>fill_color=vlgrey</v>
      </c>
      <c r="V383" s="1" t="str">
        <f>_xlfn.IFNA(VLOOKUP(R383, backbone_enzyme!$A$1:$B$48,2,FALSE), "NA")</f>
        <v>NA</v>
      </c>
      <c r="W383" s="17" t="s">
        <v>667</v>
      </c>
      <c r="X383" s="18" t="s">
        <v>667</v>
      </c>
      <c r="Y383" s="18" t="str">
        <f t="shared" si="224"/>
        <v>F</v>
      </c>
      <c r="Z383" s="19" t="str">
        <f t="shared" si="225"/>
        <v>type=F_NA</v>
      </c>
      <c r="AA383" s="26" t="s">
        <v>667</v>
      </c>
      <c r="AB383" s="27" t="s">
        <v>667</v>
      </c>
      <c r="AC383" s="27" t="str">
        <f t="shared" si="226"/>
        <v>F</v>
      </c>
      <c r="AD383" s="28" t="str">
        <f t="shared" si="227"/>
        <v>type=F_NA</v>
      </c>
      <c r="AE383" s="17" t="s">
        <v>1337</v>
      </c>
      <c r="AF383" s="18" t="s">
        <v>667</v>
      </c>
      <c r="AG383" s="18" t="str">
        <f t="shared" si="228"/>
        <v>T</v>
      </c>
      <c r="AH383" s="19" t="str">
        <f t="shared" si="229"/>
        <v>type=T_NA</v>
      </c>
      <c r="AI383" s="17" t="s">
        <v>667</v>
      </c>
      <c r="AJ383" s="18" t="s">
        <v>667</v>
      </c>
      <c r="AK383" s="18" t="str">
        <f t="shared" si="230"/>
        <v>F</v>
      </c>
      <c r="AL383" s="19" t="str">
        <f t="shared" si="231"/>
        <v>type=F_NA</v>
      </c>
      <c r="AM383" s="17" t="s">
        <v>667</v>
      </c>
      <c r="AN383" s="18" t="s">
        <v>667</v>
      </c>
      <c r="AO383" s="18" t="str">
        <f t="shared" si="232"/>
        <v>F</v>
      </c>
      <c r="AP383" s="19" t="str">
        <f t="shared" si="233"/>
        <v>type=F_NA</v>
      </c>
      <c r="AQ383" s="17" t="s">
        <v>667</v>
      </c>
      <c r="AR383" s="18" t="s">
        <v>667</v>
      </c>
      <c r="AS383" s="18" t="str">
        <f t="shared" si="234"/>
        <v>F</v>
      </c>
      <c r="AT383" s="19" t="str">
        <f t="shared" si="235"/>
        <v>type=F_NA</v>
      </c>
      <c r="AU383" s="17" t="s">
        <v>667</v>
      </c>
      <c r="AV383" s="18" t="s">
        <v>667</v>
      </c>
      <c r="AW383" s="18" t="str">
        <f t="shared" si="236"/>
        <v>F</v>
      </c>
      <c r="AX383" s="19" t="str">
        <f t="shared" si="237"/>
        <v>type=F_NA</v>
      </c>
      <c r="AY383" s="17" t="s">
        <v>667</v>
      </c>
      <c r="AZ383" s="18" t="s">
        <v>667</v>
      </c>
      <c r="BA383" s="18" t="str">
        <f t="shared" si="238"/>
        <v>F</v>
      </c>
      <c r="BB383" s="19" t="str">
        <f t="shared" si="239"/>
        <v>type=F_NA</v>
      </c>
      <c r="BC383" s="17" t="s">
        <v>667</v>
      </c>
      <c r="BD383" s="18" t="s">
        <v>667</v>
      </c>
      <c r="BE383" s="18" t="str">
        <f t="shared" si="240"/>
        <v>F</v>
      </c>
      <c r="BF383" s="19" t="str">
        <f t="shared" si="241"/>
        <v>type=F_NA</v>
      </c>
      <c r="BG383" s="17" t="s">
        <v>667</v>
      </c>
      <c r="BH383" s="18" t="s">
        <v>667</v>
      </c>
      <c r="BI383" s="18" t="str">
        <f t="shared" si="242"/>
        <v>F</v>
      </c>
      <c r="BJ383" s="19" t="str">
        <f t="shared" si="243"/>
        <v>type=F_NA</v>
      </c>
      <c r="BK383" s="17" t="s">
        <v>1337</v>
      </c>
      <c r="BL383" s="18" t="s">
        <v>667</v>
      </c>
      <c r="BM383" s="18" t="str">
        <f t="shared" si="244"/>
        <v>T</v>
      </c>
      <c r="BN383" s="19" t="str">
        <f t="shared" si="245"/>
        <v>type=T_NA</v>
      </c>
      <c r="BO383" s="17" t="s">
        <v>667</v>
      </c>
      <c r="BP383" s="18" t="s">
        <v>667</v>
      </c>
      <c r="BQ383" s="40" t="str">
        <f t="shared" si="246"/>
        <v>F</v>
      </c>
      <c r="BR383" s="41" t="str">
        <f t="shared" si="247"/>
        <v>type=F_NA</v>
      </c>
      <c r="BU383" s="44">
        <f>N383</f>
        <v>31</v>
      </c>
      <c r="BV383" s="44">
        <f>O383</f>
        <v>16001</v>
      </c>
      <c r="BW383" s="44">
        <f>P383</f>
        <v>17000</v>
      </c>
      <c r="BX383" t="str">
        <f t="shared" si="248"/>
        <v>fill_color=vlgrey</v>
      </c>
      <c r="BZ383">
        <f>N383</f>
        <v>31</v>
      </c>
      <c r="CA383">
        <f>O383</f>
        <v>16001</v>
      </c>
      <c r="CB383">
        <f>P383</f>
        <v>17000</v>
      </c>
      <c r="CC383" s="44" t="str">
        <f>R383</f>
        <v>AN7075</v>
      </c>
      <c r="CD383" t="str">
        <f>"tf="&amp;IF(S383="Yes", "Y", "N")</f>
        <v>tf=N</v>
      </c>
      <c r="CQ383">
        <f t="shared" si="221"/>
        <v>31</v>
      </c>
      <c r="CR383">
        <f t="shared" si="221"/>
        <v>16001</v>
      </c>
      <c r="CS383">
        <f t="shared" si="221"/>
        <v>17000</v>
      </c>
      <c r="CT383" t="str">
        <f t="shared" si="222"/>
        <v>AN7075</v>
      </c>
      <c r="CU383" t="str">
        <f t="shared" si="249"/>
        <v>31|16001|17000|AN7075</v>
      </c>
      <c r="CV383" t="str">
        <f t="shared" si="250"/>
        <v>type=F_NA,id=TF1</v>
      </c>
      <c r="CW383" t="str">
        <f t="shared" si="251"/>
        <v>type=F_NA,id=TF2</v>
      </c>
      <c r="CX383" t="str">
        <f t="shared" si="252"/>
        <v>type=T_NA,id=TF3</v>
      </c>
      <c r="CY383" t="str">
        <f t="shared" si="253"/>
        <v>type=F_NA,id=TF4</v>
      </c>
      <c r="CZ383" t="str">
        <f t="shared" si="254"/>
        <v>type=F_NA,id=TF5</v>
      </c>
      <c r="DA383" t="str">
        <f t="shared" si="255"/>
        <v>type=F_NA,id=TF6</v>
      </c>
      <c r="DB383" t="str">
        <f t="shared" si="256"/>
        <v>type=F_NA,id=TF7</v>
      </c>
      <c r="DC383" t="str">
        <f t="shared" si="257"/>
        <v>type=F_NA,id=TF8</v>
      </c>
      <c r="DD383" t="str">
        <f t="shared" si="258"/>
        <v>type=F_NA,id=TF9</v>
      </c>
      <c r="DE383" t="str">
        <f t="shared" si="259"/>
        <v>type=F_NA,id=TF10</v>
      </c>
      <c r="DF383" t="str">
        <f t="shared" si="260"/>
        <v>type=T_NA,id=TF11</v>
      </c>
      <c r="DG383" t="str">
        <f t="shared" si="261"/>
        <v>type=F_NA,id=TF12</v>
      </c>
      <c r="DJ383">
        <v>11</v>
      </c>
      <c r="DK383">
        <v>14001</v>
      </c>
      <c r="DL383">
        <v>15000</v>
      </c>
      <c r="DM383" t="s">
        <v>1967</v>
      </c>
      <c r="DN383" t="s">
        <v>279</v>
      </c>
      <c r="DO383" t="s">
        <v>578</v>
      </c>
    </row>
    <row r="384" spans="14:119" x14ac:dyDescent="0.25">
      <c r="N384" s="1">
        <v>32</v>
      </c>
      <c r="O384">
        <f t="shared" si="220"/>
        <v>1</v>
      </c>
      <c r="P384">
        <f t="shared" si="223"/>
        <v>1000</v>
      </c>
      <c r="Q384" t="s">
        <v>649</v>
      </c>
      <c r="R384" s="1" t="s">
        <v>478</v>
      </c>
      <c r="S384" s="1" t="s">
        <v>1369</v>
      </c>
      <c r="T384" s="1" t="s">
        <v>667</v>
      </c>
      <c r="U384" s="1" t="str">
        <f>IF(T384="NA", Q384, VLOOKUP(T384, $J$3:$K$8, 2, FALSE))</f>
        <v>fill_color=dgrey</v>
      </c>
      <c r="V384" s="1" t="str">
        <f>_xlfn.IFNA(VLOOKUP(R384, backbone_enzyme!$A$1:$B$48,2,FALSE), "NA")</f>
        <v>NA</v>
      </c>
      <c r="W384" s="17" t="s">
        <v>667</v>
      </c>
      <c r="X384" s="18" t="s">
        <v>667</v>
      </c>
      <c r="Y384" s="18" t="str">
        <f t="shared" si="224"/>
        <v>F</v>
      </c>
      <c r="Z384" s="19" t="str">
        <f t="shared" si="225"/>
        <v>type=F_NA</v>
      </c>
      <c r="AA384" s="26" t="s">
        <v>667</v>
      </c>
      <c r="AB384" s="27" t="s">
        <v>667</v>
      </c>
      <c r="AC384" s="27" t="str">
        <f t="shared" si="226"/>
        <v>F</v>
      </c>
      <c r="AD384" s="28" t="str">
        <f t="shared" si="227"/>
        <v>type=F_NA</v>
      </c>
      <c r="AE384" s="17" t="s">
        <v>667</v>
      </c>
      <c r="AF384" s="18" t="s">
        <v>667</v>
      </c>
      <c r="AG384" s="18" t="str">
        <f t="shared" si="228"/>
        <v>F</v>
      </c>
      <c r="AH384" s="19" t="str">
        <f t="shared" si="229"/>
        <v>type=F_NA</v>
      </c>
      <c r="AI384" s="17" t="s">
        <v>667</v>
      </c>
      <c r="AJ384" s="18" t="s">
        <v>667</v>
      </c>
      <c r="AK384" s="18" t="str">
        <f t="shared" si="230"/>
        <v>F</v>
      </c>
      <c r="AL384" s="19" t="str">
        <f t="shared" si="231"/>
        <v>type=F_NA</v>
      </c>
      <c r="AM384" s="17" t="s">
        <v>667</v>
      </c>
      <c r="AN384" s="18" t="s">
        <v>667</v>
      </c>
      <c r="AO384" s="18" t="str">
        <f t="shared" si="232"/>
        <v>F</v>
      </c>
      <c r="AP384" s="19" t="str">
        <f t="shared" si="233"/>
        <v>type=F_NA</v>
      </c>
      <c r="AQ384" s="17" t="s">
        <v>667</v>
      </c>
      <c r="AR384" s="18" t="s">
        <v>667</v>
      </c>
      <c r="AS384" s="18" t="str">
        <f t="shared" si="234"/>
        <v>F</v>
      </c>
      <c r="AT384" s="19" t="str">
        <f t="shared" si="235"/>
        <v>type=F_NA</v>
      </c>
      <c r="AU384" s="17" t="s">
        <v>667</v>
      </c>
      <c r="AV384" s="18" t="s">
        <v>667</v>
      </c>
      <c r="AW384" s="18" t="str">
        <f t="shared" si="236"/>
        <v>F</v>
      </c>
      <c r="AX384" s="19" t="str">
        <f t="shared" si="237"/>
        <v>type=F_NA</v>
      </c>
      <c r="AY384" s="17" t="s">
        <v>667</v>
      </c>
      <c r="AZ384" s="18" t="s">
        <v>667</v>
      </c>
      <c r="BA384" s="18" t="str">
        <f t="shared" si="238"/>
        <v>F</v>
      </c>
      <c r="BB384" s="19" t="str">
        <f t="shared" si="239"/>
        <v>type=F_NA</v>
      </c>
      <c r="BC384" s="17" t="s">
        <v>667</v>
      </c>
      <c r="BD384" s="18" t="s">
        <v>667</v>
      </c>
      <c r="BE384" s="18" t="str">
        <f t="shared" si="240"/>
        <v>F</v>
      </c>
      <c r="BF384" s="19" t="str">
        <f t="shared" si="241"/>
        <v>type=F_NA</v>
      </c>
      <c r="BG384" s="17" t="s">
        <v>667</v>
      </c>
      <c r="BH384" s="18" t="s">
        <v>667</v>
      </c>
      <c r="BI384" s="18" t="str">
        <f t="shared" si="242"/>
        <v>F</v>
      </c>
      <c r="BJ384" s="19" t="str">
        <f t="shared" si="243"/>
        <v>type=F_NA</v>
      </c>
      <c r="BK384" s="17" t="s">
        <v>667</v>
      </c>
      <c r="BL384" s="18" t="s">
        <v>667</v>
      </c>
      <c r="BM384" s="18" t="str">
        <f t="shared" si="244"/>
        <v>F</v>
      </c>
      <c r="BN384" s="19" t="str">
        <f t="shared" si="245"/>
        <v>type=F_NA</v>
      </c>
      <c r="BO384" s="17" t="s">
        <v>667</v>
      </c>
      <c r="BP384" s="18" t="s">
        <v>667</v>
      </c>
      <c r="BQ384" s="40" t="str">
        <f t="shared" si="246"/>
        <v>F</v>
      </c>
      <c r="BR384" s="41" t="str">
        <f t="shared" si="247"/>
        <v>type=F_NA</v>
      </c>
      <c r="BU384" s="44">
        <f>N384</f>
        <v>32</v>
      </c>
      <c r="BV384" s="44">
        <f>O384</f>
        <v>1</v>
      </c>
      <c r="BW384" s="44">
        <f>P384</f>
        <v>1000</v>
      </c>
      <c r="BX384" t="str">
        <f t="shared" si="248"/>
        <v>fill_color=dgrey</v>
      </c>
      <c r="BZ384">
        <f>N384</f>
        <v>32</v>
      </c>
      <c r="CA384">
        <f>O384</f>
        <v>1</v>
      </c>
      <c r="CB384">
        <f>P384</f>
        <v>1000</v>
      </c>
      <c r="CC384" s="44" t="str">
        <f>R384</f>
        <v>AN10886</v>
      </c>
      <c r="CD384" t="str">
        <f>"tf="&amp;IF(S384="Yes", "Y", "N")</f>
        <v>tf=N</v>
      </c>
      <c r="CQ384">
        <f t="shared" si="221"/>
        <v>32</v>
      </c>
      <c r="CR384">
        <f t="shared" si="221"/>
        <v>1</v>
      </c>
      <c r="CS384">
        <f t="shared" si="221"/>
        <v>1000</v>
      </c>
      <c r="CT384" t="str">
        <f t="shared" si="222"/>
        <v>AN10886</v>
      </c>
      <c r="CU384" t="str">
        <f t="shared" si="249"/>
        <v>32|1|1000|AN10886</v>
      </c>
      <c r="CV384" t="str">
        <f t="shared" si="250"/>
        <v>type=F_NA,id=TF1</v>
      </c>
      <c r="CW384" t="str">
        <f t="shared" si="251"/>
        <v>type=F_NA,id=TF2</v>
      </c>
      <c r="CX384" t="str">
        <f t="shared" si="252"/>
        <v>type=F_NA,id=TF3</v>
      </c>
      <c r="CY384" t="str">
        <f t="shared" si="253"/>
        <v>type=F_NA,id=TF4</v>
      </c>
      <c r="CZ384" t="str">
        <f t="shared" si="254"/>
        <v>type=F_NA,id=TF5</v>
      </c>
      <c r="DA384" t="str">
        <f t="shared" si="255"/>
        <v>type=F_NA,id=TF6</v>
      </c>
      <c r="DB384" t="str">
        <f t="shared" si="256"/>
        <v>type=F_NA,id=TF7</v>
      </c>
      <c r="DC384" t="str">
        <f t="shared" si="257"/>
        <v>type=F_NA,id=TF8</v>
      </c>
      <c r="DD384" t="str">
        <f t="shared" si="258"/>
        <v>type=F_NA,id=TF9</v>
      </c>
      <c r="DE384" t="str">
        <f t="shared" si="259"/>
        <v>type=F_NA,id=TF10</v>
      </c>
      <c r="DF384" t="str">
        <f t="shared" si="260"/>
        <v>type=F_NA,id=TF11</v>
      </c>
      <c r="DG384" t="str">
        <f t="shared" si="261"/>
        <v>type=F_NA,id=TF12</v>
      </c>
      <c r="DJ384">
        <v>11</v>
      </c>
      <c r="DK384">
        <v>14001</v>
      </c>
      <c r="DL384">
        <v>15000</v>
      </c>
      <c r="DM384" t="s">
        <v>1968</v>
      </c>
      <c r="DN384" t="s">
        <v>279</v>
      </c>
      <c r="DO384" t="s">
        <v>579</v>
      </c>
    </row>
    <row r="385" spans="14:119" x14ac:dyDescent="0.25">
      <c r="N385" s="1">
        <v>32</v>
      </c>
      <c r="O385">
        <f t="shared" si="220"/>
        <v>1001</v>
      </c>
      <c r="P385">
        <f t="shared" si="223"/>
        <v>2000</v>
      </c>
      <c r="Q385" t="s">
        <v>648</v>
      </c>
      <c r="R385" s="1" t="s">
        <v>479</v>
      </c>
      <c r="S385" s="1" t="s">
        <v>1369</v>
      </c>
      <c r="T385" s="1" t="s">
        <v>667</v>
      </c>
      <c r="U385" s="1" t="str">
        <f>IF(T385="NA", Q385, VLOOKUP(T385, $J$3:$K$8, 2, FALSE))</f>
        <v>fill_color=vlgrey</v>
      </c>
      <c r="V385" s="1" t="str">
        <f>_xlfn.IFNA(VLOOKUP(R385, backbone_enzyme!$A$1:$B$48,2,FALSE), "NA")</f>
        <v>NA</v>
      </c>
      <c r="W385" s="17" t="s">
        <v>667</v>
      </c>
      <c r="X385" s="18" t="s">
        <v>667</v>
      </c>
      <c r="Y385" s="18" t="str">
        <f t="shared" si="224"/>
        <v>F</v>
      </c>
      <c r="Z385" s="19" t="str">
        <f t="shared" si="225"/>
        <v>type=F_NA</v>
      </c>
      <c r="AA385" s="26" t="s">
        <v>667</v>
      </c>
      <c r="AB385" s="27" t="s">
        <v>667</v>
      </c>
      <c r="AC385" s="27" t="str">
        <f t="shared" si="226"/>
        <v>F</v>
      </c>
      <c r="AD385" s="28" t="str">
        <f t="shared" si="227"/>
        <v>type=F_NA</v>
      </c>
      <c r="AE385" s="17" t="s">
        <v>667</v>
      </c>
      <c r="AF385" s="18" t="s">
        <v>667</v>
      </c>
      <c r="AG385" s="18" t="str">
        <f t="shared" si="228"/>
        <v>F</v>
      </c>
      <c r="AH385" s="19" t="str">
        <f t="shared" si="229"/>
        <v>type=F_NA</v>
      </c>
      <c r="AI385" s="17" t="s">
        <v>667</v>
      </c>
      <c r="AJ385" s="18" t="s">
        <v>667</v>
      </c>
      <c r="AK385" s="18" t="str">
        <f t="shared" si="230"/>
        <v>F</v>
      </c>
      <c r="AL385" s="19" t="str">
        <f t="shared" si="231"/>
        <v>type=F_NA</v>
      </c>
      <c r="AM385" s="17" t="s">
        <v>667</v>
      </c>
      <c r="AN385" s="18" t="s">
        <v>667</v>
      </c>
      <c r="AO385" s="18" t="str">
        <f t="shared" si="232"/>
        <v>F</v>
      </c>
      <c r="AP385" s="19" t="str">
        <f t="shared" si="233"/>
        <v>type=F_NA</v>
      </c>
      <c r="AQ385" s="17" t="s">
        <v>667</v>
      </c>
      <c r="AR385" s="18" t="s">
        <v>667</v>
      </c>
      <c r="AS385" s="18" t="str">
        <f t="shared" si="234"/>
        <v>F</v>
      </c>
      <c r="AT385" s="19" t="str">
        <f t="shared" si="235"/>
        <v>type=F_NA</v>
      </c>
      <c r="AU385" s="17" t="s">
        <v>667</v>
      </c>
      <c r="AV385" s="18" t="s">
        <v>667</v>
      </c>
      <c r="AW385" s="18" t="str">
        <f t="shared" si="236"/>
        <v>F</v>
      </c>
      <c r="AX385" s="19" t="str">
        <f t="shared" si="237"/>
        <v>type=F_NA</v>
      </c>
      <c r="AY385" s="17" t="s">
        <v>667</v>
      </c>
      <c r="AZ385" s="18" t="s">
        <v>667</v>
      </c>
      <c r="BA385" s="18" t="str">
        <f t="shared" si="238"/>
        <v>F</v>
      </c>
      <c r="BB385" s="19" t="str">
        <f t="shared" si="239"/>
        <v>type=F_NA</v>
      </c>
      <c r="BC385" s="17" t="s">
        <v>667</v>
      </c>
      <c r="BD385" s="18" t="s">
        <v>667</v>
      </c>
      <c r="BE385" s="18" t="str">
        <f t="shared" si="240"/>
        <v>F</v>
      </c>
      <c r="BF385" s="19" t="str">
        <f t="shared" si="241"/>
        <v>type=F_NA</v>
      </c>
      <c r="BG385" s="17" t="s">
        <v>667</v>
      </c>
      <c r="BH385" s="18" t="s">
        <v>667</v>
      </c>
      <c r="BI385" s="18" t="str">
        <f t="shared" si="242"/>
        <v>F</v>
      </c>
      <c r="BJ385" s="19" t="str">
        <f t="shared" si="243"/>
        <v>type=F_NA</v>
      </c>
      <c r="BK385" s="17" t="s">
        <v>667</v>
      </c>
      <c r="BL385" s="18" t="s">
        <v>667</v>
      </c>
      <c r="BM385" s="18" t="str">
        <f t="shared" si="244"/>
        <v>F</v>
      </c>
      <c r="BN385" s="19" t="str">
        <f t="shared" si="245"/>
        <v>type=F_NA</v>
      </c>
      <c r="BO385" s="17" t="s">
        <v>667</v>
      </c>
      <c r="BP385" s="18" t="s">
        <v>667</v>
      </c>
      <c r="BQ385" s="40" t="str">
        <f t="shared" si="246"/>
        <v>F</v>
      </c>
      <c r="BR385" s="41" t="str">
        <f t="shared" si="247"/>
        <v>type=F_NA</v>
      </c>
      <c r="BU385" s="44">
        <f>N385</f>
        <v>32</v>
      </c>
      <c r="BV385" s="44">
        <f>O385</f>
        <v>1001</v>
      </c>
      <c r="BW385" s="44">
        <f>P385</f>
        <v>2000</v>
      </c>
      <c r="BX385" t="str">
        <f t="shared" si="248"/>
        <v>fill_color=vlgrey</v>
      </c>
      <c r="BZ385">
        <f>N385</f>
        <v>32</v>
      </c>
      <c r="CA385">
        <f>O385</f>
        <v>1001</v>
      </c>
      <c r="CB385">
        <f>P385</f>
        <v>2000</v>
      </c>
      <c r="CC385" s="44" t="str">
        <f>R385</f>
        <v>AN10887</v>
      </c>
      <c r="CD385" t="str">
        <f>"tf="&amp;IF(S385="Yes", "Y", "N")</f>
        <v>tf=N</v>
      </c>
      <c r="CQ385">
        <f t="shared" si="221"/>
        <v>32</v>
      </c>
      <c r="CR385">
        <f t="shared" si="221"/>
        <v>1001</v>
      </c>
      <c r="CS385">
        <f t="shared" si="221"/>
        <v>2000</v>
      </c>
      <c r="CT385" t="str">
        <f t="shared" si="222"/>
        <v>AN10887</v>
      </c>
      <c r="CU385" t="str">
        <f t="shared" si="249"/>
        <v>32|1001|2000|AN10887</v>
      </c>
      <c r="CV385" t="str">
        <f t="shared" si="250"/>
        <v>type=F_NA,id=TF1</v>
      </c>
      <c r="CW385" t="str">
        <f t="shared" si="251"/>
        <v>type=F_NA,id=TF2</v>
      </c>
      <c r="CX385" t="str">
        <f t="shared" si="252"/>
        <v>type=F_NA,id=TF3</v>
      </c>
      <c r="CY385" t="str">
        <f t="shared" si="253"/>
        <v>type=F_NA,id=TF4</v>
      </c>
      <c r="CZ385" t="str">
        <f t="shared" si="254"/>
        <v>type=F_NA,id=TF5</v>
      </c>
      <c r="DA385" t="str">
        <f t="shared" si="255"/>
        <v>type=F_NA,id=TF6</v>
      </c>
      <c r="DB385" t="str">
        <f t="shared" si="256"/>
        <v>type=F_NA,id=TF7</v>
      </c>
      <c r="DC385" t="str">
        <f t="shared" si="257"/>
        <v>type=F_NA,id=TF8</v>
      </c>
      <c r="DD385" t="str">
        <f t="shared" si="258"/>
        <v>type=F_NA,id=TF9</v>
      </c>
      <c r="DE385" t="str">
        <f t="shared" si="259"/>
        <v>type=F_NA,id=TF10</v>
      </c>
      <c r="DF385" t="str">
        <f t="shared" si="260"/>
        <v>type=F_NA,id=TF11</v>
      </c>
      <c r="DG385" t="str">
        <f t="shared" si="261"/>
        <v>type=F_NA,id=TF12</v>
      </c>
      <c r="DJ385">
        <v>11</v>
      </c>
      <c r="DK385">
        <v>14001</v>
      </c>
      <c r="DL385">
        <v>15000</v>
      </c>
      <c r="DM385" t="s">
        <v>1969</v>
      </c>
      <c r="DN385" t="s">
        <v>279</v>
      </c>
      <c r="DO385" t="s">
        <v>580</v>
      </c>
    </row>
    <row r="386" spans="14:119" x14ac:dyDescent="0.25">
      <c r="N386" s="1">
        <v>32</v>
      </c>
      <c r="O386">
        <f t="shared" si="220"/>
        <v>2001</v>
      </c>
      <c r="P386">
        <f t="shared" si="223"/>
        <v>3000</v>
      </c>
      <c r="Q386" t="s">
        <v>649</v>
      </c>
      <c r="R386" s="1" t="s">
        <v>222</v>
      </c>
      <c r="S386" s="1" t="s">
        <v>1369</v>
      </c>
      <c r="T386" s="1" t="s">
        <v>667</v>
      </c>
      <c r="U386" s="1" t="str">
        <f>IF(T386="NA", Q386, VLOOKUP(T386, $J$3:$K$8, 2, FALSE))</f>
        <v>fill_color=dgrey</v>
      </c>
      <c r="V386" s="1" t="str">
        <f>_xlfn.IFNA(VLOOKUP(R386, backbone_enzyme!$A$1:$B$48,2,FALSE), "NA")</f>
        <v>NA</v>
      </c>
      <c r="W386" s="17" t="s">
        <v>667</v>
      </c>
      <c r="X386" s="18" t="s">
        <v>667</v>
      </c>
      <c r="Y386" s="18" t="str">
        <f t="shared" si="224"/>
        <v>F</v>
      </c>
      <c r="Z386" s="19" t="str">
        <f t="shared" si="225"/>
        <v>type=F_NA</v>
      </c>
      <c r="AA386" s="26" t="s">
        <v>667</v>
      </c>
      <c r="AB386" s="27" t="s">
        <v>667</v>
      </c>
      <c r="AC386" s="27" t="str">
        <f t="shared" si="226"/>
        <v>F</v>
      </c>
      <c r="AD386" s="28" t="str">
        <f t="shared" si="227"/>
        <v>type=F_NA</v>
      </c>
      <c r="AE386" s="17" t="s">
        <v>667</v>
      </c>
      <c r="AF386" s="18" t="s">
        <v>667</v>
      </c>
      <c r="AG386" s="18" t="str">
        <f t="shared" si="228"/>
        <v>F</v>
      </c>
      <c r="AH386" s="19" t="str">
        <f t="shared" si="229"/>
        <v>type=F_NA</v>
      </c>
      <c r="AI386" s="17" t="s">
        <v>667</v>
      </c>
      <c r="AJ386" s="18" t="s">
        <v>667</v>
      </c>
      <c r="AK386" s="18" t="str">
        <f t="shared" si="230"/>
        <v>F</v>
      </c>
      <c r="AL386" s="19" t="str">
        <f t="shared" si="231"/>
        <v>type=F_NA</v>
      </c>
      <c r="AM386" s="17" t="s">
        <v>667</v>
      </c>
      <c r="AN386" s="18" t="s">
        <v>667</v>
      </c>
      <c r="AO386" s="18" t="str">
        <f t="shared" si="232"/>
        <v>F</v>
      </c>
      <c r="AP386" s="19" t="str">
        <f t="shared" si="233"/>
        <v>type=F_NA</v>
      </c>
      <c r="AQ386" s="17" t="s">
        <v>667</v>
      </c>
      <c r="AR386" s="18" t="s">
        <v>667</v>
      </c>
      <c r="AS386" s="18" t="str">
        <f t="shared" si="234"/>
        <v>F</v>
      </c>
      <c r="AT386" s="19" t="str">
        <f t="shared" si="235"/>
        <v>type=F_NA</v>
      </c>
      <c r="AU386" s="17" t="s">
        <v>667</v>
      </c>
      <c r="AV386" s="18" t="s">
        <v>667</v>
      </c>
      <c r="AW386" s="18" t="str">
        <f t="shared" si="236"/>
        <v>F</v>
      </c>
      <c r="AX386" s="19" t="str">
        <f t="shared" si="237"/>
        <v>type=F_NA</v>
      </c>
      <c r="AY386" s="17" t="s">
        <v>1337</v>
      </c>
      <c r="AZ386" s="18" t="s">
        <v>667</v>
      </c>
      <c r="BA386" s="18" t="str">
        <f t="shared" si="238"/>
        <v>T</v>
      </c>
      <c r="BB386" s="19" t="str">
        <f t="shared" si="239"/>
        <v>type=T_NA</v>
      </c>
      <c r="BC386" s="17" t="s">
        <v>667</v>
      </c>
      <c r="BD386" s="18" t="s">
        <v>667</v>
      </c>
      <c r="BE386" s="18" t="str">
        <f t="shared" si="240"/>
        <v>F</v>
      </c>
      <c r="BF386" s="19" t="str">
        <f t="shared" si="241"/>
        <v>type=F_NA</v>
      </c>
      <c r="BG386" s="17" t="s">
        <v>1337</v>
      </c>
      <c r="BH386" s="18" t="s">
        <v>667</v>
      </c>
      <c r="BI386" s="18" t="str">
        <f t="shared" si="242"/>
        <v>T</v>
      </c>
      <c r="BJ386" s="19" t="str">
        <f t="shared" si="243"/>
        <v>type=T_NA</v>
      </c>
      <c r="BK386" s="17" t="s">
        <v>1337</v>
      </c>
      <c r="BL386" s="18" t="s">
        <v>667</v>
      </c>
      <c r="BM386" s="18" t="str">
        <f t="shared" si="244"/>
        <v>T</v>
      </c>
      <c r="BN386" s="19" t="str">
        <f t="shared" si="245"/>
        <v>type=T_NA</v>
      </c>
      <c r="BO386" s="17" t="s">
        <v>667</v>
      </c>
      <c r="BP386" s="18" t="s">
        <v>667</v>
      </c>
      <c r="BQ386" s="40" t="str">
        <f t="shared" si="246"/>
        <v>F</v>
      </c>
      <c r="BR386" s="41" t="str">
        <f t="shared" si="247"/>
        <v>type=F_NA</v>
      </c>
      <c r="BU386" s="44">
        <f>N386</f>
        <v>32</v>
      </c>
      <c r="BV386" s="44">
        <f>O386</f>
        <v>2001</v>
      </c>
      <c r="BW386" s="44">
        <f>P386</f>
        <v>3000</v>
      </c>
      <c r="BX386" t="str">
        <f t="shared" si="248"/>
        <v>fill_color=dgrey</v>
      </c>
      <c r="BZ386">
        <f>N386</f>
        <v>32</v>
      </c>
      <c r="CA386">
        <f>O386</f>
        <v>2001</v>
      </c>
      <c r="CB386">
        <f>P386</f>
        <v>3000</v>
      </c>
      <c r="CC386" s="44" t="str">
        <f>R386</f>
        <v>AN7081</v>
      </c>
      <c r="CD386" t="str">
        <f>"tf="&amp;IF(S386="Yes", "Y", "N")</f>
        <v>tf=N</v>
      </c>
      <c r="CQ386">
        <f t="shared" si="221"/>
        <v>32</v>
      </c>
      <c r="CR386">
        <f t="shared" si="221"/>
        <v>2001</v>
      </c>
      <c r="CS386">
        <f t="shared" si="221"/>
        <v>3000</v>
      </c>
      <c r="CT386" t="str">
        <f t="shared" si="222"/>
        <v>AN7081</v>
      </c>
      <c r="CU386" t="str">
        <f t="shared" si="249"/>
        <v>32|2001|3000|AN7081</v>
      </c>
      <c r="CV386" t="str">
        <f t="shared" si="250"/>
        <v>type=F_NA,id=TF1</v>
      </c>
      <c r="CW386" t="str">
        <f t="shared" si="251"/>
        <v>type=F_NA,id=TF2</v>
      </c>
      <c r="CX386" t="str">
        <f t="shared" si="252"/>
        <v>type=F_NA,id=TF3</v>
      </c>
      <c r="CY386" t="str">
        <f t="shared" si="253"/>
        <v>type=F_NA,id=TF4</v>
      </c>
      <c r="CZ386" t="str">
        <f t="shared" si="254"/>
        <v>type=F_NA,id=TF5</v>
      </c>
      <c r="DA386" t="str">
        <f t="shared" si="255"/>
        <v>type=F_NA,id=TF6</v>
      </c>
      <c r="DB386" t="str">
        <f t="shared" si="256"/>
        <v>type=F_NA,id=TF7</v>
      </c>
      <c r="DC386" t="str">
        <f t="shared" si="257"/>
        <v>type=T_NA,id=TF8</v>
      </c>
      <c r="DD386" t="str">
        <f t="shared" si="258"/>
        <v>type=F_NA,id=TF9</v>
      </c>
      <c r="DE386" t="str">
        <f t="shared" si="259"/>
        <v>type=T_NA,id=TF10</v>
      </c>
      <c r="DF386" t="str">
        <f t="shared" si="260"/>
        <v>type=T_NA,id=TF11</v>
      </c>
      <c r="DG386" t="str">
        <f t="shared" si="261"/>
        <v>type=F_NA,id=TF12</v>
      </c>
      <c r="DJ386">
        <v>11</v>
      </c>
      <c r="DK386">
        <v>14001</v>
      </c>
      <c r="DL386">
        <v>15000</v>
      </c>
      <c r="DM386" t="s">
        <v>1970</v>
      </c>
      <c r="DN386" t="s">
        <v>279</v>
      </c>
      <c r="DO386" t="s">
        <v>582</v>
      </c>
    </row>
    <row r="387" spans="14:119" x14ac:dyDescent="0.25">
      <c r="N387" s="1">
        <v>32</v>
      </c>
      <c r="O387">
        <f t="shared" ref="O387:O450" si="262">IF(N387 &lt;&gt; N386, 1, P386+1)</f>
        <v>3001</v>
      </c>
      <c r="P387">
        <f t="shared" si="223"/>
        <v>4000</v>
      </c>
      <c r="Q387" t="s">
        <v>648</v>
      </c>
      <c r="R387" s="1" t="s">
        <v>480</v>
      </c>
      <c r="S387" s="1" t="s">
        <v>1369</v>
      </c>
      <c r="T387" s="1" t="s">
        <v>667</v>
      </c>
      <c r="U387" s="1" t="str">
        <f>IF(T387="NA", Q387, VLOOKUP(T387, $J$3:$K$8, 2, FALSE))</f>
        <v>fill_color=vlgrey</v>
      </c>
      <c r="V387" s="1" t="str">
        <f>_xlfn.IFNA(VLOOKUP(R387, backbone_enzyme!$A$1:$B$48,2,FALSE), "NA")</f>
        <v>NA</v>
      </c>
      <c r="W387" s="17" t="s">
        <v>667</v>
      </c>
      <c r="X387" s="18" t="s">
        <v>667</v>
      </c>
      <c r="Y387" s="18" t="str">
        <f t="shared" si="224"/>
        <v>F</v>
      </c>
      <c r="Z387" s="19" t="str">
        <f t="shared" si="225"/>
        <v>type=F_NA</v>
      </c>
      <c r="AA387" s="26" t="s">
        <v>667</v>
      </c>
      <c r="AB387" s="27" t="s">
        <v>667</v>
      </c>
      <c r="AC387" s="27" t="str">
        <f t="shared" si="226"/>
        <v>F</v>
      </c>
      <c r="AD387" s="28" t="str">
        <f t="shared" si="227"/>
        <v>type=F_NA</v>
      </c>
      <c r="AE387" s="17" t="s">
        <v>667</v>
      </c>
      <c r="AF387" s="18" t="s">
        <v>1311</v>
      </c>
      <c r="AG387" s="18" t="str">
        <f t="shared" si="228"/>
        <v>F</v>
      </c>
      <c r="AH387" s="19" t="str">
        <f t="shared" si="229"/>
        <v>type=F_down</v>
      </c>
      <c r="AI387" s="17" t="s">
        <v>667</v>
      </c>
      <c r="AJ387" s="18" t="s">
        <v>667</v>
      </c>
      <c r="AK387" s="18" t="str">
        <f t="shared" si="230"/>
        <v>F</v>
      </c>
      <c r="AL387" s="19" t="str">
        <f t="shared" si="231"/>
        <v>type=F_NA</v>
      </c>
      <c r="AM387" s="17" t="s">
        <v>667</v>
      </c>
      <c r="AN387" s="18" t="s">
        <v>667</v>
      </c>
      <c r="AO387" s="18" t="str">
        <f t="shared" si="232"/>
        <v>F</v>
      </c>
      <c r="AP387" s="19" t="str">
        <f t="shared" si="233"/>
        <v>type=F_NA</v>
      </c>
      <c r="AQ387" s="17" t="s">
        <v>667</v>
      </c>
      <c r="AR387" s="18" t="s">
        <v>667</v>
      </c>
      <c r="AS387" s="18" t="str">
        <f t="shared" si="234"/>
        <v>F</v>
      </c>
      <c r="AT387" s="19" t="str">
        <f t="shared" si="235"/>
        <v>type=F_NA</v>
      </c>
      <c r="AU387" s="17" t="s">
        <v>667</v>
      </c>
      <c r="AV387" s="18" t="s">
        <v>1311</v>
      </c>
      <c r="AW387" s="18" t="str">
        <f t="shared" si="236"/>
        <v>F</v>
      </c>
      <c r="AX387" s="19" t="str">
        <f t="shared" si="237"/>
        <v>type=F_down</v>
      </c>
      <c r="AY387" s="17" t="s">
        <v>667</v>
      </c>
      <c r="AZ387" s="18" t="s">
        <v>667</v>
      </c>
      <c r="BA387" s="18" t="str">
        <f t="shared" si="238"/>
        <v>F</v>
      </c>
      <c r="BB387" s="19" t="str">
        <f t="shared" si="239"/>
        <v>type=F_NA</v>
      </c>
      <c r="BC387" s="17" t="s">
        <v>667</v>
      </c>
      <c r="BD387" s="18" t="s">
        <v>667</v>
      </c>
      <c r="BE387" s="18" t="str">
        <f t="shared" si="240"/>
        <v>F</v>
      </c>
      <c r="BF387" s="19" t="str">
        <f t="shared" si="241"/>
        <v>type=F_NA</v>
      </c>
      <c r="BG387" s="17" t="s">
        <v>667</v>
      </c>
      <c r="BH387" s="18" t="s">
        <v>667</v>
      </c>
      <c r="BI387" s="18" t="str">
        <f t="shared" si="242"/>
        <v>F</v>
      </c>
      <c r="BJ387" s="19" t="str">
        <f t="shared" si="243"/>
        <v>type=F_NA</v>
      </c>
      <c r="BK387" s="17" t="s">
        <v>667</v>
      </c>
      <c r="BL387" s="18" t="s">
        <v>667</v>
      </c>
      <c r="BM387" s="18" t="str">
        <f t="shared" si="244"/>
        <v>F</v>
      </c>
      <c r="BN387" s="19" t="str">
        <f t="shared" si="245"/>
        <v>type=F_NA</v>
      </c>
      <c r="BO387" s="17" t="s">
        <v>667</v>
      </c>
      <c r="BP387" s="40" t="s">
        <v>1311</v>
      </c>
      <c r="BQ387" s="40" t="str">
        <f t="shared" si="246"/>
        <v>F</v>
      </c>
      <c r="BR387" s="41" t="str">
        <f t="shared" si="247"/>
        <v>type=F_down</v>
      </c>
      <c r="BU387" s="44">
        <f>N387</f>
        <v>32</v>
      </c>
      <c r="BV387" s="44">
        <f>O387</f>
        <v>3001</v>
      </c>
      <c r="BW387" s="44">
        <f>P387</f>
        <v>4000</v>
      </c>
      <c r="BX387" t="str">
        <f t="shared" si="248"/>
        <v>fill_color=vlgrey</v>
      </c>
      <c r="BZ387">
        <f>N387</f>
        <v>32</v>
      </c>
      <c r="CA387">
        <f>O387</f>
        <v>3001</v>
      </c>
      <c r="CB387">
        <f>P387</f>
        <v>4000</v>
      </c>
      <c r="CC387" s="44" t="str">
        <f>R387</f>
        <v>AN7083</v>
      </c>
      <c r="CD387" t="str">
        <f>"tf="&amp;IF(S387="Yes", "Y", "N")</f>
        <v>tf=N</v>
      </c>
      <c r="CQ387">
        <f t="shared" ref="CQ387:CS450" si="263">N387</f>
        <v>32</v>
      </c>
      <c r="CR387">
        <f t="shared" si="263"/>
        <v>3001</v>
      </c>
      <c r="CS387">
        <f t="shared" si="263"/>
        <v>4000</v>
      </c>
      <c r="CT387" t="str">
        <f t="shared" ref="CT387:CT450" si="264">R387</f>
        <v>AN7083</v>
      </c>
      <c r="CU387" t="str">
        <f t="shared" si="249"/>
        <v>32|3001|4000|AN7083</v>
      </c>
      <c r="CV387" t="str">
        <f t="shared" si="250"/>
        <v>type=F_NA,id=TF1</v>
      </c>
      <c r="CW387" t="str">
        <f t="shared" si="251"/>
        <v>type=F_NA,id=TF2</v>
      </c>
      <c r="CX387" t="str">
        <f t="shared" si="252"/>
        <v>type=F_down,id=TF3</v>
      </c>
      <c r="CY387" t="str">
        <f t="shared" si="253"/>
        <v>type=F_NA,id=TF4</v>
      </c>
      <c r="CZ387" t="str">
        <f t="shared" si="254"/>
        <v>type=F_NA,id=TF5</v>
      </c>
      <c r="DA387" t="str">
        <f t="shared" si="255"/>
        <v>type=F_NA,id=TF6</v>
      </c>
      <c r="DB387" t="str">
        <f t="shared" si="256"/>
        <v>type=F_down,id=TF7</v>
      </c>
      <c r="DC387" t="str">
        <f t="shared" si="257"/>
        <v>type=F_NA,id=TF8</v>
      </c>
      <c r="DD387" t="str">
        <f t="shared" si="258"/>
        <v>type=F_NA,id=TF9</v>
      </c>
      <c r="DE387" t="str">
        <f t="shared" si="259"/>
        <v>type=F_NA,id=TF10</v>
      </c>
      <c r="DF387" t="str">
        <f t="shared" si="260"/>
        <v>type=F_NA,id=TF11</v>
      </c>
      <c r="DG387" t="str">
        <f t="shared" si="261"/>
        <v>type=F_down,id=TF12</v>
      </c>
      <c r="DJ387">
        <v>11</v>
      </c>
      <c r="DK387">
        <v>2001</v>
      </c>
      <c r="DL387">
        <v>3000</v>
      </c>
      <c r="DM387" t="s">
        <v>1959</v>
      </c>
      <c r="DN387" t="s">
        <v>352</v>
      </c>
      <c r="DO387" t="s">
        <v>265</v>
      </c>
    </row>
    <row r="388" spans="14:119" x14ac:dyDescent="0.25">
      <c r="N388" s="1">
        <v>32</v>
      </c>
      <c r="O388">
        <f t="shared" si="262"/>
        <v>4001</v>
      </c>
      <c r="P388">
        <f t="shared" ref="P388:P451" si="265">O388+999</f>
        <v>5000</v>
      </c>
      <c r="Q388" t="s">
        <v>649</v>
      </c>
      <c r="R388" s="1" t="s">
        <v>159</v>
      </c>
      <c r="S388" s="1" t="s">
        <v>1369</v>
      </c>
      <c r="T388" s="1" t="s">
        <v>1367</v>
      </c>
      <c r="U388" s="1" t="str">
        <f>IF(T388="NA", Q388, VLOOKUP(T388, $J$3:$K$8, 2, FALSE))</f>
        <v>fill_color=chr1</v>
      </c>
      <c r="V388" s="1" t="str">
        <f>_xlfn.IFNA(VLOOKUP(R388, backbone_enzyme!$A$1:$B$48,2,FALSE), "NA")</f>
        <v>PKS-Like</v>
      </c>
      <c r="W388" s="17" t="s">
        <v>667</v>
      </c>
      <c r="X388" s="18" t="s">
        <v>667</v>
      </c>
      <c r="Y388" s="18" t="str">
        <f t="shared" ref="Y388:Y451" si="266">IF(W388="NA", "F", "T")</f>
        <v>F</v>
      </c>
      <c r="Z388" s="19" t="str">
        <f t="shared" ref="Z388:Z451" si="267">"type="&amp;Y388&amp;"_"&amp;X388</f>
        <v>type=F_NA</v>
      </c>
      <c r="AA388" s="26" t="s">
        <v>667</v>
      </c>
      <c r="AB388" s="27" t="s">
        <v>667</v>
      </c>
      <c r="AC388" s="27" t="str">
        <f t="shared" ref="AC388:AC451" si="268">IF(AA388="NA", "F", "T")</f>
        <v>F</v>
      </c>
      <c r="AD388" s="28" t="str">
        <f t="shared" ref="AD388:AD451" si="269">"type="&amp;AC388&amp;"_"&amp;AB388</f>
        <v>type=F_NA</v>
      </c>
      <c r="AE388" s="17" t="s">
        <v>667</v>
      </c>
      <c r="AF388" s="18" t="s">
        <v>667</v>
      </c>
      <c r="AG388" s="18" t="str">
        <f t="shared" ref="AG388:AG451" si="270">IF(AE388="NA", "F", "T")</f>
        <v>F</v>
      </c>
      <c r="AH388" s="19" t="str">
        <f t="shared" ref="AH388:AH451" si="271">"type="&amp;AG388&amp;"_"&amp;AF388</f>
        <v>type=F_NA</v>
      </c>
      <c r="AI388" s="17" t="s">
        <v>1337</v>
      </c>
      <c r="AJ388" s="18" t="s">
        <v>667</v>
      </c>
      <c r="AK388" s="18" t="str">
        <f t="shared" ref="AK388:AK451" si="272">IF(AI388="NA", "F", "T")</f>
        <v>T</v>
      </c>
      <c r="AL388" s="19" t="str">
        <f t="shared" ref="AL388:AL451" si="273">"type="&amp;AK388&amp;"_"&amp;AJ388</f>
        <v>type=T_NA</v>
      </c>
      <c r="AM388" s="17" t="s">
        <v>667</v>
      </c>
      <c r="AN388" s="18" t="s">
        <v>667</v>
      </c>
      <c r="AO388" s="18" t="str">
        <f t="shared" ref="AO388:AO451" si="274">IF(AM388="NA", "F", "T")</f>
        <v>F</v>
      </c>
      <c r="AP388" s="19" t="str">
        <f t="shared" ref="AP388:AP451" si="275">"type="&amp;AO388&amp;"_"&amp;AN388</f>
        <v>type=F_NA</v>
      </c>
      <c r="AQ388" s="17" t="s">
        <v>1337</v>
      </c>
      <c r="AR388" s="18" t="s">
        <v>667</v>
      </c>
      <c r="AS388" s="18" t="str">
        <f t="shared" ref="AS388:AS451" si="276">IF(AQ388="NA", "F", "T")</f>
        <v>T</v>
      </c>
      <c r="AT388" s="19" t="str">
        <f t="shared" ref="AT388:AT451" si="277">"type="&amp;AS388&amp;"_"&amp;AR388</f>
        <v>type=T_NA</v>
      </c>
      <c r="AU388" s="17" t="s">
        <v>667</v>
      </c>
      <c r="AV388" s="18" t="s">
        <v>667</v>
      </c>
      <c r="AW388" s="18" t="str">
        <f t="shared" ref="AW388:AW451" si="278">IF(AU388="NA", "F", "T")</f>
        <v>F</v>
      </c>
      <c r="AX388" s="19" t="str">
        <f t="shared" ref="AX388:AX451" si="279">"type="&amp;AW388&amp;"_"&amp;AV388</f>
        <v>type=F_NA</v>
      </c>
      <c r="AY388" s="17" t="s">
        <v>667</v>
      </c>
      <c r="AZ388" s="18" t="s">
        <v>667</v>
      </c>
      <c r="BA388" s="18" t="str">
        <f t="shared" ref="BA388:BA451" si="280">IF(AY388="NA", "F", "T")</f>
        <v>F</v>
      </c>
      <c r="BB388" s="19" t="str">
        <f t="shared" ref="BB388:BB451" si="281">"type="&amp;BA388&amp;"_"&amp;AZ388</f>
        <v>type=F_NA</v>
      </c>
      <c r="BC388" s="17" t="s">
        <v>667</v>
      </c>
      <c r="BD388" s="18" t="s">
        <v>667</v>
      </c>
      <c r="BE388" s="18" t="str">
        <f t="shared" ref="BE388:BE451" si="282">IF(BC388="NA", "F", "T")</f>
        <v>F</v>
      </c>
      <c r="BF388" s="19" t="str">
        <f t="shared" ref="BF388:BF451" si="283">"type="&amp;BE388&amp;"_"&amp;BD388</f>
        <v>type=F_NA</v>
      </c>
      <c r="BG388" s="17" t="s">
        <v>667</v>
      </c>
      <c r="BH388" s="18" t="s">
        <v>667</v>
      </c>
      <c r="BI388" s="18" t="str">
        <f t="shared" ref="BI388:BI451" si="284">IF(BG388="NA", "F", "T")</f>
        <v>F</v>
      </c>
      <c r="BJ388" s="19" t="str">
        <f t="shared" ref="BJ388:BJ451" si="285">"type="&amp;BI388&amp;"_"&amp;BH388</f>
        <v>type=F_NA</v>
      </c>
      <c r="BK388" s="17" t="s">
        <v>667</v>
      </c>
      <c r="BL388" s="18" t="s">
        <v>667</v>
      </c>
      <c r="BM388" s="18" t="str">
        <f t="shared" ref="BM388:BM451" si="286">IF(BK388="NA", "F", "T")</f>
        <v>F</v>
      </c>
      <c r="BN388" s="19" t="str">
        <f t="shared" ref="BN388:BN451" si="287">"type="&amp;BM388&amp;"_"&amp;BL388</f>
        <v>type=F_NA</v>
      </c>
      <c r="BO388" s="17" t="s">
        <v>667</v>
      </c>
      <c r="BP388" s="18" t="s">
        <v>667</v>
      </c>
      <c r="BQ388" s="40" t="str">
        <f t="shared" ref="BQ388:BQ451" si="288">IF(BO388="NA", "F", "T")</f>
        <v>F</v>
      </c>
      <c r="BR388" s="41" t="str">
        <f t="shared" ref="BR388:BR451" si="289">"type="&amp;BQ388&amp;"_"&amp;BP388</f>
        <v>type=F_NA</v>
      </c>
      <c r="BU388" s="44">
        <f>N388</f>
        <v>32</v>
      </c>
      <c r="BV388" s="44">
        <f>O388</f>
        <v>4001</v>
      </c>
      <c r="BW388" s="44">
        <f>P388</f>
        <v>5000</v>
      </c>
      <c r="BX388" t="str">
        <f t="shared" ref="BX388:BX451" si="290">U388</f>
        <v>fill_color=chr1</v>
      </c>
      <c r="BZ388">
        <f>N388</f>
        <v>32</v>
      </c>
      <c r="CA388">
        <f>O388</f>
        <v>4001</v>
      </c>
      <c r="CB388">
        <f>P388</f>
        <v>5000</v>
      </c>
      <c r="CC388" s="44" t="str">
        <f>R388</f>
        <v>AN7084</v>
      </c>
      <c r="CD388" t="str">
        <f>"tf="&amp;IF(S388="Yes", "Y", "N")</f>
        <v>tf=N</v>
      </c>
      <c r="CQ388">
        <f t="shared" si="263"/>
        <v>32</v>
      </c>
      <c r="CR388">
        <f t="shared" si="263"/>
        <v>4001</v>
      </c>
      <c r="CS388">
        <f t="shared" si="263"/>
        <v>5000</v>
      </c>
      <c r="CT388" t="str">
        <f t="shared" si="264"/>
        <v>AN7084</v>
      </c>
      <c r="CU388" t="str">
        <f t="shared" ref="CU388:CU451" si="291">CQ388&amp;"|"&amp;CR388&amp;"|"&amp;CS388&amp;"|"&amp;CT388</f>
        <v>32|4001|5000|AN7084</v>
      </c>
      <c r="CV388" t="str">
        <f t="shared" ref="CV388:CV451" si="292">Z388&amp;",id="&amp;$CV$1</f>
        <v>type=F_NA,id=TF1</v>
      </c>
      <c r="CW388" t="str">
        <f t="shared" ref="CW388:CW451" si="293">AD388&amp;",id="&amp;$CW$1</f>
        <v>type=F_NA,id=TF2</v>
      </c>
      <c r="CX388" t="str">
        <f t="shared" ref="CX388:CX451" si="294">AH388&amp;",id="&amp;$CX$1</f>
        <v>type=F_NA,id=TF3</v>
      </c>
      <c r="CY388" t="str">
        <f t="shared" ref="CY388:CY451" si="295">AL388&amp;",id="&amp;$CY$1</f>
        <v>type=T_NA,id=TF4</v>
      </c>
      <c r="CZ388" t="str">
        <f t="shared" ref="CZ388:CZ451" si="296">AP388&amp;",id="&amp;$CZ$1</f>
        <v>type=F_NA,id=TF5</v>
      </c>
      <c r="DA388" t="str">
        <f t="shared" ref="DA388:DA451" si="297">AT388&amp;",id="&amp;$DA$1</f>
        <v>type=T_NA,id=TF6</v>
      </c>
      <c r="DB388" t="str">
        <f t="shared" ref="DB388:DB451" si="298">AX388&amp;",id="&amp;$DB$1</f>
        <v>type=F_NA,id=TF7</v>
      </c>
      <c r="DC388" t="str">
        <f t="shared" ref="DC388:DC451" si="299">BB388&amp;",id="&amp;$DC$1</f>
        <v>type=F_NA,id=TF8</v>
      </c>
      <c r="DD388" t="str">
        <f t="shared" ref="DD388:DD451" si="300">BF388&amp;",id="&amp;$DD$1</f>
        <v>type=F_NA,id=TF9</v>
      </c>
      <c r="DE388" t="str">
        <f t="shared" ref="DE388:DE451" si="301">BJ388&amp;",id="&amp;$DE$1</f>
        <v>type=F_NA,id=TF10</v>
      </c>
      <c r="DF388" t="str">
        <f t="shared" ref="DF388:DF451" si="302">BN388&amp;",id="&amp;$DF$1</f>
        <v>type=F_NA,id=TF11</v>
      </c>
      <c r="DG388" t="str">
        <f t="shared" ref="DG388:DG451" si="303">BR388&amp;",id="&amp;$DG$1</f>
        <v>type=F_NA,id=TF12</v>
      </c>
      <c r="DJ388">
        <v>11</v>
      </c>
      <c r="DK388">
        <v>2001</v>
      </c>
      <c r="DL388">
        <v>3000</v>
      </c>
      <c r="DM388" t="s">
        <v>1960</v>
      </c>
      <c r="DN388" t="s">
        <v>352</v>
      </c>
      <c r="DO388" t="s">
        <v>581</v>
      </c>
    </row>
    <row r="389" spans="14:119" x14ac:dyDescent="0.25">
      <c r="N389" s="1">
        <v>32</v>
      </c>
      <c r="O389">
        <f t="shared" si="262"/>
        <v>5001</v>
      </c>
      <c r="P389">
        <f t="shared" si="265"/>
        <v>6000</v>
      </c>
      <c r="Q389" t="s">
        <v>648</v>
      </c>
      <c r="R389" s="1" t="s">
        <v>481</v>
      </c>
      <c r="S389" s="1" t="s">
        <v>1369</v>
      </c>
      <c r="T389" s="1" t="s">
        <v>667</v>
      </c>
      <c r="U389" s="1" t="str">
        <f>IF(T389="NA", Q389, VLOOKUP(T389, $J$3:$K$8, 2, FALSE))</f>
        <v>fill_color=vlgrey</v>
      </c>
      <c r="V389" s="1" t="str">
        <f>_xlfn.IFNA(VLOOKUP(R389, backbone_enzyme!$A$1:$B$48,2,FALSE), "NA")</f>
        <v>NA</v>
      </c>
      <c r="W389" s="17" t="s">
        <v>667</v>
      </c>
      <c r="X389" s="18" t="s">
        <v>667</v>
      </c>
      <c r="Y389" s="18" t="str">
        <f t="shared" si="266"/>
        <v>F</v>
      </c>
      <c r="Z389" s="19" t="str">
        <f t="shared" si="267"/>
        <v>type=F_NA</v>
      </c>
      <c r="AA389" s="26" t="s">
        <v>667</v>
      </c>
      <c r="AB389" s="27" t="s">
        <v>667</v>
      </c>
      <c r="AC389" s="27" t="str">
        <f t="shared" si="268"/>
        <v>F</v>
      </c>
      <c r="AD389" s="28" t="str">
        <f t="shared" si="269"/>
        <v>type=F_NA</v>
      </c>
      <c r="AE389" s="17" t="s">
        <v>667</v>
      </c>
      <c r="AF389" s="18" t="s">
        <v>667</v>
      </c>
      <c r="AG389" s="18" t="str">
        <f t="shared" si="270"/>
        <v>F</v>
      </c>
      <c r="AH389" s="19" t="str">
        <f t="shared" si="271"/>
        <v>type=F_NA</v>
      </c>
      <c r="AI389" s="17" t="s">
        <v>667</v>
      </c>
      <c r="AJ389" s="18" t="s">
        <v>667</v>
      </c>
      <c r="AK389" s="18" t="str">
        <f t="shared" si="272"/>
        <v>F</v>
      </c>
      <c r="AL389" s="19" t="str">
        <f t="shared" si="273"/>
        <v>type=F_NA</v>
      </c>
      <c r="AM389" s="17" t="s">
        <v>667</v>
      </c>
      <c r="AN389" s="18" t="s">
        <v>667</v>
      </c>
      <c r="AO389" s="18" t="str">
        <f t="shared" si="274"/>
        <v>F</v>
      </c>
      <c r="AP389" s="19" t="str">
        <f t="shared" si="275"/>
        <v>type=F_NA</v>
      </c>
      <c r="AQ389" s="17" t="s">
        <v>667</v>
      </c>
      <c r="AR389" s="18" t="s">
        <v>667</v>
      </c>
      <c r="AS389" s="18" t="str">
        <f t="shared" si="276"/>
        <v>F</v>
      </c>
      <c r="AT389" s="19" t="str">
        <f t="shared" si="277"/>
        <v>type=F_NA</v>
      </c>
      <c r="AU389" s="17" t="s">
        <v>667</v>
      </c>
      <c r="AV389" s="18" t="s">
        <v>667</v>
      </c>
      <c r="AW389" s="18" t="str">
        <f t="shared" si="278"/>
        <v>F</v>
      </c>
      <c r="AX389" s="19" t="str">
        <f t="shared" si="279"/>
        <v>type=F_NA</v>
      </c>
      <c r="AY389" s="17" t="s">
        <v>667</v>
      </c>
      <c r="AZ389" s="18" t="s">
        <v>667</v>
      </c>
      <c r="BA389" s="18" t="str">
        <f t="shared" si="280"/>
        <v>F</v>
      </c>
      <c r="BB389" s="19" t="str">
        <f t="shared" si="281"/>
        <v>type=F_NA</v>
      </c>
      <c r="BC389" s="17" t="s">
        <v>667</v>
      </c>
      <c r="BD389" s="18" t="s">
        <v>667</v>
      </c>
      <c r="BE389" s="18" t="str">
        <f t="shared" si="282"/>
        <v>F</v>
      </c>
      <c r="BF389" s="19" t="str">
        <f t="shared" si="283"/>
        <v>type=F_NA</v>
      </c>
      <c r="BG389" s="17" t="s">
        <v>667</v>
      </c>
      <c r="BH389" s="18" t="s">
        <v>667</v>
      </c>
      <c r="BI389" s="18" t="str">
        <f t="shared" si="284"/>
        <v>F</v>
      </c>
      <c r="BJ389" s="19" t="str">
        <f t="shared" si="285"/>
        <v>type=F_NA</v>
      </c>
      <c r="BK389" s="17" t="s">
        <v>667</v>
      </c>
      <c r="BL389" s="18" t="s">
        <v>667</v>
      </c>
      <c r="BM389" s="18" t="str">
        <f t="shared" si="286"/>
        <v>F</v>
      </c>
      <c r="BN389" s="19" t="str">
        <f t="shared" si="287"/>
        <v>type=F_NA</v>
      </c>
      <c r="BO389" s="17" t="s">
        <v>667</v>
      </c>
      <c r="BP389" s="18" t="s">
        <v>667</v>
      </c>
      <c r="BQ389" s="40" t="str">
        <f t="shared" si="288"/>
        <v>F</v>
      </c>
      <c r="BR389" s="41" t="str">
        <f t="shared" si="289"/>
        <v>type=F_NA</v>
      </c>
      <c r="BU389" s="44">
        <f>N389</f>
        <v>32</v>
      </c>
      <c r="BV389" s="44">
        <f>O389</f>
        <v>5001</v>
      </c>
      <c r="BW389" s="44">
        <f>P389</f>
        <v>6000</v>
      </c>
      <c r="BX389" t="str">
        <f t="shared" si="290"/>
        <v>fill_color=vlgrey</v>
      </c>
      <c r="BZ389">
        <f>N389</f>
        <v>32</v>
      </c>
      <c r="CA389">
        <f>O389</f>
        <v>5001</v>
      </c>
      <c r="CB389">
        <f>P389</f>
        <v>6000</v>
      </c>
      <c r="CC389" s="44" t="str">
        <f>R389</f>
        <v>AN7086</v>
      </c>
      <c r="CD389" t="str">
        <f>"tf="&amp;IF(S389="Yes", "Y", "N")</f>
        <v>tf=N</v>
      </c>
      <c r="CQ389">
        <f t="shared" si="263"/>
        <v>32</v>
      </c>
      <c r="CR389">
        <f t="shared" si="263"/>
        <v>5001</v>
      </c>
      <c r="CS389">
        <f t="shared" si="263"/>
        <v>6000</v>
      </c>
      <c r="CT389" t="str">
        <f t="shared" si="264"/>
        <v>AN7086</v>
      </c>
      <c r="CU389" t="str">
        <f t="shared" si="291"/>
        <v>32|5001|6000|AN7086</v>
      </c>
      <c r="CV389" t="str">
        <f t="shared" si="292"/>
        <v>type=F_NA,id=TF1</v>
      </c>
      <c r="CW389" t="str">
        <f t="shared" si="293"/>
        <v>type=F_NA,id=TF2</v>
      </c>
      <c r="CX389" t="str">
        <f t="shared" si="294"/>
        <v>type=F_NA,id=TF3</v>
      </c>
      <c r="CY389" t="str">
        <f t="shared" si="295"/>
        <v>type=F_NA,id=TF4</v>
      </c>
      <c r="CZ389" t="str">
        <f t="shared" si="296"/>
        <v>type=F_NA,id=TF5</v>
      </c>
      <c r="DA389" t="str">
        <f t="shared" si="297"/>
        <v>type=F_NA,id=TF6</v>
      </c>
      <c r="DB389" t="str">
        <f t="shared" si="298"/>
        <v>type=F_NA,id=TF7</v>
      </c>
      <c r="DC389" t="str">
        <f t="shared" si="299"/>
        <v>type=F_NA,id=TF8</v>
      </c>
      <c r="DD389" t="str">
        <f t="shared" si="300"/>
        <v>type=F_NA,id=TF9</v>
      </c>
      <c r="DE389" t="str">
        <f t="shared" si="301"/>
        <v>type=F_NA,id=TF10</v>
      </c>
      <c r="DF389" t="str">
        <f t="shared" si="302"/>
        <v>type=F_NA,id=TF11</v>
      </c>
      <c r="DG389" t="str">
        <f t="shared" si="303"/>
        <v>type=F_NA,id=TF12</v>
      </c>
      <c r="DJ389">
        <v>11</v>
      </c>
      <c r="DK389">
        <v>2001</v>
      </c>
      <c r="DL389">
        <v>3000</v>
      </c>
      <c r="DM389" t="s">
        <v>1961</v>
      </c>
      <c r="DN389" t="s">
        <v>352</v>
      </c>
      <c r="DO389" t="s">
        <v>575</v>
      </c>
    </row>
    <row r="390" spans="14:119" x14ac:dyDescent="0.25">
      <c r="N390" s="1">
        <v>32</v>
      </c>
      <c r="O390">
        <f t="shared" si="262"/>
        <v>6001</v>
      </c>
      <c r="P390">
        <f t="shared" si="265"/>
        <v>7000</v>
      </c>
      <c r="Q390" t="s">
        <v>649</v>
      </c>
      <c r="R390" s="1" t="s">
        <v>482</v>
      </c>
      <c r="S390" s="1" t="s">
        <v>1369</v>
      </c>
      <c r="T390" s="1" t="s">
        <v>667</v>
      </c>
      <c r="U390" s="1" t="str">
        <f>IF(T390="NA", Q390, VLOOKUP(T390, $J$3:$K$8, 2, FALSE))</f>
        <v>fill_color=dgrey</v>
      </c>
      <c r="V390" s="1" t="str">
        <f>_xlfn.IFNA(VLOOKUP(R390, backbone_enzyme!$A$1:$B$48,2,FALSE), "NA")</f>
        <v>NA</v>
      </c>
      <c r="W390" s="17" t="s">
        <v>667</v>
      </c>
      <c r="X390" s="18" t="s">
        <v>1311</v>
      </c>
      <c r="Y390" s="18" t="str">
        <f t="shared" si="266"/>
        <v>F</v>
      </c>
      <c r="Z390" s="19" t="str">
        <f t="shared" si="267"/>
        <v>type=F_down</v>
      </c>
      <c r="AA390" s="26" t="s">
        <v>667</v>
      </c>
      <c r="AB390" s="27" t="s">
        <v>667</v>
      </c>
      <c r="AC390" s="27" t="str">
        <f t="shared" si="268"/>
        <v>F</v>
      </c>
      <c r="AD390" s="28" t="str">
        <f t="shared" si="269"/>
        <v>type=F_NA</v>
      </c>
      <c r="AE390" s="17" t="s">
        <v>667</v>
      </c>
      <c r="AF390" s="18" t="s">
        <v>667</v>
      </c>
      <c r="AG390" s="18" t="str">
        <f t="shared" si="270"/>
        <v>F</v>
      </c>
      <c r="AH390" s="19" t="str">
        <f t="shared" si="271"/>
        <v>type=F_NA</v>
      </c>
      <c r="AI390" s="17" t="s">
        <v>667</v>
      </c>
      <c r="AJ390" s="18" t="s">
        <v>667</v>
      </c>
      <c r="AK390" s="18" t="str">
        <f t="shared" si="272"/>
        <v>F</v>
      </c>
      <c r="AL390" s="19" t="str">
        <f t="shared" si="273"/>
        <v>type=F_NA</v>
      </c>
      <c r="AM390" s="17" t="s">
        <v>667</v>
      </c>
      <c r="AN390" s="18" t="s">
        <v>667</v>
      </c>
      <c r="AO390" s="18" t="str">
        <f t="shared" si="274"/>
        <v>F</v>
      </c>
      <c r="AP390" s="19" t="str">
        <f t="shared" si="275"/>
        <v>type=F_NA</v>
      </c>
      <c r="AQ390" s="17" t="s">
        <v>667</v>
      </c>
      <c r="AR390" s="18" t="s">
        <v>667</v>
      </c>
      <c r="AS390" s="18" t="str">
        <f t="shared" si="276"/>
        <v>F</v>
      </c>
      <c r="AT390" s="19" t="str">
        <f t="shared" si="277"/>
        <v>type=F_NA</v>
      </c>
      <c r="AU390" s="17" t="s">
        <v>667</v>
      </c>
      <c r="AV390" s="18" t="s">
        <v>667</v>
      </c>
      <c r="AW390" s="18" t="str">
        <f t="shared" si="278"/>
        <v>F</v>
      </c>
      <c r="AX390" s="19" t="str">
        <f t="shared" si="279"/>
        <v>type=F_NA</v>
      </c>
      <c r="AY390" s="17" t="s">
        <v>667</v>
      </c>
      <c r="AZ390" s="18" t="s">
        <v>667</v>
      </c>
      <c r="BA390" s="18" t="str">
        <f t="shared" si="280"/>
        <v>F</v>
      </c>
      <c r="BB390" s="19" t="str">
        <f t="shared" si="281"/>
        <v>type=F_NA</v>
      </c>
      <c r="BC390" s="17" t="s">
        <v>667</v>
      </c>
      <c r="BD390" s="18" t="s">
        <v>1311</v>
      </c>
      <c r="BE390" s="18" t="str">
        <f t="shared" si="282"/>
        <v>F</v>
      </c>
      <c r="BF390" s="19" t="str">
        <f t="shared" si="283"/>
        <v>type=F_down</v>
      </c>
      <c r="BG390" s="17" t="s">
        <v>667</v>
      </c>
      <c r="BH390" s="18" t="s">
        <v>667</v>
      </c>
      <c r="BI390" s="18" t="str">
        <f t="shared" si="284"/>
        <v>F</v>
      </c>
      <c r="BJ390" s="19" t="str">
        <f t="shared" si="285"/>
        <v>type=F_NA</v>
      </c>
      <c r="BK390" s="17" t="s">
        <v>667</v>
      </c>
      <c r="BL390" s="18" t="s">
        <v>667</v>
      </c>
      <c r="BM390" s="18" t="str">
        <f t="shared" si="286"/>
        <v>F</v>
      </c>
      <c r="BN390" s="19" t="str">
        <f t="shared" si="287"/>
        <v>type=F_NA</v>
      </c>
      <c r="BO390" s="17" t="s">
        <v>667</v>
      </c>
      <c r="BP390" s="18" t="s">
        <v>667</v>
      </c>
      <c r="BQ390" s="40" t="str">
        <f t="shared" si="288"/>
        <v>F</v>
      </c>
      <c r="BR390" s="41" t="str">
        <f t="shared" si="289"/>
        <v>type=F_NA</v>
      </c>
      <c r="BU390" s="44">
        <f>N390</f>
        <v>32</v>
      </c>
      <c r="BV390" s="44">
        <f>O390</f>
        <v>6001</v>
      </c>
      <c r="BW390" s="44">
        <f>P390</f>
        <v>7000</v>
      </c>
      <c r="BX390" t="str">
        <f t="shared" si="290"/>
        <v>fill_color=dgrey</v>
      </c>
      <c r="BZ390">
        <f>N390</f>
        <v>32</v>
      </c>
      <c r="CA390">
        <f>O390</f>
        <v>6001</v>
      </c>
      <c r="CB390">
        <f>P390</f>
        <v>7000</v>
      </c>
      <c r="CC390" s="44" t="str">
        <f>R390</f>
        <v>AN7087</v>
      </c>
      <c r="CD390" t="str">
        <f>"tf="&amp;IF(S390="Yes", "Y", "N")</f>
        <v>tf=N</v>
      </c>
      <c r="CQ390">
        <f t="shared" si="263"/>
        <v>32</v>
      </c>
      <c r="CR390">
        <f t="shared" si="263"/>
        <v>6001</v>
      </c>
      <c r="CS390">
        <f t="shared" si="263"/>
        <v>7000</v>
      </c>
      <c r="CT390" t="str">
        <f t="shared" si="264"/>
        <v>AN7087</v>
      </c>
      <c r="CU390" t="str">
        <f t="shared" si="291"/>
        <v>32|6001|7000|AN7087</v>
      </c>
      <c r="CV390" t="str">
        <f t="shared" si="292"/>
        <v>type=F_down,id=TF1</v>
      </c>
      <c r="CW390" t="str">
        <f t="shared" si="293"/>
        <v>type=F_NA,id=TF2</v>
      </c>
      <c r="CX390" t="str">
        <f t="shared" si="294"/>
        <v>type=F_NA,id=TF3</v>
      </c>
      <c r="CY390" t="str">
        <f t="shared" si="295"/>
        <v>type=F_NA,id=TF4</v>
      </c>
      <c r="CZ390" t="str">
        <f t="shared" si="296"/>
        <v>type=F_NA,id=TF5</v>
      </c>
      <c r="DA390" t="str">
        <f t="shared" si="297"/>
        <v>type=F_NA,id=TF6</v>
      </c>
      <c r="DB390" t="str">
        <f t="shared" si="298"/>
        <v>type=F_NA,id=TF7</v>
      </c>
      <c r="DC390" t="str">
        <f t="shared" si="299"/>
        <v>type=F_NA,id=TF8</v>
      </c>
      <c r="DD390" t="str">
        <f t="shared" si="300"/>
        <v>type=F_down,id=TF9</v>
      </c>
      <c r="DE390" t="str">
        <f t="shared" si="301"/>
        <v>type=F_NA,id=TF10</v>
      </c>
      <c r="DF390" t="str">
        <f t="shared" si="302"/>
        <v>type=F_NA,id=TF11</v>
      </c>
      <c r="DG390" t="str">
        <f t="shared" si="303"/>
        <v>type=F_NA,id=TF12</v>
      </c>
      <c r="DJ390">
        <v>11</v>
      </c>
      <c r="DK390">
        <v>2001</v>
      </c>
      <c r="DL390">
        <v>3000</v>
      </c>
      <c r="DM390" t="s">
        <v>1972</v>
      </c>
      <c r="DN390" t="s">
        <v>352</v>
      </c>
      <c r="DO390" t="s">
        <v>120</v>
      </c>
    </row>
    <row r="391" spans="14:119" x14ac:dyDescent="0.25">
      <c r="N391" s="1">
        <v>32</v>
      </c>
      <c r="O391">
        <f t="shared" si="262"/>
        <v>7001</v>
      </c>
      <c r="P391">
        <f t="shared" si="265"/>
        <v>8000</v>
      </c>
      <c r="Q391" t="s">
        <v>648</v>
      </c>
      <c r="R391" s="1" t="s">
        <v>483</v>
      </c>
      <c r="S391" s="1" t="s">
        <v>1369</v>
      </c>
      <c r="T391" s="1" t="s">
        <v>667</v>
      </c>
      <c r="U391" s="1" t="str">
        <f>IF(T391="NA", Q391, VLOOKUP(T391, $J$3:$K$8, 2, FALSE))</f>
        <v>fill_color=vlgrey</v>
      </c>
      <c r="V391" s="1" t="str">
        <f>_xlfn.IFNA(VLOOKUP(R391, backbone_enzyme!$A$1:$B$48,2,FALSE), "NA")</f>
        <v>NA</v>
      </c>
      <c r="W391" s="17" t="s">
        <v>667</v>
      </c>
      <c r="X391" s="18" t="s">
        <v>667</v>
      </c>
      <c r="Y391" s="18" t="str">
        <f t="shared" si="266"/>
        <v>F</v>
      </c>
      <c r="Z391" s="19" t="str">
        <f t="shared" si="267"/>
        <v>type=F_NA</v>
      </c>
      <c r="AA391" s="26" t="s">
        <v>667</v>
      </c>
      <c r="AB391" s="27" t="s">
        <v>667</v>
      </c>
      <c r="AC391" s="27" t="str">
        <f t="shared" si="268"/>
        <v>F</v>
      </c>
      <c r="AD391" s="28" t="str">
        <f t="shared" si="269"/>
        <v>type=F_NA</v>
      </c>
      <c r="AE391" s="17" t="s">
        <v>667</v>
      </c>
      <c r="AF391" s="18" t="s">
        <v>667</v>
      </c>
      <c r="AG391" s="18" t="str">
        <f t="shared" si="270"/>
        <v>F</v>
      </c>
      <c r="AH391" s="19" t="str">
        <f t="shared" si="271"/>
        <v>type=F_NA</v>
      </c>
      <c r="AI391" s="17" t="s">
        <v>667</v>
      </c>
      <c r="AJ391" s="18" t="s">
        <v>667</v>
      </c>
      <c r="AK391" s="18" t="str">
        <f t="shared" si="272"/>
        <v>F</v>
      </c>
      <c r="AL391" s="19" t="str">
        <f t="shared" si="273"/>
        <v>type=F_NA</v>
      </c>
      <c r="AM391" s="17" t="s">
        <v>667</v>
      </c>
      <c r="AN391" s="18" t="s">
        <v>667</v>
      </c>
      <c r="AO391" s="18" t="str">
        <f t="shared" si="274"/>
        <v>F</v>
      </c>
      <c r="AP391" s="19" t="str">
        <f t="shared" si="275"/>
        <v>type=F_NA</v>
      </c>
      <c r="AQ391" s="17" t="s">
        <v>667</v>
      </c>
      <c r="AR391" s="18" t="s">
        <v>667</v>
      </c>
      <c r="AS391" s="18" t="str">
        <f t="shared" si="276"/>
        <v>F</v>
      </c>
      <c r="AT391" s="19" t="str">
        <f t="shared" si="277"/>
        <v>type=F_NA</v>
      </c>
      <c r="AU391" s="17" t="s">
        <v>667</v>
      </c>
      <c r="AV391" s="18" t="s">
        <v>1311</v>
      </c>
      <c r="AW391" s="18" t="str">
        <f t="shared" si="278"/>
        <v>F</v>
      </c>
      <c r="AX391" s="19" t="str">
        <f t="shared" si="279"/>
        <v>type=F_down</v>
      </c>
      <c r="AY391" s="17" t="s">
        <v>667</v>
      </c>
      <c r="AZ391" s="18" t="s">
        <v>667</v>
      </c>
      <c r="BA391" s="18" t="str">
        <f t="shared" si="280"/>
        <v>F</v>
      </c>
      <c r="BB391" s="19" t="str">
        <f t="shared" si="281"/>
        <v>type=F_NA</v>
      </c>
      <c r="BC391" s="17" t="s">
        <v>667</v>
      </c>
      <c r="BD391" s="18" t="s">
        <v>1311</v>
      </c>
      <c r="BE391" s="18" t="str">
        <f t="shared" si="282"/>
        <v>F</v>
      </c>
      <c r="BF391" s="19" t="str">
        <f t="shared" si="283"/>
        <v>type=F_down</v>
      </c>
      <c r="BG391" s="17" t="s">
        <v>667</v>
      </c>
      <c r="BH391" s="18" t="s">
        <v>1311</v>
      </c>
      <c r="BI391" s="18" t="str">
        <f t="shared" si="284"/>
        <v>F</v>
      </c>
      <c r="BJ391" s="19" t="str">
        <f t="shared" si="285"/>
        <v>type=F_down</v>
      </c>
      <c r="BK391" s="17" t="s">
        <v>667</v>
      </c>
      <c r="BL391" s="18" t="s">
        <v>667</v>
      </c>
      <c r="BM391" s="18" t="str">
        <f t="shared" si="286"/>
        <v>F</v>
      </c>
      <c r="BN391" s="19" t="str">
        <f t="shared" si="287"/>
        <v>type=F_NA</v>
      </c>
      <c r="BO391" s="17" t="s">
        <v>667</v>
      </c>
      <c r="BP391" s="18" t="s">
        <v>667</v>
      </c>
      <c r="BQ391" s="40" t="str">
        <f t="shared" si="288"/>
        <v>F</v>
      </c>
      <c r="BR391" s="41" t="str">
        <f t="shared" si="289"/>
        <v>type=F_NA</v>
      </c>
      <c r="BU391" s="44">
        <f>N391</f>
        <v>32</v>
      </c>
      <c r="BV391" s="44">
        <f>O391</f>
        <v>7001</v>
      </c>
      <c r="BW391" s="44">
        <f>P391</f>
        <v>8000</v>
      </c>
      <c r="BX391" t="str">
        <f t="shared" si="290"/>
        <v>fill_color=vlgrey</v>
      </c>
      <c r="BZ391">
        <f>N391</f>
        <v>32</v>
      </c>
      <c r="CA391">
        <f>O391</f>
        <v>7001</v>
      </c>
      <c r="CB391">
        <f>P391</f>
        <v>8000</v>
      </c>
      <c r="CC391" s="44" t="str">
        <f>R391</f>
        <v>AN7088</v>
      </c>
      <c r="CD391" t="str">
        <f>"tf="&amp;IF(S391="Yes", "Y", "N")</f>
        <v>tf=N</v>
      </c>
      <c r="CQ391">
        <f t="shared" si="263"/>
        <v>32</v>
      </c>
      <c r="CR391">
        <f t="shared" si="263"/>
        <v>7001</v>
      </c>
      <c r="CS391">
        <f t="shared" si="263"/>
        <v>8000</v>
      </c>
      <c r="CT391" t="str">
        <f t="shared" si="264"/>
        <v>AN7088</v>
      </c>
      <c r="CU391" t="str">
        <f t="shared" si="291"/>
        <v>32|7001|8000|AN7088</v>
      </c>
      <c r="CV391" t="str">
        <f t="shared" si="292"/>
        <v>type=F_NA,id=TF1</v>
      </c>
      <c r="CW391" t="str">
        <f t="shared" si="293"/>
        <v>type=F_NA,id=TF2</v>
      </c>
      <c r="CX391" t="str">
        <f t="shared" si="294"/>
        <v>type=F_NA,id=TF3</v>
      </c>
      <c r="CY391" t="str">
        <f t="shared" si="295"/>
        <v>type=F_NA,id=TF4</v>
      </c>
      <c r="CZ391" t="str">
        <f t="shared" si="296"/>
        <v>type=F_NA,id=TF5</v>
      </c>
      <c r="DA391" t="str">
        <f t="shared" si="297"/>
        <v>type=F_NA,id=TF6</v>
      </c>
      <c r="DB391" t="str">
        <f t="shared" si="298"/>
        <v>type=F_down,id=TF7</v>
      </c>
      <c r="DC391" t="str">
        <f t="shared" si="299"/>
        <v>type=F_NA,id=TF8</v>
      </c>
      <c r="DD391" t="str">
        <f t="shared" si="300"/>
        <v>type=F_down,id=TF9</v>
      </c>
      <c r="DE391" t="str">
        <f t="shared" si="301"/>
        <v>type=F_down,id=TF10</v>
      </c>
      <c r="DF391" t="str">
        <f t="shared" si="302"/>
        <v>type=F_NA,id=TF11</v>
      </c>
      <c r="DG391" t="str">
        <f t="shared" si="303"/>
        <v>type=F_NA,id=TF12</v>
      </c>
      <c r="DJ391">
        <v>11</v>
      </c>
      <c r="DK391">
        <v>2001</v>
      </c>
      <c r="DL391">
        <v>3000</v>
      </c>
      <c r="DM391" t="s">
        <v>1963</v>
      </c>
      <c r="DN391" t="s">
        <v>352</v>
      </c>
      <c r="DO391" t="s">
        <v>142</v>
      </c>
    </row>
    <row r="392" spans="14:119" x14ac:dyDescent="0.25">
      <c r="N392" s="1">
        <v>32</v>
      </c>
      <c r="O392">
        <f t="shared" si="262"/>
        <v>8001</v>
      </c>
      <c r="P392">
        <f t="shared" si="265"/>
        <v>9000</v>
      </c>
      <c r="Q392" t="s">
        <v>649</v>
      </c>
      <c r="R392" s="1" t="s">
        <v>484</v>
      </c>
      <c r="S392" s="1" t="s">
        <v>1369</v>
      </c>
      <c r="T392" s="1" t="s">
        <v>667</v>
      </c>
      <c r="U392" s="1" t="str">
        <f>IF(T392="NA", Q392, VLOOKUP(T392, $J$3:$K$8, 2, FALSE))</f>
        <v>fill_color=dgrey</v>
      </c>
      <c r="V392" s="1" t="str">
        <f>_xlfn.IFNA(VLOOKUP(R392, backbone_enzyme!$A$1:$B$48,2,FALSE), "NA")</f>
        <v>NA</v>
      </c>
      <c r="W392" s="17" t="s">
        <v>667</v>
      </c>
      <c r="X392" s="18" t="s">
        <v>667</v>
      </c>
      <c r="Y392" s="18" t="str">
        <f t="shared" si="266"/>
        <v>F</v>
      </c>
      <c r="Z392" s="19" t="str">
        <f t="shared" si="267"/>
        <v>type=F_NA</v>
      </c>
      <c r="AA392" s="26" t="s">
        <v>667</v>
      </c>
      <c r="AB392" s="27" t="s">
        <v>667</v>
      </c>
      <c r="AC392" s="27" t="str">
        <f t="shared" si="268"/>
        <v>F</v>
      </c>
      <c r="AD392" s="28" t="str">
        <f t="shared" si="269"/>
        <v>type=F_NA</v>
      </c>
      <c r="AE392" s="17" t="s">
        <v>667</v>
      </c>
      <c r="AF392" s="18" t="s">
        <v>667</v>
      </c>
      <c r="AG392" s="18" t="str">
        <f t="shared" si="270"/>
        <v>F</v>
      </c>
      <c r="AH392" s="19" t="str">
        <f t="shared" si="271"/>
        <v>type=F_NA</v>
      </c>
      <c r="AI392" s="17" t="s">
        <v>667</v>
      </c>
      <c r="AJ392" s="18" t="s">
        <v>667</v>
      </c>
      <c r="AK392" s="18" t="str">
        <f t="shared" si="272"/>
        <v>F</v>
      </c>
      <c r="AL392" s="19" t="str">
        <f t="shared" si="273"/>
        <v>type=F_NA</v>
      </c>
      <c r="AM392" s="17" t="s">
        <v>667</v>
      </c>
      <c r="AN392" s="18" t="s">
        <v>667</v>
      </c>
      <c r="AO392" s="18" t="str">
        <f t="shared" si="274"/>
        <v>F</v>
      </c>
      <c r="AP392" s="19" t="str">
        <f t="shared" si="275"/>
        <v>type=F_NA</v>
      </c>
      <c r="AQ392" s="17" t="s">
        <v>667</v>
      </c>
      <c r="AR392" s="18" t="s">
        <v>667</v>
      </c>
      <c r="AS392" s="18" t="str">
        <f t="shared" si="276"/>
        <v>F</v>
      </c>
      <c r="AT392" s="19" t="str">
        <f t="shared" si="277"/>
        <v>type=F_NA</v>
      </c>
      <c r="AU392" s="17" t="s">
        <v>667</v>
      </c>
      <c r="AV392" s="18" t="s">
        <v>667</v>
      </c>
      <c r="AW392" s="18" t="str">
        <f t="shared" si="278"/>
        <v>F</v>
      </c>
      <c r="AX392" s="19" t="str">
        <f t="shared" si="279"/>
        <v>type=F_NA</v>
      </c>
      <c r="AY392" s="17" t="s">
        <v>667</v>
      </c>
      <c r="AZ392" s="18" t="s">
        <v>667</v>
      </c>
      <c r="BA392" s="18" t="str">
        <f t="shared" si="280"/>
        <v>F</v>
      </c>
      <c r="BB392" s="19" t="str">
        <f t="shared" si="281"/>
        <v>type=F_NA</v>
      </c>
      <c r="BC392" s="17" t="s">
        <v>667</v>
      </c>
      <c r="BD392" s="18" t="s">
        <v>1311</v>
      </c>
      <c r="BE392" s="18" t="str">
        <f t="shared" si="282"/>
        <v>F</v>
      </c>
      <c r="BF392" s="19" t="str">
        <f t="shared" si="283"/>
        <v>type=F_down</v>
      </c>
      <c r="BG392" s="17" t="s">
        <v>667</v>
      </c>
      <c r="BH392" s="18" t="s">
        <v>667</v>
      </c>
      <c r="BI392" s="18" t="str">
        <f t="shared" si="284"/>
        <v>F</v>
      </c>
      <c r="BJ392" s="19" t="str">
        <f t="shared" si="285"/>
        <v>type=F_NA</v>
      </c>
      <c r="BK392" s="17" t="s">
        <v>667</v>
      </c>
      <c r="BL392" s="18" t="s">
        <v>667</v>
      </c>
      <c r="BM392" s="18" t="str">
        <f t="shared" si="286"/>
        <v>F</v>
      </c>
      <c r="BN392" s="19" t="str">
        <f t="shared" si="287"/>
        <v>type=F_NA</v>
      </c>
      <c r="BO392" s="17" t="s">
        <v>667</v>
      </c>
      <c r="BP392" s="18" t="s">
        <v>667</v>
      </c>
      <c r="BQ392" s="40" t="str">
        <f t="shared" si="288"/>
        <v>F</v>
      </c>
      <c r="BR392" s="41" t="str">
        <f t="shared" si="289"/>
        <v>type=F_NA</v>
      </c>
      <c r="BU392" s="44">
        <f>N392</f>
        <v>32</v>
      </c>
      <c r="BV392" s="44">
        <f>O392</f>
        <v>8001</v>
      </c>
      <c r="BW392" s="44">
        <f>P392</f>
        <v>9000</v>
      </c>
      <c r="BX392" t="str">
        <f t="shared" si="290"/>
        <v>fill_color=dgrey</v>
      </c>
      <c r="BZ392">
        <f>N392</f>
        <v>32</v>
      </c>
      <c r="CA392">
        <f>O392</f>
        <v>8001</v>
      </c>
      <c r="CB392">
        <f>P392</f>
        <v>9000</v>
      </c>
      <c r="CC392" s="44" t="str">
        <f>R392</f>
        <v>AN7089</v>
      </c>
      <c r="CD392" t="str">
        <f>"tf="&amp;IF(S392="Yes", "Y", "N")</f>
        <v>tf=N</v>
      </c>
      <c r="CQ392">
        <f t="shared" si="263"/>
        <v>32</v>
      </c>
      <c r="CR392">
        <f t="shared" si="263"/>
        <v>8001</v>
      </c>
      <c r="CS392">
        <f t="shared" si="263"/>
        <v>9000</v>
      </c>
      <c r="CT392" t="str">
        <f t="shared" si="264"/>
        <v>AN7089</v>
      </c>
      <c r="CU392" t="str">
        <f t="shared" si="291"/>
        <v>32|8001|9000|AN7089</v>
      </c>
      <c r="CV392" t="str">
        <f t="shared" si="292"/>
        <v>type=F_NA,id=TF1</v>
      </c>
      <c r="CW392" t="str">
        <f t="shared" si="293"/>
        <v>type=F_NA,id=TF2</v>
      </c>
      <c r="CX392" t="str">
        <f t="shared" si="294"/>
        <v>type=F_NA,id=TF3</v>
      </c>
      <c r="CY392" t="str">
        <f t="shared" si="295"/>
        <v>type=F_NA,id=TF4</v>
      </c>
      <c r="CZ392" t="str">
        <f t="shared" si="296"/>
        <v>type=F_NA,id=TF5</v>
      </c>
      <c r="DA392" t="str">
        <f t="shared" si="297"/>
        <v>type=F_NA,id=TF6</v>
      </c>
      <c r="DB392" t="str">
        <f t="shared" si="298"/>
        <v>type=F_NA,id=TF7</v>
      </c>
      <c r="DC392" t="str">
        <f t="shared" si="299"/>
        <v>type=F_NA,id=TF8</v>
      </c>
      <c r="DD392" t="str">
        <f t="shared" si="300"/>
        <v>type=F_down,id=TF9</v>
      </c>
      <c r="DE392" t="str">
        <f t="shared" si="301"/>
        <v>type=F_NA,id=TF10</v>
      </c>
      <c r="DF392" t="str">
        <f t="shared" si="302"/>
        <v>type=F_NA,id=TF11</v>
      </c>
      <c r="DG392" t="str">
        <f t="shared" si="303"/>
        <v>type=F_NA,id=TF12</v>
      </c>
      <c r="DJ392">
        <v>11</v>
      </c>
      <c r="DK392">
        <v>2001</v>
      </c>
      <c r="DL392">
        <v>3000</v>
      </c>
      <c r="DM392" t="s">
        <v>1964</v>
      </c>
      <c r="DN392" t="s">
        <v>352</v>
      </c>
      <c r="DO392" t="s">
        <v>163</v>
      </c>
    </row>
    <row r="393" spans="14:119" x14ac:dyDescent="0.25">
      <c r="N393" s="1">
        <v>33</v>
      </c>
      <c r="O393">
        <f t="shared" si="262"/>
        <v>1</v>
      </c>
      <c r="P393">
        <f t="shared" si="265"/>
        <v>1000</v>
      </c>
      <c r="Q393" t="s">
        <v>648</v>
      </c>
      <c r="R393" s="1" t="s">
        <v>111</v>
      </c>
      <c r="S393" s="1" t="s">
        <v>1369</v>
      </c>
      <c r="T393" s="1" t="s">
        <v>667</v>
      </c>
      <c r="U393" s="1" t="str">
        <f>IF(T393="NA", Q393, VLOOKUP(T393, $J$3:$K$8, 2, FALSE))</f>
        <v>fill_color=vlgrey</v>
      </c>
      <c r="V393" s="1" t="str">
        <f>_xlfn.IFNA(VLOOKUP(R393, backbone_enzyme!$A$1:$B$48,2,FALSE), "NA")</f>
        <v>NA</v>
      </c>
      <c r="W393" s="17" t="s">
        <v>667</v>
      </c>
      <c r="X393" s="18" t="s">
        <v>667</v>
      </c>
      <c r="Y393" s="18" t="str">
        <f t="shared" si="266"/>
        <v>F</v>
      </c>
      <c r="Z393" s="19" t="str">
        <f t="shared" si="267"/>
        <v>type=F_NA</v>
      </c>
      <c r="AA393" s="26" t="s">
        <v>667</v>
      </c>
      <c r="AB393" s="27" t="s">
        <v>667</v>
      </c>
      <c r="AC393" s="27" t="str">
        <f t="shared" si="268"/>
        <v>F</v>
      </c>
      <c r="AD393" s="28" t="str">
        <f t="shared" si="269"/>
        <v>type=F_NA</v>
      </c>
      <c r="AE393" s="17" t="s">
        <v>1337</v>
      </c>
      <c r="AF393" s="18" t="s">
        <v>667</v>
      </c>
      <c r="AG393" s="18" t="str">
        <f t="shared" si="270"/>
        <v>T</v>
      </c>
      <c r="AH393" s="19" t="str">
        <f t="shared" si="271"/>
        <v>type=T_NA</v>
      </c>
      <c r="AI393" s="17" t="s">
        <v>1337</v>
      </c>
      <c r="AJ393" s="18" t="s">
        <v>667</v>
      </c>
      <c r="AK393" s="18" t="str">
        <f t="shared" si="272"/>
        <v>T</v>
      </c>
      <c r="AL393" s="19" t="str">
        <f t="shared" si="273"/>
        <v>type=T_NA</v>
      </c>
      <c r="AM393" s="17" t="s">
        <v>1337</v>
      </c>
      <c r="AN393" s="18" t="s">
        <v>667</v>
      </c>
      <c r="AO393" s="18" t="str">
        <f t="shared" si="274"/>
        <v>T</v>
      </c>
      <c r="AP393" s="19" t="str">
        <f t="shared" si="275"/>
        <v>type=T_NA</v>
      </c>
      <c r="AQ393" s="17" t="s">
        <v>1337</v>
      </c>
      <c r="AR393" s="18" t="s">
        <v>667</v>
      </c>
      <c r="AS393" s="18" t="str">
        <f t="shared" si="276"/>
        <v>T</v>
      </c>
      <c r="AT393" s="19" t="str">
        <f t="shared" si="277"/>
        <v>type=T_NA</v>
      </c>
      <c r="AU393" s="17" t="s">
        <v>1337</v>
      </c>
      <c r="AV393" s="18" t="s">
        <v>667</v>
      </c>
      <c r="AW393" s="18" t="str">
        <f t="shared" si="278"/>
        <v>T</v>
      </c>
      <c r="AX393" s="19" t="str">
        <f t="shared" si="279"/>
        <v>type=T_NA</v>
      </c>
      <c r="AY393" s="17" t="s">
        <v>1337</v>
      </c>
      <c r="AZ393" s="18" t="s">
        <v>667</v>
      </c>
      <c r="BA393" s="18" t="str">
        <f t="shared" si="280"/>
        <v>T</v>
      </c>
      <c r="BB393" s="19" t="str">
        <f t="shared" si="281"/>
        <v>type=T_NA</v>
      </c>
      <c r="BC393" s="17" t="s">
        <v>667</v>
      </c>
      <c r="BD393" s="18" t="s">
        <v>667</v>
      </c>
      <c r="BE393" s="18" t="str">
        <f t="shared" si="282"/>
        <v>F</v>
      </c>
      <c r="BF393" s="19" t="str">
        <f t="shared" si="283"/>
        <v>type=F_NA</v>
      </c>
      <c r="BG393" s="17" t="s">
        <v>1337</v>
      </c>
      <c r="BH393" s="18" t="s">
        <v>667</v>
      </c>
      <c r="BI393" s="18" t="str">
        <f t="shared" si="284"/>
        <v>T</v>
      </c>
      <c r="BJ393" s="19" t="str">
        <f t="shared" si="285"/>
        <v>type=T_NA</v>
      </c>
      <c r="BK393" s="17" t="s">
        <v>1337</v>
      </c>
      <c r="BL393" s="18" t="s">
        <v>667</v>
      </c>
      <c r="BM393" s="18" t="str">
        <f t="shared" si="286"/>
        <v>T</v>
      </c>
      <c r="BN393" s="19" t="str">
        <f t="shared" si="287"/>
        <v>type=T_NA</v>
      </c>
      <c r="BO393" s="17" t="s">
        <v>667</v>
      </c>
      <c r="BP393" s="18" t="s">
        <v>667</v>
      </c>
      <c r="BQ393" s="40" t="str">
        <f t="shared" si="288"/>
        <v>F</v>
      </c>
      <c r="BR393" s="41" t="str">
        <f t="shared" si="289"/>
        <v>type=F_NA</v>
      </c>
      <c r="BU393" s="44">
        <f>N393</f>
        <v>33</v>
      </c>
      <c r="BV393" s="44">
        <f>O393</f>
        <v>1</v>
      </c>
      <c r="BW393" s="44">
        <f>P393</f>
        <v>1000</v>
      </c>
      <c r="BX393" t="str">
        <f t="shared" si="290"/>
        <v>fill_color=vlgrey</v>
      </c>
      <c r="BZ393">
        <f>N393</f>
        <v>33</v>
      </c>
      <c r="CA393">
        <f>O393</f>
        <v>1</v>
      </c>
      <c r="CB393">
        <f>P393</f>
        <v>1000</v>
      </c>
      <c r="CC393" s="44" t="str">
        <f>R393</f>
        <v>AN7485</v>
      </c>
      <c r="CD393" t="str">
        <f>"tf="&amp;IF(S393="Yes", "Y", "N")</f>
        <v>tf=N</v>
      </c>
      <c r="CQ393">
        <f t="shared" si="263"/>
        <v>33</v>
      </c>
      <c r="CR393">
        <f t="shared" si="263"/>
        <v>1</v>
      </c>
      <c r="CS393">
        <f t="shared" si="263"/>
        <v>1000</v>
      </c>
      <c r="CT393" t="str">
        <f t="shared" si="264"/>
        <v>AN7485</v>
      </c>
      <c r="CU393" t="str">
        <f t="shared" si="291"/>
        <v>33|1|1000|AN7485</v>
      </c>
      <c r="CV393" t="str">
        <f t="shared" si="292"/>
        <v>type=F_NA,id=TF1</v>
      </c>
      <c r="CW393" t="str">
        <f t="shared" si="293"/>
        <v>type=F_NA,id=TF2</v>
      </c>
      <c r="CX393" t="str">
        <f t="shared" si="294"/>
        <v>type=T_NA,id=TF3</v>
      </c>
      <c r="CY393" t="str">
        <f t="shared" si="295"/>
        <v>type=T_NA,id=TF4</v>
      </c>
      <c r="CZ393" t="str">
        <f t="shared" si="296"/>
        <v>type=T_NA,id=TF5</v>
      </c>
      <c r="DA393" t="str">
        <f t="shared" si="297"/>
        <v>type=T_NA,id=TF6</v>
      </c>
      <c r="DB393" t="str">
        <f t="shared" si="298"/>
        <v>type=T_NA,id=TF7</v>
      </c>
      <c r="DC393" t="str">
        <f t="shared" si="299"/>
        <v>type=T_NA,id=TF8</v>
      </c>
      <c r="DD393" t="str">
        <f t="shared" si="300"/>
        <v>type=F_NA,id=TF9</v>
      </c>
      <c r="DE393" t="str">
        <f t="shared" si="301"/>
        <v>type=T_NA,id=TF10</v>
      </c>
      <c r="DF393" t="str">
        <f t="shared" si="302"/>
        <v>type=T_NA,id=TF11</v>
      </c>
      <c r="DG393" t="str">
        <f t="shared" si="303"/>
        <v>type=F_NA,id=TF12</v>
      </c>
      <c r="DJ393">
        <v>11</v>
      </c>
      <c r="DK393">
        <v>2001</v>
      </c>
      <c r="DL393">
        <v>3000</v>
      </c>
      <c r="DM393" t="s">
        <v>1965</v>
      </c>
      <c r="DN393" t="s">
        <v>352</v>
      </c>
      <c r="DO393" t="s">
        <v>576</v>
      </c>
    </row>
    <row r="394" spans="14:119" x14ac:dyDescent="0.25">
      <c r="N394" s="1">
        <v>33</v>
      </c>
      <c r="O394">
        <f t="shared" si="262"/>
        <v>1001</v>
      </c>
      <c r="P394">
        <f t="shared" si="265"/>
        <v>2000</v>
      </c>
      <c r="Q394" t="s">
        <v>649</v>
      </c>
      <c r="R394" s="1" t="s">
        <v>252</v>
      </c>
      <c r="S394" s="1" t="s">
        <v>1369</v>
      </c>
      <c r="T394" s="1" t="s">
        <v>667</v>
      </c>
      <c r="U394" s="1" t="str">
        <f>IF(T394="NA", Q394, VLOOKUP(T394, $J$3:$K$8, 2, FALSE))</f>
        <v>fill_color=dgrey</v>
      </c>
      <c r="V394" s="1" t="str">
        <f>_xlfn.IFNA(VLOOKUP(R394, backbone_enzyme!$A$1:$B$48,2,FALSE), "NA")</f>
        <v>NA</v>
      </c>
      <c r="W394" s="17" t="s">
        <v>667</v>
      </c>
      <c r="X394" s="18" t="s">
        <v>667</v>
      </c>
      <c r="Y394" s="18" t="str">
        <f t="shared" si="266"/>
        <v>F</v>
      </c>
      <c r="Z394" s="19" t="str">
        <f t="shared" si="267"/>
        <v>type=F_NA</v>
      </c>
      <c r="AA394" s="26" t="s">
        <v>667</v>
      </c>
      <c r="AB394" s="27" t="s">
        <v>667</v>
      </c>
      <c r="AC394" s="27" t="str">
        <f t="shared" si="268"/>
        <v>F</v>
      </c>
      <c r="AD394" s="28" t="str">
        <f t="shared" si="269"/>
        <v>type=F_NA</v>
      </c>
      <c r="AE394" s="17" t="s">
        <v>667</v>
      </c>
      <c r="AF394" s="18" t="s">
        <v>667</v>
      </c>
      <c r="AG394" s="18" t="str">
        <f t="shared" si="270"/>
        <v>F</v>
      </c>
      <c r="AH394" s="19" t="str">
        <f t="shared" si="271"/>
        <v>type=F_NA</v>
      </c>
      <c r="AI394" s="17" t="s">
        <v>667</v>
      </c>
      <c r="AJ394" s="18" t="s">
        <v>667</v>
      </c>
      <c r="AK394" s="18" t="str">
        <f t="shared" si="272"/>
        <v>F</v>
      </c>
      <c r="AL394" s="19" t="str">
        <f t="shared" si="273"/>
        <v>type=F_NA</v>
      </c>
      <c r="AM394" s="17" t="s">
        <v>667</v>
      </c>
      <c r="AN394" s="18" t="s">
        <v>667</v>
      </c>
      <c r="AO394" s="18" t="str">
        <f t="shared" si="274"/>
        <v>F</v>
      </c>
      <c r="AP394" s="19" t="str">
        <f t="shared" si="275"/>
        <v>type=F_NA</v>
      </c>
      <c r="AQ394" s="17" t="s">
        <v>667</v>
      </c>
      <c r="AR394" s="18" t="s">
        <v>667</v>
      </c>
      <c r="AS394" s="18" t="str">
        <f t="shared" si="276"/>
        <v>F</v>
      </c>
      <c r="AT394" s="19" t="str">
        <f t="shared" si="277"/>
        <v>type=F_NA</v>
      </c>
      <c r="AU394" s="17" t="s">
        <v>667</v>
      </c>
      <c r="AV394" s="18" t="s">
        <v>667</v>
      </c>
      <c r="AW394" s="18" t="str">
        <f t="shared" si="278"/>
        <v>F</v>
      </c>
      <c r="AX394" s="19" t="str">
        <f t="shared" si="279"/>
        <v>type=F_NA</v>
      </c>
      <c r="AY394" s="17" t="s">
        <v>667</v>
      </c>
      <c r="AZ394" s="18" t="s">
        <v>667</v>
      </c>
      <c r="BA394" s="18" t="str">
        <f t="shared" si="280"/>
        <v>F</v>
      </c>
      <c r="BB394" s="19" t="str">
        <f t="shared" si="281"/>
        <v>type=F_NA</v>
      </c>
      <c r="BC394" s="17" t="s">
        <v>667</v>
      </c>
      <c r="BD394" s="18" t="s">
        <v>667</v>
      </c>
      <c r="BE394" s="18" t="str">
        <f t="shared" si="282"/>
        <v>F</v>
      </c>
      <c r="BF394" s="19" t="str">
        <f t="shared" si="283"/>
        <v>type=F_NA</v>
      </c>
      <c r="BG394" s="17" t="s">
        <v>667</v>
      </c>
      <c r="BH394" s="18" t="s">
        <v>667</v>
      </c>
      <c r="BI394" s="18" t="str">
        <f t="shared" si="284"/>
        <v>F</v>
      </c>
      <c r="BJ394" s="19" t="str">
        <f t="shared" si="285"/>
        <v>type=F_NA</v>
      </c>
      <c r="BK394" s="17" t="s">
        <v>1337</v>
      </c>
      <c r="BL394" s="18" t="s">
        <v>667</v>
      </c>
      <c r="BM394" s="18" t="str">
        <f t="shared" si="286"/>
        <v>T</v>
      </c>
      <c r="BN394" s="19" t="str">
        <f t="shared" si="287"/>
        <v>type=T_NA</v>
      </c>
      <c r="BO394" s="17" t="s">
        <v>667</v>
      </c>
      <c r="BP394" s="18" t="s">
        <v>667</v>
      </c>
      <c r="BQ394" s="40" t="str">
        <f t="shared" si="288"/>
        <v>F</v>
      </c>
      <c r="BR394" s="41" t="str">
        <f t="shared" si="289"/>
        <v>type=F_NA</v>
      </c>
      <c r="BU394" s="44">
        <f>N394</f>
        <v>33</v>
      </c>
      <c r="BV394" s="44">
        <f>O394</f>
        <v>1001</v>
      </c>
      <c r="BW394" s="44">
        <f>P394</f>
        <v>2000</v>
      </c>
      <c r="BX394" t="str">
        <f t="shared" si="290"/>
        <v>fill_color=dgrey</v>
      </c>
      <c r="BZ394">
        <f>N394</f>
        <v>33</v>
      </c>
      <c r="CA394">
        <f>O394</f>
        <v>1001</v>
      </c>
      <c r="CB394">
        <f>P394</f>
        <v>2000</v>
      </c>
      <c r="CC394" s="44" t="str">
        <f>R394</f>
        <v>AN7487</v>
      </c>
      <c r="CD394" t="str">
        <f>"tf="&amp;IF(S394="Yes", "Y", "N")</f>
        <v>tf=N</v>
      </c>
      <c r="CQ394">
        <f t="shared" si="263"/>
        <v>33</v>
      </c>
      <c r="CR394">
        <f t="shared" si="263"/>
        <v>1001</v>
      </c>
      <c r="CS394">
        <f t="shared" si="263"/>
        <v>2000</v>
      </c>
      <c r="CT394" t="str">
        <f t="shared" si="264"/>
        <v>AN7487</v>
      </c>
      <c r="CU394" t="str">
        <f t="shared" si="291"/>
        <v>33|1001|2000|AN7487</v>
      </c>
      <c r="CV394" t="str">
        <f t="shared" si="292"/>
        <v>type=F_NA,id=TF1</v>
      </c>
      <c r="CW394" t="str">
        <f t="shared" si="293"/>
        <v>type=F_NA,id=TF2</v>
      </c>
      <c r="CX394" t="str">
        <f t="shared" si="294"/>
        <v>type=F_NA,id=TF3</v>
      </c>
      <c r="CY394" t="str">
        <f t="shared" si="295"/>
        <v>type=F_NA,id=TF4</v>
      </c>
      <c r="CZ394" t="str">
        <f t="shared" si="296"/>
        <v>type=F_NA,id=TF5</v>
      </c>
      <c r="DA394" t="str">
        <f t="shared" si="297"/>
        <v>type=F_NA,id=TF6</v>
      </c>
      <c r="DB394" t="str">
        <f t="shared" si="298"/>
        <v>type=F_NA,id=TF7</v>
      </c>
      <c r="DC394" t="str">
        <f t="shared" si="299"/>
        <v>type=F_NA,id=TF8</v>
      </c>
      <c r="DD394" t="str">
        <f t="shared" si="300"/>
        <v>type=F_NA,id=TF9</v>
      </c>
      <c r="DE394" t="str">
        <f t="shared" si="301"/>
        <v>type=F_NA,id=TF10</v>
      </c>
      <c r="DF394" t="str">
        <f t="shared" si="302"/>
        <v>type=T_NA,id=TF11</v>
      </c>
      <c r="DG394" t="str">
        <f t="shared" si="303"/>
        <v>type=F_NA,id=TF12</v>
      </c>
      <c r="DJ394">
        <v>11</v>
      </c>
      <c r="DK394">
        <v>2001</v>
      </c>
      <c r="DL394">
        <v>3000</v>
      </c>
      <c r="DM394" t="s">
        <v>1966</v>
      </c>
      <c r="DN394" t="s">
        <v>352</v>
      </c>
      <c r="DO394" t="s">
        <v>577</v>
      </c>
    </row>
    <row r="395" spans="14:119" x14ac:dyDescent="0.25">
      <c r="N395" s="1">
        <v>33</v>
      </c>
      <c r="O395">
        <f t="shared" si="262"/>
        <v>2001</v>
      </c>
      <c r="P395">
        <f t="shared" si="265"/>
        <v>3000</v>
      </c>
      <c r="Q395" t="s">
        <v>648</v>
      </c>
      <c r="R395" s="1" t="s">
        <v>247</v>
      </c>
      <c r="S395" s="1" t="s">
        <v>1369</v>
      </c>
      <c r="T395" s="1" t="s">
        <v>667</v>
      </c>
      <c r="U395" s="1" t="str">
        <f>IF(T395="NA", Q395, VLOOKUP(T395, $J$3:$K$8, 2, FALSE))</f>
        <v>fill_color=vlgrey</v>
      </c>
      <c r="V395" s="1" t="str">
        <f>_xlfn.IFNA(VLOOKUP(R395, backbone_enzyme!$A$1:$B$48,2,FALSE), "NA")</f>
        <v>NA</v>
      </c>
      <c r="W395" s="17" t="s">
        <v>667</v>
      </c>
      <c r="X395" s="18" t="s">
        <v>667</v>
      </c>
      <c r="Y395" s="18" t="str">
        <f t="shared" si="266"/>
        <v>F</v>
      </c>
      <c r="Z395" s="19" t="str">
        <f t="shared" si="267"/>
        <v>type=F_NA</v>
      </c>
      <c r="AA395" s="26" t="s">
        <v>667</v>
      </c>
      <c r="AB395" s="27" t="s">
        <v>667</v>
      </c>
      <c r="AC395" s="27" t="str">
        <f t="shared" si="268"/>
        <v>F</v>
      </c>
      <c r="AD395" s="28" t="str">
        <f t="shared" si="269"/>
        <v>type=F_NA</v>
      </c>
      <c r="AE395" s="17" t="s">
        <v>667</v>
      </c>
      <c r="AF395" s="18" t="s">
        <v>1311</v>
      </c>
      <c r="AG395" s="18" t="str">
        <f t="shared" si="270"/>
        <v>F</v>
      </c>
      <c r="AH395" s="19" t="str">
        <f t="shared" si="271"/>
        <v>type=F_down</v>
      </c>
      <c r="AI395" s="17" t="s">
        <v>667</v>
      </c>
      <c r="AJ395" s="18" t="s">
        <v>667</v>
      </c>
      <c r="AK395" s="18" t="str">
        <f t="shared" si="272"/>
        <v>F</v>
      </c>
      <c r="AL395" s="19" t="str">
        <f t="shared" si="273"/>
        <v>type=F_NA</v>
      </c>
      <c r="AM395" s="17" t="s">
        <v>667</v>
      </c>
      <c r="AN395" s="18" t="s">
        <v>667</v>
      </c>
      <c r="AO395" s="18" t="str">
        <f t="shared" si="274"/>
        <v>F</v>
      </c>
      <c r="AP395" s="19" t="str">
        <f t="shared" si="275"/>
        <v>type=F_NA</v>
      </c>
      <c r="AQ395" s="17" t="s">
        <v>667</v>
      </c>
      <c r="AR395" s="18" t="s">
        <v>667</v>
      </c>
      <c r="AS395" s="18" t="str">
        <f t="shared" si="276"/>
        <v>F</v>
      </c>
      <c r="AT395" s="19" t="str">
        <f t="shared" si="277"/>
        <v>type=F_NA</v>
      </c>
      <c r="AU395" s="17" t="s">
        <v>667</v>
      </c>
      <c r="AV395" s="18" t="s">
        <v>667</v>
      </c>
      <c r="AW395" s="18" t="str">
        <f t="shared" si="278"/>
        <v>F</v>
      </c>
      <c r="AX395" s="19" t="str">
        <f t="shared" si="279"/>
        <v>type=F_NA</v>
      </c>
      <c r="AY395" s="17" t="s">
        <v>667</v>
      </c>
      <c r="AZ395" s="18" t="s">
        <v>667</v>
      </c>
      <c r="BA395" s="18" t="str">
        <f t="shared" si="280"/>
        <v>F</v>
      </c>
      <c r="BB395" s="19" t="str">
        <f t="shared" si="281"/>
        <v>type=F_NA</v>
      </c>
      <c r="BC395" s="17" t="s">
        <v>667</v>
      </c>
      <c r="BD395" s="18" t="s">
        <v>667</v>
      </c>
      <c r="BE395" s="18" t="str">
        <f t="shared" si="282"/>
        <v>F</v>
      </c>
      <c r="BF395" s="19" t="str">
        <f t="shared" si="283"/>
        <v>type=F_NA</v>
      </c>
      <c r="BG395" s="17" t="s">
        <v>1337</v>
      </c>
      <c r="BH395" s="18" t="s">
        <v>667</v>
      </c>
      <c r="BI395" s="18" t="str">
        <f t="shared" si="284"/>
        <v>T</v>
      </c>
      <c r="BJ395" s="19" t="str">
        <f t="shared" si="285"/>
        <v>type=T_NA</v>
      </c>
      <c r="BK395" s="17" t="s">
        <v>667</v>
      </c>
      <c r="BL395" s="18" t="s">
        <v>667</v>
      </c>
      <c r="BM395" s="18" t="str">
        <f t="shared" si="286"/>
        <v>F</v>
      </c>
      <c r="BN395" s="19" t="str">
        <f t="shared" si="287"/>
        <v>type=F_NA</v>
      </c>
      <c r="BO395" s="17" t="s">
        <v>667</v>
      </c>
      <c r="BP395" s="18" t="s">
        <v>667</v>
      </c>
      <c r="BQ395" s="40" t="str">
        <f t="shared" si="288"/>
        <v>F</v>
      </c>
      <c r="BR395" s="41" t="str">
        <f t="shared" si="289"/>
        <v>type=F_NA</v>
      </c>
      <c r="BU395" s="44">
        <f>N395</f>
        <v>33</v>
      </c>
      <c r="BV395" s="44">
        <f>O395</f>
        <v>2001</v>
      </c>
      <c r="BW395" s="44">
        <f>P395</f>
        <v>3000</v>
      </c>
      <c r="BX395" t="str">
        <f t="shared" si="290"/>
        <v>fill_color=vlgrey</v>
      </c>
      <c r="BZ395">
        <f>N395</f>
        <v>33</v>
      </c>
      <c r="CA395">
        <f>O395</f>
        <v>2001</v>
      </c>
      <c r="CB395">
        <f>P395</f>
        <v>3000</v>
      </c>
      <c r="CC395" s="44" t="str">
        <f>R395</f>
        <v>AN7488</v>
      </c>
      <c r="CD395" t="str">
        <f>"tf="&amp;IF(S395="Yes", "Y", "N")</f>
        <v>tf=N</v>
      </c>
      <c r="CQ395">
        <f t="shared" si="263"/>
        <v>33</v>
      </c>
      <c r="CR395">
        <f t="shared" si="263"/>
        <v>2001</v>
      </c>
      <c r="CS395">
        <f t="shared" si="263"/>
        <v>3000</v>
      </c>
      <c r="CT395" t="str">
        <f t="shared" si="264"/>
        <v>AN7488</v>
      </c>
      <c r="CU395" t="str">
        <f t="shared" si="291"/>
        <v>33|2001|3000|AN7488</v>
      </c>
      <c r="CV395" t="str">
        <f t="shared" si="292"/>
        <v>type=F_NA,id=TF1</v>
      </c>
      <c r="CW395" t="str">
        <f t="shared" si="293"/>
        <v>type=F_NA,id=TF2</v>
      </c>
      <c r="CX395" t="str">
        <f t="shared" si="294"/>
        <v>type=F_down,id=TF3</v>
      </c>
      <c r="CY395" t="str">
        <f t="shared" si="295"/>
        <v>type=F_NA,id=TF4</v>
      </c>
      <c r="CZ395" t="str">
        <f t="shared" si="296"/>
        <v>type=F_NA,id=TF5</v>
      </c>
      <c r="DA395" t="str">
        <f t="shared" si="297"/>
        <v>type=F_NA,id=TF6</v>
      </c>
      <c r="DB395" t="str">
        <f t="shared" si="298"/>
        <v>type=F_NA,id=TF7</v>
      </c>
      <c r="DC395" t="str">
        <f t="shared" si="299"/>
        <v>type=F_NA,id=TF8</v>
      </c>
      <c r="DD395" t="str">
        <f t="shared" si="300"/>
        <v>type=F_NA,id=TF9</v>
      </c>
      <c r="DE395" t="str">
        <f t="shared" si="301"/>
        <v>type=T_NA,id=TF10</v>
      </c>
      <c r="DF395" t="str">
        <f t="shared" si="302"/>
        <v>type=F_NA,id=TF11</v>
      </c>
      <c r="DG395" t="str">
        <f t="shared" si="303"/>
        <v>type=F_NA,id=TF12</v>
      </c>
      <c r="DJ395">
        <v>11</v>
      </c>
      <c r="DK395">
        <v>2001</v>
      </c>
      <c r="DL395">
        <v>3000</v>
      </c>
      <c r="DM395" t="s">
        <v>1967</v>
      </c>
      <c r="DN395" t="s">
        <v>352</v>
      </c>
      <c r="DO395" t="s">
        <v>578</v>
      </c>
    </row>
    <row r="396" spans="14:119" x14ac:dyDescent="0.25">
      <c r="N396" s="1">
        <v>33</v>
      </c>
      <c r="O396">
        <f t="shared" si="262"/>
        <v>3001</v>
      </c>
      <c r="P396">
        <f t="shared" si="265"/>
        <v>4000</v>
      </c>
      <c r="Q396" t="s">
        <v>649</v>
      </c>
      <c r="R396" s="1" t="s">
        <v>232</v>
      </c>
      <c r="S396" s="1" t="s">
        <v>1369</v>
      </c>
      <c r="T396" s="1" t="s">
        <v>1367</v>
      </c>
      <c r="U396" s="1" t="str">
        <f>IF(T396="NA", Q396, VLOOKUP(T396, $J$3:$K$8, 2, FALSE))</f>
        <v>fill_color=chr1</v>
      </c>
      <c r="V396" s="1" t="str">
        <f>_xlfn.IFNA(VLOOKUP(R396, backbone_enzyme!$A$1:$B$48,2,FALSE), "NA")</f>
        <v>PKS-Like</v>
      </c>
      <c r="W396" s="17" t="s">
        <v>667</v>
      </c>
      <c r="X396" s="18" t="s">
        <v>667</v>
      </c>
      <c r="Y396" s="18" t="str">
        <f t="shared" si="266"/>
        <v>F</v>
      </c>
      <c r="Z396" s="19" t="str">
        <f t="shared" si="267"/>
        <v>type=F_NA</v>
      </c>
      <c r="AA396" s="26" t="s">
        <v>667</v>
      </c>
      <c r="AB396" s="27" t="s">
        <v>667</v>
      </c>
      <c r="AC396" s="27" t="str">
        <f t="shared" si="268"/>
        <v>F</v>
      </c>
      <c r="AD396" s="28" t="str">
        <f t="shared" si="269"/>
        <v>type=F_NA</v>
      </c>
      <c r="AE396" s="17" t="s">
        <v>667</v>
      </c>
      <c r="AF396" s="18" t="s">
        <v>667</v>
      </c>
      <c r="AG396" s="18" t="str">
        <f t="shared" si="270"/>
        <v>F</v>
      </c>
      <c r="AH396" s="19" t="str">
        <f t="shared" si="271"/>
        <v>type=F_NA</v>
      </c>
      <c r="AI396" s="17" t="s">
        <v>667</v>
      </c>
      <c r="AJ396" s="18" t="s">
        <v>667</v>
      </c>
      <c r="AK396" s="18" t="str">
        <f t="shared" si="272"/>
        <v>F</v>
      </c>
      <c r="AL396" s="19" t="str">
        <f t="shared" si="273"/>
        <v>type=F_NA</v>
      </c>
      <c r="AM396" s="17" t="s">
        <v>667</v>
      </c>
      <c r="AN396" s="18" t="s">
        <v>667</v>
      </c>
      <c r="AO396" s="18" t="str">
        <f t="shared" si="274"/>
        <v>F</v>
      </c>
      <c r="AP396" s="19" t="str">
        <f t="shared" si="275"/>
        <v>type=F_NA</v>
      </c>
      <c r="AQ396" s="17" t="s">
        <v>667</v>
      </c>
      <c r="AR396" s="18" t="s">
        <v>667</v>
      </c>
      <c r="AS396" s="18" t="str">
        <f t="shared" si="276"/>
        <v>F</v>
      </c>
      <c r="AT396" s="19" t="str">
        <f t="shared" si="277"/>
        <v>type=F_NA</v>
      </c>
      <c r="AU396" s="17" t="s">
        <v>667</v>
      </c>
      <c r="AV396" s="18" t="s">
        <v>667</v>
      </c>
      <c r="AW396" s="18" t="str">
        <f t="shared" si="278"/>
        <v>F</v>
      </c>
      <c r="AX396" s="19" t="str">
        <f t="shared" si="279"/>
        <v>type=F_NA</v>
      </c>
      <c r="AY396" s="17" t="s">
        <v>667</v>
      </c>
      <c r="AZ396" s="18" t="s">
        <v>667</v>
      </c>
      <c r="BA396" s="18" t="str">
        <f t="shared" si="280"/>
        <v>F</v>
      </c>
      <c r="BB396" s="19" t="str">
        <f t="shared" si="281"/>
        <v>type=F_NA</v>
      </c>
      <c r="BC396" s="17" t="s">
        <v>667</v>
      </c>
      <c r="BD396" s="18" t="s">
        <v>667</v>
      </c>
      <c r="BE396" s="18" t="str">
        <f t="shared" si="282"/>
        <v>F</v>
      </c>
      <c r="BF396" s="19" t="str">
        <f t="shared" si="283"/>
        <v>type=F_NA</v>
      </c>
      <c r="BG396" s="17" t="s">
        <v>1337</v>
      </c>
      <c r="BH396" s="18" t="s">
        <v>667</v>
      </c>
      <c r="BI396" s="18" t="str">
        <f t="shared" si="284"/>
        <v>T</v>
      </c>
      <c r="BJ396" s="19" t="str">
        <f t="shared" si="285"/>
        <v>type=T_NA</v>
      </c>
      <c r="BK396" s="17" t="s">
        <v>667</v>
      </c>
      <c r="BL396" s="18" t="s">
        <v>667</v>
      </c>
      <c r="BM396" s="18" t="str">
        <f t="shared" si="286"/>
        <v>F</v>
      </c>
      <c r="BN396" s="19" t="str">
        <f t="shared" si="287"/>
        <v>type=F_NA</v>
      </c>
      <c r="BO396" s="17" t="s">
        <v>667</v>
      </c>
      <c r="BP396" s="18" t="s">
        <v>667</v>
      </c>
      <c r="BQ396" s="40" t="str">
        <f t="shared" si="288"/>
        <v>F</v>
      </c>
      <c r="BR396" s="41" t="str">
        <f t="shared" si="289"/>
        <v>type=F_NA</v>
      </c>
      <c r="BU396" s="44">
        <f>N396</f>
        <v>33</v>
      </c>
      <c r="BV396" s="44">
        <f>O396</f>
        <v>3001</v>
      </c>
      <c r="BW396" s="44">
        <f>P396</f>
        <v>4000</v>
      </c>
      <c r="BX396" t="str">
        <f t="shared" si="290"/>
        <v>fill_color=chr1</v>
      </c>
      <c r="BZ396">
        <f>N396</f>
        <v>33</v>
      </c>
      <c r="CA396">
        <f>O396</f>
        <v>3001</v>
      </c>
      <c r="CB396">
        <f>P396</f>
        <v>4000</v>
      </c>
      <c r="CC396" s="44" t="str">
        <f>R396</f>
        <v>AN7489</v>
      </c>
      <c r="CD396" t="str">
        <f>"tf="&amp;IF(S396="Yes", "Y", "N")</f>
        <v>tf=N</v>
      </c>
      <c r="CQ396">
        <f t="shared" si="263"/>
        <v>33</v>
      </c>
      <c r="CR396">
        <f t="shared" si="263"/>
        <v>3001</v>
      </c>
      <c r="CS396">
        <f t="shared" si="263"/>
        <v>4000</v>
      </c>
      <c r="CT396" t="str">
        <f t="shared" si="264"/>
        <v>AN7489</v>
      </c>
      <c r="CU396" t="str">
        <f t="shared" si="291"/>
        <v>33|3001|4000|AN7489</v>
      </c>
      <c r="CV396" t="str">
        <f t="shared" si="292"/>
        <v>type=F_NA,id=TF1</v>
      </c>
      <c r="CW396" t="str">
        <f t="shared" si="293"/>
        <v>type=F_NA,id=TF2</v>
      </c>
      <c r="CX396" t="str">
        <f t="shared" si="294"/>
        <v>type=F_NA,id=TF3</v>
      </c>
      <c r="CY396" t="str">
        <f t="shared" si="295"/>
        <v>type=F_NA,id=TF4</v>
      </c>
      <c r="CZ396" t="str">
        <f t="shared" si="296"/>
        <v>type=F_NA,id=TF5</v>
      </c>
      <c r="DA396" t="str">
        <f t="shared" si="297"/>
        <v>type=F_NA,id=TF6</v>
      </c>
      <c r="DB396" t="str">
        <f t="shared" si="298"/>
        <v>type=F_NA,id=TF7</v>
      </c>
      <c r="DC396" t="str">
        <f t="shared" si="299"/>
        <v>type=F_NA,id=TF8</v>
      </c>
      <c r="DD396" t="str">
        <f t="shared" si="300"/>
        <v>type=F_NA,id=TF9</v>
      </c>
      <c r="DE396" t="str">
        <f t="shared" si="301"/>
        <v>type=T_NA,id=TF10</v>
      </c>
      <c r="DF396" t="str">
        <f t="shared" si="302"/>
        <v>type=F_NA,id=TF11</v>
      </c>
      <c r="DG396" t="str">
        <f t="shared" si="303"/>
        <v>type=F_NA,id=TF12</v>
      </c>
      <c r="DJ396">
        <v>11</v>
      </c>
      <c r="DK396">
        <v>2001</v>
      </c>
      <c r="DL396">
        <v>3000</v>
      </c>
      <c r="DM396" t="s">
        <v>1968</v>
      </c>
      <c r="DN396" t="s">
        <v>352</v>
      </c>
      <c r="DO396" t="s">
        <v>579</v>
      </c>
    </row>
    <row r="397" spans="14:119" x14ac:dyDescent="0.25">
      <c r="N397" s="1">
        <v>34</v>
      </c>
      <c r="O397">
        <f t="shared" si="262"/>
        <v>1</v>
      </c>
      <c r="P397">
        <f t="shared" si="265"/>
        <v>1000</v>
      </c>
      <c r="Q397" t="s">
        <v>648</v>
      </c>
      <c r="R397" s="1" t="s">
        <v>485</v>
      </c>
      <c r="S397" s="1" t="s">
        <v>1369</v>
      </c>
      <c r="T397" s="1" t="s">
        <v>667</v>
      </c>
      <c r="U397" s="1" t="str">
        <f>IF(T397="NA", Q397, VLOOKUP(T397, $J$3:$K$8, 2, FALSE))</f>
        <v>fill_color=vlgrey</v>
      </c>
      <c r="V397" s="1" t="str">
        <f>_xlfn.IFNA(VLOOKUP(R397, backbone_enzyme!$A$1:$B$48,2,FALSE), "NA")</f>
        <v>NA</v>
      </c>
      <c r="W397" s="17" t="s">
        <v>667</v>
      </c>
      <c r="X397" s="18" t="s">
        <v>667</v>
      </c>
      <c r="Y397" s="18" t="str">
        <f t="shared" si="266"/>
        <v>F</v>
      </c>
      <c r="Z397" s="19" t="str">
        <f t="shared" si="267"/>
        <v>type=F_NA</v>
      </c>
      <c r="AA397" s="26" t="s">
        <v>667</v>
      </c>
      <c r="AB397" s="27" t="s">
        <v>667</v>
      </c>
      <c r="AC397" s="27" t="str">
        <f t="shared" si="268"/>
        <v>F</v>
      </c>
      <c r="AD397" s="28" t="str">
        <f t="shared" si="269"/>
        <v>type=F_NA</v>
      </c>
      <c r="AE397" s="17" t="s">
        <v>667</v>
      </c>
      <c r="AF397" s="18" t="s">
        <v>1310</v>
      </c>
      <c r="AG397" s="18" t="str">
        <f t="shared" si="270"/>
        <v>F</v>
      </c>
      <c r="AH397" s="19" t="str">
        <f t="shared" si="271"/>
        <v>type=F_up</v>
      </c>
      <c r="AI397" s="17" t="s">
        <v>667</v>
      </c>
      <c r="AJ397" s="18" t="s">
        <v>667</v>
      </c>
      <c r="AK397" s="18" t="str">
        <f t="shared" si="272"/>
        <v>F</v>
      </c>
      <c r="AL397" s="19" t="str">
        <f t="shared" si="273"/>
        <v>type=F_NA</v>
      </c>
      <c r="AM397" s="17" t="s">
        <v>667</v>
      </c>
      <c r="AN397" s="18" t="s">
        <v>667</v>
      </c>
      <c r="AO397" s="18" t="str">
        <f t="shared" si="274"/>
        <v>F</v>
      </c>
      <c r="AP397" s="19" t="str">
        <f t="shared" si="275"/>
        <v>type=F_NA</v>
      </c>
      <c r="AQ397" s="17" t="s">
        <v>667</v>
      </c>
      <c r="AR397" s="18" t="s">
        <v>667</v>
      </c>
      <c r="AS397" s="18" t="str">
        <f t="shared" si="276"/>
        <v>F</v>
      </c>
      <c r="AT397" s="19" t="str">
        <f t="shared" si="277"/>
        <v>type=F_NA</v>
      </c>
      <c r="AU397" s="17" t="s">
        <v>667</v>
      </c>
      <c r="AV397" s="18" t="s">
        <v>667</v>
      </c>
      <c r="AW397" s="18" t="str">
        <f t="shared" si="278"/>
        <v>F</v>
      </c>
      <c r="AX397" s="19" t="str">
        <f t="shared" si="279"/>
        <v>type=F_NA</v>
      </c>
      <c r="AY397" s="17" t="s">
        <v>667</v>
      </c>
      <c r="AZ397" s="18" t="s">
        <v>667</v>
      </c>
      <c r="BA397" s="18" t="str">
        <f t="shared" si="280"/>
        <v>F</v>
      </c>
      <c r="BB397" s="19" t="str">
        <f t="shared" si="281"/>
        <v>type=F_NA</v>
      </c>
      <c r="BC397" s="17" t="s">
        <v>667</v>
      </c>
      <c r="BD397" s="18" t="s">
        <v>667</v>
      </c>
      <c r="BE397" s="18" t="str">
        <f t="shared" si="282"/>
        <v>F</v>
      </c>
      <c r="BF397" s="19" t="str">
        <f t="shared" si="283"/>
        <v>type=F_NA</v>
      </c>
      <c r="BG397" s="17" t="s">
        <v>667</v>
      </c>
      <c r="BH397" s="18" t="s">
        <v>667</v>
      </c>
      <c r="BI397" s="18" t="str">
        <f t="shared" si="284"/>
        <v>F</v>
      </c>
      <c r="BJ397" s="19" t="str">
        <f t="shared" si="285"/>
        <v>type=F_NA</v>
      </c>
      <c r="BK397" s="17" t="s">
        <v>667</v>
      </c>
      <c r="BL397" s="18" t="s">
        <v>667</v>
      </c>
      <c r="BM397" s="18" t="str">
        <f t="shared" si="286"/>
        <v>F</v>
      </c>
      <c r="BN397" s="19" t="str">
        <f t="shared" si="287"/>
        <v>type=F_NA</v>
      </c>
      <c r="BO397" s="17" t="s">
        <v>667</v>
      </c>
      <c r="BP397" s="18" t="s">
        <v>667</v>
      </c>
      <c r="BQ397" s="40" t="str">
        <f t="shared" si="288"/>
        <v>F</v>
      </c>
      <c r="BR397" s="41" t="str">
        <f t="shared" si="289"/>
        <v>type=F_NA</v>
      </c>
      <c r="BU397" s="44">
        <f>N397</f>
        <v>34</v>
      </c>
      <c r="BV397" s="44">
        <f>O397</f>
        <v>1</v>
      </c>
      <c r="BW397" s="44">
        <f>P397</f>
        <v>1000</v>
      </c>
      <c r="BX397" t="str">
        <f t="shared" si="290"/>
        <v>fill_color=vlgrey</v>
      </c>
      <c r="BZ397">
        <f>N397</f>
        <v>34</v>
      </c>
      <c r="CA397">
        <f>O397</f>
        <v>1</v>
      </c>
      <c r="CB397">
        <f>P397</f>
        <v>1000</v>
      </c>
      <c r="CC397" s="44" t="str">
        <f>R397</f>
        <v>AN11013</v>
      </c>
      <c r="CD397" t="str">
        <f>"tf="&amp;IF(S397="Yes", "Y", "N")</f>
        <v>tf=N</v>
      </c>
      <c r="CQ397">
        <f t="shared" si="263"/>
        <v>34</v>
      </c>
      <c r="CR397">
        <f t="shared" si="263"/>
        <v>1</v>
      </c>
      <c r="CS397">
        <f t="shared" si="263"/>
        <v>1000</v>
      </c>
      <c r="CT397" t="str">
        <f t="shared" si="264"/>
        <v>AN11013</v>
      </c>
      <c r="CU397" t="str">
        <f t="shared" si="291"/>
        <v>34|1|1000|AN11013</v>
      </c>
      <c r="CV397" t="str">
        <f t="shared" si="292"/>
        <v>type=F_NA,id=TF1</v>
      </c>
      <c r="CW397" t="str">
        <f t="shared" si="293"/>
        <v>type=F_NA,id=TF2</v>
      </c>
      <c r="CX397" t="str">
        <f t="shared" si="294"/>
        <v>type=F_up,id=TF3</v>
      </c>
      <c r="CY397" t="str">
        <f t="shared" si="295"/>
        <v>type=F_NA,id=TF4</v>
      </c>
      <c r="CZ397" t="str">
        <f t="shared" si="296"/>
        <v>type=F_NA,id=TF5</v>
      </c>
      <c r="DA397" t="str">
        <f t="shared" si="297"/>
        <v>type=F_NA,id=TF6</v>
      </c>
      <c r="DB397" t="str">
        <f t="shared" si="298"/>
        <v>type=F_NA,id=TF7</v>
      </c>
      <c r="DC397" t="str">
        <f t="shared" si="299"/>
        <v>type=F_NA,id=TF8</v>
      </c>
      <c r="DD397" t="str">
        <f t="shared" si="300"/>
        <v>type=F_NA,id=TF9</v>
      </c>
      <c r="DE397" t="str">
        <f t="shared" si="301"/>
        <v>type=F_NA,id=TF10</v>
      </c>
      <c r="DF397" t="str">
        <f t="shared" si="302"/>
        <v>type=F_NA,id=TF11</v>
      </c>
      <c r="DG397" t="str">
        <f t="shared" si="303"/>
        <v>type=F_NA,id=TF12</v>
      </c>
      <c r="DJ397">
        <v>11</v>
      </c>
      <c r="DK397">
        <v>2001</v>
      </c>
      <c r="DL397">
        <v>3000</v>
      </c>
      <c r="DM397" t="s">
        <v>1969</v>
      </c>
      <c r="DN397" t="s">
        <v>352</v>
      </c>
      <c r="DO397" t="s">
        <v>580</v>
      </c>
    </row>
    <row r="398" spans="14:119" x14ac:dyDescent="0.25">
      <c r="N398" s="1">
        <v>34</v>
      </c>
      <c r="O398">
        <f t="shared" si="262"/>
        <v>1001</v>
      </c>
      <c r="P398">
        <f t="shared" si="265"/>
        <v>2000</v>
      </c>
      <c r="Q398" t="s">
        <v>649</v>
      </c>
      <c r="R398" s="1" t="s">
        <v>486</v>
      </c>
      <c r="S398" s="1" t="s">
        <v>1369</v>
      </c>
      <c r="T398" s="1" t="s">
        <v>667</v>
      </c>
      <c r="U398" s="1" t="str">
        <f>IF(T398="NA", Q398, VLOOKUP(T398, $J$3:$K$8, 2, FALSE))</f>
        <v>fill_color=dgrey</v>
      </c>
      <c r="V398" s="1" t="str">
        <f>_xlfn.IFNA(VLOOKUP(R398, backbone_enzyme!$A$1:$B$48,2,FALSE), "NA")</f>
        <v>NA</v>
      </c>
      <c r="W398" s="17" t="s">
        <v>667</v>
      </c>
      <c r="X398" s="18" t="s">
        <v>667</v>
      </c>
      <c r="Y398" s="18" t="str">
        <f t="shared" si="266"/>
        <v>F</v>
      </c>
      <c r="Z398" s="19" t="str">
        <f t="shared" si="267"/>
        <v>type=F_NA</v>
      </c>
      <c r="AA398" s="26" t="s">
        <v>667</v>
      </c>
      <c r="AB398" s="27" t="s">
        <v>667</v>
      </c>
      <c r="AC398" s="27" t="str">
        <f t="shared" si="268"/>
        <v>F</v>
      </c>
      <c r="AD398" s="28" t="str">
        <f t="shared" si="269"/>
        <v>type=F_NA</v>
      </c>
      <c r="AE398" s="17" t="s">
        <v>667</v>
      </c>
      <c r="AF398" s="18" t="s">
        <v>667</v>
      </c>
      <c r="AG398" s="18" t="str">
        <f t="shared" si="270"/>
        <v>F</v>
      </c>
      <c r="AH398" s="19" t="str">
        <f t="shared" si="271"/>
        <v>type=F_NA</v>
      </c>
      <c r="AI398" s="17" t="s">
        <v>667</v>
      </c>
      <c r="AJ398" s="18" t="s">
        <v>667</v>
      </c>
      <c r="AK398" s="18" t="str">
        <f t="shared" si="272"/>
        <v>F</v>
      </c>
      <c r="AL398" s="19" t="str">
        <f t="shared" si="273"/>
        <v>type=F_NA</v>
      </c>
      <c r="AM398" s="17" t="s">
        <v>667</v>
      </c>
      <c r="AN398" s="18" t="s">
        <v>667</v>
      </c>
      <c r="AO398" s="18" t="str">
        <f t="shared" si="274"/>
        <v>F</v>
      </c>
      <c r="AP398" s="19" t="str">
        <f t="shared" si="275"/>
        <v>type=F_NA</v>
      </c>
      <c r="AQ398" s="17" t="s">
        <v>667</v>
      </c>
      <c r="AR398" s="18" t="s">
        <v>667</v>
      </c>
      <c r="AS398" s="18" t="str">
        <f t="shared" si="276"/>
        <v>F</v>
      </c>
      <c r="AT398" s="19" t="str">
        <f t="shared" si="277"/>
        <v>type=F_NA</v>
      </c>
      <c r="AU398" s="17" t="s">
        <v>667</v>
      </c>
      <c r="AV398" s="18" t="s">
        <v>1311</v>
      </c>
      <c r="AW398" s="18" t="str">
        <f t="shared" si="278"/>
        <v>F</v>
      </c>
      <c r="AX398" s="19" t="str">
        <f t="shared" si="279"/>
        <v>type=F_down</v>
      </c>
      <c r="AY398" s="17" t="s">
        <v>667</v>
      </c>
      <c r="AZ398" s="18" t="s">
        <v>667</v>
      </c>
      <c r="BA398" s="18" t="str">
        <f t="shared" si="280"/>
        <v>F</v>
      </c>
      <c r="BB398" s="19" t="str">
        <f t="shared" si="281"/>
        <v>type=F_NA</v>
      </c>
      <c r="BC398" s="17" t="s">
        <v>667</v>
      </c>
      <c r="BD398" s="18" t="s">
        <v>667</v>
      </c>
      <c r="BE398" s="18" t="str">
        <f t="shared" si="282"/>
        <v>F</v>
      </c>
      <c r="BF398" s="19" t="str">
        <f t="shared" si="283"/>
        <v>type=F_NA</v>
      </c>
      <c r="BG398" s="17" t="s">
        <v>667</v>
      </c>
      <c r="BH398" s="18" t="s">
        <v>667</v>
      </c>
      <c r="BI398" s="18" t="str">
        <f t="shared" si="284"/>
        <v>F</v>
      </c>
      <c r="BJ398" s="19" t="str">
        <f t="shared" si="285"/>
        <v>type=F_NA</v>
      </c>
      <c r="BK398" s="17" t="s">
        <v>667</v>
      </c>
      <c r="BL398" s="18" t="s">
        <v>667</v>
      </c>
      <c r="BM398" s="18" t="str">
        <f t="shared" si="286"/>
        <v>F</v>
      </c>
      <c r="BN398" s="19" t="str">
        <f t="shared" si="287"/>
        <v>type=F_NA</v>
      </c>
      <c r="BO398" s="17" t="s">
        <v>667</v>
      </c>
      <c r="BP398" s="40" t="s">
        <v>1311</v>
      </c>
      <c r="BQ398" s="40" t="str">
        <f t="shared" si="288"/>
        <v>F</v>
      </c>
      <c r="BR398" s="41" t="str">
        <f t="shared" si="289"/>
        <v>type=F_down</v>
      </c>
      <c r="BU398" s="44">
        <f>N398</f>
        <v>34</v>
      </c>
      <c r="BV398" s="44">
        <f>O398</f>
        <v>1001</v>
      </c>
      <c r="BW398" s="44">
        <f>P398</f>
        <v>2000</v>
      </c>
      <c r="BX398" t="str">
        <f t="shared" si="290"/>
        <v>fill_color=dgrey</v>
      </c>
      <c r="BZ398">
        <f>N398</f>
        <v>34</v>
      </c>
      <c r="CA398">
        <f>O398</f>
        <v>1001</v>
      </c>
      <c r="CB398">
        <f>P398</f>
        <v>2000</v>
      </c>
      <c r="CC398" s="44" t="str">
        <f>R398</f>
        <v>AN11017</v>
      </c>
      <c r="CD398" t="str">
        <f>"tf="&amp;IF(S398="Yes", "Y", "N")</f>
        <v>tf=N</v>
      </c>
      <c r="CQ398">
        <f t="shared" si="263"/>
        <v>34</v>
      </c>
      <c r="CR398">
        <f t="shared" si="263"/>
        <v>1001</v>
      </c>
      <c r="CS398">
        <f t="shared" si="263"/>
        <v>2000</v>
      </c>
      <c r="CT398" t="str">
        <f t="shared" si="264"/>
        <v>AN11017</v>
      </c>
      <c r="CU398" t="str">
        <f t="shared" si="291"/>
        <v>34|1001|2000|AN11017</v>
      </c>
      <c r="CV398" t="str">
        <f t="shared" si="292"/>
        <v>type=F_NA,id=TF1</v>
      </c>
      <c r="CW398" t="str">
        <f t="shared" si="293"/>
        <v>type=F_NA,id=TF2</v>
      </c>
      <c r="CX398" t="str">
        <f t="shared" si="294"/>
        <v>type=F_NA,id=TF3</v>
      </c>
      <c r="CY398" t="str">
        <f t="shared" si="295"/>
        <v>type=F_NA,id=TF4</v>
      </c>
      <c r="CZ398" t="str">
        <f t="shared" si="296"/>
        <v>type=F_NA,id=TF5</v>
      </c>
      <c r="DA398" t="str">
        <f t="shared" si="297"/>
        <v>type=F_NA,id=TF6</v>
      </c>
      <c r="DB398" t="str">
        <f t="shared" si="298"/>
        <v>type=F_down,id=TF7</v>
      </c>
      <c r="DC398" t="str">
        <f t="shared" si="299"/>
        <v>type=F_NA,id=TF8</v>
      </c>
      <c r="DD398" t="str">
        <f t="shared" si="300"/>
        <v>type=F_NA,id=TF9</v>
      </c>
      <c r="DE398" t="str">
        <f t="shared" si="301"/>
        <v>type=F_NA,id=TF10</v>
      </c>
      <c r="DF398" t="str">
        <f t="shared" si="302"/>
        <v>type=F_NA,id=TF11</v>
      </c>
      <c r="DG398" t="str">
        <f t="shared" si="303"/>
        <v>type=F_down,id=TF12</v>
      </c>
      <c r="DJ398">
        <v>11</v>
      </c>
      <c r="DK398">
        <v>2001</v>
      </c>
      <c r="DL398">
        <v>3000</v>
      </c>
      <c r="DM398" t="s">
        <v>1970</v>
      </c>
      <c r="DN398" t="s">
        <v>352</v>
      </c>
      <c r="DO398" t="s">
        <v>582</v>
      </c>
    </row>
    <row r="399" spans="14:119" x14ac:dyDescent="0.25">
      <c r="N399" s="1">
        <v>34</v>
      </c>
      <c r="O399">
        <f t="shared" si="262"/>
        <v>2001</v>
      </c>
      <c r="P399">
        <f t="shared" si="265"/>
        <v>3000</v>
      </c>
      <c r="Q399" t="s">
        <v>648</v>
      </c>
      <c r="R399" s="1" t="s">
        <v>487</v>
      </c>
      <c r="S399" s="1" t="s">
        <v>1369</v>
      </c>
      <c r="T399" s="1" t="s">
        <v>667</v>
      </c>
      <c r="U399" s="1" t="str">
        <f>IF(T399="NA", Q399, VLOOKUP(T399, $J$3:$K$8, 2, FALSE))</f>
        <v>fill_color=vlgrey</v>
      </c>
      <c r="V399" s="1" t="str">
        <f>_xlfn.IFNA(VLOOKUP(R399, backbone_enzyme!$A$1:$B$48,2,FALSE), "NA")</f>
        <v>NA</v>
      </c>
      <c r="W399" s="17" t="s">
        <v>667</v>
      </c>
      <c r="X399" s="18" t="s">
        <v>667</v>
      </c>
      <c r="Y399" s="18" t="str">
        <f t="shared" si="266"/>
        <v>F</v>
      </c>
      <c r="Z399" s="19" t="str">
        <f t="shared" si="267"/>
        <v>type=F_NA</v>
      </c>
      <c r="AA399" s="26" t="s">
        <v>667</v>
      </c>
      <c r="AB399" s="27" t="s">
        <v>667</v>
      </c>
      <c r="AC399" s="27" t="str">
        <f t="shared" si="268"/>
        <v>F</v>
      </c>
      <c r="AD399" s="28" t="str">
        <f t="shared" si="269"/>
        <v>type=F_NA</v>
      </c>
      <c r="AE399" s="17" t="s">
        <v>667</v>
      </c>
      <c r="AF399" s="18" t="s">
        <v>1311</v>
      </c>
      <c r="AG399" s="18" t="str">
        <f t="shared" si="270"/>
        <v>F</v>
      </c>
      <c r="AH399" s="19" t="str">
        <f t="shared" si="271"/>
        <v>type=F_down</v>
      </c>
      <c r="AI399" s="17" t="s">
        <v>667</v>
      </c>
      <c r="AJ399" s="18" t="s">
        <v>667</v>
      </c>
      <c r="AK399" s="18" t="str">
        <f t="shared" si="272"/>
        <v>F</v>
      </c>
      <c r="AL399" s="19" t="str">
        <f t="shared" si="273"/>
        <v>type=F_NA</v>
      </c>
      <c r="AM399" s="17" t="s">
        <v>667</v>
      </c>
      <c r="AN399" s="18" t="s">
        <v>667</v>
      </c>
      <c r="AO399" s="18" t="str">
        <f t="shared" si="274"/>
        <v>F</v>
      </c>
      <c r="AP399" s="19" t="str">
        <f t="shared" si="275"/>
        <v>type=F_NA</v>
      </c>
      <c r="AQ399" s="17" t="s">
        <v>667</v>
      </c>
      <c r="AR399" s="18" t="s">
        <v>667</v>
      </c>
      <c r="AS399" s="18" t="str">
        <f t="shared" si="276"/>
        <v>F</v>
      </c>
      <c r="AT399" s="19" t="str">
        <f t="shared" si="277"/>
        <v>type=F_NA</v>
      </c>
      <c r="AU399" s="17" t="s">
        <v>667</v>
      </c>
      <c r="AV399" s="18" t="s">
        <v>667</v>
      </c>
      <c r="AW399" s="18" t="str">
        <f t="shared" si="278"/>
        <v>F</v>
      </c>
      <c r="AX399" s="19" t="str">
        <f t="shared" si="279"/>
        <v>type=F_NA</v>
      </c>
      <c r="AY399" s="17" t="s">
        <v>667</v>
      </c>
      <c r="AZ399" s="18" t="s">
        <v>667</v>
      </c>
      <c r="BA399" s="18" t="str">
        <f t="shared" si="280"/>
        <v>F</v>
      </c>
      <c r="BB399" s="19" t="str">
        <f t="shared" si="281"/>
        <v>type=F_NA</v>
      </c>
      <c r="BC399" s="17" t="s">
        <v>667</v>
      </c>
      <c r="BD399" s="18" t="s">
        <v>667</v>
      </c>
      <c r="BE399" s="18" t="str">
        <f t="shared" si="282"/>
        <v>F</v>
      </c>
      <c r="BF399" s="19" t="str">
        <f t="shared" si="283"/>
        <v>type=F_NA</v>
      </c>
      <c r="BG399" s="17" t="s">
        <v>667</v>
      </c>
      <c r="BH399" s="18" t="s">
        <v>667</v>
      </c>
      <c r="BI399" s="18" t="str">
        <f t="shared" si="284"/>
        <v>F</v>
      </c>
      <c r="BJ399" s="19" t="str">
        <f t="shared" si="285"/>
        <v>type=F_NA</v>
      </c>
      <c r="BK399" s="17" t="s">
        <v>667</v>
      </c>
      <c r="BL399" s="18" t="s">
        <v>667</v>
      </c>
      <c r="BM399" s="18" t="str">
        <f t="shared" si="286"/>
        <v>F</v>
      </c>
      <c r="BN399" s="19" t="str">
        <f t="shared" si="287"/>
        <v>type=F_NA</v>
      </c>
      <c r="BO399" s="17" t="s">
        <v>667</v>
      </c>
      <c r="BP399" s="40" t="s">
        <v>1311</v>
      </c>
      <c r="BQ399" s="40" t="str">
        <f t="shared" si="288"/>
        <v>F</v>
      </c>
      <c r="BR399" s="41" t="str">
        <f t="shared" si="289"/>
        <v>type=F_down</v>
      </c>
      <c r="BU399" s="44">
        <f>N399</f>
        <v>34</v>
      </c>
      <c r="BV399" s="44">
        <f>O399</f>
        <v>2001</v>
      </c>
      <c r="BW399" s="44">
        <f>P399</f>
        <v>3000</v>
      </c>
      <c r="BX399" t="str">
        <f t="shared" si="290"/>
        <v>fill_color=vlgrey</v>
      </c>
      <c r="BZ399">
        <f>N399</f>
        <v>34</v>
      </c>
      <c r="CA399">
        <f>O399</f>
        <v>2001</v>
      </c>
      <c r="CB399">
        <f>P399</f>
        <v>3000</v>
      </c>
      <c r="CC399" s="44" t="str">
        <f>R399</f>
        <v>AN11021</v>
      </c>
      <c r="CD399" t="str">
        <f>"tf="&amp;IF(S399="Yes", "Y", "N")</f>
        <v>tf=N</v>
      </c>
      <c r="CQ399">
        <f t="shared" si="263"/>
        <v>34</v>
      </c>
      <c r="CR399">
        <f t="shared" si="263"/>
        <v>2001</v>
      </c>
      <c r="CS399">
        <f t="shared" si="263"/>
        <v>3000</v>
      </c>
      <c r="CT399" t="str">
        <f t="shared" si="264"/>
        <v>AN11021</v>
      </c>
      <c r="CU399" t="str">
        <f t="shared" si="291"/>
        <v>34|2001|3000|AN11021</v>
      </c>
      <c r="CV399" t="str">
        <f t="shared" si="292"/>
        <v>type=F_NA,id=TF1</v>
      </c>
      <c r="CW399" t="str">
        <f t="shared" si="293"/>
        <v>type=F_NA,id=TF2</v>
      </c>
      <c r="CX399" t="str">
        <f t="shared" si="294"/>
        <v>type=F_down,id=TF3</v>
      </c>
      <c r="CY399" t="str">
        <f t="shared" si="295"/>
        <v>type=F_NA,id=TF4</v>
      </c>
      <c r="CZ399" t="str">
        <f t="shared" si="296"/>
        <v>type=F_NA,id=TF5</v>
      </c>
      <c r="DA399" t="str">
        <f t="shared" si="297"/>
        <v>type=F_NA,id=TF6</v>
      </c>
      <c r="DB399" t="str">
        <f t="shared" si="298"/>
        <v>type=F_NA,id=TF7</v>
      </c>
      <c r="DC399" t="str">
        <f t="shared" si="299"/>
        <v>type=F_NA,id=TF8</v>
      </c>
      <c r="DD399" t="str">
        <f t="shared" si="300"/>
        <v>type=F_NA,id=TF9</v>
      </c>
      <c r="DE399" t="str">
        <f t="shared" si="301"/>
        <v>type=F_NA,id=TF10</v>
      </c>
      <c r="DF399" t="str">
        <f t="shared" si="302"/>
        <v>type=F_NA,id=TF11</v>
      </c>
      <c r="DG399" t="str">
        <f t="shared" si="303"/>
        <v>type=F_down,id=TF12</v>
      </c>
      <c r="DJ399">
        <v>11</v>
      </c>
      <c r="DK399">
        <v>3001</v>
      </c>
      <c r="DL399">
        <v>4000</v>
      </c>
      <c r="DM399" t="s">
        <v>1991</v>
      </c>
      <c r="DN399" t="s">
        <v>353</v>
      </c>
      <c r="DO399" t="s">
        <v>265</v>
      </c>
    </row>
    <row r="400" spans="14:119" x14ac:dyDescent="0.25">
      <c r="N400" s="1">
        <v>34</v>
      </c>
      <c r="O400">
        <f t="shared" si="262"/>
        <v>3001</v>
      </c>
      <c r="P400">
        <f t="shared" si="265"/>
        <v>4000</v>
      </c>
      <c r="Q400" t="s">
        <v>649</v>
      </c>
      <c r="R400" s="1" t="s">
        <v>488</v>
      </c>
      <c r="S400" s="1" t="s">
        <v>1369</v>
      </c>
      <c r="T400" s="1" t="s">
        <v>667</v>
      </c>
      <c r="U400" s="1" t="str">
        <f>IF(T400="NA", Q400, VLOOKUP(T400, $J$3:$K$8, 2, FALSE))</f>
        <v>fill_color=dgrey</v>
      </c>
      <c r="V400" s="1" t="str">
        <f>_xlfn.IFNA(VLOOKUP(R400, backbone_enzyme!$A$1:$B$48,2,FALSE), "NA")</f>
        <v>NA</v>
      </c>
      <c r="W400" s="17" t="s">
        <v>667</v>
      </c>
      <c r="X400" s="18" t="s">
        <v>667</v>
      </c>
      <c r="Y400" s="18" t="str">
        <f t="shared" si="266"/>
        <v>F</v>
      </c>
      <c r="Z400" s="19" t="str">
        <f t="shared" si="267"/>
        <v>type=F_NA</v>
      </c>
      <c r="AA400" s="26" t="s">
        <v>667</v>
      </c>
      <c r="AB400" s="27" t="s">
        <v>667</v>
      </c>
      <c r="AC400" s="27" t="str">
        <f t="shared" si="268"/>
        <v>F</v>
      </c>
      <c r="AD400" s="28" t="str">
        <f t="shared" si="269"/>
        <v>type=F_NA</v>
      </c>
      <c r="AE400" s="17" t="s">
        <v>667</v>
      </c>
      <c r="AF400" s="18" t="s">
        <v>1310</v>
      </c>
      <c r="AG400" s="18" t="str">
        <f t="shared" si="270"/>
        <v>F</v>
      </c>
      <c r="AH400" s="19" t="str">
        <f t="shared" si="271"/>
        <v>type=F_up</v>
      </c>
      <c r="AI400" s="17" t="s">
        <v>667</v>
      </c>
      <c r="AJ400" s="18" t="s">
        <v>667</v>
      </c>
      <c r="AK400" s="18" t="str">
        <f t="shared" si="272"/>
        <v>F</v>
      </c>
      <c r="AL400" s="19" t="str">
        <f t="shared" si="273"/>
        <v>type=F_NA</v>
      </c>
      <c r="AM400" s="17" t="s">
        <v>667</v>
      </c>
      <c r="AN400" s="18" t="s">
        <v>667</v>
      </c>
      <c r="AO400" s="18" t="str">
        <f t="shared" si="274"/>
        <v>F</v>
      </c>
      <c r="AP400" s="19" t="str">
        <f t="shared" si="275"/>
        <v>type=F_NA</v>
      </c>
      <c r="AQ400" s="17" t="s">
        <v>667</v>
      </c>
      <c r="AR400" s="18" t="s">
        <v>667</v>
      </c>
      <c r="AS400" s="18" t="str">
        <f t="shared" si="276"/>
        <v>F</v>
      </c>
      <c r="AT400" s="19" t="str">
        <f t="shared" si="277"/>
        <v>type=F_NA</v>
      </c>
      <c r="AU400" s="17" t="s">
        <v>667</v>
      </c>
      <c r="AV400" s="18" t="s">
        <v>667</v>
      </c>
      <c r="AW400" s="18" t="str">
        <f t="shared" si="278"/>
        <v>F</v>
      </c>
      <c r="AX400" s="19" t="str">
        <f t="shared" si="279"/>
        <v>type=F_NA</v>
      </c>
      <c r="AY400" s="17" t="s">
        <v>667</v>
      </c>
      <c r="AZ400" s="18" t="s">
        <v>667</v>
      </c>
      <c r="BA400" s="18" t="str">
        <f t="shared" si="280"/>
        <v>F</v>
      </c>
      <c r="BB400" s="19" t="str">
        <f t="shared" si="281"/>
        <v>type=F_NA</v>
      </c>
      <c r="BC400" s="17" t="s">
        <v>667</v>
      </c>
      <c r="BD400" s="18" t="s">
        <v>667</v>
      </c>
      <c r="BE400" s="18" t="str">
        <f t="shared" si="282"/>
        <v>F</v>
      </c>
      <c r="BF400" s="19" t="str">
        <f t="shared" si="283"/>
        <v>type=F_NA</v>
      </c>
      <c r="BG400" s="17" t="s">
        <v>667</v>
      </c>
      <c r="BH400" s="18" t="s">
        <v>667</v>
      </c>
      <c r="BI400" s="18" t="str">
        <f t="shared" si="284"/>
        <v>F</v>
      </c>
      <c r="BJ400" s="19" t="str">
        <f t="shared" si="285"/>
        <v>type=F_NA</v>
      </c>
      <c r="BK400" s="17" t="s">
        <v>667</v>
      </c>
      <c r="BL400" s="18" t="s">
        <v>667</v>
      </c>
      <c r="BM400" s="18" t="str">
        <f t="shared" si="286"/>
        <v>F</v>
      </c>
      <c r="BN400" s="19" t="str">
        <f t="shared" si="287"/>
        <v>type=F_NA</v>
      </c>
      <c r="BO400" s="17" t="s">
        <v>667</v>
      </c>
      <c r="BP400" s="18" t="s">
        <v>667</v>
      </c>
      <c r="BQ400" s="40" t="str">
        <f t="shared" si="288"/>
        <v>F</v>
      </c>
      <c r="BR400" s="41" t="str">
        <f t="shared" si="289"/>
        <v>type=F_NA</v>
      </c>
      <c r="BU400" s="44">
        <f>N400</f>
        <v>34</v>
      </c>
      <c r="BV400" s="44">
        <f>O400</f>
        <v>3001</v>
      </c>
      <c r="BW400" s="44">
        <f>P400</f>
        <v>4000</v>
      </c>
      <c r="BX400" t="str">
        <f t="shared" si="290"/>
        <v>fill_color=dgrey</v>
      </c>
      <c r="BZ400">
        <f>N400</f>
        <v>34</v>
      </c>
      <c r="CA400">
        <f>O400</f>
        <v>3001</v>
      </c>
      <c r="CB400">
        <f>P400</f>
        <v>4000</v>
      </c>
      <c r="CC400" s="44" t="str">
        <f>R400</f>
        <v>AN7806</v>
      </c>
      <c r="CD400" t="str">
        <f>"tf="&amp;IF(S400="Yes", "Y", "N")</f>
        <v>tf=N</v>
      </c>
      <c r="CQ400">
        <f t="shared" si="263"/>
        <v>34</v>
      </c>
      <c r="CR400">
        <f t="shared" si="263"/>
        <v>3001</v>
      </c>
      <c r="CS400">
        <f t="shared" si="263"/>
        <v>4000</v>
      </c>
      <c r="CT400" t="str">
        <f t="shared" si="264"/>
        <v>AN7806</v>
      </c>
      <c r="CU400" t="str">
        <f t="shared" si="291"/>
        <v>34|3001|4000|AN7806</v>
      </c>
      <c r="CV400" t="str">
        <f t="shared" si="292"/>
        <v>type=F_NA,id=TF1</v>
      </c>
      <c r="CW400" t="str">
        <f t="shared" si="293"/>
        <v>type=F_NA,id=TF2</v>
      </c>
      <c r="CX400" t="str">
        <f t="shared" si="294"/>
        <v>type=F_up,id=TF3</v>
      </c>
      <c r="CY400" t="str">
        <f t="shared" si="295"/>
        <v>type=F_NA,id=TF4</v>
      </c>
      <c r="CZ400" t="str">
        <f t="shared" si="296"/>
        <v>type=F_NA,id=TF5</v>
      </c>
      <c r="DA400" t="str">
        <f t="shared" si="297"/>
        <v>type=F_NA,id=TF6</v>
      </c>
      <c r="DB400" t="str">
        <f t="shared" si="298"/>
        <v>type=F_NA,id=TF7</v>
      </c>
      <c r="DC400" t="str">
        <f t="shared" si="299"/>
        <v>type=F_NA,id=TF8</v>
      </c>
      <c r="DD400" t="str">
        <f t="shared" si="300"/>
        <v>type=F_NA,id=TF9</v>
      </c>
      <c r="DE400" t="str">
        <f t="shared" si="301"/>
        <v>type=F_NA,id=TF10</v>
      </c>
      <c r="DF400" t="str">
        <f t="shared" si="302"/>
        <v>type=F_NA,id=TF11</v>
      </c>
      <c r="DG400" t="str">
        <f t="shared" si="303"/>
        <v>type=F_NA,id=TF12</v>
      </c>
      <c r="DJ400">
        <v>11</v>
      </c>
      <c r="DK400">
        <v>3001</v>
      </c>
      <c r="DL400">
        <v>4000</v>
      </c>
      <c r="DM400" t="s">
        <v>1960</v>
      </c>
      <c r="DN400" t="s">
        <v>353</v>
      </c>
      <c r="DO400" t="s">
        <v>581</v>
      </c>
    </row>
    <row r="401" spans="14:119" x14ac:dyDescent="0.25">
      <c r="N401" s="1">
        <v>34</v>
      </c>
      <c r="O401">
        <f t="shared" si="262"/>
        <v>4001</v>
      </c>
      <c r="P401">
        <f t="shared" si="265"/>
        <v>5000</v>
      </c>
      <c r="Q401" t="s">
        <v>648</v>
      </c>
      <c r="R401" s="1" t="s">
        <v>489</v>
      </c>
      <c r="S401" s="1" t="s">
        <v>1369</v>
      </c>
      <c r="T401" s="1" t="s">
        <v>667</v>
      </c>
      <c r="U401" s="1" t="str">
        <f>IF(T401="NA", Q401, VLOOKUP(T401, $J$3:$K$8, 2, FALSE))</f>
        <v>fill_color=vlgrey</v>
      </c>
      <c r="V401" s="1" t="str">
        <f>_xlfn.IFNA(VLOOKUP(R401, backbone_enzyme!$A$1:$B$48,2,FALSE), "NA")</f>
        <v>NA</v>
      </c>
      <c r="W401" s="17" t="s">
        <v>667</v>
      </c>
      <c r="X401" s="18" t="s">
        <v>667</v>
      </c>
      <c r="Y401" s="18" t="str">
        <f t="shared" si="266"/>
        <v>F</v>
      </c>
      <c r="Z401" s="19" t="str">
        <f t="shared" si="267"/>
        <v>type=F_NA</v>
      </c>
      <c r="AA401" s="26" t="s">
        <v>667</v>
      </c>
      <c r="AB401" s="27" t="s">
        <v>1310</v>
      </c>
      <c r="AC401" s="27" t="str">
        <f t="shared" si="268"/>
        <v>F</v>
      </c>
      <c r="AD401" s="28" t="str">
        <f t="shared" si="269"/>
        <v>type=F_up</v>
      </c>
      <c r="AE401" s="17" t="s">
        <v>667</v>
      </c>
      <c r="AF401" s="18" t="s">
        <v>667</v>
      </c>
      <c r="AG401" s="18" t="str">
        <f t="shared" si="270"/>
        <v>F</v>
      </c>
      <c r="AH401" s="19" t="str">
        <f t="shared" si="271"/>
        <v>type=F_NA</v>
      </c>
      <c r="AI401" s="17" t="s">
        <v>667</v>
      </c>
      <c r="AJ401" s="18" t="s">
        <v>667</v>
      </c>
      <c r="AK401" s="18" t="str">
        <f t="shared" si="272"/>
        <v>F</v>
      </c>
      <c r="AL401" s="19" t="str">
        <f t="shared" si="273"/>
        <v>type=F_NA</v>
      </c>
      <c r="AM401" s="17" t="s">
        <v>667</v>
      </c>
      <c r="AN401" s="18" t="s">
        <v>667</v>
      </c>
      <c r="AO401" s="18" t="str">
        <f t="shared" si="274"/>
        <v>F</v>
      </c>
      <c r="AP401" s="19" t="str">
        <f t="shared" si="275"/>
        <v>type=F_NA</v>
      </c>
      <c r="AQ401" s="17" t="s">
        <v>667</v>
      </c>
      <c r="AR401" s="18" t="s">
        <v>1310</v>
      </c>
      <c r="AS401" s="18" t="str">
        <f t="shared" si="276"/>
        <v>F</v>
      </c>
      <c r="AT401" s="19" t="str">
        <f t="shared" si="277"/>
        <v>type=F_up</v>
      </c>
      <c r="AU401" s="17" t="s">
        <v>667</v>
      </c>
      <c r="AV401" s="18" t="s">
        <v>667</v>
      </c>
      <c r="AW401" s="18" t="str">
        <f t="shared" si="278"/>
        <v>F</v>
      </c>
      <c r="AX401" s="19" t="str">
        <f t="shared" si="279"/>
        <v>type=F_NA</v>
      </c>
      <c r="AY401" s="17" t="s">
        <v>667</v>
      </c>
      <c r="AZ401" s="40" t="s">
        <v>1310</v>
      </c>
      <c r="BA401" s="18" t="str">
        <f t="shared" si="280"/>
        <v>F</v>
      </c>
      <c r="BB401" s="19" t="str">
        <f t="shared" si="281"/>
        <v>type=F_up</v>
      </c>
      <c r="BC401" s="17" t="s">
        <v>667</v>
      </c>
      <c r="BD401" s="18" t="s">
        <v>667</v>
      </c>
      <c r="BE401" s="18" t="str">
        <f t="shared" si="282"/>
        <v>F</v>
      </c>
      <c r="BF401" s="19" t="str">
        <f t="shared" si="283"/>
        <v>type=F_NA</v>
      </c>
      <c r="BG401" s="17" t="s">
        <v>667</v>
      </c>
      <c r="BH401" s="18" t="s">
        <v>667</v>
      </c>
      <c r="BI401" s="18" t="str">
        <f t="shared" si="284"/>
        <v>F</v>
      </c>
      <c r="BJ401" s="19" t="str">
        <f t="shared" si="285"/>
        <v>type=F_NA</v>
      </c>
      <c r="BK401" s="17" t="s">
        <v>667</v>
      </c>
      <c r="BL401" s="18" t="s">
        <v>667</v>
      </c>
      <c r="BM401" s="18" t="str">
        <f t="shared" si="286"/>
        <v>F</v>
      </c>
      <c r="BN401" s="19" t="str">
        <f t="shared" si="287"/>
        <v>type=F_NA</v>
      </c>
      <c r="BO401" s="17" t="s">
        <v>667</v>
      </c>
      <c r="BP401" s="18" t="s">
        <v>667</v>
      </c>
      <c r="BQ401" s="40" t="str">
        <f t="shared" si="288"/>
        <v>F</v>
      </c>
      <c r="BR401" s="41" t="str">
        <f t="shared" si="289"/>
        <v>type=F_NA</v>
      </c>
      <c r="BU401" s="44">
        <f>N401</f>
        <v>34</v>
      </c>
      <c r="BV401" s="44">
        <f>O401</f>
        <v>4001</v>
      </c>
      <c r="BW401" s="44">
        <f>P401</f>
        <v>5000</v>
      </c>
      <c r="BX401" t="str">
        <f t="shared" si="290"/>
        <v>fill_color=vlgrey</v>
      </c>
      <c r="BZ401">
        <f>N401</f>
        <v>34</v>
      </c>
      <c r="CA401">
        <f>O401</f>
        <v>4001</v>
      </c>
      <c r="CB401">
        <f>P401</f>
        <v>5000</v>
      </c>
      <c r="CC401" s="44" t="str">
        <f>R401</f>
        <v>AN7807</v>
      </c>
      <c r="CD401" t="str">
        <f>"tf="&amp;IF(S401="Yes", "Y", "N")</f>
        <v>tf=N</v>
      </c>
      <c r="CQ401">
        <f t="shared" si="263"/>
        <v>34</v>
      </c>
      <c r="CR401">
        <f t="shared" si="263"/>
        <v>4001</v>
      </c>
      <c r="CS401">
        <f t="shared" si="263"/>
        <v>5000</v>
      </c>
      <c r="CT401" t="str">
        <f t="shared" si="264"/>
        <v>AN7807</v>
      </c>
      <c r="CU401" t="str">
        <f t="shared" si="291"/>
        <v>34|4001|5000|AN7807</v>
      </c>
      <c r="CV401" t="str">
        <f t="shared" si="292"/>
        <v>type=F_NA,id=TF1</v>
      </c>
      <c r="CW401" t="str">
        <f t="shared" si="293"/>
        <v>type=F_up,id=TF2</v>
      </c>
      <c r="CX401" t="str">
        <f t="shared" si="294"/>
        <v>type=F_NA,id=TF3</v>
      </c>
      <c r="CY401" t="str">
        <f t="shared" si="295"/>
        <v>type=F_NA,id=TF4</v>
      </c>
      <c r="CZ401" t="str">
        <f t="shared" si="296"/>
        <v>type=F_NA,id=TF5</v>
      </c>
      <c r="DA401" t="str">
        <f t="shared" si="297"/>
        <v>type=F_up,id=TF6</v>
      </c>
      <c r="DB401" t="str">
        <f t="shared" si="298"/>
        <v>type=F_NA,id=TF7</v>
      </c>
      <c r="DC401" t="str">
        <f t="shared" si="299"/>
        <v>type=F_up,id=TF8</v>
      </c>
      <c r="DD401" t="str">
        <f t="shared" si="300"/>
        <v>type=F_NA,id=TF9</v>
      </c>
      <c r="DE401" t="str">
        <f t="shared" si="301"/>
        <v>type=F_NA,id=TF10</v>
      </c>
      <c r="DF401" t="str">
        <f t="shared" si="302"/>
        <v>type=F_NA,id=TF11</v>
      </c>
      <c r="DG401" t="str">
        <f t="shared" si="303"/>
        <v>type=F_NA,id=TF12</v>
      </c>
      <c r="DJ401">
        <v>11</v>
      </c>
      <c r="DK401">
        <v>3001</v>
      </c>
      <c r="DL401">
        <v>4000</v>
      </c>
      <c r="DM401" t="s">
        <v>1961</v>
      </c>
      <c r="DN401" t="s">
        <v>353</v>
      </c>
      <c r="DO401" t="s">
        <v>575</v>
      </c>
    </row>
    <row r="402" spans="14:119" x14ac:dyDescent="0.25">
      <c r="N402" s="1">
        <v>34</v>
      </c>
      <c r="O402">
        <f t="shared" si="262"/>
        <v>5001</v>
      </c>
      <c r="P402">
        <f t="shared" si="265"/>
        <v>6000</v>
      </c>
      <c r="Q402" t="s">
        <v>649</v>
      </c>
      <c r="R402" s="1" t="s">
        <v>490</v>
      </c>
      <c r="S402" s="1" t="s">
        <v>1369</v>
      </c>
      <c r="T402" s="1" t="s">
        <v>667</v>
      </c>
      <c r="U402" s="1" t="str">
        <f>IF(T402="NA", Q402, VLOOKUP(T402, $J$3:$K$8, 2, FALSE))</f>
        <v>fill_color=dgrey</v>
      </c>
      <c r="V402" s="1" t="str">
        <f>_xlfn.IFNA(VLOOKUP(R402, backbone_enzyme!$A$1:$B$48,2,FALSE), "NA")</f>
        <v>NA</v>
      </c>
      <c r="W402" s="17" t="s">
        <v>667</v>
      </c>
      <c r="X402" s="18" t="s">
        <v>667</v>
      </c>
      <c r="Y402" s="18" t="str">
        <f t="shared" si="266"/>
        <v>F</v>
      </c>
      <c r="Z402" s="19" t="str">
        <f t="shared" si="267"/>
        <v>type=F_NA</v>
      </c>
      <c r="AA402" s="26" t="s">
        <v>667</v>
      </c>
      <c r="AB402" s="27" t="s">
        <v>667</v>
      </c>
      <c r="AC402" s="27" t="str">
        <f t="shared" si="268"/>
        <v>F</v>
      </c>
      <c r="AD402" s="28" t="str">
        <f t="shared" si="269"/>
        <v>type=F_NA</v>
      </c>
      <c r="AE402" s="17" t="s">
        <v>667</v>
      </c>
      <c r="AF402" s="18" t="s">
        <v>1311</v>
      </c>
      <c r="AG402" s="18" t="str">
        <f t="shared" si="270"/>
        <v>F</v>
      </c>
      <c r="AH402" s="19" t="str">
        <f t="shared" si="271"/>
        <v>type=F_down</v>
      </c>
      <c r="AI402" s="17" t="s">
        <v>667</v>
      </c>
      <c r="AJ402" s="18" t="s">
        <v>667</v>
      </c>
      <c r="AK402" s="18" t="str">
        <f t="shared" si="272"/>
        <v>F</v>
      </c>
      <c r="AL402" s="19" t="str">
        <f t="shared" si="273"/>
        <v>type=F_NA</v>
      </c>
      <c r="AM402" s="17" t="s">
        <v>667</v>
      </c>
      <c r="AN402" s="18" t="s">
        <v>667</v>
      </c>
      <c r="AO402" s="18" t="str">
        <f t="shared" si="274"/>
        <v>F</v>
      </c>
      <c r="AP402" s="19" t="str">
        <f t="shared" si="275"/>
        <v>type=F_NA</v>
      </c>
      <c r="AQ402" s="17" t="s">
        <v>667</v>
      </c>
      <c r="AR402" s="18" t="s">
        <v>667</v>
      </c>
      <c r="AS402" s="18" t="str">
        <f t="shared" si="276"/>
        <v>F</v>
      </c>
      <c r="AT402" s="19" t="str">
        <f t="shared" si="277"/>
        <v>type=F_NA</v>
      </c>
      <c r="AU402" s="17" t="s">
        <v>667</v>
      </c>
      <c r="AV402" s="18" t="s">
        <v>667</v>
      </c>
      <c r="AW402" s="18" t="str">
        <f t="shared" si="278"/>
        <v>F</v>
      </c>
      <c r="AX402" s="19" t="str">
        <f t="shared" si="279"/>
        <v>type=F_NA</v>
      </c>
      <c r="AY402" s="17" t="s">
        <v>667</v>
      </c>
      <c r="AZ402" s="18" t="s">
        <v>667</v>
      </c>
      <c r="BA402" s="18" t="str">
        <f t="shared" si="280"/>
        <v>F</v>
      </c>
      <c r="BB402" s="19" t="str">
        <f t="shared" si="281"/>
        <v>type=F_NA</v>
      </c>
      <c r="BC402" s="17" t="s">
        <v>667</v>
      </c>
      <c r="BD402" s="18" t="s">
        <v>667</v>
      </c>
      <c r="BE402" s="18" t="str">
        <f t="shared" si="282"/>
        <v>F</v>
      </c>
      <c r="BF402" s="19" t="str">
        <f t="shared" si="283"/>
        <v>type=F_NA</v>
      </c>
      <c r="BG402" s="17" t="s">
        <v>667</v>
      </c>
      <c r="BH402" s="18" t="s">
        <v>667</v>
      </c>
      <c r="BI402" s="18" t="str">
        <f t="shared" si="284"/>
        <v>F</v>
      </c>
      <c r="BJ402" s="19" t="str">
        <f t="shared" si="285"/>
        <v>type=F_NA</v>
      </c>
      <c r="BK402" s="17" t="s">
        <v>667</v>
      </c>
      <c r="BL402" s="18" t="s">
        <v>667</v>
      </c>
      <c r="BM402" s="18" t="str">
        <f t="shared" si="286"/>
        <v>F</v>
      </c>
      <c r="BN402" s="19" t="str">
        <f t="shared" si="287"/>
        <v>type=F_NA</v>
      </c>
      <c r="BO402" s="17" t="s">
        <v>667</v>
      </c>
      <c r="BP402" s="40" t="s">
        <v>1311</v>
      </c>
      <c r="BQ402" s="40" t="str">
        <f t="shared" si="288"/>
        <v>F</v>
      </c>
      <c r="BR402" s="41" t="str">
        <f t="shared" si="289"/>
        <v>type=F_down</v>
      </c>
      <c r="BU402" s="44">
        <f>N402</f>
        <v>34</v>
      </c>
      <c r="BV402" s="44">
        <f>O402</f>
        <v>5001</v>
      </c>
      <c r="BW402" s="44">
        <f>P402</f>
        <v>6000</v>
      </c>
      <c r="BX402" t="str">
        <f t="shared" si="290"/>
        <v>fill_color=dgrey</v>
      </c>
      <c r="BZ402">
        <f>N402</f>
        <v>34</v>
      </c>
      <c r="CA402">
        <f>O402</f>
        <v>5001</v>
      </c>
      <c r="CB402">
        <f>P402</f>
        <v>6000</v>
      </c>
      <c r="CC402" s="44" t="str">
        <f>R402</f>
        <v>AN7808</v>
      </c>
      <c r="CD402" t="str">
        <f>"tf="&amp;IF(S402="Yes", "Y", "N")</f>
        <v>tf=N</v>
      </c>
      <c r="CQ402">
        <f t="shared" si="263"/>
        <v>34</v>
      </c>
      <c r="CR402">
        <f t="shared" si="263"/>
        <v>5001</v>
      </c>
      <c r="CS402">
        <f t="shared" si="263"/>
        <v>6000</v>
      </c>
      <c r="CT402" t="str">
        <f t="shared" si="264"/>
        <v>AN7808</v>
      </c>
      <c r="CU402" t="str">
        <f t="shared" si="291"/>
        <v>34|5001|6000|AN7808</v>
      </c>
      <c r="CV402" t="str">
        <f t="shared" si="292"/>
        <v>type=F_NA,id=TF1</v>
      </c>
      <c r="CW402" t="str">
        <f t="shared" si="293"/>
        <v>type=F_NA,id=TF2</v>
      </c>
      <c r="CX402" t="str">
        <f t="shared" si="294"/>
        <v>type=F_down,id=TF3</v>
      </c>
      <c r="CY402" t="str">
        <f t="shared" si="295"/>
        <v>type=F_NA,id=TF4</v>
      </c>
      <c r="CZ402" t="str">
        <f t="shared" si="296"/>
        <v>type=F_NA,id=TF5</v>
      </c>
      <c r="DA402" t="str">
        <f t="shared" si="297"/>
        <v>type=F_NA,id=TF6</v>
      </c>
      <c r="DB402" t="str">
        <f t="shared" si="298"/>
        <v>type=F_NA,id=TF7</v>
      </c>
      <c r="DC402" t="str">
        <f t="shared" si="299"/>
        <v>type=F_NA,id=TF8</v>
      </c>
      <c r="DD402" t="str">
        <f t="shared" si="300"/>
        <v>type=F_NA,id=TF9</v>
      </c>
      <c r="DE402" t="str">
        <f t="shared" si="301"/>
        <v>type=F_NA,id=TF10</v>
      </c>
      <c r="DF402" t="str">
        <f t="shared" si="302"/>
        <v>type=F_NA,id=TF11</v>
      </c>
      <c r="DG402" t="str">
        <f t="shared" si="303"/>
        <v>type=F_down,id=TF12</v>
      </c>
      <c r="DJ402">
        <v>11</v>
      </c>
      <c r="DK402">
        <v>3001</v>
      </c>
      <c r="DL402">
        <v>4000</v>
      </c>
      <c r="DM402" t="s">
        <v>1972</v>
      </c>
      <c r="DN402" t="s">
        <v>353</v>
      </c>
      <c r="DO402" t="s">
        <v>120</v>
      </c>
    </row>
    <row r="403" spans="14:119" x14ac:dyDescent="0.25">
      <c r="N403" s="1">
        <v>34</v>
      </c>
      <c r="O403">
        <f t="shared" si="262"/>
        <v>6001</v>
      </c>
      <c r="P403">
        <f t="shared" si="265"/>
        <v>7000</v>
      </c>
      <c r="Q403" t="s">
        <v>648</v>
      </c>
      <c r="R403" s="1" t="s">
        <v>491</v>
      </c>
      <c r="S403" s="1" t="s">
        <v>1369</v>
      </c>
      <c r="T403" s="1" t="s">
        <v>667</v>
      </c>
      <c r="U403" s="1" t="str">
        <f>IF(T403="NA", Q403, VLOOKUP(T403, $J$3:$K$8, 2, FALSE))</f>
        <v>fill_color=vlgrey</v>
      </c>
      <c r="V403" s="1" t="str">
        <f>_xlfn.IFNA(VLOOKUP(R403, backbone_enzyme!$A$1:$B$48,2,FALSE), "NA")</f>
        <v>NA</v>
      </c>
      <c r="W403" s="17" t="s">
        <v>667</v>
      </c>
      <c r="X403" s="18" t="s">
        <v>667</v>
      </c>
      <c r="Y403" s="18" t="str">
        <f t="shared" si="266"/>
        <v>F</v>
      </c>
      <c r="Z403" s="19" t="str">
        <f t="shared" si="267"/>
        <v>type=F_NA</v>
      </c>
      <c r="AA403" s="26" t="s">
        <v>667</v>
      </c>
      <c r="AB403" s="27" t="s">
        <v>667</v>
      </c>
      <c r="AC403" s="27" t="str">
        <f t="shared" si="268"/>
        <v>F</v>
      </c>
      <c r="AD403" s="28" t="str">
        <f t="shared" si="269"/>
        <v>type=F_NA</v>
      </c>
      <c r="AE403" s="17" t="s">
        <v>667</v>
      </c>
      <c r="AF403" s="18" t="s">
        <v>667</v>
      </c>
      <c r="AG403" s="18" t="str">
        <f t="shared" si="270"/>
        <v>F</v>
      </c>
      <c r="AH403" s="19" t="str">
        <f t="shared" si="271"/>
        <v>type=F_NA</v>
      </c>
      <c r="AI403" s="17" t="s">
        <v>667</v>
      </c>
      <c r="AJ403" s="18" t="s">
        <v>667</v>
      </c>
      <c r="AK403" s="18" t="str">
        <f t="shared" si="272"/>
        <v>F</v>
      </c>
      <c r="AL403" s="19" t="str">
        <f t="shared" si="273"/>
        <v>type=F_NA</v>
      </c>
      <c r="AM403" s="17" t="s">
        <v>667</v>
      </c>
      <c r="AN403" s="18" t="s">
        <v>667</v>
      </c>
      <c r="AO403" s="18" t="str">
        <f t="shared" si="274"/>
        <v>F</v>
      </c>
      <c r="AP403" s="19" t="str">
        <f t="shared" si="275"/>
        <v>type=F_NA</v>
      </c>
      <c r="AQ403" s="17" t="s">
        <v>667</v>
      </c>
      <c r="AR403" s="18" t="s">
        <v>667</v>
      </c>
      <c r="AS403" s="18" t="str">
        <f t="shared" si="276"/>
        <v>F</v>
      </c>
      <c r="AT403" s="19" t="str">
        <f t="shared" si="277"/>
        <v>type=F_NA</v>
      </c>
      <c r="AU403" s="17" t="s">
        <v>667</v>
      </c>
      <c r="AV403" s="18" t="s">
        <v>667</v>
      </c>
      <c r="AW403" s="18" t="str">
        <f t="shared" si="278"/>
        <v>F</v>
      </c>
      <c r="AX403" s="19" t="str">
        <f t="shared" si="279"/>
        <v>type=F_NA</v>
      </c>
      <c r="AY403" s="17" t="s">
        <v>667</v>
      </c>
      <c r="AZ403" s="18" t="s">
        <v>667</v>
      </c>
      <c r="BA403" s="18" t="str">
        <f t="shared" si="280"/>
        <v>F</v>
      </c>
      <c r="BB403" s="19" t="str">
        <f t="shared" si="281"/>
        <v>type=F_NA</v>
      </c>
      <c r="BC403" s="17" t="s">
        <v>667</v>
      </c>
      <c r="BD403" s="18" t="s">
        <v>1311</v>
      </c>
      <c r="BE403" s="18" t="str">
        <f t="shared" si="282"/>
        <v>F</v>
      </c>
      <c r="BF403" s="19" t="str">
        <f t="shared" si="283"/>
        <v>type=F_down</v>
      </c>
      <c r="BG403" s="17" t="s">
        <v>667</v>
      </c>
      <c r="BH403" s="18" t="s">
        <v>667</v>
      </c>
      <c r="BI403" s="18" t="str">
        <f t="shared" si="284"/>
        <v>F</v>
      </c>
      <c r="BJ403" s="19" t="str">
        <f t="shared" si="285"/>
        <v>type=F_NA</v>
      </c>
      <c r="BK403" s="17" t="s">
        <v>667</v>
      </c>
      <c r="BL403" s="18" t="s">
        <v>667</v>
      </c>
      <c r="BM403" s="18" t="str">
        <f t="shared" si="286"/>
        <v>F</v>
      </c>
      <c r="BN403" s="19" t="str">
        <f t="shared" si="287"/>
        <v>type=F_NA</v>
      </c>
      <c r="BO403" s="17" t="s">
        <v>667</v>
      </c>
      <c r="BP403" s="18" t="s">
        <v>667</v>
      </c>
      <c r="BQ403" s="40" t="str">
        <f t="shared" si="288"/>
        <v>F</v>
      </c>
      <c r="BR403" s="41" t="str">
        <f t="shared" si="289"/>
        <v>type=F_NA</v>
      </c>
      <c r="BU403" s="44">
        <f>N403</f>
        <v>34</v>
      </c>
      <c r="BV403" s="44">
        <f>O403</f>
        <v>6001</v>
      </c>
      <c r="BW403" s="44">
        <f>P403</f>
        <v>7000</v>
      </c>
      <c r="BX403" t="str">
        <f t="shared" si="290"/>
        <v>fill_color=vlgrey</v>
      </c>
      <c r="BZ403">
        <f>N403</f>
        <v>34</v>
      </c>
      <c r="CA403">
        <f>O403</f>
        <v>6001</v>
      </c>
      <c r="CB403">
        <f>P403</f>
        <v>7000</v>
      </c>
      <c r="CC403" s="44" t="str">
        <f>R403</f>
        <v>AN7809</v>
      </c>
      <c r="CD403" t="str">
        <f>"tf="&amp;IF(S403="Yes", "Y", "N")</f>
        <v>tf=N</v>
      </c>
      <c r="CQ403">
        <f t="shared" si="263"/>
        <v>34</v>
      </c>
      <c r="CR403">
        <f t="shared" si="263"/>
        <v>6001</v>
      </c>
      <c r="CS403">
        <f t="shared" si="263"/>
        <v>7000</v>
      </c>
      <c r="CT403" t="str">
        <f t="shared" si="264"/>
        <v>AN7809</v>
      </c>
      <c r="CU403" t="str">
        <f t="shared" si="291"/>
        <v>34|6001|7000|AN7809</v>
      </c>
      <c r="CV403" t="str">
        <f t="shared" si="292"/>
        <v>type=F_NA,id=TF1</v>
      </c>
      <c r="CW403" t="str">
        <f t="shared" si="293"/>
        <v>type=F_NA,id=TF2</v>
      </c>
      <c r="CX403" t="str">
        <f t="shared" si="294"/>
        <v>type=F_NA,id=TF3</v>
      </c>
      <c r="CY403" t="str">
        <f t="shared" si="295"/>
        <v>type=F_NA,id=TF4</v>
      </c>
      <c r="CZ403" t="str">
        <f t="shared" si="296"/>
        <v>type=F_NA,id=TF5</v>
      </c>
      <c r="DA403" t="str">
        <f t="shared" si="297"/>
        <v>type=F_NA,id=TF6</v>
      </c>
      <c r="DB403" t="str">
        <f t="shared" si="298"/>
        <v>type=F_NA,id=TF7</v>
      </c>
      <c r="DC403" t="str">
        <f t="shared" si="299"/>
        <v>type=F_NA,id=TF8</v>
      </c>
      <c r="DD403" t="str">
        <f t="shared" si="300"/>
        <v>type=F_down,id=TF9</v>
      </c>
      <c r="DE403" t="str">
        <f t="shared" si="301"/>
        <v>type=F_NA,id=TF10</v>
      </c>
      <c r="DF403" t="str">
        <f t="shared" si="302"/>
        <v>type=F_NA,id=TF11</v>
      </c>
      <c r="DG403" t="str">
        <f t="shared" si="303"/>
        <v>type=F_NA,id=TF12</v>
      </c>
      <c r="DJ403">
        <v>11</v>
      </c>
      <c r="DK403">
        <v>3001</v>
      </c>
      <c r="DL403">
        <v>4000</v>
      </c>
      <c r="DM403" t="s">
        <v>1963</v>
      </c>
      <c r="DN403" t="s">
        <v>353</v>
      </c>
      <c r="DO403" t="s">
        <v>142</v>
      </c>
    </row>
    <row r="404" spans="14:119" x14ac:dyDescent="0.25">
      <c r="N404" s="1">
        <v>34</v>
      </c>
      <c r="O404">
        <f t="shared" si="262"/>
        <v>7001</v>
      </c>
      <c r="P404">
        <f t="shared" si="265"/>
        <v>8000</v>
      </c>
      <c r="Q404" t="s">
        <v>649</v>
      </c>
      <c r="R404" s="1" t="s">
        <v>492</v>
      </c>
      <c r="S404" s="1" t="s">
        <v>1369</v>
      </c>
      <c r="T404" s="1" t="s">
        <v>667</v>
      </c>
      <c r="U404" s="1" t="str">
        <f>IF(T404="NA", Q404, VLOOKUP(T404, $J$3:$K$8, 2, FALSE))</f>
        <v>fill_color=dgrey</v>
      </c>
      <c r="V404" s="1" t="str">
        <f>_xlfn.IFNA(VLOOKUP(R404, backbone_enzyme!$A$1:$B$48,2,FALSE), "NA")</f>
        <v>NA</v>
      </c>
      <c r="W404" s="17" t="s">
        <v>667</v>
      </c>
      <c r="X404" s="18" t="s">
        <v>667</v>
      </c>
      <c r="Y404" s="18" t="str">
        <f t="shared" si="266"/>
        <v>F</v>
      </c>
      <c r="Z404" s="19" t="str">
        <f t="shared" si="267"/>
        <v>type=F_NA</v>
      </c>
      <c r="AA404" s="26" t="s">
        <v>667</v>
      </c>
      <c r="AB404" s="27" t="s">
        <v>667</v>
      </c>
      <c r="AC404" s="27" t="str">
        <f t="shared" si="268"/>
        <v>F</v>
      </c>
      <c r="AD404" s="28" t="str">
        <f t="shared" si="269"/>
        <v>type=F_NA</v>
      </c>
      <c r="AE404" s="17" t="s">
        <v>667</v>
      </c>
      <c r="AF404" s="18" t="s">
        <v>667</v>
      </c>
      <c r="AG404" s="18" t="str">
        <f t="shared" si="270"/>
        <v>F</v>
      </c>
      <c r="AH404" s="19" t="str">
        <f t="shared" si="271"/>
        <v>type=F_NA</v>
      </c>
      <c r="AI404" s="17" t="s">
        <v>667</v>
      </c>
      <c r="AJ404" s="18" t="s">
        <v>667</v>
      </c>
      <c r="AK404" s="18" t="str">
        <f t="shared" si="272"/>
        <v>F</v>
      </c>
      <c r="AL404" s="19" t="str">
        <f t="shared" si="273"/>
        <v>type=F_NA</v>
      </c>
      <c r="AM404" s="17" t="s">
        <v>667</v>
      </c>
      <c r="AN404" s="18" t="s">
        <v>667</v>
      </c>
      <c r="AO404" s="18" t="str">
        <f t="shared" si="274"/>
        <v>F</v>
      </c>
      <c r="AP404" s="19" t="str">
        <f t="shared" si="275"/>
        <v>type=F_NA</v>
      </c>
      <c r="AQ404" s="17" t="s">
        <v>667</v>
      </c>
      <c r="AR404" s="18" t="s">
        <v>667</v>
      </c>
      <c r="AS404" s="18" t="str">
        <f t="shared" si="276"/>
        <v>F</v>
      </c>
      <c r="AT404" s="19" t="str">
        <f t="shared" si="277"/>
        <v>type=F_NA</v>
      </c>
      <c r="AU404" s="17" t="s">
        <v>667</v>
      </c>
      <c r="AV404" s="18" t="s">
        <v>667</v>
      </c>
      <c r="AW404" s="18" t="str">
        <f t="shared" si="278"/>
        <v>F</v>
      </c>
      <c r="AX404" s="19" t="str">
        <f t="shared" si="279"/>
        <v>type=F_NA</v>
      </c>
      <c r="AY404" s="17" t="s">
        <v>667</v>
      </c>
      <c r="AZ404" s="18" t="s">
        <v>667</v>
      </c>
      <c r="BA404" s="18" t="str">
        <f t="shared" si="280"/>
        <v>F</v>
      </c>
      <c r="BB404" s="19" t="str">
        <f t="shared" si="281"/>
        <v>type=F_NA</v>
      </c>
      <c r="BC404" s="17" t="s">
        <v>667</v>
      </c>
      <c r="BD404" s="18" t="s">
        <v>1311</v>
      </c>
      <c r="BE404" s="18" t="str">
        <f t="shared" si="282"/>
        <v>F</v>
      </c>
      <c r="BF404" s="19" t="str">
        <f t="shared" si="283"/>
        <v>type=F_down</v>
      </c>
      <c r="BG404" s="17" t="s">
        <v>667</v>
      </c>
      <c r="BH404" s="18" t="s">
        <v>667</v>
      </c>
      <c r="BI404" s="18" t="str">
        <f t="shared" si="284"/>
        <v>F</v>
      </c>
      <c r="BJ404" s="19" t="str">
        <f t="shared" si="285"/>
        <v>type=F_NA</v>
      </c>
      <c r="BK404" s="17" t="s">
        <v>667</v>
      </c>
      <c r="BL404" s="18" t="s">
        <v>667</v>
      </c>
      <c r="BM404" s="18" t="str">
        <f t="shared" si="286"/>
        <v>F</v>
      </c>
      <c r="BN404" s="19" t="str">
        <f t="shared" si="287"/>
        <v>type=F_NA</v>
      </c>
      <c r="BO404" s="17" t="s">
        <v>667</v>
      </c>
      <c r="BP404" s="18" t="s">
        <v>667</v>
      </c>
      <c r="BQ404" s="40" t="str">
        <f t="shared" si="288"/>
        <v>F</v>
      </c>
      <c r="BR404" s="41" t="str">
        <f t="shared" si="289"/>
        <v>type=F_NA</v>
      </c>
      <c r="BU404" s="44">
        <f>N404</f>
        <v>34</v>
      </c>
      <c r="BV404" s="44">
        <f>O404</f>
        <v>7001</v>
      </c>
      <c r="BW404" s="44">
        <f>P404</f>
        <v>8000</v>
      </c>
      <c r="BX404" t="str">
        <f t="shared" si="290"/>
        <v>fill_color=dgrey</v>
      </c>
      <c r="BZ404">
        <f>N404</f>
        <v>34</v>
      </c>
      <c r="CA404">
        <f>O404</f>
        <v>7001</v>
      </c>
      <c r="CB404">
        <f>P404</f>
        <v>8000</v>
      </c>
      <c r="CC404" s="44" t="str">
        <f>R404</f>
        <v>AN7810</v>
      </c>
      <c r="CD404" t="str">
        <f>"tf="&amp;IF(S404="Yes", "Y", "N")</f>
        <v>tf=N</v>
      </c>
      <c r="CQ404">
        <f t="shared" si="263"/>
        <v>34</v>
      </c>
      <c r="CR404">
        <f t="shared" si="263"/>
        <v>7001</v>
      </c>
      <c r="CS404">
        <f t="shared" si="263"/>
        <v>8000</v>
      </c>
      <c r="CT404" t="str">
        <f t="shared" si="264"/>
        <v>AN7810</v>
      </c>
      <c r="CU404" t="str">
        <f t="shared" si="291"/>
        <v>34|7001|8000|AN7810</v>
      </c>
      <c r="CV404" t="str">
        <f t="shared" si="292"/>
        <v>type=F_NA,id=TF1</v>
      </c>
      <c r="CW404" t="str">
        <f t="shared" si="293"/>
        <v>type=F_NA,id=TF2</v>
      </c>
      <c r="CX404" t="str">
        <f t="shared" si="294"/>
        <v>type=F_NA,id=TF3</v>
      </c>
      <c r="CY404" t="str">
        <f t="shared" si="295"/>
        <v>type=F_NA,id=TF4</v>
      </c>
      <c r="CZ404" t="str">
        <f t="shared" si="296"/>
        <v>type=F_NA,id=TF5</v>
      </c>
      <c r="DA404" t="str">
        <f t="shared" si="297"/>
        <v>type=F_NA,id=TF6</v>
      </c>
      <c r="DB404" t="str">
        <f t="shared" si="298"/>
        <v>type=F_NA,id=TF7</v>
      </c>
      <c r="DC404" t="str">
        <f t="shared" si="299"/>
        <v>type=F_NA,id=TF8</v>
      </c>
      <c r="DD404" t="str">
        <f t="shared" si="300"/>
        <v>type=F_down,id=TF9</v>
      </c>
      <c r="DE404" t="str">
        <f t="shared" si="301"/>
        <v>type=F_NA,id=TF10</v>
      </c>
      <c r="DF404" t="str">
        <f t="shared" si="302"/>
        <v>type=F_NA,id=TF11</v>
      </c>
      <c r="DG404" t="str">
        <f t="shared" si="303"/>
        <v>type=F_NA,id=TF12</v>
      </c>
      <c r="DJ404">
        <v>11</v>
      </c>
      <c r="DK404">
        <v>3001</v>
      </c>
      <c r="DL404">
        <v>4000</v>
      </c>
      <c r="DM404" t="s">
        <v>1964</v>
      </c>
      <c r="DN404" t="s">
        <v>353</v>
      </c>
      <c r="DO404" t="s">
        <v>163</v>
      </c>
    </row>
    <row r="405" spans="14:119" x14ac:dyDescent="0.25">
      <c r="N405" s="1">
        <v>34</v>
      </c>
      <c r="O405">
        <f t="shared" si="262"/>
        <v>8001</v>
      </c>
      <c r="P405">
        <f t="shared" si="265"/>
        <v>9000</v>
      </c>
      <c r="Q405" t="s">
        <v>648</v>
      </c>
      <c r="R405" s="1" t="s">
        <v>493</v>
      </c>
      <c r="S405" s="1" t="s">
        <v>1369</v>
      </c>
      <c r="T405" s="1" t="s">
        <v>667</v>
      </c>
      <c r="U405" s="1" t="str">
        <f>IF(T405="NA", Q405, VLOOKUP(T405, $J$3:$K$8, 2, FALSE))</f>
        <v>fill_color=vlgrey</v>
      </c>
      <c r="V405" s="1" t="str">
        <f>_xlfn.IFNA(VLOOKUP(R405, backbone_enzyme!$A$1:$B$48,2,FALSE), "NA")</f>
        <v>NA</v>
      </c>
      <c r="W405" s="17" t="s">
        <v>667</v>
      </c>
      <c r="X405" s="18" t="s">
        <v>667</v>
      </c>
      <c r="Y405" s="18" t="str">
        <f t="shared" si="266"/>
        <v>F</v>
      </c>
      <c r="Z405" s="19" t="str">
        <f t="shared" si="267"/>
        <v>type=F_NA</v>
      </c>
      <c r="AA405" s="26" t="s">
        <v>667</v>
      </c>
      <c r="AB405" s="27" t="s">
        <v>667</v>
      </c>
      <c r="AC405" s="27" t="str">
        <f t="shared" si="268"/>
        <v>F</v>
      </c>
      <c r="AD405" s="28" t="str">
        <f t="shared" si="269"/>
        <v>type=F_NA</v>
      </c>
      <c r="AE405" s="17" t="s">
        <v>667</v>
      </c>
      <c r="AF405" s="18" t="s">
        <v>667</v>
      </c>
      <c r="AG405" s="18" t="str">
        <f t="shared" si="270"/>
        <v>F</v>
      </c>
      <c r="AH405" s="19" t="str">
        <f t="shared" si="271"/>
        <v>type=F_NA</v>
      </c>
      <c r="AI405" s="17" t="s">
        <v>667</v>
      </c>
      <c r="AJ405" s="18" t="s">
        <v>667</v>
      </c>
      <c r="AK405" s="18" t="str">
        <f t="shared" si="272"/>
        <v>F</v>
      </c>
      <c r="AL405" s="19" t="str">
        <f t="shared" si="273"/>
        <v>type=F_NA</v>
      </c>
      <c r="AM405" s="17" t="s">
        <v>667</v>
      </c>
      <c r="AN405" s="18" t="s">
        <v>667</v>
      </c>
      <c r="AO405" s="18" t="str">
        <f t="shared" si="274"/>
        <v>F</v>
      </c>
      <c r="AP405" s="19" t="str">
        <f t="shared" si="275"/>
        <v>type=F_NA</v>
      </c>
      <c r="AQ405" s="17" t="s">
        <v>667</v>
      </c>
      <c r="AR405" s="18" t="s">
        <v>667</v>
      </c>
      <c r="AS405" s="18" t="str">
        <f t="shared" si="276"/>
        <v>F</v>
      </c>
      <c r="AT405" s="19" t="str">
        <f t="shared" si="277"/>
        <v>type=F_NA</v>
      </c>
      <c r="AU405" s="17" t="s">
        <v>667</v>
      </c>
      <c r="AV405" s="18" t="s">
        <v>667</v>
      </c>
      <c r="AW405" s="18" t="str">
        <f t="shared" si="278"/>
        <v>F</v>
      </c>
      <c r="AX405" s="19" t="str">
        <f t="shared" si="279"/>
        <v>type=F_NA</v>
      </c>
      <c r="AY405" s="17" t="s">
        <v>667</v>
      </c>
      <c r="AZ405" s="18" t="s">
        <v>667</v>
      </c>
      <c r="BA405" s="18" t="str">
        <f t="shared" si="280"/>
        <v>F</v>
      </c>
      <c r="BB405" s="19" t="str">
        <f t="shared" si="281"/>
        <v>type=F_NA</v>
      </c>
      <c r="BC405" s="17" t="s">
        <v>667</v>
      </c>
      <c r="BD405" s="18" t="s">
        <v>667</v>
      </c>
      <c r="BE405" s="18" t="str">
        <f t="shared" si="282"/>
        <v>F</v>
      </c>
      <c r="BF405" s="19" t="str">
        <f t="shared" si="283"/>
        <v>type=F_NA</v>
      </c>
      <c r="BG405" s="17" t="s">
        <v>667</v>
      </c>
      <c r="BH405" s="18" t="s">
        <v>1311</v>
      </c>
      <c r="BI405" s="18" t="str">
        <f t="shared" si="284"/>
        <v>F</v>
      </c>
      <c r="BJ405" s="19" t="str">
        <f t="shared" si="285"/>
        <v>type=F_down</v>
      </c>
      <c r="BK405" s="17" t="s">
        <v>667</v>
      </c>
      <c r="BL405" s="18" t="s">
        <v>667</v>
      </c>
      <c r="BM405" s="18" t="str">
        <f t="shared" si="286"/>
        <v>F</v>
      </c>
      <c r="BN405" s="19" t="str">
        <f t="shared" si="287"/>
        <v>type=F_NA</v>
      </c>
      <c r="BO405" s="17" t="s">
        <v>667</v>
      </c>
      <c r="BP405" s="18" t="s">
        <v>667</v>
      </c>
      <c r="BQ405" s="40" t="str">
        <f t="shared" si="288"/>
        <v>F</v>
      </c>
      <c r="BR405" s="41" t="str">
        <f t="shared" si="289"/>
        <v>type=F_NA</v>
      </c>
      <c r="BU405" s="44">
        <f>N405</f>
        <v>34</v>
      </c>
      <c r="BV405" s="44">
        <f>O405</f>
        <v>8001</v>
      </c>
      <c r="BW405" s="44">
        <f>P405</f>
        <v>9000</v>
      </c>
      <c r="BX405" t="str">
        <f t="shared" si="290"/>
        <v>fill_color=vlgrey</v>
      </c>
      <c r="BZ405">
        <f>N405</f>
        <v>34</v>
      </c>
      <c r="CA405">
        <f>O405</f>
        <v>8001</v>
      </c>
      <c r="CB405">
        <f>P405</f>
        <v>9000</v>
      </c>
      <c r="CC405" s="44" t="str">
        <f>R405</f>
        <v>AN7811</v>
      </c>
      <c r="CD405" t="str">
        <f>"tf="&amp;IF(S405="Yes", "Y", "N")</f>
        <v>tf=N</v>
      </c>
      <c r="CQ405">
        <f t="shared" si="263"/>
        <v>34</v>
      </c>
      <c r="CR405">
        <f t="shared" si="263"/>
        <v>8001</v>
      </c>
      <c r="CS405">
        <f t="shared" si="263"/>
        <v>9000</v>
      </c>
      <c r="CT405" t="str">
        <f t="shared" si="264"/>
        <v>AN7811</v>
      </c>
      <c r="CU405" t="str">
        <f t="shared" si="291"/>
        <v>34|8001|9000|AN7811</v>
      </c>
      <c r="CV405" t="str">
        <f t="shared" si="292"/>
        <v>type=F_NA,id=TF1</v>
      </c>
      <c r="CW405" t="str">
        <f t="shared" si="293"/>
        <v>type=F_NA,id=TF2</v>
      </c>
      <c r="CX405" t="str">
        <f t="shared" si="294"/>
        <v>type=F_NA,id=TF3</v>
      </c>
      <c r="CY405" t="str">
        <f t="shared" si="295"/>
        <v>type=F_NA,id=TF4</v>
      </c>
      <c r="CZ405" t="str">
        <f t="shared" si="296"/>
        <v>type=F_NA,id=TF5</v>
      </c>
      <c r="DA405" t="str">
        <f t="shared" si="297"/>
        <v>type=F_NA,id=TF6</v>
      </c>
      <c r="DB405" t="str">
        <f t="shared" si="298"/>
        <v>type=F_NA,id=TF7</v>
      </c>
      <c r="DC405" t="str">
        <f t="shared" si="299"/>
        <v>type=F_NA,id=TF8</v>
      </c>
      <c r="DD405" t="str">
        <f t="shared" si="300"/>
        <v>type=F_NA,id=TF9</v>
      </c>
      <c r="DE405" t="str">
        <f t="shared" si="301"/>
        <v>type=F_down,id=TF10</v>
      </c>
      <c r="DF405" t="str">
        <f t="shared" si="302"/>
        <v>type=F_NA,id=TF11</v>
      </c>
      <c r="DG405" t="str">
        <f t="shared" si="303"/>
        <v>type=F_NA,id=TF12</v>
      </c>
      <c r="DJ405">
        <v>11</v>
      </c>
      <c r="DK405">
        <v>3001</v>
      </c>
      <c r="DL405">
        <v>4000</v>
      </c>
      <c r="DM405" t="s">
        <v>1965</v>
      </c>
      <c r="DN405" t="s">
        <v>353</v>
      </c>
      <c r="DO405" t="s">
        <v>576</v>
      </c>
    </row>
    <row r="406" spans="14:119" x14ac:dyDescent="0.25">
      <c r="N406" s="1">
        <v>34</v>
      </c>
      <c r="O406">
        <f t="shared" si="262"/>
        <v>9001</v>
      </c>
      <c r="P406">
        <f t="shared" si="265"/>
        <v>10000</v>
      </c>
      <c r="Q406" t="s">
        <v>649</v>
      </c>
      <c r="R406" s="1" t="s">
        <v>494</v>
      </c>
      <c r="S406" s="1" t="s">
        <v>1369</v>
      </c>
      <c r="T406" s="1" t="s">
        <v>667</v>
      </c>
      <c r="U406" s="1" t="str">
        <f>IF(T406="NA", Q406, VLOOKUP(T406, $J$3:$K$8, 2, FALSE))</f>
        <v>fill_color=dgrey</v>
      </c>
      <c r="V406" s="1" t="str">
        <f>_xlfn.IFNA(VLOOKUP(R406, backbone_enzyme!$A$1:$B$48,2,FALSE), "NA")</f>
        <v>NA</v>
      </c>
      <c r="W406" s="17" t="s">
        <v>667</v>
      </c>
      <c r="X406" s="18" t="s">
        <v>667</v>
      </c>
      <c r="Y406" s="18" t="str">
        <f t="shared" si="266"/>
        <v>F</v>
      </c>
      <c r="Z406" s="19" t="str">
        <f t="shared" si="267"/>
        <v>type=F_NA</v>
      </c>
      <c r="AA406" s="26" t="s">
        <v>667</v>
      </c>
      <c r="AB406" s="27" t="s">
        <v>667</v>
      </c>
      <c r="AC406" s="27" t="str">
        <f t="shared" si="268"/>
        <v>F</v>
      </c>
      <c r="AD406" s="28" t="str">
        <f t="shared" si="269"/>
        <v>type=F_NA</v>
      </c>
      <c r="AE406" s="17" t="s">
        <v>667</v>
      </c>
      <c r="AF406" s="18" t="s">
        <v>667</v>
      </c>
      <c r="AG406" s="18" t="str">
        <f t="shared" si="270"/>
        <v>F</v>
      </c>
      <c r="AH406" s="19" t="str">
        <f t="shared" si="271"/>
        <v>type=F_NA</v>
      </c>
      <c r="AI406" s="17" t="s">
        <v>667</v>
      </c>
      <c r="AJ406" s="18" t="s">
        <v>667</v>
      </c>
      <c r="AK406" s="18" t="str">
        <f t="shared" si="272"/>
        <v>F</v>
      </c>
      <c r="AL406" s="19" t="str">
        <f t="shared" si="273"/>
        <v>type=F_NA</v>
      </c>
      <c r="AM406" s="17" t="s">
        <v>667</v>
      </c>
      <c r="AN406" s="18" t="s">
        <v>667</v>
      </c>
      <c r="AO406" s="18" t="str">
        <f t="shared" si="274"/>
        <v>F</v>
      </c>
      <c r="AP406" s="19" t="str">
        <f t="shared" si="275"/>
        <v>type=F_NA</v>
      </c>
      <c r="AQ406" s="17" t="s">
        <v>667</v>
      </c>
      <c r="AR406" s="18" t="s">
        <v>667</v>
      </c>
      <c r="AS406" s="18" t="str">
        <f t="shared" si="276"/>
        <v>F</v>
      </c>
      <c r="AT406" s="19" t="str">
        <f t="shared" si="277"/>
        <v>type=F_NA</v>
      </c>
      <c r="AU406" s="17" t="s">
        <v>667</v>
      </c>
      <c r="AV406" s="18" t="s">
        <v>667</v>
      </c>
      <c r="AW406" s="18" t="str">
        <f t="shared" si="278"/>
        <v>F</v>
      </c>
      <c r="AX406" s="19" t="str">
        <f t="shared" si="279"/>
        <v>type=F_NA</v>
      </c>
      <c r="AY406" s="17" t="s">
        <v>667</v>
      </c>
      <c r="AZ406" s="18" t="s">
        <v>667</v>
      </c>
      <c r="BA406" s="18" t="str">
        <f t="shared" si="280"/>
        <v>F</v>
      </c>
      <c r="BB406" s="19" t="str">
        <f t="shared" si="281"/>
        <v>type=F_NA</v>
      </c>
      <c r="BC406" s="17" t="s">
        <v>667</v>
      </c>
      <c r="BD406" s="18" t="s">
        <v>1311</v>
      </c>
      <c r="BE406" s="18" t="str">
        <f t="shared" si="282"/>
        <v>F</v>
      </c>
      <c r="BF406" s="19" t="str">
        <f t="shared" si="283"/>
        <v>type=F_down</v>
      </c>
      <c r="BG406" s="17" t="s">
        <v>667</v>
      </c>
      <c r="BH406" s="18" t="s">
        <v>667</v>
      </c>
      <c r="BI406" s="18" t="str">
        <f t="shared" si="284"/>
        <v>F</v>
      </c>
      <c r="BJ406" s="19" t="str">
        <f t="shared" si="285"/>
        <v>type=F_NA</v>
      </c>
      <c r="BK406" s="17" t="s">
        <v>667</v>
      </c>
      <c r="BL406" s="18" t="s">
        <v>667</v>
      </c>
      <c r="BM406" s="18" t="str">
        <f t="shared" si="286"/>
        <v>F</v>
      </c>
      <c r="BN406" s="19" t="str">
        <f t="shared" si="287"/>
        <v>type=F_NA</v>
      </c>
      <c r="BO406" s="17" t="s">
        <v>667</v>
      </c>
      <c r="BP406" s="18" t="s">
        <v>667</v>
      </c>
      <c r="BQ406" s="40" t="str">
        <f t="shared" si="288"/>
        <v>F</v>
      </c>
      <c r="BR406" s="41" t="str">
        <f t="shared" si="289"/>
        <v>type=F_NA</v>
      </c>
      <c r="BU406" s="44">
        <f>N406</f>
        <v>34</v>
      </c>
      <c r="BV406" s="44">
        <f>O406</f>
        <v>9001</v>
      </c>
      <c r="BW406" s="44">
        <f>P406</f>
        <v>10000</v>
      </c>
      <c r="BX406" t="str">
        <f t="shared" si="290"/>
        <v>fill_color=dgrey</v>
      </c>
      <c r="BZ406">
        <f>N406</f>
        <v>34</v>
      </c>
      <c r="CA406">
        <f>O406</f>
        <v>9001</v>
      </c>
      <c r="CB406">
        <f>P406</f>
        <v>10000</v>
      </c>
      <c r="CC406" s="44" t="str">
        <f>R406</f>
        <v>AN7812</v>
      </c>
      <c r="CD406" t="str">
        <f>"tf="&amp;IF(S406="Yes", "Y", "N")</f>
        <v>tf=N</v>
      </c>
      <c r="CQ406">
        <f t="shared" si="263"/>
        <v>34</v>
      </c>
      <c r="CR406">
        <f t="shared" si="263"/>
        <v>9001</v>
      </c>
      <c r="CS406">
        <f t="shared" si="263"/>
        <v>10000</v>
      </c>
      <c r="CT406" t="str">
        <f t="shared" si="264"/>
        <v>AN7812</v>
      </c>
      <c r="CU406" t="str">
        <f t="shared" si="291"/>
        <v>34|9001|10000|AN7812</v>
      </c>
      <c r="CV406" t="str">
        <f t="shared" si="292"/>
        <v>type=F_NA,id=TF1</v>
      </c>
      <c r="CW406" t="str">
        <f t="shared" si="293"/>
        <v>type=F_NA,id=TF2</v>
      </c>
      <c r="CX406" t="str">
        <f t="shared" si="294"/>
        <v>type=F_NA,id=TF3</v>
      </c>
      <c r="CY406" t="str">
        <f t="shared" si="295"/>
        <v>type=F_NA,id=TF4</v>
      </c>
      <c r="CZ406" t="str">
        <f t="shared" si="296"/>
        <v>type=F_NA,id=TF5</v>
      </c>
      <c r="DA406" t="str">
        <f t="shared" si="297"/>
        <v>type=F_NA,id=TF6</v>
      </c>
      <c r="DB406" t="str">
        <f t="shared" si="298"/>
        <v>type=F_NA,id=TF7</v>
      </c>
      <c r="DC406" t="str">
        <f t="shared" si="299"/>
        <v>type=F_NA,id=TF8</v>
      </c>
      <c r="DD406" t="str">
        <f t="shared" si="300"/>
        <v>type=F_down,id=TF9</v>
      </c>
      <c r="DE406" t="str">
        <f t="shared" si="301"/>
        <v>type=F_NA,id=TF10</v>
      </c>
      <c r="DF406" t="str">
        <f t="shared" si="302"/>
        <v>type=F_NA,id=TF11</v>
      </c>
      <c r="DG406" t="str">
        <f t="shared" si="303"/>
        <v>type=F_NA,id=TF12</v>
      </c>
      <c r="DJ406">
        <v>11</v>
      </c>
      <c r="DK406">
        <v>3001</v>
      </c>
      <c r="DL406">
        <v>4000</v>
      </c>
      <c r="DM406" t="s">
        <v>1966</v>
      </c>
      <c r="DN406" t="s">
        <v>353</v>
      </c>
      <c r="DO406" t="s">
        <v>577</v>
      </c>
    </row>
    <row r="407" spans="14:119" x14ac:dyDescent="0.25">
      <c r="N407" s="1">
        <v>34</v>
      </c>
      <c r="O407">
        <f t="shared" si="262"/>
        <v>10001</v>
      </c>
      <c r="P407">
        <f t="shared" si="265"/>
        <v>11000</v>
      </c>
      <c r="Q407" t="s">
        <v>648</v>
      </c>
      <c r="R407" s="1" t="s">
        <v>495</v>
      </c>
      <c r="S407" s="1" t="s">
        <v>1369</v>
      </c>
      <c r="T407" s="1" t="s">
        <v>667</v>
      </c>
      <c r="U407" s="1" t="str">
        <f>IF(T407="NA", Q407, VLOOKUP(T407, $J$3:$K$8, 2, FALSE))</f>
        <v>fill_color=vlgrey</v>
      </c>
      <c r="V407" s="1" t="str">
        <f>_xlfn.IFNA(VLOOKUP(R407, backbone_enzyme!$A$1:$B$48,2,FALSE), "NA")</f>
        <v>NA</v>
      </c>
      <c r="W407" s="17" t="s">
        <v>667</v>
      </c>
      <c r="X407" s="18" t="s">
        <v>667</v>
      </c>
      <c r="Y407" s="18" t="str">
        <f t="shared" si="266"/>
        <v>F</v>
      </c>
      <c r="Z407" s="19" t="str">
        <f t="shared" si="267"/>
        <v>type=F_NA</v>
      </c>
      <c r="AA407" s="26" t="s">
        <v>667</v>
      </c>
      <c r="AB407" s="27" t="s">
        <v>667</v>
      </c>
      <c r="AC407" s="27" t="str">
        <f t="shared" si="268"/>
        <v>F</v>
      </c>
      <c r="AD407" s="28" t="str">
        <f t="shared" si="269"/>
        <v>type=F_NA</v>
      </c>
      <c r="AE407" s="17" t="s">
        <v>667</v>
      </c>
      <c r="AF407" s="18" t="s">
        <v>667</v>
      </c>
      <c r="AG407" s="18" t="str">
        <f t="shared" si="270"/>
        <v>F</v>
      </c>
      <c r="AH407" s="19" t="str">
        <f t="shared" si="271"/>
        <v>type=F_NA</v>
      </c>
      <c r="AI407" s="17" t="s">
        <v>667</v>
      </c>
      <c r="AJ407" s="18" t="s">
        <v>667</v>
      </c>
      <c r="AK407" s="18" t="str">
        <f t="shared" si="272"/>
        <v>F</v>
      </c>
      <c r="AL407" s="19" t="str">
        <f t="shared" si="273"/>
        <v>type=F_NA</v>
      </c>
      <c r="AM407" s="17" t="s">
        <v>667</v>
      </c>
      <c r="AN407" s="18" t="s">
        <v>667</v>
      </c>
      <c r="AO407" s="18" t="str">
        <f t="shared" si="274"/>
        <v>F</v>
      </c>
      <c r="AP407" s="19" t="str">
        <f t="shared" si="275"/>
        <v>type=F_NA</v>
      </c>
      <c r="AQ407" s="17" t="s">
        <v>667</v>
      </c>
      <c r="AR407" s="18" t="s">
        <v>667</v>
      </c>
      <c r="AS407" s="18" t="str">
        <f t="shared" si="276"/>
        <v>F</v>
      </c>
      <c r="AT407" s="19" t="str">
        <f t="shared" si="277"/>
        <v>type=F_NA</v>
      </c>
      <c r="AU407" s="17" t="s">
        <v>667</v>
      </c>
      <c r="AV407" s="18" t="s">
        <v>667</v>
      </c>
      <c r="AW407" s="18" t="str">
        <f t="shared" si="278"/>
        <v>F</v>
      </c>
      <c r="AX407" s="19" t="str">
        <f t="shared" si="279"/>
        <v>type=F_NA</v>
      </c>
      <c r="AY407" s="17" t="s">
        <v>667</v>
      </c>
      <c r="AZ407" s="18" t="s">
        <v>667</v>
      </c>
      <c r="BA407" s="18" t="str">
        <f t="shared" si="280"/>
        <v>F</v>
      </c>
      <c r="BB407" s="19" t="str">
        <f t="shared" si="281"/>
        <v>type=F_NA</v>
      </c>
      <c r="BC407" s="17" t="s">
        <v>667</v>
      </c>
      <c r="BD407" s="18" t="s">
        <v>667</v>
      </c>
      <c r="BE407" s="18" t="str">
        <f t="shared" si="282"/>
        <v>F</v>
      </c>
      <c r="BF407" s="19" t="str">
        <f t="shared" si="283"/>
        <v>type=F_NA</v>
      </c>
      <c r="BG407" s="17" t="s">
        <v>667</v>
      </c>
      <c r="BH407" s="18" t="s">
        <v>667</v>
      </c>
      <c r="BI407" s="18" t="str">
        <f t="shared" si="284"/>
        <v>F</v>
      </c>
      <c r="BJ407" s="19" t="str">
        <f t="shared" si="285"/>
        <v>type=F_NA</v>
      </c>
      <c r="BK407" s="17" t="s">
        <v>667</v>
      </c>
      <c r="BL407" s="18" t="s">
        <v>667</v>
      </c>
      <c r="BM407" s="18" t="str">
        <f t="shared" si="286"/>
        <v>F</v>
      </c>
      <c r="BN407" s="19" t="str">
        <f t="shared" si="287"/>
        <v>type=F_NA</v>
      </c>
      <c r="BO407" s="17" t="s">
        <v>667</v>
      </c>
      <c r="BP407" s="18" t="s">
        <v>667</v>
      </c>
      <c r="BQ407" s="40" t="str">
        <f t="shared" si="288"/>
        <v>F</v>
      </c>
      <c r="BR407" s="41" t="str">
        <f t="shared" si="289"/>
        <v>type=F_NA</v>
      </c>
      <c r="BU407" s="44">
        <f>N407</f>
        <v>34</v>
      </c>
      <c r="BV407" s="44">
        <f>O407</f>
        <v>10001</v>
      </c>
      <c r="BW407" s="44">
        <f>P407</f>
        <v>11000</v>
      </c>
      <c r="BX407" t="str">
        <f t="shared" si="290"/>
        <v>fill_color=vlgrey</v>
      </c>
      <c r="BZ407">
        <f>N407</f>
        <v>34</v>
      </c>
      <c r="CA407">
        <f>O407</f>
        <v>10001</v>
      </c>
      <c r="CB407">
        <f>P407</f>
        <v>11000</v>
      </c>
      <c r="CC407" s="44" t="str">
        <f>R407</f>
        <v>AN7814</v>
      </c>
      <c r="CD407" t="str">
        <f>"tf="&amp;IF(S407="Yes", "Y", "N")</f>
        <v>tf=N</v>
      </c>
      <c r="CQ407">
        <f t="shared" si="263"/>
        <v>34</v>
      </c>
      <c r="CR407">
        <f t="shared" si="263"/>
        <v>10001</v>
      </c>
      <c r="CS407">
        <f t="shared" si="263"/>
        <v>11000</v>
      </c>
      <c r="CT407" t="str">
        <f t="shared" si="264"/>
        <v>AN7814</v>
      </c>
      <c r="CU407" t="str">
        <f t="shared" si="291"/>
        <v>34|10001|11000|AN7814</v>
      </c>
      <c r="CV407" t="str">
        <f t="shared" si="292"/>
        <v>type=F_NA,id=TF1</v>
      </c>
      <c r="CW407" t="str">
        <f t="shared" si="293"/>
        <v>type=F_NA,id=TF2</v>
      </c>
      <c r="CX407" t="str">
        <f t="shared" si="294"/>
        <v>type=F_NA,id=TF3</v>
      </c>
      <c r="CY407" t="str">
        <f t="shared" si="295"/>
        <v>type=F_NA,id=TF4</v>
      </c>
      <c r="CZ407" t="str">
        <f t="shared" si="296"/>
        <v>type=F_NA,id=TF5</v>
      </c>
      <c r="DA407" t="str">
        <f t="shared" si="297"/>
        <v>type=F_NA,id=TF6</v>
      </c>
      <c r="DB407" t="str">
        <f t="shared" si="298"/>
        <v>type=F_NA,id=TF7</v>
      </c>
      <c r="DC407" t="str">
        <f t="shared" si="299"/>
        <v>type=F_NA,id=TF8</v>
      </c>
      <c r="DD407" t="str">
        <f t="shared" si="300"/>
        <v>type=F_NA,id=TF9</v>
      </c>
      <c r="DE407" t="str">
        <f t="shared" si="301"/>
        <v>type=F_NA,id=TF10</v>
      </c>
      <c r="DF407" t="str">
        <f t="shared" si="302"/>
        <v>type=F_NA,id=TF11</v>
      </c>
      <c r="DG407" t="str">
        <f t="shared" si="303"/>
        <v>type=F_NA,id=TF12</v>
      </c>
      <c r="DJ407">
        <v>11</v>
      </c>
      <c r="DK407">
        <v>3001</v>
      </c>
      <c r="DL407">
        <v>4000</v>
      </c>
      <c r="DM407" t="s">
        <v>1967</v>
      </c>
      <c r="DN407" t="s">
        <v>353</v>
      </c>
      <c r="DO407" t="s">
        <v>578</v>
      </c>
    </row>
    <row r="408" spans="14:119" x14ac:dyDescent="0.25">
      <c r="N408" s="1">
        <v>34</v>
      </c>
      <c r="O408">
        <f t="shared" si="262"/>
        <v>11001</v>
      </c>
      <c r="P408">
        <f t="shared" si="265"/>
        <v>12000</v>
      </c>
      <c r="Q408" t="s">
        <v>649</v>
      </c>
      <c r="R408" s="1" t="s">
        <v>98</v>
      </c>
      <c r="S408" s="1" t="s">
        <v>1369</v>
      </c>
      <c r="T408" s="1" t="s">
        <v>1367</v>
      </c>
      <c r="U408" s="1" t="str">
        <f>IF(T408="NA", Q408, VLOOKUP(T408, $J$3:$K$8, 2, FALSE))</f>
        <v>fill_color=chr1</v>
      </c>
      <c r="V408" s="1" t="str">
        <f>_xlfn.IFNA(VLOOKUP(R408, backbone_enzyme!$A$1:$B$48,2,FALSE), "NA")</f>
        <v>PKS-Like</v>
      </c>
      <c r="W408" s="17" t="s">
        <v>667</v>
      </c>
      <c r="X408" s="18" t="s">
        <v>667</v>
      </c>
      <c r="Y408" s="18" t="str">
        <f t="shared" si="266"/>
        <v>F</v>
      </c>
      <c r="Z408" s="19" t="str">
        <f t="shared" si="267"/>
        <v>type=F_NA</v>
      </c>
      <c r="AA408" s="26" t="s">
        <v>667</v>
      </c>
      <c r="AB408" s="27" t="s">
        <v>667</v>
      </c>
      <c r="AC408" s="27" t="str">
        <f t="shared" si="268"/>
        <v>F</v>
      </c>
      <c r="AD408" s="28" t="str">
        <f t="shared" si="269"/>
        <v>type=F_NA</v>
      </c>
      <c r="AE408" s="17" t="s">
        <v>1337</v>
      </c>
      <c r="AF408" s="18" t="s">
        <v>667</v>
      </c>
      <c r="AG408" s="18" t="str">
        <f t="shared" si="270"/>
        <v>T</v>
      </c>
      <c r="AH408" s="19" t="str">
        <f t="shared" si="271"/>
        <v>type=T_NA</v>
      </c>
      <c r="AI408" s="17" t="s">
        <v>1337</v>
      </c>
      <c r="AJ408" s="18" t="s">
        <v>667</v>
      </c>
      <c r="AK408" s="18" t="str">
        <f t="shared" si="272"/>
        <v>T</v>
      </c>
      <c r="AL408" s="19" t="str">
        <f t="shared" si="273"/>
        <v>type=T_NA</v>
      </c>
      <c r="AM408" s="17" t="s">
        <v>1337</v>
      </c>
      <c r="AN408" s="18" t="s">
        <v>667</v>
      </c>
      <c r="AO408" s="18" t="str">
        <f t="shared" si="274"/>
        <v>T</v>
      </c>
      <c r="AP408" s="19" t="str">
        <f t="shared" si="275"/>
        <v>type=T_NA</v>
      </c>
      <c r="AQ408" s="17" t="s">
        <v>1337</v>
      </c>
      <c r="AR408" s="18" t="s">
        <v>667</v>
      </c>
      <c r="AS408" s="18" t="str">
        <f t="shared" si="276"/>
        <v>T</v>
      </c>
      <c r="AT408" s="19" t="str">
        <f t="shared" si="277"/>
        <v>type=T_NA</v>
      </c>
      <c r="AU408" s="17" t="s">
        <v>667</v>
      </c>
      <c r="AV408" s="18" t="s">
        <v>667</v>
      </c>
      <c r="AW408" s="18" t="str">
        <f t="shared" si="278"/>
        <v>F</v>
      </c>
      <c r="AX408" s="19" t="str">
        <f t="shared" si="279"/>
        <v>type=F_NA</v>
      </c>
      <c r="AY408" s="17" t="s">
        <v>1337</v>
      </c>
      <c r="AZ408" s="18" t="s">
        <v>667</v>
      </c>
      <c r="BA408" s="18" t="str">
        <f t="shared" si="280"/>
        <v>T</v>
      </c>
      <c r="BB408" s="19" t="str">
        <f t="shared" si="281"/>
        <v>type=T_NA</v>
      </c>
      <c r="BC408" s="17" t="s">
        <v>666</v>
      </c>
      <c r="BD408" s="18" t="s">
        <v>667</v>
      </c>
      <c r="BE408" s="18" t="str">
        <f t="shared" si="282"/>
        <v>T</v>
      </c>
      <c r="BF408" s="19" t="str">
        <f t="shared" si="283"/>
        <v>type=T_NA</v>
      </c>
      <c r="BG408" s="17" t="s">
        <v>667</v>
      </c>
      <c r="BH408" s="18" t="s">
        <v>667</v>
      </c>
      <c r="BI408" s="18" t="str">
        <f t="shared" si="284"/>
        <v>F</v>
      </c>
      <c r="BJ408" s="19" t="str">
        <f t="shared" si="285"/>
        <v>type=F_NA</v>
      </c>
      <c r="BK408" s="17" t="s">
        <v>1337</v>
      </c>
      <c r="BL408" s="18" t="s">
        <v>667</v>
      </c>
      <c r="BM408" s="18" t="str">
        <f t="shared" si="286"/>
        <v>T</v>
      </c>
      <c r="BN408" s="19" t="str">
        <f t="shared" si="287"/>
        <v>type=T_NA</v>
      </c>
      <c r="BO408" s="17" t="s">
        <v>667</v>
      </c>
      <c r="BP408" s="18" t="s">
        <v>667</v>
      </c>
      <c r="BQ408" s="40" t="str">
        <f t="shared" si="288"/>
        <v>F</v>
      </c>
      <c r="BR408" s="41" t="str">
        <f t="shared" si="289"/>
        <v>type=F_NA</v>
      </c>
      <c r="BU408" s="44">
        <f>N408</f>
        <v>34</v>
      </c>
      <c r="BV408" s="44">
        <f>O408</f>
        <v>11001</v>
      </c>
      <c r="BW408" s="44">
        <f>P408</f>
        <v>12000</v>
      </c>
      <c r="BX408" t="str">
        <f t="shared" si="290"/>
        <v>fill_color=chr1</v>
      </c>
      <c r="BZ408">
        <f>N408</f>
        <v>34</v>
      </c>
      <c r="CA408">
        <f>O408</f>
        <v>11001</v>
      </c>
      <c r="CB408">
        <f>P408</f>
        <v>12000</v>
      </c>
      <c r="CC408" s="44" t="str">
        <f>R408</f>
        <v>AN7815</v>
      </c>
      <c r="CD408" t="str">
        <f>"tf="&amp;IF(S408="Yes", "Y", "N")</f>
        <v>tf=N</v>
      </c>
      <c r="CQ408">
        <f t="shared" si="263"/>
        <v>34</v>
      </c>
      <c r="CR408">
        <f t="shared" si="263"/>
        <v>11001</v>
      </c>
      <c r="CS408">
        <f t="shared" si="263"/>
        <v>12000</v>
      </c>
      <c r="CT408" t="str">
        <f t="shared" si="264"/>
        <v>AN7815</v>
      </c>
      <c r="CU408" t="str">
        <f t="shared" si="291"/>
        <v>34|11001|12000|AN7815</v>
      </c>
      <c r="CV408" t="str">
        <f t="shared" si="292"/>
        <v>type=F_NA,id=TF1</v>
      </c>
      <c r="CW408" t="str">
        <f t="shared" si="293"/>
        <v>type=F_NA,id=TF2</v>
      </c>
      <c r="CX408" t="str">
        <f t="shared" si="294"/>
        <v>type=T_NA,id=TF3</v>
      </c>
      <c r="CY408" t="str">
        <f t="shared" si="295"/>
        <v>type=T_NA,id=TF4</v>
      </c>
      <c r="CZ408" t="str">
        <f t="shared" si="296"/>
        <v>type=T_NA,id=TF5</v>
      </c>
      <c r="DA408" t="str">
        <f t="shared" si="297"/>
        <v>type=T_NA,id=TF6</v>
      </c>
      <c r="DB408" t="str">
        <f t="shared" si="298"/>
        <v>type=F_NA,id=TF7</v>
      </c>
      <c r="DC408" t="str">
        <f t="shared" si="299"/>
        <v>type=T_NA,id=TF8</v>
      </c>
      <c r="DD408" t="str">
        <f t="shared" si="300"/>
        <v>type=T_NA,id=TF9</v>
      </c>
      <c r="DE408" t="str">
        <f t="shared" si="301"/>
        <v>type=F_NA,id=TF10</v>
      </c>
      <c r="DF408" t="str">
        <f t="shared" si="302"/>
        <v>type=T_NA,id=TF11</v>
      </c>
      <c r="DG408" t="str">
        <f t="shared" si="303"/>
        <v>type=F_NA,id=TF12</v>
      </c>
      <c r="DJ408">
        <v>11</v>
      </c>
      <c r="DK408">
        <v>3001</v>
      </c>
      <c r="DL408">
        <v>4000</v>
      </c>
      <c r="DM408" t="s">
        <v>1968</v>
      </c>
      <c r="DN408" t="s">
        <v>353</v>
      </c>
      <c r="DO408" t="s">
        <v>579</v>
      </c>
    </row>
    <row r="409" spans="14:119" x14ac:dyDescent="0.25">
      <c r="N409" s="1">
        <v>34</v>
      </c>
      <c r="O409">
        <f t="shared" si="262"/>
        <v>12001</v>
      </c>
      <c r="P409">
        <f t="shared" si="265"/>
        <v>13000</v>
      </c>
      <c r="Q409" t="s">
        <v>648</v>
      </c>
      <c r="R409" s="1" t="s">
        <v>60</v>
      </c>
      <c r="S409" s="1" t="s">
        <v>1369</v>
      </c>
      <c r="T409" s="1" t="s">
        <v>667</v>
      </c>
      <c r="U409" s="1" t="str">
        <f>IF(T409="NA", Q409, VLOOKUP(T409, $J$3:$K$8, 2, FALSE))</f>
        <v>fill_color=vlgrey</v>
      </c>
      <c r="V409" s="1" t="str">
        <f>_xlfn.IFNA(VLOOKUP(R409, backbone_enzyme!$A$1:$B$48,2,FALSE), "NA")</f>
        <v>NA</v>
      </c>
      <c r="W409" s="17" t="s">
        <v>667</v>
      </c>
      <c r="X409" s="18" t="s">
        <v>667</v>
      </c>
      <c r="Y409" s="18" t="str">
        <f t="shared" si="266"/>
        <v>F</v>
      </c>
      <c r="Z409" s="19" t="str">
        <f t="shared" si="267"/>
        <v>type=F_NA</v>
      </c>
      <c r="AA409" s="26" t="s">
        <v>667</v>
      </c>
      <c r="AB409" s="27" t="s">
        <v>667</v>
      </c>
      <c r="AC409" s="27" t="str">
        <f t="shared" si="268"/>
        <v>F</v>
      </c>
      <c r="AD409" s="28" t="str">
        <f t="shared" si="269"/>
        <v>type=F_NA</v>
      </c>
      <c r="AE409" s="17" t="s">
        <v>1337</v>
      </c>
      <c r="AF409" s="18" t="s">
        <v>667</v>
      </c>
      <c r="AG409" s="18" t="str">
        <f t="shared" si="270"/>
        <v>T</v>
      </c>
      <c r="AH409" s="19" t="str">
        <f t="shared" si="271"/>
        <v>type=T_NA</v>
      </c>
      <c r="AI409" s="17" t="s">
        <v>1337</v>
      </c>
      <c r="AJ409" s="18" t="s">
        <v>667</v>
      </c>
      <c r="AK409" s="18" t="str">
        <f t="shared" si="272"/>
        <v>T</v>
      </c>
      <c r="AL409" s="19" t="str">
        <f t="shared" si="273"/>
        <v>type=T_NA</v>
      </c>
      <c r="AM409" s="17" t="s">
        <v>1337</v>
      </c>
      <c r="AN409" s="18" t="s">
        <v>667</v>
      </c>
      <c r="AO409" s="18" t="str">
        <f t="shared" si="274"/>
        <v>T</v>
      </c>
      <c r="AP409" s="19" t="str">
        <f t="shared" si="275"/>
        <v>type=T_NA</v>
      </c>
      <c r="AQ409" s="17" t="s">
        <v>1337</v>
      </c>
      <c r="AR409" s="18" t="s">
        <v>667</v>
      </c>
      <c r="AS409" s="18" t="str">
        <f t="shared" si="276"/>
        <v>T</v>
      </c>
      <c r="AT409" s="19" t="str">
        <f t="shared" si="277"/>
        <v>type=T_NA</v>
      </c>
      <c r="AU409" s="17" t="s">
        <v>667</v>
      </c>
      <c r="AV409" s="18" t="s">
        <v>667</v>
      </c>
      <c r="AW409" s="18" t="str">
        <f t="shared" si="278"/>
        <v>F</v>
      </c>
      <c r="AX409" s="19" t="str">
        <f t="shared" si="279"/>
        <v>type=F_NA</v>
      </c>
      <c r="AY409" s="17" t="s">
        <v>1337</v>
      </c>
      <c r="AZ409" s="18" t="s">
        <v>667</v>
      </c>
      <c r="BA409" s="18" t="str">
        <f t="shared" si="280"/>
        <v>T</v>
      </c>
      <c r="BB409" s="19" t="str">
        <f t="shared" si="281"/>
        <v>type=T_NA</v>
      </c>
      <c r="BC409" s="17" t="s">
        <v>666</v>
      </c>
      <c r="BD409" s="18" t="s">
        <v>667</v>
      </c>
      <c r="BE409" s="18" t="str">
        <f t="shared" si="282"/>
        <v>T</v>
      </c>
      <c r="BF409" s="19" t="str">
        <f t="shared" si="283"/>
        <v>type=T_NA</v>
      </c>
      <c r="BG409" s="17" t="s">
        <v>667</v>
      </c>
      <c r="BH409" s="18" t="s">
        <v>667</v>
      </c>
      <c r="BI409" s="18" t="str">
        <f t="shared" si="284"/>
        <v>F</v>
      </c>
      <c r="BJ409" s="19" t="str">
        <f t="shared" si="285"/>
        <v>type=F_NA</v>
      </c>
      <c r="BK409" s="17" t="s">
        <v>1337</v>
      </c>
      <c r="BL409" s="18" t="s">
        <v>667</v>
      </c>
      <c r="BM409" s="18" t="str">
        <f t="shared" si="286"/>
        <v>T</v>
      </c>
      <c r="BN409" s="19" t="str">
        <f t="shared" si="287"/>
        <v>type=T_NA</v>
      </c>
      <c r="BO409" s="17" t="s">
        <v>667</v>
      </c>
      <c r="BP409" s="18" t="s">
        <v>667</v>
      </c>
      <c r="BQ409" s="40" t="str">
        <f t="shared" si="288"/>
        <v>F</v>
      </c>
      <c r="BR409" s="41" t="str">
        <f t="shared" si="289"/>
        <v>type=F_NA</v>
      </c>
      <c r="BU409" s="44">
        <f>N409</f>
        <v>34</v>
      </c>
      <c r="BV409" s="44">
        <f>O409</f>
        <v>12001</v>
      </c>
      <c r="BW409" s="44">
        <f>P409</f>
        <v>13000</v>
      </c>
      <c r="BX409" t="str">
        <f t="shared" si="290"/>
        <v>fill_color=vlgrey</v>
      </c>
      <c r="BZ409">
        <f>N409</f>
        <v>34</v>
      </c>
      <c r="CA409">
        <f>O409</f>
        <v>12001</v>
      </c>
      <c r="CB409">
        <f>P409</f>
        <v>13000</v>
      </c>
      <c r="CC409" s="44" t="str">
        <f>R409</f>
        <v>AN7816</v>
      </c>
      <c r="CD409" t="str">
        <f>"tf="&amp;IF(S409="Yes", "Y", "N")</f>
        <v>tf=N</v>
      </c>
      <c r="CQ409">
        <f t="shared" si="263"/>
        <v>34</v>
      </c>
      <c r="CR409">
        <f t="shared" si="263"/>
        <v>12001</v>
      </c>
      <c r="CS409">
        <f t="shared" si="263"/>
        <v>13000</v>
      </c>
      <c r="CT409" t="str">
        <f t="shared" si="264"/>
        <v>AN7816</v>
      </c>
      <c r="CU409" t="str">
        <f t="shared" si="291"/>
        <v>34|12001|13000|AN7816</v>
      </c>
      <c r="CV409" t="str">
        <f t="shared" si="292"/>
        <v>type=F_NA,id=TF1</v>
      </c>
      <c r="CW409" t="str">
        <f t="shared" si="293"/>
        <v>type=F_NA,id=TF2</v>
      </c>
      <c r="CX409" t="str">
        <f t="shared" si="294"/>
        <v>type=T_NA,id=TF3</v>
      </c>
      <c r="CY409" t="str">
        <f t="shared" si="295"/>
        <v>type=T_NA,id=TF4</v>
      </c>
      <c r="CZ409" t="str">
        <f t="shared" si="296"/>
        <v>type=T_NA,id=TF5</v>
      </c>
      <c r="DA409" t="str">
        <f t="shared" si="297"/>
        <v>type=T_NA,id=TF6</v>
      </c>
      <c r="DB409" t="str">
        <f t="shared" si="298"/>
        <v>type=F_NA,id=TF7</v>
      </c>
      <c r="DC409" t="str">
        <f t="shared" si="299"/>
        <v>type=T_NA,id=TF8</v>
      </c>
      <c r="DD409" t="str">
        <f t="shared" si="300"/>
        <v>type=T_NA,id=TF9</v>
      </c>
      <c r="DE409" t="str">
        <f t="shared" si="301"/>
        <v>type=F_NA,id=TF10</v>
      </c>
      <c r="DF409" t="str">
        <f t="shared" si="302"/>
        <v>type=T_NA,id=TF11</v>
      </c>
      <c r="DG409" t="str">
        <f t="shared" si="303"/>
        <v>type=F_NA,id=TF12</v>
      </c>
      <c r="DJ409">
        <v>11</v>
      </c>
      <c r="DK409">
        <v>3001</v>
      </c>
      <c r="DL409">
        <v>4000</v>
      </c>
      <c r="DM409" t="s">
        <v>1969</v>
      </c>
      <c r="DN409" t="s">
        <v>353</v>
      </c>
      <c r="DO409" t="s">
        <v>580</v>
      </c>
    </row>
    <row r="410" spans="14:119" x14ac:dyDescent="0.25">
      <c r="N410" s="1">
        <v>34</v>
      </c>
      <c r="O410">
        <f t="shared" si="262"/>
        <v>13001</v>
      </c>
      <c r="P410">
        <f t="shared" si="265"/>
        <v>14000</v>
      </c>
      <c r="Q410" t="s">
        <v>649</v>
      </c>
      <c r="R410" s="1" t="s">
        <v>496</v>
      </c>
      <c r="S410" s="1" t="s">
        <v>1369</v>
      </c>
      <c r="T410" s="1" t="s">
        <v>667</v>
      </c>
      <c r="U410" s="1" t="str">
        <f>IF(T410="NA", Q410, VLOOKUP(T410, $J$3:$K$8, 2, FALSE))</f>
        <v>fill_color=dgrey</v>
      </c>
      <c r="V410" s="1" t="str">
        <f>_xlfn.IFNA(VLOOKUP(R410, backbone_enzyme!$A$1:$B$48,2,FALSE), "NA")</f>
        <v>NA</v>
      </c>
      <c r="W410" s="17" t="s">
        <v>667</v>
      </c>
      <c r="X410" s="18" t="s">
        <v>667</v>
      </c>
      <c r="Y410" s="18" t="str">
        <f t="shared" si="266"/>
        <v>F</v>
      </c>
      <c r="Z410" s="19" t="str">
        <f t="shared" si="267"/>
        <v>type=F_NA</v>
      </c>
      <c r="AA410" s="26" t="s">
        <v>667</v>
      </c>
      <c r="AB410" s="27" t="s">
        <v>667</v>
      </c>
      <c r="AC410" s="27" t="str">
        <f t="shared" si="268"/>
        <v>F</v>
      </c>
      <c r="AD410" s="28" t="str">
        <f t="shared" si="269"/>
        <v>type=F_NA</v>
      </c>
      <c r="AE410" s="17" t="s">
        <v>667</v>
      </c>
      <c r="AF410" s="18" t="s">
        <v>667</v>
      </c>
      <c r="AG410" s="18" t="str">
        <f t="shared" si="270"/>
        <v>F</v>
      </c>
      <c r="AH410" s="19" t="str">
        <f t="shared" si="271"/>
        <v>type=F_NA</v>
      </c>
      <c r="AI410" s="17" t="s">
        <v>667</v>
      </c>
      <c r="AJ410" s="18" t="s">
        <v>667</v>
      </c>
      <c r="AK410" s="18" t="str">
        <f t="shared" si="272"/>
        <v>F</v>
      </c>
      <c r="AL410" s="19" t="str">
        <f t="shared" si="273"/>
        <v>type=F_NA</v>
      </c>
      <c r="AM410" s="17" t="s">
        <v>667</v>
      </c>
      <c r="AN410" s="18" t="s">
        <v>667</v>
      </c>
      <c r="AO410" s="18" t="str">
        <f t="shared" si="274"/>
        <v>F</v>
      </c>
      <c r="AP410" s="19" t="str">
        <f t="shared" si="275"/>
        <v>type=F_NA</v>
      </c>
      <c r="AQ410" s="17" t="s">
        <v>667</v>
      </c>
      <c r="AR410" s="18" t="s">
        <v>667</v>
      </c>
      <c r="AS410" s="18" t="str">
        <f t="shared" si="276"/>
        <v>F</v>
      </c>
      <c r="AT410" s="19" t="str">
        <f t="shared" si="277"/>
        <v>type=F_NA</v>
      </c>
      <c r="AU410" s="17" t="s">
        <v>667</v>
      </c>
      <c r="AV410" s="18" t="s">
        <v>667</v>
      </c>
      <c r="AW410" s="18" t="str">
        <f t="shared" si="278"/>
        <v>F</v>
      </c>
      <c r="AX410" s="19" t="str">
        <f t="shared" si="279"/>
        <v>type=F_NA</v>
      </c>
      <c r="AY410" s="17" t="s">
        <v>667</v>
      </c>
      <c r="AZ410" s="18" t="s">
        <v>667</v>
      </c>
      <c r="BA410" s="18" t="str">
        <f t="shared" si="280"/>
        <v>F</v>
      </c>
      <c r="BB410" s="19" t="str">
        <f t="shared" si="281"/>
        <v>type=F_NA</v>
      </c>
      <c r="BC410" s="17" t="s">
        <v>667</v>
      </c>
      <c r="BD410" s="18" t="s">
        <v>667</v>
      </c>
      <c r="BE410" s="18" t="str">
        <f t="shared" si="282"/>
        <v>F</v>
      </c>
      <c r="BF410" s="19" t="str">
        <f t="shared" si="283"/>
        <v>type=F_NA</v>
      </c>
      <c r="BG410" s="17" t="s">
        <v>667</v>
      </c>
      <c r="BH410" s="18" t="s">
        <v>667</v>
      </c>
      <c r="BI410" s="18" t="str">
        <f t="shared" si="284"/>
        <v>F</v>
      </c>
      <c r="BJ410" s="19" t="str">
        <f t="shared" si="285"/>
        <v>type=F_NA</v>
      </c>
      <c r="BK410" s="17" t="s">
        <v>667</v>
      </c>
      <c r="BL410" s="18" t="s">
        <v>667</v>
      </c>
      <c r="BM410" s="18" t="str">
        <f t="shared" si="286"/>
        <v>F</v>
      </c>
      <c r="BN410" s="19" t="str">
        <f t="shared" si="287"/>
        <v>type=F_NA</v>
      </c>
      <c r="BO410" s="17" t="s">
        <v>667</v>
      </c>
      <c r="BP410" s="40" t="s">
        <v>1311</v>
      </c>
      <c r="BQ410" s="40" t="str">
        <f t="shared" si="288"/>
        <v>F</v>
      </c>
      <c r="BR410" s="41" t="str">
        <f t="shared" si="289"/>
        <v>type=F_down</v>
      </c>
      <c r="BU410" s="44">
        <f>N410</f>
        <v>34</v>
      </c>
      <c r="BV410" s="44">
        <f>O410</f>
        <v>13001</v>
      </c>
      <c r="BW410" s="44">
        <f>P410</f>
        <v>14000</v>
      </c>
      <c r="BX410" t="str">
        <f t="shared" si="290"/>
        <v>fill_color=dgrey</v>
      </c>
      <c r="BZ410">
        <f>N410</f>
        <v>34</v>
      </c>
      <c r="CA410">
        <f>O410</f>
        <v>13001</v>
      </c>
      <c r="CB410">
        <f>P410</f>
        <v>14000</v>
      </c>
      <c r="CC410" s="44" t="str">
        <f>R410</f>
        <v>AN7817</v>
      </c>
      <c r="CD410" t="str">
        <f>"tf="&amp;IF(S410="Yes", "Y", "N")</f>
        <v>tf=N</v>
      </c>
      <c r="CQ410">
        <f t="shared" si="263"/>
        <v>34</v>
      </c>
      <c r="CR410">
        <f t="shared" si="263"/>
        <v>13001</v>
      </c>
      <c r="CS410">
        <f t="shared" si="263"/>
        <v>14000</v>
      </c>
      <c r="CT410" t="str">
        <f t="shared" si="264"/>
        <v>AN7817</v>
      </c>
      <c r="CU410" t="str">
        <f t="shared" si="291"/>
        <v>34|13001|14000|AN7817</v>
      </c>
      <c r="CV410" t="str">
        <f t="shared" si="292"/>
        <v>type=F_NA,id=TF1</v>
      </c>
      <c r="CW410" t="str">
        <f t="shared" si="293"/>
        <v>type=F_NA,id=TF2</v>
      </c>
      <c r="CX410" t="str">
        <f t="shared" si="294"/>
        <v>type=F_NA,id=TF3</v>
      </c>
      <c r="CY410" t="str">
        <f t="shared" si="295"/>
        <v>type=F_NA,id=TF4</v>
      </c>
      <c r="CZ410" t="str">
        <f t="shared" si="296"/>
        <v>type=F_NA,id=TF5</v>
      </c>
      <c r="DA410" t="str">
        <f t="shared" si="297"/>
        <v>type=F_NA,id=TF6</v>
      </c>
      <c r="DB410" t="str">
        <f t="shared" si="298"/>
        <v>type=F_NA,id=TF7</v>
      </c>
      <c r="DC410" t="str">
        <f t="shared" si="299"/>
        <v>type=F_NA,id=TF8</v>
      </c>
      <c r="DD410" t="str">
        <f t="shared" si="300"/>
        <v>type=F_NA,id=TF9</v>
      </c>
      <c r="DE410" t="str">
        <f t="shared" si="301"/>
        <v>type=F_NA,id=TF10</v>
      </c>
      <c r="DF410" t="str">
        <f t="shared" si="302"/>
        <v>type=F_NA,id=TF11</v>
      </c>
      <c r="DG410" t="str">
        <f t="shared" si="303"/>
        <v>type=F_down,id=TF12</v>
      </c>
      <c r="DJ410">
        <v>11</v>
      </c>
      <c r="DK410">
        <v>3001</v>
      </c>
      <c r="DL410">
        <v>4000</v>
      </c>
      <c r="DM410" t="s">
        <v>1992</v>
      </c>
      <c r="DN410" t="s">
        <v>353</v>
      </c>
      <c r="DO410" t="s">
        <v>582</v>
      </c>
    </row>
    <row r="411" spans="14:119" x14ac:dyDescent="0.25">
      <c r="N411" s="1">
        <v>34</v>
      </c>
      <c r="O411">
        <f t="shared" si="262"/>
        <v>14001</v>
      </c>
      <c r="P411">
        <f t="shared" si="265"/>
        <v>15000</v>
      </c>
      <c r="Q411" t="s">
        <v>648</v>
      </c>
      <c r="R411" s="1" t="s">
        <v>284</v>
      </c>
      <c r="S411" s="1" t="s">
        <v>1369</v>
      </c>
      <c r="T411" s="1" t="s">
        <v>667</v>
      </c>
      <c r="U411" s="1" t="str">
        <f>IF(T411="NA", Q411, VLOOKUP(T411, $J$3:$K$8, 2, FALSE))</f>
        <v>fill_color=vlgrey</v>
      </c>
      <c r="V411" s="1" t="str">
        <f>_xlfn.IFNA(VLOOKUP(R411, backbone_enzyme!$A$1:$B$48,2,FALSE), "NA")</f>
        <v>NA</v>
      </c>
      <c r="W411" s="17" t="s">
        <v>667</v>
      </c>
      <c r="X411" s="18" t="s">
        <v>667</v>
      </c>
      <c r="Y411" s="18" t="str">
        <f t="shared" si="266"/>
        <v>F</v>
      </c>
      <c r="Z411" s="19" t="str">
        <f t="shared" si="267"/>
        <v>type=F_NA</v>
      </c>
      <c r="AA411" s="26" t="s">
        <v>667</v>
      </c>
      <c r="AB411" s="27" t="s">
        <v>667</v>
      </c>
      <c r="AC411" s="27" t="str">
        <f t="shared" si="268"/>
        <v>F</v>
      </c>
      <c r="AD411" s="28" t="str">
        <f t="shared" si="269"/>
        <v>type=F_NA</v>
      </c>
      <c r="AE411" s="17" t="s">
        <v>667</v>
      </c>
      <c r="AF411" s="18" t="s">
        <v>667</v>
      </c>
      <c r="AG411" s="18" t="str">
        <f t="shared" si="270"/>
        <v>F</v>
      </c>
      <c r="AH411" s="19" t="str">
        <f t="shared" si="271"/>
        <v>type=F_NA</v>
      </c>
      <c r="AI411" s="17" t="s">
        <v>667</v>
      </c>
      <c r="AJ411" s="18" t="s">
        <v>667</v>
      </c>
      <c r="AK411" s="18" t="str">
        <f t="shared" si="272"/>
        <v>F</v>
      </c>
      <c r="AL411" s="19" t="str">
        <f t="shared" si="273"/>
        <v>type=F_NA</v>
      </c>
      <c r="AM411" s="17" t="s">
        <v>667</v>
      </c>
      <c r="AN411" s="18" t="s">
        <v>667</v>
      </c>
      <c r="AO411" s="18" t="str">
        <f t="shared" si="274"/>
        <v>F</v>
      </c>
      <c r="AP411" s="19" t="str">
        <f t="shared" si="275"/>
        <v>type=F_NA</v>
      </c>
      <c r="AQ411" s="17" t="s">
        <v>667</v>
      </c>
      <c r="AR411" s="18" t="s">
        <v>667</v>
      </c>
      <c r="AS411" s="18" t="str">
        <f t="shared" si="276"/>
        <v>F</v>
      </c>
      <c r="AT411" s="19" t="str">
        <f t="shared" si="277"/>
        <v>type=F_NA</v>
      </c>
      <c r="AU411" s="17" t="s">
        <v>667</v>
      </c>
      <c r="AV411" s="18" t="s">
        <v>667</v>
      </c>
      <c r="AW411" s="18" t="str">
        <f t="shared" si="278"/>
        <v>F</v>
      </c>
      <c r="AX411" s="19" t="str">
        <f t="shared" si="279"/>
        <v>type=F_NA</v>
      </c>
      <c r="AY411" s="17" t="s">
        <v>667</v>
      </c>
      <c r="AZ411" s="18" t="s">
        <v>667</v>
      </c>
      <c r="BA411" s="18" t="str">
        <f t="shared" si="280"/>
        <v>F</v>
      </c>
      <c r="BB411" s="19" t="str">
        <f t="shared" si="281"/>
        <v>type=F_NA</v>
      </c>
      <c r="BC411" s="17" t="s">
        <v>667</v>
      </c>
      <c r="BD411" s="18" t="s">
        <v>667</v>
      </c>
      <c r="BE411" s="18" t="str">
        <f t="shared" si="282"/>
        <v>F</v>
      </c>
      <c r="BF411" s="19" t="str">
        <f t="shared" si="283"/>
        <v>type=F_NA</v>
      </c>
      <c r="BG411" s="17" t="s">
        <v>667</v>
      </c>
      <c r="BH411" s="18" t="s">
        <v>667</v>
      </c>
      <c r="BI411" s="18" t="str">
        <f t="shared" si="284"/>
        <v>F</v>
      </c>
      <c r="BJ411" s="19" t="str">
        <f t="shared" si="285"/>
        <v>type=F_NA</v>
      </c>
      <c r="BK411" s="17" t="s">
        <v>1337</v>
      </c>
      <c r="BL411" s="18" t="s">
        <v>667</v>
      </c>
      <c r="BM411" s="18" t="str">
        <f t="shared" si="286"/>
        <v>T</v>
      </c>
      <c r="BN411" s="19" t="str">
        <f t="shared" si="287"/>
        <v>type=T_NA</v>
      </c>
      <c r="BO411" s="17" t="s">
        <v>667</v>
      </c>
      <c r="BP411" s="18" t="s">
        <v>667</v>
      </c>
      <c r="BQ411" s="40" t="str">
        <f t="shared" si="288"/>
        <v>F</v>
      </c>
      <c r="BR411" s="41" t="str">
        <f t="shared" si="289"/>
        <v>type=F_NA</v>
      </c>
      <c r="BU411" s="44">
        <f>N411</f>
        <v>34</v>
      </c>
      <c r="BV411" s="44">
        <f>O411</f>
        <v>14001</v>
      </c>
      <c r="BW411" s="44">
        <f>P411</f>
        <v>15000</v>
      </c>
      <c r="BX411" t="str">
        <f t="shared" si="290"/>
        <v>fill_color=vlgrey</v>
      </c>
      <c r="BZ411">
        <f>N411</f>
        <v>34</v>
      </c>
      <c r="CA411">
        <f>O411</f>
        <v>14001</v>
      </c>
      <c r="CB411">
        <f>P411</f>
        <v>15000</v>
      </c>
      <c r="CC411" s="44" t="str">
        <f>R411</f>
        <v>AN7818</v>
      </c>
      <c r="CD411" t="str">
        <f>"tf="&amp;IF(S411="Yes", "Y", "N")</f>
        <v>tf=N</v>
      </c>
      <c r="CQ411">
        <f t="shared" si="263"/>
        <v>34</v>
      </c>
      <c r="CR411">
        <f t="shared" si="263"/>
        <v>14001</v>
      </c>
      <c r="CS411">
        <f t="shared" si="263"/>
        <v>15000</v>
      </c>
      <c r="CT411" t="str">
        <f t="shared" si="264"/>
        <v>AN7818</v>
      </c>
      <c r="CU411" t="str">
        <f t="shared" si="291"/>
        <v>34|14001|15000|AN7818</v>
      </c>
      <c r="CV411" t="str">
        <f t="shared" si="292"/>
        <v>type=F_NA,id=TF1</v>
      </c>
      <c r="CW411" t="str">
        <f t="shared" si="293"/>
        <v>type=F_NA,id=TF2</v>
      </c>
      <c r="CX411" t="str">
        <f t="shared" si="294"/>
        <v>type=F_NA,id=TF3</v>
      </c>
      <c r="CY411" t="str">
        <f t="shared" si="295"/>
        <v>type=F_NA,id=TF4</v>
      </c>
      <c r="CZ411" t="str">
        <f t="shared" si="296"/>
        <v>type=F_NA,id=TF5</v>
      </c>
      <c r="DA411" t="str">
        <f t="shared" si="297"/>
        <v>type=F_NA,id=TF6</v>
      </c>
      <c r="DB411" t="str">
        <f t="shared" si="298"/>
        <v>type=F_NA,id=TF7</v>
      </c>
      <c r="DC411" t="str">
        <f t="shared" si="299"/>
        <v>type=F_NA,id=TF8</v>
      </c>
      <c r="DD411" t="str">
        <f t="shared" si="300"/>
        <v>type=F_NA,id=TF9</v>
      </c>
      <c r="DE411" t="str">
        <f t="shared" si="301"/>
        <v>type=F_NA,id=TF10</v>
      </c>
      <c r="DF411" t="str">
        <f t="shared" si="302"/>
        <v>type=T_NA,id=TF11</v>
      </c>
      <c r="DG411" t="str">
        <f t="shared" si="303"/>
        <v>type=F_NA,id=TF12</v>
      </c>
      <c r="DJ411">
        <v>11</v>
      </c>
      <c r="DK411">
        <v>4001</v>
      </c>
      <c r="DL411">
        <v>5000</v>
      </c>
      <c r="DM411" t="s">
        <v>1959</v>
      </c>
      <c r="DN411" t="s">
        <v>276</v>
      </c>
      <c r="DO411" t="s">
        <v>265</v>
      </c>
    </row>
    <row r="412" spans="14:119" x14ac:dyDescent="0.25">
      <c r="N412" s="1">
        <v>34</v>
      </c>
      <c r="O412">
        <f t="shared" si="262"/>
        <v>15001</v>
      </c>
      <c r="P412">
        <f t="shared" si="265"/>
        <v>16000</v>
      </c>
      <c r="Q412" t="s">
        <v>649</v>
      </c>
      <c r="R412" s="1" t="s">
        <v>261</v>
      </c>
      <c r="S412" s="1" t="s">
        <v>1369</v>
      </c>
      <c r="T412" s="1" t="s">
        <v>667</v>
      </c>
      <c r="U412" s="1" t="str">
        <f>IF(T412="NA", Q412, VLOOKUP(T412, $J$3:$K$8, 2, FALSE))</f>
        <v>fill_color=dgrey</v>
      </c>
      <c r="V412" s="1" t="str">
        <f>_xlfn.IFNA(VLOOKUP(R412, backbone_enzyme!$A$1:$B$48,2,FALSE), "NA")</f>
        <v>NA</v>
      </c>
      <c r="W412" s="17" t="s">
        <v>667</v>
      </c>
      <c r="X412" s="18" t="s">
        <v>667</v>
      </c>
      <c r="Y412" s="18" t="str">
        <f t="shared" si="266"/>
        <v>F</v>
      </c>
      <c r="Z412" s="19" t="str">
        <f t="shared" si="267"/>
        <v>type=F_NA</v>
      </c>
      <c r="AA412" s="26" t="s">
        <v>667</v>
      </c>
      <c r="AB412" s="27" t="s">
        <v>667</v>
      </c>
      <c r="AC412" s="27" t="str">
        <f t="shared" si="268"/>
        <v>F</v>
      </c>
      <c r="AD412" s="28" t="str">
        <f t="shared" si="269"/>
        <v>type=F_NA</v>
      </c>
      <c r="AE412" s="17" t="s">
        <v>667</v>
      </c>
      <c r="AF412" s="18" t="s">
        <v>667</v>
      </c>
      <c r="AG412" s="18" t="str">
        <f t="shared" si="270"/>
        <v>F</v>
      </c>
      <c r="AH412" s="19" t="str">
        <f t="shared" si="271"/>
        <v>type=F_NA</v>
      </c>
      <c r="AI412" s="17" t="s">
        <v>667</v>
      </c>
      <c r="AJ412" s="18" t="s">
        <v>667</v>
      </c>
      <c r="AK412" s="18" t="str">
        <f t="shared" si="272"/>
        <v>F</v>
      </c>
      <c r="AL412" s="19" t="str">
        <f t="shared" si="273"/>
        <v>type=F_NA</v>
      </c>
      <c r="AM412" s="17" t="s">
        <v>667</v>
      </c>
      <c r="AN412" s="18" t="s">
        <v>667</v>
      </c>
      <c r="AO412" s="18" t="str">
        <f t="shared" si="274"/>
        <v>F</v>
      </c>
      <c r="AP412" s="19" t="str">
        <f t="shared" si="275"/>
        <v>type=F_NA</v>
      </c>
      <c r="AQ412" s="17" t="s">
        <v>667</v>
      </c>
      <c r="AR412" s="18" t="s">
        <v>667</v>
      </c>
      <c r="AS412" s="18" t="str">
        <f t="shared" si="276"/>
        <v>F</v>
      </c>
      <c r="AT412" s="19" t="str">
        <f t="shared" si="277"/>
        <v>type=F_NA</v>
      </c>
      <c r="AU412" s="17" t="s">
        <v>667</v>
      </c>
      <c r="AV412" s="18" t="s">
        <v>667</v>
      </c>
      <c r="AW412" s="18" t="str">
        <f t="shared" si="278"/>
        <v>F</v>
      </c>
      <c r="AX412" s="19" t="str">
        <f t="shared" si="279"/>
        <v>type=F_NA</v>
      </c>
      <c r="AY412" s="17" t="s">
        <v>667</v>
      </c>
      <c r="AZ412" s="18" t="s">
        <v>667</v>
      </c>
      <c r="BA412" s="18" t="str">
        <f t="shared" si="280"/>
        <v>F</v>
      </c>
      <c r="BB412" s="19" t="str">
        <f t="shared" si="281"/>
        <v>type=F_NA</v>
      </c>
      <c r="BC412" s="17" t="s">
        <v>667</v>
      </c>
      <c r="BD412" s="18" t="s">
        <v>1311</v>
      </c>
      <c r="BE412" s="18" t="str">
        <f t="shared" si="282"/>
        <v>F</v>
      </c>
      <c r="BF412" s="19" t="str">
        <f t="shared" si="283"/>
        <v>type=F_down</v>
      </c>
      <c r="BG412" s="17" t="s">
        <v>667</v>
      </c>
      <c r="BH412" s="18" t="s">
        <v>1311</v>
      </c>
      <c r="BI412" s="18" t="str">
        <f t="shared" si="284"/>
        <v>F</v>
      </c>
      <c r="BJ412" s="19" t="str">
        <f t="shared" si="285"/>
        <v>type=F_down</v>
      </c>
      <c r="BK412" s="17" t="s">
        <v>1337</v>
      </c>
      <c r="BL412" s="18" t="s">
        <v>667</v>
      </c>
      <c r="BM412" s="18" t="str">
        <f t="shared" si="286"/>
        <v>T</v>
      </c>
      <c r="BN412" s="19" t="str">
        <f t="shared" si="287"/>
        <v>type=T_NA</v>
      </c>
      <c r="BO412" s="17" t="s">
        <v>667</v>
      </c>
      <c r="BP412" s="18" t="s">
        <v>667</v>
      </c>
      <c r="BQ412" s="40" t="str">
        <f t="shared" si="288"/>
        <v>F</v>
      </c>
      <c r="BR412" s="41" t="str">
        <f t="shared" si="289"/>
        <v>type=F_NA</v>
      </c>
      <c r="BU412" s="44">
        <f>N412</f>
        <v>34</v>
      </c>
      <c r="BV412" s="44">
        <f>O412</f>
        <v>15001</v>
      </c>
      <c r="BW412" s="44">
        <f>P412</f>
        <v>16000</v>
      </c>
      <c r="BX412" t="str">
        <f t="shared" si="290"/>
        <v>fill_color=dgrey</v>
      </c>
      <c r="BZ412">
        <f>N412</f>
        <v>34</v>
      </c>
      <c r="CA412">
        <f>O412</f>
        <v>15001</v>
      </c>
      <c r="CB412">
        <f>P412</f>
        <v>16000</v>
      </c>
      <c r="CC412" s="44" t="str">
        <f>R412</f>
        <v>AN7819</v>
      </c>
      <c r="CD412" t="str">
        <f>"tf="&amp;IF(S412="Yes", "Y", "N")</f>
        <v>tf=N</v>
      </c>
      <c r="CQ412">
        <f t="shared" si="263"/>
        <v>34</v>
      </c>
      <c r="CR412">
        <f t="shared" si="263"/>
        <v>15001</v>
      </c>
      <c r="CS412">
        <f t="shared" si="263"/>
        <v>16000</v>
      </c>
      <c r="CT412" t="str">
        <f t="shared" si="264"/>
        <v>AN7819</v>
      </c>
      <c r="CU412" t="str">
        <f t="shared" si="291"/>
        <v>34|15001|16000|AN7819</v>
      </c>
      <c r="CV412" t="str">
        <f t="shared" si="292"/>
        <v>type=F_NA,id=TF1</v>
      </c>
      <c r="CW412" t="str">
        <f t="shared" si="293"/>
        <v>type=F_NA,id=TF2</v>
      </c>
      <c r="CX412" t="str">
        <f t="shared" si="294"/>
        <v>type=F_NA,id=TF3</v>
      </c>
      <c r="CY412" t="str">
        <f t="shared" si="295"/>
        <v>type=F_NA,id=TF4</v>
      </c>
      <c r="CZ412" t="str">
        <f t="shared" si="296"/>
        <v>type=F_NA,id=TF5</v>
      </c>
      <c r="DA412" t="str">
        <f t="shared" si="297"/>
        <v>type=F_NA,id=TF6</v>
      </c>
      <c r="DB412" t="str">
        <f t="shared" si="298"/>
        <v>type=F_NA,id=TF7</v>
      </c>
      <c r="DC412" t="str">
        <f t="shared" si="299"/>
        <v>type=F_NA,id=TF8</v>
      </c>
      <c r="DD412" t="str">
        <f t="shared" si="300"/>
        <v>type=F_down,id=TF9</v>
      </c>
      <c r="DE412" t="str">
        <f t="shared" si="301"/>
        <v>type=F_down,id=TF10</v>
      </c>
      <c r="DF412" t="str">
        <f t="shared" si="302"/>
        <v>type=T_NA,id=TF11</v>
      </c>
      <c r="DG412" t="str">
        <f t="shared" si="303"/>
        <v>type=F_NA,id=TF12</v>
      </c>
      <c r="DJ412">
        <v>11</v>
      </c>
      <c r="DK412">
        <v>4001</v>
      </c>
      <c r="DL412">
        <v>5000</v>
      </c>
      <c r="DM412" t="s">
        <v>1974</v>
      </c>
      <c r="DN412" t="s">
        <v>276</v>
      </c>
      <c r="DO412" t="s">
        <v>581</v>
      </c>
    </row>
    <row r="413" spans="14:119" x14ac:dyDescent="0.25">
      <c r="N413" s="1">
        <v>34</v>
      </c>
      <c r="O413">
        <f t="shared" si="262"/>
        <v>16001</v>
      </c>
      <c r="P413">
        <f t="shared" si="265"/>
        <v>17000</v>
      </c>
      <c r="Q413" t="s">
        <v>648</v>
      </c>
      <c r="R413" s="1" t="s">
        <v>497</v>
      </c>
      <c r="S413" s="1" t="s">
        <v>1370</v>
      </c>
      <c r="T413" s="1" t="s">
        <v>667</v>
      </c>
      <c r="U413" s="1" t="str">
        <f>IF(T413="NA", Q413, VLOOKUP(T413, $J$3:$K$8, 2, FALSE))</f>
        <v>fill_color=vlgrey</v>
      </c>
      <c r="V413" s="1" t="str">
        <f>_xlfn.IFNA(VLOOKUP(R413, backbone_enzyme!$A$1:$B$48,2,FALSE), "NA")</f>
        <v>NA</v>
      </c>
      <c r="W413" s="17" t="s">
        <v>667</v>
      </c>
      <c r="X413" s="18" t="s">
        <v>667</v>
      </c>
      <c r="Y413" s="18" t="str">
        <f t="shared" si="266"/>
        <v>F</v>
      </c>
      <c r="Z413" s="19" t="str">
        <f t="shared" si="267"/>
        <v>type=F_NA</v>
      </c>
      <c r="AA413" s="26" t="s">
        <v>667</v>
      </c>
      <c r="AB413" s="27" t="s">
        <v>667</v>
      </c>
      <c r="AC413" s="27" t="str">
        <f t="shared" si="268"/>
        <v>F</v>
      </c>
      <c r="AD413" s="28" t="str">
        <f t="shared" si="269"/>
        <v>type=F_NA</v>
      </c>
      <c r="AE413" s="17" t="s">
        <v>667</v>
      </c>
      <c r="AF413" s="18" t="s">
        <v>667</v>
      </c>
      <c r="AG413" s="18" t="str">
        <f t="shared" si="270"/>
        <v>F</v>
      </c>
      <c r="AH413" s="19" t="str">
        <f t="shared" si="271"/>
        <v>type=F_NA</v>
      </c>
      <c r="AI413" s="17" t="s">
        <v>667</v>
      </c>
      <c r="AJ413" s="18" t="s">
        <v>667</v>
      </c>
      <c r="AK413" s="18" t="str">
        <f t="shared" si="272"/>
        <v>F</v>
      </c>
      <c r="AL413" s="19" t="str">
        <f t="shared" si="273"/>
        <v>type=F_NA</v>
      </c>
      <c r="AM413" s="17" t="s">
        <v>667</v>
      </c>
      <c r="AN413" s="18" t="s">
        <v>667</v>
      </c>
      <c r="AO413" s="18" t="str">
        <f t="shared" si="274"/>
        <v>F</v>
      </c>
      <c r="AP413" s="19" t="str">
        <f t="shared" si="275"/>
        <v>type=F_NA</v>
      </c>
      <c r="AQ413" s="17" t="s">
        <v>667</v>
      </c>
      <c r="AR413" s="18" t="s">
        <v>667</v>
      </c>
      <c r="AS413" s="18" t="str">
        <f t="shared" si="276"/>
        <v>F</v>
      </c>
      <c r="AT413" s="19" t="str">
        <f t="shared" si="277"/>
        <v>type=F_NA</v>
      </c>
      <c r="AU413" s="17" t="s">
        <v>667</v>
      </c>
      <c r="AV413" s="18" t="s">
        <v>1311</v>
      </c>
      <c r="AW413" s="18" t="str">
        <f t="shared" si="278"/>
        <v>F</v>
      </c>
      <c r="AX413" s="19" t="str">
        <f t="shared" si="279"/>
        <v>type=F_down</v>
      </c>
      <c r="AY413" s="17" t="s">
        <v>667</v>
      </c>
      <c r="AZ413" s="18" t="s">
        <v>667</v>
      </c>
      <c r="BA413" s="18" t="str">
        <f t="shared" si="280"/>
        <v>F</v>
      </c>
      <c r="BB413" s="19" t="str">
        <f t="shared" si="281"/>
        <v>type=F_NA</v>
      </c>
      <c r="BC413" s="17" t="s">
        <v>667</v>
      </c>
      <c r="BD413" s="18" t="s">
        <v>667</v>
      </c>
      <c r="BE413" s="18" t="str">
        <f t="shared" si="282"/>
        <v>F</v>
      </c>
      <c r="BF413" s="19" t="str">
        <f t="shared" si="283"/>
        <v>type=F_NA</v>
      </c>
      <c r="BG413" s="17" t="s">
        <v>667</v>
      </c>
      <c r="BH413" s="18" t="s">
        <v>667</v>
      </c>
      <c r="BI413" s="18" t="str">
        <f t="shared" si="284"/>
        <v>F</v>
      </c>
      <c r="BJ413" s="19" t="str">
        <f t="shared" si="285"/>
        <v>type=F_NA</v>
      </c>
      <c r="BK413" s="17" t="s">
        <v>667</v>
      </c>
      <c r="BL413" s="18" t="s">
        <v>667</v>
      </c>
      <c r="BM413" s="18" t="str">
        <f t="shared" si="286"/>
        <v>F</v>
      </c>
      <c r="BN413" s="19" t="str">
        <f t="shared" si="287"/>
        <v>type=F_NA</v>
      </c>
      <c r="BO413" s="17" t="s">
        <v>667</v>
      </c>
      <c r="BP413" s="18" t="s">
        <v>667</v>
      </c>
      <c r="BQ413" s="40" t="str">
        <f t="shared" si="288"/>
        <v>F</v>
      </c>
      <c r="BR413" s="41" t="str">
        <f t="shared" si="289"/>
        <v>type=F_NA</v>
      </c>
      <c r="BU413" s="44">
        <f>N413</f>
        <v>34</v>
      </c>
      <c r="BV413" s="44">
        <f>O413</f>
        <v>16001</v>
      </c>
      <c r="BW413" s="44">
        <f>P413</f>
        <v>17000</v>
      </c>
      <c r="BX413" t="str">
        <f t="shared" si="290"/>
        <v>fill_color=vlgrey</v>
      </c>
      <c r="BZ413">
        <f>N413</f>
        <v>34</v>
      </c>
      <c r="CA413">
        <f>O413</f>
        <v>16001</v>
      </c>
      <c r="CB413">
        <f>P413</f>
        <v>17000</v>
      </c>
      <c r="CC413" s="44" t="str">
        <f>R413</f>
        <v>AN7820</v>
      </c>
      <c r="CD413" t="str">
        <f>"tf="&amp;IF(S413="Yes", "Y", "N")</f>
        <v>tf=Y</v>
      </c>
      <c r="CQ413">
        <f t="shared" si="263"/>
        <v>34</v>
      </c>
      <c r="CR413">
        <f t="shared" si="263"/>
        <v>16001</v>
      </c>
      <c r="CS413">
        <f t="shared" si="263"/>
        <v>17000</v>
      </c>
      <c r="CT413" t="str">
        <f t="shared" si="264"/>
        <v>AN7820</v>
      </c>
      <c r="CU413" t="str">
        <f t="shared" si="291"/>
        <v>34|16001|17000|AN7820</v>
      </c>
      <c r="CV413" t="str">
        <f t="shared" si="292"/>
        <v>type=F_NA,id=TF1</v>
      </c>
      <c r="CW413" t="str">
        <f t="shared" si="293"/>
        <v>type=F_NA,id=TF2</v>
      </c>
      <c r="CX413" t="str">
        <f t="shared" si="294"/>
        <v>type=F_NA,id=TF3</v>
      </c>
      <c r="CY413" t="str">
        <f t="shared" si="295"/>
        <v>type=F_NA,id=TF4</v>
      </c>
      <c r="CZ413" t="str">
        <f t="shared" si="296"/>
        <v>type=F_NA,id=TF5</v>
      </c>
      <c r="DA413" t="str">
        <f t="shared" si="297"/>
        <v>type=F_NA,id=TF6</v>
      </c>
      <c r="DB413" t="str">
        <f t="shared" si="298"/>
        <v>type=F_down,id=TF7</v>
      </c>
      <c r="DC413" t="str">
        <f t="shared" si="299"/>
        <v>type=F_NA,id=TF8</v>
      </c>
      <c r="DD413" t="str">
        <f t="shared" si="300"/>
        <v>type=F_NA,id=TF9</v>
      </c>
      <c r="DE413" t="str">
        <f t="shared" si="301"/>
        <v>type=F_NA,id=TF10</v>
      </c>
      <c r="DF413" t="str">
        <f t="shared" si="302"/>
        <v>type=F_NA,id=TF11</v>
      </c>
      <c r="DG413" t="str">
        <f t="shared" si="303"/>
        <v>type=F_NA,id=TF12</v>
      </c>
      <c r="DJ413">
        <v>11</v>
      </c>
      <c r="DK413">
        <v>4001</v>
      </c>
      <c r="DL413">
        <v>5000</v>
      </c>
      <c r="DM413" t="s">
        <v>1961</v>
      </c>
      <c r="DN413" t="s">
        <v>276</v>
      </c>
      <c r="DO413" t="s">
        <v>575</v>
      </c>
    </row>
    <row r="414" spans="14:119" x14ac:dyDescent="0.25">
      <c r="N414" s="1">
        <v>34</v>
      </c>
      <c r="O414">
        <f t="shared" si="262"/>
        <v>17001</v>
      </c>
      <c r="P414">
        <f t="shared" si="265"/>
        <v>18000</v>
      </c>
      <c r="Q414" t="s">
        <v>649</v>
      </c>
      <c r="R414" s="1" t="s">
        <v>498</v>
      </c>
      <c r="S414" s="1" t="s">
        <v>1369</v>
      </c>
      <c r="T414" s="1" t="s">
        <v>667</v>
      </c>
      <c r="U414" s="1" t="str">
        <f>IF(T414="NA", Q414, VLOOKUP(T414, $J$3:$K$8, 2, FALSE))</f>
        <v>fill_color=dgrey</v>
      </c>
      <c r="V414" s="1" t="str">
        <f>_xlfn.IFNA(VLOOKUP(R414, backbone_enzyme!$A$1:$B$48,2,FALSE), "NA")</f>
        <v>NA</v>
      </c>
      <c r="W414" s="17" t="s">
        <v>667</v>
      </c>
      <c r="X414" s="18" t="s">
        <v>667</v>
      </c>
      <c r="Y414" s="18" t="str">
        <f t="shared" si="266"/>
        <v>F</v>
      </c>
      <c r="Z414" s="19" t="str">
        <f t="shared" si="267"/>
        <v>type=F_NA</v>
      </c>
      <c r="AA414" s="26" t="s">
        <v>667</v>
      </c>
      <c r="AB414" s="27" t="s">
        <v>667</v>
      </c>
      <c r="AC414" s="27" t="str">
        <f t="shared" si="268"/>
        <v>F</v>
      </c>
      <c r="AD414" s="28" t="str">
        <f t="shared" si="269"/>
        <v>type=F_NA</v>
      </c>
      <c r="AE414" s="17" t="s">
        <v>667</v>
      </c>
      <c r="AF414" s="18" t="s">
        <v>1311</v>
      </c>
      <c r="AG414" s="18" t="str">
        <f t="shared" si="270"/>
        <v>F</v>
      </c>
      <c r="AH414" s="19" t="str">
        <f t="shared" si="271"/>
        <v>type=F_down</v>
      </c>
      <c r="AI414" s="17" t="s">
        <v>667</v>
      </c>
      <c r="AJ414" s="18" t="s">
        <v>667</v>
      </c>
      <c r="AK414" s="18" t="str">
        <f t="shared" si="272"/>
        <v>F</v>
      </c>
      <c r="AL414" s="19" t="str">
        <f t="shared" si="273"/>
        <v>type=F_NA</v>
      </c>
      <c r="AM414" s="17" t="s">
        <v>667</v>
      </c>
      <c r="AN414" s="18" t="s">
        <v>667</v>
      </c>
      <c r="AO414" s="18" t="str">
        <f t="shared" si="274"/>
        <v>F</v>
      </c>
      <c r="AP414" s="19" t="str">
        <f t="shared" si="275"/>
        <v>type=F_NA</v>
      </c>
      <c r="AQ414" s="17" t="s">
        <v>667</v>
      </c>
      <c r="AR414" s="18" t="s">
        <v>667</v>
      </c>
      <c r="AS414" s="18" t="str">
        <f t="shared" si="276"/>
        <v>F</v>
      </c>
      <c r="AT414" s="19" t="str">
        <f t="shared" si="277"/>
        <v>type=F_NA</v>
      </c>
      <c r="AU414" s="17" t="s">
        <v>667</v>
      </c>
      <c r="AV414" s="18" t="s">
        <v>1311</v>
      </c>
      <c r="AW414" s="18" t="str">
        <f t="shared" si="278"/>
        <v>F</v>
      </c>
      <c r="AX414" s="19" t="str">
        <f t="shared" si="279"/>
        <v>type=F_down</v>
      </c>
      <c r="AY414" s="17" t="s">
        <v>667</v>
      </c>
      <c r="AZ414" s="18" t="s">
        <v>667</v>
      </c>
      <c r="BA414" s="18" t="str">
        <f t="shared" si="280"/>
        <v>F</v>
      </c>
      <c r="BB414" s="19" t="str">
        <f t="shared" si="281"/>
        <v>type=F_NA</v>
      </c>
      <c r="BC414" s="17" t="s">
        <v>667</v>
      </c>
      <c r="BD414" s="18" t="s">
        <v>1311</v>
      </c>
      <c r="BE414" s="18" t="str">
        <f t="shared" si="282"/>
        <v>F</v>
      </c>
      <c r="BF414" s="19" t="str">
        <f t="shared" si="283"/>
        <v>type=F_down</v>
      </c>
      <c r="BG414" s="17" t="s">
        <v>667</v>
      </c>
      <c r="BH414" s="18" t="s">
        <v>667</v>
      </c>
      <c r="BI414" s="18" t="str">
        <f t="shared" si="284"/>
        <v>F</v>
      </c>
      <c r="BJ414" s="19" t="str">
        <f t="shared" si="285"/>
        <v>type=F_NA</v>
      </c>
      <c r="BK414" s="17" t="s">
        <v>667</v>
      </c>
      <c r="BL414" s="18" t="s">
        <v>667</v>
      </c>
      <c r="BM414" s="18" t="str">
        <f t="shared" si="286"/>
        <v>F</v>
      </c>
      <c r="BN414" s="19" t="str">
        <f t="shared" si="287"/>
        <v>type=F_NA</v>
      </c>
      <c r="BO414" s="17" t="s">
        <v>667</v>
      </c>
      <c r="BP414" s="18" t="s">
        <v>667</v>
      </c>
      <c r="BQ414" s="40" t="str">
        <f t="shared" si="288"/>
        <v>F</v>
      </c>
      <c r="BR414" s="41" t="str">
        <f t="shared" si="289"/>
        <v>type=F_NA</v>
      </c>
      <c r="BU414" s="44">
        <f>N414</f>
        <v>34</v>
      </c>
      <c r="BV414" s="44">
        <f>O414</f>
        <v>17001</v>
      </c>
      <c r="BW414" s="44">
        <f>P414</f>
        <v>18000</v>
      </c>
      <c r="BX414" t="str">
        <f t="shared" si="290"/>
        <v>fill_color=dgrey</v>
      </c>
      <c r="BZ414">
        <f>N414</f>
        <v>34</v>
      </c>
      <c r="CA414">
        <f>O414</f>
        <v>17001</v>
      </c>
      <c r="CB414">
        <f>P414</f>
        <v>18000</v>
      </c>
      <c r="CC414" s="44" t="str">
        <f>R414</f>
        <v>AN7821</v>
      </c>
      <c r="CD414" t="str">
        <f>"tf="&amp;IF(S414="Yes", "Y", "N")</f>
        <v>tf=N</v>
      </c>
      <c r="CQ414">
        <f t="shared" si="263"/>
        <v>34</v>
      </c>
      <c r="CR414">
        <f t="shared" si="263"/>
        <v>17001</v>
      </c>
      <c r="CS414">
        <f t="shared" si="263"/>
        <v>18000</v>
      </c>
      <c r="CT414" t="str">
        <f t="shared" si="264"/>
        <v>AN7821</v>
      </c>
      <c r="CU414" t="str">
        <f t="shared" si="291"/>
        <v>34|17001|18000|AN7821</v>
      </c>
      <c r="CV414" t="str">
        <f t="shared" si="292"/>
        <v>type=F_NA,id=TF1</v>
      </c>
      <c r="CW414" t="str">
        <f t="shared" si="293"/>
        <v>type=F_NA,id=TF2</v>
      </c>
      <c r="CX414" t="str">
        <f t="shared" si="294"/>
        <v>type=F_down,id=TF3</v>
      </c>
      <c r="CY414" t="str">
        <f t="shared" si="295"/>
        <v>type=F_NA,id=TF4</v>
      </c>
      <c r="CZ414" t="str">
        <f t="shared" si="296"/>
        <v>type=F_NA,id=TF5</v>
      </c>
      <c r="DA414" t="str">
        <f t="shared" si="297"/>
        <v>type=F_NA,id=TF6</v>
      </c>
      <c r="DB414" t="str">
        <f t="shared" si="298"/>
        <v>type=F_down,id=TF7</v>
      </c>
      <c r="DC414" t="str">
        <f t="shared" si="299"/>
        <v>type=F_NA,id=TF8</v>
      </c>
      <c r="DD414" t="str">
        <f t="shared" si="300"/>
        <v>type=F_down,id=TF9</v>
      </c>
      <c r="DE414" t="str">
        <f t="shared" si="301"/>
        <v>type=F_NA,id=TF10</v>
      </c>
      <c r="DF414" t="str">
        <f t="shared" si="302"/>
        <v>type=F_NA,id=TF11</v>
      </c>
      <c r="DG414" t="str">
        <f t="shared" si="303"/>
        <v>type=F_NA,id=TF12</v>
      </c>
      <c r="DJ414">
        <v>11</v>
      </c>
      <c r="DK414">
        <v>4001</v>
      </c>
      <c r="DL414">
        <v>5000</v>
      </c>
      <c r="DM414" t="s">
        <v>1962</v>
      </c>
      <c r="DN414" t="s">
        <v>276</v>
      </c>
      <c r="DO414" t="s">
        <v>120</v>
      </c>
    </row>
    <row r="415" spans="14:119" x14ac:dyDescent="0.25">
      <c r="N415" s="1">
        <v>34</v>
      </c>
      <c r="O415">
        <f t="shared" si="262"/>
        <v>18001</v>
      </c>
      <c r="P415">
        <f t="shared" si="265"/>
        <v>19000</v>
      </c>
      <c r="Q415" t="s">
        <v>648</v>
      </c>
      <c r="R415" s="1" t="s">
        <v>499</v>
      </c>
      <c r="S415" s="1" t="s">
        <v>1369</v>
      </c>
      <c r="T415" s="1" t="s">
        <v>667</v>
      </c>
      <c r="U415" s="1" t="str">
        <f>IF(T415="NA", Q415, VLOOKUP(T415, $J$3:$K$8, 2, FALSE))</f>
        <v>fill_color=vlgrey</v>
      </c>
      <c r="V415" s="1" t="str">
        <f>_xlfn.IFNA(VLOOKUP(R415, backbone_enzyme!$A$1:$B$48,2,FALSE), "NA")</f>
        <v>NA</v>
      </c>
      <c r="W415" s="17" t="s">
        <v>667</v>
      </c>
      <c r="X415" s="18" t="s">
        <v>667</v>
      </c>
      <c r="Y415" s="18" t="str">
        <f t="shared" si="266"/>
        <v>F</v>
      </c>
      <c r="Z415" s="19" t="str">
        <f t="shared" si="267"/>
        <v>type=F_NA</v>
      </c>
      <c r="AA415" s="26" t="s">
        <v>667</v>
      </c>
      <c r="AB415" s="27" t="s">
        <v>667</v>
      </c>
      <c r="AC415" s="27" t="str">
        <f t="shared" si="268"/>
        <v>F</v>
      </c>
      <c r="AD415" s="28" t="str">
        <f t="shared" si="269"/>
        <v>type=F_NA</v>
      </c>
      <c r="AE415" s="17" t="s">
        <v>667</v>
      </c>
      <c r="AF415" s="18" t="s">
        <v>667</v>
      </c>
      <c r="AG415" s="18" t="str">
        <f t="shared" si="270"/>
        <v>F</v>
      </c>
      <c r="AH415" s="19" t="str">
        <f t="shared" si="271"/>
        <v>type=F_NA</v>
      </c>
      <c r="AI415" s="17" t="s">
        <v>667</v>
      </c>
      <c r="AJ415" s="18" t="s">
        <v>667</v>
      </c>
      <c r="AK415" s="18" t="str">
        <f t="shared" si="272"/>
        <v>F</v>
      </c>
      <c r="AL415" s="19" t="str">
        <f t="shared" si="273"/>
        <v>type=F_NA</v>
      </c>
      <c r="AM415" s="17" t="s">
        <v>667</v>
      </c>
      <c r="AN415" s="18" t="s">
        <v>667</v>
      </c>
      <c r="AO415" s="18" t="str">
        <f t="shared" si="274"/>
        <v>F</v>
      </c>
      <c r="AP415" s="19" t="str">
        <f t="shared" si="275"/>
        <v>type=F_NA</v>
      </c>
      <c r="AQ415" s="17" t="s">
        <v>667</v>
      </c>
      <c r="AR415" s="18" t="s">
        <v>667</v>
      </c>
      <c r="AS415" s="18" t="str">
        <f t="shared" si="276"/>
        <v>F</v>
      </c>
      <c r="AT415" s="19" t="str">
        <f t="shared" si="277"/>
        <v>type=F_NA</v>
      </c>
      <c r="AU415" s="17" t="s">
        <v>667</v>
      </c>
      <c r="AV415" s="18" t="s">
        <v>667</v>
      </c>
      <c r="AW415" s="18" t="str">
        <f t="shared" si="278"/>
        <v>F</v>
      </c>
      <c r="AX415" s="19" t="str">
        <f t="shared" si="279"/>
        <v>type=F_NA</v>
      </c>
      <c r="AY415" s="17" t="s">
        <v>667</v>
      </c>
      <c r="AZ415" s="18" t="s">
        <v>667</v>
      </c>
      <c r="BA415" s="18" t="str">
        <f t="shared" si="280"/>
        <v>F</v>
      </c>
      <c r="BB415" s="19" t="str">
        <f t="shared" si="281"/>
        <v>type=F_NA</v>
      </c>
      <c r="BC415" s="17" t="s">
        <v>667</v>
      </c>
      <c r="BD415" s="18" t="s">
        <v>1311</v>
      </c>
      <c r="BE415" s="18" t="str">
        <f t="shared" si="282"/>
        <v>F</v>
      </c>
      <c r="BF415" s="19" t="str">
        <f t="shared" si="283"/>
        <v>type=F_down</v>
      </c>
      <c r="BG415" s="17" t="s">
        <v>667</v>
      </c>
      <c r="BH415" s="18" t="s">
        <v>1311</v>
      </c>
      <c r="BI415" s="18" t="str">
        <f t="shared" si="284"/>
        <v>F</v>
      </c>
      <c r="BJ415" s="19" t="str">
        <f t="shared" si="285"/>
        <v>type=F_down</v>
      </c>
      <c r="BK415" s="17" t="s">
        <v>667</v>
      </c>
      <c r="BL415" s="18" t="s">
        <v>667</v>
      </c>
      <c r="BM415" s="18" t="str">
        <f t="shared" si="286"/>
        <v>F</v>
      </c>
      <c r="BN415" s="19" t="str">
        <f t="shared" si="287"/>
        <v>type=F_NA</v>
      </c>
      <c r="BO415" s="17" t="s">
        <v>667</v>
      </c>
      <c r="BP415" s="18" t="s">
        <v>667</v>
      </c>
      <c r="BQ415" s="40" t="str">
        <f t="shared" si="288"/>
        <v>F</v>
      </c>
      <c r="BR415" s="41" t="str">
        <f t="shared" si="289"/>
        <v>type=F_NA</v>
      </c>
      <c r="BU415" s="44">
        <f>N415</f>
        <v>34</v>
      </c>
      <c r="BV415" s="44">
        <f>O415</f>
        <v>18001</v>
      </c>
      <c r="BW415" s="44">
        <f>P415</f>
        <v>19000</v>
      </c>
      <c r="BX415" t="str">
        <f t="shared" si="290"/>
        <v>fill_color=vlgrey</v>
      </c>
      <c r="BZ415">
        <f>N415</f>
        <v>34</v>
      </c>
      <c r="CA415">
        <f>O415</f>
        <v>18001</v>
      </c>
      <c r="CB415">
        <f>P415</f>
        <v>19000</v>
      </c>
      <c r="CC415" s="44" t="str">
        <f>R415</f>
        <v>AN7822</v>
      </c>
      <c r="CD415" t="str">
        <f>"tf="&amp;IF(S415="Yes", "Y", "N")</f>
        <v>tf=N</v>
      </c>
      <c r="CQ415">
        <f t="shared" si="263"/>
        <v>34</v>
      </c>
      <c r="CR415">
        <f t="shared" si="263"/>
        <v>18001</v>
      </c>
      <c r="CS415">
        <f t="shared" si="263"/>
        <v>19000</v>
      </c>
      <c r="CT415" t="str">
        <f t="shared" si="264"/>
        <v>AN7822</v>
      </c>
      <c r="CU415" t="str">
        <f t="shared" si="291"/>
        <v>34|18001|19000|AN7822</v>
      </c>
      <c r="CV415" t="str">
        <f t="shared" si="292"/>
        <v>type=F_NA,id=TF1</v>
      </c>
      <c r="CW415" t="str">
        <f t="shared" si="293"/>
        <v>type=F_NA,id=TF2</v>
      </c>
      <c r="CX415" t="str">
        <f t="shared" si="294"/>
        <v>type=F_NA,id=TF3</v>
      </c>
      <c r="CY415" t="str">
        <f t="shared" si="295"/>
        <v>type=F_NA,id=TF4</v>
      </c>
      <c r="CZ415" t="str">
        <f t="shared" si="296"/>
        <v>type=F_NA,id=TF5</v>
      </c>
      <c r="DA415" t="str">
        <f t="shared" si="297"/>
        <v>type=F_NA,id=TF6</v>
      </c>
      <c r="DB415" t="str">
        <f t="shared" si="298"/>
        <v>type=F_NA,id=TF7</v>
      </c>
      <c r="DC415" t="str">
        <f t="shared" si="299"/>
        <v>type=F_NA,id=TF8</v>
      </c>
      <c r="DD415" t="str">
        <f t="shared" si="300"/>
        <v>type=F_down,id=TF9</v>
      </c>
      <c r="DE415" t="str">
        <f t="shared" si="301"/>
        <v>type=F_down,id=TF10</v>
      </c>
      <c r="DF415" t="str">
        <f t="shared" si="302"/>
        <v>type=F_NA,id=TF11</v>
      </c>
      <c r="DG415" t="str">
        <f t="shared" si="303"/>
        <v>type=F_NA,id=TF12</v>
      </c>
      <c r="DJ415">
        <v>11</v>
      </c>
      <c r="DK415">
        <v>4001</v>
      </c>
      <c r="DL415">
        <v>5000</v>
      </c>
      <c r="DM415" t="s">
        <v>1963</v>
      </c>
      <c r="DN415" t="s">
        <v>276</v>
      </c>
      <c r="DO415" t="s">
        <v>142</v>
      </c>
    </row>
    <row r="416" spans="14:119" x14ac:dyDescent="0.25">
      <c r="N416" s="1">
        <v>34</v>
      </c>
      <c r="O416">
        <f t="shared" si="262"/>
        <v>19001</v>
      </c>
      <c r="P416">
        <f t="shared" si="265"/>
        <v>20000</v>
      </c>
      <c r="Q416" t="s">
        <v>649</v>
      </c>
      <c r="R416" s="1" t="s">
        <v>11</v>
      </c>
      <c r="S416" s="1" t="s">
        <v>1369</v>
      </c>
      <c r="T416" s="1" t="s">
        <v>667</v>
      </c>
      <c r="U416" s="1" t="str">
        <f>IF(T416="NA", Q416, VLOOKUP(T416, $J$3:$K$8, 2, FALSE))</f>
        <v>fill_color=dgrey</v>
      </c>
      <c r="V416" s="1" t="str">
        <f>_xlfn.IFNA(VLOOKUP(R416, backbone_enzyme!$A$1:$B$48,2,FALSE), "NA")</f>
        <v>NA</v>
      </c>
      <c r="W416" s="17" t="s">
        <v>1337</v>
      </c>
      <c r="X416" s="18" t="s">
        <v>667</v>
      </c>
      <c r="Y416" s="18" t="str">
        <f t="shared" si="266"/>
        <v>T</v>
      </c>
      <c r="Z416" s="19" t="str">
        <f t="shared" si="267"/>
        <v>type=T_NA</v>
      </c>
      <c r="AA416" s="26" t="s">
        <v>1337</v>
      </c>
      <c r="AB416" s="27" t="s">
        <v>667</v>
      </c>
      <c r="AC416" s="27" t="str">
        <f t="shared" si="268"/>
        <v>T</v>
      </c>
      <c r="AD416" s="28" t="str">
        <f t="shared" si="269"/>
        <v>type=T_NA</v>
      </c>
      <c r="AE416" s="17" t="s">
        <v>1337</v>
      </c>
      <c r="AF416" s="18" t="s">
        <v>667</v>
      </c>
      <c r="AG416" s="18" t="str">
        <f t="shared" si="270"/>
        <v>T</v>
      </c>
      <c r="AH416" s="19" t="str">
        <f t="shared" si="271"/>
        <v>type=T_NA</v>
      </c>
      <c r="AI416" s="17" t="s">
        <v>1337</v>
      </c>
      <c r="AJ416" s="18" t="s">
        <v>667</v>
      </c>
      <c r="AK416" s="18" t="str">
        <f t="shared" si="272"/>
        <v>T</v>
      </c>
      <c r="AL416" s="19" t="str">
        <f t="shared" si="273"/>
        <v>type=T_NA</v>
      </c>
      <c r="AM416" s="17" t="s">
        <v>1337</v>
      </c>
      <c r="AN416" s="18" t="s">
        <v>667</v>
      </c>
      <c r="AO416" s="18" t="str">
        <f t="shared" si="274"/>
        <v>T</v>
      </c>
      <c r="AP416" s="19" t="str">
        <f t="shared" si="275"/>
        <v>type=T_NA</v>
      </c>
      <c r="AQ416" s="17" t="s">
        <v>1337</v>
      </c>
      <c r="AR416" s="18" t="s">
        <v>667</v>
      </c>
      <c r="AS416" s="18" t="str">
        <f t="shared" si="276"/>
        <v>T</v>
      </c>
      <c r="AT416" s="19" t="str">
        <f t="shared" si="277"/>
        <v>type=T_NA</v>
      </c>
      <c r="AU416" s="17" t="s">
        <v>1337</v>
      </c>
      <c r="AV416" s="18" t="s">
        <v>667</v>
      </c>
      <c r="AW416" s="18" t="str">
        <f t="shared" si="278"/>
        <v>T</v>
      </c>
      <c r="AX416" s="19" t="str">
        <f t="shared" si="279"/>
        <v>type=T_NA</v>
      </c>
      <c r="AY416" s="17" t="s">
        <v>1337</v>
      </c>
      <c r="AZ416" s="18" t="s">
        <v>667</v>
      </c>
      <c r="BA416" s="18" t="str">
        <f t="shared" si="280"/>
        <v>T</v>
      </c>
      <c r="BB416" s="19" t="str">
        <f t="shared" si="281"/>
        <v>type=T_NA</v>
      </c>
      <c r="BC416" s="17" t="s">
        <v>666</v>
      </c>
      <c r="BD416" s="18" t="s">
        <v>667</v>
      </c>
      <c r="BE416" s="18" t="str">
        <f t="shared" si="282"/>
        <v>T</v>
      </c>
      <c r="BF416" s="19" t="str">
        <f t="shared" si="283"/>
        <v>type=T_NA</v>
      </c>
      <c r="BG416" s="17" t="s">
        <v>1337</v>
      </c>
      <c r="BH416" s="18" t="s">
        <v>667</v>
      </c>
      <c r="BI416" s="18" t="str">
        <f t="shared" si="284"/>
        <v>T</v>
      </c>
      <c r="BJ416" s="19" t="str">
        <f t="shared" si="285"/>
        <v>type=T_NA</v>
      </c>
      <c r="BK416" s="17" t="s">
        <v>1337</v>
      </c>
      <c r="BL416" s="18" t="s">
        <v>667</v>
      </c>
      <c r="BM416" s="18" t="str">
        <f t="shared" si="286"/>
        <v>T</v>
      </c>
      <c r="BN416" s="19" t="str">
        <f t="shared" si="287"/>
        <v>type=T_NA</v>
      </c>
      <c r="BO416" s="17" t="s">
        <v>1337</v>
      </c>
      <c r="BP416" s="18" t="s">
        <v>667</v>
      </c>
      <c r="BQ416" s="40" t="str">
        <f t="shared" si="288"/>
        <v>T</v>
      </c>
      <c r="BR416" s="41" t="str">
        <f t="shared" si="289"/>
        <v>type=T_NA</v>
      </c>
      <c r="BU416" s="44">
        <f>N416</f>
        <v>34</v>
      </c>
      <c r="BV416" s="44">
        <f>O416</f>
        <v>19001</v>
      </c>
      <c r="BW416" s="44">
        <f>P416</f>
        <v>20000</v>
      </c>
      <c r="BX416" t="str">
        <f t="shared" si="290"/>
        <v>fill_color=dgrey</v>
      </c>
      <c r="BZ416">
        <f>N416</f>
        <v>34</v>
      </c>
      <c r="CA416">
        <f>O416</f>
        <v>19001</v>
      </c>
      <c r="CB416">
        <f>P416</f>
        <v>20000</v>
      </c>
      <c r="CC416" s="44" t="str">
        <f>R416</f>
        <v>AN7823</v>
      </c>
      <c r="CD416" t="str">
        <f>"tf="&amp;IF(S416="Yes", "Y", "N")</f>
        <v>tf=N</v>
      </c>
      <c r="CQ416">
        <f t="shared" si="263"/>
        <v>34</v>
      </c>
      <c r="CR416">
        <f t="shared" si="263"/>
        <v>19001</v>
      </c>
      <c r="CS416">
        <f t="shared" si="263"/>
        <v>20000</v>
      </c>
      <c r="CT416" t="str">
        <f t="shared" si="264"/>
        <v>AN7823</v>
      </c>
      <c r="CU416" t="str">
        <f t="shared" si="291"/>
        <v>34|19001|20000|AN7823</v>
      </c>
      <c r="CV416" t="str">
        <f t="shared" si="292"/>
        <v>type=T_NA,id=TF1</v>
      </c>
      <c r="CW416" t="str">
        <f t="shared" si="293"/>
        <v>type=T_NA,id=TF2</v>
      </c>
      <c r="CX416" t="str">
        <f t="shared" si="294"/>
        <v>type=T_NA,id=TF3</v>
      </c>
      <c r="CY416" t="str">
        <f t="shared" si="295"/>
        <v>type=T_NA,id=TF4</v>
      </c>
      <c r="CZ416" t="str">
        <f t="shared" si="296"/>
        <v>type=T_NA,id=TF5</v>
      </c>
      <c r="DA416" t="str">
        <f t="shared" si="297"/>
        <v>type=T_NA,id=TF6</v>
      </c>
      <c r="DB416" t="str">
        <f t="shared" si="298"/>
        <v>type=T_NA,id=TF7</v>
      </c>
      <c r="DC416" t="str">
        <f t="shared" si="299"/>
        <v>type=T_NA,id=TF8</v>
      </c>
      <c r="DD416" t="str">
        <f t="shared" si="300"/>
        <v>type=T_NA,id=TF9</v>
      </c>
      <c r="DE416" t="str">
        <f t="shared" si="301"/>
        <v>type=T_NA,id=TF10</v>
      </c>
      <c r="DF416" t="str">
        <f t="shared" si="302"/>
        <v>type=T_NA,id=TF11</v>
      </c>
      <c r="DG416" t="str">
        <f t="shared" si="303"/>
        <v>type=T_NA,id=TF12</v>
      </c>
      <c r="DJ416">
        <v>11</v>
      </c>
      <c r="DK416">
        <v>4001</v>
      </c>
      <c r="DL416">
        <v>5000</v>
      </c>
      <c r="DM416" t="s">
        <v>1964</v>
      </c>
      <c r="DN416" t="s">
        <v>276</v>
      </c>
      <c r="DO416" t="s">
        <v>163</v>
      </c>
    </row>
    <row r="417" spans="14:119" x14ac:dyDescent="0.25">
      <c r="N417" s="1">
        <v>34</v>
      </c>
      <c r="O417">
        <f t="shared" si="262"/>
        <v>20001</v>
      </c>
      <c r="P417">
        <f t="shared" si="265"/>
        <v>21000</v>
      </c>
      <c r="Q417" t="s">
        <v>648</v>
      </c>
      <c r="R417" s="1" t="s">
        <v>13</v>
      </c>
      <c r="S417" s="1" t="s">
        <v>1369</v>
      </c>
      <c r="T417" s="1" t="s">
        <v>667</v>
      </c>
      <c r="U417" s="1" t="str">
        <f>IF(T417="NA", Q417, VLOOKUP(T417, $J$3:$K$8, 2, FALSE))</f>
        <v>fill_color=vlgrey</v>
      </c>
      <c r="V417" s="1" t="str">
        <f>_xlfn.IFNA(VLOOKUP(R417, backbone_enzyme!$A$1:$B$48,2,FALSE), "NA")</f>
        <v>NA</v>
      </c>
      <c r="W417" s="17" t="s">
        <v>667</v>
      </c>
      <c r="X417" s="18" t="s">
        <v>667</v>
      </c>
      <c r="Y417" s="18" t="str">
        <f t="shared" si="266"/>
        <v>F</v>
      </c>
      <c r="Z417" s="19" t="str">
        <f t="shared" si="267"/>
        <v>type=F_NA</v>
      </c>
      <c r="AA417" s="26" t="s">
        <v>1337</v>
      </c>
      <c r="AB417" s="27" t="s">
        <v>667</v>
      </c>
      <c r="AC417" s="27" t="str">
        <f t="shared" si="268"/>
        <v>T</v>
      </c>
      <c r="AD417" s="28" t="str">
        <f t="shared" si="269"/>
        <v>type=T_NA</v>
      </c>
      <c r="AE417" s="17" t="s">
        <v>1310</v>
      </c>
      <c r="AF417" s="18" t="s">
        <v>1310</v>
      </c>
      <c r="AG417" s="18" t="str">
        <f t="shared" si="270"/>
        <v>T</v>
      </c>
      <c r="AH417" s="19" t="str">
        <f t="shared" si="271"/>
        <v>type=T_up</v>
      </c>
      <c r="AI417" s="17" t="s">
        <v>1337</v>
      </c>
      <c r="AJ417" s="18" t="s">
        <v>667</v>
      </c>
      <c r="AK417" s="18" t="str">
        <f t="shared" si="272"/>
        <v>T</v>
      </c>
      <c r="AL417" s="19" t="str">
        <f t="shared" si="273"/>
        <v>type=T_NA</v>
      </c>
      <c r="AM417" s="17" t="s">
        <v>1337</v>
      </c>
      <c r="AN417" s="18" t="s">
        <v>667</v>
      </c>
      <c r="AO417" s="18" t="str">
        <f t="shared" si="274"/>
        <v>T</v>
      </c>
      <c r="AP417" s="19" t="str">
        <f t="shared" si="275"/>
        <v>type=T_NA</v>
      </c>
      <c r="AQ417" s="17" t="s">
        <v>1337</v>
      </c>
      <c r="AR417" s="18" t="s">
        <v>667</v>
      </c>
      <c r="AS417" s="18" t="str">
        <f t="shared" si="276"/>
        <v>T</v>
      </c>
      <c r="AT417" s="19" t="str">
        <f t="shared" si="277"/>
        <v>type=T_NA</v>
      </c>
      <c r="AU417" s="17" t="s">
        <v>1337</v>
      </c>
      <c r="AV417" s="18" t="s">
        <v>667</v>
      </c>
      <c r="AW417" s="18" t="str">
        <f t="shared" si="278"/>
        <v>T</v>
      </c>
      <c r="AX417" s="19" t="str">
        <f t="shared" si="279"/>
        <v>type=T_NA</v>
      </c>
      <c r="AY417" s="17" t="s">
        <v>1337</v>
      </c>
      <c r="AZ417" s="18" t="s">
        <v>667</v>
      </c>
      <c r="BA417" s="18" t="str">
        <f t="shared" si="280"/>
        <v>T</v>
      </c>
      <c r="BB417" s="19" t="str">
        <f t="shared" si="281"/>
        <v>type=T_NA</v>
      </c>
      <c r="BC417" s="17" t="s">
        <v>666</v>
      </c>
      <c r="BD417" s="18" t="s">
        <v>667</v>
      </c>
      <c r="BE417" s="18" t="str">
        <f t="shared" si="282"/>
        <v>T</v>
      </c>
      <c r="BF417" s="19" t="str">
        <f t="shared" si="283"/>
        <v>type=T_NA</v>
      </c>
      <c r="BG417" s="17" t="s">
        <v>1337</v>
      </c>
      <c r="BH417" s="18" t="s">
        <v>667</v>
      </c>
      <c r="BI417" s="18" t="str">
        <f t="shared" si="284"/>
        <v>T</v>
      </c>
      <c r="BJ417" s="19" t="str">
        <f t="shared" si="285"/>
        <v>type=T_NA</v>
      </c>
      <c r="BK417" s="17" t="s">
        <v>1337</v>
      </c>
      <c r="BL417" s="18" t="s">
        <v>667</v>
      </c>
      <c r="BM417" s="18" t="str">
        <f t="shared" si="286"/>
        <v>T</v>
      </c>
      <c r="BN417" s="19" t="str">
        <f t="shared" si="287"/>
        <v>type=T_NA</v>
      </c>
      <c r="BO417" s="17" t="s">
        <v>1337</v>
      </c>
      <c r="BP417" s="18" t="s">
        <v>667</v>
      </c>
      <c r="BQ417" s="40" t="str">
        <f t="shared" si="288"/>
        <v>T</v>
      </c>
      <c r="BR417" s="41" t="str">
        <f t="shared" si="289"/>
        <v>type=T_NA</v>
      </c>
      <c r="BU417" s="44">
        <f>N417</f>
        <v>34</v>
      </c>
      <c r="BV417" s="44">
        <f>O417</f>
        <v>20001</v>
      </c>
      <c r="BW417" s="44">
        <f>P417</f>
        <v>21000</v>
      </c>
      <c r="BX417" t="str">
        <f t="shared" si="290"/>
        <v>fill_color=vlgrey</v>
      </c>
      <c r="BZ417">
        <f>N417</f>
        <v>34</v>
      </c>
      <c r="CA417">
        <f>O417</f>
        <v>20001</v>
      </c>
      <c r="CB417">
        <f>P417</f>
        <v>21000</v>
      </c>
      <c r="CC417" s="44" t="str">
        <f>R417</f>
        <v>AN7824</v>
      </c>
      <c r="CD417" t="str">
        <f>"tf="&amp;IF(S417="Yes", "Y", "N")</f>
        <v>tf=N</v>
      </c>
      <c r="CQ417">
        <f t="shared" si="263"/>
        <v>34</v>
      </c>
      <c r="CR417">
        <f t="shared" si="263"/>
        <v>20001</v>
      </c>
      <c r="CS417">
        <f t="shared" si="263"/>
        <v>21000</v>
      </c>
      <c r="CT417" t="str">
        <f t="shared" si="264"/>
        <v>AN7824</v>
      </c>
      <c r="CU417" t="str">
        <f t="shared" si="291"/>
        <v>34|20001|21000|AN7824</v>
      </c>
      <c r="CV417" t="str">
        <f t="shared" si="292"/>
        <v>type=F_NA,id=TF1</v>
      </c>
      <c r="CW417" t="str">
        <f t="shared" si="293"/>
        <v>type=T_NA,id=TF2</v>
      </c>
      <c r="CX417" t="str">
        <f t="shared" si="294"/>
        <v>type=T_up,id=TF3</v>
      </c>
      <c r="CY417" t="str">
        <f t="shared" si="295"/>
        <v>type=T_NA,id=TF4</v>
      </c>
      <c r="CZ417" t="str">
        <f t="shared" si="296"/>
        <v>type=T_NA,id=TF5</v>
      </c>
      <c r="DA417" t="str">
        <f t="shared" si="297"/>
        <v>type=T_NA,id=TF6</v>
      </c>
      <c r="DB417" t="str">
        <f t="shared" si="298"/>
        <v>type=T_NA,id=TF7</v>
      </c>
      <c r="DC417" t="str">
        <f t="shared" si="299"/>
        <v>type=T_NA,id=TF8</v>
      </c>
      <c r="DD417" t="str">
        <f t="shared" si="300"/>
        <v>type=T_NA,id=TF9</v>
      </c>
      <c r="DE417" t="str">
        <f t="shared" si="301"/>
        <v>type=T_NA,id=TF10</v>
      </c>
      <c r="DF417" t="str">
        <f t="shared" si="302"/>
        <v>type=T_NA,id=TF11</v>
      </c>
      <c r="DG417" t="str">
        <f t="shared" si="303"/>
        <v>type=T_NA,id=TF12</v>
      </c>
      <c r="DJ417">
        <v>11</v>
      </c>
      <c r="DK417">
        <v>4001</v>
      </c>
      <c r="DL417">
        <v>5000</v>
      </c>
      <c r="DM417" t="s">
        <v>1965</v>
      </c>
      <c r="DN417" t="s">
        <v>276</v>
      </c>
      <c r="DO417" t="s">
        <v>576</v>
      </c>
    </row>
    <row r="418" spans="14:119" x14ac:dyDescent="0.25">
      <c r="N418" s="1">
        <v>34</v>
      </c>
      <c r="O418">
        <f t="shared" si="262"/>
        <v>21001</v>
      </c>
      <c r="P418">
        <f t="shared" si="265"/>
        <v>22000</v>
      </c>
      <c r="Q418" t="s">
        <v>649</v>
      </c>
      <c r="R418" s="1" t="s">
        <v>500</v>
      </c>
      <c r="S418" s="1" t="s">
        <v>1369</v>
      </c>
      <c r="T418" s="1" t="s">
        <v>667</v>
      </c>
      <c r="U418" s="1" t="str">
        <f>IF(T418="NA", Q418, VLOOKUP(T418, $J$3:$K$8, 2, FALSE))</f>
        <v>fill_color=dgrey</v>
      </c>
      <c r="V418" s="1" t="str">
        <f>_xlfn.IFNA(VLOOKUP(R418, backbone_enzyme!$A$1:$B$48,2,FALSE), "NA")</f>
        <v>NA</v>
      </c>
      <c r="W418" s="17" t="s">
        <v>667</v>
      </c>
      <c r="X418" s="18" t="s">
        <v>667</v>
      </c>
      <c r="Y418" s="18" t="str">
        <f t="shared" si="266"/>
        <v>F</v>
      </c>
      <c r="Z418" s="19" t="str">
        <f t="shared" si="267"/>
        <v>type=F_NA</v>
      </c>
      <c r="AA418" s="26" t="s">
        <v>667</v>
      </c>
      <c r="AB418" s="27" t="s">
        <v>667</v>
      </c>
      <c r="AC418" s="27" t="str">
        <f t="shared" si="268"/>
        <v>F</v>
      </c>
      <c r="AD418" s="28" t="str">
        <f t="shared" si="269"/>
        <v>type=F_NA</v>
      </c>
      <c r="AE418" s="17" t="s">
        <v>667</v>
      </c>
      <c r="AF418" s="18" t="s">
        <v>667</v>
      </c>
      <c r="AG418" s="18" t="str">
        <f t="shared" si="270"/>
        <v>F</v>
      </c>
      <c r="AH418" s="19" t="str">
        <f t="shared" si="271"/>
        <v>type=F_NA</v>
      </c>
      <c r="AI418" s="17" t="s">
        <v>667</v>
      </c>
      <c r="AJ418" s="18" t="s">
        <v>667</v>
      </c>
      <c r="AK418" s="18" t="str">
        <f t="shared" si="272"/>
        <v>F</v>
      </c>
      <c r="AL418" s="19" t="str">
        <f t="shared" si="273"/>
        <v>type=F_NA</v>
      </c>
      <c r="AM418" s="17" t="s">
        <v>667</v>
      </c>
      <c r="AN418" s="18" t="s">
        <v>667</v>
      </c>
      <c r="AO418" s="18" t="str">
        <f t="shared" si="274"/>
        <v>F</v>
      </c>
      <c r="AP418" s="19" t="str">
        <f t="shared" si="275"/>
        <v>type=F_NA</v>
      </c>
      <c r="AQ418" s="17" t="s">
        <v>667</v>
      </c>
      <c r="AR418" s="18" t="s">
        <v>667</v>
      </c>
      <c r="AS418" s="18" t="str">
        <f t="shared" si="276"/>
        <v>F</v>
      </c>
      <c r="AT418" s="19" t="str">
        <f t="shared" si="277"/>
        <v>type=F_NA</v>
      </c>
      <c r="AU418" s="17" t="s">
        <v>667</v>
      </c>
      <c r="AV418" s="18" t="s">
        <v>667</v>
      </c>
      <c r="AW418" s="18" t="str">
        <f t="shared" si="278"/>
        <v>F</v>
      </c>
      <c r="AX418" s="19" t="str">
        <f t="shared" si="279"/>
        <v>type=F_NA</v>
      </c>
      <c r="AY418" s="17" t="s">
        <v>667</v>
      </c>
      <c r="AZ418" s="18" t="s">
        <v>667</v>
      </c>
      <c r="BA418" s="18" t="str">
        <f t="shared" si="280"/>
        <v>F</v>
      </c>
      <c r="BB418" s="19" t="str">
        <f t="shared" si="281"/>
        <v>type=F_NA</v>
      </c>
      <c r="BC418" s="17" t="s">
        <v>667</v>
      </c>
      <c r="BD418" s="18" t="s">
        <v>667</v>
      </c>
      <c r="BE418" s="18" t="str">
        <f t="shared" si="282"/>
        <v>F</v>
      </c>
      <c r="BF418" s="19" t="str">
        <f t="shared" si="283"/>
        <v>type=F_NA</v>
      </c>
      <c r="BG418" s="17" t="s">
        <v>667</v>
      </c>
      <c r="BH418" s="18" t="s">
        <v>667</v>
      </c>
      <c r="BI418" s="18" t="str">
        <f t="shared" si="284"/>
        <v>F</v>
      </c>
      <c r="BJ418" s="19" t="str">
        <f t="shared" si="285"/>
        <v>type=F_NA</v>
      </c>
      <c r="BK418" s="17" t="s">
        <v>667</v>
      </c>
      <c r="BL418" s="18" t="s">
        <v>667</v>
      </c>
      <c r="BM418" s="18" t="str">
        <f t="shared" si="286"/>
        <v>F</v>
      </c>
      <c r="BN418" s="19" t="str">
        <f t="shared" si="287"/>
        <v>type=F_NA</v>
      </c>
      <c r="BO418" s="17" t="s">
        <v>667</v>
      </c>
      <c r="BP418" s="18" t="s">
        <v>667</v>
      </c>
      <c r="BQ418" s="40" t="str">
        <f t="shared" si="288"/>
        <v>F</v>
      </c>
      <c r="BR418" s="41" t="str">
        <f t="shared" si="289"/>
        <v>type=F_NA</v>
      </c>
      <c r="BU418" s="44">
        <f>N418</f>
        <v>34</v>
      </c>
      <c r="BV418" s="44">
        <f>O418</f>
        <v>21001</v>
      </c>
      <c r="BW418" s="44">
        <f>P418</f>
        <v>22000</v>
      </c>
      <c r="BX418" t="str">
        <f t="shared" si="290"/>
        <v>fill_color=dgrey</v>
      </c>
      <c r="BZ418">
        <f>N418</f>
        <v>34</v>
      </c>
      <c r="CA418">
        <f>O418</f>
        <v>21001</v>
      </c>
      <c r="CB418">
        <f>P418</f>
        <v>22000</v>
      </c>
      <c r="CC418" s="44" t="str">
        <f>R418</f>
        <v>AN7825</v>
      </c>
      <c r="CD418" t="str">
        <f>"tf="&amp;IF(S418="Yes", "Y", "N")</f>
        <v>tf=N</v>
      </c>
      <c r="CQ418">
        <f t="shared" si="263"/>
        <v>34</v>
      </c>
      <c r="CR418">
        <f t="shared" si="263"/>
        <v>21001</v>
      </c>
      <c r="CS418">
        <f t="shared" si="263"/>
        <v>22000</v>
      </c>
      <c r="CT418" t="str">
        <f t="shared" si="264"/>
        <v>AN7825</v>
      </c>
      <c r="CU418" t="str">
        <f t="shared" si="291"/>
        <v>34|21001|22000|AN7825</v>
      </c>
      <c r="CV418" t="str">
        <f t="shared" si="292"/>
        <v>type=F_NA,id=TF1</v>
      </c>
      <c r="CW418" t="str">
        <f t="shared" si="293"/>
        <v>type=F_NA,id=TF2</v>
      </c>
      <c r="CX418" t="str">
        <f t="shared" si="294"/>
        <v>type=F_NA,id=TF3</v>
      </c>
      <c r="CY418" t="str">
        <f t="shared" si="295"/>
        <v>type=F_NA,id=TF4</v>
      </c>
      <c r="CZ418" t="str">
        <f t="shared" si="296"/>
        <v>type=F_NA,id=TF5</v>
      </c>
      <c r="DA418" t="str">
        <f t="shared" si="297"/>
        <v>type=F_NA,id=TF6</v>
      </c>
      <c r="DB418" t="str">
        <f t="shared" si="298"/>
        <v>type=F_NA,id=TF7</v>
      </c>
      <c r="DC418" t="str">
        <f t="shared" si="299"/>
        <v>type=F_NA,id=TF8</v>
      </c>
      <c r="DD418" t="str">
        <f t="shared" si="300"/>
        <v>type=F_NA,id=TF9</v>
      </c>
      <c r="DE418" t="str">
        <f t="shared" si="301"/>
        <v>type=F_NA,id=TF10</v>
      </c>
      <c r="DF418" t="str">
        <f t="shared" si="302"/>
        <v>type=F_NA,id=TF11</v>
      </c>
      <c r="DG418" t="str">
        <f t="shared" si="303"/>
        <v>type=F_NA,id=TF12</v>
      </c>
      <c r="DJ418">
        <v>11</v>
      </c>
      <c r="DK418">
        <v>4001</v>
      </c>
      <c r="DL418">
        <v>5000</v>
      </c>
      <c r="DM418" t="s">
        <v>1966</v>
      </c>
      <c r="DN418" t="s">
        <v>276</v>
      </c>
      <c r="DO418" t="s">
        <v>577</v>
      </c>
    </row>
    <row r="419" spans="14:119" x14ac:dyDescent="0.25">
      <c r="N419" s="1">
        <v>35</v>
      </c>
      <c r="O419">
        <f t="shared" si="262"/>
        <v>1</v>
      </c>
      <c r="P419">
        <f t="shared" si="265"/>
        <v>1000</v>
      </c>
      <c r="Q419" t="s">
        <v>648</v>
      </c>
      <c r="R419" s="1" t="s">
        <v>24</v>
      </c>
      <c r="S419" s="1" t="s">
        <v>1369</v>
      </c>
      <c r="T419" s="1" t="s">
        <v>667</v>
      </c>
      <c r="U419" s="1" t="str">
        <f>IF(T419="NA", Q419, VLOOKUP(T419, $J$3:$K$8, 2, FALSE))</f>
        <v>fill_color=vlgrey</v>
      </c>
      <c r="V419" s="1" t="str">
        <f>_xlfn.IFNA(VLOOKUP(R419, backbone_enzyme!$A$1:$B$48,2,FALSE), "NA")</f>
        <v>NA</v>
      </c>
      <c r="W419" s="17" t="s">
        <v>667</v>
      </c>
      <c r="X419" s="18" t="s">
        <v>667</v>
      </c>
      <c r="Y419" s="18" t="str">
        <f t="shared" si="266"/>
        <v>F</v>
      </c>
      <c r="Z419" s="19" t="str">
        <f t="shared" si="267"/>
        <v>type=F_NA</v>
      </c>
      <c r="AA419" s="26" t="s">
        <v>1337</v>
      </c>
      <c r="AB419" s="27" t="s">
        <v>667</v>
      </c>
      <c r="AC419" s="27" t="str">
        <f t="shared" si="268"/>
        <v>T</v>
      </c>
      <c r="AD419" s="28" t="str">
        <f t="shared" si="269"/>
        <v>type=T_NA</v>
      </c>
      <c r="AE419" s="17" t="s">
        <v>1337</v>
      </c>
      <c r="AF419" s="18" t="s">
        <v>667</v>
      </c>
      <c r="AG419" s="18" t="str">
        <f t="shared" si="270"/>
        <v>T</v>
      </c>
      <c r="AH419" s="19" t="str">
        <f t="shared" si="271"/>
        <v>type=T_NA</v>
      </c>
      <c r="AI419" s="17" t="s">
        <v>1337</v>
      </c>
      <c r="AJ419" s="18" t="s">
        <v>667</v>
      </c>
      <c r="AK419" s="18" t="str">
        <f t="shared" si="272"/>
        <v>T</v>
      </c>
      <c r="AL419" s="19" t="str">
        <f t="shared" si="273"/>
        <v>type=T_NA</v>
      </c>
      <c r="AM419" s="17" t="s">
        <v>1337</v>
      </c>
      <c r="AN419" s="18" t="s">
        <v>667</v>
      </c>
      <c r="AO419" s="18" t="str">
        <f t="shared" si="274"/>
        <v>T</v>
      </c>
      <c r="AP419" s="19" t="str">
        <f t="shared" si="275"/>
        <v>type=T_NA</v>
      </c>
      <c r="AQ419" s="17" t="s">
        <v>667</v>
      </c>
      <c r="AR419" s="18" t="s">
        <v>667</v>
      </c>
      <c r="AS419" s="18" t="str">
        <f t="shared" si="276"/>
        <v>F</v>
      </c>
      <c r="AT419" s="19" t="str">
        <f t="shared" si="277"/>
        <v>type=F_NA</v>
      </c>
      <c r="AU419" s="17" t="s">
        <v>1337</v>
      </c>
      <c r="AV419" s="18" t="s">
        <v>667</v>
      </c>
      <c r="AW419" s="18" t="str">
        <f t="shared" si="278"/>
        <v>T</v>
      </c>
      <c r="AX419" s="19" t="str">
        <f t="shared" si="279"/>
        <v>type=T_NA</v>
      </c>
      <c r="AY419" s="17" t="s">
        <v>1337</v>
      </c>
      <c r="AZ419" s="18" t="s">
        <v>667</v>
      </c>
      <c r="BA419" s="18" t="str">
        <f t="shared" si="280"/>
        <v>T</v>
      </c>
      <c r="BB419" s="19" t="str">
        <f t="shared" si="281"/>
        <v>type=T_NA</v>
      </c>
      <c r="BC419" s="17" t="s">
        <v>667</v>
      </c>
      <c r="BD419" s="18" t="s">
        <v>667</v>
      </c>
      <c r="BE419" s="18" t="str">
        <f t="shared" si="282"/>
        <v>F</v>
      </c>
      <c r="BF419" s="19" t="str">
        <f t="shared" si="283"/>
        <v>type=F_NA</v>
      </c>
      <c r="BG419" s="17" t="s">
        <v>667</v>
      </c>
      <c r="BH419" s="18" t="s">
        <v>667</v>
      </c>
      <c r="BI419" s="18" t="str">
        <f t="shared" si="284"/>
        <v>F</v>
      </c>
      <c r="BJ419" s="19" t="str">
        <f t="shared" si="285"/>
        <v>type=F_NA</v>
      </c>
      <c r="BK419" s="17" t="s">
        <v>1337</v>
      </c>
      <c r="BL419" s="18" t="s">
        <v>667</v>
      </c>
      <c r="BM419" s="18" t="str">
        <f t="shared" si="286"/>
        <v>T</v>
      </c>
      <c r="BN419" s="19" t="str">
        <f t="shared" si="287"/>
        <v>type=T_NA</v>
      </c>
      <c r="BO419" s="17" t="s">
        <v>667</v>
      </c>
      <c r="BP419" s="18" t="s">
        <v>667</v>
      </c>
      <c r="BQ419" s="40" t="str">
        <f t="shared" si="288"/>
        <v>F</v>
      </c>
      <c r="BR419" s="41" t="str">
        <f t="shared" si="289"/>
        <v>type=F_NA</v>
      </c>
      <c r="BU419" s="44">
        <f>N419</f>
        <v>35</v>
      </c>
      <c r="BV419" s="44">
        <f>O419</f>
        <v>1</v>
      </c>
      <c r="BW419" s="44">
        <f>P419</f>
        <v>1000</v>
      </c>
      <c r="BX419" t="str">
        <f t="shared" si="290"/>
        <v>fill_color=vlgrey</v>
      </c>
      <c r="BZ419">
        <f>N419</f>
        <v>35</v>
      </c>
      <c r="CA419">
        <f>O419</f>
        <v>1</v>
      </c>
      <c r="CB419">
        <f>P419</f>
        <v>1000</v>
      </c>
      <c r="CC419" s="44" t="str">
        <f>R419</f>
        <v>AN7839</v>
      </c>
      <c r="CD419" t="str">
        <f>"tf="&amp;IF(S419="Yes", "Y", "N")</f>
        <v>tf=N</v>
      </c>
      <c r="CQ419">
        <f t="shared" si="263"/>
        <v>35</v>
      </c>
      <c r="CR419">
        <f t="shared" si="263"/>
        <v>1</v>
      </c>
      <c r="CS419">
        <f t="shared" si="263"/>
        <v>1000</v>
      </c>
      <c r="CT419" t="str">
        <f t="shared" si="264"/>
        <v>AN7839</v>
      </c>
      <c r="CU419" t="str">
        <f t="shared" si="291"/>
        <v>35|1|1000|AN7839</v>
      </c>
      <c r="CV419" t="str">
        <f t="shared" si="292"/>
        <v>type=F_NA,id=TF1</v>
      </c>
      <c r="CW419" t="str">
        <f t="shared" si="293"/>
        <v>type=T_NA,id=TF2</v>
      </c>
      <c r="CX419" t="str">
        <f t="shared" si="294"/>
        <v>type=T_NA,id=TF3</v>
      </c>
      <c r="CY419" t="str">
        <f t="shared" si="295"/>
        <v>type=T_NA,id=TF4</v>
      </c>
      <c r="CZ419" t="str">
        <f t="shared" si="296"/>
        <v>type=T_NA,id=TF5</v>
      </c>
      <c r="DA419" t="str">
        <f t="shared" si="297"/>
        <v>type=F_NA,id=TF6</v>
      </c>
      <c r="DB419" t="str">
        <f t="shared" si="298"/>
        <v>type=T_NA,id=TF7</v>
      </c>
      <c r="DC419" t="str">
        <f t="shared" si="299"/>
        <v>type=T_NA,id=TF8</v>
      </c>
      <c r="DD419" t="str">
        <f t="shared" si="300"/>
        <v>type=F_NA,id=TF9</v>
      </c>
      <c r="DE419" t="str">
        <f t="shared" si="301"/>
        <v>type=F_NA,id=TF10</v>
      </c>
      <c r="DF419" t="str">
        <f t="shared" si="302"/>
        <v>type=T_NA,id=TF11</v>
      </c>
      <c r="DG419" t="str">
        <f t="shared" si="303"/>
        <v>type=F_NA,id=TF12</v>
      </c>
      <c r="DJ419">
        <v>11</v>
      </c>
      <c r="DK419">
        <v>4001</v>
      </c>
      <c r="DL419">
        <v>5000</v>
      </c>
      <c r="DM419" t="s">
        <v>1967</v>
      </c>
      <c r="DN419" t="s">
        <v>276</v>
      </c>
      <c r="DO419" t="s">
        <v>578</v>
      </c>
    </row>
    <row r="420" spans="14:119" x14ac:dyDescent="0.25">
      <c r="N420" s="1">
        <v>36</v>
      </c>
      <c r="O420">
        <f t="shared" si="262"/>
        <v>1</v>
      </c>
      <c r="P420">
        <f t="shared" si="265"/>
        <v>1000</v>
      </c>
      <c r="Q420" t="s">
        <v>649</v>
      </c>
      <c r="R420" s="1" t="s">
        <v>44</v>
      </c>
      <c r="S420" s="1" t="s">
        <v>1369</v>
      </c>
      <c r="T420" s="1" t="s">
        <v>667</v>
      </c>
      <c r="U420" s="1" t="str">
        <f>IF(T420="NA", Q420, VLOOKUP(T420, $J$3:$K$8, 2, FALSE))</f>
        <v>fill_color=dgrey</v>
      </c>
      <c r="V420" s="1" t="str">
        <f>_xlfn.IFNA(VLOOKUP(R420, backbone_enzyme!$A$1:$B$48,2,FALSE), "NA")</f>
        <v>NA</v>
      </c>
      <c r="W420" s="17" t="s">
        <v>667</v>
      </c>
      <c r="X420" s="18" t="s">
        <v>667</v>
      </c>
      <c r="Y420" s="18" t="str">
        <f t="shared" si="266"/>
        <v>F</v>
      </c>
      <c r="Z420" s="19" t="str">
        <f t="shared" si="267"/>
        <v>type=F_NA</v>
      </c>
      <c r="AA420" s="26" t="s">
        <v>667</v>
      </c>
      <c r="AB420" s="27" t="s">
        <v>667</v>
      </c>
      <c r="AC420" s="27" t="str">
        <f t="shared" si="268"/>
        <v>F</v>
      </c>
      <c r="AD420" s="28" t="str">
        <f t="shared" si="269"/>
        <v>type=F_NA</v>
      </c>
      <c r="AE420" s="17" t="s">
        <v>1310</v>
      </c>
      <c r="AF420" s="18" t="s">
        <v>1310</v>
      </c>
      <c r="AG420" s="18" t="str">
        <f t="shared" si="270"/>
        <v>T</v>
      </c>
      <c r="AH420" s="19" t="str">
        <f t="shared" si="271"/>
        <v>type=T_up</v>
      </c>
      <c r="AI420" s="17" t="s">
        <v>667</v>
      </c>
      <c r="AJ420" s="18" t="s">
        <v>667</v>
      </c>
      <c r="AK420" s="18" t="str">
        <f t="shared" si="272"/>
        <v>F</v>
      </c>
      <c r="AL420" s="19" t="str">
        <f t="shared" si="273"/>
        <v>type=F_NA</v>
      </c>
      <c r="AM420" s="17" t="s">
        <v>667</v>
      </c>
      <c r="AN420" s="18" t="s">
        <v>667</v>
      </c>
      <c r="AO420" s="18" t="str">
        <f t="shared" si="274"/>
        <v>F</v>
      </c>
      <c r="AP420" s="19" t="str">
        <f t="shared" si="275"/>
        <v>type=F_NA</v>
      </c>
      <c r="AQ420" s="17" t="s">
        <v>667</v>
      </c>
      <c r="AR420" s="18" t="s">
        <v>667</v>
      </c>
      <c r="AS420" s="18" t="str">
        <f t="shared" si="276"/>
        <v>F</v>
      </c>
      <c r="AT420" s="19" t="str">
        <f t="shared" si="277"/>
        <v>type=F_NA</v>
      </c>
      <c r="AU420" s="17" t="s">
        <v>1310</v>
      </c>
      <c r="AV420" s="18" t="s">
        <v>1310</v>
      </c>
      <c r="AW420" s="18" t="str">
        <f t="shared" si="278"/>
        <v>T</v>
      </c>
      <c r="AX420" s="19" t="str">
        <f t="shared" si="279"/>
        <v>type=T_up</v>
      </c>
      <c r="AY420" s="17" t="s">
        <v>667</v>
      </c>
      <c r="AZ420" s="18" t="s">
        <v>667</v>
      </c>
      <c r="BA420" s="18" t="str">
        <f t="shared" si="280"/>
        <v>F</v>
      </c>
      <c r="BB420" s="19" t="str">
        <f t="shared" si="281"/>
        <v>type=F_NA</v>
      </c>
      <c r="BC420" s="17" t="s">
        <v>667</v>
      </c>
      <c r="BD420" s="18" t="s">
        <v>1311</v>
      </c>
      <c r="BE420" s="18" t="str">
        <f t="shared" si="282"/>
        <v>F</v>
      </c>
      <c r="BF420" s="19" t="str">
        <f t="shared" si="283"/>
        <v>type=F_down</v>
      </c>
      <c r="BG420" s="17" t="s">
        <v>667</v>
      </c>
      <c r="BH420" s="18" t="s">
        <v>667</v>
      </c>
      <c r="BI420" s="18" t="str">
        <f t="shared" si="284"/>
        <v>F</v>
      </c>
      <c r="BJ420" s="19" t="str">
        <f t="shared" si="285"/>
        <v>type=F_NA</v>
      </c>
      <c r="BK420" s="17" t="s">
        <v>1310</v>
      </c>
      <c r="BL420" s="18" t="s">
        <v>1310</v>
      </c>
      <c r="BM420" s="18" t="str">
        <f t="shared" si="286"/>
        <v>T</v>
      </c>
      <c r="BN420" s="19" t="str">
        <f t="shared" si="287"/>
        <v>type=T_up</v>
      </c>
      <c r="BO420" s="17" t="s">
        <v>667</v>
      </c>
      <c r="BP420" s="18" t="s">
        <v>667</v>
      </c>
      <c r="BQ420" s="40" t="str">
        <f t="shared" si="288"/>
        <v>F</v>
      </c>
      <c r="BR420" s="41" t="str">
        <f t="shared" si="289"/>
        <v>type=F_NA</v>
      </c>
      <c r="BU420" s="44">
        <f>N420</f>
        <v>36</v>
      </c>
      <c r="BV420" s="44">
        <f>O420</f>
        <v>1</v>
      </c>
      <c r="BW420" s="44">
        <f>P420</f>
        <v>1000</v>
      </c>
      <c r="BX420" t="str">
        <f t="shared" si="290"/>
        <v>fill_color=dgrey</v>
      </c>
      <c r="BZ420">
        <f>N420</f>
        <v>36</v>
      </c>
      <c r="CA420">
        <f>O420</f>
        <v>1</v>
      </c>
      <c r="CB420">
        <f>P420</f>
        <v>1000</v>
      </c>
      <c r="CC420" s="44" t="str">
        <f>R420</f>
        <v>AN11028</v>
      </c>
      <c r="CD420" t="str">
        <f>"tf="&amp;IF(S420="Yes", "Y", "N")</f>
        <v>tf=N</v>
      </c>
      <c r="CQ420">
        <f t="shared" si="263"/>
        <v>36</v>
      </c>
      <c r="CR420">
        <f t="shared" si="263"/>
        <v>1</v>
      </c>
      <c r="CS420">
        <f t="shared" si="263"/>
        <v>1000</v>
      </c>
      <c r="CT420" t="str">
        <f t="shared" si="264"/>
        <v>AN11028</v>
      </c>
      <c r="CU420" t="str">
        <f t="shared" si="291"/>
        <v>36|1|1000|AN11028</v>
      </c>
      <c r="CV420" t="str">
        <f t="shared" si="292"/>
        <v>type=F_NA,id=TF1</v>
      </c>
      <c r="CW420" t="str">
        <f t="shared" si="293"/>
        <v>type=F_NA,id=TF2</v>
      </c>
      <c r="CX420" t="str">
        <f t="shared" si="294"/>
        <v>type=T_up,id=TF3</v>
      </c>
      <c r="CY420" t="str">
        <f t="shared" si="295"/>
        <v>type=F_NA,id=TF4</v>
      </c>
      <c r="CZ420" t="str">
        <f t="shared" si="296"/>
        <v>type=F_NA,id=TF5</v>
      </c>
      <c r="DA420" t="str">
        <f t="shared" si="297"/>
        <v>type=F_NA,id=TF6</v>
      </c>
      <c r="DB420" t="str">
        <f t="shared" si="298"/>
        <v>type=T_up,id=TF7</v>
      </c>
      <c r="DC420" t="str">
        <f t="shared" si="299"/>
        <v>type=F_NA,id=TF8</v>
      </c>
      <c r="DD420" t="str">
        <f t="shared" si="300"/>
        <v>type=F_down,id=TF9</v>
      </c>
      <c r="DE420" t="str">
        <f t="shared" si="301"/>
        <v>type=F_NA,id=TF10</v>
      </c>
      <c r="DF420" t="str">
        <f t="shared" si="302"/>
        <v>type=T_up,id=TF11</v>
      </c>
      <c r="DG420" t="str">
        <f t="shared" si="303"/>
        <v>type=F_NA,id=TF12</v>
      </c>
      <c r="DJ420">
        <v>11</v>
      </c>
      <c r="DK420">
        <v>4001</v>
      </c>
      <c r="DL420">
        <v>5000</v>
      </c>
      <c r="DM420" t="s">
        <v>1968</v>
      </c>
      <c r="DN420" t="s">
        <v>276</v>
      </c>
      <c r="DO420" t="s">
        <v>579</v>
      </c>
    </row>
    <row r="421" spans="14:119" x14ac:dyDescent="0.25">
      <c r="N421" s="1">
        <v>36</v>
      </c>
      <c r="O421">
        <f t="shared" si="262"/>
        <v>1001</v>
      </c>
      <c r="P421">
        <f t="shared" si="265"/>
        <v>2000</v>
      </c>
      <c r="Q421" t="s">
        <v>648</v>
      </c>
      <c r="R421" s="1" t="s">
        <v>43</v>
      </c>
      <c r="S421" s="1" t="s">
        <v>1369</v>
      </c>
      <c r="T421" s="1" t="s">
        <v>667</v>
      </c>
      <c r="U421" s="1" t="str">
        <f>IF(T421="NA", Q421, VLOOKUP(T421, $J$3:$K$8, 2, FALSE))</f>
        <v>fill_color=vlgrey</v>
      </c>
      <c r="V421" s="1" t="str">
        <f>_xlfn.IFNA(VLOOKUP(R421, backbone_enzyme!$A$1:$B$48,2,FALSE), "NA")</f>
        <v>NA</v>
      </c>
      <c r="W421" s="17" t="s">
        <v>667</v>
      </c>
      <c r="X421" s="18" t="s">
        <v>667</v>
      </c>
      <c r="Y421" s="18" t="str">
        <f t="shared" si="266"/>
        <v>F</v>
      </c>
      <c r="Z421" s="19" t="str">
        <f t="shared" si="267"/>
        <v>type=F_NA</v>
      </c>
      <c r="AA421" s="26" t="s">
        <v>667</v>
      </c>
      <c r="AB421" s="27" t="s">
        <v>667</v>
      </c>
      <c r="AC421" s="27" t="str">
        <f t="shared" si="268"/>
        <v>F</v>
      </c>
      <c r="AD421" s="28" t="str">
        <f t="shared" si="269"/>
        <v>type=F_NA</v>
      </c>
      <c r="AE421" s="17" t="s">
        <v>1337</v>
      </c>
      <c r="AF421" s="18" t="s">
        <v>667</v>
      </c>
      <c r="AG421" s="18" t="str">
        <f t="shared" si="270"/>
        <v>T</v>
      </c>
      <c r="AH421" s="19" t="str">
        <f t="shared" si="271"/>
        <v>type=T_NA</v>
      </c>
      <c r="AI421" s="17" t="s">
        <v>667</v>
      </c>
      <c r="AJ421" s="18" t="s">
        <v>667</v>
      </c>
      <c r="AK421" s="18" t="str">
        <f t="shared" si="272"/>
        <v>F</v>
      </c>
      <c r="AL421" s="19" t="str">
        <f t="shared" si="273"/>
        <v>type=F_NA</v>
      </c>
      <c r="AM421" s="17" t="s">
        <v>1337</v>
      </c>
      <c r="AN421" s="18" t="s">
        <v>667</v>
      </c>
      <c r="AO421" s="18" t="str">
        <f t="shared" si="274"/>
        <v>T</v>
      </c>
      <c r="AP421" s="19" t="str">
        <f t="shared" si="275"/>
        <v>type=T_NA</v>
      </c>
      <c r="AQ421" s="17" t="s">
        <v>667</v>
      </c>
      <c r="AR421" s="18" t="s">
        <v>667</v>
      </c>
      <c r="AS421" s="18" t="str">
        <f t="shared" si="276"/>
        <v>F</v>
      </c>
      <c r="AT421" s="19" t="str">
        <f t="shared" si="277"/>
        <v>type=F_NA</v>
      </c>
      <c r="AU421" s="17" t="s">
        <v>1337</v>
      </c>
      <c r="AV421" s="18" t="s">
        <v>667</v>
      </c>
      <c r="AW421" s="18" t="str">
        <f t="shared" si="278"/>
        <v>T</v>
      </c>
      <c r="AX421" s="19" t="str">
        <f t="shared" si="279"/>
        <v>type=T_NA</v>
      </c>
      <c r="AY421" s="17" t="s">
        <v>667</v>
      </c>
      <c r="AZ421" s="18" t="s">
        <v>667</v>
      </c>
      <c r="BA421" s="18" t="str">
        <f t="shared" si="280"/>
        <v>F</v>
      </c>
      <c r="BB421" s="19" t="str">
        <f t="shared" si="281"/>
        <v>type=F_NA</v>
      </c>
      <c r="BC421" s="17" t="s">
        <v>667</v>
      </c>
      <c r="BD421" s="18" t="s">
        <v>667</v>
      </c>
      <c r="BE421" s="18" t="str">
        <f t="shared" si="282"/>
        <v>F</v>
      </c>
      <c r="BF421" s="19" t="str">
        <f t="shared" si="283"/>
        <v>type=F_NA</v>
      </c>
      <c r="BG421" s="17" t="s">
        <v>667</v>
      </c>
      <c r="BH421" s="18" t="s">
        <v>667</v>
      </c>
      <c r="BI421" s="18" t="str">
        <f t="shared" si="284"/>
        <v>F</v>
      </c>
      <c r="BJ421" s="19" t="str">
        <f t="shared" si="285"/>
        <v>type=F_NA</v>
      </c>
      <c r="BK421" s="17" t="s">
        <v>1337</v>
      </c>
      <c r="BL421" s="18" t="s">
        <v>667</v>
      </c>
      <c r="BM421" s="18" t="str">
        <f t="shared" si="286"/>
        <v>T</v>
      </c>
      <c r="BN421" s="19" t="str">
        <f t="shared" si="287"/>
        <v>type=T_NA</v>
      </c>
      <c r="BO421" s="17" t="s">
        <v>667</v>
      </c>
      <c r="BP421" s="18" t="s">
        <v>667</v>
      </c>
      <c r="BQ421" s="40" t="str">
        <f t="shared" si="288"/>
        <v>F</v>
      </c>
      <c r="BR421" s="41" t="str">
        <f t="shared" si="289"/>
        <v>type=F_NA</v>
      </c>
      <c r="BU421" s="44">
        <f>N421</f>
        <v>36</v>
      </c>
      <c r="BV421" s="44">
        <f>O421</f>
        <v>1001</v>
      </c>
      <c r="BW421" s="44">
        <f>P421</f>
        <v>2000</v>
      </c>
      <c r="BX421" t="str">
        <f t="shared" si="290"/>
        <v>fill_color=vlgrey</v>
      </c>
      <c r="BZ421">
        <f>N421</f>
        <v>36</v>
      </c>
      <c r="CA421">
        <f>O421</f>
        <v>1001</v>
      </c>
      <c r="CB421">
        <f>P421</f>
        <v>2000</v>
      </c>
      <c r="CC421" s="44" t="str">
        <f>R421</f>
        <v>AN11031</v>
      </c>
      <c r="CD421" t="str">
        <f>"tf="&amp;IF(S421="Yes", "Y", "N")</f>
        <v>tf=N</v>
      </c>
      <c r="CQ421">
        <f t="shared" si="263"/>
        <v>36</v>
      </c>
      <c r="CR421">
        <f t="shared" si="263"/>
        <v>1001</v>
      </c>
      <c r="CS421">
        <f t="shared" si="263"/>
        <v>2000</v>
      </c>
      <c r="CT421" t="str">
        <f t="shared" si="264"/>
        <v>AN11031</v>
      </c>
      <c r="CU421" t="str">
        <f t="shared" si="291"/>
        <v>36|1001|2000|AN11031</v>
      </c>
      <c r="CV421" t="str">
        <f t="shared" si="292"/>
        <v>type=F_NA,id=TF1</v>
      </c>
      <c r="CW421" t="str">
        <f t="shared" si="293"/>
        <v>type=F_NA,id=TF2</v>
      </c>
      <c r="CX421" t="str">
        <f t="shared" si="294"/>
        <v>type=T_NA,id=TF3</v>
      </c>
      <c r="CY421" t="str">
        <f t="shared" si="295"/>
        <v>type=F_NA,id=TF4</v>
      </c>
      <c r="CZ421" t="str">
        <f t="shared" si="296"/>
        <v>type=T_NA,id=TF5</v>
      </c>
      <c r="DA421" t="str">
        <f t="shared" si="297"/>
        <v>type=F_NA,id=TF6</v>
      </c>
      <c r="DB421" t="str">
        <f t="shared" si="298"/>
        <v>type=T_NA,id=TF7</v>
      </c>
      <c r="DC421" t="str">
        <f t="shared" si="299"/>
        <v>type=F_NA,id=TF8</v>
      </c>
      <c r="DD421" t="str">
        <f t="shared" si="300"/>
        <v>type=F_NA,id=TF9</v>
      </c>
      <c r="DE421" t="str">
        <f t="shared" si="301"/>
        <v>type=F_NA,id=TF10</v>
      </c>
      <c r="DF421" t="str">
        <f t="shared" si="302"/>
        <v>type=T_NA,id=TF11</v>
      </c>
      <c r="DG421" t="str">
        <f t="shared" si="303"/>
        <v>type=F_NA,id=TF12</v>
      </c>
      <c r="DJ421">
        <v>11</v>
      </c>
      <c r="DK421">
        <v>4001</v>
      </c>
      <c r="DL421">
        <v>5000</v>
      </c>
      <c r="DM421" t="s">
        <v>1969</v>
      </c>
      <c r="DN421" t="s">
        <v>276</v>
      </c>
      <c r="DO421" t="s">
        <v>580</v>
      </c>
    </row>
    <row r="422" spans="14:119" x14ac:dyDescent="0.25">
      <c r="N422" s="1">
        <v>36</v>
      </c>
      <c r="O422">
        <f t="shared" si="262"/>
        <v>2001</v>
      </c>
      <c r="P422">
        <f t="shared" si="265"/>
        <v>3000</v>
      </c>
      <c r="Q422" t="s">
        <v>649</v>
      </c>
      <c r="R422" s="1" t="s">
        <v>0</v>
      </c>
      <c r="S422" s="1" t="s">
        <v>1369</v>
      </c>
      <c r="T422" s="1" t="s">
        <v>667</v>
      </c>
      <c r="U422" s="1" t="str">
        <f>IF(T422="NA", Q422, VLOOKUP(T422, $J$3:$K$8, 2, FALSE))</f>
        <v>fill_color=dgrey</v>
      </c>
      <c r="V422" s="1" t="str">
        <f>_xlfn.IFNA(VLOOKUP(R422, backbone_enzyme!$A$1:$B$48,2,FALSE), "NA")</f>
        <v>NA</v>
      </c>
      <c r="W422" s="17" t="s">
        <v>1337</v>
      </c>
      <c r="X422" s="18" t="s">
        <v>667</v>
      </c>
      <c r="Y422" s="18" t="str">
        <f t="shared" si="266"/>
        <v>T</v>
      </c>
      <c r="Z422" s="19" t="str">
        <f t="shared" si="267"/>
        <v>type=T_NA</v>
      </c>
      <c r="AA422" s="26" t="s">
        <v>667</v>
      </c>
      <c r="AB422" s="27" t="s">
        <v>667</v>
      </c>
      <c r="AC422" s="27" t="str">
        <f t="shared" si="268"/>
        <v>F</v>
      </c>
      <c r="AD422" s="28" t="str">
        <f t="shared" si="269"/>
        <v>type=F_NA</v>
      </c>
      <c r="AE422" s="17" t="s">
        <v>1337</v>
      </c>
      <c r="AF422" s="18" t="s">
        <v>667</v>
      </c>
      <c r="AG422" s="18" t="str">
        <f t="shared" si="270"/>
        <v>T</v>
      </c>
      <c r="AH422" s="19" t="str">
        <f t="shared" si="271"/>
        <v>type=T_NA</v>
      </c>
      <c r="AI422" s="17" t="s">
        <v>1337</v>
      </c>
      <c r="AJ422" s="18" t="s">
        <v>667</v>
      </c>
      <c r="AK422" s="18" t="str">
        <f t="shared" si="272"/>
        <v>T</v>
      </c>
      <c r="AL422" s="19" t="str">
        <f t="shared" si="273"/>
        <v>type=T_NA</v>
      </c>
      <c r="AM422" s="17" t="s">
        <v>1337</v>
      </c>
      <c r="AN422" s="18" t="s">
        <v>667</v>
      </c>
      <c r="AO422" s="18" t="str">
        <f t="shared" si="274"/>
        <v>T</v>
      </c>
      <c r="AP422" s="19" t="str">
        <f t="shared" si="275"/>
        <v>type=T_NA</v>
      </c>
      <c r="AQ422" s="17" t="s">
        <v>1337</v>
      </c>
      <c r="AR422" s="18" t="s">
        <v>667</v>
      </c>
      <c r="AS422" s="18" t="str">
        <f t="shared" si="276"/>
        <v>T</v>
      </c>
      <c r="AT422" s="19" t="str">
        <f t="shared" si="277"/>
        <v>type=T_NA</v>
      </c>
      <c r="AU422" s="17" t="s">
        <v>1337</v>
      </c>
      <c r="AV422" s="18" t="s">
        <v>667</v>
      </c>
      <c r="AW422" s="18" t="str">
        <f t="shared" si="278"/>
        <v>T</v>
      </c>
      <c r="AX422" s="19" t="str">
        <f t="shared" si="279"/>
        <v>type=T_NA</v>
      </c>
      <c r="AY422" s="17" t="s">
        <v>1337</v>
      </c>
      <c r="AZ422" s="18" t="s">
        <v>667</v>
      </c>
      <c r="BA422" s="18" t="str">
        <f t="shared" si="280"/>
        <v>T</v>
      </c>
      <c r="BB422" s="19" t="str">
        <f t="shared" si="281"/>
        <v>type=T_NA</v>
      </c>
      <c r="BC422" s="17" t="s">
        <v>667</v>
      </c>
      <c r="BD422" s="18" t="s">
        <v>667</v>
      </c>
      <c r="BE422" s="18" t="str">
        <f t="shared" si="282"/>
        <v>F</v>
      </c>
      <c r="BF422" s="19" t="str">
        <f t="shared" si="283"/>
        <v>type=F_NA</v>
      </c>
      <c r="BG422" s="17" t="s">
        <v>1337</v>
      </c>
      <c r="BH422" s="18" t="s">
        <v>667</v>
      </c>
      <c r="BI422" s="18" t="str">
        <f t="shared" si="284"/>
        <v>T</v>
      </c>
      <c r="BJ422" s="19" t="str">
        <f t="shared" si="285"/>
        <v>type=T_NA</v>
      </c>
      <c r="BK422" s="17" t="s">
        <v>1310</v>
      </c>
      <c r="BL422" s="18" t="s">
        <v>1310</v>
      </c>
      <c r="BM422" s="18" t="str">
        <f t="shared" si="286"/>
        <v>T</v>
      </c>
      <c r="BN422" s="19" t="str">
        <f t="shared" si="287"/>
        <v>type=T_up</v>
      </c>
      <c r="BO422" s="17" t="s">
        <v>1337</v>
      </c>
      <c r="BP422" s="18" t="s">
        <v>667</v>
      </c>
      <c r="BQ422" s="40" t="str">
        <f t="shared" si="288"/>
        <v>T</v>
      </c>
      <c r="BR422" s="41" t="str">
        <f t="shared" si="289"/>
        <v>type=T_NA</v>
      </c>
      <c r="BU422" s="44">
        <f>N422</f>
        <v>36</v>
      </c>
      <c r="BV422" s="44">
        <f>O422</f>
        <v>2001</v>
      </c>
      <c r="BW422" s="44">
        <f>P422</f>
        <v>3000</v>
      </c>
      <c r="BX422" t="str">
        <f t="shared" si="290"/>
        <v>fill_color=dgrey</v>
      </c>
      <c r="BZ422">
        <f>N422</f>
        <v>36</v>
      </c>
      <c r="CA422">
        <f>O422</f>
        <v>2001</v>
      </c>
      <c r="CB422">
        <f>P422</f>
        <v>3000</v>
      </c>
      <c r="CC422" s="44" t="str">
        <f>R422</f>
        <v>AN7873</v>
      </c>
      <c r="CD422" t="str">
        <f>"tf="&amp;IF(S422="Yes", "Y", "N")</f>
        <v>tf=N</v>
      </c>
      <c r="CQ422">
        <f t="shared" si="263"/>
        <v>36</v>
      </c>
      <c r="CR422">
        <f t="shared" si="263"/>
        <v>2001</v>
      </c>
      <c r="CS422">
        <f t="shared" si="263"/>
        <v>3000</v>
      </c>
      <c r="CT422" t="str">
        <f t="shared" si="264"/>
        <v>AN7873</v>
      </c>
      <c r="CU422" t="str">
        <f t="shared" si="291"/>
        <v>36|2001|3000|AN7873</v>
      </c>
      <c r="CV422" t="str">
        <f t="shared" si="292"/>
        <v>type=T_NA,id=TF1</v>
      </c>
      <c r="CW422" t="str">
        <f t="shared" si="293"/>
        <v>type=F_NA,id=TF2</v>
      </c>
      <c r="CX422" t="str">
        <f t="shared" si="294"/>
        <v>type=T_NA,id=TF3</v>
      </c>
      <c r="CY422" t="str">
        <f t="shared" si="295"/>
        <v>type=T_NA,id=TF4</v>
      </c>
      <c r="CZ422" t="str">
        <f t="shared" si="296"/>
        <v>type=T_NA,id=TF5</v>
      </c>
      <c r="DA422" t="str">
        <f t="shared" si="297"/>
        <v>type=T_NA,id=TF6</v>
      </c>
      <c r="DB422" t="str">
        <f t="shared" si="298"/>
        <v>type=T_NA,id=TF7</v>
      </c>
      <c r="DC422" t="str">
        <f t="shared" si="299"/>
        <v>type=T_NA,id=TF8</v>
      </c>
      <c r="DD422" t="str">
        <f t="shared" si="300"/>
        <v>type=F_NA,id=TF9</v>
      </c>
      <c r="DE422" t="str">
        <f t="shared" si="301"/>
        <v>type=T_NA,id=TF10</v>
      </c>
      <c r="DF422" t="str">
        <f t="shared" si="302"/>
        <v>type=T_up,id=TF11</v>
      </c>
      <c r="DG422" t="str">
        <f t="shared" si="303"/>
        <v>type=T_NA,id=TF12</v>
      </c>
      <c r="DJ422">
        <v>11</v>
      </c>
      <c r="DK422">
        <v>4001</v>
      </c>
      <c r="DL422">
        <v>5000</v>
      </c>
      <c r="DM422" t="s">
        <v>1970</v>
      </c>
      <c r="DN422" t="s">
        <v>276</v>
      </c>
      <c r="DO422" t="s">
        <v>582</v>
      </c>
    </row>
    <row r="423" spans="14:119" x14ac:dyDescent="0.25">
      <c r="N423" s="1">
        <v>36</v>
      </c>
      <c r="O423">
        <f t="shared" si="262"/>
        <v>3001</v>
      </c>
      <c r="P423">
        <f t="shared" si="265"/>
        <v>4000</v>
      </c>
      <c r="Q423" t="s">
        <v>648</v>
      </c>
      <c r="R423" s="1" t="s">
        <v>40</v>
      </c>
      <c r="S423" s="1" t="s">
        <v>1369</v>
      </c>
      <c r="T423" s="1" t="s">
        <v>667</v>
      </c>
      <c r="U423" s="1" t="str">
        <f>IF(T423="NA", Q423, VLOOKUP(T423, $J$3:$K$8, 2, FALSE))</f>
        <v>fill_color=vlgrey</v>
      </c>
      <c r="V423" s="1" t="str">
        <f>_xlfn.IFNA(VLOOKUP(R423, backbone_enzyme!$A$1:$B$48,2,FALSE), "NA")</f>
        <v>NA</v>
      </c>
      <c r="W423" s="17" t="s">
        <v>667</v>
      </c>
      <c r="X423" s="18" t="s">
        <v>667</v>
      </c>
      <c r="Y423" s="18" t="str">
        <f t="shared" si="266"/>
        <v>F</v>
      </c>
      <c r="Z423" s="19" t="str">
        <f t="shared" si="267"/>
        <v>type=F_NA</v>
      </c>
      <c r="AA423" s="26" t="s">
        <v>667</v>
      </c>
      <c r="AB423" s="27" t="s">
        <v>667</v>
      </c>
      <c r="AC423" s="27" t="str">
        <f t="shared" si="268"/>
        <v>F</v>
      </c>
      <c r="AD423" s="28" t="str">
        <f t="shared" si="269"/>
        <v>type=F_NA</v>
      </c>
      <c r="AE423" s="17" t="s">
        <v>1337</v>
      </c>
      <c r="AF423" s="18" t="s">
        <v>667</v>
      </c>
      <c r="AG423" s="18" t="str">
        <f t="shared" si="270"/>
        <v>T</v>
      </c>
      <c r="AH423" s="19" t="str">
        <f t="shared" si="271"/>
        <v>type=T_NA</v>
      </c>
      <c r="AI423" s="17" t="s">
        <v>1337</v>
      </c>
      <c r="AJ423" s="18" t="s">
        <v>667</v>
      </c>
      <c r="AK423" s="18" t="str">
        <f t="shared" si="272"/>
        <v>T</v>
      </c>
      <c r="AL423" s="19" t="str">
        <f t="shared" si="273"/>
        <v>type=T_NA</v>
      </c>
      <c r="AM423" s="17" t="s">
        <v>1337</v>
      </c>
      <c r="AN423" s="18" t="s">
        <v>667</v>
      </c>
      <c r="AO423" s="18" t="str">
        <f t="shared" si="274"/>
        <v>T</v>
      </c>
      <c r="AP423" s="19" t="str">
        <f t="shared" si="275"/>
        <v>type=T_NA</v>
      </c>
      <c r="AQ423" s="17" t="s">
        <v>1337</v>
      </c>
      <c r="AR423" s="18" t="s">
        <v>667</v>
      </c>
      <c r="AS423" s="18" t="str">
        <f t="shared" si="276"/>
        <v>T</v>
      </c>
      <c r="AT423" s="19" t="str">
        <f t="shared" si="277"/>
        <v>type=T_NA</v>
      </c>
      <c r="AU423" s="17" t="s">
        <v>1337</v>
      </c>
      <c r="AV423" s="18" t="s">
        <v>667</v>
      </c>
      <c r="AW423" s="18" t="str">
        <f t="shared" si="278"/>
        <v>T</v>
      </c>
      <c r="AX423" s="19" t="str">
        <f t="shared" si="279"/>
        <v>type=T_NA</v>
      </c>
      <c r="AY423" s="17" t="s">
        <v>1337</v>
      </c>
      <c r="AZ423" s="18" t="s">
        <v>667</v>
      </c>
      <c r="BA423" s="18" t="str">
        <f t="shared" si="280"/>
        <v>T</v>
      </c>
      <c r="BB423" s="19" t="str">
        <f t="shared" si="281"/>
        <v>type=T_NA</v>
      </c>
      <c r="BC423" s="17" t="s">
        <v>667</v>
      </c>
      <c r="BD423" s="18" t="s">
        <v>1311</v>
      </c>
      <c r="BE423" s="18" t="str">
        <f t="shared" si="282"/>
        <v>F</v>
      </c>
      <c r="BF423" s="19" t="str">
        <f t="shared" si="283"/>
        <v>type=F_down</v>
      </c>
      <c r="BG423" s="17" t="s">
        <v>1337</v>
      </c>
      <c r="BH423" s="18" t="s">
        <v>667</v>
      </c>
      <c r="BI423" s="18" t="str">
        <f t="shared" si="284"/>
        <v>T</v>
      </c>
      <c r="BJ423" s="19" t="str">
        <f t="shared" si="285"/>
        <v>type=T_NA</v>
      </c>
      <c r="BK423" s="17" t="s">
        <v>1310</v>
      </c>
      <c r="BL423" s="18" t="s">
        <v>1310</v>
      </c>
      <c r="BM423" s="18" t="str">
        <f t="shared" si="286"/>
        <v>T</v>
      </c>
      <c r="BN423" s="19" t="str">
        <f t="shared" si="287"/>
        <v>type=T_up</v>
      </c>
      <c r="BO423" s="17" t="s">
        <v>1337</v>
      </c>
      <c r="BP423" s="18" t="s">
        <v>667</v>
      </c>
      <c r="BQ423" s="40" t="str">
        <f t="shared" si="288"/>
        <v>T</v>
      </c>
      <c r="BR423" s="41" t="str">
        <f t="shared" si="289"/>
        <v>type=T_NA</v>
      </c>
      <c r="BU423" s="44">
        <f>N423</f>
        <v>36</v>
      </c>
      <c r="BV423" s="44">
        <f>O423</f>
        <v>3001</v>
      </c>
      <c r="BW423" s="44">
        <f>P423</f>
        <v>4000</v>
      </c>
      <c r="BX423" t="str">
        <f t="shared" si="290"/>
        <v>fill_color=vlgrey</v>
      </c>
      <c r="BZ423">
        <f>N423</f>
        <v>36</v>
      </c>
      <c r="CA423">
        <f>O423</f>
        <v>3001</v>
      </c>
      <c r="CB423">
        <f>P423</f>
        <v>4000</v>
      </c>
      <c r="CC423" s="44" t="str">
        <f>R423</f>
        <v>AN7874</v>
      </c>
      <c r="CD423" t="str">
        <f>"tf="&amp;IF(S423="Yes", "Y", "N")</f>
        <v>tf=N</v>
      </c>
      <c r="CQ423">
        <f t="shared" si="263"/>
        <v>36</v>
      </c>
      <c r="CR423">
        <f t="shared" si="263"/>
        <v>3001</v>
      </c>
      <c r="CS423">
        <f t="shared" si="263"/>
        <v>4000</v>
      </c>
      <c r="CT423" t="str">
        <f t="shared" si="264"/>
        <v>AN7874</v>
      </c>
      <c r="CU423" t="str">
        <f t="shared" si="291"/>
        <v>36|3001|4000|AN7874</v>
      </c>
      <c r="CV423" t="str">
        <f t="shared" si="292"/>
        <v>type=F_NA,id=TF1</v>
      </c>
      <c r="CW423" t="str">
        <f t="shared" si="293"/>
        <v>type=F_NA,id=TF2</v>
      </c>
      <c r="CX423" t="str">
        <f t="shared" si="294"/>
        <v>type=T_NA,id=TF3</v>
      </c>
      <c r="CY423" t="str">
        <f t="shared" si="295"/>
        <v>type=T_NA,id=TF4</v>
      </c>
      <c r="CZ423" t="str">
        <f t="shared" si="296"/>
        <v>type=T_NA,id=TF5</v>
      </c>
      <c r="DA423" t="str">
        <f t="shared" si="297"/>
        <v>type=T_NA,id=TF6</v>
      </c>
      <c r="DB423" t="str">
        <f t="shared" si="298"/>
        <v>type=T_NA,id=TF7</v>
      </c>
      <c r="DC423" t="str">
        <f t="shared" si="299"/>
        <v>type=T_NA,id=TF8</v>
      </c>
      <c r="DD423" t="str">
        <f t="shared" si="300"/>
        <v>type=F_down,id=TF9</v>
      </c>
      <c r="DE423" t="str">
        <f t="shared" si="301"/>
        <v>type=T_NA,id=TF10</v>
      </c>
      <c r="DF423" t="str">
        <f t="shared" si="302"/>
        <v>type=T_up,id=TF11</v>
      </c>
      <c r="DG423" t="str">
        <f t="shared" si="303"/>
        <v>type=T_NA,id=TF12</v>
      </c>
      <c r="DJ423">
        <v>11</v>
      </c>
      <c r="DK423">
        <v>5001</v>
      </c>
      <c r="DL423">
        <v>6000</v>
      </c>
      <c r="DM423" t="s">
        <v>1959</v>
      </c>
      <c r="DN423" t="s">
        <v>277</v>
      </c>
      <c r="DO423" t="s">
        <v>265</v>
      </c>
    </row>
    <row r="424" spans="14:119" x14ac:dyDescent="0.25">
      <c r="N424" s="1">
        <v>36</v>
      </c>
      <c r="O424">
        <f t="shared" si="262"/>
        <v>4001</v>
      </c>
      <c r="P424">
        <f t="shared" si="265"/>
        <v>5000</v>
      </c>
      <c r="Q424" t="s">
        <v>649</v>
      </c>
      <c r="R424" s="1" t="s">
        <v>138</v>
      </c>
      <c r="S424" s="1" t="s">
        <v>1369</v>
      </c>
      <c r="T424" s="1" t="s">
        <v>667</v>
      </c>
      <c r="U424" s="1" t="str">
        <f>IF(T424="NA", Q424, VLOOKUP(T424, $J$3:$K$8, 2, FALSE))</f>
        <v>fill_color=dgrey</v>
      </c>
      <c r="V424" s="1" t="str">
        <f>_xlfn.IFNA(VLOOKUP(R424, backbone_enzyme!$A$1:$B$48,2,FALSE), "NA")</f>
        <v>NA</v>
      </c>
      <c r="W424" s="17" t="s">
        <v>667</v>
      </c>
      <c r="X424" s="18" t="s">
        <v>667</v>
      </c>
      <c r="Y424" s="18" t="str">
        <f t="shared" si="266"/>
        <v>F</v>
      </c>
      <c r="Z424" s="19" t="str">
        <f t="shared" si="267"/>
        <v>type=F_NA</v>
      </c>
      <c r="AA424" s="26" t="s">
        <v>667</v>
      </c>
      <c r="AB424" s="27" t="s">
        <v>667</v>
      </c>
      <c r="AC424" s="27" t="str">
        <f t="shared" si="268"/>
        <v>F</v>
      </c>
      <c r="AD424" s="28" t="str">
        <f t="shared" si="269"/>
        <v>type=F_NA</v>
      </c>
      <c r="AE424" s="17" t="s">
        <v>1337</v>
      </c>
      <c r="AF424" s="18" t="s">
        <v>667</v>
      </c>
      <c r="AG424" s="18" t="str">
        <f t="shared" si="270"/>
        <v>T</v>
      </c>
      <c r="AH424" s="19" t="str">
        <f t="shared" si="271"/>
        <v>type=T_NA</v>
      </c>
      <c r="AI424" s="17" t="s">
        <v>1337</v>
      </c>
      <c r="AJ424" s="18" t="s">
        <v>667</v>
      </c>
      <c r="AK424" s="18" t="str">
        <f t="shared" si="272"/>
        <v>T</v>
      </c>
      <c r="AL424" s="19" t="str">
        <f t="shared" si="273"/>
        <v>type=T_NA</v>
      </c>
      <c r="AM424" s="17" t="s">
        <v>667</v>
      </c>
      <c r="AN424" s="18" t="s">
        <v>667</v>
      </c>
      <c r="AO424" s="18" t="str">
        <f t="shared" si="274"/>
        <v>F</v>
      </c>
      <c r="AP424" s="19" t="str">
        <f t="shared" si="275"/>
        <v>type=F_NA</v>
      </c>
      <c r="AQ424" s="17" t="s">
        <v>667</v>
      </c>
      <c r="AR424" s="18" t="s">
        <v>667</v>
      </c>
      <c r="AS424" s="18" t="str">
        <f t="shared" si="276"/>
        <v>F</v>
      </c>
      <c r="AT424" s="19" t="str">
        <f t="shared" si="277"/>
        <v>type=F_NA</v>
      </c>
      <c r="AU424" s="17" t="s">
        <v>1337</v>
      </c>
      <c r="AV424" s="18" t="s">
        <v>667</v>
      </c>
      <c r="AW424" s="18" t="str">
        <f t="shared" si="278"/>
        <v>T</v>
      </c>
      <c r="AX424" s="19" t="str">
        <f t="shared" si="279"/>
        <v>type=T_NA</v>
      </c>
      <c r="AY424" s="17" t="s">
        <v>667</v>
      </c>
      <c r="AZ424" s="18" t="s">
        <v>667</v>
      </c>
      <c r="BA424" s="18" t="str">
        <f t="shared" si="280"/>
        <v>F</v>
      </c>
      <c r="BB424" s="19" t="str">
        <f t="shared" si="281"/>
        <v>type=F_NA</v>
      </c>
      <c r="BC424" s="17" t="s">
        <v>667</v>
      </c>
      <c r="BD424" s="18" t="s">
        <v>1311</v>
      </c>
      <c r="BE424" s="18" t="str">
        <f t="shared" si="282"/>
        <v>F</v>
      </c>
      <c r="BF424" s="19" t="str">
        <f t="shared" si="283"/>
        <v>type=F_down</v>
      </c>
      <c r="BG424" s="17" t="s">
        <v>667</v>
      </c>
      <c r="BH424" s="18" t="s">
        <v>1311</v>
      </c>
      <c r="BI424" s="18" t="str">
        <f t="shared" si="284"/>
        <v>F</v>
      </c>
      <c r="BJ424" s="19" t="str">
        <f t="shared" si="285"/>
        <v>type=F_down</v>
      </c>
      <c r="BK424" s="17" t="s">
        <v>1310</v>
      </c>
      <c r="BL424" s="18" t="s">
        <v>1310</v>
      </c>
      <c r="BM424" s="18" t="str">
        <f t="shared" si="286"/>
        <v>T</v>
      </c>
      <c r="BN424" s="19" t="str">
        <f t="shared" si="287"/>
        <v>type=T_up</v>
      </c>
      <c r="BO424" s="17" t="s">
        <v>667</v>
      </c>
      <c r="BP424" s="18" t="s">
        <v>667</v>
      </c>
      <c r="BQ424" s="40" t="str">
        <f t="shared" si="288"/>
        <v>F</v>
      </c>
      <c r="BR424" s="41" t="str">
        <f t="shared" si="289"/>
        <v>type=F_NA</v>
      </c>
      <c r="BU424" s="44">
        <f>N424</f>
        <v>36</v>
      </c>
      <c r="BV424" s="44">
        <f>O424</f>
        <v>4001</v>
      </c>
      <c r="BW424" s="44">
        <f>P424</f>
        <v>5000</v>
      </c>
      <c r="BX424" t="str">
        <f t="shared" si="290"/>
        <v>fill_color=dgrey</v>
      </c>
      <c r="BZ424">
        <f>N424</f>
        <v>36</v>
      </c>
      <c r="CA424">
        <f>O424</f>
        <v>4001</v>
      </c>
      <c r="CB424">
        <f>P424</f>
        <v>5000</v>
      </c>
      <c r="CC424" s="44" t="str">
        <f>R424</f>
        <v>AN7875</v>
      </c>
      <c r="CD424" t="str">
        <f>"tf="&amp;IF(S424="Yes", "Y", "N")</f>
        <v>tf=N</v>
      </c>
      <c r="CQ424">
        <f t="shared" si="263"/>
        <v>36</v>
      </c>
      <c r="CR424">
        <f t="shared" si="263"/>
        <v>4001</v>
      </c>
      <c r="CS424">
        <f t="shared" si="263"/>
        <v>5000</v>
      </c>
      <c r="CT424" t="str">
        <f t="shared" si="264"/>
        <v>AN7875</v>
      </c>
      <c r="CU424" t="str">
        <f t="shared" si="291"/>
        <v>36|4001|5000|AN7875</v>
      </c>
      <c r="CV424" t="str">
        <f t="shared" si="292"/>
        <v>type=F_NA,id=TF1</v>
      </c>
      <c r="CW424" t="str">
        <f t="shared" si="293"/>
        <v>type=F_NA,id=TF2</v>
      </c>
      <c r="CX424" t="str">
        <f t="shared" si="294"/>
        <v>type=T_NA,id=TF3</v>
      </c>
      <c r="CY424" t="str">
        <f t="shared" si="295"/>
        <v>type=T_NA,id=TF4</v>
      </c>
      <c r="CZ424" t="str">
        <f t="shared" si="296"/>
        <v>type=F_NA,id=TF5</v>
      </c>
      <c r="DA424" t="str">
        <f t="shared" si="297"/>
        <v>type=F_NA,id=TF6</v>
      </c>
      <c r="DB424" t="str">
        <f t="shared" si="298"/>
        <v>type=T_NA,id=TF7</v>
      </c>
      <c r="DC424" t="str">
        <f t="shared" si="299"/>
        <v>type=F_NA,id=TF8</v>
      </c>
      <c r="DD424" t="str">
        <f t="shared" si="300"/>
        <v>type=F_down,id=TF9</v>
      </c>
      <c r="DE424" t="str">
        <f t="shared" si="301"/>
        <v>type=F_down,id=TF10</v>
      </c>
      <c r="DF424" t="str">
        <f t="shared" si="302"/>
        <v>type=T_up,id=TF11</v>
      </c>
      <c r="DG424" t="str">
        <f t="shared" si="303"/>
        <v>type=F_NA,id=TF12</v>
      </c>
      <c r="DJ424">
        <v>11</v>
      </c>
      <c r="DK424">
        <v>5001</v>
      </c>
      <c r="DL424">
        <v>6000</v>
      </c>
      <c r="DM424" t="s">
        <v>1990</v>
      </c>
      <c r="DN424" t="s">
        <v>277</v>
      </c>
      <c r="DO424" t="s">
        <v>581</v>
      </c>
    </row>
    <row r="425" spans="14:119" x14ac:dyDescent="0.25">
      <c r="N425" s="1">
        <v>36</v>
      </c>
      <c r="O425">
        <f t="shared" si="262"/>
        <v>5001</v>
      </c>
      <c r="P425">
        <f t="shared" si="265"/>
        <v>6000</v>
      </c>
      <c r="Q425" t="s">
        <v>648</v>
      </c>
      <c r="R425" s="1" t="s">
        <v>103</v>
      </c>
      <c r="S425" s="1" t="s">
        <v>1369</v>
      </c>
      <c r="T425" s="1" t="s">
        <v>667</v>
      </c>
      <c r="U425" s="1" t="str">
        <f>IF(T425="NA", Q425, VLOOKUP(T425, $J$3:$K$8, 2, FALSE))</f>
        <v>fill_color=vlgrey</v>
      </c>
      <c r="V425" s="1" t="str">
        <f>_xlfn.IFNA(VLOOKUP(R425, backbone_enzyme!$A$1:$B$48,2,FALSE), "NA")</f>
        <v>NA</v>
      </c>
      <c r="W425" s="17" t="s">
        <v>667</v>
      </c>
      <c r="X425" s="18" t="s">
        <v>667</v>
      </c>
      <c r="Y425" s="18" t="str">
        <f t="shared" si="266"/>
        <v>F</v>
      </c>
      <c r="Z425" s="19" t="str">
        <f t="shared" si="267"/>
        <v>type=F_NA</v>
      </c>
      <c r="AA425" s="26" t="s">
        <v>667</v>
      </c>
      <c r="AB425" s="27" t="s">
        <v>1311</v>
      </c>
      <c r="AC425" s="27" t="str">
        <f t="shared" si="268"/>
        <v>F</v>
      </c>
      <c r="AD425" s="28" t="str">
        <f t="shared" si="269"/>
        <v>type=F_down</v>
      </c>
      <c r="AE425" s="17" t="s">
        <v>1337</v>
      </c>
      <c r="AF425" s="18" t="s">
        <v>667</v>
      </c>
      <c r="AG425" s="18" t="str">
        <f t="shared" si="270"/>
        <v>T</v>
      </c>
      <c r="AH425" s="19" t="str">
        <f t="shared" si="271"/>
        <v>type=T_NA</v>
      </c>
      <c r="AI425" s="17" t="s">
        <v>1337</v>
      </c>
      <c r="AJ425" s="18" t="s">
        <v>667</v>
      </c>
      <c r="AK425" s="18" t="str">
        <f t="shared" si="272"/>
        <v>T</v>
      </c>
      <c r="AL425" s="19" t="str">
        <f t="shared" si="273"/>
        <v>type=T_NA</v>
      </c>
      <c r="AM425" s="17" t="s">
        <v>667</v>
      </c>
      <c r="AN425" s="18" t="s">
        <v>667</v>
      </c>
      <c r="AO425" s="18" t="str">
        <f t="shared" si="274"/>
        <v>F</v>
      </c>
      <c r="AP425" s="19" t="str">
        <f t="shared" si="275"/>
        <v>type=F_NA</v>
      </c>
      <c r="AQ425" s="17" t="s">
        <v>667</v>
      </c>
      <c r="AR425" s="18" t="s">
        <v>667</v>
      </c>
      <c r="AS425" s="18" t="str">
        <f t="shared" si="276"/>
        <v>F</v>
      </c>
      <c r="AT425" s="19" t="str">
        <f t="shared" si="277"/>
        <v>type=F_NA</v>
      </c>
      <c r="AU425" s="17" t="s">
        <v>1337</v>
      </c>
      <c r="AV425" s="18" t="s">
        <v>667</v>
      </c>
      <c r="AW425" s="18" t="str">
        <f t="shared" si="278"/>
        <v>T</v>
      </c>
      <c r="AX425" s="19" t="str">
        <f t="shared" si="279"/>
        <v>type=T_NA</v>
      </c>
      <c r="AY425" s="17" t="s">
        <v>667</v>
      </c>
      <c r="AZ425" s="18" t="s">
        <v>667</v>
      </c>
      <c r="BA425" s="18" t="str">
        <f t="shared" si="280"/>
        <v>F</v>
      </c>
      <c r="BB425" s="19" t="str">
        <f t="shared" si="281"/>
        <v>type=F_NA</v>
      </c>
      <c r="BC425" s="17" t="s">
        <v>667</v>
      </c>
      <c r="BD425" s="18" t="s">
        <v>667</v>
      </c>
      <c r="BE425" s="18" t="str">
        <f t="shared" si="282"/>
        <v>F</v>
      </c>
      <c r="BF425" s="19" t="str">
        <f t="shared" si="283"/>
        <v>type=F_NA</v>
      </c>
      <c r="BG425" s="17" t="s">
        <v>667</v>
      </c>
      <c r="BH425" s="18" t="s">
        <v>667</v>
      </c>
      <c r="BI425" s="18" t="str">
        <f t="shared" si="284"/>
        <v>F</v>
      </c>
      <c r="BJ425" s="19" t="str">
        <f t="shared" si="285"/>
        <v>type=F_NA</v>
      </c>
      <c r="BK425" s="17" t="s">
        <v>1310</v>
      </c>
      <c r="BL425" s="18" t="s">
        <v>1310</v>
      </c>
      <c r="BM425" s="18" t="str">
        <f t="shared" si="286"/>
        <v>T</v>
      </c>
      <c r="BN425" s="19" t="str">
        <f t="shared" si="287"/>
        <v>type=T_up</v>
      </c>
      <c r="BO425" s="17" t="s">
        <v>667</v>
      </c>
      <c r="BP425" s="18" t="s">
        <v>667</v>
      </c>
      <c r="BQ425" s="40" t="str">
        <f t="shared" si="288"/>
        <v>F</v>
      </c>
      <c r="BR425" s="41" t="str">
        <f t="shared" si="289"/>
        <v>type=F_NA</v>
      </c>
      <c r="BU425" s="44">
        <f>N425</f>
        <v>36</v>
      </c>
      <c r="BV425" s="44">
        <f>O425</f>
        <v>5001</v>
      </c>
      <c r="BW425" s="44">
        <f>P425</f>
        <v>6000</v>
      </c>
      <c r="BX425" t="str">
        <f t="shared" si="290"/>
        <v>fill_color=vlgrey</v>
      </c>
      <c r="BZ425">
        <f>N425</f>
        <v>36</v>
      </c>
      <c r="CA425">
        <f>O425</f>
        <v>5001</v>
      </c>
      <c r="CB425">
        <f>P425</f>
        <v>6000</v>
      </c>
      <c r="CC425" s="44" t="str">
        <f>R425</f>
        <v>AN7876</v>
      </c>
      <c r="CD425" t="str">
        <f>"tf="&amp;IF(S425="Yes", "Y", "N")</f>
        <v>tf=N</v>
      </c>
      <c r="CQ425">
        <f t="shared" si="263"/>
        <v>36</v>
      </c>
      <c r="CR425">
        <f t="shared" si="263"/>
        <v>5001</v>
      </c>
      <c r="CS425">
        <f t="shared" si="263"/>
        <v>6000</v>
      </c>
      <c r="CT425" t="str">
        <f t="shared" si="264"/>
        <v>AN7876</v>
      </c>
      <c r="CU425" t="str">
        <f t="shared" si="291"/>
        <v>36|5001|6000|AN7876</v>
      </c>
      <c r="CV425" t="str">
        <f t="shared" si="292"/>
        <v>type=F_NA,id=TF1</v>
      </c>
      <c r="CW425" t="str">
        <f t="shared" si="293"/>
        <v>type=F_down,id=TF2</v>
      </c>
      <c r="CX425" t="str">
        <f t="shared" si="294"/>
        <v>type=T_NA,id=TF3</v>
      </c>
      <c r="CY425" t="str">
        <f t="shared" si="295"/>
        <v>type=T_NA,id=TF4</v>
      </c>
      <c r="CZ425" t="str">
        <f t="shared" si="296"/>
        <v>type=F_NA,id=TF5</v>
      </c>
      <c r="DA425" t="str">
        <f t="shared" si="297"/>
        <v>type=F_NA,id=TF6</v>
      </c>
      <c r="DB425" t="str">
        <f t="shared" si="298"/>
        <v>type=T_NA,id=TF7</v>
      </c>
      <c r="DC425" t="str">
        <f t="shared" si="299"/>
        <v>type=F_NA,id=TF8</v>
      </c>
      <c r="DD425" t="str">
        <f t="shared" si="300"/>
        <v>type=F_NA,id=TF9</v>
      </c>
      <c r="DE425" t="str">
        <f t="shared" si="301"/>
        <v>type=F_NA,id=TF10</v>
      </c>
      <c r="DF425" t="str">
        <f t="shared" si="302"/>
        <v>type=T_up,id=TF11</v>
      </c>
      <c r="DG425" t="str">
        <f t="shared" si="303"/>
        <v>type=F_NA,id=TF12</v>
      </c>
      <c r="DJ425">
        <v>11</v>
      </c>
      <c r="DK425">
        <v>5001</v>
      </c>
      <c r="DL425">
        <v>6000</v>
      </c>
      <c r="DM425" t="s">
        <v>1961</v>
      </c>
      <c r="DN425" t="s">
        <v>277</v>
      </c>
      <c r="DO425" t="s">
        <v>575</v>
      </c>
    </row>
    <row r="426" spans="14:119" x14ac:dyDescent="0.25">
      <c r="N426" s="1">
        <v>36</v>
      </c>
      <c r="O426">
        <f t="shared" si="262"/>
        <v>6001</v>
      </c>
      <c r="P426">
        <f t="shared" si="265"/>
        <v>7000</v>
      </c>
      <c r="Q426" t="s">
        <v>649</v>
      </c>
      <c r="R426" s="1" t="s">
        <v>109</v>
      </c>
      <c r="S426" s="1" t="s">
        <v>1369</v>
      </c>
      <c r="T426" s="1" t="s">
        <v>667</v>
      </c>
      <c r="U426" s="1" t="str">
        <f>IF(T426="NA", Q426, VLOOKUP(T426, $J$3:$K$8, 2, FALSE))</f>
        <v>fill_color=dgrey</v>
      </c>
      <c r="V426" s="1" t="str">
        <f>_xlfn.IFNA(VLOOKUP(R426, backbone_enzyme!$A$1:$B$48,2,FALSE), "NA")</f>
        <v>NA</v>
      </c>
      <c r="W426" s="17" t="s">
        <v>667</v>
      </c>
      <c r="X426" s="18" t="s">
        <v>667</v>
      </c>
      <c r="Y426" s="18" t="str">
        <f t="shared" si="266"/>
        <v>F</v>
      </c>
      <c r="Z426" s="19" t="str">
        <f t="shared" si="267"/>
        <v>type=F_NA</v>
      </c>
      <c r="AA426" s="26" t="s">
        <v>667</v>
      </c>
      <c r="AB426" s="27" t="s">
        <v>667</v>
      </c>
      <c r="AC426" s="27" t="str">
        <f t="shared" si="268"/>
        <v>F</v>
      </c>
      <c r="AD426" s="28" t="str">
        <f t="shared" si="269"/>
        <v>type=F_NA</v>
      </c>
      <c r="AE426" s="17" t="s">
        <v>1337</v>
      </c>
      <c r="AF426" s="18" t="s">
        <v>667</v>
      </c>
      <c r="AG426" s="18" t="str">
        <f t="shared" si="270"/>
        <v>T</v>
      </c>
      <c r="AH426" s="19" t="str">
        <f t="shared" si="271"/>
        <v>type=T_NA</v>
      </c>
      <c r="AI426" s="17" t="s">
        <v>1337</v>
      </c>
      <c r="AJ426" s="18" t="s">
        <v>667</v>
      </c>
      <c r="AK426" s="18" t="str">
        <f t="shared" si="272"/>
        <v>T</v>
      </c>
      <c r="AL426" s="19" t="str">
        <f t="shared" si="273"/>
        <v>type=T_NA</v>
      </c>
      <c r="AM426" s="17" t="s">
        <v>1337</v>
      </c>
      <c r="AN426" s="18" t="s">
        <v>667</v>
      </c>
      <c r="AO426" s="18" t="str">
        <f t="shared" si="274"/>
        <v>T</v>
      </c>
      <c r="AP426" s="19" t="str">
        <f t="shared" si="275"/>
        <v>type=T_NA</v>
      </c>
      <c r="AQ426" s="17" t="s">
        <v>667</v>
      </c>
      <c r="AR426" s="18" t="s">
        <v>667</v>
      </c>
      <c r="AS426" s="18" t="str">
        <f t="shared" si="276"/>
        <v>F</v>
      </c>
      <c r="AT426" s="19" t="str">
        <f t="shared" si="277"/>
        <v>type=F_NA</v>
      </c>
      <c r="AU426" s="17" t="s">
        <v>1337</v>
      </c>
      <c r="AV426" s="18" t="s">
        <v>667</v>
      </c>
      <c r="AW426" s="18" t="str">
        <f t="shared" si="278"/>
        <v>T</v>
      </c>
      <c r="AX426" s="19" t="str">
        <f t="shared" si="279"/>
        <v>type=T_NA</v>
      </c>
      <c r="AY426" s="17" t="s">
        <v>1337</v>
      </c>
      <c r="AZ426" s="18" t="s">
        <v>667</v>
      </c>
      <c r="BA426" s="18" t="str">
        <f t="shared" si="280"/>
        <v>T</v>
      </c>
      <c r="BB426" s="19" t="str">
        <f t="shared" si="281"/>
        <v>type=T_NA</v>
      </c>
      <c r="BC426" s="17" t="s">
        <v>667</v>
      </c>
      <c r="BD426" s="18" t="s">
        <v>667</v>
      </c>
      <c r="BE426" s="18" t="str">
        <f t="shared" si="282"/>
        <v>F</v>
      </c>
      <c r="BF426" s="19" t="str">
        <f t="shared" si="283"/>
        <v>type=F_NA</v>
      </c>
      <c r="BG426" s="17" t="s">
        <v>667</v>
      </c>
      <c r="BH426" s="18" t="s">
        <v>667</v>
      </c>
      <c r="BI426" s="18" t="str">
        <f t="shared" si="284"/>
        <v>F</v>
      </c>
      <c r="BJ426" s="19" t="str">
        <f t="shared" si="285"/>
        <v>type=F_NA</v>
      </c>
      <c r="BK426" s="17" t="s">
        <v>1310</v>
      </c>
      <c r="BL426" s="18" t="s">
        <v>1310</v>
      </c>
      <c r="BM426" s="18" t="str">
        <f t="shared" si="286"/>
        <v>T</v>
      </c>
      <c r="BN426" s="19" t="str">
        <f t="shared" si="287"/>
        <v>type=T_up</v>
      </c>
      <c r="BO426" s="17" t="s">
        <v>667</v>
      </c>
      <c r="BP426" s="18" t="s">
        <v>667</v>
      </c>
      <c r="BQ426" s="40" t="str">
        <f t="shared" si="288"/>
        <v>F</v>
      </c>
      <c r="BR426" s="41" t="str">
        <f t="shared" si="289"/>
        <v>type=F_NA</v>
      </c>
      <c r="BU426" s="44">
        <f>N426</f>
        <v>36</v>
      </c>
      <c r="BV426" s="44">
        <f>O426</f>
        <v>6001</v>
      </c>
      <c r="BW426" s="44">
        <f>P426</f>
        <v>7000</v>
      </c>
      <c r="BX426" t="str">
        <f t="shared" si="290"/>
        <v>fill_color=dgrey</v>
      </c>
      <c r="BZ426">
        <f>N426</f>
        <v>36</v>
      </c>
      <c r="CA426">
        <f>O426</f>
        <v>6001</v>
      </c>
      <c r="CB426">
        <f>P426</f>
        <v>7000</v>
      </c>
      <c r="CC426" s="44" t="str">
        <f>R426</f>
        <v>AN7877</v>
      </c>
      <c r="CD426" t="str">
        <f>"tf="&amp;IF(S426="Yes", "Y", "N")</f>
        <v>tf=N</v>
      </c>
      <c r="CQ426">
        <f t="shared" si="263"/>
        <v>36</v>
      </c>
      <c r="CR426">
        <f t="shared" si="263"/>
        <v>6001</v>
      </c>
      <c r="CS426">
        <f t="shared" si="263"/>
        <v>7000</v>
      </c>
      <c r="CT426" t="str">
        <f t="shared" si="264"/>
        <v>AN7877</v>
      </c>
      <c r="CU426" t="str">
        <f t="shared" si="291"/>
        <v>36|6001|7000|AN7877</v>
      </c>
      <c r="CV426" t="str">
        <f t="shared" si="292"/>
        <v>type=F_NA,id=TF1</v>
      </c>
      <c r="CW426" t="str">
        <f t="shared" si="293"/>
        <v>type=F_NA,id=TF2</v>
      </c>
      <c r="CX426" t="str">
        <f t="shared" si="294"/>
        <v>type=T_NA,id=TF3</v>
      </c>
      <c r="CY426" t="str">
        <f t="shared" si="295"/>
        <v>type=T_NA,id=TF4</v>
      </c>
      <c r="CZ426" t="str">
        <f t="shared" si="296"/>
        <v>type=T_NA,id=TF5</v>
      </c>
      <c r="DA426" t="str">
        <f t="shared" si="297"/>
        <v>type=F_NA,id=TF6</v>
      </c>
      <c r="DB426" t="str">
        <f t="shared" si="298"/>
        <v>type=T_NA,id=TF7</v>
      </c>
      <c r="DC426" t="str">
        <f t="shared" si="299"/>
        <v>type=T_NA,id=TF8</v>
      </c>
      <c r="DD426" t="str">
        <f t="shared" si="300"/>
        <v>type=F_NA,id=TF9</v>
      </c>
      <c r="DE426" t="str">
        <f t="shared" si="301"/>
        <v>type=F_NA,id=TF10</v>
      </c>
      <c r="DF426" t="str">
        <f t="shared" si="302"/>
        <v>type=T_up,id=TF11</v>
      </c>
      <c r="DG426" t="str">
        <f t="shared" si="303"/>
        <v>type=F_NA,id=TF12</v>
      </c>
      <c r="DJ426">
        <v>11</v>
      </c>
      <c r="DK426">
        <v>5001</v>
      </c>
      <c r="DL426">
        <v>6000</v>
      </c>
      <c r="DM426" t="s">
        <v>1972</v>
      </c>
      <c r="DN426" t="s">
        <v>277</v>
      </c>
      <c r="DO426" t="s">
        <v>120</v>
      </c>
    </row>
    <row r="427" spans="14:119" x14ac:dyDescent="0.25">
      <c r="N427" s="1">
        <v>36</v>
      </c>
      <c r="O427">
        <f t="shared" si="262"/>
        <v>7001</v>
      </c>
      <c r="P427">
        <f t="shared" si="265"/>
        <v>8000</v>
      </c>
      <c r="Q427" t="s">
        <v>648</v>
      </c>
      <c r="R427" s="1" t="s">
        <v>88</v>
      </c>
      <c r="S427" s="1" t="s">
        <v>1369</v>
      </c>
      <c r="T427" s="1" t="s">
        <v>667</v>
      </c>
      <c r="U427" s="1" t="str">
        <f>IF(T427="NA", Q427, VLOOKUP(T427, $J$3:$K$8, 2, FALSE))</f>
        <v>fill_color=vlgrey</v>
      </c>
      <c r="V427" s="1" t="str">
        <f>_xlfn.IFNA(VLOOKUP(R427, backbone_enzyme!$A$1:$B$48,2,FALSE), "NA")</f>
        <v>NA</v>
      </c>
      <c r="W427" s="17" t="s">
        <v>667</v>
      </c>
      <c r="X427" s="18" t="s">
        <v>667</v>
      </c>
      <c r="Y427" s="18" t="str">
        <f t="shared" si="266"/>
        <v>F</v>
      </c>
      <c r="Z427" s="19" t="str">
        <f t="shared" si="267"/>
        <v>type=F_NA</v>
      </c>
      <c r="AA427" s="26" t="s">
        <v>667</v>
      </c>
      <c r="AB427" s="27" t="s">
        <v>667</v>
      </c>
      <c r="AC427" s="27" t="str">
        <f t="shared" si="268"/>
        <v>F</v>
      </c>
      <c r="AD427" s="28" t="str">
        <f t="shared" si="269"/>
        <v>type=F_NA</v>
      </c>
      <c r="AE427" s="17" t="s">
        <v>1337</v>
      </c>
      <c r="AF427" s="18" t="s">
        <v>667</v>
      </c>
      <c r="AG427" s="18" t="str">
        <f t="shared" si="270"/>
        <v>T</v>
      </c>
      <c r="AH427" s="19" t="str">
        <f t="shared" si="271"/>
        <v>type=T_NA</v>
      </c>
      <c r="AI427" s="17" t="s">
        <v>1337</v>
      </c>
      <c r="AJ427" s="18" t="s">
        <v>667</v>
      </c>
      <c r="AK427" s="18" t="str">
        <f t="shared" si="272"/>
        <v>T</v>
      </c>
      <c r="AL427" s="19" t="str">
        <f t="shared" si="273"/>
        <v>type=T_NA</v>
      </c>
      <c r="AM427" s="17" t="s">
        <v>1337</v>
      </c>
      <c r="AN427" s="18" t="s">
        <v>667</v>
      </c>
      <c r="AO427" s="18" t="str">
        <f t="shared" si="274"/>
        <v>T</v>
      </c>
      <c r="AP427" s="19" t="str">
        <f t="shared" si="275"/>
        <v>type=T_NA</v>
      </c>
      <c r="AQ427" s="17" t="s">
        <v>667</v>
      </c>
      <c r="AR427" s="18" t="s">
        <v>667</v>
      </c>
      <c r="AS427" s="18" t="str">
        <f t="shared" si="276"/>
        <v>F</v>
      </c>
      <c r="AT427" s="19" t="str">
        <f t="shared" si="277"/>
        <v>type=F_NA</v>
      </c>
      <c r="AU427" s="17" t="s">
        <v>1337</v>
      </c>
      <c r="AV427" s="18" t="s">
        <v>667</v>
      </c>
      <c r="AW427" s="18" t="str">
        <f t="shared" si="278"/>
        <v>T</v>
      </c>
      <c r="AX427" s="19" t="str">
        <f t="shared" si="279"/>
        <v>type=T_NA</v>
      </c>
      <c r="AY427" s="17" t="s">
        <v>1337</v>
      </c>
      <c r="AZ427" s="18" t="s">
        <v>667</v>
      </c>
      <c r="BA427" s="18" t="str">
        <f t="shared" si="280"/>
        <v>T</v>
      </c>
      <c r="BB427" s="19" t="str">
        <f t="shared" si="281"/>
        <v>type=T_NA</v>
      </c>
      <c r="BC427" s="17" t="s">
        <v>667</v>
      </c>
      <c r="BD427" s="18" t="s">
        <v>667</v>
      </c>
      <c r="BE427" s="18" t="str">
        <f t="shared" si="282"/>
        <v>F</v>
      </c>
      <c r="BF427" s="19" t="str">
        <f t="shared" si="283"/>
        <v>type=F_NA</v>
      </c>
      <c r="BG427" s="17" t="s">
        <v>667</v>
      </c>
      <c r="BH427" s="18" t="s">
        <v>667</v>
      </c>
      <c r="BI427" s="18" t="str">
        <f t="shared" si="284"/>
        <v>F</v>
      </c>
      <c r="BJ427" s="19" t="str">
        <f t="shared" si="285"/>
        <v>type=F_NA</v>
      </c>
      <c r="BK427" s="17" t="s">
        <v>1310</v>
      </c>
      <c r="BL427" s="18" t="s">
        <v>1310</v>
      </c>
      <c r="BM427" s="18" t="str">
        <f t="shared" si="286"/>
        <v>T</v>
      </c>
      <c r="BN427" s="19" t="str">
        <f t="shared" si="287"/>
        <v>type=T_up</v>
      </c>
      <c r="BO427" s="17" t="s">
        <v>667</v>
      </c>
      <c r="BP427" s="18" t="s">
        <v>667</v>
      </c>
      <c r="BQ427" s="40" t="str">
        <f t="shared" si="288"/>
        <v>F</v>
      </c>
      <c r="BR427" s="41" t="str">
        <f t="shared" si="289"/>
        <v>type=F_NA</v>
      </c>
      <c r="BU427" s="44">
        <f>N427</f>
        <v>36</v>
      </c>
      <c r="BV427" s="44">
        <f>O427</f>
        <v>7001</v>
      </c>
      <c r="BW427" s="44">
        <f>P427</f>
        <v>8000</v>
      </c>
      <c r="BX427" t="str">
        <f t="shared" si="290"/>
        <v>fill_color=vlgrey</v>
      </c>
      <c r="BZ427">
        <f>N427</f>
        <v>36</v>
      </c>
      <c r="CA427">
        <f>O427</f>
        <v>7001</v>
      </c>
      <c r="CB427">
        <f>P427</f>
        <v>8000</v>
      </c>
      <c r="CC427" s="44" t="str">
        <f>R427</f>
        <v>AN7878</v>
      </c>
      <c r="CD427" t="str">
        <f>"tf="&amp;IF(S427="Yes", "Y", "N")</f>
        <v>tf=N</v>
      </c>
      <c r="CQ427">
        <f t="shared" si="263"/>
        <v>36</v>
      </c>
      <c r="CR427">
        <f t="shared" si="263"/>
        <v>7001</v>
      </c>
      <c r="CS427">
        <f t="shared" si="263"/>
        <v>8000</v>
      </c>
      <c r="CT427" t="str">
        <f t="shared" si="264"/>
        <v>AN7878</v>
      </c>
      <c r="CU427" t="str">
        <f t="shared" si="291"/>
        <v>36|7001|8000|AN7878</v>
      </c>
      <c r="CV427" t="str">
        <f t="shared" si="292"/>
        <v>type=F_NA,id=TF1</v>
      </c>
      <c r="CW427" t="str">
        <f t="shared" si="293"/>
        <v>type=F_NA,id=TF2</v>
      </c>
      <c r="CX427" t="str">
        <f t="shared" si="294"/>
        <v>type=T_NA,id=TF3</v>
      </c>
      <c r="CY427" t="str">
        <f t="shared" si="295"/>
        <v>type=T_NA,id=TF4</v>
      </c>
      <c r="CZ427" t="str">
        <f t="shared" si="296"/>
        <v>type=T_NA,id=TF5</v>
      </c>
      <c r="DA427" t="str">
        <f t="shared" si="297"/>
        <v>type=F_NA,id=TF6</v>
      </c>
      <c r="DB427" t="str">
        <f t="shared" si="298"/>
        <v>type=T_NA,id=TF7</v>
      </c>
      <c r="DC427" t="str">
        <f t="shared" si="299"/>
        <v>type=T_NA,id=TF8</v>
      </c>
      <c r="DD427" t="str">
        <f t="shared" si="300"/>
        <v>type=F_NA,id=TF9</v>
      </c>
      <c r="DE427" t="str">
        <f t="shared" si="301"/>
        <v>type=F_NA,id=TF10</v>
      </c>
      <c r="DF427" t="str">
        <f t="shared" si="302"/>
        <v>type=T_up,id=TF11</v>
      </c>
      <c r="DG427" t="str">
        <f t="shared" si="303"/>
        <v>type=F_NA,id=TF12</v>
      </c>
      <c r="DJ427">
        <v>11</v>
      </c>
      <c r="DK427">
        <v>5001</v>
      </c>
      <c r="DL427">
        <v>6000</v>
      </c>
      <c r="DM427" t="s">
        <v>1963</v>
      </c>
      <c r="DN427" t="s">
        <v>277</v>
      </c>
      <c r="DO427" t="s">
        <v>142</v>
      </c>
    </row>
    <row r="428" spans="14:119" x14ac:dyDescent="0.25">
      <c r="N428" s="1">
        <v>36</v>
      </c>
      <c r="O428">
        <f t="shared" si="262"/>
        <v>8001</v>
      </c>
      <c r="P428">
        <f t="shared" si="265"/>
        <v>9000</v>
      </c>
      <c r="Q428" t="s">
        <v>649</v>
      </c>
      <c r="R428" s="1" t="s">
        <v>5</v>
      </c>
      <c r="S428" s="1" t="s">
        <v>1369</v>
      </c>
      <c r="T428" s="1" t="s">
        <v>667</v>
      </c>
      <c r="U428" s="1" t="str">
        <f>IF(T428="NA", Q428, VLOOKUP(T428, $J$3:$K$8, 2, FALSE))</f>
        <v>fill_color=dgrey</v>
      </c>
      <c r="V428" s="1" t="str">
        <f>_xlfn.IFNA(VLOOKUP(R428, backbone_enzyme!$A$1:$B$48,2,FALSE), "NA")</f>
        <v>NA</v>
      </c>
      <c r="W428" s="17" t="s">
        <v>1337</v>
      </c>
      <c r="X428" s="18" t="s">
        <v>667</v>
      </c>
      <c r="Y428" s="18" t="str">
        <f t="shared" si="266"/>
        <v>T</v>
      </c>
      <c r="Z428" s="19" t="str">
        <f t="shared" si="267"/>
        <v>type=T_NA</v>
      </c>
      <c r="AA428" s="26" t="s">
        <v>667</v>
      </c>
      <c r="AB428" s="27" t="s">
        <v>667</v>
      </c>
      <c r="AC428" s="27" t="str">
        <f t="shared" si="268"/>
        <v>F</v>
      </c>
      <c r="AD428" s="28" t="str">
        <f t="shared" si="269"/>
        <v>type=F_NA</v>
      </c>
      <c r="AE428" s="17" t="s">
        <v>1337</v>
      </c>
      <c r="AF428" s="18" t="s">
        <v>667</v>
      </c>
      <c r="AG428" s="18" t="str">
        <f t="shared" si="270"/>
        <v>T</v>
      </c>
      <c r="AH428" s="19" t="str">
        <f t="shared" si="271"/>
        <v>type=T_NA</v>
      </c>
      <c r="AI428" s="17" t="s">
        <v>1337</v>
      </c>
      <c r="AJ428" s="18" t="s">
        <v>667</v>
      </c>
      <c r="AK428" s="18" t="str">
        <f t="shared" si="272"/>
        <v>T</v>
      </c>
      <c r="AL428" s="19" t="str">
        <f t="shared" si="273"/>
        <v>type=T_NA</v>
      </c>
      <c r="AM428" s="17" t="s">
        <v>1337</v>
      </c>
      <c r="AN428" s="18" t="s">
        <v>667</v>
      </c>
      <c r="AO428" s="18" t="str">
        <f t="shared" si="274"/>
        <v>T</v>
      </c>
      <c r="AP428" s="19" t="str">
        <f t="shared" si="275"/>
        <v>type=T_NA</v>
      </c>
      <c r="AQ428" s="17" t="s">
        <v>1337</v>
      </c>
      <c r="AR428" s="18" t="s">
        <v>667</v>
      </c>
      <c r="AS428" s="18" t="str">
        <f t="shared" si="276"/>
        <v>T</v>
      </c>
      <c r="AT428" s="19" t="str">
        <f t="shared" si="277"/>
        <v>type=T_NA</v>
      </c>
      <c r="AU428" s="17" t="s">
        <v>1337</v>
      </c>
      <c r="AV428" s="18" t="s">
        <v>667</v>
      </c>
      <c r="AW428" s="18" t="str">
        <f t="shared" si="278"/>
        <v>T</v>
      </c>
      <c r="AX428" s="19" t="str">
        <f t="shared" si="279"/>
        <v>type=T_NA</v>
      </c>
      <c r="AY428" s="17" t="s">
        <v>1337</v>
      </c>
      <c r="AZ428" s="18" t="s">
        <v>667</v>
      </c>
      <c r="BA428" s="18" t="str">
        <f t="shared" si="280"/>
        <v>T</v>
      </c>
      <c r="BB428" s="19" t="str">
        <f t="shared" si="281"/>
        <v>type=T_NA</v>
      </c>
      <c r="BC428" s="17" t="s">
        <v>666</v>
      </c>
      <c r="BD428" s="18" t="s">
        <v>667</v>
      </c>
      <c r="BE428" s="18" t="str">
        <f t="shared" si="282"/>
        <v>T</v>
      </c>
      <c r="BF428" s="19" t="str">
        <f t="shared" si="283"/>
        <v>type=T_NA</v>
      </c>
      <c r="BG428" s="17" t="s">
        <v>1337</v>
      </c>
      <c r="BH428" s="18" t="s">
        <v>667</v>
      </c>
      <c r="BI428" s="18" t="str">
        <f t="shared" si="284"/>
        <v>T</v>
      </c>
      <c r="BJ428" s="19" t="str">
        <f t="shared" si="285"/>
        <v>type=T_NA</v>
      </c>
      <c r="BK428" s="17" t="s">
        <v>1310</v>
      </c>
      <c r="BL428" s="18" t="s">
        <v>1310</v>
      </c>
      <c r="BM428" s="18" t="str">
        <f t="shared" si="286"/>
        <v>T</v>
      </c>
      <c r="BN428" s="19" t="str">
        <f t="shared" si="287"/>
        <v>type=T_up</v>
      </c>
      <c r="BO428" s="17" t="s">
        <v>1337</v>
      </c>
      <c r="BP428" s="18" t="s">
        <v>667</v>
      </c>
      <c r="BQ428" s="40" t="str">
        <f t="shared" si="288"/>
        <v>T</v>
      </c>
      <c r="BR428" s="41" t="str">
        <f t="shared" si="289"/>
        <v>type=T_NA</v>
      </c>
      <c r="BU428" s="44">
        <f>N428</f>
        <v>36</v>
      </c>
      <c r="BV428" s="44">
        <f>O428</f>
        <v>8001</v>
      </c>
      <c r="BW428" s="44">
        <f>P428</f>
        <v>9000</v>
      </c>
      <c r="BX428" t="str">
        <f t="shared" si="290"/>
        <v>fill_color=dgrey</v>
      </c>
      <c r="BZ428">
        <f>N428</f>
        <v>36</v>
      </c>
      <c r="CA428">
        <f>O428</f>
        <v>8001</v>
      </c>
      <c r="CB428">
        <f>P428</f>
        <v>9000</v>
      </c>
      <c r="CC428" s="44" t="str">
        <f>R428</f>
        <v>AN7879</v>
      </c>
      <c r="CD428" t="str">
        <f>"tf="&amp;IF(S428="Yes", "Y", "N")</f>
        <v>tf=N</v>
      </c>
      <c r="CQ428">
        <f t="shared" si="263"/>
        <v>36</v>
      </c>
      <c r="CR428">
        <f t="shared" si="263"/>
        <v>8001</v>
      </c>
      <c r="CS428">
        <f t="shared" si="263"/>
        <v>9000</v>
      </c>
      <c r="CT428" t="str">
        <f t="shared" si="264"/>
        <v>AN7879</v>
      </c>
      <c r="CU428" t="str">
        <f t="shared" si="291"/>
        <v>36|8001|9000|AN7879</v>
      </c>
      <c r="CV428" t="str">
        <f t="shared" si="292"/>
        <v>type=T_NA,id=TF1</v>
      </c>
      <c r="CW428" t="str">
        <f t="shared" si="293"/>
        <v>type=F_NA,id=TF2</v>
      </c>
      <c r="CX428" t="str">
        <f t="shared" si="294"/>
        <v>type=T_NA,id=TF3</v>
      </c>
      <c r="CY428" t="str">
        <f t="shared" si="295"/>
        <v>type=T_NA,id=TF4</v>
      </c>
      <c r="CZ428" t="str">
        <f t="shared" si="296"/>
        <v>type=T_NA,id=TF5</v>
      </c>
      <c r="DA428" t="str">
        <f t="shared" si="297"/>
        <v>type=T_NA,id=TF6</v>
      </c>
      <c r="DB428" t="str">
        <f t="shared" si="298"/>
        <v>type=T_NA,id=TF7</v>
      </c>
      <c r="DC428" t="str">
        <f t="shared" si="299"/>
        <v>type=T_NA,id=TF8</v>
      </c>
      <c r="DD428" t="str">
        <f t="shared" si="300"/>
        <v>type=T_NA,id=TF9</v>
      </c>
      <c r="DE428" t="str">
        <f t="shared" si="301"/>
        <v>type=T_NA,id=TF10</v>
      </c>
      <c r="DF428" t="str">
        <f t="shared" si="302"/>
        <v>type=T_up,id=TF11</v>
      </c>
      <c r="DG428" t="str">
        <f t="shared" si="303"/>
        <v>type=T_NA,id=TF12</v>
      </c>
      <c r="DJ428">
        <v>11</v>
      </c>
      <c r="DK428">
        <v>5001</v>
      </c>
      <c r="DL428">
        <v>6000</v>
      </c>
      <c r="DM428" t="s">
        <v>1964</v>
      </c>
      <c r="DN428" t="s">
        <v>277</v>
      </c>
      <c r="DO428" t="s">
        <v>163</v>
      </c>
    </row>
    <row r="429" spans="14:119" x14ac:dyDescent="0.25">
      <c r="N429" s="1">
        <v>36</v>
      </c>
      <c r="O429">
        <f t="shared" si="262"/>
        <v>9001</v>
      </c>
      <c r="P429">
        <f t="shared" si="265"/>
        <v>10000</v>
      </c>
      <c r="Q429" t="s">
        <v>648</v>
      </c>
      <c r="R429" s="1" t="s">
        <v>68</v>
      </c>
      <c r="S429" s="1" t="s">
        <v>1369</v>
      </c>
      <c r="T429" s="1" t="s">
        <v>667</v>
      </c>
      <c r="U429" s="1" t="str">
        <f>IF(T429="NA", Q429, VLOOKUP(T429, $J$3:$K$8, 2, FALSE))</f>
        <v>fill_color=vlgrey</v>
      </c>
      <c r="V429" s="1" t="str">
        <f>_xlfn.IFNA(VLOOKUP(R429, backbone_enzyme!$A$1:$B$48,2,FALSE), "NA")</f>
        <v>NA</v>
      </c>
      <c r="W429" s="17" t="s">
        <v>667</v>
      </c>
      <c r="X429" s="18" t="s">
        <v>667</v>
      </c>
      <c r="Y429" s="18" t="str">
        <f t="shared" si="266"/>
        <v>F</v>
      </c>
      <c r="Z429" s="19" t="str">
        <f t="shared" si="267"/>
        <v>type=F_NA</v>
      </c>
      <c r="AA429" s="26" t="s">
        <v>667</v>
      </c>
      <c r="AB429" s="27" t="s">
        <v>667</v>
      </c>
      <c r="AC429" s="27" t="str">
        <f t="shared" si="268"/>
        <v>F</v>
      </c>
      <c r="AD429" s="28" t="str">
        <f t="shared" si="269"/>
        <v>type=F_NA</v>
      </c>
      <c r="AE429" s="17" t="s">
        <v>1337</v>
      </c>
      <c r="AF429" s="18" t="s">
        <v>667</v>
      </c>
      <c r="AG429" s="18" t="str">
        <f t="shared" si="270"/>
        <v>T</v>
      </c>
      <c r="AH429" s="19" t="str">
        <f t="shared" si="271"/>
        <v>type=T_NA</v>
      </c>
      <c r="AI429" s="17" t="s">
        <v>1337</v>
      </c>
      <c r="AJ429" s="18" t="s">
        <v>667</v>
      </c>
      <c r="AK429" s="18" t="str">
        <f t="shared" si="272"/>
        <v>T</v>
      </c>
      <c r="AL429" s="19" t="str">
        <f t="shared" si="273"/>
        <v>type=T_NA</v>
      </c>
      <c r="AM429" s="17" t="s">
        <v>1337</v>
      </c>
      <c r="AN429" s="18" t="s">
        <v>667</v>
      </c>
      <c r="AO429" s="18" t="str">
        <f t="shared" si="274"/>
        <v>T</v>
      </c>
      <c r="AP429" s="19" t="str">
        <f t="shared" si="275"/>
        <v>type=T_NA</v>
      </c>
      <c r="AQ429" s="17" t="s">
        <v>1337</v>
      </c>
      <c r="AR429" s="18" t="s">
        <v>667</v>
      </c>
      <c r="AS429" s="18" t="str">
        <f t="shared" si="276"/>
        <v>T</v>
      </c>
      <c r="AT429" s="19" t="str">
        <f t="shared" si="277"/>
        <v>type=T_NA</v>
      </c>
      <c r="AU429" s="17" t="s">
        <v>1337</v>
      </c>
      <c r="AV429" s="18" t="s">
        <v>667</v>
      </c>
      <c r="AW429" s="18" t="str">
        <f t="shared" si="278"/>
        <v>T</v>
      </c>
      <c r="AX429" s="19" t="str">
        <f t="shared" si="279"/>
        <v>type=T_NA</v>
      </c>
      <c r="AY429" s="17" t="s">
        <v>1337</v>
      </c>
      <c r="AZ429" s="18" t="s">
        <v>667</v>
      </c>
      <c r="BA429" s="18" t="str">
        <f t="shared" si="280"/>
        <v>T</v>
      </c>
      <c r="BB429" s="19" t="str">
        <f t="shared" si="281"/>
        <v>type=T_NA</v>
      </c>
      <c r="BC429" s="17" t="s">
        <v>666</v>
      </c>
      <c r="BD429" s="18" t="s">
        <v>667</v>
      </c>
      <c r="BE429" s="18" t="str">
        <f t="shared" si="282"/>
        <v>T</v>
      </c>
      <c r="BF429" s="19" t="str">
        <f t="shared" si="283"/>
        <v>type=T_NA</v>
      </c>
      <c r="BG429" s="17" t="s">
        <v>1337</v>
      </c>
      <c r="BH429" s="18" t="s">
        <v>667</v>
      </c>
      <c r="BI429" s="18" t="str">
        <f t="shared" si="284"/>
        <v>T</v>
      </c>
      <c r="BJ429" s="19" t="str">
        <f t="shared" si="285"/>
        <v>type=T_NA</v>
      </c>
      <c r="BK429" s="17" t="s">
        <v>1310</v>
      </c>
      <c r="BL429" s="18" t="s">
        <v>1310</v>
      </c>
      <c r="BM429" s="18" t="str">
        <f t="shared" si="286"/>
        <v>T</v>
      </c>
      <c r="BN429" s="19" t="str">
        <f t="shared" si="287"/>
        <v>type=T_up</v>
      </c>
      <c r="BO429" s="17" t="s">
        <v>1337</v>
      </c>
      <c r="BP429" s="18" t="s">
        <v>667</v>
      </c>
      <c r="BQ429" s="40" t="str">
        <f t="shared" si="288"/>
        <v>T</v>
      </c>
      <c r="BR429" s="41" t="str">
        <f t="shared" si="289"/>
        <v>type=T_NA</v>
      </c>
      <c r="BU429" s="44">
        <f>N429</f>
        <v>36</v>
      </c>
      <c r="BV429" s="44">
        <f>O429</f>
        <v>9001</v>
      </c>
      <c r="BW429" s="44">
        <f>P429</f>
        <v>10000</v>
      </c>
      <c r="BX429" t="str">
        <f t="shared" si="290"/>
        <v>fill_color=vlgrey</v>
      </c>
      <c r="BZ429">
        <f>N429</f>
        <v>36</v>
      </c>
      <c r="CA429">
        <f>O429</f>
        <v>9001</v>
      </c>
      <c r="CB429">
        <f>P429</f>
        <v>10000</v>
      </c>
      <c r="CC429" s="44" t="str">
        <f>R429</f>
        <v>AN7880</v>
      </c>
      <c r="CD429" t="str">
        <f>"tf="&amp;IF(S429="Yes", "Y", "N")</f>
        <v>tf=N</v>
      </c>
      <c r="CQ429">
        <f t="shared" si="263"/>
        <v>36</v>
      </c>
      <c r="CR429">
        <f t="shared" si="263"/>
        <v>9001</v>
      </c>
      <c r="CS429">
        <f t="shared" si="263"/>
        <v>10000</v>
      </c>
      <c r="CT429" t="str">
        <f t="shared" si="264"/>
        <v>AN7880</v>
      </c>
      <c r="CU429" t="str">
        <f t="shared" si="291"/>
        <v>36|9001|10000|AN7880</v>
      </c>
      <c r="CV429" t="str">
        <f t="shared" si="292"/>
        <v>type=F_NA,id=TF1</v>
      </c>
      <c r="CW429" t="str">
        <f t="shared" si="293"/>
        <v>type=F_NA,id=TF2</v>
      </c>
      <c r="CX429" t="str">
        <f t="shared" si="294"/>
        <v>type=T_NA,id=TF3</v>
      </c>
      <c r="CY429" t="str">
        <f t="shared" si="295"/>
        <v>type=T_NA,id=TF4</v>
      </c>
      <c r="CZ429" t="str">
        <f t="shared" si="296"/>
        <v>type=T_NA,id=TF5</v>
      </c>
      <c r="DA429" t="str">
        <f t="shared" si="297"/>
        <v>type=T_NA,id=TF6</v>
      </c>
      <c r="DB429" t="str">
        <f t="shared" si="298"/>
        <v>type=T_NA,id=TF7</v>
      </c>
      <c r="DC429" t="str">
        <f t="shared" si="299"/>
        <v>type=T_NA,id=TF8</v>
      </c>
      <c r="DD429" t="str">
        <f t="shared" si="300"/>
        <v>type=T_NA,id=TF9</v>
      </c>
      <c r="DE429" t="str">
        <f t="shared" si="301"/>
        <v>type=T_NA,id=TF10</v>
      </c>
      <c r="DF429" t="str">
        <f t="shared" si="302"/>
        <v>type=T_up,id=TF11</v>
      </c>
      <c r="DG429" t="str">
        <f t="shared" si="303"/>
        <v>type=T_NA,id=TF12</v>
      </c>
      <c r="DJ429">
        <v>11</v>
      </c>
      <c r="DK429">
        <v>5001</v>
      </c>
      <c r="DL429">
        <v>6000</v>
      </c>
      <c r="DM429" t="s">
        <v>1965</v>
      </c>
      <c r="DN429" t="s">
        <v>277</v>
      </c>
      <c r="DO429" t="s">
        <v>576</v>
      </c>
    </row>
    <row r="430" spans="14:119" x14ac:dyDescent="0.25">
      <c r="N430" s="1">
        <v>36</v>
      </c>
      <c r="O430">
        <f t="shared" si="262"/>
        <v>10001</v>
      </c>
      <c r="P430">
        <f t="shared" si="265"/>
        <v>11000</v>
      </c>
      <c r="Q430" t="s">
        <v>649</v>
      </c>
      <c r="R430" s="1" t="s">
        <v>92</v>
      </c>
      <c r="S430" s="1" t="s">
        <v>1369</v>
      </c>
      <c r="T430" s="1" t="s">
        <v>667</v>
      </c>
      <c r="U430" s="1" t="str">
        <f>IF(T430="NA", Q430, VLOOKUP(T430, $J$3:$K$8, 2, FALSE))</f>
        <v>fill_color=dgrey</v>
      </c>
      <c r="V430" s="1" t="str">
        <f>_xlfn.IFNA(VLOOKUP(R430, backbone_enzyme!$A$1:$B$48,2,FALSE), "NA")</f>
        <v>NA</v>
      </c>
      <c r="W430" s="17" t="s">
        <v>667</v>
      </c>
      <c r="X430" s="18" t="s">
        <v>667</v>
      </c>
      <c r="Y430" s="18" t="str">
        <f t="shared" si="266"/>
        <v>F</v>
      </c>
      <c r="Z430" s="19" t="str">
        <f t="shared" si="267"/>
        <v>type=F_NA</v>
      </c>
      <c r="AA430" s="26" t="s">
        <v>667</v>
      </c>
      <c r="AB430" s="27" t="s">
        <v>667</v>
      </c>
      <c r="AC430" s="27" t="str">
        <f t="shared" si="268"/>
        <v>F</v>
      </c>
      <c r="AD430" s="28" t="str">
        <f t="shared" si="269"/>
        <v>type=F_NA</v>
      </c>
      <c r="AE430" s="17" t="s">
        <v>1337</v>
      </c>
      <c r="AF430" s="18" t="s">
        <v>667</v>
      </c>
      <c r="AG430" s="18" t="str">
        <f t="shared" si="270"/>
        <v>T</v>
      </c>
      <c r="AH430" s="19" t="str">
        <f t="shared" si="271"/>
        <v>type=T_NA</v>
      </c>
      <c r="AI430" s="17" t="s">
        <v>667</v>
      </c>
      <c r="AJ430" s="18" t="s">
        <v>667</v>
      </c>
      <c r="AK430" s="18" t="str">
        <f t="shared" si="272"/>
        <v>F</v>
      </c>
      <c r="AL430" s="19" t="str">
        <f t="shared" si="273"/>
        <v>type=F_NA</v>
      </c>
      <c r="AM430" s="17" t="s">
        <v>667</v>
      </c>
      <c r="AN430" s="18" t="s">
        <v>667</v>
      </c>
      <c r="AO430" s="18" t="str">
        <f t="shared" si="274"/>
        <v>F</v>
      </c>
      <c r="AP430" s="19" t="str">
        <f t="shared" si="275"/>
        <v>type=F_NA</v>
      </c>
      <c r="AQ430" s="17" t="s">
        <v>667</v>
      </c>
      <c r="AR430" s="18" t="s">
        <v>667</v>
      </c>
      <c r="AS430" s="18" t="str">
        <f t="shared" si="276"/>
        <v>F</v>
      </c>
      <c r="AT430" s="19" t="str">
        <f t="shared" si="277"/>
        <v>type=F_NA</v>
      </c>
      <c r="AU430" s="17" t="s">
        <v>1337</v>
      </c>
      <c r="AV430" s="18" t="s">
        <v>667</v>
      </c>
      <c r="AW430" s="18" t="str">
        <f t="shared" si="278"/>
        <v>T</v>
      </c>
      <c r="AX430" s="19" t="str">
        <f t="shared" si="279"/>
        <v>type=T_NA</v>
      </c>
      <c r="AY430" s="17" t="s">
        <v>667</v>
      </c>
      <c r="AZ430" s="18" t="s">
        <v>667</v>
      </c>
      <c r="BA430" s="18" t="str">
        <f t="shared" si="280"/>
        <v>F</v>
      </c>
      <c r="BB430" s="19" t="str">
        <f t="shared" si="281"/>
        <v>type=F_NA</v>
      </c>
      <c r="BC430" s="17" t="s">
        <v>667</v>
      </c>
      <c r="BD430" s="18" t="s">
        <v>667</v>
      </c>
      <c r="BE430" s="18" t="str">
        <f t="shared" si="282"/>
        <v>F</v>
      </c>
      <c r="BF430" s="19" t="str">
        <f t="shared" si="283"/>
        <v>type=F_NA</v>
      </c>
      <c r="BG430" s="17" t="s">
        <v>667</v>
      </c>
      <c r="BH430" s="18" t="s">
        <v>667</v>
      </c>
      <c r="BI430" s="18" t="str">
        <f t="shared" si="284"/>
        <v>F</v>
      </c>
      <c r="BJ430" s="19" t="str">
        <f t="shared" si="285"/>
        <v>type=F_NA</v>
      </c>
      <c r="BK430" s="17" t="s">
        <v>1310</v>
      </c>
      <c r="BL430" s="18" t="s">
        <v>1310</v>
      </c>
      <c r="BM430" s="18" t="str">
        <f t="shared" si="286"/>
        <v>T</v>
      </c>
      <c r="BN430" s="19" t="str">
        <f t="shared" si="287"/>
        <v>type=T_up</v>
      </c>
      <c r="BO430" s="17" t="s">
        <v>667</v>
      </c>
      <c r="BP430" s="18" t="s">
        <v>667</v>
      </c>
      <c r="BQ430" s="40" t="str">
        <f t="shared" si="288"/>
        <v>F</v>
      </c>
      <c r="BR430" s="41" t="str">
        <f t="shared" si="289"/>
        <v>type=F_NA</v>
      </c>
      <c r="BU430" s="44">
        <f>N430</f>
        <v>36</v>
      </c>
      <c r="BV430" s="44">
        <f>O430</f>
        <v>10001</v>
      </c>
      <c r="BW430" s="44">
        <f>P430</f>
        <v>11000</v>
      </c>
      <c r="BX430" t="str">
        <f t="shared" si="290"/>
        <v>fill_color=dgrey</v>
      </c>
      <c r="BZ430">
        <f>N430</f>
        <v>36</v>
      </c>
      <c r="CA430">
        <f>O430</f>
        <v>10001</v>
      </c>
      <c r="CB430">
        <f>P430</f>
        <v>11000</v>
      </c>
      <c r="CC430" s="44" t="str">
        <f>R430</f>
        <v>AN7881</v>
      </c>
      <c r="CD430" t="str">
        <f>"tf="&amp;IF(S430="Yes", "Y", "N")</f>
        <v>tf=N</v>
      </c>
      <c r="CQ430">
        <f t="shared" si="263"/>
        <v>36</v>
      </c>
      <c r="CR430">
        <f t="shared" si="263"/>
        <v>10001</v>
      </c>
      <c r="CS430">
        <f t="shared" si="263"/>
        <v>11000</v>
      </c>
      <c r="CT430" t="str">
        <f t="shared" si="264"/>
        <v>AN7881</v>
      </c>
      <c r="CU430" t="str">
        <f t="shared" si="291"/>
        <v>36|10001|11000|AN7881</v>
      </c>
      <c r="CV430" t="str">
        <f t="shared" si="292"/>
        <v>type=F_NA,id=TF1</v>
      </c>
      <c r="CW430" t="str">
        <f t="shared" si="293"/>
        <v>type=F_NA,id=TF2</v>
      </c>
      <c r="CX430" t="str">
        <f t="shared" si="294"/>
        <v>type=T_NA,id=TF3</v>
      </c>
      <c r="CY430" t="str">
        <f t="shared" si="295"/>
        <v>type=F_NA,id=TF4</v>
      </c>
      <c r="CZ430" t="str">
        <f t="shared" si="296"/>
        <v>type=F_NA,id=TF5</v>
      </c>
      <c r="DA430" t="str">
        <f t="shared" si="297"/>
        <v>type=F_NA,id=TF6</v>
      </c>
      <c r="DB430" t="str">
        <f t="shared" si="298"/>
        <v>type=T_NA,id=TF7</v>
      </c>
      <c r="DC430" t="str">
        <f t="shared" si="299"/>
        <v>type=F_NA,id=TF8</v>
      </c>
      <c r="DD430" t="str">
        <f t="shared" si="300"/>
        <v>type=F_NA,id=TF9</v>
      </c>
      <c r="DE430" t="str">
        <f t="shared" si="301"/>
        <v>type=F_NA,id=TF10</v>
      </c>
      <c r="DF430" t="str">
        <f t="shared" si="302"/>
        <v>type=T_up,id=TF11</v>
      </c>
      <c r="DG430" t="str">
        <f t="shared" si="303"/>
        <v>type=F_NA,id=TF12</v>
      </c>
      <c r="DJ430">
        <v>11</v>
      </c>
      <c r="DK430">
        <v>5001</v>
      </c>
      <c r="DL430">
        <v>6000</v>
      </c>
      <c r="DM430" t="s">
        <v>1966</v>
      </c>
      <c r="DN430" t="s">
        <v>277</v>
      </c>
      <c r="DO430" t="s">
        <v>577</v>
      </c>
    </row>
    <row r="431" spans="14:119" x14ac:dyDescent="0.25">
      <c r="N431" s="1">
        <v>36</v>
      </c>
      <c r="O431">
        <f t="shared" si="262"/>
        <v>11001</v>
      </c>
      <c r="P431">
        <f t="shared" si="265"/>
        <v>12000</v>
      </c>
      <c r="Q431" t="s">
        <v>648</v>
      </c>
      <c r="R431" s="1" t="s">
        <v>26</v>
      </c>
      <c r="S431" s="1" t="s">
        <v>1369</v>
      </c>
      <c r="T431" s="1" t="s">
        <v>667</v>
      </c>
      <c r="U431" s="1" t="str">
        <f>IF(T431="NA", Q431, VLOOKUP(T431, $J$3:$K$8, 2, FALSE))</f>
        <v>fill_color=vlgrey</v>
      </c>
      <c r="V431" s="1" t="str">
        <f>_xlfn.IFNA(VLOOKUP(R431, backbone_enzyme!$A$1:$B$48,2,FALSE), "NA")</f>
        <v>NA</v>
      </c>
      <c r="W431" s="17" t="s">
        <v>667</v>
      </c>
      <c r="X431" s="18" t="s">
        <v>667</v>
      </c>
      <c r="Y431" s="18" t="str">
        <f t="shared" si="266"/>
        <v>F</v>
      </c>
      <c r="Z431" s="19" t="str">
        <f t="shared" si="267"/>
        <v>type=F_NA</v>
      </c>
      <c r="AA431" s="26" t="s">
        <v>1337</v>
      </c>
      <c r="AB431" s="27" t="s">
        <v>667</v>
      </c>
      <c r="AC431" s="27" t="str">
        <f t="shared" si="268"/>
        <v>T</v>
      </c>
      <c r="AD431" s="28" t="str">
        <f t="shared" si="269"/>
        <v>type=T_NA</v>
      </c>
      <c r="AE431" s="17" t="s">
        <v>1337</v>
      </c>
      <c r="AF431" s="18" t="s">
        <v>667</v>
      </c>
      <c r="AG431" s="18" t="str">
        <f t="shared" si="270"/>
        <v>T</v>
      </c>
      <c r="AH431" s="19" t="str">
        <f t="shared" si="271"/>
        <v>type=T_NA</v>
      </c>
      <c r="AI431" s="17" t="s">
        <v>1337</v>
      </c>
      <c r="AJ431" s="18" t="s">
        <v>667</v>
      </c>
      <c r="AK431" s="18" t="str">
        <f t="shared" si="272"/>
        <v>T</v>
      </c>
      <c r="AL431" s="19" t="str">
        <f t="shared" si="273"/>
        <v>type=T_NA</v>
      </c>
      <c r="AM431" s="17" t="s">
        <v>1337</v>
      </c>
      <c r="AN431" s="18" t="s">
        <v>667</v>
      </c>
      <c r="AO431" s="18" t="str">
        <f t="shared" si="274"/>
        <v>T</v>
      </c>
      <c r="AP431" s="19" t="str">
        <f t="shared" si="275"/>
        <v>type=T_NA</v>
      </c>
      <c r="AQ431" s="17" t="s">
        <v>1337</v>
      </c>
      <c r="AR431" s="18" t="s">
        <v>667</v>
      </c>
      <c r="AS431" s="18" t="str">
        <f t="shared" si="276"/>
        <v>T</v>
      </c>
      <c r="AT431" s="19" t="str">
        <f t="shared" si="277"/>
        <v>type=T_NA</v>
      </c>
      <c r="AU431" s="17" t="s">
        <v>1337</v>
      </c>
      <c r="AV431" s="18" t="s">
        <v>667</v>
      </c>
      <c r="AW431" s="18" t="str">
        <f t="shared" si="278"/>
        <v>T</v>
      </c>
      <c r="AX431" s="19" t="str">
        <f t="shared" si="279"/>
        <v>type=T_NA</v>
      </c>
      <c r="AY431" s="17" t="s">
        <v>1337</v>
      </c>
      <c r="AZ431" s="18" t="s">
        <v>667</v>
      </c>
      <c r="BA431" s="18" t="str">
        <f t="shared" si="280"/>
        <v>T</v>
      </c>
      <c r="BB431" s="19" t="str">
        <f t="shared" si="281"/>
        <v>type=T_NA</v>
      </c>
      <c r="BC431" s="17" t="s">
        <v>667</v>
      </c>
      <c r="BD431" s="18" t="s">
        <v>667</v>
      </c>
      <c r="BE431" s="18" t="str">
        <f t="shared" si="282"/>
        <v>F</v>
      </c>
      <c r="BF431" s="19" t="str">
        <f t="shared" si="283"/>
        <v>type=F_NA</v>
      </c>
      <c r="BG431" s="17" t="s">
        <v>1337</v>
      </c>
      <c r="BH431" s="18" t="s">
        <v>667</v>
      </c>
      <c r="BI431" s="18" t="str">
        <f t="shared" si="284"/>
        <v>T</v>
      </c>
      <c r="BJ431" s="19" t="str">
        <f t="shared" si="285"/>
        <v>type=T_NA</v>
      </c>
      <c r="BK431" s="17" t="s">
        <v>1310</v>
      </c>
      <c r="BL431" s="18" t="s">
        <v>1310</v>
      </c>
      <c r="BM431" s="18" t="str">
        <f t="shared" si="286"/>
        <v>T</v>
      </c>
      <c r="BN431" s="19" t="str">
        <f t="shared" si="287"/>
        <v>type=T_up</v>
      </c>
      <c r="BO431" s="17" t="s">
        <v>667</v>
      </c>
      <c r="BP431" s="18" t="s">
        <v>667</v>
      </c>
      <c r="BQ431" s="40" t="str">
        <f t="shared" si="288"/>
        <v>F</v>
      </c>
      <c r="BR431" s="41" t="str">
        <f t="shared" si="289"/>
        <v>type=F_NA</v>
      </c>
      <c r="BU431" s="44">
        <f>N431</f>
        <v>36</v>
      </c>
      <c r="BV431" s="44">
        <f>O431</f>
        <v>11001</v>
      </c>
      <c r="BW431" s="44">
        <f>P431</f>
        <v>12000</v>
      </c>
      <c r="BX431" t="str">
        <f t="shared" si="290"/>
        <v>fill_color=vlgrey</v>
      </c>
      <c r="BZ431">
        <f>N431</f>
        <v>36</v>
      </c>
      <c r="CA431">
        <f>O431</f>
        <v>11001</v>
      </c>
      <c r="CB431">
        <f>P431</f>
        <v>12000</v>
      </c>
      <c r="CC431" s="44" t="str">
        <f>R431</f>
        <v>AN7883</v>
      </c>
      <c r="CD431" t="str">
        <f>"tf="&amp;IF(S431="Yes", "Y", "N")</f>
        <v>tf=N</v>
      </c>
      <c r="CQ431">
        <f t="shared" si="263"/>
        <v>36</v>
      </c>
      <c r="CR431">
        <f t="shared" si="263"/>
        <v>11001</v>
      </c>
      <c r="CS431">
        <f t="shared" si="263"/>
        <v>12000</v>
      </c>
      <c r="CT431" t="str">
        <f t="shared" si="264"/>
        <v>AN7883</v>
      </c>
      <c r="CU431" t="str">
        <f t="shared" si="291"/>
        <v>36|11001|12000|AN7883</v>
      </c>
      <c r="CV431" t="str">
        <f t="shared" si="292"/>
        <v>type=F_NA,id=TF1</v>
      </c>
      <c r="CW431" t="str">
        <f t="shared" si="293"/>
        <v>type=T_NA,id=TF2</v>
      </c>
      <c r="CX431" t="str">
        <f t="shared" si="294"/>
        <v>type=T_NA,id=TF3</v>
      </c>
      <c r="CY431" t="str">
        <f t="shared" si="295"/>
        <v>type=T_NA,id=TF4</v>
      </c>
      <c r="CZ431" t="str">
        <f t="shared" si="296"/>
        <v>type=T_NA,id=TF5</v>
      </c>
      <c r="DA431" t="str">
        <f t="shared" si="297"/>
        <v>type=T_NA,id=TF6</v>
      </c>
      <c r="DB431" t="str">
        <f t="shared" si="298"/>
        <v>type=T_NA,id=TF7</v>
      </c>
      <c r="DC431" t="str">
        <f t="shared" si="299"/>
        <v>type=T_NA,id=TF8</v>
      </c>
      <c r="DD431" t="str">
        <f t="shared" si="300"/>
        <v>type=F_NA,id=TF9</v>
      </c>
      <c r="DE431" t="str">
        <f t="shared" si="301"/>
        <v>type=T_NA,id=TF10</v>
      </c>
      <c r="DF431" t="str">
        <f t="shared" si="302"/>
        <v>type=T_up,id=TF11</v>
      </c>
      <c r="DG431" t="str">
        <f t="shared" si="303"/>
        <v>type=F_NA,id=TF12</v>
      </c>
      <c r="DJ431">
        <v>11</v>
      </c>
      <c r="DK431">
        <v>5001</v>
      </c>
      <c r="DL431">
        <v>6000</v>
      </c>
      <c r="DM431" t="s">
        <v>1967</v>
      </c>
      <c r="DN431" t="s">
        <v>277</v>
      </c>
      <c r="DO431" t="s">
        <v>578</v>
      </c>
    </row>
    <row r="432" spans="14:119" x14ac:dyDescent="0.25">
      <c r="N432" s="1">
        <v>36</v>
      </c>
      <c r="O432">
        <f t="shared" si="262"/>
        <v>12001</v>
      </c>
      <c r="P432">
        <f t="shared" si="265"/>
        <v>13000</v>
      </c>
      <c r="Q432" t="s">
        <v>649</v>
      </c>
      <c r="R432" s="1" t="s">
        <v>35</v>
      </c>
      <c r="S432" s="1" t="s">
        <v>1369</v>
      </c>
      <c r="T432" s="1" t="s">
        <v>1363</v>
      </c>
      <c r="U432" s="1" t="str">
        <f>IF(T432="NA", Q432, VLOOKUP(T432, $J$3:$K$8, 2, FALSE))</f>
        <v>fill_color=chr15</v>
      </c>
      <c r="V432" s="1" t="str">
        <f>_xlfn.IFNA(VLOOKUP(R432, backbone_enzyme!$A$1:$B$48,2,FALSE), "NA")</f>
        <v>NRPS</v>
      </c>
      <c r="W432" s="17" t="s">
        <v>667</v>
      </c>
      <c r="X432" s="18" t="s">
        <v>667</v>
      </c>
      <c r="Y432" s="18" t="str">
        <f t="shared" si="266"/>
        <v>F</v>
      </c>
      <c r="Z432" s="19" t="str">
        <f t="shared" si="267"/>
        <v>type=F_NA</v>
      </c>
      <c r="AA432" s="26" t="s">
        <v>1337</v>
      </c>
      <c r="AB432" s="27" t="s">
        <v>667</v>
      </c>
      <c r="AC432" s="27" t="str">
        <f t="shared" si="268"/>
        <v>T</v>
      </c>
      <c r="AD432" s="28" t="str">
        <f t="shared" si="269"/>
        <v>type=T_NA</v>
      </c>
      <c r="AE432" s="17" t="s">
        <v>1337</v>
      </c>
      <c r="AF432" s="18" t="s">
        <v>667</v>
      </c>
      <c r="AG432" s="18" t="str">
        <f t="shared" si="270"/>
        <v>T</v>
      </c>
      <c r="AH432" s="19" t="str">
        <f t="shared" si="271"/>
        <v>type=T_NA</v>
      </c>
      <c r="AI432" s="17" t="s">
        <v>1337</v>
      </c>
      <c r="AJ432" s="18" t="s">
        <v>667</v>
      </c>
      <c r="AK432" s="18" t="str">
        <f t="shared" si="272"/>
        <v>T</v>
      </c>
      <c r="AL432" s="19" t="str">
        <f t="shared" si="273"/>
        <v>type=T_NA</v>
      </c>
      <c r="AM432" s="17" t="s">
        <v>1337</v>
      </c>
      <c r="AN432" s="18" t="s">
        <v>667</v>
      </c>
      <c r="AO432" s="18" t="str">
        <f t="shared" si="274"/>
        <v>T</v>
      </c>
      <c r="AP432" s="19" t="str">
        <f t="shared" si="275"/>
        <v>type=T_NA</v>
      </c>
      <c r="AQ432" s="17" t="s">
        <v>1337</v>
      </c>
      <c r="AR432" s="18" t="s">
        <v>667</v>
      </c>
      <c r="AS432" s="18" t="str">
        <f t="shared" si="276"/>
        <v>T</v>
      </c>
      <c r="AT432" s="19" t="str">
        <f t="shared" si="277"/>
        <v>type=T_NA</v>
      </c>
      <c r="AU432" s="17" t="s">
        <v>1337</v>
      </c>
      <c r="AV432" s="18" t="s">
        <v>667</v>
      </c>
      <c r="AW432" s="18" t="str">
        <f t="shared" si="278"/>
        <v>T</v>
      </c>
      <c r="AX432" s="19" t="str">
        <f t="shared" si="279"/>
        <v>type=T_NA</v>
      </c>
      <c r="AY432" s="17" t="s">
        <v>1337</v>
      </c>
      <c r="AZ432" s="18" t="s">
        <v>667</v>
      </c>
      <c r="BA432" s="18" t="str">
        <f t="shared" si="280"/>
        <v>T</v>
      </c>
      <c r="BB432" s="19" t="str">
        <f t="shared" si="281"/>
        <v>type=T_NA</v>
      </c>
      <c r="BC432" s="17" t="s">
        <v>667</v>
      </c>
      <c r="BD432" s="18" t="s">
        <v>667</v>
      </c>
      <c r="BE432" s="18" t="str">
        <f t="shared" si="282"/>
        <v>F</v>
      </c>
      <c r="BF432" s="19" t="str">
        <f t="shared" si="283"/>
        <v>type=F_NA</v>
      </c>
      <c r="BG432" s="17" t="s">
        <v>1337</v>
      </c>
      <c r="BH432" s="18" t="s">
        <v>667</v>
      </c>
      <c r="BI432" s="18" t="str">
        <f t="shared" si="284"/>
        <v>T</v>
      </c>
      <c r="BJ432" s="19" t="str">
        <f t="shared" si="285"/>
        <v>type=T_NA</v>
      </c>
      <c r="BK432" s="17" t="s">
        <v>1310</v>
      </c>
      <c r="BL432" s="18" t="s">
        <v>1310</v>
      </c>
      <c r="BM432" s="18" t="str">
        <f t="shared" si="286"/>
        <v>T</v>
      </c>
      <c r="BN432" s="19" t="str">
        <f t="shared" si="287"/>
        <v>type=T_up</v>
      </c>
      <c r="BO432" s="17" t="s">
        <v>667</v>
      </c>
      <c r="BP432" s="18" t="s">
        <v>667</v>
      </c>
      <c r="BQ432" s="40" t="str">
        <f t="shared" si="288"/>
        <v>F</v>
      </c>
      <c r="BR432" s="41" t="str">
        <f t="shared" si="289"/>
        <v>type=F_NA</v>
      </c>
      <c r="BU432" s="44">
        <f>N432</f>
        <v>36</v>
      </c>
      <c r="BV432" s="44">
        <f>O432</f>
        <v>12001</v>
      </c>
      <c r="BW432" s="44">
        <f>P432</f>
        <v>13000</v>
      </c>
      <c r="BX432" t="str">
        <f t="shared" si="290"/>
        <v>fill_color=chr15</v>
      </c>
      <c r="BZ432">
        <f>N432</f>
        <v>36</v>
      </c>
      <c r="CA432">
        <f>O432</f>
        <v>12001</v>
      </c>
      <c r="CB432">
        <f>P432</f>
        <v>13000</v>
      </c>
      <c r="CC432" s="44" t="str">
        <f>R432</f>
        <v>AN7884</v>
      </c>
      <c r="CD432" t="str">
        <f>"tf="&amp;IF(S432="Yes", "Y", "N")</f>
        <v>tf=N</v>
      </c>
      <c r="CQ432">
        <f t="shared" si="263"/>
        <v>36</v>
      </c>
      <c r="CR432">
        <f t="shared" si="263"/>
        <v>12001</v>
      </c>
      <c r="CS432">
        <f t="shared" si="263"/>
        <v>13000</v>
      </c>
      <c r="CT432" t="str">
        <f t="shared" si="264"/>
        <v>AN7884</v>
      </c>
      <c r="CU432" t="str">
        <f t="shared" si="291"/>
        <v>36|12001|13000|AN7884</v>
      </c>
      <c r="CV432" t="str">
        <f t="shared" si="292"/>
        <v>type=F_NA,id=TF1</v>
      </c>
      <c r="CW432" t="str">
        <f t="shared" si="293"/>
        <v>type=T_NA,id=TF2</v>
      </c>
      <c r="CX432" t="str">
        <f t="shared" si="294"/>
        <v>type=T_NA,id=TF3</v>
      </c>
      <c r="CY432" t="str">
        <f t="shared" si="295"/>
        <v>type=T_NA,id=TF4</v>
      </c>
      <c r="CZ432" t="str">
        <f t="shared" si="296"/>
        <v>type=T_NA,id=TF5</v>
      </c>
      <c r="DA432" t="str">
        <f t="shared" si="297"/>
        <v>type=T_NA,id=TF6</v>
      </c>
      <c r="DB432" t="str">
        <f t="shared" si="298"/>
        <v>type=T_NA,id=TF7</v>
      </c>
      <c r="DC432" t="str">
        <f t="shared" si="299"/>
        <v>type=T_NA,id=TF8</v>
      </c>
      <c r="DD432" t="str">
        <f t="shared" si="300"/>
        <v>type=F_NA,id=TF9</v>
      </c>
      <c r="DE432" t="str">
        <f t="shared" si="301"/>
        <v>type=T_NA,id=TF10</v>
      </c>
      <c r="DF432" t="str">
        <f t="shared" si="302"/>
        <v>type=T_up,id=TF11</v>
      </c>
      <c r="DG432" t="str">
        <f t="shared" si="303"/>
        <v>type=F_NA,id=TF12</v>
      </c>
      <c r="DJ432">
        <v>11</v>
      </c>
      <c r="DK432">
        <v>5001</v>
      </c>
      <c r="DL432">
        <v>6000</v>
      </c>
      <c r="DM432" t="s">
        <v>1968</v>
      </c>
      <c r="DN432" t="s">
        <v>277</v>
      </c>
      <c r="DO432" t="s">
        <v>579</v>
      </c>
    </row>
    <row r="433" spans="14:119" x14ac:dyDescent="0.25">
      <c r="N433" s="1">
        <v>37</v>
      </c>
      <c r="O433">
        <f t="shared" si="262"/>
        <v>1</v>
      </c>
      <c r="P433">
        <f t="shared" si="265"/>
        <v>1000</v>
      </c>
      <c r="Q433" t="s">
        <v>648</v>
      </c>
      <c r="R433" s="1" t="s">
        <v>107</v>
      </c>
      <c r="S433" s="1" t="s">
        <v>1369</v>
      </c>
      <c r="T433" s="1" t="s">
        <v>667</v>
      </c>
      <c r="U433" s="1" t="str">
        <f>IF(T433="NA", Q433, VLOOKUP(T433, $J$3:$K$8, 2, FALSE))</f>
        <v>fill_color=vlgrey</v>
      </c>
      <c r="V433" s="1" t="str">
        <f>_xlfn.IFNA(VLOOKUP(R433, backbone_enzyme!$A$1:$B$48,2,FALSE), "NA")</f>
        <v>NA</v>
      </c>
      <c r="W433" s="17" t="s">
        <v>667</v>
      </c>
      <c r="X433" s="18" t="s">
        <v>667</v>
      </c>
      <c r="Y433" s="18" t="str">
        <f t="shared" si="266"/>
        <v>F</v>
      </c>
      <c r="Z433" s="19" t="str">
        <f t="shared" si="267"/>
        <v>type=F_NA</v>
      </c>
      <c r="AA433" s="26" t="s">
        <v>667</v>
      </c>
      <c r="AB433" s="27" t="s">
        <v>667</v>
      </c>
      <c r="AC433" s="27" t="str">
        <f t="shared" si="268"/>
        <v>F</v>
      </c>
      <c r="AD433" s="28" t="str">
        <f t="shared" si="269"/>
        <v>type=F_NA</v>
      </c>
      <c r="AE433" s="17" t="s">
        <v>1337</v>
      </c>
      <c r="AF433" s="18" t="s">
        <v>667</v>
      </c>
      <c r="AG433" s="18" t="str">
        <f t="shared" si="270"/>
        <v>T</v>
      </c>
      <c r="AH433" s="19" t="str">
        <f t="shared" si="271"/>
        <v>type=T_NA</v>
      </c>
      <c r="AI433" s="17" t="s">
        <v>667</v>
      </c>
      <c r="AJ433" s="18" t="s">
        <v>667</v>
      </c>
      <c r="AK433" s="18" t="str">
        <f t="shared" si="272"/>
        <v>F</v>
      </c>
      <c r="AL433" s="19" t="str">
        <f t="shared" si="273"/>
        <v>type=F_NA</v>
      </c>
      <c r="AM433" s="17" t="s">
        <v>667</v>
      </c>
      <c r="AN433" s="18" t="s">
        <v>667</v>
      </c>
      <c r="AO433" s="18" t="str">
        <f t="shared" si="274"/>
        <v>F</v>
      </c>
      <c r="AP433" s="19" t="str">
        <f t="shared" si="275"/>
        <v>type=F_NA</v>
      </c>
      <c r="AQ433" s="17" t="s">
        <v>667</v>
      </c>
      <c r="AR433" s="18" t="s">
        <v>667</v>
      </c>
      <c r="AS433" s="18" t="str">
        <f t="shared" si="276"/>
        <v>F</v>
      </c>
      <c r="AT433" s="19" t="str">
        <f t="shared" si="277"/>
        <v>type=F_NA</v>
      </c>
      <c r="AU433" s="17" t="s">
        <v>1311</v>
      </c>
      <c r="AV433" s="18" t="s">
        <v>1311</v>
      </c>
      <c r="AW433" s="18" t="str">
        <f t="shared" si="278"/>
        <v>T</v>
      </c>
      <c r="AX433" s="19" t="str">
        <f t="shared" si="279"/>
        <v>type=T_down</v>
      </c>
      <c r="AY433" s="17" t="s">
        <v>667</v>
      </c>
      <c r="AZ433" s="18" t="s">
        <v>667</v>
      </c>
      <c r="BA433" s="18" t="str">
        <f t="shared" si="280"/>
        <v>F</v>
      </c>
      <c r="BB433" s="19" t="str">
        <f t="shared" si="281"/>
        <v>type=F_NA</v>
      </c>
      <c r="BC433" s="17" t="s">
        <v>667</v>
      </c>
      <c r="BD433" s="18" t="s">
        <v>667</v>
      </c>
      <c r="BE433" s="18" t="str">
        <f t="shared" si="282"/>
        <v>F</v>
      </c>
      <c r="BF433" s="19" t="str">
        <f t="shared" si="283"/>
        <v>type=F_NA</v>
      </c>
      <c r="BG433" s="17" t="s">
        <v>667</v>
      </c>
      <c r="BH433" s="18" t="s">
        <v>667</v>
      </c>
      <c r="BI433" s="18" t="str">
        <f t="shared" si="284"/>
        <v>F</v>
      </c>
      <c r="BJ433" s="19" t="str">
        <f t="shared" si="285"/>
        <v>type=F_NA</v>
      </c>
      <c r="BK433" s="17" t="s">
        <v>1310</v>
      </c>
      <c r="BL433" s="18" t="s">
        <v>1310</v>
      </c>
      <c r="BM433" s="18" t="str">
        <f t="shared" si="286"/>
        <v>T</v>
      </c>
      <c r="BN433" s="19" t="str">
        <f t="shared" si="287"/>
        <v>type=T_up</v>
      </c>
      <c r="BO433" s="17" t="s">
        <v>667</v>
      </c>
      <c r="BP433" s="18" t="s">
        <v>667</v>
      </c>
      <c r="BQ433" s="40" t="str">
        <f t="shared" si="288"/>
        <v>F</v>
      </c>
      <c r="BR433" s="41" t="str">
        <f t="shared" si="289"/>
        <v>type=F_NA</v>
      </c>
      <c r="BU433" s="44">
        <f>N433</f>
        <v>37</v>
      </c>
      <c r="BV433" s="44">
        <f>O433</f>
        <v>1</v>
      </c>
      <c r="BW433" s="44">
        <f>P433</f>
        <v>1000</v>
      </c>
      <c r="BX433" t="str">
        <f t="shared" si="290"/>
        <v>fill_color=vlgrey</v>
      </c>
      <c r="BZ433">
        <f>N433</f>
        <v>37</v>
      </c>
      <c r="CA433">
        <f>O433</f>
        <v>1</v>
      </c>
      <c r="CB433">
        <f>P433</f>
        <v>1000</v>
      </c>
      <c r="CC433" s="44" t="str">
        <f>R433</f>
        <v>AN7905</v>
      </c>
      <c r="CD433" t="str">
        <f>"tf="&amp;IF(S433="Yes", "Y", "N")</f>
        <v>tf=N</v>
      </c>
      <c r="CQ433">
        <f t="shared" si="263"/>
        <v>37</v>
      </c>
      <c r="CR433">
        <f t="shared" si="263"/>
        <v>1</v>
      </c>
      <c r="CS433">
        <f t="shared" si="263"/>
        <v>1000</v>
      </c>
      <c r="CT433" t="str">
        <f t="shared" si="264"/>
        <v>AN7905</v>
      </c>
      <c r="CU433" t="str">
        <f t="shared" si="291"/>
        <v>37|1|1000|AN7905</v>
      </c>
      <c r="CV433" t="str">
        <f t="shared" si="292"/>
        <v>type=F_NA,id=TF1</v>
      </c>
      <c r="CW433" t="str">
        <f t="shared" si="293"/>
        <v>type=F_NA,id=TF2</v>
      </c>
      <c r="CX433" t="str">
        <f t="shared" si="294"/>
        <v>type=T_NA,id=TF3</v>
      </c>
      <c r="CY433" t="str">
        <f t="shared" si="295"/>
        <v>type=F_NA,id=TF4</v>
      </c>
      <c r="CZ433" t="str">
        <f t="shared" si="296"/>
        <v>type=F_NA,id=TF5</v>
      </c>
      <c r="DA433" t="str">
        <f t="shared" si="297"/>
        <v>type=F_NA,id=TF6</v>
      </c>
      <c r="DB433" t="str">
        <f t="shared" si="298"/>
        <v>type=T_down,id=TF7</v>
      </c>
      <c r="DC433" t="str">
        <f t="shared" si="299"/>
        <v>type=F_NA,id=TF8</v>
      </c>
      <c r="DD433" t="str">
        <f t="shared" si="300"/>
        <v>type=F_NA,id=TF9</v>
      </c>
      <c r="DE433" t="str">
        <f t="shared" si="301"/>
        <v>type=F_NA,id=TF10</v>
      </c>
      <c r="DF433" t="str">
        <f t="shared" si="302"/>
        <v>type=T_up,id=TF11</v>
      </c>
      <c r="DG433" t="str">
        <f t="shared" si="303"/>
        <v>type=F_NA,id=TF12</v>
      </c>
      <c r="DJ433">
        <v>11</v>
      </c>
      <c r="DK433">
        <v>5001</v>
      </c>
      <c r="DL433">
        <v>6000</v>
      </c>
      <c r="DM433" t="s">
        <v>1969</v>
      </c>
      <c r="DN433" t="s">
        <v>277</v>
      </c>
      <c r="DO433" t="s">
        <v>580</v>
      </c>
    </row>
    <row r="434" spans="14:119" x14ac:dyDescent="0.25">
      <c r="N434" s="1">
        <v>37</v>
      </c>
      <c r="O434">
        <f t="shared" si="262"/>
        <v>1001</v>
      </c>
      <c r="P434">
        <f t="shared" si="265"/>
        <v>2000</v>
      </c>
      <c r="Q434" t="s">
        <v>649</v>
      </c>
      <c r="R434" s="1" t="s">
        <v>69</v>
      </c>
      <c r="S434" s="1" t="s">
        <v>1369</v>
      </c>
      <c r="T434" s="1" t="s">
        <v>667</v>
      </c>
      <c r="U434" s="1" t="str">
        <f>IF(T434="NA", Q434, VLOOKUP(T434, $J$3:$K$8, 2, FALSE))</f>
        <v>fill_color=dgrey</v>
      </c>
      <c r="V434" s="1" t="str">
        <f>_xlfn.IFNA(VLOOKUP(R434, backbone_enzyme!$A$1:$B$48,2,FALSE), "NA")</f>
        <v>NA</v>
      </c>
      <c r="W434" s="17" t="s">
        <v>667</v>
      </c>
      <c r="X434" s="18" t="s">
        <v>667</v>
      </c>
      <c r="Y434" s="18" t="str">
        <f t="shared" si="266"/>
        <v>F</v>
      </c>
      <c r="Z434" s="19" t="str">
        <f t="shared" si="267"/>
        <v>type=F_NA</v>
      </c>
      <c r="AA434" s="26" t="s">
        <v>667</v>
      </c>
      <c r="AB434" s="27" t="s">
        <v>667</v>
      </c>
      <c r="AC434" s="27" t="str">
        <f t="shared" si="268"/>
        <v>F</v>
      </c>
      <c r="AD434" s="28" t="str">
        <f t="shared" si="269"/>
        <v>type=F_NA</v>
      </c>
      <c r="AE434" s="17" t="s">
        <v>1310</v>
      </c>
      <c r="AF434" s="18" t="s">
        <v>1310</v>
      </c>
      <c r="AG434" s="18" t="str">
        <f t="shared" si="270"/>
        <v>T</v>
      </c>
      <c r="AH434" s="19" t="str">
        <f t="shared" si="271"/>
        <v>type=T_up</v>
      </c>
      <c r="AI434" s="17" t="s">
        <v>667</v>
      </c>
      <c r="AJ434" s="18" t="s">
        <v>667</v>
      </c>
      <c r="AK434" s="18" t="str">
        <f t="shared" si="272"/>
        <v>F</v>
      </c>
      <c r="AL434" s="19" t="str">
        <f t="shared" si="273"/>
        <v>type=F_NA</v>
      </c>
      <c r="AM434" s="17" t="s">
        <v>667</v>
      </c>
      <c r="AN434" s="18" t="s">
        <v>667</v>
      </c>
      <c r="AO434" s="18" t="str">
        <f t="shared" si="274"/>
        <v>F</v>
      </c>
      <c r="AP434" s="19" t="str">
        <f t="shared" si="275"/>
        <v>type=F_NA</v>
      </c>
      <c r="AQ434" s="17" t="s">
        <v>667</v>
      </c>
      <c r="AR434" s="18" t="s">
        <v>667</v>
      </c>
      <c r="AS434" s="18" t="str">
        <f t="shared" si="276"/>
        <v>F</v>
      </c>
      <c r="AT434" s="19" t="str">
        <f t="shared" si="277"/>
        <v>type=F_NA</v>
      </c>
      <c r="AU434" s="17" t="s">
        <v>1337</v>
      </c>
      <c r="AV434" s="18" t="s">
        <v>667</v>
      </c>
      <c r="AW434" s="18" t="str">
        <f t="shared" si="278"/>
        <v>T</v>
      </c>
      <c r="AX434" s="19" t="str">
        <f t="shared" si="279"/>
        <v>type=T_NA</v>
      </c>
      <c r="AY434" s="17" t="s">
        <v>667</v>
      </c>
      <c r="AZ434" s="18" t="s">
        <v>667</v>
      </c>
      <c r="BA434" s="18" t="str">
        <f t="shared" si="280"/>
        <v>F</v>
      </c>
      <c r="BB434" s="19" t="str">
        <f t="shared" si="281"/>
        <v>type=F_NA</v>
      </c>
      <c r="BC434" s="17" t="s">
        <v>667</v>
      </c>
      <c r="BD434" s="18" t="s">
        <v>667</v>
      </c>
      <c r="BE434" s="18" t="str">
        <f t="shared" si="282"/>
        <v>F</v>
      </c>
      <c r="BF434" s="19" t="str">
        <f t="shared" si="283"/>
        <v>type=F_NA</v>
      </c>
      <c r="BG434" s="17" t="s">
        <v>667</v>
      </c>
      <c r="BH434" s="18" t="s">
        <v>667</v>
      </c>
      <c r="BI434" s="18" t="str">
        <f t="shared" si="284"/>
        <v>F</v>
      </c>
      <c r="BJ434" s="19" t="str">
        <f t="shared" si="285"/>
        <v>type=F_NA</v>
      </c>
      <c r="BK434" s="17" t="s">
        <v>1310</v>
      </c>
      <c r="BL434" s="18" t="s">
        <v>1310</v>
      </c>
      <c r="BM434" s="18" t="str">
        <f t="shared" si="286"/>
        <v>T</v>
      </c>
      <c r="BN434" s="19" t="str">
        <f t="shared" si="287"/>
        <v>type=T_up</v>
      </c>
      <c r="BO434" s="17" t="s">
        <v>667</v>
      </c>
      <c r="BP434" s="40" t="s">
        <v>1311</v>
      </c>
      <c r="BQ434" s="40" t="str">
        <f t="shared" si="288"/>
        <v>F</v>
      </c>
      <c r="BR434" s="41" t="str">
        <f t="shared" si="289"/>
        <v>type=F_down</v>
      </c>
      <c r="BU434" s="44">
        <f>N434</f>
        <v>37</v>
      </c>
      <c r="BV434" s="44">
        <f>O434</f>
        <v>1001</v>
      </c>
      <c r="BW434" s="44">
        <f>P434</f>
        <v>2000</v>
      </c>
      <c r="BX434" t="str">
        <f t="shared" si="290"/>
        <v>fill_color=dgrey</v>
      </c>
      <c r="BZ434">
        <f>N434</f>
        <v>37</v>
      </c>
      <c r="CA434">
        <f>O434</f>
        <v>1001</v>
      </c>
      <c r="CB434">
        <f>P434</f>
        <v>2000</v>
      </c>
      <c r="CC434" s="44" t="str">
        <f>R434</f>
        <v>AN7906</v>
      </c>
      <c r="CD434" t="str">
        <f>"tf="&amp;IF(S434="Yes", "Y", "N")</f>
        <v>tf=N</v>
      </c>
      <c r="CQ434">
        <f t="shared" si="263"/>
        <v>37</v>
      </c>
      <c r="CR434">
        <f t="shared" si="263"/>
        <v>1001</v>
      </c>
      <c r="CS434">
        <f t="shared" si="263"/>
        <v>2000</v>
      </c>
      <c r="CT434" t="str">
        <f t="shared" si="264"/>
        <v>AN7906</v>
      </c>
      <c r="CU434" t="str">
        <f t="shared" si="291"/>
        <v>37|1001|2000|AN7906</v>
      </c>
      <c r="CV434" t="str">
        <f t="shared" si="292"/>
        <v>type=F_NA,id=TF1</v>
      </c>
      <c r="CW434" t="str">
        <f t="shared" si="293"/>
        <v>type=F_NA,id=TF2</v>
      </c>
      <c r="CX434" t="str">
        <f t="shared" si="294"/>
        <v>type=T_up,id=TF3</v>
      </c>
      <c r="CY434" t="str">
        <f t="shared" si="295"/>
        <v>type=F_NA,id=TF4</v>
      </c>
      <c r="CZ434" t="str">
        <f t="shared" si="296"/>
        <v>type=F_NA,id=TF5</v>
      </c>
      <c r="DA434" t="str">
        <f t="shared" si="297"/>
        <v>type=F_NA,id=TF6</v>
      </c>
      <c r="DB434" t="str">
        <f t="shared" si="298"/>
        <v>type=T_NA,id=TF7</v>
      </c>
      <c r="DC434" t="str">
        <f t="shared" si="299"/>
        <v>type=F_NA,id=TF8</v>
      </c>
      <c r="DD434" t="str">
        <f t="shared" si="300"/>
        <v>type=F_NA,id=TF9</v>
      </c>
      <c r="DE434" t="str">
        <f t="shared" si="301"/>
        <v>type=F_NA,id=TF10</v>
      </c>
      <c r="DF434" t="str">
        <f t="shared" si="302"/>
        <v>type=T_up,id=TF11</v>
      </c>
      <c r="DG434" t="str">
        <f t="shared" si="303"/>
        <v>type=F_down,id=TF12</v>
      </c>
      <c r="DJ434">
        <v>11</v>
      </c>
      <c r="DK434">
        <v>5001</v>
      </c>
      <c r="DL434">
        <v>6000</v>
      </c>
      <c r="DM434" t="s">
        <v>1970</v>
      </c>
      <c r="DN434" t="s">
        <v>277</v>
      </c>
      <c r="DO434" t="s">
        <v>582</v>
      </c>
    </row>
    <row r="435" spans="14:119" x14ac:dyDescent="0.25">
      <c r="N435" s="1">
        <v>37</v>
      </c>
      <c r="O435">
        <f t="shared" si="262"/>
        <v>2001</v>
      </c>
      <c r="P435">
        <f t="shared" si="265"/>
        <v>3000</v>
      </c>
      <c r="Q435" t="s">
        <v>648</v>
      </c>
      <c r="R435" s="1" t="s">
        <v>162</v>
      </c>
      <c r="S435" s="1" t="s">
        <v>1369</v>
      </c>
      <c r="T435" s="1" t="s">
        <v>667</v>
      </c>
      <c r="U435" s="1" t="str">
        <f>IF(T435="NA", Q435, VLOOKUP(T435, $J$3:$K$8, 2, FALSE))</f>
        <v>fill_color=vlgrey</v>
      </c>
      <c r="V435" s="1" t="str">
        <f>_xlfn.IFNA(VLOOKUP(R435, backbone_enzyme!$A$1:$B$48,2,FALSE), "NA")</f>
        <v>NA</v>
      </c>
      <c r="W435" s="17" t="s">
        <v>667</v>
      </c>
      <c r="X435" s="18" t="s">
        <v>667</v>
      </c>
      <c r="Y435" s="18" t="str">
        <f t="shared" si="266"/>
        <v>F</v>
      </c>
      <c r="Z435" s="19" t="str">
        <f t="shared" si="267"/>
        <v>type=F_NA</v>
      </c>
      <c r="AA435" s="26" t="s">
        <v>667</v>
      </c>
      <c r="AB435" s="27" t="s">
        <v>667</v>
      </c>
      <c r="AC435" s="27" t="str">
        <f t="shared" si="268"/>
        <v>F</v>
      </c>
      <c r="AD435" s="28" t="str">
        <f t="shared" si="269"/>
        <v>type=F_NA</v>
      </c>
      <c r="AE435" s="17" t="s">
        <v>667</v>
      </c>
      <c r="AF435" s="18" t="s">
        <v>1310</v>
      </c>
      <c r="AG435" s="18" t="str">
        <f t="shared" si="270"/>
        <v>F</v>
      </c>
      <c r="AH435" s="19" t="str">
        <f t="shared" si="271"/>
        <v>type=F_up</v>
      </c>
      <c r="AI435" s="17" t="s">
        <v>1337</v>
      </c>
      <c r="AJ435" s="18" t="s">
        <v>667</v>
      </c>
      <c r="AK435" s="18" t="str">
        <f t="shared" si="272"/>
        <v>T</v>
      </c>
      <c r="AL435" s="19" t="str">
        <f t="shared" si="273"/>
        <v>type=T_NA</v>
      </c>
      <c r="AM435" s="17" t="s">
        <v>667</v>
      </c>
      <c r="AN435" s="18" t="s">
        <v>667</v>
      </c>
      <c r="AO435" s="18" t="str">
        <f t="shared" si="274"/>
        <v>F</v>
      </c>
      <c r="AP435" s="19" t="str">
        <f t="shared" si="275"/>
        <v>type=F_NA</v>
      </c>
      <c r="AQ435" s="17" t="s">
        <v>667</v>
      </c>
      <c r="AR435" s="18" t="s">
        <v>667</v>
      </c>
      <c r="AS435" s="18" t="str">
        <f t="shared" si="276"/>
        <v>F</v>
      </c>
      <c r="AT435" s="19" t="str">
        <f t="shared" si="277"/>
        <v>type=F_NA</v>
      </c>
      <c r="AU435" s="17" t="s">
        <v>667</v>
      </c>
      <c r="AV435" s="18" t="s">
        <v>667</v>
      </c>
      <c r="AW435" s="18" t="str">
        <f t="shared" si="278"/>
        <v>F</v>
      </c>
      <c r="AX435" s="19" t="str">
        <f t="shared" si="279"/>
        <v>type=F_NA</v>
      </c>
      <c r="AY435" s="17" t="s">
        <v>667</v>
      </c>
      <c r="AZ435" s="18" t="s">
        <v>667</v>
      </c>
      <c r="BA435" s="18" t="str">
        <f t="shared" si="280"/>
        <v>F</v>
      </c>
      <c r="BB435" s="19" t="str">
        <f t="shared" si="281"/>
        <v>type=F_NA</v>
      </c>
      <c r="BC435" s="17" t="s">
        <v>667</v>
      </c>
      <c r="BD435" s="18" t="s">
        <v>1311</v>
      </c>
      <c r="BE435" s="18" t="str">
        <f t="shared" si="282"/>
        <v>F</v>
      </c>
      <c r="BF435" s="19" t="str">
        <f t="shared" si="283"/>
        <v>type=F_down</v>
      </c>
      <c r="BG435" s="17" t="s">
        <v>667</v>
      </c>
      <c r="BH435" s="18" t="s">
        <v>1311</v>
      </c>
      <c r="BI435" s="18" t="str">
        <f t="shared" si="284"/>
        <v>F</v>
      </c>
      <c r="BJ435" s="19" t="str">
        <f t="shared" si="285"/>
        <v>type=F_down</v>
      </c>
      <c r="BK435" s="17" t="s">
        <v>1310</v>
      </c>
      <c r="BL435" s="18" t="s">
        <v>1310</v>
      </c>
      <c r="BM435" s="18" t="str">
        <f t="shared" si="286"/>
        <v>T</v>
      </c>
      <c r="BN435" s="19" t="str">
        <f t="shared" si="287"/>
        <v>type=T_up</v>
      </c>
      <c r="BO435" s="17" t="s">
        <v>667</v>
      </c>
      <c r="BP435" s="18" t="s">
        <v>667</v>
      </c>
      <c r="BQ435" s="40" t="str">
        <f t="shared" si="288"/>
        <v>F</v>
      </c>
      <c r="BR435" s="41" t="str">
        <f t="shared" si="289"/>
        <v>type=F_NA</v>
      </c>
      <c r="BU435" s="44">
        <f>N435</f>
        <v>37</v>
      </c>
      <c r="BV435" s="44">
        <f>O435</f>
        <v>2001</v>
      </c>
      <c r="BW435" s="44">
        <f>P435</f>
        <v>3000</v>
      </c>
      <c r="BX435" t="str">
        <f t="shared" si="290"/>
        <v>fill_color=vlgrey</v>
      </c>
      <c r="BZ435">
        <f>N435</f>
        <v>37</v>
      </c>
      <c r="CA435">
        <f>O435</f>
        <v>2001</v>
      </c>
      <c r="CB435">
        <f>P435</f>
        <v>3000</v>
      </c>
      <c r="CC435" s="44" t="str">
        <f>R435</f>
        <v>AN7907</v>
      </c>
      <c r="CD435" t="str">
        <f>"tf="&amp;IF(S435="Yes", "Y", "N")</f>
        <v>tf=N</v>
      </c>
      <c r="CQ435">
        <f t="shared" si="263"/>
        <v>37</v>
      </c>
      <c r="CR435">
        <f t="shared" si="263"/>
        <v>2001</v>
      </c>
      <c r="CS435">
        <f t="shared" si="263"/>
        <v>3000</v>
      </c>
      <c r="CT435" t="str">
        <f t="shared" si="264"/>
        <v>AN7907</v>
      </c>
      <c r="CU435" t="str">
        <f t="shared" si="291"/>
        <v>37|2001|3000|AN7907</v>
      </c>
      <c r="CV435" t="str">
        <f t="shared" si="292"/>
        <v>type=F_NA,id=TF1</v>
      </c>
      <c r="CW435" t="str">
        <f t="shared" si="293"/>
        <v>type=F_NA,id=TF2</v>
      </c>
      <c r="CX435" t="str">
        <f t="shared" si="294"/>
        <v>type=F_up,id=TF3</v>
      </c>
      <c r="CY435" t="str">
        <f t="shared" si="295"/>
        <v>type=T_NA,id=TF4</v>
      </c>
      <c r="CZ435" t="str">
        <f t="shared" si="296"/>
        <v>type=F_NA,id=TF5</v>
      </c>
      <c r="DA435" t="str">
        <f t="shared" si="297"/>
        <v>type=F_NA,id=TF6</v>
      </c>
      <c r="DB435" t="str">
        <f t="shared" si="298"/>
        <v>type=F_NA,id=TF7</v>
      </c>
      <c r="DC435" t="str">
        <f t="shared" si="299"/>
        <v>type=F_NA,id=TF8</v>
      </c>
      <c r="DD435" t="str">
        <f t="shared" si="300"/>
        <v>type=F_down,id=TF9</v>
      </c>
      <c r="DE435" t="str">
        <f t="shared" si="301"/>
        <v>type=F_down,id=TF10</v>
      </c>
      <c r="DF435" t="str">
        <f t="shared" si="302"/>
        <v>type=T_up,id=TF11</v>
      </c>
      <c r="DG435" t="str">
        <f t="shared" si="303"/>
        <v>type=F_NA,id=TF12</v>
      </c>
      <c r="DJ435">
        <v>11</v>
      </c>
      <c r="DK435">
        <v>6001</v>
      </c>
      <c r="DL435">
        <v>7000</v>
      </c>
      <c r="DM435" t="s">
        <v>1959</v>
      </c>
      <c r="DN435" t="s">
        <v>270</v>
      </c>
      <c r="DO435" t="s">
        <v>265</v>
      </c>
    </row>
    <row r="436" spans="14:119" x14ac:dyDescent="0.25">
      <c r="N436" s="1">
        <v>37</v>
      </c>
      <c r="O436">
        <f t="shared" si="262"/>
        <v>3001</v>
      </c>
      <c r="P436">
        <f t="shared" si="265"/>
        <v>4000</v>
      </c>
      <c r="Q436" t="s">
        <v>649</v>
      </c>
      <c r="R436" s="1" t="s">
        <v>501</v>
      </c>
      <c r="S436" s="1" t="s">
        <v>1369</v>
      </c>
      <c r="T436" s="1" t="s">
        <v>667</v>
      </c>
      <c r="U436" s="1" t="str">
        <f>IF(T436="NA", Q436, VLOOKUP(T436, $J$3:$K$8, 2, FALSE))</f>
        <v>fill_color=dgrey</v>
      </c>
      <c r="V436" s="1" t="str">
        <f>_xlfn.IFNA(VLOOKUP(R436, backbone_enzyme!$A$1:$B$48,2,FALSE), "NA")</f>
        <v>NA</v>
      </c>
      <c r="W436" s="17" t="s">
        <v>667</v>
      </c>
      <c r="X436" s="18" t="s">
        <v>667</v>
      </c>
      <c r="Y436" s="18" t="str">
        <f t="shared" si="266"/>
        <v>F</v>
      </c>
      <c r="Z436" s="19" t="str">
        <f t="shared" si="267"/>
        <v>type=F_NA</v>
      </c>
      <c r="AA436" s="26" t="s">
        <v>667</v>
      </c>
      <c r="AB436" s="27" t="s">
        <v>667</v>
      </c>
      <c r="AC436" s="27" t="str">
        <f t="shared" si="268"/>
        <v>F</v>
      </c>
      <c r="AD436" s="28" t="str">
        <f t="shared" si="269"/>
        <v>type=F_NA</v>
      </c>
      <c r="AE436" s="17" t="s">
        <v>667</v>
      </c>
      <c r="AF436" s="18" t="s">
        <v>667</v>
      </c>
      <c r="AG436" s="18" t="str">
        <f t="shared" si="270"/>
        <v>F</v>
      </c>
      <c r="AH436" s="19" t="str">
        <f t="shared" si="271"/>
        <v>type=F_NA</v>
      </c>
      <c r="AI436" s="17" t="s">
        <v>667</v>
      </c>
      <c r="AJ436" s="18" t="s">
        <v>667</v>
      </c>
      <c r="AK436" s="18" t="str">
        <f t="shared" si="272"/>
        <v>F</v>
      </c>
      <c r="AL436" s="19" t="str">
        <f t="shared" si="273"/>
        <v>type=F_NA</v>
      </c>
      <c r="AM436" s="17" t="s">
        <v>667</v>
      </c>
      <c r="AN436" s="18" t="s">
        <v>667</v>
      </c>
      <c r="AO436" s="18" t="str">
        <f t="shared" si="274"/>
        <v>F</v>
      </c>
      <c r="AP436" s="19" t="str">
        <f t="shared" si="275"/>
        <v>type=F_NA</v>
      </c>
      <c r="AQ436" s="17" t="s">
        <v>667</v>
      </c>
      <c r="AR436" s="18" t="s">
        <v>667</v>
      </c>
      <c r="AS436" s="18" t="str">
        <f t="shared" si="276"/>
        <v>F</v>
      </c>
      <c r="AT436" s="19" t="str">
        <f t="shared" si="277"/>
        <v>type=F_NA</v>
      </c>
      <c r="AU436" s="17" t="s">
        <v>667</v>
      </c>
      <c r="AV436" s="18" t="s">
        <v>667</v>
      </c>
      <c r="AW436" s="18" t="str">
        <f t="shared" si="278"/>
        <v>F</v>
      </c>
      <c r="AX436" s="19" t="str">
        <f t="shared" si="279"/>
        <v>type=F_NA</v>
      </c>
      <c r="AY436" s="17" t="s">
        <v>667</v>
      </c>
      <c r="AZ436" s="18" t="s">
        <v>667</v>
      </c>
      <c r="BA436" s="18" t="str">
        <f t="shared" si="280"/>
        <v>F</v>
      </c>
      <c r="BB436" s="19" t="str">
        <f t="shared" si="281"/>
        <v>type=F_NA</v>
      </c>
      <c r="BC436" s="17" t="s">
        <v>667</v>
      </c>
      <c r="BD436" s="18" t="s">
        <v>667</v>
      </c>
      <c r="BE436" s="18" t="str">
        <f t="shared" si="282"/>
        <v>F</v>
      </c>
      <c r="BF436" s="19" t="str">
        <f t="shared" si="283"/>
        <v>type=F_NA</v>
      </c>
      <c r="BG436" s="17" t="s">
        <v>667</v>
      </c>
      <c r="BH436" s="18" t="s">
        <v>667</v>
      </c>
      <c r="BI436" s="18" t="str">
        <f t="shared" si="284"/>
        <v>F</v>
      </c>
      <c r="BJ436" s="19" t="str">
        <f t="shared" si="285"/>
        <v>type=F_NA</v>
      </c>
      <c r="BK436" s="17" t="s">
        <v>667</v>
      </c>
      <c r="BL436" s="18" t="s">
        <v>667</v>
      </c>
      <c r="BM436" s="18" t="str">
        <f t="shared" si="286"/>
        <v>F</v>
      </c>
      <c r="BN436" s="19" t="str">
        <f t="shared" si="287"/>
        <v>type=F_NA</v>
      </c>
      <c r="BO436" s="17" t="s">
        <v>667</v>
      </c>
      <c r="BP436" s="40" t="s">
        <v>1311</v>
      </c>
      <c r="BQ436" s="40" t="str">
        <f t="shared" si="288"/>
        <v>F</v>
      </c>
      <c r="BR436" s="41" t="str">
        <f t="shared" si="289"/>
        <v>type=F_down</v>
      </c>
      <c r="BU436" s="44">
        <f>N436</f>
        <v>37</v>
      </c>
      <c r="BV436" s="44">
        <f>O436</f>
        <v>3001</v>
      </c>
      <c r="BW436" s="44">
        <f>P436</f>
        <v>4000</v>
      </c>
      <c r="BX436" t="str">
        <f t="shared" si="290"/>
        <v>fill_color=dgrey</v>
      </c>
      <c r="BZ436">
        <f>N436</f>
        <v>37</v>
      </c>
      <c r="CA436">
        <f>O436</f>
        <v>3001</v>
      </c>
      <c r="CB436">
        <f>P436</f>
        <v>4000</v>
      </c>
      <c r="CC436" s="44" t="str">
        <f>R436</f>
        <v>AN7908</v>
      </c>
      <c r="CD436" t="str">
        <f>"tf="&amp;IF(S436="Yes", "Y", "N")</f>
        <v>tf=N</v>
      </c>
      <c r="CQ436">
        <f t="shared" si="263"/>
        <v>37</v>
      </c>
      <c r="CR436">
        <f t="shared" si="263"/>
        <v>3001</v>
      </c>
      <c r="CS436">
        <f t="shared" si="263"/>
        <v>4000</v>
      </c>
      <c r="CT436" t="str">
        <f t="shared" si="264"/>
        <v>AN7908</v>
      </c>
      <c r="CU436" t="str">
        <f t="shared" si="291"/>
        <v>37|3001|4000|AN7908</v>
      </c>
      <c r="CV436" t="str">
        <f t="shared" si="292"/>
        <v>type=F_NA,id=TF1</v>
      </c>
      <c r="CW436" t="str">
        <f t="shared" si="293"/>
        <v>type=F_NA,id=TF2</v>
      </c>
      <c r="CX436" t="str">
        <f t="shared" si="294"/>
        <v>type=F_NA,id=TF3</v>
      </c>
      <c r="CY436" t="str">
        <f t="shared" si="295"/>
        <v>type=F_NA,id=TF4</v>
      </c>
      <c r="CZ436" t="str">
        <f t="shared" si="296"/>
        <v>type=F_NA,id=TF5</v>
      </c>
      <c r="DA436" t="str">
        <f t="shared" si="297"/>
        <v>type=F_NA,id=TF6</v>
      </c>
      <c r="DB436" t="str">
        <f t="shared" si="298"/>
        <v>type=F_NA,id=TF7</v>
      </c>
      <c r="DC436" t="str">
        <f t="shared" si="299"/>
        <v>type=F_NA,id=TF8</v>
      </c>
      <c r="DD436" t="str">
        <f t="shared" si="300"/>
        <v>type=F_NA,id=TF9</v>
      </c>
      <c r="DE436" t="str">
        <f t="shared" si="301"/>
        <v>type=F_NA,id=TF10</v>
      </c>
      <c r="DF436" t="str">
        <f t="shared" si="302"/>
        <v>type=F_NA,id=TF11</v>
      </c>
      <c r="DG436" t="str">
        <f t="shared" si="303"/>
        <v>type=F_down,id=TF12</v>
      </c>
      <c r="DJ436">
        <v>11</v>
      </c>
      <c r="DK436">
        <v>6001</v>
      </c>
      <c r="DL436">
        <v>7000</v>
      </c>
      <c r="DM436" t="s">
        <v>1990</v>
      </c>
      <c r="DN436" t="s">
        <v>270</v>
      </c>
      <c r="DO436" t="s">
        <v>581</v>
      </c>
    </row>
    <row r="437" spans="14:119" x14ac:dyDescent="0.25">
      <c r="N437" s="1">
        <v>37</v>
      </c>
      <c r="O437">
        <f t="shared" si="262"/>
        <v>4001</v>
      </c>
      <c r="P437">
        <f t="shared" si="265"/>
        <v>5000</v>
      </c>
      <c r="Q437" t="s">
        <v>648</v>
      </c>
      <c r="R437" s="1" t="s">
        <v>502</v>
      </c>
      <c r="S437" s="1" t="s">
        <v>1369</v>
      </c>
      <c r="T437" s="1" t="s">
        <v>1364</v>
      </c>
      <c r="U437" s="1" t="str">
        <f>IF(T437="NA", Q437, VLOOKUP(T437, $J$3:$K$8, 2, FALSE))</f>
        <v>fill_color=chr8</v>
      </c>
      <c r="V437" s="1" t="str">
        <f>_xlfn.IFNA(VLOOKUP(R437, backbone_enzyme!$A$1:$B$48,2,FALSE), "NA")</f>
        <v>PKS</v>
      </c>
      <c r="W437" s="17" t="s">
        <v>667</v>
      </c>
      <c r="X437" s="18" t="s">
        <v>667</v>
      </c>
      <c r="Y437" s="18" t="str">
        <f t="shared" si="266"/>
        <v>F</v>
      </c>
      <c r="Z437" s="19" t="str">
        <f t="shared" si="267"/>
        <v>type=F_NA</v>
      </c>
      <c r="AA437" s="26" t="s">
        <v>667</v>
      </c>
      <c r="AB437" s="27" t="s">
        <v>667</v>
      </c>
      <c r="AC437" s="27" t="str">
        <f t="shared" si="268"/>
        <v>F</v>
      </c>
      <c r="AD437" s="28" t="str">
        <f t="shared" si="269"/>
        <v>type=F_NA</v>
      </c>
      <c r="AE437" s="17" t="s">
        <v>667</v>
      </c>
      <c r="AF437" s="18" t="s">
        <v>667</v>
      </c>
      <c r="AG437" s="18" t="str">
        <f t="shared" si="270"/>
        <v>F</v>
      </c>
      <c r="AH437" s="19" t="str">
        <f t="shared" si="271"/>
        <v>type=F_NA</v>
      </c>
      <c r="AI437" s="17" t="s">
        <v>667</v>
      </c>
      <c r="AJ437" s="18" t="s">
        <v>667</v>
      </c>
      <c r="AK437" s="18" t="str">
        <f t="shared" si="272"/>
        <v>F</v>
      </c>
      <c r="AL437" s="19" t="str">
        <f t="shared" si="273"/>
        <v>type=F_NA</v>
      </c>
      <c r="AM437" s="17" t="s">
        <v>667</v>
      </c>
      <c r="AN437" s="18" t="s">
        <v>667</v>
      </c>
      <c r="AO437" s="18" t="str">
        <f t="shared" si="274"/>
        <v>F</v>
      </c>
      <c r="AP437" s="19" t="str">
        <f t="shared" si="275"/>
        <v>type=F_NA</v>
      </c>
      <c r="AQ437" s="17" t="s">
        <v>667</v>
      </c>
      <c r="AR437" s="18" t="s">
        <v>667</v>
      </c>
      <c r="AS437" s="18" t="str">
        <f t="shared" si="276"/>
        <v>F</v>
      </c>
      <c r="AT437" s="19" t="str">
        <f t="shared" si="277"/>
        <v>type=F_NA</v>
      </c>
      <c r="AU437" s="17" t="s">
        <v>667</v>
      </c>
      <c r="AV437" s="18" t="s">
        <v>667</v>
      </c>
      <c r="AW437" s="18" t="str">
        <f t="shared" si="278"/>
        <v>F</v>
      </c>
      <c r="AX437" s="19" t="str">
        <f t="shared" si="279"/>
        <v>type=F_NA</v>
      </c>
      <c r="AY437" s="17" t="s">
        <v>667</v>
      </c>
      <c r="AZ437" s="18" t="s">
        <v>667</v>
      </c>
      <c r="BA437" s="18" t="str">
        <f t="shared" si="280"/>
        <v>F</v>
      </c>
      <c r="BB437" s="19" t="str">
        <f t="shared" si="281"/>
        <v>type=F_NA</v>
      </c>
      <c r="BC437" s="17" t="s">
        <v>667</v>
      </c>
      <c r="BD437" s="18" t="s">
        <v>667</v>
      </c>
      <c r="BE437" s="18" t="str">
        <f t="shared" si="282"/>
        <v>F</v>
      </c>
      <c r="BF437" s="19" t="str">
        <f t="shared" si="283"/>
        <v>type=F_NA</v>
      </c>
      <c r="BG437" s="17" t="s">
        <v>667</v>
      </c>
      <c r="BH437" s="18" t="s">
        <v>667</v>
      </c>
      <c r="BI437" s="18" t="str">
        <f t="shared" si="284"/>
        <v>F</v>
      </c>
      <c r="BJ437" s="19" t="str">
        <f t="shared" si="285"/>
        <v>type=F_NA</v>
      </c>
      <c r="BK437" s="17" t="s">
        <v>667</v>
      </c>
      <c r="BL437" s="18" t="s">
        <v>667</v>
      </c>
      <c r="BM437" s="18" t="str">
        <f t="shared" si="286"/>
        <v>F</v>
      </c>
      <c r="BN437" s="19" t="str">
        <f t="shared" si="287"/>
        <v>type=F_NA</v>
      </c>
      <c r="BO437" s="17" t="s">
        <v>667</v>
      </c>
      <c r="BP437" s="18" t="s">
        <v>667</v>
      </c>
      <c r="BQ437" s="40" t="str">
        <f t="shared" si="288"/>
        <v>F</v>
      </c>
      <c r="BR437" s="41" t="str">
        <f t="shared" si="289"/>
        <v>type=F_NA</v>
      </c>
      <c r="BU437" s="44">
        <f>N437</f>
        <v>37</v>
      </c>
      <c r="BV437" s="44">
        <f>O437</f>
        <v>4001</v>
      </c>
      <c r="BW437" s="44">
        <f>P437</f>
        <v>5000</v>
      </c>
      <c r="BX437" t="str">
        <f t="shared" si="290"/>
        <v>fill_color=chr8</v>
      </c>
      <c r="BZ437">
        <f>N437</f>
        <v>37</v>
      </c>
      <c r="CA437">
        <f>O437</f>
        <v>4001</v>
      </c>
      <c r="CB437">
        <f>P437</f>
        <v>5000</v>
      </c>
      <c r="CC437" s="44" t="str">
        <f>R437</f>
        <v>AN7909</v>
      </c>
      <c r="CD437" t="str">
        <f>"tf="&amp;IF(S437="Yes", "Y", "N")</f>
        <v>tf=N</v>
      </c>
      <c r="CQ437">
        <f t="shared" si="263"/>
        <v>37</v>
      </c>
      <c r="CR437">
        <f t="shared" si="263"/>
        <v>4001</v>
      </c>
      <c r="CS437">
        <f t="shared" si="263"/>
        <v>5000</v>
      </c>
      <c r="CT437" t="str">
        <f t="shared" si="264"/>
        <v>AN7909</v>
      </c>
      <c r="CU437" t="str">
        <f t="shared" si="291"/>
        <v>37|4001|5000|AN7909</v>
      </c>
      <c r="CV437" t="str">
        <f t="shared" si="292"/>
        <v>type=F_NA,id=TF1</v>
      </c>
      <c r="CW437" t="str">
        <f t="shared" si="293"/>
        <v>type=F_NA,id=TF2</v>
      </c>
      <c r="CX437" t="str">
        <f t="shared" si="294"/>
        <v>type=F_NA,id=TF3</v>
      </c>
      <c r="CY437" t="str">
        <f t="shared" si="295"/>
        <v>type=F_NA,id=TF4</v>
      </c>
      <c r="CZ437" t="str">
        <f t="shared" si="296"/>
        <v>type=F_NA,id=TF5</v>
      </c>
      <c r="DA437" t="str">
        <f t="shared" si="297"/>
        <v>type=F_NA,id=TF6</v>
      </c>
      <c r="DB437" t="str">
        <f t="shared" si="298"/>
        <v>type=F_NA,id=TF7</v>
      </c>
      <c r="DC437" t="str">
        <f t="shared" si="299"/>
        <v>type=F_NA,id=TF8</v>
      </c>
      <c r="DD437" t="str">
        <f t="shared" si="300"/>
        <v>type=F_NA,id=TF9</v>
      </c>
      <c r="DE437" t="str">
        <f t="shared" si="301"/>
        <v>type=F_NA,id=TF10</v>
      </c>
      <c r="DF437" t="str">
        <f t="shared" si="302"/>
        <v>type=F_NA,id=TF11</v>
      </c>
      <c r="DG437" t="str">
        <f t="shared" si="303"/>
        <v>type=F_NA,id=TF12</v>
      </c>
      <c r="DJ437">
        <v>11</v>
      </c>
      <c r="DK437">
        <v>6001</v>
      </c>
      <c r="DL437">
        <v>7000</v>
      </c>
      <c r="DM437" t="s">
        <v>1961</v>
      </c>
      <c r="DN437" t="s">
        <v>270</v>
      </c>
      <c r="DO437" t="s">
        <v>575</v>
      </c>
    </row>
    <row r="438" spans="14:119" x14ac:dyDescent="0.25">
      <c r="N438" s="1">
        <v>37</v>
      </c>
      <c r="O438">
        <f t="shared" si="262"/>
        <v>5001</v>
      </c>
      <c r="P438">
        <f t="shared" si="265"/>
        <v>6000</v>
      </c>
      <c r="Q438" t="s">
        <v>649</v>
      </c>
      <c r="R438" s="1" t="s">
        <v>248</v>
      </c>
      <c r="S438" s="1" t="s">
        <v>1369</v>
      </c>
      <c r="T438" s="1" t="s">
        <v>667</v>
      </c>
      <c r="U438" s="1" t="str">
        <f>IF(T438="NA", Q438, VLOOKUP(T438, $J$3:$K$8, 2, FALSE))</f>
        <v>fill_color=dgrey</v>
      </c>
      <c r="V438" s="1" t="str">
        <f>_xlfn.IFNA(VLOOKUP(R438, backbone_enzyme!$A$1:$B$48,2,FALSE), "NA")</f>
        <v>NA</v>
      </c>
      <c r="W438" s="17" t="s">
        <v>667</v>
      </c>
      <c r="X438" s="18" t="s">
        <v>667</v>
      </c>
      <c r="Y438" s="18" t="str">
        <f t="shared" si="266"/>
        <v>F</v>
      </c>
      <c r="Z438" s="19" t="str">
        <f t="shared" si="267"/>
        <v>type=F_NA</v>
      </c>
      <c r="AA438" s="26" t="s">
        <v>667</v>
      </c>
      <c r="AB438" s="27" t="s">
        <v>667</v>
      </c>
      <c r="AC438" s="27" t="str">
        <f t="shared" si="268"/>
        <v>F</v>
      </c>
      <c r="AD438" s="28" t="str">
        <f t="shared" si="269"/>
        <v>type=F_NA</v>
      </c>
      <c r="AE438" s="17" t="s">
        <v>667</v>
      </c>
      <c r="AF438" s="18" t="s">
        <v>667</v>
      </c>
      <c r="AG438" s="18" t="str">
        <f t="shared" si="270"/>
        <v>F</v>
      </c>
      <c r="AH438" s="19" t="str">
        <f t="shared" si="271"/>
        <v>type=F_NA</v>
      </c>
      <c r="AI438" s="17" t="s">
        <v>667</v>
      </c>
      <c r="AJ438" s="18" t="s">
        <v>667</v>
      </c>
      <c r="AK438" s="18" t="str">
        <f t="shared" si="272"/>
        <v>F</v>
      </c>
      <c r="AL438" s="19" t="str">
        <f t="shared" si="273"/>
        <v>type=F_NA</v>
      </c>
      <c r="AM438" s="17" t="s">
        <v>667</v>
      </c>
      <c r="AN438" s="18" t="s">
        <v>667</v>
      </c>
      <c r="AO438" s="18" t="str">
        <f t="shared" si="274"/>
        <v>F</v>
      </c>
      <c r="AP438" s="19" t="str">
        <f t="shared" si="275"/>
        <v>type=F_NA</v>
      </c>
      <c r="AQ438" s="17" t="s">
        <v>667</v>
      </c>
      <c r="AR438" s="18" t="s">
        <v>667</v>
      </c>
      <c r="AS438" s="18" t="str">
        <f t="shared" si="276"/>
        <v>F</v>
      </c>
      <c r="AT438" s="19" t="str">
        <f t="shared" si="277"/>
        <v>type=F_NA</v>
      </c>
      <c r="AU438" s="17" t="s">
        <v>667</v>
      </c>
      <c r="AV438" s="18" t="s">
        <v>667</v>
      </c>
      <c r="AW438" s="18" t="str">
        <f t="shared" si="278"/>
        <v>F</v>
      </c>
      <c r="AX438" s="19" t="str">
        <f t="shared" si="279"/>
        <v>type=F_NA</v>
      </c>
      <c r="AY438" s="17" t="s">
        <v>667</v>
      </c>
      <c r="AZ438" s="18" t="s">
        <v>667</v>
      </c>
      <c r="BA438" s="18" t="str">
        <f t="shared" si="280"/>
        <v>F</v>
      </c>
      <c r="BB438" s="19" t="str">
        <f t="shared" si="281"/>
        <v>type=F_NA</v>
      </c>
      <c r="BC438" s="17" t="s">
        <v>667</v>
      </c>
      <c r="BD438" s="18" t="s">
        <v>667</v>
      </c>
      <c r="BE438" s="18" t="str">
        <f t="shared" si="282"/>
        <v>F</v>
      </c>
      <c r="BF438" s="19" t="str">
        <f t="shared" si="283"/>
        <v>type=F_NA</v>
      </c>
      <c r="BG438" s="17" t="s">
        <v>1337</v>
      </c>
      <c r="BH438" s="18" t="s">
        <v>667</v>
      </c>
      <c r="BI438" s="18" t="str">
        <f t="shared" si="284"/>
        <v>T</v>
      </c>
      <c r="BJ438" s="19" t="str">
        <f t="shared" si="285"/>
        <v>type=T_NA</v>
      </c>
      <c r="BK438" s="17" t="s">
        <v>667</v>
      </c>
      <c r="BL438" s="18" t="s">
        <v>667</v>
      </c>
      <c r="BM438" s="18" t="str">
        <f t="shared" si="286"/>
        <v>F</v>
      </c>
      <c r="BN438" s="19" t="str">
        <f t="shared" si="287"/>
        <v>type=F_NA</v>
      </c>
      <c r="BO438" s="17" t="s">
        <v>667</v>
      </c>
      <c r="BP438" s="18" t="s">
        <v>667</v>
      </c>
      <c r="BQ438" s="40" t="str">
        <f t="shared" si="288"/>
        <v>F</v>
      </c>
      <c r="BR438" s="41" t="str">
        <f t="shared" si="289"/>
        <v>type=F_NA</v>
      </c>
      <c r="BU438" s="44">
        <f>N438</f>
        <v>37</v>
      </c>
      <c r="BV438" s="44">
        <f>O438</f>
        <v>5001</v>
      </c>
      <c r="BW438" s="44">
        <f>P438</f>
        <v>6000</v>
      </c>
      <c r="BX438" t="str">
        <f t="shared" si="290"/>
        <v>fill_color=dgrey</v>
      </c>
      <c r="BZ438">
        <f>N438</f>
        <v>37</v>
      </c>
      <c r="CA438">
        <f>O438</f>
        <v>5001</v>
      </c>
      <c r="CB438">
        <f>P438</f>
        <v>6000</v>
      </c>
      <c r="CC438" s="44" t="str">
        <f>R438</f>
        <v>AN7911</v>
      </c>
      <c r="CD438" t="str">
        <f>"tf="&amp;IF(S438="Yes", "Y", "N")</f>
        <v>tf=N</v>
      </c>
      <c r="CQ438">
        <f t="shared" si="263"/>
        <v>37</v>
      </c>
      <c r="CR438">
        <f t="shared" si="263"/>
        <v>5001</v>
      </c>
      <c r="CS438">
        <f t="shared" si="263"/>
        <v>6000</v>
      </c>
      <c r="CT438" t="str">
        <f t="shared" si="264"/>
        <v>AN7911</v>
      </c>
      <c r="CU438" t="str">
        <f t="shared" si="291"/>
        <v>37|5001|6000|AN7911</v>
      </c>
      <c r="CV438" t="str">
        <f t="shared" si="292"/>
        <v>type=F_NA,id=TF1</v>
      </c>
      <c r="CW438" t="str">
        <f t="shared" si="293"/>
        <v>type=F_NA,id=TF2</v>
      </c>
      <c r="CX438" t="str">
        <f t="shared" si="294"/>
        <v>type=F_NA,id=TF3</v>
      </c>
      <c r="CY438" t="str">
        <f t="shared" si="295"/>
        <v>type=F_NA,id=TF4</v>
      </c>
      <c r="CZ438" t="str">
        <f t="shared" si="296"/>
        <v>type=F_NA,id=TF5</v>
      </c>
      <c r="DA438" t="str">
        <f t="shared" si="297"/>
        <v>type=F_NA,id=TF6</v>
      </c>
      <c r="DB438" t="str">
        <f t="shared" si="298"/>
        <v>type=F_NA,id=TF7</v>
      </c>
      <c r="DC438" t="str">
        <f t="shared" si="299"/>
        <v>type=F_NA,id=TF8</v>
      </c>
      <c r="DD438" t="str">
        <f t="shared" si="300"/>
        <v>type=F_NA,id=TF9</v>
      </c>
      <c r="DE438" t="str">
        <f t="shared" si="301"/>
        <v>type=T_NA,id=TF10</v>
      </c>
      <c r="DF438" t="str">
        <f t="shared" si="302"/>
        <v>type=F_NA,id=TF11</v>
      </c>
      <c r="DG438" t="str">
        <f t="shared" si="303"/>
        <v>type=F_NA,id=TF12</v>
      </c>
      <c r="DJ438">
        <v>11</v>
      </c>
      <c r="DK438">
        <v>6001</v>
      </c>
      <c r="DL438">
        <v>7000</v>
      </c>
      <c r="DM438" t="s">
        <v>1972</v>
      </c>
      <c r="DN438" t="s">
        <v>270</v>
      </c>
      <c r="DO438" t="s">
        <v>120</v>
      </c>
    </row>
    <row r="439" spans="14:119" x14ac:dyDescent="0.25">
      <c r="N439" s="1">
        <v>37</v>
      </c>
      <c r="O439">
        <f t="shared" si="262"/>
        <v>6001</v>
      </c>
      <c r="P439">
        <f t="shared" si="265"/>
        <v>7000</v>
      </c>
      <c r="Q439" t="s">
        <v>648</v>
      </c>
      <c r="R439" s="1" t="s">
        <v>503</v>
      </c>
      <c r="S439" s="1" t="s">
        <v>1369</v>
      </c>
      <c r="T439" s="1" t="s">
        <v>667</v>
      </c>
      <c r="U439" s="1" t="str">
        <f>IF(T439="NA", Q439, VLOOKUP(T439, $J$3:$K$8, 2, FALSE))</f>
        <v>fill_color=vlgrey</v>
      </c>
      <c r="V439" s="1" t="str">
        <f>_xlfn.IFNA(VLOOKUP(R439, backbone_enzyme!$A$1:$B$48,2,FALSE), "NA")</f>
        <v>NA</v>
      </c>
      <c r="W439" s="17" t="s">
        <v>667</v>
      </c>
      <c r="X439" s="18" t="s">
        <v>667</v>
      </c>
      <c r="Y439" s="18" t="str">
        <f t="shared" si="266"/>
        <v>F</v>
      </c>
      <c r="Z439" s="19" t="str">
        <f t="shared" si="267"/>
        <v>type=F_NA</v>
      </c>
      <c r="AA439" s="26" t="s">
        <v>667</v>
      </c>
      <c r="AB439" s="27" t="s">
        <v>667</v>
      </c>
      <c r="AC439" s="27" t="str">
        <f t="shared" si="268"/>
        <v>F</v>
      </c>
      <c r="AD439" s="28" t="str">
        <f t="shared" si="269"/>
        <v>type=F_NA</v>
      </c>
      <c r="AE439" s="17" t="s">
        <v>667</v>
      </c>
      <c r="AF439" s="18" t="s">
        <v>667</v>
      </c>
      <c r="AG439" s="18" t="str">
        <f t="shared" si="270"/>
        <v>F</v>
      </c>
      <c r="AH439" s="19" t="str">
        <f t="shared" si="271"/>
        <v>type=F_NA</v>
      </c>
      <c r="AI439" s="17" t="s">
        <v>667</v>
      </c>
      <c r="AJ439" s="18" t="s">
        <v>667</v>
      </c>
      <c r="AK439" s="18" t="str">
        <f t="shared" si="272"/>
        <v>F</v>
      </c>
      <c r="AL439" s="19" t="str">
        <f t="shared" si="273"/>
        <v>type=F_NA</v>
      </c>
      <c r="AM439" s="17" t="s">
        <v>667</v>
      </c>
      <c r="AN439" s="18" t="s">
        <v>667</v>
      </c>
      <c r="AO439" s="18" t="str">
        <f t="shared" si="274"/>
        <v>F</v>
      </c>
      <c r="AP439" s="19" t="str">
        <f t="shared" si="275"/>
        <v>type=F_NA</v>
      </c>
      <c r="AQ439" s="17" t="s">
        <v>667</v>
      </c>
      <c r="AR439" s="18" t="s">
        <v>667</v>
      </c>
      <c r="AS439" s="18" t="str">
        <f t="shared" si="276"/>
        <v>F</v>
      </c>
      <c r="AT439" s="19" t="str">
        <f t="shared" si="277"/>
        <v>type=F_NA</v>
      </c>
      <c r="AU439" s="17" t="s">
        <v>667</v>
      </c>
      <c r="AV439" s="18" t="s">
        <v>667</v>
      </c>
      <c r="AW439" s="18" t="str">
        <f t="shared" si="278"/>
        <v>F</v>
      </c>
      <c r="AX439" s="19" t="str">
        <f t="shared" si="279"/>
        <v>type=F_NA</v>
      </c>
      <c r="AY439" s="17" t="s">
        <v>667</v>
      </c>
      <c r="AZ439" s="18" t="s">
        <v>667</v>
      </c>
      <c r="BA439" s="18" t="str">
        <f t="shared" si="280"/>
        <v>F</v>
      </c>
      <c r="BB439" s="19" t="str">
        <f t="shared" si="281"/>
        <v>type=F_NA</v>
      </c>
      <c r="BC439" s="17" t="s">
        <v>667</v>
      </c>
      <c r="BD439" s="18" t="s">
        <v>667</v>
      </c>
      <c r="BE439" s="18" t="str">
        <f t="shared" si="282"/>
        <v>F</v>
      </c>
      <c r="BF439" s="19" t="str">
        <f t="shared" si="283"/>
        <v>type=F_NA</v>
      </c>
      <c r="BG439" s="17" t="s">
        <v>667</v>
      </c>
      <c r="BH439" s="18" t="s">
        <v>667</v>
      </c>
      <c r="BI439" s="18" t="str">
        <f t="shared" si="284"/>
        <v>F</v>
      </c>
      <c r="BJ439" s="19" t="str">
        <f t="shared" si="285"/>
        <v>type=F_NA</v>
      </c>
      <c r="BK439" s="17" t="s">
        <v>667</v>
      </c>
      <c r="BL439" s="18" t="s">
        <v>667</v>
      </c>
      <c r="BM439" s="18" t="str">
        <f t="shared" si="286"/>
        <v>F</v>
      </c>
      <c r="BN439" s="19" t="str">
        <f t="shared" si="287"/>
        <v>type=F_NA</v>
      </c>
      <c r="BO439" s="17" t="s">
        <v>667</v>
      </c>
      <c r="BP439" s="18" t="s">
        <v>667</v>
      </c>
      <c r="BQ439" s="40" t="str">
        <f t="shared" si="288"/>
        <v>F</v>
      </c>
      <c r="BR439" s="41" t="str">
        <f t="shared" si="289"/>
        <v>type=F_NA</v>
      </c>
      <c r="BU439" s="44">
        <f>N439</f>
        <v>37</v>
      </c>
      <c r="BV439" s="44">
        <f>O439</f>
        <v>6001</v>
      </c>
      <c r="BW439" s="44">
        <f>P439</f>
        <v>7000</v>
      </c>
      <c r="BX439" t="str">
        <f t="shared" si="290"/>
        <v>fill_color=vlgrey</v>
      </c>
      <c r="BZ439">
        <f>N439</f>
        <v>37</v>
      </c>
      <c r="CA439">
        <f>O439</f>
        <v>6001</v>
      </c>
      <c r="CB439">
        <f>P439</f>
        <v>7000</v>
      </c>
      <c r="CC439" s="44" t="str">
        <f>R439</f>
        <v>AN7912</v>
      </c>
      <c r="CD439" t="str">
        <f>"tf="&amp;IF(S439="Yes", "Y", "N")</f>
        <v>tf=N</v>
      </c>
      <c r="CQ439">
        <f t="shared" si="263"/>
        <v>37</v>
      </c>
      <c r="CR439">
        <f t="shared" si="263"/>
        <v>6001</v>
      </c>
      <c r="CS439">
        <f t="shared" si="263"/>
        <v>7000</v>
      </c>
      <c r="CT439" t="str">
        <f t="shared" si="264"/>
        <v>AN7912</v>
      </c>
      <c r="CU439" t="str">
        <f t="shared" si="291"/>
        <v>37|6001|7000|AN7912</v>
      </c>
      <c r="CV439" t="str">
        <f t="shared" si="292"/>
        <v>type=F_NA,id=TF1</v>
      </c>
      <c r="CW439" t="str">
        <f t="shared" si="293"/>
        <v>type=F_NA,id=TF2</v>
      </c>
      <c r="CX439" t="str">
        <f t="shared" si="294"/>
        <v>type=F_NA,id=TF3</v>
      </c>
      <c r="CY439" t="str">
        <f t="shared" si="295"/>
        <v>type=F_NA,id=TF4</v>
      </c>
      <c r="CZ439" t="str">
        <f t="shared" si="296"/>
        <v>type=F_NA,id=TF5</v>
      </c>
      <c r="DA439" t="str">
        <f t="shared" si="297"/>
        <v>type=F_NA,id=TF6</v>
      </c>
      <c r="DB439" t="str">
        <f t="shared" si="298"/>
        <v>type=F_NA,id=TF7</v>
      </c>
      <c r="DC439" t="str">
        <f t="shared" si="299"/>
        <v>type=F_NA,id=TF8</v>
      </c>
      <c r="DD439" t="str">
        <f t="shared" si="300"/>
        <v>type=F_NA,id=TF9</v>
      </c>
      <c r="DE439" t="str">
        <f t="shared" si="301"/>
        <v>type=F_NA,id=TF10</v>
      </c>
      <c r="DF439" t="str">
        <f t="shared" si="302"/>
        <v>type=F_NA,id=TF11</v>
      </c>
      <c r="DG439" t="str">
        <f t="shared" si="303"/>
        <v>type=F_NA,id=TF12</v>
      </c>
      <c r="DJ439">
        <v>11</v>
      </c>
      <c r="DK439">
        <v>6001</v>
      </c>
      <c r="DL439">
        <v>7000</v>
      </c>
      <c r="DM439" t="s">
        <v>1963</v>
      </c>
      <c r="DN439" t="s">
        <v>270</v>
      </c>
      <c r="DO439" t="s">
        <v>142</v>
      </c>
    </row>
    <row r="440" spans="14:119" x14ac:dyDescent="0.25">
      <c r="N440" s="1">
        <v>37</v>
      </c>
      <c r="O440">
        <f t="shared" si="262"/>
        <v>7001</v>
      </c>
      <c r="P440">
        <f t="shared" si="265"/>
        <v>8000</v>
      </c>
      <c r="Q440" t="s">
        <v>649</v>
      </c>
      <c r="R440" s="1" t="s">
        <v>504</v>
      </c>
      <c r="S440" s="1" t="s">
        <v>1369</v>
      </c>
      <c r="T440" s="1" t="s">
        <v>667</v>
      </c>
      <c r="U440" s="1" t="str">
        <f>IF(T440="NA", Q440, VLOOKUP(T440, $J$3:$K$8, 2, FALSE))</f>
        <v>fill_color=dgrey</v>
      </c>
      <c r="V440" s="1" t="str">
        <f>_xlfn.IFNA(VLOOKUP(R440, backbone_enzyme!$A$1:$B$48,2,FALSE), "NA")</f>
        <v>NA</v>
      </c>
      <c r="W440" s="17" t="s">
        <v>667</v>
      </c>
      <c r="X440" s="18" t="s">
        <v>667</v>
      </c>
      <c r="Y440" s="18" t="str">
        <f t="shared" si="266"/>
        <v>F</v>
      </c>
      <c r="Z440" s="19" t="str">
        <f t="shared" si="267"/>
        <v>type=F_NA</v>
      </c>
      <c r="AA440" s="26" t="s">
        <v>667</v>
      </c>
      <c r="AB440" s="27" t="s">
        <v>667</v>
      </c>
      <c r="AC440" s="27" t="str">
        <f t="shared" si="268"/>
        <v>F</v>
      </c>
      <c r="AD440" s="28" t="str">
        <f t="shared" si="269"/>
        <v>type=F_NA</v>
      </c>
      <c r="AE440" s="17" t="s">
        <v>667</v>
      </c>
      <c r="AF440" s="18" t="s">
        <v>667</v>
      </c>
      <c r="AG440" s="18" t="str">
        <f t="shared" si="270"/>
        <v>F</v>
      </c>
      <c r="AH440" s="19" t="str">
        <f t="shared" si="271"/>
        <v>type=F_NA</v>
      </c>
      <c r="AI440" s="17" t="s">
        <v>667</v>
      </c>
      <c r="AJ440" s="18" t="s">
        <v>667</v>
      </c>
      <c r="AK440" s="18" t="str">
        <f t="shared" si="272"/>
        <v>F</v>
      </c>
      <c r="AL440" s="19" t="str">
        <f t="shared" si="273"/>
        <v>type=F_NA</v>
      </c>
      <c r="AM440" s="17" t="s">
        <v>667</v>
      </c>
      <c r="AN440" s="18" t="s">
        <v>667</v>
      </c>
      <c r="AO440" s="18" t="str">
        <f t="shared" si="274"/>
        <v>F</v>
      </c>
      <c r="AP440" s="19" t="str">
        <f t="shared" si="275"/>
        <v>type=F_NA</v>
      </c>
      <c r="AQ440" s="17" t="s">
        <v>667</v>
      </c>
      <c r="AR440" s="18" t="s">
        <v>667</v>
      </c>
      <c r="AS440" s="18" t="str">
        <f t="shared" si="276"/>
        <v>F</v>
      </c>
      <c r="AT440" s="19" t="str">
        <f t="shared" si="277"/>
        <v>type=F_NA</v>
      </c>
      <c r="AU440" s="17" t="s">
        <v>667</v>
      </c>
      <c r="AV440" s="18" t="s">
        <v>667</v>
      </c>
      <c r="AW440" s="18" t="str">
        <f t="shared" si="278"/>
        <v>F</v>
      </c>
      <c r="AX440" s="19" t="str">
        <f t="shared" si="279"/>
        <v>type=F_NA</v>
      </c>
      <c r="AY440" s="17" t="s">
        <v>667</v>
      </c>
      <c r="AZ440" s="18" t="s">
        <v>667</v>
      </c>
      <c r="BA440" s="18" t="str">
        <f t="shared" si="280"/>
        <v>F</v>
      </c>
      <c r="BB440" s="19" t="str">
        <f t="shared" si="281"/>
        <v>type=F_NA</v>
      </c>
      <c r="BC440" s="17" t="s">
        <v>667</v>
      </c>
      <c r="BD440" s="18" t="s">
        <v>667</v>
      </c>
      <c r="BE440" s="18" t="str">
        <f t="shared" si="282"/>
        <v>F</v>
      </c>
      <c r="BF440" s="19" t="str">
        <f t="shared" si="283"/>
        <v>type=F_NA</v>
      </c>
      <c r="BG440" s="17" t="s">
        <v>667</v>
      </c>
      <c r="BH440" s="18" t="s">
        <v>667</v>
      </c>
      <c r="BI440" s="18" t="str">
        <f t="shared" si="284"/>
        <v>F</v>
      </c>
      <c r="BJ440" s="19" t="str">
        <f t="shared" si="285"/>
        <v>type=F_NA</v>
      </c>
      <c r="BK440" s="17" t="s">
        <v>667</v>
      </c>
      <c r="BL440" s="18" t="s">
        <v>667</v>
      </c>
      <c r="BM440" s="18" t="str">
        <f t="shared" si="286"/>
        <v>F</v>
      </c>
      <c r="BN440" s="19" t="str">
        <f t="shared" si="287"/>
        <v>type=F_NA</v>
      </c>
      <c r="BO440" s="17" t="s">
        <v>667</v>
      </c>
      <c r="BP440" s="18" t="s">
        <v>667</v>
      </c>
      <c r="BQ440" s="40" t="str">
        <f t="shared" si="288"/>
        <v>F</v>
      </c>
      <c r="BR440" s="41" t="str">
        <f t="shared" si="289"/>
        <v>type=F_NA</v>
      </c>
      <c r="BU440" s="44">
        <f>N440</f>
        <v>37</v>
      </c>
      <c r="BV440" s="44">
        <f>O440</f>
        <v>7001</v>
      </c>
      <c r="BW440" s="44">
        <f>P440</f>
        <v>8000</v>
      </c>
      <c r="BX440" t="str">
        <f t="shared" si="290"/>
        <v>fill_color=dgrey</v>
      </c>
      <c r="BZ440">
        <f>N440</f>
        <v>37</v>
      </c>
      <c r="CA440">
        <f>O440</f>
        <v>7001</v>
      </c>
      <c r="CB440">
        <f>P440</f>
        <v>8000</v>
      </c>
      <c r="CC440" s="44" t="str">
        <f>R440</f>
        <v>AN7913</v>
      </c>
      <c r="CD440" t="str">
        <f>"tf="&amp;IF(S440="Yes", "Y", "N")</f>
        <v>tf=N</v>
      </c>
      <c r="CQ440">
        <f t="shared" si="263"/>
        <v>37</v>
      </c>
      <c r="CR440">
        <f t="shared" si="263"/>
        <v>7001</v>
      </c>
      <c r="CS440">
        <f t="shared" si="263"/>
        <v>8000</v>
      </c>
      <c r="CT440" t="str">
        <f t="shared" si="264"/>
        <v>AN7913</v>
      </c>
      <c r="CU440" t="str">
        <f t="shared" si="291"/>
        <v>37|7001|8000|AN7913</v>
      </c>
      <c r="CV440" t="str">
        <f t="shared" si="292"/>
        <v>type=F_NA,id=TF1</v>
      </c>
      <c r="CW440" t="str">
        <f t="shared" si="293"/>
        <v>type=F_NA,id=TF2</v>
      </c>
      <c r="CX440" t="str">
        <f t="shared" si="294"/>
        <v>type=F_NA,id=TF3</v>
      </c>
      <c r="CY440" t="str">
        <f t="shared" si="295"/>
        <v>type=F_NA,id=TF4</v>
      </c>
      <c r="CZ440" t="str">
        <f t="shared" si="296"/>
        <v>type=F_NA,id=TF5</v>
      </c>
      <c r="DA440" t="str">
        <f t="shared" si="297"/>
        <v>type=F_NA,id=TF6</v>
      </c>
      <c r="DB440" t="str">
        <f t="shared" si="298"/>
        <v>type=F_NA,id=TF7</v>
      </c>
      <c r="DC440" t="str">
        <f t="shared" si="299"/>
        <v>type=F_NA,id=TF8</v>
      </c>
      <c r="DD440" t="str">
        <f t="shared" si="300"/>
        <v>type=F_NA,id=TF9</v>
      </c>
      <c r="DE440" t="str">
        <f t="shared" si="301"/>
        <v>type=F_NA,id=TF10</v>
      </c>
      <c r="DF440" t="str">
        <f t="shared" si="302"/>
        <v>type=F_NA,id=TF11</v>
      </c>
      <c r="DG440" t="str">
        <f t="shared" si="303"/>
        <v>type=F_NA,id=TF12</v>
      </c>
      <c r="DJ440">
        <v>11</v>
      </c>
      <c r="DK440">
        <v>6001</v>
      </c>
      <c r="DL440">
        <v>7000</v>
      </c>
      <c r="DM440" t="s">
        <v>1993</v>
      </c>
      <c r="DN440" t="s">
        <v>270</v>
      </c>
      <c r="DO440" t="s">
        <v>163</v>
      </c>
    </row>
    <row r="441" spans="14:119" x14ac:dyDescent="0.25">
      <c r="N441" s="1">
        <v>37</v>
      </c>
      <c r="O441">
        <f t="shared" si="262"/>
        <v>8001</v>
      </c>
      <c r="P441">
        <f t="shared" si="265"/>
        <v>9000</v>
      </c>
      <c r="Q441" t="s">
        <v>648</v>
      </c>
      <c r="R441" s="1" t="s">
        <v>7</v>
      </c>
      <c r="S441" s="1" t="s">
        <v>1369</v>
      </c>
      <c r="T441" s="1" t="s">
        <v>667</v>
      </c>
      <c r="U441" s="1" t="str">
        <f>IF(T441="NA", Q441, VLOOKUP(T441, $J$3:$K$8, 2, FALSE))</f>
        <v>fill_color=vlgrey</v>
      </c>
      <c r="V441" s="1" t="str">
        <f>_xlfn.IFNA(VLOOKUP(R441, backbone_enzyme!$A$1:$B$48,2,FALSE), "NA")</f>
        <v>NA</v>
      </c>
      <c r="W441" s="17" t="s">
        <v>1337</v>
      </c>
      <c r="X441" s="18" t="s">
        <v>667</v>
      </c>
      <c r="Y441" s="18" t="str">
        <f t="shared" si="266"/>
        <v>T</v>
      </c>
      <c r="Z441" s="19" t="str">
        <f t="shared" si="267"/>
        <v>type=T_NA</v>
      </c>
      <c r="AA441" s="26" t="s">
        <v>1337</v>
      </c>
      <c r="AB441" s="27" t="s">
        <v>667</v>
      </c>
      <c r="AC441" s="27" t="str">
        <f t="shared" si="268"/>
        <v>T</v>
      </c>
      <c r="AD441" s="28" t="str">
        <f t="shared" si="269"/>
        <v>type=T_NA</v>
      </c>
      <c r="AE441" s="17" t="s">
        <v>1337</v>
      </c>
      <c r="AF441" s="18" t="s">
        <v>667</v>
      </c>
      <c r="AG441" s="18" t="str">
        <f t="shared" si="270"/>
        <v>T</v>
      </c>
      <c r="AH441" s="19" t="str">
        <f t="shared" si="271"/>
        <v>type=T_NA</v>
      </c>
      <c r="AI441" s="17" t="s">
        <v>1337</v>
      </c>
      <c r="AJ441" s="18" t="s">
        <v>667</v>
      </c>
      <c r="AK441" s="18" t="str">
        <f t="shared" si="272"/>
        <v>T</v>
      </c>
      <c r="AL441" s="19" t="str">
        <f t="shared" si="273"/>
        <v>type=T_NA</v>
      </c>
      <c r="AM441" s="17" t="s">
        <v>1337</v>
      </c>
      <c r="AN441" s="18" t="s">
        <v>667</v>
      </c>
      <c r="AO441" s="18" t="str">
        <f t="shared" si="274"/>
        <v>T</v>
      </c>
      <c r="AP441" s="19" t="str">
        <f t="shared" si="275"/>
        <v>type=T_NA</v>
      </c>
      <c r="AQ441" s="17" t="s">
        <v>1337</v>
      </c>
      <c r="AR441" s="18" t="s">
        <v>667</v>
      </c>
      <c r="AS441" s="18" t="str">
        <f t="shared" si="276"/>
        <v>T</v>
      </c>
      <c r="AT441" s="19" t="str">
        <f t="shared" si="277"/>
        <v>type=T_NA</v>
      </c>
      <c r="AU441" s="17" t="s">
        <v>667</v>
      </c>
      <c r="AV441" s="18" t="s">
        <v>667</v>
      </c>
      <c r="AW441" s="18" t="str">
        <f t="shared" si="278"/>
        <v>F</v>
      </c>
      <c r="AX441" s="19" t="str">
        <f t="shared" si="279"/>
        <v>type=F_NA</v>
      </c>
      <c r="AY441" s="17" t="s">
        <v>1337</v>
      </c>
      <c r="AZ441" s="18" t="s">
        <v>667</v>
      </c>
      <c r="BA441" s="18" t="str">
        <f t="shared" si="280"/>
        <v>T</v>
      </c>
      <c r="BB441" s="19" t="str">
        <f t="shared" si="281"/>
        <v>type=T_NA</v>
      </c>
      <c r="BC441" s="17" t="s">
        <v>666</v>
      </c>
      <c r="BD441" s="18" t="s">
        <v>667</v>
      </c>
      <c r="BE441" s="18" t="str">
        <f t="shared" si="282"/>
        <v>T</v>
      </c>
      <c r="BF441" s="19" t="str">
        <f t="shared" si="283"/>
        <v>type=T_NA</v>
      </c>
      <c r="BG441" s="17" t="s">
        <v>1337</v>
      </c>
      <c r="BH441" s="18" t="s">
        <v>667</v>
      </c>
      <c r="BI441" s="18" t="str">
        <f t="shared" si="284"/>
        <v>T</v>
      </c>
      <c r="BJ441" s="19" t="str">
        <f t="shared" si="285"/>
        <v>type=T_NA</v>
      </c>
      <c r="BK441" s="17" t="s">
        <v>1337</v>
      </c>
      <c r="BL441" s="18" t="s">
        <v>667</v>
      </c>
      <c r="BM441" s="18" t="str">
        <f t="shared" si="286"/>
        <v>T</v>
      </c>
      <c r="BN441" s="19" t="str">
        <f t="shared" si="287"/>
        <v>type=T_NA</v>
      </c>
      <c r="BO441" s="17" t="s">
        <v>1337</v>
      </c>
      <c r="BP441" s="18" t="s">
        <v>667</v>
      </c>
      <c r="BQ441" s="40" t="str">
        <f t="shared" si="288"/>
        <v>T</v>
      </c>
      <c r="BR441" s="41" t="str">
        <f t="shared" si="289"/>
        <v>type=T_NA</v>
      </c>
      <c r="BU441" s="44">
        <f>N441</f>
        <v>37</v>
      </c>
      <c r="BV441" s="44">
        <f>O441</f>
        <v>8001</v>
      </c>
      <c r="BW441" s="44">
        <f>P441</f>
        <v>9000</v>
      </c>
      <c r="BX441" t="str">
        <f t="shared" si="290"/>
        <v>fill_color=vlgrey</v>
      </c>
      <c r="BZ441">
        <f>N441</f>
        <v>37</v>
      </c>
      <c r="CA441">
        <f>O441</f>
        <v>8001</v>
      </c>
      <c r="CB441">
        <f>P441</f>
        <v>9000</v>
      </c>
      <c r="CC441" s="44" t="str">
        <f>R441</f>
        <v>AN7914</v>
      </c>
      <c r="CD441" t="str">
        <f>"tf="&amp;IF(S441="Yes", "Y", "N")</f>
        <v>tf=N</v>
      </c>
      <c r="CQ441">
        <f t="shared" si="263"/>
        <v>37</v>
      </c>
      <c r="CR441">
        <f t="shared" si="263"/>
        <v>8001</v>
      </c>
      <c r="CS441">
        <f t="shared" si="263"/>
        <v>9000</v>
      </c>
      <c r="CT441" t="str">
        <f t="shared" si="264"/>
        <v>AN7914</v>
      </c>
      <c r="CU441" t="str">
        <f t="shared" si="291"/>
        <v>37|8001|9000|AN7914</v>
      </c>
      <c r="CV441" t="str">
        <f t="shared" si="292"/>
        <v>type=T_NA,id=TF1</v>
      </c>
      <c r="CW441" t="str">
        <f t="shared" si="293"/>
        <v>type=T_NA,id=TF2</v>
      </c>
      <c r="CX441" t="str">
        <f t="shared" si="294"/>
        <v>type=T_NA,id=TF3</v>
      </c>
      <c r="CY441" t="str">
        <f t="shared" si="295"/>
        <v>type=T_NA,id=TF4</v>
      </c>
      <c r="CZ441" t="str">
        <f t="shared" si="296"/>
        <v>type=T_NA,id=TF5</v>
      </c>
      <c r="DA441" t="str">
        <f t="shared" si="297"/>
        <v>type=T_NA,id=TF6</v>
      </c>
      <c r="DB441" t="str">
        <f t="shared" si="298"/>
        <v>type=F_NA,id=TF7</v>
      </c>
      <c r="DC441" t="str">
        <f t="shared" si="299"/>
        <v>type=T_NA,id=TF8</v>
      </c>
      <c r="DD441" t="str">
        <f t="shared" si="300"/>
        <v>type=T_NA,id=TF9</v>
      </c>
      <c r="DE441" t="str">
        <f t="shared" si="301"/>
        <v>type=T_NA,id=TF10</v>
      </c>
      <c r="DF441" t="str">
        <f t="shared" si="302"/>
        <v>type=T_NA,id=TF11</v>
      </c>
      <c r="DG441" t="str">
        <f t="shared" si="303"/>
        <v>type=T_NA,id=TF12</v>
      </c>
      <c r="DJ441">
        <v>11</v>
      </c>
      <c r="DK441">
        <v>6001</v>
      </c>
      <c r="DL441">
        <v>7000</v>
      </c>
      <c r="DM441" t="s">
        <v>1965</v>
      </c>
      <c r="DN441" t="s">
        <v>270</v>
      </c>
      <c r="DO441" t="s">
        <v>576</v>
      </c>
    </row>
    <row r="442" spans="14:119" x14ac:dyDescent="0.25">
      <c r="N442" s="1">
        <v>37</v>
      </c>
      <c r="O442">
        <f t="shared" si="262"/>
        <v>9001</v>
      </c>
      <c r="P442">
        <f t="shared" si="265"/>
        <v>10000</v>
      </c>
      <c r="Q442" t="s">
        <v>649</v>
      </c>
      <c r="R442" s="1" t="s">
        <v>263</v>
      </c>
      <c r="S442" s="1" t="s">
        <v>1369</v>
      </c>
      <c r="T442" s="1" t="s">
        <v>667</v>
      </c>
      <c r="U442" s="1" t="str">
        <f>IF(T442="NA", Q442, VLOOKUP(T442, $J$3:$K$8, 2, FALSE))</f>
        <v>fill_color=dgrey</v>
      </c>
      <c r="V442" s="1" t="str">
        <f>_xlfn.IFNA(VLOOKUP(R442, backbone_enzyme!$A$1:$B$48,2,FALSE), "NA")</f>
        <v>NA</v>
      </c>
      <c r="W442" s="17" t="s">
        <v>667</v>
      </c>
      <c r="X442" s="18" t="s">
        <v>667</v>
      </c>
      <c r="Y442" s="18" t="str">
        <f t="shared" si="266"/>
        <v>F</v>
      </c>
      <c r="Z442" s="19" t="str">
        <f t="shared" si="267"/>
        <v>type=F_NA</v>
      </c>
      <c r="AA442" s="26" t="s">
        <v>667</v>
      </c>
      <c r="AB442" s="27" t="s">
        <v>667</v>
      </c>
      <c r="AC442" s="27" t="str">
        <f t="shared" si="268"/>
        <v>F</v>
      </c>
      <c r="AD442" s="28" t="str">
        <f t="shared" si="269"/>
        <v>type=F_NA</v>
      </c>
      <c r="AE442" s="17" t="s">
        <v>667</v>
      </c>
      <c r="AF442" s="18" t="s">
        <v>667</v>
      </c>
      <c r="AG442" s="18" t="str">
        <f t="shared" si="270"/>
        <v>F</v>
      </c>
      <c r="AH442" s="19" t="str">
        <f t="shared" si="271"/>
        <v>type=F_NA</v>
      </c>
      <c r="AI442" s="17" t="s">
        <v>667</v>
      </c>
      <c r="AJ442" s="18" t="s">
        <v>667</v>
      </c>
      <c r="AK442" s="18" t="str">
        <f t="shared" si="272"/>
        <v>F</v>
      </c>
      <c r="AL442" s="19" t="str">
        <f t="shared" si="273"/>
        <v>type=F_NA</v>
      </c>
      <c r="AM442" s="17" t="s">
        <v>667</v>
      </c>
      <c r="AN442" s="18" t="s">
        <v>667</v>
      </c>
      <c r="AO442" s="18" t="str">
        <f t="shared" si="274"/>
        <v>F</v>
      </c>
      <c r="AP442" s="19" t="str">
        <f t="shared" si="275"/>
        <v>type=F_NA</v>
      </c>
      <c r="AQ442" s="17" t="s">
        <v>667</v>
      </c>
      <c r="AR442" s="18" t="s">
        <v>667</v>
      </c>
      <c r="AS442" s="18" t="str">
        <f t="shared" si="276"/>
        <v>F</v>
      </c>
      <c r="AT442" s="19" t="str">
        <f t="shared" si="277"/>
        <v>type=F_NA</v>
      </c>
      <c r="AU442" s="17" t="s">
        <v>667</v>
      </c>
      <c r="AV442" s="18" t="s">
        <v>667</v>
      </c>
      <c r="AW442" s="18" t="str">
        <f t="shared" si="278"/>
        <v>F</v>
      </c>
      <c r="AX442" s="19" t="str">
        <f t="shared" si="279"/>
        <v>type=F_NA</v>
      </c>
      <c r="AY442" s="17" t="s">
        <v>667</v>
      </c>
      <c r="AZ442" s="18" t="s">
        <v>667</v>
      </c>
      <c r="BA442" s="18" t="str">
        <f t="shared" si="280"/>
        <v>F</v>
      </c>
      <c r="BB442" s="19" t="str">
        <f t="shared" si="281"/>
        <v>type=F_NA</v>
      </c>
      <c r="BC442" s="17" t="s">
        <v>667</v>
      </c>
      <c r="BD442" s="18" t="s">
        <v>667</v>
      </c>
      <c r="BE442" s="18" t="str">
        <f t="shared" si="282"/>
        <v>F</v>
      </c>
      <c r="BF442" s="19" t="str">
        <f t="shared" si="283"/>
        <v>type=F_NA</v>
      </c>
      <c r="BG442" s="17" t="s">
        <v>667</v>
      </c>
      <c r="BH442" s="18" t="s">
        <v>667</v>
      </c>
      <c r="BI442" s="18" t="str">
        <f t="shared" si="284"/>
        <v>F</v>
      </c>
      <c r="BJ442" s="19" t="str">
        <f t="shared" si="285"/>
        <v>type=F_NA</v>
      </c>
      <c r="BK442" s="17" t="s">
        <v>1337</v>
      </c>
      <c r="BL442" s="18" t="s">
        <v>667</v>
      </c>
      <c r="BM442" s="18" t="str">
        <f t="shared" si="286"/>
        <v>T</v>
      </c>
      <c r="BN442" s="19" t="str">
        <f t="shared" si="287"/>
        <v>type=T_NA</v>
      </c>
      <c r="BO442" s="17" t="s">
        <v>667</v>
      </c>
      <c r="BP442" s="18" t="s">
        <v>667</v>
      </c>
      <c r="BQ442" s="40" t="str">
        <f t="shared" si="288"/>
        <v>F</v>
      </c>
      <c r="BR442" s="41" t="str">
        <f t="shared" si="289"/>
        <v>type=F_NA</v>
      </c>
      <c r="BU442" s="44">
        <f>N442</f>
        <v>37</v>
      </c>
      <c r="BV442" s="44">
        <f>O442</f>
        <v>9001</v>
      </c>
      <c r="BW442" s="44">
        <f>P442</f>
        <v>10000</v>
      </c>
      <c r="BX442" t="str">
        <f t="shared" si="290"/>
        <v>fill_color=dgrey</v>
      </c>
      <c r="BZ442">
        <f>N442</f>
        <v>37</v>
      </c>
      <c r="CA442">
        <f>O442</f>
        <v>9001</v>
      </c>
      <c r="CB442">
        <f>P442</f>
        <v>10000</v>
      </c>
      <c r="CC442" s="44" t="str">
        <f>R442</f>
        <v>AN7915</v>
      </c>
      <c r="CD442" t="str">
        <f>"tf="&amp;IF(S442="Yes", "Y", "N")</f>
        <v>tf=N</v>
      </c>
      <c r="CQ442">
        <f t="shared" si="263"/>
        <v>37</v>
      </c>
      <c r="CR442">
        <f t="shared" si="263"/>
        <v>9001</v>
      </c>
      <c r="CS442">
        <f t="shared" si="263"/>
        <v>10000</v>
      </c>
      <c r="CT442" t="str">
        <f t="shared" si="264"/>
        <v>AN7915</v>
      </c>
      <c r="CU442" t="str">
        <f t="shared" si="291"/>
        <v>37|9001|10000|AN7915</v>
      </c>
      <c r="CV442" t="str">
        <f t="shared" si="292"/>
        <v>type=F_NA,id=TF1</v>
      </c>
      <c r="CW442" t="str">
        <f t="shared" si="293"/>
        <v>type=F_NA,id=TF2</v>
      </c>
      <c r="CX442" t="str">
        <f t="shared" si="294"/>
        <v>type=F_NA,id=TF3</v>
      </c>
      <c r="CY442" t="str">
        <f t="shared" si="295"/>
        <v>type=F_NA,id=TF4</v>
      </c>
      <c r="CZ442" t="str">
        <f t="shared" si="296"/>
        <v>type=F_NA,id=TF5</v>
      </c>
      <c r="DA442" t="str">
        <f t="shared" si="297"/>
        <v>type=F_NA,id=TF6</v>
      </c>
      <c r="DB442" t="str">
        <f t="shared" si="298"/>
        <v>type=F_NA,id=TF7</v>
      </c>
      <c r="DC442" t="str">
        <f t="shared" si="299"/>
        <v>type=F_NA,id=TF8</v>
      </c>
      <c r="DD442" t="str">
        <f t="shared" si="300"/>
        <v>type=F_NA,id=TF9</v>
      </c>
      <c r="DE442" t="str">
        <f t="shared" si="301"/>
        <v>type=F_NA,id=TF10</v>
      </c>
      <c r="DF442" t="str">
        <f t="shared" si="302"/>
        <v>type=T_NA,id=TF11</v>
      </c>
      <c r="DG442" t="str">
        <f t="shared" si="303"/>
        <v>type=F_NA,id=TF12</v>
      </c>
      <c r="DJ442">
        <v>11</v>
      </c>
      <c r="DK442">
        <v>6001</v>
      </c>
      <c r="DL442">
        <v>7000</v>
      </c>
      <c r="DM442" t="s">
        <v>1966</v>
      </c>
      <c r="DN442" t="s">
        <v>270</v>
      </c>
      <c r="DO442" t="s">
        <v>577</v>
      </c>
    </row>
    <row r="443" spans="14:119" x14ac:dyDescent="0.25">
      <c r="N443" s="1">
        <v>37</v>
      </c>
      <c r="O443">
        <f t="shared" si="262"/>
        <v>10001</v>
      </c>
      <c r="P443">
        <f t="shared" si="265"/>
        <v>11000</v>
      </c>
      <c r="Q443" t="s">
        <v>648</v>
      </c>
      <c r="R443" s="1" t="s">
        <v>226</v>
      </c>
      <c r="S443" s="1" t="s">
        <v>1369</v>
      </c>
      <c r="T443" s="1" t="s">
        <v>667</v>
      </c>
      <c r="U443" s="1" t="str">
        <f>IF(T443="NA", Q443, VLOOKUP(T443, $J$3:$K$8, 2, FALSE))</f>
        <v>fill_color=vlgrey</v>
      </c>
      <c r="V443" s="1" t="str">
        <f>_xlfn.IFNA(VLOOKUP(R443, backbone_enzyme!$A$1:$B$48,2,FALSE), "NA")</f>
        <v>NA</v>
      </c>
      <c r="W443" s="17" t="s">
        <v>667</v>
      </c>
      <c r="X443" s="18" t="s">
        <v>667</v>
      </c>
      <c r="Y443" s="18" t="str">
        <f t="shared" si="266"/>
        <v>F</v>
      </c>
      <c r="Z443" s="19" t="str">
        <f t="shared" si="267"/>
        <v>type=F_NA</v>
      </c>
      <c r="AA443" s="26" t="s">
        <v>667</v>
      </c>
      <c r="AB443" s="27" t="s">
        <v>667</v>
      </c>
      <c r="AC443" s="27" t="str">
        <f t="shared" si="268"/>
        <v>F</v>
      </c>
      <c r="AD443" s="28" t="str">
        <f t="shared" si="269"/>
        <v>type=F_NA</v>
      </c>
      <c r="AE443" s="17" t="s">
        <v>667</v>
      </c>
      <c r="AF443" s="18" t="s">
        <v>667</v>
      </c>
      <c r="AG443" s="18" t="str">
        <f t="shared" si="270"/>
        <v>F</v>
      </c>
      <c r="AH443" s="19" t="str">
        <f t="shared" si="271"/>
        <v>type=F_NA</v>
      </c>
      <c r="AI443" s="17" t="s">
        <v>667</v>
      </c>
      <c r="AJ443" s="18" t="s">
        <v>667</v>
      </c>
      <c r="AK443" s="18" t="str">
        <f t="shared" si="272"/>
        <v>F</v>
      </c>
      <c r="AL443" s="19" t="str">
        <f t="shared" si="273"/>
        <v>type=F_NA</v>
      </c>
      <c r="AM443" s="17" t="s">
        <v>667</v>
      </c>
      <c r="AN443" s="18" t="s">
        <v>667</v>
      </c>
      <c r="AO443" s="18" t="str">
        <f t="shared" si="274"/>
        <v>F</v>
      </c>
      <c r="AP443" s="19" t="str">
        <f t="shared" si="275"/>
        <v>type=F_NA</v>
      </c>
      <c r="AQ443" s="17" t="s">
        <v>667</v>
      </c>
      <c r="AR443" s="18" t="s">
        <v>667</v>
      </c>
      <c r="AS443" s="18" t="str">
        <f t="shared" si="276"/>
        <v>F</v>
      </c>
      <c r="AT443" s="19" t="str">
        <f t="shared" si="277"/>
        <v>type=F_NA</v>
      </c>
      <c r="AU443" s="17" t="s">
        <v>667</v>
      </c>
      <c r="AV443" s="18" t="s">
        <v>667</v>
      </c>
      <c r="AW443" s="18" t="str">
        <f t="shared" si="278"/>
        <v>F</v>
      </c>
      <c r="AX443" s="19" t="str">
        <f t="shared" si="279"/>
        <v>type=F_NA</v>
      </c>
      <c r="AY443" s="17" t="s">
        <v>667</v>
      </c>
      <c r="AZ443" s="18" t="s">
        <v>667</v>
      </c>
      <c r="BA443" s="18" t="str">
        <f t="shared" si="280"/>
        <v>F</v>
      </c>
      <c r="BB443" s="19" t="str">
        <f t="shared" si="281"/>
        <v>type=F_NA</v>
      </c>
      <c r="BC443" s="17" t="s">
        <v>666</v>
      </c>
      <c r="BD443" s="18" t="s">
        <v>667</v>
      </c>
      <c r="BE443" s="18" t="str">
        <f t="shared" si="282"/>
        <v>T</v>
      </c>
      <c r="BF443" s="19" t="str">
        <f t="shared" si="283"/>
        <v>type=T_NA</v>
      </c>
      <c r="BG443" s="17" t="s">
        <v>667</v>
      </c>
      <c r="BH443" s="18" t="s">
        <v>667</v>
      </c>
      <c r="BI443" s="18" t="str">
        <f t="shared" si="284"/>
        <v>F</v>
      </c>
      <c r="BJ443" s="19" t="str">
        <f t="shared" si="285"/>
        <v>type=F_NA</v>
      </c>
      <c r="BK443" s="17" t="s">
        <v>667</v>
      </c>
      <c r="BL443" s="18" t="s">
        <v>667</v>
      </c>
      <c r="BM443" s="18" t="str">
        <f t="shared" si="286"/>
        <v>F</v>
      </c>
      <c r="BN443" s="19" t="str">
        <f t="shared" si="287"/>
        <v>type=F_NA</v>
      </c>
      <c r="BO443" s="17" t="s">
        <v>667</v>
      </c>
      <c r="BP443" s="18" t="s">
        <v>667</v>
      </c>
      <c r="BQ443" s="40" t="str">
        <f t="shared" si="288"/>
        <v>F</v>
      </c>
      <c r="BR443" s="41" t="str">
        <f t="shared" si="289"/>
        <v>type=F_NA</v>
      </c>
      <c r="BU443" s="44">
        <f>N443</f>
        <v>37</v>
      </c>
      <c r="BV443" s="44">
        <f>O443</f>
        <v>10001</v>
      </c>
      <c r="BW443" s="44">
        <f>P443</f>
        <v>11000</v>
      </c>
      <c r="BX443" t="str">
        <f t="shared" si="290"/>
        <v>fill_color=vlgrey</v>
      </c>
      <c r="BZ443">
        <f>N443</f>
        <v>37</v>
      </c>
      <c r="CA443">
        <f>O443</f>
        <v>10001</v>
      </c>
      <c r="CB443">
        <f>P443</f>
        <v>11000</v>
      </c>
      <c r="CC443" s="44" t="str">
        <f>R443</f>
        <v>AN7916</v>
      </c>
      <c r="CD443" t="str">
        <f>"tf="&amp;IF(S443="Yes", "Y", "N")</f>
        <v>tf=N</v>
      </c>
      <c r="CQ443">
        <f t="shared" si="263"/>
        <v>37</v>
      </c>
      <c r="CR443">
        <f t="shared" si="263"/>
        <v>10001</v>
      </c>
      <c r="CS443">
        <f t="shared" si="263"/>
        <v>11000</v>
      </c>
      <c r="CT443" t="str">
        <f t="shared" si="264"/>
        <v>AN7916</v>
      </c>
      <c r="CU443" t="str">
        <f t="shared" si="291"/>
        <v>37|10001|11000|AN7916</v>
      </c>
      <c r="CV443" t="str">
        <f t="shared" si="292"/>
        <v>type=F_NA,id=TF1</v>
      </c>
      <c r="CW443" t="str">
        <f t="shared" si="293"/>
        <v>type=F_NA,id=TF2</v>
      </c>
      <c r="CX443" t="str">
        <f t="shared" si="294"/>
        <v>type=F_NA,id=TF3</v>
      </c>
      <c r="CY443" t="str">
        <f t="shared" si="295"/>
        <v>type=F_NA,id=TF4</v>
      </c>
      <c r="CZ443" t="str">
        <f t="shared" si="296"/>
        <v>type=F_NA,id=TF5</v>
      </c>
      <c r="DA443" t="str">
        <f t="shared" si="297"/>
        <v>type=F_NA,id=TF6</v>
      </c>
      <c r="DB443" t="str">
        <f t="shared" si="298"/>
        <v>type=F_NA,id=TF7</v>
      </c>
      <c r="DC443" t="str">
        <f t="shared" si="299"/>
        <v>type=F_NA,id=TF8</v>
      </c>
      <c r="DD443" t="str">
        <f t="shared" si="300"/>
        <v>type=T_NA,id=TF9</v>
      </c>
      <c r="DE443" t="str">
        <f t="shared" si="301"/>
        <v>type=F_NA,id=TF10</v>
      </c>
      <c r="DF443" t="str">
        <f t="shared" si="302"/>
        <v>type=F_NA,id=TF11</v>
      </c>
      <c r="DG443" t="str">
        <f t="shared" si="303"/>
        <v>type=F_NA,id=TF12</v>
      </c>
      <c r="DJ443">
        <v>11</v>
      </c>
      <c r="DK443">
        <v>6001</v>
      </c>
      <c r="DL443">
        <v>7000</v>
      </c>
      <c r="DM443" t="s">
        <v>1967</v>
      </c>
      <c r="DN443" t="s">
        <v>270</v>
      </c>
      <c r="DO443" t="s">
        <v>578</v>
      </c>
    </row>
    <row r="444" spans="14:119" x14ac:dyDescent="0.25">
      <c r="N444" s="1">
        <v>37</v>
      </c>
      <c r="O444">
        <f t="shared" si="262"/>
        <v>11001</v>
      </c>
      <c r="P444">
        <f t="shared" si="265"/>
        <v>12000</v>
      </c>
      <c r="Q444" t="s">
        <v>649</v>
      </c>
      <c r="R444" s="1" t="s">
        <v>149</v>
      </c>
      <c r="S444" s="1" t="s">
        <v>1369</v>
      </c>
      <c r="T444" s="1" t="s">
        <v>667</v>
      </c>
      <c r="U444" s="1" t="str">
        <f>IF(T444="NA", Q444, VLOOKUP(T444, $J$3:$K$8, 2, FALSE))</f>
        <v>fill_color=dgrey</v>
      </c>
      <c r="V444" s="1" t="str">
        <f>_xlfn.IFNA(VLOOKUP(R444, backbone_enzyme!$A$1:$B$48,2,FALSE), "NA")</f>
        <v>NA</v>
      </c>
      <c r="W444" s="17" t="s">
        <v>667</v>
      </c>
      <c r="X444" s="18" t="s">
        <v>667</v>
      </c>
      <c r="Y444" s="18" t="str">
        <f t="shared" si="266"/>
        <v>F</v>
      </c>
      <c r="Z444" s="19" t="str">
        <f t="shared" si="267"/>
        <v>type=F_NA</v>
      </c>
      <c r="AA444" s="26" t="s">
        <v>667</v>
      </c>
      <c r="AB444" s="27" t="s">
        <v>667</v>
      </c>
      <c r="AC444" s="27" t="str">
        <f t="shared" si="268"/>
        <v>F</v>
      </c>
      <c r="AD444" s="28" t="str">
        <f t="shared" si="269"/>
        <v>type=F_NA</v>
      </c>
      <c r="AE444" s="17" t="s">
        <v>667</v>
      </c>
      <c r="AF444" s="18" t="s">
        <v>1311</v>
      </c>
      <c r="AG444" s="18" t="str">
        <f t="shared" si="270"/>
        <v>F</v>
      </c>
      <c r="AH444" s="19" t="str">
        <f t="shared" si="271"/>
        <v>type=F_down</v>
      </c>
      <c r="AI444" s="17" t="s">
        <v>1337</v>
      </c>
      <c r="AJ444" s="18" t="s">
        <v>667</v>
      </c>
      <c r="AK444" s="18" t="str">
        <f t="shared" si="272"/>
        <v>T</v>
      </c>
      <c r="AL444" s="19" t="str">
        <f t="shared" si="273"/>
        <v>type=T_NA</v>
      </c>
      <c r="AM444" s="17" t="s">
        <v>667</v>
      </c>
      <c r="AN444" s="18" t="s">
        <v>667</v>
      </c>
      <c r="AO444" s="18" t="str">
        <f t="shared" si="274"/>
        <v>F</v>
      </c>
      <c r="AP444" s="19" t="str">
        <f t="shared" si="275"/>
        <v>type=F_NA</v>
      </c>
      <c r="AQ444" s="17" t="s">
        <v>667</v>
      </c>
      <c r="AR444" s="18" t="s">
        <v>667</v>
      </c>
      <c r="AS444" s="18" t="str">
        <f t="shared" si="276"/>
        <v>F</v>
      </c>
      <c r="AT444" s="19" t="str">
        <f t="shared" si="277"/>
        <v>type=F_NA</v>
      </c>
      <c r="AU444" s="17" t="s">
        <v>667</v>
      </c>
      <c r="AV444" s="18" t="s">
        <v>667</v>
      </c>
      <c r="AW444" s="18" t="str">
        <f t="shared" si="278"/>
        <v>F</v>
      </c>
      <c r="AX444" s="19" t="str">
        <f t="shared" si="279"/>
        <v>type=F_NA</v>
      </c>
      <c r="AY444" s="17" t="s">
        <v>667</v>
      </c>
      <c r="AZ444" s="18" t="s">
        <v>667</v>
      </c>
      <c r="BA444" s="18" t="str">
        <f t="shared" si="280"/>
        <v>F</v>
      </c>
      <c r="BB444" s="19" t="str">
        <f t="shared" si="281"/>
        <v>type=F_NA</v>
      </c>
      <c r="BC444" s="17" t="s">
        <v>666</v>
      </c>
      <c r="BD444" s="18" t="s">
        <v>667</v>
      </c>
      <c r="BE444" s="18" t="str">
        <f t="shared" si="282"/>
        <v>T</v>
      </c>
      <c r="BF444" s="19" t="str">
        <f t="shared" si="283"/>
        <v>type=T_NA</v>
      </c>
      <c r="BG444" s="17" t="s">
        <v>667</v>
      </c>
      <c r="BH444" s="18" t="s">
        <v>667</v>
      </c>
      <c r="BI444" s="18" t="str">
        <f t="shared" si="284"/>
        <v>F</v>
      </c>
      <c r="BJ444" s="19" t="str">
        <f t="shared" si="285"/>
        <v>type=F_NA</v>
      </c>
      <c r="BK444" s="17" t="s">
        <v>667</v>
      </c>
      <c r="BL444" s="18" t="s">
        <v>667</v>
      </c>
      <c r="BM444" s="18" t="str">
        <f t="shared" si="286"/>
        <v>F</v>
      </c>
      <c r="BN444" s="19" t="str">
        <f t="shared" si="287"/>
        <v>type=F_NA</v>
      </c>
      <c r="BO444" s="17" t="s">
        <v>667</v>
      </c>
      <c r="BP444" s="18" t="s">
        <v>667</v>
      </c>
      <c r="BQ444" s="40" t="str">
        <f t="shared" si="288"/>
        <v>F</v>
      </c>
      <c r="BR444" s="41" t="str">
        <f t="shared" si="289"/>
        <v>type=F_NA</v>
      </c>
      <c r="BU444" s="44">
        <f>N444</f>
        <v>37</v>
      </c>
      <c r="BV444" s="44">
        <f>O444</f>
        <v>11001</v>
      </c>
      <c r="BW444" s="44">
        <f>P444</f>
        <v>12000</v>
      </c>
      <c r="BX444" t="str">
        <f t="shared" si="290"/>
        <v>fill_color=dgrey</v>
      </c>
      <c r="BZ444">
        <f>N444</f>
        <v>37</v>
      </c>
      <c r="CA444">
        <f>O444</f>
        <v>11001</v>
      </c>
      <c r="CB444">
        <f>P444</f>
        <v>12000</v>
      </c>
      <c r="CC444" s="44" t="str">
        <f>R444</f>
        <v>AN7917</v>
      </c>
      <c r="CD444" t="str">
        <f>"tf="&amp;IF(S444="Yes", "Y", "N")</f>
        <v>tf=N</v>
      </c>
      <c r="CQ444">
        <f t="shared" si="263"/>
        <v>37</v>
      </c>
      <c r="CR444">
        <f t="shared" si="263"/>
        <v>11001</v>
      </c>
      <c r="CS444">
        <f t="shared" si="263"/>
        <v>12000</v>
      </c>
      <c r="CT444" t="str">
        <f t="shared" si="264"/>
        <v>AN7917</v>
      </c>
      <c r="CU444" t="str">
        <f t="shared" si="291"/>
        <v>37|11001|12000|AN7917</v>
      </c>
      <c r="CV444" t="str">
        <f t="shared" si="292"/>
        <v>type=F_NA,id=TF1</v>
      </c>
      <c r="CW444" t="str">
        <f t="shared" si="293"/>
        <v>type=F_NA,id=TF2</v>
      </c>
      <c r="CX444" t="str">
        <f t="shared" si="294"/>
        <v>type=F_down,id=TF3</v>
      </c>
      <c r="CY444" t="str">
        <f t="shared" si="295"/>
        <v>type=T_NA,id=TF4</v>
      </c>
      <c r="CZ444" t="str">
        <f t="shared" si="296"/>
        <v>type=F_NA,id=TF5</v>
      </c>
      <c r="DA444" t="str">
        <f t="shared" si="297"/>
        <v>type=F_NA,id=TF6</v>
      </c>
      <c r="DB444" t="str">
        <f t="shared" si="298"/>
        <v>type=F_NA,id=TF7</v>
      </c>
      <c r="DC444" t="str">
        <f t="shared" si="299"/>
        <v>type=F_NA,id=TF8</v>
      </c>
      <c r="DD444" t="str">
        <f t="shared" si="300"/>
        <v>type=T_NA,id=TF9</v>
      </c>
      <c r="DE444" t="str">
        <f t="shared" si="301"/>
        <v>type=F_NA,id=TF10</v>
      </c>
      <c r="DF444" t="str">
        <f t="shared" si="302"/>
        <v>type=F_NA,id=TF11</v>
      </c>
      <c r="DG444" t="str">
        <f t="shared" si="303"/>
        <v>type=F_NA,id=TF12</v>
      </c>
      <c r="DJ444">
        <v>11</v>
      </c>
      <c r="DK444">
        <v>6001</v>
      </c>
      <c r="DL444">
        <v>7000</v>
      </c>
      <c r="DM444" t="s">
        <v>1968</v>
      </c>
      <c r="DN444" t="s">
        <v>270</v>
      </c>
      <c r="DO444" t="s">
        <v>579</v>
      </c>
    </row>
    <row r="445" spans="14:119" x14ac:dyDescent="0.25">
      <c r="N445" s="1">
        <v>37</v>
      </c>
      <c r="O445">
        <f t="shared" si="262"/>
        <v>12001</v>
      </c>
      <c r="P445">
        <f t="shared" si="265"/>
        <v>13000</v>
      </c>
      <c r="Q445" t="s">
        <v>648</v>
      </c>
      <c r="R445" s="1" t="s">
        <v>154</v>
      </c>
      <c r="S445" s="1" t="s">
        <v>1369</v>
      </c>
      <c r="T445" s="1" t="s">
        <v>667</v>
      </c>
      <c r="U445" s="1" t="str">
        <f>IF(T445="NA", Q445, VLOOKUP(T445, $J$3:$K$8, 2, FALSE))</f>
        <v>fill_color=vlgrey</v>
      </c>
      <c r="V445" s="1" t="str">
        <f>_xlfn.IFNA(VLOOKUP(R445, backbone_enzyme!$A$1:$B$48,2,FALSE), "NA")</f>
        <v>NA</v>
      </c>
      <c r="W445" s="17" t="s">
        <v>667</v>
      </c>
      <c r="X445" s="18" t="s">
        <v>667</v>
      </c>
      <c r="Y445" s="18" t="str">
        <f t="shared" si="266"/>
        <v>F</v>
      </c>
      <c r="Z445" s="19" t="str">
        <f t="shared" si="267"/>
        <v>type=F_NA</v>
      </c>
      <c r="AA445" s="26" t="s">
        <v>667</v>
      </c>
      <c r="AB445" s="27" t="s">
        <v>667</v>
      </c>
      <c r="AC445" s="27" t="str">
        <f t="shared" si="268"/>
        <v>F</v>
      </c>
      <c r="AD445" s="28" t="str">
        <f t="shared" si="269"/>
        <v>type=F_NA</v>
      </c>
      <c r="AE445" s="17" t="s">
        <v>667</v>
      </c>
      <c r="AF445" s="18" t="s">
        <v>667</v>
      </c>
      <c r="AG445" s="18" t="str">
        <f t="shared" si="270"/>
        <v>F</v>
      </c>
      <c r="AH445" s="19" t="str">
        <f t="shared" si="271"/>
        <v>type=F_NA</v>
      </c>
      <c r="AI445" s="17" t="s">
        <v>1337</v>
      </c>
      <c r="AJ445" s="18" t="s">
        <v>667</v>
      </c>
      <c r="AK445" s="18" t="str">
        <f t="shared" si="272"/>
        <v>T</v>
      </c>
      <c r="AL445" s="19" t="str">
        <f t="shared" si="273"/>
        <v>type=T_NA</v>
      </c>
      <c r="AM445" s="17" t="s">
        <v>667</v>
      </c>
      <c r="AN445" s="18" t="s">
        <v>667</v>
      </c>
      <c r="AO445" s="18" t="str">
        <f t="shared" si="274"/>
        <v>F</v>
      </c>
      <c r="AP445" s="19" t="str">
        <f t="shared" si="275"/>
        <v>type=F_NA</v>
      </c>
      <c r="AQ445" s="17" t="s">
        <v>667</v>
      </c>
      <c r="AR445" s="18" t="s">
        <v>667</v>
      </c>
      <c r="AS445" s="18" t="str">
        <f t="shared" si="276"/>
        <v>F</v>
      </c>
      <c r="AT445" s="19" t="str">
        <f t="shared" si="277"/>
        <v>type=F_NA</v>
      </c>
      <c r="AU445" s="17" t="s">
        <v>667</v>
      </c>
      <c r="AV445" s="18" t="s">
        <v>667</v>
      </c>
      <c r="AW445" s="18" t="str">
        <f t="shared" si="278"/>
        <v>F</v>
      </c>
      <c r="AX445" s="19" t="str">
        <f t="shared" si="279"/>
        <v>type=F_NA</v>
      </c>
      <c r="AY445" s="17" t="s">
        <v>667</v>
      </c>
      <c r="AZ445" s="18" t="s">
        <v>667</v>
      </c>
      <c r="BA445" s="18" t="str">
        <f t="shared" si="280"/>
        <v>F</v>
      </c>
      <c r="BB445" s="19" t="str">
        <f t="shared" si="281"/>
        <v>type=F_NA</v>
      </c>
      <c r="BC445" s="17" t="s">
        <v>669</v>
      </c>
      <c r="BD445" s="18" t="s">
        <v>1310</v>
      </c>
      <c r="BE445" s="18" t="str">
        <f t="shared" si="282"/>
        <v>T</v>
      </c>
      <c r="BF445" s="19" t="str">
        <f t="shared" si="283"/>
        <v>type=T_up</v>
      </c>
      <c r="BG445" s="17" t="s">
        <v>667</v>
      </c>
      <c r="BH445" s="18" t="s">
        <v>667</v>
      </c>
      <c r="BI445" s="18" t="str">
        <f t="shared" si="284"/>
        <v>F</v>
      </c>
      <c r="BJ445" s="19" t="str">
        <f t="shared" si="285"/>
        <v>type=F_NA</v>
      </c>
      <c r="BK445" s="17" t="s">
        <v>667</v>
      </c>
      <c r="BL445" s="18" t="s">
        <v>1310</v>
      </c>
      <c r="BM445" s="18" t="str">
        <f t="shared" si="286"/>
        <v>F</v>
      </c>
      <c r="BN445" s="19" t="str">
        <f t="shared" si="287"/>
        <v>type=F_up</v>
      </c>
      <c r="BO445" s="17" t="s">
        <v>667</v>
      </c>
      <c r="BP445" s="40" t="s">
        <v>1311</v>
      </c>
      <c r="BQ445" s="40" t="str">
        <f t="shared" si="288"/>
        <v>F</v>
      </c>
      <c r="BR445" s="41" t="str">
        <f t="shared" si="289"/>
        <v>type=F_down</v>
      </c>
      <c r="BU445" s="44">
        <f>N445</f>
        <v>37</v>
      </c>
      <c r="BV445" s="44">
        <f>O445</f>
        <v>12001</v>
      </c>
      <c r="BW445" s="44">
        <f>P445</f>
        <v>13000</v>
      </c>
      <c r="BX445" t="str">
        <f t="shared" si="290"/>
        <v>fill_color=vlgrey</v>
      </c>
      <c r="BZ445">
        <f>N445</f>
        <v>37</v>
      </c>
      <c r="CA445">
        <f>O445</f>
        <v>12001</v>
      </c>
      <c r="CB445">
        <f>P445</f>
        <v>13000</v>
      </c>
      <c r="CC445" s="44" t="str">
        <f>R445</f>
        <v>AN7918</v>
      </c>
      <c r="CD445" t="str">
        <f>"tf="&amp;IF(S445="Yes", "Y", "N")</f>
        <v>tf=N</v>
      </c>
      <c r="CQ445">
        <f t="shared" si="263"/>
        <v>37</v>
      </c>
      <c r="CR445">
        <f t="shared" si="263"/>
        <v>12001</v>
      </c>
      <c r="CS445">
        <f t="shared" si="263"/>
        <v>13000</v>
      </c>
      <c r="CT445" t="str">
        <f t="shared" si="264"/>
        <v>AN7918</v>
      </c>
      <c r="CU445" t="str">
        <f t="shared" si="291"/>
        <v>37|12001|13000|AN7918</v>
      </c>
      <c r="CV445" t="str">
        <f t="shared" si="292"/>
        <v>type=F_NA,id=TF1</v>
      </c>
      <c r="CW445" t="str">
        <f t="shared" si="293"/>
        <v>type=F_NA,id=TF2</v>
      </c>
      <c r="CX445" t="str">
        <f t="shared" si="294"/>
        <v>type=F_NA,id=TF3</v>
      </c>
      <c r="CY445" t="str">
        <f t="shared" si="295"/>
        <v>type=T_NA,id=TF4</v>
      </c>
      <c r="CZ445" t="str">
        <f t="shared" si="296"/>
        <v>type=F_NA,id=TF5</v>
      </c>
      <c r="DA445" t="str">
        <f t="shared" si="297"/>
        <v>type=F_NA,id=TF6</v>
      </c>
      <c r="DB445" t="str">
        <f t="shared" si="298"/>
        <v>type=F_NA,id=TF7</v>
      </c>
      <c r="DC445" t="str">
        <f t="shared" si="299"/>
        <v>type=F_NA,id=TF8</v>
      </c>
      <c r="DD445" t="str">
        <f t="shared" si="300"/>
        <v>type=T_up,id=TF9</v>
      </c>
      <c r="DE445" t="str">
        <f t="shared" si="301"/>
        <v>type=F_NA,id=TF10</v>
      </c>
      <c r="DF445" t="str">
        <f t="shared" si="302"/>
        <v>type=F_up,id=TF11</v>
      </c>
      <c r="DG445" t="str">
        <f t="shared" si="303"/>
        <v>type=F_down,id=TF12</v>
      </c>
      <c r="DJ445">
        <v>11</v>
      </c>
      <c r="DK445">
        <v>6001</v>
      </c>
      <c r="DL445">
        <v>7000</v>
      </c>
      <c r="DM445" t="s">
        <v>1969</v>
      </c>
      <c r="DN445" t="s">
        <v>270</v>
      </c>
      <c r="DO445" t="s">
        <v>580</v>
      </c>
    </row>
    <row r="446" spans="14:119" x14ac:dyDescent="0.25">
      <c r="N446" s="1">
        <v>37</v>
      </c>
      <c r="O446">
        <f t="shared" si="262"/>
        <v>13001</v>
      </c>
      <c r="P446">
        <f t="shared" si="265"/>
        <v>14000</v>
      </c>
      <c r="Q446" t="s">
        <v>649</v>
      </c>
      <c r="R446" s="1" t="s">
        <v>227</v>
      </c>
      <c r="S446" s="1" t="s">
        <v>1370</v>
      </c>
      <c r="T446" s="1" t="s">
        <v>667</v>
      </c>
      <c r="U446" s="1" t="str">
        <f>IF(T446="NA", Q446, VLOOKUP(T446, $J$3:$K$8, 2, FALSE))</f>
        <v>fill_color=dgrey</v>
      </c>
      <c r="V446" s="1" t="str">
        <f>_xlfn.IFNA(VLOOKUP(R446, backbone_enzyme!$A$1:$B$48,2,FALSE), "NA")</f>
        <v>NA</v>
      </c>
      <c r="W446" s="17" t="s">
        <v>667</v>
      </c>
      <c r="X446" s="18" t="s">
        <v>667</v>
      </c>
      <c r="Y446" s="18" t="str">
        <f t="shared" si="266"/>
        <v>F</v>
      </c>
      <c r="Z446" s="19" t="str">
        <f t="shared" si="267"/>
        <v>type=F_NA</v>
      </c>
      <c r="AA446" s="26" t="s">
        <v>667</v>
      </c>
      <c r="AB446" s="27" t="s">
        <v>667</v>
      </c>
      <c r="AC446" s="27" t="str">
        <f t="shared" si="268"/>
        <v>F</v>
      </c>
      <c r="AD446" s="28" t="str">
        <f t="shared" si="269"/>
        <v>type=F_NA</v>
      </c>
      <c r="AE446" s="17" t="s">
        <v>667</v>
      </c>
      <c r="AF446" s="18" t="s">
        <v>667</v>
      </c>
      <c r="AG446" s="18" t="str">
        <f t="shared" si="270"/>
        <v>F</v>
      </c>
      <c r="AH446" s="19" t="str">
        <f t="shared" si="271"/>
        <v>type=F_NA</v>
      </c>
      <c r="AI446" s="17" t="s">
        <v>667</v>
      </c>
      <c r="AJ446" s="18" t="s">
        <v>667</v>
      </c>
      <c r="AK446" s="18" t="str">
        <f t="shared" si="272"/>
        <v>F</v>
      </c>
      <c r="AL446" s="19" t="str">
        <f t="shared" si="273"/>
        <v>type=F_NA</v>
      </c>
      <c r="AM446" s="17" t="s">
        <v>667</v>
      </c>
      <c r="AN446" s="18" t="s">
        <v>667</v>
      </c>
      <c r="AO446" s="18" t="str">
        <f t="shared" si="274"/>
        <v>F</v>
      </c>
      <c r="AP446" s="19" t="str">
        <f t="shared" si="275"/>
        <v>type=F_NA</v>
      </c>
      <c r="AQ446" s="17" t="s">
        <v>667</v>
      </c>
      <c r="AR446" s="18" t="s">
        <v>667</v>
      </c>
      <c r="AS446" s="18" t="str">
        <f t="shared" si="276"/>
        <v>F</v>
      </c>
      <c r="AT446" s="19" t="str">
        <f t="shared" si="277"/>
        <v>type=F_NA</v>
      </c>
      <c r="AU446" s="17" t="s">
        <v>667</v>
      </c>
      <c r="AV446" s="18" t="s">
        <v>667</v>
      </c>
      <c r="AW446" s="18" t="str">
        <f t="shared" si="278"/>
        <v>F</v>
      </c>
      <c r="AX446" s="19" t="str">
        <f t="shared" si="279"/>
        <v>type=F_NA</v>
      </c>
      <c r="AY446" s="17" t="s">
        <v>667</v>
      </c>
      <c r="AZ446" s="18" t="s">
        <v>667</v>
      </c>
      <c r="BA446" s="18" t="str">
        <f t="shared" si="280"/>
        <v>F</v>
      </c>
      <c r="BB446" s="19" t="str">
        <f t="shared" si="281"/>
        <v>type=F_NA</v>
      </c>
      <c r="BC446" s="17" t="s">
        <v>669</v>
      </c>
      <c r="BD446" s="18" t="s">
        <v>1310</v>
      </c>
      <c r="BE446" s="18" t="str">
        <f t="shared" si="282"/>
        <v>T</v>
      </c>
      <c r="BF446" s="19" t="str">
        <f t="shared" si="283"/>
        <v>type=T_up</v>
      </c>
      <c r="BG446" s="17" t="s">
        <v>667</v>
      </c>
      <c r="BH446" s="18" t="s">
        <v>667</v>
      </c>
      <c r="BI446" s="18" t="str">
        <f t="shared" si="284"/>
        <v>F</v>
      </c>
      <c r="BJ446" s="19" t="str">
        <f t="shared" si="285"/>
        <v>type=F_NA</v>
      </c>
      <c r="BK446" s="17" t="s">
        <v>667</v>
      </c>
      <c r="BL446" s="18" t="s">
        <v>667</v>
      </c>
      <c r="BM446" s="18" t="str">
        <f t="shared" si="286"/>
        <v>F</v>
      </c>
      <c r="BN446" s="19" t="str">
        <f t="shared" si="287"/>
        <v>type=F_NA</v>
      </c>
      <c r="BO446" s="17" t="s">
        <v>667</v>
      </c>
      <c r="BP446" s="18" t="s">
        <v>667</v>
      </c>
      <c r="BQ446" s="40" t="str">
        <f t="shared" si="288"/>
        <v>F</v>
      </c>
      <c r="BR446" s="41" t="str">
        <f t="shared" si="289"/>
        <v>type=F_NA</v>
      </c>
      <c r="BU446" s="44">
        <f>N446</f>
        <v>37</v>
      </c>
      <c r="BV446" s="44">
        <f>O446</f>
        <v>13001</v>
      </c>
      <c r="BW446" s="44">
        <f>P446</f>
        <v>14000</v>
      </c>
      <c r="BX446" t="str">
        <f t="shared" si="290"/>
        <v>fill_color=dgrey</v>
      </c>
      <c r="BZ446">
        <f>N446</f>
        <v>37</v>
      </c>
      <c r="CA446">
        <f>O446</f>
        <v>13001</v>
      </c>
      <c r="CB446">
        <f>P446</f>
        <v>14000</v>
      </c>
      <c r="CC446" s="44" t="str">
        <f>R446</f>
        <v>AN7919</v>
      </c>
      <c r="CD446" t="str">
        <f>"tf="&amp;IF(S446="Yes", "Y", "N")</f>
        <v>tf=Y</v>
      </c>
      <c r="CQ446">
        <f t="shared" si="263"/>
        <v>37</v>
      </c>
      <c r="CR446">
        <f t="shared" si="263"/>
        <v>13001</v>
      </c>
      <c r="CS446">
        <f t="shared" si="263"/>
        <v>14000</v>
      </c>
      <c r="CT446" t="str">
        <f t="shared" si="264"/>
        <v>AN7919</v>
      </c>
      <c r="CU446" t="str">
        <f t="shared" si="291"/>
        <v>37|13001|14000|AN7919</v>
      </c>
      <c r="CV446" t="str">
        <f t="shared" si="292"/>
        <v>type=F_NA,id=TF1</v>
      </c>
      <c r="CW446" t="str">
        <f t="shared" si="293"/>
        <v>type=F_NA,id=TF2</v>
      </c>
      <c r="CX446" t="str">
        <f t="shared" si="294"/>
        <v>type=F_NA,id=TF3</v>
      </c>
      <c r="CY446" t="str">
        <f t="shared" si="295"/>
        <v>type=F_NA,id=TF4</v>
      </c>
      <c r="CZ446" t="str">
        <f t="shared" si="296"/>
        <v>type=F_NA,id=TF5</v>
      </c>
      <c r="DA446" t="str">
        <f t="shared" si="297"/>
        <v>type=F_NA,id=TF6</v>
      </c>
      <c r="DB446" t="str">
        <f t="shared" si="298"/>
        <v>type=F_NA,id=TF7</v>
      </c>
      <c r="DC446" t="str">
        <f t="shared" si="299"/>
        <v>type=F_NA,id=TF8</v>
      </c>
      <c r="DD446" t="str">
        <f t="shared" si="300"/>
        <v>type=T_up,id=TF9</v>
      </c>
      <c r="DE446" t="str">
        <f t="shared" si="301"/>
        <v>type=F_NA,id=TF10</v>
      </c>
      <c r="DF446" t="str">
        <f t="shared" si="302"/>
        <v>type=F_NA,id=TF11</v>
      </c>
      <c r="DG446" t="str">
        <f t="shared" si="303"/>
        <v>type=F_NA,id=TF12</v>
      </c>
      <c r="DJ446">
        <v>11</v>
      </c>
      <c r="DK446">
        <v>6001</v>
      </c>
      <c r="DL446">
        <v>7000</v>
      </c>
      <c r="DM446" t="s">
        <v>1970</v>
      </c>
      <c r="DN446" t="s">
        <v>270</v>
      </c>
      <c r="DO446" t="s">
        <v>582</v>
      </c>
    </row>
    <row r="447" spans="14:119" x14ac:dyDescent="0.25">
      <c r="N447" s="1">
        <v>37</v>
      </c>
      <c r="O447">
        <f t="shared" si="262"/>
        <v>14001</v>
      </c>
      <c r="P447">
        <f t="shared" si="265"/>
        <v>15000</v>
      </c>
      <c r="Q447" t="s">
        <v>648</v>
      </c>
      <c r="R447" s="1" t="s">
        <v>505</v>
      </c>
      <c r="S447" s="1" t="s">
        <v>1369</v>
      </c>
      <c r="T447" s="1" t="s">
        <v>667</v>
      </c>
      <c r="U447" s="1" t="str">
        <f>IF(T447="NA", Q447, VLOOKUP(T447, $J$3:$K$8, 2, FALSE))</f>
        <v>fill_color=vlgrey</v>
      </c>
      <c r="V447" s="1" t="str">
        <f>_xlfn.IFNA(VLOOKUP(R447, backbone_enzyme!$A$1:$B$48,2,FALSE), "NA")</f>
        <v>NA</v>
      </c>
      <c r="W447" s="17" t="s">
        <v>667</v>
      </c>
      <c r="X447" s="18" t="s">
        <v>667</v>
      </c>
      <c r="Y447" s="18" t="str">
        <f t="shared" si="266"/>
        <v>F</v>
      </c>
      <c r="Z447" s="19" t="str">
        <f t="shared" si="267"/>
        <v>type=F_NA</v>
      </c>
      <c r="AA447" s="26" t="s">
        <v>667</v>
      </c>
      <c r="AB447" s="27" t="s">
        <v>667</v>
      </c>
      <c r="AC447" s="27" t="str">
        <f t="shared" si="268"/>
        <v>F</v>
      </c>
      <c r="AD447" s="28" t="str">
        <f t="shared" si="269"/>
        <v>type=F_NA</v>
      </c>
      <c r="AE447" s="17" t="s">
        <v>667</v>
      </c>
      <c r="AF447" s="18" t="s">
        <v>667</v>
      </c>
      <c r="AG447" s="18" t="str">
        <f t="shared" si="270"/>
        <v>F</v>
      </c>
      <c r="AH447" s="19" t="str">
        <f t="shared" si="271"/>
        <v>type=F_NA</v>
      </c>
      <c r="AI447" s="17" t="s">
        <v>667</v>
      </c>
      <c r="AJ447" s="18" t="s">
        <v>667</v>
      </c>
      <c r="AK447" s="18" t="str">
        <f t="shared" si="272"/>
        <v>F</v>
      </c>
      <c r="AL447" s="19" t="str">
        <f t="shared" si="273"/>
        <v>type=F_NA</v>
      </c>
      <c r="AM447" s="17" t="s">
        <v>667</v>
      </c>
      <c r="AN447" s="18" t="s">
        <v>667</v>
      </c>
      <c r="AO447" s="18" t="str">
        <f t="shared" si="274"/>
        <v>F</v>
      </c>
      <c r="AP447" s="19" t="str">
        <f t="shared" si="275"/>
        <v>type=F_NA</v>
      </c>
      <c r="AQ447" s="17" t="s">
        <v>667</v>
      </c>
      <c r="AR447" s="18" t="s">
        <v>667</v>
      </c>
      <c r="AS447" s="18" t="str">
        <f t="shared" si="276"/>
        <v>F</v>
      </c>
      <c r="AT447" s="19" t="str">
        <f t="shared" si="277"/>
        <v>type=F_NA</v>
      </c>
      <c r="AU447" s="17" t="s">
        <v>667</v>
      </c>
      <c r="AV447" s="18" t="s">
        <v>667</v>
      </c>
      <c r="AW447" s="18" t="str">
        <f t="shared" si="278"/>
        <v>F</v>
      </c>
      <c r="AX447" s="19" t="str">
        <f t="shared" si="279"/>
        <v>type=F_NA</v>
      </c>
      <c r="AY447" s="17" t="s">
        <v>667</v>
      </c>
      <c r="AZ447" s="18" t="s">
        <v>667</v>
      </c>
      <c r="BA447" s="18" t="str">
        <f t="shared" si="280"/>
        <v>F</v>
      </c>
      <c r="BB447" s="19" t="str">
        <f t="shared" si="281"/>
        <v>type=F_NA</v>
      </c>
      <c r="BC447" s="17" t="s">
        <v>667</v>
      </c>
      <c r="BD447" s="18" t="s">
        <v>667</v>
      </c>
      <c r="BE447" s="18" t="str">
        <f t="shared" si="282"/>
        <v>F</v>
      </c>
      <c r="BF447" s="19" t="str">
        <f t="shared" si="283"/>
        <v>type=F_NA</v>
      </c>
      <c r="BG447" s="17" t="s">
        <v>667</v>
      </c>
      <c r="BH447" s="18" t="s">
        <v>667</v>
      </c>
      <c r="BI447" s="18" t="str">
        <f t="shared" si="284"/>
        <v>F</v>
      </c>
      <c r="BJ447" s="19" t="str">
        <f t="shared" si="285"/>
        <v>type=F_NA</v>
      </c>
      <c r="BK447" s="17" t="s">
        <v>667</v>
      </c>
      <c r="BL447" s="18" t="s">
        <v>667</v>
      </c>
      <c r="BM447" s="18" t="str">
        <f t="shared" si="286"/>
        <v>F</v>
      </c>
      <c r="BN447" s="19" t="str">
        <f t="shared" si="287"/>
        <v>type=F_NA</v>
      </c>
      <c r="BO447" s="17" t="s">
        <v>667</v>
      </c>
      <c r="BP447" s="18" t="s">
        <v>667</v>
      </c>
      <c r="BQ447" s="40" t="str">
        <f t="shared" si="288"/>
        <v>F</v>
      </c>
      <c r="BR447" s="41" t="str">
        <f t="shared" si="289"/>
        <v>type=F_NA</v>
      </c>
      <c r="BU447" s="44">
        <f>N447</f>
        <v>37</v>
      </c>
      <c r="BV447" s="44">
        <f>O447</f>
        <v>14001</v>
      </c>
      <c r="BW447" s="44">
        <f>P447</f>
        <v>15000</v>
      </c>
      <c r="BX447" t="str">
        <f t="shared" si="290"/>
        <v>fill_color=vlgrey</v>
      </c>
      <c r="BZ447">
        <f>N447</f>
        <v>37</v>
      </c>
      <c r="CA447">
        <f>O447</f>
        <v>14001</v>
      </c>
      <c r="CB447">
        <f>P447</f>
        <v>15000</v>
      </c>
      <c r="CC447" s="44" t="str">
        <f>R447</f>
        <v>AN7920</v>
      </c>
      <c r="CD447" t="str">
        <f>"tf="&amp;IF(S447="Yes", "Y", "N")</f>
        <v>tf=N</v>
      </c>
      <c r="CQ447">
        <f t="shared" si="263"/>
        <v>37</v>
      </c>
      <c r="CR447">
        <f t="shared" si="263"/>
        <v>14001</v>
      </c>
      <c r="CS447">
        <f t="shared" si="263"/>
        <v>15000</v>
      </c>
      <c r="CT447" t="str">
        <f t="shared" si="264"/>
        <v>AN7920</v>
      </c>
      <c r="CU447" t="str">
        <f t="shared" si="291"/>
        <v>37|14001|15000|AN7920</v>
      </c>
      <c r="CV447" t="str">
        <f t="shared" si="292"/>
        <v>type=F_NA,id=TF1</v>
      </c>
      <c r="CW447" t="str">
        <f t="shared" si="293"/>
        <v>type=F_NA,id=TF2</v>
      </c>
      <c r="CX447" t="str">
        <f t="shared" si="294"/>
        <v>type=F_NA,id=TF3</v>
      </c>
      <c r="CY447" t="str">
        <f t="shared" si="295"/>
        <v>type=F_NA,id=TF4</v>
      </c>
      <c r="CZ447" t="str">
        <f t="shared" si="296"/>
        <v>type=F_NA,id=TF5</v>
      </c>
      <c r="DA447" t="str">
        <f t="shared" si="297"/>
        <v>type=F_NA,id=TF6</v>
      </c>
      <c r="DB447" t="str">
        <f t="shared" si="298"/>
        <v>type=F_NA,id=TF7</v>
      </c>
      <c r="DC447" t="str">
        <f t="shared" si="299"/>
        <v>type=F_NA,id=TF8</v>
      </c>
      <c r="DD447" t="str">
        <f t="shared" si="300"/>
        <v>type=F_NA,id=TF9</v>
      </c>
      <c r="DE447" t="str">
        <f t="shared" si="301"/>
        <v>type=F_NA,id=TF10</v>
      </c>
      <c r="DF447" t="str">
        <f t="shared" si="302"/>
        <v>type=F_NA,id=TF11</v>
      </c>
      <c r="DG447" t="str">
        <f t="shared" si="303"/>
        <v>type=F_NA,id=TF12</v>
      </c>
      <c r="DJ447">
        <v>11</v>
      </c>
      <c r="DK447">
        <v>7001</v>
      </c>
      <c r="DL447">
        <v>8000</v>
      </c>
      <c r="DM447" t="s">
        <v>1959</v>
      </c>
      <c r="DN447" t="s">
        <v>354</v>
      </c>
      <c r="DO447" t="s">
        <v>265</v>
      </c>
    </row>
    <row r="448" spans="14:119" x14ac:dyDescent="0.25">
      <c r="N448" s="1">
        <v>37</v>
      </c>
      <c r="O448">
        <f t="shared" si="262"/>
        <v>15001</v>
      </c>
      <c r="P448">
        <f t="shared" si="265"/>
        <v>16000</v>
      </c>
      <c r="Q448" t="s">
        <v>649</v>
      </c>
      <c r="R448" s="1" t="s">
        <v>84</v>
      </c>
      <c r="S448" s="1" t="s">
        <v>1370</v>
      </c>
      <c r="T448" s="1" t="s">
        <v>667</v>
      </c>
      <c r="U448" s="1" t="str">
        <f>IF(T448="NA", Q448, VLOOKUP(T448, $J$3:$K$8, 2, FALSE))</f>
        <v>fill_color=dgrey</v>
      </c>
      <c r="V448" s="1" t="str">
        <f>_xlfn.IFNA(VLOOKUP(R448, backbone_enzyme!$A$1:$B$48,2,FALSE), "NA")</f>
        <v>NA</v>
      </c>
      <c r="W448" s="17" t="s">
        <v>667</v>
      </c>
      <c r="X448" s="18" t="s">
        <v>667</v>
      </c>
      <c r="Y448" s="18" t="str">
        <f t="shared" si="266"/>
        <v>F</v>
      </c>
      <c r="Z448" s="19" t="str">
        <f t="shared" si="267"/>
        <v>type=F_NA</v>
      </c>
      <c r="AA448" s="26" t="s">
        <v>667</v>
      </c>
      <c r="AB448" s="27" t="s">
        <v>667</v>
      </c>
      <c r="AC448" s="27" t="str">
        <f t="shared" si="268"/>
        <v>F</v>
      </c>
      <c r="AD448" s="28" t="str">
        <f t="shared" si="269"/>
        <v>type=F_NA</v>
      </c>
      <c r="AE448" s="17" t="s">
        <v>1337</v>
      </c>
      <c r="AF448" s="18" t="s">
        <v>667</v>
      </c>
      <c r="AG448" s="18" t="str">
        <f t="shared" si="270"/>
        <v>T</v>
      </c>
      <c r="AH448" s="19" t="str">
        <f t="shared" si="271"/>
        <v>type=T_NA</v>
      </c>
      <c r="AI448" s="17" t="s">
        <v>667</v>
      </c>
      <c r="AJ448" s="18" t="s">
        <v>667</v>
      </c>
      <c r="AK448" s="18" t="str">
        <f t="shared" si="272"/>
        <v>F</v>
      </c>
      <c r="AL448" s="19" t="str">
        <f t="shared" si="273"/>
        <v>type=F_NA</v>
      </c>
      <c r="AM448" s="17" t="s">
        <v>667</v>
      </c>
      <c r="AN448" s="18" t="s">
        <v>667</v>
      </c>
      <c r="AO448" s="18" t="str">
        <f t="shared" si="274"/>
        <v>F</v>
      </c>
      <c r="AP448" s="19" t="str">
        <f t="shared" si="275"/>
        <v>type=F_NA</v>
      </c>
      <c r="AQ448" s="17" t="s">
        <v>667</v>
      </c>
      <c r="AR448" s="18" t="s">
        <v>667</v>
      </c>
      <c r="AS448" s="18" t="str">
        <f t="shared" si="276"/>
        <v>F</v>
      </c>
      <c r="AT448" s="19" t="str">
        <f t="shared" si="277"/>
        <v>type=F_NA</v>
      </c>
      <c r="AU448" s="17" t="s">
        <v>667</v>
      </c>
      <c r="AV448" s="18" t="s">
        <v>667</v>
      </c>
      <c r="AW448" s="18" t="str">
        <f t="shared" si="278"/>
        <v>F</v>
      </c>
      <c r="AX448" s="19" t="str">
        <f t="shared" si="279"/>
        <v>type=F_NA</v>
      </c>
      <c r="AY448" s="17" t="s">
        <v>667</v>
      </c>
      <c r="AZ448" s="18" t="s">
        <v>667</v>
      </c>
      <c r="BA448" s="18" t="str">
        <f t="shared" si="280"/>
        <v>F</v>
      </c>
      <c r="BB448" s="19" t="str">
        <f t="shared" si="281"/>
        <v>type=F_NA</v>
      </c>
      <c r="BC448" s="17" t="s">
        <v>667</v>
      </c>
      <c r="BD448" s="18" t="s">
        <v>667</v>
      </c>
      <c r="BE448" s="18" t="str">
        <f t="shared" si="282"/>
        <v>F</v>
      </c>
      <c r="BF448" s="19" t="str">
        <f t="shared" si="283"/>
        <v>type=F_NA</v>
      </c>
      <c r="BG448" s="17" t="s">
        <v>667</v>
      </c>
      <c r="BH448" s="18" t="s">
        <v>667</v>
      </c>
      <c r="BI448" s="18" t="str">
        <f t="shared" si="284"/>
        <v>F</v>
      </c>
      <c r="BJ448" s="19" t="str">
        <f t="shared" si="285"/>
        <v>type=F_NA</v>
      </c>
      <c r="BK448" s="17" t="s">
        <v>1337</v>
      </c>
      <c r="BL448" s="18" t="s">
        <v>667</v>
      </c>
      <c r="BM448" s="18" t="str">
        <f t="shared" si="286"/>
        <v>T</v>
      </c>
      <c r="BN448" s="19" t="str">
        <f t="shared" si="287"/>
        <v>type=T_NA</v>
      </c>
      <c r="BO448" s="17" t="s">
        <v>667</v>
      </c>
      <c r="BP448" s="18" t="s">
        <v>667</v>
      </c>
      <c r="BQ448" s="40" t="str">
        <f t="shared" si="288"/>
        <v>F</v>
      </c>
      <c r="BR448" s="41" t="str">
        <f t="shared" si="289"/>
        <v>type=F_NA</v>
      </c>
      <c r="BU448" s="44">
        <f>N448</f>
        <v>37</v>
      </c>
      <c r="BV448" s="44">
        <f>O448</f>
        <v>15001</v>
      </c>
      <c r="BW448" s="44">
        <f>P448</f>
        <v>16000</v>
      </c>
      <c r="BX448" t="str">
        <f t="shared" si="290"/>
        <v>fill_color=dgrey</v>
      </c>
      <c r="BZ448">
        <f>N448</f>
        <v>37</v>
      </c>
      <c r="CA448">
        <f>O448</f>
        <v>15001</v>
      </c>
      <c r="CB448">
        <f>P448</f>
        <v>16000</v>
      </c>
      <c r="CC448" s="44" t="str">
        <f>R448</f>
        <v>AN7921</v>
      </c>
      <c r="CD448" t="str">
        <f>"tf="&amp;IF(S448="Yes", "Y", "N")</f>
        <v>tf=Y</v>
      </c>
      <c r="CQ448">
        <f t="shared" si="263"/>
        <v>37</v>
      </c>
      <c r="CR448">
        <f t="shared" si="263"/>
        <v>15001</v>
      </c>
      <c r="CS448">
        <f t="shared" si="263"/>
        <v>16000</v>
      </c>
      <c r="CT448" t="str">
        <f t="shared" si="264"/>
        <v>AN7921</v>
      </c>
      <c r="CU448" t="str">
        <f t="shared" si="291"/>
        <v>37|15001|16000|AN7921</v>
      </c>
      <c r="CV448" t="str">
        <f t="shared" si="292"/>
        <v>type=F_NA,id=TF1</v>
      </c>
      <c r="CW448" t="str">
        <f t="shared" si="293"/>
        <v>type=F_NA,id=TF2</v>
      </c>
      <c r="CX448" t="str">
        <f t="shared" si="294"/>
        <v>type=T_NA,id=TF3</v>
      </c>
      <c r="CY448" t="str">
        <f t="shared" si="295"/>
        <v>type=F_NA,id=TF4</v>
      </c>
      <c r="CZ448" t="str">
        <f t="shared" si="296"/>
        <v>type=F_NA,id=TF5</v>
      </c>
      <c r="DA448" t="str">
        <f t="shared" si="297"/>
        <v>type=F_NA,id=TF6</v>
      </c>
      <c r="DB448" t="str">
        <f t="shared" si="298"/>
        <v>type=F_NA,id=TF7</v>
      </c>
      <c r="DC448" t="str">
        <f t="shared" si="299"/>
        <v>type=F_NA,id=TF8</v>
      </c>
      <c r="DD448" t="str">
        <f t="shared" si="300"/>
        <v>type=F_NA,id=TF9</v>
      </c>
      <c r="DE448" t="str">
        <f t="shared" si="301"/>
        <v>type=F_NA,id=TF10</v>
      </c>
      <c r="DF448" t="str">
        <f t="shared" si="302"/>
        <v>type=T_NA,id=TF11</v>
      </c>
      <c r="DG448" t="str">
        <f t="shared" si="303"/>
        <v>type=F_NA,id=TF12</v>
      </c>
      <c r="DJ448">
        <v>11</v>
      </c>
      <c r="DK448">
        <v>7001</v>
      </c>
      <c r="DL448">
        <v>8000</v>
      </c>
      <c r="DM448" t="s">
        <v>1960</v>
      </c>
      <c r="DN448" t="s">
        <v>354</v>
      </c>
      <c r="DO448" t="s">
        <v>581</v>
      </c>
    </row>
    <row r="449" spans="14:119" x14ac:dyDescent="0.25">
      <c r="N449" s="1">
        <v>37</v>
      </c>
      <c r="O449">
        <f t="shared" si="262"/>
        <v>16001</v>
      </c>
      <c r="P449">
        <f t="shared" si="265"/>
        <v>17000</v>
      </c>
      <c r="Q449" t="s">
        <v>648</v>
      </c>
      <c r="R449" s="1" t="s">
        <v>166</v>
      </c>
      <c r="S449" s="1" t="s">
        <v>1369</v>
      </c>
      <c r="T449" s="1" t="s">
        <v>667</v>
      </c>
      <c r="U449" s="1" t="str">
        <f>IF(T449="NA", Q449, VLOOKUP(T449, $J$3:$K$8, 2, FALSE))</f>
        <v>fill_color=vlgrey</v>
      </c>
      <c r="V449" s="1" t="str">
        <f>_xlfn.IFNA(VLOOKUP(R449, backbone_enzyme!$A$1:$B$48,2,FALSE), "NA")</f>
        <v>NA</v>
      </c>
      <c r="W449" s="17" t="s">
        <v>667</v>
      </c>
      <c r="X449" s="18" t="s">
        <v>667</v>
      </c>
      <c r="Y449" s="18" t="str">
        <f t="shared" si="266"/>
        <v>F</v>
      </c>
      <c r="Z449" s="19" t="str">
        <f t="shared" si="267"/>
        <v>type=F_NA</v>
      </c>
      <c r="AA449" s="26" t="s">
        <v>667</v>
      </c>
      <c r="AB449" s="27" t="s">
        <v>667</v>
      </c>
      <c r="AC449" s="27" t="str">
        <f t="shared" si="268"/>
        <v>F</v>
      </c>
      <c r="AD449" s="28" t="str">
        <f t="shared" si="269"/>
        <v>type=F_NA</v>
      </c>
      <c r="AE449" s="17" t="s">
        <v>667</v>
      </c>
      <c r="AF449" s="18" t="s">
        <v>1311</v>
      </c>
      <c r="AG449" s="18" t="str">
        <f t="shared" si="270"/>
        <v>F</v>
      </c>
      <c r="AH449" s="19" t="str">
        <f t="shared" si="271"/>
        <v>type=F_down</v>
      </c>
      <c r="AI449" s="17" t="s">
        <v>667</v>
      </c>
      <c r="AJ449" s="18" t="s">
        <v>667</v>
      </c>
      <c r="AK449" s="18" t="str">
        <f t="shared" si="272"/>
        <v>F</v>
      </c>
      <c r="AL449" s="19" t="str">
        <f t="shared" si="273"/>
        <v>type=F_NA</v>
      </c>
      <c r="AM449" s="17" t="s">
        <v>1337</v>
      </c>
      <c r="AN449" s="18" t="s">
        <v>667</v>
      </c>
      <c r="AO449" s="18" t="str">
        <f t="shared" si="274"/>
        <v>T</v>
      </c>
      <c r="AP449" s="19" t="str">
        <f t="shared" si="275"/>
        <v>type=T_NA</v>
      </c>
      <c r="AQ449" s="17" t="s">
        <v>1337</v>
      </c>
      <c r="AR449" s="18" t="s">
        <v>667</v>
      </c>
      <c r="AS449" s="18" t="str">
        <f t="shared" si="276"/>
        <v>T</v>
      </c>
      <c r="AT449" s="19" t="str">
        <f t="shared" si="277"/>
        <v>type=T_NA</v>
      </c>
      <c r="AU449" s="17" t="s">
        <v>667</v>
      </c>
      <c r="AV449" s="18" t="s">
        <v>667</v>
      </c>
      <c r="AW449" s="18" t="str">
        <f t="shared" si="278"/>
        <v>F</v>
      </c>
      <c r="AX449" s="19" t="str">
        <f t="shared" si="279"/>
        <v>type=F_NA</v>
      </c>
      <c r="AY449" s="17" t="s">
        <v>667</v>
      </c>
      <c r="AZ449" s="18" t="s">
        <v>667</v>
      </c>
      <c r="BA449" s="18" t="str">
        <f t="shared" si="280"/>
        <v>F</v>
      </c>
      <c r="BB449" s="19" t="str">
        <f t="shared" si="281"/>
        <v>type=F_NA</v>
      </c>
      <c r="BC449" s="17" t="s">
        <v>667</v>
      </c>
      <c r="BD449" s="18" t="s">
        <v>667</v>
      </c>
      <c r="BE449" s="18" t="str">
        <f t="shared" si="282"/>
        <v>F</v>
      </c>
      <c r="BF449" s="19" t="str">
        <f t="shared" si="283"/>
        <v>type=F_NA</v>
      </c>
      <c r="BG449" s="17" t="s">
        <v>1337</v>
      </c>
      <c r="BH449" s="18" t="s">
        <v>667</v>
      </c>
      <c r="BI449" s="18" t="str">
        <f t="shared" si="284"/>
        <v>T</v>
      </c>
      <c r="BJ449" s="19" t="str">
        <f t="shared" si="285"/>
        <v>type=T_NA</v>
      </c>
      <c r="BK449" s="17" t="s">
        <v>1310</v>
      </c>
      <c r="BL449" s="18" t="s">
        <v>1310</v>
      </c>
      <c r="BM449" s="18" t="str">
        <f t="shared" si="286"/>
        <v>T</v>
      </c>
      <c r="BN449" s="19" t="str">
        <f t="shared" si="287"/>
        <v>type=T_up</v>
      </c>
      <c r="BO449" s="17" t="s">
        <v>667</v>
      </c>
      <c r="BP449" s="18" t="s">
        <v>667</v>
      </c>
      <c r="BQ449" s="40" t="str">
        <f t="shared" si="288"/>
        <v>F</v>
      </c>
      <c r="BR449" s="41" t="str">
        <f t="shared" si="289"/>
        <v>type=F_NA</v>
      </c>
      <c r="BU449" s="44">
        <f>N449</f>
        <v>37</v>
      </c>
      <c r="BV449" s="44">
        <f>O449</f>
        <v>16001</v>
      </c>
      <c r="BW449" s="44">
        <f>P449</f>
        <v>17000</v>
      </c>
      <c r="BX449" t="str">
        <f t="shared" si="290"/>
        <v>fill_color=vlgrey</v>
      </c>
      <c r="BZ449">
        <f>N449</f>
        <v>37</v>
      </c>
      <c r="CA449">
        <f>O449</f>
        <v>16001</v>
      </c>
      <c r="CB449">
        <f>P449</f>
        <v>17000</v>
      </c>
      <c r="CC449" s="44" t="str">
        <f>R449</f>
        <v>AN7922</v>
      </c>
      <c r="CD449" t="str">
        <f>"tf="&amp;IF(S449="Yes", "Y", "N")</f>
        <v>tf=N</v>
      </c>
      <c r="CQ449">
        <f t="shared" si="263"/>
        <v>37</v>
      </c>
      <c r="CR449">
        <f t="shared" si="263"/>
        <v>16001</v>
      </c>
      <c r="CS449">
        <f t="shared" si="263"/>
        <v>17000</v>
      </c>
      <c r="CT449" t="str">
        <f t="shared" si="264"/>
        <v>AN7922</v>
      </c>
      <c r="CU449" t="str">
        <f t="shared" si="291"/>
        <v>37|16001|17000|AN7922</v>
      </c>
      <c r="CV449" t="str">
        <f t="shared" si="292"/>
        <v>type=F_NA,id=TF1</v>
      </c>
      <c r="CW449" t="str">
        <f t="shared" si="293"/>
        <v>type=F_NA,id=TF2</v>
      </c>
      <c r="CX449" t="str">
        <f t="shared" si="294"/>
        <v>type=F_down,id=TF3</v>
      </c>
      <c r="CY449" t="str">
        <f t="shared" si="295"/>
        <v>type=F_NA,id=TF4</v>
      </c>
      <c r="CZ449" t="str">
        <f t="shared" si="296"/>
        <v>type=T_NA,id=TF5</v>
      </c>
      <c r="DA449" t="str">
        <f t="shared" si="297"/>
        <v>type=T_NA,id=TF6</v>
      </c>
      <c r="DB449" t="str">
        <f t="shared" si="298"/>
        <v>type=F_NA,id=TF7</v>
      </c>
      <c r="DC449" t="str">
        <f t="shared" si="299"/>
        <v>type=F_NA,id=TF8</v>
      </c>
      <c r="DD449" t="str">
        <f t="shared" si="300"/>
        <v>type=F_NA,id=TF9</v>
      </c>
      <c r="DE449" t="str">
        <f t="shared" si="301"/>
        <v>type=T_NA,id=TF10</v>
      </c>
      <c r="DF449" t="str">
        <f t="shared" si="302"/>
        <v>type=T_up,id=TF11</v>
      </c>
      <c r="DG449" t="str">
        <f t="shared" si="303"/>
        <v>type=F_NA,id=TF12</v>
      </c>
      <c r="DJ449">
        <v>11</v>
      </c>
      <c r="DK449">
        <v>7001</v>
      </c>
      <c r="DL449">
        <v>8000</v>
      </c>
      <c r="DM449" t="s">
        <v>1961</v>
      </c>
      <c r="DN449" t="s">
        <v>354</v>
      </c>
      <c r="DO449" t="s">
        <v>575</v>
      </c>
    </row>
    <row r="450" spans="14:119" x14ac:dyDescent="0.25">
      <c r="N450" s="1">
        <v>37</v>
      </c>
      <c r="O450">
        <f t="shared" si="262"/>
        <v>17001</v>
      </c>
      <c r="P450">
        <f t="shared" si="265"/>
        <v>18000</v>
      </c>
      <c r="Q450" t="s">
        <v>649</v>
      </c>
      <c r="R450" s="1" t="s">
        <v>174</v>
      </c>
      <c r="S450" s="1" t="s">
        <v>1370</v>
      </c>
      <c r="T450" s="1" t="s">
        <v>667</v>
      </c>
      <c r="U450" s="1" t="str">
        <f>IF(T450="NA", Q450, VLOOKUP(T450, $J$3:$K$8, 2, FALSE))</f>
        <v>fill_color=dgrey</v>
      </c>
      <c r="V450" s="1" t="str">
        <f>_xlfn.IFNA(VLOOKUP(R450, backbone_enzyme!$A$1:$B$48,2,FALSE), "NA")</f>
        <v>NA</v>
      </c>
      <c r="W450" s="17" t="s">
        <v>667</v>
      </c>
      <c r="X450" s="18" t="s">
        <v>667</v>
      </c>
      <c r="Y450" s="18" t="str">
        <f t="shared" si="266"/>
        <v>F</v>
      </c>
      <c r="Z450" s="19" t="str">
        <f t="shared" si="267"/>
        <v>type=F_NA</v>
      </c>
      <c r="AA450" s="26" t="s">
        <v>667</v>
      </c>
      <c r="AB450" s="27" t="s">
        <v>667</v>
      </c>
      <c r="AC450" s="27" t="str">
        <f t="shared" si="268"/>
        <v>F</v>
      </c>
      <c r="AD450" s="28" t="str">
        <f t="shared" si="269"/>
        <v>type=F_NA</v>
      </c>
      <c r="AE450" s="17" t="s">
        <v>667</v>
      </c>
      <c r="AF450" s="18" t="s">
        <v>1311</v>
      </c>
      <c r="AG450" s="18" t="str">
        <f t="shared" si="270"/>
        <v>F</v>
      </c>
      <c r="AH450" s="19" t="str">
        <f t="shared" si="271"/>
        <v>type=F_down</v>
      </c>
      <c r="AI450" s="17" t="s">
        <v>667</v>
      </c>
      <c r="AJ450" s="18" t="s">
        <v>667</v>
      </c>
      <c r="AK450" s="18" t="str">
        <f t="shared" si="272"/>
        <v>F</v>
      </c>
      <c r="AL450" s="19" t="str">
        <f t="shared" si="273"/>
        <v>type=F_NA</v>
      </c>
      <c r="AM450" s="17" t="s">
        <v>1337</v>
      </c>
      <c r="AN450" s="18" t="s">
        <v>667</v>
      </c>
      <c r="AO450" s="18" t="str">
        <f t="shared" si="274"/>
        <v>T</v>
      </c>
      <c r="AP450" s="19" t="str">
        <f t="shared" si="275"/>
        <v>type=T_NA</v>
      </c>
      <c r="AQ450" s="17" t="s">
        <v>1337</v>
      </c>
      <c r="AR450" s="18" t="s">
        <v>667</v>
      </c>
      <c r="AS450" s="18" t="str">
        <f t="shared" si="276"/>
        <v>T</v>
      </c>
      <c r="AT450" s="19" t="str">
        <f t="shared" si="277"/>
        <v>type=T_NA</v>
      </c>
      <c r="AU450" s="17" t="s">
        <v>667</v>
      </c>
      <c r="AV450" s="18" t="s">
        <v>667</v>
      </c>
      <c r="AW450" s="18" t="str">
        <f t="shared" si="278"/>
        <v>F</v>
      </c>
      <c r="AX450" s="19" t="str">
        <f t="shared" si="279"/>
        <v>type=F_NA</v>
      </c>
      <c r="AY450" s="17" t="s">
        <v>667</v>
      </c>
      <c r="AZ450" s="18" t="s">
        <v>667</v>
      </c>
      <c r="BA450" s="18" t="str">
        <f t="shared" si="280"/>
        <v>F</v>
      </c>
      <c r="BB450" s="19" t="str">
        <f t="shared" si="281"/>
        <v>type=F_NA</v>
      </c>
      <c r="BC450" s="17" t="s">
        <v>667</v>
      </c>
      <c r="BD450" s="18" t="s">
        <v>667</v>
      </c>
      <c r="BE450" s="18" t="str">
        <f t="shared" si="282"/>
        <v>F</v>
      </c>
      <c r="BF450" s="19" t="str">
        <f t="shared" si="283"/>
        <v>type=F_NA</v>
      </c>
      <c r="BG450" s="17" t="s">
        <v>1337</v>
      </c>
      <c r="BH450" s="18" t="s">
        <v>667</v>
      </c>
      <c r="BI450" s="18" t="str">
        <f t="shared" si="284"/>
        <v>T</v>
      </c>
      <c r="BJ450" s="19" t="str">
        <f t="shared" si="285"/>
        <v>type=T_NA</v>
      </c>
      <c r="BK450" s="17" t="s">
        <v>1337</v>
      </c>
      <c r="BL450" s="18" t="s">
        <v>667</v>
      </c>
      <c r="BM450" s="18" t="str">
        <f t="shared" si="286"/>
        <v>T</v>
      </c>
      <c r="BN450" s="19" t="str">
        <f t="shared" si="287"/>
        <v>type=T_NA</v>
      </c>
      <c r="BO450" s="17" t="s">
        <v>667</v>
      </c>
      <c r="BP450" s="18" t="s">
        <v>667</v>
      </c>
      <c r="BQ450" s="40" t="str">
        <f t="shared" si="288"/>
        <v>F</v>
      </c>
      <c r="BR450" s="41" t="str">
        <f t="shared" si="289"/>
        <v>type=F_NA</v>
      </c>
      <c r="BU450" s="44">
        <f>N450</f>
        <v>37</v>
      </c>
      <c r="BV450" s="44">
        <f>O450</f>
        <v>17001</v>
      </c>
      <c r="BW450" s="44">
        <f>P450</f>
        <v>18000</v>
      </c>
      <c r="BX450" t="str">
        <f t="shared" si="290"/>
        <v>fill_color=dgrey</v>
      </c>
      <c r="BZ450">
        <f>N450</f>
        <v>37</v>
      </c>
      <c r="CA450">
        <f>O450</f>
        <v>17001</v>
      </c>
      <c r="CB450">
        <f>P450</f>
        <v>18000</v>
      </c>
      <c r="CC450" s="44" t="str">
        <f>R450</f>
        <v>AN7923</v>
      </c>
      <c r="CD450" t="str">
        <f>"tf="&amp;IF(S450="Yes", "Y", "N")</f>
        <v>tf=Y</v>
      </c>
      <c r="CQ450">
        <f t="shared" si="263"/>
        <v>37</v>
      </c>
      <c r="CR450">
        <f t="shared" si="263"/>
        <v>17001</v>
      </c>
      <c r="CS450">
        <f t="shared" si="263"/>
        <v>18000</v>
      </c>
      <c r="CT450" t="str">
        <f t="shared" si="264"/>
        <v>AN7923</v>
      </c>
      <c r="CU450" t="str">
        <f t="shared" si="291"/>
        <v>37|17001|18000|AN7923</v>
      </c>
      <c r="CV450" t="str">
        <f t="shared" si="292"/>
        <v>type=F_NA,id=TF1</v>
      </c>
      <c r="CW450" t="str">
        <f t="shared" si="293"/>
        <v>type=F_NA,id=TF2</v>
      </c>
      <c r="CX450" t="str">
        <f t="shared" si="294"/>
        <v>type=F_down,id=TF3</v>
      </c>
      <c r="CY450" t="str">
        <f t="shared" si="295"/>
        <v>type=F_NA,id=TF4</v>
      </c>
      <c r="CZ450" t="str">
        <f t="shared" si="296"/>
        <v>type=T_NA,id=TF5</v>
      </c>
      <c r="DA450" t="str">
        <f t="shared" si="297"/>
        <v>type=T_NA,id=TF6</v>
      </c>
      <c r="DB450" t="str">
        <f t="shared" si="298"/>
        <v>type=F_NA,id=TF7</v>
      </c>
      <c r="DC450" t="str">
        <f t="shared" si="299"/>
        <v>type=F_NA,id=TF8</v>
      </c>
      <c r="DD450" t="str">
        <f t="shared" si="300"/>
        <v>type=F_NA,id=TF9</v>
      </c>
      <c r="DE450" t="str">
        <f t="shared" si="301"/>
        <v>type=T_NA,id=TF10</v>
      </c>
      <c r="DF450" t="str">
        <f t="shared" si="302"/>
        <v>type=T_NA,id=TF11</v>
      </c>
      <c r="DG450" t="str">
        <f t="shared" si="303"/>
        <v>type=F_NA,id=TF12</v>
      </c>
      <c r="DJ450">
        <v>11</v>
      </c>
      <c r="DK450">
        <v>7001</v>
      </c>
      <c r="DL450">
        <v>8000</v>
      </c>
      <c r="DM450" t="s">
        <v>1962</v>
      </c>
      <c r="DN450" t="s">
        <v>354</v>
      </c>
      <c r="DO450" t="s">
        <v>120</v>
      </c>
    </row>
    <row r="451" spans="14:119" x14ac:dyDescent="0.25">
      <c r="N451" s="1">
        <v>38</v>
      </c>
      <c r="O451">
        <f t="shared" ref="O451:O514" si="304">IF(N451 &lt;&gt; N450, 1, P450+1)</f>
        <v>1</v>
      </c>
      <c r="P451">
        <f t="shared" si="265"/>
        <v>1000</v>
      </c>
      <c r="Q451" t="s">
        <v>648</v>
      </c>
      <c r="R451" s="1" t="s">
        <v>506</v>
      </c>
      <c r="S451" s="1" t="s">
        <v>1369</v>
      </c>
      <c r="T451" s="1" t="s">
        <v>667</v>
      </c>
      <c r="U451" s="1" t="str">
        <f>IF(T451="NA", Q451, VLOOKUP(T451, $J$3:$K$8, 2, FALSE))</f>
        <v>fill_color=vlgrey</v>
      </c>
      <c r="V451" s="1" t="str">
        <f>_xlfn.IFNA(VLOOKUP(R451, backbone_enzyme!$A$1:$B$48,2,FALSE), "NA")</f>
        <v>NA</v>
      </c>
      <c r="W451" s="17" t="s">
        <v>667</v>
      </c>
      <c r="X451" s="18" t="s">
        <v>667</v>
      </c>
      <c r="Y451" s="18" t="str">
        <f t="shared" si="266"/>
        <v>F</v>
      </c>
      <c r="Z451" s="19" t="str">
        <f t="shared" si="267"/>
        <v>type=F_NA</v>
      </c>
      <c r="AA451" s="26" t="s">
        <v>667</v>
      </c>
      <c r="AB451" s="27" t="s">
        <v>667</v>
      </c>
      <c r="AC451" s="27" t="str">
        <f t="shared" si="268"/>
        <v>F</v>
      </c>
      <c r="AD451" s="28" t="str">
        <f t="shared" si="269"/>
        <v>type=F_NA</v>
      </c>
      <c r="AE451" s="17" t="s">
        <v>667</v>
      </c>
      <c r="AF451" s="18" t="s">
        <v>667</v>
      </c>
      <c r="AG451" s="18" t="str">
        <f t="shared" si="270"/>
        <v>F</v>
      </c>
      <c r="AH451" s="19" t="str">
        <f t="shared" si="271"/>
        <v>type=F_NA</v>
      </c>
      <c r="AI451" s="17" t="s">
        <v>667</v>
      </c>
      <c r="AJ451" s="18" t="s">
        <v>667</v>
      </c>
      <c r="AK451" s="18" t="str">
        <f t="shared" si="272"/>
        <v>F</v>
      </c>
      <c r="AL451" s="19" t="str">
        <f t="shared" si="273"/>
        <v>type=F_NA</v>
      </c>
      <c r="AM451" s="17" t="s">
        <v>667</v>
      </c>
      <c r="AN451" s="18" t="s">
        <v>667</v>
      </c>
      <c r="AO451" s="18" t="str">
        <f t="shared" si="274"/>
        <v>F</v>
      </c>
      <c r="AP451" s="19" t="str">
        <f t="shared" si="275"/>
        <v>type=F_NA</v>
      </c>
      <c r="AQ451" s="17" t="s">
        <v>667</v>
      </c>
      <c r="AR451" s="18" t="s">
        <v>1310</v>
      </c>
      <c r="AS451" s="18" t="str">
        <f t="shared" si="276"/>
        <v>F</v>
      </c>
      <c r="AT451" s="19" t="str">
        <f t="shared" si="277"/>
        <v>type=F_up</v>
      </c>
      <c r="AU451" s="17" t="s">
        <v>667</v>
      </c>
      <c r="AV451" s="18" t="s">
        <v>667</v>
      </c>
      <c r="AW451" s="18" t="str">
        <f t="shared" si="278"/>
        <v>F</v>
      </c>
      <c r="AX451" s="19" t="str">
        <f t="shared" si="279"/>
        <v>type=F_NA</v>
      </c>
      <c r="AY451" s="17" t="s">
        <v>667</v>
      </c>
      <c r="AZ451" s="18" t="s">
        <v>667</v>
      </c>
      <c r="BA451" s="18" t="str">
        <f t="shared" si="280"/>
        <v>F</v>
      </c>
      <c r="BB451" s="19" t="str">
        <f t="shared" si="281"/>
        <v>type=F_NA</v>
      </c>
      <c r="BC451" s="17" t="s">
        <v>667</v>
      </c>
      <c r="BD451" s="18" t="s">
        <v>667</v>
      </c>
      <c r="BE451" s="18" t="str">
        <f t="shared" si="282"/>
        <v>F</v>
      </c>
      <c r="BF451" s="19" t="str">
        <f t="shared" si="283"/>
        <v>type=F_NA</v>
      </c>
      <c r="BG451" s="17" t="s">
        <v>667</v>
      </c>
      <c r="BH451" s="18" t="s">
        <v>667</v>
      </c>
      <c r="BI451" s="18" t="str">
        <f t="shared" si="284"/>
        <v>F</v>
      </c>
      <c r="BJ451" s="19" t="str">
        <f t="shared" si="285"/>
        <v>type=F_NA</v>
      </c>
      <c r="BK451" s="17" t="s">
        <v>667</v>
      </c>
      <c r="BL451" s="18" t="s">
        <v>1310</v>
      </c>
      <c r="BM451" s="18" t="str">
        <f t="shared" si="286"/>
        <v>F</v>
      </c>
      <c r="BN451" s="19" t="str">
        <f t="shared" si="287"/>
        <v>type=F_up</v>
      </c>
      <c r="BO451" s="17" t="s">
        <v>667</v>
      </c>
      <c r="BP451" s="18" t="s">
        <v>667</v>
      </c>
      <c r="BQ451" s="40" t="str">
        <f t="shared" si="288"/>
        <v>F</v>
      </c>
      <c r="BR451" s="41" t="str">
        <f t="shared" si="289"/>
        <v>type=F_NA</v>
      </c>
      <c r="BU451" s="44">
        <f>N451</f>
        <v>38</v>
      </c>
      <c r="BV451" s="44">
        <f>O451</f>
        <v>1</v>
      </c>
      <c r="BW451" s="44">
        <f>P451</f>
        <v>1000</v>
      </c>
      <c r="BX451" t="str">
        <f t="shared" si="290"/>
        <v>fill_color=vlgrey</v>
      </c>
      <c r="BZ451">
        <f>N451</f>
        <v>38</v>
      </c>
      <c r="CA451">
        <f>O451</f>
        <v>1</v>
      </c>
      <c r="CB451">
        <f>P451</f>
        <v>1000</v>
      </c>
      <c r="CC451" s="44" t="str">
        <f>R451</f>
        <v>AN11037</v>
      </c>
      <c r="CD451" t="str">
        <f>"tf="&amp;IF(S451="Yes", "Y", "N")</f>
        <v>tf=N</v>
      </c>
      <c r="CQ451">
        <f t="shared" ref="CQ451:CS514" si="305">N451</f>
        <v>38</v>
      </c>
      <c r="CR451">
        <f t="shared" si="305"/>
        <v>1</v>
      </c>
      <c r="CS451">
        <f t="shared" si="305"/>
        <v>1000</v>
      </c>
      <c r="CT451" t="str">
        <f t="shared" ref="CT451:CT514" si="306">R451</f>
        <v>AN11037</v>
      </c>
      <c r="CU451" t="str">
        <f t="shared" si="291"/>
        <v>38|1|1000|AN11037</v>
      </c>
      <c r="CV451" t="str">
        <f t="shared" si="292"/>
        <v>type=F_NA,id=TF1</v>
      </c>
      <c r="CW451" t="str">
        <f t="shared" si="293"/>
        <v>type=F_NA,id=TF2</v>
      </c>
      <c r="CX451" t="str">
        <f t="shared" si="294"/>
        <v>type=F_NA,id=TF3</v>
      </c>
      <c r="CY451" t="str">
        <f t="shared" si="295"/>
        <v>type=F_NA,id=TF4</v>
      </c>
      <c r="CZ451" t="str">
        <f t="shared" si="296"/>
        <v>type=F_NA,id=TF5</v>
      </c>
      <c r="DA451" t="str">
        <f t="shared" si="297"/>
        <v>type=F_up,id=TF6</v>
      </c>
      <c r="DB451" t="str">
        <f t="shared" si="298"/>
        <v>type=F_NA,id=TF7</v>
      </c>
      <c r="DC451" t="str">
        <f t="shared" si="299"/>
        <v>type=F_NA,id=TF8</v>
      </c>
      <c r="DD451" t="str">
        <f t="shared" si="300"/>
        <v>type=F_NA,id=TF9</v>
      </c>
      <c r="DE451" t="str">
        <f t="shared" si="301"/>
        <v>type=F_NA,id=TF10</v>
      </c>
      <c r="DF451" t="str">
        <f t="shared" si="302"/>
        <v>type=F_up,id=TF11</v>
      </c>
      <c r="DG451" t="str">
        <f t="shared" si="303"/>
        <v>type=F_NA,id=TF12</v>
      </c>
      <c r="DJ451">
        <v>11</v>
      </c>
      <c r="DK451">
        <v>7001</v>
      </c>
      <c r="DL451">
        <v>8000</v>
      </c>
      <c r="DM451" t="s">
        <v>1963</v>
      </c>
      <c r="DN451" t="s">
        <v>354</v>
      </c>
      <c r="DO451" t="s">
        <v>142</v>
      </c>
    </row>
    <row r="452" spans="14:119" x14ac:dyDescent="0.25">
      <c r="N452" s="1">
        <v>38</v>
      </c>
      <c r="O452">
        <f t="shared" si="304"/>
        <v>1001</v>
      </c>
      <c r="P452">
        <f t="shared" ref="P452:P515" si="307">O452+999</f>
        <v>2000</v>
      </c>
      <c r="Q452" t="s">
        <v>649</v>
      </c>
      <c r="R452" s="1" t="s">
        <v>507</v>
      </c>
      <c r="S452" s="1" t="s">
        <v>1369</v>
      </c>
      <c r="T452" s="1" t="s">
        <v>667</v>
      </c>
      <c r="U452" s="1" t="str">
        <f>IF(T452="NA", Q452, VLOOKUP(T452, $J$3:$K$8, 2, FALSE))</f>
        <v>fill_color=dgrey</v>
      </c>
      <c r="V452" s="1" t="str">
        <f>_xlfn.IFNA(VLOOKUP(R452, backbone_enzyme!$A$1:$B$48,2,FALSE), "NA")</f>
        <v>NA</v>
      </c>
      <c r="W452" s="17" t="s">
        <v>667</v>
      </c>
      <c r="X452" s="18" t="s">
        <v>667</v>
      </c>
      <c r="Y452" s="18" t="str">
        <f t="shared" ref="Y452:Y515" si="308">IF(W452="NA", "F", "T")</f>
        <v>F</v>
      </c>
      <c r="Z452" s="19" t="str">
        <f t="shared" ref="Z452:Z515" si="309">"type="&amp;Y452&amp;"_"&amp;X452</f>
        <v>type=F_NA</v>
      </c>
      <c r="AA452" s="26" t="s">
        <v>667</v>
      </c>
      <c r="AB452" s="27" t="s">
        <v>667</v>
      </c>
      <c r="AC452" s="27" t="str">
        <f t="shared" ref="AC452:AC515" si="310">IF(AA452="NA", "F", "T")</f>
        <v>F</v>
      </c>
      <c r="AD452" s="28" t="str">
        <f t="shared" ref="AD452:AD515" si="311">"type="&amp;AC452&amp;"_"&amp;AB452</f>
        <v>type=F_NA</v>
      </c>
      <c r="AE452" s="17" t="s">
        <v>667</v>
      </c>
      <c r="AF452" s="18" t="s">
        <v>667</v>
      </c>
      <c r="AG452" s="18" t="str">
        <f t="shared" ref="AG452:AG515" si="312">IF(AE452="NA", "F", "T")</f>
        <v>F</v>
      </c>
      <c r="AH452" s="19" t="str">
        <f t="shared" ref="AH452:AH515" si="313">"type="&amp;AG452&amp;"_"&amp;AF452</f>
        <v>type=F_NA</v>
      </c>
      <c r="AI452" s="17" t="s">
        <v>667</v>
      </c>
      <c r="AJ452" s="18" t="s">
        <v>667</v>
      </c>
      <c r="AK452" s="18" t="str">
        <f t="shared" ref="AK452:AK515" si="314">IF(AI452="NA", "F", "T")</f>
        <v>F</v>
      </c>
      <c r="AL452" s="19" t="str">
        <f t="shared" ref="AL452:AL515" si="315">"type="&amp;AK452&amp;"_"&amp;AJ452</f>
        <v>type=F_NA</v>
      </c>
      <c r="AM452" s="17" t="s">
        <v>667</v>
      </c>
      <c r="AN452" s="18" t="s">
        <v>667</v>
      </c>
      <c r="AO452" s="18" t="str">
        <f t="shared" ref="AO452:AO515" si="316">IF(AM452="NA", "F", "T")</f>
        <v>F</v>
      </c>
      <c r="AP452" s="19" t="str">
        <f t="shared" ref="AP452:AP515" si="317">"type="&amp;AO452&amp;"_"&amp;AN452</f>
        <v>type=F_NA</v>
      </c>
      <c r="AQ452" s="17" t="s">
        <v>667</v>
      </c>
      <c r="AR452" s="18" t="s">
        <v>667</v>
      </c>
      <c r="AS452" s="18" t="str">
        <f t="shared" ref="AS452:AS515" si="318">IF(AQ452="NA", "F", "T")</f>
        <v>F</v>
      </c>
      <c r="AT452" s="19" t="str">
        <f t="shared" ref="AT452:AT515" si="319">"type="&amp;AS452&amp;"_"&amp;AR452</f>
        <v>type=F_NA</v>
      </c>
      <c r="AU452" s="17" t="s">
        <v>667</v>
      </c>
      <c r="AV452" s="18" t="s">
        <v>667</v>
      </c>
      <c r="AW452" s="18" t="str">
        <f t="shared" ref="AW452:AW515" si="320">IF(AU452="NA", "F", "T")</f>
        <v>F</v>
      </c>
      <c r="AX452" s="19" t="str">
        <f t="shared" ref="AX452:AX515" si="321">"type="&amp;AW452&amp;"_"&amp;AV452</f>
        <v>type=F_NA</v>
      </c>
      <c r="AY452" s="17" t="s">
        <v>667</v>
      </c>
      <c r="AZ452" s="18" t="s">
        <v>667</v>
      </c>
      <c r="BA452" s="18" t="str">
        <f t="shared" ref="BA452:BA515" si="322">IF(AY452="NA", "F", "T")</f>
        <v>F</v>
      </c>
      <c r="BB452" s="19" t="str">
        <f t="shared" ref="BB452:BB515" si="323">"type="&amp;BA452&amp;"_"&amp;AZ452</f>
        <v>type=F_NA</v>
      </c>
      <c r="BC452" s="17" t="s">
        <v>667</v>
      </c>
      <c r="BD452" s="18" t="s">
        <v>667</v>
      </c>
      <c r="BE452" s="18" t="str">
        <f t="shared" ref="BE452:BE515" si="324">IF(BC452="NA", "F", "T")</f>
        <v>F</v>
      </c>
      <c r="BF452" s="19" t="str">
        <f t="shared" ref="BF452:BF515" si="325">"type="&amp;BE452&amp;"_"&amp;BD452</f>
        <v>type=F_NA</v>
      </c>
      <c r="BG452" s="17" t="s">
        <v>667</v>
      </c>
      <c r="BH452" s="18" t="s">
        <v>667</v>
      </c>
      <c r="BI452" s="18" t="str">
        <f t="shared" ref="BI452:BI515" si="326">IF(BG452="NA", "F", "T")</f>
        <v>F</v>
      </c>
      <c r="BJ452" s="19" t="str">
        <f t="shared" ref="BJ452:BJ515" si="327">"type="&amp;BI452&amp;"_"&amp;BH452</f>
        <v>type=F_NA</v>
      </c>
      <c r="BK452" s="17" t="s">
        <v>667</v>
      </c>
      <c r="BL452" s="18" t="s">
        <v>1310</v>
      </c>
      <c r="BM452" s="18" t="str">
        <f t="shared" ref="BM452:BM515" si="328">IF(BK452="NA", "F", "T")</f>
        <v>F</v>
      </c>
      <c r="BN452" s="19" t="str">
        <f t="shared" ref="BN452:BN515" si="329">"type="&amp;BM452&amp;"_"&amp;BL452</f>
        <v>type=F_up</v>
      </c>
      <c r="BO452" s="17" t="s">
        <v>667</v>
      </c>
      <c r="BP452" s="18" t="s">
        <v>667</v>
      </c>
      <c r="BQ452" s="40" t="str">
        <f t="shared" ref="BQ452:BQ515" si="330">IF(BO452="NA", "F", "T")</f>
        <v>F</v>
      </c>
      <c r="BR452" s="41" t="str">
        <f t="shared" ref="BR452:BR515" si="331">"type="&amp;BQ452&amp;"_"&amp;BP452</f>
        <v>type=F_NA</v>
      </c>
      <c r="BU452" s="44">
        <f>N452</f>
        <v>38</v>
      </c>
      <c r="BV452" s="44">
        <f>O452</f>
        <v>1001</v>
      </c>
      <c r="BW452" s="44">
        <f>P452</f>
        <v>2000</v>
      </c>
      <c r="BX452" t="str">
        <f t="shared" ref="BX452:BX515" si="332">U452</f>
        <v>fill_color=dgrey</v>
      </c>
      <c r="BZ452">
        <f>N452</f>
        <v>38</v>
      </c>
      <c r="CA452">
        <f>O452</f>
        <v>1001</v>
      </c>
      <c r="CB452">
        <f>P452</f>
        <v>2000</v>
      </c>
      <c r="CC452" s="44" t="str">
        <f>R452</f>
        <v>AN11049</v>
      </c>
      <c r="CD452" t="str">
        <f>"tf="&amp;IF(S452="Yes", "Y", "N")</f>
        <v>tf=N</v>
      </c>
      <c r="CQ452">
        <f t="shared" si="305"/>
        <v>38</v>
      </c>
      <c r="CR452">
        <f t="shared" si="305"/>
        <v>1001</v>
      </c>
      <c r="CS452">
        <f t="shared" si="305"/>
        <v>2000</v>
      </c>
      <c r="CT452" t="str">
        <f t="shared" si="306"/>
        <v>AN11049</v>
      </c>
      <c r="CU452" t="str">
        <f t="shared" ref="CU452:CU515" si="333">CQ452&amp;"|"&amp;CR452&amp;"|"&amp;CS452&amp;"|"&amp;CT452</f>
        <v>38|1001|2000|AN11049</v>
      </c>
      <c r="CV452" t="str">
        <f t="shared" ref="CV452:CV515" si="334">Z452&amp;",id="&amp;$CV$1</f>
        <v>type=F_NA,id=TF1</v>
      </c>
      <c r="CW452" t="str">
        <f t="shared" ref="CW452:CW515" si="335">AD452&amp;",id="&amp;$CW$1</f>
        <v>type=F_NA,id=TF2</v>
      </c>
      <c r="CX452" t="str">
        <f t="shared" ref="CX452:CX515" si="336">AH452&amp;",id="&amp;$CX$1</f>
        <v>type=F_NA,id=TF3</v>
      </c>
      <c r="CY452" t="str">
        <f t="shared" ref="CY452:CY515" si="337">AL452&amp;",id="&amp;$CY$1</f>
        <v>type=F_NA,id=TF4</v>
      </c>
      <c r="CZ452" t="str">
        <f t="shared" ref="CZ452:CZ515" si="338">AP452&amp;",id="&amp;$CZ$1</f>
        <v>type=F_NA,id=TF5</v>
      </c>
      <c r="DA452" t="str">
        <f t="shared" ref="DA452:DA515" si="339">AT452&amp;",id="&amp;$DA$1</f>
        <v>type=F_NA,id=TF6</v>
      </c>
      <c r="DB452" t="str">
        <f t="shared" ref="DB452:DB515" si="340">AX452&amp;",id="&amp;$DB$1</f>
        <v>type=F_NA,id=TF7</v>
      </c>
      <c r="DC452" t="str">
        <f t="shared" ref="DC452:DC515" si="341">BB452&amp;",id="&amp;$DC$1</f>
        <v>type=F_NA,id=TF8</v>
      </c>
      <c r="DD452" t="str">
        <f t="shared" ref="DD452:DD515" si="342">BF452&amp;",id="&amp;$DD$1</f>
        <v>type=F_NA,id=TF9</v>
      </c>
      <c r="DE452" t="str">
        <f t="shared" ref="DE452:DE515" si="343">BJ452&amp;",id="&amp;$DE$1</f>
        <v>type=F_NA,id=TF10</v>
      </c>
      <c r="DF452" t="str">
        <f t="shared" ref="DF452:DF515" si="344">BN452&amp;",id="&amp;$DF$1</f>
        <v>type=F_up,id=TF11</v>
      </c>
      <c r="DG452" t="str">
        <f t="shared" ref="DG452:DG515" si="345">BR452&amp;",id="&amp;$DG$1</f>
        <v>type=F_NA,id=TF12</v>
      </c>
      <c r="DJ452">
        <v>11</v>
      </c>
      <c r="DK452">
        <v>7001</v>
      </c>
      <c r="DL452">
        <v>8000</v>
      </c>
      <c r="DM452" t="s">
        <v>1964</v>
      </c>
      <c r="DN452" t="s">
        <v>354</v>
      </c>
      <c r="DO452" t="s">
        <v>163</v>
      </c>
    </row>
    <row r="453" spans="14:119" x14ac:dyDescent="0.25">
      <c r="N453" s="1">
        <v>38</v>
      </c>
      <c r="O453">
        <f t="shared" si="304"/>
        <v>2001</v>
      </c>
      <c r="P453">
        <f t="shared" si="307"/>
        <v>3000</v>
      </c>
      <c r="Q453" t="s">
        <v>648</v>
      </c>
      <c r="R453" s="1" t="s">
        <v>203</v>
      </c>
      <c r="S453" s="1" t="s">
        <v>1369</v>
      </c>
      <c r="T453" s="1" t="s">
        <v>667</v>
      </c>
      <c r="U453" s="1" t="str">
        <f>IF(T453="NA", Q453, VLOOKUP(T453, $J$3:$K$8, 2, FALSE))</f>
        <v>fill_color=vlgrey</v>
      </c>
      <c r="V453" s="1" t="str">
        <f>_xlfn.IFNA(VLOOKUP(R453, backbone_enzyme!$A$1:$B$48,2,FALSE), "NA")</f>
        <v>NA</v>
      </c>
      <c r="W453" s="17" t="s">
        <v>667</v>
      </c>
      <c r="X453" s="18" t="s">
        <v>667</v>
      </c>
      <c r="Y453" s="18" t="str">
        <f t="shared" si="308"/>
        <v>F</v>
      </c>
      <c r="Z453" s="19" t="str">
        <f t="shared" si="309"/>
        <v>type=F_NA</v>
      </c>
      <c r="AA453" s="26" t="s">
        <v>667</v>
      </c>
      <c r="AB453" s="27" t="s">
        <v>667</v>
      </c>
      <c r="AC453" s="27" t="str">
        <f t="shared" si="310"/>
        <v>F</v>
      </c>
      <c r="AD453" s="28" t="str">
        <f t="shared" si="311"/>
        <v>type=F_NA</v>
      </c>
      <c r="AE453" s="17" t="s">
        <v>667</v>
      </c>
      <c r="AF453" s="18" t="s">
        <v>667</v>
      </c>
      <c r="AG453" s="18" t="str">
        <f t="shared" si="312"/>
        <v>F</v>
      </c>
      <c r="AH453" s="19" t="str">
        <f t="shared" si="313"/>
        <v>type=F_NA</v>
      </c>
      <c r="AI453" s="17" t="s">
        <v>667</v>
      </c>
      <c r="AJ453" s="18" t="s">
        <v>667</v>
      </c>
      <c r="AK453" s="18" t="str">
        <f t="shared" si="314"/>
        <v>F</v>
      </c>
      <c r="AL453" s="19" t="str">
        <f t="shared" si="315"/>
        <v>type=F_NA</v>
      </c>
      <c r="AM453" s="17" t="s">
        <v>667</v>
      </c>
      <c r="AN453" s="18" t="s">
        <v>667</v>
      </c>
      <c r="AO453" s="18" t="str">
        <f t="shared" si="316"/>
        <v>F</v>
      </c>
      <c r="AP453" s="19" t="str">
        <f t="shared" si="317"/>
        <v>type=F_NA</v>
      </c>
      <c r="AQ453" s="17" t="s">
        <v>667</v>
      </c>
      <c r="AR453" s="18" t="s">
        <v>667</v>
      </c>
      <c r="AS453" s="18" t="str">
        <f t="shared" si="318"/>
        <v>F</v>
      </c>
      <c r="AT453" s="19" t="str">
        <f t="shared" si="319"/>
        <v>type=F_NA</v>
      </c>
      <c r="AU453" s="17" t="s">
        <v>1337</v>
      </c>
      <c r="AV453" s="18" t="s">
        <v>667</v>
      </c>
      <c r="AW453" s="18" t="str">
        <f t="shared" si="320"/>
        <v>T</v>
      </c>
      <c r="AX453" s="19" t="str">
        <f t="shared" si="321"/>
        <v>type=T_NA</v>
      </c>
      <c r="AY453" s="17" t="s">
        <v>667</v>
      </c>
      <c r="AZ453" s="18" t="s">
        <v>667</v>
      </c>
      <c r="BA453" s="18" t="str">
        <f t="shared" si="322"/>
        <v>F</v>
      </c>
      <c r="BB453" s="19" t="str">
        <f t="shared" si="323"/>
        <v>type=F_NA</v>
      </c>
      <c r="BC453" s="17" t="s">
        <v>667</v>
      </c>
      <c r="BD453" s="18" t="s">
        <v>667</v>
      </c>
      <c r="BE453" s="18" t="str">
        <f t="shared" si="324"/>
        <v>F</v>
      </c>
      <c r="BF453" s="19" t="str">
        <f t="shared" si="325"/>
        <v>type=F_NA</v>
      </c>
      <c r="BG453" s="17" t="s">
        <v>667</v>
      </c>
      <c r="BH453" s="18" t="s">
        <v>667</v>
      </c>
      <c r="BI453" s="18" t="str">
        <f t="shared" si="326"/>
        <v>F</v>
      </c>
      <c r="BJ453" s="19" t="str">
        <f t="shared" si="327"/>
        <v>type=F_NA</v>
      </c>
      <c r="BK453" s="17" t="s">
        <v>667</v>
      </c>
      <c r="BL453" s="18" t="s">
        <v>667</v>
      </c>
      <c r="BM453" s="18" t="str">
        <f t="shared" si="328"/>
        <v>F</v>
      </c>
      <c r="BN453" s="19" t="str">
        <f t="shared" si="329"/>
        <v>type=F_NA</v>
      </c>
      <c r="BO453" s="17" t="s">
        <v>667</v>
      </c>
      <c r="BP453" s="18" t="s">
        <v>667</v>
      </c>
      <c r="BQ453" s="40" t="str">
        <f t="shared" si="330"/>
        <v>F</v>
      </c>
      <c r="BR453" s="41" t="str">
        <f t="shared" si="331"/>
        <v>type=F_NA</v>
      </c>
      <c r="BU453" s="44">
        <f>N453</f>
        <v>38</v>
      </c>
      <c r="BV453" s="44">
        <f>O453</f>
        <v>2001</v>
      </c>
      <c r="BW453" s="44">
        <f>P453</f>
        <v>3000</v>
      </c>
      <c r="BX453" t="str">
        <f t="shared" si="332"/>
        <v>fill_color=vlgrey</v>
      </c>
      <c r="BZ453">
        <f>N453</f>
        <v>38</v>
      </c>
      <c r="CA453">
        <f>O453</f>
        <v>2001</v>
      </c>
      <c r="CB453">
        <f>P453</f>
        <v>3000</v>
      </c>
      <c r="CC453" s="44" t="str">
        <f>R453</f>
        <v>AN8103</v>
      </c>
      <c r="CD453" t="str">
        <f>"tf="&amp;IF(S453="Yes", "Y", "N")</f>
        <v>tf=N</v>
      </c>
      <c r="CQ453">
        <f t="shared" si="305"/>
        <v>38</v>
      </c>
      <c r="CR453">
        <f t="shared" si="305"/>
        <v>2001</v>
      </c>
      <c r="CS453">
        <f t="shared" si="305"/>
        <v>3000</v>
      </c>
      <c r="CT453" t="str">
        <f t="shared" si="306"/>
        <v>AN8103</v>
      </c>
      <c r="CU453" t="str">
        <f t="shared" si="333"/>
        <v>38|2001|3000|AN8103</v>
      </c>
      <c r="CV453" t="str">
        <f t="shared" si="334"/>
        <v>type=F_NA,id=TF1</v>
      </c>
      <c r="CW453" t="str">
        <f t="shared" si="335"/>
        <v>type=F_NA,id=TF2</v>
      </c>
      <c r="CX453" t="str">
        <f t="shared" si="336"/>
        <v>type=F_NA,id=TF3</v>
      </c>
      <c r="CY453" t="str">
        <f t="shared" si="337"/>
        <v>type=F_NA,id=TF4</v>
      </c>
      <c r="CZ453" t="str">
        <f t="shared" si="338"/>
        <v>type=F_NA,id=TF5</v>
      </c>
      <c r="DA453" t="str">
        <f t="shared" si="339"/>
        <v>type=F_NA,id=TF6</v>
      </c>
      <c r="DB453" t="str">
        <f t="shared" si="340"/>
        <v>type=T_NA,id=TF7</v>
      </c>
      <c r="DC453" t="str">
        <f t="shared" si="341"/>
        <v>type=F_NA,id=TF8</v>
      </c>
      <c r="DD453" t="str">
        <f t="shared" si="342"/>
        <v>type=F_NA,id=TF9</v>
      </c>
      <c r="DE453" t="str">
        <f t="shared" si="343"/>
        <v>type=F_NA,id=TF10</v>
      </c>
      <c r="DF453" t="str">
        <f t="shared" si="344"/>
        <v>type=F_NA,id=TF11</v>
      </c>
      <c r="DG453" t="str">
        <f t="shared" si="345"/>
        <v>type=F_NA,id=TF12</v>
      </c>
      <c r="DJ453">
        <v>11</v>
      </c>
      <c r="DK453">
        <v>7001</v>
      </c>
      <c r="DL453">
        <v>8000</v>
      </c>
      <c r="DM453" t="s">
        <v>1965</v>
      </c>
      <c r="DN453" t="s">
        <v>354</v>
      </c>
      <c r="DO453" t="s">
        <v>576</v>
      </c>
    </row>
    <row r="454" spans="14:119" x14ac:dyDescent="0.25">
      <c r="N454" s="1">
        <v>38</v>
      </c>
      <c r="O454">
        <f t="shared" si="304"/>
        <v>3001</v>
      </c>
      <c r="P454">
        <f t="shared" si="307"/>
        <v>4000</v>
      </c>
      <c r="Q454" t="s">
        <v>649</v>
      </c>
      <c r="R454" s="1" t="s">
        <v>508</v>
      </c>
      <c r="S454" s="1" t="s">
        <v>1369</v>
      </c>
      <c r="T454" s="1" t="s">
        <v>667</v>
      </c>
      <c r="U454" s="1" t="str">
        <f>IF(T454="NA", Q454, VLOOKUP(T454, $J$3:$K$8, 2, FALSE))</f>
        <v>fill_color=dgrey</v>
      </c>
      <c r="V454" s="1" t="str">
        <f>_xlfn.IFNA(VLOOKUP(R454, backbone_enzyme!$A$1:$B$48,2,FALSE), "NA")</f>
        <v>NA</v>
      </c>
      <c r="W454" s="17" t="s">
        <v>667</v>
      </c>
      <c r="X454" s="18" t="s">
        <v>667</v>
      </c>
      <c r="Y454" s="18" t="str">
        <f t="shared" si="308"/>
        <v>F</v>
      </c>
      <c r="Z454" s="19" t="str">
        <f t="shared" si="309"/>
        <v>type=F_NA</v>
      </c>
      <c r="AA454" s="26" t="s">
        <v>667</v>
      </c>
      <c r="AB454" s="27" t="s">
        <v>667</v>
      </c>
      <c r="AC454" s="27" t="str">
        <f t="shared" si="310"/>
        <v>F</v>
      </c>
      <c r="AD454" s="28" t="str">
        <f t="shared" si="311"/>
        <v>type=F_NA</v>
      </c>
      <c r="AE454" s="17" t="s">
        <v>667</v>
      </c>
      <c r="AF454" s="18" t="s">
        <v>667</v>
      </c>
      <c r="AG454" s="18" t="str">
        <f t="shared" si="312"/>
        <v>F</v>
      </c>
      <c r="AH454" s="19" t="str">
        <f t="shared" si="313"/>
        <v>type=F_NA</v>
      </c>
      <c r="AI454" s="17" t="s">
        <v>667</v>
      </c>
      <c r="AJ454" s="18" t="s">
        <v>667</v>
      </c>
      <c r="AK454" s="18" t="str">
        <f t="shared" si="314"/>
        <v>F</v>
      </c>
      <c r="AL454" s="19" t="str">
        <f t="shared" si="315"/>
        <v>type=F_NA</v>
      </c>
      <c r="AM454" s="17" t="s">
        <v>667</v>
      </c>
      <c r="AN454" s="18" t="s">
        <v>667</v>
      </c>
      <c r="AO454" s="18" t="str">
        <f t="shared" si="316"/>
        <v>F</v>
      </c>
      <c r="AP454" s="19" t="str">
        <f t="shared" si="317"/>
        <v>type=F_NA</v>
      </c>
      <c r="AQ454" s="17" t="s">
        <v>667</v>
      </c>
      <c r="AR454" s="18" t="s">
        <v>667</v>
      </c>
      <c r="AS454" s="18" t="str">
        <f t="shared" si="318"/>
        <v>F</v>
      </c>
      <c r="AT454" s="19" t="str">
        <f t="shared" si="319"/>
        <v>type=F_NA</v>
      </c>
      <c r="AU454" s="17" t="s">
        <v>667</v>
      </c>
      <c r="AV454" s="18" t="s">
        <v>667</v>
      </c>
      <c r="AW454" s="18" t="str">
        <f t="shared" si="320"/>
        <v>F</v>
      </c>
      <c r="AX454" s="19" t="str">
        <f t="shared" si="321"/>
        <v>type=F_NA</v>
      </c>
      <c r="AY454" s="17" t="s">
        <v>667</v>
      </c>
      <c r="AZ454" s="18" t="s">
        <v>667</v>
      </c>
      <c r="BA454" s="18" t="str">
        <f t="shared" si="322"/>
        <v>F</v>
      </c>
      <c r="BB454" s="19" t="str">
        <f t="shared" si="323"/>
        <v>type=F_NA</v>
      </c>
      <c r="BC454" s="17" t="s">
        <v>667</v>
      </c>
      <c r="BD454" s="18" t="s">
        <v>667</v>
      </c>
      <c r="BE454" s="18" t="str">
        <f t="shared" si="324"/>
        <v>F</v>
      </c>
      <c r="BF454" s="19" t="str">
        <f t="shared" si="325"/>
        <v>type=F_NA</v>
      </c>
      <c r="BG454" s="17" t="s">
        <v>667</v>
      </c>
      <c r="BH454" s="18" t="s">
        <v>667</v>
      </c>
      <c r="BI454" s="18" t="str">
        <f t="shared" si="326"/>
        <v>F</v>
      </c>
      <c r="BJ454" s="19" t="str">
        <f t="shared" si="327"/>
        <v>type=F_NA</v>
      </c>
      <c r="BK454" s="17" t="s">
        <v>667</v>
      </c>
      <c r="BL454" s="18" t="s">
        <v>667</v>
      </c>
      <c r="BM454" s="18" t="str">
        <f t="shared" si="328"/>
        <v>F</v>
      </c>
      <c r="BN454" s="19" t="str">
        <f t="shared" si="329"/>
        <v>type=F_NA</v>
      </c>
      <c r="BO454" s="17" t="s">
        <v>667</v>
      </c>
      <c r="BP454" s="18" t="s">
        <v>667</v>
      </c>
      <c r="BQ454" s="40" t="str">
        <f t="shared" si="330"/>
        <v>F</v>
      </c>
      <c r="BR454" s="41" t="str">
        <f t="shared" si="331"/>
        <v>type=F_NA</v>
      </c>
      <c r="BU454" s="44">
        <f>N454</f>
        <v>38</v>
      </c>
      <c r="BV454" s="44">
        <f>O454</f>
        <v>3001</v>
      </c>
      <c r="BW454" s="44">
        <f>P454</f>
        <v>4000</v>
      </c>
      <c r="BX454" t="str">
        <f t="shared" si="332"/>
        <v>fill_color=dgrey</v>
      </c>
      <c r="BZ454">
        <f>N454</f>
        <v>38</v>
      </c>
      <c r="CA454">
        <f>O454</f>
        <v>3001</v>
      </c>
      <c r="CB454">
        <f>P454</f>
        <v>4000</v>
      </c>
      <c r="CC454" s="44" t="str">
        <f>R454</f>
        <v>AN8104</v>
      </c>
      <c r="CD454" t="str">
        <f>"tf="&amp;IF(S454="Yes", "Y", "N")</f>
        <v>tf=N</v>
      </c>
      <c r="CQ454">
        <f t="shared" si="305"/>
        <v>38</v>
      </c>
      <c r="CR454">
        <f t="shared" si="305"/>
        <v>3001</v>
      </c>
      <c r="CS454">
        <f t="shared" si="305"/>
        <v>4000</v>
      </c>
      <c r="CT454" t="str">
        <f t="shared" si="306"/>
        <v>AN8104</v>
      </c>
      <c r="CU454" t="str">
        <f t="shared" si="333"/>
        <v>38|3001|4000|AN8104</v>
      </c>
      <c r="CV454" t="str">
        <f t="shared" si="334"/>
        <v>type=F_NA,id=TF1</v>
      </c>
      <c r="CW454" t="str">
        <f t="shared" si="335"/>
        <v>type=F_NA,id=TF2</v>
      </c>
      <c r="CX454" t="str">
        <f t="shared" si="336"/>
        <v>type=F_NA,id=TF3</v>
      </c>
      <c r="CY454" t="str">
        <f t="shared" si="337"/>
        <v>type=F_NA,id=TF4</v>
      </c>
      <c r="CZ454" t="str">
        <f t="shared" si="338"/>
        <v>type=F_NA,id=TF5</v>
      </c>
      <c r="DA454" t="str">
        <f t="shared" si="339"/>
        <v>type=F_NA,id=TF6</v>
      </c>
      <c r="DB454" t="str">
        <f t="shared" si="340"/>
        <v>type=F_NA,id=TF7</v>
      </c>
      <c r="DC454" t="str">
        <f t="shared" si="341"/>
        <v>type=F_NA,id=TF8</v>
      </c>
      <c r="DD454" t="str">
        <f t="shared" si="342"/>
        <v>type=F_NA,id=TF9</v>
      </c>
      <c r="DE454" t="str">
        <f t="shared" si="343"/>
        <v>type=F_NA,id=TF10</v>
      </c>
      <c r="DF454" t="str">
        <f t="shared" si="344"/>
        <v>type=F_NA,id=TF11</v>
      </c>
      <c r="DG454" t="str">
        <f t="shared" si="345"/>
        <v>type=F_NA,id=TF12</v>
      </c>
      <c r="DJ454">
        <v>11</v>
      </c>
      <c r="DK454">
        <v>7001</v>
      </c>
      <c r="DL454">
        <v>8000</v>
      </c>
      <c r="DM454" t="s">
        <v>1966</v>
      </c>
      <c r="DN454" t="s">
        <v>354</v>
      </c>
      <c r="DO454" t="s">
        <v>577</v>
      </c>
    </row>
    <row r="455" spans="14:119" x14ac:dyDescent="0.25">
      <c r="N455" s="1">
        <v>38</v>
      </c>
      <c r="O455">
        <f t="shared" si="304"/>
        <v>4001</v>
      </c>
      <c r="P455">
        <f t="shared" si="307"/>
        <v>5000</v>
      </c>
      <c r="Q455" t="s">
        <v>648</v>
      </c>
      <c r="R455" s="1" t="s">
        <v>158</v>
      </c>
      <c r="S455" s="1" t="s">
        <v>1369</v>
      </c>
      <c r="T455" s="1" t="s">
        <v>1366</v>
      </c>
      <c r="U455" s="1" t="str">
        <f>IF(T455="NA", Q455, VLOOKUP(T455, $J$3:$K$8, 2, FALSE))</f>
        <v>fill_color=chr11</v>
      </c>
      <c r="V455" s="1" t="str">
        <f>_xlfn.IFNA(VLOOKUP(R455, backbone_enzyme!$A$1:$B$48,2,FALSE), "NA")</f>
        <v>NRPS-Like</v>
      </c>
      <c r="W455" s="17" t="s">
        <v>667</v>
      </c>
      <c r="X455" s="18" t="s">
        <v>667</v>
      </c>
      <c r="Y455" s="18" t="str">
        <f t="shared" si="308"/>
        <v>F</v>
      </c>
      <c r="Z455" s="19" t="str">
        <f t="shared" si="309"/>
        <v>type=F_NA</v>
      </c>
      <c r="AA455" s="26" t="s">
        <v>667</v>
      </c>
      <c r="AB455" s="27" t="s">
        <v>667</v>
      </c>
      <c r="AC455" s="27" t="str">
        <f t="shared" si="310"/>
        <v>F</v>
      </c>
      <c r="AD455" s="28" t="str">
        <f t="shared" si="311"/>
        <v>type=F_NA</v>
      </c>
      <c r="AE455" s="17" t="s">
        <v>667</v>
      </c>
      <c r="AF455" s="18" t="s">
        <v>667</v>
      </c>
      <c r="AG455" s="18" t="str">
        <f t="shared" si="312"/>
        <v>F</v>
      </c>
      <c r="AH455" s="19" t="str">
        <f t="shared" si="313"/>
        <v>type=F_NA</v>
      </c>
      <c r="AI455" s="17" t="s">
        <v>1337</v>
      </c>
      <c r="AJ455" s="18" t="s">
        <v>667</v>
      </c>
      <c r="AK455" s="18" t="str">
        <f t="shared" si="314"/>
        <v>T</v>
      </c>
      <c r="AL455" s="19" t="str">
        <f t="shared" si="315"/>
        <v>type=T_NA</v>
      </c>
      <c r="AM455" s="17" t="s">
        <v>667</v>
      </c>
      <c r="AN455" s="18" t="s">
        <v>667</v>
      </c>
      <c r="AO455" s="18" t="str">
        <f t="shared" si="316"/>
        <v>F</v>
      </c>
      <c r="AP455" s="19" t="str">
        <f t="shared" si="317"/>
        <v>type=F_NA</v>
      </c>
      <c r="AQ455" s="17" t="s">
        <v>1337</v>
      </c>
      <c r="AR455" s="18" t="s">
        <v>667</v>
      </c>
      <c r="AS455" s="18" t="str">
        <f t="shared" si="318"/>
        <v>T</v>
      </c>
      <c r="AT455" s="19" t="str">
        <f t="shared" si="319"/>
        <v>type=T_NA</v>
      </c>
      <c r="AU455" s="17" t="s">
        <v>667</v>
      </c>
      <c r="AV455" s="18" t="s">
        <v>667</v>
      </c>
      <c r="AW455" s="18" t="str">
        <f t="shared" si="320"/>
        <v>F</v>
      </c>
      <c r="AX455" s="19" t="str">
        <f t="shared" si="321"/>
        <v>type=F_NA</v>
      </c>
      <c r="AY455" s="17" t="s">
        <v>667</v>
      </c>
      <c r="AZ455" s="18" t="s">
        <v>667</v>
      </c>
      <c r="BA455" s="18" t="str">
        <f t="shared" si="322"/>
        <v>F</v>
      </c>
      <c r="BB455" s="19" t="str">
        <f t="shared" si="323"/>
        <v>type=F_NA</v>
      </c>
      <c r="BC455" s="17" t="s">
        <v>667</v>
      </c>
      <c r="BD455" s="18" t="s">
        <v>667</v>
      </c>
      <c r="BE455" s="18" t="str">
        <f t="shared" si="324"/>
        <v>F</v>
      </c>
      <c r="BF455" s="19" t="str">
        <f t="shared" si="325"/>
        <v>type=F_NA</v>
      </c>
      <c r="BG455" s="17" t="s">
        <v>1337</v>
      </c>
      <c r="BH455" s="18" t="s">
        <v>667</v>
      </c>
      <c r="BI455" s="18" t="str">
        <f t="shared" si="326"/>
        <v>T</v>
      </c>
      <c r="BJ455" s="19" t="str">
        <f t="shared" si="327"/>
        <v>type=T_NA</v>
      </c>
      <c r="BK455" s="17" t="s">
        <v>667</v>
      </c>
      <c r="BL455" s="18" t="s">
        <v>667</v>
      </c>
      <c r="BM455" s="18" t="str">
        <f t="shared" si="328"/>
        <v>F</v>
      </c>
      <c r="BN455" s="19" t="str">
        <f t="shared" si="329"/>
        <v>type=F_NA</v>
      </c>
      <c r="BO455" s="17" t="s">
        <v>1337</v>
      </c>
      <c r="BP455" s="18" t="s">
        <v>667</v>
      </c>
      <c r="BQ455" s="40" t="str">
        <f t="shared" si="330"/>
        <v>T</v>
      </c>
      <c r="BR455" s="41" t="str">
        <f t="shared" si="331"/>
        <v>type=T_NA</v>
      </c>
      <c r="BU455" s="44">
        <f>N455</f>
        <v>38</v>
      </c>
      <c r="BV455" s="44">
        <f>O455</f>
        <v>4001</v>
      </c>
      <c r="BW455" s="44">
        <f>P455</f>
        <v>5000</v>
      </c>
      <c r="BX455" t="str">
        <f t="shared" si="332"/>
        <v>fill_color=chr11</v>
      </c>
      <c r="BZ455">
        <f>N455</f>
        <v>38</v>
      </c>
      <c r="CA455">
        <f>O455</f>
        <v>4001</v>
      </c>
      <c r="CB455">
        <f>P455</f>
        <v>5000</v>
      </c>
      <c r="CC455" s="44" t="str">
        <f>R455</f>
        <v>AN8105</v>
      </c>
      <c r="CD455" t="str">
        <f>"tf="&amp;IF(S455="Yes", "Y", "N")</f>
        <v>tf=N</v>
      </c>
      <c r="CQ455">
        <f t="shared" si="305"/>
        <v>38</v>
      </c>
      <c r="CR455">
        <f t="shared" si="305"/>
        <v>4001</v>
      </c>
      <c r="CS455">
        <f t="shared" si="305"/>
        <v>5000</v>
      </c>
      <c r="CT455" t="str">
        <f t="shared" si="306"/>
        <v>AN8105</v>
      </c>
      <c r="CU455" t="str">
        <f t="shared" si="333"/>
        <v>38|4001|5000|AN8105</v>
      </c>
      <c r="CV455" t="str">
        <f t="shared" si="334"/>
        <v>type=F_NA,id=TF1</v>
      </c>
      <c r="CW455" t="str">
        <f t="shared" si="335"/>
        <v>type=F_NA,id=TF2</v>
      </c>
      <c r="CX455" t="str">
        <f t="shared" si="336"/>
        <v>type=F_NA,id=TF3</v>
      </c>
      <c r="CY455" t="str">
        <f t="shared" si="337"/>
        <v>type=T_NA,id=TF4</v>
      </c>
      <c r="CZ455" t="str">
        <f t="shared" si="338"/>
        <v>type=F_NA,id=TF5</v>
      </c>
      <c r="DA455" t="str">
        <f t="shared" si="339"/>
        <v>type=T_NA,id=TF6</v>
      </c>
      <c r="DB455" t="str">
        <f t="shared" si="340"/>
        <v>type=F_NA,id=TF7</v>
      </c>
      <c r="DC455" t="str">
        <f t="shared" si="341"/>
        <v>type=F_NA,id=TF8</v>
      </c>
      <c r="DD455" t="str">
        <f t="shared" si="342"/>
        <v>type=F_NA,id=TF9</v>
      </c>
      <c r="DE455" t="str">
        <f t="shared" si="343"/>
        <v>type=T_NA,id=TF10</v>
      </c>
      <c r="DF455" t="str">
        <f t="shared" si="344"/>
        <v>type=F_NA,id=TF11</v>
      </c>
      <c r="DG455" t="str">
        <f t="shared" si="345"/>
        <v>type=T_NA,id=TF12</v>
      </c>
      <c r="DJ455">
        <v>11</v>
      </c>
      <c r="DK455">
        <v>7001</v>
      </c>
      <c r="DL455">
        <v>8000</v>
      </c>
      <c r="DM455" t="s">
        <v>1967</v>
      </c>
      <c r="DN455" t="s">
        <v>354</v>
      </c>
      <c r="DO455" t="s">
        <v>578</v>
      </c>
    </row>
    <row r="456" spans="14:119" x14ac:dyDescent="0.25">
      <c r="N456" s="1">
        <v>38</v>
      </c>
      <c r="O456">
        <f t="shared" si="304"/>
        <v>5001</v>
      </c>
      <c r="P456">
        <f t="shared" si="307"/>
        <v>6000</v>
      </c>
      <c r="Q456" t="s">
        <v>649</v>
      </c>
      <c r="R456" s="1" t="s">
        <v>509</v>
      </c>
      <c r="S456" s="1" t="s">
        <v>1369</v>
      </c>
      <c r="T456" s="1" t="s">
        <v>667</v>
      </c>
      <c r="U456" s="1" t="str">
        <f>IF(T456="NA", Q456, VLOOKUP(T456, $J$3:$K$8, 2, FALSE))</f>
        <v>fill_color=dgrey</v>
      </c>
      <c r="V456" s="1" t="str">
        <f>_xlfn.IFNA(VLOOKUP(R456, backbone_enzyme!$A$1:$B$48,2,FALSE), "NA")</f>
        <v>NA</v>
      </c>
      <c r="W456" s="17" t="s">
        <v>667</v>
      </c>
      <c r="X456" s="18" t="s">
        <v>667</v>
      </c>
      <c r="Y456" s="18" t="str">
        <f t="shared" si="308"/>
        <v>F</v>
      </c>
      <c r="Z456" s="19" t="str">
        <f t="shared" si="309"/>
        <v>type=F_NA</v>
      </c>
      <c r="AA456" s="26" t="s">
        <v>667</v>
      </c>
      <c r="AB456" s="27" t="s">
        <v>667</v>
      </c>
      <c r="AC456" s="27" t="str">
        <f t="shared" si="310"/>
        <v>F</v>
      </c>
      <c r="AD456" s="28" t="str">
        <f t="shared" si="311"/>
        <v>type=F_NA</v>
      </c>
      <c r="AE456" s="17" t="s">
        <v>667</v>
      </c>
      <c r="AF456" s="18" t="s">
        <v>1311</v>
      </c>
      <c r="AG456" s="18" t="str">
        <f t="shared" si="312"/>
        <v>F</v>
      </c>
      <c r="AH456" s="19" t="str">
        <f t="shared" si="313"/>
        <v>type=F_down</v>
      </c>
      <c r="AI456" s="17" t="s">
        <v>667</v>
      </c>
      <c r="AJ456" s="18" t="s">
        <v>667</v>
      </c>
      <c r="AK456" s="18" t="str">
        <f t="shared" si="314"/>
        <v>F</v>
      </c>
      <c r="AL456" s="19" t="str">
        <f t="shared" si="315"/>
        <v>type=F_NA</v>
      </c>
      <c r="AM456" s="17" t="s">
        <v>667</v>
      </c>
      <c r="AN456" s="18" t="s">
        <v>667</v>
      </c>
      <c r="AO456" s="18" t="str">
        <f t="shared" si="316"/>
        <v>F</v>
      </c>
      <c r="AP456" s="19" t="str">
        <f t="shared" si="317"/>
        <v>type=F_NA</v>
      </c>
      <c r="AQ456" s="17" t="s">
        <v>667</v>
      </c>
      <c r="AR456" s="18" t="s">
        <v>667</v>
      </c>
      <c r="AS456" s="18" t="str">
        <f t="shared" si="318"/>
        <v>F</v>
      </c>
      <c r="AT456" s="19" t="str">
        <f t="shared" si="319"/>
        <v>type=F_NA</v>
      </c>
      <c r="AU456" s="17" t="s">
        <v>667</v>
      </c>
      <c r="AV456" s="18" t="s">
        <v>667</v>
      </c>
      <c r="AW456" s="18" t="str">
        <f t="shared" si="320"/>
        <v>F</v>
      </c>
      <c r="AX456" s="19" t="str">
        <f t="shared" si="321"/>
        <v>type=F_NA</v>
      </c>
      <c r="AY456" s="17" t="s">
        <v>667</v>
      </c>
      <c r="AZ456" s="18" t="s">
        <v>667</v>
      </c>
      <c r="BA456" s="18" t="str">
        <f t="shared" si="322"/>
        <v>F</v>
      </c>
      <c r="BB456" s="19" t="str">
        <f t="shared" si="323"/>
        <v>type=F_NA</v>
      </c>
      <c r="BC456" s="17" t="s">
        <v>667</v>
      </c>
      <c r="BD456" s="18" t="s">
        <v>667</v>
      </c>
      <c r="BE456" s="18" t="str">
        <f t="shared" si="324"/>
        <v>F</v>
      </c>
      <c r="BF456" s="19" t="str">
        <f t="shared" si="325"/>
        <v>type=F_NA</v>
      </c>
      <c r="BG456" s="17" t="s">
        <v>667</v>
      </c>
      <c r="BH456" s="18" t="s">
        <v>1311</v>
      </c>
      <c r="BI456" s="18" t="str">
        <f t="shared" si="326"/>
        <v>F</v>
      </c>
      <c r="BJ456" s="19" t="str">
        <f t="shared" si="327"/>
        <v>type=F_down</v>
      </c>
      <c r="BK456" s="17" t="s">
        <v>667</v>
      </c>
      <c r="BL456" s="18" t="s">
        <v>667</v>
      </c>
      <c r="BM456" s="18" t="str">
        <f t="shared" si="328"/>
        <v>F</v>
      </c>
      <c r="BN456" s="19" t="str">
        <f t="shared" si="329"/>
        <v>type=F_NA</v>
      </c>
      <c r="BO456" s="17" t="s">
        <v>667</v>
      </c>
      <c r="BP456" s="18" t="s">
        <v>667</v>
      </c>
      <c r="BQ456" s="40" t="str">
        <f t="shared" si="330"/>
        <v>F</v>
      </c>
      <c r="BR456" s="41" t="str">
        <f t="shared" si="331"/>
        <v>type=F_NA</v>
      </c>
      <c r="BU456" s="44">
        <f>N456</f>
        <v>38</v>
      </c>
      <c r="BV456" s="44">
        <f>O456</f>
        <v>5001</v>
      </c>
      <c r="BW456" s="44">
        <f>P456</f>
        <v>6000</v>
      </c>
      <c r="BX456" t="str">
        <f t="shared" si="332"/>
        <v>fill_color=dgrey</v>
      </c>
      <c r="BZ456">
        <f>N456</f>
        <v>38</v>
      </c>
      <c r="CA456">
        <f>O456</f>
        <v>5001</v>
      </c>
      <c r="CB456">
        <f>P456</f>
        <v>6000</v>
      </c>
      <c r="CC456" s="44" t="str">
        <f>R456</f>
        <v>AN8106</v>
      </c>
      <c r="CD456" t="str">
        <f>"tf="&amp;IF(S456="Yes", "Y", "N")</f>
        <v>tf=N</v>
      </c>
      <c r="CQ456">
        <f t="shared" si="305"/>
        <v>38</v>
      </c>
      <c r="CR456">
        <f t="shared" si="305"/>
        <v>5001</v>
      </c>
      <c r="CS456">
        <f t="shared" si="305"/>
        <v>6000</v>
      </c>
      <c r="CT456" t="str">
        <f t="shared" si="306"/>
        <v>AN8106</v>
      </c>
      <c r="CU456" t="str">
        <f t="shared" si="333"/>
        <v>38|5001|6000|AN8106</v>
      </c>
      <c r="CV456" t="str">
        <f t="shared" si="334"/>
        <v>type=F_NA,id=TF1</v>
      </c>
      <c r="CW456" t="str">
        <f t="shared" si="335"/>
        <v>type=F_NA,id=TF2</v>
      </c>
      <c r="CX456" t="str">
        <f t="shared" si="336"/>
        <v>type=F_down,id=TF3</v>
      </c>
      <c r="CY456" t="str">
        <f t="shared" si="337"/>
        <v>type=F_NA,id=TF4</v>
      </c>
      <c r="CZ456" t="str">
        <f t="shared" si="338"/>
        <v>type=F_NA,id=TF5</v>
      </c>
      <c r="DA456" t="str">
        <f t="shared" si="339"/>
        <v>type=F_NA,id=TF6</v>
      </c>
      <c r="DB456" t="str">
        <f t="shared" si="340"/>
        <v>type=F_NA,id=TF7</v>
      </c>
      <c r="DC456" t="str">
        <f t="shared" si="341"/>
        <v>type=F_NA,id=TF8</v>
      </c>
      <c r="DD456" t="str">
        <f t="shared" si="342"/>
        <v>type=F_NA,id=TF9</v>
      </c>
      <c r="DE456" t="str">
        <f t="shared" si="343"/>
        <v>type=F_down,id=TF10</v>
      </c>
      <c r="DF456" t="str">
        <f t="shared" si="344"/>
        <v>type=F_NA,id=TF11</v>
      </c>
      <c r="DG456" t="str">
        <f t="shared" si="345"/>
        <v>type=F_NA,id=TF12</v>
      </c>
      <c r="DJ456">
        <v>11</v>
      </c>
      <c r="DK456">
        <v>7001</v>
      </c>
      <c r="DL456">
        <v>8000</v>
      </c>
      <c r="DM456" t="s">
        <v>1968</v>
      </c>
      <c r="DN456" t="s">
        <v>354</v>
      </c>
      <c r="DO456" t="s">
        <v>579</v>
      </c>
    </row>
    <row r="457" spans="14:119" x14ac:dyDescent="0.25">
      <c r="N457" s="1">
        <v>38</v>
      </c>
      <c r="O457">
        <f t="shared" si="304"/>
        <v>6001</v>
      </c>
      <c r="P457">
        <f t="shared" si="307"/>
        <v>7000</v>
      </c>
      <c r="Q457" t="s">
        <v>648</v>
      </c>
      <c r="R457" s="1" t="s">
        <v>510</v>
      </c>
      <c r="S457" s="1" t="s">
        <v>1369</v>
      </c>
      <c r="T457" s="1" t="s">
        <v>667</v>
      </c>
      <c r="U457" s="1" t="str">
        <f>IF(T457="NA", Q457, VLOOKUP(T457, $J$3:$K$8, 2, FALSE))</f>
        <v>fill_color=vlgrey</v>
      </c>
      <c r="V457" s="1" t="str">
        <f>_xlfn.IFNA(VLOOKUP(R457, backbone_enzyme!$A$1:$B$48,2,FALSE), "NA")</f>
        <v>NA</v>
      </c>
      <c r="W457" s="17" t="s">
        <v>667</v>
      </c>
      <c r="X457" s="18" t="s">
        <v>667</v>
      </c>
      <c r="Y457" s="18" t="str">
        <f t="shared" si="308"/>
        <v>F</v>
      </c>
      <c r="Z457" s="19" t="str">
        <f t="shared" si="309"/>
        <v>type=F_NA</v>
      </c>
      <c r="AA457" s="26" t="s">
        <v>667</v>
      </c>
      <c r="AB457" s="27" t="s">
        <v>667</v>
      </c>
      <c r="AC457" s="27" t="str">
        <f t="shared" si="310"/>
        <v>F</v>
      </c>
      <c r="AD457" s="28" t="str">
        <f t="shared" si="311"/>
        <v>type=F_NA</v>
      </c>
      <c r="AE457" s="17" t="s">
        <v>667</v>
      </c>
      <c r="AF457" s="18" t="s">
        <v>667</v>
      </c>
      <c r="AG457" s="18" t="str">
        <f t="shared" si="312"/>
        <v>F</v>
      </c>
      <c r="AH457" s="19" t="str">
        <f t="shared" si="313"/>
        <v>type=F_NA</v>
      </c>
      <c r="AI457" s="17" t="s">
        <v>667</v>
      </c>
      <c r="AJ457" s="18" t="s">
        <v>667</v>
      </c>
      <c r="AK457" s="18" t="str">
        <f t="shared" si="314"/>
        <v>F</v>
      </c>
      <c r="AL457" s="19" t="str">
        <f t="shared" si="315"/>
        <v>type=F_NA</v>
      </c>
      <c r="AM457" s="17" t="s">
        <v>667</v>
      </c>
      <c r="AN457" s="18" t="s">
        <v>667</v>
      </c>
      <c r="AO457" s="18" t="str">
        <f t="shared" si="316"/>
        <v>F</v>
      </c>
      <c r="AP457" s="19" t="str">
        <f t="shared" si="317"/>
        <v>type=F_NA</v>
      </c>
      <c r="AQ457" s="17" t="s">
        <v>667</v>
      </c>
      <c r="AR457" s="18" t="s">
        <v>667</v>
      </c>
      <c r="AS457" s="18" t="str">
        <f t="shared" si="318"/>
        <v>F</v>
      </c>
      <c r="AT457" s="19" t="str">
        <f t="shared" si="319"/>
        <v>type=F_NA</v>
      </c>
      <c r="AU457" s="17" t="s">
        <v>667</v>
      </c>
      <c r="AV457" s="18" t="s">
        <v>667</v>
      </c>
      <c r="AW457" s="18" t="str">
        <f t="shared" si="320"/>
        <v>F</v>
      </c>
      <c r="AX457" s="19" t="str">
        <f t="shared" si="321"/>
        <v>type=F_NA</v>
      </c>
      <c r="AY457" s="17" t="s">
        <v>667</v>
      </c>
      <c r="AZ457" s="18" t="s">
        <v>667</v>
      </c>
      <c r="BA457" s="18" t="str">
        <f t="shared" si="322"/>
        <v>F</v>
      </c>
      <c r="BB457" s="19" t="str">
        <f t="shared" si="323"/>
        <v>type=F_NA</v>
      </c>
      <c r="BC457" s="17" t="s">
        <v>667</v>
      </c>
      <c r="BD457" s="18" t="s">
        <v>667</v>
      </c>
      <c r="BE457" s="18" t="str">
        <f t="shared" si="324"/>
        <v>F</v>
      </c>
      <c r="BF457" s="19" t="str">
        <f t="shared" si="325"/>
        <v>type=F_NA</v>
      </c>
      <c r="BG457" s="17" t="s">
        <v>667</v>
      </c>
      <c r="BH457" s="18" t="s">
        <v>667</v>
      </c>
      <c r="BI457" s="18" t="str">
        <f t="shared" si="326"/>
        <v>F</v>
      </c>
      <c r="BJ457" s="19" t="str">
        <f t="shared" si="327"/>
        <v>type=F_NA</v>
      </c>
      <c r="BK457" s="17" t="s">
        <v>667</v>
      </c>
      <c r="BL457" s="18" t="s">
        <v>1310</v>
      </c>
      <c r="BM457" s="18" t="str">
        <f t="shared" si="328"/>
        <v>F</v>
      </c>
      <c r="BN457" s="19" t="str">
        <f t="shared" si="329"/>
        <v>type=F_up</v>
      </c>
      <c r="BO457" s="17" t="s">
        <v>667</v>
      </c>
      <c r="BP457" s="18" t="s">
        <v>667</v>
      </c>
      <c r="BQ457" s="40" t="str">
        <f t="shared" si="330"/>
        <v>F</v>
      </c>
      <c r="BR457" s="41" t="str">
        <f t="shared" si="331"/>
        <v>type=F_NA</v>
      </c>
      <c r="BU457" s="44">
        <f>N457</f>
        <v>38</v>
      </c>
      <c r="BV457" s="44">
        <f>O457</f>
        <v>6001</v>
      </c>
      <c r="BW457" s="44">
        <f>P457</f>
        <v>7000</v>
      </c>
      <c r="BX457" t="str">
        <f t="shared" si="332"/>
        <v>fill_color=vlgrey</v>
      </c>
      <c r="BZ457">
        <f>N457</f>
        <v>38</v>
      </c>
      <c r="CA457">
        <f>O457</f>
        <v>6001</v>
      </c>
      <c r="CB457">
        <f>P457</f>
        <v>7000</v>
      </c>
      <c r="CC457" s="44" t="str">
        <f>R457</f>
        <v>AN8108</v>
      </c>
      <c r="CD457" t="str">
        <f>"tf="&amp;IF(S457="Yes", "Y", "N")</f>
        <v>tf=N</v>
      </c>
      <c r="CQ457">
        <f t="shared" si="305"/>
        <v>38</v>
      </c>
      <c r="CR457">
        <f t="shared" si="305"/>
        <v>6001</v>
      </c>
      <c r="CS457">
        <f t="shared" si="305"/>
        <v>7000</v>
      </c>
      <c r="CT457" t="str">
        <f t="shared" si="306"/>
        <v>AN8108</v>
      </c>
      <c r="CU457" t="str">
        <f t="shared" si="333"/>
        <v>38|6001|7000|AN8108</v>
      </c>
      <c r="CV457" t="str">
        <f t="shared" si="334"/>
        <v>type=F_NA,id=TF1</v>
      </c>
      <c r="CW457" t="str">
        <f t="shared" si="335"/>
        <v>type=F_NA,id=TF2</v>
      </c>
      <c r="CX457" t="str">
        <f t="shared" si="336"/>
        <v>type=F_NA,id=TF3</v>
      </c>
      <c r="CY457" t="str">
        <f t="shared" si="337"/>
        <v>type=F_NA,id=TF4</v>
      </c>
      <c r="CZ457" t="str">
        <f t="shared" si="338"/>
        <v>type=F_NA,id=TF5</v>
      </c>
      <c r="DA457" t="str">
        <f t="shared" si="339"/>
        <v>type=F_NA,id=TF6</v>
      </c>
      <c r="DB457" t="str">
        <f t="shared" si="340"/>
        <v>type=F_NA,id=TF7</v>
      </c>
      <c r="DC457" t="str">
        <f t="shared" si="341"/>
        <v>type=F_NA,id=TF8</v>
      </c>
      <c r="DD457" t="str">
        <f t="shared" si="342"/>
        <v>type=F_NA,id=TF9</v>
      </c>
      <c r="DE457" t="str">
        <f t="shared" si="343"/>
        <v>type=F_NA,id=TF10</v>
      </c>
      <c r="DF457" t="str">
        <f t="shared" si="344"/>
        <v>type=F_up,id=TF11</v>
      </c>
      <c r="DG457" t="str">
        <f t="shared" si="345"/>
        <v>type=F_NA,id=TF12</v>
      </c>
      <c r="DJ457">
        <v>11</v>
      </c>
      <c r="DK457">
        <v>7001</v>
      </c>
      <c r="DL457">
        <v>8000</v>
      </c>
      <c r="DM457" t="s">
        <v>1969</v>
      </c>
      <c r="DN457" t="s">
        <v>354</v>
      </c>
      <c r="DO457" t="s">
        <v>580</v>
      </c>
    </row>
    <row r="458" spans="14:119" x14ac:dyDescent="0.25">
      <c r="N458" s="1">
        <v>38</v>
      </c>
      <c r="O458">
        <f t="shared" si="304"/>
        <v>7001</v>
      </c>
      <c r="P458">
        <f t="shared" si="307"/>
        <v>8000</v>
      </c>
      <c r="Q458" t="s">
        <v>649</v>
      </c>
      <c r="R458" s="1" t="s">
        <v>511</v>
      </c>
      <c r="S458" s="1" t="s">
        <v>1369</v>
      </c>
      <c r="T458" s="1" t="s">
        <v>667</v>
      </c>
      <c r="U458" s="1" t="str">
        <f>IF(T458="NA", Q458, VLOOKUP(T458, $J$3:$K$8, 2, FALSE))</f>
        <v>fill_color=dgrey</v>
      </c>
      <c r="V458" s="1" t="str">
        <f>_xlfn.IFNA(VLOOKUP(R458, backbone_enzyme!$A$1:$B$48,2,FALSE), "NA")</f>
        <v>NA</v>
      </c>
      <c r="W458" s="17" t="s">
        <v>667</v>
      </c>
      <c r="X458" s="18" t="s">
        <v>667</v>
      </c>
      <c r="Y458" s="18" t="str">
        <f t="shared" si="308"/>
        <v>F</v>
      </c>
      <c r="Z458" s="19" t="str">
        <f t="shared" si="309"/>
        <v>type=F_NA</v>
      </c>
      <c r="AA458" s="26" t="s">
        <v>667</v>
      </c>
      <c r="AB458" s="27" t="s">
        <v>667</v>
      </c>
      <c r="AC458" s="27" t="str">
        <f t="shared" si="310"/>
        <v>F</v>
      </c>
      <c r="AD458" s="28" t="str">
        <f t="shared" si="311"/>
        <v>type=F_NA</v>
      </c>
      <c r="AE458" s="17" t="s">
        <v>667</v>
      </c>
      <c r="AF458" s="18" t="s">
        <v>1310</v>
      </c>
      <c r="AG458" s="18" t="str">
        <f t="shared" si="312"/>
        <v>F</v>
      </c>
      <c r="AH458" s="19" t="str">
        <f t="shared" si="313"/>
        <v>type=F_up</v>
      </c>
      <c r="AI458" s="17" t="s">
        <v>667</v>
      </c>
      <c r="AJ458" s="18" t="s">
        <v>667</v>
      </c>
      <c r="AK458" s="18" t="str">
        <f t="shared" si="314"/>
        <v>F</v>
      </c>
      <c r="AL458" s="19" t="str">
        <f t="shared" si="315"/>
        <v>type=F_NA</v>
      </c>
      <c r="AM458" s="17" t="s">
        <v>667</v>
      </c>
      <c r="AN458" s="18" t="s">
        <v>667</v>
      </c>
      <c r="AO458" s="18" t="str">
        <f t="shared" si="316"/>
        <v>F</v>
      </c>
      <c r="AP458" s="19" t="str">
        <f t="shared" si="317"/>
        <v>type=F_NA</v>
      </c>
      <c r="AQ458" s="17" t="s">
        <v>667</v>
      </c>
      <c r="AR458" s="18" t="s">
        <v>667</v>
      </c>
      <c r="AS458" s="18" t="str">
        <f t="shared" si="318"/>
        <v>F</v>
      </c>
      <c r="AT458" s="19" t="str">
        <f t="shared" si="319"/>
        <v>type=F_NA</v>
      </c>
      <c r="AU458" s="17" t="s">
        <v>667</v>
      </c>
      <c r="AV458" s="18" t="s">
        <v>667</v>
      </c>
      <c r="AW458" s="18" t="str">
        <f t="shared" si="320"/>
        <v>F</v>
      </c>
      <c r="AX458" s="19" t="str">
        <f t="shared" si="321"/>
        <v>type=F_NA</v>
      </c>
      <c r="AY458" s="17" t="s">
        <v>667</v>
      </c>
      <c r="AZ458" s="18" t="s">
        <v>667</v>
      </c>
      <c r="BA458" s="18" t="str">
        <f t="shared" si="322"/>
        <v>F</v>
      </c>
      <c r="BB458" s="19" t="str">
        <f t="shared" si="323"/>
        <v>type=F_NA</v>
      </c>
      <c r="BC458" s="17" t="s">
        <v>667</v>
      </c>
      <c r="BD458" s="18" t="s">
        <v>667</v>
      </c>
      <c r="BE458" s="18" t="str">
        <f t="shared" si="324"/>
        <v>F</v>
      </c>
      <c r="BF458" s="19" t="str">
        <f t="shared" si="325"/>
        <v>type=F_NA</v>
      </c>
      <c r="BG458" s="17" t="s">
        <v>667</v>
      </c>
      <c r="BH458" s="18" t="s">
        <v>667</v>
      </c>
      <c r="BI458" s="18" t="str">
        <f t="shared" si="326"/>
        <v>F</v>
      </c>
      <c r="BJ458" s="19" t="str">
        <f t="shared" si="327"/>
        <v>type=F_NA</v>
      </c>
      <c r="BK458" s="17" t="s">
        <v>667</v>
      </c>
      <c r="BL458" s="18" t="s">
        <v>667</v>
      </c>
      <c r="BM458" s="18" t="str">
        <f t="shared" si="328"/>
        <v>F</v>
      </c>
      <c r="BN458" s="19" t="str">
        <f t="shared" si="329"/>
        <v>type=F_NA</v>
      </c>
      <c r="BO458" s="17" t="s">
        <v>667</v>
      </c>
      <c r="BP458" s="18" t="s">
        <v>667</v>
      </c>
      <c r="BQ458" s="40" t="str">
        <f t="shared" si="330"/>
        <v>F</v>
      </c>
      <c r="BR458" s="41" t="str">
        <f t="shared" si="331"/>
        <v>type=F_NA</v>
      </c>
      <c r="BU458" s="44">
        <f>N458</f>
        <v>38</v>
      </c>
      <c r="BV458" s="44">
        <f>O458</f>
        <v>7001</v>
      </c>
      <c r="BW458" s="44">
        <f>P458</f>
        <v>8000</v>
      </c>
      <c r="BX458" t="str">
        <f t="shared" si="332"/>
        <v>fill_color=dgrey</v>
      </c>
      <c r="BZ458">
        <f>N458</f>
        <v>38</v>
      </c>
      <c r="CA458">
        <f>O458</f>
        <v>7001</v>
      </c>
      <c r="CB458">
        <f>P458</f>
        <v>8000</v>
      </c>
      <c r="CC458" s="44" t="str">
        <f>R458</f>
        <v>AN8110</v>
      </c>
      <c r="CD458" t="str">
        <f>"tf="&amp;IF(S458="Yes", "Y", "N")</f>
        <v>tf=N</v>
      </c>
      <c r="CQ458">
        <f t="shared" si="305"/>
        <v>38</v>
      </c>
      <c r="CR458">
        <f t="shared" si="305"/>
        <v>7001</v>
      </c>
      <c r="CS458">
        <f t="shared" si="305"/>
        <v>8000</v>
      </c>
      <c r="CT458" t="str">
        <f t="shared" si="306"/>
        <v>AN8110</v>
      </c>
      <c r="CU458" t="str">
        <f t="shared" si="333"/>
        <v>38|7001|8000|AN8110</v>
      </c>
      <c r="CV458" t="str">
        <f t="shared" si="334"/>
        <v>type=F_NA,id=TF1</v>
      </c>
      <c r="CW458" t="str">
        <f t="shared" si="335"/>
        <v>type=F_NA,id=TF2</v>
      </c>
      <c r="CX458" t="str">
        <f t="shared" si="336"/>
        <v>type=F_up,id=TF3</v>
      </c>
      <c r="CY458" t="str">
        <f t="shared" si="337"/>
        <v>type=F_NA,id=TF4</v>
      </c>
      <c r="CZ458" t="str">
        <f t="shared" si="338"/>
        <v>type=F_NA,id=TF5</v>
      </c>
      <c r="DA458" t="str">
        <f t="shared" si="339"/>
        <v>type=F_NA,id=TF6</v>
      </c>
      <c r="DB458" t="str">
        <f t="shared" si="340"/>
        <v>type=F_NA,id=TF7</v>
      </c>
      <c r="DC458" t="str">
        <f t="shared" si="341"/>
        <v>type=F_NA,id=TF8</v>
      </c>
      <c r="DD458" t="str">
        <f t="shared" si="342"/>
        <v>type=F_NA,id=TF9</v>
      </c>
      <c r="DE458" t="str">
        <f t="shared" si="343"/>
        <v>type=F_NA,id=TF10</v>
      </c>
      <c r="DF458" t="str">
        <f t="shared" si="344"/>
        <v>type=F_NA,id=TF11</v>
      </c>
      <c r="DG458" t="str">
        <f t="shared" si="345"/>
        <v>type=F_NA,id=TF12</v>
      </c>
      <c r="DJ458">
        <v>11</v>
      </c>
      <c r="DK458">
        <v>7001</v>
      </c>
      <c r="DL458">
        <v>8000</v>
      </c>
      <c r="DM458" t="s">
        <v>1970</v>
      </c>
      <c r="DN458" t="s">
        <v>354</v>
      </c>
      <c r="DO458" t="s">
        <v>582</v>
      </c>
    </row>
    <row r="459" spans="14:119" x14ac:dyDescent="0.25">
      <c r="N459" s="1">
        <v>38</v>
      </c>
      <c r="O459">
        <f t="shared" si="304"/>
        <v>8001</v>
      </c>
      <c r="P459">
        <f t="shared" si="307"/>
        <v>9000</v>
      </c>
      <c r="Q459" t="s">
        <v>648</v>
      </c>
      <c r="R459" s="1" t="s">
        <v>198</v>
      </c>
      <c r="S459" s="1" t="s">
        <v>1370</v>
      </c>
      <c r="T459" s="1" t="s">
        <v>667</v>
      </c>
      <c r="U459" s="1" t="str">
        <f>IF(T459="NA", Q459, VLOOKUP(T459, $J$3:$K$8, 2, FALSE))</f>
        <v>fill_color=vlgrey</v>
      </c>
      <c r="V459" s="1" t="str">
        <f>_xlfn.IFNA(VLOOKUP(R459, backbone_enzyme!$A$1:$B$48,2,FALSE), "NA")</f>
        <v>NA</v>
      </c>
      <c r="W459" s="17" t="s">
        <v>667</v>
      </c>
      <c r="X459" s="18" t="s">
        <v>667</v>
      </c>
      <c r="Y459" s="18" t="str">
        <f t="shared" si="308"/>
        <v>F</v>
      </c>
      <c r="Z459" s="19" t="str">
        <f t="shared" si="309"/>
        <v>type=F_NA</v>
      </c>
      <c r="AA459" s="26" t="s">
        <v>667</v>
      </c>
      <c r="AB459" s="27" t="s">
        <v>667</v>
      </c>
      <c r="AC459" s="27" t="str">
        <f t="shared" si="310"/>
        <v>F</v>
      </c>
      <c r="AD459" s="28" t="str">
        <f t="shared" si="311"/>
        <v>type=F_NA</v>
      </c>
      <c r="AE459" s="17" t="s">
        <v>667</v>
      </c>
      <c r="AF459" s="18" t="s">
        <v>667</v>
      </c>
      <c r="AG459" s="18" t="str">
        <f t="shared" si="312"/>
        <v>F</v>
      </c>
      <c r="AH459" s="19" t="str">
        <f t="shared" si="313"/>
        <v>type=F_NA</v>
      </c>
      <c r="AI459" s="17" t="s">
        <v>667</v>
      </c>
      <c r="AJ459" s="18" t="s">
        <v>667</v>
      </c>
      <c r="AK459" s="18" t="str">
        <f t="shared" si="314"/>
        <v>F</v>
      </c>
      <c r="AL459" s="19" t="str">
        <f t="shared" si="315"/>
        <v>type=F_NA</v>
      </c>
      <c r="AM459" s="17" t="s">
        <v>667</v>
      </c>
      <c r="AN459" s="18" t="s">
        <v>667</v>
      </c>
      <c r="AO459" s="18" t="str">
        <f t="shared" si="316"/>
        <v>F</v>
      </c>
      <c r="AP459" s="19" t="str">
        <f t="shared" si="317"/>
        <v>type=F_NA</v>
      </c>
      <c r="AQ459" s="17" t="s">
        <v>1337</v>
      </c>
      <c r="AR459" s="18" t="s">
        <v>667</v>
      </c>
      <c r="AS459" s="18" t="str">
        <f t="shared" si="318"/>
        <v>T</v>
      </c>
      <c r="AT459" s="19" t="str">
        <f t="shared" si="319"/>
        <v>type=T_NA</v>
      </c>
      <c r="AU459" s="17" t="s">
        <v>667</v>
      </c>
      <c r="AV459" s="18" t="s">
        <v>667</v>
      </c>
      <c r="AW459" s="18" t="str">
        <f t="shared" si="320"/>
        <v>F</v>
      </c>
      <c r="AX459" s="19" t="str">
        <f t="shared" si="321"/>
        <v>type=F_NA</v>
      </c>
      <c r="AY459" s="17" t="s">
        <v>667</v>
      </c>
      <c r="AZ459" s="18" t="s">
        <v>667</v>
      </c>
      <c r="BA459" s="18" t="str">
        <f t="shared" si="322"/>
        <v>F</v>
      </c>
      <c r="BB459" s="19" t="str">
        <f t="shared" si="323"/>
        <v>type=F_NA</v>
      </c>
      <c r="BC459" s="17" t="s">
        <v>667</v>
      </c>
      <c r="BD459" s="18" t="s">
        <v>667</v>
      </c>
      <c r="BE459" s="18" t="str">
        <f t="shared" si="324"/>
        <v>F</v>
      </c>
      <c r="BF459" s="19" t="str">
        <f t="shared" si="325"/>
        <v>type=F_NA</v>
      </c>
      <c r="BG459" s="17" t="s">
        <v>1337</v>
      </c>
      <c r="BH459" s="18" t="s">
        <v>667</v>
      </c>
      <c r="BI459" s="18" t="str">
        <f t="shared" si="326"/>
        <v>T</v>
      </c>
      <c r="BJ459" s="19" t="str">
        <f t="shared" si="327"/>
        <v>type=T_NA</v>
      </c>
      <c r="BK459" s="17" t="s">
        <v>667</v>
      </c>
      <c r="BL459" s="18" t="s">
        <v>667</v>
      </c>
      <c r="BM459" s="18" t="str">
        <f t="shared" si="328"/>
        <v>F</v>
      </c>
      <c r="BN459" s="19" t="str">
        <f t="shared" si="329"/>
        <v>type=F_NA</v>
      </c>
      <c r="BO459" s="17" t="s">
        <v>667</v>
      </c>
      <c r="BP459" s="18" t="s">
        <v>667</v>
      </c>
      <c r="BQ459" s="40" t="str">
        <f t="shared" si="330"/>
        <v>F</v>
      </c>
      <c r="BR459" s="41" t="str">
        <f t="shared" si="331"/>
        <v>type=F_NA</v>
      </c>
      <c r="BU459" s="44">
        <f>N459</f>
        <v>38</v>
      </c>
      <c r="BV459" s="44">
        <f>O459</f>
        <v>8001</v>
      </c>
      <c r="BW459" s="44">
        <f>P459</f>
        <v>9000</v>
      </c>
      <c r="BX459" t="str">
        <f t="shared" si="332"/>
        <v>fill_color=vlgrey</v>
      </c>
      <c r="BZ459">
        <f>N459</f>
        <v>38</v>
      </c>
      <c r="CA459">
        <f>O459</f>
        <v>8001</v>
      </c>
      <c r="CB459">
        <f>P459</f>
        <v>9000</v>
      </c>
      <c r="CC459" s="44" t="str">
        <f>R459</f>
        <v>AN8111</v>
      </c>
      <c r="CD459" t="str">
        <f>"tf="&amp;IF(S459="Yes", "Y", "N")</f>
        <v>tf=Y</v>
      </c>
      <c r="CQ459">
        <f t="shared" si="305"/>
        <v>38</v>
      </c>
      <c r="CR459">
        <f t="shared" si="305"/>
        <v>8001</v>
      </c>
      <c r="CS459">
        <f t="shared" si="305"/>
        <v>9000</v>
      </c>
      <c r="CT459" t="str">
        <f t="shared" si="306"/>
        <v>AN8111</v>
      </c>
      <c r="CU459" t="str">
        <f t="shared" si="333"/>
        <v>38|8001|9000|AN8111</v>
      </c>
      <c r="CV459" t="str">
        <f t="shared" si="334"/>
        <v>type=F_NA,id=TF1</v>
      </c>
      <c r="CW459" t="str">
        <f t="shared" si="335"/>
        <v>type=F_NA,id=TF2</v>
      </c>
      <c r="CX459" t="str">
        <f t="shared" si="336"/>
        <v>type=F_NA,id=TF3</v>
      </c>
      <c r="CY459" t="str">
        <f t="shared" si="337"/>
        <v>type=F_NA,id=TF4</v>
      </c>
      <c r="CZ459" t="str">
        <f t="shared" si="338"/>
        <v>type=F_NA,id=TF5</v>
      </c>
      <c r="DA459" t="str">
        <f t="shared" si="339"/>
        <v>type=T_NA,id=TF6</v>
      </c>
      <c r="DB459" t="str">
        <f t="shared" si="340"/>
        <v>type=F_NA,id=TF7</v>
      </c>
      <c r="DC459" t="str">
        <f t="shared" si="341"/>
        <v>type=F_NA,id=TF8</v>
      </c>
      <c r="DD459" t="str">
        <f t="shared" si="342"/>
        <v>type=F_NA,id=TF9</v>
      </c>
      <c r="DE459" t="str">
        <f t="shared" si="343"/>
        <v>type=T_NA,id=TF10</v>
      </c>
      <c r="DF459" t="str">
        <f t="shared" si="344"/>
        <v>type=F_NA,id=TF11</v>
      </c>
      <c r="DG459" t="str">
        <f t="shared" si="345"/>
        <v>type=F_NA,id=TF12</v>
      </c>
      <c r="DJ459">
        <v>11</v>
      </c>
      <c r="DK459">
        <v>8001</v>
      </c>
      <c r="DL459">
        <v>9000</v>
      </c>
      <c r="DM459" t="s">
        <v>1959</v>
      </c>
      <c r="DN459" t="s">
        <v>242</v>
      </c>
      <c r="DO459" t="s">
        <v>265</v>
      </c>
    </row>
    <row r="460" spans="14:119" x14ac:dyDescent="0.25">
      <c r="N460" s="1">
        <v>38</v>
      </c>
      <c r="O460">
        <f t="shared" si="304"/>
        <v>9001</v>
      </c>
      <c r="P460">
        <f t="shared" si="307"/>
        <v>10000</v>
      </c>
      <c r="Q460" t="s">
        <v>649</v>
      </c>
      <c r="R460" s="1" t="s">
        <v>144</v>
      </c>
      <c r="S460" s="1" t="s">
        <v>1369</v>
      </c>
      <c r="T460" s="1" t="s">
        <v>667</v>
      </c>
      <c r="U460" s="1" t="str">
        <f>IF(T460="NA", Q460, VLOOKUP(T460, $J$3:$K$8, 2, FALSE))</f>
        <v>fill_color=dgrey</v>
      </c>
      <c r="V460" s="1" t="str">
        <f>_xlfn.IFNA(VLOOKUP(R460, backbone_enzyme!$A$1:$B$48,2,FALSE), "NA")</f>
        <v>NA</v>
      </c>
      <c r="W460" s="17" t="s">
        <v>667</v>
      </c>
      <c r="X460" s="18" t="s">
        <v>667</v>
      </c>
      <c r="Y460" s="18" t="str">
        <f t="shared" si="308"/>
        <v>F</v>
      </c>
      <c r="Z460" s="19" t="str">
        <f t="shared" si="309"/>
        <v>type=F_NA</v>
      </c>
      <c r="AA460" s="26" t="s">
        <v>667</v>
      </c>
      <c r="AB460" s="27" t="s">
        <v>667</v>
      </c>
      <c r="AC460" s="27" t="str">
        <f t="shared" si="310"/>
        <v>F</v>
      </c>
      <c r="AD460" s="28" t="str">
        <f t="shared" si="311"/>
        <v>type=F_NA</v>
      </c>
      <c r="AE460" s="17" t="s">
        <v>667</v>
      </c>
      <c r="AF460" s="18" t="s">
        <v>667</v>
      </c>
      <c r="AG460" s="18" t="str">
        <f t="shared" si="312"/>
        <v>F</v>
      </c>
      <c r="AH460" s="19" t="str">
        <f t="shared" si="313"/>
        <v>type=F_NA</v>
      </c>
      <c r="AI460" s="17" t="s">
        <v>1337</v>
      </c>
      <c r="AJ460" s="18" t="s">
        <v>667</v>
      </c>
      <c r="AK460" s="18" t="str">
        <f t="shared" si="314"/>
        <v>T</v>
      </c>
      <c r="AL460" s="19" t="str">
        <f t="shared" si="315"/>
        <v>type=T_NA</v>
      </c>
      <c r="AM460" s="17" t="s">
        <v>667</v>
      </c>
      <c r="AN460" s="18" t="s">
        <v>667</v>
      </c>
      <c r="AO460" s="18" t="str">
        <f t="shared" si="316"/>
        <v>F</v>
      </c>
      <c r="AP460" s="19" t="str">
        <f t="shared" si="317"/>
        <v>type=F_NA</v>
      </c>
      <c r="AQ460" s="17" t="s">
        <v>667</v>
      </c>
      <c r="AR460" s="18" t="s">
        <v>667</v>
      </c>
      <c r="AS460" s="18" t="str">
        <f t="shared" si="318"/>
        <v>F</v>
      </c>
      <c r="AT460" s="19" t="str">
        <f t="shared" si="319"/>
        <v>type=F_NA</v>
      </c>
      <c r="AU460" s="17" t="s">
        <v>667</v>
      </c>
      <c r="AV460" s="18" t="s">
        <v>667</v>
      </c>
      <c r="AW460" s="18" t="str">
        <f t="shared" si="320"/>
        <v>F</v>
      </c>
      <c r="AX460" s="19" t="str">
        <f t="shared" si="321"/>
        <v>type=F_NA</v>
      </c>
      <c r="AY460" s="17" t="s">
        <v>667</v>
      </c>
      <c r="AZ460" s="18" t="s">
        <v>667</v>
      </c>
      <c r="BA460" s="18" t="str">
        <f t="shared" si="322"/>
        <v>F</v>
      </c>
      <c r="BB460" s="19" t="str">
        <f t="shared" si="323"/>
        <v>type=F_NA</v>
      </c>
      <c r="BC460" s="17" t="s">
        <v>667</v>
      </c>
      <c r="BD460" s="18" t="s">
        <v>667</v>
      </c>
      <c r="BE460" s="18" t="str">
        <f t="shared" si="324"/>
        <v>F</v>
      </c>
      <c r="BF460" s="19" t="str">
        <f t="shared" si="325"/>
        <v>type=F_NA</v>
      </c>
      <c r="BG460" s="17" t="s">
        <v>667</v>
      </c>
      <c r="BH460" s="18" t="s">
        <v>667</v>
      </c>
      <c r="BI460" s="18" t="str">
        <f t="shared" si="326"/>
        <v>F</v>
      </c>
      <c r="BJ460" s="19" t="str">
        <f t="shared" si="327"/>
        <v>type=F_NA</v>
      </c>
      <c r="BK460" s="17" t="s">
        <v>667</v>
      </c>
      <c r="BL460" s="18" t="s">
        <v>667</v>
      </c>
      <c r="BM460" s="18" t="str">
        <f t="shared" si="328"/>
        <v>F</v>
      </c>
      <c r="BN460" s="19" t="str">
        <f t="shared" si="329"/>
        <v>type=F_NA</v>
      </c>
      <c r="BO460" s="17" t="s">
        <v>667</v>
      </c>
      <c r="BP460" s="18" t="s">
        <v>667</v>
      </c>
      <c r="BQ460" s="40" t="str">
        <f t="shared" si="330"/>
        <v>F</v>
      </c>
      <c r="BR460" s="41" t="str">
        <f t="shared" si="331"/>
        <v>type=F_NA</v>
      </c>
      <c r="BU460" s="44">
        <f>N460</f>
        <v>38</v>
      </c>
      <c r="BV460" s="44">
        <f>O460</f>
        <v>9001</v>
      </c>
      <c r="BW460" s="44">
        <f>P460</f>
        <v>10000</v>
      </c>
      <c r="BX460" t="str">
        <f t="shared" si="332"/>
        <v>fill_color=dgrey</v>
      </c>
      <c r="BZ460">
        <f>N460</f>
        <v>38</v>
      </c>
      <c r="CA460">
        <f>O460</f>
        <v>9001</v>
      </c>
      <c r="CB460">
        <f>P460</f>
        <v>10000</v>
      </c>
      <c r="CC460" s="44" t="str">
        <f>R460</f>
        <v>AN8112</v>
      </c>
      <c r="CD460" t="str">
        <f>"tf="&amp;IF(S460="Yes", "Y", "N")</f>
        <v>tf=N</v>
      </c>
      <c r="CQ460">
        <f t="shared" si="305"/>
        <v>38</v>
      </c>
      <c r="CR460">
        <f t="shared" si="305"/>
        <v>9001</v>
      </c>
      <c r="CS460">
        <f t="shared" si="305"/>
        <v>10000</v>
      </c>
      <c r="CT460" t="str">
        <f t="shared" si="306"/>
        <v>AN8112</v>
      </c>
      <c r="CU460" t="str">
        <f t="shared" si="333"/>
        <v>38|9001|10000|AN8112</v>
      </c>
      <c r="CV460" t="str">
        <f t="shared" si="334"/>
        <v>type=F_NA,id=TF1</v>
      </c>
      <c r="CW460" t="str">
        <f t="shared" si="335"/>
        <v>type=F_NA,id=TF2</v>
      </c>
      <c r="CX460" t="str">
        <f t="shared" si="336"/>
        <v>type=F_NA,id=TF3</v>
      </c>
      <c r="CY460" t="str">
        <f t="shared" si="337"/>
        <v>type=T_NA,id=TF4</v>
      </c>
      <c r="CZ460" t="str">
        <f t="shared" si="338"/>
        <v>type=F_NA,id=TF5</v>
      </c>
      <c r="DA460" t="str">
        <f t="shared" si="339"/>
        <v>type=F_NA,id=TF6</v>
      </c>
      <c r="DB460" t="str">
        <f t="shared" si="340"/>
        <v>type=F_NA,id=TF7</v>
      </c>
      <c r="DC460" t="str">
        <f t="shared" si="341"/>
        <v>type=F_NA,id=TF8</v>
      </c>
      <c r="DD460" t="str">
        <f t="shared" si="342"/>
        <v>type=F_NA,id=TF9</v>
      </c>
      <c r="DE460" t="str">
        <f t="shared" si="343"/>
        <v>type=F_NA,id=TF10</v>
      </c>
      <c r="DF460" t="str">
        <f t="shared" si="344"/>
        <v>type=F_NA,id=TF11</v>
      </c>
      <c r="DG460" t="str">
        <f t="shared" si="345"/>
        <v>type=F_NA,id=TF12</v>
      </c>
      <c r="DJ460">
        <v>11</v>
      </c>
      <c r="DK460">
        <v>8001</v>
      </c>
      <c r="DL460">
        <v>9000</v>
      </c>
      <c r="DM460" t="s">
        <v>1960</v>
      </c>
      <c r="DN460" t="s">
        <v>242</v>
      </c>
      <c r="DO460" t="s">
        <v>581</v>
      </c>
    </row>
    <row r="461" spans="14:119" x14ac:dyDescent="0.25">
      <c r="N461" s="1">
        <v>38</v>
      </c>
      <c r="O461">
        <f t="shared" si="304"/>
        <v>10001</v>
      </c>
      <c r="P461">
        <f t="shared" si="307"/>
        <v>11000</v>
      </c>
      <c r="Q461" t="s">
        <v>648</v>
      </c>
      <c r="R461" s="1" t="s">
        <v>152</v>
      </c>
      <c r="S461" s="1" t="s">
        <v>1369</v>
      </c>
      <c r="T461" s="1" t="s">
        <v>667</v>
      </c>
      <c r="U461" s="1" t="str">
        <f>IF(T461="NA", Q461, VLOOKUP(T461, $J$3:$K$8, 2, FALSE))</f>
        <v>fill_color=vlgrey</v>
      </c>
      <c r="V461" s="1" t="str">
        <f>_xlfn.IFNA(VLOOKUP(R461, backbone_enzyme!$A$1:$B$48,2,FALSE), "NA")</f>
        <v>NA</v>
      </c>
      <c r="W461" s="17" t="s">
        <v>667</v>
      </c>
      <c r="X461" s="18" t="s">
        <v>667</v>
      </c>
      <c r="Y461" s="18" t="str">
        <f t="shared" si="308"/>
        <v>F</v>
      </c>
      <c r="Z461" s="19" t="str">
        <f t="shared" si="309"/>
        <v>type=F_NA</v>
      </c>
      <c r="AA461" s="26" t="s">
        <v>667</v>
      </c>
      <c r="AB461" s="27" t="s">
        <v>667</v>
      </c>
      <c r="AC461" s="27" t="str">
        <f t="shared" si="310"/>
        <v>F</v>
      </c>
      <c r="AD461" s="28" t="str">
        <f t="shared" si="311"/>
        <v>type=F_NA</v>
      </c>
      <c r="AE461" s="17" t="s">
        <v>667</v>
      </c>
      <c r="AF461" s="18" t="s">
        <v>667</v>
      </c>
      <c r="AG461" s="18" t="str">
        <f t="shared" si="312"/>
        <v>F</v>
      </c>
      <c r="AH461" s="19" t="str">
        <f t="shared" si="313"/>
        <v>type=F_NA</v>
      </c>
      <c r="AI461" s="17" t="s">
        <v>1337</v>
      </c>
      <c r="AJ461" s="18" t="s">
        <v>667</v>
      </c>
      <c r="AK461" s="18" t="str">
        <f t="shared" si="314"/>
        <v>T</v>
      </c>
      <c r="AL461" s="19" t="str">
        <f t="shared" si="315"/>
        <v>type=T_NA</v>
      </c>
      <c r="AM461" s="17" t="s">
        <v>667</v>
      </c>
      <c r="AN461" s="18" t="s">
        <v>667</v>
      </c>
      <c r="AO461" s="18" t="str">
        <f t="shared" si="316"/>
        <v>F</v>
      </c>
      <c r="AP461" s="19" t="str">
        <f t="shared" si="317"/>
        <v>type=F_NA</v>
      </c>
      <c r="AQ461" s="17" t="s">
        <v>667</v>
      </c>
      <c r="AR461" s="18" t="s">
        <v>667</v>
      </c>
      <c r="AS461" s="18" t="str">
        <f t="shared" si="318"/>
        <v>F</v>
      </c>
      <c r="AT461" s="19" t="str">
        <f t="shared" si="319"/>
        <v>type=F_NA</v>
      </c>
      <c r="AU461" s="17" t="s">
        <v>667</v>
      </c>
      <c r="AV461" s="18" t="s">
        <v>667</v>
      </c>
      <c r="AW461" s="18" t="str">
        <f t="shared" si="320"/>
        <v>F</v>
      </c>
      <c r="AX461" s="19" t="str">
        <f t="shared" si="321"/>
        <v>type=F_NA</v>
      </c>
      <c r="AY461" s="17" t="s">
        <v>667</v>
      </c>
      <c r="AZ461" s="18" t="s">
        <v>667</v>
      </c>
      <c r="BA461" s="18" t="str">
        <f t="shared" si="322"/>
        <v>F</v>
      </c>
      <c r="BB461" s="19" t="str">
        <f t="shared" si="323"/>
        <v>type=F_NA</v>
      </c>
      <c r="BC461" s="17" t="s">
        <v>667</v>
      </c>
      <c r="BD461" s="18" t="s">
        <v>667</v>
      </c>
      <c r="BE461" s="18" t="str">
        <f t="shared" si="324"/>
        <v>F</v>
      </c>
      <c r="BF461" s="19" t="str">
        <f t="shared" si="325"/>
        <v>type=F_NA</v>
      </c>
      <c r="BG461" s="17" t="s">
        <v>667</v>
      </c>
      <c r="BH461" s="18" t="s">
        <v>667</v>
      </c>
      <c r="BI461" s="18" t="str">
        <f t="shared" si="326"/>
        <v>F</v>
      </c>
      <c r="BJ461" s="19" t="str">
        <f t="shared" si="327"/>
        <v>type=F_NA</v>
      </c>
      <c r="BK461" s="17" t="s">
        <v>667</v>
      </c>
      <c r="BL461" s="18" t="s">
        <v>667</v>
      </c>
      <c r="BM461" s="18" t="str">
        <f t="shared" si="328"/>
        <v>F</v>
      </c>
      <c r="BN461" s="19" t="str">
        <f t="shared" si="329"/>
        <v>type=F_NA</v>
      </c>
      <c r="BO461" s="17" t="s">
        <v>667</v>
      </c>
      <c r="BP461" s="18" t="s">
        <v>667</v>
      </c>
      <c r="BQ461" s="40" t="str">
        <f t="shared" si="330"/>
        <v>F</v>
      </c>
      <c r="BR461" s="41" t="str">
        <f t="shared" si="331"/>
        <v>type=F_NA</v>
      </c>
      <c r="BU461" s="44">
        <f>N461</f>
        <v>38</v>
      </c>
      <c r="BV461" s="44">
        <f>O461</f>
        <v>10001</v>
      </c>
      <c r="BW461" s="44">
        <f>P461</f>
        <v>11000</v>
      </c>
      <c r="BX461" t="str">
        <f t="shared" si="332"/>
        <v>fill_color=vlgrey</v>
      </c>
      <c r="BZ461">
        <f>N461</f>
        <v>38</v>
      </c>
      <c r="CA461">
        <f>O461</f>
        <v>10001</v>
      </c>
      <c r="CB461">
        <f>P461</f>
        <v>11000</v>
      </c>
      <c r="CC461" s="44" t="str">
        <f>R461</f>
        <v>AN8113</v>
      </c>
      <c r="CD461" t="str">
        <f>"tf="&amp;IF(S461="Yes", "Y", "N")</f>
        <v>tf=N</v>
      </c>
      <c r="CQ461">
        <f t="shared" si="305"/>
        <v>38</v>
      </c>
      <c r="CR461">
        <f t="shared" si="305"/>
        <v>10001</v>
      </c>
      <c r="CS461">
        <f t="shared" si="305"/>
        <v>11000</v>
      </c>
      <c r="CT461" t="str">
        <f t="shared" si="306"/>
        <v>AN8113</v>
      </c>
      <c r="CU461" t="str">
        <f t="shared" si="333"/>
        <v>38|10001|11000|AN8113</v>
      </c>
      <c r="CV461" t="str">
        <f t="shared" si="334"/>
        <v>type=F_NA,id=TF1</v>
      </c>
      <c r="CW461" t="str">
        <f t="shared" si="335"/>
        <v>type=F_NA,id=TF2</v>
      </c>
      <c r="CX461" t="str">
        <f t="shared" si="336"/>
        <v>type=F_NA,id=TF3</v>
      </c>
      <c r="CY461" t="str">
        <f t="shared" si="337"/>
        <v>type=T_NA,id=TF4</v>
      </c>
      <c r="CZ461" t="str">
        <f t="shared" si="338"/>
        <v>type=F_NA,id=TF5</v>
      </c>
      <c r="DA461" t="str">
        <f t="shared" si="339"/>
        <v>type=F_NA,id=TF6</v>
      </c>
      <c r="DB461" t="str">
        <f t="shared" si="340"/>
        <v>type=F_NA,id=TF7</v>
      </c>
      <c r="DC461" t="str">
        <f t="shared" si="341"/>
        <v>type=F_NA,id=TF8</v>
      </c>
      <c r="DD461" t="str">
        <f t="shared" si="342"/>
        <v>type=F_NA,id=TF9</v>
      </c>
      <c r="DE461" t="str">
        <f t="shared" si="343"/>
        <v>type=F_NA,id=TF10</v>
      </c>
      <c r="DF461" t="str">
        <f t="shared" si="344"/>
        <v>type=F_NA,id=TF11</v>
      </c>
      <c r="DG461" t="str">
        <f t="shared" si="345"/>
        <v>type=F_NA,id=TF12</v>
      </c>
      <c r="DJ461">
        <v>11</v>
      </c>
      <c r="DK461">
        <v>8001</v>
      </c>
      <c r="DL461">
        <v>9000</v>
      </c>
      <c r="DM461" t="s">
        <v>1961</v>
      </c>
      <c r="DN461" t="s">
        <v>242</v>
      </c>
      <c r="DO461" t="s">
        <v>575</v>
      </c>
    </row>
    <row r="462" spans="14:119" x14ac:dyDescent="0.25">
      <c r="N462" s="1">
        <v>39</v>
      </c>
      <c r="O462">
        <f t="shared" si="304"/>
        <v>1</v>
      </c>
      <c r="P462">
        <f t="shared" si="307"/>
        <v>1000</v>
      </c>
      <c r="Q462" t="s">
        <v>649</v>
      </c>
      <c r="R462" s="1" t="s">
        <v>512</v>
      </c>
      <c r="S462" s="1" t="s">
        <v>1369</v>
      </c>
      <c r="T462" s="1" t="s">
        <v>667</v>
      </c>
      <c r="U462" s="1" t="str">
        <f>IF(T462="NA", Q462, VLOOKUP(T462, $J$3:$K$8, 2, FALSE))</f>
        <v>fill_color=dgrey</v>
      </c>
      <c r="V462" s="1" t="str">
        <f>_xlfn.IFNA(VLOOKUP(R462, backbone_enzyme!$A$1:$B$48,2,FALSE), "NA")</f>
        <v>NA</v>
      </c>
      <c r="W462" s="17" t="s">
        <v>667</v>
      </c>
      <c r="X462" s="18" t="s">
        <v>667</v>
      </c>
      <c r="Y462" s="18" t="str">
        <f t="shared" si="308"/>
        <v>F</v>
      </c>
      <c r="Z462" s="19" t="str">
        <f t="shared" si="309"/>
        <v>type=F_NA</v>
      </c>
      <c r="AA462" s="26" t="s">
        <v>667</v>
      </c>
      <c r="AB462" s="27" t="s">
        <v>667</v>
      </c>
      <c r="AC462" s="27" t="str">
        <f t="shared" si="310"/>
        <v>F</v>
      </c>
      <c r="AD462" s="28" t="str">
        <f t="shared" si="311"/>
        <v>type=F_NA</v>
      </c>
      <c r="AE462" s="17" t="s">
        <v>667</v>
      </c>
      <c r="AF462" s="18" t="s">
        <v>667</v>
      </c>
      <c r="AG462" s="18" t="str">
        <f t="shared" si="312"/>
        <v>F</v>
      </c>
      <c r="AH462" s="19" t="str">
        <f t="shared" si="313"/>
        <v>type=F_NA</v>
      </c>
      <c r="AI462" s="17" t="s">
        <v>667</v>
      </c>
      <c r="AJ462" s="18" t="s">
        <v>667</v>
      </c>
      <c r="AK462" s="18" t="str">
        <f t="shared" si="314"/>
        <v>F</v>
      </c>
      <c r="AL462" s="19" t="str">
        <f t="shared" si="315"/>
        <v>type=F_NA</v>
      </c>
      <c r="AM462" s="17" t="s">
        <v>667</v>
      </c>
      <c r="AN462" s="18" t="s">
        <v>667</v>
      </c>
      <c r="AO462" s="18" t="str">
        <f t="shared" si="316"/>
        <v>F</v>
      </c>
      <c r="AP462" s="19" t="str">
        <f t="shared" si="317"/>
        <v>type=F_NA</v>
      </c>
      <c r="AQ462" s="17" t="s">
        <v>667</v>
      </c>
      <c r="AR462" s="18" t="s">
        <v>667</v>
      </c>
      <c r="AS462" s="18" t="str">
        <f t="shared" si="318"/>
        <v>F</v>
      </c>
      <c r="AT462" s="19" t="str">
        <f t="shared" si="319"/>
        <v>type=F_NA</v>
      </c>
      <c r="AU462" s="17" t="s">
        <v>667</v>
      </c>
      <c r="AV462" s="18" t="s">
        <v>667</v>
      </c>
      <c r="AW462" s="18" t="str">
        <f t="shared" si="320"/>
        <v>F</v>
      </c>
      <c r="AX462" s="19" t="str">
        <f t="shared" si="321"/>
        <v>type=F_NA</v>
      </c>
      <c r="AY462" s="17" t="s">
        <v>667</v>
      </c>
      <c r="AZ462" s="18" t="s">
        <v>667</v>
      </c>
      <c r="BA462" s="18" t="str">
        <f t="shared" si="322"/>
        <v>F</v>
      </c>
      <c r="BB462" s="19" t="str">
        <f t="shared" si="323"/>
        <v>type=F_NA</v>
      </c>
      <c r="BC462" s="17" t="s">
        <v>667</v>
      </c>
      <c r="BD462" s="18" t="s">
        <v>1311</v>
      </c>
      <c r="BE462" s="18" t="str">
        <f t="shared" si="324"/>
        <v>F</v>
      </c>
      <c r="BF462" s="19" t="str">
        <f t="shared" si="325"/>
        <v>type=F_down</v>
      </c>
      <c r="BG462" s="17" t="s">
        <v>667</v>
      </c>
      <c r="BH462" s="18" t="s">
        <v>667</v>
      </c>
      <c r="BI462" s="18" t="str">
        <f t="shared" si="326"/>
        <v>F</v>
      </c>
      <c r="BJ462" s="19" t="str">
        <f t="shared" si="327"/>
        <v>type=F_NA</v>
      </c>
      <c r="BK462" s="17" t="s">
        <v>667</v>
      </c>
      <c r="BL462" s="18" t="s">
        <v>667</v>
      </c>
      <c r="BM462" s="18" t="str">
        <f t="shared" si="328"/>
        <v>F</v>
      </c>
      <c r="BN462" s="19" t="str">
        <f t="shared" si="329"/>
        <v>type=F_NA</v>
      </c>
      <c r="BO462" s="17" t="s">
        <v>667</v>
      </c>
      <c r="BP462" s="18" t="s">
        <v>667</v>
      </c>
      <c r="BQ462" s="40" t="str">
        <f t="shared" si="330"/>
        <v>F</v>
      </c>
      <c r="BR462" s="41" t="str">
        <f t="shared" si="331"/>
        <v>type=F_NA</v>
      </c>
      <c r="BU462" s="44">
        <f>N462</f>
        <v>39</v>
      </c>
      <c r="BV462" s="44">
        <f>O462</f>
        <v>1</v>
      </c>
      <c r="BW462" s="44">
        <f>P462</f>
        <v>1000</v>
      </c>
      <c r="BX462" t="str">
        <f t="shared" si="332"/>
        <v>fill_color=dgrey</v>
      </c>
      <c r="BZ462">
        <f>N462</f>
        <v>39</v>
      </c>
      <c r="CA462">
        <f>O462</f>
        <v>1</v>
      </c>
      <c r="CB462">
        <f>P462</f>
        <v>1000</v>
      </c>
      <c r="CC462" s="44" t="str">
        <f>R462</f>
        <v>AN11077</v>
      </c>
      <c r="CD462" t="str">
        <f>"tf="&amp;IF(S462="Yes", "Y", "N")</f>
        <v>tf=N</v>
      </c>
      <c r="CQ462">
        <f t="shared" si="305"/>
        <v>39</v>
      </c>
      <c r="CR462">
        <f t="shared" si="305"/>
        <v>1</v>
      </c>
      <c r="CS462">
        <f t="shared" si="305"/>
        <v>1000</v>
      </c>
      <c r="CT462" t="str">
        <f t="shared" si="306"/>
        <v>AN11077</v>
      </c>
      <c r="CU462" t="str">
        <f t="shared" si="333"/>
        <v>39|1|1000|AN11077</v>
      </c>
      <c r="CV462" t="str">
        <f t="shared" si="334"/>
        <v>type=F_NA,id=TF1</v>
      </c>
      <c r="CW462" t="str">
        <f t="shared" si="335"/>
        <v>type=F_NA,id=TF2</v>
      </c>
      <c r="CX462" t="str">
        <f t="shared" si="336"/>
        <v>type=F_NA,id=TF3</v>
      </c>
      <c r="CY462" t="str">
        <f t="shared" si="337"/>
        <v>type=F_NA,id=TF4</v>
      </c>
      <c r="CZ462" t="str">
        <f t="shared" si="338"/>
        <v>type=F_NA,id=TF5</v>
      </c>
      <c r="DA462" t="str">
        <f t="shared" si="339"/>
        <v>type=F_NA,id=TF6</v>
      </c>
      <c r="DB462" t="str">
        <f t="shared" si="340"/>
        <v>type=F_NA,id=TF7</v>
      </c>
      <c r="DC462" t="str">
        <f t="shared" si="341"/>
        <v>type=F_NA,id=TF8</v>
      </c>
      <c r="DD462" t="str">
        <f t="shared" si="342"/>
        <v>type=F_down,id=TF9</v>
      </c>
      <c r="DE462" t="str">
        <f t="shared" si="343"/>
        <v>type=F_NA,id=TF10</v>
      </c>
      <c r="DF462" t="str">
        <f t="shared" si="344"/>
        <v>type=F_NA,id=TF11</v>
      </c>
      <c r="DG462" t="str">
        <f t="shared" si="345"/>
        <v>type=F_NA,id=TF12</v>
      </c>
      <c r="DJ462">
        <v>11</v>
      </c>
      <c r="DK462">
        <v>8001</v>
      </c>
      <c r="DL462">
        <v>9000</v>
      </c>
      <c r="DM462" t="s">
        <v>1972</v>
      </c>
      <c r="DN462" t="s">
        <v>242</v>
      </c>
      <c r="DO462" t="s">
        <v>120</v>
      </c>
    </row>
    <row r="463" spans="14:119" x14ac:dyDescent="0.25">
      <c r="N463" s="1">
        <v>39</v>
      </c>
      <c r="O463">
        <f t="shared" si="304"/>
        <v>1001</v>
      </c>
      <c r="P463">
        <f t="shared" si="307"/>
        <v>2000</v>
      </c>
      <c r="Q463" t="s">
        <v>648</v>
      </c>
      <c r="R463" s="1" t="s">
        <v>513</v>
      </c>
      <c r="S463" s="1" t="s">
        <v>1369</v>
      </c>
      <c r="T463" s="1" t="s">
        <v>667</v>
      </c>
      <c r="U463" s="1" t="str">
        <f>IF(T463="NA", Q463, VLOOKUP(T463, $J$3:$K$8, 2, FALSE))</f>
        <v>fill_color=vlgrey</v>
      </c>
      <c r="V463" s="1" t="str">
        <f>_xlfn.IFNA(VLOOKUP(R463, backbone_enzyme!$A$1:$B$48,2,FALSE), "NA")</f>
        <v>NA</v>
      </c>
      <c r="W463" s="17" t="s">
        <v>667</v>
      </c>
      <c r="X463" s="18" t="s">
        <v>667</v>
      </c>
      <c r="Y463" s="18" t="str">
        <f t="shared" si="308"/>
        <v>F</v>
      </c>
      <c r="Z463" s="19" t="str">
        <f t="shared" si="309"/>
        <v>type=F_NA</v>
      </c>
      <c r="AA463" s="26" t="s">
        <v>667</v>
      </c>
      <c r="AB463" s="27" t="s">
        <v>667</v>
      </c>
      <c r="AC463" s="27" t="str">
        <f t="shared" si="310"/>
        <v>F</v>
      </c>
      <c r="AD463" s="28" t="str">
        <f t="shared" si="311"/>
        <v>type=F_NA</v>
      </c>
      <c r="AE463" s="17" t="s">
        <v>667</v>
      </c>
      <c r="AF463" s="18" t="s">
        <v>1310</v>
      </c>
      <c r="AG463" s="18" t="str">
        <f t="shared" si="312"/>
        <v>F</v>
      </c>
      <c r="AH463" s="19" t="str">
        <f t="shared" si="313"/>
        <v>type=F_up</v>
      </c>
      <c r="AI463" s="17" t="s">
        <v>667</v>
      </c>
      <c r="AJ463" s="18" t="s">
        <v>667</v>
      </c>
      <c r="AK463" s="18" t="str">
        <f t="shared" si="314"/>
        <v>F</v>
      </c>
      <c r="AL463" s="19" t="str">
        <f t="shared" si="315"/>
        <v>type=F_NA</v>
      </c>
      <c r="AM463" s="17" t="s">
        <v>667</v>
      </c>
      <c r="AN463" s="18" t="s">
        <v>667</v>
      </c>
      <c r="AO463" s="18" t="str">
        <f t="shared" si="316"/>
        <v>F</v>
      </c>
      <c r="AP463" s="19" t="str">
        <f t="shared" si="317"/>
        <v>type=F_NA</v>
      </c>
      <c r="AQ463" s="17" t="s">
        <v>667</v>
      </c>
      <c r="AR463" s="18" t="s">
        <v>667</v>
      </c>
      <c r="AS463" s="18" t="str">
        <f t="shared" si="318"/>
        <v>F</v>
      </c>
      <c r="AT463" s="19" t="str">
        <f t="shared" si="319"/>
        <v>type=F_NA</v>
      </c>
      <c r="AU463" s="17" t="s">
        <v>667</v>
      </c>
      <c r="AV463" s="18" t="s">
        <v>667</v>
      </c>
      <c r="AW463" s="18" t="str">
        <f t="shared" si="320"/>
        <v>F</v>
      </c>
      <c r="AX463" s="19" t="str">
        <f t="shared" si="321"/>
        <v>type=F_NA</v>
      </c>
      <c r="AY463" s="17" t="s">
        <v>667</v>
      </c>
      <c r="AZ463" s="18" t="s">
        <v>667</v>
      </c>
      <c r="BA463" s="18" t="str">
        <f t="shared" si="322"/>
        <v>F</v>
      </c>
      <c r="BB463" s="19" t="str">
        <f t="shared" si="323"/>
        <v>type=F_NA</v>
      </c>
      <c r="BC463" s="17" t="s">
        <v>667</v>
      </c>
      <c r="BD463" s="18" t="s">
        <v>667</v>
      </c>
      <c r="BE463" s="18" t="str">
        <f t="shared" si="324"/>
        <v>F</v>
      </c>
      <c r="BF463" s="19" t="str">
        <f t="shared" si="325"/>
        <v>type=F_NA</v>
      </c>
      <c r="BG463" s="17" t="s">
        <v>667</v>
      </c>
      <c r="BH463" s="18" t="s">
        <v>667</v>
      </c>
      <c r="BI463" s="18" t="str">
        <f t="shared" si="326"/>
        <v>F</v>
      </c>
      <c r="BJ463" s="19" t="str">
        <f t="shared" si="327"/>
        <v>type=F_NA</v>
      </c>
      <c r="BK463" s="17" t="s">
        <v>667</v>
      </c>
      <c r="BL463" s="18" t="s">
        <v>1310</v>
      </c>
      <c r="BM463" s="18" t="str">
        <f t="shared" si="328"/>
        <v>F</v>
      </c>
      <c r="BN463" s="19" t="str">
        <f t="shared" si="329"/>
        <v>type=F_up</v>
      </c>
      <c r="BO463" s="17" t="s">
        <v>667</v>
      </c>
      <c r="BP463" s="40" t="s">
        <v>1311</v>
      </c>
      <c r="BQ463" s="40" t="str">
        <f t="shared" si="330"/>
        <v>F</v>
      </c>
      <c r="BR463" s="41" t="str">
        <f t="shared" si="331"/>
        <v>type=F_down</v>
      </c>
      <c r="BU463" s="44">
        <f>N463</f>
        <v>39</v>
      </c>
      <c r="BV463" s="44">
        <f>O463</f>
        <v>1001</v>
      </c>
      <c r="BW463" s="44">
        <f>P463</f>
        <v>2000</v>
      </c>
      <c r="BX463" t="str">
        <f t="shared" si="332"/>
        <v>fill_color=vlgrey</v>
      </c>
      <c r="BZ463">
        <f>N463</f>
        <v>39</v>
      </c>
      <c r="CA463">
        <f>O463</f>
        <v>1001</v>
      </c>
      <c r="CB463">
        <f>P463</f>
        <v>2000</v>
      </c>
      <c r="CC463" s="44" t="str">
        <f>R463</f>
        <v>AN11085</v>
      </c>
      <c r="CD463" t="str">
        <f>"tf="&amp;IF(S463="Yes", "Y", "N")</f>
        <v>tf=N</v>
      </c>
      <c r="CQ463">
        <f t="shared" si="305"/>
        <v>39</v>
      </c>
      <c r="CR463">
        <f t="shared" si="305"/>
        <v>1001</v>
      </c>
      <c r="CS463">
        <f t="shared" si="305"/>
        <v>2000</v>
      </c>
      <c r="CT463" t="str">
        <f t="shared" si="306"/>
        <v>AN11085</v>
      </c>
      <c r="CU463" t="str">
        <f t="shared" si="333"/>
        <v>39|1001|2000|AN11085</v>
      </c>
      <c r="CV463" t="str">
        <f t="shared" si="334"/>
        <v>type=F_NA,id=TF1</v>
      </c>
      <c r="CW463" t="str">
        <f t="shared" si="335"/>
        <v>type=F_NA,id=TF2</v>
      </c>
      <c r="CX463" t="str">
        <f t="shared" si="336"/>
        <v>type=F_up,id=TF3</v>
      </c>
      <c r="CY463" t="str">
        <f t="shared" si="337"/>
        <v>type=F_NA,id=TF4</v>
      </c>
      <c r="CZ463" t="str">
        <f t="shared" si="338"/>
        <v>type=F_NA,id=TF5</v>
      </c>
      <c r="DA463" t="str">
        <f t="shared" si="339"/>
        <v>type=F_NA,id=TF6</v>
      </c>
      <c r="DB463" t="str">
        <f t="shared" si="340"/>
        <v>type=F_NA,id=TF7</v>
      </c>
      <c r="DC463" t="str">
        <f t="shared" si="341"/>
        <v>type=F_NA,id=TF8</v>
      </c>
      <c r="DD463" t="str">
        <f t="shared" si="342"/>
        <v>type=F_NA,id=TF9</v>
      </c>
      <c r="DE463" t="str">
        <f t="shared" si="343"/>
        <v>type=F_NA,id=TF10</v>
      </c>
      <c r="DF463" t="str">
        <f t="shared" si="344"/>
        <v>type=F_up,id=TF11</v>
      </c>
      <c r="DG463" t="str">
        <f t="shared" si="345"/>
        <v>type=F_down,id=TF12</v>
      </c>
      <c r="DJ463">
        <v>11</v>
      </c>
      <c r="DK463">
        <v>8001</v>
      </c>
      <c r="DL463">
        <v>9000</v>
      </c>
      <c r="DM463" t="s">
        <v>1963</v>
      </c>
      <c r="DN463" t="s">
        <v>242</v>
      </c>
      <c r="DO463" t="s">
        <v>142</v>
      </c>
    </row>
    <row r="464" spans="14:119" x14ac:dyDescent="0.25">
      <c r="N464" s="1">
        <v>39</v>
      </c>
      <c r="O464">
        <f t="shared" si="304"/>
        <v>2001</v>
      </c>
      <c r="P464">
        <f t="shared" si="307"/>
        <v>3000</v>
      </c>
      <c r="Q464" t="s">
        <v>649</v>
      </c>
      <c r="R464" s="1" t="s">
        <v>514</v>
      </c>
      <c r="S464" s="1" t="s">
        <v>1369</v>
      </c>
      <c r="T464" s="1" t="s">
        <v>1364</v>
      </c>
      <c r="U464" s="1" t="str">
        <f>IF(T464="NA", Q464, VLOOKUP(T464, $J$3:$K$8, 2, FALSE))</f>
        <v>fill_color=chr8</v>
      </c>
      <c r="V464" s="1" t="str">
        <f>_xlfn.IFNA(VLOOKUP(R464, backbone_enzyme!$A$1:$B$48,2,FALSE), "NA")</f>
        <v>PKS</v>
      </c>
      <c r="W464" s="17" t="s">
        <v>667</v>
      </c>
      <c r="X464" s="18" t="s">
        <v>667</v>
      </c>
      <c r="Y464" s="18" t="str">
        <f t="shared" si="308"/>
        <v>F</v>
      </c>
      <c r="Z464" s="19" t="str">
        <f t="shared" si="309"/>
        <v>type=F_NA</v>
      </c>
      <c r="AA464" s="26" t="s">
        <v>667</v>
      </c>
      <c r="AB464" s="27" t="s">
        <v>667</v>
      </c>
      <c r="AC464" s="27" t="str">
        <f t="shared" si="310"/>
        <v>F</v>
      </c>
      <c r="AD464" s="28" t="str">
        <f t="shared" si="311"/>
        <v>type=F_NA</v>
      </c>
      <c r="AE464" s="17" t="s">
        <v>667</v>
      </c>
      <c r="AF464" s="18" t="s">
        <v>667</v>
      </c>
      <c r="AG464" s="18" t="str">
        <f t="shared" si="312"/>
        <v>F</v>
      </c>
      <c r="AH464" s="19" t="str">
        <f t="shared" si="313"/>
        <v>type=F_NA</v>
      </c>
      <c r="AI464" s="17" t="s">
        <v>667</v>
      </c>
      <c r="AJ464" s="18" t="s">
        <v>667</v>
      </c>
      <c r="AK464" s="18" t="str">
        <f t="shared" si="314"/>
        <v>F</v>
      </c>
      <c r="AL464" s="19" t="str">
        <f t="shared" si="315"/>
        <v>type=F_NA</v>
      </c>
      <c r="AM464" s="17" t="s">
        <v>667</v>
      </c>
      <c r="AN464" s="18" t="s">
        <v>667</v>
      </c>
      <c r="AO464" s="18" t="str">
        <f t="shared" si="316"/>
        <v>F</v>
      </c>
      <c r="AP464" s="19" t="str">
        <f t="shared" si="317"/>
        <v>type=F_NA</v>
      </c>
      <c r="AQ464" s="17" t="s">
        <v>667</v>
      </c>
      <c r="AR464" s="18" t="s">
        <v>667</v>
      </c>
      <c r="AS464" s="18" t="str">
        <f t="shared" si="318"/>
        <v>F</v>
      </c>
      <c r="AT464" s="19" t="str">
        <f t="shared" si="319"/>
        <v>type=F_NA</v>
      </c>
      <c r="AU464" s="17" t="s">
        <v>667</v>
      </c>
      <c r="AV464" s="18" t="s">
        <v>667</v>
      </c>
      <c r="AW464" s="18" t="str">
        <f t="shared" si="320"/>
        <v>F</v>
      </c>
      <c r="AX464" s="19" t="str">
        <f t="shared" si="321"/>
        <v>type=F_NA</v>
      </c>
      <c r="AY464" s="17" t="s">
        <v>667</v>
      </c>
      <c r="AZ464" s="18" t="s">
        <v>667</v>
      </c>
      <c r="BA464" s="18" t="str">
        <f t="shared" si="322"/>
        <v>F</v>
      </c>
      <c r="BB464" s="19" t="str">
        <f t="shared" si="323"/>
        <v>type=F_NA</v>
      </c>
      <c r="BC464" s="17" t="s">
        <v>667</v>
      </c>
      <c r="BD464" s="18" t="s">
        <v>1311</v>
      </c>
      <c r="BE464" s="18" t="str">
        <f t="shared" si="324"/>
        <v>F</v>
      </c>
      <c r="BF464" s="19" t="str">
        <f t="shared" si="325"/>
        <v>type=F_down</v>
      </c>
      <c r="BG464" s="17" t="s">
        <v>667</v>
      </c>
      <c r="BH464" s="18" t="s">
        <v>667</v>
      </c>
      <c r="BI464" s="18" t="str">
        <f t="shared" si="326"/>
        <v>F</v>
      </c>
      <c r="BJ464" s="19" t="str">
        <f t="shared" si="327"/>
        <v>type=F_NA</v>
      </c>
      <c r="BK464" s="17" t="s">
        <v>667</v>
      </c>
      <c r="BL464" s="18" t="s">
        <v>667</v>
      </c>
      <c r="BM464" s="18" t="str">
        <f t="shared" si="328"/>
        <v>F</v>
      </c>
      <c r="BN464" s="19" t="str">
        <f t="shared" si="329"/>
        <v>type=F_NA</v>
      </c>
      <c r="BO464" s="17" t="s">
        <v>667</v>
      </c>
      <c r="BP464" s="18" t="s">
        <v>667</v>
      </c>
      <c r="BQ464" s="40" t="str">
        <f t="shared" si="330"/>
        <v>F</v>
      </c>
      <c r="BR464" s="41" t="str">
        <f t="shared" si="331"/>
        <v>type=F_NA</v>
      </c>
      <c r="BU464" s="44">
        <f>N464</f>
        <v>39</v>
      </c>
      <c r="BV464" s="44">
        <f>O464</f>
        <v>2001</v>
      </c>
      <c r="BW464" s="44">
        <f>P464</f>
        <v>3000</v>
      </c>
      <c r="BX464" t="str">
        <f t="shared" si="332"/>
        <v>fill_color=chr8</v>
      </c>
      <c r="BZ464">
        <f>N464</f>
        <v>39</v>
      </c>
      <c r="CA464">
        <f>O464</f>
        <v>2001</v>
      </c>
      <c r="CB464">
        <f>P464</f>
        <v>3000</v>
      </c>
      <c r="CC464" s="44" t="str">
        <f>R464</f>
        <v>AN8383</v>
      </c>
      <c r="CD464" t="str">
        <f>"tf="&amp;IF(S464="Yes", "Y", "N")</f>
        <v>tf=N</v>
      </c>
      <c r="CQ464">
        <f t="shared" si="305"/>
        <v>39</v>
      </c>
      <c r="CR464">
        <f t="shared" si="305"/>
        <v>2001</v>
      </c>
      <c r="CS464">
        <f t="shared" si="305"/>
        <v>3000</v>
      </c>
      <c r="CT464" t="str">
        <f t="shared" si="306"/>
        <v>AN8383</v>
      </c>
      <c r="CU464" t="str">
        <f t="shared" si="333"/>
        <v>39|2001|3000|AN8383</v>
      </c>
      <c r="CV464" t="str">
        <f t="shared" si="334"/>
        <v>type=F_NA,id=TF1</v>
      </c>
      <c r="CW464" t="str">
        <f t="shared" si="335"/>
        <v>type=F_NA,id=TF2</v>
      </c>
      <c r="CX464" t="str">
        <f t="shared" si="336"/>
        <v>type=F_NA,id=TF3</v>
      </c>
      <c r="CY464" t="str">
        <f t="shared" si="337"/>
        <v>type=F_NA,id=TF4</v>
      </c>
      <c r="CZ464" t="str">
        <f t="shared" si="338"/>
        <v>type=F_NA,id=TF5</v>
      </c>
      <c r="DA464" t="str">
        <f t="shared" si="339"/>
        <v>type=F_NA,id=TF6</v>
      </c>
      <c r="DB464" t="str">
        <f t="shared" si="340"/>
        <v>type=F_NA,id=TF7</v>
      </c>
      <c r="DC464" t="str">
        <f t="shared" si="341"/>
        <v>type=F_NA,id=TF8</v>
      </c>
      <c r="DD464" t="str">
        <f t="shared" si="342"/>
        <v>type=F_down,id=TF9</v>
      </c>
      <c r="DE464" t="str">
        <f t="shared" si="343"/>
        <v>type=F_NA,id=TF10</v>
      </c>
      <c r="DF464" t="str">
        <f t="shared" si="344"/>
        <v>type=F_NA,id=TF11</v>
      </c>
      <c r="DG464" t="str">
        <f t="shared" si="345"/>
        <v>type=F_NA,id=TF12</v>
      </c>
      <c r="DJ464">
        <v>11</v>
      </c>
      <c r="DK464">
        <v>8001</v>
      </c>
      <c r="DL464">
        <v>9000</v>
      </c>
      <c r="DM464" t="s">
        <v>1964</v>
      </c>
      <c r="DN464" t="s">
        <v>242</v>
      </c>
      <c r="DO464" t="s">
        <v>163</v>
      </c>
    </row>
    <row r="465" spans="14:119" x14ac:dyDescent="0.25">
      <c r="N465" s="1">
        <v>39</v>
      </c>
      <c r="O465">
        <f t="shared" si="304"/>
        <v>3001</v>
      </c>
      <c r="P465">
        <f t="shared" si="307"/>
        <v>4000</v>
      </c>
      <c r="Q465" t="s">
        <v>648</v>
      </c>
      <c r="R465" s="1" t="s">
        <v>515</v>
      </c>
      <c r="S465" s="1" t="s">
        <v>1369</v>
      </c>
      <c r="T465" s="1" t="s">
        <v>667</v>
      </c>
      <c r="U465" s="1" t="str">
        <f>IF(T465="NA", Q465, VLOOKUP(T465, $J$3:$K$8, 2, FALSE))</f>
        <v>fill_color=vlgrey</v>
      </c>
      <c r="V465" s="1" t="str">
        <f>_xlfn.IFNA(VLOOKUP(R465, backbone_enzyme!$A$1:$B$48,2,FALSE), "NA")</f>
        <v>NA</v>
      </c>
      <c r="W465" s="17" t="s">
        <v>667</v>
      </c>
      <c r="X465" s="18" t="s">
        <v>667</v>
      </c>
      <c r="Y465" s="18" t="str">
        <f t="shared" si="308"/>
        <v>F</v>
      </c>
      <c r="Z465" s="19" t="str">
        <f t="shared" si="309"/>
        <v>type=F_NA</v>
      </c>
      <c r="AA465" s="26" t="s">
        <v>667</v>
      </c>
      <c r="AB465" s="27" t="s">
        <v>667</v>
      </c>
      <c r="AC465" s="27" t="str">
        <f t="shared" si="310"/>
        <v>F</v>
      </c>
      <c r="AD465" s="28" t="str">
        <f t="shared" si="311"/>
        <v>type=F_NA</v>
      </c>
      <c r="AE465" s="17" t="s">
        <v>667</v>
      </c>
      <c r="AF465" s="18" t="s">
        <v>667</v>
      </c>
      <c r="AG465" s="18" t="str">
        <f t="shared" si="312"/>
        <v>F</v>
      </c>
      <c r="AH465" s="19" t="str">
        <f t="shared" si="313"/>
        <v>type=F_NA</v>
      </c>
      <c r="AI465" s="17" t="s">
        <v>667</v>
      </c>
      <c r="AJ465" s="18" t="s">
        <v>667</v>
      </c>
      <c r="AK465" s="18" t="str">
        <f t="shared" si="314"/>
        <v>F</v>
      </c>
      <c r="AL465" s="19" t="str">
        <f t="shared" si="315"/>
        <v>type=F_NA</v>
      </c>
      <c r="AM465" s="17" t="s">
        <v>667</v>
      </c>
      <c r="AN465" s="18" t="s">
        <v>667</v>
      </c>
      <c r="AO465" s="18" t="str">
        <f t="shared" si="316"/>
        <v>F</v>
      </c>
      <c r="AP465" s="19" t="str">
        <f t="shared" si="317"/>
        <v>type=F_NA</v>
      </c>
      <c r="AQ465" s="17" t="s">
        <v>667</v>
      </c>
      <c r="AR465" s="18" t="s">
        <v>667</v>
      </c>
      <c r="AS465" s="18" t="str">
        <f t="shared" si="318"/>
        <v>F</v>
      </c>
      <c r="AT465" s="19" t="str">
        <f t="shared" si="319"/>
        <v>type=F_NA</v>
      </c>
      <c r="AU465" s="17" t="s">
        <v>667</v>
      </c>
      <c r="AV465" s="18" t="s">
        <v>667</v>
      </c>
      <c r="AW465" s="18" t="str">
        <f t="shared" si="320"/>
        <v>F</v>
      </c>
      <c r="AX465" s="19" t="str">
        <f t="shared" si="321"/>
        <v>type=F_NA</v>
      </c>
      <c r="AY465" s="17" t="s">
        <v>667</v>
      </c>
      <c r="AZ465" s="18" t="s">
        <v>667</v>
      </c>
      <c r="BA465" s="18" t="str">
        <f t="shared" si="322"/>
        <v>F</v>
      </c>
      <c r="BB465" s="19" t="str">
        <f t="shared" si="323"/>
        <v>type=F_NA</v>
      </c>
      <c r="BC465" s="17" t="s">
        <v>667</v>
      </c>
      <c r="BD465" s="18" t="s">
        <v>667</v>
      </c>
      <c r="BE465" s="18" t="str">
        <f t="shared" si="324"/>
        <v>F</v>
      </c>
      <c r="BF465" s="19" t="str">
        <f t="shared" si="325"/>
        <v>type=F_NA</v>
      </c>
      <c r="BG465" s="17" t="s">
        <v>667</v>
      </c>
      <c r="BH465" s="18" t="s">
        <v>667</v>
      </c>
      <c r="BI465" s="18" t="str">
        <f t="shared" si="326"/>
        <v>F</v>
      </c>
      <c r="BJ465" s="19" t="str">
        <f t="shared" si="327"/>
        <v>type=F_NA</v>
      </c>
      <c r="BK465" s="17" t="s">
        <v>667</v>
      </c>
      <c r="BL465" s="18" t="s">
        <v>667</v>
      </c>
      <c r="BM465" s="18" t="str">
        <f t="shared" si="328"/>
        <v>F</v>
      </c>
      <c r="BN465" s="19" t="str">
        <f t="shared" si="329"/>
        <v>type=F_NA</v>
      </c>
      <c r="BO465" s="17" t="s">
        <v>667</v>
      </c>
      <c r="BP465" s="18" t="s">
        <v>667</v>
      </c>
      <c r="BQ465" s="40" t="str">
        <f t="shared" si="330"/>
        <v>F</v>
      </c>
      <c r="BR465" s="41" t="str">
        <f t="shared" si="331"/>
        <v>type=F_NA</v>
      </c>
      <c r="BU465" s="44">
        <f>N465</f>
        <v>39</v>
      </c>
      <c r="BV465" s="44">
        <f>O465</f>
        <v>3001</v>
      </c>
      <c r="BW465" s="44">
        <f>P465</f>
        <v>4000</v>
      </c>
      <c r="BX465" t="str">
        <f t="shared" si="332"/>
        <v>fill_color=vlgrey</v>
      </c>
      <c r="BZ465">
        <f>N465</f>
        <v>39</v>
      </c>
      <c r="CA465">
        <f>O465</f>
        <v>3001</v>
      </c>
      <c r="CB465">
        <f>P465</f>
        <v>4000</v>
      </c>
      <c r="CC465" s="44" t="str">
        <f>R465</f>
        <v>AN8384</v>
      </c>
      <c r="CD465" t="str">
        <f>"tf="&amp;IF(S465="Yes", "Y", "N")</f>
        <v>tf=N</v>
      </c>
      <c r="CQ465">
        <f t="shared" si="305"/>
        <v>39</v>
      </c>
      <c r="CR465">
        <f t="shared" si="305"/>
        <v>3001</v>
      </c>
      <c r="CS465">
        <f t="shared" si="305"/>
        <v>4000</v>
      </c>
      <c r="CT465" t="str">
        <f t="shared" si="306"/>
        <v>AN8384</v>
      </c>
      <c r="CU465" t="str">
        <f t="shared" si="333"/>
        <v>39|3001|4000|AN8384</v>
      </c>
      <c r="CV465" t="str">
        <f t="shared" si="334"/>
        <v>type=F_NA,id=TF1</v>
      </c>
      <c r="CW465" t="str">
        <f t="shared" si="335"/>
        <v>type=F_NA,id=TF2</v>
      </c>
      <c r="CX465" t="str">
        <f t="shared" si="336"/>
        <v>type=F_NA,id=TF3</v>
      </c>
      <c r="CY465" t="str">
        <f t="shared" si="337"/>
        <v>type=F_NA,id=TF4</v>
      </c>
      <c r="CZ465" t="str">
        <f t="shared" si="338"/>
        <v>type=F_NA,id=TF5</v>
      </c>
      <c r="DA465" t="str">
        <f t="shared" si="339"/>
        <v>type=F_NA,id=TF6</v>
      </c>
      <c r="DB465" t="str">
        <f t="shared" si="340"/>
        <v>type=F_NA,id=TF7</v>
      </c>
      <c r="DC465" t="str">
        <f t="shared" si="341"/>
        <v>type=F_NA,id=TF8</v>
      </c>
      <c r="DD465" t="str">
        <f t="shared" si="342"/>
        <v>type=F_NA,id=TF9</v>
      </c>
      <c r="DE465" t="str">
        <f t="shared" si="343"/>
        <v>type=F_NA,id=TF10</v>
      </c>
      <c r="DF465" t="str">
        <f t="shared" si="344"/>
        <v>type=F_NA,id=TF11</v>
      </c>
      <c r="DG465" t="str">
        <f t="shared" si="345"/>
        <v>type=F_NA,id=TF12</v>
      </c>
      <c r="DJ465">
        <v>11</v>
      </c>
      <c r="DK465">
        <v>8001</v>
      </c>
      <c r="DL465">
        <v>9000</v>
      </c>
      <c r="DM465" t="s">
        <v>1965</v>
      </c>
      <c r="DN465" t="s">
        <v>242</v>
      </c>
      <c r="DO465" t="s">
        <v>576</v>
      </c>
    </row>
    <row r="466" spans="14:119" x14ac:dyDescent="0.25">
      <c r="N466" s="1">
        <v>39</v>
      </c>
      <c r="O466">
        <f t="shared" si="304"/>
        <v>4001</v>
      </c>
      <c r="P466">
        <f t="shared" si="307"/>
        <v>5000</v>
      </c>
      <c r="Q466" t="s">
        <v>649</v>
      </c>
      <c r="R466" s="1" t="s">
        <v>516</v>
      </c>
      <c r="S466" s="1" t="s">
        <v>1369</v>
      </c>
      <c r="T466" s="1" t="s">
        <v>667</v>
      </c>
      <c r="U466" s="1" t="str">
        <f>IF(T466="NA", Q466, VLOOKUP(T466, $J$3:$K$8, 2, FALSE))</f>
        <v>fill_color=dgrey</v>
      </c>
      <c r="V466" s="1" t="str">
        <f>_xlfn.IFNA(VLOOKUP(R466, backbone_enzyme!$A$1:$B$48,2,FALSE), "NA")</f>
        <v>NA</v>
      </c>
      <c r="W466" s="17" t="s">
        <v>667</v>
      </c>
      <c r="X466" s="18" t="s">
        <v>667</v>
      </c>
      <c r="Y466" s="18" t="str">
        <f t="shared" si="308"/>
        <v>F</v>
      </c>
      <c r="Z466" s="19" t="str">
        <f t="shared" si="309"/>
        <v>type=F_NA</v>
      </c>
      <c r="AA466" s="26" t="s">
        <v>667</v>
      </c>
      <c r="AB466" s="27" t="s">
        <v>667</v>
      </c>
      <c r="AC466" s="27" t="str">
        <f t="shared" si="310"/>
        <v>F</v>
      </c>
      <c r="AD466" s="28" t="str">
        <f t="shared" si="311"/>
        <v>type=F_NA</v>
      </c>
      <c r="AE466" s="17" t="s">
        <v>667</v>
      </c>
      <c r="AF466" s="18" t="s">
        <v>1311</v>
      </c>
      <c r="AG466" s="18" t="str">
        <f t="shared" si="312"/>
        <v>F</v>
      </c>
      <c r="AH466" s="19" t="str">
        <f t="shared" si="313"/>
        <v>type=F_down</v>
      </c>
      <c r="AI466" s="17" t="s">
        <v>667</v>
      </c>
      <c r="AJ466" s="18" t="s">
        <v>667</v>
      </c>
      <c r="AK466" s="18" t="str">
        <f t="shared" si="314"/>
        <v>F</v>
      </c>
      <c r="AL466" s="19" t="str">
        <f t="shared" si="315"/>
        <v>type=F_NA</v>
      </c>
      <c r="AM466" s="17" t="s">
        <v>667</v>
      </c>
      <c r="AN466" s="18" t="s">
        <v>667</v>
      </c>
      <c r="AO466" s="18" t="str">
        <f t="shared" si="316"/>
        <v>F</v>
      </c>
      <c r="AP466" s="19" t="str">
        <f t="shared" si="317"/>
        <v>type=F_NA</v>
      </c>
      <c r="AQ466" s="17" t="s">
        <v>667</v>
      </c>
      <c r="AR466" s="18" t="s">
        <v>667</v>
      </c>
      <c r="AS466" s="18" t="str">
        <f t="shared" si="318"/>
        <v>F</v>
      </c>
      <c r="AT466" s="19" t="str">
        <f t="shared" si="319"/>
        <v>type=F_NA</v>
      </c>
      <c r="AU466" s="17" t="s">
        <v>667</v>
      </c>
      <c r="AV466" s="18" t="s">
        <v>667</v>
      </c>
      <c r="AW466" s="18" t="str">
        <f t="shared" si="320"/>
        <v>F</v>
      </c>
      <c r="AX466" s="19" t="str">
        <f t="shared" si="321"/>
        <v>type=F_NA</v>
      </c>
      <c r="AY466" s="17" t="s">
        <v>667</v>
      </c>
      <c r="AZ466" s="18" t="s">
        <v>667</v>
      </c>
      <c r="BA466" s="18" t="str">
        <f t="shared" si="322"/>
        <v>F</v>
      </c>
      <c r="BB466" s="19" t="str">
        <f t="shared" si="323"/>
        <v>type=F_NA</v>
      </c>
      <c r="BC466" s="17" t="s">
        <v>667</v>
      </c>
      <c r="BD466" s="18" t="s">
        <v>667</v>
      </c>
      <c r="BE466" s="18" t="str">
        <f t="shared" si="324"/>
        <v>F</v>
      </c>
      <c r="BF466" s="19" t="str">
        <f t="shared" si="325"/>
        <v>type=F_NA</v>
      </c>
      <c r="BG466" s="17" t="s">
        <v>667</v>
      </c>
      <c r="BH466" s="18" t="s">
        <v>667</v>
      </c>
      <c r="BI466" s="18" t="str">
        <f t="shared" si="326"/>
        <v>F</v>
      </c>
      <c r="BJ466" s="19" t="str">
        <f t="shared" si="327"/>
        <v>type=F_NA</v>
      </c>
      <c r="BK466" s="17" t="s">
        <v>667</v>
      </c>
      <c r="BL466" s="18" t="s">
        <v>1310</v>
      </c>
      <c r="BM466" s="18" t="str">
        <f t="shared" si="328"/>
        <v>F</v>
      </c>
      <c r="BN466" s="19" t="str">
        <f t="shared" si="329"/>
        <v>type=F_up</v>
      </c>
      <c r="BO466" s="17" t="s">
        <v>667</v>
      </c>
      <c r="BP466" s="40" t="s">
        <v>1311</v>
      </c>
      <c r="BQ466" s="40" t="str">
        <f t="shared" si="330"/>
        <v>F</v>
      </c>
      <c r="BR466" s="41" t="str">
        <f t="shared" si="331"/>
        <v>type=F_down</v>
      </c>
      <c r="BU466" s="44">
        <f>N466</f>
        <v>39</v>
      </c>
      <c r="BV466" s="44">
        <f>O466</f>
        <v>4001</v>
      </c>
      <c r="BW466" s="44">
        <f>P466</f>
        <v>5000</v>
      </c>
      <c r="BX466" t="str">
        <f t="shared" si="332"/>
        <v>fill_color=dgrey</v>
      </c>
      <c r="BZ466">
        <f>N466</f>
        <v>39</v>
      </c>
      <c r="CA466">
        <f>O466</f>
        <v>4001</v>
      </c>
      <c r="CB466">
        <f>P466</f>
        <v>5000</v>
      </c>
      <c r="CC466" s="44" t="str">
        <f>R466</f>
        <v>AN8385</v>
      </c>
      <c r="CD466" t="str">
        <f>"tf="&amp;IF(S466="Yes", "Y", "N")</f>
        <v>tf=N</v>
      </c>
      <c r="CQ466">
        <f t="shared" si="305"/>
        <v>39</v>
      </c>
      <c r="CR466">
        <f t="shared" si="305"/>
        <v>4001</v>
      </c>
      <c r="CS466">
        <f t="shared" si="305"/>
        <v>5000</v>
      </c>
      <c r="CT466" t="str">
        <f t="shared" si="306"/>
        <v>AN8385</v>
      </c>
      <c r="CU466" t="str">
        <f t="shared" si="333"/>
        <v>39|4001|5000|AN8385</v>
      </c>
      <c r="CV466" t="str">
        <f t="shared" si="334"/>
        <v>type=F_NA,id=TF1</v>
      </c>
      <c r="CW466" t="str">
        <f t="shared" si="335"/>
        <v>type=F_NA,id=TF2</v>
      </c>
      <c r="CX466" t="str">
        <f t="shared" si="336"/>
        <v>type=F_down,id=TF3</v>
      </c>
      <c r="CY466" t="str">
        <f t="shared" si="337"/>
        <v>type=F_NA,id=TF4</v>
      </c>
      <c r="CZ466" t="str">
        <f t="shared" si="338"/>
        <v>type=F_NA,id=TF5</v>
      </c>
      <c r="DA466" t="str">
        <f t="shared" si="339"/>
        <v>type=F_NA,id=TF6</v>
      </c>
      <c r="DB466" t="str">
        <f t="shared" si="340"/>
        <v>type=F_NA,id=TF7</v>
      </c>
      <c r="DC466" t="str">
        <f t="shared" si="341"/>
        <v>type=F_NA,id=TF8</v>
      </c>
      <c r="DD466" t="str">
        <f t="shared" si="342"/>
        <v>type=F_NA,id=TF9</v>
      </c>
      <c r="DE466" t="str">
        <f t="shared" si="343"/>
        <v>type=F_NA,id=TF10</v>
      </c>
      <c r="DF466" t="str">
        <f t="shared" si="344"/>
        <v>type=F_up,id=TF11</v>
      </c>
      <c r="DG466" t="str">
        <f t="shared" si="345"/>
        <v>type=F_down,id=TF12</v>
      </c>
      <c r="DJ466">
        <v>11</v>
      </c>
      <c r="DK466">
        <v>8001</v>
      </c>
      <c r="DL466">
        <v>9000</v>
      </c>
      <c r="DM466" t="s">
        <v>1966</v>
      </c>
      <c r="DN466" t="s">
        <v>242</v>
      </c>
      <c r="DO466" t="s">
        <v>577</v>
      </c>
    </row>
    <row r="467" spans="14:119" x14ac:dyDescent="0.25">
      <c r="N467" s="1">
        <v>39</v>
      </c>
      <c r="O467">
        <f t="shared" si="304"/>
        <v>5001</v>
      </c>
      <c r="P467">
        <f t="shared" si="307"/>
        <v>6000</v>
      </c>
      <c r="Q467" t="s">
        <v>648</v>
      </c>
      <c r="R467" s="1" t="s">
        <v>49</v>
      </c>
      <c r="S467" s="1" t="s">
        <v>1369</v>
      </c>
      <c r="T467" s="1" t="s">
        <v>667</v>
      </c>
      <c r="U467" s="1" t="str">
        <f>IF(T467="NA", Q467, VLOOKUP(T467, $J$3:$K$8, 2, FALSE))</f>
        <v>fill_color=vlgrey</v>
      </c>
      <c r="V467" s="1" t="str">
        <f>_xlfn.IFNA(VLOOKUP(R467, backbone_enzyme!$A$1:$B$48,2,FALSE), "NA")</f>
        <v>NA</v>
      </c>
      <c r="W467" s="17" t="s">
        <v>667</v>
      </c>
      <c r="X467" s="18" t="s">
        <v>667</v>
      </c>
      <c r="Y467" s="18" t="str">
        <f t="shared" si="308"/>
        <v>F</v>
      </c>
      <c r="Z467" s="19" t="str">
        <f t="shared" si="309"/>
        <v>type=F_NA</v>
      </c>
      <c r="AA467" s="26" t="s">
        <v>667</v>
      </c>
      <c r="AB467" s="27" t="s">
        <v>667</v>
      </c>
      <c r="AC467" s="27" t="str">
        <f t="shared" si="310"/>
        <v>F</v>
      </c>
      <c r="AD467" s="28" t="str">
        <f t="shared" si="311"/>
        <v>type=F_NA</v>
      </c>
      <c r="AE467" s="17" t="s">
        <v>1337</v>
      </c>
      <c r="AF467" s="18" t="s">
        <v>667</v>
      </c>
      <c r="AG467" s="18" t="str">
        <f t="shared" si="312"/>
        <v>T</v>
      </c>
      <c r="AH467" s="19" t="str">
        <f t="shared" si="313"/>
        <v>type=T_NA</v>
      </c>
      <c r="AI467" s="17" t="s">
        <v>667</v>
      </c>
      <c r="AJ467" s="18" t="s">
        <v>667</v>
      </c>
      <c r="AK467" s="18" t="str">
        <f t="shared" si="314"/>
        <v>F</v>
      </c>
      <c r="AL467" s="19" t="str">
        <f t="shared" si="315"/>
        <v>type=F_NA</v>
      </c>
      <c r="AM467" s="17" t="s">
        <v>667</v>
      </c>
      <c r="AN467" s="18" t="s">
        <v>667</v>
      </c>
      <c r="AO467" s="18" t="str">
        <f t="shared" si="316"/>
        <v>F</v>
      </c>
      <c r="AP467" s="19" t="str">
        <f t="shared" si="317"/>
        <v>type=F_NA</v>
      </c>
      <c r="AQ467" s="17" t="s">
        <v>667</v>
      </c>
      <c r="AR467" s="18" t="s">
        <v>667</v>
      </c>
      <c r="AS467" s="18" t="str">
        <f t="shared" si="318"/>
        <v>F</v>
      </c>
      <c r="AT467" s="19" t="str">
        <f t="shared" si="319"/>
        <v>type=F_NA</v>
      </c>
      <c r="AU467" s="17" t="s">
        <v>667</v>
      </c>
      <c r="AV467" s="18" t="s">
        <v>667</v>
      </c>
      <c r="AW467" s="18" t="str">
        <f t="shared" si="320"/>
        <v>F</v>
      </c>
      <c r="AX467" s="19" t="str">
        <f t="shared" si="321"/>
        <v>type=F_NA</v>
      </c>
      <c r="AY467" s="17" t="s">
        <v>667</v>
      </c>
      <c r="AZ467" s="18" t="s">
        <v>667</v>
      </c>
      <c r="BA467" s="18" t="str">
        <f t="shared" si="322"/>
        <v>F</v>
      </c>
      <c r="BB467" s="19" t="str">
        <f t="shared" si="323"/>
        <v>type=F_NA</v>
      </c>
      <c r="BC467" s="17" t="s">
        <v>667</v>
      </c>
      <c r="BD467" s="18" t="s">
        <v>667</v>
      </c>
      <c r="BE467" s="18" t="str">
        <f t="shared" si="324"/>
        <v>F</v>
      </c>
      <c r="BF467" s="19" t="str">
        <f t="shared" si="325"/>
        <v>type=F_NA</v>
      </c>
      <c r="BG467" s="17" t="s">
        <v>667</v>
      </c>
      <c r="BH467" s="18" t="s">
        <v>667</v>
      </c>
      <c r="BI467" s="18" t="str">
        <f t="shared" si="326"/>
        <v>F</v>
      </c>
      <c r="BJ467" s="19" t="str">
        <f t="shared" si="327"/>
        <v>type=F_NA</v>
      </c>
      <c r="BK467" s="17" t="s">
        <v>1337</v>
      </c>
      <c r="BL467" s="18" t="s">
        <v>667</v>
      </c>
      <c r="BM467" s="18" t="str">
        <f t="shared" si="328"/>
        <v>T</v>
      </c>
      <c r="BN467" s="19" t="str">
        <f t="shared" si="329"/>
        <v>type=T_NA</v>
      </c>
      <c r="BO467" s="17" t="s">
        <v>667</v>
      </c>
      <c r="BP467" s="40" t="s">
        <v>1311</v>
      </c>
      <c r="BQ467" s="40" t="str">
        <f t="shared" si="330"/>
        <v>F</v>
      </c>
      <c r="BR467" s="41" t="str">
        <f t="shared" si="331"/>
        <v>type=F_down</v>
      </c>
      <c r="BU467" s="44">
        <f>N467</f>
        <v>39</v>
      </c>
      <c r="BV467" s="44">
        <f>O467</f>
        <v>5001</v>
      </c>
      <c r="BW467" s="44">
        <f>P467</f>
        <v>6000</v>
      </c>
      <c r="BX467" t="str">
        <f t="shared" si="332"/>
        <v>fill_color=vlgrey</v>
      </c>
      <c r="BZ467">
        <f>N467</f>
        <v>39</v>
      </c>
      <c r="CA467">
        <f>O467</f>
        <v>5001</v>
      </c>
      <c r="CB467">
        <f>P467</f>
        <v>6000</v>
      </c>
      <c r="CC467" s="44" t="str">
        <f>R467</f>
        <v>AN8387</v>
      </c>
      <c r="CD467" t="str">
        <f>"tf="&amp;IF(S467="Yes", "Y", "N")</f>
        <v>tf=N</v>
      </c>
      <c r="CQ467">
        <f t="shared" si="305"/>
        <v>39</v>
      </c>
      <c r="CR467">
        <f t="shared" si="305"/>
        <v>5001</v>
      </c>
      <c r="CS467">
        <f t="shared" si="305"/>
        <v>6000</v>
      </c>
      <c r="CT467" t="str">
        <f t="shared" si="306"/>
        <v>AN8387</v>
      </c>
      <c r="CU467" t="str">
        <f t="shared" si="333"/>
        <v>39|5001|6000|AN8387</v>
      </c>
      <c r="CV467" t="str">
        <f t="shared" si="334"/>
        <v>type=F_NA,id=TF1</v>
      </c>
      <c r="CW467" t="str">
        <f t="shared" si="335"/>
        <v>type=F_NA,id=TF2</v>
      </c>
      <c r="CX467" t="str">
        <f t="shared" si="336"/>
        <v>type=T_NA,id=TF3</v>
      </c>
      <c r="CY467" t="str">
        <f t="shared" si="337"/>
        <v>type=F_NA,id=TF4</v>
      </c>
      <c r="CZ467" t="str">
        <f t="shared" si="338"/>
        <v>type=F_NA,id=TF5</v>
      </c>
      <c r="DA467" t="str">
        <f t="shared" si="339"/>
        <v>type=F_NA,id=TF6</v>
      </c>
      <c r="DB467" t="str">
        <f t="shared" si="340"/>
        <v>type=F_NA,id=TF7</v>
      </c>
      <c r="DC467" t="str">
        <f t="shared" si="341"/>
        <v>type=F_NA,id=TF8</v>
      </c>
      <c r="DD467" t="str">
        <f t="shared" si="342"/>
        <v>type=F_NA,id=TF9</v>
      </c>
      <c r="DE467" t="str">
        <f t="shared" si="343"/>
        <v>type=F_NA,id=TF10</v>
      </c>
      <c r="DF467" t="str">
        <f t="shared" si="344"/>
        <v>type=T_NA,id=TF11</v>
      </c>
      <c r="DG467" t="str">
        <f t="shared" si="345"/>
        <v>type=F_down,id=TF12</v>
      </c>
      <c r="DJ467">
        <v>11</v>
      </c>
      <c r="DK467">
        <v>8001</v>
      </c>
      <c r="DL467">
        <v>9000</v>
      </c>
      <c r="DM467" t="s">
        <v>1967</v>
      </c>
      <c r="DN467" t="s">
        <v>242</v>
      </c>
      <c r="DO467" t="s">
        <v>578</v>
      </c>
    </row>
    <row r="468" spans="14:119" x14ac:dyDescent="0.25">
      <c r="N468" s="1">
        <v>39</v>
      </c>
      <c r="O468">
        <f t="shared" si="304"/>
        <v>6001</v>
      </c>
      <c r="P468">
        <f t="shared" si="307"/>
        <v>7000</v>
      </c>
      <c r="Q468" t="s">
        <v>649</v>
      </c>
      <c r="R468" s="1" t="s">
        <v>161</v>
      </c>
      <c r="S468" s="1" t="s">
        <v>1369</v>
      </c>
      <c r="T468" s="1" t="s">
        <v>667</v>
      </c>
      <c r="U468" s="1" t="str">
        <f>IF(T468="NA", Q468, VLOOKUP(T468, $J$3:$K$8, 2, FALSE))</f>
        <v>fill_color=dgrey</v>
      </c>
      <c r="V468" s="1" t="str">
        <f>_xlfn.IFNA(VLOOKUP(R468, backbone_enzyme!$A$1:$B$48,2,FALSE), "NA")</f>
        <v>NA</v>
      </c>
      <c r="W468" s="17" t="s">
        <v>667</v>
      </c>
      <c r="X468" s="18" t="s">
        <v>667</v>
      </c>
      <c r="Y468" s="18" t="str">
        <f t="shared" si="308"/>
        <v>F</v>
      </c>
      <c r="Z468" s="19" t="str">
        <f t="shared" si="309"/>
        <v>type=F_NA</v>
      </c>
      <c r="AA468" s="26" t="s">
        <v>667</v>
      </c>
      <c r="AB468" s="27" t="s">
        <v>667</v>
      </c>
      <c r="AC468" s="27" t="str">
        <f t="shared" si="310"/>
        <v>F</v>
      </c>
      <c r="AD468" s="28" t="str">
        <f t="shared" si="311"/>
        <v>type=F_NA</v>
      </c>
      <c r="AE468" s="17" t="s">
        <v>667</v>
      </c>
      <c r="AF468" s="18" t="s">
        <v>667</v>
      </c>
      <c r="AG468" s="18" t="str">
        <f t="shared" si="312"/>
        <v>F</v>
      </c>
      <c r="AH468" s="19" t="str">
        <f t="shared" si="313"/>
        <v>type=F_NA</v>
      </c>
      <c r="AI468" s="17" t="s">
        <v>1337</v>
      </c>
      <c r="AJ468" s="18" t="s">
        <v>667</v>
      </c>
      <c r="AK468" s="18" t="str">
        <f t="shared" si="314"/>
        <v>T</v>
      </c>
      <c r="AL468" s="19" t="str">
        <f t="shared" si="315"/>
        <v>type=T_NA</v>
      </c>
      <c r="AM468" s="17" t="s">
        <v>667</v>
      </c>
      <c r="AN468" s="18" t="s">
        <v>667</v>
      </c>
      <c r="AO468" s="18" t="str">
        <f t="shared" si="316"/>
        <v>F</v>
      </c>
      <c r="AP468" s="19" t="str">
        <f t="shared" si="317"/>
        <v>type=F_NA</v>
      </c>
      <c r="AQ468" s="17" t="s">
        <v>1337</v>
      </c>
      <c r="AR468" s="18" t="s">
        <v>667</v>
      </c>
      <c r="AS468" s="18" t="str">
        <f t="shared" si="318"/>
        <v>T</v>
      </c>
      <c r="AT468" s="19" t="str">
        <f t="shared" si="319"/>
        <v>type=T_NA</v>
      </c>
      <c r="AU468" s="17" t="s">
        <v>667</v>
      </c>
      <c r="AV468" s="18" t="s">
        <v>667</v>
      </c>
      <c r="AW468" s="18" t="str">
        <f t="shared" si="320"/>
        <v>F</v>
      </c>
      <c r="AX468" s="19" t="str">
        <f t="shared" si="321"/>
        <v>type=F_NA</v>
      </c>
      <c r="AY468" s="17" t="s">
        <v>667</v>
      </c>
      <c r="AZ468" s="18" t="s">
        <v>667</v>
      </c>
      <c r="BA468" s="18" t="str">
        <f t="shared" si="322"/>
        <v>F</v>
      </c>
      <c r="BB468" s="19" t="str">
        <f t="shared" si="323"/>
        <v>type=F_NA</v>
      </c>
      <c r="BC468" s="17" t="s">
        <v>667</v>
      </c>
      <c r="BD468" s="18" t="s">
        <v>1311</v>
      </c>
      <c r="BE468" s="18" t="str">
        <f t="shared" si="324"/>
        <v>F</v>
      </c>
      <c r="BF468" s="19" t="str">
        <f t="shared" si="325"/>
        <v>type=F_down</v>
      </c>
      <c r="BG468" s="17" t="s">
        <v>667</v>
      </c>
      <c r="BH468" s="18" t="s">
        <v>667</v>
      </c>
      <c r="BI468" s="18" t="str">
        <f t="shared" si="326"/>
        <v>F</v>
      </c>
      <c r="BJ468" s="19" t="str">
        <f t="shared" si="327"/>
        <v>type=F_NA</v>
      </c>
      <c r="BK468" s="17" t="s">
        <v>1337</v>
      </c>
      <c r="BL468" s="18" t="s">
        <v>667</v>
      </c>
      <c r="BM468" s="18" t="str">
        <f t="shared" si="328"/>
        <v>T</v>
      </c>
      <c r="BN468" s="19" t="str">
        <f t="shared" si="329"/>
        <v>type=T_NA</v>
      </c>
      <c r="BO468" s="17" t="s">
        <v>667</v>
      </c>
      <c r="BP468" s="18" t="s">
        <v>667</v>
      </c>
      <c r="BQ468" s="40" t="str">
        <f t="shared" si="330"/>
        <v>F</v>
      </c>
      <c r="BR468" s="41" t="str">
        <f t="shared" si="331"/>
        <v>type=F_NA</v>
      </c>
      <c r="BU468" s="44">
        <f>N468</f>
        <v>39</v>
      </c>
      <c r="BV468" s="44">
        <f>O468</f>
        <v>6001</v>
      </c>
      <c r="BW468" s="44">
        <f>P468</f>
        <v>7000</v>
      </c>
      <c r="BX468" t="str">
        <f t="shared" si="332"/>
        <v>fill_color=dgrey</v>
      </c>
      <c r="BZ468">
        <f>N468</f>
        <v>39</v>
      </c>
      <c r="CA468">
        <f>O468</f>
        <v>6001</v>
      </c>
      <c r="CB468">
        <f>P468</f>
        <v>7000</v>
      </c>
      <c r="CC468" s="44" t="str">
        <f>R468</f>
        <v>AN8388</v>
      </c>
      <c r="CD468" t="str">
        <f>"tf="&amp;IF(S468="Yes", "Y", "N")</f>
        <v>tf=N</v>
      </c>
      <c r="CQ468">
        <f t="shared" si="305"/>
        <v>39</v>
      </c>
      <c r="CR468">
        <f t="shared" si="305"/>
        <v>6001</v>
      </c>
      <c r="CS468">
        <f t="shared" si="305"/>
        <v>7000</v>
      </c>
      <c r="CT468" t="str">
        <f t="shared" si="306"/>
        <v>AN8388</v>
      </c>
      <c r="CU468" t="str">
        <f t="shared" si="333"/>
        <v>39|6001|7000|AN8388</v>
      </c>
      <c r="CV468" t="str">
        <f t="shared" si="334"/>
        <v>type=F_NA,id=TF1</v>
      </c>
      <c r="CW468" t="str">
        <f t="shared" si="335"/>
        <v>type=F_NA,id=TF2</v>
      </c>
      <c r="CX468" t="str">
        <f t="shared" si="336"/>
        <v>type=F_NA,id=TF3</v>
      </c>
      <c r="CY468" t="str">
        <f t="shared" si="337"/>
        <v>type=T_NA,id=TF4</v>
      </c>
      <c r="CZ468" t="str">
        <f t="shared" si="338"/>
        <v>type=F_NA,id=TF5</v>
      </c>
      <c r="DA468" t="str">
        <f t="shared" si="339"/>
        <v>type=T_NA,id=TF6</v>
      </c>
      <c r="DB468" t="str">
        <f t="shared" si="340"/>
        <v>type=F_NA,id=TF7</v>
      </c>
      <c r="DC468" t="str">
        <f t="shared" si="341"/>
        <v>type=F_NA,id=TF8</v>
      </c>
      <c r="DD468" t="str">
        <f t="shared" si="342"/>
        <v>type=F_down,id=TF9</v>
      </c>
      <c r="DE468" t="str">
        <f t="shared" si="343"/>
        <v>type=F_NA,id=TF10</v>
      </c>
      <c r="DF468" t="str">
        <f t="shared" si="344"/>
        <v>type=T_NA,id=TF11</v>
      </c>
      <c r="DG468" t="str">
        <f t="shared" si="345"/>
        <v>type=F_NA,id=TF12</v>
      </c>
      <c r="DJ468">
        <v>11</v>
      </c>
      <c r="DK468">
        <v>8001</v>
      </c>
      <c r="DL468">
        <v>9000</v>
      </c>
      <c r="DM468" t="s">
        <v>1968</v>
      </c>
      <c r="DN468" t="s">
        <v>242</v>
      </c>
      <c r="DO468" t="s">
        <v>579</v>
      </c>
    </row>
    <row r="469" spans="14:119" x14ac:dyDescent="0.25">
      <c r="N469" s="1">
        <v>39</v>
      </c>
      <c r="O469">
        <f t="shared" si="304"/>
        <v>7001</v>
      </c>
      <c r="P469">
        <f t="shared" si="307"/>
        <v>8000</v>
      </c>
      <c r="Q469" t="s">
        <v>648</v>
      </c>
      <c r="R469" s="1" t="s">
        <v>517</v>
      </c>
      <c r="S469" s="1" t="s">
        <v>1369</v>
      </c>
      <c r="T469" s="1" t="s">
        <v>667</v>
      </c>
      <c r="U469" s="1" t="str">
        <f>IF(T469="NA", Q469, VLOOKUP(T469, $J$3:$K$8, 2, FALSE))</f>
        <v>fill_color=vlgrey</v>
      </c>
      <c r="V469" s="1" t="str">
        <f>_xlfn.IFNA(VLOOKUP(R469, backbone_enzyme!$A$1:$B$48,2,FALSE), "NA")</f>
        <v>NA</v>
      </c>
      <c r="W469" s="17" t="s">
        <v>667</v>
      </c>
      <c r="X469" s="18" t="s">
        <v>667</v>
      </c>
      <c r="Y469" s="18" t="str">
        <f t="shared" si="308"/>
        <v>F</v>
      </c>
      <c r="Z469" s="19" t="str">
        <f t="shared" si="309"/>
        <v>type=F_NA</v>
      </c>
      <c r="AA469" s="26" t="s">
        <v>667</v>
      </c>
      <c r="AB469" s="27" t="s">
        <v>667</v>
      </c>
      <c r="AC469" s="27" t="str">
        <f t="shared" si="310"/>
        <v>F</v>
      </c>
      <c r="AD469" s="28" t="str">
        <f t="shared" si="311"/>
        <v>type=F_NA</v>
      </c>
      <c r="AE469" s="17" t="s">
        <v>667</v>
      </c>
      <c r="AF469" s="18" t="s">
        <v>667</v>
      </c>
      <c r="AG469" s="18" t="str">
        <f t="shared" si="312"/>
        <v>F</v>
      </c>
      <c r="AH469" s="19" t="str">
        <f t="shared" si="313"/>
        <v>type=F_NA</v>
      </c>
      <c r="AI469" s="17" t="s">
        <v>667</v>
      </c>
      <c r="AJ469" s="18" t="s">
        <v>667</v>
      </c>
      <c r="AK469" s="18" t="str">
        <f t="shared" si="314"/>
        <v>F</v>
      </c>
      <c r="AL469" s="19" t="str">
        <f t="shared" si="315"/>
        <v>type=F_NA</v>
      </c>
      <c r="AM469" s="17" t="s">
        <v>667</v>
      </c>
      <c r="AN469" s="18" t="s">
        <v>667</v>
      </c>
      <c r="AO469" s="18" t="str">
        <f t="shared" si="316"/>
        <v>F</v>
      </c>
      <c r="AP469" s="19" t="str">
        <f t="shared" si="317"/>
        <v>type=F_NA</v>
      </c>
      <c r="AQ469" s="17" t="s">
        <v>667</v>
      </c>
      <c r="AR469" s="18" t="s">
        <v>667</v>
      </c>
      <c r="AS469" s="18" t="str">
        <f t="shared" si="318"/>
        <v>F</v>
      </c>
      <c r="AT469" s="19" t="str">
        <f t="shared" si="319"/>
        <v>type=F_NA</v>
      </c>
      <c r="AU469" s="17" t="s">
        <v>667</v>
      </c>
      <c r="AV469" s="18" t="s">
        <v>667</v>
      </c>
      <c r="AW469" s="18" t="str">
        <f t="shared" si="320"/>
        <v>F</v>
      </c>
      <c r="AX469" s="19" t="str">
        <f t="shared" si="321"/>
        <v>type=F_NA</v>
      </c>
      <c r="AY469" s="17" t="s">
        <v>667</v>
      </c>
      <c r="AZ469" s="18" t="s">
        <v>667</v>
      </c>
      <c r="BA469" s="18" t="str">
        <f t="shared" si="322"/>
        <v>F</v>
      </c>
      <c r="BB469" s="19" t="str">
        <f t="shared" si="323"/>
        <v>type=F_NA</v>
      </c>
      <c r="BC469" s="17" t="s">
        <v>667</v>
      </c>
      <c r="BD469" s="18" t="s">
        <v>667</v>
      </c>
      <c r="BE469" s="18" t="str">
        <f t="shared" si="324"/>
        <v>F</v>
      </c>
      <c r="BF469" s="19" t="str">
        <f t="shared" si="325"/>
        <v>type=F_NA</v>
      </c>
      <c r="BG469" s="17" t="s">
        <v>667</v>
      </c>
      <c r="BH469" s="18" t="s">
        <v>667</v>
      </c>
      <c r="BI469" s="18" t="str">
        <f t="shared" si="326"/>
        <v>F</v>
      </c>
      <c r="BJ469" s="19" t="str">
        <f t="shared" si="327"/>
        <v>type=F_NA</v>
      </c>
      <c r="BK469" s="17" t="s">
        <v>667</v>
      </c>
      <c r="BL469" s="18" t="s">
        <v>667</v>
      </c>
      <c r="BM469" s="18" t="str">
        <f t="shared" si="328"/>
        <v>F</v>
      </c>
      <c r="BN469" s="19" t="str">
        <f t="shared" si="329"/>
        <v>type=F_NA</v>
      </c>
      <c r="BO469" s="17" t="s">
        <v>667</v>
      </c>
      <c r="BP469" s="18" t="s">
        <v>667</v>
      </c>
      <c r="BQ469" s="40" t="str">
        <f t="shared" si="330"/>
        <v>F</v>
      </c>
      <c r="BR469" s="41" t="str">
        <f t="shared" si="331"/>
        <v>type=F_NA</v>
      </c>
      <c r="BU469" s="44">
        <f>N469</f>
        <v>39</v>
      </c>
      <c r="BV469" s="44">
        <f>O469</f>
        <v>7001</v>
      </c>
      <c r="BW469" s="44">
        <f>P469</f>
        <v>8000</v>
      </c>
      <c r="BX469" t="str">
        <f t="shared" si="332"/>
        <v>fill_color=vlgrey</v>
      </c>
      <c r="BZ469">
        <f>N469</f>
        <v>39</v>
      </c>
      <c r="CA469">
        <f>O469</f>
        <v>7001</v>
      </c>
      <c r="CB469">
        <f>P469</f>
        <v>8000</v>
      </c>
      <c r="CC469" s="44" t="str">
        <f>R469</f>
        <v>AN8389</v>
      </c>
      <c r="CD469" t="str">
        <f>"tf="&amp;IF(S469="Yes", "Y", "N")</f>
        <v>tf=N</v>
      </c>
      <c r="CQ469">
        <f t="shared" si="305"/>
        <v>39</v>
      </c>
      <c r="CR469">
        <f t="shared" si="305"/>
        <v>7001</v>
      </c>
      <c r="CS469">
        <f t="shared" si="305"/>
        <v>8000</v>
      </c>
      <c r="CT469" t="str">
        <f t="shared" si="306"/>
        <v>AN8389</v>
      </c>
      <c r="CU469" t="str">
        <f t="shared" si="333"/>
        <v>39|7001|8000|AN8389</v>
      </c>
      <c r="CV469" t="str">
        <f t="shared" si="334"/>
        <v>type=F_NA,id=TF1</v>
      </c>
      <c r="CW469" t="str">
        <f t="shared" si="335"/>
        <v>type=F_NA,id=TF2</v>
      </c>
      <c r="CX469" t="str">
        <f t="shared" si="336"/>
        <v>type=F_NA,id=TF3</v>
      </c>
      <c r="CY469" t="str">
        <f t="shared" si="337"/>
        <v>type=F_NA,id=TF4</v>
      </c>
      <c r="CZ469" t="str">
        <f t="shared" si="338"/>
        <v>type=F_NA,id=TF5</v>
      </c>
      <c r="DA469" t="str">
        <f t="shared" si="339"/>
        <v>type=F_NA,id=TF6</v>
      </c>
      <c r="DB469" t="str">
        <f t="shared" si="340"/>
        <v>type=F_NA,id=TF7</v>
      </c>
      <c r="DC469" t="str">
        <f t="shared" si="341"/>
        <v>type=F_NA,id=TF8</v>
      </c>
      <c r="DD469" t="str">
        <f t="shared" si="342"/>
        <v>type=F_NA,id=TF9</v>
      </c>
      <c r="DE469" t="str">
        <f t="shared" si="343"/>
        <v>type=F_NA,id=TF10</v>
      </c>
      <c r="DF469" t="str">
        <f t="shared" si="344"/>
        <v>type=F_NA,id=TF11</v>
      </c>
      <c r="DG469" t="str">
        <f t="shared" si="345"/>
        <v>type=F_NA,id=TF12</v>
      </c>
      <c r="DJ469">
        <v>11</v>
      </c>
      <c r="DK469">
        <v>8001</v>
      </c>
      <c r="DL469">
        <v>9000</v>
      </c>
      <c r="DM469" t="s">
        <v>1982</v>
      </c>
      <c r="DN469" t="s">
        <v>242</v>
      </c>
      <c r="DO469" t="s">
        <v>580</v>
      </c>
    </row>
    <row r="470" spans="14:119" x14ac:dyDescent="0.25">
      <c r="N470" s="1">
        <v>39</v>
      </c>
      <c r="O470">
        <f t="shared" si="304"/>
        <v>8001</v>
      </c>
      <c r="P470">
        <f t="shared" si="307"/>
        <v>9000</v>
      </c>
      <c r="Q470" t="s">
        <v>649</v>
      </c>
      <c r="R470" s="1" t="s">
        <v>156</v>
      </c>
      <c r="S470" s="1" t="s">
        <v>1369</v>
      </c>
      <c r="T470" s="1" t="s">
        <v>667</v>
      </c>
      <c r="U470" s="1" t="str">
        <f>IF(T470="NA", Q470, VLOOKUP(T470, $J$3:$K$8, 2, FALSE))</f>
        <v>fill_color=dgrey</v>
      </c>
      <c r="V470" s="1" t="str">
        <f>_xlfn.IFNA(VLOOKUP(R470, backbone_enzyme!$A$1:$B$48,2,FALSE), "NA")</f>
        <v>NA</v>
      </c>
      <c r="W470" s="17" t="s">
        <v>667</v>
      </c>
      <c r="X470" s="18" t="s">
        <v>667</v>
      </c>
      <c r="Y470" s="18" t="str">
        <f t="shared" si="308"/>
        <v>F</v>
      </c>
      <c r="Z470" s="19" t="str">
        <f t="shared" si="309"/>
        <v>type=F_NA</v>
      </c>
      <c r="AA470" s="26" t="s">
        <v>667</v>
      </c>
      <c r="AB470" s="27" t="s">
        <v>667</v>
      </c>
      <c r="AC470" s="27" t="str">
        <f t="shared" si="310"/>
        <v>F</v>
      </c>
      <c r="AD470" s="28" t="str">
        <f t="shared" si="311"/>
        <v>type=F_NA</v>
      </c>
      <c r="AE470" s="17" t="s">
        <v>667</v>
      </c>
      <c r="AF470" s="18" t="s">
        <v>667</v>
      </c>
      <c r="AG470" s="18" t="str">
        <f t="shared" si="312"/>
        <v>F</v>
      </c>
      <c r="AH470" s="19" t="str">
        <f t="shared" si="313"/>
        <v>type=F_NA</v>
      </c>
      <c r="AI470" s="17" t="s">
        <v>1337</v>
      </c>
      <c r="AJ470" s="18" t="s">
        <v>667</v>
      </c>
      <c r="AK470" s="18" t="str">
        <f t="shared" si="314"/>
        <v>T</v>
      </c>
      <c r="AL470" s="19" t="str">
        <f t="shared" si="315"/>
        <v>type=T_NA</v>
      </c>
      <c r="AM470" s="17" t="s">
        <v>667</v>
      </c>
      <c r="AN470" s="18" t="s">
        <v>667</v>
      </c>
      <c r="AO470" s="18" t="str">
        <f t="shared" si="316"/>
        <v>F</v>
      </c>
      <c r="AP470" s="19" t="str">
        <f t="shared" si="317"/>
        <v>type=F_NA</v>
      </c>
      <c r="AQ470" s="17" t="s">
        <v>667</v>
      </c>
      <c r="AR470" s="18" t="s">
        <v>667</v>
      </c>
      <c r="AS470" s="18" t="str">
        <f t="shared" si="318"/>
        <v>F</v>
      </c>
      <c r="AT470" s="19" t="str">
        <f t="shared" si="319"/>
        <v>type=F_NA</v>
      </c>
      <c r="AU470" s="17" t="s">
        <v>667</v>
      </c>
      <c r="AV470" s="18" t="s">
        <v>667</v>
      </c>
      <c r="AW470" s="18" t="str">
        <f t="shared" si="320"/>
        <v>F</v>
      </c>
      <c r="AX470" s="19" t="str">
        <f t="shared" si="321"/>
        <v>type=F_NA</v>
      </c>
      <c r="AY470" s="17" t="s">
        <v>667</v>
      </c>
      <c r="AZ470" s="18" t="s">
        <v>667</v>
      </c>
      <c r="BA470" s="18" t="str">
        <f t="shared" si="322"/>
        <v>F</v>
      </c>
      <c r="BB470" s="19" t="str">
        <f t="shared" si="323"/>
        <v>type=F_NA</v>
      </c>
      <c r="BC470" s="17" t="s">
        <v>667</v>
      </c>
      <c r="BD470" s="18" t="s">
        <v>1311</v>
      </c>
      <c r="BE470" s="18" t="str">
        <f t="shared" si="324"/>
        <v>F</v>
      </c>
      <c r="BF470" s="19" t="str">
        <f t="shared" si="325"/>
        <v>type=F_down</v>
      </c>
      <c r="BG470" s="17" t="s">
        <v>667</v>
      </c>
      <c r="BH470" s="18" t="s">
        <v>667</v>
      </c>
      <c r="BI470" s="18" t="str">
        <f t="shared" si="326"/>
        <v>F</v>
      </c>
      <c r="BJ470" s="19" t="str">
        <f t="shared" si="327"/>
        <v>type=F_NA</v>
      </c>
      <c r="BK470" s="17" t="s">
        <v>1337</v>
      </c>
      <c r="BL470" s="18" t="s">
        <v>667</v>
      </c>
      <c r="BM470" s="18" t="str">
        <f t="shared" si="328"/>
        <v>T</v>
      </c>
      <c r="BN470" s="19" t="str">
        <f t="shared" si="329"/>
        <v>type=T_NA</v>
      </c>
      <c r="BO470" s="17" t="s">
        <v>667</v>
      </c>
      <c r="BP470" s="18" t="s">
        <v>667</v>
      </c>
      <c r="BQ470" s="40" t="str">
        <f t="shared" si="330"/>
        <v>F</v>
      </c>
      <c r="BR470" s="41" t="str">
        <f t="shared" si="331"/>
        <v>type=F_NA</v>
      </c>
      <c r="BU470" s="44">
        <f>N470</f>
        <v>39</v>
      </c>
      <c r="BV470" s="44">
        <f>O470</f>
        <v>8001</v>
      </c>
      <c r="BW470" s="44">
        <f>P470</f>
        <v>9000</v>
      </c>
      <c r="BX470" t="str">
        <f t="shared" si="332"/>
        <v>fill_color=dgrey</v>
      </c>
      <c r="BZ470">
        <f>N470</f>
        <v>39</v>
      </c>
      <c r="CA470">
        <f>O470</f>
        <v>8001</v>
      </c>
      <c r="CB470">
        <f>P470</f>
        <v>9000</v>
      </c>
      <c r="CC470" s="44" t="str">
        <f>R470</f>
        <v>AN8390</v>
      </c>
      <c r="CD470" t="str">
        <f>"tf="&amp;IF(S470="Yes", "Y", "N")</f>
        <v>tf=N</v>
      </c>
      <c r="CQ470">
        <f t="shared" si="305"/>
        <v>39</v>
      </c>
      <c r="CR470">
        <f t="shared" si="305"/>
        <v>8001</v>
      </c>
      <c r="CS470">
        <f t="shared" si="305"/>
        <v>9000</v>
      </c>
      <c r="CT470" t="str">
        <f t="shared" si="306"/>
        <v>AN8390</v>
      </c>
      <c r="CU470" t="str">
        <f t="shared" si="333"/>
        <v>39|8001|9000|AN8390</v>
      </c>
      <c r="CV470" t="str">
        <f t="shared" si="334"/>
        <v>type=F_NA,id=TF1</v>
      </c>
      <c r="CW470" t="str">
        <f t="shared" si="335"/>
        <v>type=F_NA,id=TF2</v>
      </c>
      <c r="CX470" t="str">
        <f t="shared" si="336"/>
        <v>type=F_NA,id=TF3</v>
      </c>
      <c r="CY470" t="str">
        <f t="shared" si="337"/>
        <v>type=T_NA,id=TF4</v>
      </c>
      <c r="CZ470" t="str">
        <f t="shared" si="338"/>
        <v>type=F_NA,id=TF5</v>
      </c>
      <c r="DA470" t="str">
        <f t="shared" si="339"/>
        <v>type=F_NA,id=TF6</v>
      </c>
      <c r="DB470" t="str">
        <f t="shared" si="340"/>
        <v>type=F_NA,id=TF7</v>
      </c>
      <c r="DC470" t="str">
        <f t="shared" si="341"/>
        <v>type=F_NA,id=TF8</v>
      </c>
      <c r="DD470" t="str">
        <f t="shared" si="342"/>
        <v>type=F_down,id=TF9</v>
      </c>
      <c r="DE470" t="str">
        <f t="shared" si="343"/>
        <v>type=F_NA,id=TF10</v>
      </c>
      <c r="DF470" t="str">
        <f t="shared" si="344"/>
        <v>type=T_NA,id=TF11</v>
      </c>
      <c r="DG470" t="str">
        <f t="shared" si="345"/>
        <v>type=F_NA,id=TF12</v>
      </c>
      <c r="DJ470">
        <v>11</v>
      </c>
      <c r="DK470">
        <v>8001</v>
      </c>
      <c r="DL470">
        <v>9000</v>
      </c>
      <c r="DM470" t="s">
        <v>1970</v>
      </c>
      <c r="DN470" t="s">
        <v>242</v>
      </c>
      <c r="DO470" t="s">
        <v>582</v>
      </c>
    </row>
    <row r="471" spans="14:119" x14ac:dyDescent="0.25">
      <c r="N471" s="1">
        <v>39</v>
      </c>
      <c r="O471">
        <f t="shared" si="304"/>
        <v>9001</v>
      </c>
      <c r="P471">
        <f t="shared" si="307"/>
        <v>10000</v>
      </c>
      <c r="Q471" t="s">
        <v>648</v>
      </c>
      <c r="R471" s="1" t="s">
        <v>150</v>
      </c>
      <c r="S471" s="1" t="s">
        <v>1370</v>
      </c>
      <c r="T471" s="1" t="s">
        <v>667</v>
      </c>
      <c r="U471" s="1" t="str">
        <f>IF(T471="NA", Q471, VLOOKUP(T471, $J$3:$K$8, 2, FALSE))</f>
        <v>fill_color=vlgrey</v>
      </c>
      <c r="V471" s="1" t="str">
        <f>_xlfn.IFNA(VLOOKUP(R471, backbone_enzyme!$A$1:$B$48,2,FALSE), "NA")</f>
        <v>NA</v>
      </c>
      <c r="W471" s="17" t="s">
        <v>667</v>
      </c>
      <c r="X471" s="18" t="s">
        <v>667</v>
      </c>
      <c r="Y471" s="18" t="str">
        <f t="shared" si="308"/>
        <v>F</v>
      </c>
      <c r="Z471" s="19" t="str">
        <f t="shared" si="309"/>
        <v>type=F_NA</v>
      </c>
      <c r="AA471" s="26" t="s">
        <v>667</v>
      </c>
      <c r="AB471" s="27" t="s">
        <v>667</v>
      </c>
      <c r="AC471" s="27" t="str">
        <f t="shared" si="310"/>
        <v>F</v>
      </c>
      <c r="AD471" s="28" t="str">
        <f t="shared" si="311"/>
        <v>type=F_NA</v>
      </c>
      <c r="AE471" s="17" t="s">
        <v>667</v>
      </c>
      <c r="AF471" s="18" t="s">
        <v>667</v>
      </c>
      <c r="AG471" s="18" t="str">
        <f t="shared" si="312"/>
        <v>F</v>
      </c>
      <c r="AH471" s="19" t="str">
        <f t="shared" si="313"/>
        <v>type=F_NA</v>
      </c>
      <c r="AI471" s="17" t="s">
        <v>1337</v>
      </c>
      <c r="AJ471" s="18" t="s">
        <v>667</v>
      </c>
      <c r="AK471" s="18" t="str">
        <f t="shared" si="314"/>
        <v>T</v>
      </c>
      <c r="AL471" s="19" t="str">
        <f t="shared" si="315"/>
        <v>type=T_NA</v>
      </c>
      <c r="AM471" s="17" t="s">
        <v>667</v>
      </c>
      <c r="AN471" s="18" t="s">
        <v>667</v>
      </c>
      <c r="AO471" s="18" t="str">
        <f t="shared" si="316"/>
        <v>F</v>
      </c>
      <c r="AP471" s="19" t="str">
        <f t="shared" si="317"/>
        <v>type=F_NA</v>
      </c>
      <c r="AQ471" s="17" t="s">
        <v>667</v>
      </c>
      <c r="AR471" s="18" t="s">
        <v>667</v>
      </c>
      <c r="AS471" s="18" t="str">
        <f t="shared" si="318"/>
        <v>F</v>
      </c>
      <c r="AT471" s="19" t="str">
        <f t="shared" si="319"/>
        <v>type=F_NA</v>
      </c>
      <c r="AU471" s="17" t="s">
        <v>667</v>
      </c>
      <c r="AV471" s="18" t="s">
        <v>667</v>
      </c>
      <c r="AW471" s="18" t="str">
        <f t="shared" si="320"/>
        <v>F</v>
      </c>
      <c r="AX471" s="19" t="str">
        <f t="shared" si="321"/>
        <v>type=F_NA</v>
      </c>
      <c r="AY471" s="17" t="s">
        <v>667</v>
      </c>
      <c r="AZ471" s="18" t="s">
        <v>667</v>
      </c>
      <c r="BA471" s="18" t="str">
        <f t="shared" si="322"/>
        <v>F</v>
      </c>
      <c r="BB471" s="19" t="str">
        <f t="shared" si="323"/>
        <v>type=F_NA</v>
      </c>
      <c r="BC471" s="17" t="s">
        <v>667</v>
      </c>
      <c r="BD471" s="18" t="s">
        <v>667</v>
      </c>
      <c r="BE471" s="18" t="str">
        <f t="shared" si="324"/>
        <v>F</v>
      </c>
      <c r="BF471" s="19" t="str">
        <f t="shared" si="325"/>
        <v>type=F_NA</v>
      </c>
      <c r="BG471" s="17" t="s">
        <v>667</v>
      </c>
      <c r="BH471" s="18" t="s">
        <v>667</v>
      </c>
      <c r="BI471" s="18" t="str">
        <f t="shared" si="326"/>
        <v>F</v>
      </c>
      <c r="BJ471" s="19" t="str">
        <f t="shared" si="327"/>
        <v>type=F_NA</v>
      </c>
      <c r="BK471" s="17" t="s">
        <v>1310</v>
      </c>
      <c r="BL471" s="18" t="s">
        <v>1310</v>
      </c>
      <c r="BM471" s="18" t="str">
        <f t="shared" si="328"/>
        <v>T</v>
      </c>
      <c r="BN471" s="19" t="str">
        <f t="shared" si="329"/>
        <v>type=T_up</v>
      </c>
      <c r="BO471" s="17" t="s">
        <v>667</v>
      </c>
      <c r="BP471" s="18" t="s">
        <v>667</v>
      </c>
      <c r="BQ471" s="40" t="str">
        <f t="shared" si="330"/>
        <v>F</v>
      </c>
      <c r="BR471" s="41" t="str">
        <f t="shared" si="331"/>
        <v>type=F_NA</v>
      </c>
      <c r="BU471" s="44">
        <f>N471</f>
        <v>39</v>
      </c>
      <c r="BV471" s="44">
        <f>O471</f>
        <v>9001</v>
      </c>
      <c r="BW471" s="44">
        <f>P471</f>
        <v>10000</v>
      </c>
      <c r="BX471" t="str">
        <f t="shared" si="332"/>
        <v>fill_color=vlgrey</v>
      </c>
      <c r="BZ471">
        <f>N471</f>
        <v>39</v>
      </c>
      <c r="CA471">
        <f>O471</f>
        <v>9001</v>
      </c>
      <c r="CB471">
        <f>P471</f>
        <v>10000</v>
      </c>
      <c r="CC471" s="44" t="str">
        <f>R471</f>
        <v>AN8391</v>
      </c>
      <c r="CD471" t="str">
        <f>"tf="&amp;IF(S471="Yes", "Y", "N")</f>
        <v>tf=Y</v>
      </c>
      <c r="CQ471">
        <f t="shared" si="305"/>
        <v>39</v>
      </c>
      <c r="CR471">
        <f t="shared" si="305"/>
        <v>9001</v>
      </c>
      <c r="CS471">
        <f t="shared" si="305"/>
        <v>10000</v>
      </c>
      <c r="CT471" t="str">
        <f t="shared" si="306"/>
        <v>AN8391</v>
      </c>
      <c r="CU471" t="str">
        <f t="shared" si="333"/>
        <v>39|9001|10000|AN8391</v>
      </c>
      <c r="CV471" t="str">
        <f t="shared" si="334"/>
        <v>type=F_NA,id=TF1</v>
      </c>
      <c r="CW471" t="str">
        <f t="shared" si="335"/>
        <v>type=F_NA,id=TF2</v>
      </c>
      <c r="CX471" t="str">
        <f t="shared" si="336"/>
        <v>type=F_NA,id=TF3</v>
      </c>
      <c r="CY471" t="str">
        <f t="shared" si="337"/>
        <v>type=T_NA,id=TF4</v>
      </c>
      <c r="CZ471" t="str">
        <f t="shared" si="338"/>
        <v>type=F_NA,id=TF5</v>
      </c>
      <c r="DA471" t="str">
        <f t="shared" si="339"/>
        <v>type=F_NA,id=TF6</v>
      </c>
      <c r="DB471" t="str">
        <f t="shared" si="340"/>
        <v>type=F_NA,id=TF7</v>
      </c>
      <c r="DC471" t="str">
        <f t="shared" si="341"/>
        <v>type=F_NA,id=TF8</v>
      </c>
      <c r="DD471" t="str">
        <f t="shared" si="342"/>
        <v>type=F_NA,id=TF9</v>
      </c>
      <c r="DE471" t="str">
        <f t="shared" si="343"/>
        <v>type=F_NA,id=TF10</v>
      </c>
      <c r="DF471" t="str">
        <f t="shared" si="344"/>
        <v>type=T_up,id=TF11</v>
      </c>
      <c r="DG471" t="str">
        <f t="shared" si="345"/>
        <v>type=F_NA,id=TF12</v>
      </c>
      <c r="DJ471">
        <v>11</v>
      </c>
      <c r="DK471">
        <v>9001</v>
      </c>
      <c r="DL471">
        <v>10000</v>
      </c>
      <c r="DM471" t="s">
        <v>1991</v>
      </c>
      <c r="DN471" t="s">
        <v>355</v>
      </c>
      <c r="DO471" t="s">
        <v>265</v>
      </c>
    </row>
    <row r="472" spans="14:119" x14ac:dyDescent="0.25">
      <c r="N472" s="1">
        <v>39</v>
      </c>
      <c r="O472">
        <f t="shared" si="304"/>
        <v>10001</v>
      </c>
      <c r="P472">
        <f t="shared" si="307"/>
        <v>11000</v>
      </c>
      <c r="Q472" t="s">
        <v>649</v>
      </c>
      <c r="R472" s="1" t="s">
        <v>518</v>
      </c>
      <c r="S472" s="1" t="s">
        <v>1369</v>
      </c>
      <c r="T472" s="1" t="s">
        <v>667</v>
      </c>
      <c r="U472" s="1" t="str">
        <f>IF(T472="NA", Q472, VLOOKUP(T472, $J$3:$K$8, 2, FALSE))</f>
        <v>fill_color=dgrey</v>
      </c>
      <c r="V472" s="1" t="str">
        <f>_xlfn.IFNA(VLOOKUP(R472, backbone_enzyme!$A$1:$B$48,2,FALSE), "NA")</f>
        <v>NA</v>
      </c>
      <c r="W472" s="17" t="s">
        <v>667</v>
      </c>
      <c r="X472" s="18" t="s">
        <v>667</v>
      </c>
      <c r="Y472" s="18" t="str">
        <f t="shared" si="308"/>
        <v>F</v>
      </c>
      <c r="Z472" s="19" t="str">
        <f t="shared" si="309"/>
        <v>type=F_NA</v>
      </c>
      <c r="AA472" s="26" t="s">
        <v>667</v>
      </c>
      <c r="AB472" s="27" t="s">
        <v>667</v>
      </c>
      <c r="AC472" s="27" t="str">
        <f t="shared" si="310"/>
        <v>F</v>
      </c>
      <c r="AD472" s="28" t="str">
        <f t="shared" si="311"/>
        <v>type=F_NA</v>
      </c>
      <c r="AE472" s="17" t="s">
        <v>667</v>
      </c>
      <c r="AF472" s="18" t="s">
        <v>1311</v>
      </c>
      <c r="AG472" s="18" t="str">
        <f t="shared" si="312"/>
        <v>F</v>
      </c>
      <c r="AH472" s="19" t="str">
        <f t="shared" si="313"/>
        <v>type=F_down</v>
      </c>
      <c r="AI472" s="17" t="s">
        <v>667</v>
      </c>
      <c r="AJ472" s="18" t="s">
        <v>667</v>
      </c>
      <c r="AK472" s="18" t="str">
        <f t="shared" si="314"/>
        <v>F</v>
      </c>
      <c r="AL472" s="19" t="str">
        <f t="shared" si="315"/>
        <v>type=F_NA</v>
      </c>
      <c r="AM472" s="17" t="s">
        <v>667</v>
      </c>
      <c r="AN472" s="18" t="s">
        <v>667</v>
      </c>
      <c r="AO472" s="18" t="str">
        <f t="shared" si="316"/>
        <v>F</v>
      </c>
      <c r="AP472" s="19" t="str">
        <f t="shared" si="317"/>
        <v>type=F_NA</v>
      </c>
      <c r="AQ472" s="17" t="s">
        <v>667</v>
      </c>
      <c r="AR472" s="18" t="s">
        <v>667</v>
      </c>
      <c r="AS472" s="18" t="str">
        <f t="shared" si="318"/>
        <v>F</v>
      </c>
      <c r="AT472" s="19" t="str">
        <f t="shared" si="319"/>
        <v>type=F_NA</v>
      </c>
      <c r="AU472" s="17" t="s">
        <v>667</v>
      </c>
      <c r="AV472" s="18" t="s">
        <v>667</v>
      </c>
      <c r="AW472" s="18" t="str">
        <f t="shared" si="320"/>
        <v>F</v>
      </c>
      <c r="AX472" s="19" t="str">
        <f t="shared" si="321"/>
        <v>type=F_NA</v>
      </c>
      <c r="AY472" s="17" t="s">
        <v>667</v>
      </c>
      <c r="AZ472" s="18" t="s">
        <v>667</v>
      </c>
      <c r="BA472" s="18" t="str">
        <f t="shared" si="322"/>
        <v>F</v>
      </c>
      <c r="BB472" s="19" t="str">
        <f t="shared" si="323"/>
        <v>type=F_NA</v>
      </c>
      <c r="BC472" s="17" t="s">
        <v>667</v>
      </c>
      <c r="BD472" s="18" t="s">
        <v>1311</v>
      </c>
      <c r="BE472" s="18" t="str">
        <f t="shared" si="324"/>
        <v>F</v>
      </c>
      <c r="BF472" s="19" t="str">
        <f t="shared" si="325"/>
        <v>type=F_down</v>
      </c>
      <c r="BG472" s="17" t="s">
        <v>667</v>
      </c>
      <c r="BH472" s="18" t="s">
        <v>1311</v>
      </c>
      <c r="BI472" s="18" t="str">
        <f t="shared" si="326"/>
        <v>F</v>
      </c>
      <c r="BJ472" s="19" t="str">
        <f t="shared" si="327"/>
        <v>type=F_down</v>
      </c>
      <c r="BK472" s="17" t="s">
        <v>667</v>
      </c>
      <c r="BL472" s="18" t="s">
        <v>667</v>
      </c>
      <c r="BM472" s="18" t="str">
        <f t="shared" si="328"/>
        <v>F</v>
      </c>
      <c r="BN472" s="19" t="str">
        <f t="shared" si="329"/>
        <v>type=F_NA</v>
      </c>
      <c r="BO472" s="17" t="s">
        <v>667</v>
      </c>
      <c r="BP472" s="18" t="s">
        <v>667</v>
      </c>
      <c r="BQ472" s="40" t="str">
        <f t="shared" si="330"/>
        <v>F</v>
      </c>
      <c r="BR472" s="41" t="str">
        <f t="shared" si="331"/>
        <v>type=F_NA</v>
      </c>
      <c r="BU472" s="44">
        <f>N472</f>
        <v>39</v>
      </c>
      <c r="BV472" s="44">
        <f>O472</f>
        <v>10001</v>
      </c>
      <c r="BW472" s="44">
        <f>P472</f>
        <v>11000</v>
      </c>
      <c r="BX472" t="str">
        <f t="shared" si="332"/>
        <v>fill_color=dgrey</v>
      </c>
      <c r="BZ472">
        <f>N472</f>
        <v>39</v>
      </c>
      <c r="CA472">
        <f>O472</f>
        <v>10001</v>
      </c>
      <c r="CB472">
        <f>P472</f>
        <v>11000</v>
      </c>
      <c r="CC472" s="44" t="str">
        <f>R472</f>
        <v>AN8392</v>
      </c>
      <c r="CD472" t="str">
        <f>"tf="&amp;IF(S472="Yes", "Y", "N")</f>
        <v>tf=N</v>
      </c>
      <c r="CQ472">
        <f t="shared" si="305"/>
        <v>39</v>
      </c>
      <c r="CR472">
        <f t="shared" si="305"/>
        <v>10001</v>
      </c>
      <c r="CS472">
        <f t="shared" si="305"/>
        <v>11000</v>
      </c>
      <c r="CT472" t="str">
        <f t="shared" si="306"/>
        <v>AN8392</v>
      </c>
      <c r="CU472" t="str">
        <f t="shared" si="333"/>
        <v>39|10001|11000|AN8392</v>
      </c>
      <c r="CV472" t="str">
        <f t="shared" si="334"/>
        <v>type=F_NA,id=TF1</v>
      </c>
      <c r="CW472" t="str">
        <f t="shared" si="335"/>
        <v>type=F_NA,id=TF2</v>
      </c>
      <c r="CX472" t="str">
        <f t="shared" si="336"/>
        <v>type=F_down,id=TF3</v>
      </c>
      <c r="CY472" t="str">
        <f t="shared" si="337"/>
        <v>type=F_NA,id=TF4</v>
      </c>
      <c r="CZ472" t="str">
        <f t="shared" si="338"/>
        <v>type=F_NA,id=TF5</v>
      </c>
      <c r="DA472" t="str">
        <f t="shared" si="339"/>
        <v>type=F_NA,id=TF6</v>
      </c>
      <c r="DB472" t="str">
        <f t="shared" si="340"/>
        <v>type=F_NA,id=TF7</v>
      </c>
      <c r="DC472" t="str">
        <f t="shared" si="341"/>
        <v>type=F_NA,id=TF8</v>
      </c>
      <c r="DD472" t="str">
        <f t="shared" si="342"/>
        <v>type=F_down,id=TF9</v>
      </c>
      <c r="DE472" t="str">
        <f t="shared" si="343"/>
        <v>type=F_down,id=TF10</v>
      </c>
      <c r="DF472" t="str">
        <f t="shared" si="344"/>
        <v>type=F_NA,id=TF11</v>
      </c>
      <c r="DG472" t="str">
        <f t="shared" si="345"/>
        <v>type=F_NA,id=TF12</v>
      </c>
      <c r="DJ472">
        <v>11</v>
      </c>
      <c r="DK472">
        <v>9001</v>
      </c>
      <c r="DL472">
        <v>10000</v>
      </c>
      <c r="DM472" t="s">
        <v>1960</v>
      </c>
      <c r="DN472" t="s">
        <v>355</v>
      </c>
      <c r="DO472" t="s">
        <v>581</v>
      </c>
    </row>
    <row r="473" spans="14:119" x14ac:dyDescent="0.25">
      <c r="N473" s="1">
        <v>39</v>
      </c>
      <c r="O473">
        <f t="shared" si="304"/>
        <v>11001</v>
      </c>
      <c r="P473">
        <f t="shared" si="307"/>
        <v>12000</v>
      </c>
      <c r="Q473" t="s">
        <v>648</v>
      </c>
      <c r="R473" s="1" t="s">
        <v>519</v>
      </c>
      <c r="S473" s="1" t="s">
        <v>1369</v>
      </c>
      <c r="T473" s="1" t="s">
        <v>667</v>
      </c>
      <c r="U473" s="1" t="str">
        <f>IF(T473="NA", Q473, VLOOKUP(T473, $J$3:$K$8, 2, FALSE))</f>
        <v>fill_color=vlgrey</v>
      </c>
      <c r="V473" s="1" t="str">
        <f>_xlfn.IFNA(VLOOKUP(R473, backbone_enzyme!$A$1:$B$48,2,FALSE), "NA")</f>
        <v>NA</v>
      </c>
      <c r="W473" s="17" t="s">
        <v>667</v>
      </c>
      <c r="X473" s="18" t="s">
        <v>1311</v>
      </c>
      <c r="Y473" s="18" t="str">
        <f t="shared" si="308"/>
        <v>F</v>
      </c>
      <c r="Z473" s="19" t="str">
        <f t="shared" si="309"/>
        <v>type=F_down</v>
      </c>
      <c r="AA473" s="26" t="s">
        <v>667</v>
      </c>
      <c r="AB473" s="27" t="s">
        <v>667</v>
      </c>
      <c r="AC473" s="27" t="str">
        <f t="shared" si="310"/>
        <v>F</v>
      </c>
      <c r="AD473" s="28" t="str">
        <f t="shared" si="311"/>
        <v>type=F_NA</v>
      </c>
      <c r="AE473" s="17" t="s">
        <v>667</v>
      </c>
      <c r="AF473" s="18" t="s">
        <v>667</v>
      </c>
      <c r="AG473" s="18" t="str">
        <f t="shared" si="312"/>
        <v>F</v>
      </c>
      <c r="AH473" s="19" t="str">
        <f t="shared" si="313"/>
        <v>type=F_NA</v>
      </c>
      <c r="AI473" s="17" t="s">
        <v>667</v>
      </c>
      <c r="AJ473" s="18" t="s">
        <v>667</v>
      </c>
      <c r="AK473" s="18" t="str">
        <f t="shared" si="314"/>
        <v>F</v>
      </c>
      <c r="AL473" s="19" t="str">
        <f t="shared" si="315"/>
        <v>type=F_NA</v>
      </c>
      <c r="AM473" s="17" t="s">
        <v>667</v>
      </c>
      <c r="AN473" s="18" t="s">
        <v>667</v>
      </c>
      <c r="AO473" s="18" t="str">
        <f t="shared" si="316"/>
        <v>F</v>
      </c>
      <c r="AP473" s="19" t="str">
        <f t="shared" si="317"/>
        <v>type=F_NA</v>
      </c>
      <c r="AQ473" s="17" t="s">
        <v>667</v>
      </c>
      <c r="AR473" s="18" t="s">
        <v>667</v>
      </c>
      <c r="AS473" s="18" t="str">
        <f t="shared" si="318"/>
        <v>F</v>
      </c>
      <c r="AT473" s="19" t="str">
        <f t="shared" si="319"/>
        <v>type=F_NA</v>
      </c>
      <c r="AU473" s="17" t="s">
        <v>667</v>
      </c>
      <c r="AV473" s="18" t="s">
        <v>667</v>
      </c>
      <c r="AW473" s="18" t="str">
        <f t="shared" si="320"/>
        <v>F</v>
      </c>
      <c r="AX473" s="19" t="str">
        <f t="shared" si="321"/>
        <v>type=F_NA</v>
      </c>
      <c r="AY473" s="17" t="s">
        <v>667</v>
      </c>
      <c r="AZ473" s="18" t="s">
        <v>667</v>
      </c>
      <c r="BA473" s="18" t="str">
        <f t="shared" si="322"/>
        <v>F</v>
      </c>
      <c r="BB473" s="19" t="str">
        <f t="shared" si="323"/>
        <v>type=F_NA</v>
      </c>
      <c r="BC473" s="17" t="s">
        <v>667</v>
      </c>
      <c r="BD473" s="18" t="s">
        <v>667</v>
      </c>
      <c r="BE473" s="18" t="str">
        <f t="shared" si="324"/>
        <v>F</v>
      </c>
      <c r="BF473" s="19" t="str">
        <f t="shared" si="325"/>
        <v>type=F_NA</v>
      </c>
      <c r="BG473" s="17" t="s">
        <v>667</v>
      </c>
      <c r="BH473" s="18" t="s">
        <v>1311</v>
      </c>
      <c r="BI473" s="18" t="str">
        <f t="shared" si="326"/>
        <v>F</v>
      </c>
      <c r="BJ473" s="19" t="str">
        <f t="shared" si="327"/>
        <v>type=F_down</v>
      </c>
      <c r="BK473" s="17" t="s">
        <v>667</v>
      </c>
      <c r="BL473" s="18" t="s">
        <v>667</v>
      </c>
      <c r="BM473" s="18" t="str">
        <f t="shared" si="328"/>
        <v>F</v>
      </c>
      <c r="BN473" s="19" t="str">
        <f t="shared" si="329"/>
        <v>type=F_NA</v>
      </c>
      <c r="BO473" s="17" t="s">
        <v>667</v>
      </c>
      <c r="BP473" s="18" t="s">
        <v>667</v>
      </c>
      <c r="BQ473" s="40" t="str">
        <f t="shared" si="330"/>
        <v>F</v>
      </c>
      <c r="BR473" s="41" t="str">
        <f t="shared" si="331"/>
        <v>type=F_NA</v>
      </c>
      <c r="BU473" s="44">
        <f>N473</f>
        <v>39</v>
      </c>
      <c r="BV473" s="44">
        <f>O473</f>
        <v>11001</v>
      </c>
      <c r="BW473" s="44">
        <f>P473</f>
        <v>12000</v>
      </c>
      <c r="BX473" t="str">
        <f t="shared" si="332"/>
        <v>fill_color=vlgrey</v>
      </c>
      <c r="BZ473">
        <f>N473</f>
        <v>39</v>
      </c>
      <c r="CA473">
        <f>O473</f>
        <v>11001</v>
      </c>
      <c r="CB473">
        <f>P473</f>
        <v>12000</v>
      </c>
      <c r="CC473" s="44" t="str">
        <f>R473</f>
        <v>AN8393</v>
      </c>
      <c r="CD473" t="str">
        <f>"tf="&amp;IF(S473="Yes", "Y", "N")</f>
        <v>tf=N</v>
      </c>
      <c r="CQ473">
        <f t="shared" si="305"/>
        <v>39</v>
      </c>
      <c r="CR473">
        <f t="shared" si="305"/>
        <v>11001</v>
      </c>
      <c r="CS473">
        <f t="shared" si="305"/>
        <v>12000</v>
      </c>
      <c r="CT473" t="str">
        <f t="shared" si="306"/>
        <v>AN8393</v>
      </c>
      <c r="CU473" t="str">
        <f t="shared" si="333"/>
        <v>39|11001|12000|AN8393</v>
      </c>
      <c r="CV473" t="str">
        <f t="shared" si="334"/>
        <v>type=F_down,id=TF1</v>
      </c>
      <c r="CW473" t="str">
        <f t="shared" si="335"/>
        <v>type=F_NA,id=TF2</v>
      </c>
      <c r="CX473" t="str">
        <f t="shared" si="336"/>
        <v>type=F_NA,id=TF3</v>
      </c>
      <c r="CY473" t="str">
        <f t="shared" si="337"/>
        <v>type=F_NA,id=TF4</v>
      </c>
      <c r="CZ473" t="str">
        <f t="shared" si="338"/>
        <v>type=F_NA,id=TF5</v>
      </c>
      <c r="DA473" t="str">
        <f t="shared" si="339"/>
        <v>type=F_NA,id=TF6</v>
      </c>
      <c r="DB473" t="str">
        <f t="shared" si="340"/>
        <v>type=F_NA,id=TF7</v>
      </c>
      <c r="DC473" t="str">
        <f t="shared" si="341"/>
        <v>type=F_NA,id=TF8</v>
      </c>
      <c r="DD473" t="str">
        <f t="shared" si="342"/>
        <v>type=F_NA,id=TF9</v>
      </c>
      <c r="DE473" t="str">
        <f t="shared" si="343"/>
        <v>type=F_down,id=TF10</v>
      </c>
      <c r="DF473" t="str">
        <f t="shared" si="344"/>
        <v>type=F_NA,id=TF11</v>
      </c>
      <c r="DG473" t="str">
        <f t="shared" si="345"/>
        <v>type=F_NA,id=TF12</v>
      </c>
      <c r="DJ473">
        <v>11</v>
      </c>
      <c r="DK473">
        <v>9001</v>
      </c>
      <c r="DL473">
        <v>10000</v>
      </c>
      <c r="DM473" t="s">
        <v>1961</v>
      </c>
      <c r="DN473" t="s">
        <v>355</v>
      </c>
      <c r="DO473" t="s">
        <v>575</v>
      </c>
    </row>
    <row r="474" spans="14:119" x14ac:dyDescent="0.25">
      <c r="N474" s="1">
        <v>39</v>
      </c>
      <c r="O474">
        <f t="shared" si="304"/>
        <v>12001</v>
      </c>
      <c r="P474">
        <f t="shared" si="307"/>
        <v>13000</v>
      </c>
      <c r="Q474" t="s">
        <v>649</v>
      </c>
      <c r="R474" s="1" t="s">
        <v>520</v>
      </c>
      <c r="S474" s="1" t="s">
        <v>1369</v>
      </c>
      <c r="T474" s="1" t="s">
        <v>667</v>
      </c>
      <c r="U474" s="1" t="str">
        <f>IF(T474="NA", Q474, VLOOKUP(T474, $J$3:$K$8, 2, FALSE))</f>
        <v>fill_color=dgrey</v>
      </c>
      <c r="V474" s="1" t="str">
        <f>_xlfn.IFNA(VLOOKUP(R474, backbone_enzyme!$A$1:$B$48,2,FALSE), "NA")</f>
        <v>NA</v>
      </c>
      <c r="W474" s="17" t="s">
        <v>667</v>
      </c>
      <c r="X474" s="18" t="s">
        <v>667</v>
      </c>
      <c r="Y474" s="18" t="str">
        <f t="shared" si="308"/>
        <v>F</v>
      </c>
      <c r="Z474" s="19" t="str">
        <f t="shared" si="309"/>
        <v>type=F_NA</v>
      </c>
      <c r="AA474" s="26" t="s">
        <v>667</v>
      </c>
      <c r="AB474" s="27" t="s">
        <v>667</v>
      </c>
      <c r="AC474" s="27" t="str">
        <f t="shared" si="310"/>
        <v>F</v>
      </c>
      <c r="AD474" s="28" t="str">
        <f t="shared" si="311"/>
        <v>type=F_NA</v>
      </c>
      <c r="AE474" s="17" t="s">
        <v>667</v>
      </c>
      <c r="AF474" s="18" t="s">
        <v>667</v>
      </c>
      <c r="AG474" s="18" t="str">
        <f t="shared" si="312"/>
        <v>F</v>
      </c>
      <c r="AH474" s="19" t="str">
        <f t="shared" si="313"/>
        <v>type=F_NA</v>
      </c>
      <c r="AI474" s="17" t="s">
        <v>667</v>
      </c>
      <c r="AJ474" s="18" t="s">
        <v>667</v>
      </c>
      <c r="AK474" s="18" t="str">
        <f t="shared" si="314"/>
        <v>F</v>
      </c>
      <c r="AL474" s="19" t="str">
        <f t="shared" si="315"/>
        <v>type=F_NA</v>
      </c>
      <c r="AM474" s="17" t="s">
        <v>667</v>
      </c>
      <c r="AN474" s="18" t="s">
        <v>667</v>
      </c>
      <c r="AO474" s="18" t="str">
        <f t="shared" si="316"/>
        <v>F</v>
      </c>
      <c r="AP474" s="19" t="str">
        <f t="shared" si="317"/>
        <v>type=F_NA</v>
      </c>
      <c r="AQ474" s="17" t="s">
        <v>667</v>
      </c>
      <c r="AR474" s="18" t="s">
        <v>667</v>
      </c>
      <c r="AS474" s="18" t="str">
        <f t="shared" si="318"/>
        <v>F</v>
      </c>
      <c r="AT474" s="19" t="str">
        <f t="shared" si="319"/>
        <v>type=F_NA</v>
      </c>
      <c r="AU474" s="17" t="s">
        <v>667</v>
      </c>
      <c r="AV474" s="18" t="s">
        <v>667</v>
      </c>
      <c r="AW474" s="18" t="str">
        <f t="shared" si="320"/>
        <v>F</v>
      </c>
      <c r="AX474" s="19" t="str">
        <f t="shared" si="321"/>
        <v>type=F_NA</v>
      </c>
      <c r="AY474" s="17" t="s">
        <v>667</v>
      </c>
      <c r="AZ474" s="18" t="s">
        <v>667</v>
      </c>
      <c r="BA474" s="18" t="str">
        <f t="shared" si="322"/>
        <v>F</v>
      </c>
      <c r="BB474" s="19" t="str">
        <f t="shared" si="323"/>
        <v>type=F_NA</v>
      </c>
      <c r="BC474" s="17" t="s">
        <v>667</v>
      </c>
      <c r="BD474" s="18" t="s">
        <v>667</v>
      </c>
      <c r="BE474" s="18" t="str">
        <f t="shared" si="324"/>
        <v>F</v>
      </c>
      <c r="BF474" s="19" t="str">
        <f t="shared" si="325"/>
        <v>type=F_NA</v>
      </c>
      <c r="BG474" s="17" t="s">
        <v>667</v>
      </c>
      <c r="BH474" s="18" t="s">
        <v>667</v>
      </c>
      <c r="BI474" s="18" t="str">
        <f t="shared" si="326"/>
        <v>F</v>
      </c>
      <c r="BJ474" s="19" t="str">
        <f t="shared" si="327"/>
        <v>type=F_NA</v>
      </c>
      <c r="BK474" s="17" t="s">
        <v>667</v>
      </c>
      <c r="BL474" s="18" t="s">
        <v>667</v>
      </c>
      <c r="BM474" s="18" t="str">
        <f t="shared" si="328"/>
        <v>F</v>
      </c>
      <c r="BN474" s="19" t="str">
        <f t="shared" si="329"/>
        <v>type=F_NA</v>
      </c>
      <c r="BO474" s="17" t="s">
        <v>667</v>
      </c>
      <c r="BP474" s="18" t="s">
        <v>667</v>
      </c>
      <c r="BQ474" s="40" t="str">
        <f t="shared" si="330"/>
        <v>F</v>
      </c>
      <c r="BR474" s="41" t="str">
        <f t="shared" si="331"/>
        <v>type=F_NA</v>
      </c>
      <c r="BU474" s="44">
        <f>N474</f>
        <v>39</v>
      </c>
      <c r="BV474" s="44">
        <f>O474</f>
        <v>12001</v>
      </c>
      <c r="BW474" s="44">
        <f>P474</f>
        <v>13000</v>
      </c>
      <c r="BX474" t="str">
        <f t="shared" si="332"/>
        <v>fill_color=dgrey</v>
      </c>
      <c r="BZ474">
        <f>N474</f>
        <v>39</v>
      </c>
      <c r="CA474">
        <f>O474</f>
        <v>12001</v>
      </c>
      <c r="CB474">
        <f>P474</f>
        <v>13000</v>
      </c>
      <c r="CC474" s="44" t="str">
        <f>R474</f>
        <v>AN8394</v>
      </c>
      <c r="CD474" t="str">
        <f>"tf="&amp;IF(S474="Yes", "Y", "N")</f>
        <v>tf=N</v>
      </c>
      <c r="CQ474">
        <f t="shared" si="305"/>
        <v>39</v>
      </c>
      <c r="CR474">
        <f t="shared" si="305"/>
        <v>12001</v>
      </c>
      <c r="CS474">
        <f t="shared" si="305"/>
        <v>13000</v>
      </c>
      <c r="CT474" t="str">
        <f t="shared" si="306"/>
        <v>AN8394</v>
      </c>
      <c r="CU474" t="str">
        <f t="shared" si="333"/>
        <v>39|12001|13000|AN8394</v>
      </c>
      <c r="CV474" t="str">
        <f t="shared" si="334"/>
        <v>type=F_NA,id=TF1</v>
      </c>
      <c r="CW474" t="str">
        <f t="shared" si="335"/>
        <v>type=F_NA,id=TF2</v>
      </c>
      <c r="CX474" t="str">
        <f t="shared" si="336"/>
        <v>type=F_NA,id=TF3</v>
      </c>
      <c r="CY474" t="str">
        <f t="shared" si="337"/>
        <v>type=F_NA,id=TF4</v>
      </c>
      <c r="CZ474" t="str">
        <f t="shared" si="338"/>
        <v>type=F_NA,id=TF5</v>
      </c>
      <c r="DA474" t="str">
        <f t="shared" si="339"/>
        <v>type=F_NA,id=TF6</v>
      </c>
      <c r="DB474" t="str">
        <f t="shared" si="340"/>
        <v>type=F_NA,id=TF7</v>
      </c>
      <c r="DC474" t="str">
        <f t="shared" si="341"/>
        <v>type=F_NA,id=TF8</v>
      </c>
      <c r="DD474" t="str">
        <f t="shared" si="342"/>
        <v>type=F_NA,id=TF9</v>
      </c>
      <c r="DE474" t="str">
        <f t="shared" si="343"/>
        <v>type=F_NA,id=TF10</v>
      </c>
      <c r="DF474" t="str">
        <f t="shared" si="344"/>
        <v>type=F_NA,id=TF11</v>
      </c>
      <c r="DG474" t="str">
        <f t="shared" si="345"/>
        <v>type=F_NA,id=TF12</v>
      </c>
      <c r="DJ474">
        <v>11</v>
      </c>
      <c r="DK474">
        <v>9001</v>
      </c>
      <c r="DL474">
        <v>10000</v>
      </c>
      <c r="DM474" t="s">
        <v>1972</v>
      </c>
      <c r="DN474" t="s">
        <v>355</v>
      </c>
      <c r="DO474" t="s">
        <v>120</v>
      </c>
    </row>
    <row r="475" spans="14:119" x14ac:dyDescent="0.25">
      <c r="N475" s="1">
        <v>39</v>
      </c>
      <c r="O475">
        <f t="shared" si="304"/>
        <v>13001</v>
      </c>
      <c r="P475">
        <f t="shared" si="307"/>
        <v>14000</v>
      </c>
      <c r="Q475" t="s">
        <v>648</v>
      </c>
      <c r="R475" s="1" t="s">
        <v>521</v>
      </c>
      <c r="S475" s="1" t="s">
        <v>1369</v>
      </c>
      <c r="T475" s="1" t="s">
        <v>667</v>
      </c>
      <c r="U475" s="1" t="str">
        <f>IF(T475="NA", Q475, VLOOKUP(T475, $J$3:$K$8, 2, FALSE))</f>
        <v>fill_color=vlgrey</v>
      </c>
      <c r="V475" s="1" t="str">
        <f>_xlfn.IFNA(VLOOKUP(R475, backbone_enzyme!$A$1:$B$48,2,FALSE), "NA")</f>
        <v>NA</v>
      </c>
      <c r="W475" s="17" t="s">
        <v>667</v>
      </c>
      <c r="X475" s="18" t="s">
        <v>667</v>
      </c>
      <c r="Y475" s="18" t="str">
        <f t="shared" si="308"/>
        <v>F</v>
      </c>
      <c r="Z475" s="19" t="str">
        <f t="shared" si="309"/>
        <v>type=F_NA</v>
      </c>
      <c r="AA475" s="26" t="s">
        <v>667</v>
      </c>
      <c r="AB475" s="27" t="s">
        <v>667</v>
      </c>
      <c r="AC475" s="27" t="str">
        <f t="shared" si="310"/>
        <v>F</v>
      </c>
      <c r="AD475" s="28" t="str">
        <f t="shared" si="311"/>
        <v>type=F_NA</v>
      </c>
      <c r="AE475" s="17" t="s">
        <v>667</v>
      </c>
      <c r="AF475" s="18" t="s">
        <v>1311</v>
      </c>
      <c r="AG475" s="18" t="str">
        <f t="shared" si="312"/>
        <v>F</v>
      </c>
      <c r="AH475" s="19" t="str">
        <f t="shared" si="313"/>
        <v>type=F_down</v>
      </c>
      <c r="AI475" s="17" t="s">
        <v>667</v>
      </c>
      <c r="AJ475" s="18" t="s">
        <v>667</v>
      </c>
      <c r="AK475" s="18" t="str">
        <f t="shared" si="314"/>
        <v>F</v>
      </c>
      <c r="AL475" s="19" t="str">
        <f t="shared" si="315"/>
        <v>type=F_NA</v>
      </c>
      <c r="AM475" s="17" t="s">
        <v>667</v>
      </c>
      <c r="AN475" s="18" t="s">
        <v>667</v>
      </c>
      <c r="AO475" s="18" t="str">
        <f t="shared" si="316"/>
        <v>F</v>
      </c>
      <c r="AP475" s="19" t="str">
        <f t="shared" si="317"/>
        <v>type=F_NA</v>
      </c>
      <c r="AQ475" s="17" t="s">
        <v>667</v>
      </c>
      <c r="AR475" s="18" t="s">
        <v>667</v>
      </c>
      <c r="AS475" s="18" t="str">
        <f t="shared" si="318"/>
        <v>F</v>
      </c>
      <c r="AT475" s="19" t="str">
        <f t="shared" si="319"/>
        <v>type=F_NA</v>
      </c>
      <c r="AU475" s="17" t="s">
        <v>667</v>
      </c>
      <c r="AV475" s="18" t="s">
        <v>667</v>
      </c>
      <c r="AW475" s="18" t="str">
        <f t="shared" si="320"/>
        <v>F</v>
      </c>
      <c r="AX475" s="19" t="str">
        <f t="shared" si="321"/>
        <v>type=F_NA</v>
      </c>
      <c r="AY475" s="17" t="s">
        <v>667</v>
      </c>
      <c r="AZ475" s="18" t="s">
        <v>667</v>
      </c>
      <c r="BA475" s="18" t="str">
        <f t="shared" si="322"/>
        <v>F</v>
      </c>
      <c r="BB475" s="19" t="str">
        <f t="shared" si="323"/>
        <v>type=F_NA</v>
      </c>
      <c r="BC475" s="17" t="s">
        <v>667</v>
      </c>
      <c r="BD475" s="18" t="s">
        <v>667</v>
      </c>
      <c r="BE475" s="18" t="str">
        <f t="shared" si="324"/>
        <v>F</v>
      </c>
      <c r="BF475" s="19" t="str">
        <f t="shared" si="325"/>
        <v>type=F_NA</v>
      </c>
      <c r="BG475" s="17" t="s">
        <v>667</v>
      </c>
      <c r="BH475" s="18" t="s">
        <v>667</v>
      </c>
      <c r="BI475" s="18" t="str">
        <f t="shared" si="326"/>
        <v>F</v>
      </c>
      <c r="BJ475" s="19" t="str">
        <f t="shared" si="327"/>
        <v>type=F_NA</v>
      </c>
      <c r="BK475" s="17" t="s">
        <v>667</v>
      </c>
      <c r="BL475" s="18" t="s">
        <v>667</v>
      </c>
      <c r="BM475" s="18" t="str">
        <f t="shared" si="328"/>
        <v>F</v>
      </c>
      <c r="BN475" s="19" t="str">
        <f t="shared" si="329"/>
        <v>type=F_NA</v>
      </c>
      <c r="BO475" s="17" t="s">
        <v>667</v>
      </c>
      <c r="BP475" s="18" t="s">
        <v>667</v>
      </c>
      <c r="BQ475" s="40" t="str">
        <f t="shared" si="330"/>
        <v>F</v>
      </c>
      <c r="BR475" s="41" t="str">
        <f t="shared" si="331"/>
        <v>type=F_NA</v>
      </c>
      <c r="BU475" s="44">
        <f>N475</f>
        <v>39</v>
      </c>
      <c r="BV475" s="44">
        <f>O475</f>
        <v>13001</v>
      </c>
      <c r="BW475" s="44">
        <f>P475</f>
        <v>14000</v>
      </c>
      <c r="BX475" t="str">
        <f t="shared" si="332"/>
        <v>fill_color=vlgrey</v>
      </c>
      <c r="BZ475">
        <f>N475</f>
        <v>39</v>
      </c>
      <c r="CA475">
        <f>O475</f>
        <v>13001</v>
      </c>
      <c r="CB475">
        <f>P475</f>
        <v>14000</v>
      </c>
      <c r="CC475" s="44" t="str">
        <f>R475</f>
        <v>AN8395</v>
      </c>
      <c r="CD475" t="str">
        <f>"tf="&amp;IF(S475="Yes", "Y", "N")</f>
        <v>tf=N</v>
      </c>
      <c r="CQ475">
        <f t="shared" si="305"/>
        <v>39</v>
      </c>
      <c r="CR475">
        <f t="shared" si="305"/>
        <v>13001</v>
      </c>
      <c r="CS475">
        <f t="shared" si="305"/>
        <v>14000</v>
      </c>
      <c r="CT475" t="str">
        <f t="shared" si="306"/>
        <v>AN8395</v>
      </c>
      <c r="CU475" t="str">
        <f t="shared" si="333"/>
        <v>39|13001|14000|AN8395</v>
      </c>
      <c r="CV475" t="str">
        <f t="shared" si="334"/>
        <v>type=F_NA,id=TF1</v>
      </c>
      <c r="CW475" t="str">
        <f t="shared" si="335"/>
        <v>type=F_NA,id=TF2</v>
      </c>
      <c r="CX475" t="str">
        <f t="shared" si="336"/>
        <v>type=F_down,id=TF3</v>
      </c>
      <c r="CY475" t="str">
        <f t="shared" si="337"/>
        <v>type=F_NA,id=TF4</v>
      </c>
      <c r="CZ475" t="str">
        <f t="shared" si="338"/>
        <v>type=F_NA,id=TF5</v>
      </c>
      <c r="DA475" t="str">
        <f t="shared" si="339"/>
        <v>type=F_NA,id=TF6</v>
      </c>
      <c r="DB475" t="str">
        <f t="shared" si="340"/>
        <v>type=F_NA,id=TF7</v>
      </c>
      <c r="DC475" t="str">
        <f t="shared" si="341"/>
        <v>type=F_NA,id=TF8</v>
      </c>
      <c r="DD475" t="str">
        <f t="shared" si="342"/>
        <v>type=F_NA,id=TF9</v>
      </c>
      <c r="DE475" t="str">
        <f t="shared" si="343"/>
        <v>type=F_NA,id=TF10</v>
      </c>
      <c r="DF475" t="str">
        <f t="shared" si="344"/>
        <v>type=F_NA,id=TF11</v>
      </c>
      <c r="DG475" t="str">
        <f t="shared" si="345"/>
        <v>type=F_NA,id=TF12</v>
      </c>
      <c r="DJ475">
        <v>11</v>
      </c>
      <c r="DK475">
        <v>9001</v>
      </c>
      <c r="DL475">
        <v>10000</v>
      </c>
      <c r="DM475" t="s">
        <v>1963</v>
      </c>
      <c r="DN475" t="s">
        <v>355</v>
      </c>
      <c r="DO475" t="s">
        <v>142</v>
      </c>
    </row>
    <row r="476" spans="14:119" x14ac:dyDescent="0.25">
      <c r="N476" s="1">
        <v>40</v>
      </c>
      <c r="O476">
        <f t="shared" si="304"/>
        <v>1</v>
      </c>
      <c r="P476">
        <f t="shared" si="307"/>
        <v>1000</v>
      </c>
      <c r="Q476" t="s">
        <v>649</v>
      </c>
      <c r="R476" s="1" t="s">
        <v>522</v>
      </c>
      <c r="S476" s="1" t="s">
        <v>1369</v>
      </c>
      <c r="T476" s="1" t="s">
        <v>667</v>
      </c>
      <c r="U476" s="1" t="str">
        <f>IF(T476="NA", Q476, VLOOKUP(T476, $J$3:$K$8, 2, FALSE))</f>
        <v>fill_color=dgrey</v>
      </c>
      <c r="V476" s="1" t="str">
        <f>_xlfn.IFNA(VLOOKUP(R476, backbone_enzyme!$A$1:$B$48,2,FALSE), "NA")</f>
        <v>NA</v>
      </c>
      <c r="W476" s="17" t="s">
        <v>667</v>
      </c>
      <c r="X476" s="18" t="s">
        <v>667</v>
      </c>
      <c r="Y476" s="18" t="str">
        <f t="shared" si="308"/>
        <v>F</v>
      </c>
      <c r="Z476" s="19" t="str">
        <f t="shared" si="309"/>
        <v>type=F_NA</v>
      </c>
      <c r="AA476" s="26" t="s">
        <v>667</v>
      </c>
      <c r="AB476" s="27" t="s">
        <v>667</v>
      </c>
      <c r="AC476" s="27" t="str">
        <f t="shared" si="310"/>
        <v>F</v>
      </c>
      <c r="AD476" s="28" t="str">
        <f t="shared" si="311"/>
        <v>type=F_NA</v>
      </c>
      <c r="AE476" s="17" t="s">
        <v>667</v>
      </c>
      <c r="AF476" s="18" t="s">
        <v>667</v>
      </c>
      <c r="AG476" s="18" t="str">
        <f t="shared" si="312"/>
        <v>F</v>
      </c>
      <c r="AH476" s="19" t="str">
        <f t="shared" si="313"/>
        <v>type=F_NA</v>
      </c>
      <c r="AI476" s="17" t="s">
        <v>667</v>
      </c>
      <c r="AJ476" s="18" t="s">
        <v>667</v>
      </c>
      <c r="AK476" s="18" t="str">
        <f t="shared" si="314"/>
        <v>F</v>
      </c>
      <c r="AL476" s="19" t="str">
        <f t="shared" si="315"/>
        <v>type=F_NA</v>
      </c>
      <c r="AM476" s="17" t="s">
        <v>667</v>
      </c>
      <c r="AN476" s="18" t="s">
        <v>667</v>
      </c>
      <c r="AO476" s="18" t="str">
        <f t="shared" si="316"/>
        <v>F</v>
      </c>
      <c r="AP476" s="19" t="str">
        <f t="shared" si="317"/>
        <v>type=F_NA</v>
      </c>
      <c r="AQ476" s="17" t="s">
        <v>667</v>
      </c>
      <c r="AR476" s="18" t="s">
        <v>667</v>
      </c>
      <c r="AS476" s="18" t="str">
        <f t="shared" si="318"/>
        <v>F</v>
      </c>
      <c r="AT476" s="19" t="str">
        <f t="shared" si="319"/>
        <v>type=F_NA</v>
      </c>
      <c r="AU476" s="17" t="s">
        <v>667</v>
      </c>
      <c r="AV476" s="18" t="s">
        <v>667</v>
      </c>
      <c r="AW476" s="18" t="str">
        <f t="shared" si="320"/>
        <v>F</v>
      </c>
      <c r="AX476" s="19" t="str">
        <f t="shared" si="321"/>
        <v>type=F_NA</v>
      </c>
      <c r="AY476" s="17" t="s">
        <v>667</v>
      </c>
      <c r="AZ476" s="18" t="s">
        <v>667</v>
      </c>
      <c r="BA476" s="18" t="str">
        <f t="shared" si="322"/>
        <v>F</v>
      </c>
      <c r="BB476" s="19" t="str">
        <f t="shared" si="323"/>
        <v>type=F_NA</v>
      </c>
      <c r="BC476" s="17" t="s">
        <v>667</v>
      </c>
      <c r="BD476" s="18" t="s">
        <v>667</v>
      </c>
      <c r="BE476" s="18" t="str">
        <f t="shared" si="324"/>
        <v>F</v>
      </c>
      <c r="BF476" s="19" t="str">
        <f t="shared" si="325"/>
        <v>type=F_NA</v>
      </c>
      <c r="BG476" s="17" t="s">
        <v>667</v>
      </c>
      <c r="BH476" s="18" t="s">
        <v>667</v>
      </c>
      <c r="BI476" s="18" t="str">
        <f t="shared" si="326"/>
        <v>F</v>
      </c>
      <c r="BJ476" s="19" t="str">
        <f t="shared" si="327"/>
        <v>type=F_NA</v>
      </c>
      <c r="BK476" s="17" t="s">
        <v>667</v>
      </c>
      <c r="BL476" s="18" t="s">
        <v>667</v>
      </c>
      <c r="BM476" s="18" t="str">
        <f t="shared" si="328"/>
        <v>F</v>
      </c>
      <c r="BN476" s="19" t="str">
        <f t="shared" si="329"/>
        <v>type=F_NA</v>
      </c>
      <c r="BO476" s="17" t="s">
        <v>667</v>
      </c>
      <c r="BP476" s="18" t="s">
        <v>667</v>
      </c>
      <c r="BQ476" s="40" t="str">
        <f t="shared" si="330"/>
        <v>F</v>
      </c>
      <c r="BR476" s="41" t="str">
        <f t="shared" si="331"/>
        <v>type=F_NA</v>
      </c>
      <c r="BU476" s="44">
        <f>N476</f>
        <v>40</v>
      </c>
      <c r="BV476" s="44">
        <f>O476</f>
        <v>1</v>
      </c>
      <c r="BW476" s="44">
        <f>P476</f>
        <v>1000</v>
      </c>
      <c r="BX476" t="str">
        <f t="shared" si="332"/>
        <v>fill_color=dgrey</v>
      </c>
      <c r="BZ476">
        <f>N476</f>
        <v>40</v>
      </c>
      <c r="CA476">
        <f>O476</f>
        <v>1</v>
      </c>
      <c r="CB476">
        <f>P476</f>
        <v>1000</v>
      </c>
      <c r="CC476" s="44" t="str">
        <f>R476</f>
        <v>AN8398</v>
      </c>
      <c r="CD476" t="str">
        <f>"tf="&amp;IF(S476="Yes", "Y", "N")</f>
        <v>tf=N</v>
      </c>
      <c r="CQ476">
        <f t="shared" si="305"/>
        <v>40</v>
      </c>
      <c r="CR476">
        <f t="shared" si="305"/>
        <v>1</v>
      </c>
      <c r="CS476">
        <f t="shared" si="305"/>
        <v>1000</v>
      </c>
      <c r="CT476" t="str">
        <f t="shared" si="306"/>
        <v>AN8398</v>
      </c>
      <c r="CU476" t="str">
        <f t="shared" si="333"/>
        <v>40|1|1000|AN8398</v>
      </c>
      <c r="CV476" t="str">
        <f t="shared" si="334"/>
        <v>type=F_NA,id=TF1</v>
      </c>
      <c r="CW476" t="str">
        <f t="shared" si="335"/>
        <v>type=F_NA,id=TF2</v>
      </c>
      <c r="CX476" t="str">
        <f t="shared" si="336"/>
        <v>type=F_NA,id=TF3</v>
      </c>
      <c r="CY476" t="str">
        <f t="shared" si="337"/>
        <v>type=F_NA,id=TF4</v>
      </c>
      <c r="CZ476" t="str">
        <f t="shared" si="338"/>
        <v>type=F_NA,id=TF5</v>
      </c>
      <c r="DA476" t="str">
        <f t="shared" si="339"/>
        <v>type=F_NA,id=TF6</v>
      </c>
      <c r="DB476" t="str">
        <f t="shared" si="340"/>
        <v>type=F_NA,id=TF7</v>
      </c>
      <c r="DC476" t="str">
        <f t="shared" si="341"/>
        <v>type=F_NA,id=TF8</v>
      </c>
      <c r="DD476" t="str">
        <f t="shared" si="342"/>
        <v>type=F_NA,id=TF9</v>
      </c>
      <c r="DE476" t="str">
        <f t="shared" si="343"/>
        <v>type=F_NA,id=TF10</v>
      </c>
      <c r="DF476" t="str">
        <f t="shared" si="344"/>
        <v>type=F_NA,id=TF11</v>
      </c>
      <c r="DG476" t="str">
        <f t="shared" si="345"/>
        <v>type=F_NA,id=TF12</v>
      </c>
      <c r="DJ476">
        <v>11</v>
      </c>
      <c r="DK476">
        <v>9001</v>
      </c>
      <c r="DL476">
        <v>10000</v>
      </c>
      <c r="DM476" t="s">
        <v>1964</v>
      </c>
      <c r="DN476" t="s">
        <v>355</v>
      </c>
      <c r="DO476" t="s">
        <v>163</v>
      </c>
    </row>
    <row r="477" spans="14:119" x14ac:dyDescent="0.25">
      <c r="N477" s="1">
        <v>40</v>
      </c>
      <c r="O477">
        <f t="shared" si="304"/>
        <v>1001</v>
      </c>
      <c r="P477">
        <f t="shared" si="307"/>
        <v>2000</v>
      </c>
      <c r="Q477" t="s">
        <v>648</v>
      </c>
      <c r="R477" s="1" t="s">
        <v>211</v>
      </c>
      <c r="S477" s="1" t="s">
        <v>1369</v>
      </c>
      <c r="T477" s="1" t="s">
        <v>667</v>
      </c>
      <c r="U477" s="1" t="str">
        <f>IF(T477="NA", Q477, VLOOKUP(T477, $J$3:$K$8, 2, FALSE))</f>
        <v>fill_color=vlgrey</v>
      </c>
      <c r="V477" s="1" t="str">
        <f>_xlfn.IFNA(VLOOKUP(R477, backbone_enzyme!$A$1:$B$48,2,FALSE), "NA")</f>
        <v>NA</v>
      </c>
      <c r="W477" s="17" t="s">
        <v>667</v>
      </c>
      <c r="X477" s="18" t="s">
        <v>667</v>
      </c>
      <c r="Y477" s="18" t="str">
        <f t="shared" si="308"/>
        <v>F</v>
      </c>
      <c r="Z477" s="19" t="str">
        <f t="shared" si="309"/>
        <v>type=F_NA</v>
      </c>
      <c r="AA477" s="26" t="s">
        <v>667</v>
      </c>
      <c r="AB477" s="27" t="s">
        <v>667</v>
      </c>
      <c r="AC477" s="27" t="str">
        <f t="shared" si="310"/>
        <v>F</v>
      </c>
      <c r="AD477" s="28" t="str">
        <f t="shared" si="311"/>
        <v>type=F_NA</v>
      </c>
      <c r="AE477" s="17" t="s">
        <v>667</v>
      </c>
      <c r="AF477" s="18" t="s">
        <v>667</v>
      </c>
      <c r="AG477" s="18" t="str">
        <f t="shared" si="312"/>
        <v>F</v>
      </c>
      <c r="AH477" s="19" t="str">
        <f t="shared" si="313"/>
        <v>type=F_NA</v>
      </c>
      <c r="AI477" s="17" t="s">
        <v>667</v>
      </c>
      <c r="AJ477" s="18" t="s">
        <v>667</v>
      </c>
      <c r="AK477" s="18" t="str">
        <f t="shared" si="314"/>
        <v>F</v>
      </c>
      <c r="AL477" s="19" t="str">
        <f t="shared" si="315"/>
        <v>type=F_NA</v>
      </c>
      <c r="AM477" s="17" t="s">
        <v>667</v>
      </c>
      <c r="AN477" s="18" t="s">
        <v>667</v>
      </c>
      <c r="AO477" s="18" t="str">
        <f t="shared" si="316"/>
        <v>F</v>
      </c>
      <c r="AP477" s="19" t="str">
        <f t="shared" si="317"/>
        <v>type=F_NA</v>
      </c>
      <c r="AQ477" s="17" t="s">
        <v>667</v>
      </c>
      <c r="AR477" s="18" t="s">
        <v>667</v>
      </c>
      <c r="AS477" s="18" t="str">
        <f t="shared" si="318"/>
        <v>F</v>
      </c>
      <c r="AT477" s="19" t="str">
        <f t="shared" si="319"/>
        <v>type=F_NA</v>
      </c>
      <c r="AU477" s="17" t="s">
        <v>1337</v>
      </c>
      <c r="AV477" s="18" t="s">
        <v>667</v>
      </c>
      <c r="AW477" s="18" t="str">
        <f t="shared" si="320"/>
        <v>T</v>
      </c>
      <c r="AX477" s="19" t="str">
        <f t="shared" si="321"/>
        <v>type=T_NA</v>
      </c>
      <c r="AY477" s="17" t="s">
        <v>1337</v>
      </c>
      <c r="AZ477" s="18" t="s">
        <v>667</v>
      </c>
      <c r="BA477" s="18" t="str">
        <f t="shared" si="322"/>
        <v>T</v>
      </c>
      <c r="BB477" s="19" t="str">
        <f t="shared" si="323"/>
        <v>type=T_NA</v>
      </c>
      <c r="BC477" s="17" t="s">
        <v>667</v>
      </c>
      <c r="BD477" s="18" t="s">
        <v>667</v>
      </c>
      <c r="BE477" s="18" t="str">
        <f t="shared" si="324"/>
        <v>F</v>
      </c>
      <c r="BF477" s="19" t="str">
        <f t="shared" si="325"/>
        <v>type=F_NA</v>
      </c>
      <c r="BG477" s="17" t="s">
        <v>667</v>
      </c>
      <c r="BH477" s="18" t="s">
        <v>667</v>
      </c>
      <c r="BI477" s="18" t="str">
        <f t="shared" si="326"/>
        <v>F</v>
      </c>
      <c r="BJ477" s="19" t="str">
        <f t="shared" si="327"/>
        <v>type=F_NA</v>
      </c>
      <c r="BK477" s="17" t="s">
        <v>667</v>
      </c>
      <c r="BL477" s="18" t="s">
        <v>667</v>
      </c>
      <c r="BM477" s="18" t="str">
        <f t="shared" si="328"/>
        <v>F</v>
      </c>
      <c r="BN477" s="19" t="str">
        <f t="shared" si="329"/>
        <v>type=F_NA</v>
      </c>
      <c r="BO477" s="17" t="s">
        <v>667</v>
      </c>
      <c r="BP477" s="18" t="s">
        <v>667</v>
      </c>
      <c r="BQ477" s="40" t="str">
        <f t="shared" si="330"/>
        <v>F</v>
      </c>
      <c r="BR477" s="41" t="str">
        <f t="shared" si="331"/>
        <v>type=F_NA</v>
      </c>
      <c r="BU477" s="44">
        <f>N477</f>
        <v>40</v>
      </c>
      <c r="BV477" s="44">
        <f>O477</f>
        <v>1001</v>
      </c>
      <c r="BW477" s="44">
        <f>P477</f>
        <v>2000</v>
      </c>
      <c r="BX477" t="str">
        <f t="shared" si="332"/>
        <v>fill_color=vlgrey</v>
      </c>
      <c r="BZ477">
        <f>N477</f>
        <v>40</v>
      </c>
      <c r="CA477">
        <f>O477</f>
        <v>1001</v>
      </c>
      <c r="CB477">
        <f>P477</f>
        <v>2000</v>
      </c>
      <c r="CC477" s="44" t="str">
        <f>R477</f>
        <v>AN8399</v>
      </c>
      <c r="CD477" t="str">
        <f>"tf="&amp;IF(S477="Yes", "Y", "N")</f>
        <v>tf=N</v>
      </c>
      <c r="CQ477">
        <f t="shared" si="305"/>
        <v>40</v>
      </c>
      <c r="CR477">
        <f t="shared" si="305"/>
        <v>1001</v>
      </c>
      <c r="CS477">
        <f t="shared" si="305"/>
        <v>2000</v>
      </c>
      <c r="CT477" t="str">
        <f t="shared" si="306"/>
        <v>AN8399</v>
      </c>
      <c r="CU477" t="str">
        <f t="shared" si="333"/>
        <v>40|1001|2000|AN8399</v>
      </c>
      <c r="CV477" t="str">
        <f t="shared" si="334"/>
        <v>type=F_NA,id=TF1</v>
      </c>
      <c r="CW477" t="str">
        <f t="shared" si="335"/>
        <v>type=F_NA,id=TF2</v>
      </c>
      <c r="CX477" t="str">
        <f t="shared" si="336"/>
        <v>type=F_NA,id=TF3</v>
      </c>
      <c r="CY477" t="str">
        <f t="shared" si="337"/>
        <v>type=F_NA,id=TF4</v>
      </c>
      <c r="CZ477" t="str">
        <f t="shared" si="338"/>
        <v>type=F_NA,id=TF5</v>
      </c>
      <c r="DA477" t="str">
        <f t="shared" si="339"/>
        <v>type=F_NA,id=TF6</v>
      </c>
      <c r="DB477" t="str">
        <f t="shared" si="340"/>
        <v>type=T_NA,id=TF7</v>
      </c>
      <c r="DC477" t="str">
        <f t="shared" si="341"/>
        <v>type=T_NA,id=TF8</v>
      </c>
      <c r="DD477" t="str">
        <f t="shared" si="342"/>
        <v>type=F_NA,id=TF9</v>
      </c>
      <c r="DE477" t="str">
        <f t="shared" si="343"/>
        <v>type=F_NA,id=TF10</v>
      </c>
      <c r="DF477" t="str">
        <f t="shared" si="344"/>
        <v>type=F_NA,id=TF11</v>
      </c>
      <c r="DG477" t="str">
        <f t="shared" si="345"/>
        <v>type=F_NA,id=TF12</v>
      </c>
      <c r="DJ477">
        <v>11</v>
      </c>
      <c r="DK477">
        <v>9001</v>
      </c>
      <c r="DL477">
        <v>10000</v>
      </c>
      <c r="DM477" t="s">
        <v>1965</v>
      </c>
      <c r="DN477" t="s">
        <v>355</v>
      </c>
      <c r="DO477" t="s">
        <v>576</v>
      </c>
    </row>
    <row r="478" spans="14:119" x14ac:dyDescent="0.25">
      <c r="N478" s="1">
        <v>40</v>
      </c>
      <c r="O478">
        <f t="shared" si="304"/>
        <v>2001</v>
      </c>
      <c r="P478">
        <f t="shared" si="307"/>
        <v>3000</v>
      </c>
      <c r="Q478" t="s">
        <v>649</v>
      </c>
      <c r="R478" s="1" t="s">
        <v>523</v>
      </c>
      <c r="S478" s="1" t="s">
        <v>1369</v>
      </c>
      <c r="T478" s="1" t="s">
        <v>667</v>
      </c>
      <c r="U478" s="1" t="str">
        <f>IF(T478="NA", Q478, VLOOKUP(T478, $J$3:$K$8, 2, FALSE))</f>
        <v>fill_color=dgrey</v>
      </c>
      <c r="V478" s="1" t="str">
        <f>_xlfn.IFNA(VLOOKUP(R478, backbone_enzyme!$A$1:$B$48,2,FALSE), "NA")</f>
        <v>NA</v>
      </c>
      <c r="W478" s="17" t="s">
        <v>667</v>
      </c>
      <c r="X478" s="18" t="s">
        <v>667</v>
      </c>
      <c r="Y478" s="18" t="str">
        <f t="shared" si="308"/>
        <v>F</v>
      </c>
      <c r="Z478" s="19" t="str">
        <f t="shared" si="309"/>
        <v>type=F_NA</v>
      </c>
      <c r="AA478" s="26" t="s">
        <v>667</v>
      </c>
      <c r="AB478" s="27" t="s">
        <v>667</v>
      </c>
      <c r="AC478" s="27" t="str">
        <f t="shared" si="310"/>
        <v>F</v>
      </c>
      <c r="AD478" s="28" t="str">
        <f t="shared" si="311"/>
        <v>type=F_NA</v>
      </c>
      <c r="AE478" s="17" t="s">
        <v>667</v>
      </c>
      <c r="AF478" s="18" t="s">
        <v>667</v>
      </c>
      <c r="AG478" s="18" t="str">
        <f t="shared" si="312"/>
        <v>F</v>
      </c>
      <c r="AH478" s="19" t="str">
        <f t="shared" si="313"/>
        <v>type=F_NA</v>
      </c>
      <c r="AI478" s="17" t="s">
        <v>667</v>
      </c>
      <c r="AJ478" s="18" t="s">
        <v>667</v>
      </c>
      <c r="AK478" s="18" t="str">
        <f t="shared" si="314"/>
        <v>F</v>
      </c>
      <c r="AL478" s="19" t="str">
        <f t="shared" si="315"/>
        <v>type=F_NA</v>
      </c>
      <c r="AM478" s="17" t="s">
        <v>667</v>
      </c>
      <c r="AN478" s="18" t="s">
        <v>667</v>
      </c>
      <c r="AO478" s="18" t="str">
        <f t="shared" si="316"/>
        <v>F</v>
      </c>
      <c r="AP478" s="19" t="str">
        <f t="shared" si="317"/>
        <v>type=F_NA</v>
      </c>
      <c r="AQ478" s="17" t="s">
        <v>667</v>
      </c>
      <c r="AR478" s="18" t="s">
        <v>667</v>
      </c>
      <c r="AS478" s="18" t="str">
        <f t="shared" si="318"/>
        <v>F</v>
      </c>
      <c r="AT478" s="19" t="str">
        <f t="shared" si="319"/>
        <v>type=F_NA</v>
      </c>
      <c r="AU478" s="17" t="s">
        <v>667</v>
      </c>
      <c r="AV478" s="18" t="s">
        <v>667</v>
      </c>
      <c r="AW478" s="18" t="str">
        <f t="shared" si="320"/>
        <v>F</v>
      </c>
      <c r="AX478" s="19" t="str">
        <f t="shared" si="321"/>
        <v>type=F_NA</v>
      </c>
      <c r="AY478" s="17" t="s">
        <v>667</v>
      </c>
      <c r="AZ478" s="18" t="s">
        <v>667</v>
      </c>
      <c r="BA478" s="18" t="str">
        <f t="shared" si="322"/>
        <v>F</v>
      </c>
      <c r="BB478" s="19" t="str">
        <f t="shared" si="323"/>
        <v>type=F_NA</v>
      </c>
      <c r="BC478" s="17" t="s">
        <v>667</v>
      </c>
      <c r="BD478" s="18" t="s">
        <v>667</v>
      </c>
      <c r="BE478" s="18" t="str">
        <f t="shared" si="324"/>
        <v>F</v>
      </c>
      <c r="BF478" s="19" t="str">
        <f t="shared" si="325"/>
        <v>type=F_NA</v>
      </c>
      <c r="BG478" s="17" t="s">
        <v>667</v>
      </c>
      <c r="BH478" s="18" t="s">
        <v>667</v>
      </c>
      <c r="BI478" s="18" t="str">
        <f t="shared" si="326"/>
        <v>F</v>
      </c>
      <c r="BJ478" s="19" t="str">
        <f t="shared" si="327"/>
        <v>type=F_NA</v>
      </c>
      <c r="BK478" s="17" t="s">
        <v>667</v>
      </c>
      <c r="BL478" s="18" t="s">
        <v>667</v>
      </c>
      <c r="BM478" s="18" t="str">
        <f t="shared" si="328"/>
        <v>F</v>
      </c>
      <c r="BN478" s="19" t="str">
        <f t="shared" si="329"/>
        <v>type=F_NA</v>
      </c>
      <c r="BO478" s="17" t="s">
        <v>667</v>
      </c>
      <c r="BP478" s="18" t="s">
        <v>667</v>
      </c>
      <c r="BQ478" s="40" t="str">
        <f t="shared" si="330"/>
        <v>F</v>
      </c>
      <c r="BR478" s="41" t="str">
        <f t="shared" si="331"/>
        <v>type=F_NA</v>
      </c>
      <c r="BU478" s="44">
        <f>N478</f>
        <v>40</v>
      </c>
      <c r="BV478" s="44">
        <f>O478</f>
        <v>2001</v>
      </c>
      <c r="BW478" s="44">
        <f>P478</f>
        <v>3000</v>
      </c>
      <c r="BX478" t="str">
        <f t="shared" si="332"/>
        <v>fill_color=dgrey</v>
      </c>
      <c r="BZ478">
        <f>N478</f>
        <v>40</v>
      </c>
      <c r="CA478">
        <f>O478</f>
        <v>2001</v>
      </c>
      <c r="CB478">
        <f>P478</f>
        <v>3000</v>
      </c>
      <c r="CC478" s="44" t="str">
        <f>R478</f>
        <v>AN8400</v>
      </c>
      <c r="CD478" t="str">
        <f>"tf="&amp;IF(S478="Yes", "Y", "N")</f>
        <v>tf=N</v>
      </c>
      <c r="CQ478">
        <f t="shared" si="305"/>
        <v>40</v>
      </c>
      <c r="CR478">
        <f t="shared" si="305"/>
        <v>2001</v>
      </c>
      <c r="CS478">
        <f t="shared" si="305"/>
        <v>3000</v>
      </c>
      <c r="CT478" t="str">
        <f t="shared" si="306"/>
        <v>AN8400</v>
      </c>
      <c r="CU478" t="str">
        <f t="shared" si="333"/>
        <v>40|2001|3000|AN8400</v>
      </c>
      <c r="CV478" t="str">
        <f t="shared" si="334"/>
        <v>type=F_NA,id=TF1</v>
      </c>
      <c r="CW478" t="str">
        <f t="shared" si="335"/>
        <v>type=F_NA,id=TF2</v>
      </c>
      <c r="CX478" t="str">
        <f t="shared" si="336"/>
        <v>type=F_NA,id=TF3</v>
      </c>
      <c r="CY478" t="str">
        <f t="shared" si="337"/>
        <v>type=F_NA,id=TF4</v>
      </c>
      <c r="CZ478" t="str">
        <f t="shared" si="338"/>
        <v>type=F_NA,id=TF5</v>
      </c>
      <c r="DA478" t="str">
        <f t="shared" si="339"/>
        <v>type=F_NA,id=TF6</v>
      </c>
      <c r="DB478" t="str">
        <f t="shared" si="340"/>
        <v>type=F_NA,id=TF7</v>
      </c>
      <c r="DC478" t="str">
        <f t="shared" si="341"/>
        <v>type=F_NA,id=TF8</v>
      </c>
      <c r="DD478" t="str">
        <f t="shared" si="342"/>
        <v>type=F_NA,id=TF9</v>
      </c>
      <c r="DE478" t="str">
        <f t="shared" si="343"/>
        <v>type=F_NA,id=TF10</v>
      </c>
      <c r="DF478" t="str">
        <f t="shared" si="344"/>
        <v>type=F_NA,id=TF11</v>
      </c>
      <c r="DG478" t="str">
        <f t="shared" si="345"/>
        <v>type=F_NA,id=TF12</v>
      </c>
      <c r="DJ478">
        <v>11</v>
      </c>
      <c r="DK478">
        <v>9001</v>
      </c>
      <c r="DL478">
        <v>10000</v>
      </c>
      <c r="DM478" t="s">
        <v>1966</v>
      </c>
      <c r="DN478" t="s">
        <v>355</v>
      </c>
      <c r="DO478" t="s">
        <v>577</v>
      </c>
    </row>
    <row r="479" spans="14:119" x14ac:dyDescent="0.25">
      <c r="N479" s="1">
        <v>40</v>
      </c>
      <c r="O479">
        <f t="shared" si="304"/>
        <v>3001</v>
      </c>
      <c r="P479">
        <f t="shared" si="307"/>
        <v>4000</v>
      </c>
      <c r="Q479" t="s">
        <v>648</v>
      </c>
      <c r="R479" s="1" t="s">
        <v>228</v>
      </c>
      <c r="S479" s="1" t="s">
        <v>1369</v>
      </c>
      <c r="T479" s="1" t="s">
        <v>667</v>
      </c>
      <c r="U479" s="1" t="str">
        <f>IF(T479="NA", Q479, VLOOKUP(T479, $J$3:$K$8, 2, FALSE))</f>
        <v>fill_color=vlgrey</v>
      </c>
      <c r="V479" s="1" t="str">
        <f>_xlfn.IFNA(VLOOKUP(R479, backbone_enzyme!$A$1:$B$48,2,FALSE), "NA")</f>
        <v>NA</v>
      </c>
      <c r="W479" s="17" t="s">
        <v>667</v>
      </c>
      <c r="X479" s="18" t="s">
        <v>667</v>
      </c>
      <c r="Y479" s="18" t="str">
        <f t="shared" si="308"/>
        <v>F</v>
      </c>
      <c r="Z479" s="19" t="str">
        <f t="shared" si="309"/>
        <v>type=F_NA</v>
      </c>
      <c r="AA479" s="26" t="s">
        <v>667</v>
      </c>
      <c r="AB479" s="27" t="s">
        <v>667</v>
      </c>
      <c r="AC479" s="27" t="str">
        <f t="shared" si="310"/>
        <v>F</v>
      </c>
      <c r="AD479" s="28" t="str">
        <f t="shared" si="311"/>
        <v>type=F_NA</v>
      </c>
      <c r="AE479" s="17" t="s">
        <v>667</v>
      </c>
      <c r="AF479" s="18" t="s">
        <v>667</v>
      </c>
      <c r="AG479" s="18" t="str">
        <f t="shared" si="312"/>
        <v>F</v>
      </c>
      <c r="AH479" s="19" t="str">
        <f t="shared" si="313"/>
        <v>type=F_NA</v>
      </c>
      <c r="AI479" s="17" t="s">
        <v>667</v>
      </c>
      <c r="AJ479" s="18" t="s">
        <v>667</v>
      </c>
      <c r="AK479" s="18" t="str">
        <f t="shared" si="314"/>
        <v>F</v>
      </c>
      <c r="AL479" s="19" t="str">
        <f t="shared" si="315"/>
        <v>type=F_NA</v>
      </c>
      <c r="AM479" s="17" t="s">
        <v>667</v>
      </c>
      <c r="AN479" s="18" t="s">
        <v>667</v>
      </c>
      <c r="AO479" s="18" t="str">
        <f t="shared" si="316"/>
        <v>F</v>
      </c>
      <c r="AP479" s="19" t="str">
        <f t="shared" si="317"/>
        <v>type=F_NA</v>
      </c>
      <c r="AQ479" s="17" t="s">
        <v>667</v>
      </c>
      <c r="AR479" s="18" t="s">
        <v>667</v>
      </c>
      <c r="AS479" s="18" t="str">
        <f t="shared" si="318"/>
        <v>F</v>
      </c>
      <c r="AT479" s="19" t="str">
        <f t="shared" si="319"/>
        <v>type=F_NA</v>
      </c>
      <c r="AU479" s="17" t="s">
        <v>667</v>
      </c>
      <c r="AV479" s="18" t="s">
        <v>667</v>
      </c>
      <c r="AW479" s="18" t="str">
        <f t="shared" si="320"/>
        <v>F</v>
      </c>
      <c r="AX479" s="19" t="str">
        <f t="shared" si="321"/>
        <v>type=F_NA</v>
      </c>
      <c r="AY479" s="17" t="s">
        <v>667</v>
      </c>
      <c r="AZ479" s="18" t="s">
        <v>667</v>
      </c>
      <c r="BA479" s="18" t="str">
        <f t="shared" si="322"/>
        <v>F</v>
      </c>
      <c r="BB479" s="19" t="str">
        <f t="shared" si="323"/>
        <v>type=F_NA</v>
      </c>
      <c r="BC479" s="17" t="s">
        <v>666</v>
      </c>
      <c r="BD479" s="18" t="s">
        <v>667</v>
      </c>
      <c r="BE479" s="18" t="str">
        <f t="shared" si="324"/>
        <v>T</v>
      </c>
      <c r="BF479" s="19" t="str">
        <f t="shared" si="325"/>
        <v>type=T_NA</v>
      </c>
      <c r="BG479" s="17" t="s">
        <v>667</v>
      </c>
      <c r="BH479" s="18" t="s">
        <v>667</v>
      </c>
      <c r="BI479" s="18" t="str">
        <f t="shared" si="326"/>
        <v>F</v>
      </c>
      <c r="BJ479" s="19" t="str">
        <f t="shared" si="327"/>
        <v>type=F_NA</v>
      </c>
      <c r="BK479" s="17" t="s">
        <v>1337</v>
      </c>
      <c r="BL479" s="18" t="s">
        <v>667</v>
      </c>
      <c r="BM479" s="18" t="str">
        <f t="shared" si="328"/>
        <v>T</v>
      </c>
      <c r="BN479" s="19" t="str">
        <f t="shared" si="329"/>
        <v>type=T_NA</v>
      </c>
      <c r="BO479" s="17" t="s">
        <v>667</v>
      </c>
      <c r="BP479" s="18" t="s">
        <v>667</v>
      </c>
      <c r="BQ479" s="40" t="str">
        <f t="shared" si="330"/>
        <v>F</v>
      </c>
      <c r="BR479" s="41" t="str">
        <f t="shared" si="331"/>
        <v>type=F_NA</v>
      </c>
      <c r="BU479" s="44">
        <f>N479</f>
        <v>40</v>
      </c>
      <c r="BV479" s="44">
        <f>O479</f>
        <v>3001</v>
      </c>
      <c r="BW479" s="44">
        <f>P479</f>
        <v>4000</v>
      </c>
      <c r="BX479" t="str">
        <f t="shared" si="332"/>
        <v>fill_color=vlgrey</v>
      </c>
      <c r="BZ479">
        <f>N479</f>
        <v>40</v>
      </c>
      <c r="CA479">
        <f>O479</f>
        <v>3001</v>
      </c>
      <c r="CB479">
        <f>P479</f>
        <v>4000</v>
      </c>
      <c r="CC479" s="44" t="str">
        <f>R479</f>
        <v>AN8401</v>
      </c>
      <c r="CD479" t="str">
        <f>"tf="&amp;IF(S479="Yes", "Y", "N")</f>
        <v>tf=N</v>
      </c>
      <c r="CQ479">
        <f t="shared" si="305"/>
        <v>40</v>
      </c>
      <c r="CR479">
        <f t="shared" si="305"/>
        <v>3001</v>
      </c>
      <c r="CS479">
        <f t="shared" si="305"/>
        <v>4000</v>
      </c>
      <c r="CT479" t="str">
        <f t="shared" si="306"/>
        <v>AN8401</v>
      </c>
      <c r="CU479" t="str">
        <f t="shared" si="333"/>
        <v>40|3001|4000|AN8401</v>
      </c>
      <c r="CV479" t="str">
        <f t="shared" si="334"/>
        <v>type=F_NA,id=TF1</v>
      </c>
      <c r="CW479" t="str">
        <f t="shared" si="335"/>
        <v>type=F_NA,id=TF2</v>
      </c>
      <c r="CX479" t="str">
        <f t="shared" si="336"/>
        <v>type=F_NA,id=TF3</v>
      </c>
      <c r="CY479" t="str">
        <f t="shared" si="337"/>
        <v>type=F_NA,id=TF4</v>
      </c>
      <c r="CZ479" t="str">
        <f t="shared" si="338"/>
        <v>type=F_NA,id=TF5</v>
      </c>
      <c r="DA479" t="str">
        <f t="shared" si="339"/>
        <v>type=F_NA,id=TF6</v>
      </c>
      <c r="DB479" t="str">
        <f t="shared" si="340"/>
        <v>type=F_NA,id=TF7</v>
      </c>
      <c r="DC479" t="str">
        <f t="shared" si="341"/>
        <v>type=F_NA,id=TF8</v>
      </c>
      <c r="DD479" t="str">
        <f t="shared" si="342"/>
        <v>type=T_NA,id=TF9</v>
      </c>
      <c r="DE479" t="str">
        <f t="shared" si="343"/>
        <v>type=F_NA,id=TF10</v>
      </c>
      <c r="DF479" t="str">
        <f t="shared" si="344"/>
        <v>type=T_NA,id=TF11</v>
      </c>
      <c r="DG479" t="str">
        <f t="shared" si="345"/>
        <v>type=F_NA,id=TF12</v>
      </c>
      <c r="DJ479">
        <v>11</v>
      </c>
      <c r="DK479">
        <v>9001</v>
      </c>
      <c r="DL479">
        <v>10000</v>
      </c>
      <c r="DM479" t="s">
        <v>1967</v>
      </c>
      <c r="DN479" t="s">
        <v>355</v>
      </c>
      <c r="DO479" t="s">
        <v>578</v>
      </c>
    </row>
    <row r="480" spans="14:119" x14ac:dyDescent="0.25">
      <c r="N480" s="1">
        <v>40</v>
      </c>
      <c r="O480">
        <f t="shared" si="304"/>
        <v>4001</v>
      </c>
      <c r="P480">
        <f t="shared" si="307"/>
        <v>5000</v>
      </c>
      <c r="Q480" t="s">
        <v>649</v>
      </c>
      <c r="R480" s="1" t="s">
        <v>39</v>
      </c>
      <c r="S480" s="1" t="s">
        <v>1369</v>
      </c>
      <c r="T480" s="1" t="s">
        <v>667</v>
      </c>
      <c r="U480" s="1" t="str">
        <f>IF(T480="NA", Q480, VLOOKUP(T480, $J$3:$K$8, 2, FALSE))</f>
        <v>fill_color=dgrey</v>
      </c>
      <c r="V480" s="1" t="str">
        <f>_xlfn.IFNA(VLOOKUP(R480, backbone_enzyme!$A$1:$B$48,2,FALSE), "NA")</f>
        <v>NA</v>
      </c>
      <c r="W480" s="17" t="s">
        <v>667</v>
      </c>
      <c r="X480" s="18" t="s">
        <v>667</v>
      </c>
      <c r="Y480" s="18" t="str">
        <f t="shared" si="308"/>
        <v>F</v>
      </c>
      <c r="Z480" s="19" t="str">
        <f t="shared" si="309"/>
        <v>type=F_NA</v>
      </c>
      <c r="AA480" s="26" t="s">
        <v>1337</v>
      </c>
      <c r="AB480" s="27" t="s">
        <v>667</v>
      </c>
      <c r="AC480" s="27" t="str">
        <f t="shared" si="310"/>
        <v>T</v>
      </c>
      <c r="AD480" s="28" t="str">
        <f t="shared" si="311"/>
        <v>type=T_NA</v>
      </c>
      <c r="AE480" s="17" t="s">
        <v>667</v>
      </c>
      <c r="AF480" s="18" t="s">
        <v>667</v>
      </c>
      <c r="AG480" s="18" t="str">
        <f t="shared" si="312"/>
        <v>F</v>
      </c>
      <c r="AH480" s="19" t="str">
        <f t="shared" si="313"/>
        <v>type=F_NA</v>
      </c>
      <c r="AI480" s="17" t="s">
        <v>667</v>
      </c>
      <c r="AJ480" s="18" t="s">
        <v>667</v>
      </c>
      <c r="AK480" s="18" t="str">
        <f t="shared" si="314"/>
        <v>F</v>
      </c>
      <c r="AL480" s="19" t="str">
        <f t="shared" si="315"/>
        <v>type=F_NA</v>
      </c>
      <c r="AM480" s="17" t="s">
        <v>667</v>
      </c>
      <c r="AN480" s="18" t="s">
        <v>667</v>
      </c>
      <c r="AO480" s="18" t="str">
        <f t="shared" si="316"/>
        <v>F</v>
      </c>
      <c r="AP480" s="19" t="str">
        <f t="shared" si="317"/>
        <v>type=F_NA</v>
      </c>
      <c r="AQ480" s="17" t="s">
        <v>1337</v>
      </c>
      <c r="AR480" s="18" t="s">
        <v>667</v>
      </c>
      <c r="AS480" s="18" t="str">
        <f t="shared" si="318"/>
        <v>T</v>
      </c>
      <c r="AT480" s="19" t="str">
        <f t="shared" si="319"/>
        <v>type=T_NA</v>
      </c>
      <c r="AU480" s="17" t="s">
        <v>667</v>
      </c>
      <c r="AV480" s="18" t="s">
        <v>667</v>
      </c>
      <c r="AW480" s="18" t="str">
        <f t="shared" si="320"/>
        <v>F</v>
      </c>
      <c r="AX480" s="19" t="str">
        <f t="shared" si="321"/>
        <v>type=F_NA</v>
      </c>
      <c r="AY480" s="17" t="s">
        <v>667</v>
      </c>
      <c r="AZ480" s="18" t="s">
        <v>667</v>
      </c>
      <c r="BA480" s="18" t="str">
        <f t="shared" si="322"/>
        <v>F</v>
      </c>
      <c r="BB480" s="19" t="str">
        <f t="shared" si="323"/>
        <v>type=F_NA</v>
      </c>
      <c r="BC480" s="17" t="s">
        <v>667</v>
      </c>
      <c r="BD480" s="18" t="s">
        <v>667</v>
      </c>
      <c r="BE480" s="18" t="str">
        <f t="shared" si="324"/>
        <v>F</v>
      </c>
      <c r="BF480" s="19" t="str">
        <f t="shared" si="325"/>
        <v>type=F_NA</v>
      </c>
      <c r="BG480" s="17" t="s">
        <v>667</v>
      </c>
      <c r="BH480" s="18" t="s">
        <v>667</v>
      </c>
      <c r="BI480" s="18" t="str">
        <f t="shared" si="326"/>
        <v>F</v>
      </c>
      <c r="BJ480" s="19" t="str">
        <f t="shared" si="327"/>
        <v>type=F_NA</v>
      </c>
      <c r="BK480" s="17" t="s">
        <v>667</v>
      </c>
      <c r="BL480" s="18" t="s">
        <v>667</v>
      </c>
      <c r="BM480" s="18" t="str">
        <f t="shared" si="328"/>
        <v>F</v>
      </c>
      <c r="BN480" s="19" t="str">
        <f t="shared" si="329"/>
        <v>type=F_NA</v>
      </c>
      <c r="BO480" s="17" t="s">
        <v>667</v>
      </c>
      <c r="BP480" s="18" t="s">
        <v>667</v>
      </c>
      <c r="BQ480" s="40" t="str">
        <f t="shared" si="330"/>
        <v>F</v>
      </c>
      <c r="BR480" s="41" t="str">
        <f t="shared" si="331"/>
        <v>type=F_NA</v>
      </c>
      <c r="BU480" s="44">
        <f>N480</f>
        <v>40</v>
      </c>
      <c r="BV480" s="44">
        <f>O480</f>
        <v>4001</v>
      </c>
      <c r="BW480" s="44">
        <f>P480</f>
        <v>5000</v>
      </c>
      <c r="BX480" t="str">
        <f t="shared" si="332"/>
        <v>fill_color=dgrey</v>
      </c>
      <c r="BZ480">
        <f>N480</f>
        <v>40</v>
      </c>
      <c r="CA480">
        <f>O480</f>
        <v>4001</v>
      </c>
      <c r="CB480">
        <f>P480</f>
        <v>5000</v>
      </c>
      <c r="CC480" s="44" t="str">
        <f>R480</f>
        <v>AN8402</v>
      </c>
      <c r="CD480" t="str">
        <f>"tf="&amp;IF(S480="Yes", "Y", "N")</f>
        <v>tf=N</v>
      </c>
      <c r="CQ480">
        <f t="shared" si="305"/>
        <v>40</v>
      </c>
      <c r="CR480">
        <f t="shared" si="305"/>
        <v>4001</v>
      </c>
      <c r="CS480">
        <f t="shared" si="305"/>
        <v>5000</v>
      </c>
      <c r="CT480" t="str">
        <f t="shared" si="306"/>
        <v>AN8402</v>
      </c>
      <c r="CU480" t="str">
        <f t="shared" si="333"/>
        <v>40|4001|5000|AN8402</v>
      </c>
      <c r="CV480" t="str">
        <f t="shared" si="334"/>
        <v>type=F_NA,id=TF1</v>
      </c>
      <c r="CW480" t="str">
        <f t="shared" si="335"/>
        <v>type=T_NA,id=TF2</v>
      </c>
      <c r="CX480" t="str">
        <f t="shared" si="336"/>
        <v>type=F_NA,id=TF3</v>
      </c>
      <c r="CY480" t="str">
        <f t="shared" si="337"/>
        <v>type=F_NA,id=TF4</v>
      </c>
      <c r="CZ480" t="str">
        <f t="shared" si="338"/>
        <v>type=F_NA,id=TF5</v>
      </c>
      <c r="DA480" t="str">
        <f t="shared" si="339"/>
        <v>type=T_NA,id=TF6</v>
      </c>
      <c r="DB480" t="str">
        <f t="shared" si="340"/>
        <v>type=F_NA,id=TF7</v>
      </c>
      <c r="DC480" t="str">
        <f t="shared" si="341"/>
        <v>type=F_NA,id=TF8</v>
      </c>
      <c r="DD480" t="str">
        <f t="shared" si="342"/>
        <v>type=F_NA,id=TF9</v>
      </c>
      <c r="DE480" t="str">
        <f t="shared" si="343"/>
        <v>type=F_NA,id=TF10</v>
      </c>
      <c r="DF480" t="str">
        <f t="shared" si="344"/>
        <v>type=F_NA,id=TF11</v>
      </c>
      <c r="DG480" t="str">
        <f t="shared" si="345"/>
        <v>type=F_NA,id=TF12</v>
      </c>
      <c r="DJ480">
        <v>11</v>
      </c>
      <c r="DK480">
        <v>9001</v>
      </c>
      <c r="DL480">
        <v>10000</v>
      </c>
      <c r="DM480" t="s">
        <v>1971</v>
      </c>
      <c r="DN480" t="s">
        <v>355</v>
      </c>
      <c r="DO480" t="s">
        <v>579</v>
      </c>
    </row>
    <row r="481" spans="14:119" x14ac:dyDescent="0.25">
      <c r="N481" s="1">
        <v>40</v>
      </c>
      <c r="O481">
        <f t="shared" si="304"/>
        <v>5001</v>
      </c>
      <c r="P481">
        <f t="shared" si="307"/>
        <v>6000</v>
      </c>
      <c r="Q481" t="s">
        <v>648</v>
      </c>
      <c r="R481" s="1" t="s">
        <v>19</v>
      </c>
      <c r="S481" s="1" t="s">
        <v>1369</v>
      </c>
      <c r="T481" s="1" t="s">
        <v>667</v>
      </c>
      <c r="U481" s="1" t="str">
        <f>IF(T481="NA", Q481, VLOOKUP(T481, $J$3:$K$8, 2, FALSE))</f>
        <v>fill_color=vlgrey</v>
      </c>
      <c r="V481" s="1" t="str">
        <f>_xlfn.IFNA(VLOOKUP(R481, backbone_enzyme!$A$1:$B$48,2,FALSE), "NA")</f>
        <v>NA</v>
      </c>
      <c r="W481" s="17" t="s">
        <v>667</v>
      </c>
      <c r="X481" s="18" t="s">
        <v>667</v>
      </c>
      <c r="Y481" s="18" t="str">
        <f t="shared" si="308"/>
        <v>F</v>
      </c>
      <c r="Z481" s="19" t="str">
        <f t="shared" si="309"/>
        <v>type=F_NA</v>
      </c>
      <c r="AA481" s="26" t="s">
        <v>1337</v>
      </c>
      <c r="AB481" s="27" t="s">
        <v>667</v>
      </c>
      <c r="AC481" s="27" t="str">
        <f t="shared" si="310"/>
        <v>T</v>
      </c>
      <c r="AD481" s="28" t="str">
        <f t="shared" si="311"/>
        <v>type=T_NA</v>
      </c>
      <c r="AE481" s="17" t="s">
        <v>667</v>
      </c>
      <c r="AF481" s="18" t="s">
        <v>667</v>
      </c>
      <c r="AG481" s="18" t="str">
        <f t="shared" si="312"/>
        <v>F</v>
      </c>
      <c r="AH481" s="19" t="str">
        <f t="shared" si="313"/>
        <v>type=F_NA</v>
      </c>
      <c r="AI481" s="17" t="s">
        <v>667</v>
      </c>
      <c r="AJ481" s="18" t="s">
        <v>667</v>
      </c>
      <c r="AK481" s="18" t="str">
        <f t="shared" si="314"/>
        <v>F</v>
      </c>
      <c r="AL481" s="19" t="str">
        <f t="shared" si="315"/>
        <v>type=F_NA</v>
      </c>
      <c r="AM481" s="17" t="s">
        <v>667</v>
      </c>
      <c r="AN481" s="18" t="s">
        <v>667</v>
      </c>
      <c r="AO481" s="18" t="str">
        <f t="shared" si="316"/>
        <v>F</v>
      </c>
      <c r="AP481" s="19" t="str">
        <f t="shared" si="317"/>
        <v>type=F_NA</v>
      </c>
      <c r="AQ481" s="17" t="s">
        <v>1337</v>
      </c>
      <c r="AR481" s="18" t="s">
        <v>667</v>
      </c>
      <c r="AS481" s="18" t="str">
        <f t="shared" si="318"/>
        <v>T</v>
      </c>
      <c r="AT481" s="19" t="str">
        <f t="shared" si="319"/>
        <v>type=T_NA</v>
      </c>
      <c r="AU481" s="17" t="s">
        <v>667</v>
      </c>
      <c r="AV481" s="18" t="s">
        <v>667</v>
      </c>
      <c r="AW481" s="18" t="str">
        <f t="shared" si="320"/>
        <v>F</v>
      </c>
      <c r="AX481" s="19" t="str">
        <f t="shared" si="321"/>
        <v>type=F_NA</v>
      </c>
      <c r="AY481" s="17" t="s">
        <v>667</v>
      </c>
      <c r="AZ481" s="18" t="s">
        <v>667</v>
      </c>
      <c r="BA481" s="18" t="str">
        <f t="shared" si="322"/>
        <v>F</v>
      </c>
      <c r="BB481" s="19" t="str">
        <f t="shared" si="323"/>
        <v>type=F_NA</v>
      </c>
      <c r="BC481" s="17" t="s">
        <v>667</v>
      </c>
      <c r="BD481" s="18" t="s">
        <v>667</v>
      </c>
      <c r="BE481" s="18" t="str">
        <f t="shared" si="324"/>
        <v>F</v>
      </c>
      <c r="BF481" s="19" t="str">
        <f t="shared" si="325"/>
        <v>type=F_NA</v>
      </c>
      <c r="BG481" s="17" t="s">
        <v>667</v>
      </c>
      <c r="BH481" s="18" t="s">
        <v>667</v>
      </c>
      <c r="BI481" s="18" t="str">
        <f t="shared" si="326"/>
        <v>F</v>
      </c>
      <c r="BJ481" s="19" t="str">
        <f t="shared" si="327"/>
        <v>type=F_NA</v>
      </c>
      <c r="BK481" s="17" t="s">
        <v>667</v>
      </c>
      <c r="BL481" s="18" t="s">
        <v>667</v>
      </c>
      <c r="BM481" s="18" t="str">
        <f t="shared" si="328"/>
        <v>F</v>
      </c>
      <c r="BN481" s="19" t="str">
        <f t="shared" si="329"/>
        <v>type=F_NA</v>
      </c>
      <c r="BO481" s="17" t="s">
        <v>667</v>
      </c>
      <c r="BP481" s="18" t="s">
        <v>667</v>
      </c>
      <c r="BQ481" s="40" t="str">
        <f t="shared" si="330"/>
        <v>F</v>
      </c>
      <c r="BR481" s="41" t="str">
        <f t="shared" si="331"/>
        <v>type=F_NA</v>
      </c>
      <c r="BU481" s="44">
        <f>N481</f>
        <v>40</v>
      </c>
      <c r="BV481" s="44">
        <f>O481</f>
        <v>5001</v>
      </c>
      <c r="BW481" s="44">
        <f>P481</f>
        <v>6000</v>
      </c>
      <c r="BX481" t="str">
        <f t="shared" si="332"/>
        <v>fill_color=vlgrey</v>
      </c>
      <c r="BZ481">
        <f>N481</f>
        <v>40</v>
      </c>
      <c r="CA481">
        <f>O481</f>
        <v>5001</v>
      </c>
      <c r="CB481">
        <f>P481</f>
        <v>6000</v>
      </c>
      <c r="CC481" s="44" t="str">
        <f>R481</f>
        <v>AN8403</v>
      </c>
      <c r="CD481" t="str">
        <f>"tf="&amp;IF(S481="Yes", "Y", "N")</f>
        <v>tf=N</v>
      </c>
      <c r="CQ481">
        <f t="shared" si="305"/>
        <v>40</v>
      </c>
      <c r="CR481">
        <f t="shared" si="305"/>
        <v>5001</v>
      </c>
      <c r="CS481">
        <f t="shared" si="305"/>
        <v>6000</v>
      </c>
      <c r="CT481" t="str">
        <f t="shared" si="306"/>
        <v>AN8403</v>
      </c>
      <c r="CU481" t="str">
        <f t="shared" si="333"/>
        <v>40|5001|6000|AN8403</v>
      </c>
      <c r="CV481" t="str">
        <f t="shared" si="334"/>
        <v>type=F_NA,id=TF1</v>
      </c>
      <c r="CW481" t="str">
        <f t="shared" si="335"/>
        <v>type=T_NA,id=TF2</v>
      </c>
      <c r="CX481" t="str">
        <f t="shared" si="336"/>
        <v>type=F_NA,id=TF3</v>
      </c>
      <c r="CY481" t="str">
        <f t="shared" si="337"/>
        <v>type=F_NA,id=TF4</v>
      </c>
      <c r="CZ481" t="str">
        <f t="shared" si="338"/>
        <v>type=F_NA,id=TF5</v>
      </c>
      <c r="DA481" t="str">
        <f t="shared" si="339"/>
        <v>type=T_NA,id=TF6</v>
      </c>
      <c r="DB481" t="str">
        <f t="shared" si="340"/>
        <v>type=F_NA,id=TF7</v>
      </c>
      <c r="DC481" t="str">
        <f t="shared" si="341"/>
        <v>type=F_NA,id=TF8</v>
      </c>
      <c r="DD481" t="str">
        <f t="shared" si="342"/>
        <v>type=F_NA,id=TF9</v>
      </c>
      <c r="DE481" t="str">
        <f t="shared" si="343"/>
        <v>type=F_NA,id=TF10</v>
      </c>
      <c r="DF481" t="str">
        <f t="shared" si="344"/>
        <v>type=F_NA,id=TF11</v>
      </c>
      <c r="DG481" t="str">
        <f t="shared" si="345"/>
        <v>type=F_NA,id=TF12</v>
      </c>
      <c r="DJ481">
        <v>11</v>
      </c>
      <c r="DK481">
        <v>9001</v>
      </c>
      <c r="DL481">
        <v>10000</v>
      </c>
      <c r="DM481" t="s">
        <v>1969</v>
      </c>
      <c r="DN481" t="s">
        <v>355</v>
      </c>
      <c r="DO481" t="s">
        <v>580</v>
      </c>
    </row>
    <row r="482" spans="14:119" x14ac:dyDescent="0.25">
      <c r="N482" s="1">
        <v>40</v>
      </c>
      <c r="O482">
        <f t="shared" si="304"/>
        <v>6001</v>
      </c>
      <c r="P482">
        <f t="shared" si="307"/>
        <v>7000</v>
      </c>
      <c r="Q482" t="s">
        <v>649</v>
      </c>
      <c r="R482" s="1" t="s">
        <v>524</v>
      </c>
      <c r="S482" s="1" t="s">
        <v>1369</v>
      </c>
      <c r="T482" s="1" t="s">
        <v>667</v>
      </c>
      <c r="U482" s="1" t="str">
        <f>IF(T482="NA", Q482, VLOOKUP(T482, $J$3:$K$8, 2, FALSE))</f>
        <v>fill_color=dgrey</v>
      </c>
      <c r="V482" s="1" t="str">
        <f>_xlfn.IFNA(VLOOKUP(R482, backbone_enzyme!$A$1:$B$48,2,FALSE), "NA")</f>
        <v>NA</v>
      </c>
      <c r="W482" s="17" t="s">
        <v>667</v>
      </c>
      <c r="X482" s="18" t="s">
        <v>667</v>
      </c>
      <c r="Y482" s="18" t="str">
        <f t="shared" si="308"/>
        <v>F</v>
      </c>
      <c r="Z482" s="19" t="str">
        <f t="shared" si="309"/>
        <v>type=F_NA</v>
      </c>
      <c r="AA482" s="26" t="s">
        <v>667</v>
      </c>
      <c r="AB482" s="27" t="s">
        <v>667</v>
      </c>
      <c r="AC482" s="27" t="str">
        <f t="shared" si="310"/>
        <v>F</v>
      </c>
      <c r="AD482" s="28" t="str">
        <f t="shared" si="311"/>
        <v>type=F_NA</v>
      </c>
      <c r="AE482" s="17" t="s">
        <v>667</v>
      </c>
      <c r="AF482" s="18" t="s">
        <v>667</v>
      </c>
      <c r="AG482" s="18" t="str">
        <f t="shared" si="312"/>
        <v>F</v>
      </c>
      <c r="AH482" s="19" t="str">
        <f t="shared" si="313"/>
        <v>type=F_NA</v>
      </c>
      <c r="AI482" s="17" t="s">
        <v>667</v>
      </c>
      <c r="AJ482" s="18" t="s">
        <v>667</v>
      </c>
      <c r="AK482" s="18" t="str">
        <f t="shared" si="314"/>
        <v>F</v>
      </c>
      <c r="AL482" s="19" t="str">
        <f t="shared" si="315"/>
        <v>type=F_NA</v>
      </c>
      <c r="AM482" s="17" t="s">
        <v>667</v>
      </c>
      <c r="AN482" s="18" t="s">
        <v>667</v>
      </c>
      <c r="AO482" s="18" t="str">
        <f t="shared" si="316"/>
        <v>F</v>
      </c>
      <c r="AP482" s="19" t="str">
        <f t="shared" si="317"/>
        <v>type=F_NA</v>
      </c>
      <c r="AQ482" s="17" t="s">
        <v>667</v>
      </c>
      <c r="AR482" s="18" t="s">
        <v>667</v>
      </c>
      <c r="AS482" s="18" t="str">
        <f t="shared" si="318"/>
        <v>F</v>
      </c>
      <c r="AT482" s="19" t="str">
        <f t="shared" si="319"/>
        <v>type=F_NA</v>
      </c>
      <c r="AU482" s="17" t="s">
        <v>667</v>
      </c>
      <c r="AV482" s="18" t="s">
        <v>667</v>
      </c>
      <c r="AW482" s="18" t="str">
        <f t="shared" si="320"/>
        <v>F</v>
      </c>
      <c r="AX482" s="19" t="str">
        <f t="shared" si="321"/>
        <v>type=F_NA</v>
      </c>
      <c r="AY482" s="17" t="s">
        <v>667</v>
      </c>
      <c r="AZ482" s="18" t="s">
        <v>667</v>
      </c>
      <c r="BA482" s="18" t="str">
        <f t="shared" si="322"/>
        <v>F</v>
      </c>
      <c r="BB482" s="19" t="str">
        <f t="shared" si="323"/>
        <v>type=F_NA</v>
      </c>
      <c r="BC482" s="17" t="s">
        <v>667</v>
      </c>
      <c r="BD482" s="18" t="s">
        <v>667</v>
      </c>
      <c r="BE482" s="18" t="str">
        <f t="shared" si="324"/>
        <v>F</v>
      </c>
      <c r="BF482" s="19" t="str">
        <f t="shared" si="325"/>
        <v>type=F_NA</v>
      </c>
      <c r="BG482" s="17" t="s">
        <v>667</v>
      </c>
      <c r="BH482" s="18" t="s">
        <v>667</v>
      </c>
      <c r="BI482" s="18" t="str">
        <f t="shared" si="326"/>
        <v>F</v>
      </c>
      <c r="BJ482" s="19" t="str">
        <f t="shared" si="327"/>
        <v>type=F_NA</v>
      </c>
      <c r="BK482" s="17" t="s">
        <v>667</v>
      </c>
      <c r="BL482" s="18" t="s">
        <v>1310</v>
      </c>
      <c r="BM482" s="18" t="str">
        <f t="shared" si="328"/>
        <v>F</v>
      </c>
      <c r="BN482" s="19" t="str">
        <f t="shared" si="329"/>
        <v>type=F_up</v>
      </c>
      <c r="BO482" s="17" t="s">
        <v>667</v>
      </c>
      <c r="BP482" s="18" t="s">
        <v>667</v>
      </c>
      <c r="BQ482" s="40" t="str">
        <f t="shared" si="330"/>
        <v>F</v>
      </c>
      <c r="BR482" s="41" t="str">
        <f t="shared" si="331"/>
        <v>type=F_NA</v>
      </c>
      <c r="BU482" s="44">
        <f>N482</f>
        <v>40</v>
      </c>
      <c r="BV482" s="44">
        <f>O482</f>
        <v>6001</v>
      </c>
      <c r="BW482" s="44">
        <f>P482</f>
        <v>7000</v>
      </c>
      <c r="BX482" t="str">
        <f t="shared" si="332"/>
        <v>fill_color=dgrey</v>
      </c>
      <c r="BZ482">
        <f>N482</f>
        <v>40</v>
      </c>
      <c r="CA482">
        <f>O482</f>
        <v>6001</v>
      </c>
      <c r="CB482">
        <f>P482</f>
        <v>7000</v>
      </c>
      <c r="CC482" s="44" t="str">
        <f>R482</f>
        <v>AN8404</v>
      </c>
      <c r="CD482" t="str">
        <f>"tf="&amp;IF(S482="Yes", "Y", "N")</f>
        <v>tf=N</v>
      </c>
      <c r="CQ482">
        <f t="shared" si="305"/>
        <v>40</v>
      </c>
      <c r="CR482">
        <f t="shared" si="305"/>
        <v>6001</v>
      </c>
      <c r="CS482">
        <f t="shared" si="305"/>
        <v>7000</v>
      </c>
      <c r="CT482" t="str">
        <f t="shared" si="306"/>
        <v>AN8404</v>
      </c>
      <c r="CU482" t="str">
        <f t="shared" si="333"/>
        <v>40|6001|7000|AN8404</v>
      </c>
      <c r="CV482" t="str">
        <f t="shared" si="334"/>
        <v>type=F_NA,id=TF1</v>
      </c>
      <c r="CW482" t="str">
        <f t="shared" si="335"/>
        <v>type=F_NA,id=TF2</v>
      </c>
      <c r="CX482" t="str">
        <f t="shared" si="336"/>
        <v>type=F_NA,id=TF3</v>
      </c>
      <c r="CY482" t="str">
        <f t="shared" si="337"/>
        <v>type=F_NA,id=TF4</v>
      </c>
      <c r="CZ482" t="str">
        <f t="shared" si="338"/>
        <v>type=F_NA,id=TF5</v>
      </c>
      <c r="DA482" t="str">
        <f t="shared" si="339"/>
        <v>type=F_NA,id=TF6</v>
      </c>
      <c r="DB482" t="str">
        <f t="shared" si="340"/>
        <v>type=F_NA,id=TF7</v>
      </c>
      <c r="DC482" t="str">
        <f t="shared" si="341"/>
        <v>type=F_NA,id=TF8</v>
      </c>
      <c r="DD482" t="str">
        <f t="shared" si="342"/>
        <v>type=F_NA,id=TF9</v>
      </c>
      <c r="DE482" t="str">
        <f t="shared" si="343"/>
        <v>type=F_NA,id=TF10</v>
      </c>
      <c r="DF482" t="str">
        <f t="shared" si="344"/>
        <v>type=F_up,id=TF11</v>
      </c>
      <c r="DG482" t="str">
        <f t="shared" si="345"/>
        <v>type=F_NA,id=TF12</v>
      </c>
      <c r="DJ482">
        <v>11</v>
      </c>
      <c r="DK482">
        <v>9001</v>
      </c>
      <c r="DL482">
        <v>10000</v>
      </c>
      <c r="DM482" t="s">
        <v>1970</v>
      </c>
      <c r="DN482" t="s">
        <v>355</v>
      </c>
      <c r="DO482" t="s">
        <v>582</v>
      </c>
    </row>
    <row r="483" spans="14:119" x14ac:dyDescent="0.25">
      <c r="N483" s="1">
        <v>40</v>
      </c>
      <c r="O483">
        <f t="shared" si="304"/>
        <v>7001</v>
      </c>
      <c r="P483">
        <f t="shared" si="307"/>
        <v>8000</v>
      </c>
      <c r="Q483" t="s">
        <v>648</v>
      </c>
      <c r="R483" s="1" t="s">
        <v>525</v>
      </c>
      <c r="S483" s="1" t="s">
        <v>1369</v>
      </c>
      <c r="T483" s="1" t="s">
        <v>667</v>
      </c>
      <c r="U483" s="1" t="str">
        <f>IF(T483="NA", Q483, VLOOKUP(T483, $J$3:$K$8, 2, FALSE))</f>
        <v>fill_color=vlgrey</v>
      </c>
      <c r="V483" s="1" t="str">
        <f>_xlfn.IFNA(VLOOKUP(R483, backbone_enzyme!$A$1:$B$48,2,FALSE), "NA")</f>
        <v>NA</v>
      </c>
      <c r="W483" s="17" t="s">
        <v>667</v>
      </c>
      <c r="X483" s="18" t="s">
        <v>667</v>
      </c>
      <c r="Y483" s="18" t="str">
        <f t="shared" si="308"/>
        <v>F</v>
      </c>
      <c r="Z483" s="19" t="str">
        <f t="shared" si="309"/>
        <v>type=F_NA</v>
      </c>
      <c r="AA483" s="26" t="s">
        <v>667</v>
      </c>
      <c r="AB483" s="27" t="s">
        <v>667</v>
      </c>
      <c r="AC483" s="27" t="str">
        <f t="shared" si="310"/>
        <v>F</v>
      </c>
      <c r="AD483" s="28" t="str">
        <f t="shared" si="311"/>
        <v>type=F_NA</v>
      </c>
      <c r="AE483" s="17" t="s">
        <v>667</v>
      </c>
      <c r="AF483" s="18" t="s">
        <v>667</v>
      </c>
      <c r="AG483" s="18" t="str">
        <f t="shared" si="312"/>
        <v>F</v>
      </c>
      <c r="AH483" s="19" t="str">
        <f t="shared" si="313"/>
        <v>type=F_NA</v>
      </c>
      <c r="AI483" s="17" t="s">
        <v>667</v>
      </c>
      <c r="AJ483" s="18" t="s">
        <v>667</v>
      </c>
      <c r="AK483" s="18" t="str">
        <f t="shared" si="314"/>
        <v>F</v>
      </c>
      <c r="AL483" s="19" t="str">
        <f t="shared" si="315"/>
        <v>type=F_NA</v>
      </c>
      <c r="AM483" s="17" t="s">
        <v>667</v>
      </c>
      <c r="AN483" s="18" t="s">
        <v>667</v>
      </c>
      <c r="AO483" s="18" t="str">
        <f t="shared" si="316"/>
        <v>F</v>
      </c>
      <c r="AP483" s="19" t="str">
        <f t="shared" si="317"/>
        <v>type=F_NA</v>
      </c>
      <c r="AQ483" s="17" t="s">
        <v>667</v>
      </c>
      <c r="AR483" s="18" t="s">
        <v>667</v>
      </c>
      <c r="AS483" s="18" t="str">
        <f t="shared" si="318"/>
        <v>F</v>
      </c>
      <c r="AT483" s="19" t="str">
        <f t="shared" si="319"/>
        <v>type=F_NA</v>
      </c>
      <c r="AU483" s="17" t="s">
        <v>667</v>
      </c>
      <c r="AV483" s="18" t="s">
        <v>667</v>
      </c>
      <c r="AW483" s="18" t="str">
        <f t="shared" si="320"/>
        <v>F</v>
      </c>
      <c r="AX483" s="19" t="str">
        <f t="shared" si="321"/>
        <v>type=F_NA</v>
      </c>
      <c r="AY483" s="17" t="s">
        <v>667</v>
      </c>
      <c r="AZ483" s="18" t="s">
        <v>667</v>
      </c>
      <c r="BA483" s="18" t="str">
        <f t="shared" si="322"/>
        <v>F</v>
      </c>
      <c r="BB483" s="19" t="str">
        <f t="shared" si="323"/>
        <v>type=F_NA</v>
      </c>
      <c r="BC483" s="17" t="s">
        <v>667</v>
      </c>
      <c r="BD483" s="18" t="s">
        <v>667</v>
      </c>
      <c r="BE483" s="18" t="str">
        <f t="shared" si="324"/>
        <v>F</v>
      </c>
      <c r="BF483" s="19" t="str">
        <f t="shared" si="325"/>
        <v>type=F_NA</v>
      </c>
      <c r="BG483" s="17" t="s">
        <v>667</v>
      </c>
      <c r="BH483" s="18" t="s">
        <v>667</v>
      </c>
      <c r="BI483" s="18" t="str">
        <f t="shared" si="326"/>
        <v>F</v>
      </c>
      <c r="BJ483" s="19" t="str">
        <f t="shared" si="327"/>
        <v>type=F_NA</v>
      </c>
      <c r="BK483" s="17" t="s">
        <v>667</v>
      </c>
      <c r="BL483" s="18" t="s">
        <v>667</v>
      </c>
      <c r="BM483" s="18" t="str">
        <f t="shared" si="328"/>
        <v>F</v>
      </c>
      <c r="BN483" s="19" t="str">
        <f t="shared" si="329"/>
        <v>type=F_NA</v>
      </c>
      <c r="BO483" s="17" t="s">
        <v>667</v>
      </c>
      <c r="BP483" s="18" t="s">
        <v>667</v>
      </c>
      <c r="BQ483" s="40" t="str">
        <f t="shared" si="330"/>
        <v>F</v>
      </c>
      <c r="BR483" s="41" t="str">
        <f t="shared" si="331"/>
        <v>type=F_NA</v>
      </c>
      <c r="BU483" s="44">
        <f>N483</f>
        <v>40</v>
      </c>
      <c r="BV483" s="44">
        <f>O483</f>
        <v>7001</v>
      </c>
      <c r="BW483" s="44">
        <f>P483</f>
        <v>8000</v>
      </c>
      <c r="BX483" t="str">
        <f t="shared" si="332"/>
        <v>fill_color=vlgrey</v>
      </c>
      <c r="BZ483">
        <f>N483</f>
        <v>40</v>
      </c>
      <c r="CA483">
        <f>O483</f>
        <v>7001</v>
      </c>
      <c r="CB483">
        <f>P483</f>
        <v>8000</v>
      </c>
      <c r="CC483" s="44" t="str">
        <f>R483</f>
        <v>AN8405</v>
      </c>
      <c r="CD483" t="str">
        <f>"tf="&amp;IF(S483="Yes", "Y", "N")</f>
        <v>tf=N</v>
      </c>
      <c r="CQ483">
        <f t="shared" si="305"/>
        <v>40</v>
      </c>
      <c r="CR483">
        <f t="shared" si="305"/>
        <v>7001</v>
      </c>
      <c r="CS483">
        <f t="shared" si="305"/>
        <v>8000</v>
      </c>
      <c r="CT483" t="str">
        <f t="shared" si="306"/>
        <v>AN8405</v>
      </c>
      <c r="CU483" t="str">
        <f t="shared" si="333"/>
        <v>40|7001|8000|AN8405</v>
      </c>
      <c r="CV483" t="str">
        <f t="shared" si="334"/>
        <v>type=F_NA,id=TF1</v>
      </c>
      <c r="CW483" t="str">
        <f t="shared" si="335"/>
        <v>type=F_NA,id=TF2</v>
      </c>
      <c r="CX483" t="str">
        <f t="shared" si="336"/>
        <v>type=F_NA,id=TF3</v>
      </c>
      <c r="CY483" t="str">
        <f t="shared" si="337"/>
        <v>type=F_NA,id=TF4</v>
      </c>
      <c r="CZ483" t="str">
        <f t="shared" si="338"/>
        <v>type=F_NA,id=TF5</v>
      </c>
      <c r="DA483" t="str">
        <f t="shared" si="339"/>
        <v>type=F_NA,id=TF6</v>
      </c>
      <c r="DB483" t="str">
        <f t="shared" si="340"/>
        <v>type=F_NA,id=TF7</v>
      </c>
      <c r="DC483" t="str">
        <f t="shared" si="341"/>
        <v>type=F_NA,id=TF8</v>
      </c>
      <c r="DD483" t="str">
        <f t="shared" si="342"/>
        <v>type=F_NA,id=TF9</v>
      </c>
      <c r="DE483" t="str">
        <f t="shared" si="343"/>
        <v>type=F_NA,id=TF10</v>
      </c>
      <c r="DF483" t="str">
        <f t="shared" si="344"/>
        <v>type=F_NA,id=TF11</v>
      </c>
      <c r="DG483" t="str">
        <f t="shared" si="345"/>
        <v>type=F_NA,id=TF12</v>
      </c>
      <c r="DJ483">
        <v>12</v>
      </c>
      <c r="DK483">
        <v>1</v>
      </c>
      <c r="DL483">
        <v>1000</v>
      </c>
      <c r="DM483" t="s">
        <v>1959</v>
      </c>
      <c r="DN483" t="s">
        <v>151</v>
      </c>
      <c r="DO483" t="s">
        <v>265</v>
      </c>
    </row>
    <row r="484" spans="14:119" x14ac:dyDescent="0.25">
      <c r="N484" s="1">
        <v>40</v>
      </c>
      <c r="O484">
        <f t="shared" si="304"/>
        <v>8001</v>
      </c>
      <c r="P484">
        <f t="shared" si="307"/>
        <v>9000</v>
      </c>
      <c r="Q484" t="s">
        <v>649</v>
      </c>
      <c r="R484" s="1" t="s">
        <v>157</v>
      </c>
      <c r="S484" s="1" t="s">
        <v>1369</v>
      </c>
      <c r="T484" s="1" t="s">
        <v>667</v>
      </c>
      <c r="U484" s="1" t="str">
        <f>IF(T484="NA", Q484, VLOOKUP(T484, $J$3:$K$8, 2, FALSE))</f>
        <v>fill_color=dgrey</v>
      </c>
      <c r="V484" s="1" t="str">
        <f>_xlfn.IFNA(VLOOKUP(R484, backbone_enzyme!$A$1:$B$48,2,FALSE), "NA")</f>
        <v>NA</v>
      </c>
      <c r="W484" s="17" t="s">
        <v>667</v>
      </c>
      <c r="X484" s="18" t="s">
        <v>667</v>
      </c>
      <c r="Y484" s="18" t="str">
        <f t="shared" si="308"/>
        <v>F</v>
      </c>
      <c r="Z484" s="19" t="str">
        <f t="shared" si="309"/>
        <v>type=F_NA</v>
      </c>
      <c r="AA484" s="26" t="s">
        <v>667</v>
      </c>
      <c r="AB484" s="27" t="s">
        <v>667</v>
      </c>
      <c r="AC484" s="27" t="str">
        <f t="shared" si="310"/>
        <v>F</v>
      </c>
      <c r="AD484" s="28" t="str">
        <f t="shared" si="311"/>
        <v>type=F_NA</v>
      </c>
      <c r="AE484" s="17" t="s">
        <v>667</v>
      </c>
      <c r="AF484" s="18" t="s">
        <v>667</v>
      </c>
      <c r="AG484" s="18" t="str">
        <f t="shared" si="312"/>
        <v>F</v>
      </c>
      <c r="AH484" s="19" t="str">
        <f t="shared" si="313"/>
        <v>type=F_NA</v>
      </c>
      <c r="AI484" s="17" t="s">
        <v>1337</v>
      </c>
      <c r="AJ484" s="18" t="s">
        <v>667</v>
      </c>
      <c r="AK484" s="18" t="str">
        <f t="shared" si="314"/>
        <v>T</v>
      </c>
      <c r="AL484" s="19" t="str">
        <f t="shared" si="315"/>
        <v>type=T_NA</v>
      </c>
      <c r="AM484" s="17" t="s">
        <v>667</v>
      </c>
      <c r="AN484" s="18" t="s">
        <v>667</v>
      </c>
      <c r="AO484" s="18" t="str">
        <f t="shared" si="316"/>
        <v>F</v>
      </c>
      <c r="AP484" s="19" t="str">
        <f t="shared" si="317"/>
        <v>type=F_NA</v>
      </c>
      <c r="AQ484" s="17" t="s">
        <v>1337</v>
      </c>
      <c r="AR484" s="18" t="s">
        <v>667</v>
      </c>
      <c r="AS484" s="18" t="str">
        <f t="shared" si="318"/>
        <v>T</v>
      </c>
      <c r="AT484" s="19" t="str">
        <f t="shared" si="319"/>
        <v>type=T_NA</v>
      </c>
      <c r="AU484" s="17" t="s">
        <v>667</v>
      </c>
      <c r="AV484" s="18" t="s">
        <v>667</v>
      </c>
      <c r="AW484" s="18" t="str">
        <f t="shared" si="320"/>
        <v>F</v>
      </c>
      <c r="AX484" s="19" t="str">
        <f t="shared" si="321"/>
        <v>type=F_NA</v>
      </c>
      <c r="AY484" s="17" t="s">
        <v>667</v>
      </c>
      <c r="AZ484" s="18" t="s">
        <v>667</v>
      </c>
      <c r="BA484" s="18" t="str">
        <f t="shared" si="322"/>
        <v>F</v>
      </c>
      <c r="BB484" s="19" t="str">
        <f t="shared" si="323"/>
        <v>type=F_NA</v>
      </c>
      <c r="BC484" s="17" t="s">
        <v>667</v>
      </c>
      <c r="BD484" s="18" t="s">
        <v>667</v>
      </c>
      <c r="BE484" s="18" t="str">
        <f t="shared" si="324"/>
        <v>F</v>
      </c>
      <c r="BF484" s="19" t="str">
        <f t="shared" si="325"/>
        <v>type=F_NA</v>
      </c>
      <c r="BG484" s="17" t="s">
        <v>667</v>
      </c>
      <c r="BH484" s="18" t="s">
        <v>667</v>
      </c>
      <c r="BI484" s="18" t="str">
        <f t="shared" si="326"/>
        <v>F</v>
      </c>
      <c r="BJ484" s="19" t="str">
        <f t="shared" si="327"/>
        <v>type=F_NA</v>
      </c>
      <c r="BK484" s="17" t="s">
        <v>667</v>
      </c>
      <c r="BL484" s="18" t="s">
        <v>667</v>
      </c>
      <c r="BM484" s="18" t="str">
        <f t="shared" si="328"/>
        <v>F</v>
      </c>
      <c r="BN484" s="19" t="str">
        <f t="shared" si="329"/>
        <v>type=F_NA</v>
      </c>
      <c r="BO484" s="17" t="s">
        <v>667</v>
      </c>
      <c r="BP484" s="18" t="s">
        <v>667</v>
      </c>
      <c r="BQ484" s="40" t="str">
        <f t="shared" si="330"/>
        <v>F</v>
      </c>
      <c r="BR484" s="41" t="str">
        <f t="shared" si="331"/>
        <v>type=F_NA</v>
      </c>
      <c r="BU484" s="44">
        <f>N484</f>
        <v>40</v>
      </c>
      <c r="BV484" s="44">
        <f>O484</f>
        <v>8001</v>
      </c>
      <c r="BW484" s="44">
        <f>P484</f>
        <v>9000</v>
      </c>
      <c r="BX484" t="str">
        <f t="shared" si="332"/>
        <v>fill_color=dgrey</v>
      </c>
      <c r="BZ484">
        <f>N484</f>
        <v>40</v>
      </c>
      <c r="CA484">
        <f>O484</f>
        <v>8001</v>
      </c>
      <c r="CB484">
        <f>P484</f>
        <v>9000</v>
      </c>
      <c r="CC484" s="44" t="str">
        <f>R484</f>
        <v>AN8406</v>
      </c>
      <c r="CD484" t="str">
        <f>"tf="&amp;IF(S484="Yes", "Y", "N")</f>
        <v>tf=N</v>
      </c>
      <c r="CQ484">
        <f t="shared" si="305"/>
        <v>40</v>
      </c>
      <c r="CR484">
        <f t="shared" si="305"/>
        <v>8001</v>
      </c>
      <c r="CS484">
        <f t="shared" si="305"/>
        <v>9000</v>
      </c>
      <c r="CT484" t="str">
        <f t="shared" si="306"/>
        <v>AN8406</v>
      </c>
      <c r="CU484" t="str">
        <f t="shared" si="333"/>
        <v>40|8001|9000|AN8406</v>
      </c>
      <c r="CV484" t="str">
        <f t="shared" si="334"/>
        <v>type=F_NA,id=TF1</v>
      </c>
      <c r="CW484" t="str">
        <f t="shared" si="335"/>
        <v>type=F_NA,id=TF2</v>
      </c>
      <c r="CX484" t="str">
        <f t="shared" si="336"/>
        <v>type=F_NA,id=TF3</v>
      </c>
      <c r="CY484" t="str">
        <f t="shared" si="337"/>
        <v>type=T_NA,id=TF4</v>
      </c>
      <c r="CZ484" t="str">
        <f t="shared" si="338"/>
        <v>type=F_NA,id=TF5</v>
      </c>
      <c r="DA484" t="str">
        <f t="shared" si="339"/>
        <v>type=T_NA,id=TF6</v>
      </c>
      <c r="DB484" t="str">
        <f t="shared" si="340"/>
        <v>type=F_NA,id=TF7</v>
      </c>
      <c r="DC484" t="str">
        <f t="shared" si="341"/>
        <v>type=F_NA,id=TF8</v>
      </c>
      <c r="DD484" t="str">
        <f t="shared" si="342"/>
        <v>type=F_NA,id=TF9</v>
      </c>
      <c r="DE484" t="str">
        <f t="shared" si="343"/>
        <v>type=F_NA,id=TF10</v>
      </c>
      <c r="DF484" t="str">
        <f t="shared" si="344"/>
        <v>type=F_NA,id=TF11</v>
      </c>
      <c r="DG484" t="str">
        <f t="shared" si="345"/>
        <v>type=F_NA,id=TF12</v>
      </c>
      <c r="DJ484">
        <v>12</v>
      </c>
      <c r="DK484">
        <v>1</v>
      </c>
      <c r="DL484">
        <v>1000</v>
      </c>
      <c r="DM484" t="s">
        <v>1960</v>
      </c>
      <c r="DN484" t="s">
        <v>151</v>
      </c>
      <c r="DO484" t="s">
        <v>581</v>
      </c>
    </row>
    <row r="485" spans="14:119" x14ac:dyDescent="0.25">
      <c r="N485" s="1">
        <v>40</v>
      </c>
      <c r="O485">
        <f t="shared" si="304"/>
        <v>9001</v>
      </c>
      <c r="P485">
        <f t="shared" si="307"/>
        <v>10000</v>
      </c>
      <c r="Q485" t="s">
        <v>648</v>
      </c>
      <c r="R485" s="1" t="s">
        <v>15</v>
      </c>
      <c r="S485" s="1" t="s">
        <v>1369</v>
      </c>
      <c r="T485" s="1" t="s">
        <v>667</v>
      </c>
      <c r="U485" s="1" t="str">
        <f>IF(T485="NA", Q485, VLOOKUP(T485, $J$3:$K$8, 2, FALSE))</f>
        <v>fill_color=vlgrey</v>
      </c>
      <c r="V485" s="1" t="str">
        <f>_xlfn.IFNA(VLOOKUP(R485, backbone_enzyme!$A$1:$B$48,2,FALSE), "NA")</f>
        <v>NA</v>
      </c>
      <c r="W485" s="17" t="s">
        <v>667</v>
      </c>
      <c r="X485" s="18" t="s">
        <v>667</v>
      </c>
      <c r="Y485" s="18" t="str">
        <f t="shared" si="308"/>
        <v>F</v>
      </c>
      <c r="Z485" s="19" t="str">
        <f t="shared" si="309"/>
        <v>type=F_NA</v>
      </c>
      <c r="AA485" s="26" t="s">
        <v>1337</v>
      </c>
      <c r="AB485" s="27" t="s">
        <v>667</v>
      </c>
      <c r="AC485" s="27" t="str">
        <f t="shared" si="310"/>
        <v>T</v>
      </c>
      <c r="AD485" s="28" t="str">
        <f t="shared" si="311"/>
        <v>type=T_NA</v>
      </c>
      <c r="AE485" s="17" t="s">
        <v>1337</v>
      </c>
      <c r="AF485" s="18" t="s">
        <v>667</v>
      </c>
      <c r="AG485" s="18" t="str">
        <f t="shared" si="312"/>
        <v>T</v>
      </c>
      <c r="AH485" s="19" t="str">
        <f t="shared" si="313"/>
        <v>type=T_NA</v>
      </c>
      <c r="AI485" s="17" t="s">
        <v>1337</v>
      </c>
      <c r="AJ485" s="18" t="s">
        <v>667</v>
      </c>
      <c r="AK485" s="18" t="str">
        <f t="shared" si="314"/>
        <v>T</v>
      </c>
      <c r="AL485" s="19" t="str">
        <f t="shared" si="315"/>
        <v>type=T_NA</v>
      </c>
      <c r="AM485" s="17" t="s">
        <v>1337</v>
      </c>
      <c r="AN485" s="18" t="s">
        <v>667</v>
      </c>
      <c r="AO485" s="18" t="str">
        <f t="shared" si="316"/>
        <v>T</v>
      </c>
      <c r="AP485" s="19" t="str">
        <f t="shared" si="317"/>
        <v>type=T_NA</v>
      </c>
      <c r="AQ485" s="17" t="s">
        <v>1337</v>
      </c>
      <c r="AR485" s="18" t="s">
        <v>667</v>
      </c>
      <c r="AS485" s="18" t="str">
        <f t="shared" si="318"/>
        <v>T</v>
      </c>
      <c r="AT485" s="19" t="str">
        <f t="shared" si="319"/>
        <v>type=T_NA</v>
      </c>
      <c r="AU485" s="17" t="s">
        <v>667</v>
      </c>
      <c r="AV485" s="18" t="s">
        <v>667</v>
      </c>
      <c r="AW485" s="18" t="str">
        <f t="shared" si="320"/>
        <v>F</v>
      </c>
      <c r="AX485" s="19" t="str">
        <f t="shared" si="321"/>
        <v>type=F_NA</v>
      </c>
      <c r="AY485" s="17" t="s">
        <v>1337</v>
      </c>
      <c r="AZ485" s="18" t="s">
        <v>667</v>
      </c>
      <c r="BA485" s="18" t="str">
        <f t="shared" si="322"/>
        <v>T</v>
      </c>
      <c r="BB485" s="19" t="str">
        <f t="shared" si="323"/>
        <v>type=T_NA</v>
      </c>
      <c r="BC485" s="17" t="s">
        <v>666</v>
      </c>
      <c r="BD485" s="18" t="s">
        <v>667</v>
      </c>
      <c r="BE485" s="18" t="str">
        <f t="shared" si="324"/>
        <v>T</v>
      </c>
      <c r="BF485" s="19" t="str">
        <f t="shared" si="325"/>
        <v>type=T_NA</v>
      </c>
      <c r="BG485" s="17" t="s">
        <v>1337</v>
      </c>
      <c r="BH485" s="18" t="s">
        <v>667</v>
      </c>
      <c r="BI485" s="18" t="str">
        <f t="shared" si="326"/>
        <v>T</v>
      </c>
      <c r="BJ485" s="19" t="str">
        <f t="shared" si="327"/>
        <v>type=T_NA</v>
      </c>
      <c r="BK485" s="17" t="s">
        <v>1337</v>
      </c>
      <c r="BL485" s="18" t="s">
        <v>667</v>
      </c>
      <c r="BM485" s="18" t="str">
        <f t="shared" si="328"/>
        <v>T</v>
      </c>
      <c r="BN485" s="19" t="str">
        <f t="shared" si="329"/>
        <v>type=T_NA</v>
      </c>
      <c r="BO485" s="17" t="s">
        <v>1337</v>
      </c>
      <c r="BP485" s="18" t="s">
        <v>667</v>
      </c>
      <c r="BQ485" s="40" t="str">
        <f t="shared" si="330"/>
        <v>T</v>
      </c>
      <c r="BR485" s="41" t="str">
        <f t="shared" si="331"/>
        <v>type=T_NA</v>
      </c>
      <c r="BU485" s="44">
        <f>N485</f>
        <v>40</v>
      </c>
      <c r="BV485" s="44">
        <f>O485</f>
        <v>9001</v>
      </c>
      <c r="BW485" s="44">
        <f>P485</f>
        <v>10000</v>
      </c>
      <c r="BX485" t="str">
        <f t="shared" si="332"/>
        <v>fill_color=vlgrey</v>
      </c>
      <c r="BZ485">
        <f>N485</f>
        <v>40</v>
      </c>
      <c r="CA485">
        <f>O485</f>
        <v>9001</v>
      </c>
      <c r="CB485">
        <f>P485</f>
        <v>10000</v>
      </c>
      <c r="CC485" s="44" t="str">
        <f>R485</f>
        <v>AN8407</v>
      </c>
      <c r="CD485" t="str">
        <f>"tf="&amp;IF(S485="Yes", "Y", "N")</f>
        <v>tf=N</v>
      </c>
      <c r="CQ485">
        <f t="shared" si="305"/>
        <v>40</v>
      </c>
      <c r="CR485">
        <f t="shared" si="305"/>
        <v>9001</v>
      </c>
      <c r="CS485">
        <f t="shared" si="305"/>
        <v>10000</v>
      </c>
      <c r="CT485" t="str">
        <f t="shared" si="306"/>
        <v>AN8407</v>
      </c>
      <c r="CU485" t="str">
        <f t="shared" si="333"/>
        <v>40|9001|10000|AN8407</v>
      </c>
      <c r="CV485" t="str">
        <f t="shared" si="334"/>
        <v>type=F_NA,id=TF1</v>
      </c>
      <c r="CW485" t="str">
        <f t="shared" si="335"/>
        <v>type=T_NA,id=TF2</v>
      </c>
      <c r="CX485" t="str">
        <f t="shared" si="336"/>
        <v>type=T_NA,id=TF3</v>
      </c>
      <c r="CY485" t="str">
        <f t="shared" si="337"/>
        <v>type=T_NA,id=TF4</v>
      </c>
      <c r="CZ485" t="str">
        <f t="shared" si="338"/>
        <v>type=T_NA,id=TF5</v>
      </c>
      <c r="DA485" t="str">
        <f t="shared" si="339"/>
        <v>type=T_NA,id=TF6</v>
      </c>
      <c r="DB485" t="str">
        <f t="shared" si="340"/>
        <v>type=F_NA,id=TF7</v>
      </c>
      <c r="DC485" t="str">
        <f t="shared" si="341"/>
        <v>type=T_NA,id=TF8</v>
      </c>
      <c r="DD485" t="str">
        <f t="shared" si="342"/>
        <v>type=T_NA,id=TF9</v>
      </c>
      <c r="DE485" t="str">
        <f t="shared" si="343"/>
        <v>type=T_NA,id=TF10</v>
      </c>
      <c r="DF485" t="str">
        <f t="shared" si="344"/>
        <v>type=T_NA,id=TF11</v>
      </c>
      <c r="DG485" t="str">
        <f t="shared" si="345"/>
        <v>type=T_NA,id=TF12</v>
      </c>
      <c r="DJ485">
        <v>12</v>
      </c>
      <c r="DK485">
        <v>1</v>
      </c>
      <c r="DL485">
        <v>1000</v>
      </c>
      <c r="DM485" t="s">
        <v>1961</v>
      </c>
      <c r="DN485" t="s">
        <v>151</v>
      </c>
      <c r="DO485" t="s">
        <v>575</v>
      </c>
    </row>
    <row r="486" spans="14:119" x14ac:dyDescent="0.25">
      <c r="N486" s="1">
        <v>40</v>
      </c>
      <c r="O486">
        <f t="shared" si="304"/>
        <v>10001</v>
      </c>
      <c r="P486">
        <f t="shared" si="307"/>
        <v>11000</v>
      </c>
      <c r="Q486" t="s">
        <v>649</v>
      </c>
      <c r="R486" s="1" t="s">
        <v>4</v>
      </c>
      <c r="S486" s="1" t="s">
        <v>1369</v>
      </c>
      <c r="T486" s="1" t="s">
        <v>667</v>
      </c>
      <c r="U486" s="1" t="str">
        <f>IF(T486="NA", Q486, VLOOKUP(T486, $J$3:$K$8, 2, FALSE))</f>
        <v>fill_color=dgrey</v>
      </c>
      <c r="V486" s="1" t="str">
        <f>_xlfn.IFNA(VLOOKUP(R486, backbone_enzyme!$A$1:$B$48,2,FALSE), "NA")</f>
        <v>NA</v>
      </c>
      <c r="W486" s="17" t="s">
        <v>1337</v>
      </c>
      <c r="X486" s="18" t="s">
        <v>667</v>
      </c>
      <c r="Y486" s="18" t="str">
        <f t="shared" si="308"/>
        <v>T</v>
      </c>
      <c r="Z486" s="19" t="str">
        <f t="shared" si="309"/>
        <v>type=T_NA</v>
      </c>
      <c r="AA486" s="26" t="s">
        <v>1337</v>
      </c>
      <c r="AB486" s="27" t="s">
        <v>667</v>
      </c>
      <c r="AC486" s="27" t="str">
        <f t="shared" si="310"/>
        <v>T</v>
      </c>
      <c r="AD486" s="28" t="str">
        <f t="shared" si="311"/>
        <v>type=T_NA</v>
      </c>
      <c r="AE486" s="17" t="s">
        <v>1337</v>
      </c>
      <c r="AF486" s="18" t="s">
        <v>667</v>
      </c>
      <c r="AG486" s="18" t="str">
        <f t="shared" si="312"/>
        <v>T</v>
      </c>
      <c r="AH486" s="19" t="str">
        <f t="shared" si="313"/>
        <v>type=T_NA</v>
      </c>
      <c r="AI486" s="17" t="s">
        <v>1337</v>
      </c>
      <c r="AJ486" s="18" t="s">
        <v>667</v>
      </c>
      <c r="AK486" s="18" t="str">
        <f t="shared" si="314"/>
        <v>T</v>
      </c>
      <c r="AL486" s="19" t="str">
        <f t="shared" si="315"/>
        <v>type=T_NA</v>
      </c>
      <c r="AM486" s="17" t="s">
        <v>1337</v>
      </c>
      <c r="AN486" s="18" t="s">
        <v>667</v>
      </c>
      <c r="AO486" s="18" t="str">
        <f t="shared" si="316"/>
        <v>T</v>
      </c>
      <c r="AP486" s="19" t="str">
        <f t="shared" si="317"/>
        <v>type=T_NA</v>
      </c>
      <c r="AQ486" s="17" t="s">
        <v>1337</v>
      </c>
      <c r="AR486" s="18" t="s">
        <v>667</v>
      </c>
      <c r="AS486" s="18" t="str">
        <f t="shared" si="318"/>
        <v>T</v>
      </c>
      <c r="AT486" s="19" t="str">
        <f t="shared" si="319"/>
        <v>type=T_NA</v>
      </c>
      <c r="AU486" s="17" t="s">
        <v>667</v>
      </c>
      <c r="AV486" s="18" t="s">
        <v>1310</v>
      </c>
      <c r="AW486" s="18" t="str">
        <f t="shared" si="320"/>
        <v>F</v>
      </c>
      <c r="AX486" s="19" t="str">
        <f t="shared" si="321"/>
        <v>type=F_up</v>
      </c>
      <c r="AY486" s="17" t="s">
        <v>1337</v>
      </c>
      <c r="AZ486" s="18" t="s">
        <v>667</v>
      </c>
      <c r="BA486" s="18" t="str">
        <f t="shared" si="322"/>
        <v>T</v>
      </c>
      <c r="BB486" s="19" t="str">
        <f t="shared" si="323"/>
        <v>type=T_NA</v>
      </c>
      <c r="BC486" s="17" t="s">
        <v>666</v>
      </c>
      <c r="BD486" s="18" t="s">
        <v>667</v>
      </c>
      <c r="BE486" s="18" t="str">
        <f t="shared" si="324"/>
        <v>T</v>
      </c>
      <c r="BF486" s="19" t="str">
        <f t="shared" si="325"/>
        <v>type=T_NA</v>
      </c>
      <c r="BG486" s="17" t="s">
        <v>1337</v>
      </c>
      <c r="BH486" s="18" t="s">
        <v>667</v>
      </c>
      <c r="BI486" s="18" t="str">
        <f t="shared" si="326"/>
        <v>T</v>
      </c>
      <c r="BJ486" s="19" t="str">
        <f t="shared" si="327"/>
        <v>type=T_NA</v>
      </c>
      <c r="BK486" s="17" t="s">
        <v>1337</v>
      </c>
      <c r="BL486" s="18" t="s">
        <v>667</v>
      </c>
      <c r="BM486" s="18" t="str">
        <f t="shared" si="328"/>
        <v>T</v>
      </c>
      <c r="BN486" s="19" t="str">
        <f t="shared" si="329"/>
        <v>type=T_NA</v>
      </c>
      <c r="BO486" s="17" t="s">
        <v>1310</v>
      </c>
      <c r="BP486" s="40" t="s">
        <v>1310</v>
      </c>
      <c r="BQ486" s="40" t="str">
        <f t="shared" si="330"/>
        <v>T</v>
      </c>
      <c r="BR486" s="41" t="str">
        <f t="shared" si="331"/>
        <v>type=T_up</v>
      </c>
      <c r="BU486" s="44">
        <f>N486</f>
        <v>40</v>
      </c>
      <c r="BV486" s="44">
        <f>O486</f>
        <v>10001</v>
      </c>
      <c r="BW486" s="44">
        <f>P486</f>
        <v>11000</v>
      </c>
      <c r="BX486" t="str">
        <f t="shared" si="332"/>
        <v>fill_color=dgrey</v>
      </c>
      <c r="BZ486">
        <f>N486</f>
        <v>40</v>
      </c>
      <c r="CA486">
        <f>O486</f>
        <v>10001</v>
      </c>
      <c r="CB486">
        <f>P486</f>
        <v>11000</v>
      </c>
      <c r="CC486" s="44" t="str">
        <f>R486</f>
        <v>AN8408</v>
      </c>
      <c r="CD486" t="str">
        <f>"tf="&amp;IF(S486="Yes", "Y", "N")</f>
        <v>tf=N</v>
      </c>
      <c r="CQ486">
        <f t="shared" si="305"/>
        <v>40</v>
      </c>
      <c r="CR486">
        <f t="shared" si="305"/>
        <v>10001</v>
      </c>
      <c r="CS486">
        <f t="shared" si="305"/>
        <v>11000</v>
      </c>
      <c r="CT486" t="str">
        <f t="shared" si="306"/>
        <v>AN8408</v>
      </c>
      <c r="CU486" t="str">
        <f t="shared" si="333"/>
        <v>40|10001|11000|AN8408</v>
      </c>
      <c r="CV486" t="str">
        <f t="shared" si="334"/>
        <v>type=T_NA,id=TF1</v>
      </c>
      <c r="CW486" t="str">
        <f t="shared" si="335"/>
        <v>type=T_NA,id=TF2</v>
      </c>
      <c r="CX486" t="str">
        <f t="shared" si="336"/>
        <v>type=T_NA,id=TF3</v>
      </c>
      <c r="CY486" t="str">
        <f t="shared" si="337"/>
        <v>type=T_NA,id=TF4</v>
      </c>
      <c r="CZ486" t="str">
        <f t="shared" si="338"/>
        <v>type=T_NA,id=TF5</v>
      </c>
      <c r="DA486" t="str">
        <f t="shared" si="339"/>
        <v>type=T_NA,id=TF6</v>
      </c>
      <c r="DB486" t="str">
        <f t="shared" si="340"/>
        <v>type=F_up,id=TF7</v>
      </c>
      <c r="DC486" t="str">
        <f t="shared" si="341"/>
        <v>type=T_NA,id=TF8</v>
      </c>
      <c r="DD486" t="str">
        <f t="shared" si="342"/>
        <v>type=T_NA,id=TF9</v>
      </c>
      <c r="DE486" t="str">
        <f t="shared" si="343"/>
        <v>type=T_NA,id=TF10</v>
      </c>
      <c r="DF486" t="str">
        <f t="shared" si="344"/>
        <v>type=T_NA,id=TF11</v>
      </c>
      <c r="DG486" t="str">
        <f t="shared" si="345"/>
        <v>type=T_up,id=TF12</v>
      </c>
      <c r="DJ486">
        <v>12</v>
      </c>
      <c r="DK486">
        <v>1</v>
      </c>
      <c r="DL486">
        <v>1000</v>
      </c>
      <c r="DM486" t="s">
        <v>1972</v>
      </c>
      <c r="DN486" t="s">
        <v>151</v>
      </c>
      <c r="DO486" t="s">
        <v>120</v>
      </c>
    </row>
    <row r="487" spans="14:119" x14ac:dyDescent="0.25">
      <c r="N487" s="1">
        <v>40</v>
      </c>
      <c r="O487">
        <f t="shared" si="304"/>
        <v>11001</v>
      </c>
      <c r="P487">
        <f t="shared" si="307"/>
        <v>12000</v>
      </c>
      <c r="Q487" t="s">
        <v>648</v>
      </c>
      <c r="R487" s="1" t="s">
        <v>286</v>
      </c>
      <c r="S487" s="1" t="s">
        <v>1369</v>
      </c>
      <c r="T487" s="1" t="s">
        <v>667</v>
      </c>
      <c r="U487" s="1" t="str">
        <f>IF(T487="NA", Q487, VLOOKUP(T487, $J$3:$K$8, 2, FALSE))</f>
        <v>fill_color=vlgrey</v>
      </c>
      <c r="V487" s="1" t="str">
        <f>_xlfn.IFNA(VLOOKUP(R487, backbone_enzyme!$A$1:$B$48,2,FALSE), "NA")</f>
        <v>NA</v>
      </c>
      <c r="W487" s="17" t="s">
        <v>667</v>
      </c>
      <c r="X487" s="18" t="s">
        <v>667</v>
      </c>
      <c r="Y487" s="18" t="str">
        <f t="shared" si="308"/>
        <v>F</v>
      </c>
      <c r="Z487" s="19" t="str">
        <f t="shared" si="309"/>
        <v>type=F_NA</v>
      </c>
      <c r="AA487" s="26" t="s">
        <v>667</v>
      </c>
      <c r="AB487" s="27" t="s">
        <v>667</v>
      </c>
      <c r="AC487" s="27" t="str">
        <f t="shared" si="310"/>
        <v>F</v>
      </c>
      <c r="AD487" s="28" t="str">
        <f t="shared" si="311"/>
        <v>type=F_NA</v>
      </c>
      <c r="AE487" s="17" t="s">
        <v>667</v>
      </c>
      <c r="AF487" s="18" t="s">
        <v>1311</v>
      </c>
      <c r="AG487" s="18" t="str">
        <f t="shared" si="312"/>
        <v>F</v>
      </c>
      <c r="AH487" s="19" t="str">
        <f t="shared" si="313"/>
        <v>type=F_down</v>
      </c>
      <c r="AI487" s="17" t="s">
        <v>667</v>
      </c>
      <c r="AJ487" s="18" t="s">
        <v>667</v>
      </c>
      <c r="AK487" s="18" t="str">
        <f t="shared" si="314"/>
        <v>F</v>
      </c>
      <c r="AL487" s="19" t="str">
        <f t="shared" si="315"/>
        <v>type=F_NA</v>
      </c>
      <c r="AM487" s="17" t="s">
        <v>667</v>
      </c>
      <c r="AN487" s="18" t="s">
        <v>667</v>
      </c>
      <c r="AO487" s="18" t="str">
        <f t="shared" si="316"/>
        <v>F</v>
      </c>
      <c r="AP487" s="19" t="str">
        <f t="shared" si="317"/>
        <v>type=F_NA</v>
      </c>
      <c r="AQ487" s="17" t="s">
        <v>667</v>
      </c>
      <c r="AR487" s="18" t="s">
        <v>667</v>
      </c>
      <c r="AS487" s="18" t="str">
        <f t="shared" si="318"/>
        <v>F</v>
      </c>
      <c r="AT487" s="19" t="str">
        <f t="shared" si="319"/>
        <v>type=F_NA</v>
      </c>
      <c r="AU487" s="17" t="s">
        <v>667</v>
      </c>
      <c r="AV487" s="18" t="s">
        <v>667</v>
      </c>
      <c r="AW487" s="18" t="str">
        <f t="shared" si="320"/>
        <v>F</v>
      </c>
      <c r="AX487" s="19" t="str">
        <f t="shared" si="321"/>
        <v>type=F_NA</v>
      </c>
      <c r="AY487" s="17" t="s">
        <v>667</v>
      </c>
      <c r="AZ487" s="18" t="s">
        <v>667</v>
      </c>
      <c r="BA487" s="18" t="str">
        <f t="shared" si="322"/>
        <v>F</v>
      </c>
      <c r="BB487" s="19" t="str">
        <f t="shared" si="323"/>
        <v>type=F_NA</v>
      </c>
      <c r="BC487" s="17" t="s">
        <v>667</v>
      </c>
      <c r="BD487" s="18" t="s">
        <v>667</v>
      </c>
      <c r="BE487" s="18" t="str">
        <f t="shared" si="324"/>
        <v>F</v>
      </c>
      <c r="BF487" s="19" t="str">
        <f t="shared" si="325"/>
        <v>type=F_NA</v>
      </c>
      <c r="BG487" s="17" t="s">
        <v>667</v>
      </c>
      <c r="BH487" s="18" t="s">
        <v>667</v>
      </c>
      <c r="BI487" s="18" t="str">
        <f t="shared" si="326"/>
        <v>F</v>
      </c>
      <c r="BJ487" s="19" t="str">
        <f t="shared" si="327"/>
        <v>type=F_NA</v>
      </c>
      <c r="BK487" s="17" t="s">
        <v>667</v>
      </c>
      <c r="BL487" s="18" t="s">
        <v>667</v>
      </c>
      <c r="BM487" s="18" t="str">
        <f t="shared" si="328"/>
        <v>F</v>
      </c>
      <c r="BN487" s="19" t="str">
        <f t="shared" si="329"/>
        <v>type=F_NA</v>
      </c>
      <c r="BO487" s="17" t="s">
        <v>1310</v>
      </c>
      <c r="BP487" s="40" t="s">
        <v>1310</v>
      </c>
      <c r="BQ487" s="40" t="str">
        <f t="shared" si="330"/>
        <v>T</v>
      </c>
      <c r="BR487" s="41" t="str">
        <f t="shared" si="331"/>
        <v>type=T_up</v>
      </c>
      <c r="BU487" s="44">
        <f>N487</f>
        <v>40</v>
      </c>
      <c r="BV487" s="44">
        <f>O487</f>
        <v>11001</v>
      </c>
      <c r="BW487" s="44">
        <f>P487</f>
        <v>12000</v>
      </c>
      <c r="BX487" t="str">
        <f t="shared" si="332"/>
        <v>fill_color=vlgrey</v>
      </c>
      <c r="BZ487">
        <f>N487</f>
        <v>40</v>
      </c>
      <c r="CA487">
        <f>O487</f>
        <v>11001</v>
      </c>
      <c r="CB487">
        <f>P487</f>
        <v>12000</v>
      </c>
      <c r="CC487" s="44" t="str">
        <f>R487</f>
        <v>AN8409</v>
      </c>
      <c r="CD487" t="str">
        <f>"tf="&amp;IF(S487="Yes", "Y", "N")</f>
        <v>tf=N</v>
      </c>
      <c r="CQ487">
        <f t="shared" si="305"/>
        <v>40</v>
      </c>
      <c r="CR487">
        <f t="shared" si="305"/>
        <v>11001</v>
      </c>
      <c r="CS487">
        <f t="shared" si="305"/>
        <v>12000</v>
      </c>
      <c r="CT487" t="str">
        <f t="shared" si="306"/>
        <v>AN8409</v>
      </c>
      <c r="CU487" t="str">
        <f t="shared" si="333"/>
        <v>40|11001|12000|AN8409</v>
      </c>
      <c r="CV487" t="str">
        <f t="shared" si="334"/>
        <v>type=F_NA,id=TF1</v>
      </c>
      <c r="CW487" t="str">
        <f t="shared" si="335"/>
        <v>type=F_NA,id=TF2</v>
      </c>
      <c r="CX487" t="str">
        <f t="shared" si="336"/>
        <v>type=F_down,id=TF3</v>
      </c>
      <c r="CY487" t="str">
        <f t="shared" si="337"/>
        <v>type=F_NA,id=TF4</v>
      </c>
      <c r="CZ487" t="str">
        <f t="shared" si="338"/>
        <v>type=F_NA,id=TF5</v>
      </c>
      <c r="DA487" t="str">
        <f t="shared" si="339"/>
        <v>type=F_NA,id=TF6</v>
      </c>
      <c r="DB487" t="str">
        <f t="shared" si="340"/>
        <v>type=F_NA,id=TF7</v>
      </c>
      <c r="DC487" t="str">
        <f t="shared" si="341"/>
        <v>type=F_NA,id=TF8</v>
      </c>
      <c r="DD487" t="str">
        <f t="shared" si="342"/>
        <v>type=F_NA,id=TF9</v>
      </c>
      <c r="DE487" t="str">
        <f t="shared" si="343"/>
        <v>type=F_NA,id=TF10</v>
      </c>
      <c r="DF487" t="str">
        <f t="shared" si="344"/>
        <v>type=F_NA,id=TF11</v>
      </c>
      <c r="DG487" t="str">
        <f t="shared" si="345"/>
        <v>type=T_up,id=TF12</v>
      </c>
      <c r="DJ487">
        <v>12</v>
      </c>
      <c r="DK487">
        <v>1</v>
      </c>
      <c r="DL487">
        <v>1000</v>
      </c>
      <c r="DM487" t="s">
        <v>1980</v>
      </c>
      <c r="DN487" t="s">
        <v>151</v>
      </c>
      <c r="DO487" t="s">
        <v>142</v>
      </c>
    </row>
    <row r="488" spans="14:119" x14ac:dyDescent="0.25">
      <c r="N488" s="1">
        <v>40</v>
      </c>
      <c r="O488">
        <f t="shared" si="304"/>
        <v>12001</v>
      </c>
      <c r="P488">
        <f t="shared" si="307"/>
        <v>13000</v>
      </c>
      <c r="Q488" t="s">
        <v>649</v>
      </c>
      <c r="R488" s="1" t="s">
        <v>9</v>
      </c>
      <c r="S488" s="1" t="s">
        <v>1369</v>
      </c>
      <c r="T488" s="1" t="s">
        <v>667</v>
      </c>
      <c r="U488" s="1" t="str">
        <f>IF(T488="NA", Q488, VLOOKUP(T488, $J$3:$K$8, 2, FALSE))</f>
        <v>fill_color=dgrey</v>
      </c>
      <c r="V488" s="1" t="str">
        <f>_xlfn.IFNA(VLOOKUP(R488, backbone_enzyme!$A$1:$B$48,2,FALSE), "NA")</f>
        <v>NA</v>
      </c>
      <c r="W488" s="17" t="s">
        <v>1337</v>
      </c>
      <c r="X488" s="18" t="s">
        <v>667</v>
      </c>
      <c r="Y488" s="18" t="str">
        <f t="shared" si="308"/>
        <v>T</v>
      </c>
      <c r="Z488" s="19" t="str">
        <f t="shared" si="309"/>
        <v>type=T_NA</v>
      </c>
      <c r="AA488" s="26" t="s">
        <v>667</v>
      </c>
      <c r="AB488" s="27" t="s">
        <v>667</v>
      </c>
      <c r="AC488" s="27" t="str">
        <f t="shared" si="310"/>
        <v>F</v>
      </c>
      <c r="AD488" s="28" t="str">
        <f t="shared" si="311"/>
        <v>type=F_NA</v>
      </c>
      <c r="AE488" s="17" t="s">
        <v>667</v>
      </c>
      <c r="AF488" s="18" t="s">
        <v>667</v>
      </c>
      <c r="AG488" s="18" t="str">
        <f t="shared" si="312"/>
        <v>F</v>
      </c>
      <c r="AH488" s="19" t="str">
        <f t="shared" si="313"/>
        <v>type=F_NA</v>
      </c>
      <c r="AI488" s="17" t="s">
        <v>667</v>
      </c>
      <c r="AJ488" s="18" t="s">
        <v>667</v>
      </c>
      <c r="AK488" s="18" t="str">
        <f t="shared" si="314"/>
        <v>F</v>
      </c>
      <c r="AL488" s="19" t="str">
        <f t="shared" si="315"/>
        <v>type=F_NA</v>
      </c>
      <c r="AM488" s="17" t="s">
        <v>667</v>
      </c>
      <c r="AN488" s="18" t="s">
        <v>667</v>
      </c>
      <c r="AO488" s="18" t="str">
        <f t="shared" si="316"/>
        <v>F</v>
      </c>
      <c r="AP488" s="19" t="str">
        <f t="shared" si="317"/>
        <v>type=F_NA</v>
      </c>
      <c r="AQ488" s="17" t="s">
        <v>667</v>
      </c>
      <c r="AR488" s="18" t="s">
        <v>667</v>
      </c>
      <c r="AS488" s="18" t="str">
        <f t="shared" si="318"/>
        <v>F</v>
      </c>
      <c r="AT488" s="19" t="str">
        <f t="shared" si="319"/>
        <v>type=F_NA</v>
      </c>
      <c r="AU488" s="17" t="s">
        <v>667</v>
      </c>
      <c r="AV488" s="18" t="s">
        <v>667</v>
      </c>
      <c r="AW488" s="18" t="str">
        <f t="shared" si="320"/>
        <v>F</v>
      </c>
      <c r="AX488" s="19" t="str">
        <f t="shared" si="321"/>
        <v>type=F_NA</v>
      </c>
      <c r="AY488" s="17" t="s">
        <v>667</v>
      </c>
      <c r="AZ488" s="18" t="s">
        <v>667</v>
      </c>
      <c r="BA488" s="18" t="str">
        <f t="shared" si="322"/>
        <v>F</v>
      </c>
      <c r="BB488" s="19" t="str">
        <f t="shared" si="323"/>
        <v>type=F_NA</v>
      </c>
      <c r="BC488" s="17" t="s">
        <v>667</v>
      </c>
      <c r="BD488" s="18" t="s">
        <v>667</v>
      </c>
      <c r="BE488" s="18" t="str">
        <f t="shared" si="324"/>
        <v>F</v>
      </c>
      <c r="BF488" s="19" t="str">
        <f t="shared" si="325"/>
        <v>type=F_NA</v>
      </c>
      <c r="BG488" s="17" t="s">
        <v>667</v>
      </c>
      <c r="BH488" s="18" t="s">
        <v>667</v>
      </c>
      <c r="BI488" s="18" t="str">
        <f t="shared" si="326"/>
        <v>F</v>
      </c>
      <c r="BJ488" s="19" t="str">
        <f t="shared" si="327"/>
        <v>type=F_NA</v>
      </c>
      <c r="BK488" s="17" t="s">
        <v>667</v>
      </c>
      <c r="BL488" s="18" t="s">
        <v>667</v>
      </c>
      <c r="BM488" s="18" t="str">
        <f t="shared" si="328"/>
        <v>F</v>
      </c>
      <c r="BN488" s="19" t="str">
        <f t="shared" si="329"/>
        <v>type=F_NA</v>
      </c>
      <c r="BO488" s="17" t="s">
        <v>1310</v>
      </c>
      <c r="BP488" s="40" t="s">
        <v>1310</v>
      </c>
      <c r="BQ488" s="40" t="str">
        <f t="shared" si="330"/>
        <v>T</v>
      </c>
      <c r="BR488" s="41" t="str">
        <f t="shared" si="331"/>
        <v>type=T_up</v>
      </c>
      <c r="BU488" s="44">
        <f>N488</f>
        <v>40</v>
      </c>
      <c r="BV488" s="44">
        <f>O488</f>
        <v>12001</v>
      </c>
      <c r="BW488" s="44">
        <f>P488</f>
        <v>13000</v>
      </c>
      <c r="BX488" t="str">
        <f t="shared" si="332"/>
        <v>fill_color=dgrey</v>
      </c>
      <c r="BZ488">
        <f>N488</f>
        <v>40</v>
      </c>
      <c r="CA488">
        <f>O488</f>
        <v>12001</v>
      </c>
      <c r="CB488">
        <f>P488</f>
        <v>13000</v>
      </c>
      <c r="CC488" s="44" t="str">
        <f>R488</f>
        <v>AN8410</v>
      </c>
      <c r="CD488" t="str">
        <f>"tf="&amp;IF(S488="Yes", "Y", "N")</f>
        <v>tf=N</v>
      </c>
      <c r="CQ488">
        <f t="shared" si="305"/>
        <v>40</v>
      </c>
      <c r="CR488">
        <f t="shared" si="305"/>
        <v>12001</v>
      </c>
      <c r="CS488">
        <f t="shared" si="305"/>
        <v>13000</v>
      </c>
      <c r="CT488" t="str">
        <f t="shared" si="306"/>
        <v>AN8410</v>
      </c>
      <c r="CU488" t="str">
        <f t="shared" si="333"/>
        <v>40|12001|13000|AN8410</v>
      </c>
      <c r="CV488" t="str">
        <f t="shared" si="334"/>
        <v>type=T_NA,id=TF1</v>
      </c>
      <c r="CW488" t="str">
        <f t="shared" si="335"/>
        <v>type=F_NA,id=TF2</v>
      </c>
      <c r="CX488" t="str">
        <f t="shared" si="336"/>
        <v>type=F_NA,id=TF3</v>
      </c>
      <c r="CY488" t="str">
        <f t="shared" si="337"/>
        <v>type=F_NA,id=TF4</v>
      </c>
      <c r="CZ488" t="str">
        <f t="shared" si="338"/>
        <v>type=F_NA,id=TF5</v>
      </c>
      <c r="DA488" t="str">
        <f t="shared" si="339"/>
        <v>type=F_NA,id=TF6</v>
      </c>
      <c r="DB488" t="str">
        <f t="shared" si="340"/>
        <v>type=F_NA,id=TF7</v>
      </c>
      <c r="DC488" t="str">
        <f t="shared" si="341"/>
        <v>type=F_NA,id=TF8</v>
      </c>
      <c r="DD488" t="str">
        <f t="shared" si="342"/>
        <v>type=F_NA,id=TF9</v>
      </c>
      <c r="DE488" t="str">
        <f t="shared" si="343"/>
        <v>type=F_NA,id=TF10</v>
      </c>
      <c r="DF488" t="str">
        <f t="shared" si="344"/>
        <v>type=F_NA,id=TF11</v>
      </c>
      <c r="DG488" t="str">
        <f t="shared" si="345"/>
        <v>type=T_up,id=TF12</v>
      </c>
      <c r="DJ488">
        <v>12</v>
      </c>
      <c r="DK488">
        <v>1</v>
      </c>
      <c r="DL488">
        <v>1000</v>
      </c>
      <c r="DM488" t="s">
        <v>1964</v>
      </c>
      <c r="DN488" t="s">
        <v>151</v>
      </c>
      <c r="DO488" t="s">
        <v>163</v>
      </c>
    </row>
    <row r="489" spans="14:119" x14ac:dyDescent="0.25">
      <c r="N489" s="1">
        <v>40</v>
      </c>
      <c r="O489">
        <f t="shared" si="304"/>
        <v>13001</v>
      </c>
      <c r="P489">
        <f t="shared" si="307"/>
        <v>14000</v>
      </c>
      <c r="Q489" t="s">
        <v>648</v>
      </c>
      <c r="R489" s="1" t="s">
        <v>8</v>
      </c>
      <c r="S489" s="1" t="s">
        <v>1369</v>
      </c>
      <c r="T489" s="1" t="s">
        <v>667</v>
      </c>
      <c r="U489" s="1" t="str">
        <f>IF(T489="NA", Q489, VLOOKUP(T489, $J$3:$K$8, 2, FALSE))</f>
        <v>fill_color=vlgrey</v>
      </c>
      <c r="V489" s="1" t="str">
        <f>_xlfn.IFNA(VLOOKUP(R489, backbone_enzyme!$A$1:$B$48,2,FALSE), "NA")</f>
        <v>NA</v>
      </c>
      <c r="W489" s="17" t="s">
        <v>1337</v>
      </c>
      <c r="X489" s="18" t="s">
        <v>667</v>
      </c>
      <c r="Y489" s="18" t="str">
        <f t="shared" si="308"/>
        <v>T</v>
      </c>
      <c r="Z489" s="19" t="str">
        <f t="shared" si="309"/>
        <v>type=T_NA</v>
      </c>
      <c r="AA489" s="26" t="s">
        <v>667</v>
      </c>
      <c r="AB489" s="27" t="s">
        <v>667</v>
      </c>
      <c r="AC489" s="27" t="str">
        <f t="shared" si="310"/>
        <v>F</v>
      </c>
      <c r="AD489" s="28" t="str">
        <f t="shared" si="311"/>
        <v>type=F_NA</v>
      </c>
      <c r="AE489" s="17" t="s">
        <v>667</v>
      </c>
      <c r="AF489" s="18" t="s">
        <v>667</v>
      </c>
      <c r="AG489" s="18" t="str">
        <f t="shared" si="312"/>
        <v>F</v>
      </c>
      <c r="AH489" s="19" t="str">
        <f t="shared" si="313"/>
        <v>type=F_NA</v>
      </c>
      <c r="AI489" s="17" t="s">
        <v>667</v>
      </c>
      <c r="AJ489" s="18" t="s">
        <v>667</v>
      </c>
      <c r="AK489" s="18" t="str">
        <f t="shared" si="314"/>
        <v>F</v>
      </c>
      <c r="AL489" s="19" t="str">
        <f t="shared" si="315"/>
        <v>type=F_NA</v>
      </c>
      <c r="AM489" s="17" t="s">
        <v>667</v>
      </c>
      <c r="AN489" s="18" t="s">
        <v>667</v>
      </c>
      <c r="AO489" s="18" t="str">
        <f t="shared" si="316"/>
        <v>F</v>
      </c>
      <c r="AP489" s="19" t="str">
        <f t="shared" si="317"/>
        <v>type=F_NA</v>
      </c>
      <c r="AQ489" s="17" t="s">
        <v>1337</v>
      </c>
      <c r="AR489" s="18" t="s">
        <v>667</v>
      </c>
      <c r="AS489" s="18" t="str">
        <f t="shared" si="318"/>
        <v>T</v>
      </c>
      <c r="AT489" s="19" t="str">
        <f t="shared" si="319"/>
        <v>type=T_NA</v>
      </c>
      <c r="AU489" s="17" t="s">
        <v>667</v>
      </c>
      <c r="AV489" s="18" t="s">
        <v>667</v>
      </c>
      <c r="AW489" s="18" t="str">
        <f t="shared" si="320"/>
        <v>F</v>
      </c>
      <c r="AX489" s="19" t="str">
        <f t="shared" si="321"/>
        <v>type=F_NA</v>
      </c>
      <c r="AY489" s="17" t="s">
        <v>667</v>
      </c>
      <c r="AZ489" s="18" t="s">
        <v>667</v>
      </c>
      <c r="BA489" s="18" t="str">
        <f t="shared" si="322"/>
        <v>F</v>
      </c>
      <c r="BB489" s="19" t="str">
        <f t="shared" si="323"/>
        <v>type=F_NA</v>
      </c>
      <c r="BC489" s="17" t="s">
        <v>667</v>
      </c>
      <c r="BD489" s="18" t="s">
        <v>667</v>
      </c>
      <c r="BE489" s="18" t="str">
        <f t="shared" si="324"/>
        <v>F</v>
      </c>
      <c r="BF489" s="19" t="str">
        <f t="shared" si="325"/>
        <v>type=F_NA</v>
      </c>
      <c r="BG489" s="17" t="s">
        <v>667</v>
      </c>
      <c r="BH489" s="18" t="s">
        <v>667</v>
      </c>
      <c r="BI489" s="18" t="str">
        <f t="shared" si="326"/>
        <v>F</v>
      </c>
      <c r="BJ489" s="19" t="str">
        <f t="shared" si="327"/>
        <v>type=F_NA</v>
      </c>
      <c r="BK489" s="17" t="s">
        <v>667</v>
      </c>
      <c r="BL489" s="18" t="s">
        <v>667</v>
      </c>
      <c r="BM489" s="18" t="str">
        <f t="shared" si="328"/>
        <v>F</v>
      </c>
      <c r="BN489" s="19" t="str">
        <f t="shared" si="329"/>
        <v>type=F_NA</v>
      </c>
      <c r="BO489" s="17" t="s">
        <v>1310</v>
      </c>
      <c r="BP489" s="40" t="s">
        <v>1310</v>
      </c>
      <c r="BQ489" s="40" t="str">
        <f t="shared" si="330"/>
        <v>T</v>
      </c>
      <c r="BR489" s="41" t="str">
        <f t="shared" si="331"/>
        <v>type=T_up</v>
      </c>
      <c r="BU489" s="44">
        <f>N489</f>
        <v>40</v>
      </c>
      <c r="BV489" s="44">
        <f>O489</f>
        <v>13001</v>
      </c>
      <c r="BW489" s="44">
        <f>P489</f>
        <v>14000</v>
      </c>
      <c r="BX489" t="str">
        <f t="shared" si="332"/>
        <v>fill_color=vlgrey</v>
      </c>
      <c r="BZ489">
        <f>N489</f>
        <v>40</v>
      </c>
      <c r="CA489">
        <f>O489</f>
        <v>13001</v>
      </c>
      <c r="CB489">
        <f>P489</f>
        <v>14000</v>
      </c>
      <c r="CC489" s="44" t="str">
        <f>R489</f>
        <v>AN8411</v>
      </c>
      <c r="CD489" t="str">
        <f>"tf="&amp;IF(S489="Yes", "Y", "N")</f>
        <v>tf=N</v>
      </c>
      <c r="CQ489">
        <f t="shared" si="305"/>
        <v>40</v>
      </c>
      <c r="CR489">
        <f t="shared" si="305"/>
        <v>13001</v>
      </c>
      <c r="CS489">
        <f t="shared" si="305"/>
        <v>14000</v>
      </c>
      <c r="CT489" t="str">
        <f t="shared" si="306"/>
        <v>AN8411</v>
      </c>
      <c r="CU489" t="str">
        <f t="shared" si="333"/>
        <v>40|13001|14000|AN8411</v>
      </c>
      <c r="CV489" t="str">
        <f t="shared" si="334"/>
        <v>type=T_NA,id=TF1</v>
      </c>
      <c r="CW489" t="str">
        <f t="shared" si="335"/>
        <v>type=F_NA,id=TF2</v>
      </c>
      <c r="CX489" t="str">
        <f t="shared" si="336"/>
        <v>type=F_NA,id=TF3</v>
      </c>
      <c r="CY489" t="str">
        <f t="shared" si="337"/>
        <v>type=F_NA,id=TF4</v>
      </c>
      <c r="CZ489" t="str">
        <f t="shared" si="338"/>
        <v>type=F_NA,id=TF5</v>
      </c>
      <c r="DA489" t="str">
        <f t="shared" si="339"/>
        <v>type=T_NA,id=TF6</v>
      </c>
      <c r="DB489" t="str">
        <f t="shared" si="340"/>
        <v>type=F_NA,id=TF7</v>
      </c>
      <c r="DC489" t="str">
        <f t="shared" si="341"/>
        <v>type=F_NA,id=TF8</v>
      </c>
      <c r="DD489" t="str">
        <f t="shared" si="342"/>
        <v>type=F_NA,id=TF9</v>
      </c>
      <c r="DE489" t="str">
        <f t="shared" si="343"/>
        <v>type=F_NA,id=TF10</v>
      </c>
      <c r="DF489" t="str">
        <f t="shared" si="344"/>
        <v>type=F_NA,id=TF11</v>
      </c>
      <c r="DG489" t="str">
        <f t="shared" si="345"/>
        <v>type=T_up,id=TF12</v>
      </c>
      <c r="DJ489">
        <v>12</v>
      </c>
      <c r="DK489">
        <v>1</v>
      </c>
      <c r="DL489">
        <v>1000</v>
      </c>
      <c r="DM489" t="s">
        <v>1965</v>
      </c>
      <c r="DN489" t="s">
        <v>151</v>
      </c>
      <c r="DO489" t="s">
        <v>576</v>
      </c>
    </row>
    <row r="490" spans="14:119" x14ac:dyDescent="0.25">
      <c r="N490" s="1">
        <v>40</v>
      </c>
      <c r="O490">
        <f t="shared" si="304"/>
        <v>14001</v>
      </c>
      <c r="P490">
        <f t="shared" si="307"/>
        <v>15000</v>
      </c>
      <c r="Q490" t="s">
        <v>649</v>
      </c>
      <c r="R490" s="1" t="s">
        <v>146</v>
      </c>
      <c r="S490" s="1" t="s">
        <v>1369</v>
      </c>
      <c r="T490" s="1" t="s">
        <v>1368</v>
      </c>
      <c r="U490" s="1" t="str">
        <f>IF(T490="NA", Q490, VLOOKUP(T490, $J$3:$K$8, 2, FALSE))</f>
        <v>fill_color=chr18</v>
      </c>
      <c r="V490" s="1" t="str">
        <f>_xlfn.IFNA(VLOOKUP(R490, backbone_enzyme!$A$1:$B$48,2,FALSE), "NA")</f>
        <v>HYBRID</v>
      </c>
      <c r="W490" s="17" t="s">
        <v>667</v>
      </c>
      <c r="X490" s="18" t="s">
        <v>667</v>
      </c>
      <c r="Y490" s="18" t="str">
        <f t="shared" si="308"/>
        <v>F</v>
      </c>
      <c r="Z490" s="19" t="str">
        <f t="shared" si="309"/>
        <v>type=F_NA</v>
      </c>
      <c r="AA490" s="26" t="s">
        <v>667</v>
      </c>
      <c r="AB490" s="27" t="s">
        <v>667</v>
      </c>
      <c r="AC490" s="27" t="str">
        <f t="shared" si="310"/>
        <v>F</v>
      </c>
      <c r="AD490" s="28" t="str">
        <f t="shared" si="311"/>
        <v>type=F_NA</v>
      </c>
      <c r="AE490" s="17" t="s">
        <v>667</v>
      </c>
      <c r="AF490" s="18" t="s">
        <v>667</v>
      </c>
      <c r="AG490" s="18" t="str">
        <f t="shared" si="312"/>
        <v>F</v>
      </c>
      <c r="AH490" s="19" t="str">
        <f t="shared" si="313"/>
        <v>type=F_NA</v>
      </c>
      <c r="AI490" s="17" t="s">
        <v>1337</v>
      </c>
      <c r="AJ490" s="18" t="s">
        <v>667</v>
      </c>
      <c r="AK490" s="18" t="str">
        <f t="shared" si="314"/>
        <v>T</v>
      </c>
      <c r="AL490" s="19" t="str">
        <f t="shared" si="315"/>
        <v>type=T_NA</v>
      </c>
      <c r="AM490" s="17" t="s">
        <v>667</v>
      </c>
      <c r="AN490" s="18" t="s">
        <v>667</v>
      </c>
      <c r="AO490" s="18" t="str">
        <f t="shared" si="316"/>
        <v>F</v>
      </c>
      <c r="AP490" s="19" t="str">
        <f t="shared" si="317"/>
        <v>type=F_NA</v>
      </c>
      <c r="AQ490" s="17" t="s">
        <v>1337</v>
      </c>
      <c r="AR490" s="18" t="s">
        <v>667</v>
      </c>
      <c r="AS490" s="18" t="str">
        <f t="shared" si="318"/>
        <v>T</v>
      </c>
      <c r="AT490" s="19" t="str">
        <f t="shared" si="319"/>
        <v>type=T_NA</v>
      </c>
      <c r="AU490" s="17" t="s">
        <v>667</v>
      </c>
      <c r="AV490" s="18" t="s">
        <v>667</v>
      </c>
      <c r="AW490" s="18" t="str">
        <f t="shared" si="320"/>
        <v>F</v>
      </c>
      <c r="AX490" s="19" t="str">
        <f t="shared" si="321"/>
        <v>type=F_NA</v>
      </c>
      <c r="AY490" s="17" t="s">
        <v>667</v>
      </c>
      <c r="AZ490" s="18" t="s">
        <v>667</v>
      </c>
      <c r="BA490" s="18" t="str">
        <f t="shared" si="322"/>
        <v>F</v>
      </c>
      <c r="BB490" s="19" t="str">
        <f t="shared" si="323"/>
        <v>type=F_NA</v>
      </c>
      <c r="BC490" s="17" t="s">
        <v>667</v>
      </c>
      <c r="BD490" s="18" t="s">
        <v>667</v>
      </c>
      <c r="BE490" s="18" t="str">
        <f t="shared" si="324"/>
        <v>F</v>
      </c>
      <c r="BF490" s="19" t="str">
        <f t="shared" si="325"/>
        <v>type=F_NA</v>
      </c>
      <c r="BG490" s="17" t="s">
        <v>667</v>
      </c>
      <c r="BH490" s="18" t="s">
        <v>667</v>
      </c>
      <c r="BI490" s="18" t="str">
        <f t="shared" si="326"/>
        <v>F</v>
      </c>
      <c r="BJ490" s="19" t="str">
        <f t="shared" si="327"/>
        <v>type=F_NA</v>
      </c>
      <c r="BK490" s="17" t="s">
        <v>667</v>
      </c>
      <c r="BL490" s="18" t="s">
        <v>667</v>
      </c>
      <c r="BM490" s="18" t="str">
        <f t="shared" si="328"/>
        <v>F</v>
      </c>
      <c r="BN490" s="19" t="str">
        <f t="shared" si="329"/>
        <v>type=F_NA</v>
      </c>
      <c r="BO490" s="17" t="s">
        <v>1310</v>
      </c>
      <c r="BP490" s="40" t="s">
        <v>1310</v>
      </c>
      <c r="BQ490" s="40" t="str">
        <f t="shared" si="330"/>
        <v>T</v>
      </c>
      <c r="BR490" s="41" t="str">
        <f t="shared" si="331"/>
        <v>type=T_up</v>
      </c>
      <c r="BU490" s="44">
        <f>N490</f>
        <v>40</v>
      </c>
      <c r="BV490" s="44">
        <f>O490</f>
        <v>14001</v>
      </c>
      <c r="BW490" s="44">
        <f>P490</f>
        <v>15000</v>
      </c>
      <c r="BX490" t="str">
        <f t="shared" si="332"/>
        <v>fill_color=chr18</v>
      </c>
      <c r="BZ490">
        <f>N490</f>
        <v>40</v>
      </c>
      <c r="CA490">
        <f>O490</f>
        <v>14001</v>
      </c>
      <c r="CB490">
        <f>P490</f>
        <v>15000</v>
      </c>
      <c r="CC490" s="44" t="str">
        <f>R490</f>
        <v>AN8412</v>
      </c>
      <c r="CD490" t="str">
        <f>"tf="&amp;IF(S490="Yes", "Y", "N")</f>
        <v>tf=N</v>
      </c>
      <c r="CQ490">
        <f t="shared" si="305"/>
        <v>40</v>
      </c>
      <c r="CR490">
        <f t="shared" si="305"/>
        <v>14001</v>
      </c>
      <c r="CS490">
        <f t="shared" si="305"/>
        <v>15000</v>
      </c>
      <c r="CT490" t="str">
        <f t="shared" si="306"/>
        <v>AN8412</v>
      </c>
      <c r="CU490" t="str">
        <f t="shared" si="333"/>
        <v>40|14001|15000|AN8412</v>
      </c>
      <c r="CV490" t="str">
        <f t="shared" si="334"/>
        <v>type=F_NA,id=TF1</v>
      </c>
      <c r="CW490" t="str">
        <f t="shared" si="335"/>
        <v>type=F_NA,id=TF2</v>
      </c>
      <c r="CX490" t="str">
        <f t="shared" si="336"/>
        <v>type=F_NA,id=TF3</v>
      </c>
      <c r="CY490" t="str">
        <f t="shared" si="337"/>
        <v>type=T_NA,id=TF4</v>
      </c>
      <c r="CZ490" t="str">
        <f t="shared" si="338"/>
        <v>type=F_NA,id=TF5</v>
      </c>
      <c r="DA490" t="str">
        <f t="shared" si="339"/>
        <v>type=T_NA,id=TF6</v>
      </c>
      <c r="DB490" t="str">
        <f t="shared" si="340"/>
        <v>type=F_NA,id=TF7</v>
      </c>
      <c r="DC490" t="str">
        <f t="shared" si="341"/>
        <v>type=F_NA,id=TF8</v>
      </c>
      <c r="DD490" t="str">
        <f t="shared" si="342"/>
        <v>type=F_NA,id=TF9</v>
      </c>
      <c r="DE490" t="str">
        <f t="shared" si="343"/>
        <v>type=F_NA,id=TF10</v>
      </c>
      <c r="DF490" t="str">
        <f t="shared" si="344"/>
        <v>type=F_NA,id=TF11</v>
      </c>
      <c r="DG490" t="str">
        <f t="shared" si="345"/>
        <v>type=T_up,id=TF12</v>
      </c>
      <c r="DJ490">
        <v>12</v>
      </c>
      <c r="DK490">
        <v>1</v>
      </c>
      <c r="DL490">
        <v>1000</v>
      </c>
      <c r="DM490" t="s">
        <v>1966</v>
      </c>
      <c r="DN490" t="s">
        <v>151</v>
      </c>
      <c r="DO490" t="s">
        <v>577</v>
      </c>
    </row>
    <row r="491" spans="14:119" x14ac:dyDescent="0.25">
      <c r="N491" s="1">
        <v>40</v>
      </c>
      <c r="O491">
        <f t="shared" si="304"/>
        <v>15001</v>
      </c>
      <c r="P491">
        <f t="shared" si="307"/>
        <v>16000</v>
      </c>
      <c r="Q491" t="s">
        <v>648</v>
      </c>
      <c r="R491" s="1" t="s">
        <v>3</v>
      </c>
      <c r="S491" s="1" t="s">
        <v>1369</v>
      </c>
      <c r="T491" s="1" t="s">
        <v>667</v>
      </c>
      <c r="U491" s="1" t="str">
        <f>IF(T491="NA", Q491, VLOOKUP(T491, $J$3:$K$8, 2, FALSE))</f>
        <v>fill_color=vlgrey</v>
      </c>
      <c r="V491" s="1" t="str">
        <f>_xlfn.IFNA(VLOOKUP(R491, backbone_enzyme!$A$1:$B$48,2,FALSE), "NA")</f>
        <v>NA</v>
      </c>
      <c r="W491" s="17" t="s">
        <v>1337</v>
      </c>
      <c r="X491" s="18" t="s">
        <v>667</v>
      </c>
      <c r="Y491" s="18" t="str">
        <f t="shared" si="308"/>
        <v>T</v>
      </c>
      <c r="Z491" s="19" t="str">
        <f t="shared" si="309"/>
        <v>type=T_NA</v>
      </c>
      <c r="AA491" s="26" t="s">
        <v>1337</v>
      </c>
      <c r="AB491" s="27" t="s">
        <v>667</v>
      </c>
      <c r="AC491" s="27" t="str">
        <f t="shared" si="310"/>
        <v>T</v>
      </c>
      <c r="AD491" s="28" t="str">
        <f t="shared" si="311"/>
        <v>type=T_NA</v>
      </c>
      <c r="AE491" s="17" t="s">
        <v>1337</v>
      </c>
      <c r="AF491" s="18" t="s">
        <v>667</v>
      </c>
      <c r="AG491" s="18" t="str">
        <f t="shared" si="312"/>
        <v>T</v>
      </c>
      <c r="AH491" s="19" t="str">
        <f t="shared" si="313"/>
        <v>type=T_NA</v>
      </c>
      <c r="AI491" s="17" t="s">
        <v>1337</v>
      </c>
      <c r="AJ491" s="18" t="s">
        <v>667</v>
      </c>
      <c r="AK491" s="18" t="str">
        <f t="shared" si="314"/>
        <v>T</v>
      </c>
      <c r="AL491" s="19" t="str">
        <f t="shared" si="315"/>
        <v>type=T_NA</v>
      </c>
      <c r="AM491" s="17" t="s">
        <v>1337</v>
      </c>
      <c r="AN491" s="18" t="s">
        <v>667</v>
      </c>
      <c r="AO491" s="18" t="str">
        <f t="shared" si="316"/>
        <v>T</v>
      </c>
      <c r="AP491" s="19" t="str">
        <f t="shared" si="317"/>
        <v>type=T_NA</v>
      </c>
      <c r="AQ491" s="17" t="s">
        <v>1337</v>
      </c>
      <c r="AR491" s="18" t="s">
        <v>667</v>
      </c>
      <c r="AS491" s="18" t="str">
        <f t="shared" si="318"/>
        <v>T</v>
      </c>
      <c r="AT491" s="19" t="str">
        <f t="shared" si="319"/>
        <v>type=T_NA</v>
      </c>
      <c r="AU491" s="17" t="s">
        <v>667</v>
      </c>
      <c r="AV491" s="18" t="s">
        <v>667</v>
      </c>
      <c r="AW491" s="18" t="str">
        <f t="shared" si="320"/>
        <v>F</v>
      </c>
      <c r="AX491" s="19" t="str">
        <f t="shared" si="321"/>
        <v>type=F_NA</v>
      </c>
      <c r="AY491" s="17" t="s">
        <v>1337</v>
      </c>
      <c r="AZ491" s="18" t="s">
        <v>667</v>
      </c>
      <c r="BA491" s="18" t="str">
        <f t="shared" si="322"/>
        <v>T</v>
      </c>
      <c r="BB491" s="19" t="str">
        <f t="shared" si="323"/>
        <v>type=T_NA</v>
      </c>
      <c r="BC491" s="17" t="s">
        <v>667</v>
      </c>
      <c r="BD491" s="18" t="s">
        <v>1311</v>
      </c>
      <c r="BE491" s="18" t="str">
        <f t="shared" si="324"/>
        <v>F</v>
      </c>
      <c r="BF491" s="19" t="str">
        <f t="shared" si="325"/>
        <v>type=F_down</v>
      </c>
      <c r="BG491" s="17" t="s">
        <v>1337</v>
      </c>
      <c r="BH491" s="18" t="s">
        <v>667</v>
      </c>
      <c r="BI491" s="18" t="str">
        <f t="shared" si="326"/>
        <v>T</v>
      </c>
      <c r="BJ491" s="19" t="str">
        <f t="shared" si="327"/>
        <v>type=T_NA</v>
      </c>
      <c r="BK491" s="17" t="s">
        <v>1337</v>
      </c>
      <c r="BL491" s="18" t="s">
        <v>667</v>
      </c>
      <c r="BM491" s="18" t="str">
        <f t="shared" si="328"/>
        <v>T</v>
      </c>
      <c r="BN491" s="19" t="str">
        <f t="shared" si="329"/>
        <v>type=T_NA</v>
      </c>
      <c r="BO491" s="17" t="s">
        <v>1310</v>
      </c>
      <c r="BP491" s="40" t="s">
        <v>1310</v>
      </c>
      <c r="BQ491" s="40" t="str">
        <f t="shared" si="330"/>
        <v>T</v>
      </c>
      <c r="BR491" s="41" t="str">
        <f t="shared" si="331"/>
        <v>type=T_up</v>
      </c>
      <c r="BU491" s="44">
        <f>N491</f>
        <v>40</v>
      </c>
      <c r="BV491" s="44">
        <f>O491</f>
        <v>15001</v>
      </c>
      <c r="BW491" s="44">
        <f>P491</f>
        <v>16000</v>
      </c>
      <c r="BX491" t="str">
        <f t="shared" si="332"/>
        <v>fill_color=vlgrey</v>
      </c>
      <c r="BZ491">
        <f>N491</f>
        <v>40</v>
      </c>
      <c r="CA491">
        <f>O491</f>
        <v>15001</v>
      </c>
      <c r="CB491">
        <f>P491</f>
        <v>16000</v>
      </c>
      <c r="CC491" s="44" t="str">
        <f>R491</f>
        <v>AN8413</v>
      </c>
      <c r="CD491" t="str">
        <f>"tf="&amp;IF(S491="Yes", "Y", "N")</f>
        <v>tf=N</v>
      </c>
      <c r="CQ491">
        <f t="shared" si="305"/>
        <v>40</v>
      </c>
      <c r="CR491">
        <f t="shared" si="305"/>
        <v>15001</v>
      </c>
      <c r="CS491">
        <f t="shared" si="305"/>
        <v>16000</v>
      </c>
      <c r="CT491" t="str">
        <f t="shared" si="306"/>
        <v>AN8413</v>
      </c>
      <c r="CU491" t="str">
        <f t="shared" si="333"/>
        <v>40|15001|16000|AN8413</v>
      </c>
      <c r="CV491" t="str">
        <f t="shared" si="334"/>
        <v>type=T_NA,id=TF1</v>
      </c>
      <c r="CW491" t="str">
        <f t="shared" si="335"/>
        <v>type=T_NA,id=TF2</v>
      </c>
      <c r="CX491" t="str">
        <f t="shared" si="336"/>
        <v>type=T_NA,id=TF3</v>
      </c>
      <c r="CY491" t="str">
        <f t="shared" si="337"/>
        <v>type=T_NA,id=TF4</v>
      </c>
      <c r="CZ491" t="str">
        <f t="shared" si="338"/>
        <v>type=T_NA,id=TF5</v>
      </c>
      <c r="DA491" t="str">
        <f t="shared" si="339"/>
        <v>type=T_NA,id=TF6</v>
      </c>
      <c r="DB491" t="str">
        <f t="shared" si="340"/>
        <v>type=F_NA,id=TF7</v>
      </c>
      <c r="DC491" t="str">
        <f t="shared" si="341"/>
        <v>type=T_NA,id=TF8</v>
      </c>
      <c r="DD491" t="str">
        <f t="shared" si="342"/>
        <v>type=F_down,id=TF9</v>
      </c>
      <c r="DE491" t="str">
        <f t="shared" si="343"/>
        <v>type=T_NA,id=TF10</v>
      </c>
      <c r="DF491" t="str">
        <f t="shared" si="344"/>
        <v>type=T_NA,id=TF11</v>
      </c>
      <c r="DG491" t="str">
        <f t="shared" si="345"/>
        <v>type=T_up,id=TF12</v>
      </c>
      <c r="DJ491">
        <v>12</v>
      </c>
      <c r="DK491">
        <v>1</v>
      </c>
      <c r="DL491">
        <v>1000</v>
      </c>
      <c r="DM491" t="s">
        <v>1967</v>
      </c>
      <c r="DN491" t="s">
        <v>151</v>
      </c>
      <c r="DO491" t="s">
        <v>578</v>
      </c>
    </row>
    <row r="492" spans="14:119" x14ac:dyDescent="0.25">
      <c r="N492" s="1">
        <v>40</v>
      </c>
      <c r="O492">
        <f t="shared" si="304"/>
        <v>16001</v>
      </c>
      <c r="P492">
        <f t="shared" si="307"/>
        <v>17000</v>
      </c>
      <c r="Q492" t="s">
        <v>649</v>
      </c>
      <c r="R492" s="1" t="s">
        <v>33</v>
      </c>
      <c r="S492" s="1" t="s">
        <v>1370</v>
      </c>
      <c r="T492" s="1" t="s">
        <v>667</v>
      </c>
      <c r="U492" s="1" t="str">
        <f>IF(T492="NA", Q492, VLOOKUP(T492, $J$3:$K$8, 2, FALSE))</f>
        <v>fill_color=dgrey</v>
      </c>
      <c r="V492" s="1" t="str">
        <f>_xlfn.IFNA(VLOOKUP(R492, backbone_enzyme!$A$1:$B$48,2,FALSE), "NA")</f>
        <v>NA</v>
      </c>
      <c r="W492" s="17" t="s">
        <v>667</v>
      </c>
      <c r="X492" s="18" t="s">
        <v>667</v>
      </c>
      <c r="Y492" s="18" t="str">
        <f t="shared" si="308"/>
        <v>F</v>
      </c>
      <c r="Z492" s="19" t="str">
        <f t="shared" si="309"/>
        <v>type=F_NA</v>
      </c>
      <c r="AA492" s="26" t="s">
        <v>1337</v>
      </c>
      <c r="AB492" s="27" t="s">
        <v>667</v>
      </c>
      <c r="AC492" s="27" t="str">
        <f t="shared" si="310"/>
        <v>T</v>
      </c>
      <c r="AD492" s="28" t="str">
        <f t="shared" si="311"/>
        <v>type=T_NA</v>
      </c>
      <c r="AE492" s="17" t="s">
        <v>1337</v>
      </c>
      <c r="AF492" s="18" t="s">
        <v>667</v>
      </c>
      <c r="AG492" s="18" t="str">
        <f t="shared" si="312"/>
        <v>T</v>
      </c>
      <c r="AH492" s="19" t="str">
        <f t="shared" si="313"/>
        <v>type=T_NA</v>
      </c>
      <c r="AI492" s="17" t="s">
        <v>1337</v>
      </c>
      <c r="AJ492" s="18" t="s">
        <v>667</v>
      </c>
      <c r="AK492" s="18" t="str">
        <f t="shared" si="314"/>
        <v>T</v>
      </c>
      <c r="AL492" s="19" t="str">
        <f t="shared" si="315"/>
        <v>type=T_NA</v>
      </c>
      <c r="AM492" s="17" t="s">
        <v>1337</v>
      </c>
      <c r="AN492" s="18" t="s">
        <v>667</v>
      </c>
      <c r="AO492" s="18" t="str">
        <f t="shared" si="316"/>
        <v>T</v>
      </c>
      <c r="AP492" s="19" t="str">
        <f t="shared" si="317"/>
        <v>type=T_NA</v>
      </c>
      <c r="AQ492" s="17" t="s">
        <v>1337</v>
      </c>
      <c r="AR492" s="18" t="s">
        <v>667</v>
      </c>
      <c r="AS492" s="18" t="str">
        <f t="shared" si="318"/>
        <v>T</v>
      </c>
      <c r="AT492" s="19" t="str">
        <f t="shared" si="319"/>
        <v>type=T_NA</v>
      </c>
      <c r="AU492" s="17" t="s">
        <v>1337</v>
      </c>
      <c r="AV492" s="18" t="s">
        <v>667</v>
      </c>
      <c r="AW492" s="18" t="str">
        <f t="shared" si="320"/>
        <v>T</v>
      </c>
      <c r="AX492" s="19" t="str">
        <f t="shared" si="321"/>
        <v>type=T_NA</v>
      </c>
      <c r="AY492" s="17" t="s">
        <v>1337</v>
      </c>
      <c r="AZ492" s="18" t="s">
        <v>667</v>
      </c>
      <c r="BA492" s="18" t="str">
        <f t="shared" si="322"/>
        <v>T</v>
      </c>
      <c r="BB492" s="19" t="str">
        <f t="shared" si="323"/>
        <v>type=T_NA</v>
      </c>
      <c r="BC492" s="17" t="s">
        <v>667</v>
      </c>
      <c r="BD492" s="18" t="s">
        <v>667</v>
      </c>
      <c r="BE492" s="18" t="str">
        <f t="shared" si="324"/>
        <v>F</v>
      </c>
      <c r="BF492" s="19" t="str">
        <f t="shared" si="325"/>
        <v>type=F_NA</v>
      </c>
      <c r="BG492" s="17" t="s">
        <v>1337</v>
      </c>
      <c r="BH492" s="18" t="s">
        <v>667</v>
      </c>
      <c r="BI492" s="18" t="str">
        <f t="shared" si="326"/>
        <v>T</v>
      </c>
      <c r="BJ492" s="19" t="str">
        <f t="shared" si="327"/>
        <v>type=T_NA</v>
      </c>
      <c r="BK492" s="17" t="s">
        <v>1337</v>
      </c>
      <c r="BL492" s="18" t="s">
        <v>667</v>
      </c>
      <c r="BM492" s="18" t="str">
        <f t="shared" si="328"/>
        <v>T</v>
      </c>
      <c r="BN492" s="19" t="str">
        <f t="shared" si="329"/>
        <v>type=T_NA</v>
      </c>
      <c r="BO492" s="17" t="s">
        <v>1310</v>
      </c>
      <c r="BP492" s="40" t="s">
        <v>1310</v>
      </c>
      <c r="BQ492" s="40" t="str">
        <f t="shared" si="330"/>
        <v>T</v>
      </c>
      <c r="BR492" s="41" t="str">
        <f t="shared" si="331"/>
        <v>type=T_up</v>
      </c>
      <c r="BU492" s="44">
        <f>N492</f>
        <v>40</v>
      </c>
      <c r="BV492" s="44">
        <f>O492</f>
        <v>16001</v>
      </c>
      <c r="BW492" s="44">
        <f>P492</f>
        <v>17000</v>
      </c>
      <c r="BX492" t="str">
        <f t="shared" si="332"/>
        <v>fill_color=dgrey</v>
      </c>
      <c r="BZ492">
        <f>N492</f>
        <v>40</v>
      </c>
      <c r="CA492">
        <f>O492</f>
        <v>16001</v>
      </c>
      <c r="CB492">
        <f>P492</f>
        <v>17000</v>
      </c>
      <c r="CC492" s="44" t="str">
        <f>R492</f>
        <v>AN8414</v>
      </c>
      <c r="CD492" t="str">
        <f>"tf="&amp;IF(S492="Yes", "Y", "N")</f>
        <v>tf=Y</v>
      </c>
      <c r="CQ492">
        <f t="shared" si="305"/>
        <v>40</v>
      </c>
      <c r="CR492">
        <f t="shared" si="305"/>
        <v>16001</v>
      </c>
      <c r="CS492">
        <f t="shared" si="305"/>
        <v>17000</v>
      </c>
      <c r="CT492" t="str">
        <f t="shared" si="306"/>
        <v>AN8414</v>
      </c>
      <c r="CU492" t="str">
        <f t="shared" si="333"/>
        <v>40|16001|17000|AN8414</v>
      </c>
      <c r="CV492" t="str">
        <f t="shared" si="334"/>
        <v>type=F_NA,id=TF1</v>
      </c>
      <c r="CW492" t="str">
        <f t="shared" si="335"/>
        <v>type=T_NA,id=TF2</v>
      </c>
      <c r="CX492" t="str">
        <f t="shared" si="336"/>
        <v>type=T_NA,id=TF3</v>
      </c>
      <c r="CY492" t="str">
        <f t="shared" si="337"/>
        <v>type=T_NA,id=TF4</v>
      </c>
      <c r="CZ492" t="str">
        <f t="shared" si="338"/>
        <v>type=T_NA,id=TF5</v>
      </c>
      <c r="DA492" t="str">
        <f t="shared" si="339"/>
        <v>type=T_NA,id=TF6</v>
      </c>
      <c r="DB492" t="str">
        <f t="shared" si="340"/>
        <v>type=T_NA,id=TF7</v>
      </c>
      <c r="DC492" t="str">
        <f t="shared" si="341"/>
        <v>type=T_NA,id=TF8</v>
      </c>
      <c r="DD492" t="str">
        <f t="shared" si="342"/>
        <v>type=F_NA,id=TF9</v>
      </c>
      <c r="DE492" t="str">
        <f t="shared" si="343"/>
        <v>type=T_NA,id=TF10</v>
      </c>
      <c r="DF492" t="str">
        <f t="shared" si="344"/>
        <v>type=T_NA,id=TF11</v>
      </c>
      <c r="DG492" t="str">
        <f t="shared" si="345"/>
        <v>type=T_up,id=TF12</v>
      </c>
      <c r="DJ492">
        <v>12</v>
      </c>
      <c r="DK492">
        <v>1</v>
      </c>
      <c r="DL492">
        <v>1000</v>
      </c>
      <c r="DM492" t="s">
        <v>1968</v>
      </c>
      <c r="DN492" t="s">
        <v>151</v>
      </c>
      <c r="DO492" t="s">
        <v>579</v>
      </c>
    </row>
    <row r="493" spans="14:119" x14ac:dyDescent="0.25">
      <c r="N493" s="1">
        <v>41</v>
      </c>
      <c r="O493">
        <f t="shared" si="304"/>
        <v>1</v>
      </c>
      <c r="P493">
        <f t="shared" si="307"/>
        <v>1000</v>
      </c>
      <c r="Q493" t="s">
        <v>648</v>
      </c>
      <c r="R493" s="1" t="s">
        <v>31</v>
      </c>
      <c r="S493" s="1" t="s">
        <v>1370</v>
      </c>
      <c r="T493" s="1" t="s">
        <v>667</v>
      </c>
      <c r="U493" s="1" t="str">
        <f>IF(T493="NA", Q493, VLOOKUP(T493, $J$3:$K$8, 2, FALSE))</f>
        <v>fill_color=vlgrey</v>
      </c>
      <c r="V493" s="1" t="str">
        <f>_xlfn.IFNA(VLOOKUP(R493, backbone_enzyme!$A$1:$B$48,2,FALSE), "NA")</f>
        <v>NA</v>
      </c>
      <c r="W493" s="17" t="s">
        <v>667</v>
      </c>
      <c r="X493" s="18" t="s">
        <v>667</v>
      </c>
      <c r="Y493" s="18" t="str">
        <f t="shared" si="308"/>
        <v>F</v>
      </c>
      <c r="Z493" s="19" t="str">
        <f t="shared" si="309"/>
        <v>type=F_NA</v>
      </c>
      <c r="AA493" s="26" t="s">
        <v>1337</v>
      </c>
      <c r="AB493" s="27" t="s">
        <v>667</v>
      </c>
      <c r="AC493" s="27" t="str">
        <f t="shared" si="310"/>
        <v>T</v>
      </c>
      <c r="AD493" s="28" t="str">
        <f t="shared" si="311"/>
        <v>type=T_NA</v>
      </c>
      <c r="AE493" s="17" t="s">
        <v>667</v>
      </c>
      <c r="AF493" s="18" t="s">
        <v>667</v>
      </c>
      <c r="AG493" s="18" t="str">
        <f t="shared" si="312"/>
        <v>F</v>
      </c>
      <c r="AH493" s="19" t="str">
        <f t="shared" si="313"/>
        <v>type=F_NA</v>
      </c>
      <c r="AI493" s="17" t="s">
        <v>667</v>
      </c>
      <c r="AJ493" s="18" t="s">
        <v>667</v>
      </c>
      <c r="AK493" s="18" t="str">
        <f t="shared" si="314"/>
        <v>F</v>
      </c>
      <c r="AL493" s="19" t="str">
        <f t="shared" si="315"/>
        <v>type=F_NA</v>
      </c>
      <c r="AM493" s="17" t="s">
        <v>1337</v>
      </c>
      <c r="AN493" s="18" t="s">
        <v>667</v>
      </c>
      <c r="AO493" s="18" t="str">
        <f t="shared" si="316"/>
        <v>T</v>
      </c>
      <c r="AP493" s="19" t="str">
        <f t="shared" si="317"/>
        <v>type=T_NA</v>
      </c>
      <c r="AQ493" s="17" t="s">
        <v>1337</v>
      </c>
      <c r="AR493" s="18" t="s">
        <v>667</v>
      </c>
      <c r="AS493" s="18" t="str">
        <f t="shared" si="318"/>
        <v>T</v>
      </c>
      <c r="AT493" s="19" t="str">
        <f t="shared" si="319"/>
        <v>type=T_NA</v>
      </c>
      <c r="AU493" s="17" t="s">
        <v>1337</v>
      </c>
      <c r="AV493" s="18" t="s">
        <v>667</v>
      </c>
      <c r="AW493" s="18" t="str">
        <f t="shared" si="320"/>
        <v>T</v>
      </c>
      <c r="AX493" s="19" t="str">
        <f t="shared" si="321"/>
        <v>type=T_NA</v>
      </c>
      <c r="AY493" s="17" t="s">
        <v>667</v>
      </c>
      <c r="AZ493" s="18" t="s">
        <v>667</v>
      </c>
      <c r="BA493" s="18" t="str">
        <f t="shared" si="322"/>
        <v>F</v>
      </c>
      <c r="BB493" s="19" t="str">
        <f t="shared" si="323"/>
        <v>type=F_NA</v>
      </c>
      <c r="BC493" s="17" t="s">
        <v>667</v>
      </c>
      <c r="BD493" s="18" t="s">
        <v>1310</v>
      </c>
      <c r="BE493" s="18" t="str">
        <f t="shared" si="324"/>
        <v>F</v>
      </c>
      <c r="BF493" s="19" t="str">
        <f t="shared" si="325"/>
        <v>type=F_up</v>
      </c>
      <c r="BG493" s="17" t="s">
        <v>1310</v>
      </c>
      <c r="BH493" s="18" t="s">
        <v>1310</v>
      </c>
      <c r="BI493" s="18" t="str">
        <f t="shared" si="326"/>
        <v>T</v>
      </c>
      <c r="BJ493" s="19" t="str">
        <f t="shared" si="327"/>
        <v>type=T_up</v>
      </c>
      <c r="BK493" s="17" t="s">
        <v>1337</v>
      </c>
      <c r="BL493" s="18" t="s">
        <v>667</v>
      </c>
      <c r="BM493" s="18" t="str">
        <f t="shared" si="328"/>
        <v>T</v>
      </c>
      <c r="BN493" s="19" t="str">
        <f t="shared" si="329"/>
        <v>type=T_NA</v>
      </c>
      <c r="BO493" s="17" t="s">
        <v>667</v>
      </c>
      <c r="BP493" s="18" t="s">
        <v>667</v>
      </c>
      <c r="BQ493" s="40" t="str">
        <f t="shared" si="330"/>
        <v>F</v>
      </c>
      <c r="BR493" s="41" t="str">
        <f t="shared" si="331"/>
        <v>type=F_NA</v>
      </c>
      <c r="BU493" s="44">
        <f>N493</f>
        <v>41</v>
      </c>
      <c r="BV493" s="44">
        <f>O493</f>
        <v>1</v>
      </c>
      <c r="BW493" s="44">
        <f>P493</f>
        <v>1000</v>
      </c>
      <c r="BX493" t="str">
        <f t="shared" si="332"/>
        <v>fill_color=vlgrey</v>
      </c>
      <c r="BZ493">
        <f>N493</f>
        <v>41</v>
      </c>
      <c r="CA493">
        <f>O493</f>
        <v>1</v>
      </c>
      <c r="CB493">
        <f>P493</f>
        <v>1000</v>
      </c>
      <c r="CC493" s="44" t="str">
        <f>R493</f>
        <v>AN8506</v>
      </c>
      <c r="CD493" t="str">
        <f>"tf="&amp;IF(S493="Yes", "Y", "N")</f>
        <v>tf=Y</v>
      </c>
      <c r="CQ493">
        <f t="shared" si="305"/>
        <v>41</v>
      </c>
      <c r="CR493">
        <f t="shared" si="305"/>
        <v>1</v>
      </c>
      <c r="CS493">
        <f t="shared" si="305"/>
        <v>1000</v>
      </c>
      <c r="CT493" t="str">
        <f t="shared" si="306"/>
        <v>AN8506</v>
      </c>
      <c r="CU493" t="str">
        <f t="shared" si="333"/>
        <v>41|1|1000|AN8506</v>
      </c>
      <c r="CV493" t="str">
        <f t="shared" si="334"/>
        <v>type=F_NA,id=TF1</v>
      </c>
      <c r="CW493" t="str">
        <f t="shared" si="335"/>
        <v>type=T_NA,id=TF2</v>
      </c>
      <c r="CX493" t="str">
        <f t="shared" si="336"/>
        <v>type=F_NA,id=TF3</v>
      </c>
      <c r="CY493" t="str">
        <f t="shared" si="337"/>
        <v>type=F_NA,id=TF4</v>
      </c>
      <c r="CZ493" t="str">
        <f t="shared" si="338"/>
        <v>type=T_NA,id=TF5</v>
      </c>
      <c r="DA493" t="str">
        <f t="shared" si="339"/>
        <v>type=T_NA,id=TF6</v>
      </c>
      <c r="DB493" t="str">
        <f t="shared" si="340"/>
        <v>type=T_NA,id=TF7</v>
      </c>
      <c r="DC493" t="str">
        <f t="shared" si="341"/>
        <v>type=F_NA,id=TF8</v>
      </c>
      <c r="DD493" t="str">
        <f t="shared" si="342"/>
        <v>type=F_up,id=TF9</v>
      </c>
      <c r="DE493" t="str">
        <f t="shared" si="343"/>
        <v>type=T_up,id=TF10</v>
      </c>
      <c r="DF493" t="str">
        <f t="shared" si="344"/>
        <v>type=T_NA,id=TF11</v>
      </c>
      <c r="DG493" t="str">
        <f t="shared" si="345"/>
        <v>type=F_NA,id=TF12</v>
      </c>
      <c r="DJ493">
        <v>12</v>
      </c>
      <c r="DK493">
        <v>1</v>
      </c>
      <c r="DL493">
        <v>1000</v>
      </c>
      <c r="DM493" t="s">
        <v>1969</v>
      </c>
      <c r="DN493" t="s">
        <v>151</v>
      </c>
      <c r="DO493" t="s">
        <v>580</v>
      </c>
    </row>
    <row r="494" spans="14:119" x14ac:dyDescent="0.25">
      <c r="N494" s="1">
        <v>41</v>
      </c>
      <c r="O494">
        <f t="shared" si="304"/>
        <v>1001</v>
      </c>
      <c r="P494">
        <f t="shared" si="307"/>
        <v>2000</v>
      </c>
      <c r="Q494" t="s">
        <v>649</v>
      </c>
      <c r="R494" s="1" t="s">
        <v>37</v>
      </c>
      <c r="S494" s="1" t="s">
        <v>1369</v>
      </c>
      <c r="T494" s="1" t="s">
        <v>667</v>
      </c>
      <c r="U494" s="1" t="str">
        <f>IF(T494="NA", Q494, VLOOKUP(T494, $J$3:$K$8, 2, FALSE))</f>
        <v>fill_color=dgrey</v>
      </c>
      <c r="V494" s="1" t="str">
        <f>_xlfn.IFNA(VLOOKUP(R494, backbone_enzyme!$A$1:$B$48,2,FALSE), "NA")</f>
        <v>NA</v>
      </c>
      <c r="W494" s="17" t="s">
        <v>667</v>
      </c>
      <c r="X494" s="18" t="s">
        <v>667</v>
      </c>
      <c r="Y494" s="18" t="str">
        <f t="shared" si="308"/>
        <v>F</v>
      </c>
      <c r="Z494" s="19" t="str">
        <f t="shared" si="309"/>
        <v>type=F_NA</v>
      </c>
      <c r="AA494" s="26" t="s">
        <v>1337</v>
      </c>
      <c r="AB494" s="27" t="s">
        <v>667</v>
      </c>
      <c r="AC494" s="27" t="str">
        <f t="shared" si="310"/>
        <v>T</v>
      </c>
      <c r="AD494" s="28" t="str">
        <f t="shared" si="311"/>
        <v>type=T_NA</v>
      </c>
      <c r="AE494" s="17" t="s">
        <v>667</v>
      </c>
      <c r="AF494" s="18" t="s">
        <v>1311</v>
      </c>
      <c r="AG494" s="18" t="str">
        <f t="shared" si="312"/>
        <v>F</v>
      </c>
      <c r="AH494" s="19" t="str">
        <f t="shared" si="313"/>
        <v>type=F_down</v>
      </c>
      <c r="AI494" s="17" t="s">
        <v>667</v>
      </c>
      <c r="AJ494" s="18" t="s">
        <v>667</v>
      </c>
      <c r="AK494" s="18" t="str">
        <f t="shared" si="314"/>
        <v>F</v>
      </c>
      <c r="AL494" s="19" t="str">
        <f t="shared" si="315"/>
        <v>type=F_NA</v>
      </c>
      <c r="AM494" s="17" t="s">
        <v>1337</v>
      </c>
      <c r="AN494" s="18" t="s">
        <v>667</v>
      </c>
      <c r="AO494" s="18" t="str">
        <f t="shared" si="316"/>
        <v>T</v>
      </c>
      <c r="AP494" s="19" t="str">
        <f t="shared" si="317"/>
        <v>type=T_NA</v>
      </c>
      <c r="AQ494" s="17" t="s">
        <v>1337</v>
      </c>
      <c r="AR494" s="18" t="s">
        <v>667</v>
      </c>
      <c r="AS494" s="18" t="str">
        <f t="shared" si="318"/>
        <v>T</v>
      </c>
      <c r="AT494" s="19" t="str">
        <f t="shared" si="319"/>
        <v>type=T_NA</v>
      </c>
      <c r="AU494" s="17" t="s">
        <v>667</v>
      </c>
      <c r="AV494" s="18" t="s">
        <v>667</v>
      </c>
      <c r="AW494" s="18" t="str">
        <f t="shared" si="320"/>
        <v>F</v>
      </c>
      <c r="AX494" s="19" t="str">
        <f t="shared" si="321"/>
        <v>type=F_NA</v>
      </c>
      <c r="AY494" s="17" t="s">
        <v>667</v>
      </c>
      <c r="AZ494" s="18" t="s">
        <v>667</v>
      </c>
      <c r="BA494" s="18" t="str">
        <f t="shared" si="322"/>
        <v>F</v>
      </c>
      <c r="BB494" s="19" t="str">
        <f t="shared" si="323"/>
        <v>type=F_NA</v>
      </c>
      <c r="BC494" s="17" t="s">
        <v>667</v>
      </c>
      <c r="BD494" s="18" t="s">
        <v>1310</v>
      </c>
      <c r="BE494" s="18" t="str">
        <f t="shared" si="324"/>
        <v>F</v>
      </c>
      <c r="BF494" s="19" t="str">
        <f t="shared" si="325"/>
        <v>type=F_up</v>
      </c>
      <c r="BG494" s="17" t="s">
        <v>667</v>
      </c>
      <c r="BH494" s="18" t="s">
        <v>1310</v>
      </c>
      <c r="BI494" s="18" t="str">
        <f t="shared" si="326"/>
        <v>F</v>
      </c>
      <c r="BJ494" s="19" t="str">
        <f t="shared" si="327"/>
        <v>type=F_up</v>
      </c>
      <c r="BK494" s="17" t="s">
        <v>667</v>
      </c>
      <c r="BL494" s="18" t="s">
        <v>667</v>
      </c>
      <c r="BM494" s="18" t="str">
        <f t="shared" si="328"/>
        <v>F</v>
      </c>
      <c r="BN494" s="19" t="str">
        <f t="shared" si="329"/>
        <v>type=F_NA</v>
      </c>
      <c r="BO494" s="17" t="s">
        <v>667</v>
      </c>
      <c r="BP494" s="18" t="s">
        <v>667</v>
      </c>
      <c r="BQ494" s="40" t="str">
        <f t="shared" si="330"/>
        <v>F</v>
      </c>
      <c r="BR494" s="41" t="str">
        <f t="shared" si="331"/>
        <v>type=F_NA</v>
      </c>
      <c r="BU494" s="44">
        <f>N494</f>
        <v>41</v>
      </c>
      <c r="BV494" s="44">
        <f>O494</f>
        <v>1001</v>
      </c>
      <c r="BW494" s="44">
        <f>P494</f>
        <v>2000</v>
      </c>
      <c r="BX494" t="str">
        <f t="shared" si="332"/>
        <v>fill_color=dgrey</v>
      </c>
      <c r="BZ494">
        <f>N494</f>
        <v>41</v>
      </c>
      <c r="CA494">
        <f>O494</f>
        <v>1001</v>
      </c>
      <c r="CB494">
        <f>P494</f>
        <v>2000</v>
      </c>
      <c r="CC494" s="44" t="str">
        <f>R494</f>
        <v>AN8507</v>
      </c>
      <c r="CD494" t="str">
        <f>"tf="&amp;IF(S494="Yes", "Y", "N")</f>
        <v>tf=N</v>
      </c>
      <c r="CQ494">
        <f t="shared" si="305"/>
        <v>41</v>
      </c>
      <c r="CR494">
        <f t="shared" si="305"/>
        <v>1001</v>
      </c>
      <c r="CS494">
        <f t="shared" si="305"/>
        <v>2000</v>
      </c>
      <c r="CT494" t="str">
        <f t="shared" si="306"/>
        <v>AN8507</v>
      </c>
      <c r="CU494" t="str">
        <f t="shared" si="333"/>
        <v>41|1001|2000|AN8507</v>
      </c>
      <c r="CV494" t="str">
        <f t="shared" si="334"/>
        <v>type=F_NA,id=TF1</v>
      </c>
      <c r="CW494" t="str">
        <f t="shared" si="335"/>
        <v>type=T_NA,id=TF2</v>
      </c>
      <c r="CX494" t="str">
        <f t="shared" si="336"/>
        <v>type=F_down,id=TF3</v>
      </c>
      <c r="CY494" t="str">
        <f t="shared" si="337"/>
        <v>type=F_NA,id=TF4</v>
      </c>
      <c r="CZ494" t="str">
        <f t="shared" si="338"/>
        <v>type=T_NA,id=TF5</v>
      </c>
      <c r="DA494" t="str">
        <f t="shared" si="339"/>
        <v>type=T_NA,id=TF6</v>
      </c>
      <c r="DB494" t="str">
        <f t="shared" si="340"/>
        <v>type=F_NA,id=TF7</v>
      </c>
      <c r="DC494" t="str">
        <f t="shared" si="341"/>
        <v>type=F_NA,id=TF8</v>
      </c>
      <c r="DD494" t="str">
        <f t="shared" si="342"/>
        <v>type=F_up,id=TF9</v>
      </c>
      <c r="DE494" t="str">
        <f t="shared" si="343"/>
        <v>type=F_up,id=TF10</v>
      </c>
      <c r="DF494" t="str">
        <f t="shared" si="344"/>
        <v>type=F_NA,id=TF11</v>
      </c>
      <c r="DG494" t="str">
        <f t="shared" si="345"/>
        <v>type=F_NA,id=TF12</v>
      </c>
      <c r="DJ494">
        <v>12</v>
      </c>
      <c r="DK494">
        <v>1</v>
      </c>
      <c r="DL494">
        <v>1000</v>
      </c>
      <c r="DM494" t="s">
        <v>1970</v>
      </c>
      <c r="DN494" t="s">
        <v>151</v>
      </c>
      <c r="DO494" t="s">
        <v>582</v>
      </c>
    </row>
    <row r="495" spans="14:119" x14ac:dyDescent="0.25">
      <c r="N495" s="1">
        <v>41</v>
      </c>
      <c r="O495">
        <f t="shared" si="304"/>
        <v>2001</v>
      </c>
      <c r="P495">
        <f t="shared" si="307"/>
        <v>3000</v>
      </c>
      <c r="Q495" t="s">
        <v>648</v>
      </c>
      <c r="R495" s="1" t="s">
        <v>223</v>
      </c>
      <c r="S495" s="1" t="s">
        <v>1369</v>
      </c>
      <c r="T495" s="1" t="s">
        <v>667</v>
      </c>
      <c r="U495" s="1" t="str">
        <f>IF(T495="NA", Q495, VLOOKUP(T495, $J$3:$K$8, 2, FALSE))</f>
        <v>fill_color=vlgrey</v>
      </c>
      <c r="V495" s="1" t="str">
        <f>_xlfn.IFNA(VLOOKUP(R495, backbone_enzyme!$A$1:$B$48,2,FALSE), "NA")</f>
        <v>NA</v>
      </c>
      <c r="W495" s="17" t="s">
        <v>667</v>
      </c>
      <c r="X495" s="18" t="s">
        <v>667</v>
      </c>
      <c r="Y495" s="18" t="str">
        <f t="shared" si="308"/>
        <v>F</v>
      </c>
      <c r="Z495" s="19" t="str">
        <f t="shared" si="309"/>
        <v>type=F_NA</v>
      </c>
      <c r="AA495" s="26" t="s">
        <v>667</v>
      </c>
      <c r="AB495" s="27" t="s">
        <v>667</v>
      </c>
      <c r="AC495" s="27" t="str">
        <f t="shared" si="310"/>
        <v>F</v>
      </c>
      <c r="AD495" s="28" t="str">
        <f t="shared" si="311"/>
        <v>type=F_NA</v>
      </c>
      <c r="AE495" s="17" t="s">
        <v>667</v>
      </c>
      <c r="AF495" s="18" t="s">
        <v>667</v>
      </c>
      <c r="AG495" s="18" t="str">
        <f t="shared" si="312"/>
        <v>F</v>
      </c>
      <c r="AH495" s="19" t="str">
        <f t="shared" si="313"/>
        <v>type=F_NA</v>
      </c>
      <c r="AI495" s="17" t="s">
        <v>667</v>
      </c>
      <c r="AJ495" s="18" t="s">
        <v>667</v>
      </c>
      <c r="AK495" s="18" t="str">
        <f t="shared" si="314"/>
        <v>F</v>
      </c>
      <c r="AL495" s="19" t="str">
        <f t="shared" si="315"/>
        <v>type=F_NA</v>
      </c>
      <c r="AM495" s="17" t="s">
        <v>667</v>
      </c>
      <c r="AN495" s="18" t="s">
        <v>667</v>
      </c>
      <c r="AO495" s="18" t="str">
        <f t="shared" si="316"/>
        <v>F</v>
      </c>
      <c r="AP495" s="19" t="str">
        <f t="shared" si="317"/>
        <v>type=F_NA</v>
      </c>
      <c r="AQ495" s="17" t="s">
        <v>667</v>
      </c>
      <c r="AR495" s="18" t="s">
        <v>667</v>
      </c>
      <c r="AS495" s="18" t="str">
        <f t="shared" si="318"/>
        <v>F</v>
      </c>
      <c r="AT495" s="19" t="str">
        <f t="shared" si="319"/>
        <v>type=F_NA</v>
      </c>
      <c r="AU495" s="17" t="s">
        <v>667</v>
      </c>
      <c r="AV495" s="18" t="s">
        <v>667</v>
      </c>
      <c r="AW495" s="18" t="str">
        <f t="shared" si="320"/>
        <v>F</v>
      </c>
      <c r="AX495" s="19" t="str">
        <f t="shared" si="321"/>
        <v>type=F_NA</v>
      </c>
      <c r="AY495" s="17" t="s">
        <v>1337</v>
      </c>
      <c r="AZ495" s="18" t="s">
        <v>667</v>
      </c>
      <c r="BA495" s="18" t="str">
        <f t="shared" si="322"/>
        <v>T</v>
      </c>
      <c r="BB495" s="19" t="str">
        <f t="shared" si="323"/>
        <v>type=T_NA</v>
      </c>
      <c r="BC495" s="17" t="s">
        <v>667</v>
      </c>
      <c r="BD495" s="18" t="s">
        <v>667</v>
      </c>
      <c r="BE495" s="18" t="str">
        <f t="shared" si="324"/>
        <v>F</v>
      </c>
      <c r="BF495" s="19" t="str">
        <f t="shared" si="325"/>
        <v>type=F_NA</v>
      </c>
      <c r="BG495" s="17" t="s">
        <v>1310</v>
      </c>
      <c r="BH495" s="18" t="s">
        <v>1310</v>
      </c>
      <c r="BI495" s="18" t="str">
        <f t="shared" si="326"/>
        <v>T</v>
      </c>
      <c r="BJ495" s="19" t="str">
        <f t="shared" si="327"/>
        <v>type=T_up</v>
      </c>
      <c r="BK495" s="17" t="s">
        <v>667</v>
      </c>
      <c r="BL495" s="18" t="s">
        <v>667</v>
      </c>
      <c r="BM495" s="18" t="str">
        <f t="shared" si="328"/>
        <v>F</v>
      </c>
      <c r="BN495" s="19" t="str">
        <f t="shared" si="329"/>
        <v>type=F_NA</v>
      </c>
      <c r="BO495" s="17" t="s">
        <v>667</v>
      </c>
      <c r="BP495" s="18" t="s">
        <v>667</v>
      </c>
      <c r="BQ495" s="40" t="str">
        <f t="shared" si="330"/>
        <v>F</v>
      </c>
      <c r="BR495" s="41" t="str">
        <f t="shared" si="331"/>
        <v>type=F_NA</v>
      </c>
      <c r="BU495" s="44">
        <f>N495</f>
        <v>41</v>
      </c>
      <c r="BV495" s="44">
        <f>O495</f>
        <v>2001</v>
      </c>
      <c r="BW495" s="44">
        <f>P495</f>
        <v>3000</v>
      </c>
      <c r="BX495" t="str">
        <f t="shared" si="332"/>
        <v>fill_color=vlgrey</v>
      </c>
      <c r="BZ495">
        <f>N495</f>
        <v>41</v>
      </c>
      <c r="CA495">
        <f>O495</f>
        <v>2001</v>
      </c>
      <c r="CB495">
        <f>P495</f>
        <v>3000</v>
      </c>
      <c r="CC495" s="44" t="str">
        <f>R495</f>
        <v>AN8508</v>
      </c>
      <c r="CD495" t="str">
        <f>"tf="&amp;IF(S495="Yes", "Y", "N")</f>
        <v>tf=N</v>
      </c>
      <c r="CQ495">
        <f t="shared" si="305"/>
        <v>41</v>
      </c>
      <c r="CR495">
        <f t="shared" si="305"/>
        <v>2001</v>
      </c>
      <c r="CS495">
        <f t="shared" si="305"/>
        <v>3000</v>
      </c>
      <c r="CT495" t="str">
        <f t="shared" si="306"/>
        <v>AN8508</v>
      </c>
      <c r="CU495" t="str">
        <f t="shared" si="333"/>
        <v>41|2001|3000|AN8508</v>
      </c>
      <c r="CV495" t="str">
        <f t="shared" si="334"/>
        <v>type=F_NA,id=TF1</v>
      </c>
      <c r="CW495" t="str">
        <f t="shared" si="335"/>
        <v>type=F_NA,id=TF2</v>
      </c>
      <c r="CX495" t="str">
        <f t="shared" si="336"/>
        <v>type=F_NA,id=TF3</v>
      </c>
      <c r="CY495" t="str">
        <f t="shared" si="337"/>
        <v>type=F_NA,id=TF4</v>
      </c>
      <c r="CZ495" t="str">
        <f t="shared" si="338"/>
        <v>type=F_NA,id=TF5</v>
      </c>
      <c r="DA495" t="str">
        <f t="shared" si="339"/>
        <v>type=F_NA,id=TF6</v>
      </c>
      <c r="DB495" t="str">
        <f t="shared" si="340"/>
        <v>type=F_NA,id=TF7</v>
      </c>
      <c r="DC495" t="str">
        <f t="shared" si="341"/>
        <v>type=T_NA,id=TF8</v>
      </c>
      <c r="DD495" t="str">
        <f t="shared" si="342"/>
        <v>type=F_NA,id=TF9</v>
      </c>
      <c r="DE495" t="str">
        <f t="shared" si="343"/>
        <v>type=T_up,id=TF10</v>
      </c>
      <c r="DF495" t="str">
        <f t="shared" si="344"/>
        <v>type=F_NA,id=TF11</v>
      </c>
      <c r="DG495" t="str">
        <f t="shared" si="345"/>
        <v>type=F_NA,id=TF12</v>
      </c>
      <c r="DJ495">
        <v>12</v>
      </c>
      <c r="DK495">
        <v>1001</v>
      </c>
      <c r="DL495">
        <v>2000</v>
      </c>
      <c r="DM495" t="s">
        <v>1959</v>
      </c>
      <c r="DN495" t="s">
        <v>145</v>
      </c>
      <c r="DO495" t="s">
        <v>265</v>
      </c>
    </row>
    <row r="496" spans="14:119" x14ac:dyDescent="0.25">
      <c r="N496" s="1">
        <v>41</v>
      </c>
      <c r="O496">
        <f t="shared" si="304"/>
        <v>3001</v>
      </c>
      <c r="P496">
        <f t="shared" si="307"/>
        <v>4000</v>
      </c>
      <c r="Q496" t="s">
        <v>649</v>
      </c>
      <c r="R496" s="1" t="s">
        <v>229</v>
      </c>
      <c r="S496" s="1" t="s">
        <v>1370</v>
      </c>
      <c r="T496" s="1" t="s">
        <v>667</v>
      </c>
      <c r="U496" s="1" t="str">
        <f>IF(T496="NA", Q496, VLOOKUP(T496, $J$3:$K$8, 2, FALSE))</f>
        <v>fill_color=dgrey</v>
      </c>
      <c r="V496" s="1" t="str">
        <f>_xlfn.IFNA(VLOOKUP(R496, backbone_enzyme!$A$1:$B$48,2,FALSE), "NA")</f>
        <v>NA</v>
      </c>
      <c r="W496" s="17" t="s">
        <v>667</v>
      </c>
      <c r="X496" s="18" t="s">
        <v>667</v>
      </c>
      <c r="Y496" s="18" t="str">
        <f t="shared" si="308"/>
        <v>F</v>
      </c>
      <c r="Z496" s="19" t="str">
        <f t="shared" si="309"/>
        <v>type=F_NA</v>
      </c>
      <c r="AA496" s="26" t="s">
        <v>667</v>
      </c>
      <c r="AB496" s="27" t="s">
        <v>667</v>
      </c>
      <c r="AC496" s="27" t="str">
        <f t="shared" si="310"/>
        <v>F</v>
      </c>
      <c r="AD496" s="28" t="str">
        <f t="shared" si="311"/>
        <v>type=F_NA</v>
      </c>
      <c r="AE496" s="17" t="s">
        <v>667</v>
      </c>
      <c r="AF496" s="18" t="s">
        <v>667</v>
      </c>
      <c r="AG496" s="18" t="str">
        <f t="shared" si="312"/>
        <v>F</v>
      </c>
      <c r="AH496" s="19" t="str">
        <f t="shared" si="313"/>
        <v>type=F_NA</v>
      </c>
      <c r="AI496" s="17" t="s">
        <v>667</v>
      </c>
      <c r="AJ496" s="18" t="s">
        <v>667</v>
      </c>
      <c r="AK496" s="18" t="str">
        <f t="shared" si="314"/>
        <v>F</v>
      </c>
      <c r="AL496" s="19" t="str">
        <f t="shared" si="315"/>
        <v>type=F_NA</v>
      </c>
      <c r="AM496" s="17" t="s">
        <v>667</v>
      </c>
      <c r="AN496" s="18" t="s">
        <v>667</v>
      </c>
      <c r="AO496" s="18" t="str">
        <f t="shared" si="316"/>
        <v>F</v>
      </c>
      <c r="AP496" s="19" t="str">
        <f t="shared" si="317"/>
        <v>type=F_NA</v>
      </c>
      <c r="AQ496" s="17" t="s">
        <v>667</v>
      </c>
      <c r="AR496" s="18" t="s">
        <v>667</v>
      </c>
      <c r="AS496" s="18" t="str">
        <f t="shared" si="318"/>
        <v>F</v>
      </c>
      <c r="AT496" s="19" t="str">
        <f t="shared" si="319"/>
        <v>type=F_NA</v>
      </c>
      <c r="AU496" s="17" t="s">
        <v>667</v>
      </c>
      <c r="AV496" s="18" t="s">
        <v>667</v>
      </c>
      <c r="AW496" s="18" t="str">
        <f t="shared" si="320"/>
        <v>F</v>
      </c>
      <c r="AX496" s="19" t="str">
        <f t="shared" si="321"/>
        <v>type=F_NA</v>
      </c>
      <c r="AY496" s="17" t="s">
        <v>667</v>
      </c>
      <c r="AZ496" s="18" t="s">
        <v>667</v>
      </c>
      <c r="BA496" s="18" t="str">
        <f t="shared" si="322"/>
        <v>F</v>
      </c>
      <c r="BB496" s="19" t="str">
        <f t="shared" si="323"/>
        <v>type=F_NA</v>
      </c>
      <c r="BC496" s="17" t="s">
        <v>667</v>
      </c>
      <c r="BD496" s="18" t="s">
        <v>667</v>
      </c>
      <c r="BE496" s="18" t="str">
        <f t="shared" si="324"/>
        <v>F</v>
      </c>
      <c r="BF496" s="19" t="str">
        <f t="shared" si="325"/>
        <v>type=F_NA</v>
      </c>
      <c r="BG496" s="17" t="s">
        <v>1310</v>
      </c>
      <c r="BH496" s="18" t="s">
        <v>1310</v>
      </c>
      <c r="BI496" s="18" t="str">
        <f t="shared" si="326"/>
        <v>T</v>
      </c>
      <c r="BJ496" s="19" t="str">
        <f t="shared" si="327"/>
        <v>type=T_up</v>
      </c>
      <c r="BK496" s="17" t="s">
        <v>1337</v>
      </c>
      <c r="BL496" s="18" t="s">
        <v>667</v>
      </c>
      <c r="BM496" s="18" t="str">
        <f t="shared" si="328"/>
        <v>T</v>
      </c>
      <c r="BN496" s="19" t="str">
        <f t="shared" si="329"/>
        <v>type=T_NA</v>
      </c>
      <c r="BO496" s="17" t="s">
        <v>667</v>
      </c>
      <c r="BP496" s="40" t="s">
        <v>1311</v>
      </c>
      <c r="BQ496" s="40" t="str">
        <f t="shared" si="330"/>
        <v>F</v>
      </c>
      <c r="BR496" s="41" t="str">
        <f t="shared" si="331"/>
        <v>type=F_down</v>
      </c>
      <c r="BU496" s="44">
        <f>N496</f>
        <v>41</v>
      </c>
      <c r="BV496" s="44">
        <f>O496</f>
        <v>3001</v>
      </c>
      <c r="BW496" s="44">
        <f>P496</f>
        <v>4000</v>
      </c>
      <c r="BX496" t="str">
        <f t="shared" si="332"/>
        <v>fill_color=dgrey</v>
      </c>
      <c r="BZ496">
        <f>N496</f>
        <v>41</v>
      </c>
      <c r="CA496">
        <f>O496</f>
        <v>3001</v>
      </c>
      <c r="CB496">
        <f>P496</f>
        <v>4000</v>
      </c>
      <c r="CC496" s="44" t="str">
        <f>R496</f>
        <v>AN8509</v>
      </c>
      <c r="CD496" t="str">
        <f>"tf="&amp;IF(S496="Yes", "Y", "N")</f>
        <v>tf=Y</v>
      </c>
      <c r="CQ496">
        <f t="shared" si="305"/>
        <v>41</v>
      </c>
      <c r="CR496">
        <f t="shared" si="305"/>
        <v>3001</v>
      </c>
      <c r="CS496">
        <f t="shared" si="305"/>
        <v>4000</v>
      </c>
      <c r="CT496" t="str">
        <f t="shared" si="306"/>
        <v>AN8509</v>
      </c>
      <c r="CU496" t="str">
        <f t="shared" si="333"/>
        <v>41|3001|4000|AN8509</v>
      </c>
      <c r="CV496" t="str">
        <f t="shared" si="334"/>
        <v>type=F_NA,id=TF1</v>
      </c>
      <c r="CW496" t="str">
        <f t="shared" si="335"/>
        <v>type=F_NA,id=TF2</v>
      </c>
      <c r="CX496" t="str">
        <f t="shared" si="336"/>
        <v>type=F_NA,id=TF3</v>
      </c>
      <c r="CY496" t="str">
        <f t="shared" si="337"/>
        <v>type=F_NA,id=TF4</v>
      </c>
      <c r="CZ496" t="str">
        <f t="shared" si="338"/>
        <v>type=F_NA,id=TF5</v>
      </c>
      <c r="DA496" t="str">
        <f t="shared" si="339"/>
        <v>type=F_NA,id=TF6</v>
      </c>
      <c r="DB496" t="str">
        <f t="shared" si="340"/>
        <v>type=F_NA,id=TF7</v>
      </c>
      <c r="DC496" t="str">
        <f t="shared" si="341"/>
        <v>type=F_NA,id=TF8</v>
      </c>
      <c r="DD496" t="str">
        <f t="shared" si="342"/>
        <v>type=F_NA,id=TF9</v>
      </c>
      <c r="DE496" t="str">
        <f t="shared" si="343"/>
        <v>type=T_up,id=TF10</v>
      </c>
      <c r="DF496" t="str">
        <f t="shared" si="344"/>
        <v>type=T_NA,id=TF11</v>
      </c>
      <c r="DG496" t="str">
        <f t="shared" si="345"/>
        <v>type=F_down,id=TF12</v>
      </c>
      <c r="DJ496">
        <v>12</v>
      </c>
      <c r="DK496">
        <v>1001</v>
      </c>
      <c r="DL496">
        <v>2000</v>
      </c>
      <c r="DM496" t="s">
        <v>1974</v>
      </c>
      <c r="DN496" t="s">
        <v>145</v>
      </c>
      <c r="DO496" t="s">
        <v>581</v>
      </c>
    </row>
    <row r="497" spans="14:119" x14ac:dyDescent="0.25">
      <c r="N497" s="1">
        <v>41</v>
      </c>
      <c r="O497">
        <f t="shared" si="304"/>
        <v>4001</v>
      </c>
      <c r="P497">
        <f t="shared" si="307"/>
        <v>5000</v>
      </c>
      <c r="Q497" t="s">
        <v>648</v>
      </c>
      <c r="R497" s="1" t="s">
        <v>236</v>
      </c>
      <c r="S497" s="1" t="s">
        <v>1369</v>
      </c>
      <c r="T497" s="1" t="s">
        <v>667</v>
      </c>
      <c r="U497" s="1" t="str">
        <f>IF(T497="NA", Q497, VLOOKUP(T497, $J$3:$K$8, 2, FALSE))</f>
        <v>fill_color=vlgrey</v>
      </c>
      <c r="V497" s="1" t="str">
        <f>_xlfn.IFNA(VLOOKUP(R497, backbone_enzyme!$A$1:$B$48,2,FALSE), "NA")</f>
        <v>NA</v>
      </c>
      <c r="W497" s="17" t="s">
        <v>667</v>
      </c>
      <c r="X497" s="18" t="s">
        <v>667</v>
      </c>
      <c r="Y497" s="18" t="str">
        <f t="shared" si="308"/>
        <v>F</v>
      </c>
      <c r="Z497" s="19" t="str">
        <f t="shared" si="309"/>
        <v>type=F_NA</v>
      </c>
      <c r="AA497" s="26" t="s">
        <v>667</v>
      </c>
      <c r="AB497" s="27" t="s">
        <v>667</v>
      </c>
      <c r="AC497" s="27" t="str">
        <f t="shared" si="310"/>
        <v>F</v>
      </c>
      <c r="AD497" s="28" t="str">
        <f t="shared" si="311"/>
        <v>type=F_NA</v>
      </c>
      <c r="AE497" s="17" t="s">
        <v>667</v>
      </c>
      <c r="AF497" s="18" t="s">
        <v>667</v>
      </c>
      <c r="AG497" s="18" t="str">
        <f t="shared" si="312"/>
        <v>F</v>
      </c>
      <c r="AH497" s="19" t="str">
        <f t="shared" si="313"/>
        <v>type=F_NA</v>
      </c>
      <c r="AI497" s="17" t="s">
        <v>667</v>
      </c>
      <c r="AJ497" s="18" t="s">
        <v>667</v>
      </c>
      <c r="AK497" s="18" t="str">
        <f t="shared" si="314"/>
        <v>F</v>
      </c>
      <c r="AL497" s="19" t="str">
        <f t="shared" si="315"/>
        <v>type=F_NA</v>
      </c>
      <c r="AM497" s="17" t="s">
        <v>667</v>
      </c>
      <c r="AN497" s="18" t="s">
        <v>667</v>
      </c>
      <c r="AO497" s="18" t="str">
        <f t="shared" si="316"/>
        <v>F</v>
      </c>
      <c r="AP497" s="19" t="str">
        <f t="shared" si="317"/>
        <v>type=F_NA</v>
      </c>
      <c r="AQ497" s="17" t="s">
        <v>667</v>
      </c>
      <c r="AR497" s="18" t="s">
        <v>667</v>
      </c>
      <c r="AS497" s="18" t="str">
        <f t="shared" si="318"/>
        <v>F</v>
      </c>
      <c r="AT497" s="19" t="str">
        <f t="shared" si="319"/>
        <v>type=F_NA</v>
      </c>
      <c r="AU497" s="17" t="s">
        <v>667</v>
      </c>
      <c r="AV497" s="18" t="s">
        <v>667</v>
      </c>
      <c r="AW497" s="18" t="str">
        <f t="shared" si="320"/>
        <v>F</v>
      </c>
      <c r="AX497" s="19" t="str">
        <f t="shared" si="321"/>
        <v>type=F_NA</v>
      </c>
      <c r="AY497" s="17" t="s">
        <v>667</v>
      </c>
      <c r="AZ497" s="18" t="s">
        <v>667</v>
      </c>
      <c r="BA497" s="18" t="str">
        <f t="shared" si="322"/>
        <v>F</v>
      </c>
      <c r="BB497" s="19" t="str">
        <f t="shared" si="323"/>
        <v>type=F_NA</v>
      </c>
      <c r="BC497" s="17" t="s">
        <v>667</v>
      </c>
      <c r="BD497" s="18" t="s">
        <v>1311</v>
      </c>
      <c r="BE497" s="18" t="str">
        <f t="shared" si="324"/>
        <v>F</v>
      </c>
      <c r="BF497" s="19" t="str">
        <f t="shared" si="325"/>
        <v>type=F_down</v>
      </c>
      <c r="BG497" s="17" t="s">
        <v>1337</v>
      </c>
      <c r="BH497" s="18" t="s">
        <v>667</v>
      </c>
      <c r="BI497" s="18" t="str">
        <f t="shared" si="326"/>
        <v>T</v>
      </c>
      <c r="BJ497" s="19" t="str">
        <f t="shared" si="327"/>
        <v>type=T_NA</v>
      </c>
      <c r="BK497" s="17" t="s">
        <v>667</v>
      </c>
      <c r="BL497" s="18" t="s">
        <v>667</v>
      </c>
      <c r="BM497" s="18" t="str">
        <f t="shared" si="328"/>
        <v>F</v>
      </c>
      <c r="BN497" s="19" t="str">
        <f t="shared" si="329"/>
        <v>type=F_NA</v>
      </c>
      <c r="BO497" s="17" t="s">
        <v>667</v>
      </c>
      <c r="BP497" s="18" t="s">
        <v>667</v>
      </c>
      <c r="BQ497" s="40" t="str">
        <f t="shared" si="330"/>
        <v>F</v>
      </c>
      <c r="BR497" s="41" t="str">
        <f t="shared" si="331"/>
        <v>type=F_NA</v>
      </c>
      <c r="BU497" s="44">
        <f>N497</f>
        <v>41</v>
      </c>
      <c r="BV497" s="44">
        <f>O497</f>
        <v>4001</v>
      </c>
      <c r="BW497" s="44">
        <f>P497</f>
        <v>5000</v>
      </c>
      <c r="BX497" t="str">
        <f t="shared" si="332"/>
        <v>fill_color=vlgrey</v>
      </c>
      <c r="BZ497">
        <f>N497</f>
        <v>41</v>
      </c>
      <c r="CA497">
        <f>O497</f>
        <v>4001</v>
      </c>
      <c r="CB497">
        <f>P497</f>
        <v>5000</v>
      </c>
      <c r="CC497" s="44" t="str">
        <f>R497</f>
        <v>AN8510</v>
      </c>
      <c r="CD497" t="str">
        <f>"tf="&amp;IF(S497="Yes", "Y", "N")</f>
        <v>tf=N</v>
      </c>
      <c r="CQ497">
        <f t="shared" si="305"/>
        <v>41</v>
      </c>
      <c r="CR497">
        <f t="shared" si="305"/>
        <v>4001</v>
      </c>
      <c r="CS497">
        <f t="shared" si="305"/>
        <v>5000</v>
      </c>
      <c r="CT497" t="str">
        <f t="shared" si="306"/>
        <v>AN8510</v>
      </c>
      <c r="CU497" t="str">
        <f t="shared" si="333"/>
        <v>41|4001|5000|AN8510</v>
      </c>
      <c r="CV497" t="str">
        <f t="shared" si="334"/>
        <v>type=F_NA,id=TF1</v>
      </c>
      <c r="CW497" t="str">
        <f t="shared" si="335"/>
        <v>type=F_NA,id=TF2</v>
      </c>
      <c r="CX497" t="str">
        <f t="shared" si="336"/>
        <v>type=F_NA,id=TF3</v>
      </c>
      <c r="CY497" t="str">
        <f t="shared" si="337"/>
        <v>type=F_NA,id=TF4</v>
      </c>
      <c r="CZ497" t="str">
        <f t="shared" si="338"/>
        <v>type=F_NA,id=TF5</v>
      </c>
      <c r="DA497" t="str">
        <f t="shared" si="339"/>
        <v>type=F_NA,id=TF6</v>
      </c>
      <c r="DB497" t="str">
        <f t="shared" si="340"/>
        <v>type=F_NA,id=TF7</v>
      </c>
      <c r="DC497" t="str">
        <f t="shared" si="341"/>
        <v>type=F_NA,id=TF8</v>
      </c>
      <c r="DD497" t="str">
        <f t="shared" si="342"/>
        <v>type=F_down,id=TF9</v>
      </c>
      <c r="DE497" t="str">
        <f t="shared" si="343"/>
        <v>type=T_NA,id=TF10</v>
      </c>
      <c r="DF497" t="str">
        <f t="shared" si="344"/>
        <v>type=F_NA,id=TF11</v>
      </c>
      <c r="DG497" t="str">
        <f t="shared" si="345"/>
        <v>type=F_NA,id=TF12</v>
      </c>
      <c r="DJ497">
        <v>12</v>
      </c>
      <c r="DK497">
        <v>1001</v>
      </c>
      <c r="DL497">
        <v>2000</v>
      </c>
      <c r="DM497" t="s">
        <v>1961</v>
      </c>
      <c r="DN497" t="s">
        <v>145</v>
      </c>
      <c r="DO497" t="s">
        <v>575</v>
      </c>
    </row>
    <row r="498" spans="14:119" x14ac:dyDescent="0.25">
      <c r="N498" s="1">
        <v>41</v>
      </c>
      <c r="O498">
        <f t="shared" si="304"/>
        <v>5001</v>
      </c>
      <c r="P498">
        <f t="shared" si="307"/>
        <v>6000</v>
      </c>
      <c r="Q498" t="s">
        <v>649</v>
      </c>
      <c r="R498" s="1" t="s">
        <v>526</v>
      </c>
      <c r="S498" s="1" t="s">
        <v>1369</v>
      </c>
      <c r="T498" s="1" t="s">
        <v>667</v>
      </c>
      <c r="U498" s="1" t="str">
        <f>IF(T498="NA", Q498, VLOOKUP(T498, $J$3:$K$8, 2, FALSE))</f>
        <v>fill_color=dgrey</v>
      </c>
      <c r="V498" s="1" t="str">
        <f>_xlfn.IFNA(VLOOKUP(R498, backbone_enzyme!$A$1:$B$48,2,FALSE), "NA")</f>
        <v>NA</v>
      </c>
      <c r="W498" s="17" t="s">
        <v>667</v>
      </c>
      <c r="X498" s="18" t="s">
        <v>667</v>
      </c>
      <c r="Y498" s="18" t="str">
        <f t="shared" si="308"/>
        <v>F</v>
      </c>
      <c r="Z498" s="19" t="str">
        <f t="shared" si="309"/>
        <v>type=F_NA</v>
      </c>
      <c r="AA498" s="26" t="s">
        <v>667</v>
      </c>
      <c r="AB498" s="27" t="s">
        <v>667</v>
      </c>
      <c r="AC498" s="27" t="str">
        <f t="shared" si="310"/>
        <v>F</v>
      </c>
      <c r="AD498" s="28" t="str">
        <f t="shared" si="311"/>
        <v>type=F_NA</v>
      </c>
      <c r="AE498" s="17" t="s">
        <v>667</v>
      </c>
      <c r="AF498" s="18" t="s">
        <v>667</v>
      </c>
      <c r="AG498" s="18" t="str">
        <f t="shared" si="312"/>
        <v>F</v>
      </c>
      <c r="AH498" s="19" t="str">
        <f t="shared" si="313"/>
        <v>type=F_NA</v>
      </c>
      <c r="AI498" s="17" t="s">
        <v>667</v>
      </c>
      <c r="AJ498" s="18" t="s">
        <v>667</v>
      </c>
      <c r="AK498" s="18" t="str">
        <f t="shared" si="314"/>
        <v>F</v>
      </c>
      <c r="AL498" s="19" t="str">
        <f t="shared" si="315"/>
        <v>type=F_NA</v>
      </c>
      <c r="AM498" s="17" t="s">
        <v>667</v>
      </c>
      <c r="AN498" s="18" t="s">
        <v>667</v>
      </c>
      <c r="AO498" s="18" t="str">
        <f t="shared" si="316"/>
        <v>F</v>
      </c>
      <c r="AP498" s="19" t="str">
        <f t="shared" si="317"/>
        <v>type=F_NA</v>
      </c>
      <c r="AQ498" s="17" t="s">
        <v>667</v>
      </c>
      <c r="AR498" s="18" t="s">
        <v>667</v>
      </c>
      <c r="AS498" s="18" t="str">
        <f t="shared" si="318"/>
        <v>F</v>
      </c>
      <c r="AT498" s="19" t="str">
        <f t="shared" si="319"/>
        <v>type=F_NA</v>
      </c>
      <c r="AU498" s="17" t="s">
        <v>667</v>
      </c>
      <c r="AV498" s="18" t="s">
        <v>667</v>
      </c>
      <c r="AW498" s="18" t="str">
        <f t="shared" si="320"/>
        <v>F</v>
      </c>
      <c r="AX498" s="19" t="str">
        <f t="shared" si="321"/>
        <v>type=F_NA</v>
      </c>
      <c r="AY498" s="17" t="s">
        <v>667</v>
      </c>
      <c r="AZ498" s="18" t="s">
        <v>667</v>
      </c>
      <c r="BA498" s="18" t="str">
        <f t="shared" si="322"/>
        <v>F</v>
      </c>
      <c r="BB498" s="19" t="str">
        <f t="shared" si="323"/>
        <v>type=F_NA</v>
      </c>
      <c r="BC498" s="17" t="s">
        <v>667</v>
      </c>
      <c r="BD498" s="18" t="s">
        <v>667</v>
      </c>
      <c r="BE498" s="18" t="str">
        <f t="shared" si="324"/>
        <v>F</v>
      </c>
      <c r="BF498" s="19" t="str">
        <f t="shared" si="325"/>
        <v>type=F_NA</v>
      </c>
      <c r="BG498" s="17" t="s">
        <v>667</v>
      </c>
      <c r="BH498" s="18" t="s">
        <v>667</v>
      </c>
      <c r="BI498" s="18" t="str">
        <f t="shared" si="326"/>
        <v>F</v>
      </c>
      <c r="BJ498" s="19" t="str">
        <f t="shared" si="327"/>
        <v>type=F_NA</v>
      </c>
      <c r="BK498" s="17" t="s">
        <v>667</v>
      </c>
      <c r="BL498" s="18" t="s">
        <v>667</v>
      </c>
      <c r="BM498" s="18" t="str">
        <f t="shared" si="328"/>
        <v>F</v>
      </c>
      <c r="BN498" s="19" t="str">
        <f t="shared" si="329"/>
        <v>type=F_NA</v>
      </c>
      <c r="BO498" s="17" t="s">
        <v>667</v>
      </c>
      <c r="BP498" s="18" t="s">
        <v>667</v>
      </c>
      <c r="BQ498" s="40" t="str">
        <f t="shared" si="330"/>
        <v>F</v>
      </c>
      <c r="BR498" s="41" t="str">
        <f t="shared" si="331"/>
        <v>type=F_NA</v>
      </c>
      <c r="BU498" s="44">
        <f>N498</f>
        <v>41</v>
      </c>
      <c r="BV498" s="44">
        <f>O498</f>
        <v>5001</v>
      </c>
      <c r="BW498" s="44">
        <f>P498</f>
        <v>6000</v>
      </c>
      <c r="BX498" t="str">
        <f t="shared" si="332"/>
        <v>fill_color=dgrey</v>
      </c>
      <c r="BZ498">
        <f>N498</f>
        <v>41</v>
      </c>
      <c r="CA498">
        <f>O498</f>
        <v>5001</v>
      </c>
      <c r="CB498">
        <f>P498</f>
        <v>6000</v>
      </c>
      <c r="CC498" s="44" t="str">
        <f>R498</f>
        <v>AN8511</v>
      </c>
      <c r="CD498" t="str">
        <f>"tf="&amp;IF(S498="Yes", "Y", "N")</f>
        <v>tf=N</v>
      </c>
      <c r="CQ498">
        <f t="shared" si="305"/>
        <v>41</v>
      </c>
      <c r="CR498">
        <f t="shared" si="305"/>
        <v>5001</v>
      </c>
      <c r="CS498">
        <f t="shared" si="305"/>
        <v>6000</v>
      </c>
      <c r="CT498" t="str">
        <f t="shared" si="306"/>
        <v>AN8511</v>
      </c>
      <c r="CU498" t="str">
        <f t="shared" si="333"/>
        <v>41|5001|6000|AN8511</v>
      </c>
      <c r="CV498" t="str">
        <f t="shared" si="334"/>
        <v>type=F_NA,id=TF1</v>
      </c>
      <c r="CW498" t="str">
        <f t="shared" si="335"/>
        <v>type=F_NA,id=TF2</v>
      </c>
      <c r="CX498" t="str">
        <f t="shared" si="336"/>
        <v>type=F_NA,id=TF3</v>
      </c>
      <c r="CY498" t="str">
        <f t="shared" si="337"/>
        <v>type=F_NA,id=TF4</v>
      </c>
      <c r="CZ498" t="str">
        <f t="shared" si="338"/>
        <v>type=F_NA,id=TF5</v>
      </c>
      <c r="DA498" t="str">
        <f t="shared" si="339"/>
        <v>type=F_NA,id=TF6</v>
      </c>
      <c r="DB498" t="str">
        <f t="shared" si="340"/>
        <v>type=F_NA,id=TF7</v>
      </c>
      <c r="DC498" t="str">
        <f t="shared" si="341"/>
        <v>type=F_NA,id=TF8</v>
      </c>
      <c r="DD498" t="str">
        <f t="shared" si="342"/>
        <v>type=F_NA,id=TF9</v>
      </c>
      <c r="DE498" t="str">
        <f t="shared" si="343"/>
        <v>type=F_NA,id=TF10</v>
      </c>
      <c r="DF498" t="str">
        <f t="shared" si="344"/>
        <v>type=F_NA,id=TF11</v>
      </c>
      <c r="DG498" t="str">
        <f t="shared" si="345"/>
        <v>type=F_NA,id=TF12</v>
      </c>
      <c r="DJ498">
        <v>12</v>
      </c>
      <c r="DK498">
        <v>1001</v>
      </c>
      <c r="DL498">
        <v>2000</v>
      </c>
      <c r="DM498" t="s">
        <v>1972</v>
      </c>
      <c r="DN498" t="s">
        <v>145</v>
      </c>
      <c r="DO498" t="s">
        <v>120</v>
      </c>
    </row>
    <row r="499" spans="14:119" x14ac:dyDescent="0.25">
      <c r="N499" s="1">
        <v>41</v>
      </c>
      <c r="O499">
        <f t="shared" si="304"/>
        <v>6001</v>
      </c>
      <c r="P499">
        <f t="shared" si="307"/>
        <v>7000</v>
      </c>
      <c r="Q499" t="s">
        <v>648</v>
      </c>
      <c r="R499" s="1" t="s">
        <v>1</v>
      </c>
      <c r="S499" s="1" t="s">
        <v>1369</v>
      </c>
      <c r="T499" s="1" t="s">
        <v>667</v>
      </c>
      <c r="U499" s="1" t="str">
        <f>IF(T499="NA", Q499, VLOOKUP(T499, $J$3:$K$8, 2, FALSE))</f>
        <v>fill_color=vlgrey</v>
      </c>
      <c r="V499" s="1" t="str">
        <f>_xlfn.IFNA(VLOOKUP(R499, backbone_enzyme!$A$1:$B$48,2,FALSE), "NA")</f>
        <v>NA</v>
      </c>
      <c r="W499" s="17" t="s">
        <v>1311</v>
      </c>
      <c r="X499" s="18" t="s">
        <v>1311</v>
      </c>
      <c r="Y499" s="18" t="str">
        <f t="shared" si="308"/>
        <v>T</v>
      </c>
      <c r="Z499" s="19" t="str">
        <f t="shared" si="309"/>
        <v>type=T_down</v>
      </c>
      <c r="AA499" s="26" t="s">
        <v>1337</v>
      </c>
      <c r="AB499" s="27" t="s">
        <v>667</v>
      </c>
      <c r="AC499" s="27" t="str">
        <f t="shared" si="310"/>
        <v>T</v>
      </c>
      <c r="AD499" s="28" t="str">
        <f t="shared" si="311"/>
        <v>type=T_NA</v>
      </c>
      <c r="AE499" s="17" t="s">
        <v>1337</v>
      </c>
      <c r="AF499" s="18" t="s">
        <v>667</v>
      </c>
      <c r="AG499" s="18" t="str">
        <f t="shared" si="312"/>
        <v>T</v>
      </c>
      <c r="AH499" s="19" t="str">
        <f t="shared" si="313"/>
        <v>type=T_NA</v>
      </c>
      <c r="AI499" s="17" t="s">
        <v>1337</v>
      </c>
      <c r="AJ499" s="18" t="s">
        <v>667</v>
      </c>
      <c r="AK499" s="18" t="str">
        <f t="shared" si="314"/>
        <v>T</v>
      </c>
      <c r="AL499" s="19" t="str">
        <f t="shared" si="315"/>
        <v>type=T_NA</v>
      </c>
      <c r="AM499" s="17" t="s">
        <v>1337</v>
      </c>
      <c r="AN499" s="18" t="s">
        <v>667</v>
      </c>
      <c r="AO499" s="18" t="str">
        <f t="shared" si="316"/>
        <v>T</v>
      </c>
      <c r="AP499" s="19" t="str">
        <f t="shared" si="317"/>
        <v>type=T_NA</v>
      </c>
      <c r="AQ499" s="17" t="s">
        <v>1337</v>
      </c>
      <c r="AR499" s="18" t="s">
        <v>667</v>
      </c>
      <c r="AS499" s="18" t="str">
        <f t="shared" si="318"/>
        <v>T</v>
      </c>
      <c r="AT499" s="19" t="str">
        <f t="shared" si="319"/>
        <v>type=T_NA</v>
      </c>
      <c r="AU499" s="17" t="s">
        <v>667</v>
      </c>
      <c r="AV499" s="18" t="s">
        <v>1311</v>
      </c>
      <c r="AW499" s="18" t="str">
        <f t="shared" si="320"/>
        <v>F</v>
      </c>
      <c r="AX499" s="19" t="str">
        <f t="shared" si="321"/>
        <v>type=F_down</v>
      </c>
      <c r="AY499" s="17" t="s">
        <v>1337</v>
      </c>
      <c r="AZ499" s="18" t="s">
        <v>667</v>
      </c>
      <c r="BA499" s="18" t="str">
        <f t="shared" si="322"/>
        <v>T</v>
      </c>
      <c r="BB499" s="19" t="str">
        <f t="shared" si="323"/>
        <v>type=T_NA</v>
      </c>
      <c r="BC499" s="17" t="s">
        <v>666</v>
      </c>
      <c r="BD499" s="18" t="s">
        <v>667</v>
      </c>
      <c r="BE499" s="18" t="str">
        <f t="shared" si="324"/>
        <v>T</v>
      </c>
      <c r="BF499" s="19" t="str">
        <f t="shared" si="325"/>
        <v>type=T_NA</v>
      </c>
      <c r="BG499" s="17" t="s">
        <v>1337</v>
      </c>
      <c r="BH499" s="18" t="s">
        <v>667</v>
      </c>
      <c r="BI499" s="18" t="str">
        <f t="shared" si="326"/>
        <v>T</v>
      </c>
      <c r="BJ499" s="19" t="str">
        <f t="shared" si="327"/>
        <v>type=T_NA</v>
      </c>
      <c r="BK499" s="17" t="s">
        <v>1337</v>
      </c>
      <c r="BL499" s="18" t="s">
        <v>667</v>
      </c>
      <c r="BM499" s="18" t="str">
        <f t="shared" si="328"/>
        <v>T</v>
      </c>
      <c r="BN499" s="19" t="str">
        <f t="shared" si="329"/>
        <v>type=T_NA</v>
      </c>
      <c r="BO499" s="17" t="s">
        <v>1311</v>
      </c>
      <c r="BP499" s="40" t="s">
        <v>1311</v>
      </c>
      <c r="BQ499" s="40" t="str">
        <f t="shared" si="330"/>
        <v>T</v>
      </c>
      <c r="BR499" s="41" t="str">
        <f t="shared" si="331"/>
        <v>type=T_down</v>
      </c>
      <c r="BU499" s="44">
        <f>N499</f>
        <v>41</v>
      </c>
      <c r="BV499" s="44">
        <f>O499</f>
        <v>6001</v>
      </c>
      <c r="BW499" s="44">
        <f>P499</f>
        <v>7000</v>
      </c>
      <c r="BX499" t="str">
        <f t="shared" si="332"/>
        <v>fill_color=vlgrey</v>
      </c>
      <c r="BZ499">
        <f>N499</f>
        <v>41</v>
      </c>
      <c r="CA499">
        <f>O499</f>
        <v>6001</v>
      </c>
      <c r="CB499">
        <f>P499</f>
        <v>7000</v>
      </c>
      <c r="CC499" s="44" t="str">
        <f>R499</f>
        <v>AN8512</v>
      </c>
      <c r="CD499" t="str">
        <f>"tf="&amp;IF(S499="Yes", "Y", "N")</f>
        <v>tf=N</v>
      </c>
      <c r="CQ499">
        <f t="shared" si="305"/>
        <v>41</v>
      </c>
      <c r="CR499">
        <f t="shared" si="305"/>
        <v>6001</v>
      </c>
      <c r="CS499">
        <f t="shared" si="305"/>
        <v>7000</v>
      </c>
      <c r="CT499" t="str">
        <f t="shared" si="306"/>
        <v>AN8512</v>
      </c>
      <c r="CU499" t="str">
        <f t="shared" si="333"/>
        <v>41|6001|7000|AN8512</v>
      </c>
      <c r="CV499" t="str">
        <f t="shared" si="334"/>
        <v>type=T_down,id=TF1</v>
      </c>
      <c r="CW499" t="str">
        <f t="shared" si="335"/>
        <v>type=T_NA,id=TF2</v>
      </c>
      <c r="CX499" t="str">
        <f t="shared" si="336"/>
        <v>type=T_NA,id=TF3</v>
      </c>
      <c r="CY499" t="str">
        <f t="shared" si="337"/>
        <v>type=T_NA,id=TF4</v>
      </c>
      <c r="CZ499" t="str">
        <f t="shared" si="338"/>
        <v>type=T_NA,id=TF5</v>
      </c>
      <c r="DA499" t="str">
        <f t="shared" si="339"/>
        <v>type=T_NA,id=TF6</v>
      </c>
      <c r="DB499" t="str">
        <f t="shared" si="340"/>
        <v>type=F_down,id=TF7</v>
      </c>
      <c r="DC499" t="str">
        <f t="shared" si="341"/>
        <v>type=T_NA,id=TF8</v>
      </c>
      <c r="DD499" t="str">
        <f t="shared" si="342"/>
        <v>type=T_NA,id=TF9</v>
      </c>
      <c r="DE499" t="str">
        <f t="shared" si="343"/>
        <v>type=T_NA,id=TF10</v>
      </c>
      <c r="DF499" t="str">
        <f t="shared" si="344"/>
        <v>type=T_NA,id=TF11</v>
      </c>
      <c r="DG499" t="str">
        <f t="shared" si="345"/>
        <v>type=T_down,id=TF12</v>
      </c>
      <c r="DJ499">
        <v>12</v>
      </c>
      <c r="DK499">
        <v>1001</v>
      </c>
      <c r="DL499">
        <v>2000</v>
      </c>
      <c r="DM499" t="s">
        <v>1980</v>
      </c>
      <c r="DN499" t="s">
        <v>145</v>
      </c>
      <c r="DO499" t="s">
        <v>142</v>
      </c>
    </row>
    <row r="500" spans="14:119" x14ac:dyDescent="0.25">
      <c r="N500" s="1">
        <v>41</v>
      </c>
      <c r="O500">
        <f t="shared" si="304"/>
        <v>7001</v>
      </c>
      <c r="P500">
        <f t="shared" si="307"/>
        <v>8000</v>
      </c>
      <c r="Q500" t="s">
        <v>649</v>
      </c>
      <c r="R500" s="1" t="s">
        <v>527</v>
      </c>
      <c r="S500" s="1" t="s">
        <v>1369</v>
      </c>
      <c r="T500" s="1" t="s">
        <v>667</v>
      </c>
      <c r="U500" s="1" t="str">
        <f>IF(T500="NA", Q500, VLOOKUP(T500, $J$3:$K$8, 2, FALSE))</f>
        <v>fill_color=dgrey</v>
      </c>
      <c r="V500" s="1" t="str">
        <f>_xlfn.IFNA(VLOOKUP(R500, backbone_enzyme!$A$1:$B$48,2,FALSE), "NA")</f>
        <v>NA</v>
      </c>
      <c r="W500" s="17" t="s">
        <v>667</v>
      </c>
      <c r="X500" s="18" t="s">
        <v>667</v>
      </c>
      <c r="Y500" s="18" t="str">
        <f t="shared" si="308"/>
        <v>F</v>
      </c>
      <c r="Z500" s="19" t="str">
        <f t="shared" si="309"/>
        <v>type=F_NA</v>
      </c>
      <c r="AA500" s="26" t="s">
        <v>667</v>
      </c>
      <c r="AB500" s="27" t="s">
        <v>667</v>
      </c>
      <c r="AC500" s="27" t="str">
        <f t="shared" si="310"/>
        <v>F</v>
      </c>
      <c r="AD500" s="28" t="str">
        <f t="shared" si="311"/>
        <v>type=F_NA</v>
      </c>
      <c r="AE500" s="17" t="s">
        <v>667</v>
      </c>
      <c r="AF500" s="18" t="s">
        <v>667</v>
      </c>
      <c r="AG500" s="18" t="str">
        <f t="shared" si="312"/>
        <v>F</v>
      </c>
      <c r="AH500" s="19" t="str">
        <f t="shared" si="313"/>
        <v>type=F_NA</v>
      </c>
      <c r="AI500" s="17" t="s">
        <v>667</v>
      </c>
      <c r="AJ500" s="18" t="s">
        <v>667</v>
      </c>
      <c r="AK500" s="18" t="str">
        <f t="shared" si="314"/>
        <v>F</v>
      </c>
      <c r="AL500" s="19" t="str">
        <f t="shared" si="315"/>
        <v>type=F_NA</v>
      </c>
      <c r="AM500" s="17" t="s">
        <v>667</v>
      </c>
      <c r="AN500" s="18" t="s">
        <v>667</v>
      </c>
      <c r="AO500" s="18" t="str">
        <f t="shared" si="316"/>
        <v>F</v>
      </c>
      <c r="AP500" s="19" t="str">
        <f t="shared" si="317"/>
        <v>type=F_NA</v>
      </c>
      <c r="AQ500" s="17" t="s">
        <v>667</v>
      </c>
      <c r="AR500" s="18" t="s">
        <v>667</v>
      </c>
      <c r="AS500" s="18" t="str">
        <f t="shared" si="318"/>
        <v>F</v>
      </c>
      <c r="AT500" s="19" t="str">
        <f t="shared" si="319"/>
        <v>type=F_NA</v>
      </c>
      <c r="AU500" s="17" t="s">
        <v>667</v>
      </c>
      <c r="AV500" s="18" t="s">
        <v>667</v>
      </c>
      <c r="AW500" s="18" t="str">
        <f t="shared" si="320"/>
        <v>F</v>
      </c>
      <c r="AX500" s="19" t="str">
        <f t="shared" si="321"/>
        <v>type=F_NA</v>
      </c>
      <c r="AY500" s="17" t="s">
        <v>667</v>
      </c>
      <c r="AZ500" s="18" t="s">
        <v>667</v>
      </c>
      <c r="BA500" s="18" t="str">
        <f t="shared" si="322"/>
        <v>F</v>
      </c>
      <c r="BB500" s="19" t="str">
        <f t="shared" si="323"/>
        <v>type=F_NA</v>
      </c>
      <c r="BC500" s="17" t="s">
        <v>667</v>
      </c>
      <c r="BD500" s="18" t="s">
        <v>667</v>
      </c>
      <c r="BE500" s="18" t="str">
        <f t="shared" si="324"/>
        <v>F</v>
      </c>
      <c r="BF500" s="19" t="str">
        <f t="shared" si="325"/>
        <v>type=F_NA</v>
      </c>
      <c r="BG500" s="17" t="s">
        <v>667</v>
      </c>
      <c r="BH500" s="18" t="s">
        <v>667</v>
      </c>
      <c r="BI500" s="18" t="str">
        <f t="shared" si="326"/>
        <v>F</v>
      </c>
      <c r="BJ500" s="19" t="str">
        <f t="shared" si="327"/>
        <v>type=F_NA</v>
      </c>
      <c r="BK500" s="17" t="s">
        <v>667</v>
      </c>
      <c r="BL500" s="18" t="s">
        <v>667</v>
      </c>
      <c r="BM500" s="18" t="str">
        <f t="shared" si="328"/>
        <v>F</v>
      </c>
      <c r="BN500" s="19" t="str">
        <f t="shared" si="329"/>
        <v>type=F_NA</v>
      </c>
      <c r="BO500" s="17" t="s">
        <v>667</v>
      </c>
      <c r="BP500" s="18" t="s">
        <v>667</v>
      </c>
      <c r="BQ500" s="40" t="str">
        <f t="shared" si="330"/>
        <v>F</v>
      </c>
      <c r="BR500" s="41" t="str">
        <f t="shared" si="331"/>
        <v>type=F_NA</v>
      </c>
      <c r="BU500" s="44">
        <f>N500</f>
        <v>41</v>
      </c>
      <c r="BV500" s="44">
        <f>O500</f>
        <v>7001</v>
      </c>
      <c r="BW500" s="44">
        <f>P500</f>
        <v>8000</v>
      </c>
      <c r="BX500" t="str">
        <f t="shared" si="332"/>
        <v>fill_color=dgrey</v>
      </c>
      <c r="BZ500">
        <f>N500</f>
        <v>41</v>
      </c>
      <c r="CA500">
        <f>O500</f>
        <v>7001</v>
      </c>
      <c r="CB500">
        <f>P500</f>
        <v>8000</v>
      </c>
      <c r="CC500" s="44" t="str">
        <f>R500</f>
        <v>AN8513</v>
      </c>
      <c r="CD500" t="str">
        <f>"tf="&amp;IF(S500="Yes", "Y", "N")</f>
        <v>tf=N</v>
      </c>
      <c r="CQ500">
        <f t="shared" si="305"/>
        <v>41</v>
      </c>
      <c r="CR500">
        <f t="shared" si="305"/>
        <v>7001</v>
      </c>
      <c r="CS500">
        <f t="shared" si="305"/>
        <v>8000</v>
      </c>
      <c r="CT500" t="str">
        <f t="shared" si="306"/>
        <v>AN8513</v>
      </c>
      <c r="CU500" t="str">
        <f t="shared" si="333"/>
        <v>41|7001|8000|AN8513</v>
      </c>
      <c r="CV500" t="str">
        <f t="shared" si="334"/>
        <v>type=F_NA,id=TF1</v>
      </c>
      <c r="CW500" t="str">
        <f t="shared" si="335"/>
        <v>type=F_NA,id=TF2</v>
      </c>
      <c r="CX500" t="str">
        <f t="shared" si="336"/>
        <v>type=F_NA,id=TF3</v>
      </c>
      <c r="CY500" t="str">
        <f t="shared" si="337"/>
        <v>type=F_NA,id=TF4</v>
      </c>
      <c r="CZ500" t="str">
        <f t="shared" si="338"/>
        <v>type=F_NA,id=TF5</v>
      </c>
      <c r="DA500" t="str">
        <f t="shared" si="339"/>
        <v>type=F_NA,id=TF6</v>
      </c>
      <c r="DB500" t="str">
        <f t="shared" si="340"/>
        <v>type=F_NA,id=TF7</v>
      </c>
      <c r="DC500" t="str">
        <f t="shared" si="341"/>
        <v>type=F_NA,id=TF8</v>
      </c>
      <c r="DD500" t="str">
        <f t="shared" si="342"/>
        <v>type=F_NA,id=TF9</v>
      </c>
      <c r="DE500" t="str">
        <f t="shared" si="343"/>
        <v>type=F_NA,id=TF10</v>
      </c>
      <c r="DF500" t="str">
        <f t="shared" si="344"/>
        <v>type=F_NA,id=TF11</v>
      </c>
      <c r="DG500" t="str">
        <f t="shared" si="345"/>
        <v>type=F_NA,id=TF12</v>
      </c>
      <c r="DJ500">
        <v>12</v>
      </c>
      <c r="DK500">
        <v>1001</v>
      </c>
      <c r="DL500">
        <v>2000</v>
      </c>
      <c r="DM500" t="s">
        <v>1964</v>
      </c>
      <c r="DN500" t="s">
        <v>145</v>
      </c>
      <c r="DO500" t="s">
        <v>163</v>
      </c>
    </row>
    <row r="501" spans="14:119" x14ac:dyDescent="0.25">
      <c r="N501" s="1">
        <v>41</v>
      </c>
      <c r="O501">
        <f t="shared" si="304"/>
        <v>8001</v>
      </c>
      <c r="P501">
        <f t="shared" si="307"/>
        <v>9000</v>
      </c>
      <c r="Q501" t="s">
        <v>648</v>
      </c>
      <c r="R501" s="1" t="s">
        <v>528</v>
      </c>
      <c r="S501" s="1" t="s">
        <v>1369</v>
      </c>
      <c r="T501" s="1" t="s">
        <v>1365</v>
      </c>
      <c r="U501" s="1" t="str">
        <f>IF(T501="NA", Q501, VLOOKUP(T501, $J$3:$K$8, 2, FALSE))</f>
        <v>fill_color=chr21</v>
      </c>
      <c r="V501" s="1" t="str">
        <f>_xlfn.IFNA(VLOOKUP(R501, backbone_enzyme!$A$1:$B$48,2,FALSE), "NA")</f>
        <v>DMAT</v>
      </c>
      <c r="W501" s="17" t="s">
        <v>667</v>
      </c>
      <c r="X501" s="18" t="s">
        <v>667</v>
      </c>
      <c r="Y501" s="18" t="str">
        <f t="shared" si="308"/>
        <v>F</v>
      </c>
      <c r="Z501" s="19" t="str">
        <f t="shared" si="309"/>
        <v>type=F_NA</v>
      </c>
      <c r="AA501" s="26" t="s">
        <v>667</v>
      </c>
      <c r="AB501" s="27" t="s">
        <v>667</v>
      </c>
      <c r="AC501" s="27" t="str">
        <f t="shared" si="310"/>
        <v>F</v>
      </c>
      <c r="AD501" s="28" t="str">
        <f t="shared" si="311"/>
        <v>type=F_NA</v>
      </c>
      <c r="AE501" s="17" t="s">
        <v>667</v>
      </c>
      <c r="AF501" s="18" t="s">
        <v>1311</v>
      </c>
      <c r="AG501" s="18" t="str">
        <f t="shared" si="312"/>
        <v>F</v>
      </c>
      <c r="AH501" s="19" t="str">
        <f t="shared" si="313"/>
        <v>type=F_down</v>
      </c>
      <c r="AI501" s="17" t="s">
        <v>667</v>
      </c>
      <c r="AJ501" s="18" t="s">
        <v>667</v>
      </c>
      <c r="AK501" s="18" t="str">
        <f t="shared" si="314"/>
        <v>F</v>
      </c>
      <c r="AL501" s="19" t="str">
        <f t="shared" si="315"/>
        <v>type=F_NA</v>
      </c>
      <c r="AM501" s="17" t="s">
        <v>667</v>
      </c>
      <c r="AN501" s="18" t="s">
        <v>667</v>
      </c>
      <c r="AO501" s="18" t="str">
        <f t="shared" si="316"/>
        <v>F</v>
      </c>
      <c r="AP501" s="19" t="str">
        <f t="shared" si="317"/>
        <v>type=F_NA</v>
      </c>
      <c r="AQ501" s="17" t="s">
        <v>667</v>
      </c>
      <c r="AR501" s="18" t="s">
        <v>667</v>
      </c>
      <c r="AS501" s="18" t="str">
        <f t="shared" si="318"/>
        <v>F</v>
      </c>
      <c r="AT501" s="19" t="str">
        <f t="shared" si="319"/>
        <v>type=F_NA</v>
      </c>
      <c r="AU501" s="17" t="s">
        <v>667</v>
      </c>
      <c r="AV501" s="18" t="s">
        <v>667</v>
      </c>
      <c r="AW501" s="18" t="str">
        <f t="shared" si="320"/>
        <v>F</v>
      </c>
      <c r="AX501" s="19" t="str">
        <f t="shared" si="321"/>
        <v>type=F_NA</v>
      </c>
      <c r="AY501" s="17" t="s">
        <v>667</v>
      </c>
      <c r="AZ501" s="18" t="s">
        <v>667</v>
      </c>
      <c r="BA501" s="18" t="str">
        <f t="shared" si="322"/>
        <v>F</v>
      </c>
      <c r="BB501" s="19" t="str">
        <f t="shared" si="323"/>
        <v>type=F_NA</v>
      </c>
      <c r="BC501" s="17" t="s">
        <v>667</v>
      </c>
      <c r="BD501" s="18" t="s">
        <v>667</v>
      </c>
      <c r="BE501" s="18" t="str">
        <f t="shared" si="324"/>
        <v>F</v>
      </c>
      <c r="BF501" s="19" t="str">
        <f t="shared" si="325"/>
        <v>type=F_NA</v>
      </c>
      <c r="BG501" s="17" t="s">
        <v>667</v>
      </c>
      <c r="BH501" s="18" t="s">
        <v>667</v>
      </c>
      <c r="BI501" s="18" t="str">
        <f t="shared" si="326"/>
        <v>F</v>
      </c>
      <c r="BJ501" s="19" t="str">
        <f t="shared" si="327"/>
        <v>type=F_NA</v>
      </c>
      <c r="BK501" s="17" t="s">
        <v>667</v>
      </c>
      <c r="BL501" s="18" t="s">
        <v>667</v>
      </c>
      <c r="BM501" s="18" t="str">
        <f t="shared" si="328"/>
        <v>F</v>
      </c>
      <c r="BN501" s="19" t="str">
        <f t="shared" si="329"/>
        <v>type=F_NA</v>
      </c>
      <c r="BO501" s="17" t="s">
        <v>667</v>
      </c>
      <c r="BP501" s="18" t="s">
        <v>667</v>
      </c>
      <c r="BQ501" s="40" t="str">
        <f t="shared" si="330"/>
        <v>F</v>
      </c>
      <c r="BR501" s="41" t="str">
        <f t="shared" si="331"/>
        <v>type=F_NA</v>
      </c>
      <c r="BU501" s="44">
        <f>N501</f>
        <v>41</v>
      </c>
      <c r="BV501" s="44">
        <f>O501</f>
        <v>8001</v>
      </c>
      <c r="BW501" s="44">
        <f>P501</f>
        <v>9000</v>
      </c>
      <c r="BX501" t="str">
        <f t="shared" si="332"/>
        <v>fill_color=chr21</v>
      </c>
      <c r="BZ501">
        <f>N501</f>
        <v>41</v>
      </c>
      <c r="CA501">
        <f>O501</f>
        <v>8001</v>
      </c>
      <c r="CB501">
        <f>P501</f>
        <v>9000</v>
      </c>
      <c r="CC501" s="44" t="str">
        <f>R501</f>
        <v>AN8514</v>
      </c>
      <c r="CD501" t="str">
        <f>"tf="&amp;IF(S501="Yes", "Y", "N")</f>
        <v>tf=N</v>
      </c>
      <c r="CQ501">
        <f t="shared" si="305"/>
        <v>41</v>
      </c>
      <c r="CR501">
        <f t="shared" si="305"/>
        <v>8001</v>
      </c>
      <c r="CS501">
        <f t="shared" si="305"/>
        <v>9000</v>
      </c>
      <c r="CT501" t="str">
        <f t="shared" si="306"/>
        <v>AN8514</v>
      </c>
      <c r="CU501" t="str">
        <f t="shared" si="333"/>
        <v>41|8001|9000|AN8514</v>
      </c>
      <c r="CV501" t="str">
        <f t="shared" si="334"/>
        <v>type=F_NA,id=TF1</v>
      </c>
      <c r="CW501" t="str">
        <f t="shared" si="335"/>
        <v>type=F_NA,id=TF2</v>
      </c>
      <c r="CX501" t="str">
        <f t="shared" si="336"/>
        <v>type=F_down,id=TF3</v>
      </c>
      <c r="CY501" t="str">
        <f t="shared" si="337"/>
        <v>type=F_NA,id=TF4</v>
      </c>
      <c r="CZ501" t="str">
        <f t="shared" si="338"/>
        <v>type=F_NA,id=TF5</v>
      </c>
      <c r="DA501" t="str">
        <f t="shared" si="339"/>
        <v>type=F_NA,id=TF6</v>
      </c>
      <c r="DB501" t="str">
        <f t="shared" si="340"/>
        <v>type=F_NA,id=TF7</v>
      </c>
      <c r="DC501" t="str">
        <f t="shared" si="341"/>
        <v>type=F_NA,id=TF8</v>
      </c>
      <c r="DD501" t="str">
        <f t="shared" si="342"/>
        <v>type=F_NA,id=TF9</v>
      </c>
      <c r="DE501" t="str">
        <f t="shared" si="343"/>
        <v>type=F_NA,id=TF10</v>
      </c>
      <c r="DF501" t="str">
        <f t="shared" si="344"/>
        <v>type=F_NA,id=TF11</v>
      </c>
      <c r="DG501" t="str">
        <f t="shared" si="345"/>
        <v>type=F_NA,id=TF12</v>
      </c>
      <c r="DJ501">
        <v>12</v>
      </c>
      <c r="DK501">
        <v>1001</v>
      </c>
      <c r="DL501">
        <v>2000</v>
      </c>
      <c r="DM501" t="s">
        <v>1965</v>
      </c>
      <c r="DN501" t="s">
        <v>145</v>
      </c>
      <c r="DO501" t="s">
        <v>576</v>
      </c>
    </row>
    <row r="502" spans="14:119" x14ac:dyDescent="0.25">
      <c r="N502" s="1">
        <v>41</v>
      </c>
      <c r="O502">
        <f t="shared" si="304"/>
        <v>9001</v>
      </c>
      <c r="P502">
        <f t="shared" si="307"/>
        <v>10000</v>
      </c>
      <c r="Q502" t="s">
        <v>649</v>
      </c>
      <c r="R502" s="1" t="s">
        <v>231</v>
      </c>
      <c r="S502" s="1" t="s">
        <v>1369</v>
      </c>
      <c r="T502" s="1" t="s">
        <v>667</v>
      </c>
      <c r="U502" s="1" t="str">
        <f>IF(T502="NA", Q502, VLOOKUP(T502, $J$3:$K$8, 2, FALSE))</f>
        <v>fill_color=dgrey</v>
      </c>
      <c r="V502" s="1" t="str">
        <f>_xlfn.IFNA(VLOOKUP(R502, backbone_enzyme!$A$1:$B$48,2,FALSE), "NA")</f>
        <v>NA</v>
      </c>
      <c r="W502" s="17" t="s">
        <v>667</v>
      </c>
      <c r="X502" s="18" t="s">
        <v>667</v>
      </c>
      <c r="Y502" s="18" t="str">
        <f t="shared" si="308"/>
        <v>F</v>
      </c>
      <c r="Z502" s="19" t="str">
        <f t="shared" si="309"/>
        <v>type=F_NA</v>
      </c>
      <c r="AA502" s="26" t="s">
        <v>667</v>
      </c>
      <c r="AB502" s="27" t="s">
        <v>667</v>
      </c>
      <c r="AC502" s="27" t="str">
        <f t="shared" si="310"/>
        <v>F</v>
      </c>
      <c r="AD502" s="28" t="str">
        <f t="shared" si="311"/>
        <v>type=F_NA</v>
      </c>
      <c r="AE502" s="17" t="s">
        <v>667</v>
      </c>
      <c r="AF502" s="18" t="s">
        <v>667</v>
      </c>
      <c r="AG502" s="18" t="str">
        <f t="shared" si="312"/>
        <v>F</v>
      </c>
      <c r="AH502" s="19" t="str">
        <f t="shared" si="313"/>
        <v>type=F_NA</v>
      </c>
      <c r="AI502" s="17" t="s">
        <v>667</v>
      </c>
      <c r="AJ502" s="18" t="s">
        <v>667</v>
      </c>
      <c r="AK502" s="18" t="str">
        <f t="shared" si="314"/>
        <v>F</v>
      </c>
      <c r="AL502" s="19" t="str">
        <f t="shared" si="315"/>
        <v>type=F_NA</v>
      </c>
      <c r="AM502" s="17" t="s">
        <v>667</v>
      </c>
      <c r="AN502" s="18" t="s">
        <v>667</v>
      </c>
      <c r="AO502" s="18" t="str">
        <f t="shared" si="316"/>
        <v>F</v>
      </c>
      <c r="AP502" s="19" t="str">
        <f t="shared" si="317"/>
        <v>type=F_NA</v>
      </c>
      <c r="AQ502" s="17" t="s">
        <v>667</v>
      </c>
      <c r="AR502" s="18" t="s">
        <v>667</v>
      </c>
      <c r="AS502" s="18" t="str">
        <f t="shared" si="318"/>
        <v>F</v>
      </c>
      <c r="AT502" s="19" t="str">
        <f t="shared" si="319"/>
        <v>type=F_NA</v>
      </c>
      <c r="AU502" s="17" t="s">
        <v>667</v>
      </c>
      <c r="AV502" s="18" t="s">
        <v>667</v>
      </c>
      <c r="AW502" s="18" t="str">
        <f t="shared" si="320"/>
        <v>F</v>
      </c>
      <c r="AX502" s="19" t="str">
        <f t="shared" si="321"/>
        <v>type=F_NA</v>
      </c>
      <c r="AY502" s="17" t="s">
        <v>667</v>
      </c>
      <c r="AZ502" s="18" t="s">
        <v>667</v>
      </c>
      <c r="BA502" s="18" t="str">
        <f t="shared" si="322"/>
        <v>F</v>
      </c>
      <c r="BB502" s="19" t="str">
        <f t="shared" si="323"/>
        <v>type=F_NA</v>
      </c>
      <c r="BC502" s="17" t="s">
        <v>667</v>
      </c>
      <c r="BD502" s="18" t="s">
        <v>667</v>
      </c>
      <c r="BE502" s="18" t="str">
        <f t="shared" si="324"/>
        <v>F</v>
      </c>
      <c r="BF502" s="19" t="str">
        <f t="shared" si="325"/>
        <v>type=F_NA</v>
      </c>
      <c r="BG502" s="17" t="s">
        <v>1337</v>
      </c>
      <c r="BH502" s="18" t="s">
        <v>667</v>
      </c>
      <c r="BI502" s="18" t="str">
        <f t="shared" si="326"/>
        <v>T</v>
      </c>
      <c r="BJ502" s="19" t="str">
        <f t="shared" si="327"/>
        <v>type=T_NA</v>
      </c>
      <c r="BK502" s="17" t="s">
        <v>667</v>
      </c>
      <c r="BL502" s="18" t="s">
        <v>667</v>
      </c>
      <c r="BM502" s="18" t="str">
        <f t="shared" si="328"/>
        <v>F</v>
      </c>
      <c r="BN502" s="19" t="str">
        <f t="shared" si="329"/>
        <v>type=F_NA</v>
      </c>
      <c r="BO502" s="17" t="s">
        <v>667</v>
      </c>
      <c r="BP502" s="18" t="s">
        <v>667</v>
      </c>
      <c r="BQ502" s="40" t="str">
        <f t="shared" si="330"/>
        <v>F</v>
      </c>
      <c r="BR502" s="41" t="str">
        <f t="shared" si="331"/>
        <v>type=F_NA</v>
      </c>
      <c r="BU502" s="44">
        <f>N502</f>
        <v>41</v>
      </c>
      <c r="BV502" s="44">
        <f>O502</f>
        <v>9001</v>
      </c>
      <c r="BW502" s="44">
        <f>P502</f>
        <v>10000</v>
      </c>
      <c r="BX502" t="str">
        <f t="shared" si="332"/>
        <v>fill_color=dgrey</v>
      </c>
      <c r="BZ502">
        <f>N502</f>
        <v>41</v>
      </c>
      <c r="CA502">
        <f>O502</f>
        <v>9001</v>
      </c>
      <c r="CB502">
        <f>P502</f>
        <v>10000</v>
      </c>
      <c r="CC502" s="44" t="str">
        <f>R502</f>
        <v>AN8516</v>
      </c>
      <c r="CD502" t="str">
        <f>"tf="&amp;IF(S502="Yes", "Y", "N")</f>
        <v>tf=N</v>
      </c>
      <c r="CQ502">
        <f t="shared" si="305"/>
        <v>41</v>
      </c>
      <c r="CR502">
        <f t="shared" si="305"/>
        <v>9001</v>
      </c>
      <c r="CS502">
        <f t="shared" si="305"/>
        <v>10000</v>
      </c>
      <c r="CT502" t="str">
        <f t="shared" si="306"/>
        <v>AN8516</v>
      </c>
      <c r="CU502" t="str">
        <f t="shared" si="333"/>
        <v>41|9001|10000|AN8516</v>
      </c>
      <c r="CV502" t="str">
        <f t="shared" si="334"/>
        <v>type=F_NA,id=TF1</v>
      </c>
      <c r="CW502" t="str">
        <f t="shared" si="335"/>
        <v>type=F_NA,id=TF2</v>
      </c>
      <c r="CX502" t="str">
        <f t="shared" si="336"/>
        <v>type=F_NA,id=TF3</v>
      </c>
      <c r="CY502" t="str">
        <f t="shared" si="337"/>
        <v>type=F_NA,id=TF4</v>
      </c>
      <c r="CZ502" t="str">
        <f t="shared" si="338"/>
        <v>type=F_NA,id=TF5</v>
      </c>
      <c r="DA502" t="str">
        <f t="shared" si="339"/>
        <v>type=F_NA,id=TF6</v>
      </c>
      <c r="DB502" t="str">
        <f t="shared" si="340"/>
        <v>type=F_NA,id=TF7</v>
      </c>
      <c r="DC502" t="str">
        <f t="shared" si="341"/>
        <v>type=F_NA,id=TF8</v>
      </c>
      <c r="DD502" t="str">
        <f t="shared" si="342"/>
        <v>type=F_NA,id=TF9</v>
      </c>
      <c r="DE502" t="str">
        <f t="shared" si="343"/>
        <v>type=T_NA,id=TF10</v>
      </c>
      <c r="DF502" t="str">
        <f t="shared" si="344"/>
        <v>type=F_NA,id=TF11</v>
      </c>
      <c r="DG502" t="str">
        <f t="shared" si="345"/>
        <v>type=F_NA,id=TF12</v>
      </c>
      <c r="DJ502">
        <v>12</v>
      </c>
      <c r="DK502">
        <v>1001</v>
      </c>
      <c r="DL502">
        <v>2000</v>
      </c>
      <c r="DM502" t="s">
        <v>1966</v>
      </c>
      <c r="DN502" t="s">
        <v>145</v>
      </c>
      <c r="DO502" t="s">
        <v>577</v>
      </c>
    </row>
    <row r="503" spans="14:119" x14ac:dyDescent="0.25">
      <c r="N503" s="1">
        <v>42</v>
      </c>
      <c r="O503">
        <f t="shared" si="304"/>
        <v>1</v>
      </c>
      <c r="P503">
        <f t="shared" si="307"/>
        <v>1000</v>
      </c>
      <c r="Q503" t="s">
        <v>648</v>
      </c>
      <c r="R503" s="1" t="s">
        <v>529</v>
      </c>
      <c r="S503" s="1" t="s">
        <v>1369</v>
      </c>
      <c r="T503" s="1" t="s">
        <v>667</v>
      </c>
      <c r="U503" s="1" t="str">
        <f>IF(T503="NA", Q503, VLOOKUP(T503, $J$3:$K$8, 2, FALSE))</f>
        <v>fill_color=vlgrey</v>
      </c>
      <c r="V503" s="1" t="str">
        <f>_xlfn.IFNA(VLOOKUP(R503, backbone_enzyme!$A$1:$B$48,2,FALSE), "NA")</f>
        <v>NA</v>
      </c>
      <c r="W503" s="17" t="s">
        <v>667</v>
      </c>
      <c r="X503" s="18" t="s">
        <v>667</v>
      </c>
      <c r="Y503" s="18" t="str">
        <f t="shared" si="308"/>
        <v>F</v>
      </c>
      <c r="Z503" s="19" t="str">
        <f t="shared" si="309"/>
        <v>type=F_NA</v>
      </c>
      <c r="AA503" s="26" t="s">
        <v>667</v>
      </c>
      <c r="AB503" s="27" t="s">
        <v>667</v>
      </c>
      <c r="AC503" s="27" t="str">
        <f t="shared" si="310"/>
        <v>F</v>
      </c>
      <c r="AD503" s="28" t="str">
        <f t="shared" si="311"/>
        <v>type=F_NA</v>
      </c>
      <c r="AE503" s="17" t="s">
        <v>667</v>
      </c>
      <c r="AF503" s="18" t="s">
        <v>667</v>
      </c>
      <c r="AG503" s="18" t="str">
        <f t="shared" si="312"/>
        <v>F</v>
      </c>
      <c r="AH503" s="19" t="str">
        <f t="shared" si="313"/>
        <v>type=F_NA</v>
      </c>
      <c r="AI503" s="17" t="s">
        <v>667</v>
      </c>
      <c r="AJ503" s="18" t="s">
        <v>667</v>
      </c>
      <c r="AK503" s="18" t="str">
        <f t="shared" si="314"/>
        <v>F</v>
      </c>
      <c r="AL503" s="19" t="str">
        <f t="shared" si="315"/>
        <v>type=F_NA</v>
      </c>
      <c r="AM503" s="17" t="s">
        <v>667</v>
      </c>
      <c r="AN503" s="18" t="s">
        <v>667</v>
      </c>
      <c r="AO503" s="18" t="str">
        <f t="shared" si="316"/>
        <v>F</v>
      </c>
      <c r="AP503" s="19" t="str">
        <f t="shared" si="317"/>
        <v>type=F_NA</v>
      </c>
      <c r="AQ503" s="17" t="s">
        <v>667</v>
      </c>
      <c r="AR503" s="18" t="s">
        <v>667</v>
      </c>
      <c r="AS503" s="18" t="str">
        <f t="shared" si="318"/>
        <v>F</v>
      </c>
      <c r="AT503" s="19" t="str">
        <f t="shared" si="319"/>
        <v>type=F_NA</v>
      </c>
      <c r="AU503" s="17" t="s">
        <v>667</v>
      </c>
      <c r="AV503" s="18" t="s">
        <v>667</v>
      </c>
      <c r="AW503" s="18" t="str">
        <f t="shared" si="320"/>
        <v>F</v>
      </c>
      <c r="AX503" s="19" t="str">
        <f t="shared" si="321"/>
        <v>type=F_NA</v>
      </c>
      <c r="AY503" s="17" t="s">
        <v>667</v>
      </c>
      <c r="AZ503" s="18" t="s">
        <v>667</v>
      </c>
      <c r="BA503" s="18" t="str">
        <f t="shared" si="322"/>
        <v>F</v>
      </c>
      <c r="BB503" s="19" t="str">
        <f t="shared" si="323"/>
        <v>type=F_NA</v>
      </c>
      <c r="BC503" s="17" t="s">
        <v>667</v>
      </c>
      <c r="BD503" s="18" t="s">
        <v>667</v>
      </c>
      <c r="BE503" s="18" t="str">
        <f t="shared" si="324"/>
        <v>F</v>
      </c>
      <c r="BF503" s="19" t="str">
        <f t="shared" si="325"/>
        <v>type=F_NA</v>
      </c>
      <c r="BG503" s="17" t="s">
        <v>667</v>
      </c>
      <c r="BH503" s="18" t="s">
        <v>667</v>
      </c>
      <c r="BI503" s="18" t="str">
        <f t="shared" si="326"/>
        <v>F</v>
      </c>
      <c r="BJ503" s="19" t="str">
        <f t="shared" si="327"/>
        <v>type=F_NA</v>
      </c>
      <c r="BK503" s="17" t="s">
        <v>667</v>
      </c>
      <c r="BL503" s="18" t="s">
        <v>667</v>
      </c>
      <c r="BM503" s="18" t="str">
        <f t="shared" si="328"/>
        <v>F</v>
      </c>
      <c r="BN503" s="19" t="str">
        <f t="shared" si="329"/>
        <v>type=F_NA</v>
      </c>
      <c r="BO503" s="17" t="s">
        <v>667</v>
      </c>
      <c r="BP503" s="18" t="s">
        <v>667</v>
      </c>
      <c r="BQ503" s="40" t="str">
        <f t="shared" si="330"/>
        <v>F</v>
      </c>
      <c r="BR503" s="41" t="str">
        <f t="shared" si="331"/>
        <v>type=F_NA</v>
      </c>
      <c r="BU503" s="44">
        <f>N503</f>
        <v>42</v>
      </c>
      <c r="BV503" s="44">
        <f>O503</f>
        <v>1</v>
      </c>
      <c r="BW503" s="44">
        <f>P503</f>
        <v>1000</v>
      </c>
      <c r="BX503" t="str">
        <f t="shared" si="332"/>
        <v>fill_color=vlgrey</v>
      </c>
      <c r="BZ503">
        <f>N503</f>
        <v>42</v>
      </c>
      <c r="CA503">
        <f>O503</f>
        <v>1</v>
      </c>
      <c r="CB503">
        <f>P503</f>
        <v>1000</v>
      </c>
      <c r="CC503" s="44" t="str">
        <f>R503</f>
        <v>AN11143</v>
      </c>
      <c r="CD503" t="str">
        <f>"tf="&amp;IF(S503="Yes", "Y", "N")</f>
        <v>tf=N</v>
      </c>
      <c r="CQ503">
        <f t="shared" si="305"/>
        <v>42</v>
      </c>
      <c r="CR503">
        <f t="shared" si="305"/>
        <v>1</v>
      </c>
      <c r="CS503">
        <f t="shared" si="305"/>
        <v>1000</v>
      </c>
      <c r="CT503" t="str">
        <f t="shared" si="306"/>
        <v>AN11143</v>
      </c>
      <c r="CU503" t="str">
        <f t="shared" si="333"/>
        <v>42|1|1000|AN11143</v>
      </c>
      <c r="CV503" t="str">
        <f t="shared" si="334"/>
        <v>type=F_NA,id=TF1</v>
      </c>
      <c r="CW503" t="str">
        <f t="shared" si="335"/>
        <v>type=F_NA,id=TF2</v>
      </c>
      <c r="CX503" t="str">
        <f t="shared" si="336"/>
        <v>type=F_NA,id=TF3</v>
      </c>
      <c r="CY503" t="str">
        <f t="shared" si="337"/>
        <v>type=F_NA,id=TF4</v>
      </c>
      <c r="CZ503" t="str">
        <f t="shared" si="338"/>
        <v>type=F_NA,id=TF5</v>
      </c>
      <c r="DA503" t="str">
        <f t="shared" si="339"/>
        <v>type=F_NA,id=TF6</v>
      </c>
      <c r="DB503" t="str">
        <f t="shared" si="340"/>
        <v>type=F_NA,id=TF7</v>
      </c>
      <c r="DC503" t="str">
        <f t="shared" si="341"/>
        <v>type=F_NA,id=TF8</v>
      </c>
      <c r="DD503" t="str">
        <f t="shared" si="342"/>
        <v>type=F_NA,id=TF9</v>
      </c>
      <c r="DE503" t="str">
        <f t="shared" si="343"/>
        <v>type=F_NA,id=TF10</v>
      </c>
      <c r="DF503" t="str">
        <f t="shared" si="344"/>
        <v>type=F_NA,id=TF11</v>
      </c>
      <c r="DG503" t="str">
        <f t="shared" si="345"/>
        <v>type=F_NA,id=TF12</v>
      </c>
      <c r="DJ503">
        <v>12</v>
      </c>
      <c r="DK503">
        <v>1001</v>
      </c>
      <c r="DL503">
        <v>2000</v>
      </c>
      <c r="DM503" t="s">
        <v>1967</v>
      </c>
      <c r="DN503" t="s">
        <v>145</v>
      </c>
      <c r="DO503" t="s">
        <v>578</v>
      </c>
    </row>
    <row r="504" spans="14:119" x14ac:dyDescent="0.25">
      <c r="N504" s="1">
        <v>42</v>
      </c>
      <c r="O504">
        <f t="shared" si="304"/>
        <v>1001</v>
      </c>
      <c r="P504">
        <f t="shared" si="307"/>
        <v>2000</v>
      </c>
      <c r="Q504" t="s">
        <v>649</v>
      </c>
      <c r="R504" s="1" t="s">
        <v>530</v>
      </c>
      <c r="S504" s="1" t="s">
        <v>1369</v>
      </c>
      <c r="T504" s="1" t="s">
        <v>667</v>
      </c>
      <c r="U504" s="1" t="str">
        <f>IF(T504="NA", Q504, VLOOKUP(T504, $J$3:$K$8, 2, FALSE))</f>
        <v>fill_color=dgrey</v>
      </c>
      <c r="V504" s="1" t="str">
        <f>_xlfn.IFNA(VLOOKUP(R504, backbone_enzyme!$A$1:$B$48,2,FALSE), "NA")</f>
        <v>NA</v>
      </c>
      <c r="W504" s="17" t="s">
        <v>667</v>
      </c>
      <c r="X504" s="18" t="s">
        <v>667</v>
      </c>
      <c r="Y504" s="18" t="str">
        <f t="shared" si="308"/>
        <v>F</v>
      </c>
      <c r="Z504" s="19" t="str">
        <f t="shared" si="309"/>
        <v>type=F_NA</v>
      </c>
      <c r="AA504" s="26" t="s">
        <v>667</v>
      </c>
      <c r="AB504" s="27" t="s">
        <v>667</v>
      </c>
      <c r="AC504" s="27" t="str">
        <f t="shared" si="310"/>
        <v>F</v>
      </c>
      <c r="AD504" s="28" t="str">
        <f t="shared" si="311"/>
        <v>type=F_NA</v>
      </c>
      <c r="AE504" s="17" t="s">
        <v>667</v>
      </c>
      <c r="AF504" s="18" t="s">
        <v>667</v>
      </c>
      <c r="AG504" s="18" t="str">
        <f t="shared" si="312"/>
        <v>F</v>
      </c>
      <c r="AH504" s="19" t="str">
        <f t="shared" si="313"/>
        <v>type=F_NA</v>
      </c>
      <c r="AI504" s="17" t="s">
        <v>667</v>
      </c>
      <c r="AJ504" s="18" t="s">
        <v>667</v>
      </c>
      <c r="AK504" s="18" t="str">
        <f t="shared" si="314"/>
        <v>F</v>
      </c>
      <c r="AL504" s="19" t="str">
        <f t="shared" si="315"/>
        <v>type=F_NA</v>
      </c>
      <c r="AM504" s="17" t="s">
        <v>667</v>
      </c>
      <c r="AN504" s="18" t="s">
        <v>667</v>
      </c>
      <c r="AO504" s="18" t="str">
        <f t="shared" si="316"/>
        <v>F</v>
      </c>
      <c r="AP504" s="19" t="str">
        <f t="shared" si="317"/>
        <v>type=F_NA</v>
      </c>
      <c r="AQ504" s="17" t="s">
        <v>667</v>
      </c>
      <c r="AR504" s="18" t="s">
        <v>667</v>
      </c>
      <c r="AS504" s="18" t="str">
        <f t="shared" si="318"/>
        <v>F</v>
      </c>
      <c r="AT504" s="19" t="str">
        <f t="shared" si="319"/>
        <v>type=F_NA</v>
      </c>
      <c r="AU504" s="17" t="s">
        <v>667</v>
      </c>
      <c r="AV504" s="18" t="s">
        <v>667</v>
      </c>
      <c r="AW504" s="18" t="str">
        <f t="shared" si="320"/>
        <v>F</v>
      </c>
      <c r="AX504" s="19" t="str">
        <f t="shared" si="321"/>
        <v>type=F_NA</v>
      </c>
      <c r="AY504" s="17" t="s">
        <v>667</v>
      </c>
      <c r="AZ504" s="18" t="s">
        <v>667</v>
      </c>
      <c r="BA504" s="18" t="str">
        <f t="shared" si="322"/>
        <v>F</v>
      </c>
      <c r="BB504" s="19" t="str">
        <f t="shared" si="323"/>
        <v>type=F_NA</v>
      </c>
      <c r="BC504" s="17" t="s">
        <v>667</v>
      </c>
      <c r="BD504" s="18" t="s">
        <v>667</v>
      </c>
      <c r="BE504" s="18" t="str">
        <f t="shared" si="324"/>
        <v>F</v>
      </c>
      <c r="BF504" s="19" t="str">
        <f t="shared" si="325"/>
        <v>type=F_NA</v>
      </c>
      <c r="BG504" s="17" t="s">
        <v>667</v>
      </c>
      <c r="BH504" s="18" t="s">
        <v>667</v>
      </c>
      <c r="BI504" s="18" t="str">
        <f t="shared" si="326"/>
        <v>F</v>
      </c>
      <c r="BJ504" s="19" t="str">
        <f t="shared" si="327"/>
        <v>type=F_NA</v>
      </c>
      <c r="BK504" s="17" t="s">
        <v>667</v>
      </c>
      <c r="BL504" s="18" t="s">
        <v>667</v>
      </c>
      <c r="BM504" s="18" t="str">
        <f t="shared" si="328"/>
        <v>F</v>
      </c>
      <c r="BN504" s="19" t="str">
        <f t="shared" si="329"/>
        <v>type=F_NA</v>
      </c>
      <c r="BO504" s="17" t="s">
        <v>667</v>
      </c>
      <c r="BP504" s="18" t="s">
        <v>667</v>
      </c>
      <c r="BQ504" s="40" t="str">
        <f t="shared" si="330"/>
        <v>F</v>
      </c>
      <c r="BR504" s="41" t="str">
        <f t="shared" si="331"/>
        <v>type=F_NA</v>
      </c>
      <c r="BU504" s="44">
        <f>N504</f>
        <v>42</v>
      </c>
      <c r="BV504" s="44">
        <f>O504</f>
        <v>1001</v>
      </c>
      <c r="BW504" s="44">
        <f>P504</f>
        <v>2000</v>
      </c>
      <c r="BX504" t="str">
        <f t="shared" si="332"/>
        <v>fill_color=dgrey</v>
      </c>
      <c r="BZ504">
        <f>N504</f>
        <v>42</v>
      </c>
      <c r="CA504">
        <f>O504</f>
        <v>1001</v>
      </c>
      <c r="CB504">
        <f>P504</f>
        <v>2000</v>
      </c>
      <c r="CC504" s="44" t="str">
        <f>R504</f>
        <v>AN11149</v>
      </c>
      <c r="CD504" t="str">
        <f>"tf="&amp;IF(S504="Yes", "Y", "N")</f>
        <v>tf=N</v>
      </c>
      <c r="CQ504">
        <f t="shared" si="305"/>
        <v>42</v>
      </c>
      <c r="CR504">
        <f t="shared" si="305"/>
        <v>1001</v>
      </c>
      <c r="CS504">
        <f t="shared" si="305"/>
        <v>2000</v>
      </c>
      <c r="CT504" t="str">
        <f t="shared" si="306"/>
        <v>AN11149</v>
      </c>
      <c r="CU504" t="str">
        <f t="shared" si="333"/>
        <v>42|1001|2000|AN11149</v>
      </c>
      <c r="CV504" t="str">
        <f t="shared" si="334"/>
        <v>type=F_NA,id=TF1</v>
      </c>
      <c r="CW504" t="str">
        <f t="shared" si="335"/>
        <v>type=F_NA,id=TF2</v>
      </c>
      <c r="CX504" t="str">
        <f t="shared" si="336"/>
        <v>type=F_NA,id=TF3</v>
      </c>
      <c r="CY504" t="str">
        <f t="shared" si="337"/>
        <v>type=F_NA,id=TF4</v>
      </c>
      <c r="CZ504" t="str">
        <f t="shared" si="338"/>
        <v>type=F_NA,id=TF5</v>
      </c>
      <c r="DA504" t="str">
        <f t="shared" si="339"/>
        <v>type=F_NA,id=TF6</v>
      </c>
      <c r="DB504" t="str">
        <f t="shared" si="340"/>
        <v>type=F_NA,id=TF7</v>
      </c>
      <c r="DC504" t="str">
        <f t="shared" si="341"/>
        <v>type=F_NA,id=TF8</v>
      </c>
      <c r="DD504" t="str">
        <f t="shared" si="342"/>
        <v>type=F_NA,id=TF9</v>
      </c>
      <c r="DE504" t="str">
        <f t="shared" si="343"/>
        <v>type=F_NA,id=TF10</v>
      </c>
      <c r="DF504" t="str">
        <f t="shared" si="344"/>
        <v>type=F_NA,id=TF11</v>
      </c>
      <c r="DG504" t="str">
        <f t="shared" si="345"/>
        <v>type=F_NA,id=TF12</v>
      </c>
      <c r="DJ504">
        <v>12</v>
      </c>
      <c r="DK504">
        <v>1001</v>
      </c>
      <c r="DL504">
        <v>2000</v>
      </c>
      <c r="DM504" t="s">
        <v>1968</v>
      </c>
      <c r="DN504" t="s">
        <v>145</v>
      </c>
      <c r="DO504" t="s">
        <v>579</v>
      </c>
    </row>
    <row r="505" spans="14:119" x14ac:dyDescent="0.25">
      <c r="N505" s="1">
        <v>42</v>
      </c>
      <c r="O505">
        <f t="shared" si="304"/>
        <v>2001</v>
      </c>
      <c r="P505">
        <f t="shared" si="307"/>
        <v>3000</v>
      </c>
      <c r="Q505" t="s">
        <v>648</v>
      </c>
      <c r="R505" s="1" t="s">
        <v>531</v>
      </c>
      <c r="S505" s="1" t="s">
        <v>1369</v>
      </c>
      <c r="T505" s="1" t="s">
        <v>667</v>
      </c>
      <c r="U505" s="1" t="str">
        <f>IF(T505="NA", Q505, VLOOKUP(T505, $J$3:$K$8, 2, FALSE))</f>
        <v>fill_color=vlgrey</v>
      </c>
      <c r="V505" s="1" t="str">
        <f>_xlfn.IFNA(VLOOKUP(R505, backbone_enzyme!$A$1:$B$48,2,FALSE), "NA")</f>
        <v>NA</v>
      </c>
      <c r="W505" s="17" t="s">
        <v>667</v>
      </c>
      <c r="X505" s="18" t="s">
        <v>667</v>
      </c>
      <c r="Y505" s="18" t="str">
        <f t="shared" si="308"/>
        <v>F</v>
      </c>
      <c r="Z505" s="19" t="str">
        <f t="shared" si="309"/>
        <v>type=F_NA</v>
      </c>
      <c r="AA505" s="26" t="s">
        <v>667</v>
      </c>
      <c r="AB505" s="27" t="s">
        <v>667</v>
      </c>
      <c r="AC505" s="27" t="str">
        <f t="shared" si="310"/>
        <v>F</v>
      </c>
      <c r="AD505" s="28" t="str">
        <f t="shared" si="311"/>
        <v>type=F_NA</v>
      </c>
      <c r="AE505" s="17" t="s">
        <v>667</v>
      </c>
      <c r="AF505" s="18" t="s">
        <v>667</v>
      </c>
      <c r="AG505" s="18" t="str">
        <f t="shared" si="312"/>
        <v>F</v>
      </c>
      <c r="AH505" s="19" t="str">
        <f t="shared" si="313"/>
        <v>type=F_NA</v>
      </c>
      <c r="AI505" s="17" t="s">
        <v>667</v>
      </c>
      <c r="AJ505" s="18" t="s">
        <v>667</v>
      </c>
      <c r="AK505" s="18" t="str">
        <f t="shared" si="314"/>
        <v>F</v>
      </c>
      <c r="AL505" s="19" t="str">
        <f t="shared" si="315"/>
        <v>type=F_NA</v>
      </c>
      <c r="AM505" s="17" t="s">
        <v>667</v>
      </c>
      <c r="AN505" s="18" t="s">
        <v>667</v>
      </c>
      <c r="AO505" s="18" t="str">
        <f t="shared" si="316"/>
        <v>F</v>
      </c>
      <c r="AP505" s="19" t="str">
        <f t="shared" si="317"/>
        <v>type=F_NA</v>
      </c>
      <c r="AQ505" s="17" t="s">
        <v>667</v>
      </c>
      <c r="AR505" s="18" t="s">
        <v>667</v>
      </c>
      <c r="AS505" s="18" t="str">
        <f t="shared" si="318"/>
        <v>F</v>
      </c>
      <c r="AT505" s="19" t="str">
        <f t="shared" si="319"/>
        <v>type=F_NA</v>
      </c>
      <c r="AU505" s="17" t="s">
        <v>667</v>
      </c>
      <c r="AV505" s="18" t="s">
        <v>667</v>
      </c>
      <c r="AW505" s="18" t="str">
        <f t="shared" si="320"/>
        <v>F</v>
      </c>
      <c r="AX505" s="19" t="str">
        <f t="shared" si="321"/>
        <v>type=F_NA</v>
      </c>
      <c r="AY505" s="17" t="s">
        <v>667</v>
      </c>
      <c r="AZ505" s="18" t="s">
        <v>667</v>
      </c>
      <c r="BA505" s="18" t="str">
        <f t="shared" si="322"/>
        <v>F</v>
      </c>
      <c r="BB505" s="19" t="str">
        <f t="shared" si="323"/>
        <v>type=F_NA</v>
      </c>
      <c r="BC505" s="17" t="s">
        <v>667</v>
      </c>
      <c r="BD505" s="18" t="s">
        <v>667</v>
      </c>
      <c r="BE505" s="18" t="str">
        <f t="shared" si="324"/>
        <v>F</v>
      </c>
      <c r="BF505" s="19" t="str">
        <f t="shared" si="325"/>
        <v>type=F_NA</v>
      </c>
      <c r="BG505" s="17" t="s">
        <v>667</v>
      </c>
      <c r="BH505" s="18" t="s">
        <v>667</v>
      </c>
      <c r="BI505" s="18" t="str">
        <f t="shared" si="326"/>
        <v>F</v>
      </c>
      <c r="BJ505" s="19" t="str">
        <f t="shared" si="327"/>
        <v>type=F_NA</v>
      </c>
      <c r="BK505" s="17" t="s">
        <v>667</v>
      </c>
      <c r="BL505" s="18" t="s">
        <v>667</v>
      </c>
      <c r="BM505" s="18" t="str">
        <f t="shared" si="328"/>
        <v>F</v>
      </c>
      <c r="BN505" s="19" t="str">
        <f t="shared" si="329"/>
        <v>type=F_NA</v>
      </c>
      <c r="BO505" s="17" t="s">
        <v>667</v>
      </c>
      <c r="BP505" s="18" t="s">
        <v>667</v>
      </c>
      <c r="BQ505" s="40" t="str">
        <f t="shared" si="330"/>
        <v>F</v>
      </c>
      <c r="BR505" s="41" t="str">
        <f t="shared" si="331"/>
        <v>type=F_NA</v>
      </c>
      <c r="BU505" s="44">
        <f>N505</f>
        <v>42</v>
      </c>
      <c r="BV505" s="44">
        <f>O505</f>
        <v>2001</v>
      </c>
      <c r="BW505" s="44">
        <f>P505</f>
        <v>3000</v>
      </c>
      <c r="BX505" t="str">
        <f t="shared" si="332"/>
        <v>fill_color=vlgrey</v>
      </c>
      <c r="BZ505">
        <f>N505</f>
        <v>42</v>
      </c>
      <c r="CA505">
        <f>O505</f>
        <v>2001</v>
      </c>
      <c r="CB505">
        <f>P505</f>
        <v>3000</v>
      </c>
      <c r="CC505" s="44" t="str">
        <f>R505</f>
        <v>AN8901</v>
      </c>
      <c r="CD505" t="str">
        <f>"tf="&amp;IF(S505="Yes", "Y", "N")</f>
        <v>tf=N</v>
      </c>
      <c r="CQ505">
        <f t="shared" si="305"/>
        <v>42</v>
      </c>
      <c r="CR505">
        <f t="shared" si="305"/>
        <v>2001</v>
      </c>
      <c r="CS505">
        <f t="shared" si="305"/>
        <v>3000</v>
      </c>
      <c r="CT505" t="str">
        <f t="shared" si="306"/>
        <v>AN8901</v>
      </c>
      <c r="CU505" t="str">
        <f t="shared" si="333"/>
        <v>42|2001|3000|AN8901</v>
      </c>
      <c r="CV505" t="str">
        <f t="shared" si="334"/>
        <v>type=F_NA,id=TF1</v>
      </c>
      <c r="CW505" t="str">
        <f t="shared" si="335"/>
        <v>type=F_NA,id=TF2</v>
      </c>
      <c r="CX505" t="str">
        <f t="shared" si="336"/>
        <v>type=F_NA,id=TF3</v>
      </c>
      <c r="CY505" t="str">
        <f t="shared" si="337"/>
        <v>type=F_NA,id=TF4</v>
      </c>
      <c r="CZ505" t="str">
        <f t="shared" si="338"/>
        <v>type=F_NA,id=TF5</v>
      </c>
      <c r="DA505" t="str">
        <f t="shared" si="339"/>
        <v>type=F_NA,id=TF6</v>
      </c>
      <c r="DB505" t="str">
        <f t="shared" si="340"/>
        <v>type=F_NA,id=TF7</v>
      </c>
      <c r="DC505" t="str">
        <f t="shared" si="341"/>
        <v>type=F_NA,id=TF8</v>
      </c>
      <c r="DD505" t="str">
        <f t="shared" si="342"/>
        <v>type=F_NA,id=TF9</v>
      </c>
      <c r="DE505" t="str">
        <f t="shared" si="343"/>
        <v>type=F_NA,id=TF10</v>
      </c>
      <c r="DF505" t="str">
        <f t="shared" si="344"/>
        <v>type=F_NA,id=TF11</v>
      </c>
      <c r="DG505" t="str">
        <f t="shared" si="345"/>
        <v>type=F_NA,id=TF12</v>
      </c>
      <c r="DJ505">
        <v>12</v>
      </c>
      <c r="DK505">
        <v>1001</v>
      </c>
      <c r="DL505">
        <v>2000</v>
      </c>
      <c r="DM505" t="s">
        <v>1969</v>
      </c>
      <c r="DN505" t="s">
        <v>145</v>
      </c>
      <c r="DO505" t="s">
        <v>580</v>
      </c>
    </row>
    <row r="506" spans="14:119" x14ac:dyDescent="0.25">
      <c r="N506" s="1">
        <v>42</v>
      </c>
      <c r="O506">
        <f t="shared" si="304"/>
        <v>3001</v>
      </c>
      <c r="P506">
        <f t="shared" si="307"/>
        <v>4000</v>
      </c>
      <c r="Q506" t="s">
        <v>649</v>
      </c>
      <c r="R506" s="1" t="s">
        <v>244</v>
      </c>
      <c r="S506" s="1" t="s">
        <v>1370</v>
      </c>
      <c r="T506" s="1" t="s">
        <v>667</v>
      </c>
      <c r="U506" s="1" t="str">
        <f>IF(T506="NA", Q506, VLOOKUP(T506, $J$3:$K$8, 2, FALSE))</f>
        <v>fill_color=dgrey</v>
      </c>
      <c r="V506" s="1" t="str">
        <f>_xlfn.IFNA(VLOOKUP(R506, backbone_enzyme!$A$1:$B$48,2,FALSE), "NA")</f>
        <v>NA</v>
      </c>
      <c r="W506" s="17" t="s">
        <v>667</v>
      </c>
      <c r="X506" s="18" t="s">
        <v>667</v>
      </c>
      <c r="Y506" s="18" t="str">
        <f t="shared" si="308"/>
        <v>F</v>
      </c>
      <c r="Z506" s="19" t="str">
        <f t="shared" si="309"/>
        <v>type=F_NA</v>
      </c>
      <c r="AA506" s="26" t="s">
        <v>667</v>
      </c>
      <c r="AB506" s="27" t="s">
        <v>667</v>
      </c>
      <c r="AC506" s="27" t="str">
        <f t="shared" si="310"/>
        <v>F</v>
      </c>
      <c r="AD506" s="28" t="str">
        <f t="shared" si="311"/>
        <v>type=F_NA</v>
      </c>
      <c r="AE506" s="17" t="s">
        <v>667</v>
      </c>
      <c r="AF506" s="18" t="s">
        <v>667</v>
      </c>
      <c r="AG506" s="18" t="str">
        <f t="shared" si="312"/>
        <v>F</v>
      </c>
      <c r="AH506" s="19" t="str">
        <f t="shared" si="313"/>
        <v>type=F_NA</v>
      </c>
      <c r="AI506" s="17" t="s">
        <v>667</v>
      </c>
      <c r="AJ506" s="18" t="s">
        <v>667</v>
      </c>
      <c r="AK506" s="18" t="str">
        <f t="shared" si="314"/>
        <v>F</v>
      </c>
      <c r="AL506" s="19" t="str">
        <f t="shared" si="315"/>
        <v>type=F_NA</v>
      </c>
      <c r="AM506" s="17" t="s">
        <v>667</v>
      </c>
      <c r="AN506" s="18" t="s">
        <v>667</v>
      </c>
      <c r="AO506" s="18" t="str">
        <f t="shared" si="316"/>
        <v>F</v>
      </c>
      <c r="AP506" s="19" t="str">
        <f t="shared" si="317"/>
        <v>type=F_NA</v>
      </c>
      <c r="AQ506" s="17" t="s">
        <v>667</v>
      </c>
      <c r="AR506" s="18" t="s">
        <v>667</v>
      </c>
      <c r="AS506" s="18" t="str">
        <f t="shared" si="318"/>
        <v>F</v>
      </c>
      <c r="AT506" s="19" t="str">
        <f t="shared" si="319"/>
        <v>type=F_NA</v>
      </c>
      <c r="AU506" s="17" t="s">
        <v>667</v>
      </c>
      <c r="AV506" s="18" t="s">
        <v>667</v>
      </c>
      <c r="AW506" s="18" t="str">
        <f t="shared" si="320"/>
        <v>F</v>
      </c>
      <c r="AX506" s="19" t="str">
        <f t="shared" si="321"/>
        <v>type=F_NA</v>
      </c>
      <c r="AY506" s="17" t="s">
        <v>667</v>
      </c>
      <c r="AZ506" s="18" t="s">
        <v>667</v>
      </c>
      <c r="BA506" s="18" t="str">
        <f t="shared" si="322"/>
        <v>F</v>
      </c>
      <c r="BB506" s="19" t="str">
        <f t="shared" si="323"/>
        <v>type=F_NA</v>
      </c>
      <c r="BC506" s="17" t="s">
        <v>667</v>
      </c>
      <c r="BD506" s="18" t="s">
        <v>667</v>
      </c>
      <c r="BE506" s="18" t="str">
        <f t="shared" si="324"/>
        <v>F</v>
      </c>
      <c r="BF506" s="19" t="str">
        <f t="shared" si="325"/>
        <v>type=F_NA</v>
      </c>
      <c r="BG506" s="17" t="s">
        <v>1337</v>
      </c>
      <c r="BH506" s="18" t="s">
        <v>667</v>
      </c>
      <c r="BI506" s="18" t="str">
        <f t="shared" si="326"/>
        <v>T</v>
      </c>
      <c r="BJ506" s="19" t="str">
        <f t="shared" si="327"/>
        <v>type=T_NA</v>
      </c>
      <c r="BK506" s="17" t="s">
        <v>1337</v>
      </c>
      <c r="BL506" s="18" t="s">
        <v>667</v>
      </c>
      <c r="BM506" s="18" t="str">
        <f t="shared" si="328"/>
        <v>T</v>
      </c>
      <c r="BN506" s="19" t="str">
        <f t="shared" si="329"/>
        <v>type=T_NA</v>
      </c>
      <c r="BO506" s="17" t="s">
        <v>667</v>
      </c>
      <c r="BP506" s="18" t="s">
        <v>667</v>
      </c>
      <c r="BQ506" s="40" t="str">
        <f t="shared" si="330"/>
        <v>F</v>
      </c>
      <c r="BR506" s="41" t="str">
        <f t="shared" si="331"/>
        <v>type=F_NA</v>
      </c>
      <c r="BU506" s="44">
        <f>N506</f>
        <v>42</v>
      </c>
      <c r="BV506" s="44">
        <f>O506</f>
        <v>3001</v>
      </c>
      <c r="BW506" s="44">
        <f>P506</f>
        <v>4000</v>
      </c>
      <c r="BX506" t="str">
        <f t="shared" si="332"/>
        <v>fill_color=dgrey</v>
      </c>
      <c r="BZ506">
        <f>N506</f>
        <v>42</v>
      </c>
      <c r="CA506">
        <f>O506</f>
        <v>3001</v>
      </c>
      <c r="CB506">
        <f>P506</f>
        <v>4000</v>
      </c>
      <c r="CC506" s="44" t="str">
        <f>R506</f>
        <v>AN8902</v>
      </c>
      <c r="CD506" t="str">
        <f>"tf="&amp;IF(S506="Yes", "Y", "N")</f>
        <v>tf=Y</v>
      </c>
      <c r="CQ506">
        <f t="shared" si="305"/>
        <v>42</v>
      </c>
      <c r="CR506">
        <f t="shared" si="305"/>
        <v>3001</v>
      </c>
      <c r="CS506">
        <f t="shared" si="305"/>
        <v>4000</v>
      </c>
      <c r="CT506" t="str">
        <f t="shared" si="306"/>
        <v>AN8902</v>
      </c>
      <c r="CU506" t="str">
        <f t="shared" si="333"/>
        <v>42|3001|4000|AN8902</v>
      </c>
      <c r="CV506" t="str">
        <f t="shared" si="334"/>
        <v>type=F_NA,id=TF1</v>
      </c>
      <c r="CW506" t="str">
        <f t="shared" si="335"/>
        <v>type=F_NA,id=TF2</v>
      </c>
      <c r="CX506" t="str">
        <f t="shared" si="336"/>
        <v>type=F_NA,id=TF3</v>
      </c>
      <c r="CY506" t="str">
        <f t="shared" si="337"/>
        <v>type=F_NA,id=TF4</v>
      </c>
      <c r="CZ506" t="str">
        <f t="shared" si="338"/>
        <v>type=F_NA,id=TF5</v>
      </c>
      <c r="DA506" t="str">
        <f t="shared" si="339"/>
        <v>type=F_NA,id=TF6</v>
      </c>
      <c r="DB506" t="str">
        <f t="shared" si="340"/>
        <v>type=F_NA,id=TF7</v>
      </c>
      <c r="DC506" t="str">
        <f t="shared" si="341"/>
        <v>type=F_NA,id=TF8</v>
      </c>
      <c r="DD506" t="str">
        <f t="shared" si="342"/>
        <v>type=F_NA,id=TF9</v>
      </c>
      <c r="DE506" t="str">
        <f t="shared" si="343"/>
        <v>type=T_NA,id=TF10</v>
      </c>
      <c r="DF506" t="str">
        <f t="shared" si="344"/>
        <v>type=T_NA,id=TF11</v>
      </c>
      <c r="DG506" t="str">
        <f t="shared" si="345"/>
        <v>type=F_NA,id=TF12</v>
      </c>
      <c r="DJ506">
        <v>12</v>
      </c>
      <c r="DK506">
        <v>1001</v>
      </c>
      <c r="DL506">
        <v>2000</v>
      </c>
      <c r="DM506" t="s">
        <v>1970</v>
      </c>
      <c r="DN506" t="s">
        <v>145</v>
      </c>
      <c r="DO506" t="s">
        <v>582</v>
      </c>
    </row>
    <row r="507" spans="14:119" x14ac:dyDescent="0.25">
      <c r="N507" s="1">
        <v>42</v>
      </c>
      <c r="O507">
        <f t="shared" si="304"/>
        <v>4001</v>
      </c>
      <c r="P507">
        <f t="shared" si="307"/>
        <v>5000</v>
      </c>
      <c r="Q507" t="s">
        <v>648</v>
      </c>
      <c r="R507" s="1" t="s">
        <v>532</v>
      </c>
      <c r="S507" s="1" t="s">
        <v>1369</v>
      </c>
      <c r="T507" s="1" t="s">
        <v>667</v>
      </c>
      <c r="U507" s="1" t="str">
        <f>IF(T507="NA", Q507, VLOOKUP(T507, $J$3:$K$8, 2, FALSE))</f>
        <v>fill_color=vlgrey</v>
      </c>
      <c r="V507" s="1" t="str">
        <f>_xlfn.IFNA(VLOOKUP(R507, backbone_enzyme!$A$1:$B$48,2,FALSE), "NA")</f>
        <v>NA</v>
      </c>
      <c r="W507" s="17" t="s">
        <v>667</v>
      </c>
      <c r="X507" s="18" t="s">
        <v>667</v>
      </c>
      <c r="Y507" s="18" t="str">
        <f t="shared" si="308"/>
        <v>F</v>
      </c>
      <c r="Z507" s="19" t="str">
        <f t="shared" si="309"/>
        <v>type=F_NA</v>
      </c>
      <c r="AA507" s="26" t="s">
        <v>667</v>
      </c>
      <c r="AB507" s="27" t="s">
        <v>667</v>
      </c>
      <c r="AC507" s="27" t="str">
        <f t="shared" si="310"/>
        <v>F</v>
      </c>
      <c r="AD507" s="28" t="str">
        <f t="shared" si="311"/>
        <v>type=F_NA</v>
      </c>
      <c r="AE507" s="17" t="s">
        <v>667</v>
      </c>
      <c r="AF507" s="18" t="s">
        <v>667</v>
      </c>
      <c r="AG507" s="18" t="str">
        <f t="shared" si="312"/>
        <v>F</v>
      </c>
      <c r="AH507" s="19" t="str">
        <f t="shared" si="313"/>
        <v>type=F_NA</v>
      </c>
      <c r="AI507" s="17" t="s">
        <v>667</v>
      </c>
      <c r="AJ507" s="18" t="s">
        <v>667</v>
      </c>
      <c r="AK507" s="18" t="str">
        <f t="shared" si="314"/>
        <v>F</v>
      </c>
      <c r="AL507" s="19" t="str">
        <f t="shared" si="315"/>
        <v>type=F_NA</v>
      </c>
      <c r="AM507" s="17" t="s">
        <v>667</v>
      </c>
      <c r="AN507" s="18" t="s">
        <v>667</v>
      </c>
      <c r="AO507" s="18" t="str">
        <f t="shared" si="316"/>
        <v>F</v>
      </c>
      <c r="AP507" s="19" t="str">
        <f t="shared" si="317"/>
        <v>type=F_NA</v>
      </c>
      <c r="AQ507" s="17" t="s">
        <v>667</v>
      </c>
      <c r="AR507" s="18" t="s">
        <v>667</v>
      </c>
      <c r="AS507" s="18" t="str">
        <f t="shared" si="318"/>
        <v>F</v>
      </c>
      <c r="AT507" s="19" t="str">
        <f t="shared" si="319"/>
        <v>type=F_NA</v>
      </c>
      <c r="AU507" s="17" t="s">
        <v>667</v>
      </c>
      <c r="AV507" s="18" t="s">
        <v>667</v>
      </c>
      <c r="AW507" s="18" t="str">
        <f t="shared" si="320"/>
        <v>F</v>
      </c>
      <c r="AX507" s="19" t="str">
        <f t="shared" si="321"/>
        <v>type=F_NA</v>
      </c>
      <c r="AY507" s="17" t="s">
        <v>667</v>
      </c>
      <c r="AZ507" s="18" t="s">
        <v>667</v>
      </c>
      <c r="BA507" s="18" t="str">
        <f t="shared" si="322"/>
        <v>F</v>
      </c>
      <c r="BB507" s="19" t="str">
        <f t="shared" si="323"/>
        <v>type=F_NA</v>
      </c>
      <c r="BC507" s="17" t="s">
        <v>667</v>
      </c>
      <c r="BD507" s="18" t="s">
        <v>667</v>
      </c>
      <c r="BE507" s="18" t="str">
        <f t="shared" si="324"/>
        <v>F</v>
      </c>
      <c r="BF507" s="19" t="str">
        <f t="shared" si="325"/>
        <v>type=F_NA</v>
      </c>
      <c r="BG507" s="17" t="s">
        <v>667</v>
      </c>
      <c r="BH507" s="18" t="s">
        <v>667</v>
      </c>
      <c r="BI507" s="18" t="str">
        <f t="shared" si="326"/>
        <v>F</v>
      </c>
      <c r="BJ507" s="19" t="str">
        <f t="shared" si="327"/>
        <v>type=F_NA</v>
      </c>
      <c r="BK507" s="17" t="s">
        <v>667</v>
      </c>
      <c r="BL507" s="18" t="s">
        <v>667</v>
      </c>
      <c r="BM507" s="18" t="str">
        <f t="shared" si="328"/>
        <v>F</v>
      </c>
      <c r="BN507" s="19" t="str">
        <f t="shared" si="329"/>
        <v>type=F_NA</v>
      </c>
      <c r="BO507" s="17" t="s">
        <v>667</v>
      </c>
      <c r="BP507" s="18" t="s">
        <v>667</v>
      </c>
      <c r="BQ507" s="40" t="str">
        <f t="shared" si="330"/>
        <v>F</v>
      </c>
      <c r="BR507" s="41" t="str">
        <f t="shared" si="331"/>
        <v>type=F_NA</v>
      </c>
      <c r="BU507" s="44">
        <f>N507</f>
        <v>42</v>
      </c>
      <c r="BV507" s="44">
        <f>O507</f>
        <v>4001</v>
      </c>
      <c r="BW507" s="44">
        <f>P507</f>
        <v>5000</v>
      </c>
      <c r="BX507" t="str">
        <f t="shared" si="332"/>
        <v>fill_color=vlgrey</v>
      </c>
      <c r="BZ507">
        <f>N507</f>
        <v>42</v>
      </c>
      <c r="CA507">
        <f>O507</f>
        <v>4001</v>
      </c>
      <c r="CB507">
        <f>P507</f>
        <v>5000</v>
      </c>
      <c r="CC507" s="44" t="str">
        <f>R507</f>
        <v>AN8903</v>
      </c>
      <c r="CD507" t="str">
        <f>"tf="&amp;IF(S507="Yes", "Y", "N")</f>
        <v>tf=N</v>
      </c>
      <c r="CQ507">
        <f t="shared" si="305"/>
        <v>42</v>
      </c>
      <c r="CR507">
        <f t="shared" si="305"/>
        <v>4001</v>
      </c>
      <c r="CS507">
        <f t="shared" si="305"/>
        <v>5000</v>
      </c>
      <c r="CT507" t="str">
        <f t="shared" si="306"/>
        <v>AN8903</v>
      </c>
      <c r="CU507" t="str">
        <f t="shared" si="333"/>
        <v>42|4001|5000|AN8903</v>
      </c>
      <c r="CV507" t="str">
        <f t="shared" si="334"/>
        <v>type=F_NA,id=TF1</v>
      </c>
      <c r="CW507" t="str">
        <f t="shared" si="335"/>
        <v>type=F_NA,id=TF2</v>
      </c>
      <c r="CX507" t="str">
        <f t="shared" si="336"/>
        <v>type=F_NA,id=TF3</v>
      </c>
      <c r="CY507" t="str">
        <f t="shared" si="337"/>
        <v>type=F_NA,id=TF4</v>
      </c>
      <c r="CZ507" t="str">
        <f t="shared" si="338"/>
        <v>type=F_NA,id=TF5</v>
      </c>
      <c r="DA507" t="str">
        <f t="shared" si="339"/>
        <v>type=F_NA,id=TF6</v>
      </c>
      <c r="DB507" t="str">
        <f t="shared" si="340"/>
        <v>type=F_NA,id=TF7</v>
      </c>
      <c r="DC507" t="str">
        <f t="shared" si="341"/>
        <v>type=F_NA,id=TF8</v>
      </c>
      <c r="DD507" t="str">
        <f t="shared" si="342"/>
        <v>type=F_NA,id=TF9</v>
      </c>
      <c r="DE507" t="str">
        <f t="shared" si="343"/>
        <v>type=F_NA,id=TF10</v>
      </c>
      <c r="DF507" t="str">
        <f t="shared" si="344"/>
        <v>type=F_NA,id=TF11</v>
      </c>
      <c r="DG507" t="str">
        <f t="shared" si="345"/>
        <v>type=F_NA,id=TF12</v>
      </c>
      <c r="DJ507">
        <v>13</v>
      </c>
      <c r="DK507">
        <v>1</v>
      </c>
      <c r="DL507">
        <v>1000</v>
      </c>
      <c r="DM507" t="s">
        <v>1959</v>
      </c>
      <c r="DN507" t="s">
        <v>360</v>
      </c>
      <c r="DO507" t="s">
        <v>265</v>
      </c>
    </row>
    <row r="508" spans="14:119" x14ac:dyDescent="0.25">
      <c r="N508" s="1">
        <v>42</v>
      </c>
      <c r="O508">
        <f t="shared" si="304"/>
        <v>5001</v>
      </c>
      <c r="P508">
        <f t="shared" si="307"/>
        <v>6000</v>
      </c>
      <c r="Q508" t="s">
        <v>649</v>
      </c>
      <c r="R508" s="1" t="s">
        <v>533</v>
      </c>
      <c r="S508" s="1" t="s">
        <v>1369</v>
      </c>
      <c r="T508" s="1" t="s">
        <v>667</v>
      </c>
      <c r="U508" s="1" t="str">
        <f>IF(T508="NA", Q508, VLOOKUP(T508, $J$3:$K$8, 2, FALSE))</f>
        <v>fill_color=dgrey</v>
      </c>
      <c r="V508" s="1" t="str">
        <f>_xlfn.IFNA(VLOOKUP(R508, backbone_enzyme!$A$1:$B$48,2,FALSE), "NA")</f>
        <v>NA</v>
      </c>
      <c r="W508" s="17" t="s">
        <v>667</v>
      </c>
      <c r="X508" s="18" t="s">
        <v>667</v>
      </c>
      <c r="Y508" s="18" t="str">
        <f t="shared" si="308"/>
        <v>F</v>
      </c>
      <c r="Z508" s="19" t="str">
        <f t="shared" si="309"/>
        <v>type=F_NA</v>
      </c>
      <c r="AA508" s="26" t="s">
        <v>667</v>
      </c>
      <c r="AB508" s="27" t="s">
        <v>667</v>
      </c>
      <c r="AC508" s="27" t="str">
        <f t="shared" si="310"/>
        <v>F</v>
      </c>
      <c r="AD508" s="28" t="str">
        <f t="shared" si="311"/>
        <v>type=F_NA</v>
      </c>
      <c r="AE508" s="17" t="s">
        <v>667</v>
      </c>
      <c r="AF508" s="18" t="s">
        <v>667</v>
      </c>
      <c r="AG508" s="18" t="str">
        <f t="shared" si="312"/>
        <v>F</v>
      </c>
      <c r="AH508" s="19" t="str">
        <f t="shared" si="313"/>
        <v>type=F_NA</v>
      </c>
      <c r="AI508" s="17" t="s">
        <v>667</v>
      </c>
      <c r="AJ508" s="18" t="s">
        <v>667</v>
      </c>
      <c r="AK508" s="18" t="str">
        <f t="shared" si="314"/>
        <v>F</v>
      </c>
      <c r="AL508" s="19" t="str">
        <f t="shared" si="315"/>
        <v>type=F_NA</v>
      </c>
      <c r="AM508" s="17" t="s">
        <v>667</v>
      </c>
      <c r="AN508" s="18" t="s">
        <v>667</v>
      </c>
      <c r="AO508" s="18" t="str">
        <f t="shared" si="316"/>
        <v>F</v>
      </c>
      <c r="AP508" s="19" t="str">
        <f t="shared" si="317"/>
        <v>type=F_NA</v>
      </c>
      <c r="AQ508" s="17" t="s">
        <v>667</v>
      </c>
      <c r="AR508" s="18" t="s">
        <v>667</v>
      </c>
      <c r="AS508" s="18" t="str">
        <f t="shared" si="318"/>
        <v>F</v>
      </c>
      <c r="AT508" s="19" t="str">
        <f t="shared" si="319"/>
        <v>type=F_NA</v>
      </c>
      <c r="AU508" s="17" t="s">
        <v>667</v>
      </c>
      <c r="AV508" s="18" t="s">
        <v>667</v>
      </c>
      <c r="AW508" s="18" t="str">
        <f t="shared" si="320"/>
        <v>F</v>
      </c>
      <c r="AX508" s="19" t="str">
        <f t="shared" si="321"/>
        <v>type=F_NA</v>
      </c>
      <c r="AY508" s="17" t="s">
        <v>667</v>
      </c>
      <c r="AZ508" s="40" t="s">
        <v>1310</v>
      </c>
      <c r="BA508" s="18" t="str">
        <f t="shared" si="322"/>
        <v>F</v>
      </c>
      <c r="BB508" s="19" t="str">
        <f t="shared" si="323"/>
        <v>type=F_up</v>
      </c>
      <c r="BC508" s="17" t="s">
        <v>667</v>
      </c>
      <c r="BD508" s="18" t="s">
        <v>1310</v>
      </c>
      <c r="BE508" s="18" t="str">
        <f t="shared" si="324"/>
        <v>F</v>
      </c>
      <c r="BF508" s="19" t="str">
        <f t="shared" si="325"/>
        <v>type=F_up</v>
      </c>
      <c r="BG508" s="17" t="s">
        <v>667</v>
      </c>
      <c r="BH508" s="18" t="s">
        <v>1310</v>
      </c>
      <c r="BI508" s="18" t="str">
        <f t="shared" si="326"/>
        <v>F</v>
      </c>
      <c r="BJ508" s="19" t="str">
        <f t="shared" si="327"/>
        <v>type=F_up</v>
      </c>
      <c r="BK508" s="17" t="s">
        <v>667</v>
      </c>
      <c r="BL508" s="18" t="s">
        <v>1311</v>
      </c>
      <c r="BM508" s="18" t="str">
        <f t="shared" si="328"/>
        <v>F</v>
      </c>
      <c r="BN508" s="19" t="str">
        <f t="shared" si="329"/>
        <v>type=F_down</v>
      </c>
      <c r="BO508" s="17" t="s">
        <v>667</v>
      </c>
      <c r="BP508" s="18" t="s">
        <v>667</v>
      </c>
      <c r="BQ508" s="40" t="str">
        <f t="shared" si="330"/>
        <v>F</v>
      </c>
      <c r="BR508" s="41" t="str">
        <f t="shared" si="331"/>
        <v>type=F_NA</v>
      </c>
      <c r="BU508" s="44">
        <f>N508</f>
        <v>42</v>
      </c>
      <c r="BV508" s="44">
        <f>O508</f>
        <v>5001</v>
      </c>
      <c r="BW508" s="44">
        <f>P508</f>
        <v>6000</v>
      </c>
      <c r="BX508" t="str">
        <f t="shared" si="332"/>
        <v>fill_color=dgrey</v>
      </c>
      <c r="BZ508">
        <f>N508</f>
        <v>42</v>
      </c>
      <c r="CA508">
        <f>O508</f>
        <v>5001</v>
      </c>
      <c r="CB508">
        <f>P508</f>
        <v>6000</v>
      </c>
      <c r="CC508" s="44" t="str">
        <f>R508</f>
        <v>AN8905</v>
      </c>
      <c r="CD508" t="str">
        <f>"tf="&amp;IF(S508="Yes", "Y", "N")</f>
        <v>tf=N</v>
      </c>
      <c r="CQ508">
        <f t="shared" si="305"/>
        <v>42</v>
      </c>
      <c r="CR508">
        <f t="shared" si="305"/>
        <v>5001</v>
      </c>
      <c r="CS508">
        <f t="shared" si="305"/>
        <v>6000</v>
      </c>
      <c r="CT508" t="str">
        <f t="shared" si="306"/>
        <v>AN8905</v>
      </c>
      <c r="CU508" t="str">
        <f t="shared" si="333"/>
        <v>42|5001|6000|AN8905</v>
      </c>
      <c r="CV508" t="str">
        <f t="shared" si="334"/>
        <v>type=F_NA,id=TF1</v>
      </c>
      <c r="CW508" t="str">
        <f t="shared" si="335"/>
        <v>type=F_NA,id=TF2</v>
      </c>
      <c r="CX508" t="str">
        <f t="shared" si="336"/>
        <v>type=F_NA,id=TF3</v>
      </c>
      <c r="CY508" t="str">
        <f t="shared" si="337"/>
        <v>type=F_NA,id=TF4</v>
      </c>
      <c r="CZ508" t="str">
        <f t="shared" si="338"/>
        <v>type=F_NA,id=TF5</v>
      </c>
      <c r="DA508" t="str">
        <f t="shared" si="339"/>
        <v>type=F_NA,id=TF6</v>
      </c>
      <c r="DB508" t="str">
        <f t="shared" si="340"/>
        <v>type=F_NA,id=TF7</v>
      </c>
      <c r="DC508" t="str">
        <f t="shared" si="341"/>
        <v>type=F_up,id=TF8</v>
      </c>
      <c r="DD508" t="str">
        <f t="shared" si="342"/>
        <v>type=F_up,id=TF9</v>
      </c>
      <c r="DE508" t="str">
        <f t="shared" si="343"/>
        <v>type=F_up,id=TF10</v>
      </c>
      <c r="DF508" t="str">
        <f t="shared" si="344"/>
        <v>type=F_down,id=TF11</v>
      </c>
      <c r="DG508" t="str">
        <f t="shared" si="345"/>
        <v>type=F_NA,id=TF12</v>
      </c>
      <c r="DJ508">
        <v>13</v>
      </c>
      <c r="DK508">
        <v>1</v>
      </c>
      <c r="DL508">
        <v>1000</v>
      </c>
      <c r="DM508" t="s">
        <v>1960</v>
      </c>
      <c r="DN508" t="s">
        <v>360</v>
      </c>
      <c r="DO508" t="s">
        <v>581</v>
      </c>
    </row>
    <row r="509" spans="14:119" x14ac:dyDescent="0.25">
      <c r="N509" s="1">
        <v>42</v>
      </c>
      <c r="O509">
        <f t="shared" si="304"/>
        <v>6001</v>
      </c>
      <c r="P509">
        <f t="shared" si="307"/>
        <v>7000</v>
      </c>
      <c r="Q509" t="s">
        <v>648</v>
      </c>
      <c r="R509" s="1" t="s">
        <v>534</v>
      </c>
      <c r="S509" s="1" t="s">
        <v>1369</v>
      </c>
      <c r="T509" s="1" t="s">
        <v>667</v>
      </c>
      <c r="U509" s="1" t="str">
        <f>IF(T509="NA", Q509, VLOOKUP(T509, $J$3:$K$8, 2, FALSE))</f>
        <v>fill_color=vlgrey</v>
      </c>
      <c r="V509" s="1" t="str">
        <f>_xlfn.IFNA(VLOOKUP(R509, backbone_enzyme!$A$1:$B$48,2,FALSE), "NA")</f>
        <v>NA</v>
      </c>
      <c r="W509" s="17" t="s">
        <v>667</v>
      </c>
      <c r="X509" s="18" t="s">
        <v>667</v>
      </c>
      <c r="Y509" s="18" t="str">
        <f t="shared" si="308"/>
        <v>F</v>
      </c>
      <c r="Z509" s="19" t="str">
        <f t="shared" si="309"/>
        <v>type=F_NA</v>
      </c>
      <c r="AA509" s="26" t="s">
        <v>667</v>
      </c>
      <c r="AB509" s="27" t="s">
        <v>667</v>
      </c>
      <c r="AC509" s="27" t="str">
        <f t="shared" si="310"/>
        <v>F</v>
      </c>
      <c r="AD509" s="28" t="str">
        <f t="shared" si="311"/>
        <v>type=F_NA</v>
      </c>
      <c r="AE509" s="17" t="s">
        <v>667</v>
      </c>
      <c r="AF509" s="18" t="s">
        <v>667</v>
      </c>
      <c r="AG509" s="18" t="str">
        <f t="shared" si="312"/>
        <v>F</v>
      </c>
      <c r="AH509" s="19" t="str">
        <f t="shared" si="313"/>
        <v>type=F_NA</v>
      </c>
      <c r="AI509" s="17" t="s">
        <v>667</v>
      </c>
      <c r="AJ509" s="18" t="s">
        <v>667</v>
      </c>
      <c r="AK509" s="18" t="str">
        <f t="shared" si="314"/>
        <v>F</v>
      </c>
      <c r="AL509" s="19" t="str">
        <f t="shared" si="315"/>
        <v>type=F_NA</v>
      </c>
      <c r="AM509" s="17" t="s">
        <v>667</v>
      </c>
      <c r="AN509" s="18" t="s">
        <v>667</v>
      </c>
      <c r="AO509" s="18" t="str">
        <f t="shared" si="316"/>
        <v>F</v>
      </c>
      <c r="AP509" s="19" t="str">
        <f t="shared" si="317"/>
        <v>type=F_NA</v>
      </c>
      <c r="AQ509" s="17" t="s">
        <v>667</v>
      </c>
      <c r="AR509" s="18" t="s">
        <v>667</v>
      </c>
      <c r="AS509" s="18" t="str">
        <f t="shared" si="318"/>
        <v>F</v>
      </c>
      <c r="AT509" s="19" t="str">
        <f t="shared" si="319"/>
        <v>type=F_NA</v>
      </c>
      <c r="AU509" s="17" t="s">
        <v>667</v>
      </c>
      <c r="AV509" s="18" t="s">
        <v>667</v>
      </c>
      <c r="AW509" s="18" t="str">
        <f t="shared" si="320"/>
        <v>F</v>
      </c>
      <c r="AX509" s="19" t="str">
        <f t="shared" si="321"/>
        <v>type=F_NA</v>
      </c>
      <c r="AY509" s="17" t="s">
        <v>667</v>
      </c>
      <c r="AZ509" s="18" t="s">
        <v>667</v>
      </c>
      <c r="BA509" s="18" t="str">
        <f t="shared" si="322"/>
        <v>F</v>
      </c>
      <c r="BB509" s="19" t="str">
        <f t="shared" si="323"/>
        <v>type=F_NA</v>
      </c>
      <c r="BC509" s="17" t="s">
        <v>667</v>
      </c>
      <c r="BD509" s="18" t="s">
        <v>667</v>
      </c>
      <c r="BE509" s="18" t="str">
        <f t="shared" si="324"/>
        <v>F</v>
      </c>
      <c r="BF509" s="19" t="str">
        <f t="shared" si="325"/>
        <v>type=F_NA</v>
      </c>
      <c r="BG509" s="17" t="s">
        <v>667</v>
      </c>
      <c r="BH509" s="18" t="s">
        <v>667</v>
      </c>
      <c r="BI509" s="18" t="str">
        <f t="shared" si="326"/>
        <v>F</v>
      </c>
      <c r="BJ509" s="19" t="str">
        <f t="shared" si="327"/>
        <v>type=F_NA</v>
      </c>
      <c r="BK509" s="17" t="s">
        <v>667</v>
      </c>
      <c r="BL509" s="18" t="s">
        <v>1311</v>
      </c>
      <c r="BM509" s="18" t="str">
        <f t="shared" si="328"/>
        <v>F</v>
      </c>
      <c r="BN509" s="19" t="str">
        <f t="shared" si="329"/>
        <v>type=F_down</v>
      </c>
      <c r="BO509" s="17" t="s">
        <v>667</v>
      </c>
      <c r="BP509" s="18" t="s">
        <v>667</v>
      </c>
      <c r="BQ509" s="40" t="str">
        <f t="shared" si="330"/>
        <v>F</v>
      </c>
      <c r="BR509" s="41" t="str">
        <f t="shared" si="331"/>
        <v>type=F_NA</v>
      </c>
      <c r="BU509" s="44">
        <f>N509</f>
        <v>42</v>
      </c>
      <c r="BV509" s="44">
        <f>O509</f>
        <v>6001</v>
      </c>
      <c r="BW509" s="44">
        <f>P509</f>
        <v>7000</v>
      </c>
      <c r="BX509" t="str">
        <f t="shared" si="332"/>
        <v>fill_color=vlgrey</v>
      </c>
      <c r="BZ509">
        <f>N509</f>
        <v>42</v>
      </c>
      <c r="CA509">
        <f>O509</f>
        <v>6001</v>
      </c>
      <c r="CB509">
        <f>P509</f>
        <v>7000</v>
      </c>
      <c r="CC509" s="44" t="str">
        <f>R509</f>
        <v>AN8906</v>
      </c>
      <c r="CD509" t="str">
        <f>"tf="&amp;IF(S509="Yes", "Y", "N")</f>
        <v>tf=N</v>
      </c>
      <c r="CQ509">
        <f t="shared" si="305"/>
        <v>42</v>
      </c>
      <c r="CR509">
        <f t="shared" si="305"/>
        <v>6001</v>
      </c>
      <c r="CS509">
        <f t="shared" si="305"/>
        <v>7000</v>
      </c>
      <c r="CT509" t="str">
        <f t="shared" si="306"/>
        <v>AN8906</v>
      </c>
      <c r="CU509" t="str">
        <f t="shared" si="333"/>
        <v>42|6001|7000|AN8906</v>
      </c>
      <c r="CV509" t="str">
        <f t="shared" si="334"/>
        <v>type=F_NA,id=TF1</v>
      </c>
      <c r="CW509" t="str">
        <f t="shared" si="335"/>
        <v>type=F_NA,id=TF2</v>
      </c>
      <c r="CX509" t="str">
        <f t="shared" si="336"/>
        <v>type=F_NA,id=TF3</v>
      </c>
      <c r="CY509" t="str">
        <f t="shared" si="337"/>
        <v>type=F_NA,id=TF4</v>
      </c>
      <c r="CZ509" t="str">
        <f t="shared" si="338"/>
        <v>type=F_NA,id=TF5</v>
      </c>
      <c r="DA509" t="str">
        <f t="shared" si="339"/>
        <v>type=F_NA,id=TF6</v>
      </c>
      <c r="DB509" t="str">
        <f t="shared" si="340"/>
        <v>type=F_NA,id=TF7</v>
      </c>
      <c r="DC509" t="str">
        <f t="shared" si="341"/>
        <v>type=F_NA,id=TF8</v>
      </c>
      <c r="DD509" t="str">
        <f t="shared" si="342"/>
        <v>type=F_NA,id=TF9</v>
      </c>
      <c r="DE509" t="str">
        <f t="shared" si="343"/>
        <v>type=F_NA,id=TF10</v>
      </c>
      <c r="DF509" t="str">
        <f t="shared" si="344"/>
        <v>type=F_down,id=TF11</v>
      </c>
      <c r="DG509" t="str">
        <f t="shared" si="345"/>
        <v>type=F_NA,id=TF12</v>
      </c>
      <c r="DJ509">
        <v>13</v>
      </c>
      <c r="DK509">
        <v>1</v>
      </c>
      <c r="DL509">
        <v>1000</v>
      </c>
      <c r="DM509" t="s">
        <v>1961</v>
      </c>
      <c r="DN509" t="s">
        <v>360</v>
      </c>
      <c r="DO509" t="s">
        <v>575</v>
      </c>
    </row>
    <row r="510" spans="14:119" x14ac:dyDescent="0.25">
      <c r="N510" s="1">
        <v>42</v>
      </c>
      <c r="O510">
        <f t="shared" si="304"/>
        <v>7001</v>
      </c>
      <c r="P510">
        <f t="shared" si="307"/>
        <v>8000</v>
      </c>
      <c r="Q510" t="s">
        <v>649</v>
      </c>
      <c r="R510" s="1" t="s">
        <v>66</v>
      </c>
      <c r="S510" s="1" t="s">
        <v>1369</v>
      </c>
      <c r="T510" s="1" t="s">
        <v>667</v>
      </c>
      <c r="U510" s="1" t="str">
        <f>IF(T510="NA", Q510, VLOOKUP(T510, $J$3:$K$8, 2, FALSE))</f>
        <v>fill_color=dgrey</v>
      </c>
      <c r="V510" s="1" t="str">
        <f>_xlfn.IFNA(VLOOKUP(R510, backbone_enzyme!$A$1:$B$48,2,FALSE), "NA")</f>
        <v>NA</v>
      </c>
      <c r="W510" s="17" t="s">
        <v>667</v>
      </c>
      <c r="X510" s="18" t="s">
        <v>667</v>
      </c>
      <c r="Y510" s="18" t="str">
        <f t="shared" si="308"/>
        <v>F</v>
      </c>
      <c r="Z510" s="19" t="str">
        <f t="shared" si="309"/>
        <v>type=F_NA</v>
      </c>
      <c r="AA510" s="26" t="s">
        <v>667</v>
      </c>
      <c r="AB510" s="27" t="s">
        <v>667</v>
      </c>
      <c r="AC510" s="27" t="str">
        <f t="shared" si="310"/>
        <v>F</v>
      </c>
      <c r="AD510" s="28" t="str">
        <f t="shared" si="311"/>
        <v>type=F_NA</v>
      </c>
      <c r="AE510" s="17" t="s">
        <v>1310</v>
      </c>
      <c r="AF510" s="18" t="s">
        <v>1310</v>
      </c>
      <c r="AG510" s="18" t="str">
        <f t="shared" si="312"/>
        <v>T</v>
      </c>
      <c r="AH510" s="19" t="str">
        <f t="shared" si="313"/>
        <v>type=T_up</v>
      </c>
      <c r="AI510" s="17" t="s">
        <v>667</v>
      </c>
      <c r="AJ510" s="18" t="s">
        <v>1310</v>
      </c>
      <c r="AK510" s="18" t="str">
        <f t="shared" si="314"/>
        <v>F</v>
      </c>
      <c r="AL510" s="19" t="str">
        <f t="shared" si="315"/>
        <v>type=F_up</v>
      </c>
      <c r="AM510" s="17" t="s">
        <v>667</v>
      </c>
      <c r="AN510" s="18" t="s">
        <v>1310</v>
      </c>
      <c r="AO510" s="18" t="str">
        <f t="shared" si="316"/>
        <v>F</v>
      </c>
      <c r="AP510" s="19" t="str">
        <f t="shared" si="317"/>
        <v>type=F_up</v>
      </c>
      <c r="AQ510" s="17" t="s">
        <v>667</v>
      </c>
      <c r="AR510" s="18" t="s">
        <v>1310</v>
      </c>
      <c r="AS510" s="18" t="str">
        <f t="shared" si="318"/>
        <v>F</v>
      </c>
      <c r="AT510" s="19" t="str">
        <f t="shared" si="319"/>
        <v>type=F_up</v>
      </c>
      <c r="AU510" s="17" t="s">
        <v>667</v>
      </c>
      <c r="AV510" s="18" t="s">
        <v>667</v>
      </c>
      <c r="AW510" s="18" t="str">
        <f t="shared" si="320"/>
        <v>F</v>
      </c>
      <c r="AX510" s="19" t="str">
        <f t="shared" si="321"/>
        <v>type=F_NA</v>
      </c>
      <c r="AY510" s="17" t="s">
        <v>667</v>
      </c>
      <c r="AZ510" s="40" t="s">
        <v>1310</v>
      </c>
      <c r="BA510" s="18" t="str">
        <f t="shared" si="322"/>
        <v>F</v>
      </c>
      <c r="BB510" s="19" t="str">
        <f t="shared" si="323"/>
        <v>type=F_up</v>
      </c>
      <c r="BC510" s="17" t="s">
        <v>669</v>
      </c>
      <c r="BD510" s="18" t="s">
        <v>1310</v>
      </c>
      <c r="BE510" s="18" t="str">
        <f t="shared" si="324"/>
        <v>T</v>
      </c>
      <c r="BF510" s="19" t="str">
        <f t="shared" si="325"/>
        <v>type=T_up</v>
      </c>
      <c r="BG510" s="17" t="s">
        <v>1310</v>
      </c>
      <c r="BH510" s="18" t="s">
        <v>1310</v>
      </c>
      <c r="BI510" s="18" t="str">
        <f t="shared" si="326"/>
        <v>T</v>
      </c>
      <c r="BJ510" s="19" t="str">
        <f t="shared" si="327"/>
        <v>type=T_up</v>
      </c>
      <c r="BK510" s="17" t="s">
        <v>1337</v>
      </c>
      <c r="BL510" s="18" t="s">
        <v>667</v>
      </c>
      <c r="BM510" s="18" t="str">
        <f t="shared" si="328"/>
        <v>T</v>
      </c>
      <c r="BN510" s="19" t="str">
        <f t="shared" si="329"/>
        <v>type=T_NA</v>
      </c>
      <c r="BO510" s="17" t="s">
        <v>667</v>
      </c>
      <c r="BP510" s="40" t="s">
        <v>1310</v>
      </c>
      <c r="BQ510" s="40" t="str">
        <f t="shared" si="330"/>
        <v>F</v>
      </c>
      <c r="BR510" s="41" t="str">
        <f t="shared" si="331"/>
        <v>type=F_up</v>
      </c>
      <c r="BU510" s="44">
        <f>N510</f>
        <v>42</v>
      </c>
      <c r="BV510" s="44">
        <f>O510</f>
        <v>7001</v>
      </c>
      <c r="BW510" s="44">
        <f>P510</f>
        <v>8000</v>
      </c>
      <c r="BX510" t="str">
        <f t="shared" si="332"/>
        <v>fill_color=dgrey</v>
      </c>
      <c r="BZ510">
        <f>N510</f>
        <v>42</v>
      </c>
      <c r="CA510">
        <f>O510</f>
        <v>7001</v>
      </c>
      <c r="CB510">
        <f>P510</f>
        <v>8000</v>
      </c>
      <c r="CC510" s="44" t="str">
        <f>R510</f>
        <v>AN8907</v>
      </c>
      <c r="CD510" t="str">
        <f>"tf="&amp;IF(S510="Yes", "Y", "N")</f>
        <v>tf=N</v>
      </c>
      <c r="CQ510">
        <f t="shared" si="305"/>
        <v>42</v>
      </c>
      <c r="CR510">
        <f t="shared" si="305"/>
        <v>7001</v>
      </c>
      <c r="CS510">
        <f t="shared" si="305"/>
        <v>8000</v>
      </c>
      <c r="CT510" t="str">
        <f t="shared" si="306"/>
        <v>AN8907</v>
      </c>
      <c r="CU510" t="str">
        <f t="shared" si="333"/>
        <v>42|7001|8000|AN8907</v>
      </c>
      <c r="CV510" t="str">
        <f t="shared" si="334"/>
        <v>type=F_NA,id=TF1</v>
      </c>
      <c r="CW510" t="str">
        <f t="shared" si="335"/>
        <v>type=F_NA,id=TF2</v>
      </c>
      <c r="CX510" t="str">
        <f t="shared" si="336"/>
        <v>type=T_up,id=TF3</v>
      </c>
      <c r="CY510" t="str">
        <f t="shared" si="337"/>
        <v>type=F_up,id=TF4</v>
      </c>
      <c r="CZ510" t="str">
        <f t="shared" si="338"/>
        <v>type=F_up,id=TF5</v>
      </c>
      <c r="DA510" t="str">
        <f t="shared" si="339"/>
        <v>type=F_up,id=TF6</v>
      </c>
      <c r="DB510" t="str">
        <f t="shared" si="340"/>
        <v>type=F_NA,id=TF7</v>
      </c>
      <c r="DC510" t="str">
        <f t="shared" si="341"/>
        <v>type=F_up,id=TF8</v>
      </c>
      <c r="DD510" t="str">
        <f t="shared" si="342"/>
        <v>type=T_up,id=TF9</v>
      </c>
      <c r="DE510" t="str">
        <f t="shared" si="343"/>
        <v>type=T_up,id=TF10</v>
      </c>
      <c r="DF510" t="str">
        <f t="shared" si="344"/>
        <v>type=T_NA,id=TF11</v>
      </c>
      <c r="DG510" t="str">
        <f t="shared" si="345"/>
        <v>type=F_up,id=TF12</v>
      </c>
      <c r="DJ510">
        <v>13</v>
      </c>
      <c r="DK510">
        <v>1</v>
      </c>
      <c r="DL510">
        <v>1000</v>
      </c>
      <c r="DM510" t="s">
        <v>1972</v>
      </c>
      <c r="DN510" t="s">
        <v>360</v>
      </c>
      <c r="DO510" t="s">
        <v>120</v>
      </c>
    </row>
    <row r="511" spans="14:119" x14ac:dyDescent="0.25">
      <c r="N511" s="1">
        <v>42</v>
      </c>
      <c r="O511">
        <f t="shared" si="304"/>
        <v>8001</v>
      </c>
      <c r="P511">
        <f t="shared" si="307"/>
        <v>9000</v>
      </c>
      <c r="Q511" t="s">
        <v>648</v>
      </c>
      <c r="R511" s="1" t="s">
        <v>272</v>
      </c>
      <c r="S511" s="1" t="s">
        <v>1369</v>
      </c>
      <c r="T511" s="1" t="s">
        <v>667</v>
      </c>
      <c r="U511" s="1" t="str">
        <f>IF(T511="NA", Q511, VLOOKUP(T511, $J$3:$K$8, 2, FALSE))</f>
        <v>fill_color=vlgrey</v>
      </c>
      <c r="V511" s="1" t="str">
        <f>_xlfn.IFNA(VLOOKUP(R511, backbone_enzyme!$A$1:$B$48,2,FALSE), "NA")</f>
        <v>NA</v>
      </c>
      <c r="W511" s="17" t="s">
        <v>667</v>
      </c>
      <c r="X511" s="18" t="s">
        <v>667</v>
      </c>
      <c r="Y511" s="18" t="str">
        <f t="shared" si="308"/>
        <v>F</v>
      </c>
      <c r="Z511" s="19" t="str">
        <f t="shared" si="309"/>
        <v>type=F_NA</v>
      </c>
      <c r="AA511" s="26" t="s">
        <v>667</v>
      </c>
      <c r="AB511" s="27" t="s">
        <v>667</v>
      </c>
      <c r="AC511" s="27" t="str">
        <f t="shared" si="310"/>
        <v>F</v>
      </c>
      <c r="AD511" s="28" t="str">
        <f t="shared" si="311"/>
        <v>type=F_NA</v>
      </c>
      <c r="AE511" s="17" t="s">
        <v>667</v>
      </c>
      <c r="AF511" s="18" t="s">
        <v>667</v>
      </c>
      <c r="AG511" s="18" t="str">
        <f t="shared" si="312"/>
        <v>F</v>
      </c>
      <c r="AH511" s="19" t="str">
        <f t="shared" si="313"/>
        <v>type=F_NA</v>
      </c>
      <c r="AI511" s="17" t="s">
        <v>667</v>
      </c>
      <c r="AJ511" s="18" t="s">
        <v>667</v>
      </c>
      <c r="AK511" s="18" t="str">
        <f t="shared" si="314"/>
        <v>F</v>
      </c>
      <c r="AL511" s="19" t="str">
        <f t="shared" si="315"/>
        <v>type=F_NA</v>
      </c>
      <c r="AM511" s="17" t="s">
        <v>667</v>
      </c>
      <c r="AN511" s="18" t="s">
        <v>667</v>
      </c>
      <c r="AO511" s="18" t="str">
        <f t="shared" si="316"/>
        <v>F</v>
      </c>
      <c r="AP511" s="19" t="str">
        <f t="shared" si="317"/>
        <v>type=F_NA</v>
      </c>
      <c r="AQ511" s="17" t="s">
        <v>667</v>
      </c>
      <c r="AR511" s="18" t="s">
        <v>667</v>
      </c>
      <c r="AS511" s="18" t="str">
        <f t="shared" si="318"/>
        <v>F</v>
      </c>
      <c r="AT511" s="19" t="str">
        <f t="shared" si="319"/>
        <v>type=F_NA</v>
      </c>
      <c r="AU511" s="17" t="s">
        <v>667</v>
      </c>
      <c r="AV511" s="18" t="s">
        <v>1311</v>
      </c>
      <c r="AW511" s="18" t="str">
        <f t="shared" si="320"/>
        <v>F</v>
      </c>
      <c r="AX511" s="19" t="str">
        <f t="shared" si="321"/>
        <v>type=F_down</v>
      </c>
      <c r="AY511" s="17" t="s">
        <v>667</v>
      </c>
      <c r="AZ511" s="18" t="s">
        <v>667</v>
      </c>
      <c r="BA511" s="18" t="str">
        <f t="shared" si="322"/>
        <v>F</v>
      </c>
      <c r="BB511" s="19" t="str">
        <f t="shared" si="323"/>
        <v>type=F_NA</v>
      </c>
      <c r="BC511" s="17" t="s">
        <v>667</v>
      </c>
      <c r="BD511" s="18" t="s">
        <v>667</v>
      </c>
      <c r="BE511" s="18" t="str">
        <f t="shared" si="324"/>
        <v>F</v>
      </c>
      <c r="BF511" s="19" t="str">
        <f t="shared" si="325"/>
        <v>type=F_NA</v>
      </c>
      <c r="BG511" s="17" t="s">
        <v>667</v>
      </c>
      <c r="BH511" s="18" t="s">
        <v>667</v>
      </c>
      <c r="BI511" s="18" t="str">
        <f t="shared" si="326"/>
        <v>F</v>
      </c>
      <c r="BJ511" s="19" t="str">
        <f t="shared" si="327"/>
        <v>type=F_NA</v>
      </c>
      <c r="BK511" s="17" t="s">
        <v>1311</v>
      </c>
      <c r="BL511" s="18" t="s">
        <v>1311</v>
      </c>
      <c r="BM511" s="18" t="str">
        <f t="shared" si="328"/>
        <v>T</v>
      </c>
      <c r="BN511" s="19" t="str">
        <f t="shared" si="329"/>
        <v>type=T_down</v>
      </c>
      <c r="BO511" s="17" t="s">
        <v>667</v>
      </c>
      <c r="BP511" s="18" t="s">
        <v>667</v>
      </c>
      <c r="BQ511" s="40" t="str">
        <f t="shared" si="330"/>
        <v>F</v>
      </c>
      <c r="BR511" s="41" t="str">
        <f t="shared" si="331"/>
        <v>type=F_NA</v>
      </c>
      <c r="BU511" s="44">
        <f>N511</f>
        <v>42</v>
      </c>
      <c r="BV511" s="44">
        <f>O511</f>
        <v>8001</v>
      </c>
      <c r="BW511" s="44">
        <f>P511</f>
        <v>9000</v>
      </c>
      <c r="BX511" t="str">
        <f t="shared" si="332"/>
        <v>fill_color=vlgrey</v>
      </c>
      <c r="BZ511">
        <f>N511</f>
        <v>42</v>
      </c>
      <c r="CA511">
        <f>O511</f>
        <v>8001</v>
      </c>
      <c r="CB511">
        <f>P511</f>
        <v>9000</v>
      </c>
      <c r="CC511" s="44" t="str">
        <f>R511</f>
        <v>AN8908</v>
      </c>
      <c r="CD511" t="str">
        <f>"tf="&amp;IF(S511="Yes", "Y", "N")</f>
        <v>tf=N</v>
      </c>
      <c r="CQ511">
        <f t="shared" si="305"/>
        <v>42</v>
      </c>
      <c r="CR511">
        <f t="shared" si="305"/>
        <v>8001</v>
      </c>
      <c r="CS511">
        <f t="shared" si="305"/>
        <v>9000</v>
      </c>
      <c r="CT511" t="str">
        <f t="shared" si="306"/>
        <v>AN8908</v>
      </c>
      <c r="CU511" t="str">
        <f t="shared" si="333"/>
        <v>42|8001|9000|AN8908</v>
      </c>
      <c r="CV511" t="str">
        <f t="shared" si="334"/>
        <v>type=F_NA,id=TF1</v>
      </c>
      <c r="CW511" t="str">
        <f t="shared" si="335"/>
        <v>type=F_NA,id=TF2</v>
      </c>
      <c r="CX511" t="str">
        <f t="shared" si="336"/>
        <v>type=F_NA,id=TF3</v>
      </c>
      <c r="CY511" t="str">
        <f t="shared" si="337"/>
        <v>type=F_NA,id=TF4</v>
      </c>
      <c r="CZ511" t="str">
        <f t="shared" si="338"/>
        <v>type=F_NA,id=TF5</v>
      </c>
      <c r="DA511" t="str">
        <f t="shared" si="339"/>
        <v>type=F_NA,id=TF6</v>
      </c>
      <c r="DB511" t="str">
        <f t="shared" si="340"/>
        <v>type=F_down,id=TF7</v>
      </c>
      <c r="DC511" t="str">
        <f t="shared" si="341"/>
        <v>type=F_NA,id=TF8</v>
      </c>
      <c r="DD511" t="str">
        <f t="shared" si="342"/>
        <v>type=F_NA,id=TF9</v>
      </c>
      <c r="DE511" t="str">
        <f t="shared" si="343"/>
        <v>type=F_NA,id=TF10</v>
      </c>
      <c r="DF511" t="str">
        <f t="shared" si="344"/>
        <v>type=T_down,id=TF11</v>
      </c>
      <c r="DG511" t="str">
        <f t="shared" si="345"/>
        <v>type=F_NA,id=TF12</v>
      </c>
      <c r="DJ511">
        <v>13</v>
      </c>
      <c r="DK511">
        <v>1</v>
      </c>
      <c r="DL511">
        <v>1000</v>
      </c>
      <c r="DM511" t="s">
        <v>1963</v>
      </c>
      <c r="DN511" t="s">
        <v>360</v>
      </c>
      <c r="DO511" t="s">
        <v>142</v>
      </c>
    </row>
    <row r="512" spans="14:119" x14ac:dyDescent="0.25">
      <c r="N512" s="1">
        <v>42</v>
      </c>
      <c r="O512">
        <f t="shared" si="304"/>
        <v>9001</v>
      </c>
      <c r="P512">
        <f t="shared" si="307"/>
        <v>10000</v>
      </c>
      <c r="Q512" t="s">
        <v>649</v>
      </c>
      <c r="R512" s="1" t="s">
        <v>535</v>
      </c>
      <c r="S512" s="1" t="s">
        <v>1369</v>
      </c>
      <c r="T512" s="1" t="s">
        <v>667</v>
      </c>
      <c r="U512" s="1" t="str">
        <f>IF(T512="NA", Q512, VLOOKUP(T512, $J$3:$K$8, 2, FALSE))</f>
        <v>fill_color=dgrey</v>
      </c>
      <c r="V512" s="1" t="str">
        <f>_xlfn.IFNA(VLOOKUP(R512, backbone_enzyme!$A$1:$B$48,2,FALSE), "NA")</f>
        <v>NA</v>
      </c>
      <c r="W512" s="17" t="s">
        <v>667</v>
      </c>
      <c r="X512" s="18" t="s">
        <v>667</v>
      </c>
      <c r="Y512" s="18" t="str">
        <f t="shared" si="308"/>
        <v>F</v>
      </c>
      <c r="Z512" s="19" t="str">
        <f t="shared" si="309"/>
        <v>type=F_NA</v>
      </c>
      <c r="AA512" s="26" t="s">
        <v>667</v>
      </c>
      <c r="AB512" s="27" t="s">
        <v>667</v>
      </c>
      <c r="AC512" s="27" t="str">
        <f t="shared" si="310"/>
        <v>F</v>
      </c>
      <c r="AD512" s="28" t="str">
        <f t="shared" si="311"/>
        <v>type=F_NA</v>
      </c>
      <c r="AE512" s="17" t="s">
        <v>667</v>
      </c>
      <c r="AF512" s="18" t="s">
        <v>667</v>
      </c>
      <c r="AG512" s="18" t="str">
        <f t="shared" si="312"/>
        <v>F</v>
      </c>
      <c r="AH512" s="19" t="str">
        <f t="shared" si="313"/>
        <v>type=F_NA</v>
      </c>
      <c r="AI512" s="17" t="s">
        <v>667</v>
      </c>
      <c r="AJ512" s="18" t="s">
        <v>667</v>
      </c>
      <c r="AK512" s="18" t="str">
        <f t="shared" si="314"/>
        <v>F</v>
      </c>
      <c r="AL512" s="19" t="str">
        <f t="shared" si="315"/>
        <v>type=F_NA</v>
      </c>
      <c r="AM512" s="17" t="s">
        <v>667</v>
      </c>
      <c r="AN512" s="18" t="s">
        <v>667</v>
      </c>
      <c r="AO512" s="18" t="str">
        <f t="shared" si="316"/>
        <v>F</v>
      </c>
      <c r="AP512" s="19" t="str">
        <f t="shared" si="317"/>
        <v>type=F_NA</v>
      </c>
      <c r="AQ512" s="17" t="s">
        <v>667</v>
      </c>
      <c r="AR512" s="18" t="s">
        <v>667</v>
      </c>
      <c r="AS512" s="18" t="str">
        <f t="shared" si="318"/>
        <v>F</v>
      </c>
      <c r="AT512" s="19" t="str">
        <f t="shared" si="319"/>
        <v>type=F_NA</v>
      </c>
      <c r="AU512" s="17" t="s">
        <v>667</v>
      </c>
      <c r="AV512" s="18" t="s">
        <v>667</v>
      </c>
      <c r="AW512" s="18" t="str">
        <f t="shared" si="320"/>
        <v>F</v>
      </c>
      <c r="AX512" s="19" t="str">
        <f t="shared" si="321"/>
        <v>type=F_NA</v>
      </c>
      <c r="AY512" s="17" t="s">
        <v>667</v>
      </c>
      <c r="AZ512" s="18" t="s">
        <v>667</v>
      </c>
      <c r="BA512" s="18" t="str">
        <f t="shared" si="322"/>
        <v>F</v>
      </c>
      <c r="BB512" s="19" t="str">
        <f t="shared" si="323"/>
        <v>type=F_NA</v>
      </c>
      <c r="BC512" s="17" t="s">
        <v>667</v>
      </c>
      <c r="BD512" s="18" t="s">
        <v>667</v>
      </c>
      <c r="BE512" s="18" t="str">
        <f t="shared" si="324"/>
        <v>F</v>
      </c>
      <c r="BF512" s="19" t="str">
        <f t="shared" si="325"/>
        <v>type=F_NA</v>
      </c>
      <c r="BG512" s="17" t="s">
        <v>667</v>
      </c>
      <c r="BH512" s="18" t="s">
        <v>667</v>
      </c>
      <c r="BI512" s="18" t="str">
        <f t="shared" si="326"/>
        <v>F</v>
      </c>
      <c r="BJ512" s="19" t="str">
        <f t="shared" si="327"/>
        <v>type=F_NA</v>
      </c>
      <c r="BK512" s="17" t="s">
        <v>667</v>
      </c>
      <c r="BL512" s="18" t="s">
        <v>667</v>
      </c>
      <c r="BM512" s="18" t="str">
        <f t="shared" si="328"/>
        <v>F</v>
      </c>
      <c r="BN512" s="19" t="str">
        <f t="shared" si="329"/>
        <v>type=F_NA</v>
      </c>
      <c r="BO512" s="17" t="s">
        <v>667</v>
      </c>
      <c r="BP512" s="18" t="s">
        <v>667</v>
      </c>
      <c r="BQ512" s="40" t="str">
        <f t="shared" si="330"/>
        <v>F</v>
      </c>
      <c r="BR512" s="41" t="str">
        <f t="shared" si="331"/>
        <v>type=F_NA</v>
      </c>
      <c r="BU512" s="44">
        <f>N512</f>
        <v>42</v>
      </c>
      <c r="BV512" s="44">
        <f>O512</f>
        <v>9001</v>
      </c>
      <c r="BW512" s="44">
        <f>P512</f>
        <v>10000</v>
      </c>
      <c r="BX512" t="str">
        <f t="shared" si="332"/>
        <v>fill_color=dgrey</v>
      </c>
      <c r="BZ512">
        <f>N512</f>
        <v>42</v>
      </c>
      <c r="CA512">
        <f>O512</f>
        <v>9001</v>
      </c>
      <c r="CB512">
        <f>P512</f>
        <v>10000</v>
      </c>
      <c r="CC512" s="44" t="str">
        <f>R512</f>
        <v>AN8909</v>
      </c>
      <c r="CD512" t="str">
        <f>"tf="&amp;IF(S512="Yes", "Y", "N")</f>
        <v>tf=N</v>
      </c>
      <c r="CQ512">
        <f t="shared" si="305"/>
        <v>42</v>
      </c>
      <c r="CR512">
        <f t="shared" si="305"/>
        <v>9001</v>
      </c>
      <c r="CS512">
        <f t="shared" si="305"/>
        <v>10000</v>
      </c>
      <c r="CT512" t="str">
        <f t="shared" si="306"/>
        <v>AN8909</v>
      </c>
      <c r="CU512" t="str">
        <f t="shared" si="333"/>
        <v>42|9001|10000|AN8909</v>
      </c>
      <c r="CV512" t="str">
        <f t="shared" si="334"/>
        <v>type=F_NA,id=TF1</v>
      </c>
      <c r="CW512" t="str">
        <f t="shared" si="335"/>
        <v>type=F_NA,id=TF2</v>
      </c>
      <c r="CX512" t="str">
        <f t="shared" si="336"/>
        <v>type=F_NA,id=TF3</v>
      </c>
      <c r="CY512" t="str">
        <f t="shared" si="337"/>
        <v>type=F_NA,id=TF4</v>
      </c>
      <c r="CZ512" t="str">
        <f t="shared" si="338"/>
        <v>type=F_NA,id=TF5</v>
      </c>
      <c r="DA512" t="str">
        <f t="shared" si="339"/>
        <v>type=F_NA,id=TF6</v>
      </c>
      <c r="DB512" t="str">
        <f t="shared" si="340"/>
        <v>type=F_NA,id=TF7</v>
      </c>
      <c r="DC512" t="str">
        <f t="shared" si="341"/>
        <v>type=F_NA,id=TF8</v>
      </c>
      <c r="DD512" t="str">
        <f t="shared" si="342"/>
        <v>type=F_NA,id=TF9</v>
      </c>
      <c r="DE512" t="str">
        <f t="shared" si="343"/>
        <v>type=F_NA,id=TF10</v>
      </c>
      <c r="DF512" t="str">
        <f t="shared" si="344"/>
        <v>type=F_NA,id=TF11</v>
      </c>
      <c r="DG512" t="str">
        <f t="shared" si="345"/>
        <v>type=F_NA,id=TF12</v>
      </c>
      <c r="DJ512">
        <v>13</v>
      </c>
      <c r="DK512">
        <v>1</v>
      </c>
      <c r="DL512">
        <v>1000</v>
      </c>
      <c r="DM512" t="s">
        <v>1964</v>
      </c>
      <c r="DN512" t="s">
        <v>360</v>
      </c>
      <c r="DO512" t="s">
        <v>163</v>
      </c>
    </row>
    <row r="513" spans="14:119" x14ac:dyDescent="0.25">
      <c r="N513" s="1">
        <v>42</v>
      </c>
      <c r="O513">
        <f t="shared" si="304"/>
        <v>10001</v>
      </c>
      <c r="P513">
        <f t="shared" si="307"/>
        <v>11000</v>
      </c>
      <c r="Q513" t="s">
        <v>648</v>
      </c>
      <c r="R513" s="1" t="s">
        <v>183</v>
      </c>
      <c r="S513" s="1" t="s">
        <v>1369</v>
      </c>
      <c r="T513" s="1" t="s">
        <v>1364</v>
      </c>
      <c r="U513" s="1" t="str">
        <f>IF(T513="NA", Q513, VLOOKUP(T513, $J$3:$K$8, 2, FALSE))</f>
        <v>fill_color=chr8</v>
      </c>
      <c r="V513" s="1" t="str">
        <f>_xlfn.IFNA(VLOOKUP(R513, backbone_enzyme!$A$1:$B$48,2,FALSE), "NA")</f>
        <v>PKS</v>
      </c>
      <c r="W513" s="17" t="s">
        <v>667</v>
      </c>
      <c r="X513" s="18" t="s">
        <v>667</v>
      </c>
      <c r="Y513" s="18" t="str">
        <f t="shared" si="308"/>
        <v>F</v>
      </c>
      <c r="Z513" s="19" t="str">
        <f t="shared" si="309"/>
        <v>type=F_NA</v>
      </c>
      <c r="AA513" s="26" t="s">
        <v>667</v>
      </c>
      <c r="AB513" s="27" t="s">
        <v>667</v>
      </c>
      <c r="AC513" s="27" t="str">
        <f t="shared" si="310"/>
        <v>F</v>
      </c>
      <c r="AD513" s="28" t="str">
        <f t="shared" si="311"/>
        <v>type=F_NA</v>
      </c>
      <c r="AE513" s="17" t="s">
        <v>667</v>
      </c>
      <c r="AF513" s="18" t="s">
        <v>667</v>
      </c>
      <c r="AG513" s="18" t="str">
        <f t="shared" si="312"/>
        <v>F</v>
      </c>
      <c r="AH513" s="19" t="str">
        <f t="shared" si="313"/>
        <v>type=F_NA</v>
      </c>
      <c r="AI513" s="17" t="s">
        <v>667</v>
      </c>
      <c r="AJ513" s="18" t="s">
        <v>667</v>
      </c>
      <c r="AK513" s="18" t="str">
        <f t="shared" si="314"/>
        <v>F</v>
      </c>
      <c r="AL513" s="19" t="str">
        <f t="shared" si="315"/>
        <v>type=F_NA</v>
      </c>
      <c r="AM513" s="17" t="s">
        <v>667</v>
      </c>
      <c r="AN513" s="18" t="s">
        <v>667</v>
      </c>
      <c r="AO513" s="18" t="str">
        <f t="shared" si="316"/>
        <v>F</v>
      </c>
      <c r="AP513" s="19" t="str">
        <f t="shared" si="317"/>
        <v>type=F_NA</v>
      </c>
      <c r="AQ513" s="17" t="s">
        <v>1337</v>
      </c>
      <c r="AR513" s="18" t="s">
        <v>667</v>
      </c>
      <c r="AS513" s="18" t="str">
        <f t="shared" si="318"/>
        <v>T</v>
      </c>
      <c r="AT513" s="19" t="str">
        <f t="shared" si="319"/>
        <v>type=T_NA</v>
      </c>
      <c r="AU513" s="17" t="s">
        <v>667</v>
      </c>
      <c r="AV513" s="18" t="s">
        <v>667</v>
      </c>
      <c r="AW513" s="18" t="str">
        <f t="shared" si="320"/>
        <v>F</v>
      </c>
      <c r="AX513" s="19" t="str">
        <f t="shared" si="321"/>
        <v>type=F_NA</v>
      </c>
      <c r="AY513" s="17" t="s">
        <v>667</v>
      </c>
      <c r="AZ513" s="18" t="s">
        <v>667</v>
      </c>
      <c r="BA513" s="18" t="str">
        <f t="shared" si="322"/>
        <v>F</v>
      </c>
      <c r="BB513" s="19" t="str">
        <f t="shared" si="323"/>
        <v>type=F_NA</v>
      </c>
      <c r="BC513" s="17" t="s">
        <v>667</v>
      </c>
      <c r="BD513" s="18" t="s">
        <v>667</v>
      </c>
      <c r="BE513" s="18" t="str">
        <f t="shared" si="324"/>
        <v>F</v>
      </c>
      <c r="BF513" s="19" t="str">
        <f t="shared" si="325"/>
        <v>type=F_NA</v>
      </c>
      <c r="BG513" s="17" t="s">
        <v>667</v>
      </c>
      <c r="BH513" s="18" t="s">
        <v>667</v>
      </c>
      <c r="BI513" s="18" t="str">
        <f t="shared" si="326"/>
        <v>F</v>
      </c>
      <c r="BJ513" s="19" t="str">
        <f t="shared" si="327"/>
        <v>type=F_NA</v>
      </c>
      <c r="BK513" s="17" t="s">
        <v>667</v>
      </c>
      <c r="BL513" s="18" t="s">
        <v>667</v>
      </c>
      <c r="BM513" s="18" t="str">
        <f t="shared" si="328"/>
        <v>F</v>
      </c>
      <c r="BN513" s="19" t="str">
        <f t="shared" si="329"/>
        <v>type=F_NA</v>
      </c>
      <c r="BO513" s="17" t="s">
        <v>667</v>
      </c>
      <c r="BP513" s="18" t="s">
        <v>667</v>
      </c>
      <c r="BQ513" s="40" t="str">
        <f t="shared" si="330"/>
        <v>F</v>
      </c>
      <c r="BR513" s="41" t="str">
        <f t="shared" si="331"/>
        <v>type=F_NA</v>
      </c>
      <c r="BU513" s="44">
        <f>N513</f>
        <v>42</v>
      </c>
      <c r="BV513" s="44">
        <f>O513</f>
        <v>10001</v>
      </c>
      <c r="BW513" s="44">
        <f>P513</f>
        <v>11000</v>
      </c>
      <c r="BX513" t="str">
        <f t="shared" si="332"/>
        <v>fill_color=chr8</v>
      </c>
      <c r="BZ513">
        <f>N513</f>
        <v>42</v>
      </c>
      <c r="CA513">
        <f>O513</f>
        <v>10001</v>
      </c>
      <c r="CB513">
        <f>P513</f>
        <v>11000</v>
      </c>
      <c r="CC513" s="44" t="str">
        <f>R513</f>
        <v>AN8910</v>
      </c>
      <c r="CD513" t="str">
        <f>"tf="&amp;IF(S513="Yes", "Y", "N")</f>
        <v>tf=N</v>
      </c>
      <c r="CQ513">
        <f t="shared" si="305"/>
        <v>42</v>
      </c>
      <c r="CR513">
        <f t="shared" si="305"/>
        <v>10001</v>
      </c>
      <c r="CS513">
        <f t="shared" si="305"/>
        <v>11000</v>
      </c>
      <c r="CT513" t="str">
        <f t="shared" si="306"/>
        <v>AN8910</v>
      </c>
      <c r="CU513" t="str">
        <f t="shared" si="333"/>
        <v>42|10001|11000|AN8910</v>
      </c>
      <c r="CV513" t="str">
        <f t="shared" si="334"/>
        <v>type=F_NA,id=TF1</v>
      </c>
      <c r="CW513" t="str">
        <f t="shared" si="335"/>
        <v>type=F_NA,id=TF2</v>
      </c>
      <c r="CX513" t="str">
        <f t="shared" si="336"/>
        <v>type=F_NA,id=TF3</v>
      </c>
      <c r="CY513" t="str">
        <f t="shared" si="337"/>
        <v>type=F_NA,id=TF4</v>
      </c>
      <c r="CZ513" t="str">
        <f t="shared" si="338"/>
        <v>type=F_NA,id=TF5</v>
      </c>
      <c r="DA513" t="str">
        <f t="shared" si="339"/>
        <v>type=T_NA,id=TF6</v>
      </c>
      <c r="DB513" t="str">
        <f t="shared" si="340"/>
        <v>type=F_NA,id=TF7</v>
      </c>
      <c r="DC513" t="str">
        <f t="shared" si="341"/>
        <v>type=F_NA,id=TF8</v>
      </c>
      <c r="DD513" t="str">
        <f t="shared" si="342"/>
        <v>type=F_NA,id=TF9</v>
      </c>
      <c r="DE513" t="str">
        <f t="shared" si="343"/>
        <v>type=F_NA,id=TF10</v>
      </c>
      <c r="DF513" t="str">
        <f t="shared" si="344"/>
        <v>type=F_NA,id=TF11</v>
      </c>
      <c r="DG513" t="str">
        <f t="shared" si="345"/>
        <v>type=F_NA,id=TF12</v>
      </c>
      <c r="DJ513">
        <v>13</v>
      </c>
      <c r="DK513">
        <v>1</v>
      </c>
      <c r="DL513">
        <v>1000</v>
      </c>
      <c r="DM513" t="s">
        <v>1965</v>
      </c>
      <c r="DN513" t="s">
        <v>360</v>
      </c>
      <c r="DO513" t="s">
        <v>576</v>
      </c>
    </row>
    <row r="514" spans="14:119" x14ac:dyDescent="0.25">
      <c r="N514" s="1">
        <v>43</v>
      </c>
      <c r="O514">
        <f t="shared" si="304"/>
        <v>1</v>
      </c>
      <c r="P514">
        <f t="shared" si="307"/>
        <v>1000</v>
      </c>
      <c r="Q514" t="s">
        <v>649</v>
      </c>
      <c r="R514" s="1" t="s">
        <v>536</v>
      </c>
      <c r="S514" s="1" t="s">
        <v>1369</v>
      </c>
      <c r="T514" s="1" t="s">
        <v>667</v>
      </c>
      <c r="U514" s="1" t="str">
        <f>IF(T514="NA", Q514, VLOOKUP(T514, $J$3:$K$8, 2, FALSE))</f>
        <v>fill_color=dgrey</v>
      </c>
      <c r="V514" s="1" t="str">
        <f>_xlfn.IFNA(VLOOKUP(R514, backbone_enzyme!$A$1:$B$48,2,FALSE), "NA")</f>
        <v>NA</v>
      </c>
      <c r="W514" s="17" t="s">
        <v>667</v>
      </c>
      <c r="X514" s="18" t="s">
        <v>667</v>
      </c>
      <c r="Y514" s="18" t="str">
        <f t="shared" si="308"/>
        <v>F</v>
      </c>
      <c r="Z514" s="19" t="str">
        <f t="shared" si="309"/>
        <v>type=F_NA</v>
      </c>
      <c r="AA514" s="26" t="s">
        <v>667</v>
      </c>
      <c r="AB514" s="27" t="s">
        <v>667</v>
      </c>
      <c r="AC514" s="27" t="str">
        <f t="shared" si="310"/>
        <v>F</v>
      </c>
      <c r="AD514" s="28" t="str">
        <f t="shared" si="311"/>
        <v>type=F_NA</v>
      </c>
      <c r="AE514" s="17" t="s">
        <v>667</v>
      </c>
      <c r="AF514" s="18" t="s">
        <v>667</v>
      </c>
      <c r="AG514" s="18" t="str">
        <f t="shared" si="312"/>
        <v>F</v>
      </c>
      <c r="AH514" s="19" t="str">
        <f t="shared" si="313"/>
        <v>type=F_NA</v>
      </c>
      <c r="AI514" s="17" t="s">
        <v>667</v>
      </c>
      <c r="AJ514" s="18" t="s">
        <v>667</v>
      </c>
      <c r="AK514" s="18" t="str">
        <f t="shared" si="314"/>
        <v>F</v>
      </c>
      <c r="AL514" s="19" t="str">
        <f t="shared" si="315"/>
        <v>type=F_NA</v>
      </c>
      <c r="AM514" s="17" t="s">
        <v>667</v>
      </c>
      <c r="AN514" s="18" t="s">
        <v>667</v>
      </c>
      <c r="AO514" s="18" t="str">
        <f t="shared" si="316"/>
        <v>F</v>
      </c>
      <c r="AP514" s="19" t="str">
        <f t="shared" si="317"/>
        <v>type=F_NA</v>
      </c>
      <c r="AQ514" s="17" t="s">
        <v>667</v>
      </c>
      <c r="AR514" s="18" t="s">
        <v>667</v>
      </c>
      <c r="AS514" s="18" t="str">
        <f t="shared" si="318"/>
        <v>F</v>
      </c>
      <c r="AT514" s="19" t="str">
        <f t="shared" si="319"/>
        <v>type=F_NA</v>
      </c>
      <c r="AU514" s="17" t="s">
        <v>667</v>
      </c>
      <c r="AV514" s="18" t="s">
        <v>1311</v>
      </c>
      <c r="AW514" s="18" t="str">
        <f t="shared" si="320"/>
        <v>F</v>
      </c>
      <c r="AX514" s="19" t="str">
        <f t="shared" si="321"/>
        <v>type=F_down</v>
      </c>
      <c r="AY514" s="17" t="s">
        <v>667</v>
      </c>
      <c r="AZ514" s="18" t="s">
        <v>667</v>
      </c>
      <c r="BA514" s="18" t="str">
        <f t="shared" si="322"/>
        <v>F</v>
      </c>
      <c r="BB514" s="19" t="str">
        <f t="shared" si="323"/>
        <v>type=F_NA</v>
      </c>
      <c r="BC514" s="17" t="s">
        <v>667</v>
      </c>
      <c r="BD514" s="18" t="s">
        <v>667</v>
      </c>
      <c r="BE514" s="18" t="str">
        <f t="shared" si="324"/>
        <v>F</v>
      </c>
      <c r="BF514" s="19" t="str">
        <f t="shared" si="325"/>
        <v>type=F_NA</v>
      </c>
      <c r="BG514" s="17" t="s">
        <v>667</v>
      </c>
      <c r="BH514" s="18" t="s">
        <v>667</v>
      </c>
      <c r="BI514" s="18" t="str">
        <f t="shared" si="326"/>
        <v>F</v>
      </c>
      <c r="BJ514" s="19" t="str">
        <f t="shared" si="327"/>
        <v>type=F_NA</v>
      </c>
      <c r="BK514" s="17" t="s">
        <v>667</v>
      </c>
      <c r="BL514" s="18" t="s">
        <v>667</v>
      </c>
      <c r="BM514" s="18" t="str">
        <f t="shared" si="328"/>
        <v>F</v>
      </c>
      <c r="BN514" s="19" t="str">
        <f t="shared" si="329"/>
        <v>type=F_NA</v>
      </c>
      <c r="BO514" s="17" t="s">
        <v>667</v>
      </c>
      <c r="BP514" s="18" t="s">
        <v>667</v>
      </c>
      <c r="BQ514" s="40" t="str">
        <f t="shared" si="330"/>
        <v>F</v>
      </c>
      <c r="BR514" s="41" t="str">
        <f t="shared" si="331"/>
        <v>type=F_NA</v>
      </c>
      <c r="BU514" s="44">
        <f>N514</f>
        <v>43</v>
      </c>
      <c r="BV514" s="44">
        <f>O514</f>
        <v>1</v>
      </c>
      <c r="BW514" s="44">
        <f>P514</f>
        <v>1000</v>
      </c>
      <c r="BX514" t="str">
        <f t="shared" si="332"/>
        <v>fill_color=dgrey</v>
      </c>
      <c r="BZ514">
        <f>N514</f>
        <v>43</v>
      </c>
      <c r="CA514">
        <f>O514</f>
        <v>1</v>
      </c>
      <c r="CB514">
        <f>P514</f>
        <v>1000</v>
      </c>
      <c r="CC514" s="44" t="str">
        <f>R514</f>
        <v>AN9002</v>
      </c>
      <c r="CD514" t="str">
        <f>"tf="&amp;IF(S514="Yes", "Y", "N")</f>
        <v>tf=N</v>
      </c>
      <c r="CQ514">
        <f t="shared" si="305"/>
        <v>43</v>
      </c>
      <c r="CR514">
        <f t="shared" si="305"/>
        <v>1</v>
      </c>
      <c r="CS514">
        <f t="shared" si="305"/>
        <v>1000</v>
      </c>
      <c r="CT514" t="str">
        <f t="shared" si="306"/>
        <v>AN9002</v>
      </c>
      <c r="CU514" t="str">
        <f t="shared" si="333"/>
        <v>43|1|1000|AN9002</v>
      </c>
      <c r="CV514" t="str">
        <f t="shared" si="334"/>
        <v>type=F_NA,id=TF1</v>
      </c>
      <c r="CW514" t="str">
        <f t="shared" si="335"/>
        <v>type=F_NA,id=TF2</v>
      </c>
      <c r="CX514" t="str">
        <f t="shared" si="336"/>
        <v>type=F_NA,id=TF3</v>
      </c>
      <c r="CY514" t="str">
        <f t="shared" si="337"/>
        <v>type=F_NA,id=TF4</v>
      </c>
      <c r="CZ514" t="str">
        <f t="shared" si="338"/>
        <v>type=F_NA,id=TF5</v>
      </c>
      <c r="DA514" t="str">
        <f t="shared" si="339"/>
        <v>type=F_NA,id=TF6</v>
      </c>
      <c r="DB514" t="str">
        <f t="shared" si="340"/>
        <v>type=F_down,id=TF7</v>
      </c>
      <c r="DC514" t="str">
        <f t="shared" si="341"/>
        <v>type=F_NA,id=TF8</v>
      </c>
      <c r="DD514" t="str">
        <f t="shared" si="342"/>
        <v>type=F_NA,id=TF9</v>
      </c>
      <c r="DE514" t="str">
        <f t="shared" si="343"/>
        <v>type=F_NA,id=TF10</v>
      </c>
      <c r="DF514" t="str">
        <f t="shared" si="344"/>
        <v>type=F_NA,id=TF11</v>
      </c>
      <c r="DG514" t="str">
        <f t="shared" si="345"/>
        <v>type=F_NA,id=TF12</v>
      </c>
      <c r="DJ514">
        <v>13</v>
      </c>
      <c r="DK514">
        <v>1</v>
      </c>
      <c r="DL514">
        <v>1000</v>
      </c>
      <c r="DM514" t="s">
        <v>1966</v>
      </c>
      <c r="DN514" t="s">
        <v>360</v>
      </c>
      <c r="DO514" t="s">
        <v>577</v>
      </c>
    </row>
    <row r="515" spans="14:119" x14ac:dyDescent="0.25">
      <c r="N515" s="1">
        <v>43</v>
      </c>
      <c r="O515">
        <f t="shared" ref="O515:O577" si="346">IF(N515 &lt;&gt; N514, 1, P514+1)</f>
        <v>1001</v>
      </c>
      <c r="P515">
        <f t="shared" si="307"/>
        <v>2000</v>
      </c>
      <c r="Q515" t="s">
        <v>648</v>
      </c>
      <c r="R515" s="1" t="s">
        <v>267</v>
      </c>
      <c r="S515" s="1" t="s">
        <v>1369</v>
      </c>
      <c r="T515" s="1" t="s">
        <v>667</v>
      </c>
      <c r="U515" s="1" t="str">
        <f>IF(T515="NA", Q515, VLOOKUP(T515, $J$3:$K$8, 2, FALSE))</f>
        <v>fill_color=vlgrey</v>
      </c>
      <c r="V515" s="1" t="str">
        <f>_xlfn.IFNA(VLOOKUP(R515, backbone_enzyme!$A$1:$B$48,2,FALSE), "NA")</f>
        <v>NA</v>
      </c>
      <c r="W515" s="17" t="s">
        <v>667</v>
      </c>
      <c r="X515" s="18" t="s">
        <v>667</v>
      </c>
      <c r="Y515" s="18" t="str">
        <f t="shared" si="308"/>
        <v>F</v>
      </c>
      <c r="Z515" s="19" t="str">
        <f t="shared" si="309"/>
        <v>type=F_NA</v>
      </c>
      <c r="AA515" s="26" t="s">
        <v>667</v>
      </c>
      <c r="AB515" s="27" t="s">
        <v>667</v>
      </c>
      <c r="AC515" s="27" t="str">
        <f t="shared" si="310"/>
        <v>F</v>
      </c>
      <c r="AD515" s="28" t="str">
        <f t="shared" si="311"/>
        <v>type=F_NA</v>
      </c>
      <c r="AE515" s="17" t="s">
        <v>667</v>
      </c>
      <c r="AF515" s="18" t="s">
        <v>667</v>
      </c>
      <c r="AG515" s="18" t="str">
        <f t="shared" si="312"/>
        <v>F</v>
      </c>
      <c r="AH515" s="19" t="str">
        <f t="shared" si="313"/>
        <v>type=F_NA</v>
      </c>
      <c r="AI515" s="17" t="s">
        <v>667</v>
      </c>
      <c r="AJ515" s="18" t="s">
        <v>667</v>
      </c>
      <c r="AK515" s="18" t="str">
        <f t="shared" si="314"/>
        <v>F</v>
      </c>
      <c r="AL515" s="19" t="str">
        <f t="shared" si="315"/>
        <v>type=F_NA</v>
      </c>
      <c r="AM515" s="17" t="s">
        <v>667</v>
      </c>
      <c r="AN515" s="18" t="s">
        <v>667</v>
      </c>
      <c r="AO515" s="18" t="str">
        <f t="shared" si="316"/>
        <v>F</v>
      </c>
      <c r="AP515" s="19" t="str">
        <f t="shared" si="317"/>
        <v>type=F_NA</v>
      </c>
      <c r="AQ515" s="17" t="s">
        <v>667</v>
      </c>
      <c r="AR515" s="18" t="s">
        <v>667</v>
      </c>
      <c r="AS515" s="18" t="str">
        <f t="shared" si="318"/>
        <v>F</v>
      </c>
      <c r="AT515" s="19" t="str">
        <f t="shared" si="319"/>
        <v>type=F_NA</v>
      </c>
      <c r="AU515" s="17" t="s">
        <v>667</v>
      </c>
      <c r="AV515" s="18" t="s">
        <v>667</v>
      </c>
      <c r="AW515" s="18" t="str">
        <f t="shared" si="320"/>
        <v>F</v>
      </c>
      <c r="AX515" s="19" t="str">
        <f t="shared" si="321"/>
        <v>type=F_NA</v>
      </c>
      <c r="AY515" s="17" t="s">
        <v>667</v>
      </c>
      <c r="AZ515" s="18" t="s">
        <v>667</v>
      </c>
      <c r="BA515" s="18" t="str">
        <f t="shared" si="322"/>
        <v>F</v>
      </c>
      <c r="BB515" s="19" t="str">
        <f t="shared" si="323"/>
        <v>type=F_NA</v>
      </c>
      <c r="BC515" s="17" t="s">
        <v>667</v>
      </c>
      <c r="BD515" s="18" t="s">
        <v>667</v>
      </c>
      <c r="BE515" s="18" t="str">
        <f t="shared" si="324"/>
        <v>F</v>
      </c>
      <c r="BF515" s="19" t="str">
        <f t="shared" si="325"/>
        <v>type=F_NA</v>
      </c>
      <c r="BG515" s="17" t="s">
        <v>667</v>
      </c>
      <c r="BH515" s="18" t="s">
        <v>667</v>
      </c>
      <c r="BI515" s="18" t="str">
        <f t="shared" si="326"/>
        <v>F</v>
      </c>
      <c r="BJ515" s="19" t="str">
        <f t="shared" si="327"/>
        <v>type=F_NA</v>
      </c>
      <c r="BK515" s="17" t="s">
        <v>1337</v>
      </c>
      <c r="BL515" s="18" t="s">
        <v>667</v>
      </c>
      <c r="BM515" s="18" t="str">
        <f t="shared" si="328"/>
        <v>T</v>
      </c>
      <c r="BN515" s="19" t="str">
        <f t="shared" si="329"/>
        <v>type=T_NA</v>
      </c>
      <c r="BO515" s="17" t="s">
        <v>667</v>
      </c>
      <c r="BP515" s="18" t="s">
        <v>667</v>
      </c>
      <c r="BQ515" s="40" t="str">
        <f t="shared" si="330"/>
        <v>F</v>
      </c>
      <c r="BR515" s="41" t="str">
        <f t="shared" si="331"/>
        <v>type=F_NA</v>
      </c>
      <c r="BU515" s="44">
        <f>N515</f>
        <v>43</v>
      </c>
      <c r="BV515" s="44">
        <f>O515</f>
        <v>1001</v>
      </c>
      <c r="BW515" s="44">
        <f>P515</f>
        <v>2000</v>
      </c>
      <c r="BX515" t="str">
        <f t="shared" si="332"/>
        <v>fill_color=vlgrey</v>
      </c>
      <c r="BZ515">
        <f>N515</f>
        <v>43</v>
      </c>
      <c r="CA515">
        <f>O515</f>
        <v>1001</v>
      </c>
      <c r="CB515">
        <f>P515</f>
        <v>2000</v>
      </c>
      <c r="CC515" s="44" t="str">
        <f>R515</f>
        <v>AN9003</v>
      </c>
      <c r="CD515" t="str">
        <f>"tf="&amp;IF(S515="Yes", "Y", "N")</f>
        <v>tf=N</v>
      </c>
      <c r="CQ515">
        <f t="shared" ref="CQ515:CS577" si="347">N515</f>
        <v>43</v>
      </c>
      <c r="CR515">
        <f t="shared" si="347"/>
        <v>1001</v>
      </c>
      <c r="CS515">
        <f t="shared" si="347"/>
        <v>2000</v>
      </c>
      <c r="CT515" t="str">
        <f t="shared" ref="CT515:CT577" si="348">R515</f>
        <v>AN9003</v>
      </c>
      <c r="CU515" t="str">
        <f t="shared" si="333"/>
        <v>43|1001|2000|AN9003</v>
      </c>
      <c r="CV515" t="str">
        <f t="shared" si="334"/>
        <v>type=F_NA,id=TF1</v>
      </c>
      <c r="CW515" t="str">
        <f t="shared" si="335"/>
        <v>type=F_NA,id=TF2</v>
      </c>
      <c r="CX515" t="str">
        <f t="shared" si="336"/>
        <v>type=F_NA,id=TF3</v>
      </c>
      <c r="CY515" t="str">
        <f t="shared" si="337"/>
        <v>type=F_NA,id=TF4</v>
      </c>
      <c r="CZ515" t="str">
        <f t="shared" si="338"/>
        <v>type=F_NA,id=TF5</v>
      </c>
      <c r="DA515" t="str">
        <f t="shared" si="339"/>
        <v>type=F_NA,id=TF6</v>
      </c>
      <c r="DB515" t="str">
        <f t="shared" si="340"/>
        <v>type=F_NA,id=TF7</v>
      </c>
      <c r="DC515" t="str">
        <f t="shared" si="341"/>
        <v>type=F_NA,id=TF8</v>
      </c>
      <c r="DD515" t="str">
        <f t="shared" si="342"/>
        <v>type=F_NA,id=TF9</v>
      </c>
      <c r="DE515" t="str">
        <f t="shared" si="343"/>
        <v>type=F_NA,id=TF10</v>
      </c>
      <c r="DF515" t="str">
        <f t="shared" si="344"/>
        <v>type=T_NA,id=TF11</v>
      </c>
      <c r="DG515" t="str">
        <f t="shared" si="345"/>
        <v>type=F_NA,id=TF12</v>
      </c>
      <c r="DJ515">
        <v>13</v>
      </c>
      <c r="DK515">
        <v>1</v>
      </c>
      <c r="DL515">
        <v>1000</v>
      </c>
      <c r="DM515" t="s">
        <v>1967</v>
      </c>
      <c r="DN515" t="s">
        <v>360</v>
      </c>
      <c r="DO515" t="s">
        <v>578</v>
      </c>
    </row>
    <row r="516" spans="14:119" x14ac:dyDescent="0.25">
      <c r="N516" s="1">
        <v>43</v>
      </c>
      <c r="O516">
        <f t="shared" si="346"/>
        <v>2001</v>
      </c>
      <c r="P516">
        <f t="shared" ref="P516:P577" si="349">O516+999</f>
        <v>3000</v>
      </c>
      <c r="Q516" t="s">
        <v>649</v>
      </c>
      <c r="R516" s="1" t="s">
        <v>219</v>
      </c>
      <c r="S516" s="1" t="s">
        <v>1369</v>
      </c>
      <c r="T516" s="1" t="s">
        <v>667</v>
      </c>
      <c r="U516" s="1" t="str">
        <f>IF(T516="NA", Q516, VLOOKUP(T516, $J$3:$K$8, 2, FALSE))</f>
        <v>fill_color=dgrey</v>
      </c>
      <c r="V516" s="1" t="str">
        <f>_xlfn.IFNA(VLOOKUP(R516, backbone_enzyme!$A$1:$B$48,2,FALSE), "NA")</f>
        <v>NA</v>
      </c>
      <c r="W516" s="17" t="s">
        <v>667</v>
      </c>
      <c r="X516" s="18" t="s">
        <v>667</v>
      </c>
      <c r="Y516" s="18" t="str">
        <f t="shared" ref="Y516:Y577" si="350">IF(W516="NA", "F", "T")</f>
        <v>F</v>
      </c>
      <c r="Z516" s="19" t="str">
        <f t="shared" ref="Z516:Z577" si="351">"type="&amp;Y516&amp;"_"&amp;X516</f>
        <v>type=F_NA</v>
      </c>
      <c r="AA516" s="26" t="s">
        <v>667</v>
      </c>
      <c r="AB516" s="27" t="s">
        <v>667</v>
      </c>
      <c r="AC516" s="27" t="str">
        <f t="shared" ref="AC516:AC577" si="352">IF(AA516="NA", "F", "T")</f>
        <v>F</v>
      </c>
      <c r="AD516" s="28" t="str">
        <f t="shared" ref="AD516:AD577" si="353">"type="&amp;AC516&amp;"_"&amp;AB516</f>
        <v>type=F_NA</v>
      </c>
      <c r="AE516" s="17" t="s">
        <v>667</v>
      </c>
      <c r="AF516" s="18" t="s">
        <v>667</v>
      </c>
      <c r="AG516" s="18" t="str">
        <f t="shared" ref="AG516:AG577" si="354">IF(AE516="NA", "F", "T")</f>
        <v>F</v>
      </c>
      <c r="AH516" s="19" t="str">
        <f t="shared" ref="AH516:AH577" si="355">"type="&amp;AG516&amp;"_"&amp;AF516</f>
        <v>type=F_NA</v>
      </c>
      <c r="AI516" s="17" t="s">
        <v>667</v>
      </c>
      <c r="AJ516" s="18" t="s">
        <v>667</v>
      </c>
      <c r="AK516" s="18" t="str">
        <f t="shared" ref="AK516:AK577" si="356">IF(AI516="NA", "F", "T")</f>
        <v>F</v>
      </c>
      <c r="AL516" s="19" t="str">
        <f t="shared" ref="AL516:AL577" si="357">"type="&amp;AK516&amp;"_"&amp;AJ516</f>
        <v>type=F_NA</v>
      </c>
      <c r="AM516" s="17" t="s">
        <v>667</v>
      </c>
      <c r="AN516" s="18" t="s">
        <v>667</v>
      </c>
      <c r="AO516" s="18" t="str">
        <f t="shared" ref="AO516:AO577" si="358">IF(AM516="NA", "F", "T")</f>
        <v>F</v>
      </c>
      <c r="AP516" s="19" t="str">
        <f t="shared" ref="AP516:AP577" si="359">"type="&amp;AO516&amp;"_"&amp;AN516</f>
        <v>type=F_NA</v>
      </c>
      <c r="AQ516" s="17" t="s">
        <v>667</v>
      </c>
      <c r="AR516" s="18" t="s">
        <v>667</v>
      </c>
      <c r="AS516" s="18" t="str">
        <f t="shared" ref="AS516:AS577" si="360">IF(AQ516="NA", "F", "T")</f>
        <v>F</v>
      </c>
      <c r="AT516" s="19" t="str">
        <f t="shared" ref="AT516:AT577" si="361">"type="&amp;AS516&amp;"_"&amp;AR516</f>
        <v>type=F_NA</v>
      </c>
      <c r="AU516" s="17" t="s">
        <v>667</v>
      </c>
      <c r="AV516" s="18" t="s">
        <v>667</v>
      </c>
      <c r="AW516" s="18" t="str">
        <f t="shared" ref="AW516:AW577" si="362">IF(AU516="NA", "F", "T")</f>
        <v>F</v>
      </c>
      <c r="AX516" s="19" t="str">
        <f t="shared" ref="AX516:AX577" si="363">"type="&amp;AW516&amp;"_"&amp;AV516</f>
        <v>type=F_NA</v>
      </c>
      <c r="AY516" s="17" t="s">
        <v>1337</v>
      </c>
      <c r="AZ516" s="18" t="s">
        <v>667</v>
      </c>
      <c r="BA516" s="18" t="str">
        <f t="shared" ref="BA516:BA577" si="364">IF(AY516="NA", "F", "T")</f>
        <v>T</v>
      </c>
      <c r="BB516" s="19" t="str">
        <f t="shared" ref="BB516:BB577" si="365">"type="&amp;BA516&amp;"_"&amp;AZ516</f>
        <v>type=T_NA</v>
      </c>
      <c r="BC516" s="17" t="s">
        <v>667</v>
      </c>
      <c r="BD516" s="18" t="s">
        <v>667</v>
      </c>
      <c r="BE516" s="18" t="str">
        <f t="shared" ref="BE516:BE577" si="366">IF(BC516="NA", "F", "T")</f>
        <v>F</v>
      </c>
      <c r="BF516" s="19" t="str">
        <f t="shared" ref="BF516:BF577" si="367">"type="&amp;BE516&amp;"_"&amp;BD516</f>
        <v>type=F_NA</v>
      </c>
      <c r="BG516" s="17" t="s">
        <v>1337</v>
      </c>
      <c r="BH516" s="18" t="s">
        <v>667</v>
      </c>
      <c r="BI516" s="18" t="str">
        <f t="shared" ref="BI516:BI577" si="368">IF(BG516="NA", "F", "T")</f>
        <v>T</v>
      </c>
      <c r="BJ516" s="19" t="str">
        <f t="shared" ref="BJ516:BJ577" si="369">"type="&amp;BI516&amp;"_"&amp;BH516</f>
        <v>type=T_NA</v>
      </c>
      <c r="BK516" s="17" t="s">
        <v>667</v>
      </c>
      <c r="BL516" s="18" t="s">
        <v>667</v>
      </c>
      <c r="BM516" s="18" t="str">
        <f t="shared" ref="BM516:BM577" si="370">IF(BK516="NA", "F", "T")</f>
        <v>F</v>
      </c>
      <c r="BN516" s="19" t="str">
        <f t="shared" ref="BN516:BN577" si="371">"type="&amp;BM516&amp;"_"&amp;BL516</f>
        <v>type=F_NA</v>
      </c>
      <c r="BO516" s="17" t="s">
        <v>667</v>
      </c>
      <c r="BP516" s="18" t="s">
        <v>667</v>
      </c>
      <c r="BQ516" s="40" t="str">
        <f t="shared" ref="BQ516:BQ577" si="372">IF(BO516="NA", "F", "T")</f>
        <v>F</v>
      </c>
      <c r="BR516" s="41" t="str">
        <f t="shared" ref="BR516:BR577" si="373">"type="&amp;BQ516&amp;"_"&amp;BP516</f>
        <v>type=F_NA</v>
      </c>
      <c r="BU516" s="44">
        <f>N516</f>
        <v>43</v>
      </c>
      <c r="BV516" s="44">
        <f>O516</f>
        <v>2001</v>
      </c>
      <c r="BW516" s="44">
        <f>P516</f>
        <v>3000</v>
      </c>
      <c r="BX516" t="str">
        <f t="shared" ref="BX516:BX577" si="374">U516</f>
        <v>fill_color=dgrey</v>
      </c>
      <c r="BZ516">
        <f>N516</f>
        <v>43</v>
      </c>
      <c r="CA516">
        <f>O516</f>
        <v>2001</v>
      </c>
      <c r="CB516">
        <f>P516</f>
        <v>3000</v>
      </c>
      <c r="CC516" s="44" t="str">
        <f>R516</f>
        <v>AN9004</v>
      </c>
      <c r="CD516" t="str">
        <f>"tf="&amp;IF(S516="Yes", "Y", "N")</f>
        <v>tf=N</v>
      </c>
      <c r="CQ516">
        <f t="shared" si="347"/>
        <v>43</v>
      </c>
      <c r="CR516">
        <f t="shared" si="347"/>
        <v>2001</v>
      </c>
      <c r="CS516">
        <f t="shared" si="347"/>
        <v>3000</v>
      </c>
      <c r="CT516" t="str">
        <f t="shared" si="348"/>
        <v>AN9004</v>
      </c>
      <c r="CU516" t="str">
        <f t="shared" ref="CU516:CU577" si="375">CQ516&amp;"|"&amp;CR516&amp;"|"&amp;CS516&amp;"|"&amp;CT516</f>
        <v>43|2001|3000|AN9004</v>
      </c>
      <c r="CV516" t="str">
        <f t="shared" ref="CV516:CV577" si="376">Z516&amp;",id="&amp;$CV$1</f>
        <v>type=F_NA,id=TF1</v>
      </c>
      <c r="CW516" t="str">
        <f t="shared" ref="CW516:CW577" si="377">AD516&amp;",id="&amp;$CW$1</f>
        <v>type=F_NA,id=TF2</v>
      </c>
      <c r="CX516" t="str">
        <f t="shared" ref="CX516:CX577" si="378">AH516&amp;",id="&amp;$CX$1</f>
        <v>type=F_NA,id=TF3</v>
      </c>
      <c r="CY516" t="str">
        <f t="shared" ref="CY516:CY577" si="379">AL516&amp;",id="&amp;$CY$1</f>
        <v>type=F_NA,id=TF4</v>
      </c>
      <c r="CZ516" t="str">
        <f t="shared" ref="CZ516:CZ577" si="380">AP516&amp;",id="&amp;$CZ$1</f>
        <v>type=F_NA,id=TF5</v>
      </c>
      <c r="DA516" t="str">
        <f t="shared" ref="DA516:DA577" si="381">AT516&amp;",id="&amp;$DA$1</f>
        <v>type=F_NA,id=TF6</v>
      </c>
      <c r="DB516" t="str">
        <f t="shared" ref="DB516:DB577" si="382">AX516&amp;",id="&amp;$DB$1</f>
        <v>type=F_NA,id=TF7</v>
      </c>
      <c r="DC516" t="str">
        <f t="shared" ref="DC516:DC577" si="383">BB516&amp;",id="&amp;$DC$1</f>
        <v>type=T_NA,id=TF8</v>
      </c>
      <c r="DD516" t="str">
        <f t="shared" ref="DD516:DD577" si="384">BF516&amp;",id="&amp;$DD$1</f>
        <v>type=F_NA,id=TF9</v>
      </c>
      <c r="DE516" t="str">
        <f t="shared" ref="DE516:DE577" si="385">BJ516&amp;",id="&amp;$DE$1</f>
        <v>type=T_NA,id=TF10</v>
      </c>
      <c r="DF516" t="str">
        <f t="shared" ref="DF516:DF577" si="386">BN516&amp;",id="&amp;$DF$1</f>
        <v>type=F_NA,id=TF11</v>
      </c>
      <c r="DG516" t="str">
        <f t="shared" ref="DG516:DG577" si="387">BR516&amp;",id="&amp;$DG$1</f>
        <v>type=F_NA,id=TF12</v>
      </c>
      <c r="DJ516">
        <v>13</v>
      </c>
      <c r="DK516">
        <v>1</v>
      </c>
      <c r="DL516">
        <v>1000</v>
      </c>
      <c r="DM516" t="s">
        <v>1968</v>
      </c>
      <c r="DN516" t="s">
        <v>360</v>
      </c>
      <c r="DO516" t="s">
        <v>579</v>
      </c>
    </row>
    <row r="517" spans="14:119" x14ac:dyDescent="0.25">
      <c r="N517" s="1">
        <v>43</v>
      </c>
      <c r="O517">
        <f t="shared" si="346"/>
        <v>3001</v>
      </c>
      <c r="P517">
        <f t="shared" si="349"/>
        <v>4000</v>
      </c>
      <c r="Q517" t="s">
        <v>648</v>
      </c>
      <c r="R517" s="1" t="s">
        <v>537</v>
      </c>
      <c r="S517" s="1" t="s">
        <v>1369</v>
      </c>
      <c r="T517" s="1" t="s">
        <v>1364</v>
      </c>
      <c r="U517" s="1" t="str">
        <f>IF(T517="NA", Q517, VLOOKUP(T517, $J$3:$K$8, 2, FALSE))</f>
        <v>fill_color=chr8</v>
      </c>
      <c r="V517" s="1" t="str">
        <f>_xlfn.IFNA(VLOOKUP(R517, backbone_enzyme!$A$1:$B$48,2,FALSE), "NA")</f>
        <v>PKS</v>
      </c>
      <c r="W517" s="17" t="s">
        <v>667</v>
      </c>
      <c r="X517" s="18" t="s">
        <v>667</v>
      </c>
      <c r="Y517" s="18" t="str">
        <f t="shared" si="350"/>
        <v>F</v>
      </c>
      <c r="Z517" s="19" t="str">
        <f t="shared" si="351"/>
        <v>type=F_NA</v>
      </c>
      <c r="AA517" s="26" t="s">
        <v>667</v>
      </c>
      <c r="AB517" s="27" t="s">
        <v>667</v>
      </c>
      <c r="AC517" s="27" t="str">
        <f t="shared" si="352"/>
        <v>F</v>
      </c>
      <c r="AD517" s="28" t="str">
        <f t="shared" si="353"/>
        <v>type=F_NA</v>
      </c>
      <c r="AE517" s="17" t="s">
        <v>667</v>
      </c>
      <c r="AF517" s="18" t="s">
        <v>667</v>
      </c>
      <c r="AG517" s="18" t="str">
        <f t="shared" si="354"/>
        <v>F</v>
      </c>
      <c r="AH517" s="19" t="str">
        <f t="shared" si="355"/>
        <v>type=F_NA</v>
      </c>
      <c r="AI517" s="17" t="s">
        <v>667</v>
      </c>
      <c r="AJ517" s="18" t="s">
        <v>667</v>
      </c>
      <c r="AK517" s="18" t="str">
        <f t="shared" si="356"/>
        <v>F</v>
      </c>
      <c r="AL517" s="19" t="str">
        <f t="shared" si="357"/>
        <v>type=F_NA</v>
      </c>
      <c r="AM517" s="17" t="s">
        <v>667</v>
      </c>
      <c r="AN517" s="18" t="s">
        <v>667</v>
      </c>
      <c r="AO517" s="18" t="str">
        <f t="shared" si="358"/>
        <v>F</v>
      </c>
      <c r="AP517" s="19" t="str">
        <f t="shared" si="359"/>
        <v>type=F_NA</v>
      </c>
      <c r="AQ517" s="17" t="s">
        <v>667</v>
      </c>
      <c r="AR517" s="18" t="s">
        <v>667</v>
      </c>
      <c r="AS517" s="18" t="str">
        <f t="shared" si="360"/>
        <v>F</v>
      </c>
      <c r="AT517" s="19" t="str">
        <f t="shared" si="361"/>
        <v>type=F_NA</v>
      </c>
      <c r="AU517" s="17" t="s">
        <v>667</v>
      </c>
      <c r="AV517" s="18" t="s">
        <v>667</v>
      </c>
      <c r="AW517" s="18" t="str">
        <f t="shared" si="362"/>
        <v>F</v>
      </c>
      <c r="AX517" s="19" t="str">
        <f t="shared" si="363"/>
        <v>type=F_NA</v>
      </c>
      <c r="AY517" s="17" t="s">
        <v>667</v>
      </c>
      <c r="AZ517" s="18" t="s">
        <v>667</v>
      </c>
      <c r="BA517" s="18" t="str">
        <f t="shared" si="364"/>
        <v>F</v>
      </c>
      <c r="BB517" s="19" t="str">
        <f t="shared" si="365"/>
        <v>type=F_NA</v>
      </c>
      <c r="BC517" s="17" t="s">
        <v>667</v>
      </c>
      <c r="BD517" s="18" t="s">
        <v>1311</v>
      </c>
      <c r="BE517" s="18" t="str">
        <f t="shared" si="366"/>
        <v>F</v>
      </c>
      <c r="BF517" s="19" t="str">
        <f t="shared" si="367"/>
        <v>type=F_down</v>
      </c>
      <c r="BG517" s="17" t="s">
        <v>667</v>
      </c>
      <c r="BH517" s="18" t="s">
        <v>667</v>
      </c>
      <c r="BI517" s="18" t="str">
        <f t="shared" si="368"/>
        <v>F</v>
      </c>
      <c r="BJ517" s="19" t="str">
        <f t="shared" si="369"/>
        <v>type=F_NA</v>
      </c>
      <c r="BK517" s="17" t="s">
        <v>667</v>
      </c>
      <c r="BL517" s="18" t="s">
        <v>667</v>
      </c>
      <c r="BM517" s="18" t="str">
        <f t="shared" si="370"/>
        <v>F</v>
      </c>
      <c r="BN517" s="19" t="str">
        <f t="shared" si="371"/>
        <v>type=F_NA</v>
      </c>
      <c r="BO517" s="17" t="s">
        <v>667</v>
      </c>
      <c r="BP517" s="18" t="s">
        <v>667</v>
      </c>
      <c r="BQ517" s="40" t="str">
        <f t="shared" si="372"/>
        <v>F</v>
      </c>
      <c r="BR517" s="41" t="str">
        <f t="shared" si="373"/>
        <v>type=F_NA</v>
      </c>
      <c r="BU517" s="44">
        <f>N517</f>
        <v>43</v>
      </c>
      <c r="BV517" s="44">
        <f>O517</f>
        <v>3001</v>
      </c>
      <c r="BW517" s="44">
        <f>P517</f>
        <v>4000</v>
      </c>
      <c r="BX517" t="str">
        <f t="shared" si="374"/>
        <v>fill_color=chr8</v>
      </c>
      <c r="BZ517">
        <f>N517</f>
        <v>43</v>
      </c>
      <c r="CA517">
        <f>O517</f>
        <v>3001</v>
      </c>
      <c r="CB517">
        <f>P517</f>
        <v>4000</v>
      </c>
      <c r="CC517" s="44" t="str">
        <f>R517</f>
        <v>AN9005</v>
      </c>
      <c r="CD517" t="str">
        <f>"tf="&amp;IF(S517="Yes", "Y", "N")</f>
        <v>tf=N</v>
      </c>
      <c r="CQ517">
        <f t="shared" si="347"/>
        <v>43</v>
      </c>
      <c r="CR517">
        <f t="shared" si="347"/>
        <v>3001</v>
      </c>
      <c r="CS517">
        <f t="shared" si="347"/>
        <v>4000</v>
      </c>
      <c r="CT517" t="str">
        <f t="shared" si="348"/>
        <v>AN9005</v>
      </c>
      <c r="CU517" t="str">
        <f t="shared" si="375"/>
        <v>43|3001|4000|AN9005</v>
      </c>
      <c r="CV517" t="str">
        <f t="shared" si="376"/>
        <v>type=F_NA,id=TF1</v>
      </c>
      <c r="CW517" t="str">
        <f t="shared" si="377"/>
        <v>type=F_NA,id=TF2</v>
      </c>
      <c r="CX517" t="str">
        <f t="shared" si="378"/>
        <v>type=F_NA,id=TF3</v>
      </c>
      <c r="CY517" t="str">
        <f t="shared" si="379"/>
        <v>type=F_NA,id=TF4</v>
      </c>
      <c r="CZ517" t="str">
        <f t="shared" si="380"/>
        <v>type=F_NA,id=TF5</v>
      </c>
      <c r="DA517" t="str">
        <f t="shared" si="381"/>
        <v>type=F_NA,id=TF6</v>
      </c>
      <c r="DB517" t="str">
        <f t="shared" si="382"/>
        <v>type=F_NA,id=TF7</v>
      </c>
      <c r="DC517" t="str">
        <f t="shared" si="383"/>
        <v>type=F_NA,id=TF8</v>
      </c>
      <c r="DD517" t="str">
        <f t="shared" si="384"/>
        <v>type=F_down,id=TF9</v>
      </c>
      <c r="DE517" t="str">
        <f t="shared" si="385"/>
        <v>type=F_NA,id=TF10</v>
      </c>
      <c r="DF517" t="str">
        <f t="shared" si="386"/>
        <v>type=F_NA,id=TF11</v>
      </c>
      <c r="DG517" t="str">
        <f t="shared" si="387"/>
        <v>type=F_NA,id=TF12</v>
      </c>
      <c r="DJ517">
        <v>13</v>
      </c>
      <c r="DK517">
        <v>1</v>
      </c>
      <c r="DL517">
        <v>1000</v>
      </c>
      <c r="DM517" t="s">
        <v>1969</v>
      </c>
      <c r="DN517" t="s">
        <v>360</v>
      </c>
      <c r="DO517" t="s">
        <v>580</v>
      </c>
    </row>
    <row r="518" spans="14:119" x14ac:dyDescent="0.25">
      <c r="N518" s="1">
        <v>43</v>
      </c>
      <c r="O518">
        <f t="shared" si="346"/>
        <v>4001</v>
      </c>
      <c r="P518">
        <f t="shared" si="349"/>
        <v>5000</v>
      </c>
      <c r="Q518" t="s">
        <v>649</v>
      </c>
      <c r="R518" s="1" t="s">
        <v>97</v>
      </c>
      <c r="S518" s="1" t="s">
        <v>1369</v>
      </c>
      <c r="T518" s="1" t="s">
        <v>667</v>
      </c>
      <c r="U518" s="1" t="str">
        <f>IF(T518="NA", Q518, VLOOKUP(T518, $J$3:$K$8, 2, FALSE))</f>
        <v>fill_color=dgrey</v>
      </c>
      <c r="V518" s="1" t="str">
        <f>_xlfn.IFNA(VLOOKUP(R518, backbone_enzyme!$A$1:$B$48,2,FALSE), "NA")</f>
        <v>NA</v>
      </c>
      <c r="W518" s="17" t="s">
        <v>667</v>
      </c>
      <c r="X518" s="18" t="s">
        <v>667</v>
      </c>
      <c r="Y518" s="18" t="str">
        <f t="shared" si="350"/>
        <v>F</v>
      </c>
      <c r="Z518" s="19" t="str">
        <f t="shared" si="351"/>
        <v>type=F_NA</v>
      </c>
      <c r="AA518" s="26" t="s">
        <v>667</v>
      </c>
      <c r="AB518" s="27" t="s">
        <v>667</v>
      </c>
      <c r="AC518" s="27" t="str">
        <f t="shared" si="352"/>
        <v>F</v>
      </c>
      <c r="AD518" s="28" t="str">
        <f t="shared" si="353"/>
        <v>type=F_NA</v>
      </c>
      <c r="AE518" s="17" t="s">
        <v>1337</v>
      </c>
      <c r="AF518" s="18" t="s">
        <v>667</v>
      </c>
      <c r="AG518" s="18" t="str">
        <f t="shared" si="354"/>
        <v>T</v>
      </c>
      <c r="AH518" s="19" t="str">
        <f t="shared" si="355"/>
        <v>type=T_NA</v>
      </c>
      <c r="AI518" s="17" t="s">
        <v>667</v>
      </c>
      <c r="AJ518" s="18" t="s">
        <v>667</v>
      </c>
      <c r="AK518" s="18" t="str">
        <f t="shared" si="356"/>
        <v>F</v>
      </c>
      <c r="AL518" s="19" t="str">
        <f t="shared" si="357"/>
        <v>type=F_NA</v>
      </c>
      <c r="AM518" s="17" t="s">
        <v>667</v>
      </c>
      <c r="AN518" s="18" t="s">
        <v>667</v>
      </c>
      <c r="AO518" s="18" t="str">
        <f t="shared" si="358"/>
        <v>F</v>
      </c>
      <c r="AP518" s="19" t="str">
        <f t="shared" si="359"/>
        <v>type=F_NA</v>
      </c>
      <c r="AQ518" s="17" t="s">
        <v>667</v>
      </c>
      <c r="AR518" s="18" t="s">
        <v>667</v>
      </c>
      <c r="AS518" s="18" t="str">
        <f t="shared" si="360"/>
        <v>F</v>
      </c>
      <c r="AT518" s="19" t="str">
        <f t="shared" si="361"/>
        <v>type=F_NA</v>
      </c>
      <c r="AU518" s="17" t="s">
        <v>1337</v>
      </c>
      <c r="AV518" s="18" t="s">
        <v>667</v>
      </c>
      <c r="AW518" s="18" t="str">
        <f t="shared" si="362"/>
        <v>T</v>
      </c>
      <c r="AX518" s="19" t="str">
        <f t="shared" si="363"/>
        <v>type=T_NA</v>
      </c>
      <c r="AY518" s="17" t="s">
        <v>667</v>
      </c>
      <c r="AZ518" s="18" t="s">
        <v>667</v>
      </c>
      <c r="BA518" s="18" t="str">
        <f t="shared" si="364"/>
        <v>F</v>
      </c>
      <c r="BB518" s="19" t="str">
        <f t="shared" si="365"/>
        <v>type=F_NA</v>
      </c>
      <c r="BC518" s="17" t="s">
        <v>667</v>
      </c>
      <c r="BD518" s="18" t="s">
        <v>667</v>
      </c>
      <c r="BE518" s="18" t="str">
        <f t="shared" si="366"/>
        <v>F</v>
      </c>
      <c r="BF518" s="19" t="str">
        <f t="shared" si="367"/>
        <v>type=F_NA</v>
      </c>
      <c r="BG518" s="17" t="s">
        <v>667</v>
      </c>
      <c r="BH518" s="18" t="s">
        <v>1311</v>
      </c>
      <c r="BI518" s="18" t="str">
        <f t="shared" si="368"/>
        <v>F</v>
      </c>
      <c r="BJ518" s="19" t="str">
        <f t="shared" si="369"/>
        <v>type=F_down</v>
      </c>
      <c r="BK518" s="17" t="s">
        <v>1337</v>
      </c>
      <c r="BL518" s="18" t="s">
        <v>667</v>
      </c>
      <c r="BM518" s="18" t="str">
        <f t="shared" si="370"/>
        <v>T</v>
      </c>
      <c r="BN518" s="19" t="str">
        <f t="shared" si="371"/>
        <v>type=T_NA</v>
      </c>
      <c r="BO518" s="17" t="s">
        <v>667</v>
      </c>
      <c r="BP518" s="18" t="s">
        <v>667</v>
      </c>
      <c r="BQ518" s="40" t="str">
        <f t="shared" si="372"/>
        <v>F</v>
      </c>
      <c r="BR518" s="41" t="str">
        <f t="shared" si="373"/>
        <v>type=F_NA</v>
      </c>
      <c r="BU518" s="44">
        <f>N518</f>
        <v>43</v>
      </c>
      <c r="BV518" s="44">
        <f>O518</f>
        <v>4001</v>
      </c>
      <c r="BW518" s="44">
        <f>P518</f>
        <v>5000</v>
      </c>
      <c r="BX518" t="str">
        <f t="shared" si="374"/>
        <v>fill_color=dgrey</v>
      </c>
      <c r="BZ518">
        <f>N518</f>
        <v>43</v>
      </c>
      <c r="CA518">
        <f>O518</f>
        <v>4001</v>
      </c>
      <c r="CB518">
        <f>P518</f>
        <v>5000</v>
      </c>
      <c r="CC518" s="44" t="str">
        <f>R518</f>
        <v>AN9006</v>
      </c>
      <c r="CD518" t="str">
        <f>"tf="&amp;IF(S518="Yes", "Y", "N")</f>
        <v>tf=N</v>
      </c>
      <c r="CQ518">
        <f t="shared" si="347"/>
        <v>43</v>
      </c>
      <c r="CR518">
        <f t="shared" si="347"/>
        <v>4001</v>
      </c>
      <c r="CS518">
        <f t="shared" si="347"/>
        <v>5000</v>
      </c>
      <c r="CT518" t="str">
        <f t="shared" si="348"/>
        <v>AN9006</v>
      </c>
      <c r="CU518" t="str">
        <f t="shared" si="375"/>
        <v>43|4001|5000|AN9006</v>
      </c>
      <c r="CV518" t="str">
        <f t="shared" si="376"/>
        <v>type=F_NA,id=TF1</v>
      </c>
      <c r="CW518" t="str">
        <f t="shared" si="377"/>
        <v>type=F_NA,id=TF2</v>
      </c>
      <c r="CX518" t="str">
        <f t="shared" si="378"/>
        <v>type=T_NA,id=TF3</v>
      </c>
      <c r="CY518" t="str">
        <f t="shared" si="379"/>
        <v>type=F_NA,id=TF4</v>
      </c>
      <c r="CZ518" t="str">
        <f t="shared" si="380"/>
        <v>type=F_NA,id=TF5</v>
      </c>
      <c r="DA518" t="str">
        <f t="shared" si="381"/>
        <v>type=F_NA,id=TF6</v>
      </c>
      <c r="DB518" t="str">
        <f t="shared" si="382"/>
        <v>type=T_NA,id=TF7</v>
      </c>
      <c r="DC518" t="str">
        <f t="shared" si="383"/>
        <v>type=F_NA,id=TF8</v>
      </c>
      <c r="DD518" t="str">
        <f t="shared" si="384"/>
        <v>type=F_NA,id=TF9</v>
      </c>
      <c r="DE518" t="str">
        <f t="shared" si="385"/>
        <v>type=F_down,id=TF10</v>
      </c>
      <c r="DF518" t="str">
        <f t="shared" si="386"/>
        <v>type=T_NA,id=TF11</v>
      </c>
      <c r="DG518" t="str">
        <f t="shared" si="387"/>
        <v>type=F_NA,id=TF12</v>
      </c>
      <c r="DJ518">
        <v>13</v>
      </c>
      <c r="DK518">
        <v>1</v>
      </c>
      <c r="DL518">
        <v>1000</v>
      </c>
      <c r="DM518" t="s">
        <v>1970</v>
      </c>
      <c r="DN518" t="s">
        <v>360</v>
      </c>
      <c r="DO518" t="s">
        <v>582</v>
      </c>
    </row>
    <row r="519" spans="14:119" x14ac:dyDescent="0.25">
      <c r="N519" s="1">
        <v>43</v>
      </c>
      <c r="O519">
        <f t="shared" si="346"/>
        <v>5001</v>
      </c>
      <c r="P519">
        <f t="shared" si="349"/>
        <v>6000</v>
      </c>
      <c r="Q519" t="s">
        <v>648</v>
      </c>
      <c r="R519" s="1" t="s">
        <v>79</v>
      </c>
      <c r="S519" s="1" t="s">
        <v>1369</v>
      </c>
      <c r="T519" s="1" t="s">
        <v>667</v>
      </c>
      <c r="U519" s="1" t="str">
        <f>IF(T519="NA", Q519, VLOOKUP(T519, $J$3:$K$8, 2, FALSE))</f>
        <v>fill_color=vlgrey</v>
      </c>
      <c r="V519" s="1" t="str">
        <f>_xlfn.IFNA(VLOOKUP(R519, backbone_enzyme!$A$1:$B$48,2,FALSE), "NA")</f>
        <v>NA</v>
      </c>
      <c r="W519" s="17" t="s">
        <v>667</v>
      </c>
      <c r="X519" s="18" t="s">
        <v>667</v>
      </c>
      <c r="Y519" s="18" t="str">
        <f t="shared" si="350"/>
        <v>F</v>
      </c>
      <c r="Z519" s="19" t="str">
        <f t="shared" si="351"/>
        <v>type=F_NA</v>
      </c>
      <c r="AA519" s="26" t="s">
        <v>667</v>
      </c>
      <c r="AB519" s="27" t="s">
        <v>667</v>
      </c>
      <c r="AC519" s="27" t="str">
        <f t="shared" si="352"/>
        <v>F</v>
      </c>
      <c r="AD519" s="28" t="str">
        <f t="shared" si="353"/>
        <v>type=F_NA</v>
      </c>
      <c r="AE519" s="17" t="s">
        <v>1337</v>
      </c>
      <c r="AF519" s="18" t="s">
        <v>667</v>
      </c>
      <c r="AG519" s="18" t="str">
        <f t="shared" si="354"/>
        <v>T</v>
      </c>
      <c r="AH519" s="19" t="str">
        <f t="shared" si="355"/>
        <v>type=T_NA</v>
      </c>
      <c r="AI519" s="17" t="s">
        <v>1337</v>
      </c>
      <c r="AJ519" s="18" t="s">
        <v>667</v>
      </c>
      <c r="AK519" s="18" t="str">
        <f t="shared" si="356"/>
        <v>T</v>
      </c>
      <c r="AL519" s="19" t="str">
        <f t="shared" si="357"/>
        <v>type=T_NA</v>
      </c>
      <c r="AM519" s="17" t="s">
        <v>1337</v>
      </c>
      <c r="AN519" s="18" t="s">
        <v>667</v>
      </c>
      <c r="AO519" s="18" t="str">
        <f t="shared" si="358"/>
        <v>T</v>
      </c>
      <c r="AP519" s="19" t="str">
        <f t="shared" si="359"/>
        <v>type=T_NA</v>
      </c>
      <c r="AQ519" s="17" t="s">
        <v>1337</v>
      </c>
      <c r="AR519" s="18" t="s">
        <v>667</v>
      </c>
      <c r="AS519" s="18" t="str">
        <f t="shared" si="360"/>
        <v>T</v>
      </c>
      <c r="AT519" s="19" t="str">
        <f t="shared" si="361"/>
        <v>type=T_NA</v>
      </c>
      <c r="AU519" s="17" t="s">
        <v>1337</v>
      </c>
      <c r="AV519" s="18" t="s">
        <v>667</v>
      </c>
      <c r="AW519" s="18" t="str">
        <f t="shared" si="362"/>
        <v>T</v>
      </c>
      <c r="AX519" s="19" t="str">
        <f t="shared" si="363"/>
        <v>type=T_NA</v>
      </c>
      <c r="AY519" s="17" t="s">
        <v>1337</v>
      </c>
      <c r="AZ519" s="18" t="s">
        <v>667</v>
      </c>
      <c r="BA519" s="18" t="str">
        <f t="shared" si="364"/>
        <v>T</v>
      </c>
      <c r="BB519" s="19" t="str">
        <f t="shared" si="365"/>
        <v>type=T_NA</v>
      </c>
      <c r="BC519" s="17" t="s">
        <v>667</v>
      </c>
      <c r="BD519" s="18" t="s">
        <v>667</v>
      </c>
      <c r="BE519" s="18" t="str">
        <f t="shared" si="366"/>
        <v>F</v>
      </c>
      <c r="BF519" s="19" t="str">
        <f t="shared" si="367"/>
        <v>type=F_NA</v>
      </c>
      <c r="BG519" s="17" t="s">
        <v>1337</v>
      </c>
      <c r="BH519" s="18" t="s">
        <v>667</v>
      </c>
      <c r="BI519" s="18" t="str">
        <f t="shared" si="368"/>
        <v>T</v>
      </c>
      <c r="BJ519" s="19" t="str">
        <f t="shared" si="369"/>
        <v>type=T_NA</v>
      </c>
      <c r="BK519" s="17" t="s">
        <v>1337</v>
      </c>
      <c r="BL519" s="18" t="s">
        <v>667</v>
      </c>
      <c r="BM519" s="18" t="str">
        <f t="shared" si="370"/>
        <v>T</v>
      </c>
      <c r="BN519" s="19" t="str">
        <f t="shared" si="371"/>
        <v>type=T_NA</v>
      </c>
      <c r="BO519" s="17" t="s">
        <v>667</v>
      </c>
      <c r="BP519" s="18" t="s">
        <v>667</v>
      </c>
      <c r="BQ519" s="40" t="str">
        <f t="shared" si="372"/>
        <v>F</v>
      </c>
      <c r="BR519" s="41" t="str">
        <f t="shared" si="373"/>
        <v>type=F_NA</v>
      </c>
      <c r="BU519" s="44">
        <f>N519</f>
        <v>43</v>
      </c>
      <c r="BV519" s="44">
        <f>O519</f>
        <v>5001</v>
      </c>
      <c r="BW519" s="44">
        <f>P519</f>
        <v>6000</v>
      </c>
      <c r="BX519" t="str">
        <f t="shared" si="374"/>
        <v>fill_color=vlgrey</v>
      </c>
      <c r="BZ519">
        <f>N519</f>
        <v>43</v>
      </c>
      <c r="CA519">
        <f>O519</f>
        <v>5001</v>
      </c>
      <c r="CB519">
        <f>P519</f>
        <v>6000</v>
      </c>
      <c r="CC519" s="44" t="str">
        <f>R519</f>
        <v>AN9007</v>
      </c>
      <c r="CD519" t="str">
        <f>"tf="&amp;IF(S519="Yes", "Y", "N")</f>
        <v>tf=N</v>
      </c>
      <c r="CQ519">
        <f t="shared" si="347"/>
        <v>43</v>
      </c>
      <c r="CR519">
        <f t="shared" si="347"/>
        <v>5001</v>
      </c>
      <c r="CS519">
        <f t="shared" si="347"/>
        <v>6000</v>
      </c>
      <c r="CT519" t="str">
        <f t="shared" si="348"/>
        <v>AN9007</v>
      </c>
      <c r="CU519" t="str">
        <f t="shared" si="375"/>
        <v>43|5001|6000|AN9007</v>
      </c>
      <c r="CV519" t="str">
        <f t="shared" si="376"/>
        <v>type=F_NA,id=TF1</v>
      </c>
      <c r="CW519" t="str">
        <f t="shared" si="377"/>
        <v>type=F_NA,id=TF2</v>
      </c>
      <c r="CX519" t="str">
        <f t="shared" si="378"/>
        <v>type=T_NA,id=TF3</v>
      </c>
      <c r="CY519" t="str">
        <f t="shared" si="379"/>
        <v>type=T_NA,id=TF4</v>
      </c>
      <c r="CZ519" t="str">
        <f t="shared" si="380"/>
        <v>type=T_NA,id=TF5</v>
      </c>
      <c r="DA519" t="str">
        <f t="shared" si="381"/>
        <v>type=T_NA,id=TF6</v>
      </c>
      <c r="DB519" t="str">
        <f t="shared" si="382"/>
        <v>type=T_NA,id=TF7</v>
      </c>
      <c r="DC519" t="str">
        <f t="shared" si="383"/>
        <v>type=T_NA,id=TF8</v>
      </c>
      <c r="DD519" t="str">
        <f t="shared" si="384"/>
        <v>type=F_NA,id=TF9</v>
      </c>
      <c r="DE519" t="str">
        <f t="shared" si="385"/>
        <v>type=T_NA,id=TF10</v>
      </c>
      <c r="DF519" t="str">
        <f t="shared" si="386"/>
        <v>type=T_NA,id=TF11</v>
      </c>
      <c r="DG519" t="str">
        <f t="shared" si="387"/>
        <v>type=F_NA,id=TF12</v>
      </c>
      <c r="DJ519">
        <v>13</v>
      </c>
      <c r="DK519">
        <v>10001</v>
      </c>
      <c r="DL519">
        <v>11000</v>
      </c>
      <c r="DM519" t="s">
        <v>1959</v>
      </c>
      <c r="DN519" t="s">
        <v>132</v>
      </c>
      <c r="DO519" t="s">
        <v>265</v>
      </c>
    </row>
    <row r="520" spans="14:119" x14ac:dyDescent="0.25">
      <c r="N520" s="1">
        <v>43</v>
      </c>
      <c r="O520">
        <f t="shared" si="346"/>
        <v>6001</v>
      </c>
      <c r="P520">
        <f t="shared" si="349"/>
        <v>7000</v>
      </c>
      <c r="Q520" t="s">
        <v>649</v>
      </c>
      <c r="R520" s="1" t="s">
        <v>48</v>
      </c>
      <c r="S520" s="1" t="s">
        <v>1369</v>
      </c>
      <c r="T520" s="1" t="s">
        <v>667</v>
      </c>
      <c r="U520" s="1" t="str">
        <f>IF(T520="NA", Q520, VLOOKUP(T520, $J$3:$K$8, 2, FALSE))</f>
        <v>fill_color=dgrey</v>
      </c>
      <c r="V520" s="1" t="str">
        <f>_xlfn.IFNA(VLOOKUP(R520, backbone_enzyme!$A$1:$B$48,2,FALSE), "NA")</f>
        <v>NA</v>
      </c>
      <c r="W520" s="17" t="s">
        <v>667</v>
      </c>
      <c r="X520" s="18" t="s">
        <v>667</v>
      </c>
      <c r="Y520" s="18" t="str">
        <f t="shared" si="350"/>
        <v>F</v>
      </c>
      <c r="Z520" s="19" t="str">
        <f t="shared" si="351"/>
        <v>type=F_NA</v>
      </c>
      <c r="AA520" s="26" t="s">
        <v>667</v>
      </c>
      <c r="AB520" s="27" t="s">
        <v>667</v>
      </c>
      <c r="AC520" s="27" t="str">
        <f t="shared" si="352"/>
        <v>F</v>
      </c>
      <c r="AD520" s="28" t="str">
        <f t="shared" si="353"/>
        <v>type=F_NA</v>
      </c>
      <c r="AE520" s="17" t="s">
        <v>1337</v>
      </c>
      <c r="AF520" s="18" t="s">
        <v>667</v>
      </c>
      <c r="AG520" s="18" t="str">
        <f t="shared" si="354"/>
        <v>T</v>
      </c>
      <c r="AH520" s="19" t="str">
        <f t="shared" si="355"/>
        <v>type=T_NA</v>
      </c>
      <c r="AI520" s="17" t="s">
        <v>1337</v>
      </c>
      <c r="AJ520" s="18" t="s">
        <v>667</v>
      </c>
      <c r="AK520" s="18" t="str">
        <f t="shared" si="356"/>
        <v>T</v>
      </c>
      <c r="AL520" s="19" t="str">
        <f t="shared" si="357"/>
        <v>type=T_NA</v>
      </c>
      <c r="AM520" s="17" t="s">
        <v>1337</v>
      </c>
      <c r="AN520" s="18" t="s">
        <v>667</v>
      </c>
      <c r="AO520" s="18" t="str">
        <f t="shared" si="358"/>
        <v>T</v>
      </c>
      <c r="AP520" s="19" t="str">
        <f t="shared" si="359"/>
        <v>type=T_NA</v>
      </c>
      <c r="AQ520" s="17" t="s">
        <v>1337</v>
      </c>
      <c r="AR520" s="18" t="s">
        <v>667</v>
      </c>
      <c r="AS520" s="18" t="str">
        <f t="shared" si="360"/>
        <v>T</v>
      </c>
      <c r="AT520" s="19" t="str">
        <f t="shared" si="361"/>
        <v>type=T_NA</v>
      </c>
      <c r="AU520" s="17" t="s">
        <v>1337</v>
      </c>
      <c r="AV520" s="18" t="s">
        <v>667</v>
      </c>
      <c r="AW520" s="18" t="str">
        <f t="shared" si="362"/>
        <v>T</v>
      </c>
      <c r="AX520" s="19" t="str">
        <f t="shared" si="363"/>
        <v>type=T_NA</v>
      </c>
      <c r="AY520" s="17" t="s">
        <v>1337</v>
      </c>
      <c r="AZ520" s="18" t="s">
        <v>667</v>
      </c>
      <c r="BA520" s="18" t="str">
        <f t="shared" si="364"/>
        <v>T</v>
      </c>
      <c r="BB520" s="19" t="str">
        <f t="shared" si="365"/>
        <v>type=T_NA</v>
      </c>
      <c r="BC520" s="17" t="s">
        <v>667</v>
      </c>
      <c r="BD520" s="18" t="s">
        <v>667</v>
      </c>
      <c r="BE520" s="18" t="str">
        <f t="shared" si="366"/>
        <v>F</v>
      </c>
      <c r="BF520" s="19" t="str">
        <f t="shared" si="367"/>
        <v>type=F_NA</v>
      </c>
      <c r="BG520" s="17" t="s">
        <v>1337</v>
      </c>
      <c r="BH520" s="18" t="s">
        <v>667</v>
      </c>
      <c r="BI520" s="18" t="str">
        <f t="shared" si="368"/>
        <v>T</v>
      </c>
      <c r="BJ520" s="19" t="str">
        <f t="shared" si="369"/>
        <v>type=T_NA</v>
      </c>
      <c r="BK520" s="17" t="s">
        <v>1337</v>
      </c>
      <c r="BL520" s="18" t="s">
        <v>667</v>
      </c>
      <c r="BM520" s="18" t="str">
        <f t="shared" si="370"/>
        <v>T</v>
      </c>
      <c r="BN520" s="19" t="str">
        <f t="shared" si="371"/>
        <v>type=T_NA</v>
      </c>
      <c r="BO520" s="17" t="s">
        <v>667</v>
      </c>
      <c r="BP520" s="18" t="s">
        <v>667</v>
      </c>
      <c r="BQ520" s="40" t="str">
        <f t="shared" si="372"/>
        <v>F</v>
      </c>
      <c r="BR520" s="41" t="str">
        <f t="shared" si="373"/>
        <v>type=F_NA</v>
      </c>
      <c r="BU520" s="44">
        <f>N520</f>
        <v>43</v>
      </c>
      <c r="BV520" s="44">
        <f>O520</f>
        <v>6001</v>
      </c>
      <c r="BW520" s="44">
        <f>P520</f>
        <v>7000</v>
      </c>
      <c r="BX520" t="str">
        <f t="shared" si="374"/>
        <v>fill_color=dgrey</v>
      </c>
      <c r="BZ520">
        <f>N520</f>
        <v>43</v>
      </c>
      <c r="CA520">
        <f>O520</f>
        <v>6001</v>
      </c>
      <c r="CB520">
        <f>P520</f>
        <v>7000</v>
      </c>
      <c r="CC520" s="44" t="str">
        <f>R520</f>
        <v>AN9008</v>
      </c>
      <c r="CD520" t="str">
        <f>"tf="&amp;IF(S520="Yes", "Y", "N")</f>
        <v>tf=N</v>
      </c>
      <c r="CQ520">
        <f t="shared" si="347"/>
        <v>43</v>
      </c>
      <c r="CR520">
        <f t="shared" si="347"/>
        <v>6001</v>
      </c>
      <c r="CS520">
        <f t="shared" si="347"/>
        <v>7000</v>
      </c>
      <c r="CT520" t="str">
        <f t="shared" si="348"/>
        <v>AN9008</v>
      </c>
      <c r="CU520" t="str">
        <f t="shared" si="375"/>
        <v>43|6001|7000|AN9008</v>
      </c>
      <c r="CV520" t="str">
        <f t="shared" si="376"/>
        <v>type=F_NA,id=TF1</v>
      </c>
      <c r="CW520" t="str">
        <f t="shared" si="377"/>
        <v>type=F_NA,id=TF2</v>
      </c>
      <c r="CX520" t="str">
        <f t="shared" si="378"/>
        <v>type=T_NA,id=TF3</v>
      </c>
      <c r="CY520" t="str">
        <f t="shared" si="379"/>
        <v>type=T_NA,id=TF4</v>
      </c>
      <c r="CZ520" t="str">
        <f t="shared" si="380"/>
        <v>type=T_NA,id=TF5</v>
      </c>
      <c r="DA520" t="str">
        <f t="shared" si="381"/>
        <v>type=T_NA,id=TF6</v>
      </c>
      <c r="DB520" t="str">
        <f t="shared" si="382"/>
        <v>type=T_NA,id=TF7</v>
      </c>
      <c r="DC520" t="str">
        <f t="shared" si="383"/>
        <v>type=T_NA,id=TF8</v>
      </c>
      <c r="DD520" t="str">
        <f t="shared" si="384"/>
        <v>type=F_NA,id=TF9</v>
      </c>
      <c r="DE520" t="str">
        <f t="shared" si="385"/>
        <v>type=T_NA,id=TF10</v>
      </c>
      <c r="DF520" t="str">
        <f t="shared" si="386"/>
        <v>type=T_NA,id=TF11</v>
      </c>
      <c r="DG520" t="str">
        <f t="shared" si="387"/>
        <v>type=F_NA,id=TF12</v>
      </c>
      <c r="DJ520">
        <v>13</v>
      </c>
      <c r="DK520">
        <v>10001</v>
      </c>
      <c r="DL520">
        <v>11000</v>
      </c>
      <c r="DM520" t="s">
        <v>1974</v>
      </c>
      <c r="DN520" t="s">
        <v>132</v>
      </c>
      <c r="DO520" t="s">
        <v>581</v>
      </c>
    </row>
    <row r="521" spans="14:119" x14ac:dyDescent="0.25">
      <c r="N521" s="1">
        <v>43</v>
      </c>
      <c r="O521">
        <f t="shared" si="346"/>
        <v>7001</v>
      </c>
      <c r="P521">
        <f t="shared" si="349"/>
        <v>8000</v>
      </c>
      <c r="Q521" t="s">
        <v>648</v>
      </c>
      <c r="R521" s="1" t="s">
        <v>61</v>
      </c>
      <c r="S521" s="1" t="s">
        <v>1369</v>
      </c>
      <c r="T521" s="1" t="s">
        <v>667</v>
      </c>
      <c r="U521" s="1" t="str">
        <f>IF(T521="NA", Q521, VLOOKUP(T521, $J$3:$K$8, 2, FALSE))</f>
        <v>fill_color=vlgrey</v>
      </c>
      <c r="V521" s="1" t="str">
        <f>_xlfn.IFNA(VLOOKUP(R521, backbone_enzyme!$A$1:$B$48,2,FALSE), "NA")</f>
        <v>NA</v>
      </c>
      <c r="W521" s="17" t="s">
        <v>667</v>
      </c>
      <c r="X521" s="18" t="s">
        <v>667</v>
      </c>
      <c r="Y521" s="18" t="str">
        <f t="shared" si="350"/>
        <v>F</v>
      </c>
      <c r="Z521" s="19" t="str">
        <f t="shared" si="351"/>
        <v>type=F_NA</v>
      </c>
      <c r="AA521" s="26" t="s">
        <v>667</v>
      </c>
      <c r="AB521" s="27" t="s">
        <v>667</v>
      </c>
      <c r="AC521" s="27" t="str">
        <f t="shared" si="352"/>
        <v>F</v>
      </c>
      <c r="AD521" s="28" t="str">
        <f t="shared" si="353"/>
        <v>type=F_NA</v>
      </c>
      <c r="AE521" s="17" t="s">
        <v>1310</v>
      </c>
      <c r="AF521" s="18" t="s">
        <v>1310</v>
      </c>
      <c r="AG521" s="18" t="str">
        <f t="shared" si="354"/>
        <v>T</v>
      </c>
      <c r="AH521" s="19" t="str">
        <f t="shared" si="355"/>
        <v>type=T_up</v>
      </c>
      <c r="AI521" s="17" t="s">
        <v>667</v>
      </c>
      <c r="AJ521" s="18" t="s">
        <v>667</v>
      </c>
      <c r="AK521" s="18" t="str">
        <f t="shared" si="356"/>
        <v>F</v>
      </c>
      <c r="AL521" s="19" t="str">
        <f t="shared" si="357"/>
        <v>type=F_NA</v>
      </c>
      <c r="AM521" s="17" t="s">
        <v>667</v>
      </c>
      <c r="AN521" s="18" t="s">
        <v>667</v>
      </c>
      <c r="AO521" s="18" t="str">
        <f t="shared" si="358"/>
        <v>F</v>
      </c>
      <c r="AP521" s="19" t="str">
        <f t="shared" si="359"/>
        <v>type=F_NA</v>
      </c>
      <c r="AQ521" s="17" t="s">
        <v>667</v>
      </c>
      <c r="AR521" s="18" t="s">
        <v>667</v>
      </c>
      <c r="AS521" s="18" t="str">
        <f t="shared" si="360"/>
        <v>F</v>
      </c>
      <c r="AT521" s="19" t="str">
        <f t="shared" si="361"/>
        <v>type=F_NA</v>
      </c>
      <c r="AU521" s="17" t="s">
        <v>1337</v>
      </c>
      <c r="AV521" s="18" t="s">
        <v>667</v>
      </c>
      <c r="AW521" s="18" t="str">
        <f t="shared" si="362"/>
        <v>T</v>
      </c>
      <c r="AX521" s="19" t="str">
        <f t="shared" si="363"/>
        <v>type=T_NA</v>
      </c>
      <c r="AY521" s="17" t="s">
        <v>667</v>
      </c>
      <c r="AZ521" s="18" t="s">
        <v>667</v>
      </c>
      <c r="BA521" s="18" t="str">
        <f t="shared" si="364"/>
        <v>F</v>
      </c>
      <c r="BB521" s="19" t="str">
        <f t="shared" si="365"/>
        <v>type=F_NA</v>
      </c>
      <c r="BC521" s="17" t="s">
        <v>667</v>
      </c>
      <c r="BD521" s="18" t="s">
        <v>667</v>
      </c>
      <c r="BE521" s="18" t="str">
        <f t="shared" si="366"/>
        <v>F</v>
      </c>
      <c r="BF521" s="19" t="str">
        <f t="shared" si="367"/>
        <v>type=F_NA</v>
      </c>
      <c r="BG521" s="17" t="s">
        <v>1337</v>
      </c>
      <c r="BH521" s="18" t="s">
        <v>667</v>
      </c>
      <c r="BI521" s="18" t="str">
        <f t="shared" si="368"/>
        <v>T</v>
      </c>
      <c r="BJ521" s="19" t="str">
        <f t="shared" si="369"/>
        <v>type=T_NA</v>
      </c>
      <c r="BK521" s="17" t="s">
        <v>1337</v>
      </c>
      <c r="BL521" s="18" t="s">
        <v>667</v>
      </c>
      <c r="BM521" s="18" t="str">
        <f t="shared" si="370"/>
        <v>T</v>
      </c>
      <c r="BN521" s="19" t="str">
        <f t="shared" si="371"/>
        <v>type=T_NA</v>
      </c>
      <c r="BO521" s="17" t="s">
        <v>667</v>
      </c>
      <c r="BP521" s="18" t="s">
        <v>667</v>
      </c>
      <c r="BQ521" s="40" t="str">
        <f t="shared" si="372"/>
        <v>F</v>
      </c>
      <c r="BR521" s="41" t="str">
        <f t="shared" si="373"/>
        <v>type=F_NA</v>
      </c>
      <c r="BU521" s="44">
        <f>N521</f>
        <v>43</v>
      </c>
      <c r="BV521" s="44">
        <f>O521</f>
        <v>7001</v>
      </c>
      <c r="BW521" s="44">
        <f>P521</f>
        <v>8000</v>
      </c>
      <c r="BX521" t="str">
        <f t="shared" si="374"/>
        <v>fill_color=vlgrey</v>
      </c>
      <c r="BZ521">
        <f>N521</f>
        <v>43</v>
      </c>
      <c r="CA521">
        <f>O521</f>
        <v>7001</v>
      </c>
      <c r="CB521">
        <f>P521</f>
        <v>8000</v>
      </c>
      <c r="CC521" s="44" t="str">
        <f>R521</f>
        <v>AN9009</v>
      </c>
      <c r="CD521" t="str">
        <f>"tf="&amp;IF(S521="Yes", "Y", "N")</f>
        <v>tf=N</v>
      </c>
      <c r="CQ521">
        <f t="shared" si="347"/>
        <v>43</v>
      </c>
      <c r="CR521">
        <f t="shared" si="347"/>
        <v>7001</v>
      </c>
      <c r="CS521">
        <f t="shared" si="347"/>
        <v>8000</v>
      </c>
      <c r="CT521" t="str">
        <f t="shared" si="348"/>
        <v>AN9009</v>
      </c>
      <c r="CU521" t="str">
        <f t="shared" si="375"/>
        <v>43|7001|8000|AN9009</v>
      </c>
      <c r="CV521" t="str">
        <f t="shared" si="376"/>
        <v>type=F_NA,id=TF1</v>
      </c>
      <c r="CW521" t="str">
        <f t="shared" si="377"/>
        <v>type=F_NA,id=TF2</v>
      </c>
      <c r="CX521" t="str">
        <f t="shared" si="378"/>
        <v>type=T_up,id=TF3</v>
      </c>
      <c r="CY521" t="str">
        <f t="shared" si="379"/>
        <v>type=F_NA,id=TF4</v>
      </c>
      <c r="CZ521" t="str">
        <f t="shared" si="380"/>
        <v>type=F_NA,id=TF5</v>
      </c>
      <c r="DA521" t="str">
        <f t="shared" si="381"/>
        <v>type=F_NA,id=TF6</v>
      </c>
      <c r="DB521" t="str">
        <f t="shared" si="382"/>
        <v>type=T_NA,id=TF7</v>
      </c>
      <c r="DC521" t="str">
        <f t="shared" si="383"/>
        <v>type=F_NA,id=TF8</v>
      </c>
      <c r="DD521" t="str">
        <f t="shared" si="384"/>
        <v>type=F_NA,id=TF9</v>
      </c>
      <c r="DE521" t="str">
        <f t="shared" si="385"/>
        <v>type=T_NA,id=TF10</v>
      </c>
      <c r="DF521" t="str">
        <f t="shared" si="386"/>
        <v>type=T_NA,id=TF11</v>
      </c>
      <c r="DG521" t="str">
        <f t="shared" si="387"/>
        <v>type=F_NA,id=TF12</v>
      </c>
      <c r="DJ521">
        <v>13</v>
      </c>
      <c r="DK521">
        <v>10001</v>
      </c>
      <c r="DL521">
        <v>11000</v>
      </c>
      <c r="DM521" t="s">
        <v>1961</v>
      </c>
      <c r="DN521" t="s">
        <v>132</v>
      </c>
      <c r="DO521" t="s">
        <v>575</v>
      </c>
    </row>
    <row r="522" spans="14:119" x14ac:dyDescent="0.25">
      <c r="N522" s="1">
        <v>43</v>
      </c>
      <c r="O522">
        <f t="shared" si="346"/>
        <v>8001</v>
      </c>
      <c r="P522">
        <f t="shared" si="349"/>
        <v>9000</v>
      </c>
      <c r="Q522" t="s">
        <v>649</v>
      </c>
      <c r="R522" s="1" t="s">
        <v>85</v>
      </c>
      <c r="S522" s="1" t="s">
        <v>1369</v>
      </c>
      <c r="T522" s="1" t="s">
        <v>667</v>
      </c>
      <c r="U522" s="1" t="str">
        <f>IF(T522="NA", Q522, VLOOKUP(T522, $J$3:$K$8, 2, FALSE))</f>
        <v>fill_color=dgrey</v>
      </c>
      <c r="V522" s="1" t="str">
        <f>_xlfn.IFNA(VLOOKUP(R522, backbone_enzyme!$A$1:$B$48,2,FALSE), "NA")</f>
        <v>NA</v>
      </c>
      <c r="W522" s="17" t="s">
        <v>667</v>
      </c>
      <c r="X522" s="18" t="s">
        <v>667</v>
      </c>
      <c r="Y522" s="18" t="str">
        <f t="shared" si="350"/>
        <v>F</v>
      </c>
      <c r="Z522" s="19" t="str">
        <f t="shared" si="351"/>
        <v>type=F_NA</v>
      </c>
      <c r="AA522" s="26" t="s">
        <v>667</v>
      </c>
      <c r="AB522" s="27" t="s">
        <v>667</v>
      </c>
      <c r="AC522" s="27" t="str">
        <f t="shared" si="352"/>
        <v>F</v>
      </c>
      <c r="AD522" s="28" t="str">
        <f t="shared" si="353"/>
        <v>type=F_NA</v>
      </c>
      <c r="AE522" s="17" t="s">
        <v>1337</v>
      </c>
      <c r="AF522" s="18" t="s">
        <v>667</v>
      </c>
      <c r="AG522" s="18" t="str">
        <f t="shared" si="354"/>
        <v>T</v>
      </c>
      <c r="AH522" s="19" t="str">
        <f t="shared" si="355"/>
        <v>type=T_NA</v>
      </c>
      <c r="AI522" s="17" t="s">
        <v>667</v>
      </c>
      <c r="AJ522" s="18" t="s">
        <v>667</v>
      </c>
      <c r="AK522" s="18" t="str">
        <f t="shared" si="356"/>
        <v>F</v>
      </c>
      <c r="AL522" s="19" t="str">
        <f t="shared" si="357"/>
        <v>type=F_NA</v>
      </c>
      <c r="AM522" s="17" t="s">
        <v>667</v>
      </c>
      <c r="AN522" s="18" t="s">
        <v>667</v>
      </c>
      <c r="AO522" s="18" t="str">
        <f t="shared" si="358"/>
        <v>F</v>
      </c>
      <c r="AP522" s="19" t="str">
        <f t="shared" si="359"/>
        <v>type=F_NA</v>
      </c>
      <c r="AQ522" s="17" t="s">
        <v>667</v>
      </c>
      <c r="AR522" s="18" t="s">
        <v>667</v>
      </c>
      <c r="AS522" s="18" t="str">
        <f t="shared" si="360"/>
        <v>F</v>
      </c>
      <c r="AT522" s="19" t="str">
        <f t="shared" si="361"/>
        <v>type=F_NA</v>
      </c>
      <c r="AU522" s="17" t="s">
        <v>1337</v>
      </c>
      <c r="AV522" s="18" t="s">
        <v>667</v>
      </c>
      <c r="AW522" s="18" t="str">
        <f t="shared" si="362"/>
        <v>T</v>
      </c>
      <c r="AX522" s="19" t="str">
        <f t="shared" si="363"/>
        <v>type=T_NA</v>
      </c>
      <c r="AY522" s="17" t="s">
        <v>667</v>
      </c>
      <c r="AZ522" s="18" t="s">
        <v>667</v>
      </c>
      <c r="BA522" s="18" t="str">
        <f t="shared" si="364"/>
        <v>F</v>
      </c>
      <c r="BB522" s="19" t="str">
        <f t="shared" si="365"/>
        <v>type=F_NA</v>
      </c>
      <c r="BC522" s="17" t="s">
        <v>667</v>
      </c>
      <c r="BD522" s="18" t="s">
        <v>667</v>
      </c>
      <c r="BE522" s="18" t="str">
        <f t="shared" si="366"/>
        <v>F</v>
      </c>
      <c r="BF522" s="19" t="str">
        <f t="shared" si="367"/>
        <v>type=F_NA</v>
      </c>
      <c r="BG522" s="17" t="s">
        <v>667</v>
      </c>
      <c r="BH522" s="18" t="s">
        <v>667</v>
      </c>
      <c r="BI522" s="18" t="str">
        <f t="shared" si="368"/>
        <v>F</v>
      </c>
      <c r="BJ522" s="19" t="str">
        <f t="shared" si="369"/>
        <v>type=F_NA</v>
      </c>
      <c r="BK522" s="17" t="s">
        <v>1337</v>
      </c>
      <c r="BL522" s="18" t="s">
        <v>667</v>
      </c>
      <c r="BM522" s="18" t="str">
        <f t="shared" si="370"/>
        <v>T</v>
      </c>
      <c r="BN522" s="19" t="str">
        <f t="shared" si="371"/>
        <v>type=T_NA</v>
      </c>
      <c r="BO522" s="17" t="s">
        <v>667</v>
      </c>
      <c r="BP522" s="18" t="s">
        <v>667</v>
      </c>
      <c r="BQ522" s="40" t="str">
        <f t="shared" si="372"/>
        <v>F</v>
      </c>
      <c r="BR522" s="41" t="str">
        <f t="shared" si="373"/>
        <v>type=F_NA</v>
      </c>
      <c r="BU522" s="44">
        <f>N522</f>
        <v>43</v>
      </c>
      <c r="BV522" s="44">
        <f>O522</f>
        <v>8001</v>
      </c>
      <c r="BW522" s="44">
        <f>P522</f>
        <v>9000</v>
      </c>
      <c r="BX522" t="str">
        <f t="shared" si="374"/>
        <v>fill_color=dgrey</v>
      </c>
      <c r="BZ522">
        <f>N522</f>
        <v>43</v>
      </c>
      <c r="CA522">
        <f>O522</f>
        <v>8001</v>
      </c>
      <c r="CB522">
        <f>P522</f>
        <v>9000</v>
      </c>
      <c r="CC522" s="44" t="str">
        <f>R522</f>
        <v>AN9010</v>
      </c>
      <c r="CD522" t="str">
        <f>"tf="&amp;IF(S522="Yes", "Y", "N")</f>
        <v>tf=N</v>
      </c>
      <c r="CQ522">
        <f t="shared" si="347"/>
        <v>43</v>
      </c>
      <c r="CR522">
        <f t="shared" si="347"/>
        <v>8001</v>
      </c>
      <c r="CS522">
        <f t="shared" si="347"/>
        <v>9000</v>
      </c>
      <c r="CT522" t="str">
        <f t="shared" si="348"/>
        <v>AN9010</v>
      </c>
      <c r="CU522" t="str">
        <f t="shared" si="375"/>
        <v>43|8001|9000|AN9010</v>
      </c>
      <c r="CV522" t="str">
        <f t="shared" si="376"/>
        <v>type=F_NA,id=TF1</v>
      </c>
      <c r="CW522" t="str">
        <f t="shared" si="377"/>
        <v>type=F_NA,id=TF2</v>
      </c>
      <c r="CX522" t="str">
        <f t="shared" si="378"/>
        <v>type=T_NA,id=TF3</v>
      </c>
      <c r="CY522" t="str">
        <f t="shared" si="379"/>
        <v>type=F_NA,id=TF4</v>
      </c>
      <c r="CZ522" t="str">
        <f t="shared" si="380"/>
        <v>type=F_NA,id=TF5</v>
      </c>
      <c r="DA522" t="str">
        <f t="shared" si="381"/>
        <v>type=F_NA,id=TF6</v>
      </c>
      <c r="DB522" t="str">
        <f t="shared" si="382"/>
        <v>type=T_NA,id=TF7</v>
      </c>
      <c r="DC522" t="str">
        <f t="shared" si="383"/>
        <v>type=F_NA,id=TF8</v>
      </c>
      <c r="DD522" t="str">
        <f t="shared" si="384"/>
        <v>type=F_NA,id=TF9</v>
      </c>
      <c r="DE522" t="str">
        <f t="shared" si="385"/>
        <v>type=F_NA,id=TF10</v>
      </c>
      <c r="DF522" t="str">
        <f t="shared" si="386"/>
        <v>type=T_NA,id=TF11</v>
      </c>
      <c r="DG522" t="str">
        <f t="shared" si="387"/>
        <v>type=F_NA,id=TF12</v>
      </c>
      <c r="DJ522">
        <v>13</v>
      </c>
      <c r="DK522">
        <v>10001</v>
      </c>
      <c r="DL522">
        <v>11000</v>
      </c>
      <c r="DM522" t="s">
        <v>1983</v>
      </c>
      <c r="DN522" t="s">
        <v>132</v>
      </c>
      <c r="DO522" t="s">
        <v>120</v>
      </c>
    </row>
    <row r="523" spans="14:119" x14ac:dyDescent="0.25">
      <c r="N523" s="1">
        <v>43</v>
      </c>
      <c r="O523">
        <f t="shared" si="346"/>
        <v>9001</v>
      </c>
      <c r="P523">
        <f t="shared" si="349"/>
        <v>10000</v>
      </c>
      <c r="Q523" t="s">
        <v>648</v>
      </c>
      <c r="R523" s="1" t="s">
        <v>538</v>
      </c>
      <c r="S523" s="1" t="s">
        <v>1369</v>
      </c>
      <c r="T523" s="1" t="s">
        <v>667</v>
      </c>
      <c r="U523" s="1" t="str">
        <f>IF(T523="NA", Q523, VLOOKUP(T523, $J$3:$K$8, 2, FALSE))</f>
        <v>fill_color=vlgrey</v>
      </c>
      <c r="V523" s="1" t="str">
        <f>_xlfn.IFNA(VLOOKUP(R523, backbone_enzyme!$A$1:$B$48,2,FALSE), "NA")</f>
        <v>NA</v>
      </c>
      <c r="W523" s="17" t="s">
        <v>667</v>
      </c>
      <c r="X523" s="18" t="s">
        <v>667</v>
      </c>
      <c r="Y523" s="18" t="str">
        <f t="shared" si="350"/>
        <v>F</v>
      </c>
      <c r="Z523" s="19" t="str">
        <f t="shared" si="351"/>
        <v>type=F_NA</v>
      </c>
      <c r="AA523" s="26" t="s">
        <v>667</v>
      </c>
      <c r="AB523" s="27" t="s">
        <v>667</v>
      </c>
      <c r="AC523" s="27" t="str">
        <f t="shared" si="352"/>
        <v>F</v>
      </c>
      <c r="AD523" s="28" t="str">
        <f t="shared" si="353"/>
        <v>type=F_NA</v>
      </c>
      <c r="AE523" s="17" t="s">
        <v>667</v>
      </c>
      <c r="AF523" s="18" t="s">
        <v>667</v>
      </c>
      <c r="AG523" s="18" t="str">
        <f t="shared" si="354"/>
        <v>F</v>
      </c>
      <c r="AH523" s="19" t="str">
        <f t="shared" si="355"/>
        <v>type=F_NA</v>
      </c>
      <c r="AI523" s="17" t="s">
        <v>667</v>
      </c>
      <c r="AJ523" s="18" t="s">
        <v>667</v>
      </c>
      <c r="AK523" s="18" t="str">
        <f t="shared" si="356"/>
        <v>F</v>
      </c>
      <c r="AL523" s="19" t="str">
        <f t="shared" si="357"/>
        <v>type=F_NA</v>
      </c>
      <c r="AM523" s="17" t="s">
        <v>667</v>
      </c>
      <c r="AN523" s="18" t="s">
        <v>667</v>
      </c>
      <c r="AO523" s="18" t="str">
        <f t="shared" si="358"/>
        <v>F</v>
      </c>
      <c r="AP523" s="19" t="str">
        <f t="shared" si="359"/>
        <v>type=F_NA</v>
      </c>
      <c r="AQ523" s="17" t="s">
        <v>667</v>
      </c>
      <c r="AR523" s="18" t="s">
        <v>667</v>
      </c>
      <c r="AS523" s="18" t="str">
        <f t="shared" si="360"/>
        <v>F</v>
      </c>
      <c r="AT523" s="19" t="str">
        <f t="shared" si="361"/>
        <v>type=F_NA</v>
      </c>
      <c r="AU523" s="17" t="s">
        <v>667</v>
      </c>
      <c r="AV523" s="18" t="s">
        <v>667</v>
      </c>
      <c r="AW523" s="18" t="str">
        <f t="shared" si="362"/>
        <v>F</v>
      </c>
      <c r="AX523" s="19" t="str">
        <f t="shared" si="363"/>
        <v>type=F_NA</v>
      </c>
      <c r="AY523" s="17" t="s">
        <v>667</v>
      </c>
      <c r="AZ523" s="18" t="s">
        <v>667</v>
      </c>
      <c r="BA523" s="18" t="str">
        <f t="shared" si="364"/>
        <v>F</v>
      </c>
      <c r="BB523" s="19" t="str">
        <f t="shared" si="365"/>
        <v>type=F_NA</v>
      </c>
      <c r="BC523" s="17" t="s">
        <v>667</v>
      </c>
      <c r="BD523" s="18" t="s">
        <v>1311</v>
      </c>
      <c r="BE523" s="18" t="str">
        <f t="shared" si="366"/>
        <v>F</v>
      </c>
      <c r="BF523" s="19" t="str">
        <f t="shared" si="367"/>
        <v>type=F_down</v>
      </c>
      <c r="BG523" s="17" t="s">
        <v>667</v>
      </c>
      <c r="BH523" s="18" t="s">
        <v>667</v>
      </c>
      <c r="BI523" s="18" t="str">
        <f t="shared" si="368"/>
        <v>F</v>
      </c>
      <c r="BJ523" s="19" t="str">
        <f t="shared" si="369"/>
        <v>type=F_NA</v>
      </c>
      <c r="BK523" s="17" t="s">
        <v>667</v>
      </c>
      <c r="BL523" s="18" t="s">
        <v>667</v>
      </c>
      <c r="BM523" s="18" t="str">
        <f t="shared" si="370"/>
        <v>F</v>
      </c>
      <c r="BN523" s="19" t="str">
        <f t="shared" si="371"/>
        <v>type=F_NA</v>
      </c>
      <c r="BO523" s="17" t="s">
        <v>667</v>
      </c>
      <c r="BP523" s="18" t="s">
        <v>667</v>
      </c>
      <c r="BQ523" s="40" t="str">
        <f t="shared" si="372"/>
        <v>F</v>
      </c>
      <c r="BR523" s="41" t="str">
        <f t="shared" si="373"/>
        <v>type=F_NA</v>
      </c>
      <c r="BU523" s="44">
        <f>N523</f>
        <v>43</v>
      </c>
      <c r="BV523" s="44">
        <f>O523</f>
        <v>9001</v>
      </c>
      <c r="BW523" s="44">
        <f>P523</f>
        <v>10000</v>
      </c>
      <c r="BX523" t="str">
        <f t="shared" si="374"/>
        <v>fill_color=vlgrey</v>
      </c>
      <c r="BZ523">
        <f>N523</f>
        <v>43</v>
      </c>
      <c r="CA523">
        <f>O523</f>
        <v>9001</v>
      </c>
      <c r="CB523">
        <f>P523</f>
        <v>10000</v>
      </c>
      <c r="CC523" s="44" t="str">
        <f>R523</f>
        <v>AN9011</v>
      </c>
      <c r="CD523" t="str">
        <f>"tf="&amp;IF(S523="Yes", "Y", "N")</f>
        <v>tf=N</v>
      </c>
      <c r="CQ523">
        <f t="shared" si="347"/>
        <v>43</v>
      </c>
      <c r="CR523">
        <f t="shared" si="347"/>
        <v>9001</v>
      </c>
      <c r="CS523">
        <f t="shared" si="347"/>
        <v>10000</v>
      </c>
      <c r="CT523" t="str">
        <f t="shared" si="348"/>
        <v>AN9011</v>
      </c>
      <c r="CU523" t="str">
        <f t="shared" si="375"/>
        <v>43|9001|10000|AN9011</v>
      </c>
      <c r="CV523" t="str">
        <f t="shared" si="376"/>
        <v>type=F_NA,id=TF1</v>
      </c>
      <c r="CW523" t="str">
        <f t="shared" si="377"/>
        <v>type=F_NA,id=TF2</v>
      </c>
      <c r="CX523" t="str">
        <f t="shared" si="378"/>
        <v>type=F_NA,id=TF3</v>
      </c>
      <c r="CY523" t="str">
        <f t="shared" si="379"/>
        <v>type=F_NA,id=TF4</v>
      </c>
      <c r="CZ523" t="str">
        <f t="shared" si="380"/>
        <v>type=F_NA,id=TF5</v>
      </c>
      <c r="DA523" t="str">
        <f t="shared" si="381"/>
        <v>type=F_NA,id=TF6</v>
      </c>
      <c r="DB523" t="str">
        <f t="shared" si="382"/>
        <v>type=F_NA,id=TF7</v>
      </c>
      <c r="DC523" t="str">
        <f t="shared" si="383"/>
        <v>type=F_NA,id=TF8</v>
      </c>
      <c r="DD523" t="str">
        <f t="shared" si="384"/>
        <v>type=F_down,id=TF9</v>
      </c>
      <c r="DE523" t="str">
        <f t="shared" si="385"/>
        <v>type=F_NA,id=TF10</v>
      </c>
      <c r="DF523" t="str">
        <f t="shared" si="386"/>
        <v>type=F_NA,id=TF11</v>
      </c>
      <c r="DG523" t="str">
        <f t="shared" si="387"/>
        <v>type=F_NA,id=TF12</v>
      </c>
      <c r="DJ523">
        <v>13</v>
      </c>
      <c r="DK523">
        <v>10001</v>
      </c>
      <c r="DL523">
        <v>11000</v>
      </c>
      <c r="DM523" t="s">
        <v>1980</v>
      </c>
      <c r="DN523" t="s">
        <v>132</v>
      </c>
      <c r="DO523" t="s">
        <v>142</v>
      </c>
    </row>
    <row r="524" spans="14:119" x14ac:dyDescent="0.25">
      <c r="N524" s="1">
        <v>43</v>
      </c>
      <c r="O524">
        <f t="shared" si="346"/>
        <v>10001</v>
      </c>
      <c r="P524">
        <f t="shared" si="349"/>
        <v>11000</v>
      </c>
      <c r="Q524" t="s">
        <v>649</v>
      </c>
      <c r="R524" s="1" t="s">
        <v>539</v>
      </c>
      <c r="S524" s="1" t="s">
        <v>1369</v>
      </c>
      <c r="T524" s="1" t="s">
        <v>667</v>
      </c>
      <c r="U524" s="1" t="str">
        <f>IF(T524="NA", Q524, VLOOKUP(T524, $J$3:$K$8, 2, FALSE))</f>
        <v>fill_color=dgrey</v>
      </c>
      <c r="V524" s="1" t="str">
        <f>_xlfn.IFNA(VLOOKUP(R524, backbone_enzyme!$A$1:$B$48,2,FALSE), "NA")</f>
        <v>NA</v>
      </c>
      <c r="W524" s="17" t="s">
        <v>667</v>
      </c>
      <c r="X524" s="18" t="s">
        <v>667</v>
      </c>
      <c r="Y524" s="18" t="str">
        <f t="shared" si="350"/>
        <v>F</v>
      </c>
      <c r="Z524" s="19" t="str">
        <f t="shared" si="351"/>
        <v>type=F_NA</v>
      </c>
      <c r="AA524" s="26" t="s">
        <v>667</v>
      </c>
      <c r="AB524" s="27" t="s">
        <v>667</v>
      </c>
      <c r="AC524" s="27" t="str">
        <f t="shared" si="352"/>
        <v>F</v>
      </c>
      <c r="AD524" s="28" t="str">
        <f t="shared" si="353"/>
        <v>type=F_NA</v>
      </c>
      <c r="AE524" s="17" t="s">
        <v>667</v>
      </c>
      <c r="AF524" s="18" t="s">
        <v>667</v>
      </c>
      <c r="AG524" s="18" t="str">
        <f t="shared" si="354"/>
        <v>F</v>
      </c>
      <c r="AH524" s="19" t="str">
        <f t="shared" si="355"/>
        <v>type=F_NA</v>
      </c>
      <c r="AI524" s="17" t="s">
        <v>667</v>
      </c>
      <c r="AJ524" s="18" t="s">
        <v>667</v>
      </c>
      <c r="AK524" s="18" t="str">
        <f t="shared" si="356"/>
        <v>F</v>
      </c>
      <c r="AL524" s="19" t="str">
        <f t="shared" si="357"/>
        <v>type=F_NA</v>
      </c>
      <c r="AM524" s="17" t="s">
        <v>667</v>
      </c>
      <c r="AN524" s="18" t="s">
        <v>667</v>
      </c>
      <c r="AO524" s="18" t="str">
        <f t="shared" si="358"/>
        <v>F</v>
      </c>
      <c r="AP524" s="19" t="str">
        <f t="shared" si="359"/>
        <v>type=F_NA</v>
      </c>
      <c r="AQ524" s="17" t="s">
        <v>667</v>
      </c>
      <c r="AR524" s="18" t="s">
        <v>667</v>
      </c>
      <c r="AS524" s="18" t="str">
        <f t="shared" si="360"/>
        <v>F</v>
      </c>
      <c r="AT524" s="19" t="str">
        <f t="shared" si="361"/>
        <v>type=F_NA</v>
      </c>
      <c r="AU524" s="17" t="s">
        <v>667</v>
      </c>
      <c r="AV524" s="18" t="s">
        <v>667</v>
      </c>
      <c r="AW524" s="18" t="str">
        <f t="shared" si="362"/>
        <v>F</v>
      </c>
      <c r="AX524" s="19" t="str">
        <f t="shared" si="363"/>
        <v>type=F_NA</v>
      </c>
      <c r="AY524" s="17" t="s">
        <v>667</v>
      </c>
      <c r="AZ524" s="18" t="s">
        <v>667</v>
      </c>
      <c r="BA524" s="18" t="str">
        <f t="shared" si="364"/>
        <v>F</v>
      </c>
      <c r="BB524" s="19" t="str">
        <f t="shared" si="365"/>
        <v>type=F_NA</v>
      </c>
      <c r="BC524" s="17" t="s">
        <v>667</v>
      </c>
      <c r="BD524" s="18" t="s">
        <v>667</v>
      </c>
      <c r="BE524" s="18" t="str">
        <f t="shared" si="366"/>
        <v>F</v>
      </c>
      <c r="BF524" s="19" t="str">
        <f t="shared" si="367"/>
        <v>type=F_NA</v>
      </c>
      <c r="BG524" s="17" t="s">
        <v>667</v>
      </c>
      <c r="BH524" s="18" t="s">
        <v>667</v>
      </c>
      <c r="BI524" s="18" t="str">
        <f t="shared" si="368"/>
        <v>F</v>
      </c>
      <c r="BJ524" s="19" t="str">
        <f t="shared" si="369"/>
        <v>type=F_NA</v>
      </c>
      <c r="BK524" s="17" t="s">
        <v>667</v>
      </c>
      <c r="BL524" s="18" t="s">
        <v>667</v>
      </c>
      <c r="BM524" s="18" t="str">
        <f t="shared" si="370"/>
        <v>F</v>
      </c>
      <c r="BN524" s="19" t="str">
        <f t="shared" si="371"/>
        <v>type=F_NA</v>
      </c>
      <c r="BO524" s="17" t="s">
        <v>667</v>
      </c>
      <c r="BP524" s="18" t="s">
        <v>667</v>
      </c>
      <c r="BQ524" s="40" t="str">
        <f t="shared" si="372"/>
        <v>F</v>
      </c>
      <c r="BR524" s="41" t="str">
        <f t="shared" si="373"/>
        <v>type=F_NA</v>
      </c>
      <c r="BU524" s="44">
        <f>N524</f>
        <v>43</v>
      </c>
      <c r="BV524" s="44">
        <f>O524</f>
        <v>10001</v>
      </c>
      <c r="BW524" s="44">
        <f>P524</f>
        <v>11000</v>
      </c>
      <c r="BX524" t="str">
        <f t="shared" si="374"/>
        <v>fill_color=dgrey</v>
      </c>
      <c r="BZ524">
        <f>N524</f>
        <v>43</v>
      </c>
      <c r="CA524">
        <f>O524</f>
        <v>10001</v>
      </c>
      <c r="CB524">
        <f>P524</f>
        <v>11000</v>
      </c>
      <c r="CC524" s="44" t="str">
        <f>R524</f>
        <v>AN9012</v>
      </c>
      <c r="CD524" t="str">
        <f>"tf="&amp;IF(S524="Yes", "Y", "N")</f>
        <v>tf=N</v>
      </c>
      <c r="CQ524">
        <f t="shared" si="347"/>
        <v>43</v>
      </c>
      <c r="CR524">
        <f t="shared" si="347"/>
        <v>10001</v>
      </c>
      <c r="CS524">
        <f t="shared" si="347"/>
        <v>11000</v>
      </c>
      <c r="CT524" t="str">
        <f t="shared" si="348"/>
        <v>AN9012</v>
      </c>
      <c r="CU524" t="str">
        <f t="shared" si="375"/>
        <v>43|10001|11000|AN9012</v>
      </c>
      <c r="CV524" t="str">
        <f t="shared" si="376"/>
        <v>type=F_NA,id=TF1</v>
      </c>
      <c r="CW524" t="str">
        <f t="shared" si="377"/>
        <v>type=F_NA,id=TF2</v>
      </c>
      <c r="CX524" t="str">
        <f t="shared" si="378"/>
        <v>type=F_NA,id=TF3</v>
      </c>
      <c r="CY524" t="str">
        <f t="shared" si="379"/>
        <v>type=F_NA,id=TF4</v>
      </c>
      <c r="CZ524" t="str">
        <f t="shared" si="380"/>
        <v>type=F_NA,id=TF5</v>
      </c>
      <c r="DA524" t="str">
        <f t="shared" si="381"/>
        <v>type=F_NA,id=TF6</v>
      </c>
      <c r="DB524" t="str">
        <f t="shared" si="382"/>
        <v>type=F_NA,id=TF7</v>
      </c>
      <c r="DC524" t="str">
        <f t="shared" si="383"/>
        <v>type=F_NA,id=TF8</v>
      </c>
      <c r="DD524" t="str">
        <f t="shared" si="384"/>
        <v>type=F_NA,id=TF9</v>
      </c>
      <c r="DE524" t="str">
        <f t="shared" si="385"/>
        <v>type=F_NA,id=TF10</v>
      </c>
      <c r="DF524" t="str">
        <f t="shared" si="386"/>
        <v>type=F_NA,id=TF11</v>
      </c>
      <c r="DG524" t="str">
        <f t="shared" si="387"/>
        <v>type=F_NA,id=TF12</v>
      </c>
      <c r="DJ524">
        <v>13</v>
      </c>
      <c r="DK524">
        <v>10001</v>
      </c>
      <c r="DL524">
        <v>11000</v>
      </c>
      <c r="DM524" t="s">
        <v>1984</v>
      </c>
      <c r="DN524" t="s">
        <v>132</v>
      </c>
      <c r="DO524" t="s">
        <v>163</v>
      </c>
    </row>
    <row r="525" spans="14:119" x14ac:dyDescent="0.25">
      <c r="N525" s="1">
        <v>43</v>
      </c>
      <c r="O525">
        <f t="shared" si="346"/>
        <v>11001</v>
      </c>
      <c r="P525">
        <f t="shared" si="349"/>
        <v>12000</v>
      </c>
      <c r="Q525" t="s">
        <v>648</v>
      </c>
      <c r="R525" s="1" t="s">
        <v>540</v>
      </c>
      <c r="S525" s="1" t="s">
        <v>1370</v>
      </c>
      <c r="T525" s="1" t="s">
        <v>667</v>
      </c>
      <c r="U525" s="1" t="str">
        <f>IF(T525="NA", Q525, VLOOKUP(T525, $J$3:$K$8, 2, FALSE))</f>
        <v>fill_color=vlgrey</v>
      </c>
      <c r="V525" s="1" t="str">
        <f>_xlfn.IFNA(VLOOKUP(R525, backbone_enzyme!$A$1:$B$48,2,FALSE), "NA")</f>
        <v>NA</v>
      </c>
      <c r="W525" s="17" t="s">
        <v>667</v>
      </c>
      <c r="X525" s="18" t="s">
        <v>667</v>
      </c>
      <c r="Y525" s="18" t="str">
        <f t="shared" si="350"/>
        <v>F</v>
      </c>
      <c r="Z525" s="19" t="str">
        <f t="shared" si="351"/>
        <v>type=F_NA</v>
      </c>
      <c r="AA525" s="26" t="s">
        <v>667</v>
      </c>
      <c r="AB525" s="27" t="s">
        <v>667</v>
      </c>
      <c r="AC525" s="27" t="str">
        <f t="shared" si="352"/>
        <v>F</v>
      </c>
      <c r="AD525" s="28" t="str">
        <f t="shared" si="353"/>
        <v>type=F_NA</v>
      </c>
      <c r="AE525" s="17" t="s">
        <v>667</v>
      </c>
      <c r="AF525" s="18" t="s">
        <v>667</v>
      </c>
      <c r="AG525" s="18" t="str">
        <f t="shared" si="354"/>
        <v>F</v>
      </c>
      <c r="AH525" s="19" t="str">
        <f t="shared" si="355"/>
        <v>type=F_NA</v>
      </c>
      <c r="AI525" s="17" t="s">
        <v>667</v>
      </c>
      <c r="AJ525" s="18" t="s">
        <v>667</v>
      </c>
      <c r="AK525" s="18" t="str">
        <f t="shared" si="356"/>
        <v>F</v>
      </c>
      <c r="AL525" s="19" t="str">
        <f t="shared" si="357"/>
        <v>type=F_NA</v>
      </c>
      <c r="AM525" s="17" t="s">
        <v>667</v>
      </c>
      <c r="AN525" s="18" t="s">
        <v>667</v>
      </c>
      <c r="AO525" s="18" t="str">
        <f t="shared" si="358"/>
        <v>F</v>
      </c>
      <c r="AP525" s="19" t="str">
        <f t="shared" si="359"/>
        <v>type=F_NA</v>
      </c>
      <c r="AQ525" s="17" t="s">
        <v>667</v>
      </c>
      <c r="AR525" s="18" t="s">
        <v>667</v>
      </c>
      <c r="AS525" s="18" t="str">
        <f t="shared" si="360"/>
        <v>F</v>
      </c>
      <c r="AT525" s="19" t="str">
        <f t="shared" si="361"/>
        <v>type=F_NA</v>
      </c>
      <c r="AU525" s="17" t="s">
        <v>667</v>
      </c>
      <c r="AV525" s="18" t="s">
        <v>667</v>
      </c>
      <c r="AW525" s="18" t="str">
        <f t="shared" si="362"/>
        <v>F</v>
      </c>
      <c r="AX525" s="19" t="str">
        <f t="shared" si="363"/>
        <v>type=F_NA</v>
      </c>
      <c r="AY525" s="17" t="s">
        <v>667</v>
      </c>
      <c r="AZ525" s="18" t="s">
        <v>667</v>
      </c>
      <c r="BA525" s="18" t="str">
        <f t="shared" si="364"/>
        <v>F</v>
      </c>
      <c r="BB525" s="19" t="str">
        <f t="shared" si="365"/>
        <v>type=F_NA</v>
      </c>
      <c r="BC525" s="17" t="s">
        <v>667</v>
      </c>
      <c r="BD525" s="18" t="s">
        <v>1311</v>
      </c>
      <c r="BE525" s="18" t="str">
        <f t="shared" si="366"/>
        <v>F</v>
      </c>
      <c r="BF525" s="19" t="str">
        <f t="shared" si="367"/>
        <v>type=F_down</v>
      </c>
      <c r="BG525" s="17" t="s">
        <v>667</v>
      </c>
      <c r="BH525" s="18" t="s">
        <v>667</v>
      </c>
      <c r="BI525" s="18" t="str">
        <f t="shared" si="368"/>
        <v>F</v>
      </c>
      <c r="BJ525" s="19" t="str">
        <f t="shared" si="369"/>
        <v>type=F_NA</v>
      </c>
      <c r="BK525" s="17" t="s">
        <v>667</v>
      </c>
      <c r="BL525" s="18" t="s">
        <v>667</v>
      </c>
      <c r="BM525" s="18" t="str">
        <f t="shared" si="370"/>
        <v>F</v>
      </c>
      <c r="BN525" s="19" t="str">
        <f t="shared" si="371"/>
        <v>type=F_NA</v>
      </c>
      <c r="BO525" s="17" t="s">
        <v>667</v>
      </c>
      <c r="BP525" s="18" t="s">
        <v>667</v>
      </c>
      <c r="BQ525" s="40" t="str">
        <f t="shared" si="372"/>
        <v>F</v>
      </c>
      <c r="BR525" s="41" t="str">
        <f t="shared" si="373"/>
        <v>type=F_NA</v>
      </c>
      <c r="BU525" s="44">
        <f>N525</f>
        <v>43</v>
      </c>
      <c r="BV525" s="44">
        <f>O525</f>
        <v>11001</v>
      </c>
      <c r="BW525" s="44">
        <f>P525</f>
        <v>12000</v>
      </c>
      <c r="BX525" t="str">
        <f t="shared" si="374"/>
        <v>fill_color=vlgrey</v>
      </c>
      <c r="BZ525">
        <f>N525</f>
        <v>43</v>
      </c>
      <c r="CA525">
        <f>O525</f>
        <v>11001</v>
      </c>
      <c r="CB525">
        <f>P525</f>
        <v>12000</v>
      </c>
      <c r="CC525" s="44" t="str">
        <f>R525</f>
        <v>AN9013</v>
      </c>
      <c r="CD525" t="str">
        <f>"tf="&amp;IF(S525="Yes", "Y", "N")</f>
        <v>tf=Y</v>
      </c>
      <c r="CQ525">
        <f t="shared" si="347"/>
        <v>43</v>
      </c>
      <c r="CR525">
        <f t="shared" si="347"/>
        <v>11001</v>
      </c>
      <c r="CS525">
        <f t="shared" si="347"/>
        <v>12000</v>
      </c>
      <c r="CT525" t="str">
        <f t="shared" si="348"/>
        <v>AN9013</v>
      </c>
      <c r="CU525" t="str">
        <f t="shared" si="375"/>
        <v>43|11001|12000|AN9013</v>
      </c>
      <c r="CV525" t="str">
        <f t="shared" si="376"/>
        <v>type=F_NA,id=TF1</v>
      </c>
      <c r="CW525" t="str">
        <f t="shared" si="377"/>
        <v>type=F_NA,id=TF2</v>
      </c>
      <c r="CX525" t="str">
        <f t="shared" si="378"/>
        <v>type=F_NA,id=TF3</v>
      </c>
      <c r="CY525" t="str">
        <f t="shared" si="379"/>
        <v>type=F_NA,id=TF4</v>
      </c>
      <c r="CZ525" t="str">
        <f t="shared" si="380"/>
        <v>type=F_NA,id=TF5</v>
      </c>
      <c r="DA525" t="str">
        <f t="shared" si="381"/>
        <v>type=F_NA,id=TF6</v>
      </c>
      <c r="DB525" t="str">
        <f t="shared" si="382"/>
        <v>type=F_NA,id=TF7</v>
      </c>
      <c r="DC525" t="str">
        <f t="shared" si="383"/>
        <v>type=F_NA,id=TF8</v>
      </c>
      <c r="DD525" t="str">
        <f t="shared" si="384"/>
        <v>type=F_down,id=TF9</v>
      </c>
      <c r="DE525" t="str">
        <f t="shared" si="385"/>
        <v>type=F_NA,id=TF10</v>
      </c>
      <c r="DF525" t="str">
        <f t="shared" si="386"/>
        <v>type=F_NA,id=TF11</v>
      </c>
      <c r="DG525" t="str">
        <f t="shared" si="387"/>
        <v>type=F_NA,id=TF12</v>
      </c>
      <c r="DJ525">
        <v>13</v>
      </c>
      <c r="DK525">
        <v>10001</v>
      </c>
      <c r="DL525">
        <v>11000</v>
      </c>
      <c r="DM525" t="s">
        <v>1965</v>
      </c>
      <c r="DN525" t="s">
        <v>132</v>
      </c>
      <c r="DO525" t="s">
        <v>576</v>
      </c>
    </row>
    <row r="526" spans="14:119" x14ac:dyDescent="0.25">
      <c r="N526" s="1">
        <v>44</v>
      </c>
      <c r="O526">
        <f t="shared" si="346"/>
        <v>1</v>
      </c>
      <c r="P526">
        <f t="shared" si="349"/>
        <v>1000</v>
      </c>
      <c r="Q526" t="s">
        <v>649</v>
      </c>
      <c r="R526" s="1" t="s">
        <v>541</v>
      </c>
      <c r="S526" s="1" t="s">
        <v>1369</v>
      </c>
      <c r="T526" s="1" t="s">
        <v>667</v>
      </c>
      <c r="U526" s="1" t="str">
        <f>IF(T526="NA", Q526, VLOOKUP(T526, $J$3:$K$8, 2, FALSE))</f>
        <v>fill_color=dgrey</v>
      </c>
      <c r="V526" s="1" t="str">
        <f>_xlfn.IFNA(VLOOKUP(R526, backbone_enzyme!$A$1:$B$48,2,FALSE), "NA")</f>
        <v>NA</v>
      </c>
      <c r="W526" s="17" t="s">
        <v>667</v>
      </c>
      <c r="X526" s="18" t="s">
        <v>667</v>
      </c>
      <c r="Y526" s="18" t="str">
        <f t="shared" si="350"/>
        <v>F</v>
      </c>
      <c r="Z526" s="19" t="str">
        <f t="shared" si="351"/>
        <v>type=F_NA</v>
      </c>
      <c r="AA526" s="26" t="s">
        <v>667</v>
      </c>
      <c r="AB526" s="27" t="s">
        <v>667</v>
      </c>
      <c r="AC526" s="27" t="str">
        <f t="shared" si="352"/>
        <v>F</v>
      </c>
      <c r="AD526" s="28" t="str">
        <f t="shared" si="353"/>
        <v>type=F_NA</v>
      </c>
      <c r="AE526" s="17" t="s">
        <v>667</v>
      </c>
      <c r="AF526" s="18" t="s">
        <v>667</v>
      </c>
      <c r="AG526" s="18" t="str">
        <f t="shared" si="354"/>
        <v>F</v>
      </c>
      <c r="AH526" s="19" t="str">
        <f t="shared" si="355"/>
        <v>type=F_NA</v>
      </c>
      <c r="AI526" s="17" t="s">
        <v>667</v>
      </c>
      <c r="AJ526" s="18" t="s">
        <v>667</v>
      </c>
      <c r="AK526" s="18" t="str">
        <f t="shared" si="356"/>
        <v>F</v>
      </c>
      <c r="AL526" s="19" t="str">
        <f t="shared" si="357"/>
        <v>type=F_NA</v>
      </c>
      <c r="AM526" s="17" t="s">
        <v>667</v>
      </c>
      <c r="AN526" s="18" t="s">
        <v>667</v>
      </c>
      <c r="AO526" s="18" t="str">
        <f t="shared" si="358"/>
        <v>F</v>
      </c>
      <c r="AP526" s="19" t="str">
        <f t="shared" si="359"/>
        <v>type=F_NA</v>
      </c>
      <c r="AQ526" s="17" t="s">
        <v>667</v>
      </c>
      <c r="AR526" s="18" t="s">
        <v>667</v>
      </c>
      <c r="AS526" s="18" t="str">
        <f t="shared" si="360"/>
        <v>F</v>
      </c>
      <c r="AT526" s="19" t="str">
        <f t="shared" si="361"/>
        <v>type=F_NA</v>
      </c>
      <c r="AU526" s="17" t="s">
        <v>667</v>
      </c>
      <c r="AV526" s="18" t="s">
        <v>667</v>
      </c>
      <c r="AW526" s="18" t="str">
        <f t="shared" si="362"/>
        <v>F</v>
      </c>
      <c r="AX526" s="19" t="str">
        <f t="shared" si="363"/>
        <v>type=F_NA</v>
      </c>
      <c r="AY526" s="17" t="s">
        <v>667</v>
      </c>
      <c r="AZ526" s="18" t="s">
        <v>667</v>
      </c>
      <c r="BA526" s="18" t="str">
        <f t="shared" si="364"/>
        <v>F</v>
      </c>
      <c r="BB526" s="19" t="str">
        <f t="shared" si="365"/>
        <v>type=F_NA</v>
      </c>
      <c r="BC526" s="17" t="s">
        <v>667</v>
      </c>
      <c r="BD526" s="18" t="s">
        <v>667</v>
      </c>
      <c r="BE526" s="18" t="str">
        <f t="shared" si="366"/>
        <v>F</v>
      </c>
      <c r="BF526" s="19" t="str">
        <f t="shared" si="367"/>
        <v>type=F_NA</v>
      </c>
      <c r="BG526" s="17" t="s">
        <v>667</v>
      </c>
      <c r="BH526" s="18" t="s">
        <v>667</v>
      </c>
      <c r="BI526" s="18" t="str">
        <f t="shared" si="368"/>
        <v>F</v>
      </c>
      <c r="BJ526" s="19" t="str">
        <f t="shared" si="369"/>
        <v>type=F_NA</v>
      </c>
      <c r="BK526" s="17" t="s">
        <v>667</v>
      </c>
      <c r="BL526" s="18" t="s">
        <v>667</v>
      </c>
      <c r="BM526" s="18" t="str">
        <f t="shared" si="370"/>
        <v>F</v>
      </c>
      <c r="BN526" s="19" t="str">
        <f t="shared" si="371"/>
        <v>type=F_NA</v>
      </c>
      <c r="BO526" s="17" t="s">
        <v>667</v>
      </c>
      <c r="BP526" s="18" t="s">
        <v>667</v>
      </c>
      <c r="BQ526" s="40" t="str">
        <f t="shared" si="372"/>
        <v>F</v>
      </c>
      <c r="BR526" s="41" t="str">
        <f t="shared" si="373"/>
        <v>type=F_NA</v>
      </c>
      <c r="BU526" s="44">
        <f>N526</f>
        <v>44</v>
      </c>
      <c r="BV526" s="44">
        <f>O526</f>
        <v>1</v>
      </c>
      <c r="BW526" s="44">
        <f>P526</f>
        <v>1000</v>
      </c>
      <c r="BX526" t="str">
        <f t="shared" si="374"/>
        <v>fill_color=dgrey</v>
      </c>
      <c r="BZ526">
        <f>N526</f>
        <v>44</v>
      </c>
      <c r="CA526">
        <f>O526</f>
        <v>1</v>
      </c>
      <c r="CB526">
        <f>P526</f>
        <v>1000</v>
      </c>
      <c r="CC526" s="44" t="str">
        <f>R526</f>
        <v>AN11193</v>
      </c>
      <c r="CD526" t="str">
        <f>"tf="&amp;IF(S526="Yes", "Y", "N")</f>
        <v>tf=N</v>
      </c>
      <c r="CQ526">
        <f t="shared" si="347"/>
        <v>44</v>
      </c>
      <c r="CR526">
        <f t="shared" si="347"/>
        <v>1</v>
      </c>
      <c r="CS526">
        <f t="shared" si="347"/>
        <v>1000</v>
      </c>
      <c r="CT526" t="str">
        <f t="shared" si="348"/>
        <v>AN11193</v>
      </c>
      <c r="CU526" t="str">
        <f t="shared" si="375"/>
        <v>44|1|1000|AN11193</v>
      </c>
      <c r="CV526" t="str">
        <f t="shared" si="376"/>
        <v>type=F_NA,id=TF1</v>
      </c>
      <c r="CW526" t="str">
        <f t="shared" si="377"/>
        <v>type=F_NA,id=TF2</v>
      </c>
      <c r="CX526" t="str">
        <f t="shared" si="378"/>
        <v>type=F_NA,id=TF3</v>
      </c>
      <c r="CY526" t="str">
        <f t="shared" si="379"/>
        <v>type=F_NA,id=TF4</v>
      </c>
      <c r="CZ526" t="str">
        <f t="shared" si="380"/>
        <v>type=F_NA,id=TF5</v>
      </c>
      <c r="DA526" t="str">
        <f t="shared" si="381"/>
        <v>type=F_NA,id=TF6</v>
      </c>
      <c r="DB526" t="str">
        <f t="shared" si="382"/>
        <v>type=F_NA,id=TF7</v>
      </c>
      <c r="DC526" t="str">
        <f t="shared" si="383"/>
        <v>type=F_NA,id=TF8</v>
      </c>
      <c r="DD526" t="str">
        <f t="shared" si="384"/>
        <v>type=F_NA,id=TF9</v>
      </c>
      <c r="DE526" t="str">
        <f t="shared" si="385"/>
        <v>type=F_NA,id=TF10</v>
      </c>
      <c r="DF526" t="str">
        <f t="shared" si="386"/>
        <v>type=F_NA,id=TF11</v>
      </c>
      <c r="DG526" t="str">
        <f t="shared" si="387"/>
        <v>type=F_NA,id=TF12</v>
      </c>
      <c r="DJ526">
        <v>13</v>
      </c>
      <c r="DK526">
        <v>10001</v>
      </c>
      <c r="DL526">
        <v>11000</v>
      </c>
      <c r="DM526" t="s">
        <v>1966</v>
      </c>
      <c r="DN526" t="s">
        <v>132</v>
      </c>
      <c r="DO526" t="s">
        <v>577</v>
      </c>
    </row>
    <row r="527" spans="14:119" x14ac:dyDescent="0.25">
      <c r="N527" s="1">
        <v>44</v>
      </c>
      <c r="O527">
        <f t="shared" si="346"/>
        <v>1001</v>
      </c>
      <c r="P527">
        <f t="shared" si="349"/>
        <v>2000</v>
      </c>
      <c r="Q527" t="s">
        <v>648</v>
      </c>
      <c r="R527" s="1" t="s">
        <v>542</v>
      </c>
      <c r="S527" s="1" t="s">
        <v>1369</v>
      </c>
      <c r="T527" s="1" t="s">
        <v>667</v>
      </c>
      <c r="U527" s="1" t="str">
        <f>IF(T527="NA", Q527, VLOOKUP(T527, $J$3:$K$8, 2, FALSE))</f>
        <v>fill_color=vlgrey</v>
      </c>
      <c r="V527" s="1" t="str">
        <f>_xlfn.IFNA(VLOOKUP(R527, backbone_enzyme!$A$1:$B$48,2,FALSE), "NA")</f>
        <v>NA</v>
      </c>
      <c r="W527" s="17" t="s">
        <v>667</v>
      </c>
      <c r="X527" s="18" t="s">
        <v>667</v>
      </c>
      <c r="Y527" s="18" t="str">
        <f t="shared" si="350"/>
        <v>F</v>
      </c>
      <c r="Z527" s="19" t="str">
        <f t="shared" si="351"/>
        <v>type=F_NA</v>
      </c>
      <c r="AA527" s="26" t="s">
        <v>667</v>
      </c>
      <c r="AB527" s="27" t="s">
        <v>667</v>
      </c>
      <c r="AC527" s="27" t="str">
        <f t="shared" si="352"/>
        <v>F</v>
      </c>
      <c r="AD527" s="28" t="str">
        <f t="shared" si="353"/>
        <v>type=F_NA</v>
      </c>
      <c r="AE527" s="17" t="s">
        <v>667</v>
      </c>
      <c r="AF527" s="18" t="s">
        <v>667</v>
      </c>
      <c r="AG527" s="18" t="str">
        <f t="shared" si="354"/>
        <v>F</v>
      </c>
      <c r="AH527" s="19" t="str">
        <f t="shared" si="355"/>
        <v>type=F_NA</v>
      </c>
      <c r="AI527" s="17" t="s">
        <v>667</v>
      </c>
      <c r="AJ527" s="18" t="s">
        <v>667</v>
      </c>
      <c r="AK527" s="18" t="str">
        <f t="shared" si="356"/>
        <v>F</v>
      </c>
      <c r="AL527" s="19" t="str">
        <f t="shared" si="357"/>
        <v>type=F_NA</v>
      </c>
      <c r="AM527" s="17" t="s">
        <v>667</v>
      </c>
      <c r="AN527" s="18" t="s">
        <v>667</v>
      </c>
      <c r="AO527" s="18" t="str">
        <f t="shared" si="358"/>
        <v>F</v>
      </c>
      <c r="AP527" s="19" t="str">
        <f t="shared" si="359"/>
        <v>type=F_NA</v>
      </c>
      <c r="AQ527" s="17" t="s">
        <v>667</v>
      </c>
      <c r="AR527" s="18" t="s">
        <v>667</v>
      </c>
      <c r="AS527" s="18" t="str">
        <f t="shared" si="360"/>
        <v>F</v>
      </c>
      <c r="AT527" s="19" t="str">
        <f t="shared" si="361"/>
        <v>type=F_NA</v>
      </c>
      <c r="AU527" s="17" t="s">
        <v>667</v>
      </c>
      <c r="AV527" s="18" t="s">
        <v>1311</v>
      </c>
      <c r="AW527" s="18" t="str">
        <f t="shared" si="362"/>
        <v>F</v>
      </c>
      <c r="AX527" s="19" t="str">
        <f t="shared" si="363"/>
        <v>type=F_down</v>
      </c>
      <c r="AY527" s="17" t="s">
        <v>667</v>
      </c>
      <c r="AZ527" s="18" t="s">
        <v>667</v>
      </c>
      <c r="BA527" s="18" t="str">
        <f t="shared" si="364"/>
        <v>F</v>
      </c>
      <c r="BB527" s="19" t="str">
        <f t="shared" si="365"/>
        <v>type=F_NA</v>
      </c>
      <c r="BC527" s="17" t="s">
        <v>667</v>
      </c>
      <c r="BD527" s="18" t="s">
        <v>667</v>
      </c>
      <c r="BE527" s="18" t="str">
        <f t="shared" si="366"/>
        <v>F</v>
      </c>
      <c r="BF527" s="19" t="str">
        <f t="shared" si="367"/>
        <v>type=F_NA</v>
      </c>
      <c r="BG527" s="17" t="s">
        <v>667</v>
      </c>
      <c r="BH527" s="18" t="s">
        <v>667</v>
      </c>
      <c r="BI527" s="18" t="str">
        <f t="shared" si="368"/>
        <v>F</v>
      </c>
      <c r="BJ527" s="19" t="str">
        <f t="shared" si="369"/>
        <v>type=F_NA</v>
      </c>
      <c r="BK527" s="17" t="s">
        <v>667</v>
      </c>
      <c r="BL527" s="18" t="s">
        <v>667</v>
      </c>
      <c r="BM527" s="18" t="str">
        <f t="shared" si="370"/>
        <v>F</v>
      </c>
      <c r="BN527" s="19" t="str">
        <f t="shared" si="371"/>
        <v>type=F_NA</v>
      </c>
      <c r="BO527" s="17" t="s">
        <v>667</v>
      </c>
      <c r="BP527" s="18" t="s">
        <v>667</v>
      </c>
      <c r="BQ527" s="40" t="str">
        <f t="shared" si="372"/>
        <v>F</v>
      </c>
      <c r="BR527" s="41" t="str">
        <f t="shared" si="373"/>
        <v>type=F_NA</v>
      </c>
      <c r="BU527" s="44">
        <f>N527</f>
        <v>44</v>
      </c>
      <c r="BV527" s="44">
        <f>O527</f>
        <v>1001</v>
      </c>
      <c r="BW527" s="44">
        <f>P527</f>
        <v>2000</v>
      </c>
      <c r="BX527" t="str">
        <f t="shared" si="374"/>
        <v>fill_color=vlgrey</v>
      </c>
      <c r="BZ527">
        <f>N527</f>
        <v>44</v>
      </c>
      <c r="CA527">
        <f>O527</f>
        <v>1001</v>
      </c>
      <c r="CB527">
        <f>P527</f>
        <v>2000</v>
      </c>
      <c r="CC527" s="44" t="str">
        <f>R527</f>
        <v>AN11194</v>
      </c>
      <c r="CD527" t="str">
        <f>"tf="&amp;IF(S527="Yes", "Y", "N")</f>
        <v>tf=N</v>
      </c>
      <c r="CQ527">
        <f t="shared" si="347"/>
        <v>44</v>
      </c>
      <c r="CR527">
        <f t="shared" si="347"/>
        <v>1001</v>
      </c>
      <c r="CS527">
        <f t="shared" si="347"/>
        <v>2000</v>
      </c>
      <c r="CT527" t="str">
        <f t="shared" si="348"/>
        <v>AN11194</v>
      </c>
      <c r="CU527" t="str">
        <f t="shared" si="375"/>
        <v>44|1001|2000|AN11194</v>
      </c>
      <c r="CV527" t="str">
        <f t="shared" si="376"/>
        <v>type=F_NA,id=TF1</v>
      </c>
      <c r="CW527" t="str">
        <f t="shared" si="377"/>
        <v>type=F_NA,id=TF2</v>
      </c>
      <c r="CX527" t="str">
        <f t="shared" si="378"/>
        <v>type=F_NA,id=TF3</v>
      </c>
      <c r="CY527" t="str">
        <f t="shared" si="379"/>
        <v>type=F_NA,id=TF4</v>
      </c>
      <c r="CZ527" t="str">
        <f t="shared" si="380"/>
        <v>type=F_NA,id=TF5</v>
      </c>
      <c r="DA527" t="str">
        <f t="shared" si="381"/>
        <v>type=F_NA,id=TF6</v>
      </c>
      <c r="DB527" t="str">
        <f t="shared" si="382"/>
        <v>type=F_down,id=TF7</v>
      </c>
      <c r="DC527" t="str">
        <f t="shared" si="383"/>
        <v>type=F_NA,id=TF8</v>
      </c>
      <c r="DD527" t="str">
        <f t="shared" si="384"/>
        <v>type=F_NA,id=TF9</v>
      </c>
      <c r="DE527" t="str">
        <f t="shared" si="385"/>
        <v>type=F_NA,id=TF10</v>
      </c>
      <c r="DF527" t="str">
        <f t="shared" si="386"/>
        <v>type=F_NA,id=TF11</v>
      </c>
      <c r="DG527" t="str">
        <f t="shared" si="387"/>
        <v>type=F_NA,id=TF12</v>
      </c>
      <c r="DJ527">
        <v>13</v>
      </c>
      <c r="DK527">
        <v>10001</v>
      </c>
      <c r="DL527">
        <v>11000</v>
      </c>
      <c r="DM527" t="s">
        <v>1986</v>
      </c>
      <c r="DN527" t="s">
        <v>132</v>
      </c>
      <c r="DO527" t="s">
        <v>578</v>
      </c>
    </row>
    <row r="528" spans="14:119" x14ac:dyDescent="0.25">
      <c r="N528" s="1">
        <v>44</v>
      </c>
      <c r="O528">
        <f t="shared" si="346"/>
        <v>2001</v>
      </c>
      <c r="P528">
        <f t="shared" si="349"/>
        <v>3000</v>
      </c>
      <c r="Q528" t="s">
        <v>649</v>
      </c>
      <c r="R528" s="1" t="s">
        <v>543</v>
      </c>
      <c r="S528" s="1" t="s">
        <v>1369</v>
      </c>
      <c r="T528" s="1" t="s">
        <v>667</v>
      </c>
      <c r="U528" s="1" t="str">
        <f>IF(T528="NA", Q528, VLOOKUP(T528, $J$3:$K$8, 2, FALSE))</f>
        <v>fill_color=dgrey</v>
      </c>
      <c r="V528" s="1" t="str">
        <f>_xlfn.IFNA(VLOOKUP(R528, backbone_enzyme!$A$1:$B$48,2,FALSE), "NA")</f>
        <v>NA</v>
      </c>
      <c r="W528" s="17" t="s">
        <v>667</v>
      </c>
      <c r="X528" s="18" t="s">
        <v>667</v>
      </c>
      <c r="Y528" s="18" t="str">
        <f t="shared" si="350"/>
        <v>F</v>
      </c>
      <c r="Z528" s="19" t="str">
        <f t="shared" si="351"/>
        <v>type=F_NA</v>
      </c>
      <c r="AA528" s="26" t="s">
        <v>667</v>
      </c>
      <c r="AB528" s="27" t="s">
        <v>667</v>
      </c>
      <c r="AC528" s="27" t="str">
        <f t="shared" si="352"/>
        <v>F</v>
      </c>
      <c r="AD528" s="28" t="str">
        <f t="shared" si="353"/>
        <v>type=F_NA</v>
      </c>
      <c r="AE528" s="17" t="s">
        <v>667</v>
      </c>
      <c r="AF528" s="18" t="s">
        <v>667</v>
      </c>
      <c r="AG528" s="18" t="str">
        <f t="shared" si="354"/>
        <v>F</v>
      </c>
      <c r="AH528" s="19" t="str">
        <f t="shared" si="355"/>
        <v>type=F_NA</v>
      </c>
      <c r="AI528" s="17" t="s">
        <v>667</v>
      </c>
      <c r="AJ528" s="18" t="s">
        <v>667</v>
      </c>
      <c r="AK528" s="18" t="str">
        <f t="shared" si="356"/>
        <v>F</v>
      </c>
      <c r="AL528" s="19" t="str">
        <f t="shared" si="357"/>
        <v>type=F_NA</v>
      </c>
      <c r="AM528" s="17" t="s">
        <v>667</v>
      </c>
      <c r="AN528" s="18" t="s">
        <v>667</v>
      </c>
      <c r="AO528" s="18" t="str">
        <f t="shared" si="358"/>
        <v>F</v>
      </c>
      <c r="AP528" s="19" t="str">
        <f t="shared" si="359"/>
        <v>type=F_NA</v>
      </c>
      <c r="AQ528" s="17" t="s">
        <v>667</v>
      </c>
      <c r="AR528" s="18" t="s">
        <v>667</v>
      </c>
      <c r="AS528" s="18" t="str">
        <f t="shared" si="360"/>
        <v>F</v>
      </c>
      <c r="AT528" s="19" t="str">
        <f t="shared" si="361"/>
        <v>type=F_NA</v>
      </c>
      <c r="AU528" s="17" t="s">
        <v>667</v>
      </c>
      <c r="AV528" s="18" t="s">
        <v>667</v>
      </c>
      <c r="AW528" s="18" t="str">
        <f t="shared" si="362"/>
        <v>F</v>
      </c>
      <c r="AX528" s="19" t="str">
        <f t="shared" si="363"/>
        <v>type=F_NA</v>
      </c>
      <c r="AY528" s="17" t="s">
        <v>667</v>
      </c>
      <c r="AZ528" s="18" t="s">
        <v>667</v>
      </c>
      <c r="BA528" s="18" t="str">
        <f t="shared" si="364"/>
        <v>F</v>
      </c>
      <c r="BB528" s="19" t="str">
        <f t="shared" si="365"/>
        <v>type=F_NA</v>
      </c>
      <c r="BC528" s="17" t="s">
        <v>667</v>
      </c>
      <c r="BD528" s="18" t="s">
        <v>667</v>
      </c>
      <c r="BE528" s="18" t="str">
        <f t="shared" si="366"/>
        <v>F</v>
      </c>
      <c r="BF528" s="19" t="str">
        <f t="shared" si="367"/>
        <v>type=F_NA</v>
      </c>
      <c r="BG528" s="17" t="s">
        <v>667</v>
      </c>
      <c r="BH528" s="18" t="s">
        <v>667</v>
      </c>
      <c r="BI528" s="18" t="str">
        <f t="shared" si="368"/>
        <v>F</v>
      </c>
      <c r="BJ528" s="19" t="str">
        <f t="shared" si="369"/>
        <v>type=F_NA</v>
      </c>
      <c r="BK528" s="17" t="s">
        <v>667</v>
      </c>
      <c r="BL528" s="18" t="s">
        <v>667</v>
      </c>
      <c r="BM528" s="18" t="str">
        <f t="shared" si="370"/>
        <v>F</v>
      </c>
      <c r="BN528" s="19" t="str">
        <f t="shared" si="371"/>
        <v>type=F_NA</v>
      </c>
      <c r="BO528" s="17" t="s">
        <v>667</v>
      </c>
      <c r="BP528" s="18" t="s">
        <v>667</v>
      </c>
      <c r="BQ528" s="40" t="str">
        <f t="shared" si="372"/>
        <v>F</v>
      </c>
      <c r="BR528" s="41" t="str">
        <f t="shared" si="373"/>
        <v>type=F_NA</v>
      </c>
      <c r="BU528" s="44">
        <f>N528</f>
        <v>44</v>
      </c>
      <c r="BV528" s="44">
        <f>O528</f>
        <v>2001</v>
      </c>
      <c r="BW528" s="44">
        <f>P528</f>
        <v>3000</v>
      </c>
      <c r="BX528" t="str">
        <f t="shared" si="374"/>
        <v>fill_color=dgrey</v>
      </c>
      <c r="BZ528">
        <f>N528</f>
        <v>44</v>
      </c>
      <c r="CA528">
        <f>O528</f>
        <v>2001</v>
      </c>
      <c r="CB528">
        <f>P528</f>
        <v>3000</v>
      </c>
      <c r="CC528" s="44" t="str">
        <f>R528</f>
        <v>AN11201</v>
      </c>
      <c r="CD528" t="str">
        <f>"tf="&amp;IF(S528="Yes", "Y", "N")</f>
        <v>tf=N</v>
      </c>
      <c r="CQ528">
        <f t="shared" si="347"/>
        <v>44</v>
      </c>
      <c r="CR528">
        <f t="shared" si="347"/>
        <v>2001</v>
      </c>
      <c r="CS528">
        <f t="shared" si="347"/>
        <v>3000</v>
      </c>
      <c r="CT528" t="str">
        <f t="shared" si="348"/>
        <v>AN11201</v>
      </c>
      <c r="CU528" t="str">
        <f t="shared" si="375"/>
        <v>44|2001|3000|AN11201</v>
      </c>
      <c r="CV528" t="str">
        <f t="shared" si="376"/>
        <v>type=F_NA,id=TF1</v>
      </c>
      <c r="CW528" t="str">
        <f t="shared" si="377"/>
        <v>type=F_NA,id=TF2</v>
      </c>
      <c r="CX528" t="str">
        <f t="shared" si="378"/>
        <v>type=F_NA,id=TF3</v>
      </c>
      <c r="CY528" t="str">
        <f t="shared" si="379"/>
        <v>type=F_NA,id=TF4</v>
      </c>
      <c r="CZ528" t="str">
        <f t="shared" si="380"/>
        <v>type=F_NA,id=TF5</v>
      </c>
      <c r="DA528" t="str">
        <f t="shared" si="381"/>
        <v>type=F_NA,id=TF6</v>
      </c>
      <c r="DB528" t="str">
        <f t="shared" si="382"/>
        <v>type=F_NA,id=TF7</v>
      </c>
      <c r="DC528" t="str">
        <f t="shared" si="383"/>
        <v>type=F_NA,id=TF8</v>
      </c>
      <c r="DD528" t="str">
        <f t="shared" si="384"/>
        <v>type=F_NA,id=TF9</v>
      </c>
      <c r="DE528" t="str">
        <f t="shared" si="385"/>
        <v>type=F_NA,id=TF10</v>
      </c>
      <c r="DF528" t="str">
        <f t="shared" si="386"/>
        <v>type=F_NA,id=TF11</v>
      </c>
      <c r="DG528" t="str">
        <f t="shared" si="387"/>
        <v>type=F_NA,id=TF12</v>
      </c>
      <c r="DJ528">
        <v>13</v>
      </c>
      <c r="DK528">
        <v>10001</v>
      </c>
      <c r="DL528">
        <v>11000</v>
      </c>
      <c r="DM528" t="s">
        <v>1968</v>
      </c>
      <c r="DN528" t="s">
        <v>132</v>
      </c>
      <c r="DO528" t="s">
        <v>579</v>
      </c>
    </row>
    <row r="529" spans="14:119" x14ac:dyDescent="0.25">
      <c r="N529" s="1">
        <v>44</v>
      </c>
      <c r="O529">
        <f t="shared" si="346"/>
        <v>3001</v>
      </c>
      <c r="P529">
        <f t="shared" si="349"/>
        <v>4000</v>
      </c>
      <c r="Q529" t="s">
        <v>648</v>
      </c>
      <c r="R529" s="1" t="s">
        <v>544</v>
      </c>
      <c r="S529" s="1" t="s">
        <v>1369</v>
      </c>
      <c r="T529" s="1" t="s">
        <v>667</v>
      </c>
      <c r="U529" s="1" t="str">
        <f>IF(T529="NA", Q529, VLOOKUP(T529, $J$3:$K$8, 2, FALSE))</f>
        <v>fill_color=vlgrey</v>
      </c>
      <c r="V529" s="1" t="str">
        <f>_xlfn.IFNA(VLOOKUP(R529, backbone_enzyme!$A$1:$B$48,2,FALSE), "NA")</f>
        <v>NA</v>
      </c>
      <c r="W529" s="17" t="s">
        <v>667</v>
      </c>
      <c r="X529" s="18" t="s">
        <v>667</v>
      </c>
      <c r="Y529" s="18" t="str">
        <f t="shared" si="350"/>
        <v>F</v>
      </c>
      <c r="Z529" s="19" t="str">
        <f t="shared" si="351"/>
        <v>type=F_NA</v>
      </c>
      <c r="AA529" s="26" t="s">
        <v>667</v>
      </c>
      <c r="AB529" s="27" t="s">
        <v>667</v>
      </c>
      <c r="AC529" s="27" t="str">
        <f t="shared" si="352"/>
        <v>F</v>
      </c>
      <c r="AD529" s="28" t="str">
        <f t="shared" si="353"/>
        <v>type=F_NA</v>
      </c>
      <c r="AE529" s="17" t="s">
        <v>667</v>
      </c>
      <c r="AF529" s="18" t="s">
        <v>667</v>
      </c>
      <c r="AG529" s="18" t="str">
        <f t="shared" si="354"/>
        <v>F</v>
      </c>
      <c r="AH529" s="19" t="str">
        <f t="shared" si="355"/>
        <v>type=F_NA</v>
      </c>
      <c r="AI529" s="17" t="s">
        <v>667</v>
      </c>
      <c r="AJ529" s="18" t="s">
        <v>667</v>
      </c>
      <c r="AK529" s="18" t="str">
        <f t="shared" si="356"/>
        <v>F</v>
      </c>
      <c r="AL529" s="19" t="str">
        <f t="shared" si="357"/>
        <v>type=F_NA</v>
      </c>
      <c r="AM529" s="17" t="s">
        <v>667</v>
      </c>
      <c r="AN529" s="18" t="s">
        <v>667</v>
      </c>
      <c r="AO529" s="18" t="str">
        <f t="shared" si="358"/>
        <v>F</v>
      </c>
      <c r="AP529" s="19" t="str">
        <f t="shared" si="359"/>
        <v>type=F_NA</v>
      </c>
      <c r="AQ529" s="17" t="s">
        <v>667</v>
      </c>
      <c r="AR529" s="18" t="s">
        <v>667</v>
      </c>
      <c r="AS529" s="18" t="str">
        <f t="shared" si="360"/>
        <v>F</v>
      </c>
      <c r="AT529" s="19" t="str">
        <f t="shared" si="361"/>
        <v>type=F_NA</v>
      </c>
      <c r="AU529" s="17" t="s">
        <v>667</v>
      </c>
      <c r="AV529" s="18" t="s">
        <v>1311</v>
      </c>
      <c r="AW529" s="18" t="str">
        <f t="shared" si="362"/>
        <v>F</v>
      </c>
      <c r="AX529" s="19" t="str">
        <f t="shared" si="363"/>
        <v>type=F_down</v>
      </c>
      <c r="AY529" s="17" t="s">
        <v>667</v>
      </c>
      <c r="AZ529" s="18" t="s">
        <v>667</v>
      </c>
      <c r="BA529" s="18" t="str">
        <f t="shared" si="364"/>
        <v>F</v>
      </c>
      <c r="BB529" s="19" t="str">
        <f t="shared" si="365"/>
        <v>type=F_NA</v>
      </c>
      <c r="BC529" s="17" t="s">
        <v>667</v>
      </c>
      <c r="BD529" s="18" t="s">
        <v>667</v>
      </c>
      <c r="BE529" s="18" t="str">
        <f t="shared" si="366"/>
        <v>F</v>
      </c>
      <c r="BF529" s="19" t="str">
        <f t="shared" si="367"/>
        <v>type=F_NA</v>
      </c>
      <c r="BG529" s="17" t="s">
        <v>667</v>
      </c>
      <c r="BH529" s="18" t="s">
        <v>667</v>
      </c>
      <c r="BI529" s="18" t="str">
        <f t="shared" si="368"/>
        <v>F</v>
      </c>
      <c r="BJ529" s="19" t="str">
        <f t="shared" si="369"/>
        <v>type=F_NA</v>
      </c>
      <c r="BK529" s="17" t="s">
        <v>667</v>
      </c>
      <c r="BL529" s="18" t="s">
        <v>667</v>
      </c>
      <c r="BM529" s="18" t="str">
        <f t="shared" si="370"/>
        <v>F</v>
      </c>
      <c r="BN529" s="19" t="str">
        <f t="shared" si="371"/>
        <v>type=F_NA</v>
      </c>
      <c r="BO529" s="17" t="s">
        <v>667</v>
      </c>
      <c r="BP529" s="40" t="s">
        <v>1311</v>
      </c>
      <c r="BQ529" s="40" t="str">
        <f t="shared" si="372"/>
        <v>F</v>
      </c>
      <c r="BR529" s="41" t="str">
        <f t="shared" si="373"/>
        <v>type=F_down</v>
      </c>
      <c r="BU529" s="44">
        <f>N529</f>
        <v>44</v>
      </c>
      <c r="BV529" s="44">
        <f>O529</f>
        <v>3001</v>
      </c>
      <c r="BW529" s="44">
        <f>P529</f>
        <v>4000</v>
      </c>
      <c r="BX529" t="str">
        <f t="shared" si="374"/>
        <v>fill_color=vlgrey</v>
      </c>
      <c r="BZ529">
        <f>N529</f>
        <v>44</v>
      </c>
      <c r="CA529">
        <f>O529</f>
        <v>3001</v>
      </c>
      <c r="CB529">
        <f>P529</f>
        <v>4000</v>
      </c>
      <c r="CC529" s="44" t="str">
        <f>R529</f>
        <v>AN11202</v>
      </c>
      <c r="CD529" t="str">
        <f>"tf="&amp;IF(S529="Yes", "Y", "N")</f>
        <v>tf=N</v>
      </c>
      <c r="CQ529">
        <f t="shared" si="347"/>
        <v>44</v>
      </c>
      <c r="CR529">
        <f t="shared" si="347"/>
        <v>3001</v>
      </c>
      <c r="CS529">
        <f t="shared" si="347"/>
        <v>4000</v>
      </c>
      <c r="CT529" t="str">
        <f t="shared" si="348"/>
        <v>AN11202</v>
      </c>
      <c r="CU529" t="str">
        <f t="shared" si="375"/>
        <v>44|3001|4000|AN11202</v>
      </c>
      <c r="CV529" t="str">
        <f t="shared" si="376"/>
        <v>type=F_NA,id=TF1</v>
      </c>
      <c r="CW529" t="str">
        <f t="shared" si="377"/>
        <v>type=F_NA,id=TF2</v>
      </c>
      <c r="CX529" t="str">
        <f t="shared" si="378"/>
        <v>type=F_NA,id=TF3</v>
      </c>
      <c r="CY529" t="str">
        <f t="shared" si="379"/>
        <v>type=F_NA,id=TF4</v>
      </c>
      <c r="CZ529" t="str">
        <f t="shared" si="380"/>
        <v>type=F_NA,id=TF5</v>
      </c>
      <c r="DA529" t="str">
        <f t="shared" si="381"/>
        <v>type=F_NA,id=TF6</v>
      </c>
      <c r="DB529" t="str">
        <f t="shared" si="382"/>
        <v>type=F_down,id=TF7</v>
      </c>
      <c r="DC529" t="str">
        <f t="shared" si="383"/>
        <v>type=F_NA,id=TF8</v>
      </c>
      <c r="DD529" t="str">
        <f t="shared" si="384"/>
        <v>type=F_NA,id=TF9</v>
      </c>
      <c r="DE529" t="str">
        <f t="shared" si="385"/>
        <v>type=F_NA,id=TF10</v>
      </c>
      <c r="DF529" t="str">
        <f t="shared" si="386"/>
        <v>type=F_NA,id=TF11</v>
      </c>
      <c r="DG529" t="str">
        <f t="shared" si="387"/>
        <v>type=F_down,id=TF12</v>
      </c>
      <c r="DJ529">
        <v>13</v>
      </c>
      <c r="DK529">
        <v>10001</v>
      </c>
      <c r="DL529">
        <v>11000</v>
      </c>
      <c r="DM529" t="s">
        <v>1969</v>
      </c>
      <c r="DN529" t="s">
        <v>132</v>
      </c>
      <c r="DO529" t="s">
        <v>580</v>
      </c>
    </row>
    <row r="530" spans="14:119" x14ac:dyDescent="0.25">
      <c r="N530" s="1">
        <v>44</v>
      </c>
      <c r="O530">
        <f t="shared" si="346"/>
        <v>4001</v>
      </c>
      <c r="P530">
        <f t="shared" si="349"/>
        <v>5000</v>
      </c>
      <c r="Q530" t="s">
        <v>649</v>
      </c>
      <c r="R530" s="1" t="s">
        <v>545</v>
      </c>
      <c r="S530" s="1" t="s">
        <v>1369</v>
      </c>
      <c r="T530" s="1" t="s">
        <v>667</v>
      </c>
      <c r="U530" s="1" t="str">
        <f>IF(T530="NA", Q530, VLOOKUP(T530, $J$3:$K$8, 2, FALSE))</f>
        <v>fill_color=dgrey</v>
      </c>
      <c r="V530" s="1" t="str">
        <f>_xlfn.IFNA(VLOOKUP(R530, backbone_enzyme!$A$1:$B$48,2,FALSE), "NA")</f>
        <v>NA</v>
      </c>
      <c r="W530" s="17" t="s">
        <v>667</v>
      </c>
      <c r="X530" s="18" t="s">
        <v>667</v>
      </c>
      <c r="Y530" s="18" t="str">
        <f t="shared" si="350"/>
        <v>F</v>
      </c>
      <c r="Z530" s="19" t="str">
        <f t="shared" si="351"/>
        <v>type=F_NA</v>
      </c>
      <c r="AA530" s="26" t="s">
        <v>667</v>
      </c>
      <c r="AB530" s="27" t="s">
        <v>667</v>
      </c>
      <c r="AC530" s="27" t="str">
        <f t="shared" si="352"/>
        <v>F</v>
      </c>
      <c r="AD530" s="28" t="str">
        <f t="shared" si="353"/>
        <v>type=F_NA</v>
      </c>
      <c r="AE530" s="17" t="s">
        <v>667</v>
      </c>
      <c r="AF530" s="18" t="s">
        <v>667</v>
      </c>
      <c r="AG530" s="18" t="str">
        <f t="shared" si="354"/>
        <v>F</v>
      </c>
      <c r="AH530" s="19" t="str">
        <f t="shared" si="355"/>
        <v>type=F_NA</v>
      </c>
      <c r="AI530" s="17" t="s">
        <v>667</v>
      </c>
      <c r="AJ530" s="18" t="s">
        <v>667</v>
      </c>
      <c r="AK530" s="18" t="str">
        <f t="shared" si="356"/>
        <v>F</v>
      </c>
      <c r="AL530" s="19" t="str">
        <f t="shared" si="357"/>
        <v>type=F_NA</v>
      </c>
      <c r="AM530" s="17" t="s">
        <v>667</v>
      </c>
      <c r="AN530" s="18" t="s">
        <v>667</v>
      </c>
      <c r="AO530" s="18" t="str">
        <f t="shared" si="358"/>
        <v>F</v>
      </c>
      <c r="AP530" s="19" t="str">
        <f t="shared" si="359"/>
        <v>type=F_NA</v>
      </c>
      <c r="AQ530" s="17" t="s">
        <v>667</v>
      </c>
      <c r="AR530" s="18" t="s">
        <v>667</v>
      </c>
      <c r="AS530" s="18" t="str">
        <f t="shared" si="360"/>
        <v>F</v>
      </c>
      <c r="AT530" s="19" t="str">
        <f t="shared" si="361"/>
        <v>type=F_NA</v>
      </c>
      <c r="AU530" s="17" t="s">
        <v>667</v>
      </c>
      <c r="AV530" s="18" t="s">
        <v>667</v>
      </c>
      <c r="AW530" s="18" t="str">
        <f t="shared" si="362"/>
        <v>F</v>
      </c>
      <c r="AX530" s="19" t="str">
        <f t="shared" si="363"/>
        <v>type=F_NA</v>
      </c>
      <c r="AY530" s="17" t="s">
        <v>667</v>
      </c>
      <c r="AZ530" s="18" t="s">
        <v>667</v>
      </c>
      <c r="BA530" s="18" t="str">
        <f t="shared" si="364"/>
        <v>F</v>
      </c>
      <c r="BB530" s="19" t="str">
        <f t="shared" si="365"/>
        <v>type=F_NA</v>
      </c>
      <c r="BC530" s="17" t="s">
        <v>667</v>
      </c>
      <c r="BD530" s="18" t="s">
        <v>1311</v>
      </c>
      <c r="BE530" s="18" t="str">
        <f t="shared" si="366"/>
        <v>F</v>
      </c>
      <c r="BF530" s="19" t="str">
        <f t="shared" si="367"/>
        <v>type=F_down</v>
      </c>
      <c r="BG530" s="17" t="s">
        <v>667</v>
      </c>
      <c r="BH530" s="18" t="s">
        <v>667</v>
      </c>
      <c r="BI530" s="18" t="str">
        <f t="shared" si="368"/>
        <v>F</v>
      </c>
      <c r="BJ530" s="19" t="str">
        <f t="shared" si="369"/>
        <v>type=F_NA</v>
      </c>
      <c r="BK530" s="17" t="s">
        <v>667</v>
      </c>
      <c r="BL530" s="18" t="s">
        <v>667</v>
      </c>
      <c r="BM530" s="18" t="str">
        <f t="shared" si="370"/>
        <v>F</v>
      </c>
      <c r="BN530" s="19" t="str">
        <f t="shared" si="371"/>
        <v>type=F_NA</v>
      </c>
      <c r="BO530" s="17" t="s">
        <v>667</v>
      </c>
      <c r="BP530" s="18" t="s">
        <v>667</v>
      </c>
      <c r="BQ530" s="40" t="str">
        <f t="shared" si="372"/>
        <v>F</v>
      </c>
      <c r="BR530" s="41" t="str">
        <f t="shared" si="373"/>
        <v>type=F_NA</v>
      </c>
      <c r="BU530" s="44">
        <f>N530</f>
        <v>44</v>
      </c>
      <c r="BV530" s="44">
        <f>O530</f>
        <v>4001</v>
      </c>
      <c r="BW530" s="44">
        <f>P530</f>
        <v>5000</v>
      </c>
      <c r="BX530" t="str">
        <f t="shared" si="374"/>
        <v>fill_color=dgrey</v>
      </c>
      <c r="BZ530">
        <f>N530</f>
        <v>44</v>
      </c>
      <c r="CA530">
        <f>O530</f>
        <v>4001</v>
      </c>
      <c r="CB530">
        <f>P530</f>
        <v>5000</v>
      </c>
      <c r="CC530" s="44" t="str">
        <f>R530</f>
        <v>AN9223</v>
      </c>
      <c r="CD530" t="str">
        <f>"tf="&amp;IF(S530="Yes", "Y", "N")</f>
        <v>tf=N</v>
      </c>
      <c r="CQ530">
        <f t="shared" si="347"/>
        <v>44</v>
      </c>
      <c r="CR530">
        <f t="shared" si="347"/>
        <v>4001</v>
      </c>
      <c r="CS530">
        <f t="shared" si="347"/>
        <v>5000</v>
      </c>
      <c r="CT530" t="str">
        <f t="shared" si="348"/>
        <v>AN9223</v>
      </c>
      <c r="CU530" t="str">
        <f t="shared" si="375"/>
        <v>44|4001|5000|AN9223</v>
      </c>
      <c r="CV530" t="str">
        <f t="shared" si="376"/>
        <v>type=F_NA,id=TF1</v>
      </c>
      <c r="CW530" t="str">
        <f t="shared" si="377"/>
        <v>type=F_NA,id=TF2</v>
      </c>
      <c r="CX530" t="str">
        <f t="shared" si="378"/>
        <v>type=F_NA,id=TF3</v>
      </c>
      <c r="CY530" t="str">
        <f t="shared" si="379"/>
        <v>type=F_NA,id=TF4</v>
      </c>
      <c r="CZ530" t="str">
        <f t="shared" si="380"/>
        <v>type=F_NA,id=TF5</v>
      </c>
      <c r="DA530" t="str">
        <f t="shared" si="381"/>
        <v>type=F_NA,id=TF6</v>
      </c>
      <c r="DB530" t="str">
        <f t="shared" si="382"/>
        <v>type=F_NA,id=TF7</v>
      </c>
      <c r="DC530" t="str">
        <f t="shared" si="383"/>
        <v>type=F_NA,id=TF8</v>
      </c>
      <c r="DD530" t="str">
        <f t="shared" si="384"/>
        <v>type=F_down,id=TF9</v>
      </c>
      <c r="DE530" t="str">
        <f t="shared" si="385"/>
        <v>type=F_NA,id=TF10</v>
      </c>
      <c r="DF530" t="str">
        <f t="shared" si="386"/>
        <v>type=F_NA,id=TF11</v>
      </c>
      <c r="DG530" t="str">
        <f t="shared" si="387"/>
        <v>type=F_NA,id=TF12</v>
      </c>
      <c r="DJ530">
        <v>13</v>
      </c>
      <c r="DK530">
        <v>10001</v>
      </c>
      <c r="DL530">
        <v>11000</v>
      </c>
      <c r="DM530" t="s">
        <v>1992</v>
      </c>
      <c r="DN530" t="s">
        <v>132</v>
      </c>
      <c r="DO530" t="s">
        <v>582</v>
      </c>
    </row>
    <row r="531" spans="14:119" x14ac:dyDescent="0.25">
      <c r="N531" s="1">
        <v>44</v>
      </c>
      <c r="O531">
        <f t="shared" si="346"/>
        <v>5001</v>
      </c>
      <c r="P531">
        <f t="shared" si="349"/>
        <v>6000</v>
      </c>
      <c r="Q531" t="s">
        <v>648</v>
      </c>
      <c r="R531" s="1" t="s">
        <v>546</v>
      </c>
      <c r="S531" s="1" t="s">
        <v>1369</v>
      </c>
      <c r="T531" s="1" t="s">
        <v>667</v>
      </c>
      <c r="U531" s="1" t="str">
        <f>IF(T531="NA", Q531, VLOOKUP(T531, $J$3:$K$8, 2, FALSE))</f>
        <v>fill_color=vlgrey</v>
      </c>
      <c r="V531" s="1" t="str">
        <f>_xlfn.IFNA(VLOOKUP(R531, backbone_enzyme!$A$1:$B$48,2,FALSE), "NA")</f>
        <v>NA</v>
      </c>
      <c r="W531" s="17" t="s">
        <v>667</v>
      </c>
      <c r="X531" s="18" t="s">
        <v>667</v>
      </c>
      <c r="Y531" s="18" t="str">
        <f t="shared" si="350"/>
        <v>F</v>
      </c>
      <c r="Z531" s="19" t="str">
        <f t="shared" si="351"/>
        <v>type=F_NA</v>
      </c>
      <c r="AA531" s="26" t="s">
        <v>667</v>
      </c>
      <c r="AB531" s="27" t="s">
        <v>667</v>
      </c>
      <c r="AC531" s="27" t="str">
        <f t="shared" si="352"/>
        <v>F</v>
      </c>
      <c r="AD531" s="28" t="str">
        <f t="shared" si="353"/>
        <v>type=F_NA</v>
      </c>
      <c r="AE531" s="17" t="s">
        <v>667</v>
      </c>
      <c r="AF531" s="18" t="s">
        <v>667</v>
      </c>
      <c r="AG531" s="18" t="str">
        <f t="shared" si="354"/>
        <v>F</v>
      </c>
      <c r="AH531" s="19" t="str">
        <f t="shared" si="355"/>
        <v>type=F_NA</v>
      </c>
      <c r="AI531" s="17" t="s">
        <v>667</v>
      </c>
      <c r="AJ531" s="18" t="s">
        <v>667</v>
      </c>
      <c r="AK531" s="18" t="str">
        <f t="shared" si="356"/>
        <v>F</v>
      </c>
      <c r="AL531" s="19" t="str">
        <f t="shared" si="357"/>
        <v>type=F_NA</v>
      </c>
      <c r="AM531" s="17" t="s">
        <v>667</v>
      </c>
      <c r="AN531" s="18" t="s">
        <v>667</v>
      </c>
      <c r="AO531" s="18" t="str">
        <f t="shared" si="358"/>
        <v>F</v>
      </c>
      <c r="AP531" s="19" t="str">
        <f t="shared" si="359"/>
        <v>type=F_NA</v>
      </c>
      <c r="AQ531" s="17" t="s">
        <v>667</v>
      </c>
      <c r="AR531" s="18" t="s">
        <v>667</v>
      </c>
      <c r="AS531" s="18" t="str">
        <f t="shared" si="360"/>
        <v>F</v>
      </c>
      <c r="AT531" s="19" t="str">
        <f t="shared" si="361"/>
        <v>type=F_NA</v>
      </c>
      <c r="AU531" s="17" t="s">
        <v>667</v>
      </c>
      <c r="AV531" s="18" t="s">
        <v>667</v>
      </c>
      <c r="AW531" s="18" t="str">
        <f t="shared" si="362"/>
        <v>F</v>
      </c>
      <c r="AX531" s="19" t="str">
        <f t="shared" si="363"/>
        <v>type=F_NA</v>
      </c>
      <c r="AY531" s="17" t="s">
        <v>667</v>
      </c>
      <c r="AZ531" s="18" t="s">
        <v>667</v>
      </c>
      <c r="BA531" s="18" t="str">
        <f t="shared" si="364"/>
        <v>F</v>
      </c>
      <c r="BB531" s="19" t="str">
        <f t="shared" si="365"/>
        <v>type=F_NA</v>
      </c>
      <c r="BC531" s="17" t="s">
        <v>667</v>
      </c>
      <c r="BD531" s="18" t="s">
        <v>667</v>
      </c>
      <c r="BE531" s="18" t="str">
        <f t="shared" si="366"/>
        <v>F</v>
      </c>
      <c r="BF531" s="19" t="str">
        <f t="shared" si="367"/>
        <v>type=F_NA</v>
      </c>
      <c r="BG531" s="17" t="s">
        <v>667</v>
      </c>
      <c r="BH531" s="18" t="s">
        <v>667</v>
      </c>
      <c r="BI531" s="18" t="str">
        <f t="shared" si="368"/>
        <v>F</v>
      </c>
      <c r="BJ531" s="19" t="str">
        <f t="shared" si="369"/>
        <v>type=F_NA</v>
      </c>
      <c r="BK531" s="17" t="s">
        <v>667</v>
      </c>
      <c r="BL531" s="18" t="s">
        <v>667</v>
      </c>
      <c r="BM531" s="18" t="str">
        <f t="shared" si="370"/>
        <v>F</v>
      </c>
      <c r="BN531" s="19" t="str">
        <f t="shared" si="371"/>
        <v>type=F_NA</v>
      </c>
      <c r="BO531" s="17" t="s">
        <v>667</v>
      </c>
      <c r="BP531" s="18" t="s">
        <v>667</v>
      </c>
      <c r="BQ531" s="40" t="str">
        <f t="shared" si="372"/>
        <v>F</v>
      </c>
      <c r="BR531" s="41" t="str">
        <f t="shared" si="373"/>
        <v>type=F_NA</v>
      </c>
      <c r="BU531" s="44">
        <f>N531</f>
        <v>44</v>
      </c>
      <c r="BV531" s="44">
        <f>O531</f>
        <v>5001</v>
      </c>
      <c r="BW531" s="44">
        <f>P531</f>
        <v>6000</v>
      </c>
      <c r="BX531" t="str">
        <f t="shared" si="374"/>
        <v>fill_color=vlgrey</v>
      </c>
      <c r="BZ531">
        <f>N531</f>
        <v>44</v>
      </c>
      <c r="CA531">
        <f>O531</f>
        <v>5001</v>
      </c>
      <c r="CB531">
        <f>P531</f>
        <v>6000</v>
      </c>
      <c r="CC531" s="44" t="str">
        <f>R531</f>
        <v>AN9224</v>
      </c>
      <c r="CD531" t="str">
        <f>"tf="&amp;IF(S531="Yes", "Y", "N")</f>
        <v>tf=N</v>
      </c>
      <c r="CQ531">
        <f t="shared" si="347"/>
        <v>44</v>
      </c>
      <c r="CR531">
        <f t="shared" si="347"/>
        <v>5001</v>
      </c>
      <c r="CS531">
        <f t="shared" si="347"/>
        <v>6000</v>
      </c>
      <c r="CT531" t="str">
        <f t="shared" si="348"/>
        <v>AN9224</v>
      </c>
      <c r="CU531" t="str">
        <f t="shared" si="375"/>
        <v>44|5001|6000|AN9224</v>
      </c>
      <c r="CV531" t="str">
        <f t="shared" si="376"/>
        <v>type=F_NA,id=TF1</v>
      </c>
      <c r="CW531" t="str">
        <f t="shared" si="377"/>
        <v>type=F_NA,id=TF2</v>
      </c>
      <c r="CX531" t="str">
        <f t="shared" si="378"/>
        <v>type=F_NA,id=TF3</v>
      </c>
      <c r="CY531" t="str">
        <f t="shared" si="379"/>
        <v>type=F_NA,id=TF4</v>
      </c>
      <c r="CZ531" t="str">
        <f t="shared" si="380"/>
        <v>type=F_NA,id=TF5</v>
      </c>
      <c r="DA531" t="str">
        <f t="shared" si="381"/>
        <v>type=F_NA,id=TF6</v>
      </c>
      <c r="DB531" t="str">
        <f t="shared" si="382"/>
        <v>type=F_NA,id=TF7</v>
      </c>
      <c r="DC531" t="str">
        <f t="shared" si="383"/>
        <v>type=F_NA,id=TF8</v>
      </c>
      <c r="DD531" t="str">
        <f t="shared" si="384"/>
        <v>type=F_NA,id=TF9</v>
      </c>
      <c r="DE531" t="str">
        <f t="shared" si="385"/>
        <v>type=F_NA,id=TF10</v>
      </c>
      <c r="DF531" t="str">
        <f t="shared" si="386"/>
        <v>type=F_NA,id=TF11</v>
      </c>
      <c r="DG531" t="str">
        <f t="shared" si="387"/>
        <v>type=F_NA,id=TF12</v>
      </c>
      <c r="DJ531">
        <v>13</v>
      </c>
      <c r="DK531">
        <v>1001</v>
      </c>
      <c r="DL531">
        <v>2000</v>
      </c>
      <c r="DM531" t="s">
        <v>1959</v>
      </c>
      <c r="DN531" t="s">
        <v>29</v>
      </c>
      <c r="DO531" t="s">
        <v>265</v>
      </c>
    </row>
    <row r="532" spans="14:119" x14ac:dyDescent="0.25">
      <c r="N532" s="1">
        <v>44</v>
      </c>
      <c r="O532">
        <f t="shared" si="346"/>
        <v>6001</v>
      </c>
      <c r="P532">
        <f t="shared" si="349"/>
        <v>7000</v>
      </c>
      <c r="Q532" t="s">
        <v>649</v>
      </c>
      <c r="R532" s="1" t="s">
        <v>547</v>
      </c>
      <c r="S532" s="1" t="s">
        <v>1369</v>
      </c>
      <c r="T532" s="1" t="s">
        <v>667</v>
      </c>
      <c r="U532" s="1" t="str">
        <f>IF(T532="NA", Q532, VLOOKUP(T532, $J$3:$K$8, 2, FALSE))</f>
        <v>fill_color=dgrey</v>
      </c>
      <c r="V532" s="1" t="str">
        <f>_xlfn.IFNA(VLOOKUP(R532, backbone_enzyme!$A$1:$B$48,2,FALSE), "NA")</f>
        <v>NA</v>
      </c>
      <c r="W532" s="17" t="s">
        <v>667</v>
      </c>
      <c r="X532" s="18" t="s">
        <v>667</v>
      </c>
      <c r="Y532" s="18" t="str">
        <f t="shared" si="350"/>
        <v>F</v>
      </c>
      <c r="Z532" s="19" t="str">
        <f t="shared" si="351"/>
        <v>type=F_NA</v>
      </c>
      <c r="AA532" s="26" t="s">
        <v>667</v>
      </c>
      <c r="AB532" s="27" t="s">
        <v>667</v>
      </c>
      <c r="AC532" s="27" t="str">
        <f t="shared" si="352"/>
        <v>F</v>
      </c>
      <c r="AD532" s="28" t="str">
        <f t="shared" si="353"/>
        <v>type=F_NA</v>
      </c>
      <c r="AE532" s="17" t="s">
        <v>667</v>
      </c>
      <c r="AF532" s="18" t="s">
        <v>1311</v>
      </c>
      <c r="AG532" s="18" t="str">
        <f t="shared" si="354"/>
        <v>F</v>
      </c>
      <c r="AH532" s="19" t="str">
        <f t="shared" si="355"/>
        <v>type=F_down</v>
      </c>
      <c r="AI532" s="17" t="s">
        <v>667</v>
      </c>
      <c r="AJ532" s="18" t="s">
        <v>667</v>
      </c>
      <c r="AK532" s="18" t="str">
        <f t="shared" si="356"/>
        <v>F</v>
      </c>
      <c r="AL532" s="19" t="str">
        <f t="shared" si="357"/>
        <v>type=F_NA</v>
      </c>
      <c r="AM532" s="17" t="s">
        <v>667</v>
      </c>
      <c r="AN532" s="18" t="s">
        <v>667</v>
      </c>
      <c r="AO532" s="18" t="str">
        <f t="shared" si="358"/>
        <v>F</v>
      </c>
      <c r="AP532" s="19" t="str">
        <f t="shared" si="359"/>
        <v>type=F_NA</v>
      </c>
      <c r="AQ532" s="17" t="s">
        <v>667</v>
      </c>
      <c r="AR532" s="18" t="s">
        <v>667</v>
      </c>
      <c r="AS532" s="18" t="str">
        <f t="shared" si="360"/>
        <v>F</v>
      </c>
      <c r="AT532" s="19" t="str">
        <f t="shared" si="361"/>
        <v>type=F_NA</v>
      </c>
      <c r="AU532" s="17" t="s">
        <v>667</v>
      </c>
      <c r="AV532" s="18" t="s">
        <v>667</v>
      </c>
      <c r="AW532" s="18" t="str">
        <f t="shared" si="362"/>
        <v>F</v>
      </c>
      <c r="AX532" s="19" t="str">
        <f t="shared" si="363"/>
        <v>type=F_NA</v>
      </c>
      <c r="AY532" s="17" t="s">
        <v>667</v>
      </c>
      <c r="AZ532" s="18" t="s">
        <v>667</v>
      </c>
      <c r="BA532" s="18" t="str">
        <f t="shared" si="364"/>
        <v>F</v>
      </c>
      <c r="BB532" s="19" t="str">
        <f t="shared" si="365"/>
        <v>type=F_NA</v>
      </c>
      <c r="BC532" s="17" t="s">
        <v>667</v>
      </c>
      <c r="BD532" s="18" t="s">
        <v>1311</v>
      </c>
      <c r="BE532" s="18" t="str">
        <f t="shared" si="366"/>
        <v>F</v>
      </c>
      <c r="BF532" s="19" t="str">
        <f t="shared" si="367"/>
        <v>type=F_down</v>
      </c>
      <c r="BG532" s="17" t="s">
        <v>667</v>
      </c>
      <c r="BH532" s="18" t="s">
        <v>667</v>
      </c>
      <c r="BI532" s="18" t="str">
        <f t="shared" si="368"/>
        <v>F</v>
      </c>
      <c r="BJ532" s="19" t="str">
        <f t="shared" si="369"/>
        <v>type=F_NA</v>
      </c>
      <c r="BK532" s="17" t="s">
        <v>667</v>
      </c>
      <c r="BL532" s="18" t="s">
        <v>667</v>
      </c>
      <c r="BM532" s="18" t="str">
        <f t="shared" si="370"/>
        <v>F</v>
      </c>
      <c r="BN532" s="19" t="str">
        <f t="shared" si="371"/>
        <v>type=F_NA</v>
      </c>
      <c r="BO532" s="17" t="s">
        <v>667</v>
      </c>
      <c r="BP532" s="18" t="s">
        <v>667</v>
      </c>
      <c r="BQ532" s="40" t="str">
        <f t="shared" si="372"/>
        <v>F</v>
      </c>
      <c r="BR532" s="41" t="str">
        <f t="shared" si="373"/>
        <v>type=F_NA</v>
      </c>
      <c r="BU532" s="44">
        <f>N532</f>
        <v>44</v>
      </c>
      <c r="BV532" s="44">
        <f>O532</f>
        <v>6001</v>
      </c>
      <c r="BW532" s="44">
        <f>P532</f>
        <v>7000</v>
      </c>
      <c r="BX532" t="str">
        <f t="shared" si="374"/>
        <v>fill_color=dgrey</v>
      </c>
      <c r="BZ532">
        <f>N532</f>
        <v>44</v>
      </c>
      <c r="CA532">
        <f>O532</f>
        <v>6001</v>
      </c>
      <c r="CB532">
        <f>P532</f>
        <v>7000</v>
      </c>
      <c r="CC532" s="44" t="str">
        <f>R532</f>
        <v>AN9225</v>
      </c>
      <c r="CD532" t="str">
        <f>"tf="&amp;IF(S532="Yes", "Y", "N")</f>
        <v>tf=N</v>
      </c>
      <c r="CQ532">
        <f t="shared" si="347"/>
        <v>44</v>
      </c>
      <c r="CR532">
        <f t="shared" si="347"/>
        <v>6001</v>
      </c>
      <c r="CS532">
        <f t="shared" si="347"/>
        <v>7000</v>
      </c>
      <c r="CT532" t="str">
        <f t="shared" si="348"/>
        <v>AN9225</v>
      </c>
      <c r="CU532" t="str">
        <f t="shared" si="375"/>
        <v>44|6001|7000|AN9225</v>
      </c>
      <c r="CV532" t="str">
        <f t="shared" si="376"/>
        <v>type=F_NA,id=TF1</v>
      </c>
      <c r="CW532" t="str">
        <f t="shared" si="377"/>
        <v>type=F_NA,id=TF2</v>
      </c>
      <c r="CX532" t="str">
        <f t="shared" si="378"/>
        <v>type=F_down,id=TF3</v>
      </c>
      <c r="CY532" t="str">
        <f t="shared" si="379"/>
        <v>type=F_NA,id=TF4</v>
      </c>
      <c r="CZ532" t="str">
        <f t="shared" si="380"/>
        <v>type=F_NA,id=TF5</v>
      </c>
      <c r="DA532" t="str">
        <f t="shared" si="381"/>
        <v>type=F_NA,id=TF6</v>
      </c>
      <c r="DB532" t="str">
        <f t="shared" si="382"/>
        <v>type=F_NA,id=TF7</v>
      </c>
      <c r="DC532" t="str">
        <f t="shared" si="383"/>
        <v>type=F_NA,id=TF8</v>
      </c>
      <c r="DD532" t="str">
        <f t="shared" si="384"/>
        <v>type=F_down,id=TF9</v>
      </c>
      <c r="DE532" t="str">
        <f t="shared" si="385"/>
        <v>type=F_NA,id=TF10</v>
      </c>
      <c r="DF532" t="str">
        <f t="shared" si="386"/>
        <v>type=F_NA,id=TF11</v>
      </c>
      <c r="DG532" t="str">
        <f t="shared" si="387"/>
        <v>type=F_NA,id=TF12</v>
      </c>
      <c r="DJ532">
        <v>13</v>
      </c>
      <c r="DK532">
        <v>1001</v>
      </c>
      <c r="DL532">
        <v>2000</v>
      </c>
      <c r="DM532" t="s">
        <v>1974</v>
      </c>
      <c r="DN532" t="s">
        <v>29</v>
      </c>
      <c r="DO532" t="s">
        <v>581</v>
      </c>
    </row>
    <row r="533" spans="14:119" x14ac:dyDescent="0.25">
      <c r="N533" s="1">
        <v>44</v>
      </c>
      <c r="O533">
        <f t="shared" si="346"/>
        <v>7001</v>
      </c>
      <c r="P533">
        <f t="shared" si="349"/>
        <v>8000</v>
      </c>
      <c r="Q533" t="s">
        <v>648</v>
      </c>
      <c r="R533" s="1" t="s">
        <v>548</v>
      </c>
      <c r="S533" s="1" t="s">
        <v>1369</v>
      </c>
      <c r="T533" s="1" t="s">
        <v>1363</v>
      </c>
      <c r="U533" s="1" t="str">
        <f>IF(T533="NA", Q533, VLOOKUP(T533, $J$3:$K$8, 2, FALSE))</f>
        <v>fill_color=chr15</v>
      </c>
      <c r="V533" s="1" t="str">
        <f>_xlfn.IFNA(VLOOKUP(R533, backbone_enzyme!$A$1:$B$48,2,FALSE), "NA")</f>
        <v>NRPS</v>
      </c>
      <c r="W533" s="17" t="s">
        <v>667</v>
      </c>
      <c r="X533" s="18" t="s">
        <v>667</v>
      </c>
      <c r="Y533" s="18" t="str">
        <f t="shared" si="350"/>
        <v>F</v>
      </c>
      <c r="Z533" s="19" t="str">
        <f t="shared" si="351"/>
        <v>type=F_NA</v>
      </c>
      <c r="AA533" s="26" t="s">
        <v>667</v>
      </c>
      <c r="AB533" s="27" t="s">
        <v>667</v>
      </c>
      <c r="AC533" s="27" t="str">
        <f t="shared" si="352"/>
        <v>F</v>
      </c>
      <c r="AD533" s="28" t="str">
        <f t="shared" si="353"/>
        <v>type=F_NA</v>
      </c>
      <c r="AE533" s="17" t="s">
        <v>667</v>
      </c>
      <c r="AF533" s="18" t="s">
        <v>667</v>
      </c>
      <c r="AG533" s="18" t="str">
        <f t="shared" si="354"/>
        <v>F</v>
      </c>
      <c r="AH533" s="19" t="str">
        <f t="shared" si="355"/>
        <v>type=F_NA</v>
      </c>
      <c r="AI533" s="17" t="s">
        <v>667</v>
      </c>
      <c r="AJ533" s="18" t="s">
        <v>667</v>
      </c>
      <c r="AK533" s="18" t="str">
        <f t="shared" si="356"/>
        <v>F</v>
      </c>
      <c r="AL533" s="19" t="str">
        <f t="shared" si="357"/>
        <v>type=F_NA</v>
      </c>
      <c r="AM533" s="17" t="s">
        <v>667</v>
      </c>
      <c r="AN533" s="18" t="s">
        <v>667</v>
      </c>
      <c r="AO533" s="18" t="str">
        <f t="shared" si="358"/>
        <v>F</v>
      </c>
      <c r="AP533" s="19" t="str">
        <f t="shared" si="359"/>
        <v>type=F_NA</v>
      </c>
      <c r="AQ533" s="17" t="s">
        <v>667</v>
      </c>
      <c r="AR533" s="18" t="s">
        <v>667</v>
      </c>
      <c r="AS533" s="18" t="str">
        <f t="shared" si="360"/>
        <v>F</v>
      </c>
      <c r="AT533" s="19" t="str">
        <f t="shared" si="361"/>
        <v>type=F_NA</v>
      </c>
      <c r="AU533" s="17" t="s">
        <v>667</v>
      </c>
      <c r="AV533" s="18" t="s">
        <v>667</v>
      </c>
      <c r="AW533" s="18" t="str">
        <f t="shared" si="362"/>
        <v>F</v>
      </c>
      <c r="AX533" s="19" t="str">
        <f t="shared" si="363"/>
        <v>type=F_NA</v>
      </c>
      <c r="AY533" s="17" t="s">
        <v>667</v>
      </c>
      <c r="AZ533" s="18" t="s">
        <v>667</v>
      </c>
      <c r="BA533" s="18" t="str">
        <f t="shared" si="364"/>
        <v>F</v>
      </c>
      <c r="BB533" s="19" t="str">
        <f t="shared" si="365"/>
        <v>type=F_NA</v>
      </c>
      <c r="BC533" s="17" t="s">
        <v>667</v>
      </c>
      <c r="BD533" s="18" t="s">
        <v>667</v>
      </c>
      <c r="BE533" s="18" t="str">
        <f t="shared" si="366"/>
        <v>F</v>
      </c>
      <c r="BF533" s="19" t="str">
        <f t="shared" si="367"/>
        <v>type=F_NA</v>
      </c>
      <c r="BG533" s="17" t="s">
        <v>667</v>
      </c>
      <c r="BH533" s="18" t="s">
        <v>667</v>
      </c>
      <c r="BI533" s="18" t="str">
        <f t="shared" si="368"/>
        <v>F</v>
      </c>
      <c r="BJ533" s="19" t="str">
        <f t="shared" si="369"/>
        <v>type=F_NA</v>
      </c>
      <c r="BK533" s="17" t="s">
        <v>667</v>
      </c>
      <c r="BL533" s="18" t="s">
        <v>667</v>
      </c>
      <c r="BM533" s="18" t="str">
        <f t="shared" si="370"/>
        <v>F</v>
      </c>
      <c r="BN533" s="19" t="str">
        <f t="shared" si="371"/>
        <v>type=F_NA</v>
      </c>
      <c r="BO533" s="17" t="s">
        <v>667</v>
      </c>
      <c r="BP533" s="18" t="s">
        <v>667</v>
      </c>
      <c r="BQ533" s="40" t="str">
        <f t="shared" si="372"/>
        <v>F</v>
      </c>
      <c r="BR533" s="41" t="str">
        <f t="shared" si="373"/>
        <v>type=F_NA</v>
      </c>
      <c r="BU533" s="44">
        <f>N533</f>
        <v>44</v>
      </c>
      <c r="BV533" s="44">
        <f>O533</f>
        <v>7001</v>
      </c>
      <c r="BW533" s="44">
        <f>P533</f>
        <v>8000</v>
      </c>
      <c r="BX533" t="str">
        <f t="shared" si="374"/>
        <v>fill_color=chr15</v>
      </c>
      <c r="BZ533">
        <f>N533</f>
        <v>44</v>
      </c>
      <c r="CA533">
        <f>O533</f>
        <v>7001</v>
      </c>
      <c r="CB533">
        <f>P533</f>
        <v>8000</v>
      </c>
      <c r="CC533" s="44" t="str">
        <f>R533</f>
        <v>AN9226</v>
      </c>
      <c r="CD533" t="str">
        <f>"tf="&amp;IF(S533="Yes", "Y", "N")</f>
        <v>tf=N</v>
      </c>
      <c r="CQ533">
        <f t="shared" si="347"/>
        <v>44</v>
      </c>
      <c r="CR533">
        <f t="shared" si="347"/>
        <v>7001</v>
      </c>
      <c r="CS533">
        <f t="shared" si="347"/>
        <v>8000</v>
      </c>
      <c r="CT533" t="str">
        <f t="shared" si="348"/>
        <v>AN9226</v>
      </c>
      <c r="CU533" t="str">
        <f t="shared" si="375"/>
        <v>44|7001|8000|AN9226</v>
      </c>
      <c r="CV533" t="str">
        <f t="shared" si="376"/>
        <v>type=F_NA,id=TF1</v>
      </c>
      <c r="CW533" t="str">
        <f t="shared" si="377"/>
        <v>type=F_NA,id=TF2</v>
      </c>
      <c r="CX533" t="str">
        <f t="shared" si="378"/>
        <v>type=F_NA,id=TF3</v>
      </c>
      <c r="CY533" t="str">
        <f t="shared" si="379"/>
        <v>type=F_NA,id=TF4</v>
      </c>
      <c r="CZ533" t="str">
        <f t="shared" si="380"/>
        <v>type=F_NA,id=TF5</v>
      </c>
      <c r="DA533" t="str">
        <f t="shared" si="381"/>
        <v>type=F_NA,id=TF6</v>
      </c>
      <c r="DB533" t="str">
        <f t="shared" si="382"/>
        <v>type=F_NA,id=TF7</v>
      </c>
      <c r="DC533" t="str">
        <f t="shared" si="383"/>
        <v>type=F_NA,id=TF8</v>
      </c>
      <c r="DD533" t="str">
        <f t="shared" si="384"/>
        <v>type=F_NA,id=TF9</v>
      </c>
      <c r="DE533" t="str">
        <f t="shared" si="385"/>
        <v>type=F_NA,id=TF10</v>
      </c>
      <c r="DF533" t="str">
        <f t="shared" si="386"/>
        <v>type=F_NA,id=TF11</v>
      </c>
      <c r="DG533" t="str">
        <f t="shared" si="387"/>
        <v>type=F_NA,id=TF12</v>
      </c>
      <c r="DJ533">
        <v>13</v>
      </c>
      <c r="DK533">
        <v>1001</v>
      </c>
      <c r="DL533">
        <v>2000</v>
      </c>
      <c r="DM533" t="s">
        <v>1994</v>
      </c>
      <c r="DN533" t="s">
        <v>29</v>
      </c>
      <c r="DO533" t="s">
        <v>575</v>
      </c>
    </row>
    <row r="534" spans="14:119" x14ac:dyDescent="0.25">
      <c r="N534" s="1">
        <v>44</v>
      </c>
      <c r="O534">
        <f t="shared" si="346"/>
        <v>8001</v>
      </c>
      <c r="P534">
        <f t="shared" si="349"/>
        <v>9000</v>
      </c>
      <c r="Q534" t="s">
        <v>649</v>
      </c>
      <c r="R534" s="1" t="s">
        <v>549</v>
      </c>
      <c r="S534" s="1" t="s">
        <v>1369</v>
      </c>
      <c r="T534" s="1" t="s">
        <v>667</v>
      </c>
      <c r="U534" s="1" t="str">
        <f>IF(T534="NA", Q534, VLOOKUP(T534, $J$3:$K$8, 2, FALSE))</f>
        <v>fill_color=dgrey</v>
      </c>
      <c r="V534" s="1" t="str">
        <f>_xlfn.IFNA(VLOOKUP(R534, backbone_enzyme!$A$1:$B$48,2,FALSE), "NA")</f>
        <v>NA</v>
      </c>
      <c r="W534" s="17" t="s">
        <v>667</v>
      </c>
      <c r="X534" s="18" t="s">
        <v>667</v>
      </c>
      <c r="Y534" s="18" t="str">
        <f t="shared" si="350"/>
        <v>F</v>
      </c>
      <c r="Z534" s="19" t="str">
        <f t="shared" si="351"/>
        <v>type=F_NA</v>
      </c>
      <c r="AA534" s="26" t="s">
        <v>667</v>
      </c>
      <c r="AB534" s="27" t="s">
        <v>667</v>
      </c>
      <c r="AC534" s="27" t="str">
        <f t="shared" si="352"/>
        <v>F</v>
      </c>
      <c r="AD534" s="28" t="str">
        <f t="shared" si="353"/>
        <v>type=F_NA</v>
      </c>
      <c r="AE534" s="17" t="s">
        <v>667</v>
      </c>
      <c r="AF534" s="18" t="s">
        <v>1311</v>
      </c>
      <c r="AG534" s="18" t="str">
        <f t="shared" si="354"/>
        <v>F</v>
      </c>
      <c r="AH534" s="19" t="str">
        <f t="shared" si="355"/>
        <v>type=F_down</v>
      </c>
      <c r="AI534" s="17" t="s">
        <v>667</v>
      </c>
      <c r="AJ534" s="18" t="s">
        <v>667</v>
      </c>
      <c r="AK534" s="18" t="str">
        <f t="shared" si="356"/>
        <v>F</v>
      </c>
      <c r="AL534" s="19" t="str">
        <f t="shared" si="357"/>
        <v>type=F_NA</v>
      </c>
      <c r="AM534" s="17" t="s">
        <v>667</v>
      </c>
      <c r="AN534" s="18" t="s">
        <v>667</v>
      </c>
      <c r="AO534" s="18" t="str">
        <f t="shared" si="358"/>
        <v>F</v>
      </c>
      <c r="AP534" s="19" t="str">
        <f t="shared" si="359"/>
        <v>type=F_NA</v>
      </c>
      <c r="AQ534" s="17" t="s">
        <v>667</v>
      </c>
      <c r="AR534" s="18" t="s">
        <v>667</v>
      </c>
      <c r="AS534" s="18" t="str">
        <f t="shared" si="360"/>
        <v>F</v>
      </c>
      <c r="AT534" s="19" t="str">
        <f t="shared" si="361"/>
        <v>type=F_NA</v>
      </c>
      <c r="AU534" s="17" t="s">
        <v>667</v>
      </c>
      <c r="AV534" s="18" t="s">
        <v>1311</v>
      </c>
      <c r="AW534" s="18" t="str">
        <f t="shared" si="362"/>
        <v>F</v>
      </c>
      <c r="AX534" s="19" t="str">
        <f t="shared" si="363"/>
        <v>type=F_down</v>
      </c>
      <c r="AY534" s="17" t="s">
        <v>667</v>
      </c>
      <c r="AZ534" s="18" t="s">
        <v>667</v>
      </c>
      <c r="BA534" s="18" t="str">
        <f t="shared" si="364"/>
        <v>F</v>
      </c>
      <c r="BB534" s="19" t="str">
        <f t="shared" si="365"/>
        <v>type=F_NA</v>
      </c>
      <c r="BC534" s="17" t="s">
        <v>667</v>
      </c>
      <c r="BD534" s="18" t="s">
        <v>1311</v>
      </c>
      <c r="BE534" s="18" t="str">
        <f t="shared" si="366"/>
        <v>F</v>
      </c>
      <c r="BF534" s="19" t="str">
        <f t="shared" si="367"/>
        <v>type=F_down</v>
      </c>
      <c r="BG534" s="17" t="s">
        <v>667</v>
      </c>
      <c r="BH534" s="18" t="s">
        <v>1311</v>
      </c>
      <c r="BI534" s="18" t="str">
        <f t="shared" si="368"/>
        <v>F</v>
      </c>
      <c r="BJ534" s="19" t="str">
        <f t="shared" si="369"/>
        <v>type=F_down</v>
      </c>
      <c r="BK534" s="17" t="s">
        <v>667</v>
      </c>
      <c r="BL534" s="18" t="s">
        <v>667</v>
      </c>
      <c r="BM534" s="18" t="str">
        <f t="shared" si="370"/>
        <v>F</v>
      </c>
      <c r="BN534" s="19" t="str">
        <f t="shared" si="371"/>
        <v>type=F_NA</v>
      </c>
      <c r="BO534" s="17" t="s">
        <v>667</v>
      </c>
      <c r="BP534" s="40" t="s">
        <v>1311</v>
      </c>
      <c r="BQ534" s="40" t="str">
        <f t="shared" si="372"/>
        <v>F</v>
      </c>
      <c r="BR534" s="41" t="str">
        <f t="shared" si="373"/>
        <v>type=F_down</v>
      </c>
      <c r="BU534" s="44">
        <f>N534</f>
        <v>44</v>
      </c>
      <c r="BV534" s="44">
        <f>O534</f>
        <v>8001</v>
      </c>
      <c r="BW534" s="44">
        <f>P534</f>
        <v>9000</v>
      </c>
      <c r="BX534" t="str">
        <f t="shared" si="374"/>
        <v>fill_color=dgrey</v>
      </c>
      <c r="BZ534">
        <f>N534</f>
        <v>44</v>
      </c>
      <c r="CA534">
        <f>O534</f>
        <v>8001</v>
      </c>
      <c r="CB534">
        <f>P534</f>
        <v>9000</v>
      </c>
      <c r="CC534" s="44" t="str">
        <f>R534</f>
        <v>AN9227</v>
      </c>
      <c r="CD534" t="str">
        <f>"tf="&amp;IF(S534="Yes", "Y", "N")</f>
        <v>tf=N</v>
      </c>
      <c r="CQ534">
        <f t="shared" si="347"/>
        <v>44</v>
      </c>
      <c r="CR534">
        <f t="shared" si="347"/>
        <v>8001</v>
      </c>
      <c r="CS534">
        <f t="shared" si="347"/>
        <v>9000</v>
      </c>
      <c r="CT534" t="str">
        <f t="shared" si="348"/>
        <v>AN9227</v>
      </c>
      <c r="CU534" t="str">
        <f t="shared" si="375"/>
        <v>44|8001|9000|AN9227</v>
      </c>
      <c r="CV534" t="str">
        <f t="shared" si="376"/>
        <v>type=F_NA,id=TF1</v>
      </c>
      <c r="CW534" t="str">
        <f t="shared" si="377"/>
        <v>type=F_NA,id=TF2</v>
      </c>
      <c r="CX534" t="str">
        <f t="shared" si="378"/>
        <v>type=F_down,id=TF3</v>
      </c>
      <c r="CY534" t="str">
        <f t="shared" si="379"/>
        <v>type=F_NA,id=TF4</v>
      </c>
      <c r="CZ534" t="str">
        <f t="shared" si="380"/>
        <v>type=F_NA,id=TF5</v>
      </c>
      <c r="DA534" t="str">
        <f t="shared" si="381"/>
        <v>type=F_NA,id=TF6</v>
      </c>
      <c r="DB534" t="str">
        <f t="shared" si="382"/>
        <v>type=F_down,id=TF7</v>
      </c>
      <c r="DC534" t="str">
        <f t="shared" si="383"/>
        <v>type=F_NA,id=TF8</v>
      </c>
      <c r="DD534" t="str">
        <f t="shared" si="384"/>
        <v>type=F_down,id=TF9</v>
      </c>
      <c r="DE534" t="str">
        <f t="shared" si="385"/>
        <v>type=F_down,id=TF10</v>
      </c>
      <c r="DF534" t="str">
        <f t="shared" si="386"/>
        <v>type=F_NA,id=TF11</v>
      </c>
      <c r="DG534" t="str">
        <f t="shared" si="387"/>
        <v>type=F_down,id=TF12</v>
      </c>
      <c r="DJ534">
        <v>13</v>
      </c>
      <c r="DK534">
        <v>1001</v>
      </c>
      <c r="DL534">
        <v>2000</v>
      </c>
      <c r="DM534" t="s">
        <v>1978</v>
      </c>
      <c r="DN534" t="s">
        <v>29</v>
      </c>
      <c r="DO534" t="s">
        <v>120</v>
      </c>
    </row>
    <row r="535" spans="14:119" x14ac:dyDescent="0.25">
      <c r="N535" s="1">
        <v>44</v>
      </c>
      <c r="O535">
        <f t="shared" si="346"/>
        <v>9001</v>
      </c>
      <c r="P535">
        <f t="shared" si="349"/>
        <v>10000</v>
      </c>
      <c r="Q535" t="s">
        <v>648</v>
      </c>
      <c r="R535" s="1" t="s">
        <v>550</v>
      </c>
      <c r="S535" s="1" t="s">
        <v>1369</v>
      </c>
      <c r="T535" s="1" t="s">
        <v>667</v>
      </c>
      <c r="U535" s="1" t="str">
        <f>IF(T535="NA", Q535, VLOOKUP(T535, $J$3:$K$8, 2, FALSE))</f>
        <v>fill_color=vlgrey</v>
      </c>
      <c r="V535" s="1" t="str">
        <f>_xlfn.IFNA(VLOOKUP(R535, backbone_enzyme!$A$1:$B$48,2,FALSE), "NA")</f>
        <v>NA</v>
      </c>
      <c r="W535" s="17" t="s">
        <v>667</v>
      </c>
      <c r="X535" s="18" t="s">
        <v>667</v>
      </c>
      <c r="Y535" s="18" t="str">
        <f t="shared" si="350"/>
        <v>F</v>
      </c>
      <c r="Z535" s="19" t="str">
        <f t="shared" si="351"/>
        <v>type=F_NA</v>
      </c>
      <c r="AA535" s="26" t="s">
        <v>667</v>
      </c>
      <c r="AB535" s="27" t="s">
        <v>667</v>
      </c>
      <c r="AC535" s="27" t="str">
        <f t="shared" si="352"/>
        <v>F</v>
      </c>
      <c r="AD535" s="28" t="str">
        <f t="shared" si="353"/>
        <v>type=F_NA</v>
      </c>
      <c r="AE535" s="17" t="s">
        <v>667</v>
      </c>
      <c r="AF535" s="18" t="s">
        <v>667</v>
      </c>
      <c r="AG535" s="18" t="str">
        <f t="shared" si="354"/>
        <v>F</v>
      </c>
      <c r="AH535" s="19" t="str">
        <f t="shared" si="355"/>
        <v>type=F_NA</v>
      </c>
      <c r="AI535" s="17" t="s">
        <v>667</v>
      </c>
      <c r="AJ535" s="18" t="s">
        <v>667</v>
      </c>
      <c r="AK535" s="18" t="str">
        <f t="shared" si="356"/>
        <v>F</v>
      </c>
      <c r="AL535" s="19" t="str">
        <f t="shared" si="357"/>
        <v>type=F_NA</v>
      </c>
      <c r="AM535" s="17" t="s">
        <v>667</v>
      </c>
      <c r="AN535" s="18" t="s">
        <v>667</v>
      </c>
      <c r="AO535" s="18" t="str">
        <f t="shared" si="358"/>
        <v>F</v>
      </c>
      <c r="AP535" s="19" t="str">
        <f t="shared" si="359"/>
        <v>type=F_NA</v>
      </c>
      <c r="AQ535" s="17" t="s">
        <v>667</v>
      </c>
      <c r="AR535" s="18" t="s">
        <v>667</v>
      </c>
      <c r="AS535" s="18" t="str">
        <f t="shared" si="360"/>
        <v>F</v>
      </c>
      <c r="AT535" s="19" t="str">
        <f t="shared" si="361"/>
        <v>type=F_NA</v>
      </c>
      <c r="AU535" s="17" t="s">
        <v>667</v>
      </c>
      <c r="AV535" s="18" t="s">
        <v>667</v>
      </c>
      <c r="AW535" s="18" t="str">
        <f t="shared" si="362"/>
        <v>F</v>
      </c>
      <c r="AX535" s="19" t="str">
        <f t="shared" si="363"/>
        <v>type=F_NA</v>
      </c>
      <c r="AY535" s="17" t="s">
        <v>667</v>
      </c>
      <c r="AZ535" s="18" t="s">
        <v>667</v>
      </c>
      <c r="BA535" s="18" t="str">
        <f t="shared" si="364"/>
        <v>F</v>
      </c>
      <c r="BB535" s="19" t="str">
        <f t="shared" si="365"/>
        <v>type=F_NA</v>
      </c>
      <c r="BC535" s="17" t="s">
        <v>667</v>
      </c>
      <c r="BD535" s="18" t="s">
        <v>667</v>
      </c>
      <c r="BE535" s="18" t="str">
        <f t="shared" si="366"/>
        <v>F</v>
      </c>
      <c r="BF535" s="19" t="str">
        <f t="shared" si="367"/>
        <v>type=F_NA</v>
      </c>
      <c r="BG535" s="17" t="s">
        <v>667</v>
      </c>
      <c r="BH535" s="18" t="s">
        <v>667</v>
      </c>
      <c r="BI535" s="18" t="str">
        <f t="shared" si="368"/>
        <v>F</v>
      </c>
      <c r="BJ535" s="19" t="str">
        <f t="shared" si="369"/>
        <v>type=F_NA</v>
      </c>
      <c r="BK535" s="17" t="s">
        <v>667</v>
      </c>
      <c r="BL535" s="18" t="s">
        <v>667</v>
      </c>
      <c r="BM535" s="18" t="str">
        <f t="shared" si="370"/>
        <v>F</v>
      </c>
      <c r="BN535" s="19" t="str">
        <f t="shared" si="371"/>
        <v>type=F_NA</v>
      </c>
      <c r="BO535" s="17" t="s">
        <v>667</v>
      </c>
      <c r="BP535" s="18" t="s">
        <v>667</v>
      </c>
      <c r="BQ535" s="40" t="str">
        <f t="shared" si="372"/>
        <v>F</v>
      </c>
      <c r="BR535" s="41" t="str">
        <f t="shared" si="373"/>
        <v>type=F_NA</v>
      </c>
      <c r="BU535" s="44">
        <f>N535</f>
        <v>44</v>
      </c>
      <c r="BV535" s="44">
        <f>O535</f>
        <v>9001</v>
      </c>
      <c r="BW535" s="44">
        <f>P535</f>
        <v>10000</v>
      </c>
      <c r="BX535" t="str">
        <f t="shared" si="374"/>
        <v>fill_color=vlgrey</v>
      </c>
      <c r="BZ535">
        <f>N535</f>
        <v>44</v>
      </c>
      <c r="CA535">
        <f>O535</f>
        <v>9001</v>
      </c>
      <c r="CB535">
        <f>P535</f>
        <v>10000</v>
      </c>
      <c r="CC535" s="44" t="str">
        <f>R535</f>
        <v>AN9230</v>
      </c>
      <c r="CD535" t="str">
        <f>"tf="&amp;IF(S535="Yes", "Y", "N")</f>
        <v>tf=N</v>
      </c>
      <c r="CQ535">
        <f t="shared" si="347"/>
        <v>44</v>
      </c>
      <c r="CR535">
        <f t="shared" si="347"/>
        <v>9001</v>
      </c>
      <c r="CS535">
        <f t="shared" si="347"/>
        <v>10000</v>
      </c>
      <c r="CT535" t="str">
        <f t="shared" si="348"/>
        <v>AN9230</v>
      </c>
      <c r="CU535" t="str">
        <f t="shared" si="375"/>
        <v>44|9001|10000|AN9230</v>
      </c>
      <c r="CV535" t="str">
        <f t="shared" si="376"/>
        <v>type=F_NA,id=TF1</v>
      </c>
      <c r="CW535" t="str">
        <f t="shared" si="377"/>
        <v>type=F_NA,id=TF2</v>
      </c>
      <c r="CX535" t="str">
        <f t="shared" si="378"/>
        <v>type=F_NA,id=TF3</v>
      </c>
      <c r="CY535" t="str">
        <f t="shared" si="379"/>
        <v>type=F_NA,id=TF4</v>
      </c>
      <c r="CZ535" t="str">
        <f t="shared" si="380"/>
        <v>type=F_NA,id=TF5</v>
      </c>
      <c r="DA535" t="str">
        <f t="shared" si="381"/>
        <v>type=F_NA,id=TF6</v>
      </c>
      <c r="DB535" t="str">
        <f t="shared" si="382"/>
        <v>type=F_NA,id=TF7</v>
      </c>
      <c r="DC535" t="str">
        <f t="shared" si="383"/>
        <v>type=F_NA,id=TF8</v>
      </c>
      <c r="DD535" t="str">
        <f t="shared" si="384"/>
        <v>type=F_NA,id=TF9</v>
      </c>
      <c r="DE535" t="str">
        <f t="shared" si="385"/>
        <v>type=F_NA,id=TF10</v>
      </c>
      <c r="DF535" t="str">
        <f t="shared" si="386"/>
        <v>type=F_NA,id=TF11</v>
      </c>
      <c r="DG535" t="str">
        <f t="shared" si="387"/>
        <v>type=F_NA,id=TF12</v>
      </c>
      <c r="DJ535">
        <v>13</v>
      </c>
      <c r="DK535">
        <v>1001</v>
      </c>
      <c r="DL535">
        <v>2000</v>
      </c>
      <c r="DM535" t="s">
        <v>1995</v>
      </c>
      <c r="DN535" t="s">
        <v>29</v>
      </c>
      <c r="DO535" t="s">
        <v>142</v>
      </c>
    </row>
    <row r="536" spans="14:119" x14ac:dyDescent="0.25">
      <c r="N536" s="1">
        <v>44</v>
      </c>
      <c r="O536">
        <f t="shared" si="346"/>
        <v>10001</v>
      </c>
      <c r="P536">
        <f t="shared" si="349"/>
        <v>11000</v>
      </c>
      <c r="Q536" t="s">
        <v>649</v>
      </c>
      <c r="R536" s="1" t="s">
        <v>551</v>
      </c>
      <c r="S536" s="1" t="s">
        <v>1369</v>
      </c>
      <c r="T536" s="1" t="s">
        <v>667</v>
      </c>
      <c r="U536" s="1" t="str">
        <f>IF(T536="NA", Q536, VLOOKUP(T536, $J$3:$K$8, 2, FALSE))</f>
        <v>fill_color=dgrey</v>
      </c>
      <c r="V536" s="1" t="str">
        <f>_xlfn.IFNA(VLOOKUP(R536, backbone_enzyme!$A$1:$B$48,2,FALSE), "NA")</f>
        <v>NA</v>
      </c>
      <c r="W536" s="17" t="s">
        <v>667</v>
      </c>
      <c r="X536" s="18" t="s">
        <v>667</v>
      </c>
      <c r="Y536" s="18" t="str">
        <f t="shared" si="350"/>
        <v>F</v>
      </c>
      <c r="Z536" s="19" t="str">
        <f t="shared" si="351"/>
        <v>type=F_NA</v>
      </c>
      <c r="AA536" s="26" t="s">
        <v>667</v>
      </c>
      <c r="AB536" s="27" t="s">
        <v>667</v>
      </c>
      <c r="AC536" s="27" t="str">
        <f t="shared" si="352"/>
        <v>F</v>
      </c>
      <c r="AD536" s="28" t="str">
        <f t="shared" si="353"/>
        <v>type=F_NA</v>
      </c>
      <c r="AE536" s="17" t="s">
        <v>667</v>
      </c>
      <c r="AF536" s="18" t="s">
        <v>1311</v>
      </c>
      <c r="AG536" s="18" t="str">
        <f t="shared" si="354"/>
        <v>F</v>
      </c>
      <c r="AH536" s="19" t="str">
        <f t="shared" si="355"/>
        <v>type=F_down</v>
      </c>
      <c r="AI536" s="17" t="s">
        <v>667</v>
      </c>
      <c r="AJ536" s="18" t="s">
        <v>667</v>
      </c>
      <c r="AK536" s="18" t="str">
        <f t="shared" si="356"/>
        <v>F</v>
      </c>
      <c r="AL536" s="19" t="str">
        <f t="shared" si="357"/>
        <v>type=F_NA</v>
      </c>
      <c r="AM536" s="17" t="s">
        <v>667</v>
      </c>
      <c r="AN536" s="18" t="s">
        <v>667</v>
      </c>
      <c r="AO536" s="18" t="str">
        <f t="shared" si="358"/>
        <v>F</v>
      </c>
      <c r="AP536" s="19" t="str">
        <f t="shared" si="359"/>
        <v>type=F_NA</v>
      </c>
      <c r="AQ536" s="17" t="s">
        <v>667</v>
      </c>
      <c r="AR536" s="18" t="s">
        <v>667</v>
      </c>
      <c r="AS536" s="18" t="str">
        <f t="shared" si="360"/>
        <v>F</v>
      </c>
      <c r="AT536" s="19" t="str">
        <f t="shared" si="361"/>
        <v>type=F_NA</v>
      </c>
      <c r="AU536" s="17" t="s">
        <v>667</v>
      </c>
      <c r="AV536" s="18" t="s">
        <v>667</v>
      </c>
      <c r="AW536" s="18" t="str">
        <f t="shared" si="362"/>
        <v>F</v>
      </c>
      <c r="AX536" s="19" t="str">
        <f t="shared" si="363"/>
        <v>type=F_NA</v>
      </c>
      <c r="AY536" s="17" t="s">
        <v>667</v>
      </c>
      <c r="AZ536" s="18" t="s">
        <v>667</v>
      </c>
      <c r="BA536" s="18" t="str">
        <f t="shared" si="364"/>
        <v>F</v>
      </c>
      <c r="BB536" s="19" t="str">
        <f t="shared" si="365"/>
        <v>type=F_NA</v>
      </c>
      <c r="BC536" s="17" t="s">
        <v>667</v>
      </c>
      <c r="BD536" s="18" t="s">
        <v>1311</v>
      </c>
      <c r="BE536" s="18" t="str">
        <f t="shared" si="366"/>
        <v>F</v>
      </c>
      <c r="BF536" s="19" t="str">
        <f t="shared" si="367"/>
        <v>type=F_down</v>
      </c>
      <c r="BG536" s="17" t="s">
        <v>667</v>
      </c>
      <c r="BH536" s="18" t="s">
        <v>667</v>
      </c>
      <c r="BI536" s="18" t="str">
        <f t="shared" si="368"/>
        <v>F</v>
      </c>
      <c r="BJ536" s="19" t="str">
        <f t="shared" si="369"/>
        <v>type=F_NA</v>
      </c>
      <c r="BK536" s="17" t="s">
        <v>667</v>
      </c>
      <c r="BL536" s="18" t="s">
        <v>667</v>
      </c>
      <c r="BM536" s="18" t="str">
        <f t="shared" si="370"/>
        <v>F</v>
      </c>
      <c r="BN536" s="19" t="str">
        <f t="shared" si="371"/>
        <v>type=F_NA</v>
      </c>
      <c r="BO536" s="17" t="s">
        <v>667</v>
      </c>
      <c r="BP536" s="18" t="s">
        <v>667</v>
      </c>
      <c r="BQ536" s="40" t="str">
        <f t="shared" si="372"/>
        <v>F</v>
      </c>
      <c r="BR536" s="41" t="str">
        <f t="shared" si="373"/>
        <v>type=F_NA</v>
      </c>
      <c r="BU536" s="44">
        <f>N536</f>
        <v>44</v>
      </c>
      <c r="BV536" s="44">
        <f>O536</f>
        <v>10001</v>
      </c>
      <c r="BW536" s="44">
        <f>P536</f>
        <v>11000</v>
      </c>
      <c r="BX536" t="str">
        <f t="shared" si="374"/>
        <v>fill_color=dgrey</v>
      </c>
      <c r="BZ536">
        <f>N536</f>
        <v>44</v>
      </c>
      <c r="CA536">
        <f>O536</f>
        <v>10001</v>
      </c>
      <c r="CB536">
        <f>P536</f>
        <v>11000</v>
      </c>
      <c r="CC536" s="44" t="str">
        <f>R536</f>
        <v>AN9231</v>
      </c>
      <c r="CD536" t="str">
        <f>"tf="&amp;IF(S536="Yes", "Y", "N")</f>
        <v>tf=N</v>
      </c>
      <c r="CQ536">
        <f t="shared" si="347"/>
        <v>44</v>
      </c>
      <c r="CR536">
        <f t="shared" si="347"/>
        <v>10001</v>
      </c>
      <c r="CS536">
        <f t="shared" si="347"/>
        <v>11000</v>
      </c>
      <c r="CT536" t="str">
        <f t="shared" si="348"/>
        <v>AN9231</v>
      </c>
      <c r="CU536" t="str">
        <f t="shared" si="375"/>
        <v>44|10001|11000|AN9231</v>
      </c>
      <c r="CV536" t="str">
        <f t="shared" si="376"/>
        <v>type=F_NA,id=TF1</v>
      </c>
      <c r="CW536" t="str">
        <f t="shared" si="377"/>
        <v>type=F_NA,id=TF2</v>
      </c>
      <c r="CX536" t="str">
        <f t="shared" si="378"/>
        <v>type=F_down,id=TF3</v>
      </c>
      <c r="CY536" t="str">
        <f t="shared" si="379"/>
        <v>type=F_NA,id=TF4</v>
      </c>
      <c r="CZ536" t="str">
        <f t="shared" si="380"/>
        <v>type=F_NA,id=TF5</v>
      </c>
      <c r="DA536" t="str">
        <f t="shared" si="381"/>
        <v>type=F_NA,id=TF6</v>
      </c>
      <c r="DB536" t="str">
        <f t="shared" si="382"/>
        <v>type=F_NA,id=TF7</v>
      </c>
      <c r="DC536" t="str">
        <f t="shared" si="383"/>
        <v>type=F_NA,id=TF8</v>
      </c>
      <c r="DD536" t="str">
        <f t="shared" si="384"/>
        <v>type=F_down,id=TF9</v>
      </c>
      <c r="DE536" t="str">
        <f t="shared" si="385"/>
        <v>type=F_NA,id=TF10</v>
      </c>
      <c r="DF536" t="str">
        <f t="shared" si="386"/>
        <v>type=F_NA,id=TF11</v>
      </c>
      <c r="DG536" t="str">
        <f t="shared" si="387"/>
        <v>type=F_NA,id=TF12</v>
      </c>
      <c r="DJ536">
        <v>13</v>
      </c>
      <c r="DK536">
        <v>1001</v>
      </c>
      <c r="DL536">
        <v>2000</v>
      </c>
      <c r="DM536" t="s">
        <v>1996</v>
      </c>
      <c r="DN536" t="s">
        <v>29</v>
      </c>
      <c r="DO536" t="s">
        <v>163</v>
      </c>
    </row>
    <row r="537" spans="14:119" x14ac:dyDescent="0.25">
      <c r="N537" s="1">
        <v>44</v>
      </c>
      <c r="O537">
        <f t="shared" si="346"/>
        <v>11001</v>
      </c>
      <c r="P537">
        <f t="shared" si="349"/>
        <v>12000</v>
      </c>
      <c r="Q537" t="s">
        <v>648</v>
      </c>
      <c r="R537" s="1" t="s">
        <v>552</v>
      </c>
      <c r="S537" s="1" t="s">
        <v>1369</v>
      </c>
      <c r="T537" s="1" t="s">
        <v>667</v>
      </c>
      <c r="U537" s="1" t="str">
        <f>IF(T537="NA", Q537, VLOOKUP(T537, $J$3:$K$8, 2, FALSE))</f>
        <v>fill_color=vlgrey</v>
      </c>
      <c r="V537" s="1" t="str">
        <f>_xlfn.IFNA(VLOOKUP(R537, backbone_enzyme!$A$1:$B$48,2,FALSE), "NA")</f>
        <v>NA</v>
      </c>
      <c r="W537" s="17" t="s">
        <v>667</v>
      </c>
      <c r="X537" s="18" t="s">
        <v>667</v>
      </c>
      <c r="Y537" s="18" t="str">
        <f t="shared" si="350"/>
        <v>F</v>
      </c>
      <c r="Z537" s="19" t="str">
        <f t="shared" si="351"/>
        <v>type=F_NA</v>
      </c>
      <c r="AA537" s="26" t="s">
        <v>667</v>
      </c>
      <c r="AB537" s="27" t="s">
        <v>667</v>
      </c>
      <c r="AC537" s="27" t="str">
        <f t="shared" si="352"/>
        <v>F</v>
      </c>
      <c r="AD537" s="28" t="str">
        <f t="shared" si="353"/>
        <v>type=F_NA</v>
      </c>
      <c r="AE537" s="17" t="s">
        <v>667</v>
      </c>
      <c r="AF537" s="18" t="s">
        <v>667</v>
      </c>
      <c r="AG537" s="18" t="str">
        <f t="shared" si="354"/>
        <v>F</v>
      </c>
      <c r="AH537" s="19" t="str">
        <f t="shared" si="355"/>
        <v>type=F_NA</v>
      </c>
      <c r="AI537" s="17" t="s">
        <v>667</v>
      </c>
      <c r="AJ537" s="18" t="s">
        <v>667</v>
      </c>
      <c r="AK537" s="18" t="str">
        <f t="shared" si="356"/>
        <v>F</v>
      </c>
      <c r="AL537" s="19" t="str">
        <f t="shared" si="357"/>
        <v>type=F_NA</v>
      </c>
      <c r="AM537" s="17" t="s">
        <v>667</v>
      </c>
      <c r="AN537" s="18" t="s">
        <v>667</v>
      </c>
      <c r="AO537" s="18" t="str">
        <f t="shared" si="358"/>
        <v>F</v>
      </c>
      <c r="AP537" s="19" t="str">
        <f t="shared" si="359"/>
        <v>type=F_NA</v>
      </c>
      <c r="AQ537" s="17" t="s">
        <v>667</v>
      </c>
      <c r="AR537" s="18" t="s">
        <v>667</v>
      </c>
      <c r="AS537" s="18" t="str">
        <f t="shared" si="360"/>
        <v>F</v>
      </c>
      <c r="AT537" s="19" t="str">
        <f t="shared" si="361"/>
        <v>type=F_NA</v>
      </c>
      <c r="AU537" s="17" t="s">
        <v>667</v>
      </c>
      <c r="AV537" s="18" t="s">
        <v>667</v>
      </c>
      <c r="AW537" s="18" t="str">
        <f t="shared" si="362"/>
        <v>F</v>
      </c>
      <c r="AX537" s="19" t="str">
        <f t="shared" si="363"/>
        <v>type=F_NA</v>
      </c>
      <c r="AY537" s="17" t="s">
        <v>667</v>
      </c>
      <c r="AZ537" s="18" t="s">
        <v>667</v>
      </c>
      <c r="BA537" s="18" t="str">
        <f t="shared" si="364"/>
        <v>F</v>
      </c>
      <c r="BB537" s="19" t="str">
        <f t="shared" si="365"/>
        <v>type=F_NA</v>
      </c>
      <c r="BC537" s="17" t="s">
        <v>667</v>
      </c>
      <c r="BD537" s="18" t="s">
        <v>667</v>
      </c>
      <c r="BE537" s="18" t="str">
        <f t="shared" si="366"/>
        <v>F</v>
      </c>
      <c r="BF537" s="19" t="str">
        <f t="shared" si="367"/>
        <v>type=F_NA</v>
      </c>
      <c r="BG537" s="17" t="s">
        <v>667</v>
      </c>
      <c r="BH537" s="18" t="s">
        <v>667</v>
      </c>
      <c r="BI537" s="18" t="str">
        <f t="shared" si="368"/>
        <v>F</v>
      </c>
      <c r="BJ537" s="19" t="str">
        <f t="shared" si="369"/>
        <v>type=F_NA</v>
      </c>
      <c r="BK537" s="17" t="s">
        <v>667</v>
      </c>
      <c r="BL537" s="18" t="s">
        <v>667</v>
      </c>
      <c r="BM537" s="18" t="str">
        <f t="shared" si="370"/>
        <v>F</v>
      </c>
      <c r="BN537" s="19" t="str">
        <f t="shared" si="371"/>
        <v>type=F_NA</v>
      </c>
      <c r="BO537" s="17" t="s">
        <v>667</v>
      </c>
      <c r="BP537" s="18" t="s">
        <v>667</v>
      </c>
      <c r="BQ537" s="40" t="str">
        <f t="shared" si="372"/>
        <v>F</v>
      </c>
      <c r="BR537" s="41" t="str">
        <f t="shared" si="373"/>
        <v>type=F_NA</v>
      </c>
      <c r="BU537" s="44">
        <f>N537</f>
        <v>44</v>
      </c>
      <c r="BV537" s="44">
        <f>O537</f>
        <v>11001</v>
      </c>
      <c r="BW537" s="44">
        <f>P537</f>
        <v>12000</v>
      </c>
      <c r="BX537" t="str">
        <f t="shared" si="374"/>
        <v>fill_color=vlgrey</v>
      </c>
      <c r="BZ537">
        <f>N537</f>
        <v>44</v>
      </c>
      <c r="CA537">
        <f>O537</f>
        <v>11001</v>
      </c>
      <c r="CB537">
        <f>P537</f>
        <v>12000</v>
      </c>
      <c r="CC537" s="44" t="str">
        <f>R537</f>
        <v>AN9232</v>
      </c>
      <c r="CD537" t="str">
        <f>"tf="&amp;IF(S537="Yes", "Y", "N")</f>
        <v>tf=N</v>
      </c>
      <c r="CQ537">
        <f t="shared" si="347"/>
        <v>44</v>
      </c>
      <c r="CR537">
        <f t="shared" si="347"/>
        <v>11001</v>
      </c>
      <c r="CS537">
        <f t="shared" si="347"/>
        <v>12000</v>
      </c>
      <c r="CT537" t="str">
        <f t="shared" si="348"/>
        <v>AN9232</v>
      </c>
      <c r="CU537" t="str">
        <f t="shared" si="375"/>
        <v>44|11001|12000|AN9232</v>
      </c>
      <c r="CV537" t="str">
        <f t="shared" si="376"/>
        <v>type=F_NA,id=TF1</v>
      </c>
      <c r="CW537" t="str">
        <f t="shared" si="377"/>
        <v>type=F_NA,id=TF2</v>
      </c>
      <c r="CX537" t="str">
        <f t="shared" si="378"/>
        <v>type=F_NA,id=TF3</v>
      </c>
      <c r="CY537" t="str">
        <f t="shared" si="379"/>
        <v>type=F_NA,id=TF4</v>
      </c>
      <c r="CZ537" t="str">
        <f t="shared" si="380"/>
        <v>type=F_NA,id=TF5</v>
      </c>
      <c r="DA537" t="str">
        <f t="shared" si="381"/>
        <v>type=F_NA,id=TF6</v>
      </c>
      <c r="DB537" t="str">
        <f t="shared" si="382"/>
        <v>type=F_NA,id=TF7</v>
      </c>
      <c r="DC537" t="str">
        <f t="shared" si="383"/>
        <v>type=F_NA,id=TF8</v>
      </c>
      <c r="DD537" t="str">
        <f t="shared" si="384"/>
        <v>type=F_NA,id=TF9</v>
      </c>
      <c r="DE537" t="str">
        <f t="shared" si="385"/>
        <v>type=F_NA,id=TF10</v>
      </c>
      <c r="DF537" t="str">
        <f t="shared" si="386"/>
        <v>type=F_NA,id=TF11</v>
      </c>
      <c r="DG537" t="str">
        <f t="shared" si="387"/>
        <v>type=F_NA,id=TF12</v>
      </c>
      <c r="DJ537">
        <v>13</v>
      </c>
      <c r="DK537">
        <v>1001</v>
      </c>
      <c r="DL537">
        <v>2000</v>
      </c>
      <c r="DM537" t="s">
        <v>1988</v>
      </c>
      <c r="DN537" t="s">
        <v>29</v>
      </c>
      <c r="DO537" t="s">
        <v>576</v>
      </c>
    </row>
    <row r="538" spans="14:119" x14ac:dyDescent="0.25">
      <c r="N538" s="1">
        <v>44</v>
      </c>
      <c r="O538">
        <f t="shared" si="346"/>
        <v>12001</v>
      </c>
      <c r="P538">
        <f t="shared" si="349"/>
        <v>13000</v>
      </c>
      <c r="Q538" t="s">
        <v>649</v>
      </c>
      <c r="R538" s="1" t="s">
        <v>553</v>
      </c>
      <c r="S538" s="1" t="s">
        <v>1369</v>
      </c>
      <c r="T538" s="1" t="s">
        <v>667</v>
      </c>
      <c r="U538" s="1" t="str">
        <f>IF(T538="NA", Q538, VLOOKUP(T538, $J$3:$K$8, 2, FALSE))</f>
        <v>fill_color=dgrey</v>
      </c>
      <c r="V538" s="1" t="str">
        <f>_xlfn.IFNA(VLOOKUP(R538, backbone_enzyme!$A$1:$B$48,2,FALSE), "NA")</f>
        <v>NA</v>
      </c>
      <c r="W538" s="17" t="s">
        <v>667</v>
      </c>
      <c r="X538" s="18" t="s">
        <v>667</v>
      </c>
      <c r="Y538" s="18" t="str">
        <f t="shared" si="350"/>
        <v>F</v>
      </c>
      <c r="Z538" s="19" t="str">
        <f t="shared" si="351"/>
        <v>type=F_NA</v>
      </c>
      <c r="AA538" s="26" t="s">
        <v>667</v>
      </c>
      <c r="AB538" s="27" t="s">
        <v>667</v>
      </c>
      <c r="AC538" s="27" t="str">
        <f t="shared" si="352"/>
        <v>F</v>
      </c>
      <c r="AD538" s="28" t="str">
        <f t="shared" si="353"/>
        <v>type=F_NA</v>
      </c>
      <c r="AE538" s="17" t="s">
        <v>667</v>
      </c>
      <c r="AF538" s="18" t="s">
        <v>667</v>
      </c>
      <c r="AG538" s="18" t="str">
        <f t="shared" si="354"/>
        <v>F</v>
      </c>
      <c r="AH538" s="19" t="str">
        <f t="shared" si="355"/>
        <v>type=F_NA</v>
      </c>
      <c r="AI538" s="17" t="s">
        <v>667</v>
      </c>
      <c r="AJ538" s="18" t="s">
        <v>667</v>
      </c>
      <c r="AK538" s="18" t="str">
        <f t="shared" si="356"/>
        <v>F</v>
      </c>
      <c r="AL538" s="19" t="str">
        <f t="shared" si="357"/>
        <v>type=F_NA</v>
      </c>
      <c r="AM538" s="17" t="s">
        <v>667</v>
      </c>
      <c r="AN538" s="18" t="s">
        <v>667</v>
      </c>
      <c r="AO538" s="18" t="str">
        <f t="shared" si="358"/>
        <v>F</v>
      </c>
      <c r="AP538" s="19" t="str">
        <f t="shared" si="359"/>
        <v>type=F_NA</v>
      </c>
      <c r="AQ538" s="17" t="s">
        <v>667</v>
      </c>
      <c r="AR538" s="18" t="s">
        <v>667</v>
      </c>
      <c r="AS538" s="18" t="str">
        <f t="shared" si="360"/>
        <v>F</v>
      </c>
      <c r="AT538" s="19" t="str">
        <f t="shared" si="361"/>
        <v>type=F_NA</v>
      </c>
      <c r="AU538" s="17" t="s">
        <v>667</v>
      </c>
      <c r="AV538" s="18" t="s">
        <v>1311</v>
      </c>
      <c r="AW538" s="18" t="str">
        <f t="shared" si="362"/>
        <v>F</v>
      </c>
      <c r="AX538" s="19" t="str">
        <f t="shared" si="363"/>
        <v>type=F_down</v>
      </c>
      <c r="AY538" s="17" t="s">
        <v>667</v>
      </c>
      <c r="AZ538" s="18" t="s">
        <v>667</v>
      </c>
      <c r="BA538" s="18" t="str">
        <f t="shared" si="364"/>
        <v>F</v>
      </c>
      <c r="BB538" s="19" t="str">
        <f t="shared" si="365"/>
        <v>type=F_NA</v>
      </c>
      <c r="BC538" s="17" t="s">
        <v>667</v>
      </c>
      <c r="BD538" s="18" t="s">
        <v>1311</v>
      </c>
      <c r="BE538" s="18" t="str">
        <f t="shared" si="366"/>
        <v>F</v>
      </c>
      <c r="BF538" s="19" t="str">
        <f t="shared" si="367"/>
        <v>type=F_down</v>
      </c>
      <c r="BG538" s="17" t="s">
        <v>667</v>
      </c>
      <c r="BH538" s="18" t="s">
        <v>1311</v>
      </c>
      <c r="BI538" s="18" t="str">
        <f t="shared" si="368"/>
        <v>F</v>
      </c>
      <c r="BJ538" s="19" t="str">
        <f t="shared" si="369"/>
        <v>type=F_down</v>
      </c>
      <c r="BK538" s="17" t="s">
        <v>667</v>
      </c>
      <c r="BL538" s="18" t="s">
        <v>667</v>
      </c>
      <c r="BM538" s="18" t="str">
        <f t="shared" si="370"/>
        <v>F</v>
      </c>
      <c r="BN538" s="19" t="str">
        <f t="shared" si="371"/>
        <v>type=F_NA</v>
      </c>
      <c r="BO538" s="17" t="s">
        <v>667</v>
      </c>
      <c r="BP538" s="18" t="s">
        <v>667</v>
      </c>
      <c r="BQ538" s="40" t="str">
        <f t="shared" si="372"/>
        <v>F</v>
      </c>
      <c r="BR538" s="41" t="str">
        <f t="shared" si="373"/>
        <v>type=F_NA</v>
      </c>
      <c r="BU538" s="44">
        <f>N538</f>
        <v>44</v>
      </c>
      <c r="BV538" s="44">
        <f>O538</f>
        <v>12001</v>
      </c>
      <c r="BW538" s="44">
        <f>P538</f>
        <v>13000</v>
      </c>
      <c r="BX538" t="str">
        <f t="shared" si="374"/>
        <v>fill_color=dgrey</v>
      </c>
      <c r="BZ538">
        <f>N538</f>
        <v>44</v>
      </c>
      <c r="CA538">
        <f>O538</f>
        <v>12001</v>
      </c>
      <c r="CB538">
        <f>P538</f>
        <v>13000</v>
      </c>
      <c r="CC538" s="44" t="str">
        <f>R538</f>
        <v>AN9233</v>
      </c>
      <c r="CD538" t="str">
        <f>"tf="&amp;IF(S538="Yes", "Y", "N")</f>
        <v>tf=N</v>
      </c>
      <c r="CQ538">
        <f t="shared" si="347"/>
        <v>44</v>
      </c>
      <c r="CR538">
        <f t="shared" si="347"/>
        <v>12001</v>
      </c>
      <c r="CS538">
        <f t="shared" si="347"/>
        <v>13000</v>
      </c>
      <c r="CT538" t="str">
        <f t="shared" si="348"/>
        <v>AN9233</v>
      </c>
      <c r="CU538" t="str">
        <f t="shared" si="375"/>
        <v>44|12001|13000|AN9233</v>
      </c>
      <c r="CV538" t="str">
        <f t="shared" si="376"/>
        <v>type=F_NA,id=TF1</v>
      </c>
      <c r="CW538" t="str">
        <f t="shared" si="377"/>
        <v>type=F_NA,id=TF2</v>
      </c>
      <c r="CX538" t="str">
        <f t="shared" si="378"/>
        <v>type=F_NA,id=TF3</v>
      </c>
      <c r="CY538" t="str">
        <f t="shared" si="379"/>
        <v>type=F_NA,id=TF4</v>
      </c>
      <c r="CZ538" t="str">
        <f t="shared" si="380"/>
        <v>type=F_NA,id=TF5</v>
      </c>
      <c r="DA538" t="str">
        <f t="shared" si="381"/>
        <v>type=F_NA,id=TF6</v>
      </c>
      <c r="DB538" t="str">
        <f t="shared" si="382"/>
        <v>type=F_down,id=TF7</v>
      </c>
      <c r="DC538" t="str">
        <f t="shared" si="383"/>
        <v>type=F_NA,id=TF8</v>
      </c>
      <c r="DD538" t="str">
        <f t="shared" si="384"/>
        <v>type=F_down,id=TF9</v>
      </c>
      <c r="DE538" t="str">
        <f t="shared" si="385"/>
        <v>type=F_down,id=TF10</v>
      </c>
      <c r="DF538" t="str">
        <f t="shared" si="386"/>
        <v>type=F_NA,id=TF11</v>
      </c>
      <c r="DG538" t="str">
        <f t="shared" si="387"/>
        <v>type=F_NA,id=TF12</v>
      </c>
      <c r="DJ538">
        <v>13</v>
      </c>
      <c r="DK538">
        <v>1001</v>
      </c>
      <c r="DL538">
        <v>2000</v>
      </c>
      <c r="DM538" t="s">
        <v>1997</v>
      </c>
      <c r="DN538" t="s">
        <v>29</v>
      </c>
      <c r="DO538" t="s">
        <v>577</v>
      </c>
    </row>
    <row r="539" spans="14:119" x14ac:dyDescent="0.25">
      <c r="N539" s="1">
        <v>44</v>
      </c>
      <c r="O539">
        <f t="shared" si="346"/>
        <v>13001</v>
      </c>
      <c r="P539">
        <f t="shared" si="349"/>
        <v>14000</v>
      </c>
      <c r="Q539" t="s">
        <v>648</v>
      </c>
      <c r="R539" s="1" t="s">
        <v>554</v>
      </c>
      <c r="S539" s="1" t="s">
        <v>1369</v>
      </c>
      <c r="T539" s="1" t="s">
        <v>667</v>
      </c>
      <c r="U539" s="1" t="str">
        <f>IF(T539="NA", Q539, VLOOKUP(T539, $J$3:$K$8, 2, FALSE))</f>
        <v>fill_color=vlgrey</v>
      </c>
      <c r="V539" s="1" t="str">
        <f>_xlfn.IFNA(VLOOKUP(R539, backbone_enzyme!$A$1:$B$48,2,FALSE), "NA")</f>
        <v>NA</v>
      </c>
      <c r="W539" s="17" t="s">
        <v>667</v>
      </c>
      <c r="X539" s="18" t="s">
        <v>667</v>
      </c>
      <c r="Y539" s="18" t="str">
        <f t="shared" si="350"/>
        <v>F</v>
      </c>
      <c r="Z539" s="19" t="str">
        <f t="shared" si="351"/>
        <v>type=F_NA</v>
      </c>
      <c r="AA539" s="26" t="s">
        <v>667</v>
      </c>
      <c r="AB539" s="27" t="s">
        <v>667</v>
      </c>
      <c r="AC539" s="27" t="str">
        <f t="shared" si="352"/>
        <v>F</v>
      </c>
      <c r="AD539" s="28" t="str">
        <f t="shared" si="353"/>
        <v>type=F_NA</v>
      </c>
      <c r="AE539" s="17" t="s">
        <v>667</v>
      </c>
      <c r="AF539" s="18" t="s">
        <v>667</v>
      </c>
      <c r="AG539" s="18" t="str">
        <f t="shared" si="354"/>
        <v>F</v>
      </c>
      <c r="AH539" s="19" t="str">
        <f t="shared" si="355"/>
        <v>type=F_NA</v>
      </c>
      <c r="AI539" s="17" t="s">
        <v>667</v>
      </c>
      <c r="AJ539" s="18" t="s">
        <v>667</v>
      </c>
      <c r="AK539" s="18" t="str">
        <f t="shared" si="356"/>
        <v>F</v>
      </c>
      <c r="AL539" s="19" t="str">
        <f t="shared" si="357"/>
        <v>type=F_NA</v>
      </c>
      <c r="AM539" s="17" t="s">
        <v>667</v>
      </c>
      <c r="AN539" s="18" t="s">
        <v>667</v>
      </c>
      <c r="AO539" s="18" t="str">
        <f t="shared" si="358"/>
        <v>F</v>
      </c>
      <c r="AP539" s="19" t="str">
        <f t="shared" si="359"/>
        <v>type=F_NA</v>
      </c>
      <c r="AQ539" s="17" t="s">
        <v>667</v>
      </c>
      <c r="AR539" s="18" t="s">
        <v>1310</v>
      </c>
      <c r="AS539" s="18" t="str">
        <f t="shared" si="360"/>
        <v>F</v>
      </c>
      <c r="AT539" s="19" t="str">
        <f t="shared" si="361"/>
        <v>type=F_up</v>
      </c>
      <c r="AU539" s="17" t="s">
        <v>667</v>
      </c>
      <c r="AV539" s="18" t="s">
        <v>667</v>
      </c>
      <c r="AW539" s="18" t="str">
        <f t="shared" si="362"/>
        <v>F</v>
      </c>
      <c r="AX539" s="19" t="str">
        <f t="shared" si="363"/>
        <v>type=F_NA</v>
      </c>
      <c r="AY539" s="17" t="s">
        <v>667</v>
      </c>
      <c r="AZ539" s="18" t="s">
        <v>667</v>
      </c>
      <c r="BA539" s="18" t="str">
        <f t="shared" si="364"/>
        <v>F</v>
      </c>
      <c r="BB539" s="19" t="str">
        <f t="shared" si="365"/>
        <v>type=F_NA</v>
      </c>
      <c r="BC539" s="17" t="s">
        <v>667</v>
      </c>
      <c r="BD539" s="18" t="s">
        <v>667</v>
      </c>
      <c r="BE539" s="18" t="str">
        <f t="shared" si="366"/>
        <v>F</v>
      </c>
      <c r="BF539" s="19" t="str">
        <f t="shared" si="367"/>
        <v>type=F_NA</v>
      </c>
      <c r="BG539" s="17" t="s">
        <v>667</v>
      </c>
      <c r="BH539" s="18" t="s">
        <v>667</v>
      </c>
      <c r="BI539" s="18" t="str">
        <f t="shared" si="368"/>
        <v>F</v>
      </c>
      <c r="BJ539" s="19" t="str">
        <f t="shared" si="369"/>
        <v>type=F_NA</v>
      </c>
      <c r="BK539" s="17" t="s">
        <v>667</v>
      </c>
      <c r="BL539" s="18" t="s">
        <v>667</v>
      </c>
      <c r="BM539" s="18" t="str">
        <f t="shared" si="370"/>
        <v>F</v>
      </c>
      <c r="BN539" s="19" t="str">
        <f t="shared" si="371"/>
        <v>type=F_NA</v>
      </c>
      <c r="BO539" s="17" t="s">
        <v>667</v>
      </c>
      <c r="BP539" s="18" t="s">
        <v>667</v>
      </c>
      <c r="BQ539" s="40" t="str">
        <f t="shared" si="372"/>
        <v>F</v>
      </c>
      <c r="BR539" s="41" t="str">
        <f t="shared" si="373"/>
        <v>type=F_NA</v>
      </c>
      <c r="BU539" s="44">
        <f>N539</f>
        <v>44</v>
      </c>
      <c r="BV539" s="44">
        <f>O539</f>
        <v>13001</v>
      </c>
      <c r="BW539" s="44">
        <f>P539</f>
        <v>14000</v>
      </c>
      <c r="BX539" t="str">
        <f t="shared" si="374"/>
        <v>fill_color=vlgrey</v>
      </c>
      <c r="BZ539">
        <f>N539</f>
        <v>44</v>
      </c>
      <c r="CA539">
        <f>O539</f>
        <v>13001</v>
      </c>
      <c r="CB539">
        <f>P539</f>
        <v>14000</v>
      </c>
      <c r="CC539" s="44" t="str">
        <f>R539</f>
        <v>AN9234</v>
      </c>
      <c r="CD539" t="str">
        <f>"tf="&amp;IF(S539="Yes", "Y", "N")</f>
        <v>tf=N</v>
      </c>
      <c r="CQ539">
        <f t="shared" si="347"/>
        <v>44</v>
      </c>
      <c r="CR539">
        <f t="shared" si="347"/>
        <v>13001</v>
      </c>
      <c r="CS539">
        <f t="shared" si="347"/>
        <v>14000</v>
      </c>
      <c r="CT539" t="str">
        <f t="shared" si="348"/>
        <v>AN9234</v>
      </c>
      <c r="CU539" t="str">
        <f t="shared" si="375"/>
        <v>44|13001|14000|AN9234</v>
      </c>
      <c r="CV539" t="str">
        <f t="shared" si="376"/>
        <v>type=F_NA,id=TF1</v>
      </c>
      <c r="CW539" t="str">
        <f t="shared" si="377"/>
        <v>type=F_NA,id=TF2</v>
      </c>
      <c r="CX539" t="str">
        <f t="shared" si="378"/>
        <v>type=F_NA,id=TF3</v>
      </c>
      <c r="CY539" t="str">
        <f t="shared" si="379"/>
        <v>type=F_NA,id=TF4</v>
      </c>
      <c r="CZ539" t="str">
        <f t="shared" si="380"/>
        <v>type=F_NA,id=TF5</v>
      </c>
      <c r="DA539" t="str">
        <f t="shared" si="381"/>
        <v>type=F_up,id=TF6</v>
      </c>
      <c r="DB539" t="str">
        <f t="shared" si="382"/>
        <v>type=F_NA,id=TF7</v>
      </c>
      <c r="DC539" t="str">
        <f t="shared" si="383"/>
        <v>type=F_NA,id=TF8</v>
      </c>
      <c r="DD539" t="str">
        <f t="shared" si="384"/>
        <v>type=F_NA,id=TF9</v>
      </c>
      <c r="DE539" t="str">
        <f t="shared" si="385"/>
        <v>type=F_NA,id=TF10</v>
      </c>
      <c r="DF539" t="str">
        <f t="shared" si="386"/>
        <v>type=F_NA,id=TF11</v>
      </c>
      <c r="DG539" t="str">
        <f t="shared" si="387"/>
        <v>type=F_NA,id=TF12</v>
      </c>
      <c r="DJ539">
        <v>13</v>
      </c>
      <c r="DK539">
        <v>1001</v>
      </c>
      <c r="DL539">
        <v>2000</v>
      </c>
      <c r="DM539" t="s">
        <v>1998</v>
      </c>
      <c r="DN539" t="s">
        <v>29</v>
      </c>
      <c r="DO539" t="s">
        <v>578</v>
      </c>
    </row>
    <row r="540" spans="14:119" x14ac:dyDescent="0.25">
      <c r="N540" s="1">
        <v>44</v>
      </c>
      <c r="O540">
        <f t="shared" si="346"/>
        <v>14001</v>
      </c>
      <c r="P540">
        <f t="shared" si="349"/>
        <v>15000</v>
      </c>
      <c r="Q540" t="s">
        <v>649</v>
      </c>
      <c r="R540" s="1" t="s">
        <v>555</v>
      </c>
      <c r="S540" s="1" t="s">
        <v>1369</v>
      </c>
      <c r="T540" s="1" t="s">
        <v>667</v>
      </c>
      <c r="U540" s="1" t="str">
        <f>IF(T540="NA", Q540, VLOOKUP(T540, $J$3:$K$8, 2, FALSE))</f>
        <v>fill_color=dgrey</v>
      </c>
      <c r="V540" s="1" t="str">
        <f>_xlfn.IFNA(VLOOKUP(R540, backbone_enzyme!$A$1:$B$48,2,FALSE), "NA")</f>
        <v>NA</v>
      </c>
      <c r="W540" s="17" t="s">
        <v>667</v>
      </c>
      <c r="X540" s="18" t="s">
        <v>667</v>
      </c>
      <c r="Y540" s="18" t="str">
        <f t="shared" si="350"/>
        <v>F</v>
      </c>
      <c r="Z540" s="19" t="str">
        <f t="shared" si="351"/>
        <v>type=F_NA</v>
      </c>
      <c r="AA540" s="26" t="s">
        <v>667</v>
      </c>
      <c r="AB540" s="27" t="s">
        <v>667</v>
      </c>
      <c r="AC540" s="27" t="str">
        <f t="shared" si="352"/>
        <v>F</v>
      </c>
      <c r="AD540" s="28" t="str">
        <f t="shared" si="353"/>
        <v>type=F_NA</v>
      </c>
      <c r="AE540" s="17" t="s">
        <v>667</v>
      </c>
      <c r="AF540" s="18" t="s">
        <v>1310</v>
      </c>
      <c r="AG540" s="18" t="str">
        <f t="shared" si="354"/>
        <v>F</v>
      </c>
      <c r="AH540" s="19" t="str">
        <f t="shared" si="355"/>
        <v>type=F_up</v>
      </c>
      <c r="AI540" s="17" t="s">
        <v>667</v>
      </c>
      <c r="AJ540" s="18" t="s">
        <v>667</v>
      </c>
      <c r="AK540" s="18" t="str">
        <f t="shared" si="356"/>
        <v>F</v>
      </c>
      <c r="AL540" s="19" t="str">
        <f t="shared" si="357"/>
        <v>type=F_NA</v>
      </c>
      <c r="AM540" s="17" t="s">
        <v>667</v>
      </c>
      <c r="AN540" s="18" t="s">
        <v>667</v>
      </c>
      <c r="AO540" s="18" t="str">
        <f t="shared" si="358"/>
        <v>F</v>
      </c>
      <c r="AP540" s="19" t="str">
        <f t="shared" si="359"/>
        <v>type=F_NA</v>
      </c>
      <c r="AQ540" s="17" t="s">
        <v>667</v>
      </c>
      <c r="AR540" s="18" t="s">
        <v>1310</v>
      </c>
      <c r="AS540" s="18" t="str">
        <f t="shared" si="360"/>
        <v>F</v>
      </c>
      <c r="AT540" s="19" t="str">
        <f t="shared" si="361"/>
        <v>type=F_up</v>
      </c>
      <c r="AU540" s="17" t="s">
        <v>667</v>
      </c>
      <c r="AV540" s="18" t="s">
        <v>667</v>
      </c>
      <c r="AW540" s="18" t="str">
        <f t="shared" si="362"/>
        <v>F</v>
      </c>
      <c r="AX540" s="19" t="str">
        <f t="shared" si="363"/>
        <v>type=F_NA</v>
      </c>
      <c r="AY540" s="17" t="s">
        <v>667</v>
      </c>
      <c r="AZ540" s="40" t="s">
        <v>1310</v>
      </c>
      <c r="BA540" s="18" t="str">
        <f t="shared" si="364"/>
        <v>F</v>
      </c>
      <c r="BB540" s="19" t="str">
        <f t="shared" si="365"/>
        <v>type=F_up</v>
      </c>
      <c r="BC540" s="17" t="s">
        <v>667</v>
      </c>
      <c r="BD540" s="18" t="s">
        <v>1311</v>
      </c>
      <c r="BE540" s="18" t="str">
        <f t="shared" si="366"/>
        <v>F</v>
      </c>
      <c r="BF540" s="19" t="str">
        <f t="shared" si="367"/>
        <v>type=F_down</v>
      </c>
      <c r="BG540" s="17" t="s">
        <v>667</v>
      </c>
      <c r="BH540" s="18" t="s">
        <v>667</v>
      </c>
      <c r="BI540" s="18" t="str">
        <f t="shared" si="368"/>
        <v>F</v>
      </c>
      <c r="BJ540" s="19" t="str">
        <f t="shared" si="369"/>
        <v>type=F_NA</v>
      </c>
      <c r="BK540" s="17" t="s">
        <v>667</v>
      </c>
      <c r="BL540" s="18" t="s">
        <v>1310</v>
      </c>
      <c r="BM540" s="18" t="str">
        <f t="shared" si="370"/>
        <v>F</v>
      </c>
      <c r="BN540" s="19" t="str">
        <f t="shared" si="371"/>
        <v>type=F_up</v>
      </c>
      <c r="BO540" s="17" t="s">
        <v>667</v>
      </c>
      <c r="BP540" s="18" t="s">
        <v>667</v>
      </c>
      <c r="BQ540" s="40" t="str">
        <f t="shared" si="372"/>
        <v>F</v>
      </c>
      <c r="BR540" s="41" t="str">
        <f t="shared" si="373"/>
        <v>type=F_NA</v>
      </c>
      <c r="BU540" s="44">
        <f>N540</f>
        <v>44</v>
      </c>
      <c r="BV540" s="44">
        <f>O540</f>
        <v>14001</v>
      </c>
      <c r="BW540" s="44">
        <f>P540</f>
        <v>15000</v>
      </c>
      <c r="BX540" t="str">
        <f t="shared" si="374"/>
        <v>fill_color=dgrey</v>
      </c>
      <c r="BZ540">
        <f>N540</f>
        <v>44</v>
      </c>
      <c r="CA540">
        <f>O540</f>
        <v>14001</v>
      </c>
      <c r="CB540">
        <f>P540</f>
        <v>15000</v>
      </c>
      <c r="CC540" s="44" t="str">
        <f>R540</f>
        <v>AN9235</v>
      </c>
      <c r="CD540" t="str">
        <f>"tf="&amp;IF(S540="Yes", "Y", "N")</f>
        <v>tf=N</v>
      </c>
      <c r="CQ540">
        <f t="shared" si="347"/>
        <v>44</v>
      </c>
      <c r="CR540">
        <f t="shared" si="347"/>
        <v>14001</v>
      </c>
      <c r="CS540">
        <f t="shared" si="347"/>
        <v>15000</v>
      </c>
      <c r="CT540" t="str">
        <f t="shared" si="348"/>
        <v>AN9235</v>
      </c>
      <c r="CU540" t="str">
        <f t="shared" si="375"/>
        <v>44|14001|15000|AN9235</v>
      </c>
      <c r="CV540" t="str">
        <f t="shared" si="376"/>
        <v>type=F_NA,id=TF1</v>
      </c>
      <c r="CW540" t="str">
        <f t="shared" si="377"/>
        <v>type=F_NA,id=TF2</v>
      </c>
      <c r="CX540" t="str">
        <f t="shared" si="378"/>
        <v>type=F_up,id=TF3</v>
      </c>
      <c r="CY540" t="str">
        <f t="shared" si="379"/>
        <v>type=F_NA,id=TF4</v>
      </c>
      <c r="CZ540" t="str">
        <f t="shared" si="380"/>
        <v>type=F_NA,id=TF5</v>
      </c>
      <c r="DA540" t="str">
        <f t="shared" si="381"/>
        <v>type=F_up,id=TF6</v>
      </c>
      <c r="DB540" t="str">
        <f t="shared" si="382"/>
        <v>type=F_NA,id=TF7</v>
      </c>
      <c r="DC540" t="str">
        <f t="shared" si="383"/>
        <v>type=F_up,id=TF8</v>
      </c>
      <c r="DD540" t="str">
        <f t="shared" si="384"/>
        <v>type=F_down,id=TF9</v>
      </c>
      <c r="DE540" t="str">
        <f t="shared" si="385"/>
        <v>type=F_NA,id=TF10</v>
      </c>
      <c r="DF540" t="str">
        <f t="shared" si="386"/>
        <v>type=F_up,id=TF11</v>
      </c>
      <c r="DG540" t="str">
        <f t="shared" si="387"/>
        <v>type=F_NA,id=TF12</v>
      </c>
      <c r="DJ540">
        <v>13</v>
      </c>
      <c r="DK540">
        <v>1001</v>
      </c>
      <c r="DL540">
        <v>2000</v>
      </c>
      <c r="DM540" t="s">
        <v>1999</v>
      </c>
      <c r="DN540" t="s">
        <v>29</v>
      </c>
      <c r="DO540" t="s">
        <v>579</v>
      </c>
    </row>
    <row r="541" spans="14:119" x14ac:dyDescent="0.25">
      <c r="N541" s="1">
        <v>44</v>
      </c>
      <c r="O541">
        <f t="shared" si="346"/>
        <v>15001</v>
      </c>
      <c r="P541">
        <f t="shared" si="349"/>
        <v>16000</v>
      </c>
      <c r="Q541" t="s">
        <v>648</v>
      </c>
      <c r="R541" s="1" t="s">
        <v>556</v>
      </c>
      <c r="S541" s="1" t="s">
        <v>1370</v>
      </c>
      <c r="T541" s="1" t="s">
        <v>667</v>
      </c>
      <c r="U541" s="1" t="str">
        <f>IF(T541="NA", Q541, VLOOKUP(T541, $J$3:$K$8, 2, FALSE))</f>
        <v>fill_color=vlgrey</v>
      </c>
      <c r="V541" s="1" t="str">
        <f>_xlfn.IFNA(VLOOKUP(R541, backbone_enzyme!$A$1:$B$48,2,FALSE), "NA")</f>
        <v>NA</v>
      </c>
      <c r="W541" s="17" t="s">
        <v>667</v>
      </c>
      <c r="X541" s="18" t="s">
        <v>667</v>
      </c>
      <c r="Y541" s="18" t="str">
        <f t="shared" si="350"/>
        <v>F</v>
      </c>
      <c r="Z541" s="19" t="str">
        <f t="shared" si="351"/>
        <v>type=F_NA</v>
      </c>
      <c r="AA541" s="26" t="s">
        <v>667</v>
      </c>
      <c r="AB541" s="27" t="s">
        <v>667</v>
      </c>
      <c r="AC541" s="27" t="str">
        <f t="shared" si="352"/>
        <v>F</v>
      </c>
      <c r="AD541" s="28" t="str">
        <f t="shared" si="353"/>
        <v>type=F_NA</v>
      </c>
      <c r="AE541" s="17" t="s">
        <v>667</v>
      </c>
      <c r="AF541" s="18" t="s">
        <v>667</v>
      </c>
      <c r="AG541" s="18" t="str">
        <f t="shared" si="354"/>
        <v>F</v>
      </c>
      <c r="AH541" s="19" t="str">
        <f t="shared" si="355"/>
        <v>type=F_NA</v>
      </c>
      <c r="AI541" s="17" t="s">
        <v>667</v>
      </c>
      <c r="AJ541" s="18" t="s">
        <v>667</v>
      </c>
      <c r="AK541" s="18" t="str">
        <f t="shared" si="356"/>
        <v>F</v>
      </c>
      <c r="AL541" s="19" t="str">
        <f t="shared" si="357"/>
        <v>type=F_NA</v>
      </c>
      <c r="AM541" s="17" t="s">
        <v>667</v>
      </c>
      <c r="AN541" s="18" t="s">
        <v>667</v>
      </c>
      <c r="AO541" s="18" t="str">
        <f t="shared" si="358"/>
        <v>F</v>
      </c>
      <c r="AP541" s="19" t="str">
        <f t="shared" si="359"/>
        <v>type=F_NA</v>
      </c>
      <c r="AQ541" s="17" t="s">
        <v>667</v>
      </c>
      <c r="AR541" s="18" t="s">
        <v>667</v>
      </c>
      <c r="AS541" s="18" t="str">
        <f t="shared" si="360"/>
        <v>F</v>
      </c>
      <c r="AT541" s="19" t="str">
        <f t="shared" si="361"/>
        <v>type=F_NA</v>
      </c>
      <c r="AU541" s="17" t="s">
        <v>667</v>
      </c>
      <c r="AV541" s="18" t="s">
        <v>1311</v>
      </c>
      <c r="AW541" s="18" t="str">
        <f t="shared" si="362"/>
        <v>F</v>
      </c>
      <c r="AX541" s="19" t="str">
        <f t="shared" si="363"/>
        <v>type=F_down</v>
      </c>
      <c r="AY541" s="17" t="s">
        <v>667</v>
      </c>
      <c r="AZ541" s="18" t="s">
        <v>667</v>
      </c>
      <c r="BA541" s="18" t="str">
        <f t="shared" si="364"/>
        <v>F</v>
      </c>
      <c r="BB541" s="19" t="str">
        <f t="shared" si="365"/>
        <v>type=F_NA</v>
      </c>
      <c r="BC541" s="17" t="s">
        <v>667</v>
      </c>
      <c r="BD541" s="18" t="s">
        <v>667</v>
      </c>
      <c r="BE541" s="18" t="str">
        <f t="shared" si="366"/>
        <v>F</v>
      </c>
      <c r="BF541" s="19" t="str">
        <f t="shared" si="367"/>
        <v>type=F_NA</v>
      </c>
      <c r="BG541" s="17" t="s">
        <v>667</v>
      </c>
      <c r="BH541" s="18" t="s">
        <v>667</v>
      </c>
      <c r="BI541" s="18" t="str">
        <f t="shared" si="368"/>
        <v>F</v>
      </c>
      <c r="BJ541" s="19" t="str">
        <f t="shared" si="369"/>
        <v>type=F_NA</v>
      </c>
      <c r="BK541" s="17" t="s">
        <v>667</v>
      </c>
      <c r="BL541" s="18" t="s">
        <v>667</v>
      </c>
      <c r="BM541" s="18" t="str">
        <f t="shared" si="370"/>
        <v>F</v>
      </c>
      <c r="BN541" s="19" t="str">
        <f t="shared" si="371"/>
        <v>type=F_NA</v>
      </c>
      <c r="BO541" s="17" t="s">
        <v>667</v>
      </c>
      <c r="BP541" s="18" t="s">
        <v>667</v>
      </c>
      <c r="BQ541" s="40" t="str">
        <f t="shared" si="372"/>
        <v>F</v>
      </c>
      <c r="BR541" s="41" t="str">
        <f t="shared" si="373"/>
        <v>type=F_NA</v>
      </c>
      <c r="BU541" s="44">
        <f>N541</f>
        <v>44</v>
      </c>
      <c r="BV541" s="44">
        <f>O541</f>
        <v>15001</v>
      </c>
      <c r="BW541" s="44">
        <f>P541</f>
        <v>16000</v>
      </c>
      <c r="BX541" t="str">
        <f t="shared" si="374"/>
        <v>fill_color=vlgrey</v>
      </c>
      <c r="BZ541">
        <f>N541</f>
        <v>44</v>
      </c>
      <c r="CA541">
        <f>O541</f>
        <v>15001</v>
      </c>
      <c r="CB541">
        <f>P541</f>
        <v>16000</v>
      </c>
      <c r="CC541" s="44" t="str">
        <f>R541</f>
        <v>AN9236</v>
      </c>
      <c r="CD541" t="str">
        <f>"tf="&amp;IF(S541="Yes", "Y", "N")</f>
        <v>tf=Y</v>
      </c>
      <c r="CQ541">
        <f t="shared" si="347"/>
        <v>44</v>
      </c>
      <c r="CR541">
        <f t="shared" si="347"/>
        <v>15001</v>
      </c>
      <c r="CS541">
        <f t="shared" si="347"/>
        <v>16000</v>
      </c>
      <c r="CT541" t="str">
        <f t="shared" si="348"/>
        <v>AN9236</v>
      </c>
      <c r="CU541" t="str">
        <f t="shared" si="375"/>
        <v>44|15001|16000|AN9236</v>
      </c>
      <c r="CV541" t="str">
        <f t="shared" si="376"/>
        <v>type=F_NA,id=TF1</v>
      </c>
      <c r="CW541" t="str">
        <f t="shared" si="377"/>
        <v>type=F_NA,id=TF2</v>
      </c>
      <c r="CX541" t="str">
        <f t="shared" si="378"/>
        <v>type=F_NA,id=TF3</v>
      </c>
      <c r="CY541" t="str">
        <f t="shared" si="379"/>
        <v>type=F_NA,id=TF4</v>
      </c>
      <c r="CZ541" t="str">
        <f t="shared" si="380"/>
        <v>type=F_NA,id=TF5</v>
      </c>
      <c r="DA541" t="str">
        <f t="shared" si="381"/>
        <v>type=F_NA,id=TF6</v>
      </c>
      <c r="DB541" t="str">
        <f t="shared" si="382"/>
        <v>type=F_down,id=TF7</v>
      </c>
      <c r="DC541" t="str">
        <f t="shared" si="383"/>
        <v>type=F_NA,id=TF8</v>
      </c>
      <c r="DD541" t="str">
        <f t="shared" si="384"/>
        <v>type=F_NA,id=TF9</v>
      </c>
      <c r="DE541" t="str">
        <f t="shared" si="385"/>
        <v>type=F_NA,id=TF10</v>
      </c>
      <c r="DF541" t="str">
        <f t="shared" si="386"/>
        <v>type=F_NA,id=TF11</v>
      </c>
      <c r="DG541" t="str">
        <f t="shared" si="387"/>
        <v>type=F_NA,id=TF12</v>
      </c>
      <c r="DJ541">
        <v>13</v>
      </c>
      <c r="DK541">
        <v>1001</v>
      </c>
      <c r="DL541">
        <v>2000</v>
      </c>
      <c r="DM541" t="s">
        <v>2000</v>
      </c>
      <c r="DN541" t="s">
        <v>29</v>
      </c>
      <c r="DO541" t="s">
        <v>580</v>
      </c>
    </row>
    <row r="542" spans="14:119" x14ac:dyDescent="0.25">
      <c r="N542" s="1">
        <v>45</v>
      </c>
      <c r="O542">
        <f t="shared" si="346"/>
        <v>1</v>
      </c>
      <c r="P542">
        <f t="shared" si="349"/>
        <v>1000</v>
      </c>
      <c r="Q542" t="s">
        <v>649</v>
      </c>
      <c r="R542" s="1" t="s">
        <v>134</v>
      </c>
      <c r="S542" s="1" t="s">
        <v>1369</v>
      </c>
      <c r="T542" s="1" t="s">
        <v>1363</v>
      </c>
      <c r="U542" s="1" t="str">
        <f>IF(T542="NA", Q542, VLOOKUP(T542, $J$3:$K$8, 2, FALSE))</f>
        <v>fill_color=chr15</v>
      </c>
      <c r="V542" s="1" t="str">
        <f>_xlfn.IFNA(VLOOKUP(R542, backbone_enzyme!$A$1:$B$48,2,FALSE), "NA")</f>
        <v>NRPS</v>
      </c>
      <c r="W542" s="17" t="s">
        <v>667</v>
      </c>
      <c r="X542" s="18" t="s">
        <v>667</v>
      </c>
      <c r="Y542" s="18" t="str">
        <f t="shared" si="350"/>
        <v>F</v>
      </c>
      <c r="Z542" s="19" t="str">
        <f t="shared" si="351"/>
        <v>type=F_NA</v>
      </c>
      <c r="AA542" s="26" t="s">
        <v>667</v>
      </c>
      <c r="AB542" s="27" t="s">
        <v>667</v>
      </c>
      <c r="AC542" s="27" t="str">
        <f t="shared" si="352"/>
        <v>F</v>
      </c>
      <c r="AD542" s="28" t="str">
        <f t="shared" si="353"/>
        <v>type=F_NA</v>
      </c>
      <c r="AE542" s="17" t="s">
        <v>1337</v>
      </c>
      <c r="AF542" s="18" t="s">
        <v>667</v>
      </c>
      <c r="AG542" s="18" t="str">
        <f t="shared" si="354"/>
        <v>T</v>
      </c>
      <c r="AH542" s="19" t="str">
        <f t="shared" si="355"/>
        <v>type=T_NA</v>
      </c>
      <c r="AI542" s="17" t="s">
        <v>1337</v>
      </c>
      <c r="AJ542" s="18" t="s">
        <v>667</v>
      </c>
      <c r="AK542" s="18" t="str">
        <f t="shared" si="356"/>
        <v>T</v>
      </c>
      <c r="AL542" s="19" t="str">
        <f t="shared" si="357"/>
        <v>type=T_NA</v>
      </c>
      <c r="AM542" s="17" t="s">
        <v>667</v>
      </c>
      <c r="AN542" s="18" t="s">
        <v>667</v>
      </c>
      <c r="AO542" s="18" t="str">
        <f t="shared" si="358"/>
        <v>F</v>
      </c>
      <c r="AP542" s="19" t="str">
        <f t="shared" si="359"/>
        <v>type=F_NA</v>
      </c>
      <c r="AQ542" s="17" t="s">
        <v>667</v>
      </c>
      <c r="AR542" s="18" t="s">
        <v>667</v>
      </c>
      <c r="AS542" s="18" t="str">
        <f t="shared" si="360"/>
        <v>F</v>
      </c>
      <c r="AT542" s="19" t="str">
        <f t="shared" si="361"/>
        <v>type=F_NA</v>
      </c>
      <c r="AU542" s="17" t="s">
        <v>667</v>
      </c>
      <c r="AV542" s="18" t="s">
        <v>667</v>
      </c>
      <c r="AW542" s="18" t="str">
        <f t="shared" si="362"/>
        <v>F</v>
      </c>
      <c r="AX542" s="19" t="str">
        <f t="shared" si="363"/>
        <v>type=F_NA</v>
      </c>
      <c r="AY542" s="17" t="s">
        <v>1337</v>
      </c>
      <c r="AZ542" s="18" t="s">
        <v>667</v>
      </c>
      <c r="BA542" s="18" t="str">
        <f t="shared" si="364"/>
        <v>T</v>
      </c>
      <c r="BB542" s="19" t="str">
        <f t="shared" si="365"/>
        <v>type=T_NA</v>
      </c>
      <c r="BC542" s="17" t="s">
        <v>667</v>
      </c>
      <c r="BD542" s="18" t="s">
        <v>667</v>
      </c>
      <c r="BE542" s="18" t="str">
        <f t="shared" si="366"/>
        <v>F</v>
      </c>
      <c r="BF542" s="19" t="str">
        <f t="shared" si="367"/>
        <v>type=F_NA</v>
      </c>
      <c r="BG542" s="17" t="s">
        <v>667</v>
      </c>
      <c r="BH542" s="18" t="s">
        <v>667</v>
      </c>
      <c r="BI542" s="18" t="str">
        <f t="shared" si="368"/>
        <v>F</v>
      </c>
      <c r="BJ542" s="19" t="str">
        <f t="shared" si="369"/>
        <v>type=F_NA</v>
      </c>
      <c r="BK542" s="17" t="s">
        <v>1337</v>
      </c>
      <c r="BL542" s="18" t="s">
        <v>667</v>
      </c>
      <c r="BM542" s="18" t="str">
        <f t="shared" si="370"/>
        <v>T</v>
      </c>
      <c r="BN542" s="19" t="str">
        <f t="shared" si="371"/>
        <v>type=T_NA</v>
      </c>
      <c r="BO542" s="17" t="s">
        <v>667</v>
      </c>
      <c r="BP542" s="18" t="s">
        <v>667</v>
      </c>
      <c r="BQ542" s="40" t="str">
        <f t="shared" si="372"/>
        <v>F</v>
      </c>
      <c r="BR542" s="41" t="str">
        <f t="shared" si="373"/>
        <v>type=F_NA</v>
      </c>
      <c r="BU542" s="44">
        <f>N542</f>
        <v>45</v>
      </c>
      <c r="BV542" s="44">
        <f>O542</f>
        <v>1</v>
      </c>
      <c r="BW542" s="44">
        <f>P542</f>
        <v>1000</v>
      </c>
      <c r="BX542" t="str">
        <f t="shared" si="374"/>
        <v>fill_color=chr15</v>
      </c>
      <c r="BZ542">
        <f>N542</f>
        <v>45</v>
      </c>
      <c r="CA542">
        <f>O542</f>
        <v>1</v>
      </c>
      <c r="CB542">
        <f>P542</f>
        <v>1000</v>
      </c>
      <c r="CC542" s="44" t="str">
        <f>R542</f>
        <v>AN9244</v>
      </c>
      <c r="CD542" t="str">
        <f>"tf="&amp;IF(S542="Yes", "Y", "N")</f>
        <v>tf=N</v>
      </c>
      <c r="CQ542">
        <f t="shared" si="347"/>
        <v>45</v>
      </c>
      <c r="CR542">
        <f t="shared" si="347"/>
        <v>1</v>
      </c>
      <c r="CS542">
        <f t="shared" si="347"/>
        <v>1000</v>
      </c>
      <c r="CT542" t="str">
        <f t="shared" si="348"/>
        <v>AN9244</v>
      </c>
      <c r="CU542" t="str">
        <f t="shared" si="375"/>
        <v>45|1|1000|AN9244</v>
      </c>
      <c r="CV542" t="str">
        <f t="shared" si="376"/>
        <v>type=F_NA,id=TF1</v>
      </c>
      <c r="CW542" t="str">
        <f t="shared" si="377"/>
        <v>type=F_NA,id=TF2</v>
      </c>
      <c r="CX542" t="str">
        <f t="shared" si="378"/>
        <v>type=T_NA,id=TF3</v>
      </c>
      <c r="CY542" t="str">
        <f t="shared" si="379"/>
        <v>type=T_NA,id=TF4</v>
      </c>
      <c r="CZ542" t="str">
        <f t="shared" si="380"/>
        <v>type=F_NA,id=TF5</v>
      </c>
      <c r="DA542" t="str">
        <f t="shared" si="381"/>
        <v>type=F_NA,id=TF6</v>
      </c>
      <c r="DB542" t="str">
        <f t="shared" si="382"/>
        <v>type=F_NA,id=TF7</v>
      </c>
      <c r="DC542" t="str">
        <f t="shared" si="383"/>
        <v>type=T_NA,id=TF8</v>
      </c>
      <c r="DD542" t="str">
        <f t="shared" si="384"/>
        <v>type=F_NA,id=TF9</v>
      </c>
      <c r="DE542" t="str">
        <f t="shared" si="385"/>
        <v>type=F_NA,id=TF10</v>
      </c>
      <c r="DF542" t="str">
        <f t="shared" si="386"/>
        <v>type=T_NA,id=TF11</v>
      </c>
      <c r="DG542" t="str">
        <f t="shared" si="387"/>
        <v>type=F_NA,id=TF12</v>
      </c>
      <c r="DJ542">
        <v>13</v>
      </c>
      <c r="DK542">
        <v>1001</v>
      </c>
      <c r="DL542">
        <v>2000</v>
      </c>
      <c r="DM542" t="s">
        <v>1989</v>
      </c>
      <c r="DN542" t="s">
        <v>29</v>
      </c>
      <c r="DO542" t="s">
        <v>582</v>
      </c>
    </row>
    <row r="543" spans="14:119" x14ac:dyDescent="0.25">
      <c r="N543" s="1">
        <v>45</v>
      </c>
      <c r="O543">
        <f t="shared" si="346"/>
        <v>1001</v>
      </c>
      <c r="P543">
        <f t="shared" si="349"/>
        <v>2000</v>
      </c>
      <c r="Q543" t="s">
        <v>648</v>
      </c>
      <c r="R543" s="1" t="s">
        <v>59</v>
      </c>
      <c r="S543" s="1" t="s">
        <v>1369</v>
      </c>
      <c r="T543" s="1" t="s">
        <v>667</v>
      </c>
      <c r="U543" s="1" t="str">
        <f>IF(T543="NA", Q543, VLOOKUP(T543, $J$3:$K$8, 2, FALSE))</f>
        <v>fill_color=vlgrey</v>
      </c>
      <c r="V543" s="1" t="str">
        <f>_xlfn.IFNA(VLOOKUP(R543, backbone_enzyme!$A$1:$B$48,2,FALSE), "NA")</f>
        <v>NA</v>
      </c>
      <c r="W543" s="17" t="s">
        <v>667</v>
      </c>
      <c r="X543" s="18" t="s">
        <v>667</v>
      </c>
      <c r="Y543" s="18" t="str">
        <f t="shared" si="350"/>
        <v>F</v>
      </c>
      <c r="Z543" s="19" t="str">
        <f t="shared" si="351"/>
        <v>type=F_NA</v>
      </c>
      <c r="AA543" s="26" t="s">
        <v>667</v>
      </c>
      <c r="AB543" s="27" t="s">
        <v>667</v>
      </c>
      <c r="AC543" s="27" t="str">
        <f t="shared" si="352"/>
        <v>F</v>
      </c>
      <c r="AD543" s="28" t="str">
        <f t="shared" si="353"/>
        <v>type=F_NA</v>
      </c>
      <c r="AE543" s="17" t="s">
        <v>1311</v>
      </c>
      <c r="AF543" s="18" t="s">
        <v>1311</v>
      </c>
      <c r="AG543" s="18" t="str">
        <f t="shared" si="354"/>
        <v>T</v>
      </c>
      <c r="AH543" s="19" t="str">
        <f t="shared" si="355"/>
        <v>type=T_down</v>
      </c>
      <c r="AI543" s="17" t="s">
        <v>1337</v>
      </c>
      <c r="AJ543" s="18" t="s">
        <v>667</v>
      </c>
      <c r="AK543" s="18" t="str">
        <f t="shared" si="356"/>
        <v>T</v>
      </c>
      <c r="AL543" s="19" t="str">
        <f t="shared" si="357"/>
        <v>type=T_NA</v>
      </c>
      <c r="AM543" s="17" t="s">
        <v>667</v>
      </c>
      <c r="AN543" s="18" t="s">
        <v>667</v>
      </c>
      <c r="AO543" s="18" t="str">
        <f t="shared" si="358"/>
        <v>F</v>
      </c>
      <c r="AP543" s="19" t="str">
        <f t="shared" si="359"/>
        <v>type=F_NA</v>
      </c>
      <c r="AQ543" s="17" t="s">
        <v>667</v>
      </c>
      <c r="AR543" s="18" t="s">
        <v>667</v>
      </c>
      <c r="AS543" s="18" t="str">
        <f t="shared" si="360"/>
        <v>F</v>
      </c>
      <c r="AT543" s="19" t="str">
        <f t="shared" si="361"/>
        <v>type=F_NA</v>
      </c>
      <c r="AU543" s="17" t="s">
        <v>667</v>
      </c>
      <c r="AV543" s="18" t="s">
        <v>667</v>
      </c>
      <c r="AW543" s="18" t="str">
        <f t="shared" si="362"/>
        <v>F</v>
      </c>
      <c r="AX543" s="19" t="str">
        <f t="shared" si="363"/>
        <v>type=F_NA</v>
      </c>
      <c r="AY543" s="17" t="s">
        <v>1337</v>
      </c>
      <c r="AZ543" s="18" t="s">
        <v>667</v>
      </c>
      <c r="BA543" s="18" t="str">
        <f t="shared" si="364"/>
        <v>T</v>
      </c>
      <c r="BB543" s="19" t="str">
        <f t="shared" si="365"/>
        <v>type=T_NA</v>
      </c>
      <c r="BC543" s="17" t="s">
        <v>667</v>
      </c>
      <c r="BD543" s="18" t="s">
        <v>1311</v>
      </c>
      <c r="BE543" s="18" t="str">
        <f t="shared" si="366"/>
        <v>F</v>
      </c>
      <c r="BF543" s="19" t="str">
        <f t="shared" si="367"/>
        <v>type=F_down</v>
      </c>
      <c r="BG543" s="17" t="s">
        <v>667</v>
      </c>
      <c r="BH543" s="18" t="s">
        <v>667</v>
      </c>
      <c r="BI543" s="18" t="str">
        <f t="shared" si="368"/>
        <v>F</v>
      </c>
      <c r="BJ543" s="19" t="str">
        <f t="shared" si="369"/>
        <v>type=F_NA</v>
      </c>
      <c r="BK543" s="17" t="s">
        <v>1310</v>
      </c>
      <c r="BL543" s="18" t="s">
        <v>1310</v>
      </c>
      <c r="BM543" s="18" t="str">
        <f t="shared" si="370"/>
        <v>T</v>
      </c>
      <c r="BN543" s="19" t="str">
        <f t="shared" si="371"/>
        <v>type=T_up</v>
      </c>
      <c r="BO543" s="17" t="s">
        <v>667</v>
      </c>
      <c r="BP543" s="18" t="s">
        <v>667</v>
      </c>
      <c r="BQ543" s="40" t="str">
        <f t="shared" si="372"/>
        <v>F</v>
      </c>
      <c r="BR543" s="41" t="str">
        <f t="shared" si="373"/>
        <v>type=F_NA</v>
      </c>
      <c r="BU543" s="44">
        <f>N543</f>
        <v>45</v>
      </c>
      <c r="BV543" s="44">
        <f>O543</f>
        <v>1001</v>
      </c>
      <c r="BW543" s="44">
        <f>P543</f>
        <v>2000</v>
      </c>
      <c r="BX543" t="str">
        <f t="shared" si="374"/>
        <v>fill_color=vlgrey</v>
      </c>
      <c r="BZ543">
        <f>N543</f>
        <v>45</v>
      </c>
      <c r="CA543">
        <f>O543</f>
        <v>1001</v>
      </c>
      <c r="CB543">
        <f>P543</f>
        <v>2000</v>
      </c>
      <c r="CC543" s="44" t="str">
        <f>R543</f>
        <v>AN9245</v>
      </c>
      <c r="CD543" t="str">
        <f>"tf="&amp;IF(S543="Yes", "Y", "N")</f>
        <v>tf=N</v>
      </c>
      <c r="CQ543">
        <f t="shared" si="347"/>
        <v>45</v>
      </c>
      <c r="CR543">
        <f t="shared" si="347"/>
        <v>1001</v>
      </c>
      <c r="CS543">
        <f t="shared" si="347"/>
        <v>2000</v>
      </c>
      <c r="CT543" t="str">
        <f t="shared" si="348"/>
        <v>AN9245</v>
      </c>
      <c r="CU543" t="str">
        <f t="shared" si="375"/>
        <v>45|1001|2000|AN9245</v>
      </c>
      <c r="CV543" t="str">
        <f t="shared" si="376"/>
        <v>type=F_NA,id=TF1</v>
      </c>
      <c r="CW543" t="str">
        <f t="shared" si="377"/>
        <v>type=F_NA,id=TF2</v>
      </c>
      <c r="CX543" t="str">
        <f t="shared" si="378"/>
        <v>type=T_down,id=TF3</v>
      </c>
      <c r="CY543" t="str">
        <f t="shared" si="379"/>
        <v>type=T_NA,id=TF4</v>
      </c>
      <c r="CZ543" t="str">
        <f t="shared" si="380"/>
        <v>type=F_NA,id=TF5</v>
      </c>
      <c r="DA543" t="str">
        <f t="shared" si="381"/>
        <v>type=F_NA,id=TF6</v>
      </c>
      <c r="DB543" t="str">
        <f t="shared" si="382"/>
        <v>type=F_NA,id=TF7</v>
      </c>
      <c r="DC543" t="str">
        <f t="shared" si="383"/>
        <v>type=T_NA,id=TF8</v>
      </c>
      <c r="DD543" t="str">
        <f t="shared" si="384"/>
        <v>type=F_down,id=TF9</v>
      </c>
      <c r="DE543" t="str">
        <f t="shared" si="385"/>
        <v>type=F_NA,id=TF10</v>
      </c>
      <c r="DF543" t="str">
        <f t="shared" si="386"/>
        <v>type=T_up,id=TF11</v>
      </c>
      <c r="DG543" t="str">
        <f t="shared" si="387"/>
        <v>type=F_NA,id=TF12</v>
      </c>
      <c r="DJ543">
        <v>13</v>
      </c>
      <c r="DK543">
        <v>11001</v>
      </c>
      <c r="DL543">
        <v>12000</v>
      </c>
      <c r="DM543" t="s">
        <v>1959</v>
      </c>
      <c r="DN543" t="s">
        <v>94</v>
      </c>
      <c r="DO543" t="s">
        <v>265</v>
      </c>
    </row>
    <row r="544" spans="14:119" x14ac:dyDescent="0.25">
      <c r="N544" s="1">
        <v>45</v>
      </c>
      <c r="O544">
        <f t="shared" si="346"/>
        <v>2001</v>
      </c>
      <c r="P544">
        <f t="shared" si="349"/>
        <v>3000</v>
      </c>
      <c r="Q544" t="s">
        <v>649</v>
      </c>
      <c r="R544" s="1" t="s">
        <v>557</v>
      </c>
      <c r="S544" s="1" t="s">
        <v>1369</v>
      </c>
      <c r="T544" s="1" t="s">
        <v>667</v>
      </c>
      <c r="U544" s="1" t="str">
        <f>IF(T544="NA", Q544, VLOOKUP(T544, $J$3:$K$8, 2, FALSE))</f>
        <v>fill_color=dgrey</v>
      </c>
      <c r="V544" s="1" t="str">
        <f>_xlfn.IFNA(VLOOKUP(R544, backbone_enzyme!$A$1:$B$48,2,FALSE), "NA")</f>
        <v>NA</v>
      </c>
      <c r="W544" s="17" t="s">
        <v>667</v>
      </c>
      <c r="X544" s="18" t="s">
        <v>667</v>
      </c>
      <c r="Y544" s="18" t="str">
        <f t="shared" si="350"/>
        <v>F</v>
      </c>
      <c r="Z544" s="19" t="str">
        <f t="shared" si="351"/>
        <v>type=F_NA</v>
      </c>
      <c r="AA544" s="26" t="s">
        <v>667</v>
      </c>
      <c r="AB544" s="27" t="s">
        <v>667</v>
      </c>
      <c r="AC544" s="27" t="str">
        <f t="shared" si="352"/>
        <v>F</v>
      </c>
      <c r="AD544" s="28" t="str">
        <f t="shared" si="353"/>
        <v>type=F_NA</v>
      </c>
      <c r="AE544" s="17" t="s">
        <v>667</v>
      </c>
      <c r="AF544" s="18" t="s">
        <v>667</v>
      </c>
      <c r="AG544" s="18" t="str">
        <f t="shared" si="354"/>
        <v>F</v>
      </c>
      <c r="AH544" s="19" t="str">
        <f t="shared" si="355"/>
        <v>type=F_NA</v>
      </c>
      <c r="AI544" s="17" t="s">
        <v>667</v>
      </c>
      <c r="AJ544" s="18" t="s">
        <v>667</v>
      </c>
      <c r="AK544" s="18" t="str">
        <f t="shared" si="356"/>
        <v>F</v>
      </c>
      <c r="AL544" s="19" t="str">
        <f t="shared" si="357"/>
        <v>type=F_NA</v>
      </c>
      <c r="AM544" s="17" t="s">
        <v>667</v>
      </c>
      <c r="AN544" s="18" t="s">
        <v>667</v>
      </c>
      <c r="AO544" s="18" t="str">
        <f t="shared" si="358"/>
        <v>F</v>
      </c>
      <c r="AP544" s="19" t="str">
        <f t="shared" si="359"/>
        <v>type=F_NA</v>
      </c>
      <c r="AQ544" s="17" t="s">
        <v>667</v>
      </c>
      <c r="AR544" s="18" t="s">
        <v>667</v>
      </c>
      <c r="AS544" s="18" t="str">
        <f t="shared" si="360"/>
        <v>F</v>
      </c>
      <c r="AT544" s="19" t="str">
        <f t="shared" si="361"/>
        <v>type=F_NA</v>
      </c>
      <c r="AU544" s="17" t="s">
        <v>667</v>
      </c>
      <c r="AV544" s="18" t="s">
        <v>667</v>
      </c>
      <c r="AW544" s="18" t="str">
        <f t="shared" si="362"/>
        <v>F</v>
      </c>
      <c r="AX544" s="19" t="str">
        <f t="shared" si="363"/>
        <v>type=F_NA</v>
      </c>
      <c r="AY544" s="17" t="s">
        <v>667</v>
      </c>
      <c r="AZ544" s="18" t="s">
        <v>667</v>
      </c>
      <c r="BA544" s="18" t="str">
        <f t="shared" si="364"/>
        <v>F</v>
      </c>
      <c r="BB544" s="19" t="str">
        <f t="shared" si="365"/>
        <v>type=F_NA</v>
      </c>
      <c r="BC544" s="17" t="s">
        <v>667</v>
      </c>
      <c r="BD544" s="18" t="s">
        <v>1311</v>
      </c>
      <c r="BE544" s="18" t="str">
        <f t="shared" si="366"/>
        <v>F</v>
      </c>
      <c r="BF544" s="19" t="str">
        <f t="shared" si="367"/>
        <v>type=F_down</v>
      </c>
      <c r="BG544" s="17" t="s">
        <v>667</v>
      </c>
      <c r="BH544" s="18" t="s">
        <v>1311</v>
      </c>
      <c r="BI544" s="18" t="str">
        <f t="shared" si="368"/>
        <v>F</v>
      </c>
      <c r="BJ544" s="19" t="str">
        <f t="shared" si="369"/>
        <v>type=F_down</v>
      </c>
      <c r="BK544" s="17" t="s">
        <v>667</v>
      </c>
      <c r="BL544" s="18" t="s">
        <v>667</v>
      </c>
      <c r="BM544" s="18" t="str">
        <f t="shared" si="370"/>
        <v>F</v>
      </c>
      <c r="BN544" s="19" t="str">
        <f t="shared" si="371"/>
        <v>type=F_NA</v>
      </c>
      <c r="BO544" s="17" t="s">
        <v>667</v>
      </c>
      <c r="BP544" s="18" t="s">
        <v>667</v>
      </c>
      <c r="BQ544" s="40" t="str">
        <f t="shared" si="372"/>
        <v>F</v>
      </c>
      <c r="BR544" s="41" t="str">
        <f t="shared" si="373"/>
        <v>type=F_NA</v>
      </c>
      <c r="BU544" s="44">
        <f>N544</f>
        <v>45</v>
      </c>
      <c r="BV544" s="44">
        <f>O544</f>
        <v>2001</v>
      </c>
      <c r="BW544" s="44">
        <f>P544</f>
        <v>3000</v>
      </c>
      <c r="BX544" t="str">
        <f t="shared" si="374"/>
        <v>fill_color=dgrey</v>
      </c>
      <c r="BZ544">
        <f>N544</f>
        <v>45</v>
      </c>
      <c r="CA544">
        <f>O544</f>
        <v>2001</v>
      </c>
      <c r="CB544">
        <f>P544</f>
        <v>3000</v>
      </c>
      <c r="CC544" s="44" t="str">
        <f>R544</f>
        <v>AN9246</v>
      </c>
      <c r="CD544" t="str">
        <f>"tf="&amp;IF(S544="Yes", "Y", "N")</f>
        <v>tf=N</v>
      </c>
      <c r="CQ544">
        <f t="shared" si="347"/>
        <v>45</v>
      </c>
      <c r="CR544">
        <f t="shared" si="347"/>
        <v>2001</v>
      </c>
      <c r="CS544">
        <f t="shared" si="347"/>
        <v>3000</v>
      </c>
      <c r="CT544" t="str">
        <f t="shared" si="348"/>
        <v>AN9246</v>
      </c>
      <c r="CU544" t="str">
        <f t="shared" si="375"/>
        <v>45|2001|3000|AN9246</v>
      </c>
      <c r="CV544" t="str">
        <f t="shared" si="376"/>
        <v>type=F_NA,id=TF1</v>
      </c>
      <c r="CW544" t="str">
        <f t="shared" si="377"/>
        <v>type=F_NA,id=TF2</v>
      </c>
      <c r="CX544" t="str">
        <f t="shared" si="378"/>
        <v>type=F_NA,id=TF3</v>
      </c>
      <c r="CY544" t="str">
        <f t="shared" si="379"/>
        <v>type=F_NA,id=TF4</v>
      </c>
      <c r="CZ544" t="str">
        <f t="shared" si="380"/>
        <v>type=F_NA,id=TF5</v>
      </c>
      <c r="DA544" t="str">
        <f t="shared" si="381"/>
        <v>type=F_NA,id=TF6</v>
      </c>
      <c r="DB544" t="str">
        <f t="shared" si="382"/>
        <v>type=F_NA,id=TF7</v>
      </c>
      <c r="DC544" t="str">
        <f t="shared" si="383"/>
        <v>type=F_NA,id=TF8</v>
      </c>
      <c r="DD544" t="str">
        <f t="shared" si="384"/>
        <v>type=F_down,id=TF9</v>
      </c>
      <c r="DE544" t="str">
        <f t="shared" si="385"/>
        <v>type=F_down,id=TF10</v>
      </c>
      <c r="DF544" t="str">
        <f t="shared" si="386"/>
        <v>type=F_NA,id=TF11</v>
      </c>
      <c r="DG544" t="str">
        <f t="shared" si="387"/>
        <v>type=F_NA,id=TF12</v>
      </c>
      <c r="DJ544">
        <v>13</v>
      </c>
      <c r="DK544">
        <v>11001</v>
      </c>
      <c r="DL544">
        <v>12000</v>
      </c>
      <c r="DM544" t="s">
        <v>1974</v>
      </c>
      <c r="DN544" t="s">
        <v>94</v>
      </c>
      <c r="DO544" t="s">
        <v>581</v>
      </c>
    </row>
    <row r="545" spans="14:119" x14ac:dyDescent="0.25">
      <c r="N545" s="1">
        <v>45</v>
      </c>
      <c r="O545">
        <f t="shared" si="346"/>
        <v>3001</v>
      </c>
      <c r="P545">
        <f t="shared" si="349"/>
        <v>4000</v>
      </c>
      <c r="Q545" t="s">
        <v>648</v>
      </c>
      <c r="R545" s="1" t="s">
        <v>57</v>
      </c>
      <c r="S545" s="1" t="s">
        <v>1369</v>
      </c>
      <c r="T545" s="1" t="s">
        <v>667</v>
      </c>
      <c r="U545" s="1" t="str">
        <f>IF(T545="NA", Q545, VLOOKUP(T545, $J$3:$K$8, 2, FALSE))</f>
        <v>fill_color=vlgrey</v>
      </c>
      <c r="V545" s="1" t="str">
        <f>_xlfn.IFNA(VLOOKUP(R545, backbone_enzyme!$A$1:$B$48,2,FALSE), "NA")</f>
        <v>NA</v>
      </c>
      <c r="W545" s="17" t="s">
        <v>667</v>
      </c>
      <c r="X545" s="18" t="s">
        <v>667</v>
      </c>
      <c r="Y545" s="18" t="str">
        <f t="shared" si="350"/>
        <v>F</v>
      </c>
      <c r="Z545" s="19" t="str">
        <f t="shared" si="351"/>
        <v>type=F_NA</v>
      </c>
      <c r="AA545" s="26" t="s">
        <v>667</v>
      </c>
      <c r="AB545" s="27" t="s">
        <v>667</v>
      </c>
      <c r="AC545" s="27" t="str">
        <f t="shared" si="352"/>
        <v>F</v>
      </c>
      <c r="AD545" s="28" t="str">
        <f t="shared" si="353"/>
        <v>type=F_NA</v>
      </c>
      <c r="AE545" s="17" t="s">
        <v>1311</v>
      </c>
      <c r="AF545" s="18" t="s">
        <v>1311</v>
      </c>
      <c r="AG545" s="18" t="str">
        <f t="shared" si="354"/>
        <v>T</v>
      </c>
      <c r="AH545" s="19" t="str">
        <f t="shared" si="355"/>
        <v>type=T_down</v>
      </c>
      <c r="AI545" s="17" t="s">
        <v>667</v>
      </c>
      <c r="AJ545" s="18" t="s">
        <v>667</v>
      </c>
      <c r="AK545" s="18" t="str">
        <f t="shared" si="356"/>
        <v>F</v>
      </c>
      <c r="AL545" s="19" t="str">
        <f t="shared" si="357"/>
        <v>type=F_NA</v>
      </c>
      <c r="AM545" s="17" t="s">
        <v>667</v>
      </c>
      <c r="AN545" s="18" t="s">
        <v>667</v>
      </c>
      <c r="AO545" s="18" t="str">
        <f t="shared" si="358"/>
        <v>F</v>
      </c>
      <c r="AP545" s="19" t="str">
        <f t="shared" si="359"/>
        <v>type=F_NA</v>
      </c>
      <c r="AQ545" s="17" t="s">
        <v>667</v>
      </c>
      <c r="AR545" s="18" t="s">
        <v>667</v>
      </c>
      <c r="AS545" s="18" t="str">
        <f t="shared" si="360"/>
        <v>F</v>
      </c>
      <c r="AT545" s="19" t="str">
        <f t="shared" si="361"/>
        <v>type=F_NA</v>
      </c>
      <c r="AU545" s="17" t="s">
        <v>1337</v>
      </c>
      <c r="AV545" s="18" t="s">
        <v>667</v>
      </c>
      <c r="AW545" s="18" t="str">
        <f t="shared" si="362"/>
        <v>T</v>
      </c>
      <c r="AX545" s="19" t="str">
        <f t="shared" si="363"/>
        <v>type=T_NA</v>
      </c>
      <c r="AY545" s="17" t="s">
        <v>667</v>
      </c>
      <c r="AZ545" s="18" t="s">
        <v>667</v>
      </c>
      <c r="BA545" s="18" t="str">
        <f t="shared" si="364"/>
        <v>F</v>
      </c>
      <c r="BB545" s="19" t="str">
        <f t="shared" si="365"/>
        <v>type=F_NA</v>
      </c>
      <c r="BC545" s="17" t="s">
        <v>667</v>
      </c>
      <c r="BD545" s="18" t="s">
        <v>667</v>
      </c>
      <c r="BE545" s="18" t="str">
        <f t="shared" si="366"/>
        <v>F</v>
      </c>
      <c r="BF545" s="19" t="str">
        <f t="shared" si="367"/>
        <v>type=F_NA</v>
      </c>
      <c r="BG545" s="17" t="s">
        <v>667</v>
      </c>
      <c r="BH545" s="18" t="s">
        <v>667</v>
      </c>
      <c r="BI545" s="18" t="str">
        <f t="shared" si="368"/>
        <v>F</v>
      </c>
      <c r="BJ545" s="19" t="str">
        <f t="shared" si="369"/>
        <v>type=F_NA</v>
      </c>
      <c r="BK545" s="17" t="s">
        <v>1337</v>
      </c>
      <c r="BL545" s="18" t="s">
        <v>667</v>
      </c>
      <c r="BM545" s="18" t="str">
        <f t="shared" si="370"/>
        <v>T</v>
      </c>
      <c r="BN545" s="19" t="str">
        <f t="shared" si="371"/>
        <v>type=T_NA</v>
      </c>
      <c r="BO545" s="17" t="s">
        <v>667</v>
      </c>
      <c r="BP545" s="18" t="s">
        <v>667</v>
      </c>
      <c r="BQ545" s="40" t="str">
        <f t="shared" si="372"/>
        <v>F</v>
      </c>
      <c r="BR545" s="41" t="str">
        <f t="shared" si="373"/>
        <v>type=F_NA</v>
      </c>
      <c r="BU545" s="44">
        <f>N545</f>
        <v>45</v>
      </c>
      <c r="BV545" s="44">
        <f>O545</f>
        <v>3001</v>
      </c>
      <c r="BW545" s="44">
        <f>P545</f>
        <v>4000</v>
      </c>
      <c r="BX545" t="str">
        <f t="shared" si="374"/>
        <v>fill_color=vlgrey</v>
      </c>
      <c r="BZ545">
        <f>N545</f>
        <v>45</v>
      </c>
      <c r="CA545">
        <f>O545</f>
        <v>3001</v>
      </c>
      <c r="CB545">
        <f>P545</f>
        <v>4000</v>
      </c>
      <c r="CC545" s="44" t="str">
        <f>R545</f>
        <v>AN9247</v>
      </c>
      <c r="CD545" t="str">
        <f>"tf="&amp;IF(S545="Yes", "Y", "N")</f>
        <v>tf=N</v>
      </c>
      <c r="CQ545">
        <f t="shared" si="347"/>
        <v>45</v>
      </c>
      <c r="CR545">
        <f t="shared" si="347"/>
        <v>3001</v>
      </c>
      <c r="CS545">
        <f t="shared" si="347"/>
        <v>4000</v>
      </c>
      <c r="CT545" t="str">
        <f t="shared" si="348"/>
        <v>AN9247</v>
      </c>
      <c r="CU545" t="str">
        <f t="shared" si="375"/>
        <v>45|3001|4000|AN9247</v>
      </c>
      <c r="CV545" t="str">
        <f t="shared" si="376"/>
        <v>type=F_NA,id=TF1</v>
      </c>
      <c r="CW545" t="str">
        <f t="shared" si="377"/>
        <v>type=F_NA,id=TF2</v>
      </c>
      <c r="CX545" t="str">
        <f t="shared" si="378"/>
        <v>type=T_down,id=TF3</v>
      </c>
      <c r="CY545" t="str">
        <f t="shared" si="379"/>
        <v>type=F_NA,id=TF4</v>
      </c>
      <c r="CZ545" t="str">
        <f t="shared" si="380"/>
        <v>type=F_NA,id=TF5</v>
      </c>
      <c r="DA545" t="str">
        <f t="shared" si="381"/>
        <v>type=F_NA,id=TF6</v>
      </c>
      <c r="DB545" t="str">
        <f t="shared" si="382"/>
        <v>type=T_NA,id=TF7</v>
      </c>
      <c r="DC545" t="str">
        <f t="shared" si="383"/>
        <v>type=F_NA,id=TF8</v>
      </c>
      <c r="DD545" t="str">
        <f t="shared" si="384"/>
        <v>type=F_NA,id=TF9</v>
      </c>
      <c r="DE545" t="str">
        <f t="shared" si="385"/>
        <v>type=F_NA,id=TF10</v>
      </c>
      <c r="DF545" t="str">
        <f t="shared" si="386"/>
        <v>type=T_NA,id=TF11</v>
      </c>
      <c r="DG545" t="str">
        <f t="shared" si="387"/>
        <v>type=F_NA,id=TF12</v>
      </c>
      <c r="DJ545">
        <v>13</v>
      </c>
      <c r="DK545">
        <v>11001</v>
      </c>
      <c r="DL545">
        <v>12000</v>
      </c>
      <c r="DM545" t="s">
        <v>1961</v>
      </c>
      <c r="DN545" t="s">
        <v>94</v>
      </c>
      <c r="DO545" t="s">
        <v>575</v>
      </c>
    </row>
    <row r="546" spans="14:119" x14ac:dyDescent="0.25">
      <c r="N546" s="1">
        <v>45</v>
      </c>
      <c r="O546">
        <f t="shared" si="346"/>
        <v>4001</v>
      </c>
      <c r="P546">
        <f t="shared" si="349"/>
        <v>5000</v>
      </c>
      <c r="Q546" t="s">
        <v>649</v>
      </c>
      <c r="R546" s="1" t="s">
        <v>81</v>
      </c>
      <c r="S546" s="1" t="s">
        <v>1369</v>
      </c>
      <c r="T546" s="1" t="s">
        <v>667</v>
      </c>
      <c r="U546" s="1" t="str">
        <f>IF(T546="NA", Q546, VLOOKUP(T546, $J$3:$K$8, 2, FALSE))</f>
        <v>fill_color=dgrey</v>
      </c>
      <c r="V546" s="1" t="str">
        <f>_xlfn.IFNA(VLOOKUP(R546, backbone_enzyme!$A$1:$B$48,2,FALSE), "NA")</f>
        <v>NA</v>
      </c>
      <c r="W546" s="17" t="s">
        <v>667</v>
      </c>
      <c r="X546" s="18" t="s">
        <v>667</v>
      </c>
      <c r="Y546" s="18" t="str">
        <f t="shared" si="350"/>
        <v>F</v>
      </c>
      <c r="Z546" s="19" t="str">
        <f t="shared" si="351"/>
        <v>type=F_NA</v>
      </c>
      <c r="AA546" s="26" t="s">
        <v>667</v>
      </c>
      <c r="AB546" s="27" t="s">
        <v>667</v>
      </c>
      <c r="AC546" s="27" t="str">
        <f t="shared" si="352"/>
        <v>F</v>
      </c>
      <c r="AD546" s="28" t="str">
        <f t="shared" si="353"/>
        <v>type=F_NA</v>
      </c>
      <c r="AE546" s="17" t="s">
        <v>1337</v>
      </c>
      <c r="AF546" s="18" t="s">
        <v>667</v>
      </c>
      <c r="AG546" s="18" t="str">
        <f t="shared" si="354"/>
        <v>T</v>
      </c>
      <c r="AH546" s="19" t="str">
        <f t="shared" si="355"/>
        <v>type=T_NA</v>
      </c>
      <c r="AI546" s="17" t="s">
        <v>667</v>
      </c>
      <c r="AJ546" s="18" t="s">
        <v>667</v>
      </c>
      <c r="AK546" s="18" t="str">
        <f t="shared" si="356"/>
        <v>F</v>
      </c>
      <c r="AL546" s="19" t="str">
        <f t="shared" si="357"/>
        <v>type=F_NA</v>
      </c>
      <c r="AM546" s="17" t="s">
        <v>667</v>
      </c>
      <c r="AN546" s="18" t="s">
        <v>667</v>
      </c>
      <c r="AO546" s="18" t="str">
        <f t="shared" si="358"/>
        <v>F</v>
      </c>
      <c r="AP546" s="19" t="str">
        <f t="shared" si="359"/>
        <v>type=F_NA</v>
      </c>
      <c r="AQ546" s="17" t="s">
        <v>667</v>
      </c>
      <c r="AR546" s="18" t="s">
        <v>667</v>
      </c>
      <c r="AS546" s="18" t="str">
        <f t="shared" si="360"/>
        <v>F</v>
      </c>
      <c r="AT546" s="19" t="str">
        <f t="shared" si="361"/>
        <v>type=F_NA</v>
      </c>
      <c r="AU546" s="17" t="s">
        <v>1337</v>
      </c>
      <c r="AV546" s="18" t="s">
        <v>667</v>
      </c>
      <c r="AW546" s="18" t="str">
        <f t="shared" si="362"/>
        <v>T</v>
      </c>
      <c r="AX546" s="19" t="str">
        <f t="shared" si="363"/>
        <v>type=T_NA</v>
      </c>
      <c r="AY546" s="17" t="s">
        <v>667</v>
      </c>
      <c r="AZ546" s="18" t="s">
        <v>667</v>
      </c>
      <c r="BA546" s="18" t="str">
        <f t="shared" si="364"/>
        <v>F</v>
      </c>
      <c r="BB546" s="19" t="str">
        <f t="shared" si="365"/>
        <v>type=F_NA</v>
      </c>
      <c r="BC546" s="17" t="s">
        <v>667</v>
      </c>
      <c r="BD546" s="18" t="s">
        <v>667</v>
      </c>
      <c r="BE546" s="18" t="str">
        <f t="shared" si="366"/>
        <v>F</v>
      </c>
      <c r="BF546" s="19" t="str">
        <f t="shared" si="367"/>
        <v>type=F_NA</v>
      </c>
      <c r="BG546" s="17" t="s">
        <v>667</v>
      </c>
      <c r="BH546" s="18" t="s">
        <v>667</v>
      </c>
      <c r="BI546" s="18" t="str">
        <f t="shared" si="368"/>
        <v>F</v>
      </c>
      <c r="BJ546" s="19" t="str">
        <f t="shared" si="369"/>
        <v>type=F_NA</v>
      </c>
      <c r="BK546" s="17" t="s">
        <v>1310</v>
      </c>
      <c r="BL546" s="18" t="s">
        <v>1310</v>
      </c>
      <c r="BM546" s="18" t="str">
        <f t="shared" si="370"/>
        <v>T</v>
      </c>
      <c r="BN546" s="19" t="str">
        <f t="shared" si="371"/>
        <v>type=T_up</v>
      </c>
      <c r="BO546" s="17" t="s">
        <v>667</v>
      </c>
      <c r="BP546" s="18" t="s">
        <v>667</v>
      </c>
      <c r="BQ546" s="40" t="str">
        <f t="shared" si="372"/>
        <v>F</v>
      </c>
      <c r="BR546" s="41" t="str">
        <f t="shared" si="373"/>
        <v>type=F_NA</v>
      </c>
      <c r="BU546" s="44">
        <f>N546</f>
        <v>45</v>
      </c>
      <c r="BV546" s="44">
        <f>O546</f>
        <v>4001</v>
      </c>
      <c r="BW546" s="44">
        <f>P546</f>
        <v>5000</v>
      </c>
      <c r="BX546" t="str">
        <f t="shared" si="374"/>
        <v>fill_color=dgrey</v>
      </c>
      <c r="BZ546">
        <f>N546</f>
        <v>45</v>
      </c>
      <c r="CA546">
        <f>O546</f>
        <v>4001</v>
      </c>
      <c r="CB546">
        <f>P546</f>
        <v>5000</v>
      </c>
      <c r="CC546" s="44" t="str">
        <f>R546</f>
        <v>AN9248</v>
      </c>
      <c r="CD546" t="str">
        <f>"tf="&amp;IF(S546="Yes", "Y", "N")</f>
        <v>tf=N</v>
      </c>
      <c r="CQ546">
        <f t="shared" si="347"/>
        <v>45</v>
      </c>
      <c r="CR546">
        <f t="shared" si="347"/>
        <v>4001</v>
      </c>
      <c r="CS546">
        <f t="shared" si="347"/>
        <v>5000</v>
      </c>
      <c r="CT546" t="str">
        <f t="shared" si="348"/>
        <v>AN9248</v>
      </c>
      <c r="CU546" t="str">
        <f t="shared" si="375"/>
        <v>45|4001|5000|AN9248</v>
      </c>
      <c r="CV546" t="str">
        <f t="shared" si="376"/>
        <v>type=F_NA,id=TF1</v>
      </c>
      <c r="CW546" t="str">
        <f t="shared" si="377"/>
        <v>type=F_NA,id=TF2</v>
      </c>
      <c r="CX546" t="str">
        <f t="shared" si="378"/>
        <v>type=T_NA,id=TF3</v>
      </c>
      <c r="CY546" t="str">
        <f t="shared" si="379"/>
        <v>type=F_NA,id=TF4</v>
      </c>
      <c r="CZ546" t="str">
        <f t="shared" si="380"/>
        <v>type=F_NA,id=TF5</v>
      </c>
      <c r="DA546" t="str">
        <f t="shared" si="381"/>
        <v>type=F_NA,id=TF6</v>
      </c>
      <c r="DB546" t="str">
        <f t="shared" si="382"/>
        <v>type=T_NA,id=TF7</v>
      </c>
      <c r="DC546" t="str">
        <f t="shared" si="383"/>
        <v>type=F_NA,id=TF8</v>
      </c>
      <c r="DD546" t="str">
        <f t="shared" si="384"/>
        <v>type=F_NA,id=TF9</v>
      </c>
      <c r="DE546" t="str">
        <f t="shared" si="385"/>
        <v>type=F_NA,id=TF10</v>
      </c>
      <c r="DF546" t="str">
        <f t="shared" si="386"/>
        <v>type=T_up,id=TF11</v>
      </c>
      <c r="DG546" t="str">
        <f t="shared" si="387"/>
        <v>type=F_NA,id=TF12</v>
      </c>
      <c r="DJ546">
        <v>13</v>
      </c>
      <c r="DK546">
        <v>11001</v>
      </c>
      <c r="DL546">
        <v>12000</v>
      </c>
      <c r="DM546" t="s">
        <v>1983</v>
      </c>
      <c r="DN546" t="s">
        <v>94</v>
      </c>
      <c r="DO546" t="s">
        <v>120</v>
      </c>
    </row>
    <row r="547" spans="14:119" x14ac:dyDescent="0.25">
      <c r="N547" s="1">
        <v>45</v>
      </c>
      <c r="O547">
        <f t="shared" si="346"/>
        <v>5001</v>
      </c>
      <c r="P547">
        <f t="shared" si="349"/>
        <v>6000</v>
      </c>
      <c r="Q547" t="s">
        <v>648</v>
      </c>
      <c r="R547" s="1" t="s">
        <v>71</v>
      </c>
      <c r="S547" s="1" t="s">
        <v>1369</v>
      </c>
      <c r="T547" s="1" t="s">
        <v>667</v>
      </c>
      <c r="U547" s="1" t="str">
        <f>IF(T547="NA", Q547, VLOOKUP(T547, $J$3:$K$8, 2, FALSE))</f>
        <v>fill_color=vlgrey</v>
      </c>
      <c r="V547" s="1" t="str">
        <f>_xlfn.IFNA(VLOOKUP(R547, backbone_enzyme!$A$1:$B$48,2,FALSE), "NA")</f>
        <v>NA</v>
      </c>
      <c r="W547" s="17" t="s">
        <v>667</v>
      </c>
      <c r="X547" s="18" t="s">
        <v>667</v>
      </c>
      <c r="Y547" s="18" t="str">
        <f t="shared" si="350"/>
        <v>F</v>
      </c>
      <c r="Z547" s="19" t="str">
        <f t="shared" si="351"/>
        <v>type=F_NA</v>
      </c>
      <c r="AA547" s="26" t="s">
        <v>667</v>
      </c>
      <c r="AB547" s="27" t="s">
        <v>667</v>
      </c>
      <c r="AC547" s="27" t="str">
        <f t="shared" si="352"/>
        <v>F</v>
      </c>
      <c r="AD547" s="28" t="str">
        <f t="shared" si="353"/>
        <v>type=F_NA</v>
      </c>
      <c r="AE547" s="17" t="s">
        <v>1337</v>
      </c>
      <c r="AF547" s="18" t="s">
        <v>667</v>
      </c>
      <c r="AG547" s="18" t="str">
        <f t="shared" si="354"/>
        <v>T</v>
      </c>
      <c r="AH547" s="19" t="str">
        <f t="shared" si="355"/>
        <v>type=T_NA</v>
      </c>
      <c r="AI547" s="17" t="s">
        <v>667</v>
      </c>
      <c r="AJ547" s="18" t="s">
        <v>667</v>
      </c>
      <c r="AK547" s="18" t="str">
        <f t="shared" si="356"/>
        <v>F</v>
      </c>
      <c r="AL547" s="19" t="str">
        <f t="shared" si="357"/>
        <v>type=F_NA</v>
      </c>
      <c r="AM547" s="17" t="s">
        <v>667</v>
      </c>
      <c r="AN547" s="18" t="s">
        <v>667</v>
      </c>
      <c r="AO547" s="18" t="str">
        <f t="shared" si="358"/>
        <v>F</v>
      </c>
      <c r="AP547" s="19" t="str">
        <f t="shared" si="359"/>
        <v>type=F_NA</v>
      </c>
      <c r="AQ547" s="17" t="s">
        <v>667</v>
      </c>
      <c r="AR547" s="18" t="s">
        <v>667</v>
      </c>
      <c r="AS547" s="18" t="str">
        <f t="shared" si="360"/>
        <v>F</v>
      </c>
      <c r="AT547" s="19" t="str">
        <f t="shared" si="361"/>
        <v>type=F_NA</v>
      </c>
      <c r="AU547" s="17" t="s">
        <v>667</v>
      </c>
      <c r="AV547" s="18" t="s">
        <v>667</v>
      </c>
      <c r="AW547" s="18" t="str">
        <f t="shared" si="362"/>
        <v>F</v>
      </c>
      <c r="AX547" s="19" t="str">
        <f t="shared" si="363"/>
        <v>type=F_NA</v>
      </c>
      <c r="AY547" s="17" t="s">
        <v>667</v>
      </c>
      <c r="AZ547" s="18" t="s">
        <v>667</v>
      </c>
      <c r="BA547" s="18" t="str">
        <f t="shared" si="364"/>
        <v>F</v>
      </c>
      <c r="BB547" s="19" t="str">
        <f t="shared" si="365"/>
        <v>type=F_NA</v>
      </c>
      <c r="BC547" s="17" t="s">
        <v>667</v>
      </c>
      <c r="BD547" s="18" t="s">
        <v>1311</v>
      </c>
      <c r="BE547" s="18" t="str">
        <f t="shared" si="366"/>
        <v>F</v>
      </c>
      <c r="BF547" s="19" t="str">
        <f t="shared" si="367"/>
        <v>type=F_down</v>
      </c>
      <c r="BG547" s="17" t="s">
        <v>667</v>
      </c>
      <c r="BH547" s="18" t="s">
        <v>1311</v>
      </c>
      <c r="BI547" s="18" t="str">
        <f t="shared" si="368"/>
        <v>F</v>
      </c>
      <c r="BJ547" s="19" t="str">
        <f t="shared" si="369"/>
        <v>type=F_down</v>
      </c>
      <c r="BK547" s="17" t="s">
        <v>1337</v>
      </c>
      <c r="BL547" s="18" t="s">
        <v>667</v>
      </c>
      <c r="BM547" s="18" t="str">
        <f t="shared" si="370"/>
        <v>T</v>
      </c>
      <c r="BN547" s="19" t="str">
        <f t="shared" si="371"/>
        <v>type=T_NA</v>
      </c>
      <c r="BO547" s="17" t="s">
        <v>667</v>
      </c>
      <c r="BP547" s="18" t="s">
        <v>667</v>
      </c>
      <c r="BQ547" s="40" t="str">
        <f t="shared" si="372"/>
        <v>F</v>
      </c>
      <c r="BR547" s="41" t="str">
        <f t="shared" si="373"/>
        <v>type=F_NA</v>
      </c>
      <c r="BU547" s="44">
        <f>N547</f>
        <v>45</v>
      </c>
      <c r="BV547" s="44">
        <f>O547</f>
        <v>5001</v>
      </c>
      <c r="BW547" s="44">
        <f>P547</f>
        <v>6000</v>
      </c>
      <c r="BX547" t="str">
        <f t="shared" si="374"/>
        <v>fill_color=vlgrey</v>
      </c>
      <c r="BZ547">
        <f>N547</f>
        <v>45</v>
      </c>
      <c r="CA547">
        <f>O547</f>
        <v>5001</v>
      </c>
      <c r="CB547">
        <f>P547</f>
        <v>6000</v>
      </c>
      <c r="CC547" s="44" t="str">
        <f>R547</f>
        <v>AN9249</v>
      </c>
      <c r="CD547" t="str">
        <f>"tf="&amp;IF(S547="Yes", "Y", "N")</f>
        <v>tf=N</v>
      </c>
      <c r="CQ547">
        <f t="shared" si="347"/>
        <v>45</v>
      </c>
      <c r="CR547">
        <f t="shared" si="347"/>
        <v>5001</v>
      </c>
      <c r="CS547">
        <f t="shared" si="347"/>
        <v>6000</v>
      </c>
      <c r="CT547" t="str">
        <f t="shared" si="348"/>
        <v>AN9249</v>
      </c>
      <c r="CU547" t="str">
        <f t="shared" si="375"/>
        <v>45|5001|6000|AN9249</v>
      </c>
      <c r="CV547" t="str">
        <f t="shared" si="376"/>
        <v>type=F_NA,id=TF1</v>
      </c>
      <c r="CW547" t="str">
        <f t="shared" si="377"/>
        <v>type=F_NA,id=TF2</v>
      </c>
      <c r="CX547" t="str">
        <f t="shared" si="378"/>
        <v>type=T_NA,id=TF3</v>
      </c>
      <c r="CY547" t="str">
        <f t="shared" si="379"/>
        <v>type=F_NA,id=TF4</v>
      </c>
      <c r="CZ547" t="str">
        <f t="shared" si="380"/>
        <v>type=F_NA,id=TF5</v>
      </c>
      <c r="DA547" t="str">
        <f t="shared" si="381"/>
        <v>type=F_NA,id=TF6</v>
      </c>
      <c r="DB547" t="str">
        <f t="shared" si="382"/>
        <v>type=F_NA,id=TF7</v>
      </c>
      <c r="DC547" t="str">
        <f t="shared" si="383"/>
        <v>type=F_NA,id=TF8</v>
      </c>
      <c r="DD547" t="str">
        <f t="shared" si="384"/>
        <v>type=F_down,id=TF9</v>
      </c>
      <c r="DE547" t="str">
        <f t="shared" si="385"/>
        <v>type=F_down,id=TF10</v>
      </c>
      <c r="DF547" t="str">
        <f t="shared" si="386"/>
        <v>type=T_NA,id=TF11</v>
      </c>
      <c r="DG547" t="str">
        <f t="shared" si="387"/>
        <v>type=F_NA,id=TF12</v>
      </c>
      <c r="DJ547">
        <v>13</v>
      </c>
      <c r="DK547">
        <v>11001</v>
      </c>
      <c r="DL547">
        <v>12000</v>
      </c>
      <c r="DM547" t="s">
        <v>1980</v>
      </c>
      <c r="DN547" t="s">
        <v>94</v>
      </c>
      <c r="DO547" t="s">
        <v>142</v>
      </c>
    </row>
    <row r="548" spans="14:119" x14ac:dyDescent="0.25">
      <c r="N548" s="1">
        <v>45</v>
      </c>
      <c r="O548">
        <f t="shared" si="346"/>
        <v>6001</v>
      </c>
      <c r="P548">
        <f t="shared" si="349"/>
        <v>7000</v>
      </c>
      <c r="Q548" t="s">
        <v>649</v>
      </c>
      <c r="R548" s="1" t="s">
        <v>558</v>
      </c>
      <c r="S548" s="1" t="s">
        <v>1369</v>
      </c>
      <c r="T548" s="1" t="s">
        <v>667</v>
      </c>
      <c r="U548" s="1" t="str">
        <f>IF(T548="NA", Q548, VLOOKUP(T548, $J$3:$K$8, 2, FALSE))</f>
        <v>fill_color=dgrey</v>
      </c>
      <c r="V548" s="1" t="str">
        <f>_xlfn.IFNA(VLOOKUP(R548, backbone_enzyme!$A$1:$B$48,2,FALSE), "NA")</f>
        <v>NA</v>
      </c>
      <c r="W548" s="17" t="s">
        <v>667</v>
      </c>
      <c r="X548" s="18" t="s">
        <v>667</v>
      </c>
      <c r="Y548" s="18" t="str">
        <f t="shared" si="350"/>
        <v>F</v>
      </c>
      <c r="Z548" s="19" t="str">
        <f t="shared" si="351"/>
        <v>type=F_NA</v>
      </c>
      <c r="AA548" s="26" t="s">
        <v>667</v>
      </c>
      <c r="AB548" s="27" t="s">
        <v>667</v>
      </c>
      <c r="AC548" s="27" t="str">
        <f t="shared" si="352"/>
        <v>F</v>
      </c>
      <c r="AD548" s="28" t="str">
        <f t="shared" si="353"/>
        <v>type=F_NA</v>
      </c>
      <c r="AE548" s="17" t="s">
        <v>667</v>
      </c>
      <c r="AF548" s="18" t="s">
        <v>1311</v>
      </c>
      <c r="AG548" s="18" t="str">
        <f t="shared" si="354"/>
        <v>F</v>
      </c>
      <c r="AH548" s="19" t="str">
        <f t="shared" si="355"/>
        <v>type=F_down</v>
      </c>
      <c r="AI548" s="17" t="s">
        <v>667</v>
      </c>
      <c r="AJ548" s="18" t="s">
        <v>667</v>
      </c>
      <c r="AK548" s="18" t="str">
        <f t="shared" si="356"/>
        <v>F</v>
      </c>
      <c r="AL548" s="19" t="str">
        <f t="shared" si="357"/>
        <v>type=F_NA</v>
      </c>
      <c r="AM548" s="17" t="s">
        <v>667</v>
      </c>
      <c r="AN548" s="18" t="s">
        <v>667</v>
      </c>
      <c r="AO548" s="18" t="str">
        <f t="shared" si="358"/>
        <v>F</v>
      </c>
      <c r="AP548" s="19" t="str">
        <f t="shared" si="359"/>
        <v>type=F_NA</v>
      </c>
      <c r="AQ548" s="17" t="s">
        <v>667</v>
      </c>
      <c r="AR548" s="18" t="s">
        <v>667</v>
      </c>
      <c r="AS548" s="18" t="str">
        <f t="shared" si="360"/>
        <v>F</v>
      </c>
      <c r="AT548" s="19" t="str">
        <f t="shared" si="361"/>
        <v>type=F_NA</v>
      </c>
      <c r="AU548" s="17" t="s">
        <v>667</v>
      </c>
      <c r="AV548" s="18" t="s">
        <v>667</v>
      </c>
      <c r="AW548" s="18" t="str">
        <f t="shared" si="362"/>
        <v>F</v>
      </c>
      <c r="AX548" s="19" t="str">
        <f t="shared" si="363"/>
        <v>type=F_NA</v>
      </c>
      <c r="AY548" s="17" t="s">
        <v>667</v>
      </c>
      <c r="AZ548" s="18" t="s">
        <v>667</v>
      </c>
      <c r="BA548" s="18" t="str">
        <f t="shared" si="364"/>
        <v>F</v>
      </c>
      <c r="BB548" s="19" t="str">
        <f t="shared" si="365"/>
        <v>type=F_NA</v>
      </c>
      <c r="BC548" s="17" t="s">
        <v>667</v>
      </c>
      <c r="BD548" s="18" t="s">
        <v>667</v>
      </c>
      <c r="BE548" s="18" t="str">
        <f t="shared" si="366"/>
        <v>F</v>
      </c>
      <c r="BF548" s="19" t="str">
        <f t="shared" si="367"/>
        <v>type=F_NA</v>
      </c>
      <c r="BG548" s="17" t="s">
        <v>667</v>
      </c>
      <c r="BH548" s="18" t="s">
        <v>667</v>
      </c>
      <c r="BI548" s="18" t="str">
        <f t="shared" si="368"/>
        <v>F</v>
      </c>
      <c r="BJ548" s="19" t="str">
        <f t="shared" si="369"/>
        <v>type=F_NA</v>
      </c>
      <c r="BK548" s="17" t="s">
        <v>667</v>
      </c>
      <c r="BL548" s="18" t="s">
        <v>667</v>
      </c>
      <c r="BM548" s="18" t="str">
        <f t="shared" si="370"/>
        <v>F</v>
      </c>
      <c r="BN548" s="19" t="str">
        <f t="shared" si="371"/>
        <v>type=F_NA</v>
      </c>
      <c r="BO548" s="17" t="s">
        <v>667</v>
      </c>
      <c r="BP548" s="18" t="s">
        <v>667</v>
      </c>
      <c r="BQ548" s="40" t="str">
        <f t="shared" si="372"/>
        <v>F</v>
      </c>
      <c r="BR548" s="41" t="str">
        <f t="shared" si="373"/>
        <v>type=F_NA</v>
      </c>
      <c r="BU548" s="44">
        <f>N548</f>
        <v>45</v>
      </c>
      <c r="BV548" s="44">
        <f>O548</f>
        <v>6001</v>
      </c>
      <c r="BW548" s="44">
        <f>P548</f>
        <v>7000</v>
      </c>
      <c r="BX548" t="str">
        <f t="shared" si="374"/>
        <v>fill_color=dgrey</v>
      </c>
      <c r="BZ548">
        <f>N548</f>
        <v>45</v>
      </c>
      <c r="CA548">
        <f>O548</f>
        <v>6001</v>
      </c>
      <c r="CB548">
        <f>P548</f>
        <v>7000</v>
      </c>
      <c r="CC548" s="44" t="str">
        <f>R548</f>
        <v>AN9250</v>
      </c>
      <c r="CD548" t="str">
        <f>"tf="&amp;IF(S548="Yes", "Y", "N")</f>
        <v>tf=N</v>
      </c>
      <c r="CQ548">
        <f t="shared" si="347"/>
        <v>45</v>
      </c>
      <c r="CR548">
        <f t="shared" si="347"/>
        <v>6001</v>
      </c>
      <c r="CS548">
        <f t="shared" si="347"/>
        <v>7000</v>
      </c>
      <c r="CT548" t="str">
        <f t="shared" si="348"/>
        <v>AN9250</v>
      </c>
      <c r="CU548" t="str">
        <f t="shared" si="375"/>
        <v>45|6001|7000|AN9250</v>
      </c>
      <c r="CV548" t="str">
        <f t="shared" si="376"/>
        <v>type=F_NA,id=TF1</v>
      </c>
      <c r="CW548" t="str">
        <f t="shared" si="377"/>
        <v>type=F_NA,id=TF2</v>
      </c>
      <c r="CX548" t="str">
        <f t="shared" si="378"/>
        <v>type=F_down,id=TF3</v>
      </c>
      <c r="CY548" t="str">
        <f t="shared" si="379"/>
        <v>type=F_NA,id=TF4</v>
      </c>
      <c r="CZ548" t="str">
        <f t="shared" si="380"/>
        <v>type=F_NA,id=TF5</v>
      </c>
      <c r="DA548" t="str">
        <f t="shared" si="381"/>
        <v>type=F_NA,id=TF6</v>
      </c>
      <c r="DB548" t="str">
        <f t="shared" si="382"/>
        <v>type=F_NA,id=TF7</v>
      </c>
      <c r="DC548" t="str">
        <f t="shared" si="383"/>
        <v>type=F_NA,id=TF8</v>
      </c>
      <c r="DD548" t="str">
        <f t="shared" si="384"/>
        <v>type=F_NA,id=TF9</v>
      </c>
      <c r="DE548" t="str">
        <f t="shared" si="385"/>
        <v>type=F_NA,id=TF10</v>
      </c>
      <c r="DF548" t="str">
        <f t="shared" si="386"/>
        <v>type=F_NA,id=TF11</v>
      </c>
      <c r="DG548" t="str">
        <f t="shared" si="387"/>
        <v>type=F_NA,id=TF12</v>
      </c>
      <c r="DJ548">
        <v>13</v>
      </c>
      <c r="DK548">
        <v>11001</v>
      </c>
      <c r="DL548">
        <v>12000</v>
      </c>
      <c r="DM548" t="s">
        <v>1984</v>
      </c>
      <c r="DN548" t="s">
        <v>94</v>
      </c>
      <c r="DO548" t="s">
        <v>163</v>
      </c>
    </row>
    <row r="549" spans="14:119" x14ac:dyDescent="0.25">
      <c r="N549" s="1">
        <v>45</v>
      </c>
      <c r="O549">
        <f t="shared" si="346"/>
        <v>7001</v>
      </c>
      <c r="P549">
        <f t="shared" si="349"/>
        <v>8000</v>
      </c>
      <c r="Q549" t="s">
        <v>648</v>
      </c>
      <c r="R549" s="1" t="s">
        <v>559</v>
      </c>
      <c r="S549" s="1" t="s">
        <v>1369</v>
      </c>
      <c r="T549" s="1" t="s">
        <v>667</v>
      </c>
      <c r="U549" s="1" t="str">
        <f>IF(T549="NA", Q549, VLOOKUP(T549, $J$3:$K$8, 2, FALSE))</f>
        <v>fill_color=vlgrey</v>
      </c>
      <c r="V549" s="1" t="str">
        <f>_xlfn.IFNA(VLOOKUP(R549, backbone_enzyme!$A$1:$B$48,2,FALSE), "NA")</f>
        <v>NA</v>
      </c>
      <c r="W549" s="17" t="s">
        <v>667</v>
      </c>
      <c r="X549" s="18" t="s">
        <v>667</v>
      </c>
      <c r="Y549" s="18" t="str">
        <f t="shared" si="350"/>
        <v>F</v>
      </c>
      <c r="Z549" s="19" t="str">
        <f t="shared" si="351"/>
        <v>type=F_NA</v>
      </c>
      <c r="AA549" s="26" t="s">
        <v>667</v>
      </c>
      <c r="AB549" s="27" t="s">
        <v>667</v>
      </c>
      <c r="AC549" s="27" t="str">
        <f t="shared" si="352"/>
        <v>F</v>
      </c>
      <c r="AD549" s="28" t="str">
        <f t="shared" si="353"/>
        <v>type=F_NA</v>
      </c>
      <c r="AE549" s="17" t="s">
        <v>667</v>
      </c>
      <c r="AF549" s="18" t="s">
        <v>667</v>
      </c>
      <c r="AG549" s="18" t="str">
        <f t="shared" si="354"/>
        <v>F</v>
      </c>
      <c r="AH549" s="19" t="str">
        <f t="shared" si="355"/>
        <v>type=F_NA</v>
      </c>
      <c r="AI549" s="17" t="s">
        <v>667</v>
      </c>
      <c r="AJ549" s="18" t="s">
        <v>667</v>
      </c>
      <c r="AK549" s="18" t="str">
        <f t="shared" si="356"/>
        <v>F</v>
      </c>
      <c r="AL549" s="19" t="str">
        <f t="shared" si="357"/>
        <v>type=F_NA</v>
      </c>
      <c r="AM549" s="17" t="s">
        <v>667</v>
      </c>
      <c r="AN549" s="18" t="s">
        <v>667</v>
      </c>
      <c r="AO549" s="18" t="str">
        <f t="shared" si="358"/>
        <v>F</v>
      </c>
      <c r="AP549" s="19" t="str">
        <f t="shared" si="359"/>
        <v>type=F_NA</v>
      </c>
      <c r="AQ549" s="17" t="s">
        <v>667</v>
      </c>
      <c r="AR549" s="18" t="s">
        <v>667</v>
      </c>
      <c r="AS549" s="18" t="str">
        <f t="shared" si="360"/>
        <v>F</v>
      </c>
      <c r="AT549" s="19" t="str">
        <f t="shared" si="361"/>
        <v>type=F_NA</v>
      </c>
      <c r="AU549" s="17" t="s">
        <v>667</v>
      </c>
      <c r="AV549" s="18" t="s">
        <v>667</v>
      </c>
      <c r="AW549" s="18" t="str">
        <f t="shared" si="362"/>
        <v>F</v>
      </c>
      <c r="AX549" s="19" t="str">
        <f t="shared" si="363"/>
        <v>type=F_NA</v>
      </c>
      <c r="AY549" s="17" t="s">
        <v>667</v>
      </c>
      <c r="AZ549" s="18" t="s">
        <v>667</v>
      </c>
      <c r="BA549" s="18" t="str">
        <f t="shared" si="364"/>
        <v>F</v>
      </c>
      <c r="BB549" s="19" t="str">
        <f t="shared" si="365"/>
        <v>type=F_NA</v>
      </c>
      <c r="BC549" s="17" t="s">
        <v>667</v>
      </c>
      <c r="BD549" s="18" t="s">
        <v>667</v>
      </c>
      <c r="BE549" s="18" t="str">
        <f t="shared" si="366"/>
        <v>F</v>
      </c>
      <c r="BF549" s="19" t="str">
        <f t="shared" si="367"/>
        <v>type=F_NA</v>
      </c>
      <c r="BG549" s="17" t="s">
        <v>667</v>
      </c>
      <c r="BH549" s="18" t="s">
        <v>667</v>
      </c>
      <c r="BI549" s="18" t="str">
        <f t="shared" si="368"/>
        <v>F</v>
      </c>
      <c r="BJ549" s="19" t="str">
        <f t="shared" si="369"/>
        <v>type=F_NA</v>
      </c>
      <c r="BK549" s="17" t="s">
        <v>667</v>
      </c>
      <c r="BL549" s="18" t="s">
        <v>667</v>
      </c>
      <c r="BM549" s="18" t="str">
        <f t="shared" si="370"/>
        <v>F</v>
      </c>
      <c r="BN549" s="19" t="str">
        <f t="shared" si="371"/>
        <v>type=F_NA</v>
      </c>
      <c r="BO549" s="17" t="s">
        <v>667</v>
      </c>
      <c r="BP549" s="18" t="s">
        <v>667</v>
      </c>
      <c r="BQ549" s="40" t="str">
        <f t="shared" si="372"/>
        <v>F</v>
      </c>
      <c r="BR549" s="41" t="str">
        <f t="shared" si="373"/>
        <v>type=F_NA</v>
      </c>
      <c r="BU549" s="44">
        <f>N549</f>
        <v>45</v>
      </c>
      <c r="BV549" s="44">
        <f>O549</f>
        <v>7001</v>
      </c>
      <c r="BW549" s="44">
        <f>P549</f>
        <v>8000</v>
      </c>
      <c r="BX549" t="str">
        <f t="shared" si="374"/>
        <v>fill_color=vlgrey</v>
      </c>
      <c r="BZ549">
        <f>N549</f>
        <v>45</v>
      </c>
      <c r="CA549">
        <f>O549</f>
        <v>7001</v>
      </c>
      <c r="CB549">
        <f>P549</f>
        <v>8000</v>
      </c>
      <c r="CC549" s="44" t="str">
        <f>R549</f>
        <v>AN9251</v>
      </c>
      <c r="CD549" t="str">
        <f>"tf="&amp;IF(S549="Yes", "Y", "N")</f>
        <v>tf=N</v>
      </c>
      <c r="CQ549">
        <f t="shared" si="347"/>
        <v>45</v>
      </c>
      <c r="CR549">
        <f t="shared" si="347"/>
        <v>7001</v>
      </c>
      <c r="CS549">
        <f t="shared" si="347"/>
        <v>8000</v>
      </c>
      <c r="CT549" t="str">
        <f t="shared" si="348"/>
        <v>AN9251</v>
      </c>
      <c r="CU549" t="str">
        <f t="shared" si="375"/>
        <v>45|7001|8000|AN9251</v>
      </c>
      <c r="CV549" t="str">
        <f t="shared" si="376"/>
        <v>type=F_NA,id=TF1</v>
      </c>
      <c r="CW549" t="str">
        <f t="shared" si="377"/>
        <v>type=F_NA,id=TF2</v>
      </c>
      <c r="CX549" t="str">
        <f t="shared" si="378"/>
        <v>type=F_NA,id=TF3</v>
      </c>
      <c r="CY549" t="str">
        <f t="shared" si="379"/>
        <v>type=F_NA,id=TF4</v>
      </c>
      <c r="CZ549" t="str">
        <f t="shared" si="380"/>
        <v>type=F_NA,id=TF5</v>
      </c>
      <c r="DA549" t="str">
        <f t="shared" si="381"/>
        <v>type=F_NA,id=TF6</v>
      </c>
      <c r="DB549" t="str">
        <f t="shared" si="382"/>
        <v>type=F_NA,id=TF7</v>
      </c>
      <c r="DC549" t="str">
        <f t="shared" si="383"/>
        <v>type=F_NA,id=TF8</v>
      </c>
      <c r="DD549" t="str">
        <f t="shared" si="384"/>
        <v>type=F_NA,id=TF9</v>
      </c>
      <c r="DE549" t="str">
        <f t="shared" si="385"/>
        <v>type=F_NA,id=TF10</v>
      </c>
      <c r="DF549" t="str">
        <f t="shared" si="386"/>
        <v>type=F_NA,id=TF11</v>
      </c>
      <c r="DG549" t="str">
        <f t="shared" si="387"/>
        <v>type=F_NA,id=TF12</v>
      </c>
      <c r="DJ549">
        <v>13</v>
      </c>
      <c r="DK549">
        <v>11001</v>
      </c>
      <c r="DL549">
        <v>12000</v>
      </c>
      <c r="DM549" t="s">
        <v>1965</v>
      </c>
      <c r="DN549" t="s">
        <v>94</v>
      </c>
      <c r="DO549" t="s">
        <v>576</v>
      </c>
    </row>
    <row r="550" spans="14:119" x14ac:dyDescent="0.25">
      <c r="N550" s="1">
        <v>46</v>
      </c>
      <c r="O550">
        <f t="shared" si="346"/>
        <v>1</v>
      </c>
      <c r="P550">
        <f t="shared" si="349"/>
        <v>1000</v>
      </c>
      <c r="Q550" t="s">
        <v>649</v>
      </c>
      <c r="R550" s="1" t="s">
        <v>560</v>
      </c>
      <c r="S550" s="1" t="s">
        <v>1369</v>
      </c>
      <c r="T550" s="1" t="s">
        <v>667</v>
      </c>
      <c r="U550" s="1" t="str">
        <f>IF(T550="NA", Q550, VLOOKUP(T550, $J$3:$K$8, 2, FALSE))</f>
        <v>fill_color=dgrey</v>
      </c>
      <c r="V550" s="1" t="str">
        <f>_xlfn.IFNA(VLOOKUP(R550, backbone_enzyme!$A$1:$B$48,2,FALSE), "NA")</f>
        <v>NA</v>
      </c>
      <c r="W550" s="17" t="s">
        <v>667</v>
      </c>
      <c r="X550" s="18" t="s">
        <v>667</v>
      </c>
      <c r="Y550" s="18" t="str">
        <f t="shared" si="350"/>
        <v>F</v>
      </c>
      <c r="Z550" s="19" t="str">
        <f t="shared" si="351"/>
        <v>type=F_NA</v>
      </c>
      <c r="AA550" s="26" t="s">
        <v>667</v>
      </c>
      <c r="AB550" s="27" t="s">
        <v>667</v>
      </c>
      <c r="AC550" s="27" t="str">
        <f t="shared" si="352"/>
        <v>F</v>
      </c>
      <c r="AD550" s="28" t="str">
        <f t="shared" si="353"/>
        <v>type=F_NA</v>
      </c>
      <c r="AE550" s="17" t="s">
        <v>667</v>
      </c>
      <c r="AF550" s="18" t="s">
        <v>667</v>
      </c>
      <c r="AG550" s="18" t="str">
        <f t="shared" si="354"/>
        <v>F</v>
      </c>
      <c r="AH550" s="19" t="str">
        <f t="shared" si="355"/>
        <v>type=F_NA</v>
      </c>
      <c r="AI550" s="17" t="s">
        <v>667</v>
      </c>
      <c r="AJ550" s="18" t="s">
        <v>667</v>
      </c>
      <c r="AK550" s="18" t="str">
        <f t="shared" si="356"/>
        <v>F</v>
      </c>
      <c r="AL550" s="19" t="str">
        <f t="shared" si="357"/>
        <v>type=F_NA</v>
      </c>
      <c r="AM550" s="17" t="s">
        <v>667</v>
      </c>
      <c r="AN550" s="18" t="s">
        <v>667</v>
      </c>
      <c r="AO550" s="18" t="str">
        <f t="shared" si="358"/>
        <v>F</v>
      </c>
      <c r="AP550" s="19" t="str">
        <f t="shared" si="359"/>
        <v>type=F_NA</v>
      </c>
      <c r="AQ550" s="17" t="s">
        <v>667</v>
      </c>
      <c r="AR550" s="18" t="s">
        <v>667</v>
      </c>
      <c r="AS550" s="18" t="str">
        <f t="shared" si="360"/>
        <v>F</v>
      </c>
      <c r="AT550" s="19" t="str">
        <f t="shared" si="361"/>
        <v>type=F_NA</v>
      </c>
      <c r="AU550" s="17" t="s">
        <v>667</v>
      </c>
      <c r="AV550" s="18" t="s">
        <v>667</v>
      </c>
      <c r="AW550" s="18" t="str">
        <f t="shared" si="362"/>
        <v>F</v>
      </c>
      <c r="AX550" s="19" t="str">
        <f t="shared" si="363"/>
        <v>type=F_NA</v>
      </c>
      <c r="AY550" s="17" t="s">
        <v>667</v>
      </c>
      <c r="AZ550" s="18" t="s">
        <v>667</v>
      </c>
      <c r="BA550" s="18" t="str">
        <f t="shared" si="364"/>
        <v>F</v>
      </c>
      <c r="BB550" s="19" t="str">
        <f t="shared" si="365"/>
        <v>type=F_NA</v>
      </c>
      <c r="BC550" s="17" t="s">
        <v>667</v>
      </c>
      <c r="BD550" s="18" t="s">
        <v>667</v>
      </c>
      <c r="BE550" s="18" t="str">
        <f t="shared" si="366"/>
        <v>F</v>
      </c>
      <c r="BF550" s="19" t="str">
        <f t="shared" si="367"/>
        <v>type=F_NA</v>
      </c>
      <c r="BG550" s="17" t="s">
        <v>667</v>
      </c>
      <c r="BH550" s="18" t="s">
        <v>667</v>
      </c>
      <c r="BI550" s="18" t="str">
        <f t="shared" si="368"/>
        <v>F</v>
      </c>
      <c r="BJ550" s="19" t="str">
        <f t="shared" si="369"/>
        <v>type=F_NA</v>
      </c>
      <c r="BK550" s="17" t="s">
        <v>667</v>
      </c>
      <c r="BL550" s="18" t="s">
        <v>667</v>
      </c>
      <c r="BM550" s="18" t="str">
        <f t="shared" si="370"/>
        <v>F</v>
      </c>
      <c r="BN550" s="19" t="str">
        <f t="shared" si="371"/>
        <v>type=F_NA</v>
      </c>
      <c r="BO550" s="17" t="s">
        <v>667</v>
      </c>
      <c r="BP550" s="18" t="s">
        <v>667</v>
      </c>
      <c r="BQ550" s="40" t="str">
        <f t="shared" si="372"/>
        <v>F</v>
      </c>
      <c r="BR550" s="41" t="str">
        <f t="shared" si="373"/>
        <v>type=F_NA</v>
      </c>
      <c r="BU550" s="44">
        <f>N550</f>
        <v>46</v>
      </c>
      <c r="BV550" s="44">
        <f>O550</f>
        <v>1</v>
      </c>
      <c r="BW550" s="44">
        <f>P550</f>
        <v>1000</v>
      </c>
      <c r="BX550" t="str">
        <f t="shared" si="374"/>
        <v>fill_color=dgrey</v>
      </c>
      <c r="BZ550">
        <f>N550</f>
        <v>46</v>
      </c>
      <c r="CA550">
        <f>O550</f>
        <v>1</v>
      </c>
      <c r="CB550">
        <f>P550</f>
        <v>1000</v>
      </c>
      <c r="CC550" s="44" t="str">
        <f>R550</f>
        <v>AN11210</v>
      </c>
      <c r="CD550" t="str">
        <f>"tf="&amp;IF(S550="Yes", "Y", "N")</f>
        <v>tf=N</v>
      </c>
      <c r="CQ550">
        <f t="shared" si="347"/>
        <v>46</v>
      </c>
      <c r="CR550">
        <f t="shared" si="347"/>
        <v>1</v>
      </c>
      <c r="CS550">
        <f t="shared" si="347"/>
        <v>1000</v>
      </c>
      <c r="CT550" t="str">
        <f t="shared" si="348"/>
        <v>AN11210</v>
      </c>
      <c r="CU550" t="str">
        <f t="shared" si="375"/>
        <v>46|1|1000|AN11210</v>
      </c>
      <c r="CV550" t="str">
        <f t="shared" si="376"/>
        <v>type=F_NA,id=TF1</v>
      </c>
      <c r="CW550" t="str">
        <f t="shared" si="377"/>
        <v>type=F_NA,id=TF2</v>
      </c>
      <c r="CX550" t="str">
        <f t="shared" si="378"/>
        <v>type=F_NA,id=TF3</v>
      </c>
      <c r="CY550" t="str">
        <f t="shared" si="379"/>
        <v>type=F_NA,id=TF4</v>
      </c>
      <c r="CZ550" t="str">
        <f t="shared" si="380"/>
        <v>type=F_NA,id=TF5</v>
      </c>
      <c r="DA550" t="str">
        <f t="shared" si="381"/>
        <v>type=F_NA,id=TF6</v>
      </c>
      <c r="DB550" t="str">
        <f t="shared" si="382"/>
        <v>type=F_NA,id=TF7</v>
      </c>
      <c r="DC550" t="str">
        <f t="shared" si="383"/>
        <v>type=F_NA,id=TF8</v>
      </c>
      <c r="DD550" t="str">
        <f t="shared" si="384"/>
        <v>type=F_NA,id=TF9</v>
      </c>
      <c r="DE550" t="str">
        <f t="shared" si="385"/>
        <v>type=F_NA,id=TF10</v>
      </c>
      <c r="DF550" t="str">
        <f t="shared" si="386"/>
        <v>type=F_NA,id=TF11</v>
      </c>
      <c r="DG550" t="str">
        <f t="shared" si="387"/>
        <v>type=F_NA,id=TF12</v>
      </c>
      <c r="DJ550">
        <v>13</v>
      </c>
      <c r="DK550">
        <v>11001</v>
      </c>
      <c r="DL550">
        <v>12000</v>
      </c>
      <c r="DM550" t="s">
        <v>1966</v>
      </c>
      <c r="DN550" t="s">
        <v>94</v>
      </c>
      <c r="DO550" t="s">
        <v>577</v>
      </c>
    </row>
    <row r="551" spans="14:119" x14ac:dyDescent="0.25">
      <c r="N551" s="1">
        <v>46</v>
      </c>
      <c r="O551">
        <f t="shared" si="346"/>
        <v>1001</v>
      </c>
      <c r="P551">
        <f t="shared" si="349"/>
        <v>2000</v>
      </c>
      <c r="Q551" t="s">
        <v>648</v>
      </c>
      <c r="R551" s="1" t="s">
        <v>561</v>
      </c>
      <c r="S551" s="1" t="s">
        <v>1369</v>
      </c>
      <c r="T551" s="1" t="s">
        <v>667</v>
      </c>
      <c r="U551" s="1" t="str">
        <f>IF(T551="NA", Q551, VLOOKUP(T551, $J$3:$K$8, 2, FALSE))</f>
        <v>fill_color=vlgrey</v>
      </c>
      <c r="V551" s="1" t="str">
        <f>_xlfn.IFNA(VLOOKUP(R551, backbone_enzyme!$A$1:$B$48,2,FALSE), "NA")</f>
        <v>NA</v>
      </c>
      <c r="W551" s="17" t="s">
        <v>667</v>
      </c>
      <c r="X551" s="18" t="s">
        <v>667</v>
      </c>
      <c r="Y551" s="18" t="str">
        <f t="shared" si="350"/>
        <v>F</v>
      </c>
      <c r="Z551" s="19" t="str">
        <f t="shared" si="351"/>
        <v>type=F_NA</v>
      </c>
      <c r="AA551" s="26" t="s">
        <v>667</v>
      </c>
      <c r="AB551" s="27" t="s">
        <v>667</v>
      </c>
      <c r="AC551" s="27" t="str">
        <f t="shared" si="352"/>
        <v>F</v>
      </c>
      <c r="AD551" s="28" t="str">
        <f t="shared" si="353"/>
        <v>type=F_NA</v>
      </c>
      <c r="AE551" s="17" t="s">
        <v>667</v>
      </c>
      <c r="AF551" s="18" t="s">
        <v>1311</v>
      </c>
      <c r="AG551" s="18" t="str">
        <f t="shared" si="354"/>
        <v>F</v>
      </c>
      <c r="AH551" s="19" t="str">
        <f t="shared" si="355"/>
        <v>type=F_down</v>
      </c>
      <c r="AI551" s="17" t="s">
        <v>667</v>
      </c>
      <c r="AJ551" s="18" t="s">
        <v>667</v>
      </c>
      <c r="AK551" s="18" t="str">
        <f t="shared" si="356"/>
        <v>F</v>
      </c>
      <c r="AL551" s="19" t="str">
        <f t="shared" si="357"/>
        <v>type=F_NA</v>
      </c>
      <c r="AM551" s="17" t="s">
        <v>667</v>
      </c>
      <c r="AN551" s="18" t="s">
        <v>667</v>
      </c>
      <c r="AO551" s="18" t="str">
        <f t="shared" si="358"/>
        <v>F</v>
      </c>
      <c r="AP551" s="19" t="str">
        <f t="shared" si="359"/>
        <v>type=F_NA</v>
      </c>
      <c r="AQ551" s="17" t="s">
        <v>667</v>
      </c>
      <c r="AR551" s="18" t="s">
        <v>667</v>
      </c>
      <c r="AS551" s="18" t="str">
        <f t="shared" si="360"/>
        <v>F</v>
      </c>
      <c r="AT551" s="19" t="str">
        <f t="shared" si="361"/>
        <v>type=F_NA</v>
      </c>
      <c r="AU551" s="17" t="s">
        <v>667</v>
      </c>
      <c r="AV551" s="18" t="s">
        <v>1311</v>
      </c>
      <c r="AW551" s="18" t="str">
        <f t="shared" si="362"/>
        <v>F</v>
      </c>
      <c r="AX551" s="19" t="str">
        <f t="shared" si="363"/>
        <v>type=F_down</v>
      </c>
      <c r="AY551" s="17" t="s">
        <v>667</v>
      </c>
      <c r="AZ551" s="18" t="s">
        <v>667</v>
      </c>
      <c r="BA551" s="18" t="str">
        <f t="shared" si="364"/>
        <v>F</v>
      </c>
      <c r="BB551" s="19" t="str">
        <f t="shared" si="365"/>
        <v>type=F_NA</v>
      </c>
      <c r="BC551" s="17" t="s">
        <v>667</v>
      </c>
      <c r="BD551" s="18" t="s">
        <v>667</v>
      </c>
      <c r="BE551" s="18" t="str">
        <f t="shared" si="366"/>
        <v>F</v>
      </c>
      <c r="BF551" s="19" t="str">
        <f t="shared" si="367"/>
        <v>type=F_NA</v>
      </c>
      <c r="BG551" s="17" t="s">
        <v>667</v>
      </c>
      <c r="BH551" s="18" t="s">
        <v>667</v>
      </c>
      <c r="BI551" s="18" t="str">
        <f t="shared" si="368"/>
        <v>F</v>
      </c>
      <c r="BJ551" s="19" t="str">
        <f t="shared" si="369"/>
        <v>type=F_NA</v>
      </c>
      <c r="BK551" s="17" t="s">
        <v>667</v>
      </c>
      <c r="BL551" s="18" t="s">
        <v>667</v>
      </c>
      <c r="BM551" s="18" t="str">
        <f t="shared" si="370"/>
        <v>F</v>
      </c>
      <c r="BN551" s="19" t="str">
        <f t="shared" si="371"/>
        <v>type=F_NA</v>
      </c>
      <c r="BO551" s="17" t="s">
        <v>667</v>
      </c>
      <c r="BP551" s="18" t="s">
        <v>667</v>
      </c>
      <c r="BQ551" s="40" t="str">
        <f t="shared" si="372"/>
        <v>F</v>
      </c>
      <c r="BR551" s="41" t="str">
        <f t="shared" si="373"/>
        <v>type=F_NA</v>
      </c>
      <c r="BU551" s="44">
        <f>N551</f>
        <v>46</v>
      </c>
      <c r="BV551" s="44">
        <f>O551</f>
        <v>1001</v>
      </c>
      <c r="BW551" s="44">
        <f>P551</f>
        <v>2000</v>
      </c>
      <c r="BX551" t="str">
        <f t="shared" si="374"/>
        <v>fill_color=vlgrey</v>
      </c>
      <c r="BZ551">
        <f>N551</f>
        <v>46</v>
      </c>
      <c r="CA551">
        <f>O551</f>
        <v>1001</v>
      </c>
      <c r="CB551">
        <f>P551</f>
        <v>2000</v>
      </c>
      <c r="CC551" s="44" t="str">
        <f>R551</f>
        <v>AN11215</v>
      </c>
      <c r="CD551" t="str">
        <f>"tf="&amp;IF(S551="Yes", "Y", "N")</f>
        <v>tf=N</v>
      </c>
      <c r="CQ551">
        <f t="shared" si="347"/>
        <v>46</v>
      </c>
      <c r="CR551">
        <f t="shared" si="347"/>
        <v>1001</v>
      </c>
      <c r="CS551">
        <f t="shared" si="347"/>
        <v>2000</v>
      </c>
      <c r="CT551" t="str">
        <f t="shared" si="348"/>
        <v>AN11215</v>
      </c>
      <c r="CU551" t="str">
        <f t="shared" si="375"/>
        <v>46|1001|2000|AN11215</v>
      </c>
      <c r="CV551" t="str">
        <f t="shared" si="376"/>
        <v>type=F_NA,id=TF1</v>
      </c>
      <c r="CW551" t="str">
        <f t="shared" si="377"/>
        <v>type=F_NA,id=TF2</v>
      </c>
      <c r="CX551" t="str">
        <f t="shared" si="378"/>
        <v>type=F_down,id=TF3</v>
      </c>
      <c r="CY551" t="str">
        <f t="shared" si="379"/>
        <v>type=F_NA,id=TF4</v>
      </c>
      <c r="CZ551" t="str">
        <f t="shared" si="380"/>
        <v>type=F_NA,id=TF5</v>
      </c>
      <c r="DA551" t="str">
        <f t="shared" si="381"/>
        <v>type=F_NA,id=TF6</v>
      </c>
      <c r="DB551" t="str">
        <f t="shared" si="382"/>
        <v>type=F_down,id=TF7</v>
      </c>
      <c r="DC551" t="str">
        <f t="shared" si="383"/>
        <v>type=F_NA,id=TF8</v>
      </c>
      <c r="DD551" t="str">
        <f t="shared" si="384"/>
        <v>type=F_NA,id=TF9</v>
      </c>
      <c r="DE551" t="str">
        <f t="shared" si="385"/>
        <v>type=F_NA,id=TF10</v>
      </c>
      <c r="DF551" t="str">
        <f t="shared" si="386"/>
        <v>type=F_NA,id=TF11</v>
      </c>
      <c r="DG551" t="str">
        <f t="shared" si="387"/>
        <v>type=F_NA,id=TF12</v>
      </c>
      <c r="DJ551">
        <v>13</v>
      </c>
      <c r="DK551">
        <v>11001</v>
      </c>
      <c r="DL551">
        <v>12000</v>
      </c>
      <c r="DM551" t="s">
        <v>1986</v>
      </c>
      <c r="DN551" t="s">
        <v>94</v>
      </c>
      <c r="DO551" t="s">
        <v>578</v>
      </c>
    </row>
    <row r="552" spans="14:119" x14ac:dyDescent="0.25">
      <c r="N552" s="1">
        <v>46</v>
      </c>
      <c r="O552">
        <f t="shared" si="346"/>
        <v>2001</v>
      </c>
      <c r="P552">
        <f t="shared" si="349"/>
        <v>3000</v>
      </c>
      <c r="Q552" t="s">
        <v>649</v>
      </c>
      <c r="R552" s="1" t="s">
        <v>562</v>
      </c>
      <c r="S552" s="1" t="s">
        <v>1369</v>
      </c>
      <c r="T552" s="1" t="s">
        <v>667</v>
      </c>
      <c r="U552" s="1" t="str">
        <f>IF(T552="NA", Q552, VLOOKUP(T552, $J$3:$K$8, 2, FALSE))</f>
        <v>fill_color=dgrey</v>
      </c>
      <c r="V552" s="1" t="str">
        <f>_xlfn.IFNA(VLOOKUP(R552, backbone_enzyme!$A$1:$B$48,2,FALSE), "NA")</f>
        <v>NA</v>
      </c>
      <c r="W552" s="17" t="s">
        <v>667</v>
      </c>
      <c r="X552" s="18" t="s">
        <v>667</v>
      </c>
      <c r="Y552" s="18" t="str">
        <f t="shared" si="350"/>
        <v>F</v>
      </c>
      <c r="Z552" s="19" t="str">
        <f t="shared" si="351"/>
        <v>type=F_NA</v>
      </c>
      <c r="AA552" s="26" t="s">
        <v>667</v>
      </c>
      <c r="AB552" s="27" t="s">
        <v>667</v>
      </c>
      <c r="AC552" s="27" t="str">
        <f t="shared" si="352"/>
        <v>F</v>
      </c>
      <c r="AD552" s="28" t="str">
        <f t="shared" si="353"/>
        <v>type=F_NA</v>
      </c>
      <c r="AE552" s="17" t="s">
        <v>667</v>
      </c>
      <c r="AF552" s="18" t="s">
        <v>1311</v>
      </c>
      <c r="AG552" s="18" t="str">
        <f t="shared" si="354"/>
        <v>F</v>
      </c>
      <c r="AH552" s="19" t="str">
        <f t="shared" si="355"/>
        <v>type=F_down</v>
      </c>
      <c r="AI552" s="17" t="s">
        <v>667</v>
      </c>
      <c r="AJ552" s="18" t="s">
        <v>667</v>
      </c>
      <c r="AK552" s="18" t="str">
        <f t="shared" si="356"/>
        <v>F</v>
      </c>
      <c r="AL552" s="19" t="str">
        <f t="shared" si="357"/>
        <v>type=F_NA</v>
      </c>
      <c r="AM552" s="17" t="s">
        <v>667</v>
      </c>
      <c r="AN552" s="18" t="s">
        <v>667</v>
      </c>
      <c r="AO552" s="18" t="str">
        <f t="shared" si="358"/>
        <v>F</v>
      </c>
      <c r="AP552" s="19" t="str">
        <f t="shared" si="359"/>
        <v>type=F_NA</v>
      </c>
      <c r="AQ552" s="17" t="s">
        <v>667</v>
      </c>
      <c r="AR552" s="18" t="s">
        <v>667</v>
      </c>
      <c r="AS552" s="18" t="str">
        <f t="shared" si="360"/>
        <v>F</v>
      </c>
      <c r="AT552" s="19" t="str">
        <f t="shared" si="361"/>
        <v>type=F_NA</v>
      </c>
      <c r="AU552" s="17" t="s">
        <v>667</v>
      </c>
      <c r="AV552" s="18" t="s">
        <v>667</v>
      </c>
      <c r="AW552" s="18" t="str">
        <f t="shared" si="362"/>
        <v>F</v>
      </c>
      <c r="AX552" s="19" t="str">
        <f t="shared" si="363"/>
        <v>type=F_NA</v>
      </c>
      <c r="AY552" s="17" t="s">
        <v>667</v>
      </c>
      <c r="AZ552" s="18" t="s">
        <v>667</v>
      </c>
      <c r="BA552" s="18" t="str">
        <f t="shared" si="364"/>
        <v>F</v>
      </c>
      <c r="BB552" s="19" t="str">
        <f t="shared" si="365"/>
        <v>type=F_NA</v>
      </c>
      <c r="BC552" s="17" t="s">
        <v>667</v>
      </c>
      <c r="BD552" s="18" t="s">
        <v>667</v>
      </c>
      <c r="BE552" s="18" t="str">
        <f t="shared" si="366"/>
        <v>F</v>
      </c>
      <c r="BF552" s="19" t="str">
        <f t="shared" si="367"/>
        <v>type=F_NA</v>
      </c>
      <c r="BG552" s="17" t="s">
        <v>667</v>
      </c>
      <c r="BH552" s="18" t="s">
        <v>667</v>
      </c>
      <c r="BI552" s="18" t="str">
        <f t="shared" si="368"/>
        <v>F</v>
      </c>
      <c r="BJ552" s="19" t="str">
        <f t="shared" si="369"/>
        <v>type=F_NA</v>
      </c>
      <c r="BK552" s="17" t="s">
        <v>667</v>
      </c>
      <c r="BL552" s="18" t="s">
        <v>667</v>
      </c>
      <c r="BM552" s="18" t="str">
        <f t="shared" si="370"/>
        <v>F</v>
      </c>
      <c r="BN552" s="19" t="str">
        <f t="shared" si="371"/>
        <v>type=F_NA</v>
      </c>
      <c r="BO552" s="17" t="s">
        <v>667</v>
      </c>
      <c r="BP552" s="18" t="s">
        <v>667</v>
      </c>
      <c r="BQ552" s="40" t="str">
        <f t="shared" si="372"/>
        <v>F</v>
      </c>
      <c r="BR552" s="41" t="str">
        <f t="shared" si="373"/>
        <v>type=F_NA</v>
      </c>
      <c r="BU552" s="44">
        <f>N552</f>
        <v>46</v>
      </c>
      <c r="BV552" s="44">
        <f>O552</f>
        <v>2001</v>
      </c>
      <c r="BW552" s="44">
        <f>P552</f>
        <v>3000</v>
      </c>
      <c r="BX552" t="str">
        <f t="shared" si="374"/>
        <v>fill_color=dgrey</v>
      </c>
      <c r="BZ552">
        <f>N552</f>
        <v>46</v>
      </c>
      <c r="CA552">
        <f>O552</f>
        <v>2001</v>
      </c>
      <c r="CB552">
        <f>P552</f>
        <v>3000</v>
      </c>
      <c r="CC552" s="44" t="str">
        <f>R552</f>
        <v>AN9280</v>
      </c>
      <c r="CD552" t="str">
        <f>"tf="&amp;IF(S552="Yes", "Y", "N")</f>
        <v>tf=N</v>
      </c>
      <c r="CQ552">
        <f t="shared" si="347"/>
        <v>46</v>
      </c>
      <c r="CR552">
        <f t="shared" si="347"/>
        <v>2001</v>
      </c>
      <c r="CS552">
        <f t="shared" si="347"/>
        <v>3000</v>
      </c>
      <c r="CT552" t="str">
        <f t="shared" si="348"/>
        <v>AN9280</v>
      </c>
      <c r="CU552" t="str">
        <f t="shared" si="375"/>
        <v>46|2001|3000|AN9280</v>
      </c>
      <c r="CV552" t="str">
        <f t="shared" si="376"/>
        <v>type=F_NA,id=TF1</v>
      </c>
      <c r="CW552" t="str">
        <f t="shared" si="377"/>
        <v>type=F_NA,id=TF2</v>
      </c>
      <c r="CX552" t="str">
        <f t="shared" si="378"/>
        <v>type=F_down,id=TF3</v>
      </c>
      <c r="CY552" t="str">
        <f t="shared" si="379"/>
        <v>type=F_NA,id=TF4</v>
      </c>
      <c r="CZ552" t="str">
        <f t="shared" si="380"/>
        <v>type=F_NA,id=TF5</v>
      </c>
      <c r="DA552" t="str">
        <f t="shared" si="381"/>
        <v>type=F_NA,id=TF6</v>
      </c>
      <c r="DB552" t="str">
        <f t="shared" si="382"/>
        <v>type=F_NA,id=TF7</v>
      </c>
      <c r="DC552" t="str">
        <f t="shared" si="383"/>
        <v>type=F_NA,id=TF8</v>
      </c>
      <c r="DD552" t="str">
        <f t="shared" si="384"/>
        <v>type=F_NA,id=TF9</v>
      </c>
      <c r="DE552" t="str">
        <f t="shared" si="385"/>
        <v>type=F_NA,id=TF10</v>
      </c>
      <c r="DF552" t="str">
        <f t="shared" si="386"/>
        <v>type=F_NA,id=TF11</v>
      </c>
      <c r="DG552" t="str">
        <f t="shared" si="387"/>
        <v>type=F_NA,id=TF12</v>
      </c>
      <c r="DJ552">
        <v>13</v>
      </c>
      <c r="DK552">
        <v>11001</v>
      </c>
      <c r="DL552">
        <v>12000</v>
      </c>
      <c r="DM552" t="s">
        <v>1968</v>
      </c>
      <c r="DN552" t="s">
        <v>94</v>
      </c>
      <c r="DO552" t="s">
        <v>579</v>
      </c>
    </row>
    <row r="553" spans="14:119" x14ac:dyDescent="0.25">
      <c r="N553" s="1">
        <v>46</v>
      </c>
      <c r="O553">
        <f t="shared" si="346"/>
        <v>3001</v>
      </c>
      <c r="P553">
        <f t="shared" si="349"/>
        <v>4000</v>
      </c>
      <c r="Q553" t="s">
        <v>648</v>
      </c>
      <c r="R553" s="1" t="s">
        <v>563</v>
      </c>
      <c r="S553" s="1" t="s">
        <v>1369</v>
      </c>
      <c r="T553" s="1" t="s">
        <v>667</v>
      </c>
      <c r="U553" s="1" t="str">
        <f>IF(T553="NA", Q553, VLOOKUP(T553, $J$3:$K$8, 2, FALSE))</f>
        <v>fill_color=vlgrey</v>
      </c>
      <c r="V553" s="1" t="str">
        <f>_xlfn.IFNA(VLOOKUP(R553, backbone_enzyme!$A$1:$B$48,2,FALSE), "NA")</f>
        <v>NA</v>
      </c>
      <c r="W553" s="17" t="s">
        <v>667</v>
      </c>
      <c r="X553" s="18" t="s">
        <v>667</v>
      </c>
      <c r="Y553" s="18" t="str">
        <f t="shared" si="350"/>
        <v>F</v>
      </c>
      <c r="Z553" s="19" t="str">
        <f t="shared" si="351"/>
        <v>type=F_NA</v>
      </c>
      <c r="AA553" s="26" t="s">
        <v>667</v>
      </c>
      <c r="AB553" s="27" t="s">
        <v>1311</v>
      </c>
      <c r="AC553" s="27" t="str">
        <f t="shared" si="352"/>
        <v>F</v>
      </c>
      <c r="AD553" s="28" t="str">
        <f t="shared" si="353"/>
        <v>type=F_down</v>
      </c>
      <c r="AE553" s="17" t="s">
        <v>667</v>
      </c>
      <c r="AF553" s="18" t="s">
        <v>1311</v>
      </c>
      <c r="AG553" s="18" t="str">
        <f t="shared" si="354"/>
        <v>F</v>
      </c>
      <c r="AH553" s="19" t="str">
        <f t="shared" si="355"/>
        <v>type=F_down</v>
      </c>
      <c r="AI553" s="17" t="s">
        <v>667</v>
      </c>
      <c r="AJ553" s="18" t="s">
        <v>667</v>
      </c>
      <c r="AK553" s="18" t="str">
        <f t="shared" si="356"/>
        <v>F</v>
      </c>
      <c r="AL553" s="19" t="str">
        <f t="shared" si="357"/>
        <v>type=F_NA</v>
      </c>
      <c r="AM553" s="17" t="s">
        <v>667</v>
      </c>
      <c r="AN553" s="18" t="s">
        <v>667</v>
      </c>
      <c r="AO553" s="18" t="str">
        <f t="shared" si="358"/>
        <v>F</v>
      </c>
      <c r="AP553" s="19" t="str">
        <f t="shared" si="359"/>
        <v>type=F_NA</v>
      </c>
      <c r="AQ553" s="17" t="s">
        <v>667</v>
      </c>
      <c r="AR553" s="18" t="s">
        <v>1310</v>
      </c>
      <c r="AS553" s="18" t="str">
        <f t="shared" si="360"/>
        <v>F</v>
      </c>
      <c r="AT553" s="19" t="str">
        <f t="shared" si="361"/>
        <v>type=F_up</v>
      </c>
      <c r="AU553" s="17" t="s">
        <v>667</v>
      </c>
      <c r="AV553" s="18" t="s">
        <v>667</v>
      </c>
      <c r="AW553" s="18" t="str">
        <f t="shared" si="362"/>
        <v>F</v>
      </c>
      <c r="AX553" s="19" t="str">
        <f t="shared" si="363"/>
        <v>type=F_NA</v>
      </c>
      <c r="AY553" s="17" t="s">
        <v>667</v>
      </c>
      <c r="AZ553" s="18" t="s">
        <v>667</v>
      </c>
      <c r="BA553" s="18" t="str">
        <f t="shared" si="364"/>
        <v>F</v>
      </c>
      <c r="BB553" s="19" t="str">
        <f t="shared" si="365"/>
        <v>type=F_NA</v>
      </c>
      <c r="BC553" s="17" t="s">
        <v>667</v>
      </c>
      <c r="BD553" s="18" t="s">
        <v>667</v>
      </c>
      <c r="BE553" s="18" t="str">
        <f t="shared" si="366"/>
        <v>F</v>
      </c>
      <c r="BF553" s="19" t="str">
        <f t="shared" si="367"/>
        <v>type=F_NA</v>
      </c>
      <c r="BG553" s="17" t="s">
        <v>667</v>
      </c>
      <c r="BH553" s="18" t="s">
        <v>667</v>
      </c>
      <c r="BI553" s="18" t="str">
        <f t="shared" si="368"/>
        <v>F</v>
      </c>
      <c r="BJ553" s="19" t="str">
        <f t="shared" si="369"/>
        <v>type=F_NA</v>
      </c>
      <c r="BK553" s="17" t="s">
        <v>667</v>
      </c>
      <c r="BL553" s="18" t="s">
        <v>667</v>
      </c>
      <c r="BM553" s="18" t="str">
        <f t="shared" si="370"/>
        <v>F</v>
      </c>
      <c r="BN553" s="19" t="str">
        <f t="shared" si="371"/>
        <v>type=F_NA</v>
      </c>
      <c r="BO553" s="17" t="s">
        <v>667</v>
      </c>
      <c r="BP553" s="18" t="s">
        <v>667</v>
      </c>
      <c r="BQ553" s="40" t="str">
        <f t="shared" si="372"/>
        <v>F</v>
      </c>
      <c r="BR553" s="41" t="str">
        <f t="shared" si="373"/>
        <v>type=F_NA</v>
      </c>
      <c r="BU553" s="44">
        <f>N553</f>
        <v>46</v>
      </c>
      <c r="BV553" s="44">
        <f>O553</f>
        <v>3001</v>
      </c>
      <c r="BW553" s="44">
        <f>P553</f>
        <v>4000</v>
      </c>
      <c r="BX553" t="str">
        <f t="shared" si="374"/>
        <v>fill_color=vlgrey</v>
      </c>
      <c r="BZ553">
        <f>N553</f>
        <v>46</v>
      </c>
      <c r="CA553">
        <f>O553</f>
        <v>3001</v>
      </c>
      <c r="CB553">
        <f>P553</f>
        <v>4000</v>
      </c>
      <c r="CC553" s="44" t="str">
        <f>R553</f>
        <v>AN9281</v>
      </c>
      <c r="CD553" t="str">
        <f>"tf="&amp;IF(S553="Yes", "Y", "N")</f>
        <v>tf=N</v>
      </c>
      <c r="CQ553">
        <f t="shared" si="347"/>
        <v>46</v>
      </c>
      <c r="CR553">
        <f t="shared" si="347"/>
        <v>3001</v>
      </c>
      <c r="CS553">
        <f t="shared" si="347"/>
        <v>4000</v>
      </c>
      <c r="CT553" t="str">
        <f t="shared" si="348"/>
        <v>AN9281</v>
      </c>
      <c r="CU553" t="str">
        <f t="shared" si="375"/>
        <v>46|3001|4000|AN9281</v>
      </c>
      <c r="CV553" t="str">
        <f t="shared" si="376"/>
        <v>type=F_NA,id=TF1</v>
      </c>
      <c r="CW553" t="str">
        <f t="shared" si="377"/>
        <v>type=F_down,id=TF2</v>
      </c>
      <c r="CX553" t="str">
        <f t="shared" si="378"/>
        <v>type=F_down,id=TF3</v>
      </c>
      <c r="CY553" t="str">
        <f t="shared" si="379"/>
        <v>type=F_NA,id=TF4</v>
      </c>
      <c r="CZ553" t="str">
        <f t="shared" si="380"/>
        <v>type=F_NA,id=TF5</v>
      </c>
      <c r="DA553" t="str">
        <f t="shared" si="381"/>
        <v>type=F_up,id=TF6</v>
      </c>
      <c r="DB553" t="str">
        <f t="shared" si="382"/>
        <v>type=F_NA,id=TF7</v>
      </c>
      <c r="DC553" t="str">
        <f t="shared" si="383"/>
        <v>type=F_NA,id=TF8</v>
      </c>
      <c r="DD553" t="str">
        <f t="shared" si="384"/>
        <v>type=F_NA,id=TF9</v>
      </c>
      <c r="DE553" t="str">
        <f t="shared" si="385"/>
        <v>type=F_NA,id=TF10</v>
      </c>
      <c r="DF553" t="str">
        <f t="shared" si="386"/>
        <v>type=F_NA,id=TF11</v>
      </c>
      <c r="DG553" t="str">
        <f t="shared" si="387"/>
        <v>type=F_NA,id=TF12</v>
      </c>
      <c r="DJ553">
        <v>13</v>
      </c>
      <c r="DK553">
        <v>11001</v>
      </c>
      <c r="DL553">
        <v>12000</v>
      </c>
      <c r="DM553" t="s">
        <v>1982</v>
      </c>
      <c r="DN553" t="s">
        <v>94</v>
      </c>
      <c r="DO553" t="s">
        <v>580</v>
      </c>
    </row>
    <row r="554" spans="14:119" x14ac:dyDescent="0.25">
      <c r="N554" s="1">
        <v>46</v>
      </c>
      <c r="O554">
        <f t="shared" si="346"/>
        <v>4001</v>
      </c>
      <c r="P554">
        <f t="shared" si="349"/>
        <v>5000</v>
      </c>
      <c r="Q554" t="s">
        <v>649</v>
      </c>
      <c r="R554" s="1" t="s">
        <v>564</v>
      </c>
      <c r="S554" s="1" t="s">
        <v>1369</v>
      </c>
      <c r="T554" s="1" t="s">
        <v>667</v>
      </c>
      <c r="U554" s="1" t="str">
        <f>IF(T554="NA", Q554, VLOOKUP(T554, $J$3:$K$8, 2, FALSE))</f>
        <v>fill_color=dgrey</v>
      </c>
      <c r="V554" s="1" t="str">
        <f>_xlfn.IFNA(VLOOKUP(R554, backbone_enzyme!$A$1:$B$48,2,FALSE), "NA")</f>
        <v>NA</v>
      </c>
      <c r="W554" s="17" t="s">
        <v>667</v>
      </c>
      <c r="X554" s="18" t="s">
        <v>667</v>
      </c>
      <c r="Y554" s="18" t="str">
        <f t="shared" si="350"/>
        <v>F</v>
      </c>
      <c r="Z554" s="19" t="str">
        <f t="shared" si="351"/>
        <v>type=F_NA</v>
      </c>
      <c r="AA554" s="26" t="s">
        <v>667</v>
      </c>
      <c r="AB554" s="27" t="s">
        <v>667</v>
      </c>
      <c r="AC554" s="27" t="str">
        <f t="shared" si="352"/>
        <v>F</v>
      </c>
      <c r="AD554" s="28" t="str">
        <f t="shared" si="353"/>
        <v>type=F_NA</v>
      </c>
      <c r="AE554" s="17" t="s">
        <v>667</v>
      </c>
      <c r="AF554" s="18" t="s">
        <v>667</v>
      </c>
      <c r="AG554" s="18" t="str">
        <f t="shared" si="354"/>
        <v>F</v>
      </c>
      <c r="AH554" s="19" t="str">
        <f t="shared" si="355"/>
        <v>type=F_NA</v>
      </c>
      <c r="AI554" s="17" t="s">
        <v>667</v>
      </c>
      <c r="AJ554" s="18" t="s">
        <v>667</v>
      </c>
      <c r="AK554" s="18" t="str">
        <f t="shared" si="356"/>
        <v>F</v>
      </c>
      <c r="AL554" s="19" t="str">
        <f t="shared" si="357"/>
        <v>type=F_NA</v>
      </c>
      <c r="AM554" s="17" t="s">
        <v>667</v>
      </c>
      <c r="AN554" s="18" t="s">
        <v>667</v>
      </c>
      <c r="AO554" s="18" t="str">
        <f t="shared" si="358"/>
        <v>F</v>
      </c>
      <c r="AP554" s="19" t="str">
        <f t="shared" si="359"/>
        <v>type=F_NA</v>
      </c>
      <c r="AQ554" s="17" t="s">
        <v>667</v>
      </c>
      <c r="AR554" s="18" t="s">
        <v>667</v>
      </c>
      <c r="AS554" s="18" t="str">
        <f t="shared" si="360"/>
        <v>F</v>
      </c>
      <c r="AT554" s="19" t="str">
        <f t="shared" si="361"/>
        <v>type=F_NA</v>
      </c>
      <c r="AU554" s="17" t="s">
        <v>667</v>
      </c>
      <c r="AV554" s="18" t="s">
        <v>667</v>
      </c>
      <c r="AW554" s="18" t="str">
        <f t="shared" si="362"/>
        <v>F</v>
      </c>
      <c r="AX554" s="19" t="str">
        <f t="shared" si="363"/>
        <v>type=F_NA</v>
      </c>
      <c r="AY554" s="17" t="s">
        <v>667</v>
      </c>
      <c r="AZ554" s="18" t="s">
        <v>667</v>
      </c>
      <c r="BA554" s="18" t="str">
        <f t="shared" si="364"/>
        <v>F</v>
      </c>
      <c r="BB554" s="19" t="str">
        <f t="shared" si="365"/>
        <v>type=F_NA</v>
      </c>
      <c r="BC554" s="17" t="s">
        <v>667</v>
      </c>
      <c r="BD554" s="18" t="s">
        <v>667</v>
      </c>
      <c r="BE554" s="18" t="str">
        <f t="shared" si="366"/>
        <v>F</v>
      </c>
      <c r="BF554" s="19" t="str">
        <f t="shared" si="367"/>
        <v>type=F_NA</v>
      </c>
      <c r="BG554" s="17" t="s">
        <v>667</v>
      </c>
      <c r="BH554" s="18" t="s">
        <v>1311</v>
      </c>
      <c r="BI554" s="18" t="str">
        <f t="shared" si="368"/>
        <v>F</v>
      </c>
      <c r="BJ554" s="19" t="str">
        <f t="shared" si="369"/>
        <v>type=F_down</v>
      </c>
      <c r="BK554" s="17" t="s">
        <v>667</v>
      </c>
      <c r="BL554" s="18" t="s">
        <v>667</v>
      </c>
      <c r="BM554" s="18" t="str">
        <f t="shared" si="370"/>
        <v>F</v>
      </c>
      <c r="BN554" s="19" t="str">
        <f t="shared" si="371"/>
        <v>type=F_NA</v>
      </c>
      <c r="BO554" s="17" t="s">
        <v>667</v>
      </c>
      <c r="BP554" s="18" t="s">
        <v>667</v>
      </c>
      <c r="BQ554" s="40" t="str">
        <f t="shared" si="372"/>
        <v>F</v>
      </c>
      <c r="BR554" s="41" t="str">
        <f t="shared" si="373"/>
        <v>type=F_NA</v>
      </c>
      <c r="BU554" s="44">
        <f>N554</f>
        <v>46</v>
      </c>
      <c r="BV554" s="44">
        <f>O554</f>
        <v>4001</v>
      </c>
      <c r="BW554" s="44">
        <f>P554</f>
        <v>5000</v>
      </c>
      <c r="BX554" t="str">
        <f t="shared" si="374"/>
        <v>fill_color=dgrey</v>
      </c>
      <c r="BZ554">
        <f>N554</f>
        <v>46</v>
      </c>
      <c r="CA554">
        <f>O554</f>
        <v>4001</v>
      </c>
      <c r="CB554">
        <f>P554</f>
        <v>5000</v>
      </c>
      <c r="CC554" s="44" t="str">
        <f>R554</f>
        <v>AN9282</v>
      </c>
      <c r="CD554" t="str">
        <f>"tf="&amp;IF(S554="Yes", "Y", "N")</f>
        <v>tf=N</v>
      </c>
      <c r="CQ554">
        <f t="shared" si="347"/>
        <v>46</v>
      </c>
      <c r="CR554">
        <f t="shared" si="347"/>
        <v>4001</v>
      </c>
      <c r="CS554">
        <f t="shared" si="347"/>
        <v>5000</v>
      </c>
      <c r="CT554" t="str">
        <f t="shared" si="348"/>
        <v>AN9282</v>
      </c>
      <c r="CU554" t="str">
        <f t="shared" si="375"/>
        <v>46|4001|5000|AN9282</v>
      </c>
      <c r="CV554" t="str">
        <f t="shared" si="376"/>
        <v>type=F_NA,id=TF1</v>
      </c>
      <c r="CW554" t="str">
        <f t="shared" si="377"/>
        <v>type=F_NA,id=TF2</v>
      </c>
      <c r="CX554" t="str">
        <f t="shared" si="378"/>
        <v>type=F_NA,id=TF3</v>
      </c>
      <c r="CY554" t="str">
        <f t="shared" si="379"/>
        <v>type=F_NA,id=TF4</v>
      </c>
      <c r="CZ554" t="str">
        <f t="shared" si="380"/>
        <v>type=F_NA,id=TF5</v>
      </c>
      <c r="DA554" t="str">
        <f t="shared" si="381"/>
        <v>type=F_NA,id=TF6</v>
      </c>
      <c r="DB554" t="str">
        <f t="shared" si="382"/>
        <v>type=F_NA,id=TF7</v>
      </c>
      <c r="DC554" t="str">
        <f t="shared" si="383"/>
        <v>type=F_NA,id=TF8</v>
      </c>
      <c r="DD554" t="str">
        <f t="shared" si="384"/>
        <v>type=F_NA,id=TF9</v>
      </c>
      <c r="DE554" t="str">
        <f t="shared" si="385"/>
        <v>type=F_down,id=TF10</v>
      </c>
      <c r="DF554" t="str">
        <f t="shared" si="386"/>
        <v>type=F_NA,id=TF11</v>
      </c>
      <c r="DG554" t="str">
        <f t="shared" si="387"/>
        <v>type=F_NA,id=TF12</v>
      </c>
      <c r="DJ554">
        <v>13</v>
      </c>
      <c r="DK554">
        <v>11001</v>
      </c>
      <c r="DL554">
        <v>12000</v>
      </c>
      <c r="DM554" t="s">
        <v>1970</v>
      </c>
      <c r="DN554" t="s">
        <v>94</v>
      </c>
      <c r="DO554" t="s">
        <v>582</v>
      </c>
    </row>
    <row r="555" spans="14:119" x14ac:dyDescent="0.25">
      <c r="N555" s="1">
        <v>46</v>
      </c>
      <c r="O555">
        <f t="shared" si="346"/>
        <v>5001</v>
      </c>
      <c r="P555">
        <f t="shared" si="349"/>
        <v>6000</v>
      </c>
      <c r="Q555" t="s">
        <v>648</v>
      </c>
      <c r="R555" s="1" t="s">
        <v>565</v>
      </c>
      <c r="S555" s="1" t="s">
        <v>1369</v>
      </c>
      <c r="T555" s="1" t="s">
        <v>667</v>
      </c>
      <c r="U555" s="1" t="str">
        <f>IF(T555="NA", Q555, VLOOKUP(T555, $J$3:$K$8, 2, FALSE))</f>
        <v>fill_color=vlgrey</v>
      </c>
      <c r="V555" s="1" t="str">
        <f>_xlfn.IFNA(VLOOKUP(R555, backbone_enzyme!$A$1:$B$48,2,FALSE), "NA")</f>
        <v>NA</v>
      </c>
      <c r="W555" s="17" t="s">
        <v>667</v>
      </c>
      <c r="X555" s="18" t="s">
        <v>667</v>
      </c>
      <c r="Y555" s="18" t="str">
        <f t="shared" si="350"/>
        <v>F</v>
      </c>
      <c r="Z555" s="19" t="str">
        <f t="shared" si="351"/>
        <v>type=F_NA</v>
      </c>
      <c r="AA555" s="26" t="s">
        <v>667</v>
      </c>
      <c r="AB555" s="27" t="s">
        <v>667</v>
      </c>
      <c r="AC555" s="27" t="str">
        <f t="shared" si="352"/>
        <v>F</v>
      </c>
      <c r="AD555" s="28" t="str">
        <f t="shared" si="353"/>
        <v>type=F_NA</v>
      </c>
      <c r="AE555" s="17" t="s">
        <v>667</v>
      </c>
      <c r="AF555" s="18" t="s">
        <v>667</v>
      </c>
      <c r="AG555" s="18" t="str">
        <f t="shared" si="354"/>
        <v>F</v>
      </c>
      <c r="AH555" s="19" t="str">
        <f t="shared" si="355"/>
        <v>type=F_NA</v>
      </c>
      <c r="AI555" s="17" t="s">
        <v>667</v>
      </c>
      <c r="AJ555" s="18" t="s">
        <v>667</v>
      </c>
      <c r="AK555" s="18" t="str">
        <f t="shared" si="356"/>
        <v>F</v>
      </c>
      <c r="AL555" s="19" t="str">
        <f t="shared" si="357"/>
        <v>type=F_NA</v>
      </c>
      <c r="AM555" s="17" t="s">
        <v>667</v>
      </c>
      <c r="AN555" s="18" t="s">
        <v>667</v>
      </c>
      <c r="AO555" s="18" t="str">
        <f t="shared" si="358"/>
        <v>F</v>
      </c>
      <c r="AP555" s="19" t="str">
        <f t="shared" si="359"/>
        <v>type=F_NA</v>
      </c>
      <c r="AQ555" s="17" t="s">
        <v>667</v>
      </c>
      <c r="AR555" s="18" t="s">
        <v>667</v>
      </c>
      <c r="AS555" s="18" t="str">
        <f t="shared" si="360"/>
        <v>F</v>
      </c>
      <c r="AT555" s="19" t="str">
        <f t="shared" si="361"/>
        <v>type=F_NA</v>
      </c>
      <c r="AU555" s="17" t="s">
        <v>667</v>
      </c>
      <c r="AV555" s="18" t="s">
        <v>667</v>
      </c>
      <c r="AW555" s="18" t="str">
        <f t="shared" si="362"/>
        <v>F</v>
      </c>
      <c r="AX555" s="19" t="str">
        <f t="shared" si="363"/>
        <v>type=F_NA</v>
      </c>
      <c r="AY555" s="17" t="s">
        <v>667</v>
      </c>
      <c r="AZ555" s="18" t="s">
        <v>667</v>
      </c>
      <c r="BA555" s="18" t="str">
        <f t="shared" si="364"/>
        <v>F</v>
      </c>
      <c r="BB555" s="19" t="str">
        <f t="shared" si="365"/>
        <v>type=F_NA</v>
      </c>
      <c r="BC555" s="17" t="s">
        <v>667</v>
      </c>
      <c r="BD555" s="18" t="s">
        <v>667</v>
      </c>
      <c r="BE555" s="18" t="str">
        <f t="shared" si="366"/>
        <v>F</v>
      </c>
      <c r="BF555" s="19" t="str">
        <f t="shared" si="367"/>
        <v>type=F_NA</v>
      </c>
      <c r="BG555" s="17" t="s">
        <v>667</v>
      </c>
      <c r="BH555" s="18" t="s">
        <v>667</v>
      </c>
      <c r="BI555" s="18" t="str">
        <f t="shared" si="368"/>
        <v>F</v>
      </c>
      <c r="BJ555" s="19" t="str">
        <f t="shared" si="369"/>
        <v>type=F_NA</v>
      </c>
      <c r="BK555" s="17" t="s">
        <v>667</v>
      </c>
      <c r="BL555" s="18" t="s">
        <v>667</v>
      </c>
      <c r="BM555" s="18" t="str">
        <f t="shared" si="370"/>
        <v>F</v>
      </c>
      <c r="BN555" s="19" t="str">
        <f t="shared" si="371"/>
        <v>type=F_NA</v>
      </c>
      <c r="BO555" s="17" t="s">
        <v>667</v>
      </c>
      <c r="BP555" s="18" t="s">
        <v>667</v>
      </c>
      <c r="BQ555" s="40" t="str">
        <f t="shared" si="372"/>
        <v>F</v>
      </c>
      <c r="BR555" s="41" t="str">
        <f t="shared" si="373"/>
        <v>type=F_NA</v>
      </c>
      <c r="BU555" s="44">
        <f>N555</f>
        <v>46</v>
      </c>
      <c r="BV555" s="44">
        <f>O555</f>
        <v>5001</v>
      </c>
      <c r="BW555" s="44">
        <f>P555</f>
        <v>6000</v>
      </c>
      <c r="BX555" t="str">
        <f t="shared" si="374"/>
        <v>fill_color=vlgrey</v>
      </c>
      <c r="BZ555">
        <f>N555</f>
        <v>46</v>
      </c>
      <c r="CA555">
        <f>O555</f>
        <v>5001</v>
      </c>
      <c r="CB555">
        <f>P555</f>
        <v>6000</v>
      </c>
      <c r="CC555" s="44" t="str">
        <f>R555</f>
        <v>AN9283</v>
      </c>
      <c r="CD555" t="str">
        <f>"tf="&amp;IF(S555="Yes", "Y", "N")</f>
        <v>tf=N</v>
      </c>
      <c r="CQ555">
        <f t="shared" si="347"/>
        <v>46</v>
      </c>
      <c r="CR555">
        <f t="shared" si="347"/>
        <v>5001</v>
      </c>
      <c r="CS555">
        <f t="shared" si="347"/>
        <v>6000</v>
      </c>
      <c r="CT555" t="str">
        <f t="shared" si="348"/>
        <v>AN9283</v>
      </c>
      <c r="CU555" t="str">
        <f t="shared" si="375"/>
        <v>46|5001|6000|AN9283</v>
      </c>
      <c r="CV555" t="str">
        <f t="shared" si="376"/>
        <v>type=F_NA,id=TF1</v>
      </c>
      <c r="CW555" t="str">
        <f t="shared" si="377"/>
        <v>type=F_NA,id=TF2</v>
      </c>
      <c r="CX555" t="str">
        <f t="shared" si="378"/>
        <v>type=F_NA,id=TF3</v>
      </c>
      <c r="CY555" t="str">
        <f t="shared" si="379"/>
        <v>type=F_NA,id=TF4</v>
      </c>
      <c r="CZ555" t="str">
        <f t="shared" si="380"/>
        <v>type=F_NA,id=TF5</v>
      </c>
      <c r="DA555" t="str">
        <f t="shared" si="381"/>
        <v>type=F_NA,id=TF6</v>
      </c>
      <c r="DB555" t="str">
        <f t="shared" si="382"/>
        <v>type=F_NA,id=TF7</v>
      </c>
      <c r="DC555" t="str">
        <f t="shared" si="383"/>
        <v>type=F_NA,id=TF8</v>
      </c>
      <c r="DD555" t="str">
        <f t="shared" si="384"/>
        <v>type=F_NA,id=TF9</v>
      </c>
      <c r="DE555" t="str">
        <f t="shared" si="385"/>
        <v>type=F_NA,id=TF10</v>
      </c>
      <c r="DF555" t="str">
        <f t="shared" si="386"/>
        <v>type=F_NA,id=TF11</v>
      </c>
      <c r="DG555" t="str">
        <f t="shared" si="387"/>
        <v>type=F_NA,id=TF12</v>
      </c>
      <c r="DJ555">
        <v>13</v>
      </c>
      <c r="DK555">
        <v>12001</v>
      </c>
      <c r="DL555">
        <v>13000</v>
      </c>
      <c r="DM555" t="s">
        <v>1959</v>
      </c>
      <c r="DN555" t="s">
        <v>76</v>
      </c>
      <c r="DO555" t="s">
        <v>265</v>
      </c>
    </row>
    <row r="556" spans="14:119" x14ac:dyDescent="0.25">
      <c r="N556" s="1">
        <v>46</v>
      </c>
      <c r="O556">
        <f t="shared" si="346"/>
        <v>6001</v>
      </c>
      <c r="P556">
        <f t="shared" si="349"/>
        <v>7000</v>
      </c>
      <c r="Q556" t="s">
        <v>649</v>
      </c>
      <c r="R556" s="1" t="s">
        <v>566</v>
      </c>
      <c r="S556" s="1" t="s">
        <v>1369</v>
      </c>
      <c r="T556" s="1" t="s">
        <v>667</v>
      </c>
      <c r="U556" s="1" t="str">
        <f>IF(T556="NA", Q556, VLOOKUP(T556, $J$3:$K$8, 2, FALSE))</f>
        <v>fill_color=dgrey</v>
      </c>
      <c r="V556" s="1" t="str">
        <f>_xlfn.IFNA(VLOOKUP(R556, backbone_enzyme!$A$1:$B$48,2,FALSE), "NA")</f>
        <v>NA</v>
      </c>
      <c r="W556" s="17" t="s">
        <v>667</v>
      </c>
      <c r="X556" s="18" t="s">
        <v>667</v>
      </c>
      <c r="Y556" s="18" t="str">
        <f t="shared" si="350"/>
        <v>F</v>
      </c>
      <c r="Z556" s="19" t="str">
        <f t="shared" si="351"/>
        <v>type=F_NA</v>
      </c>
      <c r="AA556" s="26" t="s">
        <v>667</v>
      </c>
      <c r="AB556" s="27" t="s">
        <v>667</v>
      </c>
      <c r="AC556" s="27" t="str">
        <f t="shared" si="352"/>
        <v>F</v>
      </c>
      <c r="AD556" s="28" t="str">
        <f t="shared" si="353"/>
        <v>type=F_NA</v>
      </c>
      <c r="AE556" s="17" t="s">
        <v>667</v>
      </c>
      <c r="AF556" s="18" t="s">
        <v>667</v>
      </c>
      <c r="AG556" s="18" t="str">
        <f t="shared" si="354"/>
        <v>F</v>
      </c>
      <c r="AH556" s="19" t="str">
        <f t="shared" si="355"/>
        <v>type=F_NA</v>
      </c>
      <c r="AI556" s="17" t="s">
        <v>667</v>
      </c>
      <c r="AJ556" s="18" t="s">
        <v>667</v>
      </c>
      <c r="AK556" s="18" t="str">
        <f t="shared" si="356"/>
        <v>F</v>
      </c>
      <c r="AL556" s="19" t="str">
        <f t="shared" si="357"/>
        <v>type=F_NA</v>
      </c>
      <c r="AM556" s="17" t="s">
        <v>667</v>
      </c>
      <c r="AN556" s="18" t="s">
        <v>667</v>
      </c>
      <c r="AO556" s="18" t="str">
        <f t="shared" si="358"/>
        <v>F</v>
      </c>
      <c r="AP556" s="19" t="str">
        <f t="shared" si="359"/>
        <v>type=F_NA</v>
      </c>
      <c r="AQ556" s="17" t="s">
        <v>667</v>
      </c>
      <c r="AR556" s="18" t="s">
        <v>667</v>
      </c>
      <c r="AS556" s="18" t="str">
        <f t="shared" si="360"/>
        <v>F</v>
      </c>
      <c r="AT556" s="19" t="str">
        <f t="shared" si="361"/>
        <v>type=F_NA</v>
      </c>
      <c r="AU556" s="17" t="s">
        <v>667</v>
      </c>
      <c r="AV556" s="18" t="s">
        <v>667</v>
      </c>
      <c r="AW556" s="18" t="str">
        <f t="shared" si="362"/>
        <v>F</v>
      </c>
      <c r="AX556" s="19" t="str">
        <f t="shared" si="363"/>
        <v>type=F_NA</v>
      </c>
      <c r="AY556" s="17" t="s">
        <v>667</v>
      </c>
      <c r="AZ556" s="18" t="s">
        <v>667</v>
      </c>
      <c r="BA556" s="18" t="str">
        <f t="shared" si="364"/>
        <v>F</v>
      </c>
      <c r="BB556" s="19" t="str">
        <f t="shared" si="365"/>
        <v>type=F_NA</v>
      </c>
      <c r="BC556" s="17" t="s">
        <v>667</v>
      </c>
      <c r="BD556" s="18" t="s">
        <v>667</v>
      </c>
      <c r="BE556" s="18" t="str">
        <f t="shared" si="366"/>
        <v>F</v>
      </c>
      <c r="BF556" s="19" t="str">
        <f t="shared" si="367"/>
        <v>type=F_NA</v>
      </c>
      <c r="BG556" s="17" t="s">
        <v>667</v>
      </c>
      <c r="BH556" s="18" t="s">
        <v>667</v>
      </c>
      <c r="BI556" s="18" t="str">
        <f t="shared" si="368"/>
        <v>F</v>
      </c>
      <c r="BJ556" s="19" t="str">
        <f t="shared" si="369"/>
        <v>type=F_NA</v>
      </c>
      <c r="BK556" s="17" t="s">
        <v>667</v>
      </c>
      <c r="BL556" s="18" t="s">
        <v>667</v>
      </c>
      <c r="BM556" s="18" t="str">
        <f t="shared" si="370"/>
        <v>F</v>
      </c>
      <c r="BN556" s="19" t="str">
        <f t="shared" si="371"/>
        <v>type=F_NA</v>
      </c>
      <c r="BO556" s="17" t="s">
        <v>667</v>
      </c>
      <c r="BP556" s="18" t="s">
        <v>667</v>
      </c>
      <c r="BQ556" s="40" t="str">
        <f t="shared" si="372"/>
        <v>F</v>
      </c>
      <c r="BR556" s="41" t="str">
        <f t="shared" si="373"/>
        <v>type=F_NA</v>
      </c>
      <c r="BU556" s="44">
        <f>N556</f>
        <v>46</v>
      </c>
      <c r="BV556" s="44">
        <f>O556</f>
        <v>6001</v>
      </c>
      <c r="BW556" s="44">
        <f>P556</f>
        <v>7000</v>
      </c>
      <c r="BX556" t="str">
        <f t="shared" si="374"/>
        <v>fill_color=dgrey</v>
      </c>
      <c r="BZ556">
        <f>N556</f>
        <v>46</v>
      </c>
      <c r="CA556">
        <f>O556</f>
        <v>6001</v>
      </c>
      <c r="CB556">
        <f>P556</f>
        <v>7000</v>
      </c>
      <c r="CC556" s="44" t="str">
        <f>R556</f>
        <v>AN9284</v>
      </c>
      <c r="CD556" t="str">
        <f>"tf="&amp;IF(S556="Yes", "Y", "N")</f>
        <v>tf=N</v>
      </c>
      <c r="CQ556">
        <f t="shared" si="347"/>
        <v>46</v>
      </c>
      <c r="CR556">
        <f t="shared" si="347"/>
        <v>6001</v>
      </c>
      <c r="CS556">
        <f t="shared" si="347"/>
        <v>7000</v>
      </c>
      <c r="CT556" t="str">
        <f t="shared" si="348"/>
        <v>AN9284</v>
      </c>
      <c r="CU556" t="str">
        <f t="shared" si="375"/>
        <v>46|6001|7000|AN9284</v>
      </c>
      <c r="CV556" t="str">
        <f t="shared" si="376"/>
        <v>type=F_NA,id=TF1</v>
      </c>
      <c r="CW556" t="str">
        <f t="shared" si="377"/>
        <v>type=F_NA,id=TF2</v>
      </c>
      <c r="CX556" t="str">
        <f t="shared" si="378"/>
        <v>type=F_NA,id=TF3</v>
      </c>
      <c r="CY556" t="str">
        <f t="shared" si="379"/>
        <v>type=F_NA,id=TF4</v>
      </c>
      <c r="CZ556" t="str">
        <f t="shared" si="380"/>
        <v>type=F_NA,id=TF5</v>
      </c>
      <c r="DA556" t="str">
        <f t="shared" si="381"/>
        <v>type=F_NA,id=TF6</v>
      </c>
      <c r="DB556" t="str">
        <f t="shared" si="382"/>
        <v>type=F_NA,id=TF7</v>
      </c>
      <c r="DC556" t="str">
        <f t="shared" si="383"/>
        <v>type=F_NA,id=TF8</v>
      </c>
      <c r="DD556" t="str">
        <f t="shared" si="384"/>
        <v>type=F_NA,id=TF9</v>
      </c>
      <c r="DE556" t="str">
        <f t="shared" si="385"/>
        <v>type=F_NA,id=TF10</v>
      </c>
      <c r="DF556" t="str">
        <f t="shared" si="386"/>
        <v>type=F_NA,id=TF11</v>
      </c>
      <c r="DG556" t="str">
        <f t="shared" si="387"/>
        <v>type=F_NA,id=TF12</v>
      </c>
      <c r="DJ556">
        <v>13</v>
      </c>
      <c r="DK556">
        <v>12001</v>
      </c>
      <c r="DL556">
        <v>13000</v>
      </c>
      <c r="DM556" t="s">
        <v>1974</v>
      </c>
      <c r="DN556" t="s">
        <v>76</v>
      </c>
      <c r="DO556" t="s">
        <v>581</v>
      </c>
    </row>
    <row r="557" spans="14:119" x14ac:dyDescent="0.25">
      <c r="N557" s="1">
        <v>46</v>
      </c>
      <c r="O557">
        <f t="shared" si="346"/>
        <v>7001</v>
      </c>
      <c r="P557">
        <f t="shared" si="349"/>
        <v>8000</v>
      </c>
      <c r="Q557" t="s">
        <v>648</v>
      </c>
      <c r="R557" s="1" t="s">
        <v>105</v>
      </c>
      <c r="S557" s="1" t="s">
        <v>1369</v>
      </c>
      <c r="T557" s="1" t="s">
        <v>667</v>
      </c>
      <c r="U557" s="1" t="str">
        <f>IF(T557="NA", Q557, VLOOKUP(T557, $J$3:$K$8, 2, FALSE))</f>
        <v>fill_color=vlgrey</v>
      </c>
      <c r="V557" s="1" t="str">
        <f>_xlfn.IFNA(VLOOKUP(R557, backbone_enzyme!$A$1:$B$48,2,FALSE), "NA")</f>
        <v>NA</v>
      </c>
      <c r="W557" s="17" t="s">
        <v>667</v>
      </c>
      <c r="X557" s="18" t="s">
        <v>667</v>
      </c>
      <c r="Y557" s="18" t="str">
        <f t="shared" si="350"/>
        <v>F</v>
      </c>
      <c r="Z557" s="19" t="str">
        <f t="shared" si="351"/>
        <v>type=F_NA</v>
      </c>
      <c r="AA557" s="26" t="s">
        <v>667</v>
      </c>
      <c r="AB557" s="27" t="s">
        <v>1310</v>
      </c>
      <c r="AC557" s="27" t="str">
        <f t="shared" si="352"/>
        <v>F</v>
      </c>
      <c r="AD557" s="28" t="str">
        <f t="shared" si="353"/>
        <v>type=F_up</v>
      </c>
      <c r="AE557" s="17" t="s">
        <v>1337</v>
      </c>
      <c r="AF557" s="18" t="s">
        <v>667</v>
      </c>
      <c r="AG557" s="18" t="str">
        <f t="shared" si="354"/>
        <v>T</v>
      </c>
      <c r="AH557" s="19" t="str">
        <f t="shared" si="355"/>
        <v>type=T_NA</v>
      </c>
      <c r="AI557" s="17" t="s">
        <v>667</v>
      </c>
      <c r="AJ557" s="18" t="s">
        <v>667</v>
      </c>
      <c r="AK557" s="18" t="str">
        <f t="shared" si="356"/>
        <v>F</v>
      </c>
      <c r="AL557" s="19" t="str">
        <f t="shared" si="357"/>
        <v>type=F_NA</v>
      </c>
      <c r="AM557" s="17" t="s">
        <v>667</v>
      </c>
      <c r="AN557" s="18" t="s">
        <v>667</v>
      </c>
      <c r="AO557" s="18" t="str">
        <f t="shared" si="358"/>
        <v>F</v>
      </c>
      <c r="AP557" s="19" t="str">
        <f t="shared" si="359"/>
        <v>type=F_NA</v>
      </c>
      <c r="AQ557" s="17" t="s">
        <v>667</v>
      </c>
      <c r="AR557" s="18" t="s">
        <v>1310</v>
      </c>
      <c r="AS557" s="18" t="str">
        <f t="shared" si="360"/>
        <v>F</v>
      </c>
      <c r="AT557" s="19" t="str">
        <f t="shared" si="361"/>
        <v>type=F_up</v>
      </c>
      <c r="AU557" s="17" t="s">
        <v>667</v>
      </c>
      <c r="AV557" s="18" t="s">
        <v>667</v>
      </c>
      <c r="AW557" s="18" t="str">
        <f t="shared" si="362"/>
        <v>F</v>
      </c>
      <c r="AX557" s="19" t="str">
        <f t="shared" si="363"/>
        <v>type=F_NA</v>
      </c>
      <c r="AY557" s="17" t="s">
        <v>667</v>
      </c>
      <c r="AZ557" s="18" t="s">
        <v>667</v>
      </c>
      <c r="BA557" s="18" t="str">
        <f t="shared" si="364"/>
        <v>F</v>
      </c>
      <c r="BB557" s="19" t="str">
        <f t="shared" si="365"/>
        <v>type=F_NA</v>
      </c>
      <c r="BC557" s="17" t="s">
        <v>667</v>
      </c>
      <c r="BD557" s="18" t="s">
        <v>667</v>
      </c>
      <c r="BE557" s="18" t="str">
        <f t="shared" si="366"/>
        <v>F</v>
      </c>
      <c r="BF557" s="19" t="str">
        <f t="shared" si="367"/>
        <v>type=F_NA</v>
      </c>
      <c r="BG557" s="17" t="s">
        <v>667</v>
      </c>
      <c r="BH557" s="18" t="s">
        <v>667</v>
      </c>
      <c r="BI557" s="18" t="str">
        <f t="shared" si="368"/>
        <v>F</v>
      </c>
      <c r="BJ557" s="19" t="str">
        <f t="shared" si="369"/>
        <v>type=F_NA</v>
      </c>
      <c r="BK557" s="17" t="s">
        <v>1310</v>
      </c>
      <c r="BL557" s="18" t="s">
        <v>1310</v>
      </c>
      <c r="BM557" s="18" t="str">
        <f t="shared" si="370"/>
        <v>T</v>
      </c>
      <c r="BN557" s="19" t="str">
        <f t="shared" si="371"/>
        <v>type=T_up</v>
      </c>
      <c r="BO557" s="17" t="s">
        <v>667</v>
      </c>
      <c r="BP557" s="40" t="s">
        <v>1310</v>
      </c>
      <c r="BQ557" s="40" t="str">
        <f t="shared" si="372"/>
        <v>F</v>
      </c>
      <c r="BR557" s="41" t="str">
        <f t="shared" si="373"/>
        <v>type=F_up</v>
      </c>
      <c r="BU557" s="44">
        <f>N557</f>
        <v>46</v>
      </c>
      <c r="BV557" s="44">
        <f>O557</f>
        <v>7001</v>
      </c>
      <c r="BW557" s="44">
        <f>P557</f>
        <v>8000</v>
      </c>
      <c r="BX557" t="str">
        <f t="shared" si="374"/>
        <v>fill_color=vlgrey</v>
      </c>
      <c r="BZ557">
        <f>N557</f>
        <v>46</v>
      </c>
      <c r="CA557">
        <f>O557</f>
        <v>7001</v>
      </c>
      <c r="CB557">
        <f>P557</f>
        <v>8000</v>
      </c>
      <c r="CC557" s="44" t="str">
        <f>R557</f>
        <v>AN9285</v>
      </c>
      <c r="CD557" t="str">
        <f>"tf="&amp;IF(S557="Yes", "Y", "N")</f>
        <v>tf=N</v>
      </c>
      <c r="CQ557">
        <f t="shared" si="347"/>
        <v>46</v>
      </c>
      <c r="CR557">
        <f t="shared" si="347"/>
        <v>7001</v>
      </c>
      <c r="CS557">
        <f t="shared" si="347"/>
        <v>8000</v>
      </c>
      <c r="CT557" t="str">
        <f t="shared" si="348"/>
        <v>AN9285</v>
      </c>
      <c r="CU557" t="str">
        <f t="shared" si="375"/>
        <v>46|7001|8000|AN9285</v>
      </c>
      <c r="CV557" t="str">
        <f t="shared" si="376"/>
        <v>type=F_NA,id=TF1</v>
      </c>
      <c r="CW557" t="str">
        <f t="shared" si="377"/>
        <v>type=F_up,id=TF2</v>
      </c>
      <c r="CX557" t="str">
        <f t="shared" si="378"/>
        <v>type=T_NA,id=TF3</v>
      </c>
      <c r="CY557" t="str">
        <f t="shared" si="379"/>
        <v>type=F_NA,id=TF4</v>
      </c>
      <c r="CZ557" t="str">
        <f t="shared" si="380"/>
        <v>type=F_NA,id=TF5</v>
      </c>
      <c r="DA557" t="str">
        <f t="shared" si="381"/>
        <v>type=F_up,id=TF6</v>
      </c>
      <c r="DB557" t="str">
        <f t="shared" si="382"/>
        <v>type=F_NA,id=TF7</v>
      </c>
      <c r="DC557" t="str">
        <f t="shared" si="383"/>
        <v>type=F_NA,id=TF8</v>
      </c>
      <c r="DD557" t="str">
        <f t="shared" si="384"/>
        <v>type=F_NA,id=TF9</v>
      </c>
      <c r="DE557" t="str">
        <f t="shared" si="385"/>
        <v>type=F_NA,id=TF10</v>
      </c>
      <c r="DF557" t="str">
        <f t="shared" si="386"/>
        <v>type=T_up,id=TF11</v>
      </c>
      <c r="DG557" t="str">
        <f t="shared" si="387"/>
        <v>type=F_up,id=TF12</v>
      </c>
      <c r="DJ557">
        <v>13</v>
      </c>
      <c r="DK557">
        <v>12001</v>
      </c>
      <c r="DL557">
        <v>13000</v>
      </c>
      <c r="DM557" t="s">
        <v>1961</v>
      </c>
      <c r="DN557" t="s">
        <v>76</v>
      </c>
      <c r="DO557" t="s">
        <v>575</v>
      </c>
    </row>
    <row r="558" spans="14:119" x14ac:dyDescent="0.25">
      <c r="N558" s="1">
        <v>46</v>
      </c>
      <c r="O558">
        <f t="shared" si="346"/>
        <v>8001</v>
      </c>
      <c r="P558">
        <f t="shared" si="349"/>
        <v>9000</v>
      </c>
      <c r="Q558" t="s">
        <v>649</v>
      </c>
      <c r="R558" s="1" t="s">
        <v>567</v>
      </c>
      <c r="S558" s="1" t="s">
        <v>1369</v>
      </c>
      <c r="T558" s="1" t="s">
        <v>667</v>
      </c>
      <c r="U558" s="1" t="str">
        <f>IF(T558="NA", Q558, VLOOKUP(T558, $J$3:$K$8, 2, FALSE))</f>
        <v>fill_color=dgrey</v>
      </c>
      <c r="V558" s="1" t="str">
        <f>_xlfn.IFNA(VLOOKUP(R558, backbone_enzyme!$A$1:$B$48,2,FALSE), "NA")</f>
        <v>NA</v>
      </c>
      <c r="W558" s="17" t="s">
        <v>667</v>
      </c>
      <c r="X558" s="18" t="s">
        <v>667</v>
      </c>
      <c r="Y558" s="18" t="str">
        <f t="shared" si="350"/>
        <v>F</v>
      </c>
      <c r="Z558" s="19" t="str">
        <f t="shared" si="351"/>
        <v>type=F_NA</v>
      </c>
      <c r="AA558" s="26" t="s">
        <v>667</v>
      </c>
      <c r="AB558" s="27" t="s">
        <v>667</v>
      </c>
      <c r="AC558" s="27" t="str">
        <f t="shared" si="352"/>
        <v>F</v>
      </c>
      <c r="AD558" s="28" t="str">
        <f t="shared" si="353"/>
        <v>type=F_NA</v>
      </c>
      <c r="AE558" s="17" t="s">
        <v>667</v>
      </c>
      <c r="AF558" s="18" t="s">
        <v>667</v>
      </c>
      <c r="AG558" s="18" t="str">
        <f t="shared" si="354"/>
        <v>F</v>
      </c>
      <c r="AH558" s="19" t="str">
        <f t="shared" si="355"/>
        <v>type=F_NA</v>
      </c>
      <c r="AI558" s="17" t="s">
        <v>667</v>
      </c>
      <c r="AJ558" s="18" t="s">
        <v>667</v>
      </c>
      <c r="AK558" s="18" t="str">
        <f t="shared" si="356"/>
        <v>F</v>
      </c>
      <c r="AL558" s="19" t="str">
        <f t="shared" si="357"/>
        <v>type=F_NA</v>
      </c>
      <c r="AM558" s="17" t="s">
        <v>667</v>
      </c>
      <c r="AN558" s="18" t="s">
        <v>667</v>
      </c>
      <c r="AO558" s="18" t="str">
        <f t="shared" si="358"/>
        <v>F</v>
      </c>
      <c r="AP558" s="19" t="str">
        <f t="shared" si="359"/>
        <v>type=F_NA</v>
      </c>
      <c r="AQ558" s="17" t="s">
        <v>667</v>
      </c>
      <c r="AR558" s="18" t="s">
        <v>667</v>
      </c>
      <c r="AS558" s="18" t="str">
        <f t="shared" si="360"/>
        <v>F</v>
      </c>
      <c r="AT558" s="19" t="str">
        <f t="shared" si="361"/>
        <v>type=F_NA</v>
      </c>
      <c r="AU558" s="17" t="s">
        <v>667</v>
      </c>
      <c r="AV558" s="18" t="s">
        <v>667</v>
      </c>
      <c r="AW558" s="18" t="str">
        <f t="shared" si="362"/>
        <v>F</v>
      </c>
      <c r="AX558" s="19" t="str">
        <f t="shared" si="363"/>
        <v>type=F_NA</v>
      </c>
      <c r="AY558" s="17" t="s">
        <v>667</v>
      </c>
      <c r="AZ558" s="18" t="s">
        <v>667</v>
      </c>
      <c r="BA558" s="18" t="str">
        <f t="shared" si="364"/>
        <v>F</v>
      </c>
      <c r="BB558" s="19" t="str">
        <f t="shared" si="365"/>
        <v>type=F_NA</v>
      </c>
      <c r="BC558" s="17" t="s">
        <v>667</v>
      </c>
      <c r="BD558" s="18" t="s">
        <v>667</v>
      </c>
      <c r="BE558" s="18" t="str">
        <f t="shared" si="366"/>
        <v>F</v>
      </c>
      <c r="BF558" s="19" t="str">
        <f t="shared" si="367"/>
        <v>type=F_NA</v>
      </c>
      <c r="BG558" s="17" t="s">
        <v>667</v>
      </c>
      <c r="BH558" s="18" t="s">
        <v>667</v>
      </c>
      <c r="BI558" s="18" t="str">
        <f t="shared" si="368"/>
        <v>F</v>
      </c>
      <c r="BJ558" s="19" t="str">
        <f t="shared" si="369"/>
        <v>type=F_NA</v>
      </c>
      <c r="BK558" s="17" t="s">
        <v>667</v>
      </c>
      <c r="BL558" s="18" t="s">
        <v>667</v>
      </c>
      <c r="BM558" s="18" t="str">
        <f t="shared" si="370"/>
        <v>F</v>
      </c>
      <c r="BN558" s="19" t="str">
        <f t="shared" si="371"/>
        <v>type=F_NA</v>
      </c>
      <c r="BO558" s="17" t="s">
        <v>667</v>
      </c>
      <c r="BP558" s="18" t="s">
        <v>667</v>
      </c>
      <c r="BQ558" s="40" t="str">
        <f t="shared" si="372"/>
        <v>F</v>
      </c>
      <c r="BR558" s="41" t="str">
        <f t="shared" si="373"/>
        <v>type=F_NA</v>
      </c>
      <c r="BU558" s="44">
        <f>N558</f>
        <v>46</v>
      </c>
      <c r="BV558" s="44">
        <f>O558</f>
        <v>8001</v>
      </c>
      <c r="BW558" s="44">
        <f>P558</f>
        <v>9000</v>
      </c>
      <c r="BX558" t="str">
        <f t="shared" si="374"/>
        <v>fill_color=dgrey</v>
      </c>
      <c r="BZ558">
        <f>N558</f>
        <v>46</v>
      </c>
      <c r="CA558">
        <f>O558</f>
        <v>8001</v>
      </c>
      <c r="CB558">
        <f>P558</f>
        <v>9000</v>
      </c>
      <c r="CC558" s="44" t="str">
        <f>R558</f>
        <v>AN9286</v>
      </c>
      <c r="CD558" t="str">
        <f>"tf="&amp;IF(S558="Yes", "Y", "N")</f>
        <v>tf=N</v>
      </c>
      <c r="CQ558">
        <f t="shared" si="347"/>
        <v>46</v>
      </c>
      <c r="CR558">
        <f t="shared" si="347"/>
        <v>8001</v>
      </c>
      <c r="CS558">
        <f t="shared" si="347"/>
        <v>9000</v>
      </c>
      <c r="CT558" t="str">
        <f t="shared" si="348"/>
        <v>AN9286</v>
      </c>
      <c r="CU558" t="str">
        <f t="shared" si="375"/>
        <v>46|8001|9000|AN9286</v>
      </c>
      <c r="CV558" t="str">
        <f t="shared" si="376"/>
        <v>type=F_NA,id=TF1</v>
      </c>
      <c r="CW558" t="str">
        <f t="shared" si="377"/>
        <v>type=F_NA,id=TF2</v>
      </c>
      <c r="CX558" t="str">
        <f t="shared" si="378"/>
        <v>type=F_NA,id=TF3</v>
      </c>
      <c r="CY558" t="str">
        <f t="shared" si="379"/>
        <v>type=F_NA,id=TF4</v>
      </c>
      <c r="CZ558" t="str">
        <f t="shared" si="380"/>
        <v>type=F_NA,id=TF5</v>
      </c>
      <c r="DA558" t="str">
        <f t="shared" si="381"/>
        <v>type=F_NA,id=TF6</v>
      </c>
      <c r="DB558" t="str">
        <f t="shared" si="382"/>
        <v>type=F_NA,id=TF7</v>
      </c>
      <c r="DC558" t="str">
        <f t="shared" si="383"/>
        <v>type=F_NA,id=TF8</v>
      </c>
      <c r="DD558" t="str">
        <f t="shared" si="384"/>
        <v>type=F_NA,id=TF9</v>
      </c>
      <c r="DE558" t="str">
        <f t="shared" si="385"/>
        <v>type=F_NA,id=TF10</v>
      </c>
      <c r="DF558" t="str">
        <f t="shared" si="386"/>
        <v>type=F_NA,id=TF11</v>
      </c>
      <c r="DG558" t="str">
        <f t="shared" si="387"/>
        <v>type=F_NA,id=TF12</v>
      </c>
      <c r="DJ558">
        <v>13</v>
      </c>
      <c r="DK558">
        <v>12001</v>
      </c>
      <c r="DL558">
        <v>13000</v>
      </c>
      <c r="DM558" t="s">
        <v>1983</v>
      </c>
      <c r="DN558" t="s">
        <v>76</v>
      </c>
      <c r="DO558" t="s">
        <v>120</v>
      </c>
    </row>
    <row r="559" spans="14:119" x14ac:dyDescent="0.25">
      <c r="N559" s="1">
        <v>46</v>
      </c>
      <c r="O559">
        <f t="shared" si="346"/>
        <v>9001</v>
      </c>
      <c r="P559">
        <f t="shared" si="349"/>
        <v>10000</v>
      </c>
      <c r="Q559" t="s">
        <v>648</v>
      </c>
      <c r="R559" s="1" t="s">
        <v>568</v>
      </c>
      <c r="S559" s="1" t="s">
        <v>1369</v>
      </c>
      <c r="T559" s="1" t="s">
        <v>667</v>
      </c>
      <c r="U559" s="1" t="str">
        <f>IF(T559="NA", Q559, VLOOKUP(T559, $J$3:$K$8, 2, FALSE))</f>
        <v>fill_color=vlgrey</v>
      </c>
      <c r="V559" s="1" t="str">
        <f>_xlfn.IFNA(VLOOKUP(R559, backbone_enzyme!$A$1:$B$48,2,FALSE), "NA")</f>
        <v>NA</v>
      </c>
      <c r="W559" s="17" t="s">
        <v>667</v>
      </c>
      <c r="X559" s="18" t="s">
        <v>667</v>
      </c>
      <c r="Y559" s="18" t="str">
        <f t="shared" si="350"/>
        <v>F</v>
      </c>
      <c r="Z559" s="19" t="str">
        <f t="shared" si="351"/>
        <v>type=F_NA</v>
      </c>
      <c r="AA559" s="26" t="s">
        <v>667</v>
      </c>
      <c r="AB559" s="27" t="s">
        <v>667</v>
      </c>
      <c r="AC559" s="27" t="str">
        <f t="shared" si="352"/>
        <v>F</v>
      </c>
      <c r="AD559" s="28" t="str">
        <f t="shared" si="353"/>
        <v>type=F_NA</v>
      </c>
      <c r="AE559" s="17" t="s">
        <v>667</v>
      </c>
      <c r="AF559" s="18" t="s">
        <v>667</v>
      </c>
      <c r="AG559" s="18" t="str">
        <f t="shared" si="354"/>
        <v>F</v>
      </c>
      <c r="AH559" s="19" t="str">
        <f t="shared" si="355"/>
        <v>type=F_NA</v>
      </c>
      <c r="AI559" s="17" t="s">
        <v>667</v>
      </c>
      <c r="AJ559" s="18" t="s">
        <v>667</v>
      </c>
      <c r="AK559" s="18" t="str">
        <f t="shared" si="356"/>
        <v>F</v>
      </c>
      <c r="AL559" s="19" t="str">
        <f t="shared" si="357"/>
        <v>type=F_NA</v>
      </c>
      <c r="AM559" s="17" t="s">
        <v>667</v>
      </c>
      <c r="AN559" s="18" t="s">
        <v>667</v>
      </c>
      <c r="AO559" s="18" t="str">
        <f t="shared" si="358"/>
        <v>F</v>
      </c>
      <c r="AP559" s="19" t="str">
        <f t="shared" si="359"/>
        <v>type=F_NA</v>
      </c>
      <c r="AQ559" s="17" t="s">
        <v>667</v>
      </c>
      <c r="AR559" s="18" t="s">
        <v>667</v>
      </c>
      <c r="AS559" s="18" t="str">
        <f t="shared" si="360"/>
        <v>F</v>
      </c>
      <c r="AT559" s="19" t="str">
        <f t="shared" si="361"/>
        <v>type=F_NA</v>
      </c>
      <c r="AU559" s="17" t="s">
        <v>667</v>
      </c>
      <c r="AV559" s="18" t="s">
        <v>667</v>
      </c>
      <c r="AW559" s="18" t="str">
        <f t="shared" si="362"/>
        <v>F</v>
      </c>
      <c r="AX559" s="19" t="str">
        <f t="shared" si="363"/>
        <v>type=F_NA</v>
      </c>
      <c r="AY559" s="17" t="s">
        <v>667</v>
      </c>
      <c r="AZ559" s="18" t="s">
        <v>667</v>
      </c>
      <c r="BA559" s="18" t="str">
        <f t="shared" si="364"/>
        <v>F</v>
      </c>
      <c r="BB559" s="19" t="str">
        <f t="shared" si="365"/>
        <v>type=F_NA</v>
      </c>
      <c r="BC559" s="17" t="s">
        <v>667</v>
      </c>
      <c r="BD559" s="18" t="s">
        <v>667</v>
      </c>
      <c r="BE559" s="18" t="str">
        <f t="shared" si="366"/>
        <v>F</v>
      </c>
      <c r="BF559" s="19" t="str">
        <f t="shared" si="367"/>
        <v>type=F_NA</v>
      </c>
      <c r="BG559" s="17" t="s">
        <v>667</v>
      </c>
      <c r="BH559" s="18" t="s">
        <v>667</v>
      </c>
      <c r="BI559" s="18" t="str">
        <f t="shared" si="368"/>
        <v>F</v>
      </c>
      <c r="BJ559" s="19" t="str">
        <f t="shared" si="369"/>
        <v>type=F_NA</v>
      </c>
      <c r="BK559" s="17" t="s">
        <v>667</v>
      </c>
      <c r="BL559" s="18" t="s">
        <v>667</v>
      </c>
      <c r="BM559" s="18" t="str">
        <f t="shared" si="370"/>
        <v>F</v>
      </c>
      <c r="BN559" s="19" t="str">
        <f t="shared" si="371"/>
        <v>type=F_NA</v>
      </c>
      <c r="BO559" s="17" t="s">
        <v>667</v>
      </c>
      <c r="BP559" s="18" t="s">
        <v>667</v>
      </c>
      <c r="BQ559" s="40" t="str">
        <f t="shared" si="372"/>
        <v>F</v>
      </c>
      <c r="BR559" s="41" t="str">
        <f t="shared" si="373"/>
        <v>type=F_NA</v>
      </c>
      <c r="BU559" s="44">
        <f>N559</f>
        <v>46</v>
      </c>
      <c r="BV559" s="44">
        <f>O559</f>
        <v>9001</v>
      </c>
      <c r="BW559" s="44">
        <f>P559</f>
        <v>10000</v>
      </c>
      <c r="BX559" t="str">
        <f t="shared" si="374"/>
        <v>fill_color=vlgrey</v>
      </c>
      <c r="BZ559">
        <f>N559</f>
        <v>46</v>
      </c>
      <c r="CA559">
        <f>O559</f>
        <v>9001</v>
      </c>
      <c r="CB559">
        <f>P559</f>
        <v>10000</v>
      </c>
      <c r="CC559" s="44" t="str">
        <f>R559</f>
        <v>AN9287</v>
      </c>
      <c r="CD559" t="str">
        <f>"tf="&amp;IF(S559="Yes", "Y", "N")</f>
        <v>tf=N</v>
      </c>
      <c r="CQ559">
        <f t="shared" si="347"/>
        <v>46</v>
      </c>
      <c r="CR559">
        <f t="shared" si="347"/>
        <v>9001</v>
      </c>
      <c r="CS559">
        <f t="shared" si="347"/>
        <v>10000</v>
      </c>
      <c r="CT559" t="str">
        <f t="shared" si="348"/>
        <v>AN9287</v>
      </c>
      <c r="CU559" t="str">
        <f t="shared" si="375"/>
        <v>46|9001|10000|AN9287</v>
      </c>
      <c r="CV559" t="str">
        <f t="shared" si="376"/>
        <v>type=F_NA,id=TF1</v>
      </c>
      <c r="CW559" t="str">
        <f t="shared" si="377"/>
        <v>type=F_NA,id=TF2</v>
      </c>
      <c r="CX559" t="str">
        <f t="shared" si="378"/>
        <v>type=F_NA,id=TF3</v>
      </c>
      <c r="CY559" t="str">
        <f t="shared" si="379"/>
        <v>type=F_NA,id=TF4</v>
      </c>
      <c r="CZ559" t="str">
        <f t="shared" si="380"/>
        <v>type=F_NA,id=TF5</v>
      </c>
      <c r="DA559" t="str">
        <f t="shared" si="381"/>
        <v>type=F_NA,id=TF6</v>
      </c>
      <c r="DB559" t="str">
        <f t="shared" si="382"/>
        <v>type=F_NA,id=TF7</v>
      </c>
      <c r="DC559" t="str">
        <f t="shared" si="383"/>
        <v>type=F_NA,id=TF8</v>
      </c>
      <c r="DD559" t="str">
        <f t="shared" si="384"/>
        <v>type=F_NA,id=TF9</v>
      </c>
      <c r="DE559" t="str">
        <f t="shared" si="385"/>
        <v>type=F_NA,id=TF10</v>
      </c>
      <c r="DF559" t="str">
        <f t="shared" si="386"/>
        <v>type=F_NA,id=TF11</v>
      </c>
      <c r="DG559" t="str">
        <f t="shared" si="387"/>
        <v>type=F_NA,id=TF12</v>
      </c>
      <c r="DJ559">
        <v>13</v>
      </c>
      <c r="DK559">
        <v>12001</v>
      </c>
      <c r="DL559">
        <v>13000</v>
      </c>
      <c r="DM559" t="s">
        <v>1980</v>
      </c>
      <c r="DN559" t="s">
        <v>76</v>
      </c>
      <c r="DO559" t="s">
        <v>142</v>
      </c>
    </row>
    <row r="560" spans="14:119" x14ac:dyDescent="0.25">
      <c r="N560" s="1">
        <v>46</v>
      </c>
      <c r="O560">
        <f t="shared" si="346"/>
        <v>10001</v>
      </c>
      <c r="P560">
        <f t="shared" si="349"/>
        <v>11000</v>
      </c>
      <c r="Q560" t="s">
        <v>649</v>
      </c>
      <c r="R560" s="1" t="s">
        <v>225</v>
      </c>
      <c r="S560" s="1" t="s">
        <v>1369</v>
      </c>
      <c r="T560" s="1" t="s">
        <v>667</v>
      </c>
      <c r="U560" s="1" t="str">
        <f>IF(T560="NA", Q560, VLOOKUP(T560, $J$3:$K$8, 2, FALSE))</f>
        <v>fill_color=dgrey</v>
      </c>
      <c r="V560" s="1" t="str">
        <f>_xlfn.IFNA(VLOOKUP(R560, backbone_enzyme!$A$1:$B$48,2,FALSE), "NA")</f>
        <v>NA</v>
      </c>
      <c r="W560" s="17" t="s">
        <v>667</v>
      </c>
      <c r="X560" s="18" t="s">
        <v>1311</v>
      </c>
      <c r="Y560" s="18" t="str">
        <f t="shared" si="350"/>
        <v>F</v>
      </c>
      <c r="Z560" s="19" t="str">
        <f t="shared" si="351"/>
        <v>type=F_down</v>
      </c>
      <c r="AA560" s="26" t="s">
        <v>667</v>
      </c>
      <c r="AB560" s="27" t="s">
        <v>667</v>
      </c>
      <c r="AC560" s="27" t="str">
        <f t="shared" si="352"/>
        <v>F</v>
      </c>
      <c r="AD560" s="28" t="str">
        <f t="shared" si="353"/>
        <v>type=F_NA</v>
      </c>
      <c r="AE560" s="17" t="s">
        <v>667</v>
      </c>
      <c r="AF560" s="18" t="s">
        <v>667</v>
      </c>
      <c r="AG560" s="18" t="str">
        <f t="shared" si="354"/>
        <v>F</v>
      </c>
      <c r="AH560" s="19" t="str">
        <f t="shared" si="355"/>
        <v>type=F_NA</v>
      </c>
      <c r="AI560" s="17" t="s">
        <v>667</v>
      </c>
      <c r="AJ560" s="18" t="s">
        <v>667</v>
      </c>
      <c r="AK560" s="18" t="str">
        <f t="shared" si="356"/>
        <v>F</v>
      </c>
      <c r="AL560" s="19" t="str">
        <f t="shared" si="357"/>
        <v>type=F_NA</v>
      </c>
      <c r="AM560" s="17" t="s">
        <v>667</v>
      </c>
      <c r="AN560" s="18" t="s">
        <v>1311</v>
      </c>
      <c r="AO560" s="18" t="str">
        <f t="shared" si="358"/>
        <v>F</v>
      </c>
      <c r="AP560" s="19" t="str">
        <f t="shared" si="359"/>
        <v>type=F_down</v>
      </c>
      <c r="AQ560" s="17" t="s">
        <v>667</v>
      </c>
      <c r="AR560" s="18" t="s">
        <v>667</v>
      </c>
      <c r="AS560" s="18" t="str">
        <f t="shared" si="360"/>
        <v>F</v>
      </c>
      <c r="AT560" s="19" t="str">
        <f t="shared" si="361"/>
        <v>type=F_NA</v>
      </c>
      <c r="AU560" s="17" t="s">
        <v>667</v>
      </c>
      <c r="AV560" s="18" t="s">
        <v>667</v>
      </c>
      <c r="AW560" s="18" t="str">
        <f t="shared" si="362"/>
        <v>F</v>
      </c>
      <c r="AX560" s="19" t="str">
        <f t="shared" si="363"/>
        <v>type=F_NA</v>
      </c>
      <c r="AY560" s="17" t="s">
        <v>1337</v>
      </c>
      <c r="AZ560" s="18" t="s">
        <v>667</v>
      </c>
      <c r="BA560" s="18" t="str">
        <f t="shared" si="364"/>
        <v>T</v>
      </c>
      <c r="BB560" s="19" t="str">
        <f t="shared" si="365"/>
        <v>type=T_NA</v>
      </c>
      <c r="BC560" s="17" t="s">
        <v>667</v>
      </c>
      <c r="BD560" s="18" t="s">
        <v>667</v>
      </c>
      <c r="BE560" s="18" t="str">
        <f t="shared" si="366"/>
        <v>F</v>
      </c>
      <c r="BF560" s="19" t="str">
        <f t="shared" si="367"/>
        <v>type=F_NA</v>
      </c>
      <c r="BG560" s="17" t="s">
        <v>1337</v>
      </c>
      <c r="BH560" s="18" t="s">
        <v>667</v>
      </c>
      <c r="BI560" s="18" t="str">
        <f t="shared" si="368"/>
        <v>T</v>
      </c>
      <c r="BJ560" s="19" t="str">
        <f t="shared" si="369"/>
        <v>type=T_NA</v>
      </c>
      <c r="BK560" s="17" t="s">
        <v>1337</v>
      </c>
      <c r="BL560" s="18" t="s">
        <v>667</v>
      </c>
      <c r="BM560" s="18" t="str">
        <f t="shared" si="370"/>
        <v>T</v>
      </c>
      <c r="BN560" s="19" t="str">
        <f t="shared" si="371"/>
        <v>type=T_NA</v>
      </c>
      <c r="BO560" s="17" t="s">
        <v>667</v>
      </c>
      <c r="BP560" s="18" t="s">
        <v>667</v>
      </c>
      <c r="BQ560" s="40" t="str">
        <f t="shared" si="372"/>
        <v>F</v>
      </c>
      <c r="BR560" s="41" t="str">
        <f t="shared" si="373"/>
        <v>type=F_NA</v>
      </c>
      <c r="BU560" s="44">
        <f>N560</f>
        <v>46</v>
      </c>
      <c r="BV560" s="44">
        <f>O560</f>
        <v>10001</v>
      </c>
      <c r="BW560" s="44">
        <f>P560</f>
        <v>11000</v>
      </c>
      <c r="BX560" t="str">
        <f t="shared" si="374"/>
        <v>fill_color=dgrey</v>
      </c>
      <c r="BZ560">
        <f>N560</f>
        <v>46</v>
      </c>
      <c r="CA560">
        <f>O560</f>
        <v>10001</v>
      </c>
      <c r="CB560">
        <f>P560</f>
        <v>11000</v>
      </c>
      <c r="CC560" s="44" t="str">
        <f>R560</f>
        <v>AN9288</v>
      </c>
      <c r="CD560" t="str">
        <f>"tf="&amp;IF(S560="Yes", "Y", "N")</f>
        <v>tf=N</v>
      </c>
      <c r="CQ560">
        <f t="shared" si="347"/>
        <v>46</v>
      </c>
      <c r="CR560">
        <f t="shared" si="347"/>
        <v>10001</v>
      </c>
      <c r="CS560">
        <f t="shared" si="347"/>
        <v>11000</v>
      </c>
      <c r="CT560" t="str">
        <f t="shared" si="348"/>
        <v>AN9288</v>
      </c>
      <c r="CU560" t="str">
        <f t="shared" si="375"/>
        <v>46|10001|11000|AN9288</v>
      </c>
      <c r="CV560" t="str">
        <f t="shared" si="376"/>
        <v>type=F_down,id=TF1</v>
      </c>
      <c r="CW560" t="str">
        <f t="shared" si="377"/>
        <v>type=F_NA,id=TF2</v>
      </c>
      <c r="CX560" t="str">
        <f t="shared" si="378"/>
        <v>type=F_NA,id=TF3</v>
      </c>
      <c r="CY560" t="str">
        <f t="shared" si="379"/>
        <v>type=F_NA,id=TF4</v>
      </c>
      <c r="CZ560" t="str">
        <f t="shared" si="380"/>
        <v>type=F_down,id=TF5</v>
      </c>
      <c r="DA560" t="str">
        <f t="shared" si="381"/>
        <v>type=F_NA,id=TF6</v>
      </c>
      <c r="DB560" t="str">
        <f t="shared" si="382"/>
        <v>type=F_NA,id=TF7</v>
      </c>
      <c r="DC560" t="str">
        <f t="shared" si="383"/>
        <v>type=T_NA,id=TF8</v>
      </c>
      <c r="DD560" t="str">
        <f t="shared" si="384"/>
        <v>type=F_NA,id=TF9</v>
      </c>
      <c r="DE560" t="str">
        <f t="shared" si="385"/>
        <v>type=T_NA,id=TF10</v>
      </c>
      <c r="DF560" t="str">
        <f t="shared" si="386"/>
        <v>type=T_NA,id=TF11</v>
      </c>
      <c r="DG560" t="str">
        <f t="shared" si="387"/>
        <v>type=F_NA,id=TF12</v>
      </c>
      <c r="DJ560">
        <v>13</v>
      </c>
      <c r="DK560">
        <v>12001</v>
      </c>
      <c r="DL560">
        <v>13000</v>
      </c>
      <c r="DM560" t="s">
        <v>1984</v>
      </c>
      <c r="DN560" t="s">
        <v>76</v>
      </c>
      <c r="DO560" t="s">
        <v>163</v>
      </c>
    </row>
    <row r="561" spans="14:119" x14ac:dyDescent="0.25">
      <c r="N561" s="1">
        <v>46</v>
      </c>
      <c r="O561">
        <f t="shared" si="346"/>
        <v>11001</v>
      </c>
      <c r="P561">
        <f t="shared" si="349"/>
        <v>12000</v>
      </c>
      <c r="Q561" t="s">
        <v>648</v>
      </c>
      <c r="R561" s="1" t="s">
        <v>569</v>
      </c>
      <c r="S561" s="1" t="s">
        <v>1369</v>
      </c>
      <c r="T561" s="1" t="s">
        <v>667</v>
      </c>
      <c r="U561" s="1" t="str">
        <f>IF(T561="NA", Q561, VLOOKUP(T561, $J$3:$K$8, 2, FALSE))</f>
        <v>fill_color=vlgrey</v>
      </c>
      <c r="V561" s="1" t="str">
        <f>_xlfn.IFNA(VLOOKUP(R561, backbone_enzyme!$A$1:$B$48,2,FALSE), "NA")</f>
        <v>NA</v>
      </c>
      <c r="W561" s="17" t="s">
        <v>667</v>
      </c>
      <c r="X561" s="18" t="s">
        <v>667</v>
      </c>
      <c r="Y561" s="18" t="str">
        <f t="shared" si="350"/>
        <v>F</v>
      </c>
      <c r="Z561" s="19" t="str">
        <f t="shared" si="351"/>
        <v>type=F_NA</v>
      </c>
      <c r="AA561" s="26" t="s">
        <v>667</v>
      </c>
      <c r="AB561" s="27" t="s">
        <v>667</v>
      </c>
      <c r="AC561" s="27" t="str">
        <f t="shared" si="352"/>
        <v>F</v>
      </c>
      <c r="AD561" s="28" t="str">
        <f t="shared" si="353"/>
        <v>type=F_NA</v>
      </c>
      <c r="AE561" s="17" t="s">
        <v>667</v>
      </c>
      <c r="AF561" s="18" t="s">
        <v>667</v>
      </c>
      <c r="AG561" s="18" t="str">
        <f t="shared" si="354"/>
        <v>F</v>
      </c>
      <c r="AH561" s="19" t="str">
        <f t="shared" si="355"/>
        <v>type=F_NA</v>
      </c>
      <c r="AI561" s="17" t="s">
        <v>667</v>
      </c>
      <c r="AJ561" s="18" t="s">
        <v>667</v>
      </c>
      <c r="AK561" s="18" t="str">
        <f t="shared" si="356"/>
        <v>F</v>
      </c>
      <c r="AL561" s="19" t="str">
        <f t="shared" si="357"/>
        <v>type=F_NA</v>
      </c>
      <c r="AM561" s="17" t="s">
        <v>667</v>
      </c>
      <c r="AN561" s="18" t="s">
        <v>667</v>
      </c>
      <c r="AO561" s="18" t="str">
        <f t="shared" si="358"/>
        <v>F</v>
      </c>
      <c r="AP561" s="19" t="str">
        <f t="shared" si="359"/>
        <v>type=F_NA</v>
      </c>
      <c r="AQ561" s="17" t="s">
        <v>667</v>
      </c>
      <c r="AR561" s="18" t="s">
        <v>667</v>
      </c>
      <c r="AS561" s="18" t="str">
        <f t="shared" si="360"/>
        <v>F</v>
      </c>
      <c r="AT561" s="19" t="str">
        <f t="shared" si="361"/>
        <v>type=F_NA</v>
      </c>
      <c r="AU561" s="17" t="s">
        <v>667</v>
      </c>
      <c r="AV561" s="18" t="s">
        <v>667</v>
      </c>
      <c r="AW561" s="18" t="str">
        <f t="shared" si="362"/>
        <v>F</v>
      </c>
      <c r="AX561" s="19" t="str">
        <f t="shared" si="363"/>
        <v>type=F_NA</v>
      </c>
      <c r="AY561" s="17" t="s">
        <v>667</v>
      </c>
      <c r="AZ561" s="18" t="s">
        <v>667</v>
      </c>
      <c r="BA561" s="18" t="str">
        <f t="shared" si="364"/>
        <v>F</v>
      </c>
      <c r="BB561" s="19" t="str">
        <f t="shared" si="365"/>
        <v>type=F_NA</v>
      </c>
      <c r="BC561" s="17" t="s">
        <v>667</v>
      </c>
      <c r="BD561" s="18" t="s">
        <v>667</v>
      </c>
      <c r="BE561" s="18" t="str">
        <f t="shared" si="366"/>
        <v>F</v>
      </c>
      <c r="BF561" s="19" t="str">
        <f t="shared" si="367"/>
        <v>type=F_NA</v>
      </c>
      <c r="BG561" s="17" t="s">
        <v>667</v>
      </c>
      <c r="BH561" s="18" t="s">
        <v>1311</v>
      </c>
      <c r="BI561" s="18" t="str">
        <f t="shared" si="368"/>
        <v>F</v>
      </c>
      <c r="BJ561" s="19" t="str">
        <f t="shared" si="369"/>
        <v>type=F_down</v>
      </c>
      <c r="BK561" s="17" t="s">
        <v>667</v>
      </c>
      <c r="BL561" s="18" t="s">
        <v>667</v>
      </c>
      <c r="BM561" s="18" t="str">
        <f t="shared" si="370"/>
        <v>F</v>
      </c>
      <c r="BN561" s="19" t="str">
        <f t="shared" si="371"/>
        <v>type=F_NA</v>
      </c>
      <c r="BO561" s="17" t="s">
        <v>667</v>
      </c>
      <c r="BP561" s="18" t="s">
        <v>667</v>
      </c>
      <c r="BQ561" s="40" t="str">
        <f t="shared" si="372"/>
        <v>F</v>
      </c>
      <c r="BR561" s="41" t="str">
        <f t="shared" si="373"/>
        <v>type=F_NA</v>
      </c>
      <c r="BU561" s="44">
        <f>N561</f>
        <v>46</v>
      </c>
      <c r="BV561" s="44">
        <f>O561</f>
        <v>11001</v>
      </c>
      <c r="BW561" s="44">
        <f>P561</f>
        <v>12000</v>
      </c>
      <c r="BX561" t="str">
        <f t="shared" si="374"/>
        <v>fill_color=vlgrey</v>
      </c>
      <c r="BZ561">
        <f>N561</f>
        <v>46</v>
      </c>
      <c r="CA561">
        <f>O561</f>
        <v>11001</v>
      </c>
      <c r="CB561">
        <f>P561</f>
        <v>12000</v>
      </c>
      <c r="CC561" s="44" t="str">
        <f>R561</f>
        <v>AN9289</v>
      </c>
      <c r="CD561" t="str">
        <f>"tf="&amp;IF(S561="Yes", "Y", "N")</f>
        <v>tf=N</v>
      </c>
      <c r="CQ561">
        <f t="shared" si="347"/>
        <v>46</v>
      </c>
      <c r="CR561">
        <f t="shared" si="347"/>
        <v>11001</v>
      </c>
      <c r="CS561">
        <f t="shared" si="347"/>
        <v>12000</v>
      </c>
      <c r="CT561" t="str">
        <f t="shared" si="348"/>
        <v>AN9289</v>
      </c>
      <c r="CU561" t="str">
        <f t="shared" si="375"/>
        <v>46|11001|12000|AN9289</v>
      </c>
      <c r="CV561" t="str">
        <f t="shared" si="376"/>
        <v>type=F_NA,id=TF1</v>
      </c>
      <c r="CW561" t="str">
        <f t="shared" si="377"/>
        <v>type=F_NA,id=TF2</v>
      </c>
      <c r="CX561" t="str">
        <f t="shared" si="378"/>
        <v>type=F_NA,id=TF3</v>
      </c>
      <c r="CY561" t="str">
        <f t="shared" si="379"/>
        <v>type=F_NA,id=TF4</v>
      </c>
      <c r="CZ561" t="str">
        <f t="shared" si="380"/>
        <v>type=F_NA,id=TF5</v>
      </c>
      <c r="DA561" t="str">
        <f t="shared" si="381"/>
        <v>type=F_NA,id=TF6</v>
      </c>
      <c r="DB561" t="str">
        <f t="shared" si="382"/>
        <v>type=F_NA,id=TF7</v>
      </c>
      <c r="DC561" t="str">
        <f t="shared" si="383"/>
        <v>type=F_NA,id=TF8</v>
      </c>
      <c r="DD561" t="str">
        <f t="shared" si="384"/>
        <v>type=F_NA,id=TF9</v>
      </c>
      <c r="DE561" t="str">
        <f t="shared" si="385"/>
        <v>type=F_down,id=TF10</v>
      </c>
      <c r="DF561" t="str">
        <f t="shared" si="386"/>
        <v>type=F_NA,id=TF11</v>
      </c>
      <c r="DG561" t="str">
        <f t="shared" si="387"/>
        <v>type=F_NA,id=TF12</v>
      </c>
      <c r="DJ561">
        <v>13</v>
      </c>
      <c r="DK561">
        <v>12001</v>
      </c>
      <c r="DL561">
        <v>13000</v>
      </c>
      <c r="DM561" t="s">
        <v>1965</v>
      </c>
      <c r="DN561" t="s">
        <v>76</v>
      </c>
      <c r="DO561" t="s">
        <v>576</v>
      </c>
    </row>
    <row r="562" spans="14:119" x14ac:dyDescent="0.25">
      <c r="N562" s="1">
        <v>46</v>
      </c>
      <c r="O562">
        <f t="shared" si="346"/>
        <v>12001</v>
      </c>
      <c r="P562">
        <f t="shared" si="349"/>
        <v>13000</v>
      </c>
      <c r="Q562" t="s">
        <v>649</v>
      </c>
      <c r="R562" s="1" t="s">
        <v>570</v>
      </c>
      <c r="S562" s="1" t="s">
        <v>1369</v>
      </c>
      <c r="T562" s="1" t="s">
        <v>667</v>
      </c>
      <c r="U562" s="1" t="str">
        <f>IF(T562="NA", Q562, VLOOKUP(T562, $J$3:$K$8, 2, FALSE))</f>
        <v>fill_color=dgrey</v>
      </c>
      <c r="V562" s="1" t="str">
        <f>_xlfn.IFNA(VLOOKUP(R562, backbone_enzyme!$A$1:$B$48,2,FALSE), "NA")</f>
        <v>NA</v>
      </c>
      <c r="W562" s="17" t="s">
        <v>667</v>
      </c>
      <c r="X562" s="18" t="s">
        <v>667</v>
      </c>
      <c r="Y562" s="18" t="str">
        <f t="shared" si="350"/>
        <v>F</v>
      </c>
      <c r="Z562" s="19" t="str">
        <f t="shared" si="351"/>
        <v>type=F_NA</v>
      </c>
      <c r="AA562" s="26" t="s">
        <v>667</v>
      </c>
      <c r="AB562" s="27" t="s">
        <v>667</v>
      </c>
      <c r="AC562" s="27" t="str">
        <f t="shared" si="352"/>
        <v>F</v>
      </c>
      <c r="AD562" s="28" t="str">
        <f t="shared" si="353"/>
        <v>type=F_NA</v>
      </c>
      <c r="AE562" s="17" t="s">
        <v>667</v>
      </c>
      <c r="AF562" s="18" t="s">
        <v>667</v>
      </c>
      <c r="AG562" s="18" t="str">
        <f t="shared" si="354"/>
        <v>F</v>
      </c>
      <c r="AH562" s="19" t="str">
        <f t="shared" si="355"/>
        <v>type=F_NA</v>
      </c>
      <c r="AI562" s="17" t="s">
        <v>667</v>
      </c>
      <c r="AJ562" s="18" t="s">
        <v>667</v>
      </c>
      <c r="AK562" s="18" t="str">
        <f t="shared" si="356"/>
        <v>F</v>
      </c>
      <c r="AL562" s="19" t="str">
        <f t="shared" si="357"/>
        <v>type=F_NA</v>
      </c>
      <c r="AM562" s="17" t="s">
        <v>667</v>
      </c>
      <c r="AN562" s="18" t="s">
        <v>667</v>
      </c>
      <c r="AO562" s="18" t="str">
        <f t="shared" si="358"/>
        <v>F</v>
      </c>
      <c r="AP562" s="19" t="str">
        <f t="shared" si="359"/>
        <v>type=F_NA</v>
      </c>
      <c r="AQ562" s="17" t="s">
        <v>667</v>
      </c>
      <c r="AR562" s="18" t="s">
        <v>667</v>
      </c>
      <c r="AS562" s="18" t="str">
        <f t="shared" si="360"/>
        <v>F</v>
      </c>
      <c r="AT562" s="19" t="str">
        <f t="shared" si="361"/>
        <v>type=F_NA</v>
      </c>
      <c r="AU562" s="17" t="s">
        <v>667</v>
      </c>
      <c r="AV562" s="18" t="s">
        <v>1311</v>
      </c>
      <c r="AW562" s="18" t="str">
        <f t="shared" si="362"/>
        <v>F</v>
      </c>
      <c r="AX562" s="19" t="str">
        <f t="shared" si="363"/>
        <v>type=F_down</v>
      </c>
      <c r="AY562" s="17" t="s">
        <v>667</v>
      </c>
      <c r="AZ562" s="18" t="s">
        <v>667</v>
      </c>
      <c r="BA562" s="18" t="str">
        <f t="shared" si="364"/>
        <v>F</v>
      </c>
      <c r="BB562" s="19" t="str">
        <f t="shared" si="365"/>
        <v>type=F_NA</v>
      </c>
      <c r="BC562" s="17" t="s">
        <v>667</v>
      </c>
      <c r="BD562" s="18" t="s">
        <v>667</v>
      </c>
      <c r="BE562" s="18" t="str">
        <f t="shared" si="366"/>
        <v>F</v>
      </c>
      <c r="BF562" s="19" t="str">
        <f t="shared" si="367"/>
        <v>type=F_NA</v>
      </c>
      <c r="BG562" s="17" t="s">
        <v>667</v>
      </c>
      <c r="BH562" s="18" t="s">
        <v>667</v>
      </c>
      <c r="BI562" s="18" t="str">
        <f t="shared" si="368"/>
        <v>F</v>
      </c>
      <c r="BJ562" s="19" t="str">
        <f t="shared" si="369"/>
        <v>type=F_NA</v>
      </c>
      <c r="BK562" s="17" t="s">
        <v>667</v>
      </c>
      <c r="BL562" s="18" t="s">
        <v>667</v>
      </c>
      <c r="BM562" s="18" t="str">
        <f t="shared" si="370"/>
        <v>F</v>
      </c>
      <c r="BN562" s="19" t="str">
        <f t="shared" si="371"/>
        <v>type=F_NA</v>
      </c>
      <c r="BO562" s="17" t="s">
        <v>667</v>
      </c>
      <c r="BP562" s="18" t="s">
        <v>667</v>
      </c>
      <c r="BQ562" s="40" t="str">
        <f t="shared" si="372"/>
        <v>F</v>
      </c>
      <c r="BR562" s="41" t="str">
        <f t="shared" si="373"/>
        <v>type=F_NA</v>
      </c>
      <c r="BU562" s="44">
        <f>N562</f>
        <v>46</v>
      </c>
      <c r="BV562" s="44">
        <f>O562</f>
        <v>12001</v>
      </c>
      <c r="BW562" s="44">
        <f>P562</f>
        <v>13000</v>
      </c>
      <c r="BX562" t="str">
        <f t="shared" si="374"/>
        <v>fill_color=dgrey</v>
      </c>
      <c r="BZ562">
        <f>N562</f>
        <v>46</v>
      </c>
      <c r="CA562">
        <f>O562</f>
        <v>12001</v>
      </c>
      <c r="CB562">
        <f>P562</f>
        <v>13000</v>
      </c>
      <c r="CC562" s="44" t="str">
        <f>R562</f>
        <v>AN9290</v>
      </c>
      <c r="CD562" t="str">
        <f>"tf="&amp;IF(S562="Yes", "Y", "N")</f>
        <v>tf=N</v>
      </c>
      <c r="CQ562">
        <f t="shared" si="347"/>
        <v>46</v>
      </c>
      <c r="CR562">
        <f t="shared" si="347"/>
        <v>12001</v>
      </c>
      <c r="CS562">
        <f t="shared" si="347"/>
        <v>13000</v>
      </c>
      <c r="CT562" t="str">
        <f t="shared" si="348"/>
        <v>AN9290</v>
      </c>
      <c r="CU562" t="str">
        <f t="shared" si="375"/>
        <v>46|12001|13000|AN9290</v>
      </c>
      <c r="CV562" t="str">
        <f t="shared" si="376"/>
        <v>type=F_NA,id=TF1</v>
      </c>
      <c r="CW562" t="str">
        <f t="shared" si="377"/>
        <v>type=F_NA,id=TF2</v>
      </c>
      <c r="CX562" t="str">
        <f t="shared" si="378"/>
        <v>type=F_NA,id=TF3</v>
      </c>
      <c r="CY562" t="str">
        <f t="shared" si="379"/>
        <v>type=F_NA,id=TF4</v>
      </c>
      <c r="CZ562" t="str">
        <f t="shared" si="380"/>
        <v>type=F_NA,id=TF5</v>
      </c>
      <c r="DA562" t="str">
        <f t="shared" si="381"/>
        <v>type=F_NA,id=TF6</v>
      </c>
      <c r="DB562" t="str">
        <f t="shared" si="382"/>
        <v>type=F_down,id=TF7</v>
      </c>
      <c r="DC562" t="str">
        <f t="shared" si="383"/>
        <v>type=F_NA,id=TF8</v>
      </c>
      <c r="DD562" t="str">
        <f t="shared" si="384"/>
        <v>type=F_NA,id=TF9</v>
      </c>
      <c r="DE562" t="str">
        <f t="shared" si="385"/>
        <v>type=F_NA,id=TF10</v>
      </c>
      <c r="DF562" t="str">
        <f t="shared" si="386"/>
        <v>type=F_NA,id=TF11</v>
      </c>
      <c r="DG562" t="str">
        <f t="shared" si="387"/>
        <v>type=F_NA,id=TF12</v>
      </c>
      <c r="DJ562">
        <v>13</v>
      </c>
      <c r="DK562">
        <v>12001</v>
      </c>
      <c r="DL562">
        <v>13000</v>
      </c>
      <c r="DM562" t="s">
        <v>1985</v>
      </c>
      <c r="DN562" t="s">
        <v>76</v>
      </c>
      <c r="DO562" t="s">
        <v>577</v>
      </c>
    </row>
    <row r="563" spans="14:119" x14ac:dyDescent="0.25">
      <c r="N563" s="1">
        <v>46</v>
      </c>
      <c r="O563">
        <f t="shared" si="346"/>
        <v>13001</v>
      </c>
      <c r="P563">
        <f t="shared" si="349"/>
        <v>14000</v>
      </c>
      <c r="Q563" t="s">
        <v>648</v>
      </c>
      <c r="R563" s="1" t="s">
        <v>251</v>
      </c>
      <c r="S563" s="1" t="s">
        <v>1370</v>
      </c>
      <c r="T563" s="1" t="s">
        <v>667</v>
      </c>
      <c r="U563" s="1" t="str">
        <f>IF(T563="NA", Q563, VLOOKUP(T563, $J$3:$K$8, 2, FALSE))</f>
        <v>fill_color=vlgrey</v>
      </c>
      <c r="V563" s="1" t="str">
        <f>_xlfn.IFNA(VLOOKUP(R563, backbone_enzyme!$A$1:$B$48,2,FALSE), "NA")</f>
        <v>NA</v>
      </c>
      <c r="W563" s="17" t="s">
        <v>667</v>
      </c>
      <c r="X563" s="18" t="s">
        <v>667</v>
      </c>
      <c r="Y563" s="18" t="str">
        <f t="shared" si="350"/>
        <v>F</v>
      </c>
      <c r="Z563" s="19" t="str">
        <f t="shared" si="351"/>
        <v>type=F_NA</v>
      </c>
      <c r="AA563" s="26" t="s">
        <v>667</v>
      </c>
      <c r="AB563" s="27" t="s">
        <v>667</v>
      </c>
      <c r="AC563" s="27" t="str">
        <f t="shared" si="352"/>
        <v>F</v>
      </c>
      <c r="AD563" s="28" t="str">
        <f t="shared" si="353"/>
        <v>type=F_NA</v>
      </c>
      <c r="AE563" s="17" t="s">
        <v>667</v>
      </c>
      <c r="AF563" s="18" t="s">
        <v>1311</v>
      </c>
      <c r="AG563" s="18" t="str">
        <f t="shared" si="354"/>
        <v>F</v>
      </c>
      <c r="AH563" s="19" t="str">
        <f t="shared" si="355"/>
        <v>type=F_down</v>
      </c>
      <c r="AI563" s="17" t="s">
        <v>667</v>
      </c>
      <c r="AJ563" s="18" t="s">
        <v>667</v>
      </c>
      <c r="AK563" s="18" t="str">
        <f t="shared" si="356"/>
        <v>F</v>
      </c>
      <c r="AL563" s="19" t="str">
        <f t="shared" si="357"/>
        <v>type=F_NA</v>
      </c>
      <c r="AM563" s="17" t="s">
        <v>667</v>
      </c>
      <c r="AN563" s="18" t="s">
        <v>667</v>
      </c>
      <c r="AO563" s="18" t="str">
        <f t="shared" si="358"/>
        <v>F</v>
      </c>
      <c r="AP563" s="19" t="str">
        <f t="shared" si="359"/>
        <v>type=F_NA</v>
      </c>
      <c r="AQ563" s="17" t="s">
        <v>667</v>
      </c>
      <c r="AR563" s="18" t="s">
        <v>667</v>
      </c>
      <c r="AS563" s="18" t="str">
        <f t="shared" si="360"/>
        <v>F</v>
      </c>
      <c r="AT563" s="19" t="str">
        <f t="shared" si="361"/>
        <v>type=F_NA</v>
      </c>
      <c r="AU563" s="17" t="s">
        <v>667</v>
      </c>
      <c r="AV563" s="18" t="s">
        <v>667</v>
      </c>
      <c r="AW563" s="18" t="str">
        <f t="shared" si="362"/>
        <v>F</v>
      </c>
      <c r="AX563" s="19" t="str">
        <f t="shared" si="363"/>
        <v>type=F_NA</v>
      </c>
      <c r="AY563" s="17" t="s">
        <v>667</v>
      </c>
      <c r="AZ563" s="18" t="s">
        <v>667</v>
      </c>
      <c r="BA563" s="18" t="str">
        <f t="shared" si="364"/>
        <v>F</v>
      </c>
      <c r="BB563" s="19" t="str">
        <f t="shared" si="365"/>
        <v>type=F_NA</v>
      </c>
      <c r="BC563" s="17" t="s">
        <v>667</v>
      </c>
      <c r="BD563" s="18" t="s">
        <v>667</v>
      </c>
      <c r="BE563" s="18" t="str">
        <f t="shared" si="366"/>
        <v>F</v>
      </c>
      <c r="BF563" s="19" t="str">
        <f t="shared" si="367"/>
        <v>type=F_NA</v>
      </c>
      <c r="BG563" s="17" t="s">
        <v>667</v>
      </c>
      <c r="BH563" s="18" t="s">
        <v>667</v>
      </c>
      <c r="BI563" s="18" t="str">
        <f t="shared" si="368"/>
        <v>F</v>
      </c>
      <c r="BJ563" s="19" t="str">
        <f t="shared" si="369"/>
        <v>type=F_NA</v>
      </c>
      <c r="BK563" s="17" t="s">
        <v>1337</v>
      </c>
      <c r="BL563" s="18" t="s">
        <v>667</v>
      </c>
      <c r="BM563" s="18" t="str">
        <f t="shared" si="370"/>
        <v>T</v>
      </c>
      <c r="BN563" s="19" t="str">
        <f t="shared" si="371"/>
        <v>type=T_NA</v>
      </c>
      <c r="BO563" s="17" t="s">
        <v>667</v>
      </c>
      <c r="BP563" s="18" t="s">
        <v>667</v>
      </c>
      <c r="BQ563" s="40" t="str">
        <f t="shared" si="372"/>
        <v>F</v>
      </c>
      <c r="BR563" s="41" t="str">
        <f t="shared" si="373"/>
        <v>type=F_NA</v>
      </c>
      <c r="BU563" s="44">
        <f>N563</f>
        <v>46</v>
      </c>
      <c r="BV563" s="44">
        <f>O563</f>
        <v>13001</v>
      </c>
      <c r="BW563" s="44">
        <f>P563</f>
        <v>14000</v>
      </c>
      <c r="BX563" t="str">
        <f t="shared" si="374"/>
        <v>fill_color=vlgrey</v>
      </c>
      <c r="BZ563">
        <f>N563</f>
        <v>46</v>
      </c>
      <c r="CA563">
        <f>O563</f>
        <v>13001</v>
      </c>
      <c r="CB563">
        <f>P563</f>
        <v>14000</v>
      </c>
      <c r="CC563" s="44" t="str">
        <f>R563</f>
        <v>AN9292</v>
      </c>
      <c r="CD563" t="str">
        <f>"tf="&amp;IF(S563="Yes", "Y", "N")</f>
        <v>tf=Y</v>
      </c>
      <c r="CQ563">
        <f t="shared" si="347"/>
        <v>46</v>
      </c>
      <c r="CR563">
        <f t="shared" si="347"/>
        <v>13001</v>
      </c>
      <c r="CS563">
        <f t="shared" si="347"/>
        <v>14000</v>
      </c>
      <c r="CT563" t="str">
        <f t="shared" si="348"/>
        <v>AN9292</v>
      </c>
      <c r="CU563" t="str">
        <f t="shared" si="375"/>
        <v>46|13001|14000|AN9292</v>
      </c>
      <c r="CV563" t="str">
        <f t="shared" si="376"/>
        <v>type=F_NA,id=TF1</v>
      </c>
      <c r="CW563" t="str">
        <f t="shared" si="377"/>
        <v>type=F_NA,id=TF2</v>
      </c>
      <c r="CX563" t="str">
        <f t="shared" si="378"/>
        <v>type=F_down,id=TF3</v>
      </c>
      <c r="CY563" t="str">
        <f t="shared" si="379"/>
        <v>type=F_NA,id=TF4</v>
      </c>
      <c r="CZ563" t="str">
        <f t="shared" si="380"/>
        <v>type=F_NA,id=TF5</v>
      </c>
      <c r="DA563" t="str">
        <f t="shared" si="381"/>
        <v>type=F_NA,id=TF6</v>
      </c>
      <c r="DB563" t="str">
        <f t="shared" si="382"/>
        <v>type=F_NA,id=TF7</v>
      </c>
      <c r="DC563" t="str">
        <f t="shared" si="383"/>
        <v>type=F_NA,id=TF8</v>
      </c>
      <c r="DD563" t="str">
        <f t="shared" si="384"/>
        <v>type=F_NA,id=TF9</v>
      </c>
      <c r="DE563" t="str">
        <f t="shared" si="385"/>
        <v>type=F_NA,id=TF10</v>
      </c>
      <c r="DF563" t="str">
        <f t="shared" si="386"/>
        <v>type=T_NA,id=TF11</v>
      </c>
      <c r="DG563" t="str">
        <f t="shared" si="387"/>
        <v>type=F_NA,id=TF12</v>
      </c>
      <c r="DJ563">
        <v>13</v>
      </c>
      <c r="DK563">
        <v>12001</v>
      </c>
      <c r="DL563">
        <v>13000</v>
      </c>
      <c r="DM563" t="s">
        <v>1986</v>
      </c>
      <c r="DN563" t="s">
        <v>76</v>
      </c>
      <c r="DO563" t="s">
        <v>578</v>
      </c>
    </row>
    <row r="564" spans="14:119" x14ac:dyDescent="0.25">
      <c r="N564" s="1">
        <v>46</v>
      </c>
      <c r="O564">
        <f t="shared" si="346"/>
        <v>14001</v>
      </c>
      <c r="P564">
        <f t="shared" si="349"/>
        <v>15000</v>
      </c>
      <c r="Q564" t="s">
        <v>649</v>
      </c>
      <c r="R564" s="1" t="s">
        <v>571</v>
      </c>
      <c r="S564" s="1" t="s">
        <v>1369</v>
      </c>
      <c r="T564" s="1" t="s">
        <v>667</v>
      </c>
      <c r="U564" s="1" t="str">
        <f>IF(T564="NA", Q564, VLOOKUP(T564, $J$3:$K$8, 2, FALSE))</f>
        <v>fill_color=dgrey</v>
      </c>
      <c r="V564" s="1" t="str">
        <f>_xlfn.IFNA(VLOOKUP(R564, backbone_enzyme!$A$1:$B$48,2,FALSE), "NA")</f>
        <v>NA</v>
      </c>
      <c r="W564" s="17" t="s">
        <v>667</v>
      </c>
      <c r="X564" s="18" t="s">
        <v>667</v>
      </c>
      <c r="Y564" s="18" t="str">
        <f t="shared" si="350"/>
        <v>F</v>
      </c>
      <c r="Z564" s="19" t="str">
        <f t="shared" si="351"/>
        <v>type=F_NA</v>
      </c>
      <c r="AA564" s="26" t="s">
        <v>667</v>
      </c>
      <c r="AB564" s="27" t="s">
        <v>667</v>
      </c>
      <c r="AC564" s="27" t="str">
        <f t="shared" si="352"/>
        <v>F</v>
      </c>
      <c r="AD564" s="28" t="str">
        <f t="shared" si="353"/>
        <v>type=F_NA</v>
      </c>
      <c r="AE564" s="17" t="s">
        <v>667</v>
      </c>
      <c r="AF564" s="18" t="s">
        <v>667</v>
      </c>
      <c r="AG564" s="18" t="str">
        <f t="shared" si="354"/>
        <v>F</v>
      </c>
      <c r="AH564" s="19" t="str">
        <f t="shared" si="355"/>
        <v>type=F_NA</v>
      </c>
      <c r="AI564" s="17" t="s">
        <v>667</v>
      </c>
      <c r="AJ564" s="18" t="s">
        <v>667</v>
      </c>
      <c r="AK564" s="18" t="str">
        <f t="shared" si="356"/>
        <v>F</v>
      </c>
      <c r="AL564" s="19" t="str">
        <f t="shared" si="357"/>
        <v>type=F_NA</v>
      </c>
      <c r="AM564" s="17" t="s">
        <v>667</v>
      </c>
      <c r="AN564" s="18" t="s">
        <v>667</v>
      </c>
      <c r="AO564" s="18" t="str">
        <f t="shared" si="358"/>
        <v>F</v>
      </c>
      <c r="AP564" s="19" t="str">
        <f t="shared" si="359"/>
        <v>type=F_NA</v>
      </c>
      <c r="AQ564" s="17" t="s">
        <v>667</v>
      </c>
      <c r="AR564" s="18" t="s">
        <v>667</v>
      </c>
      <c r="AS564" s="18" t="str">
        <f t="shared" si="360"/>
        <v>F</v>
      </c>
      <c r="AT564" s="19" t="str">
        <f t="shared" si="361"/>
        <v>type=F_NA</v>
      </c>
      <c r="AU564" s="17" t="s">
        <v>667</v>
      </c>
      <c r="AV564" s="18" t="s">
        <v>667</v>
      </c>
      <c r="AW564" s="18" t="str">
        <f t="shared" si="362"/>
        <v>F</v>
      </c>
      <c r="AX564" s="19" t="str">
        <f t="shared" si="363"/>
        <v>type=F_NA</v>
      </c>
      <c r="AY564" s="17" t="s">
        <v>667</v>
      </c>
      <c r="AZ564" s="18" t="s">
        <v>667</v>
      </c>
      <c r="BA564" s="18" t="str">
        <f t="shared" si="364"/>
        <v>F</v>
      </c>
      <c r="BB564" s="19" t="str">
        <f t="shared" si="365"/>
        <v>type=F_NA</v>
      </c>
      <c r="BC564" s="17" t="s">
        <v>667</v>
      </c>
      <c r="BD564" s="18" t="s">
        <v>667</v>
      </c>
      <c r="BE564" s="18" t="str">
        <f t="shared" si="366"/>
        <v>F</v>
      </c>
      <c r="BF564" s="19" t="str">
        <f t="shared" si="367"/>
        <v>type=F_NA</v>
      </c>
      <c r="BG564" s="17" t="s">
        <v>667</v>
      </c>
      <c r="BH564" s="18" t="s">
        <v>667</v>
      </c>
      <c r="BI564" s="18" t="str">
        <f t="shared" si="368"/>
        <v>F</v>
      </c>
      <c r="BJ564" s="19" t="str">
        <f t="shared" si="369"/>
        <v>type=F_NA</v>
      </c>
      <c r="BK564" s="17" t="s">
        <v>667</v>
      </c>
      <c r="BL564" s="18" t="s">
        <v>667</v>
      </c>
      <c r="BM564" s="18" t="str">
        <f t="shared" si="370"/>
        <v>F</v>
      </c>
      <c r="BN564" s="19" t="str">
        <f t="shared" si="371"/>
        <v>type=F_NA</v>
      </c>
      <c r="BO564" s="17" t="s">
        <v>667</v>
      </c>
      <c r="BP564" s="18" t="s">
        <v>667</v>
      </c>
      <c r="BQ564" s="40" t="str">
        <f t="shared" si="372"/>
        <v>F</v>
      </c>
      <c r="BR564" s="41" t="str">
        <f t="shared" si="373"/>
        <v>type=F_NA</v>
      </c>
      <c r="BU564" s="44">
        <f>N564</f>
        <v>46</v>
      </c>
      <c r="BV564" s="44">
        <f>O564</f>
        <v>14001</v>
      </c>
      <c r="BW564" s="44">
        <f>P564</f>
        <v>15000</v>
      </c>
      <c r="BX564" t="str">
        <f t="shared" si="374"/>
        <v>fill_color=dgrey</v>
      </c>
      <c r="BZ564">
        <f>N564</f>
        <v>46</v>
      </c>
      <c r="CA564">
        <f>O564</f>
        <v>14001</v>
      </c>
      <c r="CB564">
        <f>P564</f>
        <v>15000</v>
      </c>
      <c r="CC564" s="44" t="str">
        <f>R564</f>
        <v>AN9293</v>
      </c>
      <c r="CD564" t="str">
        <f>"tf="&amp;IF(S564="Yes", "Y", "N")</f>
        <v>tf=N</v>
      </c>
      <c r="CQ564">
        <f t="shared" si="347"/>
        <v>46</v>
      </c>
      <c r="CR564">
        <f t="shared" si="347"/>
        <v>14001</v>
      </c>
      <c r="CS564">
        <f t="shared" si="347"/>
        <v>15000</v>
      </c>
      <c r="CT564" t="str">
        <f t="shared" si="348"/>
        <v>AN9293</v>
      </c>
      <c r="CU564" t="str">
        <f t="shared" si="375"/>
        <v>46|14001|15000|AN9293</v>
      </c>
      <c r="CV564" t="str">
        <f t="shared" si="376"/>
        <v>type=F_NA,id=TF1</v>
      </c>
      <c r="CW564" t="str">
        <f t="shared" si="377"/>
        <v>type=F_NA,id=TF2</v>
      </c>
      <c r="CX564" t="str">
        <f t="shared" si="378"/>
        <v>type=F_NA,id=TF3</v>
      </c>
      <c r="CY564" t="str">
        <f t="shared" si="379"/>
        <v>type=F_NA,id=TF4</v>
      </c>
      <c r="CZ564" t="str">
        <f t="shared" si="380"/>
        <v>type=F_NA,id=TF5</v>
      </c>
      <c r="DA564" t="str">
        <f t="shared" si="381"/>
        <v>type=F_NA,id=TF6</v>
      </c>
      <c r="DB564" t="str">
        <f t="shared" si="382"/>
        <v>type=F_NA,id=TF7</v>
      </c>
      <c r="DC564" t="str">
        <f t="shared" si="383"/>
        <v>type=F_NA,id=TF8</v>
      </c>
      <c r="DD564" t="str">
        <f t="shared" si="384"/>
        <v>type=F_NA,id=TF9</v>
      </c>
      <c r="DE564" t="str">
        <f t="shared" si="385"/>
        <v>type=F_NA,id=TF10</v>
      </c>
      <c r="DF564" t="str">
        <f t="shared" si="386"/>
        <v>type=F_NA,id=TF11</v>
      </c>
      <c r="DG564" t="str">
        <f t="shared" si="387"/>
        <v>type=F_NA,id=TF12</v>
      </c>
      <c r="DJ564">
        <v>13</v>
      </c>
      <c r="DK564">
        <v>12001</v>
      </c>
      <c r="DL564">
        <v>13000</v>
      </c>
      <c r="DM564" t="s">
        <v>1968</v>
      </c>
      <c r="DN564" t="s">
        <v>76</v>
      </c>
      <c r="DO564" t="s">
        <v>579</v>
      </c>
    </row>
    <row r="565" spans="14:119" x14ac:dyDescent="0.25">
      <c r="N565" s="1">
        <v>46</v>
      </c>
      <c r="O565">
        <f t="shared" si="346"/>
        <v>15001</v>
      </c>
      <c r="P565">
        <f t="shared" si="349"/>
        <v>16000</v>
      </c>
      <c r="Q565" t="s">
        <v>648</v>
      </c>
      <c r="R565" s="1" t="s">
        <v>195</v>
      </c>
      <c r="S565" s="1" t="s">
        <v>1369</v>
      </c>
      <c r="T565" s="1" t="s">
        <v>667</v>
      </c>
      <c r="U565" s="1" t="str">
        <f>IF(T565="NA", Q565, VLOOKUP(T565, $J$3:$K$8, 2, FALSE))</f>
        <v>fill_color=vlgrey</v>
      </c>
      <c r="V565" s="1" t="str">
        <f>_xlfn.IFNA(VLOOKUP(R565, backbone_enzyme!$A$1:$B$48,2,FALSE), "NA")</f>
        <v>NA</v>
      </c>
      <c r="W565" s="17" t="s">
        <v>667</v>
      </c>
      <c r="X565" s="18" t="s">
        <v>667</v>
      </c>
      <c r="Y565" s="18" t="str">
        <f t="shared" si="350"/>
        <v>F</v>
      </c>
      <c r="Z565" s="19" t="str">
        <f t="shared" si="351"/>
        <v>type=F_NA</v>
      </c>
      <c r="AA565" s="26" t="s">
        <v>667</v>
      </c>
      <c r="AB565" s="27" t="s">
        <v>667</v>
      </c>
      <c r="AC565" s="27" t="str">
        <f t="shared" si="352"/>
        <v>F</v>
      </c>
      <c r="AD565" s="28" t="str">
        <f t="shared" si="353"/>
        <v>type=F_NA</v>
      </c>
      <c r="AE565" s="17" t="s">
        <v>667</v>
      </c>
      <c r="AF565" s="18" t="s">
        <v>667</v>
      </c>
      <c r="AG565" s="18" t="str">
        <f t="shared" si="354"/>
        <v>F</v>
      </c>
      <c r="AH565" s="19" t="str">
        <f t="shared" si="355"/>
        <v>type=F_NA</v>
      </c>
      <c r="AI565" s="17" t="s">
        <v>667</v>
      </c>
      <c r="AJ565" s="18" t="s">
        <v>667</v>
      </c>
      <c r="AK565" s="18" t="str">
        <f t="shared" si="356"/>
        <v>F</v>
      </c>
      <c r="AL565" s="19" t="str">
        <f t="shared" si="357"/>
        <v>type=F_NA</v>
      </c>
      <c r="AM565" s="17" t="s">
        <v>667</v>
      </c>
      <c r="AN565" s="18" t="s">
        <v>667</v>
      </c>
      <c r="AO565" s="18" t="str">
        <f t="shared" si="358"/>
        <v>F</v>
      </c>
      <c r="AP565" s="19" t="str">
        <f t="shared" si="359"/>
        <v>type=F_NA</v>
      </c>
      <c r="AQ565" s="17" t="s">
        <v>1337</v>
      </c>
      <c r="AR565" s="18" t="s">
        <v>667</v>
      </c>
      <c r="AS565" s="18" t="str">
        <f t="shared" si="360"/>
        <v>T</v>
      </c>
      <c r="AT565" s="19" t="str">
        <f t="shared" si="361"/>
        <v>type=T_NA</v>
      </c>
      <c r="AU565" s="17" t="s">
        <v>667</v>
      </c>
      <c r="AV565" s="18" t="s">
        <v>667</v>
      </c>
      <c r="AW565" s="18" t="str">
        <f t="shared" si="362"/>
        <v>F</v>
      </c>
      <c r="AX565" s="19" t="str">
        <f t="shared" si="363"/>
        <v>type=F_NA</v>
      </c>
      <c r="AY565" s="17" t="s">
        <v>667</v>
      </c>
      <c r="AZ565" s="18" t="s">
        <v>667</v>
      </c>
      <c r="BA565" s="18" t="str">
        <f t="shared" si="364"/>
        <v>F</v>
      </c>
      <c r="BB565" s="19" t="str">
        <f t="shared" si="365"/>
        <v>type=F_NA</v>
      </c>
      <c r="BC565" s="17" t="s">
        <v>667</v>
      </c>
      <c r="BD565" s="18" t="s">
        <v>667</v>
      </c>
      <c r="BE565" s="18" t="str">
        <f t="shared" si="366"/>
        <v>F</v>
      </c>
      <c r="BF565" s="19" t="str">
        <f t="shared" si="367"/>
        <v>type=F_NA</v>
      </c>
      <c r="BG565" s="17" t="s">
        <v>667</v>
      </c>
      <c r="BH565" s="18" t="s">
        <v>667</v>
      </c>
      <c r="BI565" s="18" t="str">
        <f t="shared" si="368"/>
        <v>F</v>
      </c>
      <c r="BJ565" s="19" t="str">
        <f t="shared" si="369"/>
        <v>type=F_NA</v>
      </c>
      <c r="BK565" s="17" t="s">
        <v>1337</v>
      </c>
      <c r="BL565" s="18" t="s">
        <v>667</v>
      </c>
      <c r="BM565" s="18" t="str">
        <f t="shared" si="370"/>
        <v>T</v>
      </c>
      <c r="BN565" s="19" t="str">
        <f t="shared" si="371"/>
        <v>type=T_NA</v>
      </c>
      <c r="BO565" s="17" t="s">
        <v>667</v>
      </c>
      <c r="BP565" s="18" t="s">
        <v>667</v>
      </c>
      <c r="BQ565" s="40" t="str">
        <f t="shared" si="372"/>
        <v>F</v>
      </c>
      <c r="BR565" s="41" t="str">
        <f t="shared" si="373"/>
        <v>type=F_NA</v>
      </c>
      <c r="BU565" s="44">
        <f>N565</f>
        <v>46</v>
      </c>
      <c r="BV565" s="44">
        <f>O565</f>
        <v>15001</v>
      </c>
      <c r="BW565" s="44">
        <f>P565</f>
        <v>16000</v>
      </c>
      <c r="BX565" t="str">
        <f t="shared" si="374"/>
        <v>fill_color=vlgrey</v>
      </c>
      <c r="BZ565">
        <f>N565</f>
        <v>46</v>
      </c>
      <c r="CA565">
        <f>O565</f>
        <v>15001</v>
      </c>
      <c r="CB565">
        <f>P565</f>
        <v>16000</v>
      </c>
      <c r="CC565" s="44" t="str">
        <f>R565</f>
        <v>AN9294</v>
      </c>
      <c r="CD565" t="str">
        <f>"tf="&amp;IF(S565="Yes", "Y", "N")</f>
        <v>tf=N</v>
      </c>
      <c r="CQ565">
        <f t="shared" si="347"/>
        <v>46</v>
      </c>
      <c r="CR565">
        <f t="shared" si="347"/>
        <v>15001</v>
      </c>
      <c r="CS565">
        <f t="shared" si="347"/>
        <v>16000</v>
      </c>
      <c r="CT565" t="str">
        <f t="shared" si="348"/>
        <v>AN9294</v>
      </c>
      <c r="CU565" t="str">
        <f t="shared" si="375"/>
        <v>46|15001|16000|AN9294</v>
      </c>
      <c r="CV565" t="str">
        <f t="shared" si="376"/>
        <v>type=F_NA,id=TF1</v>
      </c>
      <c r="CW565" t="str">
        <f t="shared" si="377"/>
        <v>type=F_NA,id=TF2</v>
      </c>
      <c r="CX565" t="str">
        <f t="shared" si="378"/>
        <v>type=F_NA,id=TF3</v>
      </c>
      <c r="CY565" t="str">
        <f t="shared" si="379"/>
        <v>type=F_NA,id=TF4</v>
      </c>
      <c r="CZ565" t="str">
        <f t="shared" si="380"/>
        <v>type=F_NA,id=TF5</v>
      </c>
      <c r="DA565" t="str">
        <f t="shared" si="381"/>
        <v>type=T_NA,id=TF6</v>
      </c>
      <c r="DB565" t="str">
        <f t="shared" si="382"/>
        <v>type=F_NA,id=TF7</v>
      </c>
      <c r="DC565" t="str">
        <f t="shared" si="383"/>
        <v>type=F_NA,id=TF8</v>
      </c>
      <c r="DD565" t="str">
        <f t="shared" si="384"/>
        <v>type=F_NA,id=TF9</v>
      </c>
      <c r="DE565" t="str">
        <f t="shared" si="385"/>
        <v>type=F_NA,id=TF10</v>
      </c>
      <c r="DF565" t="str">
        <f t="shared" si="386"/>
        <v>type=T_NA,id=TF11</v>
      </c>
      <c r="DG565" t="str">
        <f t="shared" si="387"/>
        <v>type=F_NA,id=TF12</v>
      </c>
      <c r="DJ565">
        <v>13</v>
      </c>
      <c r="DK565">
        <v>12001</v>
      </c>
      <c r="DL565">
        <v>13000</v>
      </c>
      <c r="DM565" t="s">
        <v>1982</v>
      </c>
      <c r="DN565" t="s">
        <v>76</v>
      </c>
      <c r="DO565" t="s">
        <v>580</v>
      </c>
    </row>
    <row r="566" spans="14:119" x14ac:dyDescent="0.25">
      <c r="N566" s="1">
        <v>46</v>
      </c>
      <c r="O566">
        <f t="shared" si="346"/>
        <v>16001</v>
      </c>
      <c r="P566">
        <f t="shared" si="349"/>
        <v>17000</v>
      </c>
      <c r="Q566" t="s">
        <v>649</v>
      </c>
      <c r="R566" s="1" t="s">
        <v>249</v>
      </c>
      <c r="S566" s="1" t="s">
        <v>1369</v>
      </c>
      <c r="T566" s="1" t="s">
        <v>667</v>
      </c>
      <c r="U566" s="1" t="str">
        <f>IF(T566="NA", Q566, VLOOKUP(T566, $J$3:$K$8, 2, FALSE))</f>
        <v>fill_color=dgrey</v>
      </c>
      <c r="V566" s="1" t="str">
        <f>_xlfn.IFNA(VLOOKUP(R566, backbone_enzyme!$A$1:$B$48,2,FALSE), "NA")</f>
        <v>NA</v>
      </c>
      <c r="W566" s="17" t="s">
        <v>667</v>
      </c>
      <c r="X566" s="18" t="s">
        <v>667</v>
      </c>
      <c r="Y566" s="18" t="str">
        <f t="shared" si="350"/>
        <v>F</v>
      </c>
      <c r="Z566" s="19" t="str">
        <f t="shared" si="351"/>
        <v>type=F_NA</v>
      </c>
      <c r="AA566" s="26" t="s">
        <v>667</v>
      </c>
      <c r="AB566" s="27" t="s">
        <v>1310</v>
      </c>
      <c r="AC566" s="27" t="str">
        <f t="shared" si="352"/>
        <v>F</v>
      </c>
      <c r="AD566" s="28" t="str">
        <f t="shared" si="353"/>
        <v>type=F_up</v>
      </c>
      <c r="AE566" s="17" t="s">
        <v>667</v>
      </c>
      <c r="AF566" s="18" t="s">
        <v>667</v>
      </c>
      <c r="AG566" s="18" t="str">
        <f t="shared" si="354"/>
        <v>F</v>
      </c>
      <c r="AH566" s="19" t="str">
        <f t="shared" si="355"/>
        <v>type=F_NA</v>
      </c>
      <c r="AI566" s="17" t="s">
        <v>667</v>
      </c>
      <c r="AJ566" s="18" t="s">
        <v>667</v>
      </c>
      <c r="AK566" s="18" t="str">
        <f t="shared" si="356"/>
        <v>F</v>
      </c>
      <c r="AL566" s="19" t="str">
        <f t="shared" si="357"/>
        <v>type=F_NA</v>
      </c>
      <c r="AM566" s="17" t="s">
        <v>667</v>
      </c>
      <c r="AN566" s="18" t="s">
        <v>667</v>
      </c>
      <c r="AO566" s="18" t="str">
        <f t="shared" si="358"/>
        <v>F</v>
      </c>
      <c r="AP566" s="19" t="str">
        <f t="shared" si="359"/>
        <v>type=F_NA</v>
      </c>
      <c r="AQ566" s="17" t="s">
        <v>667</v>
      </c>
      <c r="AR566" s="18" t="s">
        <v>667</v>
      </c>
      <c r="AS566" s="18" t="str">
        <f t="shared" si="360"/>
        <v>F</v>
      </c>
      <c r="AT566" s="19" t="str">
        <f t="shared" si="361"/>
        <v>type=F_NA</v>
      </c>
      <c r="AU566" s="17" t="s">
        <v>667</v>
      </c>
      <c r="AV566" s="18" t="s">
        <v>667</v>
      </c>
      <c r="AW566" s="18" t="str">
        <f t="shared" si="362"/>
        <v>F</v>
      </c>
      <c r="AX566" s="19" t="str">
        <f t="shared" si="363"/>
        <v>type=F_NA</v>
      </c>
      <c r="AY566" s="17" t="s">
        <v>667</v>
      </c>
      <c r="AZ566" s="18" t="s">
        <v>667</v>
      </c>
      <c r="BA566" s="18" t="str">
        <f t="shared" si="364"/>
        <v>F</v>
      </c>
      <c r="BB566" s="19" t="str">
        <f t="shared" si="365"/>
        <v>type=F_NA</v>
      </c>
      <c r="BC566" s="17" t="s">
        <v>667</v>
      </c>
      <c r="BD566" s="18" t="s">
        <v>667</v>
      </c>
      <c r="BE566" s="18" t="str">
        <f t="shared" si="366"/>
        <v>F</v>
      </c>
      <c r="BF566" s="19" t="str">
        <f t="shared" si="367"/>
        <v>type=F_NA</v>
      </c>
      <c r="BG566" s="17" t="s">
        <v>1337</v>
      </c>
      <c r="BH566" s="18" t="s">
        <v>667</v>
      </c>
      <c r="BI566" s="18" t="str">
        <f t="shared" si="368"/>
        <v>T</v>
      </c>
      <c r="BJ566" s="19" t="str">
        <f t="shared" si="369"/>
        <v>type=T_NA</v>
      </c>
      <c r="BK566" s="17" t="s">
        <v>1337</v>
      </c>
      <c r="BL566" s="18" t="s">
        <v>667</v>
      </c>
      <c r="BM566" s="18" t="str">
        <f t="shared" si="370"/>
        <v>T</v>
      </c>
      <c r="BN566" s="19" t="str">
        <f t="shared" si="371"/>
        <v>type=T_NA</v>
      </c>
      <c r="BO566" s="17" t="s">
        <v>667</v>
      </c>
      <c r="BP566" s="40" t="s">
        <v>1311</v>
      </c>
      <c r="BQ566" s="40" t="str">
        <f t="shared" si="372"/>
        <v>F</v>
      </c>
      <c r="BR566" s="41" t="str">
        <f t="shared" si="373"/>
        <v>type=F_down</v>
      </c>
      <c r="BU566" s="44">
        <f>N566</f>
        <v>46</v>
      </c>
      <c r="BV566" s="44">
        <f>O566</f>
        <v>16001</v>
      </c>
      <c r="BW566" s="44">
        <f>P566</f>
        <v>17000</v>
      </c>
      <c r="BX566" t="str">
        <f t="shared" si="374"/>
        <v>fill_color=dgrey</v>
      </c>
      <c r="BZ566">
        <f>N566</f>
        <v>46</v>
      </c>
      <c r="CA566">
        <f>O566</f>
        <v>16001</v>
      </c>
      <c r="CB566">
        <f>P566</f>
        <v>17000</v>
      </c>
      <c r="CC566" s="44" t="str">
        <f>R566</f>
        <v>AN9295</v>
      </c>
      <c r="CD566" t="str">
        <f>"tf="&amp;IF(S566="Yes", "Y", "N")</f>
        <v>tf=N</v>
      </c>
      <c r="CQ566">
        <f t="shared" si="347"/>
        <v>46</v>
      </c>
      <c r="CR566">
        <f t="shared" si="347"/>
        <v>16001</v>
      </c>
      <c r="CS566">
        <f t="shared" si="347"/>
        <v>17000</v>
      </c>
      <c r="CT566" t="str">
        <f t="shared" si="348"/>
        <v>AN9295</v>
      </c>
      <c r="CU566" t="str">
        <f t="shared" si="375"/>
        <v>46|16001|17000|AN9295</v>
      </c>
      <c r="CV566" t="str">
        <f t="shared" si="376"/>
        <v>type=F_NA,id=TF1</v>
      </c>
      <c r="CW566" t="str">
        <f t="shared" si="377"/>
        <v>type=F_up,id=TF2</v>
      </c>
      <c r="CX566" t="str">
        <f t="shared" si="378"/>
        <v>type=F_NA,id=TF3</v>
      </c>
      <c r="CY566" t="str">
        <f t="shared" si="379"/>
        <v>type=F_NA,id=TF4</v>
      </c>
      <c r="CZ566" t="str">
        <f t="shared" si="380"/>
        <v>type=F_NA,id=TF5</v>
      </c>
      <c r="DA566" t="str">
        <f t="shared" si="381"/>
        <v>type=F_NA,id=TF6</v>
      </c>
      <c r="DB566" t="str">
        <f t="shared" si="382"/>
        <v>type=F_NA,id=TF7</v>
      </c>
      <c r="DC566" t="str">
        <f t="shared" si="383"/>
        <v>type=F_NA,id=TF8</v>
      </c>
      <c r="DD566" t="str">
        <f t="shared" si="384"/>
        <v>type=F_NA,id=TF9</v>
      </c>
      <c r="DE566" t="str">
        <f t="shared" si="385"/>
        <v>type=T_NA,id=TF10</v>
      </c>
      <c r="DF566" t="str">
        <f t="shared" si="386"/>
        <v>type=T_NA,id=TF11</v>
      </c>
      <c r="DG566" t="str">
        <f t="shared" si="387"/>
        <v>type=F_down,id=TF12</v>
      </c>
      <c r="DJ566">
        <v>13</v>
      </c>
      <c r="DK566">
        <v>12001</v>
      </c>
      <c r="DL566">
        <v>13000</v>
      </c>
      <c r="DM566" t="s">
        <v>1970</v>
      </c>
      <c r="DN566" t="s">
        <v>76</v>
      </c>
      <c r="DO566" t="s">
        <v>582</v>
      </c>
    </row>
    <row r="567" spans="14:119" x14ac:dyDescent="0.25">
      <c r="N567" s="1">
        <v>46</v>
      </c>
      <c r="O567">
        <f t="shared" si="346"/>
        <v>17001</v>
      </c>
      <c r="P567">
        <f t="shared" si="349"/>
        <v>18000</v>
      </c>
      <c r="Q567" t="s">
        <v>648</v>
      </c>
      <c r="R567" s="1" t="s">
        <v>572</v>
      </c>
      <c r="S567" s="1" t="s">
        <v>1369</v>
      </c>
      <c r="T567" s="1" t="s">
        <v>667</v>
      </c>
      <c r="U567" s="1" t="str">
        <f>IF(T567="NA", Q567, VLOOKUP(T567, $J$3:$K$8, 2, FALSE))</f>
        <v>fill_color=vlgrey</v>
      </c>
      <c r="V567" s="1" t="str">
        <f>_xlfn.IFNA(VLOOKUP(R567, backbone_enzyme!$A$1:$B$48,2,FALSE), "NA")</f>
        <v>NA</v>
      </c>
      <c r="W567" s="17" t="s">
        <v>667</v>
      </c>
      <c r="X567" s="18" t="s">
        <v>667</v>
      </c>
      <c r="Y567" s="18" t="str">
        <f t="shared" si="350"/>
        <v>F</v>
      </c>
      <c r="Z567" s="19" t="str">
        <f t="shared" si="351"/>
        <v>type=F_NA</v>
      </c>
      <c r="AA567" s="26" t="s">
        <v>667</v>
      </c>
      <c r="AB567" s="27" t="s">
        <v>667</v>
      </c>
      <c r="AC567" s="27" t="str">
        <f t="shared" si="352"/>
        <v>F</v>
      </c>
      <c r="AD567" s="28" t="str">
        <f t="shared" si="353"/>
        <v>type=F_NA</v>
      </c>
      <c r="AE567" s="17" t="s">
        <v>667</v>
      </c>
      <c r="AF567" s="18" t="s">
        <v>667</v>
      </c>
      <c r="AG567" s="18" t="str">
        <f t="shared" si="354"/>
        <v>F</v>
      </c>
      <c r="AH567" s="19" t="str">
        <f t="shared" si="355"/>
        <v>type=F_NA</v>
      </c>
      <c r="AI567" s="17" t="s">
        <v>667</v>
      </c>
      <c r="AJ567" s="18" t="s">
        <v>667</v>
      </c>
      <c r="AK567" s="18" t="str">
        <f t="shared" si="356"/>
        <v>F</v>
      </c>
      <c r="AL567" s="19" t="str">
        <f t="shared" si="357"/>
        <v>type=F_NA</v>
      </c>
      <c r="AM567" s="17" t="s">
        <v>667</v>
      </c>
      <c r="AN567" s="18" t="s">
        <v>667</v>
      </c>
      <c r="AO567" s="18" t="str">
        <f t="shared" si="358"/>
        <v>F</v>
      </c>
      <c r="AP567" s="19" t="str">
        <f t="shared" si="359"/>
        <v>type=F_NA</v>
      </c>
      <c r="AQ567" s="17" t="s">
        <v>667</v>
      </c>
      <c r="AR567" s="18" t="s">
        <v>667</v>
      </c>
      <c r="AS567" s="18" t="str">
        <f t="shared" si="360"/>
        <v>F</v>
      </c>
      <c r="AT567" s="19" t="str">
        <f t="shared" si="361"/>
        <v>type=F_NA</v>
      </c>
      <c r="AU567" s="17" t="s">
        <v>667</v>
      </c>
      <c r="AV567" s="18" t="s">
        <v>667</v>
      </c>
      <c r="AW567" s="18" t="str">
        <f t="shared" si="362"/>
        <v>F</v>
      </c>
      <c r="AX567" s="19" t="str">
        <f t="shared" si="363"/>
        <v>type=F_NA</v>
      </c>
      <c r="AY567" s="17" t="s">
        <v>667</v>
      </c>
      <c r="AZ567" s="18" t="s">
        <v>667</v>
      </c>
      <c r="BA567" s="18" t="str">
        <f t="shared" si="364"/>
        <v>F</v>
      </c>
      <c r="BB567" s="19" t="str">
        <f t="shared" si="365"/>
        <v>type=F_NA</v>
      </c>
      <c r="BC567" s="17" t="s">
        <v>667</v>
      </c>
      <c r="BD567" s="18" t="s">
        <v>667</v>
      </c>
      <c r="BE567" s="18" t="str">
        <f t="shared" si="366"/>
        <v>F</v>
      </c>
      <c r="BF567" s="19" t="str">
        <f t="shared" si="367"/>
        <v>type=F_NA</v>
      </c>
      <c r="BG567" s="17" t="s">
        <v>667</v>
      </c>
      <c r="BH567" s="18" t="s">
        <v>667</v>
      </c>
      <c r="BI567" s="18" t="str">
        <f t="shared" si="368"/>
        <v>F</v>
      </c>
      <c r="BJ567" s="19" t="str">
        <f t="shared" si="369"/>
        <v>type=F_NA</v>
      </c>
      <c r="BK567" s="17" t="s">
        <v>667</v>
      </c>
      <c r="BL567" s="18" t="s">
        <v>667</v>
      </c>
      <c r="BM567" s="18" t="str">
        <f t="shared" si="370"/>
        <v>F</v>
      </c>
      <c r="BN567" s="19" t="str">
        <f t="shared" si="371"/>
        <v>type=F_NA</v>
      </c>
      <c r="BO567" s="17" t="s">
        <v>667</v>
      </c>
      <c r="BP567" s="18" t="s">
        <v>667</v>
      </c>
      <c r="BQ567" s="40" t="str">
        <f t="shared" si="372"/>
        <v>F</v>
      </c>
      <c r="BR567" s="41" t="str">
        <f t="shared" si="373"/>
        <v>type=F_NA</v>
      </c>
      <c r="BU567" s="44">
        <f>N567</f>
        <v>46</v>
      </c>
      <c r="BV567" s="44">
        <f>O567</f>
        <v>17001</v>
      </c>
      <c r="BW567" s="44">
        <f>P567</f>
        <v>18000</v>
      </c>
      <c r="BX567" t="str">
        <f t="shared" si="374"/>
        <v>fill_color=vlgrey</v>
      </c>
      <c r="BZ567">
        <f>N567</f>
        <v>46</v>
      </c>
      <c r="CA567">
        <f>O567</f>
        <v>17001</v>
      </c>
      <c r="CB567">
        <f>P567</f>
        <v>18000</v>
      </c>
      <c r="CC567" s="44" t="str">
        <f>R567</f>
        <v>AN9296</v>
      </c>
      <c r="CD567" t="str">
        <f>"tf="&amp;IF(S567="Yes", "Y", "N")</f>
        <v>tf=N</v>
      </c>
      <c r="CQ567">
        <f t="shared" si="347"/>
        <v>46</v>
      </c>
      <c r="CR567">
        <f t="shared" si="347"/>
        <v>17001</v>
      </c>
      <c r="CS567">
        <f t="shared" si="347"/>
        <v>18000</v>
      </c>
      <c r="CT567" t="str">
        <f t="shared" si="348"/>
        <v>AN9296</v>
      </c>
      <c r="CU567" t="str">
        <f t="shared" si="375"/>
        <v>46|17001|18000|AN9296</v>
      </c>
      <c r="CV567" t="str">
        <f t="shared" si="376"/>
        <v>type=F_NA,id=TF1</v>
      </c>
      <c r="CW567" t="str">
        <f t="shared" si="377"/>
        <v>type=F_NA,id=TF2</v>
      </c>
      <c r="CX567" t="str">
        <f t="shared" si="378"/>
        <v>type=F_NA,id=TF3</v>
      </c>
      <c r="CY567" t="str">
        <f t="shared" si="379"/>
        <v>type=F_NA,id=TF4</v>
      </c>
      <c r="CZ567" t="str">
        <f t="shared" si="380"/>
        <v>type=F_NA,id=TF5</v>
      </c>
      <c r="DA567" t="str">
        <f t="shared" si="381"/>
        <v>type=F_NA,id=TF6</v>
      </c>
      <c r="DB567" t="str">
        <f t="shared" si="382"/>
        <v>type=F_NA,id=TF7</v>
      </c>
      <c r="DC567" t="str">
        <f t="shared" si="383"/>
        <v>type=F_NA,id=TF8</v>
      </c>
      <c r="DD567" t="str">
        <f t="shared" si="384"/>
        <v>type=F_NA,id=TF9</v>
      </c>
      <c r="DE567" t="str">
        <f t="shared" si="385"/>
        <v>type=F_NA,id=TF10</v>
      </c>
      <c r="DF567" t="str">
        <f t="shared" si="386"/>
        <v>type=F_NA,id=TF11</v>
      </c>
      <c r="DG567" t="str">
        <f t="shared" si="387"/>
        <v>type=F_NA,id=TF12</v>
      </c>
      <c r="DJ567">
        <v>13</v>
      </c>
      <c r="DK567">
        <v>13001</v>
      </c>
      <c r="DL567">
        <v>14000</v>
      </c>
      <c r="DM567" t="s">
        <v>1959</v>
      </c>
      <c r="DN567" t="s">
        <v>235</v>
      </c>
      <c r="DO567" t="s">
        <v>265</v>
      </c>
    </row>
    <row r="568" spans="14:119" x14ac:dyDescent="0.25">
      <c r="N568" s="1">
        <v>46</v>
      </c>
      <c r="O568">
        <f t="shared" si="346"/>
        <v>18001</v>
      </c>
      <c r="P568">
        <f t="shared" si="349"/>
        <v>19000</v>
      </c>
      <c r="Q568" t="s">
        <v>649</v>
      </c>
      <c r="R568" s="1" t="s">
        <v>75</v>
      </c>
      <c r="S568" s="1" t="s">
        <v>1369</v>
      </c>
      <c r="T568" s="1" t="s">
        <v>667</v>
      </c>
      <c r="U568" s="1" t="str">
        <f>IF(T568="NA", Q568, VLOOKUP(T568, $J$3:$K$8, 2, FALSE))</f>
        <v>fill_color=dgrey</v>
      </c>
      <c r="V568" s="1" t="str">
        <f>_xlfn.IFNA(VLOOKUP(R568, backbone_enzyme!$A$1:$B$48,2,FALSE), "NA")</f>
        <v>NA</v>
      </c>
      <c r="W568" s="17" t="s">
        <v>667</v>
      </c>
      <c r="X568" s="18" t="s">
        <v>667</v>
      </c>
      <c r="Y568" s="18" t="str">
        <f t="shared" si="350"/>
        <v>F</v>
      </c>
      <c r="Z568" s="19" t="str">
        <f t="shared" si="351"/>
        <v>type=F_NA</v>
      </c>
      <c r="AA568" s="26" t="s">
        <v>667</v>
      </c>
      <c r="AB568" s="27" t="s">
        <v>667</v>
      </c>
      <c r="AC568" s="27" t="str">
        <f t="shared" si="352"/>
        <v>F</v>
      </c>
      <c r="AD568" s="28" t="str">
        <f t="shared" si="353"/>
        <v>type=F_NA</v>
      </c>
      <c r="AE568" s="17" t="s">
        <v>1310</v>
      </c>
      <c r="AF568" s="18" t="s">
        <v>1310</v>
      </c>
      <c r="AG568" s="18" t="str">
        <f t="shared" si="354"/>
        <v>T</v>
      </c>
      <c r="AH568" s="19" t="str">
        <f t="shared" si="355"/>
        <v>type=T_up</v>
      </c>
      <c r="AI568" s="17" t="s">
        <v>1337</v>
      </c>
      <c r="AJ568" s="18" t="s">
        <v>667</v>
      </c>
      <c r="AK568" s="18" t="str">
        <f t="shared" si="356"/>
        <v>T</v>
      </c>
      <c r="AL568" s="19" t="str">
        <f t="shared" si="357"/>
        <v>type=T_NA</v>
      </c>
      <c r="AM568" s="17" t="s">
        <v>1337</v>
      </c>
      <c r="AN568" s="18" t="s">
        <v>667</v>
      </c>
      <c r="AO568" s="18" t="str">
        <f t="shared" si="358"/>
        <v>T</v>
      </c>
      <c r="AP568" s="19" t="str">
        <f t="shared" si="359"/>
        <v>type=T_NA</v>
      </c>
      <c r="AQ568" s="17" t="s">
        <v>667</v>
      </c>
      <c r="AR568" s="18" t="s">
        <v>667</v>
      </c>
      <c r="AS568" s="18" t="str">
        <f t="shared" si="360"/>
        <v>F</v>
      </c>
      <c r="AT568" s="19" t="str">
        <f t="shared" si="361"/>
        <v>type=F_NA</v>
      </c>
      <c r="AU568" s="17" t="s">
        <v>667</v>
      </c>
      <c r="AV568" s="18" t="s">
        <v>1310</v>
      </c>
      <c r="AW568" s="18" t="str">
        <f t="shared" si="362"/>
        <v>F</v>
      </c>
      <c r="AX568" s="19" t="str">
        <f t="shared" si="363"/>
        <v>type=F_up</v>
      </c>
      <c r="AY568" s="17" t="s">
        <v>1310</v>
      </c>
      <c r="AZ568" s="40" t="s">
        <v>1310</v>
      </c>
      <c r="BA568" s="18" t="str">
        <f t="shared" si="364"/>
        <v>T</v>
      </c>
      <c r="BB568" s="19" t="str">
        <f t="shared" si="365"/>
        <v>type=T_up</v>
      </c>
      <c r="BC568" s="17" t="s">
        <v>667</v>
      </c>
      <c r="BD568" s="18" t="s">
        <v>1310</v>
      </c>
      <c r="BE568" s="18" t="str">
        <f t="shared" si="366"/>
        <v>F</v>
      </c>
      <c r="BF568" s="19" t="str">
        <f t="shared" si="367"/>
        <v>type=F_up</v>
      </c>
      <c r="BG568" s="17" t="s">
        <v>667</v>
      </c>
      <c r="BH568" s="18" t="s">
        <v>667</v>
      </c>
      <c r="BI568" s="18" t="str">
        <f t="shared" si="368"/>
        <v>F</v>
      </c>
      <c r="BJ568" s="19" t="str">
        <f t="shared" si="369"/>
        <v>type=F_NA</v>
      </c>
      <c r="BK568" s="17" t="s">
        <v>1337</v>
      </c>
      <c r="BL568" s="18" t="s">
        <v>667</v>
      </c>
      <c r="BM568" s="18" t="str">
        <f t="shared" si="370"/>
        <v>T</v>
      </c>
      <c r="BN568" s="19" t="str">
        <f t="shared" si="371"/>
        <v>type=T_NA</v>
      </c>
      <c r="BO568" s="17" t="s">
        <v>667</v>
      </c>
      <c r="BP568" s="18" t="s">
        <v>667</v>
      </c>
      <c r="BQ568" s="40" t="str">
        <f t="shared" si="372"/>
        <v>F</v>
      </c>
      <c r="BR568" s="41" t="str">
        <f t="shared" si="373"/>
        <v>type=F_NA</v>
      </c>
      <c r="BU568" s="44">
        <f>N568</f>
        <v>46</v>
      </c>
      <c r="BV568" s="44">
        <f>O568</f>
        <v>18001</v>
      </c>
      <c r="BW568" s="44">
        <f>P568</f>
        <v>19000</v>
      </c>
      <c r="BX568" t="str">
        <f t="shared" si="374"/>
        <v>fill_color=dgrey</v>
      </c>
      <c r="BZ568">
        <f>N568</f>
        <v>46</v>
      </c>
      <c r="CA568">
        <f>O568</f>
        <v>18001</v>
      </c>
      <c r="CB568">
        <f>P568</f>
        <v>19000</v>
      </c>
      <c r="CC568" s="44" t="str">
        <f>R568</f>
        <v>AN9297</v>
      </c>
      <c r="CD568" t="str">
        <f>"tf="&amp;IF(S568="Yes", "Y", "N")</f>
        <v>tf=N</v>
      </c>
      <c r="CQ568">
        <f t="shared" si="347"/>
        <v>46</v>
      </c>
      <c r="CR568">
        <f t="shared" si="347"/>
        <v>18001</v>
      </c>
      <c r="CS568">
        <f t="shared" si="347"/>
        <v>19000</v>
      </c>
      <c r="CT568" t="str">
        <f t="shared" si="348"/>
        <v>AN9297</v>
      </c>
      <c r="CU568" t="str">
        <f t="shared" si="375"/>
        <v>46|18001|19000|AN9297</v>
      </c>
      <c r="CV568" t="str">
        <f t="shared" si="376"/>
        <v>type=F_NA,id=TF1</v>
      </c>
      <c r="CW568" t="str">
        <f t="shared" si="377"/>
        <v>type=F_NA,id=TF2</v>
      </c>
      <c r="CX568" t="str">
        <f t="shared" si="378"/>
        <v>type=T_up,id=TF3</v>
      </c>
      <c r="CY568" t="str">
        <f t="shared" si="379"/>
        <v>type=T_NA,id=TF4</v>
      </c>
      <c r="CZ568" t="str">
        <f t="shared" si="380"/>
        <v>type=T_NA,id=TF5</v>
      </c>
      <c r="DA568" t="str">
        <f t="shared" si="381"/>
        <v>type=F_NA,id=TF6</v>
      </c>
      <c r="DB568" t="str">
        <f t="shared" si="382"/>
        <v>type=F_up,id=TF7</v>
      </c>
      <c r="DC568" t="str">
        <f t="shared" si="383"/>
        <v>type=T_up,id=TF8</v>
      </c>
      <c r="DD568" t="str">
        <f t="shared" si="384"/>
        <v>type=F_up,id=TF9</v>
      </c>
      <c r="DE568" t="str">
        <f t="shared" si="385"/>
        <v>type=F_NA,id=TF10</v>
      </c>
      <c r="DF568" t="str">
        <f t="shared" si="386"/>
        <v>type=T_NA,id=TF11</v>
      </c>
      <c r="DG568" t="str">
        <f t="shared" si="387"/>
        <v>type=F_NA,id=TF12</v>
      </c>
      <c r="DJ568">
        <v>13</v>
      </c>
      <c r="DK568">
        <v>13001</v>
      </c>
      <c r="DL568">
        <v>14000</v>
      </c>
      <c r="DM568" t="s">
        <v>1960</v>
      </c>
      <c r="DN568" t="s">
        <v>235</v>
      </c>
      <c r="DO568" t="s">
        <v>581</v>
      </c>
    </row>
    <row r="569" spans="14:119" x14ac:dyDescent="0.25">
      <c r="N569" s="1">
        <v>46</v>
      </c>
      <c r="O569">
        <f t="shared" si="346"/>
        <v>19001</v>
      </c>
      <c r="P569">
        <f t="shared" si="349"/>
        <v>20000</v>
      </c>
      <c r="Q569" t="s">
        <v>648</v>
      </c>
      <c r="R569" s="1" t="s">
        <v>45</v>
      </c>
      <c r="S569" s="1" t="s">
        <v>1369</v>
      </c>
      <c r="T569" s="1" t="s">
        <v>667</v>
      </c>
      <c r="U569" s="1" t="str">
        <f>IF(T569="NA", Q569, VLOOKUP(T569, $J$3:$K$8, 2, FALSE))</f>
        <v>fill_color=vlgrey</v>
      </c>
      <c r="V569" s="1" t="str">
        <f>_xlfn.IFNA(VLOOKUP(R569, backbone_enzyme!$A$1:$B$48,2,FALSE), "NA")</f>
        <v>NA</v>
      </c>
      <c r="W569" s="17" t="s">
        <v>667</v>
      </c>
      <c r="X569" s="18" t="s">
        <v>667</v>
      </c>
      <c r="Y569" s="18" t="str">
        <f t="shared" si="350"/>
        <v>F</v>
      </c>
      <c r="Z569" s="19" t="str">
        <f t="shared" si="351"/>
        <v>type=F_NA</v>
      </c>
      <c r="AA569" s="26" t="s">
        <v>667</v>
      </c>
      <c r="AB569" s="27" t="s">
        <v>667</v>
      </c>
      <c r="AC569" s="27" t="str">
        <f t="shared" si="352"/>
        <v>F</v>
      </c>
      <c r="AD569" s="28" t="str">
        <f t="shared" si="353"/>
        <v>type=F_NA</v>
      </c>
      <c r="AE569" s="17" t="s">
        <v>1337</v>
      </c>
      <c r="AF569" s="18" t="s">
        <v>667</v>
      </c>
      <c r="AG569" s="18" t="str">
        <f t="shared" si="354"/>
        <v>T</v>
      </c>
      <c r="AH569" s="19" t="str">
        <f t="shared" si="355"/>
        <v>type=T_NA</v>
      </c>
      <c r="AI569" s="17" t="s">
        <v>667</v>
      </c>
      <c r="AJ569" s="18" t="s">
        <v>667</v>
      </c>
      <c r="AK569" s="18" t="str">
        <f t="shared" si="356"/>
        <v>F</v>
      </c>
      <c r="AL569" s="19" t="str">
        <f t="shared" si="357"/>
        <v>type=F_NA</v>
      </c>
      <c r="AM569" s="17" t="s">
        <v>667</v>
      </c>
      <c r="AN569" s="18" t="s">
        <v>667</v>
      </c>
      <c r="AO569" s="18" t="str">
        <f t="shared" si="358"/>
        <v>F</v>
      </c>
      <c r="AP569" s="19" t="str">
        <f t="shared" si="359"/>
        <v>type=F_NA</v>
      </c>
      <c r="AQ569" s="17" t="s">
        <v>1337</v>
      </c>
      <c r="AR569" s="18" t="s">
        <v>667</v>
      </c>
      <c r="AS569" s="18" t="str">
        <f t="shared" si="360"/>
        <v>T</v>
      </c>
      <c r="AT569" s="19" t="str">
        <f t="shared" si="361"/>
        <v>type=T_NA</v>
      </c>
      <c r="AU569" s="17" t="s">
        <v>1337</v>
      </c>
      <c r="AV569" s="18" t="s">
        <v>667</v>
      </c>
      <c r="AW569" s="18" t="str">
        <f t="shared" si="362"/>
        <v>T</v>
      </c>
      <c r="AX569" s="19" t="str">
        <f t="shared" si="363"/>
        <v>type=T_NA</v>
      </c>
      <c r="AY569" s="17" t="s">
        <v>667</v>
      </c>
      <c r="AZ569" s="18" t="s">
        <v>667</v>
      </c>
      <c r="BA569" s="18" t="str">
        <f t="shared" si="364"/>
        <v>F</v>
      </c>
      <c r="BB569" s="19" t="str">
        <f t="shared" si="365"/>
        <v>type=F_NA</v>
      </c>
      <c r="BC569" s="17" t="s">
        <v>667</v>
      </c>
      <c r="BD569" s="18" t="s">
        <v>1311</v>
      </c>
      <c r="BE569" s="18" t="str">
        <f t="shared" si="366"/>
        <v>F</v>
      </c>
      <c r="BF569" s="19" t="str">
        <f t="shared" si="367"/>
        <v>type=F_down</v>
      </c>
      <c r="BG569" s="17" t="s">
        <v>667</v>
      </c>
      <c r="BH569" s="18" t="s">
        <v>667</v>
      </c>
      <c r="BI569" s="18" t="str">
        <f t="shared" si="368"/>
        <v>F</v>
      </c>
      <c r="BJ569" s="19" t="str">
        <f t="shared" si="369"/>
        <v>type=F_NA</v>
      </c>
      <c r="BK569" s="17" t="s">
        <v>1337</v>
      </c>
      <c r="BL569" s="18" t="s">
        <v>667</v>
      </c>
      <c r="BM569" s="18" t="str">
        <f t="shared" si="370"/>
        <v>T</v>
      </c>
      <c r="BN569" s="19" t="str">
        <f t="shared" si="371"/>
        <v>type=T_NA</v>
      </c>
      <c r="BO569" s="17" t="s">
        <v>667</v>
      </c>
      <c r="BP569" s="18" t="s">
        <v>667</v>
      </c>
      <c r="BQ569" s="40" t="str">
        <f t="shared" si="372"/>
        <v>F</v>
      </c>
      <c r="BR569" s="41" t="str">
        <f t="shared" si="373"/>
        <v>type=F_NA</v>
      </c>
      <c r="BU569" s="44">
        <f>N569</f>
        <v>46</v>
      </c>
      <c r="BV569" s="44">
        <f>O569</f>
        <v>19001</v>
      </c>
      <c r="BW569" s="44">
        <f>P569</f>
        <v>20000</v>
      </c>
      <c r="BX569" t="str">
        <f t="shared" si="374"/>
        <v>fill_color=vlgrey</v>
      </c>
      <c r="BZ569">
        <f>N569</f>
        <v>46</v>
      </c>
      <c r="CA569">
        <f>O569</f>
        <v>19001</v>
      </c>
      <c r="CB569">
        <f>P569</f>
        <v>20000</v>
      </c>
      <c r="CC569" s="44" t="str">
        <f>R569</f>
        <v>AN9298</v>
      </c>
      <c r="CD569" t="str">
        <f>"tf="&amp;IF(S569="Yes", "Y", "N")</f>
        <v>tf=N</v>
      </c>
      <c r="CQ569">
        <f t="shared" si="347"/>
        <v>46</v>
      </c>
      <c r="CR569">
        <f t="shared" si="347"/>
        <v>19001</v>
      </c>
      <c r="CS569">
        <f t="shared" si="347"/>
        <v>20000</v>
      </c>
      <c r="CT569" t="str">
        <f t="shared" si="348"/>
        <v>AN9298</v>
      </c>
      <c r="CU569" t="str">
        <f t="shared" si="375"/>
        <v>46|19001|20000|AN9298</v>
      </c>
      <c r="CV569" t="str">
        <f t="shared" si="376"/>
        <v>type=F_NA,id=TF1</v>
      </c>
      <c r="CW569" t="str">
        <f t="shared" si="377"/>
        <v>type=F_NA,id=TF2</v>
      </c>
      <c r="CX569" t="str">
        <f t="shared" si="378"/>
        <v>type=T_NA,id=TF3</v>
      </c>
      <c r="CY569" t="str">
        <f t="shared" si="379"/>
        <v>type=F_NA,id=TF4</v>
      </c>
      <c r="CZ569" t="str">
        <f t="shared" si="380"/>
        <v>type=F_NA,id=TF5</v>
      </c>
      <c r="DA569" t="str">
        <f t="shared" si="381"/>
        <v>type=T_NA,id=TF6</v>
      </c>
      <c r="DB569" t="str">
        <f t="shared" si="382"/>
        <v>type=T_NA,id=TF7</v>
      </c>
      <c r="DC569" t="str">
        <f t="shared" si="383"/>
        <v>type=F_NA,id=TF8</v>
      </c>
      <c r="DD569" t="str">
        <f t="shared" si="384"/>
        <v>type=F_down,id=TF9</v>
      </c>
      <c r="DE569" t="str">
        <f t="shared" si="385"/>
        <v>type=F_NA,id=TF10</v>
      </c>
      <c r="DF569" t="str">
        <f t="shared" si="386"/>
        <v>type=T_NA,id=TF11</v>
      </c>
      <c r="DG569" t="str">
        <f t="shared" si="387"/>
        <v>type=F_NA,id=TF12</v>
      </c>
      <c r="DJ569">
        <v>13</v>
      </c>
      <c r="DK569">
        <v>13001</v>
      </c>
      <c r="DL569">
        <v>14000</v>
      </c>
      <c r="DM569" t="s">
        <v>1961</v>
      </c>
      <c r="DN569" t="s">
        <v>235</v>
      </c>
      <c r="DO569" t="s">
        <v>575</v>
      </c>
    </row>
    <row r="570" spans="14:119" x14ac:dyDescent="0.25">
      <c r="N570" s="1">
        <v>46</v>
      </c>
      <c r="O570">
        <f t="shared" si="346"/>
        <v>20001</v>
      </c>
      <c r="P570">
        <f t="shared" si="349"/>
        <v>21000</v>
      </c>
      <c r="Q570" t="s">
        <v>649</v>
      </c>
      <c r="R570" s="1" t="s">
        <v>133</v>
      </c>
      <c r="S570" s="1" t="s">
        <v>1369</v>
      </c>
      <c r="T570" s="1" t="s">
        <v>667</v>
      </c>
      <c r="U570" s="1" t="str">
        <f>IF(T570="NA", Q570, VLOOKUP(T570, $J$3:$K$8, 2, FALSE))</f>
        <v>fill_color=dgrey</v>
      </c>
      <c r="V570" s="1" t="str">
        <f>_xlfn.IFNA(VLOOKUP(R570, backbone_enzyme!$A$1:$B$48,2,FALSE), "NA")</f>
        <v>NA</v>
      </c>
      <c r="W570" s="17" t="s">
        <v>667</v>
      </c>
      <c r="X570" s="18" t="s">
        <v>667</v>
      </c>
      <c r="Y570" s="18" t="str">
        <f t="shared" si="350"/>
        <v>F</v>
      </c>
      <c r="Z570" s="19" t="str">
        <f t="shared" si="351"/>
        <v>type=F_NA</v>
      </c>
      <c r="AA570" s="26" t="s">
        <v>667</v>
      </c>
      <c r="AB570" s="27" t="s">
        <v>667</v>
      </c>
      <c r="AC570" s="27" t="str">
        <f t="shared" si="352"/>
        <v>F</v>
      </c>
      <c r="AD570" s="28" t="str">
        <f t="shared" si="353"/>
        <v>type=F_NA</v>
      </c>
      <c r="AE570" s="17" t="s">
        <v>1337</v>
      </c>
      <c r="AF570" s="18" t="s">
        <v>667</v>
      </c>
      <c r="AG570" s="18" t="str">
        <f t="shared" si="354"/>
        <v>T</v>
      </c>
      <c r="AH570" s="19" t="str">
        <f t="shared" si="355"/>
        <v>type=T_NA</v>
      </c>
      <c r="AI570" s="17" t="s">
        <v>1310</v>
      </c>
      <c r="AJ570" s="18" t="s">
        <v>1310</v>
      </c>
      <c r="AK570" s="18" t="str">
        <f t="shared" si="356"/>
        <v>T</v>
      </c>
      <c r="AL570" s="19" t="str">
        <f t="shared" si="357"/>
        <v>type=T_up</v>
      </c>
      <c r="AM570" s="17" t="s">
        <v>1310</v>
      </c>
      <c r="AN570" s="18" t="s">
        <v>1310</v>
      </c>
      <c r="AO570" s="18" t="str">
        <f t="shared" si="358"/>
        <v>T</v>
      </c>
      <c r="AP570" s="19" t="str">
        <f t="shared" si="359"/>
        <v>type=T_up</v>
      </c>
      <c r="AQ570" s="17" t="s">
        <v>1310</v>
      </c>
      <c r="AR570" s="18" t="s">
        <v>1310</v>
      </c>
      <c r="AS570" s="18" t="str">
        <f t="shared" si="360"/>
        <v>T</v>
      </c>
      <c r="AT570" s="19" t="str">
        <f t="shared" si="361"/>
        <v>type=T_up</v>
      </c>
      <c r="AU570" s="17" t="s">
        <v>667</v>
      </c>
      <c r="AV570" s="18" t="s">
        <v>667</v>
      </c>
      <c r="AW570" s="18" t="str">
        <f t="shared" si="362"/>
        <v>F</v>
      </c>
      <c r="AX570" s="19" t="str">
        <f t="shared" si="363"/>
        <v>type=F_NA</v>
      </c>
      <c r="AY570" s="17" t="s">
        <v>1310</v>
      </c>
      <c r="AZ570" s="40" t="s">
        <v>1310</v>
      </c>
      <c r="BA570" s="18" t="str">
        <f t="shared" si="364"/>
        <v>T</v>
      </c>
      <c r="BB570" s="19" t="str">
        <f t="shared" si="365"/>
        <v>type=T_up</v>
      </c>
      <c r="BC570" s="17" t="s">
        <v>667</v>
      </c>
      <c r="BD570" s="18" t="s">
        <v>667</v>
      </c>
      <c r="BE570" s="18" t="str">
        <f t="shared" si="366"/>
        <v>F</v>
      </c>
      <c r="BF570" s="19" t="str">
        <f t="shared" si="367"/>
        <v>type=F_NA</v>
      </c>
      <c r="BG570" s="17" t="s">
        <v>667</v>
      </c>
      <c r="BH570" s="18" t="s">
        <v>667</v>
      </c>
      <c r="BI570" s="18" t="str">
        <f t="shared" si="368"/>
        <v>F</v>
      </c>
      <c r="BJ570" s="19" t="str">
        <f t="shared" si="369"/>
        <v>type=F_NA</v>
      </c>
      <c r="BK570" s="17" t="s">
        <v>1337</v>
      </c>
      <c r="BL570" s="18" t="s">
        <v>667</v>
      </c>
      <c r="BM570" s="18" t="str">
        <f t="shared" si="370"/>
        <v>T</v>
      </c>
      <c r="BN570" s="19" t="str">
        <f t="shared" si="371"/>
        <v>type=T_NA</v>
      </c>
      <c r="BO570" s="17" t="s">
        <v>667</v>
      </c>
      <c r="BP570" s="18" t="s">
        <v>667</v>
      </c>
      <c r="BQ570" s="40" t="str">
        <f t="shared" si="372"/>
        <v>F</v>
      </c>
      <c r="BR570" s="41" t="str">
        <f t="shared" si="373"/>
        <v>type=F_NA</v>
      </c>
      <c r="BU570" s="44">
        <f>N570</f>
        <v>46</v>
      </c>
      <c r="BV570" s="44">
        <f>O570</f>
        <v>20001</v>
      </c>
      <c r="BW570" s="44">
        <f>P570</f>
        <v>21000</v>
      </c>
      <c r="BX570" t="str">
        <f t="shared" si="374"/>
        <v>fill_color=dgrey</v>
      </c>
      <c r="BZ570">
        <f>N570</f>
        <v>46</v>
      </c>
      <c r="CA570">
        <f>O570</f>
        <v>20001</v>
      </c>
      <c r="CB570">
        <f>P570</f>
        <v>21000</v>
      </c>
      <c r="CC570" s="44" t="str">
        <f>R570</f>
        <v>AN9299</v>
      </c>
      <c r="CD570" t="str">
        <f>"tf="&amp;IF(S570="Yes", "Y", "N")</f>
        <v>tf=N</v>
      </c>
      <c r="CQ570">
        <f t="shared" si="347"/>
        <v>46</v>
      </c>
      <c r="CR570">
        <f t="shared" si="347"/>
        <v>20001</v>
      </c>
      <c r="CS570">
        <f t="shared" si="347"/>
        <v>21000</v>
      </c>
      <c r="CT570" t="str">
        <f t="shared" si="348"/>
        <v>AN9299</v>
      </c>
      <c r="CU570" t="str">
        <f t="shared" si="375"/>
        <v>46|20001|21000|AN9299</v>
      </c>
      <c r="CV570" t="str">
        <f t="shared" si="376"/>
        <v>type=F_NA,id=TF1</v>
      </c>
      <c r="CW570" t="str">
        <f t="shared" si="377"/>
        <v>type=F_NA,id=TF2</v>
      </c>
      <c r="CX570" t="str">
        <f t="shared" si="378"/>
        <v>type=T_NA,id=TF3</v>
      </c>
      <c r="CY570" t="str">
        <f t="shared" si="379"/>
        <v>type=T_up,id=TF4</v>
      </c>
      <c r="CZ570" t="str">
        <f t="shared" si="380"/>
        <v>type=T_up,id=TF5</v>
      </c>
      <c r="DA570" t="str">
        <f t="shared" si="381"/>
        <v>type=T_up,id=TF6</v>
      </c>
      <c r="DB570" t="str">
        <f t="shared" si="382"/>
        <v>type=F_NA,id=TF7</v>
      </c>
      <c r="DC570" t="str">
        <f t="shared" si="383"/>
        <v>type=T_up,id=TF8</v>
      </c>
      <c r="DD570" t="str">
        <f t="shared" si="384"/>
        <v>type=F_NA,id=TF9</v>
      </c>
      <c r="DE570" t="str">
        <f t="shared" si="385"/>
        <v>type=F_NA,id=TF10</v>
      </c>
      <c r="DF570" t="str">
        <f t="shared" si="386"/>
        <v>type=T_NA,id=TF11</v>
      </c>
      <c r="DG570" t="str">
        <f t="shared" si="387"/>
        <v>type=F_NA,id=TF12</v>
      </c>
      <c r="DJ570">
        <v>13</v>
      </c>
      <c r="DK570">
        <v>13001</v>
      </c>
      <c r="DL570">
        <v>14000</v>
      </c>
      <c r="DM570" t="s">
        <v>1972</v>
      </c>
      <c r="DN570" t="s">
        <v>235</v>
      </c>
      <c r="DO570" t="s">
        <v>120</v>
      </c>
    </row>
    <row r="571" spans="14:119" x14ac:dyDescent="0.25">
      <c r="N571" s="1">
        <v>46</v>
      </c>
      <c r="O571">
        <f t="shared" si="346"/>
        <v>21001</v>
      </c>
      <c r="P571">
        <f t="shared" si="349"/>
        <v>22000</v>
      </c>
      <c r="Q571" t="s">
        <v>648</v>
      </c>
      <c r="R571" s="1" t="s">
        <v>573</v>
      </c>
      <c r="S571" s="1" t="s">
        <v>1369</v>
      </c>
      <c r="T571" s="1" t="s">
        <v>667</v>
      </c>
      <c r="U571" s="1" t="str">
        <f>IF(T571="NA", Q571, VLOOKUP(T571, $J$3:$K$8, 2, FALSE))</f>
        <v>fill_color=vlgrey</v>
      </c>
      <c r="V571" s="1" t="str">
        <f>_xlfn.IFNA(VLOOKUP(R571, backbone_enzyme!$A$1:$B$48,2,FALSE), "NA")</f>
        <v>NA</v>
      </c>
      <c r="W571" s="17" t="s">
        <v>667</v>
      </c>
      <c r="X571" s="18" t="s">
        <v>667</v>
      </c>
      <c r="Y571" s="18" t="str">
        <f t="shared" si="350"/>
        <v>F</v>
      </c>
      <c r="Z571" s="19" t="str">
        <f t="shared" si="351"/>
        <v>type=F_NA</v>
      </c>
      <c r="AA571" s="26" t="s">
        <v>667</v>
      </c>
      <c r="AB571" s="27" t="s">
        <v>667</v>
      </c>
      <c r="AC571" s="27" t="str">
        <f t="shared" si="352"/>
        <v>F</v>
      </c>
      <c r="AD571" s="28" t="str">
        <f t="shared" si="353"/>
        <v>type=F_NA</v>
      </c>
      <c r="AE571" s="17" t="s">
        <v>667</v>
      </c>
      <c r="AF571" s="18" t="s">
        <v>667</v>
      </c>
      <c r="AG571" s="18" t="str">
        <f t="shared" si="354"/>
        <v>F</v>
      </c>
      <c r="AH571" s="19" t="str">
        <f t="shared" si="355"/>
        <v>type=F_NA</v>
      </c>
      <c r="AI571" s="17" t="s">
        <v>667</v>
      </c>
      <c r="AJ571" s="18" t="s">
        <v>667</v>
      </c>
      <c r="AK571" s="18" t="str">
        <f t="shared" si="356"/>
        <v>F</v>
      </c>
      <c r="AL571" s="19" t="str">
        <f t="shared" si="357"/>
        <v>type=F_NA</v>
      </c>
      <c r="AM571" s="17" t="s">
        <v>667</v>
      </c>
      <c r="AN571" s="18" t="s">
        <v>667</v>
      </c>
      <c r="AO571" s="18" t="str">
        <f t="shared" si="358"/>
        <v>F</v>
      </c>
      <c r="AP571" s="19" t="str">
        <f t="shared" si="359"/>
        <v>type=F_NA</v>
      </c>
      <c r="AQ571" s="17" t="s">
        <v>667</v>
      </c>
      <c r="AR571" s="18" t="s">
        <v>667</v>
      </c>
      <c r="AS571" s="18" t="str">
        <f t="shared" si="360"/>
        <v>F</v>
      </c>
      <c r="AT571" s="19" t="str">
        <f t="shared" si="361"/>
        <v>type=F_NA</v>
      </c>
      <c r="AU571" s="17" t="s">
        <v>667</v>
      </c>
      <c r="AV571" s="18" t="s">
        <v>667</v>
      </c>
      <c r="AW571" s="18" t="str">
        <f t="shared" si="362"/>
        <v>F</v>
      </c>
      <c r="AX571" s="19" t="str">
        <f t="shared" si="363"/>
        <v>type=F_NA</v>
      </c>
      <c r="AY571" s="17" t="s">
        <v>667</v>
      </c>
      <c r="AZ571" s="18" t="s">
        <v>667</v>
      </c>
      <c r="BA571" s="18" t="str">
        <f t="shared" si="364"/>
        <v>F</v>
      </c>
      <c r="BB571" s="19" t="str">
        <f t="shared" si="365"/>
        <v>type=F_NA</v>
      </c>
      <c r="BC571" s="17" t="s">
        <v>667</v>
      </c>
      <c r="BD571" s="18" t="s">
        <v>667</v>
      </c>
      <c r="BE571" s="18" t="str">
        <f t="shared" si="366"/>
        <v>F</v>
      </c>
      <c r="BF571" s="19" t="str">
        <f t="shared" si="367"/>
        <v>type=F_NA</v>
      </c>
      <c r="BG571" s="17" t="s">
        <v>667</v>
      </c>
      <c r="BH571" s="18" t="s">
        <v>667</v>
      </c>
      <c r="BI571" s="18" t="str">
        <f t="shared" si="368"/>
        <v>F</v>
      </c>
      <c r="BJ571" s="19" t="str">
        <f t="shared" si="369"/>
        <v>type=F_NA</v>
      </c>
      <c r="BK571" s="17" t="s">
        <v>667</v>
      </c>
      <c r="BL571" s="18" t="s">
        <v>667</v>
      </c>
      <c r="BM571" s="18" t="str">
        <f t="shared" si="370"/>
        <v>F</v>
      </c>
      <c r="BN571" s="19" t="str">
        <f t="shared" si="371"/>
        <v>type=F_NA</v>
      </c>
      <c r="BO571" s="17" t="s">
        <v>667</v>
      </c>
      <c r="BP571" s="18" t="s">
        <v>667</v>
      </c>
      <c r="BQ571" s="40" t="str">
        <f t="shared" si="372"/>
        <v>F</v>
      </c>
      <c r="BR571" s="41" t="str">
        <f t="shared" si="373"/>
        <v>type=F_NA</v>
      </c>
      <c r="BU571" s="44">
        <f>N571</f>
        <v>46</v>
      </c>
      <c r="BV571" s="44">
        <f>O571</f>
        <v>21001</v>
      </c>
      <c r="BW571" s="44">
        <f>P571</f>
        <v>22000</v>
      </c>
      <c r="BX571" t="str">
        <f t="shared" si="374"/>
        <v>fill_color=vlgrey</v>
      </c>
      <c r="BZ571">
        <f>N571</f>
        <v>46</v>
      </c>
      <c r="CA571">
        <f>O571</f>
        <v>21001</v>
      </c>
      <c r="CB571">
        <f>P571</f>
        <v>22000</v>
      </c>
      <c r="CC571" s="44" t="str">
        <f>R571</f>
        <v>AN9300</v>
      </c>
      <c r="CD571" t="str">
        <f>"tf="&amp;IF(S571="Yes", "Y", "N")</f>
        <v>tf=N</v>
      </c>
      <c r="CQ571">
        <f t="shared" si="347"/>
        <v>46</v>
      </c>
      <c r="CR571">
        <f t="shared" si="347"/>
        <v>21001</v>
      </c>
      <c r="CS571">
        <f t="shared" si="347"/>
        <v>22000</v>
      </c>
      <c r="CT571" t="str">
        <f t="shared" si="348"/>
        <v>AN9300</v>
      </c>
      <c r="CU571" t="str">
        <f t="shared" si="375"/>
        <v>46|21001|22000|AN9300</v>
      </c>
      <c r="CV571" t="str">
        <f t="shared" si="376"/>
        <v>type=F_NA,id=TF1</v>
      </c>
      <c r="CW571" t="str">
        <f t="shared" si="377"/>
        <v>type=F_NA,id=TF2</v>
      </c>
      <c r="CX571" t="str">
        <f t="shared" si="378"/>
        <v>type=F_NA,id=TF3</v>
      </c>
      <c r="CY571" t="str">
        <f t="shared" si="379"/>
        <v>type=F_NA,id=TF4</v>
      </c>
      <c r="CZ571" t="str">
        <f t="shared" si="380"/>
        <v>type=F_NA,id=TF5</v>
      </c>
      <c r="DA571" t="str">
        <f t="shared" si="381"/>
        <v>type=F_NA,id=TF6</v>
      </c>
      <c r="DB571" t="str">
        <f t="shared" si="382"/>
        <v>type=F_NA,id=TF7</v>
      </c>
      <c r="DC571" t="str">
        <f t="shared" si="383"/>
        <v>type=F_NA,id=TF8</v>
      </c>
      <c r="DD571" t="str">
        <f t="shared" si="384"/>
        <v>type=F_NA,id=TF9</v>
      </c>
      <c r="DE571" t="str">
        <f t="shared" si="385"/>
        <v>type=F_NA,id=TF10</v>
      </c>
      <c r="DF571" t="str">
        <f t="shared" si="386"/>
        <v>type=F_NA,id=TF11</v>
      </c>
      <c r="DG571" t="str">
        <f t="shared" si="387"/>
        <v>type=F_NA,id=TF12</v>
      </c>
      <c r="DJ571">
        <v>13</v>
      </c>
      <c r="DK571">
        <v>13001</v>
      </c>
      <c r="DL571">
        <v>14000</v>
      </c>
      <c r="DM571" t="s">
        <v>1963</v>
      </c>
      <c r="DN571" t="s">
        <v>235</v>
      </c>
      <c r="DO571" t="s">
        <v>142</v>
      </c>
    </row>
    <row r="572" spans="14:119" x14ac:dyDescent="0.25">
      <c r="N572" s="1">
        <v>46</v>
      </c>
      <c r="O572">
        <f t="shared" si="346"/>
        <v>22001</v>
      </c>
      <c r="P572">
        <f t="shared" si="349"/>
        <v>23000</v>
      </c>
      <c r="Q572" t="s">
        <v>649</v>
      </c>
      <c r="R572" s="1" t="s">
        <v>256</v>
      </c>
      <c r="S572" s="1" t="s">
        <v>1369</v>
      </c>
      <c r="T572" s="1" t="s">
        <v>667</v>
      </c>
      <c r="U572" s="1" t="str">
        <f>IF(T572="NA", Q572, VLOOKUP(T572, $J$3:$K$8, 2, FALSE))</f>
        <v>fill_color=dgrey</v>
      </c>
      <c r="V572" s="1" t="str">
        <f>_xlfn.IFNA(VLOOKUP(R572, backbone_enzyme!$A$1:$B$48,2,FALSE), "NA")</f>
        <v>NA</v>
      </c>
      <c r="W572" s="17" t="s">
        <v>667</v>
      </c>
      <c r="X572" s="18" t="s">
        <v>667</v>
      </c>
      <c r="Y572" s="18" t="str">
        <f t="shared" si="350"/>
        <v>F</v>
      </c>
      <c r="Z572" s="19" t="str">
        <f t="shared" si="351"/>
        <v>type=F_NA</v>
      </c>
      <c r="AA572" s="26" t="s">
        <v>667</v>
      </c>
      <c r="AB572" s="27" t="s">
        <v>667</v>
      </c>
      <c r="AC572" s="27" t="str">
        <f t="shared" si="352"/>
        <v>F</v>
      </c>
      <c r="AD572" s="28" t="str">
        <f t="shared" si="353"/>
        <v>type=F_NA</v>
      </c>
      <c r="AE572" s="17" t="s">
        <v>667</v>
      </c>
      <c r="AF572" s="18" t="s">
        <v>667</v>
      </c>
      <c r="AG572" s="18" t="str">
        <f t="shared" si="354"/>
        <v>F</v>
      </c>
      <c r="AH572" s="19" t="str">
        <f t="shared" si="355"/>
        <v>type=F_NA</v>
      </c>
      <c r="AI572" s="17" t="s">
        <v>667</v>
      </c>
      <c r="AJ572" s="18" t="s">
        <v>667</v>
      </c>
      <c r="AK572" s="18" t="str">
        <f t="shared" si="356"/>
        <v>F</v>
      </c>
      <c r="AL572" s="19" t="str">
        <f t="shared" si="357"/>
        <v>type=F_NA</v>
      </c>
      <c r="AM572" s="17" t="s">
        <v>667</v>
      </c>
      <c r="AN572" s="18" t="s">
        <v>667</v>
      </c>
      <c r="AO572" s="18" t="str">
        <f t="shared" si="358"/>
        <v>F</v>
      </c>
      <c r="AP572" s="19" t="str">
        <f t="shared" si="359"/>
        <v>type=F_NA</v>
      </c>
      <c r="AQ572" s="17" t="s">
        <v>667</v>
      </c>
      <c r="AR572" s="18" t="s">
        <v>667</v>
      </c>
      <c r="AS572" s="18" t="str">
        <f t="shared" si="360"/>
        <v>F</v>
      </c>
      <c r="AT572" s="19" t="str">
        <f t="shared" si="361"/>
        <v>type=F_NA</v>
      </c>
      <c r="AU572" s="17" t="s">
        <v>667</v>
      </c>
      <c r="AV572" s="18" t="s">
        <v>667</v>
      </c>
      <c r="AW572" s="18" t="str">
        <f t="shared" si="362"/>
        <v>F</v>
      </c>
      <c r="AX572" s="19" t="str">
        <f t="shared" si="363"/>
        <v>type=F_NA</v>
      </c>
      <c r="AY572" s="17" t="s">
        <v>667</v>
      </c>
      <c r="AZ572" s="18" t="s">
        <v>667</v>
      </c>
      <c r="BA572" s="18" t="str">
        <f t="shared" si="364"/>
        <v>F</v>
      </c>
      <c r="BB572" s="19" t="str">
        <f t="shared" si="365"/>
        <v>type=F_NA</v>
      </c>
      <c r="BC572" s="17" t="s">
        <v>667</v>
      </c>
      <c r="BD572" s="18" t="s">
        <v>667</v>
      </c>
      <c r="BE572" s="18" t="str">
        <f t="shared" si="366"/>
        <v>F</v>
      </c>
      <c r="BF572" s="19" t="str">
        <f t="shared" si="367"/>
        <v>type=F_NA</v>
      </c>
      <c r="BG572" s="17" t="s">
        <v>667</v>
      </c>
      <c r="BH572" s="18" t="s">
        <v>667</v>
      </c>
      <c r="BI572" s="18" t="str">
        <f t="shared" si="368"/>
        <v>F</v>
      </c>
      <c r="BJ572" s="19" t="str">
        <f t="shared" si="369"/>
        <v>type=F_NA</v>
      </c>
      <c r="BK572" s="17" t="s">
        <v>1337</v>
      </c>
      <c r="BL572" s="18" t="s">
        <v>667</v>
      </c>
      <c r="BM572" s="18" t="str">
        <f t="shared" si="370"/>
        <v>T</v>
      </c>
      <c r="BN572" s="19" t="str">
        <f t="shared" si="371"/>
        <v>type=T_NA</v>
      </c>
      <c r="BO572" s="17" t="s">
        <v>667</v>
      </c>
      <c r="BP572" s="18" t="s">
        <v>667</v>
      </c>
      <c r="BQ572" s="40" t="str">
        <f t="shared" si="372"/>
        <v>F</v>
      </c>
      <c r="BR572" s="41" t="str">
        <f t="shared" si="373"/>
        <v>type=F_NA</v>
      </c>
      <c r="BU572" s="44">
        <f>N572</f>
        <v>46</v>
      </c>
      <c r="BV572" s="44">
        <f>O572</f>
        <v>22001</v>
      </c>
      <c r="BW572" s="44">
        <f>P572</f>
        <v>23000</v>
      </c>
      <c r="BX572" t="str">
        <f t="shared" si="374"/>
        <v>fill_color=dgrey</v>
      </c>
      <c r="BZ572">
        <f>N572</f>
        <v>46</v>
      </c>
      <c r="CA572">
        <f>O572</f>
        <v>22001</v>
      </c>
      <c r="CB572">
        <f>P572</f>
        <v>23000</v>
      </c>
      <c r="CC572" s="44" t="str">
        <f>R572</f>
        <v>AN9302</v>
      </c>
      <c r="CD572" t="str">
        <f>"tf="&amp;IF(S572="Yes", "Y", "N")</f>
        <v>tf=N</v>
      </c>
      <c r="CQ572">
        <f t="shared" si="347"/>
        <v>46</v>
      </c>
      <c r="CR572">
        <f t="shared" si="347"/>
        <v>22001</v>
      </c>
      <c r="CS572">
        <f t="shared" si="347"/>
        <v>23000</v>
      </c>
      <c r="CT572" t="str">
        <f t="shared" si="348"/>
        <v>AN9302</v>
      </c>
      <c r="CU572" t="str">
        <f t="shared" si="375"/>
        <v>46|22001|23000|AN9302</v>
      </c>
      <c r="CV572" t="str">
        <f t="shared" si="376"/>
        <v>type=F_NA,id=TF1</v>
      </c>
      <c r="CW572" t="str">
        <f t="shared" si="377"/>
        <v>type=F_NA,id=TF2</v>
      </c>
      <c r="CX572" t="str">
        <f t="shared" si="378"/>
        <v>type=F_NA,id=TF3</v>
      </c>
      <c r="CY572" t="str">
        <f t="shared" si="379"/>
        <v>type=F_NA,id=TF4</v>
      </c>
      <c r="CZ572" t="str">
        <f t="shared" si="380"/>
        <v>type=F_NA,id=TF5</v>
      </c>
      <c r="DA572" t="str">
        <f t="shared" si="381"/>
        <v>type=F_NA,id=TF6</v>
      </c>
      <c r="DB572" t="str">
        <f t="shared" si="382"/>
        <v>type=F_NA,id=TF7</v>
      </c>
      <c r="DC572" t="str">
        <f t="shared" si="383"/>
        <v>type=F_NA,id=TF8</v>
      </c>
      <c r="DD572" t="str">
        <f t="shared" si="384"/>
        <v>type=F_NA,id=TF9</v>
      </c>
      <c r="DE572" t="str">
        <f t="shared" si="385"/>
        <v>type=F_NA,id=TF10</v>
      </c>
      <c r="DF572" t="str">
        <f t="shared" si="386"/>
        <v>type=T_NA,id=TF11</v>
      </c>
      <c r="DG572" t="str">
        <f t="shared" si="387"/>
        <v>type=F_NA,id=TF12</v>
      </c>
      <c r="DJ572">
        <v>13</v>
      </c>
      <c r="DK572">
        <v>13001</v>
      </c>
      <c r="DL572">
        <v>14000</v>
      </c>
      <c r="DM572" t="s">
        <v>1964</v>
      </c>
      <c r="DN572" t="s">
        <v>235</v>
      </c>
      <c r="DO572" t="s">
        <v>163</v>
      </c>
    </row>
    <row r="573" spans="14:119" x14ac:dyDescent="0.25">
      <c r="N573" s="1">
        <v>46</v>
      </c>
      <c r="O573">
        <f t="shared" si="346"/>
        <v>23001</v>
      </c>
      <c r="P573">
        <f t="shared" si="349"/>
        <v>24000</v>
      </c>
      <c r="Q573" t="s">
        <v>648</v>
      </c>
      <c r="R573" s="1" t="s">
        <v>58</v>
      </c>
      <c r="S573" s="1" t="s">
        <v>1369</v>
      </c>
      <c r="T573" s="1" t="s">
        <v>667</v>
      </c>
      <c r="U573" s="1" t="str">
        <f>IF(T573="NA", Q573, VLOOKUP(T573, $J$3:$K$8, 2, FALSE))</f>
        <v>fill_color=vlgrey</v>
      </c>
      <c r="V573" s="1" t="str">
        <f>_xlfn.IFNA(VLOOKUP(R573, backbone_enzyme!$A$1:$B$48,2,FALSE), "NA")</f>
        <v>NA</v>
      </c>
      <c r="W573" s="17" t="s">
        <v>667</v>
      </c>
      <c r="X573" s="18" t="s">
        <v>667</v>
      </c>
      <c r="Y573" s="18" t="str">
        <f t="shared" si="350"/>
        <v>F</v>
      </c>
      <c r="Z573" s="19" t="str">
        <f t="shared" si="351"/>
        <v>type=F_NA</v>
      </c>
      <c r="AA573" s="26" t="s">
        <v>667</v>
      </c>
      <c r="AB573" s="27" t="s">
        <v>667</v>
      </c>
      <c r="AC573" s="27" t="str">
        <f t="shared" si="352"/>
        <v>F</v>
      </c>
      <c r="AD573" s="28" t="str">
        <f t="shared" si="353"/>
        <v>type=F_NA</v>
      </c>
      <c r="AE573" s="17" t="s">
        <v>1337</v>
      </c>
      <c r="AF573" s="18" t="s">
        <v>667</v>
      </c>
      <c r="AG573" s="18" t="str">
        <f t="shared" si="354"/>
        <v>T</v>
      </c>
      <c r="AH573" s="19" t="str">
        <f t="shared" si="355"/>
        <v>type=T_NA</v>
      </c>
      <c r="AI573" s="17" t="s">
        <v>1337</v>
      </c>
      <c r="AJ573" s="18" t="s">
        <v>667</v>
      </c>
      <c r="AK573" s="18" t="str">
        <f t="shared" si="356"/>
        <v>T</v>
      </c>
      <c r="AL573" s="19" t="str">
        <f t="shared" si="357"/>
        <v>type=T_NA</v>
      </c>
      <c r="AM573" s="17" t="s">
        <v>667</v>
      </c>
      <c r="AN573" s="18" t="s">
        <v>667</v>
      </c>
      <c r="AO573" s="18" t="str">
        <f t="shared" si="358"/>
        <v>F</v>
      </c>
      <c r="AP573" s="19" t="str">
        <f t="shared" si="359"/>
        <v>type=F_NA</v>
      </c>
      <c r="AQ573" s="17" t="s">
        <v>1337</v>
      </c>
      <c r="AR573" s="18" t="s">
        <v>667</v>
      </c>
      <c r="AS573" s="18" t="str">
        <f t="shared" si="360"/>
        <v>T</v>
      </c>
      <c r="AT573" s="19" t="str">
        <f t="shared" si="361"/>
        <v>type=T_NA</v>
      </c>
      <c r="AU573" s="17" t="s">
        <v>1337</v>
      </c>
      <c r="AV573" s="18" t="s">
        <v>667</v>
      </c>
      <c r="AW573" s="18" t="str">
        <f t="shared" si="362"/>
        <v>T</v>
      </c>
      <c r="AX573" s="19" t="str">
        <f t="shared" si="363"/>
        <v>type=T_NA</v>
      </c>
      <c r="AY573" s="17" t="s">
        <v>667</v>
      </c>
      <c r="AZ573" s="18" t="s">
        <v>667</v>
      </c>
      <c r="BA573" s="18" t="str">
        <f t="shared" si="364"/>
        <v>F</v>
      </c>
      <c r="BB573" s="19" t="str">
        <f t="shared" si="365"/>
        <v>type=F_NA</v>
      </c>
      <c r="BC573" s="17" t="s">
        <v>667</v>
      </c>
      <c r="BD573" s="18" t="s">
        <v>667</v>
      </c>
      <c r="BE573" s="18" t="str">
        <f t="shared" si="366"/>
        <v>F</v>
      </c>
      <c r="BF573" s="19" t="str">
        <f t="shared" si="367"/>
        <v>type=F_NA</v>
      </c>
      <c r="BG573" s="17" t="s">
        <v>667</v>
      </c>
      <c r="BH573" s="18" t="s">
        <v>667</v>
      </c>
      <c r="BI573" s="18" t="str">
        <f t="shared" si="368"/>
        <v>F</v>
      </c>
      <c r="BJ573" s="19" t="str">
        <f t="shared" si="369"/>
        <v>type=F_NA</v>
      </c>
      <c r="BK573" s="17" t="s">
        <v>1310</v>
      </c>
      <c r="BL573" s="18" t="s">
        <v>1310</v>
      </c>
      <c r="BM573" s="18" t="str">
        <f t="shared" si="370"/>
        <v>T</v>
      </c>
      <c r="BN573" s="19" t="str">
        <f t="shared" si="371"/>
        <v>type=T_up</v>
      </c>
      <c r="BO573" s="17" t="s">
        <v>667</v>
      </c>
      <c r="BP573" s="18" t="s">
        <v>667</v>
      </c>
      <c r="BQ573" s="40" t="str">
        <f t="shared" si="372"/>
        <v>F</v>
      </c>
      <c r="BR573" s="41" t="str">
        <f t="shared" si="373"/>
        <v>type=F_NA</v>
      </c>
      <c r="BU573" s="44">
        <f>N573</f>
        <v>46</v>
      </c>
      <c r="BV573" s="44">
        <f>O573</f>
        <v>23001</v>
      </c>
      <c r="BW573" s="44">
        <f>P573</f>
        <v>24000</v>
      </c>
      <c r="BX573" t="str">
        <f t="shared" si="374"/>
        <v>fill_color=vlgrey</v>
      </c>
      <c r="BZ573">
        <f>N573</f>
        <v>46</v>
      </c>
      <c r="CA573">
        <f>O573</f>
        <v>23001</v>
      </c>
      <c r="CB573">
        <f>P573</f>
        <v>24000</v>
      </c>
      <c r="CC573" s="44" t="str">
        <f>R573</f>
        <v>AN9303</v>
      </c>
      <c r="CD573" t="str">
        <f>"tf="&amp;IF(S573="Yes", "Y", "N")</f>
        <v>tf=N</v>
      </c>
      <c r="CQ573">
        <f t="shared" si="347"/>
        <v>46</v>
      </c>
      <c r="CR573">
        <f t="shared" si="347"/>
        <v>23001</v>
      </c>
      <c r="CS573">
        <f t="shared" si="347"/>
        <v>24000</v>
      </c>
      <c r="CT573" t="str">
        <f t="shared" si="348"/>
        <v>AN9303</v>
      </c>
      <c r="CU573" t="str">
        <f t="shared" si="375"/>
        <v>46|23001|24000|AN9303</v>
      </c>
      <c r="CV573" t="str">
        <f t="shared" si="376"/>
        <v>type=F_NA,id=TF1</v>
      </c>
      <c r="CW573" t="str">
        <f t="shared" si="377"/>
        <v>type=F_NA,id=TF2</v>
      </c>
      <c r="CX573" t="str">
        <f t="shared" si="378"/>
        <v>type=T_NA,id=TF3</v>
      </c>
      <c r="CY573" t="str">
        <f t="shared" si="379"/>
        <v>type=T_NA,id=TF4</v>
      </c>
      <c r="CZ573" t="str">
        <f t="shared" si="380"/>
        <v>type=F_NA,id=TF5</v>
      </c>
      <c r="DA573" t="str">
        <f t="shared" si="381"/>
        <v>type=T_NA,id=TF6</v>
      </c>
      <c r="DB573" t="str">
        <f t="shared" si="382"/>
        <v>type=T_NA,id=TF7</v>
      </c>
      <c r="DC573" t="str">
        <f t="shared" si="383"/>
        <v>type=F_NA,id=TF8</v>
      </c>
      <c r="DD573" t="str">
        <f t="shared" si="384"/>
        <v>type=F_NA,id=TF9</v>
      </c>
      <c r="DE573" t="str">
        <f t="shared" si="385"/>
        <v>type=F_NA,id=TF10</v>
      </c>
      <c r="DF573" t="str">
        <f t="shared" si="386"/>
        <v>type=T_up,id=TF11</v>
      </c>
      <c r="DG573" t="str">
        <f t="shared" si="387"/>
        <v>type=F_NA,id=TF12</v>
      </c>
      <c r="DJ573">
        <v>13</v>
      </c>
      <c r="DK573">
        <v>13001</v>
      </c>
      <c r="DL573">
        <v>14000</v>
      </c>
      <c r="DM573" t="s">
        <v>1965</v>
      </c>
      <c r="DN573" t="s">
        <v>235</v>
      </c>
      <c r="DO573" t="s">
        <v>576</v>
      </c>
    </row>
    <row r="574" spans="14:119" x14ac:dyDescent="0.25">
      <c r="N574" s="1">
        <v>46</v>
      </c>
      <c r="O574">
        <f t="shared" si="346"/>
        <v>24001</v>
      </c>
      <c r="P574">
        <f t="shared" si="349"/>
        <v>25000</v>
      </c>
      <c r="Q574" t="s">
        <v>649</v>
      </c>
      <c r="R574" s="1" t="s">
        <v>106</v>
      </c>
      <c r="S574" s="1" t="s">
        <v>1369</v>
      </c>
      <c r="T574" s="1" t="s">
        <v>667</v>
      </c>
      <c r="U574" s="1" t="str">
        <f>IF(T574="NA", Q574, VLOOKUP(T574, $J$3:$K$8, 2, FALSE))</f>
        <v>fill_color=dgrey</v>
      </c>
      <c r="V574" s="1" t="str">
        <f>_xlfn.IFNA(VLOOKUP(R574, backbone_enzyme!$A$1:$B$48,2,FALSE), "NA")</f>
        <v>NA</v>
      </c>
      <c r="W574" s="17" t="s">
        <v>667</v>
      </c>
      <c r="X574" s="18" t="s">
        <v>667</v>
      </c>
      <c r="Y574" s="18" t="str">
        <f t="shared" si="350"/>
        <v>F</v>
      </c>
      <c r="Z574" s="19" t="str">
        <f t="shared" si="351"/>
        <v>type=F_NA</v>
      </c>
      <c r="AA574" s="26" t="s">
        <v>667</v>
      </c>
      <c r="AB574" s="27" t="s">
        <v>667</v>
      </c>
      <c r="AC574" s="27" t="str">
        <f t="shared" si="352"/>
        <v>F</v>
      </c>
      <c r="AD574" s="28" t="str">
        <f t="shared" si="353"/>
        <v>type=F_NA</v>
      </c>
      <c r="AE574" s="17" t="s">
        <v>1337</v>
      </c>
      <c r="AF574" s="18" t="s">
        <v>667</v>
      </c>
      <c r="AG574" s="18" t="str">
        <f t="shared" si="354"/>
        <v>T</v>
      </c>
      <c r="AH574" s="19" t="str">
        <f t="shared" si="355"/>
        <v>type=T_NA</v>
      </c>
      <c r="AI574" s="17" t="s">
        <v>1337</v>
      </c>
      <c r="AJ574" s="18" t="s">
        <v>667</v>
      </c>
      <c r="AK574" s="18" t="str">
        <f t="shared" si="356"/>
        <v>T</v>
      </c>
      <c r="AL574" s="19" t="str">
        <f t="shared" si="357"/>
        <v>type=T_NA</v>
      </c>
      <c r="AM574" s="17" t="s">
        <v>667</v>
      </c>
      <c r="AN574" s="18" t="s">
        <v>667</v>
      </c>
      <c r="AO574" s="18" t="str">
        <f t="shared" si="358"/>
        <v>F</v>
      </c>
      <c r="AP574" s="19" t="str">
        <f t="shared" si="359"/>
        <v>type=F_NA</v>
      </c>
      <c r="AQ574" s="17" t="s">
        <v>1337</v>
      </c>
      <c r="AR574" s="18" t="s">
        <v>667</v>
      </c>
      <c r="AS574" s="18" t="str">
        <f t="shared" si="360"/>
        <v>T</v>
      </c>
      <c r="AT574" s="19" t="str">
        <f t="shared" si="361"/>
        <v>type=T_NA</v>
      </c>
      <c r="AU574" s="17" t="s">
        <v>1337</v>
      </c>
      <c r="AV574" s="18" t="s">
        <v>667</v>
      </c>
      <c r="AW574" s="18" t="str">
        <f t="shared" si="362"/>
        <v>T</v>
      </c>
      <c r="AX574" s="19" t="str">
        <f t="shared" si="363"/>
        <v>type=T_NA</v>
      </c>
      <c r="AY574" s="17" t="s">
        <v>667</v>
      </c>
      <c r="AZ574" s="18" t="s">
        <v>667</v>
      </c>
      <c r="BA574" s="18" t="str">
        <f t="shared" si="364"/>
        <v>F</v>
      </c>
      <c r="BB574" s="19" t="str">
        <f t="shared" si="365"/>
        <v>type=F_NA</v>
      </c>
      <c r="BC574" s="17" t="s">
        <v>667</v>
      </c>
      <c r="BD574" s="18" t="s">
        <v>667</v>
      </c>
      <c r="BE574" s="18" t="str">
        <f t="shared" si="366"/>
        <v>F</v>
      </c>
      <c r="BF574" s="19" t="str">
        <f t="shared" si="367"/>
        <v>type=F_NA</v>
      </c>
      <c r="BG574" s="17" t="s">
        <v>1337</v>
      </c>
      <c r="BH574" s="18" t="s">
        <v>667</v>
      </c>
      <c r="BI574" s="18" t="str">
        <f t="shared" si="368"/>
        <v>T</v>
      </c>
      <c r="BJ574" s="19" t="str">
        <f t="shared" si="369"/>
        <v>type=T_NA</v>
      </c>
      <c r="BK574" s="17" t="s">
        <v>1337</v>
      </c>
      <c r="BL574" s="18" t="s">
        <v>667</v>
      </c>
      <c r="BM574" s="18" t="str">
        <f t="shared" si="370"/>
        <v>T</v>
      </c>
      <c r="BN574" s="19" t="str">
        <f t="shared" si="371"/>
        <v>type=T_NA</v>
      </c>
      <c r="BO574" s="17" t="s">
        <v>667</v>
      </c>
      <c r="BP574" s="18" t="s">
        <v>667</v>
      </c>
      <c r="BQ574" s="40" t="str">
        <f t="shared" si="372"/>
        <v>F</v>
      </c>
      <c r="BR574" s="41" t="str">
        <f t="shared" si="373"/>
        <v>type=F_NA</v>
      </c>
      <c r="BU574" s="44">
        <f>N574</f>
        <v>46</v>
      </c>
      <c r="BV574" s="44">
        <f>O574</f>
        <v>24001</v>
      </c>
      <c r="BW574" s="44">
        <f>P574</f>
        <v>25000</v>
      </c>
      <c r="BX574" t="str">
        <f t="shared" si="374"/>
        <v>fill_color=dgrey</v>
      </c>
      <c r="BZ574">
        <f>N574</f>
        <v>46</v>
      </c>
      <c r="CA574">
        <f>O574</f>
        <v>24001</v>
      </c>
      <c r="CB574">
        <f>P574</f>
        <v>25000</v>
      </c>
      <c r="CC574" s="44" t="str">
        <f>R574</f>
        <v>AN9304</v>
      </c>
      <c r="CD574" t="str">
        <f>"tf="&amp;IF(S574="Yes", "Y", "N")</f>
        <v>tf=N</v>
      </c>
      <c r="CQ574">
        <f t="shared" si="347"/>
        <v>46</v>
      </c>
      <c r="CR574">
        <f t="shared" si="347"/>
        <v>24001</v>
      </c>
      <c r="CS574">
        <f t="shared" si="347"/>
        <v>25000</v>
      </c>
      <c r="CT574" t="str">
        <f t="shared" si="348"/>
        <v>AN9304</v>
      </c>
      <c r="CU574" t="str">
        <f t="shared" si="375"/>
        <v>46|24001|25000|AN9304</v>
      </c>
      <c r="CV574" t="str">
        <f t="shared" si="376"/>
        <v>type=F_NA,id=TF1</v>
      </c>
      <c r="CW574" t="str">
        <f t="shared" si="377"/>
        <v>type=F_NA,id=TF2</v>
      </c>
      <c r="CX574" t="str">
        <f t="shared" si="378"/>
        <v>type=T_NA,id=TF3</v>
      </c>
      <c r="CY574" t="str">
        <f t="shared" si="379"/>
        <v>type=T_NA,id=TF4</v>
      </c>
      <c r="CZ574" t="str">
        <f t="shared" si="380"/>
        <v>type=F_NA,id=TF5</v>
      </c>
      <c r="DA574" t="str">
        <f t="shared" si="381"/>
        <v>type=T_NA,id=TF6</v>
      </c>
      <c r="DB574" t="str">
        <f t="shared" si="382"/>
        <v>type=T_NA,id=TF7</v>
      </c>
      <c r="DC574" t="str">
        <f t="shared" si="383"/>
        <v>type=F_NA,id=TF8</v>
      </c>
      <c r="DD574" t="str">
        <f t="shared" si="384"/>
        <v>type=F_NA,id=TF9</v>
      </c>
      <c r="DE574" t="str">
        <f t="shared" si="385"/>
        <v>type=T_NA,id=TF10</v>
      </c>
      <c r="DF574" t="str">
        <f t="shared" si="386"/>
        <v>type=T_NA,id=TF11</v>
      </c>
      <c r="DG574" t="str">
        <f t="shared" si="387"/>
        <v>type=F_NA,id=TF12</v>
      </c>
      <c r="DJ574">
        <v>13</v>
      </c>
      <c r="DK574">
        <v>13001</v>
      </c>
      <c r="DL574">
        <v>14000</v>
      </c>
      <c r="DM574" t="s">
        <v>1966</v>
      </c>
      <c r="DN574" t="s">
        <v>235</v>
      </c>
      <c r="DO574" t="s">
        <v>577</v>
      </c>
    </row>
    <row r="575" spans="14:119" x14ac:dyDescent="0.25">
      <c r="N575" s="1">
        <v>46</v>
      </c>
      <c r="O575">
        <f t="shared" si="346"/>
        <v>25001</v>
      </c>
      <c r="P575">
        <f t="shared" si="349"/>
        <v>26000</v>
      </c>
      <c r="Q575" t="s">
        <v>648</v>
      </c>
      <c r="R575" s="1" t="s">
        <v>114</v>
      </c>
      <c r="S575" s="1" t="s">
        <v>1369</v>
      </c>
      <c r="T575" s="1" t="s">
        <v>667</v>
      </c>
      <c r="U575" s="1" t="str">
        <f>IF(T575="NA", Q575, VLOOKUP(T575, $J$3:$K$8, 2, FALSE))</f>
        <v>fill_color=vlgrey</v>
      </c>
      <c r="V575" s="1" t="str">
        <f>_xlfn.IFNA(VLOOKUP(R575, backbone_enzyme!$A$1:$B$48,2,FALSE), "NA")</f>
        <v>NA</v>
      </c>
      <c r="W575" s="17" t="s">
        <v>667</v>
      </c>
      <c r="X575" s="18" t="s">
        <v>667</v>
      </c>
      <c r="Y575" s="18" t="str">
        <f t="shared" si="350"/>
        <v>F</v>
      </c>
      <c r="Z575" s="19" t="str">
        <f t="shared" si="351"/>
        <v>type=F_NA</v>
      </c>
      <c r="AA575" s="26" t="s">
        <v>667</v>
      </c>
      <c r="AB575" s="27" t="s">
        <v>667</v>
      </c>
      <c r="AC575" s="27" t="str">
        <f t="shared" si="352"/>
        <v>F</v>
      </c>
      <c r="AD575" s="28" t="str">
        <f t="shared" si="353"/>
        <v>type=F_NA</v>
      </c>
      <c r="AE575" s="17" t="s">
        <v>1337</v>
      </c>
      <c r="AF575" s="18" t="s">
        <v>667</v>
      </c>
      <c r="AG575" s="18" t="str">
        <f t="shared" si="354"/>
        <v>T</v>
      </c>
      <c r="AH575" s="19" t="str">
        <f t="shared" si="355"/>
        <v>type=T_NA</v>
      </c>
      <c r="AI575" s="17" t="s">
        <v>1337</v>
      </c>
      <c r="AJ575" s="18" t="s">
        <v>667</v>
      </c>
      <c r="AK575" s="18" t="str">
        <f t="shared" si="356"/>
        <v>T</v>
      </c>
      <c r="AL575" s="19" t="str">
        <f t="shared" si="357"/>
        <v>type=T_NA</v>
      </c>
      <c r="AM575" s="17" t="s">
        <v>667</v>
      </c>
      <c r="AN575" s="18" t="s">
        <v>667</v>
      </c>
      <c r="AO575" s="18" t="str">
        <f t="shared" si="358"/>
        <v>F</v>
      </c>
      <c r="AP575" s="19" t="str">
        <f t="shared" si="359"/>
        <v>type=F_NA</v>
      </c>
      <c r="AQ575" s="17" t="s">
        <v>667</v>
      </c>
      <c r="AR575" s="18" t="s">
        <v>667</v>
      </c>
      <c r="AS575" s="18" t="str">
        <f t="shared" si="360"/>
        <v>F</v>
      </c>
      <c r="AT575" s="19" t="str">
        <f t="shared" si="361"/>
        <v>type=F_NA</v>
      </c>
      <c r="AU575" s="17" t="s">
        <v>1337</v>
      </c>
      <c r="AV575" s="18" t="s">
        <v>667</v>
      </c>
      <c r="AW575" s="18" t="str">
        <f t="shared" si="362"/>
        <v>T</v>
      </c>
      <c r="AX575" s="19" t="str">
        <f t="shared" si="363"/>
        <v>type=T_NA</v>
      </c>
      <c r="AY575" s="17" t="s">
        <v>667</v>
      </c>
      <c r="AZ575" s="18" t="s">
        <v>667</v>
      </c>
      <c r="BA575" s="18" t="str">
        <f t="shared" si="364"/>
        <v>F</v>
      </c>
      <c r="BB575" s="19" t="str">
        <f t="shared" si="365"/>
        <v>type=F_NA</v>
      </c>
      <c r="BC575" s="17" t="s">
        <v>667</v>
      </c>
      <c r="BD575" s="18" t="s">
        <v>667</v>
      </c>
      <c r="BE575" s="18" t="str">
        <f t="shared" si="366"/>
        <v>F</v>
      </c>
      <c r="BF575" s="19" t="str">
        <f t="shared" si="367"/>
        <v>type=F_NA</v>
      </c>
      <c r="BG575" s="17" t="s">
        <v>1337</v>
      </c>
      <c r="BH575" s="18" t="s">
        <v>667</v>
      </c>
      <c r="BI575" s="18" t="str">
        <f t="shared" si="368"/>
        <v>T</v>
      </c>
      <c r="BJ575" s="19" t="str">
        <f t="shared" si="369"/>
        <v>type=T_NA</v>
      </c>
      <c r="BK575" s="17" t="s">
        <v>1337</v>
      </c>
      <c r="BL575" s="18" t="s">
        <v>667</v>
      </c>
      <c r="BM575" s="18" t="str">
        <f t="shared" si="370"/>
        <v>T</v>
      </c>
      <c r="BN575" s="19" t="str">
        <f t="shared" si="371"/>
        <v>type=T_NA</v>
      </c>
      <c r="BO575" s="17" t="s">
        <v>667</v>
      </c>
      <c r="BP575" s="18" t="s">
        <v>667</v>
      </c>
      <c r="BQ575" s="40" t="str">
        <f t="shared" si="372"/>
        <v>F</v>
      </c>
      <c r="BR575" s="41" t="str">
        <f t="shared" si="373"/>
        <v>type=F_NA</v>
      </c>
      <c r="BU575" s="44">
        <f>N575</f>
        <v>46</v>
      </c>
      <c r="BV575" s="44">
        <f>O575</f>
        <v>25001</v>
      </c>
      <c r="BW575" s="44">
        <f>P575</f>
        <v>26000</v>
      </c>
      <c r="BX575" t="str">
        <f t="shared" si="374"/>
        <v>fill_color=vlgrey</v>
      </c>
      <c r="BZ575">
        <f>N575</f>
        <v>46</v>
      </c>
      <c r="CA575">
        <f>O575</f>
        <v>25001</v>
      </c>
      <c r="CB575">
        <f>P575</f>
        <v>26000</v>
      </c>
      <c r="CC575" s="44" t="str">
        <f>R575</f>
        <v>AN9305</v>
      </c>
      <c r="CD575" t="str">
        <f>"tf="&amp;IF(S575="Yes", "Y", "N")</f>
        <v>tf=N</v>
      </c>
      <c r="CQ575">
        <f t="shared" si="347"/>
        <v>46</v>
      </c>
      <c r="CR575">
        <f t="shared" si="347"/>
        <v>25001</v>
      </c>
      <c r="CS575">
        <f t="shared" si="347"/>
        <v>26000</v>
      </c>
      <c r="CT575" t="str">
        <f t="shared" si="348"/>
        <v>AN9305</v>
      </c>
      <c r="CU575" t="str">
        <f t="shared" si="375"/>
        <v>46|25001|26000|AN9305</v>
      </c>
      <c r="CV575" t="str">
        <f t="shared" si="376"/>
        <v>type=F_NA,id=TF1</v>
      </c>
      <c r="CW575" t="str">
        <f t="shared" si="377"/>
        <v>type=F_NA,id=TF2</v>
      </c>
      <c r="CX575" t="str">
        <f t="shared" si="378"/>
        <v>type=T_NA,id=TF3</v>
      </c>
      <c r="CY575" t="str">
        <f t="shared" si="379"/>
        <v>type=T_NA,id=TF4</v>
      </c>
      <c r="CZ575" t="str">
        <f t="shared" si="380"/>
        <v>type=F_NA,id=TF5</v>
      </c>
      <c r="DA575" t="str">
        <f t="shared" si="381"/>
        <v>type=F_NA,id=TF6</v>
      </c>
      <c r="DB575" t="str">
        <f t="shared" si="382"/>
        <v>type=T_NA,id=TF7</v>
      </c>
      <c r="DC575" t="str">
        <f t="shared" si="383"/>
        <v>type=F_NA,id=TF8</v>
      </c>
      <c r="DD575" t="str">
        <f t="shared" si="384"/>
        <v>type=F_NA,id=TF9</v>
      </c>
      <c r="DE575" t="str">
        <f t="shared" si="385"/>
        <v>type=T_NA,id=TF10</v>
      </c>
      <c r="DF575" t="str">
        <f t="shared" si="386"/>
        <v>type=T_NA,id=TF11</v>
      </c>
      <c r="DG575" t="str">
        <f t="shared" si="387"/>
        <v>type=F_NA,id=TF12</v>
      </c>
      <c r="DJ575">
        <v>13</v>
      </c>
      <c r="DK575">
        <v>13001</v>
      </c>
      <c r="DL575">
        <v>14000</v>
      </c>
      <c r="DM575" t="s">
        <v>1967</v>
      </c>
      <c r="DN575" t="s">
        <v>235</v>
      </c>
      <c r="DO575" t="s">
        <v>578</v>
      </c>
    </row>
    <row r="576" spans="14:119" x14ac:dyDescent="0.25">
      <c r="N576" s="1">
        <v>46</v>
      </c>
      <c r="O576">
        <f t="shared" si="346"/>
        <v>26001</v>
      </c>
      <c r="P576">
        <f t="shared" si="349"/>
        <v>27000</v>
      </c>
      <c r="Q576" t="s">
        <v>649</v>
      </c>
      <c r="R576" s="1" t="s">
        <v>141</v>
      </c>
      <c r="S576" s="1" t="s">
        <v>1369</v>
      </c>
      <c r="T576" s="1" t="s">
        <v>667</v>
      </c>
      <c r="U576" s="1" t="str">
        <f>IF(T576="NA", Q576, VLOOKUP(T576, $J$3:$K$8, 2, FALSE))</f>
        <v>fill_color=dgrey</v>
      </c>
      <c r="V576" s="1" t="str">
        <f>_xlfn.IFNA(VLOOKUP(R576, backbone_enzyme!$A$1:$B$48,2,FALSE), "NA")</f>
        <v>NA</v>
      </c>
      <c r="W576" s="17" t="s">
        <v>667</v>
      </c>
      <c r="X576" s="18" t="s">
        <v>667</v>
      </c>
      <c r="Y576" s="18" t="str">
        <f t="shared" si="350"/>
        <v>F</v>
      </c>
      <c r="Z576" s="19" t="str">
        <f t="shared" si="351"/>
        <v>type=F_NA</v>
      </c>
      <c r="AA576" s="26" t="s">
        <v>667</v>
      </c>
      <c r="AB576" s="27" t="s">
        <v>667</v>
      </c>
      <c r="AC576" s="27" t="str">
        <f t="shared" si="352"/>
        <v>F</v>
      </c>
      <c r="AD576" s="28" t="str">
        <f t="shared" si="353"/>
        <v>type=F_NA</v>
      </c>
      <c r="AE576" s="17" t="s">
        <v>667</v>
      </c>
      <c r="AF576" s="18" t="s">
        <v>667</v>
      </c>
      <c r="AG576" s="18" t="str">
        <f t="shared" si="354"/>
        <v>F</v>
      </c>
      <c r="AH576" s="19" t="str">
        <f t="shared" si="355"/>
        <v>type=F_NA</v>
      </c>
      <c r="AI576" s="17" t="s">
        <v>1337</v>
      </c>
      <c r="AJ576" s="18" t="s">
        <v>667</v>
      </c>
      <c r="AK576" s="18" t="str">
        <f t="shared" si="356"/>
        <v>T</v>
      </c>
      <c r="AL576" s="19" t="str">
        <f t="shared" si="357"/>
        <v>type=T_NA</v>
      </c>
      <c r="AM576" s="17" t="s">
        <v>667</v>
      </c>
      <c r="AN576" s="18" t="s">
        <v>667</v>
      </c>
      <c r="AO576" s="18" t="str">
        <f t="shared" si="358"/>
        <v>F</v>
      </c>
      <c r="AP576" s="19" t="str">
        <f t="shared" si="359"/>
        <v>type=F_NA</v>
      </c>
      <c r="AQ576" s="17" t="s">
        <v>667</v>
      </c>
      <c r="AR576" s="18" t="s">
        <v>667</v>
      </c>
      <c r="AS576" s="18" t="str">
        <f t="shared" si="360"/>
        <v>F</v>
      </c>
      <c r="AT576" s="19" t="str">
        <f t="shared" si="361"/>
        <v>type=F_NA</v>
      </c>
      <c r="AU576" s="17" t="s">
        <v>667</v>
      </c>
      <c r="AV576" s="18" t="s">
        <v>667</v>
      </c>
      <c r="AW576" s="18" t="str">
        <f t="shared" si="362"/>
        <v>F</v>
      </c>
      <c r="AX576" s="19" t="str">
        <f t="shared" si="363"/>
        <v>type=F_NA</v>
      </c>
      <c r="AY576" s="17" t="s">
        <v>667</v>
      </c>
      <c r="AZ576" s="18" t="s">
        <v>667</v>
      </c>
      <c r="BA576" s="18" t="str">
        <f t="shared" si="364"/>
        <v>F</v>
      </c>
      <c r="BB576" s="19" t="str">
        <f t="shared" si="365"/>
        <v>type=F_NA</v>
      </c>
      <c r="BC576" s="17" t="s">
        <v>667</v>
      </c>
      <c r="BD576" s="18" t="s">
        <v>667</v>
      </c>
      <c r="BE576" s="18" t="str">
        <f t="shared" si="366"/>
        <v>F</v>
      </c>
      <c r="BF576" s="19" t="str">
        <f t="shared" si="367"/>
        <v>type=F_NA</v>
      </c>
      <c r="BG576" s="17" t="s">
        <v>667</v>
      </c>
      <c r="BH576" s="18" t="s">
        <v>667</v>
      </c>
      <c r="BI576" s="18" t="str">
        <f t="shared" si="368"/>
        <v>F</v>
      </c>
      <c r="BJ576" s="19" t="str">
        <f t="shared" si="369"/>
        <v>type=F_NA</v>
      </c>
      <c r="BK576" s="17" t="s">
        <v>667</v>
      </c>
      <c r="BL576" s="18" t="s">
        <v>667</v>
      </c>
      <c r="BM576" s="18" t="str">
        <f t="shared" si="370"/>
        <v>F</v>
      </c>
      <c r="BN576" s="19" t="str">
        <f t="shared" si="371"/>
        <v>type=F_NA</v>
      </c>
      <c r="BO576" s="17" t="s">
        <v>667</v>
      </c>
      <c r="BP576" s="18" t="s">
        <v>667</v>
      </c>
      <c r="BQ576" s="40" t="str">
        <f t="shared" si="372"/>
        <v>F</v>
      </c>
      <c r="BR576" s="41" t="str">
        <f t="shared" si="373"/>
        <v>type=F_NA</v>
      </c>
      <c r="BU576" s="44">
        <f>N576</f>
        <v>46</v>
      </c>
      <c r="BV576" s="44">
        <f>O576</f>
        <v>26001</v>
      </c>
      <c r="BW576" s="44">
        <f>P576</f>
        <v>27000</v>
      </c>
      <c r="BX576" t="str">
        <f t="shared" si="374"/>
        <v>fill_color=dgrey</v>
      </c>
      <c r="BZ576">
        <f>N576</f>
        <v>46</v>
      </c>
      <c r="CA576">
        <f>O576</f>
        <v>26001</v>
      </c>
      <c r="CB576">
        <f>P576</f>
        <v>27000</v>
      </c>
      <c r="CC576" s="44" t="str">
        <f>R576</f>
        <v>AN9306</v>
      </c>
      <c r="CD576" t="str">
        <f>"tf="&amp;IF(S576="Yes", "Y", "N")</f>
        <v>tf=N</v>
      </c>
      <c r="CQ576">
        <f t="shared" si="347"/>
        <v>46</v>
      </c>
      <c r="CR576">
        <f t="shared" si="347"/>
        <v>26001</v>
      </c>
      <c r="CS576">
        <f t="shared" si="347"/>
        <v>27000</v>
      </c>
      <c r="CT576" t="str">
        <f t="shared" si="348"/>
        <v>AN9306</v>
      </c>
      <c r="CU576" t="str">
        <f t="shared" si="375"/>
        <v>46|26001|27000|AN9306</v>
      </c>
      <c r="CV576" t="str">
        <f t="shared" si="376"/>
        <v>type=F_NA,id=TF1</v>
      </c>
      <c r="CW576" t="str">
        <f t="shared" si="377"/>
        <v>type=F_NA,id=TF2</v>
      </c>
      <c r="CX576" t="str">
        <f t="shared" si="378"/>
        <v>type=F_NA,id=TF3</v>
      </c>
      <c r="CY576" t="str">
        <f t="shared" si="379"/>
        <v>type=T_NA,id=TF4</v>
      </c>
      <c r="CZ576" t="str">
        <f t="shared" si="380"/>
        <v>type=F_NA,id=TF5</v>
      </c>
      <c r="DA576" t="str">
        <f t="shared" si="381"/>
        <v>type=F_NA,id=TF6</v>
      </c>
      <c r="DB576" t="str">
        <f t="shared" si="382"/>
        <v>type=F_NA,id=TF7</v>
      </c>
      <c r="DC576" t="str">
        <f t="shared" si="383"/>
        <v>type=F_NA,id=TF8</v>
      </c>
      <c r="DD576" t="str">
        <f t="shared" si="384"/>
        <v>type=F_NA,id=TF9</v>
      </c>
      <c r="DE576" t="str">
        <f t="shared" si="385"/>
        <v>type=F_NA,id=TF10</v>
      </c>
      <c r="DF576" t="str">
        <f t="shared" si="386"/>
        <v>type=F_NA,id=TF11</v>
      </c>
      <c r="DG576" t="str">
        <f t="shared" si="387"/>
        <v>type=F_NA,id=TF12</v>
      </c>
      <c r="DJ576">
        <v>13</v>
      </c>
      <c r="DK576">
        <v>13001</v>
      </c>
      <c r="DL576">
        <v>14000</v>
      </c>
      <c r="DM576" t="s">
        <v>1968</v>
      </c>
      <c r="DN576" t="s">
        <v>235</v>
      </c>
      <c r="DO576" t="s">
        <v>579</v>
      </c>
    </row>
    <row r="577" spans="14:119" ht="16.5" thickBot="1" x14ac:dyDescent="0.3">
      <c r="N577" s="1">
        <v>46</v>
      </c>
      <c r="O577">
        <f t="shared" si="346"/>
        <v>27001</v>
      </c>
      <c r="P577">
        <f t="shared" si="349"/>
        <v>28000</v>
      </c>
      <c r="Q577" t="s">
        <v>648</v>
      </c>
      <c r="R577" s="1" t="s">
        <v>574</v>
      </c>
      <c r="S577" s="1" t="s">
        <v>1369</v>
      </c>
      <c r="T577" s="1" t="s">
        <v>667</v>
      </c>
      <c r="U577" s="1" t="str">
        <f>IF(T577="NA", Q577, VLOOKUP(T577, $J$3:$K$8, 2, FALSE))</f>
        <v>fill_color=vlgrey</v>
      </c>
      <c r="V577" s="1" t="str">
        <f>_xlfn.IFNA(VLOOKUP(R577, backbone_enzyme!$A$1:$B$48,2,FALSE), "NA")</f>
        <v>NA</v>
      </c>
      <c r="W577" s="20" t="s">
        <v>667</v>
      </c>
      <c r="X577" s="21" t="s">
        <v>667</v>
      </c>
      <c r="Y577" s="21" t="str">
        <f t="shared" si="350"/>
        <v>F</v>
      </c>
      <c r="Z577" s="19" t="str">
        <f t="shared" si="351"/>
        <v>type=F_NA</v>
      </c>
      <c r="AA577" s="29" t="s">
        <v>667</v>
      </c>
      <c r="AB577" s="30" t="s">
        <v>667</v>
      </c>
      <c r="AC577" s="30" t="str">
        <f t="shared" si="352"/>
        <v>F</v>
      </c>
      <c r="AD577" s="28" t="str">
        <f t="shared" si="353"/>
        <v>type=F_NA</v>
      </c>
      <c r="AE577" s="20" t="s">
        <v>667</v>
      </c>
      <c r="AF577" s="21" t="s">
        <v>667</v>
      </c>
      <c r="AG577" s="21" t="str">
        <f t="shared" si="354"/>
        <v>F</v>
      </c>
      <c r="AH577" s="19" t="str">
        <f t="shared" si="355"/>
        <v>type=F_NA</v>
      </c>
      <c r="AI577" s="20" t="s">
        <v>667</v>
      </c>
      <c r="AJ577" s="21" t="s">
        <v>667</v>
      </c>
      <c r="AK577" s="21" t="str">
        <f t="shared" si="356"/>
        <v>F</v>
      </c>
      <c r="AL577" s="19" t="str">
        <f t="shared" si="357"/>
        <v>type=F_NA</v>
      </c>
      <c r="AM577" s="20" t="s">
        <v>667</v>
      </c>
      <c r="AN577" s="21" t="s">
        <v>667</v>
      </c>
      <c r="AO577" s="21" t="str">
        <f t="shared" si="358"/>
        <v>F</v>
      </c>
      <c r="AP577" s="22" t="str">
        <f t="shared" si="359"/>
        <v>type=F_NA</v>
      </c>
      <c r="AQ577" s="20" t="s">
        <v>667</v>
      </c>
      <c r="AR577" s="21" t="s">
        <v>667</v>
      </c>
      <c r="AS577" s="21" t="str">
        <f t="shared" si="360"/>
        <v>F</v>
      </c>
      <c r="AT577" s="22" t="str">
        <f t="shared" si="361"/>
        <v>type=F_NA</v>
      </c>
      <c r="AU577" s="20" t="s">
        <v>667</v>
      </c>
      <c r="AV577" s="21" t="s">
        <v>667</v>
      </c>
      <c r="AW577" s="21" t="str">
        <f t="shared" si="362"/>
        <v>F</v>
      </c>
      <c r="AX577" s="22" t="str">
        <f t="shared" si="363"/>
        <v>type=F_NA</v>
      </c>
      <c r="AY577" s="20" t="s">
        <v>667</v>
      </c>
      <c r="AZ577" s="21" t="s">
        <v>667</v>
      </c>
      <c r="BA577" s="21" t="str">
        <f t="shared" si="364"/>
        <v>F</v>
      </c>
      <c r="BB577" s="22" t="str">
        <f t="shared" si="365"/>
        <v>type=F_NA</v>
      </c>
      <c r="BC577" s="20" t="s">
        <v>667</v>
      </c>
      <c r="BD577" s="21" t="s">
        <v>1311</v>
      </c>
      <c r="BE577" s="21" t="str">
        <f t="shared" si="366"/>
        <v>F</v>
      </c>
      <c r="BF577" s="22" t="str">
        <f t="shared" si="367"/>
        <v>type=F_down</v>
      </c>
      <c r="BG577" s="20" t="s">
        <v>667</v>
      </c>
      <c r="BH577" s="21" t="s">
        <v>667</v>
      </c>
      <c r="BI577" s="21" t="str">
        <f t="shared" si="368"/>
        <v>F</v>
      </c>
      <c r="BJ577" s="22" t="str">
        <f t="shared" si="369"/>
        <v>type=F_NA</v>
      </c>
      <c r="BK577" s="20" t="s">
        <v>667</v>
      </c>
      <c r="BL577" s="21" t="s">
        <v>667</v>
      </c>
      <c r="BM577" s="21" t="str">
        <f t="shared" si="370"/>
        <v>F</v>
      </c>
      <c r="BN577" s="22" t="str">
        <f t="shared" si="371"/>
        <v>type=F_NA</v>
      </c>
      <c r="BO577" s="20" t="s">
        <v>667</v>
      </c>
      <c r="BP577" s="21" t="s">
        <v>667</v>
      </c>
      <c r="BQ577" s="42" t="str">
        <f t="shared" si="372"/>
        <v>F</v>
      </c>
      <c r="BR577" s="43" t="str">
        <f t="shared" si="373"/>
        <v>type=F_NA</v>
      </c>
      <c r="BU577" s="44">
        <f>N577</f>
        <v>46</v>
      </c>
      <c r="BV577" s="44">
        <f>O577</f>
        <v>27001</v>
      </c>
      <c r="BW577" s="44">
        <f>P577</f>
        <v>28000</v>
      </c>
      <c r="BX577" t="str">
        <f t="shared" si="374"/>
        <v>fill_color=vlgrey</v>
      </c>
      <c r="BZ577">
        <f>N577</f>
        <v>46</v>
      </c>
      <c r="CA577">
        <f>O577</f>
        <v>27001</v>
      </c>
      <c r="CB577">
        <f>P577</f>
        <v>28000</v>
      </c>
      <c r="CC577" s="44" t="str">
        <f>R577</f>
        <v>AN9307</v>
      </c>
      <c r="CD577" t="str">
        <f>"tf="&amp;IF(S577="Yes", "Y", "N")</f>
        <v>tf=N</v>
      </c>
      <c r="CQ577">
        <f t="shared" si="347"/>
        <v>46</v>
      </c>
      <c r="CR577">
        <f t="shared" si="347"/>
        <v>27001</v>
      </c>
      <c r="CS577">
        <f t="shared" si="347"/>
        <v>28000</v>
      </c>
      <c r="CT577" t="str">
        <f t="shared" si="348"/>
        <v>AN9307</v>
      </c>
      <c r="CU577" t="str">
        <f t="shared" si="375"/>
        <v>46|27001|28000|AN9307</v>
      </c>
      <c r="CV577" t="str">
        <f t="shared" si="376"/>
        <v>type=F_NA,id=TF1</v>
      </c>
      <c r="CW577" t="str">
        <f t="shared" si="377"/>
        <v>type=F_NA,id=TF2</v>
      </c>
      <c r="CX577" t="str">
        <f t="shared" si="378"/>
        <v>type=F_NA,id=TF3</v>
      </c>
      <c r="CY577" t="str">
        <f t="shared" si="379"/>
        <v>type=F_NA,id=TF4</v>
      </c>
      <c r="CZ577" t="str">
        <f t="shared" si="380"/>
        <v>type=F_NA,id=TF5</v>
      </c>
      <c r="DA577" t="str">
        <f t="shared" si="381"/>
        <v>type=F_NA,id=TF6</v>
      </c>
      <c r="DB577" t="str">
        <f t="shared" si="382"/>
        <v>type=F_NA,id=TF7</v>
      </c>
      <c r="DC577" t="str">
        <f t="shared" si="383"/>
        <v>type=F_NA,id=TF8</v>
      </c>
      <c r="DD577" t="str">
        <f t="shared" si="384"/>
        <v>type=F_down,id=TF9</v>
      </c>
      <c r="DE577" t="str">
        <f t="shared" si="385"/>
        <v>type=F_NA,id=TF10</v>
      </c>
      <c r="DF577" t="str">
        <f t="shared" si="386"/>
        <v>type=F_NA,id=TF11</v>
      </c>
      <c r="DG577" t="str">
        <f t="shared" si="387"/>
        <v>type=F_NA,id=TF12</v>
      </c>
      <c r="DJ577">
        <v>13</v>
      </c>
      <c r="DK577">
        <v>13001</v>
      </c>
      <c r="DL577">
        <v>14000</v>
      </c>
      <c r="DM577" t="s">
        <v>1982</v>
      </c>
      <c r="DN577" t="s">
        <v>235</v>
      </c>
      <c r="DO577" t="s">
        <v>580</v>
      </c>
    </row>
    <row r="578" spans="14:119" x14ac:dyDescent="0.25">
      <c r="DJ578">
        <v>13</v>
      </c>
      <c r="DK578">
        <v>13001</v>
      </c>
      <c r="DL578">
        <v>14000</v>
      </c>
      <c r="DM578" t="s">
        <v>1970</v>
      </c>
      <c r="DN578" t="s">
        <v>235</v>
      </c>
      <c r="DO578" t="s">
        <v>582</v>
      </c>
    </row>
    <row r="579" spans="14:119" x14ac:dyDescent="0.25">
      <c r="DJ579">
        <v>13</v>
      </c>
      <c r="DK579">
        <v>14001</v>
      </c>
      <c r="DL579">
        <v>15000</v>
      </c>
      <c r="DM579" t="s">
        <v>1959</v>
      </c>
      <c r="DN579" t="s">
        <v>366</v>
      </c>
      <c r="DO579" t="s">
        <v>265</v>
      </c>
    </row>
    <row r="580" spans="14:119" x14ac:dyDescent="0.25">
      <c r="DJ580">
        <v>13</v>
      </c>
      <c r="DK580">
        <v>14001</v>
      </c>
      <c r="DL580">
        <v>15000</v>
      </c>
      <c r="DM580" t="s">
        <v>1960</v>
      </c>
      <c r="DN580" t="s">
        <v>366</v>
      </c>
      <c r="DO580" t="s">
        <v>581</v>
      </c>
    </row>
    <row r="581" spans="14:119" x14ac:dyDescent="0.25">
      <c r="DJ581">
        <v>13</v>
      </c>
      <c r="DK581">
        <v>14001</v>
      </c>
      <c r="DL581">
        <v>15000</v>
      </c>
      <c r="DM581" t="s">
        <v>1961</v>
      </c>
      <c r="DN581" t="s">
        <v>366</v>
      </c>
      <c r="DO581" t="s">
        <v>575</v>
      </c>
    </row>
    <row r="582" spans="14:119" x14ac:dyDescent="0.25">
      <c r="DJ582">
        <v>13</v>
      </c>
      <c r="DK582">
        <v>14001</v>
      </c>
      <c r="DL582">
        <v>15000</v>
      </c>
      <c r="DM582" t="s">
        <v>1972</v>
      </c>
      <c r="DN582" t="s">
        <v>366</v>
      </c>
      <c r="DO582" t="s">
        <v>120</v>
      </c>
    </row>
    <row r="583" spans="14:119" x14ac:dyDescent="0.25">
      <c r="DJ583">
        <v>13</v>
      </c>
      <c r="DK583">
        <v>14001</v>
      </c>
      <c r="DL583">
        <v>15000</v>
      </c>
      <c r="DM583" t="s">
        <v>1963</v>
      </c>
      <c r="DN583" t="s">
        <v>366</v>
      </c>
      <c r="DO583" t="s">
        <v>142</v>
      </c>
    </row>
    <row r="584" spans="14:119" x14ac:dyDescent="0.25">
      <c r="DJ584">
        <v>13</v>
      </c>
      <c r="DK584">
        <v>14001</v>
      </c>
      <c r="DL584">
        <v>15000</v>
      </c>
      <c r="DM584" t="s">
        <v>1964</v>
      </c>
      <c r="DN584" t="s">
        <v>366</v>
      </c>
      <c r="DO584" t="s">
        <v>163</v>
      </c>
    </row>
    <row r="585" spans="14:119" x14ac:dyDescent="0.25">
      <c r="DJ585">
        <v>13</v>
      </c>
      <c r="DK585">
        <v>14001</v>
      </c>
      <c r="DL585">
        <v>15000</v>
      </c>
      <c r="DM585" t="s">
        <v>1965</v>
      </c>
      <c r="DN585" t="s">
        <v>366</v>
      </c>
      <c r="DO585" t="s">
        <v>576</v>
      </c>
    </row>
    <row r="586" spans="14:119" x14ac:dyDescent="0.25">
      <c r="DJ586">
        <v>13</v>
      </c>
      <c r="DK586">
        <v>14001</v>
      </c>
      <c r="DL586">
        <v>15000</v>
      </c>
      <c r="DM586" t="s">
        <v>1966</v>
      </c>
      <c r="DN586" t="s">
        <v>366</v>
      </c>
      <c r="DO586" t="s">
        <v>577</v>
      </c>
    </row>
    <row r="587" spans="14:119" x14ac:dyDescent="0.25">
      <c r="DJ587">
        <v>13</v>
      </c>
      <c r="DK587">
        <v>14001</v>
      </c>
      <c r="DL587">
        <v>15000</v>
      </c>
      <c r="DM587" t="s">
        <v>1967</v>
      </c>
      <c r="DN587" t="s">
        <v>366</v>
      </c>
      <c r="DO587" t="s">
        <v>578</v>
      </c>
    </row>
    <row r="588" spans="14:119" x14ac:dyDescent="0.25">
      <c r="DJ588">
        <v>13</v>
      </c>
      <c r="DK588">
        <v>14001</v>
      </c>
      <c r="DL588">
        <v>15000</v>
      </c>
      <c r="DM588" t="s">
        <v>1968</v>
      </c>
      <c r="DN588" t="s">
        <v>366</v>
      </c>
      <c r="DO588" t="s">
        <v>579</v>
      </c>
    </row>
    <row r="589" spans="14:119" x14ac:dyDescent="0.25">
      <c r="DJ589">
        <v>13</v>
      </c>
      <c r="DK589">
        <v>14001</v>
      </c>
      <c r="DL589">
        <v>15000</v>
      </c>
      <c r="DM589" t="s">
        <v>1969</v>
      </c>
      <c r="DN589" t="s">
        <v>366</v>
      </c>
      <c r="DO589" t="s">
        <v>580</v>
      </c>
    </row>
    <row r="590" spans="14:119" x14ac:dyDescent="0.25">
      <c r="DJ590">
        <v>13</v>
      </c>
      <c r="DK590">
        <v>14001</v>
      </c>
      <c r="DL590">
        <v>15000</v>
      </c>
      <c r="DM590" t="s">
        <v>1970</v>
      </c>
      <c r="DN590" t="s">
        <v>366</v>
      </c>
      <c r="DO590" t="s">
        <v>582</v>
      </c>
    </row>
    <row r="591" spans="14:119" x14ac:dyDescent="0.25">
      <c r="DJ591">
        <v>13</v>
      </c>
      <c r="DK591">
        <v>15001</v>
      </c>
      <c r="DL591">
        <v>16000</v>
      </c>
      <c r="DM591" t="s">
        <v>1959</v>
      </c>
      <c r="DN591" t="s">
        <v>367</v>
      </c>
      <c r="DO591" t="s">
        <v>265</v>
      </c>
    </row>
    <row r="592" spans="14:119" x14ac:dyDescent="0.25">
      <c r="DJ592">
        <v>13</v>
      </c>
      <c r="DK592">
        <v>15001</v>
      </c>
      <c r="DL592">
        <v>16000</v>
      </c>
      <c r="DM592" t="s">
        <v>1960</v>
      </c>
      <c r="DN592" t="s">
        <v>367</v>
      </c>
      <c r="DO592" t="s">
        <v>581</v>
      </c>
    </row>
    <row r="593" spans="114:119" x14ac:dyDescent="0.25">
      <c r="DJ593">
        <v>13</v>
      </c>
      <c r="DK593">
        <v>15001</v>
      </c>
      <c r="DL593">
        <v>16000</v>
      </c>
      <c r="DM593" t="s">
        <v>1961</v>
      </c>
      <c r="DN593" t="s">
        <v>367</v>
      </c>
      <c r="DO593" t="s">
        <v>575</v>
      </c>
    </row>
    <row r="594" spans="114:119" x14ac:dyDescent="0.25">
      <c r="DJ594">
        <v>13</v>
      </c>
      <c r="DK594">
        <v>15001</v>
      </c>
      <c r="DL594">
        <v>16000</v>
      </c>
      <c r="DM594" t="s">
        <v>1972</v>
      </c>
      <c r="DN594" t="s">
        <v>367</v>
      </c>
      <c r="DO594" t="s">
        <v>120</v>
      </c>
    </row>
    <row r="595" spans="114:119" x14ac:dyDescent="0.25">
      <c r="DJ595">
        <v>13</v>
      </c>
      <c r="DK595">
        <v>15001</v>
      </c>
      <c r="DL595">
        <v>16000</v>
      </c>
      <c r="DM595" t="s">
        <v>1963</v>
      </c>
      <c r="DN595" t="s">
        <v>367</v>
      </c>
      <c r="DO595" t="s">
        <v>142</v>
      </c>
    </row>
    <row r="596" spans="114:119" x14ac:dyDescent="0.25">
      <c r="DJ596">
        <v>13</v>
      </c>
      <c r="DK596">
        <v>15001</v>
      </c>
      <c r="DL596">
        <v>16000</v>
      </c>
      <c r="DM596" t="s">
        <v>1964</v>
      </c>
      <c r="DN596" t="s">
        <v>367</v>
      </c>
      <c r="DO596" t="s">
        <v>163</v>
      </c>
    </row>
    <row r="597" spans="114:119" x14ac:dyDescent="0.25">
      <c r="DJ597">
        <v>13</v>
      </c>
      <c r="DK597">
        <v>15001</v>
      </c>
      <c r="DL597">
        <v>16000</v>
      </c>
      <c r="DM597" t="s">
        <v>1965</v>
      </c>
      <c r="DN597" t="s">
        <v>367</v>
      </c>
      <c r="DO597" t="s">
        <v>576</v>
      </c>
    </row>
    <row r="598" spans="114:119" x14ac:dyDescent="0.25">
      <c r="DJ598">
        <v>13</v>
      </c>
      <c r="DK598">
        <v>15001</v>
      </c>
      <c r="DL598">
        <v>16000</v>
      </c>
      <c r="DM598" t="s">
        <v>1966</v>
      </c>
      <c r="DN598" t="s">
        <v>367</v>
      </c>
      <c r="DO598" t="s">
        <v>577</v>
      </c>
    </row>
    <row r="599" spans="114:119" x14ac:dyDescent="0.25">
      <c r="DJ599">
        <v>13</v>
      </c>
      <c r="DK599">
        <v>15001</v>
      </c>
      <c r="DL599">
        <v>16000</v>
      </c>
      <c r="DM599" t="s">
        <v>1967</v>
      </c>
      <c r="DN599" t="s">
        <v>367</v>
      </c>
      <c r="DO599" t="s">
        <v>578</v>
      </c>
    </row>
    <row r="600" spans="114:119" x14ac:dyDescent="0.25">
      <c r="DJ600">
        <v>13</v>
      </c>
      <c r="DK600">
        <v>15001</v>
      </c>
      <c r="DL600">
        <v>16000</v>
      </c>
      <c r="DM600" t="s">
        <v>1968</v>
      </c>
      <c r="DN600" t="s">
        <v>367</v>
      </c>
      <c r="DO600" t="s">
        <v>579</v>
      </c>
    </row>
    <row r="601" spans="114:119" x14ac:dyDescent="0.25">
      <c r="DJ601">
        <v>13</v>
      </c>
      <c r="DK601">
        <v>15001</v>
      </c>
      <c r="DL601">
        <v>16000</v>
      </c>
      <c r="DM601" t="s">
        <v>1969</v>
      </c>
      <c r="DN601" t="s">
        <v>367</v>
      </c>
      <c r="DO601" t="s">
        <v>580</v>
      </c>
    </row>
    <row r="602" spans="114:119" x14ac:dyDescent="0.25">
      <c r="DJ602">
        <v>13</v>
      </c>
      <c r="DK602">
        <v>15001</v>
      </c>
      <c r="DL602">
        <v>16000</v>
      </c>
      <c r="DM602" t="s">
        <v>1970</v>
      </c>
      <c r="DN602" t="s">
        <v>367</v>
      </c>
      <c r="DO602" t="s">
        <v>582</v>
      </c>
    </row>
    <row r="603" spans="114:119" x14ac:dyDescent="0.25">
      <c r="DJ603">
        <v>13</v>
      </c>
      <c r="DK603">
        <v>2001</v>
      </c>
      <c r="DL603">
        <v>3000</v>
      </c>
      <c r="DM603" t="s">
        <v>1959</v>
      </c>
      <c r="DN603" t="s">
        <v>201</v>
      </c>
      <c r="DO603" t="s">
        <v>265</v>
      </c>
    </row>
    <row r="604" spans="114:119" x14ac:dyDescent="0.25">
      <c r="DJ604">
        <v>13</v>
      </c>
      <c r="DK604">
        <v>2001</v>
      </c>
      <c r="DL604">
        <v>3000</v>
      </c>
      <c r="DM604" t="s">
        <v>1990</v>
      </c>
      <c r="DN604" t="s">
        <v>201</v>
      </c>
      <c r="DO604" t="s">
        <v>581</v>
      </c>
    </row>
    <row r="605" spans="114:119" x14ac:dyDescent="0.25">
      <c r="DJ605">
        <v>13</v>
      </c>
      <c r="DK605">
        <v>2001</v>
      </c>
      <c r="DL605">
        <v>3000</v>
      </c>
      <c r="DM605" t="s">
        <v>1961</v>
      </c>
      <c r="DN605" t="s">
        <v>201</v>
      </c>
      <c r="DO605" t="s">
        <v>575</v>
      </c>
    </row>
    <row r="606" spans="114:119" x14ac:dyDescent="0.25">
      <c r="DJ606">
        <v>13</v>
      </c>
      <c r="DK606">
        <v>2001</v>
      </c>
      <c r="DL606">
        <v>3000</v>
      </c>
      <c r="DM606" t="s">
        <v>1972</v>
      </c>
      <c r="DN606" t="s">
        <v>201</v>
      </c>
      <c r="DO606" t="s">
        <v>120</v>
      </c>
    </row>
    <row r="607" spans="114:119" x14ac:dyDescent="0.25">
      <c r="DJ607">
        <v>13</v>
      </c>
      <c r="DK607">
        <v>2001</v>
      </c>
      <c r="DL607">
        <v>3000</v>
      </c>
      <c r="DM607" t="s">
        <v>1963</v>
      </c>
      <c r="DN607" t="s">
        <v>201</v>
      </c>
      <c r="DO607" t="s">
        <v>142</v>
      </c>
    </row>
    <row r="608" spans="114:119" x14ac:dyDescent="0.25">
      <c r="DJ608">
        <v>13</v>
      </c>
      <c r="DK608">
        <v>2001</v>
      </c>
      <c r="DL608">
        <v>3000</v>
      </c>
      <c r="DM608" t="s">
        <v>1964</v>
      </c>
      <c r="DN608" t="s">
        <v>201</v>
      </c>
      <c r="DO608" t="s">
        <v>163</v>
      </c>
    </row>
    <row r="609" spans="114:119" x14ac:dyDescent="0.25">
      <c r="DJ609">
        <v>13</v>
      </c>
      <c r="DK609">
        <v>2001</v>
      </c>
      <c r="DL609">
        <v>3000</v>
      </c>
      <c r="DM609" t="s">
        <v>1965</v>
      </c>
      <c r="DN609" t="s">
        <v>201</v>
      </c>
      <c r="DO609" t="s">
        <v>576</v>
      </c>
    </row>
    <row r="610" spans="114:119" x14ac:dyDescent="0.25">
      <c r="DJ610">
        <v>13</v>
      </c>
      <c r="DK610">
        <v>2001</v>
      </c>
      <c r="DL610">
        <v>3000</v>
      </c>
      <c r="DM610" t="s">
        <v>1985</v>
      </c>
      <c r="DN610" t="s">
        <v>201</v>
      </c>
      <c r="DO610" t="s">
        <v>577</v>
      </c>
    </row>
    <row r="611" spans="114:119" x14ac:dyDescent="0.25">
      <c r="DJ611">
        <v>13</v>
      </c>
      <c r="DK611">
        <v>2001</v>
      </c>
      <c r="DL611">
        <v>3000</v>
      </c>
      <c r="DM611" t="s">
        <v>1967</v>
      </c>
      <c r="DN611" t="s">
        <v>201</v>
      </c>
      <c r="DO611" t="s">
        <v>578</v>
      </c>
    </row>
    <row r="612" spans="114:119" x14ac:dyDescent="0.25">
      <c r="DJ612">
        <v>13</v>
      </c>
      <c r="DK612">
        <v>2001</v>
      </c>
      <c r="DL612">
        <v>3000</v>
      </c>
      <c r="DM612" t="s">
        <v>1968</v>
      </c>
      <c r="DN612" t="s">
        <v>201</v>
      </c>
      <c r="DO612" t="s">
        <v>579</v>
      </c>
    </row>
    <row r="613" spans="114:119" x14ac:dyDescent="0.25">
      <c r="DJ613">
        <v>13</v>
      </c>
      <c r="DK613">
        <v>2001</v>
      </c>
      <c r="DL613">
        <v>3000</v>
      </c>
      <c r="DM613" t="s">
        <v>1982</v>
      </c>
      <c r="DN613" t="s">
        <v>201</v>
      </c>
      <c r="DO613" t="s">
        <v>580</v>
      </c>
    </row>
    <row r="614" spans="114:119" x14ac:dyDescent="0.25">
      <c r="DJ614">
        <v>13</v>
      </c>
      <c r="DK614">
        <v>2001</v>
      </c>
      <c r="DL614">
        <v>3000</v>
      </c>
      <c r="DM614" t="s">
        <v>1970</v>
      </c>
      <c r="DN614" t="s">
        <v>201</v>
      </c>
      <c r="DO614" t="s">
        <v>582</v>
      </c>
    </row>
    <row r="615" spans="114:119" x14ac:dyDescent="0.25">
      <c r="DJ615">
        <v>13</v>
      </c>
      <c r="DK615">
        <v>3001</v>
      </c>
      <c r="DL615">
        <v>4000</v>
      </c>
      <c r="DM615" t="s">
        <v>1959</v>
      </c>
      <c r="DN615" t="s">
        <v>361</v>
      </c>
      <c r="DO615" t="s">
        <v>265</v>
      </c>
    </row>
    <row r="616" spans="114:119" x14ac:dyDescent="0.25">
      <c r="DJ616">
        <v>13</v>
      </c>
      <c r="DK616">
        <v>3001</v>
      </c>
      <c r="DL616">
        <v>4000</v>
      </c>
      <c r="DM616" t="s">
        <v>1960</v>
      </c>
      <c r="DN616" t="s">
        <v>361</v>
      </c>
      <c r="DO616" t="s">
        <v>581</v>
      </c>
    </row>
    <row r="617" spans="114:119" x14ac:dyDescent="0.25">
      <c r="DJ617">
        <v>13</v>
      </c>
      <c r="DK617">
        <v>3001</v>
      </c>
      <c r="DL617">
        <v>4000</v>
      </c>
      <c r="DM617" t="s">
        <v>1961</v>
      </c>
      <c r="DN617" t="s">
        <v>361</v>
      </c>
      <c r="DO617" t="s">
        <v>575</v>
      </c>
    </row>
    <row r="618" spans="114:119" x14ac:dyDescent="0.25">
      <c r="DJ618">
        <v>13</v>
      </c>
      <c r="DK618">
        <v>3001</v>
      </c>
      <c r="DL618">
        <v>4000</v>
      </c>
      <c r="DM618" t="s">
        <v>1962</v>
      </c>
      <c r="DN618" t="s">
        <v>361</v>
      </c>
      <c r="DO618" t="s">
        <v>120</v>
      </c>
    </row>
    <row r="619" spans="114:119" x14ac:dyDescent="0.25">
      <c r="DJ619">
        <v>13</v>
      </c>
      <c r="DK619">
        <v>3001</v>
      </c>
      <c r="DL619">
        <v>4000</v>
      </c>
      <c r="DM619" t="s">
        <v>1963</v>
      </c>
      <c r="DN619" t="s">
        <v>361</v>
      </c>
      <c r="DO619" t="s">
        <v>142</v>
      </c>
    </row>
    <row r="620" spans="114:119" x14ac:dyDescent="0.25">
      <c r="DJ620">
        <v>13</v>
      </c>
      <c r="DK620">
        <v>3001</v>
      </c>
      <c r="DL620">
        <v>4000</v>
      </c>
      <c r="DM620" t="s">
        <v>1964</v>
      </c>
      <c r="DN620" t="s">
        <v>361</v>
      </c>
      <c r="DO620" t="s">
        <v>163</v>
      </c>
    </row>
    <row r="621" spans="114:119" x14ac:dyDescent="0.25">
      <c r="DJ621">
        <v>13</v>
      </c>
      <c r="DK621">
        <v>3001</v>
      </c>
      <c r="DL621">
        <v>4000</v>
      </c>
      <c r="DM621" t="s">
        <v>1965</v>
      </c>
      <c r="DN621" t="s">
        <v>361</v>
      </c>
      <c r="DO621" t="s">
        <v>576</v>
      </c>
    </row>
    <row r="622" spans="114:119" x14ac:dyDescent="0.25">
      <c r="DJ622">
        <v>13</v>
      </c>
      <c r="DK622">
        <v>3001</v>
      </c>
      <c r="DL622">
        <v>4000</v>
      </c>
      <c r="DM622" t="s">
        <v>1966</v>
      </c>
      <c r="DN622" t="s">
        <v>361</v>
      </c>
      <c r="DO622" t="s">
        <v>577</v>
      </c>
    </row>
    <row r="623" spans="114:119" x14ac:dyDescent="0.25">
      <c r="DJ623">
        <v>13</v>
      </c>
      <c r="DK623">
        <v>3001</v>
      </c>
      <c r="DL623">
        <v>4000</v>
      </c>
      <c r="DM623" t="s">
        <v>1967</v>
      </c>
      <c r="DN623" t="s">
        <v>361</v>
      </c>
      <c r="DO623" t="s">
        <v>578</v>
      </c>
    </row>
    <row r="624" spans="114:119" x14ac:dyDescent="0.25">
      <c r="DJ624">
        <v>13</v>
      </c>
      <c r="DK624">
        <v>3001</v>
      </c>
      <c r="DL624">
        <v>4000</v>
      </c>
      <c r="DM624" t="s">
        <v>1968</v>
      </c>
      <c r="DN624" t="s">
        <v>361</v>
      </c>
      <c r="DO624" t="s">
        <v>579</v>
      </c>
    </row>
    <row r="625" spans="114:119" x14ac:dyDescent="0.25">
      <c r="DJ625">
        <v>13</v>
      </c>
      <c r="DK625">
        <v>3001</v>
      </c>
      <c r="DL625">
        <v>4000</v>
      </c>
      <c r="DM625" t="s">
        <v>1969</v>
      </c>
      <c r="DN625" t="s">
        <v>361</v>
      </c>
      <c r="DO625" t="s">
        <v>580</v>
      </c>
    </row>
    <row r="626" spans="114:119" x14ac:dyDescent="0.25">
      <c r="DJ626">
        <v>13</v>
      </c>
      <c r="DK626">
        <v>3001</v>
      </c>
      <c r="DL626">
        <v>4000</v>
      </c>
      <c r="DM626" t="s">
        <v>1970</v>
      </c>
      <c r="DN626" t="s">
        <v>361</v>
      </c>
      <c r="DO626" t="s">
        <v>582</v>
      </c>
    </row>
    <row r="627" spans="114:119" x14ac:dyDescent="0.25">
      <c r="DJ627">
        <v>13</v>
      </c>
      <c r="DK627">
        <v>4001</v>
      </c>
      <c r="DL627">
        <v>5000</v>
      </c>
      <c r="DM627" t="s">
        <v>1959</v>
      </c>
      <c r="DN627" t="s">
        <v>362</v>
      </c>
      <c r="DO627" t="s">
        <v>265</v>
      </c>
    </row>
    <row r="628" spans="114:119" x14ac:dyDescent="0.25">
      <c r="DJ628">
        <v>13</v>
      </c>
      <c r="DK628">
        <v>4001</v>
      </c>
      <c r="DL628">
        <v>5000</v>
      </c>
      <c r="DM628" t="s">
        <v>1960</v>
      </c>
      <c r="DN628" t="s">
        <v>362</v>
      </c>
      <c r="DO628" t="s">
        <v>581</v>
      </c>
    </row>
    <row r="629" spans="114:119" x14ac:dyDescent="0.25">
      <c r="DJ629">
        <v>13</v>
      </c>
      <c r="DK629">
        <v>4001</v>
      </c>
      <c r="DL629">
        <v>5000</v>
      </c>
      <c r="DM629" t="s">
        <v>1961</v>
      </c>
      <c r="DN629" t="s">
        <v>362</v>
      </c>
      <c r="DO629" t="s">
        <v>575</v>
      </c>
    </row>
    <row r="630" spans="114:119" x14ac:dyDescent="0.25">
      <c r="DJ630">
        <v>13</v>
      </c>
      <c r="DK630">
        <v>4001</v>
      </c>
      <c r="DL630">
        <v>5000</v>
      </c>
      <c r="DM630" t="s">
        <v>1972</v>
      </c>
      <c r="DN630" t="s">
        <v>362</v>
      </c>
      <c r="DO630" t="s">
        <v>120</v>
      </c>
    </row>
    <row r="631" spans="114:119" x14ac:dyDescent="0.25">
      <c r="DJ631">
        <v>13</v>
      </c>
      <c r="DK631">
        <v>4001</v>
      </c>
      <c r="DL631">
        <v>5000</v>
      </c>
      <c r="DM631" t="s">
        <v>1963</v>
      </c>
      <c r="DN631" t="s">
        <v>362</v>
      </c>
      <c r="DO631" t="s">
        <v>142</v>
      </c>
    </row>
    <row r="632" spans="114:119" x14ac:dyDescent="0.25">
      <c r="DJ632">
        <v>13</v>
      </c>
      <c r="DK632">
        <v>4001</v>
      </c>
      <c r="DL632">
        <v>5000</v>
      </c>
      <c r="DM632" t="s">
        <v>1964</v>
      </c>
      <c r="DN632" t="s">
        <v>362</v>
      </c>
      <c r="DO632" t="s">
        <v>163</v>
      </c>
    </row>
    <row r="633" spans="114:119" x14ac:dyDescent="0.25">
      <c r="DJ633">
        <v>13</v>
      </c>
      <c r="DK633">
        <v>4001</v>
      </c>
      <c r="DL633">
        <v>5000</v>
      </c>
      <c r="DM633" t="s">
        <v>1965</v>
      </c>
      <c r="DN633" t="s">
        <v>362</v>
      </c>
      <c r="DO633" t="s">
        <v>576</v>
      </c>
    </row>
    <row r="634" spans="114:119" x14ac:dyDescent="0.25">
      <c r="DJ634">
        <v>13</v>
      </c>
      <c r="DK634">
        <v>4001</v>
      </c>
      <c r="DL634">
        <v>5000</v>
      </c>
      <c r="DM634" t="s">
        <v>1966</v>
      </c>
      <c r="DN634" t="s">
        <v>362</v>
      </c>
      <c r="DO634" t="s">
        <v>577</v>
      </c>
    </row>
    <row r="635" spans="114:119" x14ac:dyDescent="0.25">
      <c r="DJ635">
        <v>13</v>
      </c>
      <c r="DK635">
        <v>4001</v>
      </c>
      <c r="DL635">
        <v>5000</v>
      </c>
      <c r="DM635" t="s">
        <v>1967</v>
      </c>
      <c r="DN635" t="s">
        <v>362</v>
      </c>
      <c r="DO635" t="s">
        <v>578</v>
      </c>
    </row>
    <row r="636" spans="114:119" x14ac:dyDescent="0.25">
      <c r="DJ636">
        <v>13</v>
      </c>
      <c r="DK636">
        <v>4001</v>
      </c>
      <c r="DL636">
        <v>5000</v>
      </c>
      <c r="DM636" t="s">
        <v>1968</v>
      </c>
      <c r="DN636" t="s">
        <v>362</v>
      </c>
      <c r="DO636" t="s">
        <v>579</v>
      </c>
    </row>
    <row r="637" spans="114:119" x14ac:dyDescent="0.25">
      <c r="DJ637">
        <v>13</v>
      </c>
      <c r="DK637">
        <v>4001</v>
      </c>
      <c r="DL637">
        <v>5000</v>
      </c>
      <c r="DM637" t="s">
        <v>1969</v>
      </c>
      <c r="DN637" t="s">
        <v>362</v>
      </c>
      <c r="DO637" t="s">
        <v>580</v>
      </c>
    </row>
    <row r="638" spans="114:119" x14ac:dyDescent="0.25">
      <c r="DJ638">
        <v>13</v>
      </c>
      <c r="DK638">
        <v>4001</v>
      </c>
      <c r="DL638">
        <v>5000</v>
      </c>
      <c r="DM638" t="s">
        <v>1970</v>
      </c>
      <c r="DN638" t="s">
        <v>362</v>
      </c>
      <c r="DO638" t="s">
        <v>582</v>
      </c>
    </row>
    <row r="639" spans="114:119" x14ac:dyDescent="0.25">
      <c r="DJ639">
        <v>13</v>
      </c>
      <c r="DK639">
        <v>5001</v>
      </c>
      <c r="DL639">
        <v>6000</v>
      </c>
      <c r="DM639" t="s">
        <v>1959</v>
      </c>
      <c r="DN639" t="s">
        <v>363</v>
      </c>
      <c r="DO639" t="s">
        <v>265</v>
      </c>
    </row>
    <row r="640" spans="114:119" x14ac:dyDescent="0.25">
      <c r="DJ640">
        <v>13</v>
      </c>
      <c r="DK640">
        <v>5001</v>
      </c>
      <c r="DL640">
        <v>6000</v>
      </c>
      <c r="DM640" t="s">
        <v>1976</v>
      </c>
      <c r="DN640" t="s">
        <v>363</v>
      </c>
      <c r="DO640" t="s">
        <v>581</v>
      </c>
    </row>
    <row r="641" spans="114:119" x14ac:dyDescent="0.25">
      <c r="DJ641">
        <v>13</v>
      </c>
      <c r="DK641">
        <v>5001</v>
      </c>
      <c r="DL641">
        <v>6000</v>
      </c>
      <c r="DM641" t="s">
        <v>1961</v>
      </c>
      <c r="DN641" t="s">
        <v>363</v>
      </c>
      <c r="DO641" t="s">
        <v>575</v>
      </c>
    </row>
    <row r="642" spans="114:119" x14ac:dyDescent="0.25">
      <c r="DJ642">
        <v>13</v>
      </c>
      <c r="DK642">
        <v>5001</v>
      </c>
      <c r="DL642">
        <v>6000</v>
      </c>
      <c r="DM642" t="s">
        <v>1972</v>
      </c>
      <c r="DN642" t="s">
        <v>363</v>
      </c>
      <c r="DO642" t="s">
        <v>120</v>
      </c>
    </row>
    <row r="643" spans="114:119" x14ac:dyDescent="0.25">
      <c r="DJ643">
        <v>13</v>
      </c>
      <c r="DK643">
        <v>5001</v>
      </c>
      <c r="DL643">
        <v>6000</v>
      </c>
      <c r="DM643" t="s">
        <v>1963</v>
      </c>
      <c r="DN643" t="s">
        <v>363</v>
      </c>
      <c r="DO643" t="s">
        <v>142</v>
      </c>
    </row>
    <row r="644" spans="114:119" x14ac:dyDescent="0.25">
      <c r="DJ644">
        <v>13</v>
      </c>
      <c r="DK644">
        <v>5001</v>
      </c>
      <c r="DL644">
        <v>6000</v>
      </c>
      <c r="DM644" t="s">
        <v>1964</v>
      </c>
      <c r="DN644" t="s">
        <v>363</v>
      </c>
      <c r="DO644" t="s">
        <v>163</v>
      </c>
    </row>
    <row r="645" spans="114:119" x14ac:dyDescent="0.25">
      <c r="DJ645">
        <v>13</v>
      </c>
      <c r="DK645">
        <v>5001</v>
      </c>
      <c r="DL645">
        <v>6000</v>
      </c>
      <c r="DM645" t="s">
        <v>1965</v>
      </c>
      <c r="DN645" t="s">
        <v>363</v>
      </c>
      <c r="DO645" t="s">
        <v>576</v>
      </c>
    </row>
    <row r="646" spans="114:119" x14ac:dyDescent="0.25">
      <c r="DJ646">
        <v>13</v>
      </c>
      <c r="DK646">
        <v>5001</v>
      </c>
      <c r="DL646">
        <v>6000</v>
      </c>
      <c r="DM646" t="s">
        <v>1966</v>
      </c>
      <c r="DN646" t="s">
        <v>363</v>
      </c>
      <c r="DO646" t="s">
        <v>577</v>
      </c>
    </row>
    <row r="647" spans="114:119" x14ac:dyDescent="0.25">
      <c r="DJ647">
        <v>13</v>
      </c>
      <c r="DK647">
        <v>5001</v>
      </c>
      <c r="DL647">
        <v>6000</v>
      </c>
      <c r="DM647" t="s">
        <v>1967</v>
      </c>
      <c r="DN647" t="s">
        <v>363</v>
      </c>
      <c r="DO647" t="s">
        <v>578</v>
      </c>
    </row>
    <row r="648" spans="114:119" x14ac:dyDescent="0.25">
      <c r="DJ648">
        <v>13</v>
      </c>
      <c r="DK648">
        <v>5001</v>
      </c>
      <c r="DL648">
        <v>6000</v>
      </c>
      <c r="DM648" t="s">
        <v>1968</v>
      </c>
      <c r="DN648" t="s">
        <v>363</v>
      </c>
      <c r="DO648" t="s">
        <v>579</v>
      </c>
    </row>
    <row r="649" spans="114:119" x14ac:dyDescent="0.25">
      <c r="DJ649">
        <v>13</v>
      </c>
      <c r="DK649">
        <v>5001</v>
      </c>
      <c r="DL649">
        <v>6000</v>
      </c>
      <c r="DM649" t="s">
        <v>1969</v>
      </c>
      <c r="DN649" t="s">
        <v>363</v>
      </c>
      <c r="DO649" t="s">
        <v>580</v>
      </c>
    </row>
    <row r="650" spans="114:119" x14ac:dyDescent="0.25">
      <c r="DJ650">
        <v>13</v>
      </c>
      <c r="DK650">
        <v>5001</v>
      </c>
      <c r="DL650">
        <v>6000</v>
      </c>
      <c r="DM650" t="s">
        <v>1970</v>
      </c>
      <c r="DN650" t="s">
        <v>363</v>
      </c>
      <c r="DO650" t="s">
        <v>582</v>
      </c>
    </row>
    <row r="651" spans="114:119" x14ac:dyDescent="0.25">
      <c r="DJ651">
        <v>13</v>
      </c>
      <c r="DK651">
        <v>6001</v>
      </c>
      <c r="DL651">
        <v>7000</v>
      </c>
      <c r="DM651" t="s">
        <v>1959</v>
      </c>
      <c r="DN651" t="s">
        <v>177</v>
      </c>
      <c r="DO651" t="s">
        <v>265</v>
      </c>
    </row>
    <row r="652" spans="114:119" x14ac:dyDescent="0.25">
      <c r="DJ652">
        <v>13</v>
      </c>
      <c r="DK652">
        <v>6001</v>
      </c>
      <c r="DL652">
        <v>7000</v>
      </c>
      <c r="DM652" t="s">
        <v>1960</v>
      </c>
      <c r="DN652" t="s">
        <v>177</v>
      </c>
      <c r="DO652" t="s">
        <v>581</v>
      </c>
    </row>
    <row r="653" spans="114:119" x14ac:dyDescent="0.25">
      <c r="DJ653">
        <v>13</v>
      </c>
      <c r="DK653">
        <v>6001</v>
      </c>
      <c r="DL653">
        <v>7000</v>
      </c>
      <c r="DM653" t="s">
        <v>1961</v>
      </c>
      <c r="DN653" t="s">
        <v>177</v>
      </c>
      <c r="DO653" t="s">
        <v>575</v>
      </c>
    </row>
    <row r="654" spans="114:119" x14ac:dyDescent="0.25">
      <c r="DJ654">
        <v>13</v>
      </c>
      <c r="DK654">
        <v>6001</v>
      </c>
      <c r="DL654">
        <v>7000</v>
      </c>
      <c r="DM654" t="s">
        <v>1972</v>
      </c>
      <c r="DN654" t="s">
        <v>177</v>
      </c>
      <c r="DO654" t="s">
        <v>120</v>
      </c>
    </row>
    <row r="655" spans="114:119" x14ac:dyDescent="0.25">
      <c r="DJ655">
        <v>13</v>
      </c>
      <c r="DK655">
        <v>6001</v>
      </c>
      <c r="DL655">
        <v>7000</v>
      </c>
      <c r="DM655" t="s">
        <v>1963</v>
      </c>
      <c r="DN655" t="s">
        <v>177</v>
      </c>
      <c r="DO655" t="s">
        <v>142</v>
      </c>
    </row>
    <row r="656" spans="114:119" x14ac:dyDescent="0.25">
      <c r="DJ656">
        <v>13</v>
      </c>
      <c r="DK656">
        <v>6001</v>
      </c>
      <c r="DL656">
        <v>7000</v>
      </c>
      <c r="DM656" t="s">
        <v>1984</v>
      </c>
      <c r="DN656" t="s">
        <v>177</v>
      </c>
      <c r="DO656" t="s">
        <v>163</v>
      </c>
    </row>
    <row r="657" spans="114:119" x14ac:dyDescent="0.25">
      <c r="DJ657">
        <v>13</v>
      </c>
      <c r="DK657">
        <v>6001</v>
      </c>
      <c r="DL657">
        <v>7000</v>
      </c>
      <c r="DM657" t="s">
        <v>1981</v>
      </c>
      <c r="DN657" t="s">
        <v>177</v>
      </c>
      <c r="DO657" t="s">
        <v>576</v>
      </c>
    </row>
    <row r="658" spans="114:119" x14ac:dyDescent="0.25">
      <c r="DJ658">
        <v>13</v>
      </c>
      <c r="DK658">
        <v>6001</v>
      </c>
      <c r="DL658">
        <v>7000</v>
      </c>
      <c r="DM658" t="s">
        <v>1966</v>
      </c>
      <c r="DN658" t="s">
        <v>177</v>
      </c>
      <c r="DO658" t="s">
        <v>577</v>
      </c>
    </row>
    <row r="659" spans="114:119" x14ac:dyDescent="0.25">
      <c r="DJ659">
        <v>13</v>
      </c>
      <c r="DK659">
        <v>6001</v>
      </c>
      <c r="DL659">
        <v>7000</v>
      </c>
      <c r="DM659" t="s">
        <v>1967</v>
      </c>
      <c r="DN659" t="s">
        <v>177</v>
      </c>
      <c r="DO659" t="s">
        <v>578</v>
      </c>
    </row>
    <row r="660" spans="114:119" x14ac:dyDescent="0.25">
      <c r="DJ660">
        <v>13</v>
      </c>
      <c r="DK660">
        <v>6001</v>
      </c>
      <c r="DL660">
        <v>7000</v>
      </c>
      <c r="DM660" t="s">
        <v>1968</v>
      </c>
      <c r="DN660" t="s">
        <v>177</v>
      </c>
      <c r="DO660" t="s">
        <v>579</v>
      </c>
    </row>
    <row r="661" spans="114:119" x14ac:dyDescent="0.25">
      <c r="DJ661">
        <v>13</v>
      </c>
      <c r="DK661">
        <v>6001</v>
      </c>
      <c r="DL661">
        <v>7000</v>
      </c>
      <c r="DM661" t="s">
        <v>1982</v>
      </c>
      <c r="DN661" t="s">
        <v>177</v>
      </c>
      <c r="DO661" t="s">
        <v>580</v>
      </c>
    </row>
    <row r="662" spans="114:119" x14ac:dyDescent="0.25">
      <c r="DJ662">
        <v>13</v>
      </c>
      <c r="DK662">
        <v>6001</v>
      </c>
      <c r="DL662">
        <v>7000</v>
      </c>
      <c r="DM662" t="s">
        <v>1970</v>
      </c>
      <c r="DN662" t="s">
        <v>177</v>
      </c>
      <c r="DO662" t="s">
        <v>582</v>
      </c>
    </row>
    <row r="663" spans="114:119" x14ac:dyDescent="0.25">
      <c r="DJ663">
        <v>13</v>
      </c>
      <c r="DK663">
        <v>7001</v>
      </c>
      <c r="DL663">
        <v>8000</v>
      </c>
      <c r="DM663" t="s">
        <v>1959</v>
      </c>
      <c r="DN663" t="s">
        <v>364</v>
      </c>
      <c r="DO663" t="s">
        <v>265</v>
      </c>
    </row>
    <row r="664" spans="114:119" x14ac:dyDescent="0.25">
      <c r="DJ664">
        <v>13</v>
      </c>
      <c r="DK664">
        <v>7001</v>
      </c>
      <c r="DL664">
        <v>8000</v>
      </c>
      <c r="DM664" t="s">
        <v>1960</v>
      </c>
      <c r="DN664" t="s">
        <v>364</v>
      </c>
      <c r="DO664" t="s">
        <v>581</v>
      </c>
    </row>
    <row r="665" spans="114:119" x14ac:dyDescent="0.25">
      <c r="DJ665">
        <v>13</v>
      </c>
      <c r="DK665">
        <v>7001</v>
      </c>
      <c r="DL665">
        <v>8000</v>
      </c>
      <c r="DM665" t="s">
        <v>1961</v>
      </c>
      <c r="DN665" t="s">
        <v>364</v>
      </c>
      <c r="DO665" t="s">
        <v>575</v>
      </c>
    </row>
    <row r="666" spans="114:119" x14ac:dyDescent="0.25">
      <c r="DJ666">
        <v>13</v>
      </c>
      <c r="DK666">
        <v>7001</v>
      </c>
      <c r="DL666">
        <v>8000</v>
      </c>
      <c r="DM666" t="s">
        <v>1962</v>
      </c>
      <c r="DN666" t="s">
        <v>364</v>
      </c>
      <c r="DO666" t="s">
        <v>120</v>
      </c>
    </row>
    <row r="667" spans="114:119" x14ac:dyDescent="0.25">
      <c r="DJ667">
        <v>13</v>
      </c>
      <c r="DK667">
        <v>7001</v>
      </c>
      <c r="DL667">
        <v>8000</v>
      </c>
      <c r="DM667" t="s">
        <v>1963</v>
      </c>
      <c r="DN667" t="s">
        <v>364</v>
      </c>
      <c r="DO667" t="s">
        <v>142</v>
      </c>
    </row>
    <row r="668" spans="114:119" x14ac:dyDescent="0.25">
      <c r="DJ668">
        <v>13</v>
      </c>
      <c r="DK668">
        <v>7001</v>
      </c>
      <c r="DL668">
        <v>8000</v>
      </c>
      <c r="DM668" t="s">
        <v>1964</v>
      </c>
      <c r="DN668" t="s">
        <v>364</v>
      </c>
      <c r="DO668" t="s">
        <v>163</v>
      </c>
    </row>
    <row r="669" spans="114:119" x14ac:dyDescent="0.25">
      <c r="DJ669">
        <v>13</v>
      </c>
      <c r="DK669">
        <v>7001</v>
      </c>
      <c r="DL669">
        <v>8000</v>
      </c>
      <c r="DM669" t="s">
        <v>1965</v>
      </c>
      <c r="DN669" t="s">
        <v>364</v>
      </c>
      <c r="DO669" t="s">
        <v>576</v>
      </c>
    </row>
    <row r="670" spans="114:119" x14ac:dyDescent="0.25">
      <c r="DJ670">
        <v>13</v>
      </c>
      <c r="DK670">
        <v>7001</v>
      </c>
      <c r="DL670">
        <v>8000</v>
      </c>
      <c r="DM670" t="s">
        <v>1966</v>
      </c>
      <c r="DN670" t="s">
        <v>364</v>
      </c>
      <c r="DO670" t="s">
        <v>577</v>
      </c>
    </row>
    <row r="671" spans="114:119" x14ac:dyDescent="0.25">
      <c r="DJ671">
        <v>13</v>
      </c>
      <c r="DK671">
        <v>7001</v>
      </c>
      <c r="DL671">
        <v>8000</v>
      </c>
      <c r="DM671" t="s">
        <v>1967</v>
      </c>
      <c r="DN671" t="s">
        <v>364</v>
      </c>
      <c r="DO671" t="s">
        <v>578</v>
      </c>
    </row>
    <row r="672" spans="114:119" x14ac:dyDescent="0.25">
      <c r="DJ672">
        <v>13</v>
      </c>
      <c r="DK672">
        <v>7001</v>
      </c>
      <c r="DL672">
        <v>8000</v>
      </c>
      <c r="DM672" t="s">
        <v>1968</v>
      </c>
      <c r="DN672" t="s">
        <v>364</v>
      </c>
      <c r="DO672" t="s">
        <v>579</v>
      </c>
    </row>
    <row r="673" spans="114:119" x14ac:dyDescent="0.25">
      <c r="DJ673">
        <v>13</v>
      </c>
      <c r="DK673">
        <v>7001</v>
      </c>
      <c r="DL673">
        <v>8000</v>
      </c>
      <c r="DM673" t="s">
        <v>1969</v>
      </c>
      <c r="DN673" t="s">
        <v>364</v>
      </c>
      <c r="DO673" t="s">
        <v>580</v>
      </c>
    </row>
    <row r="674" spans="114:119" x14ac:dyDescent="0.25">
      <c r="DJ674">
        <v>13</v>
      </c>
      <c r="DK674">
        <v>7001</v>
      </c>
      <c r="DL674">
        <v>8000</v>
      </c>
      <c r="DM674" t="s">
        <v>1970</v>
      </c>
      <c r="DN674" t="s">
        <v>364</v>
      </c>
      <c r="DO674" t="s">
        <v>582</v>
      </c>
    </row>
    <row r="675" spans="114:119" x14ac:dyDescent="0.25">
      <c r="DJ675">
        <v>13</v>
      </c>
      <c r="DK675">
        <v>8001</v>
      </c>
      <c r="DL675">
        <v>9000</v>
      </c>
      <c r="DM675" t="s">
        <v>1959</v>
      </c>
      <c r="DN675" t="s">
        <v>365</v>
      </c>
      <c r="DO675" t="s">
        <v>265</v>
      </c>
    </row>
    <row r="676" spans="114:119" x14ac:dyDescent="0.25">
      <c r="DJ676">
        <v>13</v>
      </c>
      <c r="DK676">
        <v>8001</v>
      </c>
      <c r="DL676">
        <v>9000</v>
      </c>
      <c r="DM676" t="s">
        <v>1960</v>
      </c>
      <c r="DN676" t="s">
        <v>365</v>
      </c>
      <c r="DO676" t="s">
        <v>581</v>
      </c>
    </row>
    <row r="677" spans="114:119" x14ac:dyDescent="0.25">
      <c r="DJ677">
        <v>13</v>
      </c>
      <c r="DK677">
        <v>8001</v>
      </c>
      <c r="DL677">
        <v>9000</v>
      </c>
      <c r="DM677" t="s">
        <v>1961</v>
      </c>
      <c r="DN677" t="s">
        <v>365</v>
      </c>
      <c r="DO677" t="s">
        <v>575</v>
      </c>
    </row>
    <row r="678" spans="114:119" x14ac:dyDescent="0.25">
      <c r="DJ678">
        <v>13</v>
      </c>
      <c r="DK678">
        <v>8001</v>
      </c>
      <c r="DL678">
        <v>9000</v>
      </c>
      <c r="DM678" t="s">
        <v>1972</v>
      </c>
      <c r="DN678" t="s">
        <v>365</v>
      </c>
      <c r="DO678" t="s">
        <v>120</v>
      </c>
    </row>
    <row r="679" spans="114:119" x14ac:dyDescent="0.25">
      <c r="DJ679">
        <v>13</v>
      </c>
      <c r="DK679">
        <v>8001</v>
      </c>
      <c r="DL679">
        <v>9000</v>
      </c>
      <c r="DM679" t="s">
        <v>1963</v>
      </c>
      <c r="DN679" t="s">
        <v>365</v>
      </c>
      <c r="DO679" t="s">
        <v>142</v>
      </c>
    </row>
    <row r="680" spans="114:119" x14ac:dyDescent="0.25">
      <c r="DJ680">
        <v>13</v>
      </c>
      <c r="DK680">
        <v>8001</v>
      </c>
      <c r="DL680">
        <v>9000</v>
      </c>
      <c r="DM680" t="s">
        <v>1964</v>
      </c>
      <c r="DN680" t="s">
        <v>365</v>
      </c>
      <c r="DO680" t="s">
        <v>163</v>
      </c>
    </row>
    <row r="681" spans="114:119" x14ac:dyDescent="0.25">
      <c r="DJ681">
        <v>13</v>
      </c>
      <c r="DK681">
        <v>8001</v>
      </c>
      <c r="DL681">
        <v>9000</v>
      </c>
      <c r="DM681" t="s">
        <v>1965</v>
      </c>
      <c r="DN681" t="s">
        <v>365</v>
      </c>
      <c r="DO681" t="s">
        <v>576</v>
      </c>
    </row>
    <row r="682" spans="114:119" x14ac:dyDescent="0.25">
      <c r="DJ682">
        <v>13</v>
      </c>
      <c r="DK682">
        <v>8001</v>
      </c>
      <c r="DL682">
        <v>9000</v>
      </c>
      <c r="DM682" t="s">
        <v>1966</v>
      </c>
      <c r="DN682" t="s">
        <v>365</v>
      </c>
      <c r="DO682" t="s">
        <v>577</v>
      </c>
    </row>
    <row r="683" spans="114:119" x14ac:dyDescent="0.25">
      <c r="DJ683">
        <v>13</v>
      </c>
      <c r="DK683">
        <v>8001</v>
      </c>
      <c r="DL683">
        <v>9000</v>
      </c>
      <c r="DM683" t="s">
        <v>1967</v>
      </c>
      <c r="DN683" t="s">
        <v>365</v>
      </c>
      <c r="DO683" t="s">
        <v>578</v>
      </c>
    </row>
    <row r="684" spans="114:119" x14ac:dyDescent="0.25">
      <c r="DJ684">
        <v>13</v>
      </c>
      <c r="DK684">
        <v>8001</v>
      </c>
      <c r="DL684">
        <v>9000</v>
      </c>
      <c r="DM684" t="s">
        <v>1968</v>
      </c>
      <c r="DN684" t="s">
        <v>365</v>
      </c>
      <c r="DO684" t="s">
        <v>579</v>
      </c>
    </row>
    <row r="685" spans="114:119" x14ac:dyDescent="0.25">
      <c r="DJ685">
        <v>13</v>
      </c>
      <c r="DK685">
        <v>8001</v>
      </c>
      <c r="DL685">
        <v>9000</v>
      </c>
      <c r="DM685" t="s">
        <v>1969</v>
      </c>
      <c r="DN685" t="s">
        <v>365</v>
      </c>
      <c r="DO685" t="s">
        <v>580</v>
      </c>
    </row>
    <row r="686" spans="114:119" x14ac:dyDescent="0.25">
      <c r="DJ686">
        <v>13</v>
      </c>
      <c r="DK686">
        <v>8001</v>
      </c>
      <c r="DL686">
        <v>9000</v>
      </c>
      <c r="DM686" t="s">
        <v>1970</v>
      </c>
      <c r="DN686" t="s">
        <v>365</v>
      </c>
      <c r="DO686" t="s">
        <v>582</v>
      </c>
    </row>
    <row r="687" spans="114:119" x14ac:dyDescent="0.25">
      <c r="DJ687">
        <v>13</v>
      </c>
      <c r="DK687">
        <v>9001</v>
      </c>
      <c r="DL687">
        <v>10000</v>
      </c>
      <c r="DM687" t="s">
        <v>1959</v>
      </c>
      <c r="DN687" t="s">
        <v>185</v>
      </c>
      <c r="DO687" t="s">
        <v>265</v>
      </c>
    </row>
    <row r="688" spans="114:119" x14ac:dyDescent="0.25">
      <c r="DJ688">
        <v>13</v>
      </c>
      <c r="DK688">
        <v>9001</v>
      </c>
      <c r="DL688">
        <v>10000</v>
      </c>
      <c r="DM688" t="s">
        <v>1976</v>
      </c>
      <c r="DN688" t="s">
        <v>185</v>
      </c>
      <c r="DO688" t="s">
        <v>581</v>
      </c>
    </row>
    <row r="689" spans="114:119" x14ac:dyDescent="0.25">
      <c r="DJ689">
        <v>13</v>
      </c>
      <c r="DK689">
        <v>9001</v>
      </c>
      <c r="DL689">
        <v>10000</v>
      </c>
      <c r="DM689" t="s">
        <v>1961</v>
      </c>
      <c r="DN689" t="s">
        <v>185</v>
      </c>
      <c r="DO689" t="s">
        <v>575</v>
      </c>
    </row>
    <row r="690" spans="114:119" x14ac:dyDescent="0.25">
      <c r="DJ690">
        <v>13</v>
      </c>
      <c r="DK690">
        <v>9001</v>
      </c>
      <c r="DL690">
        <v>10000</v>
      </c>
      <c r="DM690" t="s">
        <v>1972</v>
      </c>
      <c r="DN690" t="s">
        <v>185</v>
      </c>
      <c r="DO690" t="s">
        <v>120</v>
      </c>
    </row>
    <row r="691" spans="114:119" x14ac:dyDescent="0.25">
      <c r="DJ691">
        <v>13</v>
      </c>
      <c r="DK691">
        <v>9001</v>
      </c>
      <c r="DL691">
        <v>10000</v>
      </c>
      <c r="DM691" t="s">
        <v>1963</v>
      </c>
      <c r="DN691" t="s">
        <v>185</v>
      </c>
      <c r="DO691" t="s">
        <v>142</v>
      </c>
    </row>
    <row r="692" spans="114:119" x14ac:dyDescent="0.25">
      <c r="DJ692">
        <v>13</v>
      </c>
      <c r="DK692">
        <v>9001</v>
      </c>
      <c r="DL692">
        <v>10000</v>
      </c>
      <c r="DM692" t="s">
        <v>1964</v>
      </c>
      <c r="DN692" t="s">
        <v>185</v>
      </c>
      <c r="DO692" t="s">
        <v>163</v>
      </c>
    </row>
    <row r="693" spans="114:119" x14ac:dyDescent="0.25">
      <c r="DJ693">
        <v>13</v>
      </c>
      <c r="DK693">
        <v>9001</v>
      </c>
      <c r="DL693">
        <v>10000</v>
      </c>
      <c r="DM693" t="s">
        <v>1981</v>
      </c>
      <c r="DN693" t="s">
        <v>185</v>
      </c>
      <c r="DO693" t="s">
        <v>576</v>
      </c>
    </row>
    <row r="694" spans="114:119" x14ac:dyDescent="0.25">
      <c r="DJ694">
        <v>13</v>
      </c>
      <c r="DK694">
        <v>9001</v>
      </c>
      <c r="DL694">
        <v>10000</v>
      </c>
      <c r="DM694" t="s">
        <v>1966</v>
      </c>
      <c r="DN694" t="s">
        <v>185</v>
      </c>
      <c r="DO694" t="s">
        <v>577</v>
      </c>
    </row>
    <row r="695" spans="114:119" x14ac:dyDescent="0.25">
      <c r="DJ695">
        <v>13</v>
      </c>
      <c r="DK695">
        <v>9001</v>
      </c>
      <c r="DL695">
        <v>10000</v>
      </c>
      <c r="DM695" t="s">
        <v>1967</v>
      </c>
      <c r="DN695" t="s">
        <v>185</v>
      </c>
      <c r="DO695" t="s">
        <v>578</v>
      </c>
    </row>
    <row r="696" spans="114:119" x14ac:dyDescent="0.25">
      <c r="DJ696">
        <v>13</v>
      </c>
      <c r="DK696">
        <v>9001</v>
      </c>
      <c r="DL696">
        <v>10000</v>
      </c>
      <c r="DM696" t="s">
        <v>1968</v>
      </c>
      <c r="DN696" t="s">
        <v>185</v>
      </c>
      <c r="DO696" t="s">
        <v>579</v>
      </c>
    </row>
    <row r="697" spans="114:119" x14ac:dyDescent="0.25">
      <c r="DJ697">
        <v>13</v>
      </c>
      <c r="DK697">
        <v>9001</v>
      </c>
      <c r="DL697">
        <v>10000</v>
      </c>
      <c r="DM697" t="s">
        <v>1982</v>
      </c>
      <c r="DN697" t="s">
        <v>185</v>
      </c>
      <c r="DO697" t="s">
        <v>580</v>
      </c>
    </row>
    <row r="698" spans="114:119" x14ac:dyDescent="0.25">
      <c r="DJ698">
        <v>13</v>
      </c>
      <c r="DK698">
        <v>9001</v>
      </c>
      <c r="DL698">
        <v>10000</v>
      </c>
      <c r="DM698" t="s">
        <v>1970</v>
      </c>
      <c r="DN698" t="s">
        <v>185</v>
      </c>
      <c r="DO698" t="s">
        <v>582</v>
      </c>
    </row>
    <row r="699" spans="114:119" x14ac:dyDescent="0.25">
      <c r="DJ699">
        <v>14</v>
      </c>
      <c r="DK699">
        <v>1</v>
      </c>
      <c r="DL699">
        <v>1000</v>
      </c>
      <c r="DM699" t="s">
        <v>1959</v>
      </c>
      <c r="DN699" t="s">
        <v>87</v>
      </c>
      <c r="DO699" t="s">
        <v>265</v>
      </c>
    </row>
    <row r="700" spans="114:119" x14ac:dyDescent="0.25">
      <c r="DJ700">
        <v>14</v>
      </c>
      <c r="DK700">
        <v>1</v>
      </c>
      <c r="DL700">
        <v>1000</v>
      </c>
      <c r="DM700" t="s">
        <v>1974</v>
      </c>
      <c r="DN700" t="s">
        <v>87</v>
      </c>
      <c r="DO700" t="s">
        <v>581</v>
      </c>
    </row>
    <row r="701" spans="114:119" x14ac:dyDescent="0.25">
      <c r="DJ701">
        <v>14</v>
      </c>
      <c r="DK701">
        <v>1</v>
      </c>
      <c r="DL701">
        <v>1000</v>
      </c>
      <c r="DM701" t="s">
        <v>1961</v>
      </c>
      <c r="DN701" t="s">
        <v>87</v>
      </c>
      <c r="DO701" t="s">
        <v>575</v>
      </c>
    </row>
    <row r="702" spans="114:119" x14ac:dyDescent="0.25">
      <c r="DJ702">
        <v>14</v>
      </c>
      <c r="DK702">
        <v>1</v>
      </c>
      <c r="DL702">
        <v>1000</v>
      </c>
      <c r="DM702" t="s">
        <v>1983</v>
      </c>
      <c r="DN702" t="s">
        <v>87</v>
      </c>
      <c r="DO702" t="s">
        <v>120</v>
      </c>
    </row>
    <row r="703" spans="114:119" x14ac:dyDescent="0.25">
      <c r="DJ703">
        <v>14</v>
      </c>
      <c r="DK703">
        <v>1</v>
      </c>
      <c r="DL703">
        <v>1000</v>
      </c>
      <c r="DM703" t="s">
        <v>1963</v>
      </c>
      <c r="DN703" t="s">
        <v>87</v>
      </c>
      <c r="DO703" t="s">
        <v>142</v>
      </c>
    </row>
    <row r="704" spans="114:119" x14ac:dyDescent="0.25">
      <c r="DJ704">
        <v>14</v>
      </c>
      <c r="DK704">
        <v>1</v>
      </c>
      <c r="DL704">
        <v>1000</v>
      </c>
      <c r="DM704" t="s">
        <v>1964</v>
      </c>
      <c r="DN704" t="s">
        <v>87</v>
      </c>
      <c r="DO704" t="s">
        <v>163</v>
      </c>
    </row>
    <row r="705" spans="114:119" x14ac:dyDescent="0.25">
      <c r="DJ705">
        <v>14</v>
      </c>
      <c r="DK705">
        <v>1</v>
      </c>
      <c r="DL705">
        <v>1000</v>
      </c>
      <c r="DM705" t="s">
        <v>1965</v>
      </c>
      <c r="DN705" t="s">
        <v>87</v>
      </c>
      <c r="DO705" t="s">
        <v>576</v>
      </c>
    </row>
    <row r="706" spans="114:119" x14ac:dyDescent="0.25">
      <c r="DJ706">
        <v>14</v>
      </c>
      <c r="DK706">
        <v>1</v>
      </c>
      <c r="DL706">
        <v>1000</v>
      </c>
      <c r="DM706" t="s">
        <v>1966</v>
      </c>
      <c r="DN706" t="s">
        <v>87</v>
      </c>
      <c r="DO706" t="s">
        <v>577</v>
      </c>
    </row>
    <row r="707" spans="114:119" x14ac:dyDescent="0.25">
      <c r="DJ707">
        <v>14</v>
      </c>
      <c r="DK707">
        <v>1</v>
      </c>
      <c r="DL707">
        <v>1000</v>
      </c>
      <c r="DM707" t="s">
        <v>1967</v>
      </c>
      <c r="DN707" t="s">
        <v>87</v>
      </c>
      <c r="DO707" t="s">
        <v>578</v>
      </c>
    </row>
    <row r="708" spans="114:119" x14ac:dyDescent="0.25">
      <c r="DJ708">
        <v>14</v>
      </c>
      <c r="DK708">
        <v>1</v>
      </c>
      <c r="DL708">
        <v>1000</v>
      </c>
      <c r="DM708" t="s">
        <v>1968</v>
      </c>
      <c r="DN708" t="s">
        <v>87</v>
      </c>
      <c r="DO708" t="s">
        <v>579</v>
      </c>
    </row>
    <row r="709" spans="114:119" x14ac:dyDescent="0.25">
      <c r="DJ709">
        <v>14</v>
      </c>
      <c r="DK709">
        <v>1</v>
      </c>
      <c r="DL709">
        <v>1000</v>
      </c>
      <c r="DM709" t="s">
        <v>1969</v>
      </c>
      <c r="DN709" t="s">
        <v>87</v>
      </c>
      <c r="DO709" t="s">
        <v>580</v>
      </c>
    </row>
    <row r="710" spans="114:119" x14ac:dyDescent="0.25">
      <c r="DJ710">
        <v>14</v>
      </c>
      <c r="DK710">
        <v>1</v>
      </c>
      <c r="DL710">
        <v>1000</v>
      </c>
      <c r="DM710" t="s">
        <v>1970</v>
      </c>
      <c r="DN710" t="s">
        <v>87</v>
      </c>
      <c r="DO710" t="s">
        <v>582</v>
      </c>
    </row>
    <row r="711" spans="114:119" x14ac:dyDescent="0.25">
      <c r="DJ711">
        <v>14</v>
      </c>
      <c r="DK711">
        <v>1001</v>
      </c>
      <c r="DL711">
        <v>2000</v>
      </c>
      <c r="DM711" t="s">
        <v>1959</v>
      </c>
      <c r="DN711" t="s">
        <v>368</v>
      </c>
      <c r="DO711" t="s">
        <v>265</v>
      </c>
    </row>
    <row r="712" spans="114:119" x14ac:dyDescent="0.25">
      <c r="DJ712">
        <v>14</v>
      </c>
      <c r="DK712">
        <v>1001</v>
      </c>
      <c r="DL712">
        <v>2000</v>
      </c>
      <c r="DM712" t="s">
        <v>1960</v>
      </c>
      <c r="DN712" t="s">
        <v>368</v>
      </c>
      <c r="DO712" t="s">
        <v>581</v>
      </c>
    </row>
    <row r="713" spans="114:119" x14ac:dyDescent="0.25">
      <c r="DJ713">
        <v>14</v>
      </c>
      <c r="DK713">
        <v>1001</v>
      </c>
      <c r="DL713">
        <v>2000</v>
      </c>
      <c r="DM713" t="s">
        <v>1961</v>
      </c>
      <c r="DN713" t="s">
        <v>368</v>
      </c>
      <c r="DO713" t="s">
        <v>575</v>
      </c>
    </row>
    <row r="714" spans="114:119" x14ac:dyDescent="0.25">
      <c r="DJ714">
        <v>14</v>
      </c>
      <c r="DK714">
        <v>1001</v>
      </c>
      <c r="DL714">
        <v>2000</v>
      </c>
      <c r="DM714" t="s">
        <v>1972</v>
      </c>
      <c r="DN714" t="s">
        <v>368</v>
      </c>
      <c r="DO714" t="s">
        <v>120</v>
      </c>
    </row>
    <row r="715" spans="114:119" x14ac:dyDescent="0.25">
      <c r="DJ715">
        <v>14</v>
      </c>
      <c r="DK715">
        <v>1001</v>
      </c>
      <c r="DL715">
        <v>2000</v>
      </c>
      <c r="DM715" t="s">
        <v>1963</v>
      </c>
      <c r="DN715" t="s">
        <v>368</v>
      </c>
      <c r="DO715" t="s">
        <v>142</v>
      </c>
    </row>
    <row r="716" spans="114:119" x14ac:dyDescent="0.25">
      <c r="DJ716">
        <v>14</v>
      </c>
      <c r="DK716">
        <v>1001</v>
      </c>
      <c r="DL716">
        <v>2000</v>
      </c>
      <c r="DM716" t="s">
        <v>1964</v>
      </c>
      <c r="DN716" t="s">
        <v>368</v>
      </c>
      <c r="DO716" t="s">
        <v>163</v>
      </c>
    </row>
    <row r="717" spans="114:119" x14ac:dyDescent="0.25">
      <c r="DJ717">
        <v>14</v>
      </c>
      <c r="DK717">
        <v>1001</v>
      </c>
      <c r="DL717">
        <v>2000</v>
      </c>
      <c r="DM717" t="s">
        <v>1965</v>
      </c>
      <c r="DN717" t="s">
        <v>368</v>
      </c>
      <c r="DO717" t="s">
        <v>576</v>
      </c>
    </row>
    <row r="718" spans="114:119" x14ac:dyDescent="0.25">
      <c r="DJ718">
        <v>14</v>
      </c>
      <c r="DK718">
        <v>1001</v>
      </c>
      <c r="DL718">
        <v>2000</v>
      </c>
      <c r="DM718" t="s">
        <v>1966</v>
      </c>
      <c r="DN718" t="s">
        <v>368</v>
      </c>
      <c r="DO718" t="s">
        <v>577</v>
      </c>
    </row>
    <row r="719" spans="114:119" x14ac:dyDescent="0.25">
      <c r="DJ719">
        <v>14</v>
      </c>
      <c r="DK719">
        <v>1001</v>
      </c>
      <c r="DL719">
        <v>2000</v>
      </c>
      <c r="DM719" t="s">
        <v>1967</v>
      </c>
      <c r="DN719" t="s">
        <v>368</v>
      </c>
      <c r="DO719" t="s">
        <v>578</v>
      </c>
    </row>
    <row r="720" spans="114:119" x14ac:dyDescent="0.25">
      <c r="DJ720">
        <v>14</v>
      </c>
      <c r="DK720">
        <v>1001</v>
      </c>
      <c r="DL720">
        <v>2000</v>
      </c>
      <c r="DM720" t="s">
        <v>1968</v>
      </c>
      <c r="DN720" t="s">
        <v>368</v>
      </c>
      <c r="DO720" t="s">
        <v>579</v>
      </c>
    </row>
    <row r="721" spans="114:119" x14ac:dyDescent="0.25">
      <c r="DJ721">
        <v>14</v>
      </c>
      <c r="DK721">
        <v>1001</v>
      </c>
      <c r="DL721">
        <v>2000</v>
      </c>
      <c r="DM721" t="s">
        <v>1969</v>
      </c>
      <c r="DN721" t="s">
        <v>368</v>
      </c>
      <c r="DO721" t="s">
        <v>580</v>
      </c>
    </row>
    <row r="722" spans="114:119" x14ac:dyDescent="0.25">
      <c r="DJ722">
        <v>14</v>
      </c>
      <c r="DK722">
        <v>1001</v>
      </c>
      <c r="DL722">
        <v>2000</v>
      </c>
      <c r="DM722" t="s">
        <v>1970</v>
      </c>
      <c r="DN722" t="s">
        <v>368</v>
      </c>
      <c r="DO722" t="s">
        <v>582</v>
      </c>
    </row>
    <row r="723" spans="114:119" x14ac:dyDescent="0.25">
      <c r="DJ723">
        <v>14</v>
      </c>
      <c r="DK723">
        <v>2001</v>
      </c>
      <c r="DL723">
        <v>3000</v>
      </c>
      <c r="DM723" t="s">
        <v>1959</v>
      </c>
      <c r="DN723" t="s">
        <v>188</v>
      </c>
      <c r="DO723" t="s">
        <v>265</v>
      </c>
    </row>
    <row r="724" spans="114:119" x14ac:dyDescent="0.25">
      <c r="DJ724">
        <v>14</v>
      </c>
      <c r="DK724">
        <v>2001</v>
      </c>
      <c r="DL724">
        <v>3000</v>
      </c>
      <c r="DM724" t="s">
        <v>1974</v>
      </c>
      <c r="DN724" t="s">
        <v>188</v>
      </c>
      <c r="DO724" t="s">
        <v>581</v>
      </c>
    </row>
    <row r="725" spans="114:119" x14ac:dyDescent="0.25">
      <c r="DJ725">
        <v>14</v>
      </c>
      <c r="DK725">
        <v>2001</v>
      </c>
      <c r="DL725">
        <v>3000</v>
      </c>
      <c r="DM725" t="s">
        <v>1961</v>
      </c>
      <c r="DN725" t="s">
        <v>188</v>
      </c>
      <c r="DO725" t="s">
        <v>575</v>
      </c>
    </row>
    <row r="726" spans="114:119" x14ac:dyDescent="0.25">
      <c r="DJ726">
        <v>14</v>
      </c>
      <c r="DK726">
        <v>2001</v>
      </c>
      <c r="DL726">
        <v>3000</v>
      </c>
      <c r="DM726" t="s">
        <v>1972</v>
      </c>
      <c r="DN726" t="s">
        <v>188</v>
      </c>
      <c r="DO726" t="s">
        <v>120</v>
      </c>
    </row>
    <row r="727" spans="114:119" x14ac:dyDescent="0.25">
      <c r="DJ727">
        <v>14</v>
      </c>
      <c r="DK727">
        <v>2001</v>
      </c>
      <c r="DL727">
        <v>3000</v>
      </c>
      <c r="DM727" t="s">
        <v>1963</v>
      </c>
      <c r="DN727" t="s">
        <v>188</v>
      </c>
      <c r="DO727" t="s">
        <v>142</v>
      </c>
    </row>
    <row r="728" spans="114:119" x14ac:dyDescent="0.25">
      <c r="DJ728">
        <v>14</v>
      </c>
      <c r="DK728">
        <v>2001</v>
      </c>
      <c r="DL728">
        <v>3000</v>
      </c>
      <c r="DM728" t="s">
        <v>1964</v>
      </c>
      <c r="DN728" t="s">
        <v>188</v>
      </c>
      <c r="DO728" t="s">
        <v>163</v>
      </c>
    </row>
    <row r="729" spans="114:119" x14ac:dyDescent="0.25">
      <c r="DJ729">
        <v>14</v>
      </c>
      <c r="DK729">
        <v>2001</v>
      </c>
      <c r="DL729">
        <v>3000</v>
      </c>
      <c r="DM729" t="s">
        <v>1981</v>
      </c>
      <c r="DN729" t="s">
        <v>188</v>
      </c>
      <c r="DO729" t="s">
        <v>576</v>
      </c>
    </row>
    <row r="730" spans="114:119" x14ac:dyDescent="0.25">
      <c r="DJ730">
        <v>14</v>
      </c>
      <c r="DK730">
        <v>2001</v>
      </c>
      <c r="DL730">
        <v>3000</v>
      </c>
      <c r="DM730" t="s">
        <v>1966</v>
      </c>
      <c r="DN730" t="s">
        <v>188</v>
      </c>
      <c r="DO730" t="s">
        <v>577</v>
      </c>
    </row>
    <row r="731" spans="114:119" x14ac:dyDescent="0.25">
      <c r="DJ731">
        <v>14</v>
      </c>
      <c r="DK731">
        <v>2001</v>
      </c>
      <c r="DL731">
        <v>3000</v>
      </c>
      <c r="DM731" t="s">
        <v>1967</v>
      </c>
      <c r="DN731" t="s">
        <v>188</v>
      </c>
      <c r="DO731" t="s">
        <v>578</v>
      </c>
    </row>
    <row r="732" spans="114:119" x14ac:dyDescent="0.25">
      <c r="DJ732">
        <v>14</v>
      </c>
      <c r="DK732">
        <v>2001</v>
      </c>
      <c r="DL732">
        <v>3000</v>
      </c>
      <c r="DM732" t="s">
        <v>1968</v>
      </c>
      <c r="DN732" t="s">
        <v>188</v>
      </c>
      <c r="DO732" t="s">
        <v>579</v>
      </c>
    </row>
    <row r="733" spans="114:119" x14ac:dyDescent="0.25">
      <c r="DJ733">
        <v>14</v>
      </c>
      <c r="DK733">
        <v>2001</v>
      </c>
      <c r="DL733">
        <v>3000</v>
      </c>
      <c r="DM733" t="s">
        <v>1982</v>
      </c>
      <c r="DN733" t="s">
        <v>188</v>
      </c>
      <c r="DO733" t="s">
        <v>580</v>
      </c>
    </row>
    <row r="734" spans="114:119" x14ac:dyDescent="0.25">
      <c r="DJ734">
        <v>14</v>
      </c>
      <c r="DK734">
        <v>2001</v>
      </c>
      <c r="DL734">
        <v>3000</v>
      </c>
      <c r="DM734" t="s">
        <v>1970</v>
      </c>
      <c r="DN734" t="s">
        <v>188</v>
      </c>
      <c r="DO734" t="s">
        <v>582</v>
      </c>
    </row>
    <row r="735" spans="114:119" x14ac:dyDescent="0.25">
      <c r="DJ735">
        <v>14</v>
      </c>
      <c r="DK735">
        <v>3001</v>
      </c>
      <c r="DL735">
        <v>4000</v>
      </c>
      <c r="DM735" t="s">
        <v>1959</v>
      </c>
      <c r="DN735" t="s">
        <v>180</v>
      </c>
      <c r="DO735" t="s">
        <v>265</v>
      </c>
    </row>
    <row r="736" spans="114:119" x14ac:dyDescent="0.25">
      <c r="DJ736">
        <v>14</v>
      </c>
      <c r="DK736">
        <v>3001</v>
      </c>
      <c r="DL736">
        <v>4000</v>
      </c>
      <c r="DM736" t="s">
        <v>1974</v>
      </c>
      <c r="DN736" t="s">
        <v>180</v>
      </c>
      <c r="DO736" t="s">
        <v>581</v>
      </c>
    </row>
    <row r="737" spans="114:119" x14ac:dyDescent="0.25">
      <c r="DJ737">
        <v>14</v>
      </c>
      <c r="DK737">
        <v>3001</v>
      </c>
      <c r="DL737">
        <v>4000</v>
      </c>
      <c r="DM737" t="s">
        <v>1961</v>
      </c>
      <c r="DN737" t="s">
        <v>180</v>
      </c>
      <c r="DO737" t="s">
        <v>575</v>
      </c>
    </row>
    <row r="738" spans="114:119" x14ac:dyDescent="0.25">
      <c r="DJ738">
        <v>14</v>
      </c>
      <c r="DK738">
        <v>3001</v>
      </c>
      <c r="DL738">
        <v>4000</v>
      </c>
      <c r="DM738" t="s">
        <v>1972</v>
      </c>
      <c r="DN738" t="s">
        <v>180</v>
      </c>
      <c r="DO738" t="s">
        <v>120</v>
      </c>
    </row>
    <row r="739" spans="114:119" x14ac:dyDescent="0.25">
      <c r="DJ739">
        <v>14</v>
      </c>
      <c r="DK739">
        <v>3001</v>
      </c>
      <c r="DL739">
        <v>4000</v>
      </c>
      <c r="DM739" t="s">
        <v>1963</v>
      </c>
      <c r="DN739" t="s">
        <v>180</v>
      </c>
      <c r="DO739" t="s">
        <v>142</v>
      </c>
    </row>
    <row r="740" spans="114:119" x14ac:dyDescent="0.25">
      <c r="DJ740">
        <v>14</v>
      </c>
      <c r="DK740">
        <v>3001</v>
      </c>
      <c r="DL740">
        <v>4000</v>
      </c>
      <c r="DM740" t="s">
        <v>1964</v>
      </c>
      <c r="DN740" t="s">
        <v>180</v>
      </c>
      <c r="DO740" t="s">
        <v>163</v>
      </c>
    </row>
    <row r="741" spans="114:119" x14ac:dyDescent="0.25">
      <c r="DJ741">
        <v>14</v>
      </c>
      <c r="DK741">
        <v>3001</v>
      </c>
      <c r="DL741">
        <v>4000</v>
      </c>
      <c r="DM741" t="s">
        <v>1981</v>
      </c>
      <c r="DN741" t="s">
        <v>180</v>
      </c>
      <c r="DO741" t="s">
        <v>576</v>
      </c>
    </row>
    <row r="742" spans="114:119" x14ac:dyDescent="0.25">
      <c r="DJ742">
        <v>14</v>
      </c>
      <c r="DK742">
        <v>3001</v>
      </c>
      <c r="DL742">
        <v>4000</v>
      </c>
      <c r="DM742" t="s">
        <v>1966</v>
      </c>
      <c r="DN742" t="s">
        <v>180</v>
      </c>
      <c r="DO742" t="s">
        <v>577</v>
      </c>
    </row>
    <row r="743" spans="114:119" x14ac:dyDescent="0.25">
      <c r="DJ743">
        <v>14</v>
      </c>
      <c r="DK743">
        <v>3001</v>
      </c>
      <c r="DL743">
        <v>4000</v>
      </c>
      <c r="DM743" t="s">
        <v>1967</v>
      </c>
      <c r="DN743" t="s">
        <v>180</v>
      </c>
      <c r="DO743" t="s">
        <v>578</v>
      </c>
    </row>
    <row r="744" spans="114:119" x14ac:dyDescent="0.25">
      <c r="DJ744">
        <v>14</v>
      </c>
      <c r="DK744">
        <v>3001</v>
      </c>
      <c r="DL744">
        <v>4000</v>
      </c>
      <c r="DM744" t="s">
        <v>1968</v>
      </c>
      <c r="DN744" t="s">
        <v>180</v>
      </c>
      <c r="DO744" t="s">
        <v>579</v>
      </c>
    </row>
    <row r="745" spans="114:119" x14ac:dyDescent="0.25">
      <c r="DJ745">
        <v>14</v>
      </c>
      <c r="DK745">
        <v>3001</v>
      </c>
      <c r="DL745">
        <v>4000</v>
      </c>
      <c r="DM745" t="s">
        <v>1982</v>
      </c>
      <c r="DN745" t="s">
        <v>180</v>
      </c>
      <c r="DO745" t="s">
        <v>580</v>
      </c>
    </row>
    <row r="746" spans="114:119" x14ac:dyDescent="0.25">
      <c r="DJ746">
        <v>14</v>
      </c>
      <c r="DK746">
        <v>3001</v>
      </c>
      <c r="DL746">
        <v>4000</v>
      </c>
      <c r="DM746" t="s">
        <v>1970</v>
      </c>
      <c r="DN746" t="s">
        <v>180</v>
      </c>
      <c r="DO746" t="s">
        <v>582</v>
      </c>
    </row>
    <row r="747" spans="114:119" x14ac:dyDescent="0.25">
      <c r="DJ747">
        <v>14</v>
      </c>
      <c r="DK747">
        <v>4001</v>
      </c>
      <c r="DL747">
        <v>5000</v>
      </c>
      <c r="DM747" t="s">
        <v>1959</v>
      </c>
      <c r="DN747" t="s">
        <v>282</v>
      </c>
      <c r="DO747" t="s">
        <v>265</v>
      </c>
    </row>
    <row r="748" spans="114:119" x14ac:dyDescent="0.25">
      <c r="DJ748">
        <v>14</v>
      </c>
      <c r="DK748">
        <v>4001</v>
      </c>
      <c r="DL748">
        <v>5000</v>
      </c>
      <c r="DM748" t="s">
        <v>1974</v>
      </c>
      <c r="DN748" t="s">
        <v>282</v>
      </c>
      <c r="DO748" t="s">
        <v>581</v>
      </c>
    </row>
    <row r="749" spans="114:119" x14ac:dyDescent="0.25">
      <c r="DJ749">
        <v>14</v>
      </c>
      <c r="DK749">
        <v>4001</v>
      </c>
      <c r="DL749">
        <v>5000</v>
      </c>
      <c r="DM749" t="s">
        <v>1961</v>
      </c>
      <c r="DN749" t="s">
        <v>282</v>
      </c>
      <c r="DO749" t="s">
        <v>575</v>
      </c>
    </row>
    <row r="750" spans="114:119" x14ac:dyDescent="0.25">
      <c r="DJ750">
        <v>14</v>
      </c>
      <c r="DK750">
        <v>4001</v>
      </c>
      <c r="DL750">
        <v>5000</v>
      </c>
      <c r="DM750" t="s">
        <v>1972</v>
      </c>
      <c r="DN750" t="s">
        <v>282</v>
      </c>
      <c r="DO750" t="s">
        <v>120</v>
      </c>
    </row>
    <row r="751" spans="114:119" x14ac:dyDescent="0.25">
      <c r="DJ751">
        <v>14</v>
      </c>
      <c r="DK751">
        <v>4001</v>
      </c>
      <c r="DL751">
        <v>5000</v>
      </c>
      <c r="DM751" t="s">
        <v>1963</v>
      </c>
      <c r="DN751" t="s">
        <v>282</v>
      </c>
      <c r="DO751" t="s">
        <v>142</v>
      </c>
    </row>
    <row r="752" spans="114:119" x14ac:dyDescent="0.25">
      <c r="DJ752">
        <v>14</v>
      </c>
      <c r="DK752">
        <v>4001</v>
      </c>
      <c r="DL752">
        <v>5000</v>
      </c>
      <c r="DM752" t="s">
        <v>1964</v>
      </c>
      <c r="DN752" t="s">
        <v>282</v>
      </c>
      <c r="DO752" t="s">
        <v>163</v>
      </c>
    </row>
    <row r="753" spans="114:119" x14ac:dyDescent="0.25">
      <c r="DJ753">
        <v>14</v>
      </c>
      <c r="DK753">
        <v>4001</v>
      </c>
      <c r="DL753">
        <v>5000</v>
      </c>
      <c r="DM753" t="s">
        <v>1965</v>
      </c>
      <c r="DN753" t="s">
        <v>282</v>
      </c>
      <c r="DO753" t="s">
        <v>576</v>
      </c>
    </row>
    <row r="754" spans="114:119" x14ac:dyDescent="0.25">
      <c r="DJ754">
        <v>14</v>
      </c>
      <c r="DK754">
        <v>4001</v>
      </c>
      <c r="DL754">
        <v>5000</v>
      </c>
      <c r="DM754" t="s">
        <v>1966</v>
      </c>
      <c r="DN754" t="s">
        <v>282</v>
      </c>
      <c r="DO754" t="s">
        <v>577</v>
      </c>
    </row>
    <row r="755" spans="114:119" x14ac:dyDescent="0.25">
      <c r="DJ755">
        <v>14</v>
      </c>
      <c r="DK755">
        <v>4001</v>
      </c>
      <c r="DL755">
        <v>5000</v>
      </c>
      <c r="DM755" t="s">
        <v>1967</v>
      </c>
      <c r="DN755" t="s">
        <v>282</v>
      </c>
      <c r="DO755" t="s">
        <v>578</v>
      </c>
    </row>
    <row r="756" spans="114:119" x14ac:dyDescent="0.25">
      <c r="DJ756">
        <v>14</v>
      </c>
      <c r="DK756">
        <v>4001</v>
      </c>
      <c r="DL756">
        <v>5000</v>
      </c>
      <c r="DM756" t="s">
        <v>1971</v>
      </c>
      <c r="DN756" t="s">
        <v>282</v>
      </c>
      <c r="DO756" t="s">
        <v>579</v>
      </c>
    </row>
    <row r="757" spans="114:119" x14ac:dyDescent="0.25">
      <c r="DJ757">
        <v>14</v>
      </c>
      <c r="DK757">
        <v>4001</v>
      </c>
      <c r="DL757">
        <v>5000</v>
      </c>
      <c r="DM757" t="s">
        <v>1969</v>
      </c>
      <c r="DN757" t="s">
        <v>282</v>
      </c>
      <c r="DO757" t="s">
        <v>580</v>
      </c>
    </row>
    <row r="758" spans="114:119" x14ac:dyDescent="0.25">
      <c r="DJ758">
        <v>14</v>
      </c>
      <c r="DK758">
        <v>4001</v>
      </c>
      <c r="DL758">
        <v>5000</v>
      </c>
      <c r="DM758" t="s">
        <v>1970</v>
      </c>
      <c r="DN758" t="s">
        <v>282</v>
      </c>
      <c r="DO758" t="s">
        <v>582</v>
      </c>
    </row>
    <row r="759" spans="114:119" x14ac:dyDescent="0.25">
      <c r="DJ759">
        <v>14</v>
      </c>
      <c r="DK759">
        <v>5001</v>
      </c>
      <c r="DL759">
        <v>6000</v>
      </c>
      <c r="DM759" t="s">
        <v>1959</v>
      </c>
      <c r="DN759" t="s">
        <v>369</v>
      </c>
      <c r="DO759" t="s">
        <v>265</v>
      </c>
    </row>
    <row r="760" spans="114:119" x14ac:dyDescent="0.25">
      <c r="DJ760">
        <v>14</v>
      </c>
      <c r="DK760">
        <v>5001</v>
      </c>
      <c r="DL760">
        <v>6000</v>
      </c>
      <c r="DM760" t="s">
        <v>1960</v>
      </c>
      <c r="DN760" t="s">
        <v>369</v>
      </c>
      <c r="DO760" t="s">
        <v>581</v>
      </c>
    </row>
    <row r="761" spans="114:119" x14ac:dyDescent="0.25">
      <c r="DJ761">
        <v>14</v>
      </c>
      <c r="DK761">
        <v>5001</v>
      </c>
      <c r="DL761">
        <v>6000</v>
      </c>
      <c r="DM761" t="s">
        <v>1961</v>
      </c>
      <c r="DN761" t="s">
        <v>369</v>
      </c>
      <c r="DO761" t="s">
        <v>575</v>
      </c>
    </row>
    <row r="762" spans="114:119" x14ac:dyDescent="0.25">
      <c r="DJ762">
        <v>14</v>
      </c>
      <c r="DK762">
        <v>5001</v>
      </c>
      <c r="DL762">
        <v>6000</v>
      </c>
      <c r="DM762" t="s">
        <v>1972</v>
      </c>
      <c r="DN762" t="s">
        <v>369</v>
      </c>
      <c r="DO762" t="s">
        <v>120</v>
      </c>
    </row>
    <row r="763" spans="114:119" x14ac:dyDescent="0.25">
      <c r="DJ763">
        <v>14</v>
      </c>
      <c r="DK763">
        <v>5001</v>
      </c>
      <c r="DL763">
        <v>6000</v>
      </c>
      <c r="DM763" t="s">
        <v>1963</v>
      </c>
      <c r="DN763" t="s">
        <v>369</v>
      </c>
      <c r="DO763" t="s">
        <v>142</v>
      </c>
    </row>
    <row r="764" spans="114:119" x14ac:dyDescent="0.25">
      <c r="DJ764">
        <v>14</v>
      </c>
      <c r="DK764">
        <v>5001</v>
      </c>
      <c r="DL764">
        <v>6000</v>
      </c>
      <c r="DM764" t="s">
        <v>1964</v>
      </c>
      <c r="DN764" t="s">
        <v>369</v>
      </c>
      <c r="DO764" t="s">
        <v>163</v>
      </c>
    </row>
    <row r="765" spans="114:119" x14ac:dyDescent="0.25">
      <c r="DJ765">
        <v>14</v>
      </c>
      <c r="DK765">
        <v>5001</v>
      </c>
      <c r="DL765">
        <v>6000</v>
      </c>
      <c r="DM765" t="s">
        <v>1965</v>
      </c>
      <c r="DN765" t="s">
        <v>369</v>
      </c>
      <c r="DO765" t="s">
        <v>576</v>
      </c>
    </row>
    <row r="766" spans="114:119" x14ac:dyDescent="0.25">
      <c r="DJ766">
        <v>14</v>
      </c>
      <c r="DK766">
        <v>5001</v>
      </c>
      <c r="DL766">
        <v>6000</v>
      </c>
      <c r="DM766" t="s">
        <v>1966</v>
      </c>
      <c r="DN766" t="s">
        <v>369</v>
      </c>
      <c r="DO766" t="s">
        <v>577</v>
      </c>
    </row>
    <row r="767" spans="114:119" x14ac:dyDescent="0.25">
      <c r="DJ767">
        <v>14</v>
      </c>
      <c r="DK767">
        <v>5001</v>
      </c>
      <c r="DL767">
        <v>6000</v>
      </c>
      <c r="DM767" t="s">
        <v>1967</v>
      </c>
      <c r="DN767" t="s">
        <v>369</v>
      </c>
      <c r="DO767" t="s">
        <v>578</v>
      </c>
    </row>
    <row r="768" spans="114:119" x14ac:dyDescent="0.25">
      <c r="DJ768">
        <v>14</v>
      </c>
      <c r="DK768">
        <v>5001</v>
      </c>
      <c r="DL768">
        <v>6000</v>
      </c>
      <c r="DM768" t="s">
        <v>1968</v>
      </c>
      <c r="DN768" t="s">
        <v>369</v>
      </c>
      <c r="DO768" t="s">
        <v>579</v>
      </c>
    </row>
    <row r="769" spans="114:119" x14ac:dyDescent="0.25">
      <c r="DJ769">
        <v>14</v>
      </c>
      <c r="DK769">
        <v>5001</v>
      </c>
      <c r="DL769">
        <v>6000</v>
      </c>
      <c r="DM769" t="s">
        <v>1969</v>
      </c>
      <c r="DN769" t="s">
        <v>369</v>
      </c>
      <c r="DO769" t="s">
        <v>580</v>
      </c>
    </row>
    <row r="770" spans="114:119" x14ac:dyDescent="0.25">
      <c r="DJ770">
        <v>14</v>
      </c>
      <c r="DK770">
        <v>5001</v>
      </c>
      <c r="DL770">
        <v>6000</v>
      </c>
      <c r="DM770" t="s">
        <v>1970</v>
      </c>
      <c r="DN770" t="s">
        <v>369</v>
      </c>
      <c r="DO770" t="s">
        <v>582</v>
      </c>
    </row>
    <row r="771" spans="114:119" x14ac:dyDescent="0.25">
      <c r="DJ771">
        <v>14</v>
      </c>
      <c r="DK771">
        <v>6001</v>
      </c>
      <c r="DL771">
        <v>7000</v>
      </c>
      <c r="DM771" t="s">
        <v>1959</v>
      </c>
      <c r="DN771" t="s">
        <v>370</v>
      </c>
      <c r="DO771" t="s">
        <v>265</v>
      </c>
    </row>
    <row r="772" spans="114:119" x14ac:dyDescent="0.25">
      <c r="DJ772">
        <v>14</v>
      </c>
      <c r="DK772">
        <v>6001</v>
      </c>
      <c r="DL772">
        <v>7000</v>
      </c>
      <c r="DM772" t="s">
        <v>1960</v>
      </c>
      <c r="DN772" t="s">
        <v>370</v>
      </c>
      <c r="DO772" t="s">
        <v>581</v>
      </c>
    </row>
    <row r="773" spans="114:119" x14ac:dyDescent="0.25">
      <c r="DJ773">
        <v>14</v>
      </c>
      <c r="DK773">
        <v>6001</v>
      </c>
      <c r="DL773">
        <v>7000</v>
      </c>
      <c r="DM773" t="s">
        <v>1961</v>
      </c>
      <c r="DN773" t="s">
        <v>370</v>
      </c>
      <c r="DO773" t="s">
        <v>575</v>
      </c>
    </row>
    <row r="774" spans="114:119" x14ac:dyDescent="0.25">
      <c r="DJ774">
        <v>14</v>
      </c>
      <c r="DK774">
        <v>6001</v>
      </c>
      <c r="DL774">
        <v>7000</v>
      </c>
      <c r="DM774" t="s">
        <v>1962</v>
      </c>
      <c r="DN774" t="s">
        <v>370</v>
      </c>
      <c r="DO774" t="s">
        <v>120</v>
      </c>
    </row>
    <row r="775" spans="114:119" x14ac:dyDescent="0.25">
      <c r="DJ775">
        <v>14</v>
      </c>
      <c r="DK775">
        <v>6001</v>
      </c>
      <c r="DL775">
        <v>7000</v>
      </c>
      <c r="DM775" t="s">
        <v>1963</v>
      </c>
      <c r="DN775" t="s">
        <v>370</v>
      </c>
      <c r="DO775" t="s">
        <v>142</v>
      </c>
    </row>
    <row r="776" spans="114:119" x14ac:dyDescent="0.25">
      <c r="DJ776">
        <v>14</v>
      </c>
      <c r="DK776">
        <v>6001</v>
      </c>
      <c r="DL776">
        <v>7000</v>
      </c>
      <c r="DM776" t="s">
        <v>1964</v>
      </c>
      <c r="DN776" t="s">
        <v>370</v>
      </c>
      <c r="DO776" t="s">
        <v>163</v>
      </c>
    </row>
    <row r="777" spans="114:119" x14ac:dyDescent="0.25">
      <c r="DJ777">
        <v>14</v>
      </c>
      <c r="DK777">
        <v>6001</v>
      </c>
      <c r="DL777">
        <v>7000</v>
      </c>
      <c r="DM777" t="s">
        <v>1965</v>
      </c>
      <c r="DN777" t="s">
        <v>370</v>
      </c>
      <c r="DO777" t="s">
        <v>576</v>
      </c>
    </row>
    <row r="778" spans="114:119" x14ac:dyDescent="0.25">
      <c r="DJ778">
        <v>14</v>
      </c>
      <c r="DK778">
        <v>6001</v>
      </c>
      <c r="DL778">
        <v>7000</v>
      </c>
      <c r="DM778" t="s">
        <v>1966</v>
      </c>
      <c r="DN778" t="s">
        <v>370</v>
      </c>
      <c r="DO778" t="s">
        <v>577</v>
      </c>
    </row>
    <row r="779" spans="114:119" x14ac:dyDescent="0.25">
      <c r="DJ779">
        <v>14</v>
      </c>
      <c r="DK779">
        <v>6001</v>
      </c>
      <c r="DL779">
        <v>7000</v>
      </c>
      <c r="DM779" t="s">
        <v>1967</v>
      </c>
      <c r="DN779" t="s">
        <v>370</v>
      </c>
      <c r="DO779" t="s">
        <v>578</v>
      </c>
    </row>
    <row r="780" spans="114:119" x14ac:dyDescent="0.25">
      <c r="DJ780">
        <v>14</v>
      </c>
      <c r="DK780">
        <v>6001</v>
      </c>
      <c r="DL780">
        <v>7000</v>
      </c>
      <c r="DM780" t="s">
        <v>1971</v>
      </c>
      <c r="DN780" t="s">
        <v>370</v>
      </c>
      <c r="DO780" t="s">
        <v>579</v>
      </c>
    </row>
    <row r="781" spans="114:119" x14ac:dyDescent="0.25">
      <c r="DJ781">
        <v>14</v>
      </c>
      <c r="DK781">
        <v>6001</v>
      </c>
      <c r="DL781">
        <v>7000</v>
      </c>
      <c r="DM781" t="s">
        <v>1975</v>
      </c>
      <c r="DN781" t="s">
        <v>370</v>
      </c>
      <c r="DO781" t="s">
        <v>580</v>
      </c>
    </row>
    <row r="782" spans="114:119" x14ac:dyDescent="0.25">
      <c r="DJ782">
        <v>14</v>
      </c>
      <c r="DK782">
        <v>6001</v>
      </c>
      <c r="DL782">
        <v>7000</v>
      </c>
      <c r="DM782" t="s">
        <v>1970</v>
      </c>
      <c r="DN782" t="s">
        <v>370</v>
      </c>
      <c r="DO782" t="s">
        <v>582</v>
      </c>
    </row>
    <row r="783" spans="114:119" x14ac:dyDescent="0.25">
      <c r="DJ783">
        <v>14</v>
      </c>
      <c r="DK783">
        <v>7001</v>
      </c>
      <c r="DL783">
        <v>8000</v>
      </c>
      <c r="DM783" t="s">
        <v>1959</v>
      </c>
      <c r="DN783" t="s">
        <v>371</v>
      </c>
      <c r="DO783" t="s">
        <v>265</v>
      </c>
    </row>
    <row r="784" spans="114:119" x14ac:dyDescent="0.25">
      <c r="DJ784">
        <v>14</v>
      </c>
      <c r="DK784">
        <v>7001</v>
      </c>
      <c r="DL784">
        <v>8000</v>
      </c>
      <c r="DM784" t="s">
        <v>1960</v>
      </c>
      <c r="DN784" t="s">
        <v>371</v>
      </c>
      <c r="DO784" t="s">
        <v>581</v>
      </c>
    </row>
    <row r="785" spans="114:119" x14ac:dyDescent="0.25">
      <c r="DJ785">
        <v>14</v>
      </c>
      <c r="DK785">
        <v>7001</v>
      </c>
      <c r="DL785">
        <v>8000</v>
      </c>
      <c r="DM785" t="s">
        <v>1961</v>
      </c>
      <c r="DN785" t="s">
        <v>371</v>
      </c>
      <c r="DO785" t="s">
        <v>575</v>
      </c>
    </row>
    <row r="786" spans="114:119" x14ac:dyDescent="0.25">
      <c r="DJ786">
        <v>14</v>
      </c>
      <c r="DK786">
        <v>7001</v>
      </c>
      <c r="DL786">
        <v>8000</v>
      </c>
      <c r="DM786" t="s">
        <v>1962</v>
      </c>
      <c r="DN786" t="s">
        <v>371</v>
      </c>
      <c r="DO786" t="s">
        <v>120</v>
      </c>
    </row>
    <row r="787" spans="114:119" x14ac:dyDescent="0.25">
      <c r="DJ787">
        <v>14</v>
      </c>
      <c r="DK787">
        <v>7001</v>
      </c>
      <c r="DL787">
        <v>8000</v>
      </c>
      <c r="DM787" t="s">
        <v>1963</v>
      </c>
      <c r="DN787" t="s">
        <v>371</v>
      </c>
      <c r="DO787" t="s">
        <v>142</v>
      </c>
    </row>
    <row r="788" spans="114:119" x14ac:dyDescent="0.25">
      <c r="DJ788">
        <v>14</v>
      </c>
      <c r="DK788">
        <v>7001</v>
      </c>
      <c r="DL788">
        <v>8000</v>
      </c>
      <c r="DM788" t="s">
        <v>1964</v>
      </c>
      <c r="DN788" t="s">
        <v>371</v>
      </c>
      <c r="DO788" t="s">
        <v>163</v>
      </c>
    </row>
    <row r="789" spans="114:119" x14ac:dyDescent="0.25">
      <c r="DJ789">
        <v>14</v>
      </c>
      <c r="DK789">
        <v>7001</v>
      </c>
      <c r="DL789">
        <v>8000</v>
      </c>
      <c r="DM789" t="s">
        <v>1965</v>
      </c>
      <c r="DN789" t="s">
        <v>371</v>
      </c>
      <c r="DO789" t="s">
        <v>576</v>
      </c>
    </row>
    <row r="790" spans="114:119" x14ac:dyDescent="0.25">
      <c r="DJ790">
        <v>14</v>
      </c>
      <c r="DK790">
        <v>7001</v>
      </c>
      <c r="DL790">
        <v>8000</v>
      </c>
      <c r="DM790" t="s">
        <v>1966</v>
      </c>
      <c r="DN790" t="s">
        <v>371</v>
      </c>
      <c r="DO790" t="s">
        <v>577</v>
      </c>
    </row>
    <row r="791" spans="114:119" x14ac:dyDescent="0.25">
      <c r="DJ791">
        <v>14</v>
      </c>
      <c r="DK791">
        <v>7001</v>
      </c>
      <c r="DL791">
        <v>8000</v>
      </c>
      <c r="DM791" t="s">
        <v>1967</v>
      </c>
      <c r="DN791" t="s">
        <v>371</v>
      </c>
      <c r="DO791" t="s">
        <v>578</v>
      </c>
    </row>
    <row r="792" spans="114:119" x14ac:dyDescent="0.25">
      <c r="DJ792">
        <v>14</v>
      </c>
      <c r="DK792">
        <v>7001</v>
      </c>
      <c r="DL792">
        <v>8000</v>
      </c>
      <c r="DM792" t="s">
        <v>1968</v>
      </c>
      <c r="DN792" t="s">
        <v>371</v>
      </c>
      <c r="DO792" t="s">
        <v>579</v>
      </c>
    </row>
    <row r="793" spans="114:119" x14ac:dyDescent="0.25">
      <c r="DJ793">
        <v>14</v>
      </c>
      <c r="DK793">
        <v>7001</v>
      </c>
      <c r="DL793">
        <v>8000</v>
      </c>
      <c r="DM793" t="s">
        <v>1969</v>
      </c>
      <c r="DN793" t="s">
        <v>371</v>
      </c>
      <c r="DO793" t="s">
        <v>580</v>
      </c>
    </row>
    <row r="794" spans="114:119" x14ac:dyDescent="0.25">
      <c r="DJ794">
        <v>14</v>
      </c>
      <c r="DK794">
        <v>7001</v>
      </c>
      <c r="DL794">
        <v>8000</v>
      </c>
      <c r="DM794" t="s">
        <v>1970</v>
      </c>
      <c r="DN794" t="s">
        <v>371</v>
      </c>
      <c r="DO794" t="s">
        <v>582</v>
      </c>
    </row>
    <row r="795" spans="114:119" x14ac:dyDescent="0.25">
      <c r="DJ795">
        <v>14</v>
      </c>
      <c r="DK795">
        <v>8001</v>
      </c>
      <c r="DL795">
        <v>9000</v>
      </c>
      <c r="DM795" t="s">
        <v>1959</v>
      </c>
      <c r="DN795" t="s">
        <v>372</v>
      </c>
      <c r="DO795" t="s">
        <v>265</v>
      </c>
    </row>
    <row r="796" spans="114:119" x14ac:dyDescent="0.25">
      <c r="DJ796">
        <v>14</v>
      </c>
      <c r="DK796">
        <v>8001</v>
      </c>
      <c r="DL796">
        <v>9000</v>
      </c>
      <c r="DM796" t="s">
        <v>1960</v>
      </c>
      <c r="DN796" t="s">
        <v>372</v>
      </c>
      <c r="DO796" t="s">
        <v>581</v>
      </c>
    </row>
    <row r="797" spans="114:119" x14ac:dyDescent="0.25">
      <c r="DJ797">
        <v>14</v>
      </c>
      <c r="DK797">
        <v>8001</v>
      </c>
      <c r="DL797">
        <v>9000</v>
      </c>
      <c r="DM797" t="s">
        <v>1961</v>
      </c>
      <c r="DN797" t="s">
        <v>372</v>
      </c>
      <c r="DO797" t="s">
        <v>575</v>
      </c>
    </row>
    <row r="798" spans="114:119" x14ac:dyDescent="0.25">
      <c r="DJ798">
        <v>14</v>
      </c>
      <c r="DK798">
        <v>8001</v>
      </c>
      <c r="DL798">
        <v>9000</v>
      </c>
      <c r="DM798" t="s">
        <v>1972</v>
      </c>
      <c r="DN798" t="s">
        <v>372</v>
      </c>
      <c r="DO798" t="s">
        <v>120</v>
      </c>
    </row>
    <row r="799" spans="114:119" x14ac:dyDescent="0.25">
      <c r="DJ799">
        <v>14</v>
      </c>
      <c r="DK799">
        <v>8001</v>
      </c>
      <c r="DL799">
        <v>9000</v>
      </c>
      <c r="DM799" t="s">
        <v>1963</v>
      </c>
      <c r="DN799" t="s">
        <v>372</v>
      </c>
      <c r="DO799" t="s">
        <v>142</v>
      </c>
    </row>
    <row r="800" spans="114:119" x14ac:dyDescent="0.25">
      <c r="DJ800">
        <v>14</v>
      </c>
      <c r="DK800">
        <v>8001</v>
      </c>
      <c r="DL800">
        <v>9000</v>
      </c>
      <c r="DM800" t="s">
        <v>1964</v>
      </c>
      <c r="DN800" t="s">
        <v>372</v>
      </c>
      <c r="DO800" t="s">
        <v>163</v>
      </c>
    </row>
    <row r="801" spans="114:119" x14ac:dyDescent="0.25">
      <c r="DJ801">
        <v>14</v>
      </c>
      <c r="DK801">
        <v>8001</v>
      </c>
      <c r="DL801">
        <v>9000</v>
      </c>
      <c r="DM801" t="s">
        <v>1965</v>
      </c>
      <c r="DN801" t="s">
        <v>372</v>
      </c>
      <c r="DO801" t="s">
        <v>576</v>
      </c>
    </row>
    <row r="802" spans="114:119" x14ac:dyDescent="0.25">
      <c r="DJ802">
        <v>14</v>
      </c>
      <c r="DK802">
        <v>8001</v>
      </c>
      <c r="DL802">
        <v>9000</v>
      </c>
      <c r="DM802" t="s">
        <v>1966</v>
      </c>
      <c r="DN802" t="s">
        <v>372</v>
      </c>
      <c r="DO802" t="s">
        <v>577</v>
      </c>
    </row>
    <row r="803" spans="114:119" x14ac:dyDescent="0.25">
      <c r="DJ803">
        <v>14</v>
      </c>
      <c r="DK803">
        <v>8001</v>
      </c>
      <c r="DL803">
        <v>9000</v>
      </c>
      <c r="DM803" t="s">
        <v>1967</v>
      </c>
      <c r="DN803" t="s">
        <v>372</v>
      </c>
      <c r="DO803" t="s">
        <v>578</v>
      </c>
    </row>
    <row r="804" spans="114:119" x14ac:dyDescent="0.25">
      <c r="DJ804">
        <v>14</v>
      </c>
      <c r="DK804">
        <v>8001</v>
      </c>
      <c r="DL804">
        <v>9000</v>
      </c>
      <c r="DM804" t="s">
        <v>1968</v>
      </c>
      <c r="DN804" t="s">
        <v>372</v>
      </c>
      <c r="DO804" t="s">
        <v>579</v>
      </c>
    </row>
    <row r="805" spans="114:119" x14ac:dyDescent="0.25">
      <c r="DJ805">
        <v>14</v>
      </c>
      <c r="DK805">
        <v>8001</v>
      </c>
      <c r="DL805">
        <v>9000</v>
      </c>
      <c r="DM805" t="s">
        <v>1969</v>
      </c>
      <c r="DN805" t="s">
        <v>372</v>
      </c>
      <c r="DO805" t="s">
        <v>580</v>
      </c>
    </row>
    <row r="806" spans="114:119" x14ac:dyDescent="0.25">
      <c r="DJ806">
        <v>14</v>
      </c>
      <c r="DK806">
        <v>8001</v>
      </c>
      <c r="DL806">
        <v>9000</v>
      </c>
      <c r="DM806" t="s">
        <v>1992</v>
      </c>
      <c r="DN806" t="s">
        <v>372</v>
      </c>
      <c r="DO806" t="s">
        <v>582</v>
      </c>
    </row>
    <row r="807" spans="114:119" x14ac:dyDescent="0.25">
      <c r="DJ807">
        <v>15</v>
      </c>
      <c r="DK807">
        <v>1</v>
      </c>
      <c r="DL807">
        <v>1000</v>
      </c>
      <c r="DM807" t="s">
        <v>1959</v>
      </c>
      <c r="DN807" t="s">
        <v>373</v>
      </c>
      <c r="DO807" t="s">
        <v>265</v>
      </c>
    </row>
    <row r="808" spans="114:119" x14ac:dyDescent="0.25">
      <c r="DJ808">
        <v>15</v>
      </c>
      <c r="DK808">
        <v>1</v>
      </c>
      <c r="DL808">
        <v>1000</v>
      </c>
      <c r="DM808" t="s">
        <v>1960</v>
      </c>
      <c r="DN808" t="s">
        <v>373</v>
      </c>
      <c r="DO808" t="s">
        <v>581</v>
      </c>
    </row>
    <row r="809" spans="114:119" x14ac:dyDescent="0.25">
      <c r="DJ809">
        <v>15</v>
      </c>
      <c r="DK809">
        <v>1</v>
      </c>
      <c r="DL809">
        <v>1000</v>
      </c>
      <c r="DM809" t="s">
        <v>1961</v>
      </c>
      <c r="DN809" t="s">
        <v>373</v>
      </c>
      <c r="DO809" t="s">
        <v>575</v>
      </c>
    </row>
    <row r="810" spans="114:119" x14ac:dyDescent="0.25">
      <c r="DJ810">
        <v>15</v>
      </c>
      <c r="DK810">
        <v>1</v>
      </c>
      <c r="DL810">
        <v>1000</v>
      </c>
      <c r="DM810" t="s">
        <v>1972</v>
      </c>
      <c r="DN810" t="s">
        <v>373</v>
      </c>
      <c r="DO810" t="s">
        <v>120</v>
      </c>
    </row>
    <row r="811" spans="114:119" x14ac:dyDescent="0.25">
      <c r="DJ811">
        <v>15</v>
      </c>
      <c r="DK811">
        <v>1</v>
      </c>
      <c r="DL811">
        <v>1000</v>
      </c>
      <c r="DM811" t="s">
        <v>1963</v>
      </c>
      <c r="DN811" t="s">
        <v>373</v>
      </c>
      <c r="DO811" t="s">
        <v>142</v>
      </c>
    </row>
    <row r="812" spans="114:119" x14ac:dyDescent="0.25">
      <c r="DJ812">
        <v>15</v>
      </c>
      <c r="DK812">
        <v>1</v>
      </c>
      <c r="DL812">
        <v>1000</v>
      </c>
      <c r="DM812" t="s">
        <v>1964</v>
      </c>
      <c r="DN812" t="s">
        <v>373</v>
      </c>
      <c r="DO812" t="s">
        <v>163</v>
      </c>
    </row>
    <row r="813" spans="114:119" x14ac:dyDescent="0.25">
      <c r="DJ813">
        <v>15</v>
      </c>
      <c r="DK813">
        <v>1</v>
      </c>
      <c r="DL813">
        <v>1000</v>
      </c>
      <c r="DM813" t="s">
        <v>1965</v>
      </c>
      <c r="DN813" t="s">
        <v>373</v>
      </c>
      <c r="DO813" t="s">
        <v>576</v>
      </c>
    </row>
    <row r="814" spans="114:119" x14ac:dyDescent="0.25">
      <c r="DJ814">
        <v>15</v>
      </c>
      <c r="DK814">
        <v>1</v>
      </c>
      <c r="DL814">
        <v>1000</v>
      </c>
      <c r="DM814" t="s">
        <v>1966</v>
      </c>
      <c r="DN814" t="s">
        <v>373</v>
      </c>
      <c r="DO814" t="s">
        <v>577</v>
      </c>
    </row>
    <row r="815" spans="114:119" x14ac:dyDescent="0.25">
      <c r="DJ815">
        <v>15</v>
      </c>
      <c r="DK815">
        <v>1</v>
      </c>
      <c r="DL815">
        <v>1000</v>
      </c>
      <c r="DM815" t="s">
        <v>1967</v>
      </c>
      <c r="DN815" t="s">
        <v>373</v>
      </c>
      <c r="DO815" t="s">
        <v>578</v>
      </c>
    </row>
    <row r="816" spans="114:119" x14ac:dyDescent="0.25">
      <c r="DJ816">
        <v>15</v>
      </c>
      <c r="DK816">
        <v>1</v>
      </c>
      <c r="DL816">
        <v>1000</v>
      </c>
      <c r="DM816" t="s">
        <v>1968</v>
      </c>
      <c r="DN816" t="s">
        <v>373</v>
      </c>
      <c r="DO816" t="s">
        <v>579</v>
      </c>
    </row>
    <row r="817" spans="114:119" x14ac:dyDescent="0.25">
      <c r="DJ817">
        <v>15</v>
      </c>
      <c r="DK817">
        <v>1</v>
      </c>
      <c r="DL817">
        <v>1000</v>
      </c>
      <c r="DM817" t="s">
        <v>1969</v>
      </c>
      <c r="DN817" t="s">
        <v>373</v>
      </c>
      <c r="DO817" t="s">
        <v>580</v>
      </c>
    </row>
    <row r="818" spans="114:119" x14ac:dyDescent="0.25">
      <c r="DJ818">
        <v>15</v>
      </c>
      <c r="DK818">
        <v>1</v>
      </c>
      <c r="DL818">
        <v>1000</v>
      </c>
      <c r="DM818" t="s">
        <v>1970</v>
      </c>
      <c r="DN818" t="s">
        <v>373</v>
      </c>
      <c r="DO818" t="s">
        <v>582</v>
      </c>
    </row>
    <row r="819" spans="114:119" x14ac:dyDescent="0.25">
      <c r="DJ819">
        <v>15</v>
      </c>
      <c r="DK819">
        <v>10001</v>
      </c>
      <c r="DL819">
        <v>11000</v>
      </c>
      <c r="DM819" t="s">
        <v>1959</v>
      </c>
      <c r="DN819" t="s">
        <v>89</v>
      </c>
      <c r="DO819" t="s">
        <v>265</v>
      </c>
    </row>
    <row r="820" spans="114:119" x14ac:dyDescent="0.25">
      <c r="DJ820">
        <v>15</v>
      </c>
      <c r="DK820">
        <v>10001</v>
      </c>
      <c r="DL820">
        <v>11000</v>
      </c>
      <c r="DM820" t="s">
        <v>1974</v>
      </c>
      <c r="DN820" t="s">
        <v>89</v>
      </c>
      <c r="DO820" t="s">
        <v>581</v>
      </c>
    </row>
    <row r="821" spans="114:119" x14ac:dyDescent="0.25">
      <c r="DJ821">
        <v>15</v>
      </c>
      <c r="DK821">
        <v>10001</v>
      </c>
      <c r="DL821">
        <v>11000</v>
      </c>
      <c r="DM821" t="s">
        <v>1961</v>
      </c>
      <c r="DN821" t="s">
        <v>89</v>
      </c>
      <c r="DO821" t="s">
        <v>575</v>
      </c>
    </row>
    <row r="822" spans="114:119" x14ac:dyDescent="0.25">
      <c r="DJ822">
        <v>15</v>
      </c>
      <c r="DK822">
        <v>10001</v>
      </c>
      <c r="DL822">
        <v>11000</v>
      </c>
      <c r="DM822" t="s">
        <v>1983</v>
      </c>
      <c r="DN822" t="s">
        <v>89</v>
      </c>
      <c r="DO822" t="s">
        <v>120</v>
      </c>
    </row>
    <row r="823" spans="114:119" x14ac:dyDescent="0.25">
      <c r="DJ823">
        <v>15</v>
      </c>
      <c r="DK823">
        <v>10001</v>
      </c>
      <c r="DL823">
        <v>11000</v>
      </c>
      <c r="DM823" t="s">
        <v>1980</v>
      </c>
      <c r="DN823" t="s">
        <v>89</v>
      </c>
      <c r="DO823" t="s">
        <v>142</v>
      </c>
    </row>
    <row r="824" spans="114:119" x14ac:dyDescent="0.25">
      <c r="DJ824">
        <v>15</v>
      </c>
      <c r="DK824">
        <v>10001</v>
      </c>
      <c r="DL824">
        <v>11000</v>
      </c>
      <c r="DM824" t="s">
        <v>1984</v>
      </c>
      <c r="DN824" t="s">
        <v>89</v>
      </c>
      <c r="DO824" t="s">
        <v>163</v>
      </c>
    </row>
    <row r="825" spans="114:119" x14ac:dyDescent="0.25">
      <c r="DJ825">
        <v>15</v>
      </c>
      <c r="DK825">
        <v>10001</v>
      </c>
      <c r="DL825">
        <v>11000</v>
      </c>
      <c r="DM825" t="s">
        <v>1981</v>
      </c>
      <c r="DN825" t="s">
        <v>89</v>
      </c>
      <c r="DO825" t="s">
        <v>576</v>
      </c>
    </row>
    <row r="826" spans="114:119" x14ac:dyDescent="0.25">
      <c r="DJ826">
        <v>15</v>
      </c>
      <c r="DK826">
        <v>10001</v>
      </c>
      <c r="DL826">
        <v>11000</v>
      </c>
      <c r="DM826" t="s">
        <v>1985</v>
      </c>
      <c r="DN826" t="s">
        <v>89</v>
      </c>
      <c r="DO826" t="s">
        <v>577</v>
      </c>
    </row>
    <row r="827" spans="114:119" x14ac:dyDescent="0.25">
      <c r="DJ827">
        <v>15</v>
      </c>
      <c r="DK827">
        <v>10001</v>
      </c>
      <c r="DL827">
        <v>11000</v>
      </c>
      <c r="DM827" t="s">
        <v>1986</v>
      </c>
      <c r="DN827" t="s">
        <v>89</v>
      </c>
      <c r="DO827" t="s">
        <v>578</v>
      </c>
    </row>
    <row r="828" spans="114:119" x14ac:dyDescent="0.25">
      <c r="DJ828">
        <v>15</v>
      </c>
      <c r="DK828">
        <v>10001</v>
      </c>
      <c r="DL828">
        <v>11000</v>
      </c>
      <c r="DM828" t="s">
        <v>2001</v>
      </c>
      <c r="DN828" t="s">
        <v>89</v>
      </c>
      <c r="DO828" t="s">
        <v>579</v>
      </c>
    </row>
    <row r="829" spans="114:119" x14ac:dyDescent="0.25">
      <c r="DJ829">
        <v>15</v>
      </c>
      <c r="DK829">
        <v>10001</v>
      </c>
      <c r="DL829">
        <v>11000</v>
      </c>
      <c r="DM829" t="s">
        <v>1982</v>
      </c>
      <c r="DN829" t="s">
        <v>89</v>
      </c>
      <c r="DO829" t="s">
        <v>580</v>
      </c>
    </row>
    <row r="830" spans="114:119" x14ac:dyDescent="0.25">
      <c r="DJ830">
        <v>15</v>
      </c>
      <c r="DK830">
        <v>10001</v>
      </c>
      <c r="DL830">
        <v>11000</v>
      </c>
      <c r="DM830" t="s">
        <v>1970</v>
      </c>
      <c r="DN830" t="s">
        <v>89</v>
      </c>
      <c r="DO830" t="s">
        <v>582</v>
      </c>
    </row>
    <row r="831" spans="114:119" x14ac:dyDescent="0.25">
      <c r="DJ831">
        <v>15</v>
      </c>
      <c r="DK831">
        <v>1001</v>
      </c>
      <c r="DL831">
        <v>2000</v>
      </c>
      <c r="DM831" t="s">
        <v>1959</v>
      </c>
      <c r="DN831" t="s">
        <v>374</v>
      </c>
      <c r="DO831" t="s">
        <v>265</v>
      </c>
    </row>
    <row r="832" spans="114:119" x14ac:dyDescent="0.25">
      <c r="DJ832">
        <v>15</v>
      </c>
      <c r="DK832">
        <v>1001</v>
      </c>
      <c r="DL832">
        <v>2000</v>
      </c>
      <c r="DM832" t="s">
        <v>1960</v>
      </c>
      <c r="DN832" t="s">
        <v>374</v>
      </c>
      <c r="DO832" t="s">
        <v>581</v>
      </c>
    </row>
    <row r="833" spans="114:119" x14ac:dyDescent="0.25">
      <c r="DJ833">
        <v>15</v>
      </c>
      <c r="DK833">
        <v>1001</v>
      </c>
      <c r="DL833">
        <v>2000</v>
      </c>
      <c r="DM833" t="s">
        <v>1961</v>
      </c>
      <c r="DN833" t="s">
        <v>374</v>
      </c>
      <c r="DO833" t="s">
        <v>575</v>
      </c>
    </row>
    <row r="834" spans="114:119" x14ac:dyDescent="0.25">
      <c r="DJ834">
        <v>15</v>
      </c>
      <c r="DK834">
        <v>1001</v>
      </c>
      <c r="DL834">
        <v>2000</v>
      </c>
      <c r="DM834" t="s">
        <v>1962</v>
      </c>
      <c r="DN834" t="s">
        <v>374</v>
      </c>
      <c r="DO834" t="s">
        <v>120</v>
      </c>
    </row>
    <row r="835" spans="114:119" x14ac:dyDescent="0.25">
      <c r="DJ835">
        <v>15</v>
      </c>
      <c r="DK835">
        <v>1001</v>
      </c>
      <c r="DL835">
        <v>2000</v>
      </c>
      <c r="DM835" t="s">
        <v>1963</v>
      </c>
      <c r="DN835" t="s">
        <v>374</v>
      </c>
      <c r="DO835" t="s">
        <v>142</v>
      </c>
    </row>
    <row r="836" spans="114:119" x14ac:dyDescent="0.25">
      <c r="DJ836">
        <v>15</v>
      </c>
      <c r="DK836">
        <v>1001</v>
      </c>
      <c r="DL836">
        <v>2000</v>
      </c>
      <c r="DM836" t="s">
        <v>1964</v>
      </c>
      <c r="DN836" t="s">
        <v>374</v>
      </c>
      <c r="DO836" t="s">
        <v>163</v>
      </c>
    </row>
    <row r="837" spans="114:119" x14ac:dyDescent="0.25">
      <c r="DJ837">
        <v>15</v>
      </c>
      <c r="DK837">
        <v>1001</v>
      </c>
      <c r="DL837">
        <v>2000</v>
      </c>
      <c r="DM837" t="s">
        <v>1965</v>
      </c>
      <c r="DN837" t="s">
        <v>374</v>
      </c>
      <c r="DO837" t="s">
        <v>576</v>
      </c>
    </row>
    <row r="838" spans="114:119" x14ac:dyDescent="0.25">
      <c r="DJ838">
        <v>15</v>
      </c>
      <c r="DK838">
        <v>1001</v>
      </c>
      <c r="DL838">
        <v>2000</v>
      </c>
      <c r="DM838" t="s">
        <v>1966</v>
      </c>
      <c r="DN838" t="s">
        <v>374</v>
      </c>
      <c r="DO838" t="s">
        <v>577</v>
      </c>
    </row>
    <row r="839" spans="114:119" x14ac:dyDescent="0.25">
      <c r="DJ839">
        <v>15</v>
      </c>
      <c r="DK839">
        <v>1001</v>
      </c>
      <c r="DL839">
        <v>2000</v>
      </c>
      <c r="DM839" t="s">
        <v>1967</v>
      </c>
      <c r="DN839" t="s">
        <v>374</v>
      </c>
      <c r="DO839" t="s">
        <v>578</v>
      </c>
    </row>
    <row r="840" spans="114:119" x14ac:dyDescent="0.25">
      <c r="DJ840">
        <v>15</v>
      </c>
      <c r="DK840">
        <v>1001</v>
      </c>
      <c r="DL840">
        <v>2000</v>
      </c>
      <c r="DM840" t="s">
        <v>1968</v>
      </c>
      <c r="DN840" t="s">
        <v>374</v>
      </c>
      <c r="DO840" t="s">
        <v>579</v>
      </c>
    </row>
    <row r="841" spans="114:119" x14ac:dyDescent="0.25">
      <c r="DJ841">
        <v>15</v>
      </c>
      <c r="DK841">
        <v>1001</v>
      </c>
      <c r="DL841">
        <v>2000</v>
      </c>
      <c r="DM841" t="s">
        <v>1969</v>
      </c>
      <c r="DN841" t="s">
        <v>374</v>
      </c>
      <c r="DO841" t="s">
        <v>580</v>
      </c>
    </row>
    <row r="842" spans="114:119" x14ac:dyDescent="0.25">
      <c r="DJ842">
        <v>15</v>
      </c>
      <c r="DK842">
        <v>1001</v>
      </c>
      <c r="DL842">
        <v>2000</v>
      </c>
      <c r="DM842" t="s">
        <v>1970</v>
      </c>
      <c r="DN842" t="s">
        <v>374</v>
      </c>
      <c r="DO842" t="s">
        <v>582</v>
      </c>
    </row>
    <row r="843" spans="114:119" x14ac:dyDescent="0.25">
      <c r="DJ843">
        <v>15</v>
      </c>
      <c r="DK843">
        <v>11001</v>
      </c>
      <c r="DL843">
        <v>12000</v>
      </c>
      <c r="DM843" t="s">
        <v>1959</v>
      </c>
      <c r="DN843" t="s">
        <v>380</v>
      </c>
      <c r="DO843" t="s">
        <v>265</v>
      </c>
    </row>
    <row r="844" spans="114:119" x14ac:dyDescent="0.25">
      <c r="DJ844">
        <v>15</v>
      </c>
      <c r="DK844">
        <v>11001</v>
      </c>
      <c r="DL844">
        <v>12000</v>
      </c>
      <c r="DM844" t="s">
        <v>1960</v>
      </c>
      <c r="DN844" t="s">
        <v>380</v>
      </c>
      <c r="DO844" t="s">
        <v>581</v>
      </c>
    </row>
    <row r="845" spans="114:119" x14ac:dyDescent="0.25">
      <c r="DJ845">
        <v>15</v>
      </c>
      <c r="DK845">
        <v>11001</v>
      </c>
      <c r="DL845">
        <v>12000</v>
      </c>
      <c r="DM845" t="s">
        <v>1961</v>
      </c>
      <c r="DN845" t="s">
        <v>380</v>
      </c>
      <c r="DO845" t="s">
        <v>575</v>
      </c>
    </row>
    <row r="846" spans="114:119" x14ac:dyDescent="0.25">
      <c r="DJ846">
        <v>15</v>
      </c>
      <c r="DK846">
        <v>11001</v>
      </c>
      <c r="DL846">
        <v>12000</v>
      </c>
      <c r="DM846" t="s">
        <v>1972</v>
      </c>
      <c r="DN846" t="s">
        <v>380</v>
      </c>
      <c r="DO846" t="s">
        <v>120</v>
      </c>
    </row>
    <row r="847" spans="114:119" x14ac:dyDescent="0.25">
      <c r="DJ847">
        <v>15</v>
      </c>
      <c r="DK847">
        <v>11001</v>
      </c>
      <c r="DL847">
        <v>12000</v>
      </c>
      <c r="DM847" t="s">
        <v>1963</v>
      </c>
      <c r="DN847" t="s">
        <v>380</v>
      </c>
      <c r="DO847" t="s">
        <v>142</v>
      </c>
    </row>
    <row r="848" spans="114:119" x14ac:dyDescent="0.25">
      <c r="DJ848">
        <v>15</v>
      </c>
      <c r="DK848">
        <v>11001</v>
      </c>
      <c r="DL848">
        <v>12000</v>
      </c>
      <c r="DM848" t="s">
        <v>1964</v>
      </c>
      <c r="DN848" t="s">
        <v>380</v>
      </c>
      <c r="DO848" t="s">
        <v>163</v>
      </c>
    </row>
    <row r="849" spans="114:119" x14ac:dyDescent="0.25">
      <c r="DJ849">
        <v>15</v>
      </c>
      <c r="DK849">
        <v>11001</v>
      </c>
      <c r="DL849">
        <v>12000</v>
      </c>
      <c r="DM849" t="s">
        <v>1965</v>
      </c>
      <c r="DN849" t="s">
        <v>380</v>
      </c>
      <c r="DO849" t="s">
        <v>576</v>
      </c>
    </row>
    <row r="850" spans="114:119" x14ac:dyDescent="0.25">
      <c r="DJ850">
        <v>15</v>
      </c>
      <c r="DK850">
        <v>11001</v>
      </c>
      <c r="DL850">
        <v>12000</v>
      </c>
      <c r="DM850" t="s">
        <v>1966</v>
      </c>
      <c r="DN850" t="s">
        <v>380</v>
      </c>
      <c r="DO850" t="s">
        <v>577</v>
      </c>
    </row>
    <row r="851" spans="114:119" x14ac:dyDescent="0.25">
      <c r="DJ851">
        <v>15</v>
      </c>
      <c r="DK851">
        <v>11001</v>
      </c>
      <c r="DL851">
        <v>12000</v>
      </c>
      <c r="DM851" t="s">
        <v>1967</v>
      </c>
      <c r="DN851" t="s">
        <v>380</v>
      </c>
      <c r="DO851" t="s">
        <v>578</v>
      </c>
    </row>
    <row r="852" spans="114:119" x14ac:dyDescent="0.25">
      <c r="DJ852">
        <v>15</v>
      </c>
      <c r="DK852">
        <v>11001</v>
      </c>
      <c r="DL852">
        <v>12000</v>
      </c>
      <c r="DM852" t="s">
        <v>1968</v>
      </c>
      <c r="DN852" t="s">
        <v>380</v>
      </c>
      <c r="DO852" t="s">
        <v>579</v>
      </c>
    </row>
    <row r="853" spans="114:119" x14ac:dyDescent="0.25">
      <c r="DJ853">
        <v>15</v>
      </c>
      <c r="DK853">
        <v>11001</v>
      </c>
      <c r="DL853">
        <v>12000</v>
      </c>
      <c r="DM853" t="s">
        <v>1969</v>
      </c>
      <c r="DN853" t="s">
        <v>380</v>
      </c>
      <c r="DO853" t="s">
        <v>580</v>
      </c>
    </row>
    <row r="854" spans="114:119" x14ac:dyDescent="0.25">
      <c r="DJ854">
        <v>15</v>
      </c>
      <c r="DK854">
        <v>11001</v>
      </c>
      <c r="DL854">
        <v>12000</v>
      </c>
      <c r="DM854" t="s">
        <v>1970</v>
      </c>
      <c r="DN854" t="s">
        <v>380</v>
      </c>
      <c r="DO854" t="s">
        <v>582</v>
      </c>
    </row>
    <row r="855" spans="114:119" x14ac:dyDescent="0.25">
      <c r="DJ855">
        <v>15</v>
      </c>
      <c r="DK855">
        <v>2001</v>
      </c>
      <c r="DL855">
        <v>3000</v>
      </c>
      <c r="DM855" t="s">
        <v>1959</v>
      </c>
      <c r="DN855" t="s">
        <v>375</v>
      </c>
      <c r="DO855" t="s">
        <v>265</v>
      </c>
    </row>
    <row r="856" spans="114:119" x14ac:dyDescent="0.25">
      <c r="DJ856">
        <v>15</v>
      </c>
      <c r="DK856">
        <v>2001</v>
      </c>
      <c r="DL856">
        <v>3000</v>
      </c>
      <c r="DM856" t="s">
        <v>1976</v>
      </c>
      <c r="DN856" t="s">
        <v>375</v>
      </c>
      <c r="DO856" t="s">
        <v>581</v>
      </c>
    </row>
    <row r="857" spans="114:119" x14ac:dyDescent="0.25">
      <c r="DJ857">
        <v>15</v>
      </c>
      <c r="DK857">
        <v>2001</v>
      </c>
      <c r="DL857">
        <v>3000</v>
      </c>
      <c r="DM857" t="s">
        <v>1961</v>
      </c>
      <c r="DN857" t="s">
        <v>375</v>
      </c>
      <c r="DO857" t="s">
        <v>575</v>
      </c>
    </row>
    <row r="858" spans="114:119" x14ac:dyDescent="0.25">
      <c r="DJ858">
        <v>15</v>
      </c>
      <c r="DK858">
        <v>2001</v>
      </c>
      <c r="DL858">
        <v>3000</v>
      </c>
      <c r="DM858" t="s">
        <v>1972</v>
      </c>
      <c r="DN858" t="s">
        <v>375</v>
      </c>
      <c r="DO858" t="s">
        <v>120</v>
      </c>
    </row>
    <row r="859" spans="114:119" x14ac:dyDescent="0.25">
      <c r="DJ859">
        <v>15</v>
      </c>
      <c r="DK859">
        <v>2001</v>
      </c>
      <c r="DL859">
        <v>3000</v>
      </c>
      <c r="DM859" t="s">
        <v>1963</v>
      </c>
      <c r="DN859" t="s">
        <v>375</v>
      </c>
      <c r="DO859" t="s">
        <v>142</v>
      </c>
    </row>
    <row r="860" spans="114:119" x14ac:dyDescent="0.25">
      <c r="DJ860">
        <v>15</v>
      </c>
      <c r="DK860">
        <v>2001</v>
      </c>
      <c r="DL860">
        <v>3000</v>
      </c>
      <c r="DM860" t="s">
        <v>1964</v>
      </c>
      <c r="DN860" t="s">
        <v>375</v>
      </c>
      <c r="DO860" t="s">
        <v>163</v>
      </c>
    </row>
    <row r="861" spans="114:119" x14ac:dyDescent="0.25">
      <c r="DJ861">
        <v>15</v>
      </c>
      <c r="DK861">
        <v>2001</v>
      </c>
      <c r="DL861">
        <v>3000</v>
      </c>
      <c r="DM861" t="s">
        <v>1965</v>
      </c>
      <c r="DN861" t="s">
        <v>375</v>
      </c>
      <c r="DO861" t="s">
        <v>576</v>
      </c>
    </row>
    <row r="862" spans="114:119" x14ac:dyDescent="0.25">
      <c r="DJ862">
        <v>15</v>
      </c>
      <c r="DK862">
        <v>2001</v>
      </c>
      <c r="DL862">
        <v>3000</v>
      </c>
      <c r="DM862" t="s">
        <v>1966</v>
      </c>
      <c r="DN862" t="s">
        <v>375</v>
      </c>
      <c r="DO862" t="s">
        <v>577</v>
      </c>
    </row>
    <row r="863" spans="114:119" x14ac:dyDescent="0.25">
      <c r="DJ863">
        <v>15</v>
      </c>
      <c r="DK863">
        <v>2001</v>
      </c>
      <c r="DL863">
        <v>3000</v>
      </c>
      <c r="DM863" t="s">
        <v>1967</v>
      </c>
      <c r="DN863" t="s">
        <v>375</v>
      </c>
      <c r="DO863" t="s">
        <v>578</v>
      </c>
    </row>
    <row r="864" spans="114:119" x14ac:dyDescent="0.25">
      <c r="DJ864">
        <v>15</v>
      </c>
      <c r="DK864">
        <v>2001</v>
      </c>
      <c r="DL864">
        <v>3000</v>
      </c>
      <c r="DM864" t="s">
        <v>1968</v>
      </c>
      <c r="DN864" t="s">
        <v>375</v>
      </c>
      <c r="DO864" t="s">
        <v>579</v>
      </c>
    </row>
    <row r="865" spans="114:119" x14ac:dyDescent="0.25">
      <c r="DJ865">
        <v>15</v>
      </c>
      <c r="DK865">
        <v>2001</v>
      </c>
      <c r="DL865">
        <v>3000</v>
      </c>
      <c r="DM865" t="s">
        <v>1969</v>
      </c>
      <c r="DN865" t="s">
        <v>375</v>
      </c>
      <c r="DO865" t="s">
        <v>580</v>
      </c>
    </row>
    <row r="866" spans="114:119" x14ac:dyDescent="0.25">
      <c r="DJ866">
        <v>15</v>
      </c>
      <c r="DK866">
        <v>2001</v>
      </c>
      <c r="DL866">
        <v>3000</v>
      </c>
      <c r="DM866" t="s">
        <v>1970</v>
      </c>
      <c r="DN866" t="s">
        <v>375</v>
      </c>
      <c r="DO866" t="s">
        <v>582</v>
      </c>
    </row>
    <row r="867" spans="114:119" x14ac:dyDescent="0.25">
      <c r="DJ867">
        <v>15</v>
      </c>
      <c r="DK867">
        <v>3001</v>
      </c>
      <c r="DL867">
        <v>4000</v>
      </c>
      <c r="DM867" t="s">
        <v>1959</v>
      </c>
      <c r="DN867" t="s">
        <v>376</v>
      </c>
      <c r="DO867" t="s">
        <v>265</v>
      </c>
    </row>
    <row r="868" spans="114:119" x14ac:dyDescent="0.25">
      <c r="DJ868">
        <v>15</v>
      </c>
      <c r="DK868">
        <v>3001</v>
      </c>
      <c r="DL868">
        <v>4000</v>
      </c>
      <c r="DM868" t="s">
        <v>1960</v>
      </c>
      <c r="DN868" t="s">
        <v>376</v>
      </c>
      <c r="DO868" t="s">
        <v>581</v>
      </c>
    </row>
    <row r="869" spans="114:119" x14ac:dyDescent="0.25">
      <c r="DJ869">
        <v>15</v>
      </c>
      <c r="DK869">
        <v>3001</v>
      </c>
      <c r="DL869">
        <v>4000</v>
      </c>
      <c r="DM869" t="s">
        <v>1961</v>
      </c>
      <c r="DN869" t="s">
        <v>376</v>
      </c>
      <c r="DO869" t="s">
        <v>575</v>
      </c>
    </row>
    <row r="870" spans="114:119" x14ac:dyDescent="0.25">
      <c r="DJ870">
        <v>15</v>
      </c>
      <c r="DK870">
        <v>3001</v>
      </c>
      <c r="DL870">
        <v>4000</v>
      </c>
      <c r="DM870" t="s">
        <v>1972</v>
      </c>
      <c r="DN870" t="s">
        <v>376</v>
      </c>
      <c r="DO870" t="s">
        <v>120</v>
      </c>
    </row>
    <row r="871" spans="114:119" x14ac:dyDescent="0.25">
      <c r="DJ871">
        <v>15</v>
      </c>
      <c r="DK871">
        <v>3001</v>
      </c>
      <c r="DL871">
        <v>4000</v>
      </c>
      <c r="DM871" t="s">
        <v>1963</v>
      </c>
      <c r="DN871" t="s">
        <v>376</v>
      </c>
      <c r="DO871" t="s">
        <v>142</v>
      </c>
    </row>
    <row r="872" spans="114:119" x14ac:dyDescent="0.25">
      <c r="DJ872">
        <v>15</v>
      </c>
      <c r="DK872">
        <v>3001</v>
      </c>
      <c r="DL872">
        <v>4000</v>
      </c>
      <c r="DM872" t="s">
        <v>1964</v>
      </c>
      <c r="DN872" t="s">
        <v>376</v>
      </c>
      <c r="DO872" t="s">
        <v>163</v>
      </c>
    </row>
    <row r="873" spans="114:119" x14ac:dyDescent="0.25">
      <c r="DJ873">
        <v>15</v>
      </c>
      <c r="DK873">
        <v>3001</v>
      </c>
      <c r="DL873">
        <v>4000</v>
      </c>
      <c r="DM873" t="s">
        <v>1965</v>
      </c>
      <c r="DN873" t="s">
        <v>376</v>
      </c>
      <c r="DO873" t="s">
        <v>576</v>
      </c>
    </row>
    <row r="874" spans="114:119" x14ac:dyDescent="0.25">
      <c r="DJ874">
        <v>15</v>
      </c>
      <c r="DK874">
        <v>3001</v>
      </c>
      <c r="DL874">
        <v>4000</v>
      </c>
      <c r="DM874" t="s">
        <v>1966</v>
      </c>
      <c r="DN874" t="s">
        <v>376</v>
      </c>
      <c r="DO874" t="s">
        <v>577</v>
      </c>
    </row>
    <row r="875" spans="114:119" x14ac:dyDescent="0.25">
      <c r="DJ875">
        <v>15</v>
      </c>
      <c r="DK875">
        <v>3001</v>
      </c>
      <c r="DL875">
        <v>4000</v>
      </c>
      <c r="DM875" t="s">
        <v>1967</v>
      </c>
      <c r="DN875" t="s">
        <v>376</v>
      </c>
      <c r="DO875" t="s">
        <v>578</v>
      </c>
    </row>
    <row r="876" spans="114:119" x14ac:dyDescent="0.25">
      <c r="DJ876">
        <v>15</v>
      </c>
      <c r="DK876">
        <v>3001</v>
      </c>
      <c r="DL876">
        <v>4000</v>
      </c>
      <c r="DM876" t="s">
        <v>1968</v>
      </c>
      <c r="DN876" t="s">
        <v>376</v>
      </c>
      <c r="DO876" t="s">
        <v>579</v>
      </c>
    </row>
    <row r="877" spans="114:119" x14ac:dyDescent="0.25">
      <c r="DJ877">
        <v>15</v>
      </c>
      <c r="DK877">
        <v>3001</v>
      </c>
      <c r="DL877">
        <v>4000</v>
      </c>
      <c r="DM877" t="s">
        <v>1969</v>
      </c>
      <c r="DN877" t="s">
        <v>376</v>
      </c>
      <c r="DO877" t="s">
        <v>580</v>
      </c>
    </row>
    <row r="878" spans="114:119" x14ac:dyDescent="0.25">
      <c r="DJ878">
        <v>15</v>
      </c>
      <c r="DK878">
        <v>3001</v>
      </c>
      <c r="DL878">
        <v>4000</v>
      </c>
      <c r="DM878" t="s">
        <v>1970</v>
      </c>
      <c r="DN878" t="s">
        <v>376</v>
      </c>
      <c r="DO878" t="s">
        <v>582</v>
      </c>
    </row>
    <row r="879" spans="114:119" x14ac:dyDescent="0.25">
      <c r="DJ879">
        <v>15</v>
      </c>
      <c r="DK879">
        <v>4001</v>
      </c>
      <c r="DL879">
        <v>5000</v>
      </c>
      <c r="DM879" t="s">
        <v>2002</v>
      </c>
      <c r="DN879" t="s">
        <v>10</v>
      </c>
      <c r="DO879" t="s">
        <v>265</v>
      </c>
    </row>
    <row r="880" spans="114:119" x14ac:dyDescent="0.25">
      <c r="DJ880">
        <v>15</v>
      </c>
      <c r="DK880">
        <v>4001</v>
      </c>
      <c r="DL880">
        <v>5000</v>
      </c>
      <c r="DM880" t="s">
        <v>1974</v>
      </c>
      <c r="DN880" t="s">
        <v>10</v>
      </c>
      <c r="DO880" t="s">
        <v>581</v>
      </c>
    </row>
    <row r="881" spans="114:119" x14ac:dyDescent="0.25">
      <c r="DJ881">
        <v>15</v>
      </c>
      <c r="DK881">
        <v>4001</v>
      </c>
      <c r="DL881">
        <v>5000</v>
      </c>
      <c r="DM881" t="s">
        <v>1961</v>
      </c>
      <c r="DN881" t="s">
        <v>10</v>
      </c>
      <c r="DO881" t="s">
        <v>575</v>
      </c>
    </row>
    <row r="882" spans="114:119" x14ac:dyDescent="0.25">
      <c r="DJ882">
        <v>15</v>
      </c>
      <c r="DK882">
        <v>4001</v>
      </c>
      <c r="DL882">
        <v>5000</v>
      </c>
      <c r="DM882" t="s">
        <v>1983</v>
      </c>
      <c r="DN882" t="s">
        <v>10</v>
      </c>
      <c r="DO882" t="s">
        <v>120</v>
      </c>
    </row>
    <row r="883" spans="114:119" x14ac:dyDescent="0.25">
      <c r="DJ883">
        <v>15</v>
      </c>
      <c r="DK883">
        <v>4001</v>
      </c>
      <c r="DL883">
        <v>5000</v>
      </c>
      <c r="DM883" t="s">
        <v>1980</v>
      </c>
      <c r="DN883" t="s">
        <v>10</v>
      </c>
      <c r="DO883" t="s">
        <v>142</v>
      </c>
    </row>
    <row r="884" spans="114:119" x14ac:dyDescent="0.25">
      <c r="DJ884">
        <v>15</v>
      </c>
      <c r="DK884">
        <v>4001</v>
      </c>
      <c r="DL884">
        <v>5000</v>
      </c>
      <c r="DM884" t="s">
        <v>1984</v>
      </c>
      <c r="DN884" t="s">
        <v>10</v>
      </c>
      <c r="DO884" t="s">
        <v>163</v>
      </c>
    </row>
    <row r="885" spans="114:119" x14ac:dyDescent="0.25">
      <c r="DJ885">
        <v>15</v>
      </c>
      <c r="DK885">
        <v>4001</v>
      </c>
      <c r="DL885">
        <v>5000</v>
      </c>
      <c r="DM885" t="s">
        <v>1981</v>
      </c>
      <c r="DN885" t="s">
        <v>10</v>
      </c>
      <c r="DO885" t="s">
        <v>576</v>
      </c>
    </row>
    <row r="886" spans="114:119" x14ac:dyDescent="0.25">
      <c r="DJ886">
        <v>15</v>
      </c>
      <c r="DK886">
        <v>4001</v>
      </c>
      <c r="DL886">
        <v>5000</v>
      </c>
      <c r="DM886" t="s">
        <v>1985</v>
      </c>
      <c r="DN886" t="s">
        <v>10</v>
      </c>
      <c r="DO886" t="s">
        <v>577</v>
      </c>
    </row>
    <row r="887" spans="114:119" x14ac:dyDescent="0.25">
      <c r="DJ887">
        <v>15</v>
      </c>
      <c r="DK887">
        <v>4001</v>
      </c>
      <c r="DL887">
        <v>5000</v>
      </c>
      <c r="DM887" t="s">
        <v>1986</v>
      </c>
      <c r="DN887" t="s">
        <v>10</v>
      </c>
      <c r="DO887" t="s">
        <v>578</v>
      </c>
    </row>
    <row r="888" spans="114:119" x14ac:dyDescent="0.25">
      <c r="DJ888">
        <v>15</v>
      </c>
      <c r="DK888">
        <v>4001</v>
      </c>
      <c r="DL888">
        <v>5000</v>
      </c>
      <c r="DM888" t="s">
        <v>2001</v>
      </c>
      <c r="DN888" t="s">
        <v>10</v>
      </c>
      <c r="DO888" t="s">
        <v>579</v>
      </c>
    </row>
    <row r="889" spans="114:119" x14ac:dyDescent="0.25">
      <c r="DJ889">
        <v>15</v>
      </c>
      <c r="DK889">
        <v>4001</v>
      </c>
      <c r="DL889">
        <v>5000</v>
      </c>
      <c r="DM889" t="s">
        <v>1982</v>
      </c>
      <c r="DN889" t="s">
        <v>10</v>
      </c>
      <c r="DO889" t="s">
        <v>580</v>
      </c>
    </row>
    <row r="890" spans="114:119" x14ac:dyDescent="0.25">
      <c r="DJ890">
        <v>15</v>
      </c>
      <c r="DK890">
        <v>4001</v>
      </c>
      <c r="DL890">
        <v>5000</v>
      </c>
      <c r="DM890" t="s">
        <v>2003</v>
      </c>
      <c r="DN890" t="s">
        <v>10</v>
      </c>
      <c r="DO890" t="s">
        <v>582</v>
      </c>
    </row>
    <row r="891" spans="114:119" x14ac:dyDescent="0.25">
      <c r="DJ891">
        <v>15</v>
      </c>
      <c r="DK891">
        <v>5001</v>
      </c>
      <c r="DL891">
        <v>6000</v>
      </c>
      <c r="DM891" t="s">
        <v>1959</v>
      </c>
      <c r="DN891" t="s">
        <v>119</v>
      </c>
      <c r="DO891" t="s">
        <v>265</v>
      </c>
    </row>
    <row r="892" spans="114:119" x14ac:dyDescent="0.25">
      <c r="DJ892">
        <v>15</v>
      </c>
      <c r="DK892">
        <v>5001</v>
      </c>
      <c r="DL892">
        <v>6000</v>
      </c>
      <c r="DM892" t="s">
        <v>1974</v>
      </c>
      <c r="DN892" t="s">
        <v>119</v>
      </c>
      <c r="DO892" t="s">
        <v>581</v>
      </c>
    </row>
    <row r="893" spans="114:119" x14ac:dyDescent="0.25">
      <c r="DJ893">
        <v>15</v>
      </c>
      <c r="DK893">
        <v>5001</v>
      </c>
      <c r="DL893">
        <v>6000</v>
      </c>
      <c r="DM893" t="s">
        <v>1961</v>
      </c>
      <c r="DN893" t="s">
        <v>119</v>
      </c>
      <c r="DO893" t="s">
        <v>575</v>
      </c>
    </row>
    <row r="894" spans="114:119" x14ac:dyDescent="0.25">
      <c r="DJ894">
        <v>15</v>
      </c>
      <c r="DK894">
        <v>5001</v>
      </c>
      <c r="DL894">
        <v>6000</v>
      </c>
      <c r="DM894" t="s">
        <v>1983</v>
      </c>
      <c r="DN894" t="s">
        <v>119</v>
      </c>
      <c r="DO894" t="s">
        <v>120</v>
      </c>
    </row>
    <row r="895" spans="114:119" x14ac:dyDescent="0.25">
      <c r="DJ895">
        <v>15</v>
      </c>
      <c r="DK895">
        <v>5001</v>
      </c>
      <c r="DL895">
        <v>6000</v>
      </c>
      <c r="DM895" t="s">
        <v>1963</v>
      </c>
      <c r="DN895" t="s">
        <v>119</v>
      </c>
      <c r="DO895" t="s">
        <v>142</v>
      </c>
    </row>
    <row r="896" spans="114:119" x14ac:dyDescent="0.25">
      <c r="DJ896">
        <v>15</v>
      </c>
      <c r="DK896">
        <v>5001</v>
      </c>
      <c r="DL896">
        <v>6000</v>
      </c>
      <c r="DM896" t="s">
        <v>1964</v>
      </c>
      <c r="DN896" t="s">
        <v>119</v>
      </c>
      <c r="DO896" t="s">
        <v>163</v>
      </c>
    </row>
    <row r="897" spans="114:119" x14ac:dyDescent="0.25">
      <c r="DJ897">
        <v>15</v>
      </c>
      <c r="DK897">
        <v>5001</v>
      </c>
      <c r="DL897">
        <v>6000</v>
      </c>
      <c r="DM897" t="s">
        <v>1981</v>
      </c>
      <c r="DN897" t="s">
        <v>119</v>
      </c>
      <c r="DO897" t="s">
        <v>576</v>
      </c>
    </row>
    <row r="898" spans="114:119" x14ac:dyDescent="0.25">
      <c r="DJ898">
        <v>15</v>
      </c>
      <c r="DK898">
        <v>5001</v>
      </c>
      <c r="DL898">
        <v>6000</v>
      </c>
      <c r="DM898" t="s">
        <v>1997</v>
      </c>
      <c r="DN898" t="s">
        <v>119</v>
      </c>
      <c r="DO898" t="s">
        <v>577</v>
      </c>
    </row>
    <row r="899" spans="114:119" x14ac:dyDescent="0.25">
      <c r="DJ899">
        <v>15</v>
      </c>
      <c r="DK899">
        <v>5001</v>
      </c>
      <c r="DL899">
        <v>6000</v>
      </c>
      <c r="DM899" t="s">
        <v>1998</v>
      </c>
      <c r="DN899" t="s">
        <v>119</v>
      </c>
      <c r="DO899" t="s">
        <v>578</v>
      </c>
    </row>
    <row r="900" spans="114:119" x14ac:dyDescent="0.25">
      <c r="DJ900">
        <v>15</v>
      </c>
      <c r="DK900">
        <v>5001</v>
      </c>
      <c r="DL900">
        <v>6000</v>
      </c>
      <c r="DM900" t="s">
        <v>1999</v>
      </c>
      <c r="DN900" t="s">
        <v>119</v>
      </c>
      <c r="DO900" t="s">
        <v>579</v>
      </c>
    </row>
    <row r="901" spans="114:119" x14ac:dyDescent="0.25">
      <c r="DJ901">
        <v>15</v>
      </c>
      <c r="DK901">
        <v>5001</v>
      </c>
      <c r="DL901">
        <v>6000</v>
      </c>
      <c r="DM901" t="s">
        <v>1969</v>
      </c>
      <c r="DN901" t="s">
        <v>119</v>
      </c>
      <c r="DO901" t="s">
        <v>580</v>
      </c>
    </row>
    <row r="902" spans="114:119" x14ac:dyDescent="0.25">
      <c r="DJ902">
        <v>15</v>
      </c>
      <c r="DK902">
        <v>5001</v>
      </c>
      <c r="DL902">
        <v>6000</v>
      </c>
      <c r="DM902" t="s">
        <v>1970</v>
      </c>
      <c r="DN902" t="s">
        <v>119</v>
      </c>
      <c r="DO902" t="s">
        <v>582</v>
      </c>
    </row>
    <row r="903" spans="114:119" x14ac:dyDescent="0.25">
      <c r="DJ903">
        <v>15</v>
      </c>
      <c r="DK903">
        <v>6001</v>
      </c>
      <c r="DL903">
        <v>7000</v>
      </c>
      <c r="DM903" t="s">
        <v>1959</v>
      </c>
      <c r="DN903" t="s">
        <v>377</v>
      </c>
      <c r="DO903" t="s">
        <v>265</v>
      </c>
    </row>
    <row r="904" spans="114:119" x14ac:dyDescent="0.25">
      <c r="DJ904">
        <v>15</v>
      </c>
      <c r="DK904">
        <v>6001</v>
      </c>
      <c r="DL904">
        <v>7000</v>
      </c>
      <c r="DM904" t="s">
        <v>1960</v>
      </c>
      <c r="DN904" t="s">
        <v>377</v>
      </c>
      <c r="DO904" t="s">
        <v>581</v>
      </c>
    </row>
    <row r="905" spans="114:119" x14ac:dyDescent="0.25">
      <c r="DJ905">
        <v>15</v>
      </c>
      <c r="DK905">
        <v>6001</v>
      </c>
      <c r="DL905">
        <v>7000</v>
      </c>
      <c r="DM905" t="s">
        <v>1961</v>
      </c>
      <c r="DN905" t="s">
        <v>377</v>
      </c>
      <c r="DO905" t="s">
        <v>575</v>
      </c>
    </row>
    <row r="906" spans="114:119" x14ac:dyDescent="0.25">
      <c r="DJ906">
        <v>15</v>
      </c>
      <c r="DK906">
        <v>6001</v>
      </c>
      <c r="DL906">
        <v>7000</v>
      </c>
      <c r="DM906" t="s">
        <v>1972</v>
      </c>
      <c r="DN906" t="s">
        <v>377</v>
      </c>
      <c r="DO906" t="s">
        <v>120</v>
      </c>
    </row>
    <row r="907" spans="114:119" x14ac:dyDescent="0.25">
      <c r="DJ907">
        <v>15</v>
      </c>
      <c r="DK907">
        <v>6001</v>
      </c>
      <c r="DL907">
        <v>7000</v>
      </c>
      <c r="DM907" t="s">
        <v>1963</v>
      </c>
      <c r="DN907" t="s">
        <v>377</v>
      </c>
      <c r="DO907" t="s">
        <v>142</v>
      </c>
    </row>
    <row r="908" spans="114:119" x14ac:dyDescent="0.25">
      <c r="DJ908">
        <v>15</v>
      </c>
      <c r="DK908">
        <v>6001</v>
      </c>
      <c r="DL908">
        <v>7000</v>
      </c>
      <c r="DM908" t="s">
        <v>1964</v>
      </c>
      <c r="DN908" t="s">
        <v>377</v>
      </c>
      <c r="DO908" t="s">
        <v>163</v>
      </c>
    </row>
    <row r="909" spans="114:119" x14ac:dyDescent="0.25">
      <c r="DJ909">
        <v>15</v>
      </c>
      <c r="DK909">
        <v>6001</v>
      </c>
      <c r="DL909">
        <v>7000</v>
      </c>
      <c r="DM909" t="s">
        <v>1965</v>
      </c>
      <c r="DN909" t="s">
        <v>377</v>
      </c>
      <c r="DO909" t="s">
        <v>576</v>
      </c>
    </row>
    <row r="910" spans="114:119" x14ac:dyDescent="0.25">
      <c r="DJ910">
        <v>15</v>
      </c>
      <c r="DK910">
        <v>6001</v>
      </c>
      <c r="DL910">
        <v>7000</v>
      </c>
      <c r="DM910" t="s">
        <v>1966</v>
      </c>
      <c r="DN910" t="s">
        <v>377</v>
      </c>
      <c r="DO910" t="s">
        <v>577</v>
      </c>
    </row>
    <row r="911" spans="114:119" x14ac:dyDescent="0.25">
      <c r="DJ911">
        <v>15</v>
      </c>
      <c r="DK911">
        <v>6001</v>
      </c>
      <c r="DL911">
        <v>7000</v>
      </c>
      <c r="DM911" t="s">
        <v>1967</v>
      </c>
      <c r="DN911" t="s">
        <v>377</v>
      </c>
      <c r="DO911" t="s">
        <v>578</v>
      </c>
    </row>
    <row r="912" spans="114:119" x14ac:dyDescent="0.25">
      <c r="DJ912">
        <v>15</v>
      </c>
      <c r="DK912">
        <v>6001</v>
      </c>
      <c r="DL912">
        <v>7000</v>
      </c>
      <c r="DM912" t="s">
        <v>1968</v>
      </c>
      <c r="DN912" t="s">
        <v>377</v>
      </c>
      <c r="DO912" t="s">
        <v>579</v>
      </c>
    </row>
    <row r="913" spans="114:119" x14ac:dyDescent="0.25">
      <c r="DJ913">
        <v>15</v>
      </c>
      <c r="DK913">
        <v>6001</v>
      </c>
      <c r="DL913">
        <v>7000</v>
      </c>
      <c r="DM913" t="s">
        <v>1969</v>
      </c>
      <c r="DN913" t="s">
        <v>377</v>
      </c>
      <c r="DO913" t="s">
        <v>580</v>
      </c>
    </row>
    <row r="914" spans="114:119" x14ac:dyDescent="0.25">
      <c r="DJ914">
        <v>15</v>
      </c>
      <c r="DK914">
        <v>6001</v>
      </c>
      <c r="DL914">
        <v>7000</v>
      </c>
      <c r="DM914" t="s">
        <v>1970</v>
      </c>
      <c r="DN914" t="s">
        <v>377</v>
      </c>
      <c r="DO914" t="s">
        <v>582</v>
      </c>
    </row>
    <row r="915" spans="114:119" x14ac:dyDescent="0.25">
      <c r="DJ915">
        <v>15</v>
      </c>
      <c r="DK915">
        <v>7001</v>
      </c>
      <c r="DL915">
        <v>8000</v>
      </c>
      <c r="DM915" t="s">
        <v>1959</v>
      </c>
      <c r="DN915" t="s">
        <v>378</v>
      </c>
      <c r="DO915" t="s">
        <v>265</v>
      </c>
    </row>
    <row r="916" spans="114:119" x14ac:dyDescent="0.25">
      <c r="DJ916">
        <v>15</v>
      </c>
      <c r="DK916">
        <v>7001</v>
      </c>
      <c r="DL916">
        <v>8000</v>
      </c>
      <c r="DM916" t="s">
        <v>1960</v>
      </c>
      <c r="DN916" t="s">
        <v>378</v>
      </c>
      <c r="DO916" t="s">
        <v>581</v>
      </c>
    </row>
    <row r="917" spans="114:119" x14ac:dyDescent="0.25">
      <c r="DJ917">
        <v>15</v>
      </c>
      <c r="DK917">
        <v>7001</v>
      </c>
      <c r="DL917">
        <v>8000</v>
      </c>
      <c r="DM917" t="s">
        <v>1961</v>
      </c>
      <c r="DN917" t="s">
        <v>378</v>
      </c>
      <c r="DO917" t="s">
        <v>575</v>
      </c>
    </row>
    <row r="918" spans="114:119" x14ac:dyDescent="0.25">
      <c r="DJ918">
        <v>15</v>
      </c>
      <c r="DK918">
        <v>7001</v>
      </c>
      <c r="DL918">
        <v>8000</v>
      </c>
      <c r="DM918" t="s">
        <v>1972</v>
      </c>
      <c r="DN918" t="s">
        <v>378</v>
      </c>
      <c r="DO918" t="s">
        <v>120</v>
      </c>
    </row>
    <row r="919" spans="114:119" x14ac:dyDescent="0.25">
      <c r="DJ919">
        <v>15</v>
      </c>
      <c r="DK919">
        <v>7001</v>
      </c>
      <c r="DL919">
        <v>8000</v>
      </c>
      <c r="DM919" t="s">
        <v>1963</v>
      </c>
      <c r="DN919" t="s">
        <v>378</v>
      </c>
      <c r="DO919" t="s">
        <v>142</v>
      </c>
    </row>
    <row r="920" spans="114:119" x14ac:dyDescent="0.25">
      <c r="DJ920">
        <v>15</v>
      </c>
      <c r="DK920">
        <v>7001</v>
      </c>
      <c r="DL920">
        <v>8000</v>
      </c>
      <c r="DM920" t="s">
        <v>1964</v>
      </c>
      <c r="DN920" t="s">
        <v>378</v>
      </c>
      <c r="DO920" t="s">
        <v>163</v>
      </c>
    </row>
    <row r="921" spans="114:119" x14ac:dyDescent="0.25">
      <c r="DJ921">
        <v>15</v>
      </c>
      <c r="DK921">
        <v>7001</v>
      </c>
      <c r="DL921">
        <v>8000</v>
      </c>
      <c r="DM921" t="s">
        <v>1965</v>
      </c>
      <c r="DN921" t="s">
        <v>378</v>
      </c>
      <c r="DO921" t="s">
        <v>576</v>
      </c>
    </row>
    <row r="922" spans="114:119" x14ac:dyDescent="0.25">
      <c r="DJ922">
        <v>15</v>
      </c>
      <c r="DK922">
        <v>7001</v>
      </c>
      <c r="DL922">
        <v>8000</v>
      </c>
      <c r="DM922" t="s">
        <v>1966</v>
      </c>
      <c r="DN922" t="s">
        <v>378</v>
      </c>
      <c r="DO922" t="s">
        <v>577</v>
      </c>
    </row>
    <row r="923" spans="114:119" x14ac:dyDescent="0.25">
      <c r="DJ923">
        <v>15</v>
      </c>
      <c r="DK923">
        <v>7001</v>
      </c>
      <c r="DL923">
        <v>8000</v>
      </c>
      <c r="DM923" t="s">
        <v>1967</v>
      </c>
      <c r="DN923" t="s">
        <v>378</v>
      </c>
      <c r="DO923" t="s">
        <v>578</v>
      </c>
    </row>
    <row r="924" spans="114:119" x14ac:dyDescent="0.25">
      <c r="DJ924">
        <v>15</v>
      </c>
      <c r="DK924">
        <v>7001</v>
      </c>
      <c r="DL924">
        <v>8000</v>
      </c>
      <c r="DM924" t="s">
        <v>1968</v>
      </c>
      <c r="DN924" t="s">
        <v>378</v>
      </c>
      <c r="DO924" t="s">
        <v>579</v>
      </c>
    </row>
    <row r="925" spans="114:119" x14ac:dyDescent="0.25">
      <c r="DJ925">
        <v>15</v>
      </c>
      <c r="DK925">
        <v>7001</v>
      </c>
      <c r="DL925">
        <v>8000</v>
      </c>
      <c r="DM925" t="s">
        <v>1969</v>
      </c>
      <c r="DN925" t="s">
        <v>378</v>
      </c>
      <c r="DO925" t="s">
        <v>580</v>
      </c>
    </row>
    <row r="926" spans="114:119" x14ac:dyDescent="0.25">
      <c r="DJ926">
        <v>15</v>
      </c>
      <c r="DK926">
        <v>7001</v>
      </c>
      <c r="DL926">
        <v>8000</v>
      </c>
      <c r="DM926" t="s">
        <v>1970</v>
      </c>
      <c r="DN926" t="s">
        <v>378</v>
      </c>
      <c r="DO926" t="s">
        <v>582</v>
      </c>
    </row>
    <row r="927" spans="114:119" x14ac:dyDescent="0.25">
      <c r="DJ927">
        <v>15</v>
      </c>
      <c r="DK927">
        <v>8001</v>
      </c>
      <c r="DL927">
        <v>9000</v>
      </c>
      <c r="DM927" t="s">
        <v>1959</v>
      </c>
      <c r="DN927" t="s">
        <v>379</v>
      </c>
      <c r="DO927" t="s">
        <v>265</v>
      </c>
    </row>
    <row r="928" spans="114:119" x14ac:dyDescent="0.25">
      <c r="DJ928">
        <v>15</v>
      </c>
      <c r="DK928">
        <v>8001</v>
      </c>
      <c r="DL928">
        <v>9000</v>
      </c>
      <c r="DM928" t="s">
        <v>1960</v>
      </c>
      <c r="DN928" t="s">
        <v>379</v>
      </c>
      <c r="DO928" t="s">
        <v>581</v>
      </c>
    </row>
    <row r="929" spans="114:119" x14ac:dyDescent="0.25">
      <c r="DJ929">
        <v>15</v>
      </c>
      <c r="DK929">
        <v>8001</v>
      </c>
      <c r="DL929">
        <v>9000</v>
      </c>
      <c r="DM929" t="s">
        <v>1961</v>
      </c>
      <c r="DN929" t="s">
        <v>379</v>
      </c>
      <c r="DO929" t="s">
        <v>575</v>
      </c>
    </row>
    <row r="930" spans="114:119" x14ac:dyDescent="0.25">
      <c r="DJ930">
        <v>15</v>
      </c>
      <c r="DK930">
        <v>8001</v>
      </c>
      <c r="DL930">
        <v>9000</v>
      </c>
      <c r="DM930" t="s">
        <v>1972</v>
      </c>
      <c r="DN930" t="s">
        <v>379</v>
      </c>
      <c r="DO930" t="s">
        <v>120</v>
      </c>
    </row>
    <row r="931" spans="114:119" x14ac:dyDescent="0.25">
      <c r="DJ931">
        <v>15</v>
      </c>
      <c r="DK931">
        <v>8001</v>
      </c>
      <c r="DL931">
        <v>9000</v>
      </c>
      <c r="DM931" t="s">
        <v>1963</v>
      </c>
      <c r="DN931" t="s">
        <v>379</v>
      </c>
      <c r="DO931" t="s">
        <v>142</v>
      </c>
    </row>
    <row r="932" spans="114:119" x14ac:dyDescent="0.25">
      <c r="DJ932">
        <v>15</v>
      </c>
      <c r="DK932">
        <v>8001</v>
      </c>
      <c r="DL932">
        <v>9000</v>
      </c>
      <c r="DM932" t="s">
        <v>1964</v>
      </c>
      <c r="DN932" t="s">
        <v>379</v>
      </c>
      <c r="DO932" t="s">
        <v>163</v>
      </c>
    </row>
    <row r="933" spans="114:119" x14ac:dyDescent="0.25">
      <c r="DJ933">
        <v>15</v>
      </c>
      <c r="DK933">
        <v>8001</v>
      </c>
      <c r="DL933">
        <v>9000</v>
      </c>
      <c r="DM933" t="s">
        <v>1965</v>
      </c>
      <c r="DN933" t="s">
        <v>379</v>
      </c>
      <c r="DO933" t="s">
        <v>576</v>
      </c>
    </row>
    <row r="934" spans="114:119" x14ac:dyDescent="0.25">
      <c r="DJ934">
        <v>15</v>
      </c>
      <c r="DK934">
        <v>8001</v>
      </c>
      <c r="DL934">
        <v>9000</v>
      </c>
      <c r="DM934" t="s">
        <v>1966</v>
      </c>
      <c r="DN934" t="s">
        <v>379</v>
      </c>
      <c r="DO934" t="s">
        <v>577</v>
      </c>
    </row>
    <row r="935" spans="114:119" x14ac:dyDescent="0.25">
      <c r="DJ935">
        <v>15</v>
      </c>
      <c r="DK935">
        <v>8001</v>
      </c>
      <c r="DL935">
        <v>9000</v>
      </c>
      <c r="DM935" t="s">
        <v>1967</v>
      </c>
      <c r="DN935" t="s">
        <v>379</v>
      </c>
      <c r="DO935" t="s">
        <v>578</v>
      </c>
    </row>
    <row r="936" spans="114:119" x14ac:dyDescent="0.25">
      <c r="DJ936">
        <v>15</v>
      </c>
      <c r="DK936">
        <v>8001</v>
      </c>
      <c r="DL936">
        <v>9000</v>
      </c>
      <c r="DM936" t="s">
        <v>1971</v>
      </c>
      <c r="DN936" t="s">
        <v>379</v>
      </c>
      <c r="DO936" t="s">
        <v>579</v>
      </c>
    </row>
    <row r="937" spans="114:119" x14ac:dyDescent="0.25">
      <c r="DJ937">
        <v>15</v>
      </c>
      <c r="DK937">
        <v>8001</v>
      </c>
      <c r="DL937">
        <v>9000</v>
      </c>
      <c r="DM937" t="s">
        <v>1969</v>
      </c>
      <c r="DN937" t="s">
        <v>379</v>
      </c>
      <c r="DO937" t="s">
        <v>580</v>
      </c>
    </row>
    <row r="938" spans="114:119" x14ac:dyDescent="0.25">
      <c r="DJ938">
        <v>15</v>
      </c>
      <c r="DK938">
        <v>8001</v>
      </c>
      <c r="DL938">
        <v>9000</v>
      </c>
      <c r="DM938" t="s">
        <v>1970</v>
      </c>
      <c r="DN938" t="s">
        <v>379</v>
      </c>
      <c r="DO938" t="s">
        <v>582</v>
      </c>
    </row>
    <row r="939" spans="114:119" x14ac:dyDescent="0.25">
      <c r="DJ939">
        <v>15</v>
      </c>
      <c r="DK939">
        <v>9001</v>
      </c>
      <c r="DL939">
        <v>10000</v>
      </c>
      <c r="DM939" t="s">
        <v>1959</v>
      </c>
      <c r="DN939" t="s">
        <v>115</v>
      </c>
      <c r="DO939" t="s">
        <v>265</v>
      </c>
    </row>
    <row r="940" spans="114:119" x14ac:dyDescent="0.25">
      <c r="DJ940">
        <v>15</v>
      </c>
      <c r="DK940">
        <v>9001</v>
      </c>
      <c r="DL940">
        <v>10000</v>
      </c>
      <c r="DM940" t="s">
        <v>1990</v>
      </c>
      <c r="DN940" t="s">
        <v>115</v>
      </c>
      <c r="DO940" t="s">
        <v>581</v>
      </c>
    </row>
    <row r="941" spans="114:119" x14ac:dyDescent="0.25">
      <c r="DJ941">
        <v>15</v>
      </c>
      <c r="DK941">
        <v>9001</v>
      </c>
      <c r="DL941">
        <v>10000</v>
      </c>
      <c r="DM941" t="s">
        <v>1961</v>
      </c>
      <c r="DN941" t="s">
        <v>115</v>
      </c>
      <c r="DO941" t="s">
        <v>575</v>
      </c>
    </row>
    <row r="942" spans="114:119" x14ac:dyDescent="0.25">
      <c r="DJ942">
        <v>15</v>
      </c>
      <c r="DK942">
        <v>9001</v>
      </c>
      <c r="DL942">
        <v>10000</v>
      </c>
      <c r="DM942" t="s">
        <v>1983</v>
      </c>
      <c r="DN942" t="s">
        <v>115</v>
      </c>
      <c r="DO942" t="s">
        <v>120</v>
      </c>
    </row>
    <row r="943" spans="114:119" x14ac:dyDescent="0.25">
      <c r="DJ943">
        <v>15</v>
      </c>
      <c r="DK943">
        <v>9001</v>
      </c>
      <c r="DL943">
        <v>10000</v>
      </c>
      <c r="DM943" t="s">
        <v>1980</v>
      </c>
      <c r="DN943" t="s">
        <v>115</v>
      </c>
      <c r="DO943" t="s">
        <v>142</v>
      </c>
    </row>
    <row r="944" spans="114:119" x14ac:dyDescent="0.25">
      <c r="DJ944">
        <v>15</v>
      </c>
      <c r="DK944">
        <v>9001</v>
      </c>
      <c r="DL944">
        <v>10000</v>
      </c>
      <c r="DM944" t="s">
        <v>1964</v>
      </c>
      <c r="DN944" t="s">
        <v>115</v>
      </c>
      <c r="DO944" t="s">
        <v>163</v>
      </c>
    </row>
    <row r="945" spans="114:119" x14ac:dyDescent="0.25">
      <c r="DJ945">
        <v>15</v>
      </c>
      <c r="DK945">
        <v>9001</v>
      </c>
      <c r="DL945">
        <v>10000</v>
      </c>
      <c r="DM945" t="s">
        <v>1981</v>
      </c>
      <c r="DN945" t="s">
        <v>115</v>
      </c>
      <c r="DO945" t="s">
        <v>576</v>
      </c>
    </row>
    <row r="946" spans="114:119" x14ac:dyDescent="0.25">
      <c r="DJ946">
        <v>15</v>
      </c>
      <c r="DK946">
        <v>9001</v>
      </c>
      <c r="DL946">
        <v>10000</v>
      </c>
      <c r="DM946" t="s">
        <v>1985</v>
      </c>
      <c r="DN946" t="s">
        <v>115</v>
      </c>
      <c r="DO946" t="s">
        <v>577</v>
      </c>
    </row>
    <row r="947" spans="114:119" x14ac:dyDescent="0.25">
      <c r="DJ947">
        <v>15</v>
      </c>
      <c r="DK947">
        <v>9001</v>
      </c>
      <c r="DL947">
        <v>10000</v>
      </c>
      <c r="DM947" t="s">
        <v>1967</v>
      </c>
      <c r="DN947" t="s">
        <v>115</v>
      </c>
      <c r="DO947" t="s">
        <v>578</v>
      </c>
    </row>
    <row r="948" spans="114:119" x14ac:dyDescent="0.25">
      <c r="DJ948">
        <v>15</v>
      </c>
      <c r="DK948">
        <v>9001</v>
      </c>
      <c r="DL948">
        <v>10000</v>
      </c>
      <c r="DM948" t="s">
        <v>1968</v>
      </c>
      <c r="DN948" t="s">
        <v>115</v>
      </c>
      <c r="DO948" t="s">
        <v>579</v>
      </c>
    </row>
    <row r="949" spans="114:119" x14ac:dyDescent="0.25">
      <c r="DJ949">
        <v>15</v>
      </c>
      <c r="DK949">
        <v>9001</v>
      </c>
      <c r="DL949">
        <v>10000</v>
      </c>
      <c r="DM949" t="s">
        <v>1982</v>
      </c>
      <c r="DN949" t="s">
        <v>115</v>
      </c>
      <c r="DO949" t="s">
        <v>580</v>
      </c>
    </row>
    <row r="950" spans="114:119" x14ac:dyDescent="0.25">
      <c r="DJ950">
        <v>15</v>
      </c>
      <c r="DK950">
        <v>9001</v>
      </c>
      <c r="DL950">
        <v>10000</v>
      </c>
      <c r="DM950" t="s">
        <v>1970</v>
      </c>
      <c r="DN950" t="s">
        <v>115</v>
      </c>
      <c r="DO950" t="s">
        <v>582</v>
      </c>
    </row>
    <row r="951" spans="114:119" x14ac:dyDescent="0.25">
      <c r="DJ951">
        <v>16</v>
      </c>
      <c r="DK951">
        <v>1</v>
      </c>
      <c r="DL951">
        <v>1000</v>
      </c>
      <c r="DM951" t="s">
        <v>1959</v>
      </c>
      <c r="DN951" t="s">
        <v>143</v>
      </c>
      <c r="DO951" t="s">
        <v>265</v>
      </c>
    </row>
    <row r="952" spans="114:119" x14ac:dyDescent="0.25">
      <c r="DJ952">
        <v>16</v>
      </c>
      <c r="DK952">
        <v>1</v>
      </c>
      <c r="DL952">
        <v>1000</v>
      </c>
      <c r="DM952" t="s">
        <v>1974</v>
      </c>
      <c r="DN952" t="s">
        <v>143</v>
      </c>
      <c r="DO952" t="s">
        <v>581</v>
      </c>
    </row>
    <row r="953" spans="114:119" x14ac:dyDescent="0.25">
      <c r="DJ953">
        <v>16</v>
      </c>
      <c r="DK953">
        <v>1</v>
      </c>
      <c r="DL953">
        <v>1000</v>
      </c>
      <c r="DM953" t="s">
        <v>1961</v>
      </c>
      <c r="DN953" t="s">
        <v>143</v>
      </c>
      <c r="DO953" t="s">
        <v>575</v>
      </c>
    </row>
    <row r="954" spans="114:119" x14ac:dyDescent="0.25">
      <c r="DJ954">
        <v>16</v>
      </c>
      <c r="DK954">
        <v>1</v>
      </c>
      <c r="DL954">
        <v>1000</v>
      </c>
      <c r="DM954" t="s">
        <v>1972</v>
      </c>
      <c r="DN954" t="s">
        <v>143</v>
      </c>
      <c r="DO954" t="s">
        <v>120</v>
      </c>
    </row>
    <row r="955" spans="114:119" x14ac:dyDescent="0.25">
      <c r="DJ955">
        <v>16</v>
      </c>
      <c r="DK955">
        <v>1</v>
      </c>
      <c r="DL955">
        <v>1000</v>
      </c>
      <c r="DM955" t="s">
        <v>1980</v>
      </c>
      <c r="DN955" t="s">
        <v>143</v>
      </c>
      <c r="DO955" t="s">
        <v>142</v>
      </c>
    </row>
    <row r="956" spans="114:119" x14ac:dyDescent="0.25">
      <c r="DJ956">
        <v>16</v>
      </c>
      <c r="DK956">
        <v>1</v>
      </c>
      <c r="DL956">
        <v>1000</v>
      </c>
      <c r="DM956" t="s">
        <v>1984</v>
      </c>
      <c r="DN956" t="s">
        <v>143</v>
      </c>
      <c r="DO956" t="s">
        <v>163</v>
      </c>
    </row>
    <row r="957" spans="114:119" x14ac:dyDescent="0.25">
      <c r="DJ957">
        <v>16</v>
      </c>
      <c r="DK957">
        <v>1</v>
      </c>
      <c r="DL957">
        <v>1000</v>
      </c>
      <c r="DM957" t="s">
        <v>1965</v>
      </c>
      <c r="DN957" t="s">
        <v>143</v>
      </c>
      <c r="DO957" t="s">
        <v>576</v>
      </c>
    </row>
    <row r="958" spans="114:119" x14ac:dyDescent="0.25">
      <c r="DJ958">
        <v>16</v>
      </c>
      <c r="DK958">
        <v>1</v>
      </c>
      <c r="DL958">
        <v>1000</v>
      </c>
      <c r="DM958" t="s">
        <v>1985</v>
      </c>
      <c r="DN958" t="s">
        <v>143</v>
      </c>
      <c r="DO958" t="s">
        <v>577</v>
      </c>
    </row>
    <row r="959" spans="114:119" x14ac:dyDescent="0.25">
      <c r="DJ959">
        <v>16</v>
      </c>
      <c r="DK959">
        <v>1</v>
      </c>
      <c r="DL959">
        <v>1000</v>
      </c>
      <c r="DM959" t="s">
        <v>1967</v>
      </c>
      <c r="DN959" t="s">
        <v>143</v>
      </c>
      <c r="DO959" t="s">
        <v>578</v>
      </c>
    </row>
    <row r="960" spans="114:119" x14ac:dyDescent="0.25">
      <c r="DJ960">
        <v>16</v>
      </c>
      <c r="DK960">
        <v>1</v>
      </c>
      <c r="DL960">
        <v>1000</v>
      </c>
      <c r="DM960" t="s">
        <v>2001</v>
      </c>
      <c r="DN960" t="s">
        <v>143</v>
      </c>
      <c r="DO960" t="s">
        <v>579</v>
      </c>
    </row>
    <row r="961" spans="114:119" x14ac:dyDescent="0.25">
      <c r="DJ961">
        <v>16</v>
      </c>
      <c r="DK961">
        <v>1</v>
      </c>
      <c r="DL961">
        <v>1000</v>
      </c>
      <c r="DM961" t="s">
        <v>1982</v>
      </c>
      <c r="DN961" t="s">
        <v>143</v>
      </c>
      <c r="DO961" t="s">
        <v>580</v>
      </c>
    </row>
    <row r="962" spans="114:119" x14ac:dyDescent="0.25">
      <c r="DJ962">
        <v>16</v>
      </c>
      <c r="DK962">
        <v>1</v>
      </c>
      <c r="DL962">
        <v>1000</v>
      </c>
      <c r="DM962" t="s">
        <v>1970</v>
      </c>
      <c r="DN962" t="s">
        <v>143</v>
      </c>
      <c r="DO962" t="s">
        <v>582</v>
      </c>
    </row>
    <row r="963" spans="114:119" x14ac:dyDescent="0.25">
      <c r="DJ963">
        <v>16</v>
      </c>
      <c r="DK963">
        <v>1001</v>
      </c>
      <c r="DL963">
        <v>2000</v>
      </c>
      <c r="DM963" t="s">
        <v>1959</v>
      </c>
      <c r="DN963" t="s">
        <v>271</v>
      </c>
      <c r="DO963" t="s">
        <v>265</v>
      </c>
    </row>
    <row r="964" spans="114:119" x14ac:dyDescent="0.25">
      <c r="DJ964">
        <v>16</v>
      </c>
      <c r="DK964">
        <v>1001</v>
      </c>
      <c r="DL964">
        <v>2000</v>
      </c>
      <c r="DM964" t="s">
        <v>1974</v>
      </c>
      <c r="DN964" t="s">
        <v>271</v>
      </c>
      <c r="DO964" t="s">
        <v>581</v>
      </c>
    </row>
    <row r="965" spans="114:119" x14ac:dyDescent="0.25">
      <c r="DJ965">
        <v>16</v>
      </c>
      <c r="DK965">
        <v>1001</v>
      </c>
      <c r="DL965">
        <v>2000</v>
      </c>
      <c r="DM965" t="s">
        <v>1961</v>
      </c>
      <c r="DN965" t="s">
        <v>271</v>
      </c>
      <c r="DO965" t="s">
        <v>575</v>
      </c>
    </row>
    <row r="966" spans="114:119" x14ac:dyDescent="0.25">
      <c r="DJ966">
        <v>16</v>
      </c>
      <c r="DK966">
        <v>1001</v>
      </c>
      <c r="DL966">
        <v>2000</v>
      </c>
      <c r="DM966" t="s">
        <v>1972</v>
      </c>
      <c r="DN966" t="s">
        <v>271</v>
      </c>
      <c r="DO966" t="s">
        <v>120</v>
      </c>
    </row>
    <row r="967" spans="114:119" x14ac:dyDescent="0.25">
      <c r="DJ967">
        <v>16</v>
      </c>
      <c r="DK967">
        <v>1001</v>
      </c>
      <c r="DL967">
        <v>2000</v>
      </c>
      <c r="DM967" t="s">
        <v>1963</v>
      </c>
      <c r="DN967" t="s">
        <v>271</v>
      </c>
      <c r="DO967" t="s">
        <v>142</v>
      </c>
    </row>
    <row r="968" spans="114:119" x14ac:dyDescent="0.25">
      <c r="DJ968">
        <v>16</v>
      </c>
      <c r="DK968">
        <v>1001</v>
      </c>
      <c r="DL968">
        <v>2000</v>
      </c>
      <c r="DM968" t="s">
        <v>1964</v>
      </c>
      <c r="DN968" t="s">
        <v>271</v>
      </c>
      <c r="DO968" t="s">
        <v>163</v>
      </c>
    </row>
    <row r="969" spans="114:119" x14ac:dyDescent="0.25">
      <c r="DJ969">
        <v>16</v>
      </c>
      <c r="DK969">
        <v>1001</v>
      </c>
      <c r="DL969">
        <v>2000</v>
      </c>
      <c r="DM969" t="s">
        <v>1965</v>
      </c>
      <c r="DN969" t="s">
        <v>271</v>
      </c>
      <c r="DO969" t="s">
        <v>576</v>
      </c>
    </row>
    <row r="970" spans="114:119" x14ac:dyDescent="0.25">
      <c r="DJ970">
        <v>16</v>
      </c>
      <c r="DK970">
        <v>1001</v>
      </c>
      <c r="DL970">
        <v>2000</v>
      </c>
      <c r="DM970" t="s">
        <v>1966</v>
      </c>
      <c r="DN970" t="s">
        <v>271</v>
      </c>
      <c r="DO970" t="s">
        <v>577</v>
      </c>
    </row>
    <row r="971" spans="114:119" x14ac:dyDescent="0.25">
      <c r="DJ971">
        <v>16</v>
      </c>
      <c r="DK971">
        <v>1001</v>
      </c>
      <c r="DL971">
        <v>2000</v>
      </c>
      <c r="DM971" t="s">
        <v>1967</v>
      </c>
      <c r="DN971" t="s">
        <v>271</v>
      </c>
      <c r="DO971" t="s">
        <v>578</v>
      </c>
    </row>
    <row r="972" spans="114:119" x14ac:dyDescent="0.25">
      <c r="DJ972">
        <v>16</v>
      </c>
      <c r="DK972">
        <v>1001</v>
      </c>
      <c r="DL972">
        <v>2000</v>
      </c>
      <c r="DM972" t="s">
        <v>1968</v>
      </c>
      <c r="DN972" t="s">
        <v>271</v>
      </c>
      <c r="DO972" t="s">
        <v>579</v>
      </c>
    </row>
    <row r="973" spans="114:119" x14ac:dyDescent="0.25">
      <c r="DJ973">
        <v>16</v>
      </c>
      <c r="DK973">
        <v>1001</v>
      </c>
      <c r="DL973">
        <v>2000</v>
      </c>
      <c r="DM973" t="s">
        <v>1969</v>
      </c>
      <c r="DN973" t="s">
        <v>271</v>
      </c>
      <c r="DO973" t="s">
        <v>580</v>
      </c>
    </row>
    <row r="974" spans="114:119" x14ac:dyDescent="0.25">
      <c r="DJ974">
        <v>16</v>
      </c>
      <c r="DK974">
        <v>1001</v>
      </c>
      <c r="DL974">
        <v>2000</v>
      </c>
      <c r="DM974" t="s">
        <v>1970</v>
      </c>
      <c r="DN974" t="s">
        <v>271</v>
      </c>
      <c r="DO974" t="s">
        <v>582</v>
      </c>
    </row>
    <row r="975" spans="114:119" x14ac:dyDescent="0.25">
      <c r="DJ975">
        <v>16</v>
      </c>
      <c r="DK975">
        <v>2001</v>
      </c>
      <c r="DL975">
        <v>3000</v>
      </c>
      <c r="DM975" t="s">
        <v>1959</v>
      </c>
      <c r="DN975" t="s">
        <v>281</v>
      </c>
      <c r="DO975" t="s">
        <v>265</v>
      </c>
    </row>
    <row r="976" spans="114:119" x14ac:dyDescent="0.25">
      <c r="DJ976">
        <v>16</v>
      </c>
      <c r="DK976">
        <v>2001</v>
      </c>
      <c r="DL976">
        <v>3000</v>
      </c>
      <c r="DM976" t="s">
        <v>1974</v>
      </c>
      <c r="DN976" t="s">
        <v>281</v>
      </c>
      <c r="DO976" t="s">
        <v>581</v>
      </c>
    </row>
    <row r="977" spans="114:119" x14ac:dyDescent="0.25">
      <c r="DJ977">
        <v>16</v>
      </c>
      <c r="DK977">
        <v>2001</v>
      </c>
      <c r="DL977">
        <v>3000</v>
      </c>
      <c r="DM977" t="s">
        <v>1961</v>
      </c>
      <c r="DN977" t="s">
        <v>281</v>
      </c>
      <c r="DO977" t="s">
        <v>575</v>
      </c>
    </row>
    <row r="978" spans="114:119" x14ac:dyDescent="0.25">
      <c r="DJ978">
        <v>16</v>
      </c>
      <c r="DK978">
        <v>2001</v>
      </c>
      <c r="DL978">
        <v>3000</v>
      </c>
      <c r="DM978" t="s">
        <v>1972</v>
      </c>
      <c r="DN978" t="s">
        <v>281</v>
      </c>
      <c r="DO978" t="s">
        <v>120</v>
      </c>
    </row>
    <row r="979" spans="114:119" x14ac:dyDescent="0.25">
      <c r="DJ979">
        <v>16</v>
      </c>
      <c r="DK979">
        <v>2001</v>
      </c>
      <c r="DL979">
        <v>3000</v>
      </c>
      <c r="DM979" t="s">
        <v>1963</v>
      </c>
      <c r="DN979" t="s">
        <v>281</v>
      </c>
      <c r="DO979" t="s">
        <v>142</v>
      </c>
    </row>
    <row r="980" spans="114:119" x14ac:dyDescent="0.25">
      <c r="DJ980">
        <v>16</v>
      </c>
      <c r="DK980">
        <v>2001</v>
      </c>
      <c r="DL980">
        <v>3000</v>
      </c>
      <c r="DM980" t="s">
        <v>1964</v>
      </c>
      <c r="DN980" t="s">
        <v>281</v>
      </c>
      <c r="DO980" t="s">
        <v>163</v>
      </c>
    </row>
    <row r="981" spans="114:119" x14ac:dyDescent="0.25">
      <c r="DJ981">
        <v>16</v>
      </c>
      <c r="DK981">
        <v>2001</v>
      </c>
      <c r="DL981">
        <v>3000</v>
      </c>
      <c r="DM981" t="s">
        <v>1965</v>
      </c>
      <c r="DN981" t="s">
        <v>281</v>
      </c>
      <c r="DO981" t="s">
        <v>576</v>
      </c>
    </row>
    <row r="982" spans="114:119" x14ac:dyDescent="0.25">
      <c r="DJ982">
        <v>16</v>
      </c>
      <c r="DK982">
        <v>2001</v>
      </c>
      <c r="DL982">
        <v>3000</v>
      </c>
      <c r="DM982" t="s">
        <v>1966</v>
      </c>
      <c r="DN982" t="s">
        <v>281</v>
      </c>
      <c r="DO982" t="s">
        <v>577</v>
      </c>
    </row>
    <row r="983" spans="114:119" x14ac:dyDescent="0.25">
      <c r="DJ983">
        <v>16</v>
      </c>
      <c r="DK983">
        <v>2001</v>
      </c>
      <c r="DL983">
        <v>3000</v>
      </c>
      <c r="DM983" t="s">
        <v>1967</v>
      </c>
      <c r="DN983" t="s">
        <v>281</v>
      </c>
      <c r="DO983" t="s">
        <v>578</v>
      </c>
    </row>
    <row r="984" spans="114:119" x14ac:dyDescent="0.25">
      <c r="DJ984">
        <v>16</v>
      </c>
      <c r="DK984">
        <v>2001</v>
      </c>
      <c r="DL984">
        <v>3000</v>
      </c>
      <c r="DM984" t="s">
        <v>1968</v>
      </c>
      <c r="DN984" t="s">
        <v>281</v>
      </c>
      <c r="DO984" t="s">
        <v>579</v>
      </c>
    </row>
    <row r="985" spans="114:119" x14ac:dyDescent="0.25">
      <c r="DJ985">
        <v>16</v>
      </c>
      <c r="DK985">
        <v>2001</v>
      </c>
      <c r="DL985">
        <v>3000</v>
      </c>
      <c r="DM985" t="s">
        <v>1969</v>
      </c>
      <c r="DN985" t="s">
        <v>281</v>
      </c>
      <c r="DO985" t="s">
        <v>580</v>
      </c>
    </row>
    <row r="986" spans="114:119" x14ac:dyDescent="0.25">
      <c r="DJ986">
        <v>16</v>
      </c>
      <c r="DK986">
        <v>2001</v>
      </c>
      <c r="DL986">
        <v>3000</v>
      </c>
      <c r="DM986" t="s">
        <v>1970</v>
      </c>
      <c r="DN986" t="s">
        <v>281</v>
      </c>
      <c r="DO986" t="s">
        <v>582</v>
      </c>
    </row>
    <row r="987" spans="114:119" x14ac:dyDescent="0.25">
      <c r="DJ987">
        <v>17</v>
      </c>
      <c r="DK987">
        <v>1</v>
      </c>
      <c r="DL987">
        <v>1000</v>
      </c>
      <c r="DM987" t="s">
        <v>1959</v>
      </c>
      <c r="DN987" t="s">
        <v>381</v>
      </c>
      <c r="DO987" t="s">
        <v>265</v>
      </c>
    </row>
    <row r="988" spans="114:119" x14ac:dyDescent="0.25">
      <c r="DJ988">
        <v>17</v>
      </c>
      <c r="DK988">
        <v>1</v>
      </c>
      <c r="DL988">
        <v>1000</v>
      </c>
      <c r="DM988" t="s">
        <v>1960</v>
      </c>
      <c r="DN988" t="s">
        <v>381</v>
      </c>
      <c r="DO988" t="s">
        <v>581</v>
      </c>
    </row>
    <row r="989" spans="114:119" x14ac:dyDescent="0.25">
      <c r="DJ989">
        <v>17</v>
      </c>
      <c r="DK989">
        <v>1</v>
      </c>
      <c r="DL989">
        <v>1000</v>
      </c>
      <c r="DM989" t="s">
        <v>1961</v>
      </c>
      <c r="DN989" t="s">
        <v>381</v>
      </c>
      <c r="DO989" t="s">
        <v>575</v>
      </c>
    </row>
    <row r="990" spans="114:119" x14ac:dyDescent="0.25">
      <c r="DJ990">
        <v>17</v>
      </c>
      <c r="DK990">
        <v>1</v>
      </c>
      <c r="DL990">
        <v>1000</v>
      </c>
      <c r="DM990" t="s">
        <v>1962</v>
      </c>
      <c r="DN990" t="s">
        <v>381</v>
      </c>
      <c r="DO990" t="s">
        <v>120</v>
      </c>
    </row>
    <row r="991" spans="114:119" x14ac:dyDescent="0.25">
      <c r="DJ991">
        <v>17</v>
      </c>
      <c r="DK991">
        <v>1</v>
      </c>
      <c r="DL991">
        <v>1000</v>
      </c>
      <c r="DM991" t="s">
        <v>1963</v>
      </c>
      <c r="DN991" t="s">
        <v>381</v>
      </c>
      <c r="DO991" t="s">
        <v>142</v>
      </c>
    </row>
    <row r="992" spans="114:119" x14ac:dyDescent="0.25">
      <c r="DJ992">
        <v>17</v>
      </c>
      <c r="DK992">
        <v>1</v>
      </c>
      <c r="DL992">
        <v>1000</v>
      </c>
      <c r="DM992" t="s">
        <v>1964</v>
      </c>
      <c r="DN992" t="s">
        <v>381</v>
      </c>
      <c r="DO992" t="s">
        <v>163</v>
      </c>
    </row>
    <row r="993" spans="114:119" x14ac:dyDescent="0.25">
      <c r="DJ993">
        <v>17</v>
      </c>
      <c r="DK993">
        <v>1</v>
      </c>
      <c r="DL993">
        <v>1000</v>
      </c>
      <c r="DM993" t="s">
        <v>1965</v>
      </c>
      <c r="DN993" t="s">
        <v>381</v>
      </c>
      <c r="DO993" t="s">
        <v>576</v>
      </c>
    </row>
    <row r="994" spans="114:119" x14ac:dyDescent="0.25">
      <c r="DJ994">
        <v>17</v>
      </c>
      <c r="DK994">
        <v>1</v>
      </c>
      <c r="DL994">
        <v>1000</v>
      </c>
      <c r="DM994" t="s">
        <v>1966</v>
      </c>
      <c r="DN994" t="s">
        <v>381</v>
      </c>
      <c r="DO994" t="s">
        <v>577</v>
      </c>
    </row>
    <row r="995" spans="114:119" x14ac:dyDescent="0.25">
      <c r="DJ995">
        <v>17</v>
      </c>
      <c r="DK995">
        <v>1</v>
      </c>
      <c r="DL995">
        <v>1000</v>
      </c>
      <c r="DM995" t="s">
        <v>1967</v>
      </c>
      <c r="DN995" t="s">
        <v>381</v>
      </c>
      <c r="DO995" t="s">
        <v>578</v>
      </c>
    </row>
    <row r="996" spans="114:119" x14ac:dyDescent="0.25">
      <c r="DJ996">
        <v>17</v>
      </c>
      <c r="DK996">
        <v>1</v>
      </c>
      <c r="DL996">
        <v>1000</v>
      </c>
      <c r="DM996" t="s">
        <v>1968</v>
      </c>
      <c r="DN996" t="s">
        <v>381</v>
      </c>
      <c r="DO996" t="s">
        <v>579</v>
      </c>
    </row>
    <row r="997" spans="114:119" x14ac:dyDescent="0.25">
      <c r="DJ997">
        <v>17</v>
      </c>
      <c r="DK997">
        <v>1</v>
      </c>
      <c r="DL997">
        <v>1000</v>
      </c>
      <c r="DM997" t="s">
        <v>1969</v>
      </c>
      <c r="DN997" t="s">
        <v>381</v>
      </c>
      <c r="DO997" t="s">
        <v>580</v>
      </c>
    </row>
    <row r="998" spans="114:119" x14ac:dyDescent="0.25">
      <c r="DJ998">
        <v>17</v>
      </c>
      <c r="DK998">
        <v>1</v>
      </c>
      <c r="DL998">
        <v>1000</v>
      </c>
      <c r="DM998" t="s">
        <v>1970</v>
      </c>
      <c r="DN998" t="s">
        <v>381</v>
      </c>
      <c r="DO998" t="s">
        <v>582</v>
      </c>
    </row>
    <row r="999" spans="114:119" x14ac:dyDescent="0.25">
      <c r="DJ999">
        <v>17</v>
      </c>
      <c r="DK999">
        <v>10001</v>
      </c>
      <c r="DL999">
        <v>11000</v>
      </c>
      <c r="DM999" t="s">
        <v>1959</v>
      </c>
      <c r="DN999" t="s">
        <v>90</v>
      </c>
      <c r="DO999" t="s">
        <v>265</v>
      </c>
    </row>
    <row r="1000" spans="114:119" x14ac:dyDescent="0.25">
      <c r="DJ1000">
        <v>17</v>
      </c>
      <c r="DK1000">
        <v>10001</v>
      </c>
      <c r="DL1000">
        <v>11000</v>
      </c>
      <c r="DM1000" t="s">
        <v>1990</v>
      </c>
      <c r="DN1000" t="s">
        <v>90</v>
      </c>
      <c r="DO1000" t="s">
        <v>581</v>
      </c>
    </row>
    <row r="1001" spans="114:119" x14ac:dyDescent="0.25">
      <c r="DJ1001">
        <v>17</v>
      </c>
      <c r="DK1001">
        <v>10001</v>
      </c>
      <c r="DL1001">
        <v>11000</v>
      </c>
      <c r="DM1001" t="s">
        <v>1961</v>
      </c>
      <c r="DN1001" t="s">
        <v>90</v>
      </c>
      <c r="DO1001" t="s">
        <v>575</v>
      </c>
    </row>
    <row r="1002" spans="114:119" x14ac:dyDescent="0.25">
      <c r="DJ1002">
        <v>17</v>
      </c>
      <c r="DK1002">
        <v>10001</v>
      </c>
      <c r="DL1002">
        <v>11000</v>
      </c>
      <c r="DM1002" t="s">
        <v>2004</v>
      </c>
      <c r="DN1002" t="s">
        <v>90</v>
      </c>
      <c r="DO1002" t="s">
        <v>120</v>
      </c>
    </row>
    <row r="1003" spans="114:119" x14ac:dyDescent="0.25">
      <c r="DJ1003">
        <v>17</v>
      </c>
      <c r="DK1003">
        <v>10001</v>
      </c>
      <c r="DL1003">
        <v>11000</v>
      </c>
      <c r="DM1003" t="s">
        <v>1980</v>
      </c>
      <c r="DN1003" t="s">
        <v>90</v>
      </c>
      <c r="DO1003" t="s">
        <v>142</v>
      </c>
    </row>
    <row r="1004" spans="114:119" x14ac:dyDescent="0.25">
      <c r="DJ1004">
        <v>17</v>
      </c>
      <c r="DK1004">
        <v>10001</v>
      </c>
      <c r="DL1004">
        <v>11000</v>
      </c>
      <c r="DM1004" t="s">
        <v>1984</v>
      </c>
      <c r="DN1004" t="s">
        <v>90</v>
      </c>
      <c r="DO1004" t="s">
        <v>163</v>
      </c>
    </row>
    <row r="1005" spans="114:119" x14ac:dyDescent="0.25">
      <c r="DJ1005">
        <v>17</v>
      </c>
      <c r="DK1005">
        <v>10001</v>
      </c>
      <c r="DL1005">
        <v>11000</v>
      </c>
      <c r="DM1005" t="s">
        <v>1981</v>
      </c>
      <c r="DN1005" t="s">
        <v>90</v>
      </c>
      <c r="DO1005" t="s">
        <v>576</v>
      </c>
    </row>
    <row r="1006" spans="114:119" x14ac:dyDescent="0.25">
      <c r="DJ1006">
        <v>17</v>
      </c>
      <c r="DK1006">
        <v>10001</v>
      </c>
      <c r="DL1006">
        <v>11000</v>
      </c>
      <c r="DM1006" t="s">
        <v>1966</v>
      </c>
      <c r="DN1006" t="s">
        <v>90</v>
      </c>
      <c r="DO1006" t="s">
        <v>577</v>
      </c>
    </row>
    <row r="1007" spans="114:119" x14ac:dyDescent="0.25">
      <c r="DJ1007">
        <v>17</v>
      </c>
      <c r="DK1007">
        <v>10001</v>
      </c>
      <c r="DL1007">
        <v>11000</v>
      </c>
      <c r="DM1007" t="s">
        <v>1986</v>
      </c>
      <c r="DN1007" t="s">
        <v>90</v>
      </c>
      <c r="DO1007" t="s">
        <v>578</v>
      </c>
    </row>
    <row r="1008" spans="114:119" x14ac:dyDescent="0.25">
      <c r="DJ1008">
        <v>17</v>
      </c>
      <c r="DK1008">
        <v>10001</v>
      </c>
      <c r="DL1008">
        <v>11000</v>
      </c>
      <c r="DM1008" t="s">
        <v>1968</v>
      </c>
      <c r="DN1008" t="s">
        <v>90</v>
      </c>
      <c r="DO1008" t="s">
        <v>579</v>
      </c>
    </row>
    <row r="1009" spans="114:119" x14ac:dyDescent="0.25">
      <c r="DJ1009">
        <v>17</v>
      </c>
      <c r="DK1009">
        <v>10001</v>
      </c>
      <c r="DL1009">
        <v>11000</v>
      </c>
      <c r="DM1009" t="s">
        <v>1969</v>
      </c>
      <c r="DN1009" t="s">
        <v>90</v>
      </c>
      <c r="DO1009" t="s">
        <v>580</v>
      </c>
    </row>
    <row r="1010" spans="114:119" x14ac:dyDescent="0.25">
      <c r="DJ1010">
        <v>17</v>
      </c>
      <c r="DK1010">
        <v>10001</v>
      </c>
      <c r="DL1010">
        <v>11000</v>
      </c>
      <c r="DM1010" t="s">
        <v>1970</v>
      </c>
      <c r="DN1010" t="s">
        <v>90</v>
      </c>
      <c r="DO1010" t="s">
        <v>582</v>
      </c>
    </row>
    <row r="1011" spans="114:119" x14ac:dyDescent="0.25">
      <c r="DJ1011">
        <v>17</v>
      </c>
      <c r="DK1011">
        <v>1001</v>
      </c>
      <c r="DL1011">
        <v>2000</v>
      </c>
      <c r="DM1011" t="s">
        <v>1959</v>
      </c>
      <c r="DN1011" t="s">
        <v>382</v>
      </c>
      <c r="DO1011" t="s">
        <v>265</v>
      </c>
    </row>
    <row r="1012" spans="114:119" x14ac:dyDescent="0.25">
      <c r="DJ1012">
        <v>17</v>
      </c>
      <c r="DK1012">
        <v>1001</v>
      </c>
      <c r="DL1012">
        <v>2000</v>
      </c>
      <c r="DM1012" t="s">
        <v>1960</v>
      </c>
      <c r="DN1012" t="s">
        <v>382</v>
      </c>
      <c r="DO1012" t="s">
        <v>581</v>
      </c>
    </row>
    <row r="1013" spans="114:119" x14ac:dyDescent="0.25">
      <c r="DJ1013">
        <v>17</v>
      </c>
      <c r="DK1013">
        <v>1001</v>
      </c>
      <c r="DL1013">
        <v>2000</v>
      </c>
      <c r="DM1013" t="s">
        <v>1961</v>
      </c>
      <c r="DN1013" t="s">
        <v>382</v>
      </c>
      <c r="DO1013" t="s">
        <v>575</v>
      </c>
    </row>
    <row r="1014" spans="114:119" x14ac:dyDescent="0.25">
      <c r="DJ1014">
        <v>17</v>
      </c>
      <c r="DK1014">
        <v>1001</v>
      </c>
      <c r="DL1014">
        <v>2000</v>
      </c>
      <c r="DM1014" t="s">
        <v>1972</v>
      </c>
      <c r="DN1014" t="s">
        <v>382</v>
      </c>
      <c r="DO1014" t="s">
        <v>120</v>
      </c>
    </row>
    <row r="1015" spans="114:119" x14ac:dyDescent="0.25">
      <c r="DJ1015">
        <v>17</v>
      </c>
      <c r="DK1015">
        <v>1001</v>
      </c>
      <c r="DL1015">
        <v>2000</v>
      </c>
      <c r="DM1015" t="s">
        <v>1963</v>
      </c>
      <c r="DN1015" t="s">
        <v>382</v>
      </c>
      <c r="DO1015" t="s">
        <v>142</v>
      </c>
    </row>
    <row r="1016" spans="114:119" x14ac:dyDescent="0.25">
      <c r="DJ1016">
        <v>17</v>
      </c>
      <c r="DK1016">
        <v>1001</v>
      </c>
      <c r="DL1016">
        <v>2000</v>
      </c>
      <c r="DM1016" t="s">
        <v>1964</v>
      </c>
      <c r="DN1016" t="s">
        <v>382</v>
      </c>
      <c r="DO1016" t="s">
        <v>163</v>
      </c>
    </row>
    <row r="1017" spans="114:119" x14ac:dyDescent="0.25">
      <c r="DJ1017">
        <v>17</v>
      </c>
      <c r="DK1017">
        <v>1001</v>
      </c>
      <c r="DL1017">
        <v>2000</v>
      </c>
      <c r="DM1017" t="s">
        <v>1965</v>
      </c>
      <c r="DN1017" t="s">
        <v>382</v>
      </c>
      <c r="DO1017" t="s">
        <v>576</v>
      </c>
    </row>
    <row r="1018" spans="114:119" x14ac:dyDescent="0.25">
      <c r="DJ1018">
        <v>17</v>
      </c>
      <c r="DK1018">
        <v>1001</v>
      </c>
      <c r="DL1018">
        <v>2000</v>
      </c>
      <c r="DM1018" t="s">
        <v>1966</v>
      </c>
      <c r="DN1018" t="s">
        <v>382</v>
      </c>
      <c r="DO1018" t="s">
        <v>577</v>
      </c>
    </row>
    <row r="1019" spans="114:119" x14ac:dyDescent="0.25">
      <c r="DJ1019">
        <v>17</v>
      </c>
      <c r="DK1019">
        <v>1001</v>
      </c>
      <c r="DL1019">
        <v>2000</v>
      </c>
      <c r="DM1019" t="s">
        <v>1967</v>
      </c>
      <c r="DN1019" t="s">
        <v>382</v>
      </c>
      <c r="DO1019" t="s">
        <v>578</v>
      </c>
    </row>
    <row r="1020" spans="114:119" x14ac:dyDescent="0.25">
      <c r="DJ1020">
        <v>17</v>
      </c>
      <c r="DK1020">
        <v>1001</v>
      </c>
      <c r="DL1020">
        <v>2000</v>
      </c>
      <c r="DM1020" t="s">
        <v>1971</v>
      </c>
      <c r="DN1020" t="s">
        <v>382</v>
      </c>
      <c r="DO1020" t="s">
        <v>579</v>
      </c>
    </row>
    <row r="1021" spans="114:119" x14ac:dyDescent="0.25">
      <c r="DJ1021">
        <v>17</v>
      </c>
      <c r="DK1021">
        <v>1001</v>
      </c>
      <c r="DL1021">
        <v>2000</v>
      </c>
      <c r="DM1021" t="s">
        <v>1975</v>
      </c>
      <c r="DN1021" t="s">
        <v>382</v>
      </c>
      <c r="DO1021" t="s">
        <v>580</v>
      </c>
    </row>
    <row r="1022" spans="114:119" x14ac:dyDescent="0.25">
      <c r="DJ1022">
        <v>17</v>
      </c>
      <c r="DK1022">
        <v>1001</v>
      </c>
      <c r="DL1022">
        <v>2000</v>
      </c>
      <c r="DM1022" t="s">
        <v>1970</v>
      </c>
      <c r="DN1022" t="s">
        <v>382</v>
      </c>
      <c r="DO1022" t="s">
        <v>582</v>
      </c>
    </row>
    <row r="1023" spans="114:119" x14ac:dyDescent="0.25">
      <c r="DJ1023">
        <v>17</v>
      </c>
      <c r="DK1023">
        <v>11001</v>
      </c>
      <c r="DL1023">
        <v>12000</v>
      </c>
      <c r="DM1023" t="s">
        <v>1959</v>
      </c>
      <c r="DN1023" t="s">
        <v>387</v>
      </c>
      <c r="DO1023" t="s">
        <v>265</v>
      </c>
    </row>
    <row r="1024" spans="114:119" x14ac:dyDescent="0.25">
      <c r="DJ1024">
        <v>17</v>
      </c>
      <c r="DK1024">
        <v>11001</v>
      </c>
      <c r="DL1024">
        <v>12000</v>
      </c>
      <c r="DM1024" t="s">
        <v>1960</v>
      </c>
      <c r="DN1024" t="s">
        <v>387</v>
      </c>
      <c r="DO1024" t="s">
        <v>581</v>
      </c>
    </row>
    <row r="1025" spans="114:119" x14ac:dyDescent="0.25">
      <c r="DJ1025">
        <v>17</v>
      </c>
      <c r="DK1025">
        <v>11001</v>
      </c>
      <c r="DL1025">
        <v>12000</v>
      </c>
      <c r="DM1025" t="s">
        <v>2005</v>
      </c>
      <c r="DN1025" t="s">
        <v>387</v>
      </c>
      <c r="DO1025" t="s">
        <v>575</v>
      </c>
    </row>
    <row r="1026" spans="114:119" x14ac:dyDescent="0.25">
      <c r="DJ1026">
        <v>17</v>
      </c>
      <c r="DK1026">
        <v>11001</v>
      </c>
      <c r="DL1026">
        <v>12000</v>
      </c>
      <c r="DM1026" t="s">
        <v>1972</v>
      </c>
      <c r="DN1026" t="s">
        <v>387</v>
      </c>
      <c r="DO1026" t="s">
        <v>120</v>
      </c>
    </row>
    <row r="1027" spans="114:119" x14ac:dyDescent="0.25">
      <c r="DJ1027">
        <v>17</v>
      </c>
      <c r="DK1027">
        <v>11001</v>
      </c>
      <c r="DL1027">
        <v>12000</v>
      </c>
      <c r="DM1027" t="s">
        <v>1963</v>
      </c>
      <c r="DN1027" t="s">
        <v>387</v>
      </c>
      <c r="DO1027" t="s">
        <v>142</v>
      </c>
    </row>
    <row r="1028" spans="114:119" x14ac:dyDescent="0.25">
      <c r="DJ1028">
        <v>17</v>
      </c>
      <c r="DK1028">
        <v>11001</v>
      </c>
      <c r="DL1028">
        <v>12000</v>
      </c>
      <c r="DM1028" t="s">
        <v>1964</v>
      </c>
      <c r="DN1028" t="s">
        <v>387</v>
      </c>
      <c r="DO1028" t="s">
        <v>163</v>
      </c>
    </row>
    <row r="1029" spans="114:119" x14ac:dyDescent="0.25">
      <c r="DJ1029">
        <v>17</v>
      </c>
      <c r="DK1029">
        <v>11001</v>
      </c>
      <c r="DL1029">
        <v>12000</v>
      </c>
      <c r="DM1029" t="s">
        <v>1965</v>
      </c>
      <c r="DN1029" t="s">
        <v>387</v>
      </c>
      <c r="DO1029" t="s">
        <v>576</v>
      </c>
    </row>
    <row r="1030" spans="114:119" x14ac:dyDescent="0.25">
      <c r="DJ1030">
        <v>17</v>
      </c>
      <c r="DK1030">
        <v>11001</v>
      </c>
      <c r="DL1030">
        <v>12000</v>
      </c>
      <c r="DM1030" t="s">
        <v>1966</v>
      </c>
      <c r="DN1030" t="s">
        <v>387</v>
      </c>
      <c r="DO1030" t="s">
        <v>577</v>
      </c>
    </row>
    <row r="1031" spans="114:119" x14ac:dyDescent="0.25">
      <c r="DJ1031">
        <v>17</v>
      </c>
      <c r="DK1031">
        <v>11001</v>
      </c>
      <c r="DL1031">
        <v>12000</v>
      </c>
      <c r="DM1031" t="s">
        <v>1967</v>
      </c>
      <c r="DN1031" t="s">
        <v>387</v>
      </c>
      <c r="DO1031" t="s">
        <v>578</v>
      </c>
    </row>
    <row r="1032" spans="114:119" x14ac:dyDescent="0.25">
      <c r="DJ1032">
        <v>17</v>
      </c>
      <c r="DK1032">
        <v>11001</v>
      </c>
      <c r="DL1032">
        <v>12000</v>
      </c>
      <c r="DM1032" t="s">
        <v>1968</v>
      </c>
      <c r="DN1032" t="s">
        <v>387</v>
      </c>
      <c r="DO1032" t="s">
        <v>579</v>
      </c>
    </row>
    <row r="1033" spans="114:119" x14ac:dyDescent="0.25">
      <c r="DJ1033">
        <v>17</v>
      </c>
      <c r="DK1033">
        <v>11001</v>
      </c>
      <c r="DL1033">
        <v>12000</v>
      </c>
      <c r="DM1033" t="s">
        <v>1969</v>
      </c>
      <c r="DN1033" t="s">
        <v>387</v>
      </c>
      <c r="DO1033" t="s">
        <v>580</v>
      </c>
    </row>
    <row r="1034" spans="114:119" x14ac:dyDescent="0.25">
      <c r="DJ1034">
        <v>17</v>
      </c>
      <c r="DK1034">
        <v>11001</v>
      </c>
      <c r="DL1034">
        <v>12000</v>
      </c>
      <c r="DM1034" t="s">
        <v>1970</v>
      </c>
      <c r="DN1034" t="s">
        <v>387</v>
      </c>
      <c r="DO1034" t="s">
        <v>582</v>
      </c>
    </row>
    <row r="1035" spans="114:119" x14ac:dyDescent="0.25">
      <c r="DJ1035">
        <v>17</v>
      </c>
      <c r="DK1035">
        <v>2001</v>
      </c>
      <c r="DL1035">
        <v>3000</v>
      </c>
      <c r="DM1035" t="s">
        <v>1959</v>
      </c>
      <c r="DN1035" t="s">
        <v>383</v>
      </c>
      <c r="DO1035" t="s">
        <v>265</v>
      </c>
    </row>
    <row r="1036" spans="114:119" x14ac:dyDescent="0.25">
      <c r="DJ1036">
        <v>17</v>
      </c>
      <c r="DK1036">
        <v>2001</v>
      </c>
      <c r="DL1036">
        <v>3000</v>
      </c>
      <c r="DM1036" t="s">
        <v>1960</v>
      </c>
      <c r="DN1036" t="s">
        <v>383</v>
      </c>
      <c r="DO1036" t="s">
        <v>581</v>
      </c>
    </row>
    <row r="1037" spans="114:119" x14ac:dyDescent="0.25">
      <c r="DJ1037">
        <v>17</v>
      </c>
      <c r="DK1037">
        <v>2001</v>
      </c>
      <c r="DL1037">
        <v>3000</v>
      </c>
      <c r="DM1037" t="s">
        <v>1961</v>
      </c>
      <c r="DN1037" t="s">
        <v>383</v>
      </c>
      <c r="DO1037" t="s">
        <v>575</v>
      </c>
    </row>
    <row r="1038" spans="114:119" x14ac:dyDescent="0.25">
      <c r="DJ1038">
        <v>17</v>
      </c>
      <c r="DK1038">
        <v>2001</v>
      </c>
      <c r="DL1038">
        <v>3000</v>
      </c>
      <c r="DM1038" t="s">
        <v>1972</v>
      </c>
      <c r="DN1038" t="s">
        <v>383</v>
      </c>
      <c r="DO1038" t="s">
        <v>120</v>
      </c>
    </row>
    <row r="1039" spans="114:119" x14ac:dyDescent="0.25">
      <c r="DJ1039">
        <v>17</v>
      </c>
      <c r="DK1039">
        <v>2001</v>
      </c>
      <c r="DL1039">
        <v>3000</v>
      </c>
      <c r="DM1039" t="s">
        <v>1963</v>
      </c>
      <c r="DN1039" t="s">
        <v>383</v>
      </c>
      <c r="DO1039" t="s">
        <v>142</v>
      </c>
    </row>
    <row r="1040" spans="114:119" x14ac:dyDescent="0.25">
      <c r="DJ1040">
        <v>17</v>
      </c>
      <c r="DK1040">
        <v>2001</v>
      </c>
      <c r="DL1040">
        <v>3000</v>
      </c>
      <c r="DM1040" t="s">
        <v>1964</v>
      </c>
      <c r="DN1040" t="s">
        <v>383</v>
      </c>
      <c r="DO1040" t="s">
        <v>163</v>
      </c>
    </row>
    <row r="1041" spans="114:119" x14ac:dyDescent="0.25">
      <c r="DJ1041">
        <v>17</v>
      </c>
      <c r="DK1041">
        <v>2001</v>
      </c>
      <c r="DL1041">
        <v>3000</v>
      </c>
      <c r="DM1041" t="s">
        <v>1965</v>
      </c>
      <c r="DN1041" t="s">
        <v>383</v>
      </c>
      <c r="DO1041" t="s">
        <v>576</v>
      </c>
    </row>
    <row r="1042" spans="114:119" x14ac:dyDescent="0.25">
      <c r="DJ1042">
        <v>17</v>
      </c>
      <c r="DK1042">
        <v>2001</v>
      </c>
      <c r="DL1042">
        <v>3000</v>
      </c>
      <c r="DM1042" t="s">
        <v>1966</v>
      </c>
      <c r="DN1042" t="s">
        <v>383</v>
      </c>
      <c r="DO1042" t="s">
        <v>577</v>
      </c>
    </row>
    <row r="1043" spans="114:119" x14ac:dyDescent="0.25">
      <c r="DJ1043">
        <v>17</v>
      </c>
      <c r="DK1043">
        <v>2001</v>
      </c>
      <c r="DL1043">
        <v>3000</v>
      </c>
      <c r="DM1043" t="s">
        <v>1967</v>
      </c>
      <c r="DN1043" t="s">
        <v>383</v>
      </c>
      <c r="DO1043" t="s">
        <v>578</v>
      </c>
    </row>
    <row r="1044" spans="114:119" x14ac:dyDescent="0.25">
      <c r="DJ1044">
        <v>17</v>
      </c>
      <c r="DK1044">
        <v>2001</v>
      </c>
      <c r="DL1044">
        <v>3000</v>
      </c>
      <c r="DM1044" t="s">
        <v>1968</v>
      </c>
      <c r="DN1044" t="s">
        <v>383</v>
      </c>
      <c r="DO1044" t="s">
        <v>579</v>
      </c>
    </row>
    <row r="1045" spans="114:119" x14ac:dyDescent="0.25">
      <c r="DJ1045">
        <v>17</v>
      </c>
      <c r="DK1045">
        <v>2001</v>
      </c>
      <c r="DL1045">
        <v>3000</v>
      </c>
      <c r="DM1045" t="s">
        <v>1969</v>
      </c>
      <c r="DN1045" t="s">
        <v>383</v>
      </c>
      <c r="DO1045" t="s">
        <v>580</v>
      </c>
    </row>
    <row r="1046" spans="114:119" x14ac:dyDescent="0.25">
      <c r="DJ1046">
        <v>17</v>
      </c>
      <c r="DK1046">
        <v>2001</v>
      </c>
      <c r="DL1046">
        <v>3000</v>
      </c>
      <c r="DM1046" t="s">
        <v>1970</v>
      </c>
      <c r="DN1046" t="s">
        <v>383</v>
      </c>
      <c r="DO1046" t="s">
        <v>582</v>
      </c>
    </row>
    <row r="1047" spans="114:119" x14ac:dyDescent="0.25">
      <c r="DJ1047">
        <v>17</v>
      </c>
      <c r="DK1047">
        <v>3001</v>
      </c>
      <c r="DL1047">
        <v>4000</v>
      </c>
      <c r="DM1047" t="s">
        <v>1959</v>
      </c>
      <c r="DN1047" t="s">
        <v>384</v>
      </c>
      <c r="DO1047" t="s">
        <v>265</v>
      </c>
    </row>
    <row r="1048" spans="114:119" x14ac:dyDescent="0.25">
      <c r="DJ1048">
        <v>17</v>
      </c>
      <c r="DK1048">
        <v>3001</v>
      </c>
      <c r="DL1048">
        <v>4000</v>
      </c>
      <c r="DM1048" t="s">
        <v>1960</v>
      </c>
      <c r="DN1048" t="s">
        <v>384</v>
      </c>
      <c r="DO1048" t="s">
        <v>581</v>
      </c>
    </row>
    <row r="1049" spans="114:119" x14ac:dyDescent="0.25">
      <c r="DJ1049">
        <v>17</v>
      </c>
      <c r="DK1049">
        <v>3001</v>
      </c>
      <c r="DL1049">
        <v>4000</v>
      </c>
      <c r="DM1049" t="s">
        <v>1961</v>
      </c>
      <c r="DN1049" t="s">
        <v>384</v>
      </c>
      <c r="DO1049" t="s">
        <v>575</v>
      </c>
    </row>
    <row r="1050" spans="114:119" x14ac:dyDescent="0.25">
      <c r="DJ1050">
        <v>17</v>
      </c>
      <c r="DK1050">
        <v>3001</v>
      </c>
      <c r="DL1050">
        <v>4000</v>
      </c>
      <c r="DM1050" t="s">
        <v>1972</v>
      </c>
      <c r="DN1050" t="s">
        <v>384</v>
      </c>
      <c r="DO1050" t="s">
        <v>120</v>
      </c>
    </row>
    <row r="1051" spans="114:119" x14ac:dyDescent="0.25">
      <c r="DJ1051">
        <v>17</v>
      </c>
      <c r="DK1051">
        <v>3001</v>
      </c>
      <c r="DL1051">
        <v>4000</v>
      </c>
      <c r="DM1051" t="s">
        <v>1963</v>
      </c>
      <c r="DN1051" t="s">
        <v>384</v>
      </c>
      <c r="DO1051" t="s">
        <v>142</v>
      </c>
    </row>
    <row r="1052" spans="114:119" x14ac:dyDescent="0.25">
      <c r="DJ1052">
        <v>17</v>
      </c>
      <c r="DK1052">
        <v>3001</v>
      </c>
      <c r="DL1052">
        <v>4000</v>
      </c>
      <c r="DM1052" t="s">
        <v>1964</v>
      </c>
      <c r="DN1052" t="s">
        <v>384</v>
      </c>
      <c r="DO1052" t="s">
        <v>163</v>
      </c>
    </row>
    <row r="1053" spans="114:119" x14ac:dyDescent="0.25">
      <c r="DJ1053">
        <v>17</v>
      </c>
      <c r="DK1053">
        <v>3001</v>
      </c>
      <c r="DL1053">
        <v>4000</v>
      </c>
      <c r="DM1053" t="s">
        <v>1965</v>
      </c>
      <c r="DN1053" t="s">
        <v>384</v>
      </c>
      <c r="DO1053" t="s">
        <v>576</v>
      </c>
    </row>
    <row r="1054" spans="114:119" x14ac:dyDescent="0.25">
      <c r="DJ1054">
        <v>17</v>
      </c>
      <c r="DK1054">
        <v>3001</v>
      </c>
      <c r="DL1054">
        <v>4000</v>
      </c>
      <c r="DM1054" t="s">
        <v>1966</v>
      </c>
      <c r="DN1054" t="s">
        <v>384</v>
      </c>
      <c r="DO1054" t="s">
        <v>577</v>
      </c>
    </row>
    <row r="1055" spans="114:119" x14ac:dyDescent="0.25">
      <c r="DJ1055">
        <v>17</v>
      </c>
      <c r="DK1055">
        <v>3001</v>
      </c>
      <c r="DL1055">
        <v>4000</v>
      </c>
      <c r="DM1055" t="s">
        <v>1967</v>
      </c>
      <c r="DN1055" t="s">
        <v>384</v>
      </c>
      <c r="DO1055" t="s">
        <v>578</v>
      </c>
    </row>
    <row r="1056" spans="114:119" x14ac:dyDescent="0.25">
      <c r="DJ1056">
        <v>17</v>
      </c>
      <c r="DK1056">
        <v>3001</v>
      </c>
      <c r="DL1056">
        <v>4000</v>
      </c>
      <c r="DM1056" t="s">
        <v>1968</v>
      </c>
      <c r="DN1056" t="s">
        <v>384</v>
      </c>
      <c r="DO1056" t="s">
        <v>579</v>
      </c>
    </row>
    <row r="1057" spans="114:119" x14ac:dyDescent="0.25">
      <c r="DJ1057">
        <v>17</v>
      </c>
      <c r="DK1057">
        <v>3001</v>
      </c>
      <c r="DL1057">
        <v>4000</v>
      </c>
      <c r="DM1057" t="s">
        <v>1969</v>
      </c>
      <c r="DN1057" t="s">
        <v>384</v>
      </c>
      <c r="DO1057" t="s">
        <v>580</v>
      </c>
    </row>
    <row r="1058" spans="114:119" x14ac:dyDescent="0.25">
      <c r="DJ1058">
        <v>17</v>
      </c>
      <c r="DK1058">
        <v>3001</v>
      </c>
      <c r="DL1058">
        <v>4000</v>
      </c>
      <c r="DM1058" t="s">
        <v>1992</v>
      </c>
      <c r="DN1058" t="s">
        <v>384</v>
      </c>
      <c r="DO1058" t="s">
        <v>582</v>
      </c>
    </row>
    <row r="1059" spans="114:119" x14ac:dyDescent="0.25">
      <c r="DJ1059">
        <v>17</v>
      </c>
      <c r="DK1059">
        <v>4001</v>
      </c>
      <c r="DL1059">
        <v>5000</v>
      </c>
      <c r="DM1059" t="s">
        <v>1959</v>
      </c>
      <c r="DN1059" t="s">
        <v>385</v>
      </c>
      <c r="DO1059" t="s">
        <v>265</v>
      </c>
    </row>
    <row r="1060" spans="114:119" x14ac:dyDescent="0.25">
      <c r="DJ1060">
        <v>17</v>
      </c>
      <c r="DK1060">
        <v>4001</v>
      </c>
      <c r="DL1060">
        <v>5000</v>
      </c>
      <c r="DM1060" t="s">
        <v>1960</v>
      </c>
      <c r="DN1060" t="s">
        <v>385</v>
      </c>
      <c r="DO1060" t="s">
        <v>581</v>
      </c>
    </row>
    <row r="1061" spans="114:119" x14ac:dyDescent="0.25">
      <c r="DJ1061">
        <v>17</v>
      </c>
      <c r="DK1061">
        <v>4001</v>
      </c>
      <c r="DL1061">
        <v>5000</v>
      </c>
      <c r="DM1061" t="s">
        <v>1961</v>
      </c>
      <c r="DN1061" t="s">
        <v>385</v>
      </c>
      <c r="DO1061" t="s">
        <v>575</v>
      </c>
    </row>
    <row r="1062" spans="114:119" x14ac:dyDescent="0.25">
      <c r="DJ1062">
        <v>17</v>
      </c>
      <c r="DK1062">
        <v>4001</v>
      </c>
      <c r="DL1062">
        <v>5000</v>
      </c>
      <c r="DM1062" t="s">
        <v>1972</v>
      </c>
      <c r="DN1062" t="s">
        <v>385</v>
      </c>
      <c r="DO1062" t="s">
        <v>120</v>
      </c>
    </row>
    <row r="1063" spans="114:119" x14ac:dyDescent="0.25">
      <c r="DJ1063">
        <v>17</v>
      </c>
      <c r="DK1063">
        <v>4001</v>
      </c>
      <c r="DL1063">
        <v>5000</v>
      </c>
      <c r="DM1063" t="s">
        <v>1963</v>
      </c>
      <c r="DN1063" t="s">
        <v>385</v>
      </c>
      <c r="DO1063" t="s">
        <v>142</v>
      </c>
    </row>
    <row r="1064" spans="114:119" x14ac:dyDescent="0.25">
      <c r="DJ1064">
        <v>17</v>
      </c>
      <c r="DK1064">
        <v>4001</v>
      </c>
      <c r="DL1064">
        <v>5000</v>
      </c>
      <c r="DM1064" t="s">
        <v>1964</v>
      </c>
      <c r="DN1064" t="s">
        <v>385</v>
      </c>
      <c r="DO1064" t="s">
        <v>163</v>
      </c>
    </row>
    <row r="1065" spans="114:119" x14ac:dyDescent="0.25">
      <c r="DJ1065">
        <v>17</v>
      </c>
      <c r="DK1065">
        <v>4001</v>
      </c>
      <c r="DL1065">
        <v>5000</v>
      </c>
      <c r="DM1065" t="s">
        <v>1965</v>
      </c>
      <c r="DN1065" t="s">
        <v>385</v>
      </c>
      <c r="DO1065" t="s">
        <v>576</v>
      </c>
    </row>
    <row r="1066" spans="114:119" x14ac:dyDescent="0.25">
      <c r="DJ1066">
        <v>17</v>
      </c>
      <c r="DK1066">
        <v>4001</v>
      </c>
      <c r="DL1066">
        <v>5000</v>
      </c>
      <c r="DM1066" t="s">
        <v>1966</v>
      </c>
      <c r="DN1066" t="s">
        <v>385</v>
      </c>
      <c r="DO1066" t="s">
        <v>577</v>
      </c>
    </row>
    <row r="1067" spans="114:119" x14ac:dyDescent="0.25">
      <c r="DJ1067">
        <v>17</v>
      </c>
      <c r="DK1067">
        <v>4001</v>
      </c>
      <c r="DL1067">
        <v>5000</v>
      </c>
      <c r="DM1067" t="s">
        <v>1967</v>
      </c>
      <c r="DN1067" t="s">
        <v>385</v>
      </c>
      <c r="DO1067" t="s">
        <v>578</v>
      </c>
    </row>
    <row r="1068" spans="114:119" x14ac:dyDescent="0.25">
      <c r="DJ1068">
        <v>17</v>
      </c>
      <c r="DK1068">
        <v>4001</v>
      </c>
      <c r="DL1068">
        <v>5000</v>
      </c>
      <c r="DM1068" t="s">
        <v>1968</v>
      </c>
      <c r="DN1068" t="s">
        <v>385</v>
      </c>
      <c r="DO1068" t="s">
        <v>579</v>
      </c>
    </row>
    <row r="1069" spans="114:119" x14ac:dyDescent="0.25">
      <c r="DJ1069">
        <v>17</v>
      </c>
      <c r="DK1069">
        <v>4001</v>
      </c>
      <c r="DL1069">
        <v>5000</v>
      </c>
      <c r="DM1069" t="s">
        <v>1969</v>
      </c>
      <c r="DN1069" t="s">
        <v>385</v>
      </c>
      <c r="DO1069" t="s">
        <v>580</v>
      </c>
    </row>
    <row r="1070" spans="114:119" x14ac:dyDescent="0.25">
      <c r="DJ1070">
        <v>17</v>
      </c>
      <c r="DK1070">
        <v>4001</v>
      </c>
      <c r="DL1070">
        <v>5000</v>
      </c>
      <c r="DM1070" t="s">
        <v>1970</v>
      </c>
      <c r="DN1070" t="s">
        <v>385</v>
      </c>
      <c r="DO1070" t="s">
        <v>582</v>
      </c>
    </row>
    <row r="1071" spans="114:119" x14ac:dyDescent="0.25">
      <c r="DJ1071">
        <v>17</v>
      </c>
      <c r="DK1071">
        <v>5001</v>
      </c>
      <c r="DL1071">
        <v>6000</v>
      </c>
      <c r="DM1071" t="s">
        <v>1959</v>
      </c>
      <c r="DN1071" t="s">
        <v>285</v>
      </c>
      <c r="DO1071" t="s">
        <v>265</v>
      </c>
    </row>
    <row r="1072" spans="114:119" x14ac:dyDescent="0.25">
      <c r="DJ1072">
        <v>17</v>
      </c>
      <c r="DK1072">
        <v>5001</v>
      </c>
      <c r="DL1072">
        <v>6000</v>
      </c>
      <c r="DM1072" t="s">
        <v>1974</v>
      </c>
      <c r="DN1072" t="s">
        <v>285</v>
      </c>
      <c r="DO1072" t="s">
        <v>581</v>
      </c>
    </row>
    <row r="1073" spans="114:119" x14ac:dyDescent="0.25">
      <c r="DJ1073">
        <v>17</v>
      </c>
      <c r="DK1073">
        <v>5001</v>
      </c>
      <c r="DL1073">
        <v>6000</v>
      </c>
      <c r="DM1073" t="s">
        <v>1961</v>
      </c>
      <c r="DN1073" t="s">
        <v>285</v>
      </c>
      <c r="DO1073" t="s">
        <v>575</v>
      </c>
    </row>
    <row r="1074" spans="114:119" x14ac:dyDescent="0.25">
      <c r="DJ1074">
        <v>17</v>
      </c>
      <c r="DK1074">
        <v>5001</v>
      </c>
      <c r="DL1074">
        <v>6000</v>
      </c>
      <c r="DM1074" t="s">
        <v>1972</v>
      </c>
      <c r="DN1074" t="s">
        <v>285</v>
      </c>
      <c r="DO1074" t="s">
        <v>120</v>
      </c>
    </row>
    <row r="1075" spans="114:119" x14ac:dyDescent="0.25">
      <c r="DJ1075">
        <v>17</v>
      </c>
      <c r="DK1075">
        <v>5001</v>
      </c>
      <c r="DL1075">
        <v>6000</v>
      </c>
      <c r="DM1075" t="s">
        <v>1963</v>
      </c>
      <c r="DN1075" t="s">
        <v>285</v>
      </c>
      <c r="DO1075" t="s">
        <v>142</v>
      </c>
    </row>
    <row r="1076" spans="114:119" x14ac:dyDescent="0.25">
      <c r="DJ1076">
        <v>17</v>
      </c>
      <c r="DK1076">
        <v>5001</v>
      </c>
      <c r="DL1076">
        <v>6000</v>
      </c>
      <c r="DM1076" t="s">
        <v>1964</v>
      </c>
      <c r="DN1076" t="s">
        <v>285</v>
      </c>
      <c r="DO1076" t="s">
        <v>163</v>
      </c>
    </row>
    <row r="1077" spans="114:119" x14ac:dyDescent="0.25">
      <c r="DJ1077">
        <v>17</v>
      </c>
      <c r="DK1077">
        <v>5001</v>
      </c>
      <c r="DL1077">
        <v>6000</v>
      </c>
      <c r="DM1077" t="s">
        <v>1965</v>
      </c>
      <c r="DN1077" t="s">
        <v>285</v>
      </c>
      <c r="DO1077" t="s">
        <v>576</v>
      </c>
    </row>
    <row r="1078" spans="114:119" x14ac:dyDescent="0.25">
      <c r="DJ1078">
        <v>17</v>
      </c>
      <c r="DK1078">
        <v>5001</v>
      </c>
      <c r="DL1078">
        <v>6000</v>
      </c>
      <c r="DM1078" t="s">
        <v>1966</v>
      </c>
      <c r="DN1078" t="s">
        <v>285</v>
      </c>
      <c r="DO1078" t="s">
        <v>577</v>
      </c>
    </row>
    <row r="1079" spans="114:119" x14ac:dyDescent="0.25">
      <c r="DJ1079">
        <v>17</v>
      </c>
      <c r="DK1079">
        <v>5001</v>
      </c>
      <c r="DL1079">
        <v>6000</v>
      </c>
      <c r="DM1079" t="s">
        <v>1967</v>
      </c>
      <c r="DN1079" t="s">
        <v>285</v>
      </c>
      <c r="DO1079" t="s">
        <v>578</v>
      </c>
    </row>
    <row r="1080" spans="114:119" x14ac:dyDescent="0.25">
      <c r="DJ1080">
        <v>17</v>
      </c>
      <c r="DK1080">
        <v>5001</v>
      </c>
      <c r="DL1080">
        <v>6000</v>
      </c>
      <c r="DM1080" t="s">
        <v>1971</v>
      </c>
      <c r="DN1080" t="s">
        <v>285</v>
      </c>
      <c r="DO1080" t="s">
        <v>579</v>
      </c>
    </row>
    <row r="1081" spans="114:119" x14ac:dyDescent="0.25">
      <c r="DJ1081">
        <v>17</v>
      </c>
      <c r="DK1081">
        <v>5001</v>
      </c>
      <c r="DL1081">
        <v>6000</v>
      </c>
      <c r="DM1081" t="s">
        <v>1975</v>
      </c>
      <c r="DN1081" t="s">
        <v>285</v>
      </c>
      <c r="DO1081" t="s">
        <v>580</v>
      </c>
    </row>
    <row r="1082" spans="114:119" x14ac:dyDescent="0.25">
      <c r="DJ1082">
        <v>17</v>
      </c>
      <c r="DK1082">
        <v>5001</v>
      </c>
      <c r="DL1082">
        <v>6000</v>
      </c>
      <c r="DM1082" t="s">
        <v>1970</v>
      </c>
      <c r="DN1082" t="s">
        <v>285</v>
      </c>
      <c r="DO1082" t="s">
        <v>582</v>
      </c>
    </row>
    <row r="1083" spans="114:119" x14ac:dyDescent="0.25">
      <c r="DJ1083">
        <v>17</v>
      </c>
      <c r="DK1083">
        <v>6001</v>
      </c>
      <c r="DL1083">
        <v>7000</v>
      </c>
      <c r="DM1083" t="s">
        <v>1959</v>
      </c>
      <c r="DN1083" t="s">
        <v>246</v>
      </c>
      <c r="DO1083" t="s">
        <v>265</v>
      </c>
    </row>
    <row r="1084" spans="114:119" x14ac:dyDescent="0.25">
      <c r="DJ1084">
        <v>17</v>
      </c>
      <c r="DK1084">
        <v>6001</v>
      </c>
      <c r="DL1084">
        <v>7000</v>
      </c>
      <c r="DM1084" t="s">
        <v>1960</v>
      </c>
      <c r="DN1084" t="s">
        <v>246</v>
      </c>
      <c r="DO1084" t="s">
        <v>581</v>
      </c>
    </row>
    <row r="1085" spans="114:119" x14ac:dyDescent="0.25">
      <c r="DJ1085">
        <v>17</v>
      </c>
      <c r="DK1085">
        <v>6001</v>
      </c>
      <c r="DL1085">
        <v>7000</v>
      </c>
      <c r="DM1085" t="s">
        <v>2006</v>
      </c>
      <c r="DN1085" t="s">
        <v>246</v>
      </c>
      <c r="DO1085" t="s">
        <v>575</v>
      </c>
    </row>
    <row r="1086" spans="114:119" x14ac:dyDescent="0.25">
      <c r="DJ1086">
        <v>17</v>
      </c>
      <c r="DK1086">
        <v>6001</v>
      </c>
      <c r="DL1086">
        <v>7000</v>
      </c>
      <c r="DM1086" t="s">
        <v>1972</v>
      </c>
      <c r="DN1086" t="s">
        <v>246</v>
      </c>
      <c r="DO1086" t="s">
        <v>120</v>
      </c>
    </row>
    <row r="1087" spans="114:119" x14ac:dyDescent="0.25">
      <c r="DJ1087">
        <v>17</v>
      </c>
      <c r="DK1087">
        <v>6001</v>
      </c>
      <c r="DL1087">
        <v>7000</v>
      </c>
      <c r="DM1087" t="s">
        <v>1963</v>
      </c>
      <c r="DN1087" t="s">
        <v>246</v>
      </c>
      <c r="DO1087" t="s">
        <v>142</v>
      </c>
    </row>
    <row r="1088" spans="114:119" x14ac:dyDescent="0.25">
      <c r="DJ1088">
        <v>17</v>
      </c>
      <c r="DK1088">
        <v>6001</v>
      </c>
      <c r="DL1088">
        <v>7000</v>
      </c>
      <c r="DM1088" t="s">
        <v>1964</v>
      </c>
      <c r="DN1088" t="s">
        <v>246</v>
      </c>
      <c r="DO1088" t="s">
        <v>163</v>
      </c>
    </row>
    <row r="1089" spans="114:119" x14ac:dyDescent="0.25">
      <c r="DJ1089">
        <v>17</v>
      </c>
      <c r="DK1089">
        <v>6001</v>
      </c>
      <c r="DL1089">
        <v>7000</v>
      </c>
      <c r="DM1089" t="s">
        <v>1965</v>
      </c>
      <c r="DN1089" t="s">
        <v>246</v>
      </c>
      <c r="DO1089" t="s">
        <v>576</v>
      </c>
    </row>
    <row r="1090" spans="114:119" x14ac:dyDescent="0.25">
      <c r="DJ1090">
        <v>17</v>
      </c>
      <c r="DK1090">
        <v>6001</v>
      </c>
      <c r="DL1090">
        <v>7000</v>
      </c>
      <c r="DM1090" t="s">
        <v>1966</v>
      </c>
      <c r="DN1090" t="s">
        <v>246</v>
      </c>
      <c r="DO1090" t="s">
        <v>577</v>
      </c>
    </row>
    <row r="1091" spans="114:119" x14ac:dyDescent="0.25">
      <c r="DJ1091">
        <v>17</v>
      </c>
      <c r="DK1091">
        <v>6001</v>
      </c>
      <c r="DL1091">
        <v>7000</v>
      </c>
      <c r="DM1091" t="s">
        <v>1967</v>
      </c>
      <c r="DN1091" t="s">
        <v>246</v>
      </c>
      <c r="DO1091" t="s">
        <v>578</v>
      </c>
    </row>
    <row r="1092" spans="114:119" x14ac:dyDescent="0.25">
      <c r="DJ1092">
        <v>17</v>
      </c>
      <c r="DK1092">
        <v>6001</v>
      </c>
      <c r="DL1092">
        <v>7000</v>
      </c>
      <c r="DM1092" t="s">
        <v>1968</v>
      </c>
      <c r="DN1092" t="s">
        <v>246</v>
      </c>
      <c r="DO1092" t="s">
        <v>579</v>
      </c>
    </row>
    <row r="1093" spans="114:119" x14ac:dyDescent="0.25">
      <c r="DJ1093">
        <v>17</v>
      </c>
      <c r="DK1093">
        <v>6001</v>
      </c>
      <c r="DL1093">
        <v>7000</v>
      </c>
      <c r="DM1093" t="s">
        <v>1982</v>
      </c>
      <c r="DN1093" t="s">
        <v>246</v>
      </c>
      <c r="DO1093" t="s">
        <v>580</v>
      </c>
    </row>
    <row r="1094" spans="114:119" x14ac:dyDescent="0.25">
      <c r="DJ1094">
        <v>17</v>
      </c>
      <c r="DK1094">
        <v>6001</v>
      </c>
      <c r="DL1094">
        <v>7000</v>
      </c>
      <c r="DM1094" t="s">
        <v>1970</v>
      </c>
      <c r="DN1094" t="s">
        <v>246</v>
      </c>
      <c r="DO1094" t="s">
        <v>582</v>
      </c>
    </row>
    <row r="1095" spans="114:119" x14ac:dyDescent="0.25">
      <c r="DJ1095">
        <v>17</v>
      </c>
      <c r="DK1095">
        <v>7001</v>
      </c>
      <c r="DL1095">
        <v>8000</v>
      </c>
      <c r="DM1095" t="s">
        <v>1959</v>
      </c>
      <c r="DN1095" t="s">
        <v>386</v>
      </c>
      <c r="DO1095" t="s">
        <v>265</v>
      </c>
    </row>
    <row r="1096" spans="114:119" x14ac:dyDescent="0.25">
      <c r="DJ1096">
        <v>17</v>
      </c>
      <c r="DK1096">
        <v>7001</v>
      </c>
      <c r="DL1096">
        <v>8000</v>
      </c>
      <c r="DM1096" t="s">
        <v>1960</v>
      </c>
      <c r="DN1096" t="s">
        <v>386</v>
      </c>
      <c r="DO1096" t="s">
        <v>581</v>
      </c>
    </row>
    <row r="1097" spans="114:119" x14ac:dyDescent="0.25">
      <c r="DJ1097">
        <v>17</v>
      </c>
      <c r="DK1097">
        <v>7001</v>
      </c>
      <c r="DL1097">
        <v>8000</v>
      </c>
      <c r="DM1097" t="s">
        <v>1961</v>
      </c>
      <c r="DN1097" t="s">
        <v>386</v>
      </c>
      <c r="DO1097" t="s">
        <v>575</v>
      </c>
    </row>
    <row r="1098" spans="114:119" x14ac:dyDescent="0.25">
      <c r="DJ1098">
        <v>17</v>
      </c>
      <c r="DK1098">
        <v>7001</v>
      </c>
      <c r="DL1098">
        <v>8000</v>
      </c>
      <c r="DM1098" t="s">
        <v>1972</v>
      </c>
      <c r="DN1098" t="s">
        <v>386</v>
      </c>
      <c r="DO1098" t="s">
        <v>120</v>
      </c>
    </row>
    <row r="1099" spans="114:119" x14ac:dyDescent="0.25">
      <c r="DJ1099">
        <v>17</v>
      </c>
      <c r="DK1099">
        <v>7001</v>
      </c>
      <c r="DL1099">
        <v>8000</v>
      </c>
      <c r="DM1099" t="s">
        <v>1963</v>
      </c>
      <c r="DN1099" t="s">
        <v>386</v>
      </c>
      <c r="DO1099" t="s">
        <v>142</v>
      </c>
    </row>
    <row r="1100" spans="114:119" x14ac:dyDescent="0.25">
      <c r="DJ1100">
        <v>17</v>
      </c>
      <c r="DK1100">
        <v>7001</v>
      </c>
      <c r="DL1100">
        <v>8000</v>
      </c>
      <c r="DM1100" t="s">
        <v>1964</v>
      </c>
      <c r="DN1100" t="s">
        <v>386</v>
      </c>
      <c r="DO1100" t="s">
        <v>163</v>
      </c>
    </row>
    <row r="1101" spans="114:119" x14ac:dyDescent="0.25">
      <c r="DJ1101">
        <v>17</v>
      </c>
      <c r="DK1101">
        <v>7001</v>
      </c>
      <c r="DL1101">
        <v>8000</v>
      </c>
      <c r="DM1101" t="s">
        <v>1965</v>
      </c>
      <c r="DN1101" t="s">
        <v>386</v>
      </c>
      <c r="DO1101" t="s">
        <v>576</v>
      </c>
    </row>
    <row r="1102" spans="114:119" x14ac:dyDescent="0.25">
      <c r="DJ1102">
        <v>17</v>
      </c>
      <c r="DK1102">
        <v>7001</v>
      </c>
      <c r="DL1102">
        <v>8000</v>
      </c>
      <c r="DM1102" t="s">
        <v>1966</v>
      </c>
      <c r="DN1102" t="s">
        <v>386</v>
      </c>
      <c r="DO1102" t="s">
        <v>577</v>
      </c>
    </row>
    <row r="1103" spans="114:119" x14ac:dyDescent="0.25">
      <c r="DJ1103">
        <v>17</v>
      </c>
      <c r="DK1103">
        <v>7001</v>
      </c>
      <c r="DL1103">
        <v>8000</v>
      </c>
      <c r="DM1103" t="s">
        <v>1967</v>
      </c>
      <c r="DN1103" t="s">
        <v>386</v>
      </c>
      <c r="DO1103" t="s">
        <v>578</v>
      </c>
    </row>
    <row r="1104" spans="114:119" x14ac:dyDescent="0.25">
      <c r="DJ1104">
        <v>17</v>
      </c>
      <c r="DK1104">
        <v>7001</v>
      </c>
      <c r="DL1104">
        <v>8000</v>
      </c>
      <c r="DM1104" t="s">
        <v>1968</v>
      </c>
      <c r="DN1104" t="s">
        <v>386</v>
      </c>
      <c r="DO1104" t="s">
        <v>579</v>
      </c>
    </row>
    <row r="1105" spans="114:119" x14ac:dyDescent="0.25">
      <c r="DJ1105">
        <v>17</v>
      </c>
      <c r="DK1105">
        <v>7001</v>
      </c>
      <c r="DL1105">
        <v>8000</v>
      </c>
      <c r="DM1105" t="s">
        <v>1969</v>
      </c>
      <c r="DN1105" t="s">
        <v>386</v>
      </c>
      <c r="DO1105" t="s">
        <v>580</v>
      </c>
    </row>
    <row r="1106" spans="114:119" x14ac:dyDescent="0.25">
      <c r="DJ1106">
        <v>17</v>
      </c>
      <c r="DK1106">
        <v>7001</v>
      </c>
      <c r="DL1106">
        <v>8000</v>
      </c>
      <c r="DM1106" t="s">
        <v>1970</v>
      </c>
      <c r="DN1106" t="s">
        <v>386</v>
      </c>
      <c r="DO1106" t="s">
        <v>582</v>
      </c>
    </row>
    <row r="1107" spans="114:119" x14ac:dyDescent="0.25">
      <c r="DJ1107">
        <v>17</v>
      </c>
      <c r="DK1107">
        <v>8001</v>
      </c>
      <c r="DL1107">
        <v>9000</v>
      </c>
      <c r="DM1107" t="s">
        <v>1959</v>
      </c>
      <c r="DN1107" t="s">
        <v>95</v>
      </c>
      <c r="DO1107" t="s">
        <v>265</v>
      </c>
    </row>
    <row r="1108" spans="114:119" x14ac:dyDescent="0.25">
      <c r="DJ1108">
        <v>17</v>
      </c>
      <c r="DK1108">
        <v>8001</v>
      </c>
      <c r="DL1108">
        <v>9000</v>
      </c>
      <c r="DM1108" t="s">
        <v>1974</v>
      </c>
      <c r="DN1108" t="s">
        <v>95</v>
      </c>
      <c r="DO1108" t="s">
        <v>581</v>
      </c>
    </row>
    <row r="1109" spans="114:119" x14ac:dyDescent="0.25">
      <c r="DJ1109">
        <v>17</v>
      </c>
      <c r="DK1109">
        <v>8001</v>
      </c>
      <c r="DL1109">
        <v>9000</v>
      </c>
      <c r="DM1109" t="s">
        <v>1961</v>
      </c>
      <c r="DN1109" t="s">
        <v>95</v>
      </c>
      <c r="DO1109" t="s">
        <v>575</v>
      </c>
    </row>
    <row r="1110" spans="114:119" x14ac:dyDescent="0.25">
      <c r="DJ1110">
        <v>17</v>
      </c>
      <c r="DK1110">
        <v>8001</v>
      </c>
      <c r="DL1110">
        <v>9000</v>
      </c>
      <c r="DM1110" t="s">
        <v>1983</v>
      </c>
      <c r="DN1110" t="s">
        <v>95</v>
      </c>
      <c r="DO1110" t="s">
        <v>120</v>
      </c>
    </row>
    <row r="1111" spans="114:119" x14ac:dyDescent="0.25">
      <c r="DJ1111">
        <v>17</v>
      </c>
      <c r="DK1111">
        <v>8001</v>
      </c>
      <c r="DL1111">
        <v>9000</v>
      </c>
      <c r="DM1111" t="s">
        <v>1963</v>
      </c>
      <c r="DN1111" t="s">
        <v>95</v>
      </c>
      <c r="DO1111" t="s">
        <v>142</v>
      </c>
    </row>
    <row r="1112" spans="114:119" x14ac:dyDescent="0.25">
      <c r="DJ1112">
        <v>17</v>
      </c>
      <c r="DK1112">
        <v>8001</v>
      </c>
      <c r="DL1112">
        <v>9000</v>
      </c>
      <c r="DM1112" t="s">
        <v>1964</v>
      </c>
      <c r="DN1112" t="s">
        <v>95</v>
      </c>
      <c r="DO1112" t="s">
        <v>163</v>
      </c>
    </row>
    <row r="1113" spans="114:119" x14ac:dyDescent="0.25">
      <c r="DJ1113">
        <v>17</v>
      </c>
      <c r="DK1113">
        <v>8001</v>
      </c>
      <c r="DL1113">
        <v>9000</v>
      </c>
      <c r="DM1113" t="s">
        <v>1965</v>
      </c>
      <c r="DN1113" t="s">
        <v>95</v>
      </c>
      <c r="DO1113" t="s">
        <v>576</v>
      </c>
    </row>
    <row r="1114" spans="114:119" x14ac:dyDescent="0.25">
      <c r="DJ1114">
        <v>17</v>
      </c>
      <c r="DK1114">
        <v>8001</v>
      </c>
      <c r="DL1114">
        <v>9000</v>
      </c>
      <c r="DM1114" t="s">
        <v>1966</v>
      </c>
      <c r="DN1114" t="s">
        <v>95</v>
      </c>
      <c r="DO1114" t="s">
        <v>577</v>
      </c>
    </row>
    <row r="1115" spans="114:119" x14ac:dyDescent="0.25">
      <c r="DJ1115">
        <v>17</v>
      </c>
      <c r="DK1115">
        <v>8001</v>
      </c>
      <c r="DL1115">
        <v>9000</v>
      </c>
      <c r="DM1115" t="s">
        <v>1967</v>
      </c>
      <c r="DN1115" t="s">
        <v>95</v>
      </c>
      <c r="DO1115" t="s">
        <v>578</v>
      </c>
    </row>
    <row r="1116" spans="114:119" x14ac:dyDescent="0.25">
      <c r="DJ1116">
        <v>17</v>
      </c>
      <c r="DK1116">
        <v>8001</v>
      </c>
      <c r="DL1116">
        <v>9000</v>
      </c>
      <c r="DM1116" t="s">
        <v>1971</v>
      </c>
      <c r="DN1116" t="s">
        <v>95</v>
      </c>
      <c r="DO1116" t="s">
        <v>579</v>
      </c>
    </row>
    <row r="1117" spans="114:119" x14ac:dyDescent="0.25">
      <c r="DJ1117">
        <v>17</v>
      </c>
      <c r="DK1117">
        <v>8001</v>
      </c>
      <c r="DL1117">
        <v>9000</v>
      </c>
      <c r="DM1117" t="s">
        <v>1975</v>
      </c>
      <c r="DN1117" t="s">
        <v>95</v>
      </c>
      <c r="DO1117" t="s">
        <v>580</v>
      </c>
    </row>
    <row r="1118" spans="114:119" x14ac:dyDescent="0.25">
      <c r="DJ1118">
        <v>17</v>
      </c>
      <c r="DK1118">
        <v>8001</v>
      </c>
      <c r="DL1118">
        <v>9000</v>
      </c>
      <c r="DM1118" t="s">
        <v>1992</v>
      </c>
      <c r="DN1118" t="s">
        <v>95</v>
      </c>
      <c r="DO1118" t="s">
        <v>582</v>
      </c>
    </row>
    <row r="1119" spans="114:119" x14ac:dyDescent="0.25">
      <c r="DJ1119">
        <v>17</v>
      </c>
      <c r="DK1119">
        <v>9001</v>
      </c>
      <c r="DL1119">
        <v>10000</v>
      </c>
      <c r="DM1119" t="s">
        <v>1959</v>
      </c>
      <c r="DN1119" t="s">
        <v>122</v>
      </c>
      <c r="DO1119" t="s">
        <v>265</v>
      </c>
    </row>
    <row r="1120" spans="114:119" x14ac:dyDescent="0.25">
      <c r="DJ1120">
        <v>17</v>
      </c>
      <c r="DK1120">
        <v>9001</v>
      </c>
      <c r="DL1120">
        <v>10000</v>
      </c>
      <c r="DM1120" t="s">
        <v>1974</v>
      </c>
      <c r="DN1120" t="s">
        <v>122</v>
      </c>
      <c r="DO1120" t="s">
        <v>581</v>
      </c>
    </row>
    <row r="1121" spans="114:119" x14ac:dyDescent="0.25">
      <c r="DJ1121">
        <v>17</v>
      </c>
      <c r="DK1121">
        <v>9001</v>
      </c>
      <c r="DL1121">
        <v>10000</v>
      </c>
      <c r="DM1121" t="s">
        <v>1961</v>
      </c>
      <c r="DN1121" t="s">
        <v>122</v>
      </c>
      <c r="DO1121" t="s">
        <v>575</v>
      </c>
    </row>
    <row r="1122" spans="114:119" x14ac:dyDescent="0.25">
      <c r="DJ1122">
        <v>17</v>
      </c>
      <c r="DK1122">
        <v>9001</v>
      </c>
      <c r="DL1122">
        <v>10000</v>
      </c>
      <c r="DM1122" t="s">
        <v>2004</v>
      </c>
      <c r="DN1122" t="s">
        <v>122</v>
      </c>
      <c r="DO1122" t="s">
        <v>120</v>
      </c>
    </row>
    <row r="1123" spans="114:119" x14ac:dyDescent="0.25">
      <c r="DJ1123">
        <v>17</v>
      </c>
      <c r="DK1123">
        <v>9001</v>
      </c>
      <c r="DL1123">
        <v>10000</v>
      </c>
      <c r="DM1123" t="s">
        <v>2007</v>
      </c>
      <c r="DN1123" t="s">
        <v>122</v>
      </c>
      <c r="DO1123" t="s">
        <v>142</v>
      </c>
    </row>
    <row r="1124" spans="114:119" x14ac:dyDescent="0.25">
      <c r="DJ1124">
        <v>17</v>
      </c>
      <c r="DK1124">
        <v>9001</v>
      </c>
      <c r="DL1124">
        <v>10000</v>
      </c>
      <c r="DM1124" t="s">
        <v>1984</v>
      </c>
      <c r="DN1124" t="s">
        <v>122</v>
      </c>
      <c r="DO1124" t="s">
        <v>163</v>
      </c>
    </row>
    <row r="1125" spans="114:119" x14ac:dyDescent="0.25">
      <c r="DJ1125">
        <v>17</v>
      </c>
      <c r="DK1125">
        <v>9001</v>
      </c>
      <c r="DL1125">
        <v>10000</v>
      </c>
      <c r="DM1125" t="s">
        <v>1981</v>
      </c>
      <c r="DN1125" t="s">
        <v>122</v>
      </c>
      <c r="DO1125" t="s">
        <v>576</v>
      </c>
    </row>
    <row r="1126" spans="114:119" x14ac:dyDescent="0.25">
      <c r="DJ1126">
        <v>17</v>
      </c>
      <c r="DK1126">
        <v>9001</v>
      </c>
      <c r="DL1126">
        <v>10000</v>
      </c>
      <c r="DM1126" t="s">
        <v>1966</v>
      </c>
      <c r="DN1126" t="s">
        <v>122</v>
      </c>
      <c r="DO1126" t="s">
        <v>577</v>
      </c>
    </row>
    <row r="1127" spans="114:119" x14ac:dyDescent="0.25">
      <c r="DJ1127">
        <v>17</v>
      </c>
      <c r="DK1127">
        <v>9001</v>
      </c>
      <c r="DL1127">
        <v>10000</v>
      </c>
      <c r="DM1127" t="s">
        <v>1986</v>
      </c>
      <c r="DN1127" t="s">
        <v>122</v>
      </c>
      <c r="DO1127" t="s">
        <v>578</v>
      </c>
    </row>
    <row r="1128" spans="114:119" x14ac:dyDescent="0.25">
      <c r="DJ1128">
        <v>17</v>
      </c>
      <c r="DK1128">
        <v>9001</v>
      </c>
      <c r="DL1128">
        <v>10000</v>
      </c>
      <c r="DM1128" t="s">
        <v>1971</v>
      </c>
      <c r="DN1128" t="s">
        <v>122</v>
      </c>
      <c r="DO1128" t="s">
        <v>579</v>
      </c>
    </row>
    <row r="1129" spans="114:119" x14ac:dyDescent="0.25">
      <c r="DJ1129">
        <v>17</v>
      </c>
      <c r="DK1129">
        <v>9001</v>
      </c>
      <c r="DL1129">
        <v>10000</v>
      </c>
      <c r="DM1129" t="s">
        <v>1975</v>
      </c>
      <c r="DN1129" t="s">
        <v>122</v>
      </c>
      <c r="DO1129" t="s">
        <v>580</v>
      </c>
    </row>
    <row r="1130" spans="114:119" x14ac:dyDescent="0.25">
      <c r="DJ1130">
        <v>17</v>
      </c>
      <c r="DK1130">
        <v>9001</v>
      </c>
      <c r="DL1130">
        <v>10000</v>
      </c>
      <c r="DM1130" t="s">
        <v>1992</v>
      </c>
      <c r="DN1130" t="s">
        <v>122</v>
      </c>
      <c r="DO1130" t="s">
        <v>582</v>
      </c>
    </row>
    <row r="1131" spans="114:119" x14ac:dyDescent="0.25">
      <c r="DJ1131">
        <v>18</v>
      </c>
      <c r="DK1131">
        <v>1</v>
      </c>
      <c r="DL1131">
        <v>1000</v>
      </c>
      <c r="DM1131" t="s">
        <v>1959</v>
      </c>
      <c r="DN1131" t="s">
        <v>388</v>
      </c>
      <c r="DO1131" t="s">
        <v>265</v>
      </c>
    </row>
    <row r="1132" spans="114:119" x14ac:dyDescent="0.25">
      <c r="DJ1132">
        <v>18</v>
      </c>
      <c r="DK1132">
        <v>1</v>
      </c>
      <c r="DL1132">
        <v>1000</v>
      </c>
      <c r="DM1132" t="s">
        <v>1960</v>
      </c>
      <c r="DN1132" t="s">
        <v>388</v>
      </c>
      <c r="DO1132" t="s">
        <v>581</v>
      </c>
    </row>
    <row r="1133" spans="114:119" x14ac:dyDescent="0.25">
      <c r="DJ1133">
        <v>18</v>
      </c>
      <c r="DK1133">
        <v>1</v>
      </c>
      <c r="DL1133">
        <v>1000</v>
      </c>
      <c r="DM1133" t="s">
        <v>1961</v>
      </c>
      <c r="DN1133" t="s">
        <v>388</v>
      </c>
      <c r="DO1133" t="s">
        <v>575</v>
      </c>
    </row>
    <row r="1134" spans="114:119" x14ac:dyDescent="0.25">
      <c r="DJ1134">
        <v>18</v>
      </c>
      <c r="DK1134">
        <v>1</v>
      </c>
      <c r="DL1134">
        <v>1000</v>
      </c>
      <c r="DM1134" t="s">
        <v>1972</v>
      </c>
      <c r="DN1134" t="s">
        <v>388</v>
      </c>
      <c r="DO1134" t="s">
        <v>120</v>
      </c>
    </row>
    <row r="1135" spans="114:119" x14ac:dyDescent="0.25">
      <c r="DJ1135">
        <v>18</v>
      </c>
      <c r="DK1135">
        <v>1</v>
      </c>
      <c r="DL1135">
        <v>1000</v>
      </c>
      <c r="DM1135" t="s">
        <v>1963</v>
      </c>
      <c r="DN1135" t="s">
        <v>388</v>
      </c>
      <c r="DO1135" t="s">
        <v>142</v>
      </c>
    </row>
    <row r="1136" spans="114:119" x14ac:dyDescent="0.25">
      <c r="DJ1136">
        <v>18</v>
      </c>
      <c r="DK1136">
        <v>1</v>
      </c>
      <c r="DL1136">
        <v>1000</v>
      </c>
      <c r="DM1136" t="s">
        <v>1964</v>
      </c>
      <c r="DN1136" t="s">
        <v>388</v>
      </c>
      <c r="DO1136" t="s">
        <v>163</v>
      </c>
    </row>
    <row r="1137" spans="114:119" x14ac:dyDescent="0.25">
      <c r="DJ1137">
        <v>18</v>
      </c>
      <c r="DK1137">
        <v>1</v>
      </c>
      <c r="DL1137">
        <v>1000</v>
      </c>
      <c r="DM1137" t="s">
        <v>1965</v>
      </c>
      <c r="DN1137" t="s">
        <v>388</v>
      </c>
      <c r="DO1137" t="s">
        <v>576</v>
      </c>
    </row>
    <row r="1138" spans="114:119" x14ac:dyDescent="0.25">
      <c r="DJ1138">
        <v>18</v>
      </c>
      <c r="DK1138">
        <v>1</v>
      </c>
      <c r="DL1138">
        <v>1000</v>
      </c>
      <c r="DM1138" t="s">
        <v>1966</v>
      </c>
      <c r="DN1138" t="s">
        <v>388</v>
      </c>
      <c r="DO1138" t="s">
        <v>577</v>
      </c>
    </row>
    <row r="1139" spans="114:119" x14ac:dyDescent="0.25">
      <c r="DJ1139">
        <v>18</v>
      </c>
      <c r="DK1139">
        <v>1</v>
      </c>
      <c r="DL1139">
        <v>1000</v>
      </c>
      <c r="DM1139" t="s">
        <v>1967</v>
      </c>
      <c r="DN1139" t="s">
        <v>388</v>
      </c>
      <c r="DO1139" t="s">
        <v>578</v>
      </c>
    </row>
    <row r="1140" spans="114:119" x14ac:dyDescent="0.25">
      <c r="DJ1140">
        <v>18</v>
      </c>
      <c r="DK1140">
        <v>1</v>
      </c>
      <c r="DL1140">
        <v>1000</v>
      </c>
      <c r="DM1140" t="s">
        <v>1968</v>
      </c>
      <c r="DN1140" t="s">
        <v>388</v>
      </c>
      <c r="DO1140" t="s">
        <v>579</v>
      </c>
    </row>
    <row r="1141" spans="114:119" x14ac:dyDescent="0.25">
      <c r="DJ1141">
        <v>18</v>
      </c>
      <c r="DK1141">
        <v>1</v>
      </c>
      <c r="DL1141">
        <v>1000</v>
      </c>
      <c r="DM1141" t="s">
        <v>1969</v>
      </c>
      <c r="DN1141" t="s">
        <v>388</v>
      </c>
      <c r="DO1141" t="s">
        <v>580</v>
      </c>
    </row>
    <row r="1142" spans="114:119" x14ac:dyDescent="0.25">
      <c r="DJ1142">
        <v>18</v>
      </c>
      <c r="DK1142">
        <v>1</v>
      </c>
      <c r="DL1142">
        <v>1000</v>
      </c>
      <c r="DM1142" t="s">
        <v>1970</v>
      </c>
      <c r="DN1142" t="s">
        <v>388</v>
      </c>
      <c r="DO1142" t="s">
        <v>582</v>
      </c>
    </row>
    <row r="1143" spans="114:119" x14ac:dyDescent="0.25">
      <c r="DJ1143">
        <v>18</v>
      </c>
      <c r="DK1143">
        <v>1001</v>
      </c>
      <c r="DL1143">
        <v>2000</v>
      </c>
      <c r="DM1143" t="s">
        <v>1959</v>
      </c>
      <c r="DN1143" t="s">
        <v>389</v>
      </c>
      <c r="DO1143" t="s">
        <v>265</v>
      </c>
    </row>
    <row r="1144" spans="114:119" x14ac:dyDescent="0.25">
      <c r="DJ1144">
        <v>18</v>
      </c>
      <c r="DK1144">
        <v>1001</v>
      </c>
      <c r="DL1144">
        <v>2000</v>
      </c>
      <c r="DM1144" t="s">
        <v>1960</v>
      </c>
      <c r="DN1144" t="s">
        <v>389</v>
      </c>
      <c r="DO1144" t="s">
        <v>581</v>
      </c>
    </row>
    <row r="1145" spans="114:119" x14ac:dyDescent="0.25">
      <c r="DJ1145">
        <v>18</v>
      </c>
      <c r="DK1145">
        <v>1001</v>
      </c>
      <c r="DL1145">
        <v>2000</v>
      </c>
      <c r="DM1145" t="s">
        <v>1961</v>
      </c>
      <c r="DN1145" t="s">
        <v>389</v>
      </c>
      <c r="DO1145" t="s">
        <v>575</v>
      </c>
    </row>
    <row r="1146" spans="114:119" x14ac:dyDescent="0.25">
      <c r="DJ1146">
        <v>18</v>
      </c>
      <c r="DK1146">
        <v>1001</v>
      </c>
      <c r="DL1146">
        <v>2000</v>
      </c>
      <c r="DM1146" t="s">
        <v>1972</v>
      </c>
      <c r="DN1146" t="s">
        <v>389</v>
      </c>
      <c r="DO1146" t="s">
        <v>120</v>
      </c>
    </row>
    <row r="1147" spans="114:119" x14ac:dyDescent="0.25">
      <c r="DJ1147">
        <v>18</v>
      </c>
      <c r="DK1147">
        <v>1001</v>
      </c>
      <c r="DL1147">
        <v>2000</v>
      </c>
      <c r="DM1147" t="s">
        <v>1963</v>
      </c>
      <c r="DN1147" t="s">
        <v>389</v>
      </c>
      <c r="DO1147" t="s">
        <v>142</v>
      </c>
    </row>
    <row r="1148" spans="114:119" x14ac:dyDescent="0.25">
      <c r="DJ1148">
        <v>18</v>
      </c>
      <c r="DK1148">
        <v>1001</v>
      </c>
      <c r="DL1148">
        <v>2000</v>
      </c>
      <c r="DM1148" t="s">
        <v>1964</v>
      </c>
      <c r="DN1148" t="s">
        <v>389</v>
      </c>
      <c r="DO1148" t="s">
        <v>163</v>
      </c>
    </row>
    <row r="1149" spans="114:119" x14ac:dyDescent="0.25">
      <c r="DJ1149">
        <v>18</v>
      </c>
      <c r="DK1149">
        <v>1001</v>
      </c>
      <c r="DL1149">
        <v>2000</v>
      </c>
      <c r="DM1149" t="s">
        <v>1965</v>
      </c>
      <c r="DN1149" t="s">
        <v>389</v>
      </c>
      <c r="DO1149" t="s">
        <v>576</v>
      </c>
    </row>
    <row r="1150" spans="114:119" x14ac:dyDescent="0.25">
      <c r="DJ1150">
        <v>18</v>
      </c>
      <c r="DK1150">
        <v>1001</v>
      </c>
      <c r="DL1150">
        <v>2000</v>
      </c>
      <c r="DM1150" t="s">
        <v>1966</v>
      </c>
      <c r="DN1150" t="s">
        <v>389</v>
      </c>
      <c r="DO1150" t="s">
        <v>577</v>
      </c>
    </row>
    <row r="1151" spans="114:119" x14ac:dyDescent="0.25">
      <c r="DJ1151">
        <v>18</v>
      </c>
      <c r="DK1151">
        <v>1001</v>
      </c>
      <c r="DL1151">
        <v>2000</v>
      </c>
      <c r="DM1151" t="s">
        <v>1967</v>
      </c>
      <c r="DN1151" t="s">
        <v>389</v>
      </c>
      <c r="DO1151" t="s">
        <v>578</v>
      </c>
    </row>
    <row r="1152" spans="114:119" x14ac:dyDescent="0.25">
      <c r="DJ1152">
        <v>18</v>
      </c>
      <c r="DK1152">
        <v>1001</v>
      </c>
      <c r="DL1152">
        <v>2000</v>
      </c>
      <c r="DM1152" t="s">
        <v>1968</v>
      </c>
      <c r="DN1152" t="s">
        <v>389</v>
      </c>
      <c r="DO1152" t="s">
        <v>579</v>
      </c>
    </row>
    <row r="1153" spans="114:119" x14ac:dyDescent="0.25">
      <c r="DJ1153">
        <v>18</v>
      </c>
      <c r="DK1153">
        <v>1001</v>
      </c>
      <c r="DL1153">
        <v>2000</v>
      </c>
      <c r="DM1153" t="s">
        <v>1969</v>
      </c>
      <c r="DN1153" t="s">
        <v>389</v>
      </c>
      <c r="DO1153" t="s">
        <v>580</v>
      </c>
    </row>
    <row r="1154" spans="114:119" x14ac:dyDescent="0.25">
      <c r="DJ1154">
        <v>18</v>
      </c>
      <c r="DK1154">
        <v>1001</v>
      </c>
      <c r="DL1154">
        <v>2000</v>
      </c>
      <c r="DM1154" t="s">
        <v>1970</v>
      </c>
      <c r="DN1154" t="s">
        <v>389</v>
      </c>
      <c r="DO1154" t="s">
        <v>582</v>
      </c>
    </row>
    <row r="1155" spans="114:119" x14ac:dyDescent="0.25">
      <c r="DJ1155">
        <v>18</v>
      </c>
      <c r="DK1155">
        <v>2001</v>
      </c>
      <c r="DL1155">
        <v>3000</v>
      </c>
      <c r="DM1155" t="s">
        <v>1959</v>
      </c>
      <c r="DN1155" t="s">
        <v>390</v>
      </c>
      <c r="DO1155" t="s">
        <v>265</v>
      </c>
    </row>
    <row r="1156" spans="114:119" x14ac:dyDescent="0.25">
      <c r="DJ1156">
        <v>18</v>
      </c>
      <c r="DK1156">
        <v>2001</v>
      </c>
      <c r="DL1156">
        <v>3000</v>
      </c>
      <c r="DM1156" t="s">
        <v>1960</v>
      </c>
      <c r="DN1156" t="s">
        <v>390</v>
      </c>
      <c r="DO1156" t="s">
        <v>581</v>
      </c>
    </row>
    <row r="1157" spans="114:119" x14ac:dyDescent="0.25">
      <c r="DJ1157">
        <v>18</v>
      </c>
      <c r="DK1157">
        <v>2001</v>
      </c>
      <c r="DL1157">
        <v>3000</v>
      </c>
      <c r="DM1157" t="s">
        <v>1961</v>
      </c>
      <c r="DN1157" t="s">
        <v>390</v>
      </c>
      <c r="DO1157" t="s">
        <v>575</v>
      </c>
    </row>
    <row r="1158" spans="114:119" x14ac:dyDescent="0.25">
      <c r="DJ1158">
        <v>18</v>
      </c>
      <c r="DK1158">
        <v>2001</v>
      </c>
      <c r="DL1158">
        <v>3000</v>
      </c>
      <c r="DM1158" t="s">
        <v>1962</v>
      </c>
      <c r="DN1158" t="s">
        <v>390</v>
      </c>
      <c r="DO1158" t="s">
        <v>120</v>
      </c>
    </row>
    <row r="1159" spans="114:119" x14ac:dyDescent="0.25">
      <c r="DJ1159">
        <v>18</v>
      </c>
      <c r="DK1159">
        <v>2001</v>
      </c>
      <c r="DL1159">
        <v>3000</v>
      </c>
      <c r="DM1159" t="s">
        <v>1963</v>
      </c>
      <c r="DN1159" t="s">
        <v>390</v>
      </c>
      <c r="DO1159" t="s">
        <v>142</v>
      </c>
    </row>
    <row r="1160" spans="114:119" x14ac:dyDescent="0.25">
      <c r="DJ1160">
        <v>18</v>
      </c>
      <c r="DK1160">
        <v>2001</v>
      </c>
      <c r="DL1160">
        <v>3000</v>
      </c>
      <c r="DM1160" t="s">
        <v>1964</v>
      </c>
      <c r="DN1160" t="s">
        <v>390</v>
      </c>
      <c r="DO1160" t="s">
        <v>163</v>
      </c>
    </row>
    <row r="1161" spans="114:119" x14ac:dyDescent="0.25">
      <c r="DJ1161">
        <v>18</v>
      </c>
      <c r="DK1161">
        <v>2001</v>
      </c>
      <c r="DL1161">
        <v>3000</v>
      </c>
      <c r="DM1161" t="s">
        <v>1965</v>
      </c>
      <c r="DN1161" t="s">
        <v>390</v>
      </c>
      <c r="DO1161" t="s">
        <v>576</v>
      </c>
    </row>
    <row r="1162" spans="114:119" x14ac:dyDescent="0.25">
      <c r="DJ1162">
        <v>18</v>
      </c>
      <c r="DK1162">
        <v>2001</v>
      </c>
      <c r="DL1162">
        <v>3000</v>
      </c>
      <c r="DM1162" t="s">
        <v>1966</v>
      </c>
      <c r="DN1162" t="s">
        <v>390</v>
      </c>
      <c r="DO1162" t="s">
        <v>577</v>
      </c>
    </row>
    <row r="1163" spans="114:119" x14ac:dyDescent="0.25">
      <c r="DJ1163">
        <v>18</v>
      </c>
      <c r="DK1163">
        <v>2001</v>
      </c>
      <c r="DL1163">
        <v>3000</v>
      </c>
      <c r="DM1163" t="s">
        <v>1967</v>
      </c>
      <c r="DN1163" t="s">
        <v>390</v>
      </c>
      <c r="DO1163" t="s">
        <v>578</v>
      </c>
    </row>
    <row r="1164" spans="114:119" x14ac:dyDescent="0.25">
      <c r="DJ1164">
        <v>18</v>
      </c>
      <c r="DK1164">
        <v>2001</v>
      </c>
      <c r="DL1164">
        <v>3000</v>
      </c>
      <c r="DM1164" t="s">
        <v>1971</v>
      </c>
      <c r="DN1164" t="s">
        <v>390</v>
      </c>
      <c r="DO1164" t="s">
        <v>579</v>
      </c>
    </row>
    <row r="1165" spans="114:119" x14ac:dyDescent="0.25">
      <c r="DJ1165">
        <v>18</v>
      </c>
      <c r="DK1165">
        <v>2001</v>
      </c>
      <c r="DL1165">
        <v>3000</v>
      </c>
      <c r="DM1165" t="s">
        <v>1969</v>
      </c>
      <c r="DN1165" t="s">
        <v>390</v>
      </c>
      <c r="DO1165" t="s">
        <v>580</v>
      </c>
    </row>
    <row r="1166" spans="114:119" x14ac:dyDescent="0.25">
      <c r="DJ1166">
        <v>18</v>
      </c>
      <c r="DK1166">
        <v>2001</v>
      </c>
      <c r="DL1166">
        <v>3000</v>
      </c>
      <c r="DM1166" t="s">
        <v>1970</v>
      </c>
      <c r="DN1166" t="s">
        <v>390</v>
      </c>
      <c r="DO1166" t="s">
        <v>582</v>
      </c>
    </row>
    <row r="1167" spans="114:119" x14ac:dyDescent="0.25">
      <c r="DJ1167">
        <v>18</v>
      </c>
      <c r="DK1167">
        <v>3001</v>
      </c>
      <c r="DL1167">
        <v>4000</v>
      </c>
      <c r="DM1167" t="s">
        <v>1959</v>
      </c>
      <c r="DN1167" t="s">
        <v>391</v>
      </c>
      <c r="DO1167" t="s">
        <v>265</v>
      </c>
    </row>
    <row r="1168" spans="114:119" x14ac:dyDescent="0.25">
      <c r="DJ1168">
        <v>18</v>
      </c>
      <c r="DK1168">
        <v>3001</v>
      </c>
      <c r="DL1168">
        <v>4000</v>
      </c>
      <c r="DM1168" t="s">
        <v>1960</v>
      </c>
      <c r="DN1168" t="s">
        <v>391</v>
      </c>
      <c r="DO1168" t="s">
        <v>581</v>
      </c>
    </row>
    <row r="1169" spans="114:119" x14ac:dyDescent="0.25">
      <c r="DJ1169">
        <v>18</v>
      </c>
      <c r="DK1169">
        <v>3001</v>
      </c>
      <c r="DL1169">
        <v>4000</v>
      </c>
      <c r="DM1169" t="s">
        <v>1961</v>
      </c>
      <c r="DN1169" t="s">
        <v>391</v>
      </c>
      <c r="DO1169" t="s">
        <v>575</v>
      </c>
    </row>
    <row r="1170" spans="114:119" x14ac:dyDescent="0.25">
      <c r="DJ1170">
        <v>18</v>
      </c>
      <c r="DK1170">
        <v>3001</v>
      </c>
      <c r="DL1170">
        <v>4000</v>
      </c>
      <c r="DM1170" t="s">
        <v>1972</v>
      </c>
      <c r="DN1170" t="s">
        <v>391</v>
      </c>
      <c r="DO1170" t="s">
        <v>120</v>
      </c>
    </row>
    <row r="1171" spans="114:119" x14ac:dyDescent="0.25">
      <c r="DJ1171">
        <v>18</v>
      </c>
      <c r="DK1171">
        <v>3001</v>
      </c>
      <c r="DL1171">
        <v>4000</v>
      </c>
      <c r="DM1171" t="s">
        <v>1963</v>
      </c>
      <c r="DN1171" t="s">
        <v>391</v>
      </c>
      <c r="DO1171" t="s">
        <v>142</v>
      </c>
    </row>
    <row r="1172" spans="114:119" x14ac:dyDescent="0.25">
      <c r="DJ1172">
        <v>18</v>
      </c>
      <c r="DK1172">
        <v>3001</v>
      </c>
      <c r="DL1172">
        <v>4000</v>
      </c>
      <c r="DM1172" t="s">
        <v>1964</v>
      </c>
      <c r="DN1172" t="s">
        <v>391</v>
      </c>
      <c r="DO1172" t="s">
        <v>163</v>
      </c>
    </row>
    <row r="1173" spans="114:119" x14ac:dyDescent="0.25">
      <c r="DJ1173">
        <v>18</v>
      </c>
      <c r="DK1173">
        <v>3001</v>
      </c>
      <c r="DL1173">
        <v>4000</v>
      </c>
      <c r="DM1173" t="s">
        <v>1965</v>
      </c>
      <c r="DN1173" t="s">
        <v>391</v>
      </c>
      <c r="DO1173" t="s">
        <v>576</v>
      </c>
    </row>
    <row r="1174" spans="114:119" x14ac:dyDescent="0.25">
      <c r="DJ1174">
        <v>18</v>
      </c>
      <c r="DK1174">
        <v>3001</v>
      </c>
      <c r="DL1174">
        <v>4000</v>
      </c>
      <c r="DM1174" t="s">
        <v>1966</v>
      </c>
      <c r="DN1174" t="s">
        <v>391</v>
      </c>
      <c r="DO1174" t="s">
        <v>577</v>
      </c>
    </row>
    <row r="1175" spans="114:119" x14ac:dyDescent="0.25">
      <c r="DJ1175">
        <v>18</v>
      </c>
      <c r="DK1175">
        <v>3001</v>
      </c>
      <c r="DL1175">
        <v>4000</v>
      </c>
      <c r="DM1175" t="s">
        <v>1967</v>
      </c>
      <c r="DN1175" t="s">
        <v>391</v>
      </c>
      <c r="DO1175" t="s">
        <v>578</v>
      </c>
    </row>
    <row r="1176" spans="114:119" x14ac:dyDescent="0.25">
      <c r="DJ1176">
        <v>18</v>
      </c>
      <c r="DK1176">
        <v>3001</v>
      </c>
      <c r="DL1176">
        <v>4000</v>
      </c>
      <c r="DM1176" t="s">
        <v>1968</v>
      </c>
      <c r="DN1176" t="s">
        <v>391</v>
      </c>
      <c r="DO1176" t="s">
        <v>579</v>
      </c>
    </row>
    <row r="1177" spans="114:119" x14ac:dyDescent="0.25">
      <c r="DJ1177">
        <v>18</v>
      </c>
      <c r="DK1177">
        <v>3001</v>
      </c>
      <c r="DL1177">
        <v>4000</v>
      </c>
      <c r="DM1177" t="s">
        <v>1969</v>
      </c>
      <c r="DN1177" t="s">
        <v>391</v>
      </c>
      <c r="DO1177" t="s">
        <v>580</v>
      </c>
    </row>
    <row r="1178" spans="114:119" x14ac:dyDescent="0.25">
      <c r="DJ1178">
        <v>18</v>
      </c>
      <c r="DK1178">
        <v>3001</v>
      </c>
      <c r="DL1178">
        <v>4000</v>
      </c>
      <c r="DM1178" t="s">
        <v>1970</v>
      </c>
      <c r="DN1178" t="s">
        <v>391</v>
      </c>
      <c r="DO1178" t="s">
        <v>582</v>
      </c>
    </row>
    <row r="1179" spans="114:119" x14ac:dyDescent="0.25">
      <c r="DJ1179">
        <v>18</v>
      </c>
      <c r="DK1179">
        <v>4001</v>
      </c>
      <c r="DL1179">
        <v>5000</v>
      </c>
      <c r="DM1179" t="s">
        <v>1959</v>
      </c>
      <c r="DN1179" t="s">
        <v>21</v>
      </c>
      <c r="DO1179" t="s">
        <v>265</v>
      </c>
    </row>
    <row r="1180" spans="114:119" x14ac:dyDescent="0.25">
      <c r="DJ1180">
        <v>18</v>
      </c>
      <c r="DK1180">
        <v>4001</v>
      </c>
      <c r="DL1180">
        <v>5000</v>
      </c>
      <c r="DM1180" t="s">
        <v>1974</v>
      </c>
      <c r="DN1180" t="s">
        <v>21</v>
      </c>
      <c r="DO1180" t="s">
        <v>581</v>
      </c>
    </row>
    <row r="1181" spans="114:119" x14ac:dyDescent="0.25">
      <c r="DJ1181">
        <v>18</v>
      </c>
      <c r="DK1181">
        <v>4001</v>
      </c>
      <c r="DL1181">
        <v>5000</v>
      </c>
      <c r="DM1181" t="s">
        <v>1977</v>
      </c>
      <c r="DN1181" t="s">
        <v>21</v>
      </c>
      <c r="DO1181" t="s">
        <v>575</v>
      </c>
    </row>
    <row r="1182" spans="114:119" x14ac:dyDescent="0.25">
      <c r="DJ1182">
        <v>18</v>
      </c>
      <c r="DK1182">
        <v>4001</v>
      </c>
      <c r="DL1182">
        <v>5000</v>
      </c>
      <c r="DM1182" t="s">
        <v>2004</v>
      </c>
      <c r="DN1182" t="s">
        <v>21</v>
      </c>
      <c r="DO1182" t="s">
        <v>120</v>
      </c>
    </row>
    <row r="1183" spans="114:119" x14ac:dyDescent="0.25">
      <c r="DJ1183">
        <v>18</v>
      </c>
      <c r="DK1183">
        <v>4001</v>
      </c>
      <c r="DL1183">
        <v>5000</v>
      </c>
      <c r="DM1183" t="s">
        <v>1980</v>
      </c>
      <c r="DN1183" t="s">
        <v>21</v>
      </c>
      <c r="DO1183" t="s">
        <v>142</v>
      </c>
    </row>
    <row r="1184" spans="114:119" x14ac:dyDescent="0.25">
      <c r="DJ1184">
        <v>18</v>
      </c>
      <c r="DK1184">
        <v>4001</v>
      </c>
      <c r="DL1184">
        <v>5000</v>
      </c>
      <c r="DM1184" t="s">
        <v>1964</v>
      </c>
      <c r="DN1184" t="s">
        <v>21</v>
      </c>
      <c r="DO1184" t="s">
        <v>163</v>
      </c>
    </row>
    <row r="1185" spans="114:119" x14ac:dyDescent="0.25">
      <c r="DJ1185">
        <v>18</v>
      </c>
      <c r="DK1185">
        <v>4001</v>
      </c>
      <c r="DL1185">
        <v>5000</v>
      </c>
      <c r="DM1185" t="s">
        <v>1981</v>
      </c>
      <c r="DN1185" t="s">
        <v>21</v>
      </c>
      <c r="DO1185" t="s">
        <v>576</v>
      </c>
    </row>
    <row r="1186" spans="114:119" x14ac:dyDescent="0.25">
      <c r="DJ1186">
        <v>18</v>
      </c>
      <c r="DK1186">
        <v>4001</v>
      </c>
      <c r="DL1186">
        <v>5000</v>
      </c>
      <c r="DM1186" t="s">
        <v>1985</v>
      </c>
      <c r="DN1186" t="s">
        <v>21</v>
      </c>
      <c r="DO1186" t="s">
        <v>577</v>
      </c>
    </row>
    <row r="1187" spans="114:119" x14ac:dyDescent="0.25">
      <c r="DJ1187">
        <v>18</v>
      </c>
      <c r="DK1187">
        <v>4001</v>
      </c>
      <c r="DL1187">
        <v>5000</v>
      </c>
      <c r="DM1187" t="s">
        <v>1986</v>
      </c>
      <c r="DN1187" t="s">
        <v>21</v>
      </c>
      <c r="DO1187" t="s">
        <v>578</v>
      </c>
    </row>
    <row r="1188" spans="114:119" x14ac:dyDescent="0.25">
      <c r="DJ1188">
        <v>18</v>
      </c>
      <c r="DK1188">
        <v>4001</v>
      </c>
      <c r="DL1188">
        <v>5000</v>
      </c>
      <c r="DM1188" t="s">
        <v>1971</v>
      </c>
      <c r="DN1188" t="s">
        <v>21</v>
      </c>
      <c r="DO1188" t="s">
        <v>579</v>
      </c>
    </row>
    <row r="1189" spans="114:119" x14ac:dyDescent="0.25">
      <c r="DJ1189">
        <v>18</v>
      </c>
      <c r="DK1189">
        <v>4001</v>
      </c>
      <c r="DL1189">
        <v>5000</v>
      </c>
      <c r="DM1189" t="s">
        <v>1982</v>
      </c>
      <c r="DN1189" t="s">
        <v>21</v>
      </c>
      <c r="DO1189" t="s">
        <v>580</v>
      </c>
    </row>
    <row r="1190" spans="114:119" x14ac:dyDescent="0.25">
      <c r="DJ1190">
        <v>18</v>
      </c>
      <c r="DK1190">
        <v>4001</v>
      </c>
      <c r="DL1190">
        <v>5000</v>
      </c>
      <c r="DM1190" t="s">
        <v>1970</v>
      </c>
      <c r="DN1190" t="s">
        <v>21</v>
      </c>
      <c r="DO1190" t="s">
        <v>582</v>
      </c>
    </row>
    <row r="1191" spans="114:119" x14ac:dyDescent="0.25">
      <c r="DJ1191">
        <v>19</v>
      </c>
      <c r="DK1191">
        <v>1</v>
      </c>
      <c r="DL1191">
        <v>1000</v>
      </c>
      <c r="DM1191" t="s">
        <v>1959</v>
      </c>
      <c r="DN1191" t="s">
        <v>54</v>
      </c>
      <c r="DO1191" t="s">
        <v>265</v>
      </c>
    </row>
    <row r="1192" spans="114:119" x14ac:dyDescent="0.25">
      <c r="DJ1192">
        <v>19</v>
      </c>
      <c r="DK1192">
        <v>1</v>
      </c>
      <c r="DL1192">
        <v>1000</v>
      </c>
      <c r="DM1192" t="s">
        <v>1974</v>
      </c>
      <c r="DN1192" t="s">
        <v>54</v>
      </c>
      <c r="DO1192" t="s">
        <v>581</v>
      </c>
    </row>
    <row r="1193" spans="114:119" x14ac:dyDescent="0.25">
      <c r="DJ1193">
        <v>19</v>
      </c>
      <c r="DK1193">
        <v>1</v>
      </c>
      <c r="DL1193">
        <v>1000</v>
      </c>
      <c r="DM1193" t="s">
        <v>1961</v>
      </c>
      <c r="DN1193" t="s">
        <v>54</v>
      </c>
      <c r="DO1193" t="s">
        <v>575</v>
      </c>
    </row>
    <row r="1194" spans="114:119" x14ac:dyDescent="0.25">
      <c r="DJ1194">
        <v>19</v>
      </c>
      <c r="DK1194">
        <v>1</v>
      </c>
      <c r="DL1194">
        <v>1000</v>
      </c>
      <c r="DM1194" t="s">
        <v>1983</v>
      </c>
      <c r="DN1194" t="s">
        <v>54</v>
      </c>
      <c r="DO1194" t="s">
        <v>120</v>
      </c>
    </row>
    <row r="1195" spans="114:119" x14ac:dyDescent="0.25">
      <c r="DJ1195">
        <v>19</v>
      </c>
      <c r="DK1195">
        <v>1</v>
      </c>
      <c r="DL1195">
        <v>1000</v>
      </c>
      <c r="DM1195" t="s">
        <v>1980</v>
      </c>
      <c r="DN1195" t="s">
        <v>54</v>
      </c>
      <c r="DO1195" t="s">
        <v>142</v>
      </c>
    </row>
    <row r="1196" spans="114:119" x14ac:dyDescent="0.25">
      <c r="DJ1196">
        <v>19</v>
      </c>
      <c r="DK1196">
        <v>1</v>
      </c>
      <c r="DL1196">
        <v>1000</v>
      </c>
      <c r="DM1196" t="s">
        <v>1984</v>
      </c>
      <c r="DN1196" t="s">
        <v>54</v>
      </c>
      <c r="DO1196" t="s">
        <v>163</v>
      </c>
    </row>
    <row r="1197" spans="114:119" x14ac:dyDescent="0.25">
      <c r="DJ1197">
        <v>19</v>
      </c>
      <c r="DK1197">
        <v>1</v>
      </c>
      <c r="DL1197">
        <v>1000</v>
      </c>
      <c r="DM1197" t="s">
        <v>1981</v>
      </c>
      <c r="DN1197" t="s">
        <v>54</v>
      </c>
      <c r="DO1197" t="s">
        <v>576</v>
      </c>
    </row>
    <row r="1198" spans="114:119" x14ac:dyDescent="0.25">
      <c r="DJ1198">
        <v>19</v>
      </c>
      <c r="DK1198">
        <v>1</v>
      </c>
      <c r="DL1198">
        <v>1000</v>
      </c>
      <c r="DM1198" t="s">
        <v>1966</v>
      </c>
      <c r="DN1198" t="s">
        <v>54</v>
      </c>
      <c r="DO1198" t="s">
        <v>577</v>
      </c>
    </row>
    <row r="1199" spans="114:119" x14ac:dyDescent="0.25">
      <c r="DJ1199">
        <v>19</v>
      </c>
      <c r="DK1199">
        <v>1</v>
      </c>
      <c r="DL1199">
        <v>1000</v>
      </c>
      <c r="DM1199" t="s">
        <v>1986</v>
      </c>
      <c r="DN1199" t="s">
        <v>54</v>
      </c>
      <c r="DO1199" t="s">
        <v>578</v>
      </c>
    </row>
    <row r="1200" spans="114:119" x14ac:dyDescent="0.25">
      <c r="DJ1200">
        <v>19</v>
      </c>
      <c r="DK1200">
        <v>1</v>
      </c>
      <c r="DL1200">
        <v>1000</v>
      </c>
      <c r="DM1200" t="s">
        <v>2001</v>
      </c>
      <c r="DN1200" t="s">
        <v>54</v>
      </c>
      <c r="DO1200" t="s">
        <v>579</v>
      </c>
    </row>
    <row r="1201" spans="114:119" x14ac:dyDescent="0.25">
      <c r="DJ1201">
        <v>19</v>
      </c>
      <c r="DK1201">
        <v>1</v>
      </c>
      <c r="DL1201">
        <v>1000</v>
      </c>
      <c r="DM1201" t="s">
        <v>1982</v>
      </c>
      <c r="DN1201" t="s">
        <v>54</v>
      </c>
      <c r="DO1201" t="s">
        <v>580</v>
      </c>
    </row>
    <row r="1202" spans="114:119" x14ac:dyDescent="0.25">
      <c r="DJ1202">
        <v>19</v>
      </c>
      <c r="DK1202">
        <v>1</v>
      </c>
      <c r="DL1202">
        <v>1000</v>
      </c>
      <c r="DM1202" t="s">
        <v>2008</v>
      </c>
      <c r="DN1202" t="s">
        <v>54</v>
      </c>
      <c r="DO1202" t="s">
        <v>582</v>
      </c>
    </row>
    <row r="1203" spans="114:119" x14ac:dyDescent="0.25">
      <c r="DJ1203">
        <v>19</v>
      </c>
      <c r="DK1203">
        <v>1001</v>
      </c>
      <c r="DL1203">
        <v>2000</v>
      </c>
      <c r="DM1203" t="s">
        <v>1959</v>
      </c>
      <c r="DN1203" t="s">
        <v>392</v>
      </c>
      <c r="DO1203" t="s">
        <v>265</v>
      </c>
    </row>
    <row r="1204" spans="114:119" x14ac:dyDescent="0.25">
      <c r="DJ1204">
        <v>19</v>
      </c>
      <c r="DK1204">
        <v>1001</v>
      </c>
      <c r="DL1204">
        <v>2000</v>
      </c>
      <c r="DM1204" t="s">
        <v>1960</v>
      </c>
      <c r="DN1204" t="s">
        <v>392</v>
      </c>
      <c r="DO1204" t="s">
        <v>581</v>
      </c>
    </row>
    <row r="1205" spans="114:119" x14ac:dyDescent="0.25">
      <c r="DJ1205">
        <v>19</v>
      </c>
      <c r="DK1205">
        <v>1001</v>
      </c>
      <c r="DL1205">
        <v>2000</v>
      </c>
      <c r="DM1205" t="s">
        <v>1961</v>
      </c>
      <c r="DN1205" t="s">
        <v>392</v>
      </c>
      <c r="DO1205" t="s">
        <v>575</v>
      </c>
    </row>
    <row r="1206" spans="114:119" x14ac:dyDescent="0.25">
      <c r="DJ1206">
        <v>19</v>
      </c>
      <c r="DK1206">
        <v>1001</v>
      </c>
      <c r="DL1206">
        <v>2000</v>
      </c>
      <c r="DM1206" t="s">
        <v>1978</v>
      </c>
      <c r="DN1206" t="s">
        <v>392</v>
      </c>
      <c r="DO1206" t="s">
        <v>120</v>
      </c>
    </row>
    <row r="1207" spans="114:119" x14ac:dyDescent="0.25">
      <c r="DJ1207">
        <v>19</v>
      </c>
      <c r="DK1207">
        <v>1001</v>
      </c>
      <c r="DL1207">
        <v>2000</v>
      </c>
      <c r="DM1207" t="s">
        <v>1963</v>
      </c>
      <c r="DN1207" t="s">
        <v>392</v>
      </c>
      <c r="DO1207" t="s">
        <v>142</v>
      </c>
    </row>
    <row r="1208" spans="114:119" x14ac:dyDescent="0.25">
      <c r="DJ1208">
        <v>19</v>
      </c>
      <c r="DK1208">
        <v>1001</v>
      </c>
      <c r="DL1208">
        <v>2000</v>
      </c>
      <c r="DM1208" t="s">
        <v>1964</v>
      </c>
      <c r="DN1208" t="s">
        <v>392</v>
      </c>
      <c r="DO1208" t="s">
        <v>163</v>
      </c>
    </row>
    <row r="1209" spans="114:119" x14ac:dyDescent="0.25">
      <c r="DJ1209">
        <v>19</v>
      </c>
      <c r="DK1209">
        <v>1001</v>
      </c>
      <c r="DL1209">
        <v>2000</v>
      </c>
      <c r="DM1209" t="s">
        <v>1965</v>
      </c>
      <c r="DN1209" t="s">
        <v>392</v>
      </c>
      <c r="DO1209" t="s">
        <v>576</v>
      </c>
    </row>
    <row r="1210" spans="114:119" x14ac:dyDescent="0.25">
      <c r="DJ1210">
        <v>19</v>
      </c>
      <c r="DK1210">
        <v>1001</v>
      </c>
      <c r="DL1210">
        <v>2000</v>
      </c>
      <c r="DM1210" t="s">
        <v>1966</v>
      </c>
      <c r="DN1210" t="s">
        <v>392</v>
      </c>
      <c r="DO1210" t="s">
        <v>577</v>
      </c>
    </row>
    <row r="1211" spans="114:119" x14ac:dyDescent="0.25">
      <c r="DJ1211">
        <v>19</v>
      </c>
      <c r="DK1211">
        <v>1001</v>
      </c>
      <c r="DL1211">
        <v>2000</v>
      </c>
      <c r="DM1211" t="s">
        <v>1967</v>
      </c>
      <c r="DN1211" t="s">
        <v>392</v>
      </c>
      <c r="DO1211" t="s">
        <v>578</v>
      </c>
    </row>
    <row r="1212" spans="114:119" x14ac:dyDescent="0.25">
      <c r="DJ1212">
        <v>19</v>
      </c>
      <c r="DK1212">
        <v>1001</v>
      </c>
      <c r="DL1212">
        <v>2000</v>
      </c>
      <c r="DM1212" t="s">
        <v>1968</v>
      </c>
      <c r="DN1212" t="s">
        <v>392</v>
      </c>
      <c r="DO1212" t="s">
        <v>579</v>
      </c>
    </row>
    <row r="1213" spans="114:119" x14ac:dyDescent="0.25">
      <c r="DJ1213">
        <v>19</v>
      </c>
      <c r="DK1213">
        <v>1001</v>
      </c>
      <c r="DL1213">
        <v>2000</v>
      </c>
      <c r="DM1213" t="s">
        <v>1969</v>
      </c>
      <c r="DN1213" t="s">
        <v>392</v>
      </c>
      <c r="DO1213" t="s">
        <v>580</v>
      </c>
    </row>
    <row r="1214" spans="114:119" x14ac:dyDescent="0.25">
      <c r="DJ1214">
        <v>19</v>
      </c>
      <c r="DK1214">
        <v>1001</v>
      </c>
      <c r="DL1214">
        <v>2000</v>
      </c>
      <c r="DM1214" t="s">
        <v>1970</v>
      </c>
      <c r="DN1214" t="s">
        <v>392</v>
      </c>
      <c r="DO1214" t="s">
        <v>582</v>
      </c>
    </row>
    <row r="1215" spans="114:119" x14ac:dyDescent="0.25">
      <c r="DJ1215">
        <v>19</v>
      </c>
      <c r="DK1215">
        <v>2001</v>
      </c>
      <c r="DL1215">
        <v>3000</v>
      </c>
      <c r="DM1215" t="s">
        <v>1959</v>
      </c>
      <c r="DN1215" t="s">
        <v>393</v>
      </c>
      <c r="DO1215" t="s">
        <v>265</v>
      </c>
    </row>
    <row r="1216" spans="114:119" x14ac:dyDescent="0.25">
      <c r="DJ1216">
        <v>19</v>
      </c>
      <c r="DK1216">
        <v>2001</v>
      </c>
      <c r="DL1216">
        <v>3000</v>
      </c>
      <c r="DM1216" t="s">
        <v>1976</v>
      </c>
      <c r="DN1216" t="s">
        <v>393</v>
      </c>
      <c r="DO1216" t="s">
        <v>581</v>
      </c>
    </row>
    <row r="1217" spans="114:119" x14ac:dyDescent="0.25">
      <c r="DJ1217">
        <v>19</v>
      </c>
      <c r="DK1217">
        <v>2001</v>
      </c>
      <c r="DL1217">
        <v>3000</v>
      </c>
      <c r="DM1217" t="s">
        <v>1961</v>
      </c>
      <c r="DN1217" t="s">
        <v>393</v>
      </c>
      <c r="DO1217" t="s">
        <v>575</v>
      </c>
    </row>
    <row r="1218" spans="114:119" x14ac:dyDescent="0.25">
      <c r="DJ1218">
        <v>19</v>
      </c>
      <c r="DK1218">
        <v>2001</v>
      </c>
      <c r="DL1218">
        <v>3000</v>
      </c>
      <c r="DM1218" t="s">
        <v>1978</v>
      </c>
      <c r="DN1218" t="s">
        <v>393</v>
      </c>
      <c r="DO1218" t="s">
        <v>120</v>
      </c>
    </row>
    <row r="1219" spans="114:119" x14ac:dyDescent="0.25">
      <c r="DJ1219">
        <v>19</v>
      </c>
      <c r="DK1219">
        <v>2001</v>
      </c>
      <c r="DL1219">
        <v>3000</v>
      </c>
      <c r="DM1219" t="s">
        <v>1963</v>
      </c>
      <c r="DN1219" t="s">
        <v>393</v>
      </c>
      <c r="DO1219" t="s">
        <v>142</v>
      </c>
    </row>
    <row r="1220" spans="114:119" x14ac:dyDescent="0.25">
      <c r="DJ1220">
        <v>19</v>
      </c>
      <c r="DK1220">
        <v>2001</v>
      </c>
      <c r="DL1220">
        <v>3000</v>
      </c>
      <c r="DM1220" t="s">
        <v>1964</v>
      </c>
      <c r="DN1220" t="s">
        <v>393</v>
      </c>
      <c r="DO1220" t="s">
        <v>163</v>
      </c>
    </row>
    <row r="1221" spans="114:119" x14ac:dyDescent="0.25">
      <c r="DJ1221">
        <v>19</v>
      </c>
      <c r="DK1221">
        <v>2001</v>
      </c>
      <c r="DL1221">
        <v>3000</v>
      </c>
      <c r="DM1221" t="s">
        <v>1965</v>
      </c>
      <c r="DN1221" t="s">
        <v>393</v>
      </c>
      <c r="DO1221" t="s">
        <v>576</v>
      </c>
    </row>
    <row r="1222" spans="114:119" x14ac:dyDescent="0.25">
      <c r="DJ1222">
        <v>19</v>
      </c>
      <c r="DK1222">
        <v>2001</v>
      </c>
      <c r="DL1222">
        <v>3000</v>
      </c>
      <c r="DM1222" t="s">
        <v>1966</v>
      </c>
      <c r="DN1222" t="s">
        <v>393</v>
      </c>
      <c r="DO1222" t="s">
        <v>577</v>
      </c>
    </row>
    <row r="1223" spans="114:119" x14ac:dyDescent="0.25">
      <c r="DJ1223">
        <v>19</v>
      </c>
      <c r="DK1223">
        <v>2001</v>
      </c>
      <c r="DL1223">
        <v>3000</v>
      </c>
      <c r="DM1223" t="s">
        <v>1967</v>
      </c>
      <c r="DN1223" t="s">
        <v>393</v>
      </c>
      <c r="DO1223" t="s">
        <v>578</v>
      </c>
    </row>
    <row r="1224" spans="114:119" x14ac:dyDescent="0.25">
      <c r="DJ1224">
        <v>19</v>
      </c>
      <c r="DK1224">
        <v>2001</v>
      </c>
      <c r="DL1224">
        <v>3000</v>
      </c>
      <c r="DM1224" t="s">
        <v>1968</v>
      </c>
      <c r="DN1224" t="s">
        <v>393</v>
      </c>
      <c r="DO1224" t="s">
        <v>579</v>
      </c>
    </row>
    <row r="1225" spans="114:119" x14ac:dyDescent="0.25">
      <c r="DJ1225">
        <v>19</v>
      </c>
      <c r="DK1225">
        <v>2001</v>
      </c>
      <c r="DL1225">
        <v>3000</v>
      </c>
      <c r="DM1225" t="s">
        <v>1969</v>
      </c>
      <c r="DN1225" t="s">
        <v>393</v>
      </c>
      <c r="DO1225" t="s">
        <v>580</v>
      </c>
    </row>
    <row r="1226" spans="114:119" x14ac:dyDescent="0.25">
      <c r="DJ1226">
        <v>19</v>
      </c>
      <c r="DK1226">
        <v>2001</v>
      </c>
      <c r="DL1226">
        <v>3000</v>
      </c>
      <c r="DM1226" t="s">
        <v>1970</v>
      </c>
      <c r="DN1226" t="s">
        <v>393</v>
      </c>
      <c r="DO1226" t="s">
        <v>582</v>
      </c>
    </row>
    <row r="1227" spans="114:119" x14ac:dyDescent="0.25">
      <c r="DJ1227">
        <v>19</v>
      </c>
      <c r="DK1227">
        <v>3001</v>
      </c>
      <c r="DL1227">
        <v>4000</v>
      </c>
      <c r="DM1227" t="s">
        <v>1959</v>
      </c>
      <c r="DN1227" t="s">
        <v>240</v>
      </c>
      <c r="DO1227" t="s">
        <v>265</v>
      </c>
    </row>
    <row r="1228" spans="114:119" x14ac:dyDescent="0.25">
      <c r="DJ1228">
        <v>19</v>
      </c>
      <c r="DK1228">
        <v>3001</v>
      </c>
      <c r="DL1228">
        <v>4000</v>
      </c>
      <c r="DM1228" t="s">
        <v>1974</v>
      </c>
      <c r="DN1228" t="s">
        <v>240</v>
      </c>
      <c r="DO1228" t="s">
        <v>581</v>
      </c>
    </row>
    <row r="1229" spans="114:119" x14ac:dyDescent="0.25">
      <c r="DJ1229">
        <v>19</v>
      </c>
      <c r="DK1229">
        <v>3001</v>
      </c>
      <c r="DL1229">
        <v>4000</v>
      </c>
      <c r="DM1229" t="s">
        <v>1961</v>
      </c>
      <c r="DN1229" t="s">
        <v>240</v>
      </c>
      <c r="DO1229" t="s">
        <v>575</v>
      </c>
    </row>
    <row r="1230" spans="114:119" x14ac:dyDescent="0.25">
      <c r="DJ1230">
        <v>19</v>
      </c>
      <c r="DK1230">
        <v>3001</v>
      </c>
      <c r="DL1230">
        <v>4000</v>
      </c>
      <c r="DM1230" t="s">
        <v>1972</v>
      </c>
      <c r="DN1230" t="s">
        <v>240</v>
      </c>
      <c r="DO1230" t="s">
        <v>120</v>
      </c>
    </row>
    <row r="1231" spans="114:119" x14ac:dyDescent="0.25">
      <c r="DJ1231">
        <v>19</v>
      </c>
      <c r="DK1231">
        <v>3001</v>
      </c>
      <c r="DL1231">
        <v>4000</v>
      </c>
      <c r="DM1231" t="s">
        <v>1963</v>
      </c>
      <c r="DN1231" t="s">
        <v>240</v>
      </c>
      <c r="DO1231" t="s">
        <v>142</v>
      </c>
    </row>
    <row r="1232" spans="114:119" x14ac:dyDescent="0.25">
      <c r="DJ1232">
        <v>19</v>
      </c>
      <c r="DK1232">
        <v>3001</v>
      </c>
      <c r="DL1232">
        <v>4000</v>
      </c>
      <c r="DM1232" t="s">
        <v>1964</v>
      </c>
      <c r="DN1232" t="s">
        <v>240</v>
      </c>
      <c r="DO1232" t="s">
        <v>163</v>
      </c>
    </row>
    <row r="1233" spans="114:119" x14ac:dyDescent="0.25">
      <c r="DJ1233">
        <v>19</v>
      </c>
      <c r="DK1233">
        <v>3001</v>
      </c>
      <c r="DL1233">
        <v>4000</v>
      </c>
      <c r="DM1233" t="s">
        <v>1965</v>
      </c>
      <c r="DN1233" t="s">
        <v>240</v>
      </c>
      <c r="DO1233" t="s">
        <v>576</v>
      </c>
    </row>
    <row r="1234" spans="114:119" x14ac:dyDescent="0.25">
      <c r="DJ1234">
        <v>19</v>
      </c>
      <c r="DK1234">
        <v>3001</v>
      </c>
      <c r="DL1234">
        <v>4000</v>
      </c>
      <c r="DM1234" t="s">
        <v>1966</v>
      </c>
      <c r="DN1234" t="s">
        <v>240</v>
      </c>
      <c r="DO1234" t="s">
        <v>577</v>
      </c>
    </row>
    <row r="1235" spans="114:119" x14ac:dyDescent="0.25">
      <c r="DJ1235">
        <v>19</v>
      </c>
      <c r="DK1235">
        <v>3001</v>
      </c>
      <c r="DL1235">
        <v>4000</v>
      </c>
      <c r="DM1235" t="s">
        <v>1967</v>
      </c>
      <c r="DN1235" t="s">
        <v>240</v>
      </c>
      <c r="DO1235" t="s">
        <v>578</v>
      </c>
    </row>
    <row r="1236" spans="114:119" x14ac:dyDescent="0.25">
      <c r="DJ1236">
        <v>19</v>
      </c>
      <c r="DK1236">
        <v>3001</v>
      </c>
      <c r="DL1236">
        <v>4000</v>
      </c>
      <c r="DM1236" t="s">
        <v>1968</v>
      </c>
      <c r="DN1236" t="s">
        <v>240</v>
      </c>
      <c r="DO1236" t="s">
        <v>579</v>
      </c>
    </row>
    <row r="1237" spans="114:119" x14ac:dyDescent="0.25">
      <c r="DJ1237">
        <v>19</v>
      </c>
      <c r="DK1237">
        <v>3001</v>
      </c>
      <c r="DL1237">
        <v>4000</v>
      </c>
      <c r="DM1237" t="s">
        <v>1982</v>
      </c>
      <c r="DN1237" t="s">
        <v>240</v>
      </c>
      <c r="DO1237" t="s">
        <v>580</v>
      </c>
    </row>
    <row r="1238" spans="114:119" x14ac:dyDescent="0.25">
      <c r="DJ1238">
        <v>19</v>
      </c>
      <c r="DK1238">
        <v>3001</v>
      </c>
      <c r="DL1238">
        <v>4000</v>
      </c>
      <c r="DM1238" t="s">
        <v>1970</v>
      </c>
      <c r="DN1238" t="s">
        <v>240</v>
      </c>
      <c r="DO1238" t="s">
        <v>582</v>
      </c>
    </row>
    <row r="1239" spans="114:119" x14ac:dyDescent="0.25">
      <c r="DJ1239">
        <v>19</v>
      </c>
      <c r="DK1239">
        <v>4001</v>
      </c>
      <c r="DL1239">
        <v>5000</v>
      </c>
      <c r="DM1239" t="s">
        <v>1959</v>
      </c>
      <c r="DN1239" t="s">
        <v>234</v>
      </c>
      <c r="DO1239" t="s">
        <v>265</v>
      </c>
    </row>
    <row r="1240" spans="114:119" x14ac:dyDescent="0.25">
      <c r="DJ1240">
        <v>19</v>
      </c>
      <c r="DK1240">
        <v>4001</v>
      </c>
      <c r="DL1240">
        <v>5000</v>
      </c>
      <c r="DM1240" t="s">
        <v>1974</v>
      </c>
      <c r="DN1240" t="s">
        <v>234</v>
      </c>
      <c r="DO1240" t="s">
        <v>581</v>
      </c>
    </row>
    <row r="1241" spans="114:119" x14ac:dyDescent="0.25">
      <c r="DJ1241">
        <v>19</v>
      </c>
      <c r="DK1241">
        <v>4001</v>
      </c>
      <c r="DL1241">
        <v>5000</v>
      </c>
      <c r="DM1241" t="s">
        <v>1961</v>
      </c>
      <c r="DN1241" t="s">
        <v>234</v>
      </c>
      <c r="DO1241" t="s">
        <v>575</v>
      </c>
    </row>
    <row r="1242" spans="114:119" x14ac:dyDescent="0.25">
      <c r="DJ1242">
        <v>19</v>
      </c>
      <c r="DK1242">
        <v>4001</v>
      </c>
      <c r="DL1242">
        <v>5000</v>
      </c>
      <c r="DM1242" t="s">
        <v>1972</v>
      </c>
      <c r="DN1242" t="s">
        <v>234</v>
      </c>
      <c r="DO1242" t="s">
        <v>120</v>
      </c>
    </row>
    <row r="1243" spans="114:119" x14ac:dyDescent="0.25">
      <c r="DJ1243">
        <v>19</v>
      </c>
      <c r="DK1243">
        <v>4001</v>
      </c>
      <c r="DL1243">
        <v>5000</v>
      </c>
      <c r="DM1243" t="s">
        <v>1963</v>
      </c>
      <c r="DN1243" t="s">
        <v>234</v>
      </c>
      <c r="DO1243" t="s">
        <v>142</v>
      </c>
    </row>
    <row r="1244" spans="114:119" x14ac:dyDescent="0.25">
      <c r="DJ1244">
        <v>19</v>
      </c>
      <c r="DK1244">
        <v>4001</v>
      </c>
      <c r="DL1244">
        <v>5000</v>
      </c>
      <c r="DM1244" t="s">
        <v>1964</v>
      </c>
      <c r="DN1244" t="s">
        <v>234</v>
      </c>
      <c r="DO1244" t="s">
        <v>163</v>
      </c>
    </row>
    <row r="1245" spans="114:119" x14ac:dyDescent="0.25">
      <c r="DJ1245">
        <v>19</v>
      </c>
      <c r="DK1245">
        <v>4001</v>
      </c>
      <c r="DL1245">
        <v>5000</v>
      </c>
      <c r="DM1245" t="s">
        <v>1965</v>
      </c>
      <c r="DN1245" t="s">
        <v>234</v>
      </c>
      <c r="DO1245" t="s">
        <v>576</v>
      </c>
    </row>
    <row r="1246" spans="114:119" x14ac:dyDescent="0.25">
      <c r="DJ1246">
        <v>19</v>
      </c>
      <c r="DK1246">
        <v>4001</v>
      </c>
      <c r="DL1246">
        <v>5000</v>
      </c>
      <c r="DM1246" t="s">
        <v>1966</v>
      </c>
      <c r="DN1246" t="s">
        <v>234</v>
      </c>
      <c r="DO1246" t="s">
        <v>577</v>
      </c>
    </row>
    <row r="1247" spans="114:119" x14ac:dyDescent="0.25">
      <c r="DJ1247">
        <v>19</v>
      </c>
      <c r="DK1247">
        <v>4001</v>
      </c>
      <c r="DL1247">
        <v>5000</v>
      </c>
      <c r="DM1247" t="s">
        <v>1967</v>
      </c>
      <c r="DN1247" t="s">
        <v>234</v>
      </c>
      <c r="DO1247" t="s">
        <v>578</v>
      </c>
    </row>
    <row r="1248" spans="114:119" x14ac:dyDescent="0.25">
      <c r="DJ1248">
        <v>19</v>
      </c>
      <c r="DK1248">
        <v>4001</v>
      </c>
      <c r="DL1248">
        <v>5000</v>
      </c>
      <c r="DM1248" t="s">
        <v>1968</v>
      </c>
      <c r="DN1248" t="s">
        <v>234</v>
      </c>
      <c r="DO1248" t="s">
        <v>579</v>
      </c>
    </row>
    <row r="1249" spans="114:119" x14ac:dyDescent="0.25">
      <c r="DJ1249">
        <v>19</v>
      </c>
      <c r="DK1249">
        <v>4001</v>
      </c>
      <c r="DL1249">
        <v>5000</v>
      </c>
      <c r="DM1249" t="s">
        <v>1982</v>
      </c>
      <c r="DN1249" t="s">
        <v>234</v>
      </c>
      <c r="DO1249" t="s">
        <v>580</v>
      </c>
    </row>
    <row r="1250" spans="114:119" x14ac:dyDescent="0.25">
      <c r="DJ1250">
        <v>19</v>
      </c>
      <c r="DK1250">
        <v>4001</v>
      </c>
      <c r="DL1250">
        <v>5000</v>
      </c>
      <c r="DM1250" t="s">
        <v>1970</v>
      </c>
      <c r="DN1250" t="s">
        <v>234</v>
      </c>
      <c r="DO1250" t="s">
        <v>582</v>
      </c>
    </row>
    <row r="1251" spans="114:119" x14ac:dyDescent="0.25">
      <c r="DJ1251">
        <v>2</v>
      </c>
      <c r="DK1251">
        <v>1</v>
      </c>
      <c r="DL1251">
        <v>1000</v>
      </c>
      <c r="DM1251" t="s">
        <v>1959</v>
      </c>
      <c r="DN1251" t="s">
        <v>299</v>
      </c>
      <c r="DO1251" t="s">
        <v>265</v>
      </c>
    </row>
    <row r="1252" spans="114:119" x14ac:dyDescent="0.25">
      <c r="DJ1252">
        <v>2</v>
      </c>
      <c r="DK1252">
        <v>1</v>
      </c>
      <c r="DL1252">
        <v>1000</v>
      </c>
      <c r="DM1252" t="s">
        <v>1960</v>
      </c>
      <c r="DN1252" t="s">
        <v>299</v>
      </c>
      <c r="DO1252" t="s">
        <v>581</v>
      </c>
    </row>
    <row r="1253" spans="114:119" x14ac:dyDescent="0.25">
      <c r="DJ1253">
        <v>2</v>
      </c>
      <c r="DK1253">
        <v>1</v>
      </c>
      <c r="DL1253">
        <v>1000</v>
      </c>
      <c r="DM1253" t="s">
        <v>1961</v>
      </c>
      <c r="DN1253" t="s">
        <v>299</v>
      </c>
      <c r="DO1253" t="s">
        <v>575</v>
      </c>
    </row>
    <row r="1254" spans="114:119" x14ac:dyDescent="0.25">
      <c r="DJ1254">
        <v>2</v>
      </c>
      <c r="DK1254">
        <v>1</v>
      </c>
      <c r="DL1254">
        <v>1000</v>
      </c>
      <c r="DM1254" t="s">
        <v>1962</v>
      </c>
      <c r="DN1254" t="s">
        <v>299</v>
      </c>
      <c r="DO1254" t="s">
        <v>120</v>
      </c>
    </row>
    <row r="1255" spans="114:119" x14ac:dyDescent="0.25">
      <c r="DJ1255">
        <v>2</v>
      </c>
      <c r="DK1255">
        <v>1</v>
      </c>
      <c r="DL1255">
        <v>1000</v>
      </c>
      <c r="DM1255" t="s">
        <v>1963</v>
      </c>
      <c r="DN1255" t="s">
        <v>299</v>
      </c>
      <c r="DO1255" t="s">
        <v>142</v>
      </c>
    </row>
    <row r="1256" spans="114:119" x14ac:dyDescent="0.25">
      <c r="DJ1256">
        <v>2</v>
      </c>
      <c r="DK1256">
        <v>1</v>
      </c>
      <c r="DL1256">
        <v>1000</v>
      </c>
      <c r="DM1256" t="s">
        <v>1964</v>
      </c>
      <c r="DN1256" t="s">
        <v>299</v>
      </c>
      <c r="DO1256" t="s">
        <v>163</v>
      </c>
    </row>
    <row r="1257" spans="114:119" x14ac:dyDescent="0.25">
      <c r="DJ1257">
        <v>2</v>
      </c>
      <c r="DK1257">
        <v>1</v>
      </c>
      <c r="DL1257">
        <v>1000</v>
      </c>
      <c r="DM1257" t="s">
        <v>1965</v>
      </c>
      <c r="DN1257" t="s">
        <v>299</v>
      </c>
      <c r="DO1257" t="s">
        <v>576</v>
      </c>
    </row>
    <row r="1258" spans="114:119" x14ac:dyDescent="0.25">
      <c r="DJ1258">
        <v>2</v>
      </c>
      <c r="DK1258">
        <v>1</v>
      </c>
      <c r="DL1258">
        <v>1000</v>
      </c>
      <c r="DM1258" t="s">
        <v>1966</v>
      </c>
      <c r="DN1258" t="s">
        <v>299</v>
      </c>
      <c r="DO1258" t="s">
        <v>577</v>
      </c>
    </row>
    <row r="1259" spans="114:119" x14ac:dyDescent="0.25">
      <c r="DJ1259">
        <v>2</v>
      </c>
      <c r="DK1259">
        <v>1</v>
      </c>
      <c r="DL1259">
        <v>1000</v>
      </c>
      <c r="DM1259" t="s">
        <v>1967</v>
      </c>
      <c r="DN1259" t="s">
        <v>299</v>
      </c>
      <c r="DO1259" t="s">
        <v>578</v>
      </c>
    </row>
    <row r="1260" spans="114:119" x14ac:dyDescent="0.25">
      <c r="DJ1260">
        <v>2</v>
      </c>
      <c r="DK1260">
        <v>1</v>
      </c>
      <c r="DL1260">
        <v>1000</v>
      </c>
      <c r="DM1260" t="s">
        <v>1971</v>
      </c>
      <c r="DN1260" t="s">
        <v>299</v>
      </c>
      <c r="DO1260" t="s">
        <v>579</v>
      </c>
    </row>
    <row r="1261" spans="114:119" x14ac:dyDescent="0.25">
      <c r="DJ1261">
        <v>2</v>
      </c>
      <c r="DK1261">
        <v>1</v>
      </c>
      <c r="DL1261">
        <v>1000</v>
      </c>
      <c r="DM1261" t="s">
        <v>1975</v>
      </c>
      <c r="DN1261" t="s">
        <v>299</v>
      </c>
      <c r="DO1261" t="s">
        <v>580</v>
      </c>
    </row>
    <row r="1262" spans="114:119" x14ac:dyDescent="0.25">
      <c r="DJ1262">
        <v>2</v>
      </c>
      <c r="DK1262">
        <v>1</v>
      </c>
      <c r="DL1262">
        <v>1000</v>
      </c>
      <c r="DM1262" t="s">
        <v>1970</v>
      </c>
      <c r="DN1262" t="s">
        <v>299</v>
      </c>
      <c r="DO1262" t="s">
        <v>582</v>
      </c>
    </row>
    <row r="1263" spans="114:119" x14ac:dyDescent="0.25">
      <c r="DJ1263">
        <v>2</v>
      </c>
      <c r="DK1263">
        <v>10001</v>
      </c>
      <c r="DL1263">
        <v>11000</v>
      </c>
      <c r="DM1263" t="s">
        <v>1959</v>
      </c>
      <c r="DN1263" t="s">
        <v>307</v>
      </c>
      <c r="DO1263" t="s">
        <v>265</v>
      </c>
    </row>
    <row r="1264" spans="114:119" x14ac:dyDescent="0.25">
      <c r="DJ1264">
        <v>2</v>
      </c>
      <c r="DK1264">
        <v>10001</v>
      </c>
      <c r="DL1264">
        <v>11000</v>
      </c>
      <c r="DM1264" t="s">
        <v>1976</v>
      </c>
      <c r="DN1264" t="s">
        <v>307</v>
      </c>
      <c r="DO1264" t="s">
        <v>581</v>
      </c>
    </row>
    <row r="1265" spans="114:119" x14ac:dyDescent="0.25">
      <c r="DJ1265">
        <v>2</v>
      </c>
      <c r="DK1265">
        <v>10001</v>
      </c>
      <c r="DL1265">
        <v>11000</v>
      </c>
      <c r="DM1265" t="s">
        <v>1961</v>
      </c>
      <c r="DN1265" t="s">
        <v>307</v>
      </c>
      <c r="DO1265" t="s">
        <v>575</v>
      </c>
    </row>
    <row r="1266" spans="114:119" x14ac:dyDescent="0.25">
      <c r="DJ1266">
        <v>2</v>
      </c>
      <c r="DK1266">
        <v>10001</v>
      </c>
      <c r="DL1266">
        <v>11000</v>
      </c>
      <c r="DM1266" t="s">
        <v>1972</v>
      </c>
      <c r="DN1266" t="s">
        <v>307</v>
      </c>
      <c r="DO1266" t="s">
        <v>120</v>
      </c>
    </row>
    <row r="1267" spans="114:119" x14ac:dyDescent="0.25">
      <c r="DJ1267">
        <v>2</v>
      </c>
      <c r="DK1267">
        <v>10001</v>
      </c>
      <c r="DL1267">
        <v>11000</v>
      </c>
      <c r="DM1267" t="s">
        <v>1963</v>
      </c>
      <c r="DN1267" t="s">
        <v>307</v>
      </c>
      <c r="DO1267" t="s">
        <v>142</v>
      </c>
    </row>
    <row r="1268" spans="114:119" x14ac:dyDescent="0.25">
      <c r="DJ1268">
        <v>2</v>
      </c>
      <c r="DK1268">
        <v>10001</v>
      </c>
      <c r="DL1268">
        <v>11000</v>
      </c>
      <c r="DM1268" t="s">
        <v>1964</v>
      </c>
      <c r="DN1268" t="s">
        <v>307</v>
      </c>
      <c r="DO1268" t="s">
        <v>163</v>
      </c>
    </row>
    <row r="1269" spans="114:119" x14ac:dyDescent="0.25">
      <c r="DJ1269">
        <v>2</v>
      </c>
      <c r="DK1269">
        <v>10001</v>
      </c>
      <c r="DL1269">
        <v>11000</v>
      </c>
      <c r="DM1269" t="s">
        <v>1965</v>
      </c>
      <c r="DN1269" t="s">
        <v>307</v>
      </c>
      <c r="DO1269" t="s">
        <v>576</v>
      </c>
    </row>
    <row r="1270" spans="114:119" x14ac:dyDescent="0.25">
      <c r="DJ1270">
        <v>2</v>
      </c>
      <c r="DK1270">
        <v>10001</v>
      </c>
      <c r="DL1270">
        <v>11000</v>
      </c>
      <c r="DM1270" t="s">
        <v>1966</v>
      </c>
      <c r="DN1270" t="s">
        <v>307</v>
      </c>
      <c r="DO1270" t="s">
        <v>577</v>
      </c>
    </row>
    <row r="1271" spans="114:119" x14ac:dyDescent="0.25">
      <c r="DJ1271">
        <v>2</v>
      </c>
      <c r="DK1271">
        <v>10001</v>
      </c>
      <c r="DL1271">
        <v>11000</v>
      </c>
      <c r="DM1271" t="s">
        <v>1967</v>
      </c>
      <c r="DN1271" t="s">
        <v>307</v>
      </c>
      <c r="DO1271" t="s">
        <v>578</v>
      </c>
    </row>
    <row r="1272" spans="114:119" x14ac:dyDescent="0.25">
      <c r="DJ1272">
        <v>2</v>
      </c>
      <c r="DK1272">
        <v>10001</v>
      </c>
      <c r="DL1272">
        <v>11000</v>
      </c>
      <c r="DM1272" t="s">
        <v>1968</v>
      </c>
      <c r="DN1272" t="s">
        <v>307</v>
      </c>
      <c r="DO1272" t="s">
        <v>579</v>
      </c>
    </row>
    <row r="1273" spans="114:119" x14ac:dyDescent="0.25">
      <c r="DJ1273">
        <v>2</v>
      </c>
      <c r="DK1273">
        <v>10001</v>
      </c>
      <c r="DL1273">
        <v>11000</v>
      </c>
      <c r="DM1273" t="s">
        <v>1975</v>
      </c>
      <c r="DN1273" t="s">
        <v>307</v>
      </c>
      <c r="DO1273" t="s">
        <v>580</v>
      </c>
    </row>
    <row r="1274" spans="114:119" x14ac:dyDescent="0.25">
      <c r="DJ1274">
        <v>2</v>
      </c>
      <c r="DK1274">
        <v>10001</v>
      </c>
      <c r="DL1274">
        <v>11000</v>
      </c>
      <c r="DM1274" t="s">
        <v>1970</v>
      </c>
      <c r="DN1274" t="s">
        <v>307</v>
      </c>
      <c r="DO1274" t="s">
        <v>582</v>
      </c>
    </row>
    <row r="1275" spans="114:119" x14ac:dyDescent="0.25">
      <c r="DJ1275">
        <v>2</v>
      </c>
      <c r="DK1275">
        <v>1001</v>
      </c>
      <c r="DL1275">
        <v>2000</v>
      </c>
      <c r="DM1275" t="s">
        <v>1959</v>
      </c>
      <c r="DN1275" t="s">
        <v>300</v>
      </c>
      <c r="DO1275" t="s">
        <v>265</v>
      </c>
    </row>
    <row r="1276" spans="114:119" x14ac:dyDescent="0.25">
      <c r="DJ1276">
        <v>2</v>
      </c>
      <c r="DK1276">
        <v>1001</v>
      </c>
      <c r="DL1276">
        <v>2000</v>
      </c>
      <c r="DM1276" t="s">
        <v>1960</v>
      </c>
      <c r="DN1276" t="s">
        <v>300</v>
      </c>
      <c r="DO1276" t="s">
        <v>581</v>
      </c>
    </row>
    <row r="1277" spans="114:119" x14ac:dyDescent="0.25">
      <c r="DJ1277">
        <v>2</v>
      </c>
      <c r="DK1277">
        <v>1001</v>
      </c>
      <c r="DL1277">
        <v>2000</v>
      </c>
      <c r="DM1277" t="s">
        <v>1961</v>
      </c>
      <c r="DN1277" t="s">
        <v>300</v>
      </c>
      <c r="DO1277" t="s">
        <v>575</v>
      </c>
    </row>
    <row r="1278" spans="114:119" x14ac:dyDescent="0.25">
      <c r="DJ1278">
        <v>2</v>
      </c>
      <c r="DK1278">
        <v>1001</v>
      </c>
      <c r="DL1278">
        <v>2000</v>
      </c>
      <c r="DM1278" t="s">
        <v>1962</v>
      </c>
      <c r="DN1278" t="s">
        <v>300</v>
      </c>
      <c r="DO1278" t="s">
        <v>120</v>
      </c>
    </row>
    <row r="1279" spans="114:119" x14ac:dyDescent="0.25">
      <c r="DJ1279">
        <v>2</v>
      </c>
      <c r="DK1279">
        <v>1001</v>
      </c>
      <c r="DL1279">
        <v>2000</v>
      </c>
      <c r="DM1279" t="s">
        <v>1963</v>
      </c>
      <c r="DN1279" t="s">
        <v>300</v>
      </c>
      <c r="DO1279" t="s">
        <v>142</v>
      </c>
    </row>
    <row r="1280" spans="114:119" x14ac:dyDescent="0.25">
      <c r="DJ1280">
        <v>2</v>
      </c>
      <c r="DK1280">
        <v>1001</v>
      </c>
      <c r="DL1280">
        <v>2000</v>
      </c>
      <c r="DM1280" t="s">
        <v>1964</v>
      </c>
      <c r="DN1280" t="s">
        <v>300</v>
      </c>
      <c r="DO1280" t="s">
        <v>163</v>
      </c>
    </row>
    <row r="1281" spans="114:119" x14ac:dyDescent="0.25">
      <c r="DJ1281">
        <v>2</v>
      </c>
      <c r="DK1281">
        <v>1001</v>
      </c>
      <c r="DL1281">
        <v>2000</v>
      </c>
      <c r="DM1281" t="s">
        <v>1965</v>
      </c>
      <c r="DN1281" t="s">
        <v>300</v>
      </c>
      <c r="DO1281" t="s">
        <v>576</v>
      </c>
    </row>
    <row r="1282" spans="114:119" x14ac:dyDescent="0.25">
      <c r="DJ1282">
        <v>2</v>
      </c>
      <c r="DK1282">
        <v>1001</v>
      </c>
      <c r="DL1282">
        <v>2000</v>
      </c>
      <c r="DM1282" t="s">
        <v>1973</v>
      </c>
      <c r="DN1282" t="s">
        <v>300</v>
      </c>
      <c r="DO1282" t="s">
        <v>577</v>
      </c>
    </row>
    <row r="1283" spans="114:119" x14ac:dyDescent="0.25">
      <c r="DJ1283">
        <v>2</v>
      </c>
      <c r="DK1283">
        <v>1001</v>
      </c>
      <c r="DL1283">
        <v>2000</v>
      </c>
      <c r="DM1283" t="s">
        <v>1967</v>
      </c>
      <c r="DN1283" t="s">
        <v>300</v>
      </c>
      <c r="DO1283" t="s">
        <v>578</v>
      </c>
    </row>
    <row r="1284" spans="114:119" x14ac:dyDescent="0.25">
      <c r="DJ1284">
        <v>2</v>
      </c>
      <c r="DK1284">
        <v>1001</v>
      </c>
      <c r="DL1284">
        <v>2000</v>
      </c>
      <c r="DM1284" t="s">
        <v>1968</v>
      </c>
      <c r="DN1284" t="s">
        <v>300</v>
      </c>
      <c r="DO1284" t="s">
        <v>579</v>
      </c>
    </row>
    <row r="1285" spans="114:119" x14ac:dyDescent="0.25">
      <c r="DJ1285">
        <v>2</v>
      </c>
      <c r="DK1285">
        <v>1001</v>
      </c>
      <c r="DL1285">
        <v>2000</v>
      </c>
      <c r="DM1285" t="s">
        <v>1969</v>
      </c>
      <c r="DN1285" t="s">
        <v>300</v>
      </c>
      <c r="DO1285" t="s">
        <v>580</v>
      </c>
    </row>
    <row r="1286" spans="114:119" x14ac:dyDescent="0.25">
      <c r="DJ1286">
        <v>2</v>
      </c>
      <c r="DK1286">
        <v>1001</v>
      </c>
      <c r="DL1286">
        <v>2000</v>
      </c>
      <c r="DM1286" t="s">
        <v>1970</v>
      </c>
      <c r="DN1286" t="s">
        <v>300</v>
      </c>
      <c r="DO1286" t="s">
        <v>582</v>
      </c>
    </row>
    <row r="1287" spans="114:119" x14ac:dyDescent="0.25">
      <c r="DJ1287">
        <v>2</v>
      </c>
      <c r="DK1287">
        <v>11001</v>
      </c>
      <c r="DL1287">
        <v>12000</v>
      </c>
      <c r="DM1287" t="s">
        <v>1959</v>
      </c>
      <c r="DN1287" t="s">
        <v>308</v>
      </c>
      <c r="DO1287" t="s">
        <v>265</v>
      </c>
    </row>
    <row r="1288" spans="114:119" x14ac:dyDescent="0.25">
      <c r="DJ1288">
        <v>2</v>
      </c>
      <c r="DK1288">
        <v>11001</v>
      </c>
      <c r="DL1288">
        <v>12000</v>
      </c>
      <c r="DM1288" t="s">
        <v>1960</v>
      </c>
      <c r="DN1288" t="s">
        <v>308</v>
      </c>
      <c r="DO1288" t="s">
        <v>581</v>
      </c>
    </row>
    <row r="1289" spans="114:119" x14ac:dyDescent="0.25">
      <c r="DJ1289">
        <v>2</v>
      </c>
      <c r="DK1289">
        <v>11001</v>
      </c>
      <c r="DL1289">
        <v>12000</v>
      </c>
      <c r="DM1289" t="s">
        <v>1961</v>
      </c>
      <c r="DN1289" t="s">
        <v>308</v>
      </c>
      <c r="DO1289" t="s">
        <v>575</v>
      </c>
    </row>
    <row r="1290" spans="114:119" x14ac:dyDescent="0.25">
      <c r="DJ1290">
        <v>2</v>
      </c>
      <c r="DK1290">
        <v>11001</v>
      </c>
      <c r="DL1290">
        <v>12000</v>
      </c>
      <c r="DM1290" t="s">
        <v>1962</v>
      </c>
      <c r="DN1290" t="s">
        <v>308</v>
      </c>
      <c r="DO1290" t="s">
        <v>120</v>
      </c>
    </row>
    <row r="1291" spans="114:119" x14ac:dyDescent="0.25">
      <c r="DJ1291">
        <v>2</v>
      </c>
      <c r="DK1291">
        <v>11001</v>
      </c>
      <c r="DL1291">
        <v>12000</v>
      </c>
      <c r="DM1291" t="s">
        <v>1963</v>
      </c>
      <c r="DN1291" t="s">
        <v>308</v>
      </c>
      <c r="DO1291" t="s">
        <v>142</v>
      </c>
    </row>
    <row r="1292" spans="114:119" x14ac:dyDescent="0.25">
      <c r="DJ1292">
        <v>2</v>
      </c>
      <c r="DK1292">
        <v>11001</v>
      </c>
      <c r="DL1292">
        <v>12000</v>
      </c>
      <c r="DM1292" t="s">
        <v>1964</v>
      </c>
      <c r="DN1292" t="s">
        <v>308</v>
      </c>
      <c r="DO1292" t="s">
        <v>163</v>
      </c>
    </row>
    <row r="1293" spans="114:119" x14ac:dyDescent="0.25">
      <c r="DJ1293">
        <v>2</v>
      </c>
      <c r="DK1293">
        <v>11001</v>
      </c>
      <c r="DL1293">
        <v>12000</v>
      </c>
      <c r="DM1293" t="s">
        <v>1965</v>
      </c>
      <c r="DN1293" t="s">
        <v>308</v>
      </c>
      <c r="DO1293" t="s">
        <v>576</v>
      </c>
    </row>
    <row r="1294" spans="114:119" x14ac:dyDescent="0.25">
      <c r="DJ1294">
        <v>2</v>
      </c>
      <c r="DK1294">
        <v>11001</v>
      </c>
      <c r="DL1294">
        <v>12000</v>
      </c>
      <c r="DM1294" t="s">
        <v>1973</v>
      </c>
      <c r="DN1294" t="s">
        <v>308</v>
      </c>
      <c r="DO1294" t="s">
        <v>577</v>
      </c>
    </row>
    <row r="1295" spans="114:119" x14ac:dyDescent="0.25">
      <c r="DJ1295">
        <v>2</v>
      </c>
      <c r="DK1295">
        <v>11001</v>
      </c>
      <c r="DL1295">
        <v>12000</v>
      </c>
      <c r="DM1295" t="s">
        <v>1967</v>
      </c>
      <c r="DN1295" t="s">
        <v>308</v>
      </c>
      <c r="DO1295" t="s">
        <v>578</v>
      </c>
    </row>
    <row r="1296" spans="114:119" x14ac:dyDescent="0.25">
      <c r="DJ1296">
        <v>2</v>
      </c>
      <c r="DK1296">
        <v>11001</v>
      </c>
      <c r="DL1296">
        <v>12000</v>
      </c>
      <c r="DM1296" t="s">
        <v>1968</v>
      </c>
      <c r="DN1296" t="s">
        <v>308</v>
      </c>
      <c r="DO1296" t="s">
        <v>579</v>
      </c>
    </row>
    <row r="1297" spans="114:119" x14ac:dyDescent="0.25">
      <c r="DJ1297">
        <v>2</v>
      </c>
      <c r="DK1297">
        <v>11001</v>
      </c>
      <c r="DL1297">
        <v>12000</v>
      </c>
      <c r="DM1297" t="s">
        <v>1969</v>
      </c>
      <c r="DN1297" t="s">
        <v>308</v>
      </c>
      <c r="DO1297" t="s">
        <v>580</v>
      </c>
    </row>
    <row r="1298" spans="114:119" x14ac:dyDescent="0.25">
      <c r="DJ1298">
        <v>2</v>
      </c>
      <c r="DK1298">
        <v>11001</v>
      </c>
      <c r="DL1298">
        <v>12000</v>
      </c>
      <c r="DM1298" t="s">
        <v>1970</v>
      </c>
      <c r="DN1298" t="s">
        <v>308</v>
      </c>
      <c r="DO1298" t="s">
        <v>582</v>
      </c>
    </row>
    <row r="1299" spans="114:119" x14ac:dyDescent="0.25">
      <c r="DJ1299">
        <v>2</v>
      </c>
      <c r="DK1299">
        <v>12001</v>
      </c>
      <c r="DL1299">
        <v>13000</v>
      </c>
      <c r="DM1299" t="s">
        <v>1959</v>
      </c>
      <c r="DN1299" t="s">
        <v>309</v>
      </c>
      <c r="DO1299" t="s">
        <v>265</v>
      </c>
    </row>
    <row r="1300" spans="114:119" x14ac:dyDescent="0.25">
      <c r="DJ1300">
        <v>2</v>
      </c>
      <c r="DK1300">
        <v>12001</v>
      </c>
      <c r="DL1300">
        <v>13000</v>
      </c>
      <c r="DM1300" t="s">
        <v>1960</v>
      </c>
      <c r="DN1300" t="s">
        <v>309</v>
      </c>
      <c r="DO1300" t="s">
        <v>581</v>
      </c>
    </row>
    <row r="1301" spans="114:119" x14ac:dyDescent="0.25">
      <c r="DJ1301">
        <v>2</v>
      </c>
      <c r="DK1301">
        <v>12001</v>
      </c>
      <c r="DL1301">
        <v>13000</v>
      </c>
      <c r="DM1301" t="s">
        <v>1961</v>
      </c>
      <c r="DN1301" t="s">
        <v>309</v>
      </c>
      <c r="DO1301" t="s">
        <v>575</v>
      </c>
    </row>
    <row r="1302" spans="114:119" x14ac:dyDescent="0.25">
      <c r="DJ1302">
        <v>2</v>
      </c>
      <c r="DK1302">
        <v>12001</v>
      </c>
      <c r="DL1302">
        <v>13000</v>
      </c>
      <c r="DM1302" t="s">
        <v>1972</v>
      </c>
      <c r="DN1302" t="s">
        <v>309</v>
      </c>
      <c r="DO1302" t="s">
        <v>120</v>
      </c>
    </row>
    <row r="1303" spans="114:119" x14ac:dyDescent="0.25">
      <c r="DJ1303">
        <v>2</v>
      </c>
      <c r="DK1303">
        <v>12001</v>
      </c>
      <c r="DL1303">
        <v>13000</v>
      </c>
      <c r="DM1303" t="s">
        <v>1963</v>
      </c>
      <c r="DN1303" t="s">
        <v>309</v>
      </c>
      <c r="DO1303" t="s">
        <v>142</v>
      </c>
    </row>
    <row r="1304" spans="114:119" x14ac:dyDescent="0.25">
      <c r="DJ1304">
        <v>2</v>
      </c>
      <c r="DK1304">
        <v>12001</v>
      </c>
      <c r="DL1304">
        <v>13000</v>
      </c>
      <c r="DM1304" t="s">
        <v>1964</v>
      </c>
      <c r="DN1304" t="s">
        <v>309</v>
      </c>
      <c r="DO1304" t="s">
        <v>163</v>
      </c>
    </row>
    <row r="1305" spans="114:119" x14ac:dyDescent="0.25">
      <c r="DJ1305">
        <v>2</v>
      </c>
      <c r="DK1305">
        <v>12001</v>
      </c>
      <c r="DL1305">
        <v>13000</v>
      </c>
      <c r="DM1305" t="s">
        <v>1965</v>
      </c>
      <c r="DN1305" t="s">
        <v>309</v>
      </c>
      <c r="DO1305" t="s">
        <v>576</v>
      </c>
    </row>
    <row r="1306" spans="114:119" x14ac:dyDescent="0.25">
      <c r="DJ1306">
        <v>2</v>
      </c>
      <c r="DK1306">
        <v>12001</v>
      </c>
      <c r="DL1306">
        <v>13000</v>
      </c>
      <c r="DM1306" t="s">
        <v>1973</v>
      </c>
      <c r="DN1306" t="s">
        <v>309</v>
      </c>
      <c r="DO1306" t="s">
        <v>577</v>
      </c>
    </row>
    <row r="1307" spans="114:119" x14ac:dyDescent="0.25">
      <c r="DJ1307">
        <v>2</v>
      </c>
      <c r="DK1307">
        <v>12001</v>
      </c>
      <c r="DL1307">
        <v>13000</v>
      </c>
      <c r="DM1307" t="s">
        <v>1967</v>
      </c>
      <c r="DN1307" t="s">
        <v>309</v>
      </c>
      <c r="DO1307" t="s">
        <v>578</v>
      </c>
    </row>
    <row r="1308" spans="114:119" x14ac:dyDescent="0.25">
      <c r="DJ1308">
        <v>2</v>
      </c>
      <c r="DK1308">
        <v>12001</v>
      </c>
      <c r="DL1308">
        <v>13000</v>
      </c>
      <c r="DM1308" t="s">
        <v>1968</v>
      </c>
      <c r="DN1308" t="s">
        <v>309</v>
      </c>
      <c r="DO1308" t="s">
        <v>579</v>
      </c>
    </row>
    <row r="1309" spans="114:119" x14ac:dyDescent="0.25">
      <c r="DJ1309">
        <v>2</v>
      </c>
      <c r="DK1309">
        <v>12001</v>
      </c>
      <c r="DL1309">
        <v>13000</v>
      </c>
      <c r="DM1309" t="s">
        <v>1969</v>
      </c>
      <c r="DN1309" t="s">
        <v>309</v>
      </c>
      <c r="DO1309" t="s">
        <v>580</v>
      </c>
    </row>
    <row r="1310" spans="114:119" x14ac:dyDescent="0.25">
      <c r="DJ1310">
        <v>2</v>
      </c>
      <c r="DK1310">
        <v>12001</v>
      </c>
      <c r="DL1310">
        <v>13000</v>
      </c>
      <c r="DM1310" t="s">
        <v>1970</v>
      </c>
      <c r="DN1310" t="s">
        <v>309</v>
      </c>
      <c r="DO1310" t="s">
        <v>582</v>
      </c>
    </row>
    <row r="1311" spans="114:119" x14ac:dyDescent="0.25">
      <c r="DJ1311">
        <v>2</v>
      </c>
      <c r="DK1311">
        <v>13001</v>
      </c>
      <c r="DL1311">
        <v>14000</v>
      </c>
      <c r="DM1311" t="s">
        <v>1959</v>
      </c>
      <c r="DN1311" t="s">
        <v>310</v>
      </c>
      <c r="DO1311" t="s">
        <v>265</v>
      </c>
    </row>
    <row r="1312" spans="114:119" x14ac:dyDescent="0.25">
      <c r="DJ1312">
        <v>2</v>
      </c>
      <c r="DK1312">
        <v>13001</v>
      </c>
      <c r="DL1312">
        <v>14000</v>
      </c>
      <c r="DM1312" t="s">
        <v>1960</v>
      </c>
      <c r="DN1312" t="s">
        <v>310</v>
      </c>
      <c r="DO1312" t="s">
        <v>581</v>
      </c>
    </row>
    <row r="1313" spans="114:119" x14ac:dyDescent="0.25">
      <c r="DJ1313">
        <v>2</v>
      </c>
      <c r="DK1313">
        <v>13001</v>
      </c>
      <c r="DL1313">
        <v>14000</v>
      </c>
      <c r="DM1313" t="s">
        <v>1961</v>
      </c>
      <c r="DN1313" t="s">
        <v>310</v>
      </c>
      <c r="DO1313" t="s">
        <v>575</v>
      </c>
    </row>
    <row r="1314" spans="114:119" x14ac:dyDescent="0.25">
      <c r="DJ1314">
        <v>2</v>
      </c>
      <c r="DK1314">
        <v>13001</v>
      </c>
      <c r="DL1314">
        <v>14000</v>
      </c>
      <c r="DM1314" t="s">
        <v>1972</v>
      </c>
      <c r="DN1314" t="s">
        <v>310</v>
      </c>
      <c r="DO1314" t="s">
        <v>120</v>
      </c>
    </row>
    <row r="1315" spans="114:119" x14ac:dyDescent="0.25">
      <c r="DJ1315">
        <v>2</v>
      </c>
      <c r="DK1315">
        <v>13001</v>
      </c>
      <c r="DL1315">
        <v>14000</v>
      </c>
      <c r="DM1315" t="s">
        <v>1963</v>
      </c>
      <c r="DN1315" t="s">
        <v>310</v>
      </c>
      <c r="DO1315" t="s">
        <v>142</v>
      </c>
    </row>
    <row r="1316" spans="114:119" x14ac:dyDescent="0.25">
      <c r="DJ1316">
        <v>2</v>
      </c>
      <c r="DK1316">
        <v>13001</v>
      </c>
      <c r="DL1316">
        <v>14000</v>
      </c>
      <c r="DM1316" t="s">
        <v>1964</v>
      </c>
      <c r="DN1316" t="s">
        <v>310</v>
      </c>
      <c r="DO1316" t="s">
        <v>163</v>
      </c>
    </row>
    <row r="1317" spans="114:119" x14ac:dyDescent="0.25">
      <c r="DJ1317">
        <v>2</v>
      </c>
      <c r="DK1317">
        <v>13001</v>
      </c>
      <c r="DL1317">
        <v>14000</v>
      </c>
      <c r="DM1317" t="s">
        <v>1965</v>
      </c>
      <c r="DN1317" t="s">
        <v>310</v>
      </c>
      <c r="DO1317" t="s">
        <v>576</v>
      </c>
    </row>
    <row r="1318" spans="114:119" x14ac:dyDescent="0.25">
      <c r="DJ1318">
        <v>2</v>
      </c>
      <c r="DK1318">
        <v>13001</v>
      </c>
      <c r="DL1318">
        <v>14000</v>
      </c>
      <c r="DM1318" t="s">
        <v>1966</v>
      </c>
      <c r="DN1318" t="s">
        <v>310</v>
      </c>
      <c r="DO1318" t="s">
        <v>577</v>
      </c>
    </row>
    <row r="1319" spans="114:119" x14ac:dyDescent="0.25">
      <c r="DJ1319">
        <v>2</v>
      </c>
      <c r="DK1319">
        <v>13001</v>
      </c>
      <c r="DL1319">
        <v>14000</v>
      </c>
      <c r="DM1319" t="s">
        <v>1967</v>
      </c>
      <c r="DN1319" t="s">
        <v>310</v>
      </c>
      <c r="DO1319" t="s">
        <v>578</v>
      </c>
    </row>
    <row r="1320" spans="114:119" x14ac:dyDescent="0.25">
      <c r="DJ1320">
        <v>2</v>
      </c>
      <c r="DK1320">
        <v>13001</v>
      </c>
      <c r="DL1320">
        <v>14000</v>
      </c>
      <c r="DM1320" t="s">
        <v>1971</v>
      </c>
      <c r="DN1320" t="s">
        <v>310</v>
      </c>
      <c r="DO1320" t="s">
        <v>579</v>
      </c>
    </row>
    <row r="1321" spans="114:119" x14ac:dyDescent="0.25">
      <c r="DJ1321">
        <v>2</v>
      </c>
      <c r="DK1321">
        <v>13001</v>
      </c>
      <c r="DL1321">
        <v>14000</v>
      </c>
      <c r="DM1321" t="s">
        <v>1969</v>
      </c>
      <c r="DN1321" t="s">
        <v>310</v>
      </c>
      <c r="DO1321" t="s">
        <v>580</v>
      </c>
    </row>
    <row r="1322" spans="114:119" x14ac:dyDescent="0.25">
      <c r="DJ1322">
        <v>2</v>
      </c>
      <c r="DK1322">
        <v>13001</v>
      </c>
      <c r="DL1322">
        <v>14000</v>
      </c>
      <c r="DM1322" t="s">
        <v>1970</v>
      </c>
      <c r="DN1322" t="s">
        <v>310</v>
      </c>
      <c r="DO1322" t="s">
        <v>582</v>
      </c>
    </row>
    <row r="1323" spans="114:119" x14ac:dyDescent="0.25">
      <c r="DJ1323">
        <v>2</v>
      </c>
      <c r="DK1323">
        <v>14001</v>
      </c>
      <c r="DL1323">
        <v>15000</v>
      </c>
      <c r="DM1323" t="s">
        <v>1959</v>
      </c>
      <c r="DN1323" t="s">
        <v>191</v>
      </c>
      <c r="DO1323" t="s">
        <v>265</v>
      </c>
    </row>
    <row r="1324" spans="114:119" x14ac:dyDescent="0.25">
      <c r="DJ1324">
        <v>2</v>
      </c>
      <c r="DK1324">
        <v>14001</v>
      </c>
      <c r="DL1324">
        <v>15000</v>
      </c>
      <c r="DM1324" t="s">
        <v>1974</v>
      </c>
      <c r="DN1324" t="s">
        <v>191</v>
      </c>
      <c r="DO1324" t="s">
        <v>581</v>
      </c>
    </row>
    <row r="1325" spans="114:119" x14ac:dyDescent="0.25">
      <c r="DJ1325">
        <v>2</v>
      </c>
      <c r="DK1325">
        <v>14001</v>
      </c>
      <c r="DL1325">
        <v>15000</v>
      </c>
      <c r="DM1325" t="s">
        <v>1961</v>
      </c>
      <c r="DN1325" t="s">
        <v>191</v>
      </c>
      <c r="DO1325" t="s">
        <v>575</v>
      </c>
    </row>
    <row r="1326" spans="114:119" x14ac:dyDescent="0.25">
      <c r="DJ1326">
        <v>2</v>
      </c>
      <c r="DK1326">
        <v>14001</v>
      </c>
      <c r="DL1326">
        <v>15000</v>
      </c>
      <c r="DM1326" t="s">
        <v>1972</v>
      </c>
      <c r="DN1326" t="s">
        <v>191</v>
      </c>
      <c r="DO1326" t="s">
        <v>120</v>
      </c>
    </row>
    <row r="1327" spans="114:119" x14ac:dyDescent="0.25">
      <c r="DJ1327">
        <v>2</v>
      </c>
      <c r="DK1327">
        <v>14001</v>
      </c>
      <c r="DL1327">
        <v>15000</v>
      </c>
      <c r="DM1327" t="s">
        <v>1963</v>
      </c>
      <c r="DN1327" t="s">
        <v>191</v>
      </c>
      <c r="DO1327" t="s">
        <v>142</v>
      </c>
    </row>
    <row r="1328" spans="114:119" x14ac:dyDescent="0.25">
      <c r="DJ1328">
        <v>2</v>
      </c>
      <c r="DK1328">
        <v>14001</v>
      </c>
      <c r="DL1328">
        <v>15000</v>
      </c>
      <c r="DM1328" t="s">
        <v>1964</v>
      </c>
      <c r="DN1328" t="s">
        <v>191</v>
      </c>
      <c r="DO1328" t="s">
        <v>163</v>
      </c>
    </row>
    <row r="1329" spans="114:119" x14ac:dyDescent="0.25">
      <c r="DJ1329">
        <v>2</v>
      </c>
      <c r="DK1329">
        <v>14001</v>
      </c>
      <c r="DL1329">
        <v>15000</v>
      </c>
      <c r="DM1329" t="s">
        <v>1981</v>
      </c>
      <c r="DN1329" t="s">
        <v>191</v>
      </c>
      <c r="DO1329" t="s">
        <v>576</v>
      </c>
    </row>
    <row r="1330" spans="114:119" x14ac:dyDescent="0.25">
      <c r="DJ1330">
        <v>2</v>
      </c>
      <c r="DK1330">
        <v>14001</v>
      </c>
      <c r="DL1330">
        <v>15000</v>
      </c>
      <c r="DM1330" t="s">
        <v>1966</v>
      </c>
      <c r="DN1330" t="s">
        <v>191</v>
      </c>
      <c r="DO1330" t="s">
        <v>577</v>
      </c>
    </row>
    <row r="1331" spans="114:119" x14ac:dyDescent="0.25">
      <c r="DJ1331">
        <v>2</v>
      </c>
      <c r="DK1331">
        <v>14001</v>
      </c>
      <c r="DL1331">
        <v>15000</v>
      </c>
      <c r="DM1331" t="s">
        <v>1967</v>
      </c>
      <c r="DN1331" t="s">
        <v>191</v>
      </c>
      <c r="DO1331" t="s">
        <v>578</v>
      </c>
    </row>
    <row r="1332" spans="114:119" x14ac:dyDescent="0.25">
      <c r="DJ1332">
        <v>2</v>
      </c>
      <c r="DK1332">
        <v>14001</v>
      </c>
      <c r="DL1332">
        <v>15000</v>
      </c>
      <c r="DM1332" t="s">
        <v>1968</v>
      </c>
      <c r="DN1332" t="s">
        <v>191</v>
      </c>
      <c r="DO1332" t="s">
        <v>579</v>
      </c>
    </row>
    <row r="1333" spans="114:119" x14ac:dyDescent="0.25">
      <c r="DJ1333">
        <v>2</v>
      </c>
      <c r="DK1333">
        <v>14001</v>
      </c>
      <c r="DL1333">
        <v>15000</v>
      </c>
      <c r="DM1333" t="s">
        <v>1969</v>
      </c>
      <c r="DN1333" t="s">
        <v>191</v>
      </c>
      <c r="DO1333" t="s">
        <v>580</v>
      </c>
    </row>
    <row r="1334" spans="114:119" x14ac:dyDescent="0.25">
      <c r="DJ1334">
        <v>2</v>
      </c>
      <c r="DK1334">
        <v>14001</v>
      </c>
      <c r="DL1334">
        <v>15000</v>
      </c>
      <c r="DM1334" t="s">
        <v>1970</v>
      </c>
      <c r="DN1334" t="s">
        <v>191</v>
      </c>
      <c r="DO1334" t="s">
        <v>582</v>
      </c>
    </row>
    <row r="1335" spans="114:119" x14ac:dyDescent="0.25">
      <c r="DJ1335">
        <v>2</v>
      </c>
      <c r="DK1335">
        <v>15001</v>
      </c>
      <c r="DL1335">
        <v>16000</v>
      </c>
      <c r="DM1335" t="s">
        <v>1959</v>
      </c>
      <c r="DN1335" t="s">
        <v>264</v>
      </c>
      <c r="DO1335" t="s">
        <v>265</v>
      </c>
    </row>
    <row r="1336" spans="114:119" x14ac:dyDescent="0.25">
      <c r="DJ1336">
        <v>2</v>
      </c>
      <c r="DK1336">
        <v>15001</v>
      </c>
      <c r="DL1336">
        <v>16000</v>
      </c>
      <c r="DM1336" t="s">
        <v>1974</v>
      </c>
      <c r="DN1336" t="s">
        <v>264</v>
      </c>
      <c r="DO1336" t="s">
        <v>581</v>
      </c>
    </row>
    <row r="1337" spans="114:119" x14ac:dyDescent="0.25">
      <c r="DJ1337">
        <v>2</v>
      </c>
      <c r="DK1337">
        <v>15001</v>
      </c>
      <c r="DL1337">
        <v>16000</v>
      </c>
      <c r="DM1337" t="s">
        <v>1961</v>
      </c>
      <c r="DN1337" t="s">
        <v>264</v>
      </c>
      <c r="DO1337" t="s">
        <v>575</v>
      </c>
    </row>
    <row r="1338" spans="114:119" x14ac:dyDescent="0.25">
      <c r="DJ1338">
        <v>2</v>
      </c>
      <c r="DK1338">
        <v>15001</v>
      </c>
      <c r="DL1338">
        <v>16000</v>
      </c>
      <c r="DM1338" t="s">
        <v>1972</v>
      </c>
      <c r="DN1338" t="s">
        <v>264</v>
      </c>
      <c r="DO1338" t="s">
        <v>120</v>
      </c>
    </row>
    <row r="1339" spans="114:119" x14ac:dyDescent="0.25">
      <c r="DJ1339">
        <v>2</v>
      </c>
      <c r="DK1339">
        <v>15001</v>
      </c>
      <c r="DL1339">
        <v>16000</v>
      </c>
      <c r="DM1339" t="s">
        <v>1963</v>
      </c>
      <c r="DN1339" t="s">
        <v>264</v>
      </c>
      <c r="DO1339" t="s">
        <v>142</v>
      </c>
    </row>
    <row r="1340" spans="114:119" x14ac:dyDescent="0.25">
      <c r="DJ1340">
        <v>2</v>
      </c>
      <c r="DK1340">
        <v>15001</v>
      </c>
      <c r="DL1340">
        <v>16000</v>
      </c>
      <c r="DM1340" t="s">
        <v>1964</v>
      </c>
      <c r="DN1340" t="s">
        <v>264</v>
      </c>
      <c r="DO1340" t="s">
        <v>163</v>
      </c>
    </row>
    <row r="1341" spans="114:119" x14ac:dyDescent="0.25">
      <c r="DJ1341">
        <v>2</v>
      </c>
      <c r="DK1341">
        <v>15001</v>
      </c>
      <c r="DL1341">
        <v>16000</v>
      </c>
      <c r="DM1341" t="s">
        <v>1965</v>
      </c>
      <c r="DN1341" t="s">
        <v>264</v>
      </c>
      <c r="DO1341" t="s">
        <v>576</v>
      </c>
    </row>
    <row r="1342" spans="114:119" x14ac:dyDescent="0.25">
      <c r="DJ1342">
        <v>2</v>
      </c>
      <c r="DK1342">
        <v>15001</v>
      </c>
      <c r="DL1342">
        <v>16000</v>
      </c>
      <c r="DM1342" t="s">
        <v>1966</v>
      </c>
      <c r="DN1342" t="s">
        <v>264</v>
      </c>
      <c r="DO1342" t="s">
        <v>577</v>
      </c>
    </row>
    <row r="1343" spans="114:119" x14ac:dyDescent="0.25">
      <c r="DJ1343">
        <v>2</v>
      </c>
      <c r="DK1343">
        <v>15001</v>
      </c>
      <c r="DL1343">
        <v>16000</v>
      </c>
      <c r="DM1343" t="s">
        <v>1967</v>
      </c>
      <c r="DN1343" t="s">
        <v>264</v>
      </c>
      <c r="DO1343" t="s">
        <v>578</v>
      </c>
    </row>
    <row r="1344" spans="114:119" x14ac:dyDescent="0.25">
      <c r="DJ1344">
        <v>2</v>
      </c>
      <c r="DK1344">
        <v>15001</v>
      </c>
      <c r="DL1344">
        <v>16000</v>
      </c>
      <c r="DM1344" t="s">
        <v>1968</v>
      </c>
      <c r="DN1344" t="s">
        <v>264</v>
      </c>
      <c r="DO1344" t="s">
        <v>579</v>
      </c>
    </row>
    <row r="1345" spans="114:119" x14ac:dyDescent="0.25">
      <c r="DJ1345">
        <v>2</v>
      </c>
      <c r="DK1345">
        <v>15001</v>
      </c>
      <c r="DL1345">
        <v>16000</v>
      </c>
      <c r="DM1345" t="s">
        <v>1969</v>
      </c>
      <c r="DN1345" t="s">
        <v>264</v>
      </c>
      <c r="DO1345" t="s">
        <v>580</v>
      </c>
    </row>
    <row r="1346" spans="114:119" x14ac:dyDescent="0.25">
      <c r="DJ1346">
        <v>2</v>
      </c>
      <c r="DK1346">
        <v>15001</v>
      </c>
      <c r="DL1346">
        <v>16000</v>
      </c>
      <c r="DM1346" t="s">
        <v>1970</v>
      </c>
      <c r="DN1346" t="s">
        <v>264</v>
      </c>
      <c r="DO1346" t="s">
        <v>582</v>
      </c>
    </row>
    <row r="1347" spans="114:119" x14ac:dyDescent="0.25">
      <c r="DJ1347">
        <v>2</v>
      </c>
      <c r="DK1347">
        <v>16001</v>
      </c>
      <c r="DL1347">
        <v>17000</v>
      </c>
      <c r="DM1347" t="s">
        <v>1959</v>
      </c>
      <c r="DN1347" t="s">
        <v>311</v>
      </c>
      <c r="DO1347" t="s">
        <v>265</v>
      </c>
    </row>
    <row r="1348" spans="114:119" x14ac:dyDescent="0.25">
      <c r="DJ1348">
        <v>2</v>
      </c>
      <c r="DK1348">
        <v>16001</v>
      </c>
      <c r="DL1348">
        <v>17000</v>
      </c>
      <c r="DM1348" t="s">
        <v>1960</v>
      </c>
      <c r="DN1348" t="s">
        <v>311</v>
      </c>
      <c r="DO1348" t="s">
        <v>581</v>
      </c>
    </row>
    <row r="1349" spans="114:119" x14ac:dyDescent="0.25">
      <c r="DJ1349">
        <v>2</v>
      </c>
      <c r="DK1349">
        <v>16001</v>
      </c>
      <c r="DL1349">
        <v>17000</v>
      </c>
      <c r="DM1349" t="s">
        <v>1961</v>
      </c>
      <c r="DN1349" t="s">
        <v>311</v>
      </c>
      <c r="DO1349" t="s">
        <v>575</v>
      </c>
    </row>
    <row r="1350" spans="114:119" x14ac:dyDescent="0.25">
      <c r="DJ1350">
        <v>2</v>
      </c>
      <c r="DK1350">
        <v>16001</v>
      </c>
      <c r="DL1350">
        <v>17000</v>
      </c>
      <c r="DM1350" t="s">
        <v>1978</v>
      </c>
      <c r="DN1350" t="s">
        <v>311</v>
      </c>
      <c r="DO1350" t="s">
        <v>120</v>
      </c>
    </row>
    <row r="1351" spans="114:119" x14ac:dyDescent="0.25">
      <c r="DJ1351">
        <v>2</v>
      </c>
      <c r="DK1351">
        <v>16001</v>
      </c>
      <c r="DL1351">
        <v>17000</v>
      </c>
      <c r="DM1351" t="s">
        <v>1963</v>
      </c>
      <c r="DN1351" t="s">
        <v>311</v>
      </c>
      <c r="DO1351" t="s">
        <v>142</v>
      </c>
    </row>
    <row r="1352" spans="114:119" x14ac:dyDescent="0.25">
      <c r="DJ1352">
        <v>2</v>
      </c>
      <c r="DK1352">
        <v>16001</v>
      </c>
      <c r="DL1352">
        <v>17000</v>
      </c>
      <c r="DM1352" t="s">
        <v>1964</v>
      </c>
      <c r="DN1352" t="s">
        <v>311</v>
      </c>
      <c r="DO1352" t="s">
        <v>163</v>
      </c>
    </row>
    <row r="1353" spans="114:119" x14ac:dyDescent="0.25">
      <c r="DJ1353">
        <v>2</v>
      </c>
      <c r="DK1353">
        <v>16001</v>
      </c>
      <c r="DL1353">
        <v>17000</v>
      </c>
      <c r="DM1353" t="s">
        <v>1965</v>
      </c>
      <c r="DN1353" t="s">
        <v>311</v>
      </c>
      <c r="DO1353" t="s">
        <v>576</v>
      </c>
    </row>
    <row r="1354" spans="114:119" x14ac:dyDescent="0.25">
      <c r="DJ1354">
        <v>2</v>
      </c>
      <c r="DK1354">
        <v>16001</v>
      </c>
      <c r="DL1354">
        <v>17000</v>
      </c>
      <c r="DM1354" t="s">
        <v>1966</v>
      </c>
      <c r="DN1354" t="s">
        <v>311</v>
      </c>
      <c r="DO1354" t="s">
        <v>577</v>
      </c>
    </row>
    <row r="1355" spans="114:119" x14ac:dyDescent="0.25">
      <c r="DJ1355">
        <v>2</v>
      </c>
      <c r="DK1355">
        <v>16001</v>
      </c>
      <c r="DL1355">
        <v>17000</v>
      </c>
      <c r="DM1355" t="s">
        <v>1967</v>
      </c>
      <c r="DN1355" t="s">
        <v>311</v>
      </c>
      <c r="DO1355" t="s">
        <v>578</v>
      </c>
    </row>
    <row r="1356" spans="114:119" x14ac:dyDescent="0.25">
      <c r="DJ1356">
        <v>2</v>
      </c>
      <c r="DK1356">
        <v>16001</v>
      </c>
      <c r="DL1356">
        <v>17000</v>
      </c>
      <c r="DM1356" t="s">
        <v>1968</v>
      </c>
      <c r="DN1356" t="s">
        <v>311</v>
      </c>
      <c r="DO1356" t="s">
        <v>579</v>
      </c>
    </row>
    <row r="1357" spans="114:119" x14ac:dyDescent="0.25">
      <c r="DJ1357">
        <v>2</v>
      </c>
      <c r="DK1357">
        <v>16001</v>
      </c>
      <c r="DL1357">
        <v>17000</v>
      </c>
      <c r="DM1357" t="s">
        <v>1969</v>
      </c>
      <c r="DN1357" t="s">
        <v>311</v>
      </c>
      <c r="DO1357" t="s">
        <v>580</v>
      </c>
    </row>
    <row r="1358" spans="114:119" x14ac:dyDescent="0.25">
      <c r="DJ1358">
        <v>2</v>
      </c>
      <c r="DK1358">
        <v>16001</v>
      </c>
      <c r="DL1358">
        <v>17000</v>
      </c>
      <c r="DM1358" t="s">
        <v>1970</v>
      </c>
      <c r="DN1358" t="s">
        <v>311</v>
      </c>
      <c r="DO1358" t="s">
        <v>582</v>
      </c>
    </row>
    <row r="1359" spans="114:119" x14ac:dyDescent="0.25">
      <c r="DJ1359">
        <v>2</v>
      </c>
      <c r="DK1359">
        <v>17001</v>
      </c>
      <c r="DL1359">
        <v>18000</v>
      </c>
      <c r="DM1359" t="s">
        <v>1959</v>
      </c>
      <c r="DN1359" t="s">
        <v>312</v>
      </c>
      <c r="DO1359" t="s">
        <v>265</v>
      </c>
    </row>
    <row r="1360" spans="114:119" x14ac:dyDescent="0.25">
      <c r="DJ1360">
        <v>2</v>
      </c>
      <c r="DK1360">
        <v>17001</v>
      </c>
      <c r="DL1360">
        <v>18000</v>
      </c>
      <c r="DM1360" t="s">
        <v>1960</v>
      </c>
      <c r="DN1360" t="s">
        <v>312</v>
      </c>
      <c r="DO1360" t="s">
        <v>581</v>
      </c>
    </row>
    <row r="1361" spans="114:119" x14ac:dyDescent="0.25">
      <c r="DJ1361">
        <v>2</v>
      </c>
      <c r="DK1361">
        <v>17001</v>
      </c>
      <c r="DL1361">
        <v>18000</v>
      </c>
      <c r="DM1361" t="s">
        <v>1961</v>
      </c>
      <c r="DN1361" t="s">
        <v>312</v>
      </c>
      <c r="DO1361" t="s">
        <v>575</v>
      </c>
    </row>
    <row r="1362" spans="114:119" x14ac:dyDescent="0.25">
      <c r="DJ1362">
        <v>2</v>
      </c>
      <c r="DK1362">
        <v>17001</v>
      </c>
      <c r="DL1362">
        <v>18000</v>
      </c>
      <c r="DM1362" t="s">
        <v>1972</v>
      </c>
      <c r="DN1362" t="s">
        <v>312</v>
      </c>
      <c r="DO1362" t="s">
        <v>120</v>
      </c>
    </row>
    <row r="1363" spans="114:119" x14ac:dyDescent="0.25">
      <c r="DJ1363">
        <v>2</v>
      </c>
      <c r="DK1363">
        <v>17001</v>
      </c>
      <c r="DL1363">
        <v>18000</v>
      </c>
      <c r="DM1363" t="s">
        <v>1963</v>
      </c>
      <c r="DN1363" t="s">
        <v>312</v>
      </c>
      <c r="DO1363" t="s">
        <v>142</v>
      </c>
    </row>
    <row r="1364" spans="114:119" x14ac:dyDescent="0.25">
      <c r="DJ1364">
        <v>2</v>
      </c>
      <c r="DK1364">
        <v>17001</v>
      </c>
      <c r="DL1364">
        <v>18000</v>
      </c>
      <c r="DM1364" t="s">
        <v>1964</v>
      </c>
      <c r="DN1364" t="s">
        <v>312</v>
      </c>
      <c r="DO1364" t="s">
        <v>163</v>
      </c>
    </row>
    <row r="1365" spans="114:119" x14ac:dyDescent="0.25">
      <c r="DJ1365">
        <v>2</v>
      </c>
      <c r="DK1365">
        <v>17001</v>
      </c>
      <c r="DL1365">
        <v>18000</v>
      </c>
      <c r="DM1365" t="s">
        <v>1965</v>
      </c>
      <c r="DN1365" t="s">
        <v>312</v>
      </c>
      <c r="DO1365" t="s">
        <v>576</v>
      </c>
    </row>
    <row r="1366" spans="114:119" x14ac:dyDescent="0.25">
      <c r="DJ1366">
        <v>2</v>
      </c>
      <c r="DK1366">
        <v>17001</v>
      </c>
      <c r="DL1366">
        <v>18000</v>
      </c>
      <c r="DM1366" t="s">
        <v>1966</v>
      </c>
      <c r="DN1366" t="s">
        <v>312</v>
      </c>
      <c r="DO1366" t="s">
        <v>577</v>
      </c>
    </row>
    <row r="1367" spans="114:119" x14ac:dyDescent="0.25">
      <c r="DJ1367">
        <v>2</v>
      </c>
      <c r="DK1367">
        <v>17001</v>
      </c>
      <c r="DL1367">
        <v>18000</v>
      </c>
      <c r="DM1367" t="s">
        <v>1967</v>
      </c>
      <c r="DN1367" t="s">
        <v>312</v>
      </c>
      <c r="DO1367" t="s">
        <v>578</v>
      </c>
    </row>
    <row r="1368" spans="114:119" x14ac:dyDescent="0.25">
      <c r="DJ1368">
        <v>2</v>
      </c>
      <c r="DK1368">
        <v>17001</v>
      </c>
      <c r="DL1368">
        <v>18000</v>
      </c>
      <c r="DM1368" t="s">
        <v>1971</v>
      </c>
      <c r="DN1368" t="s">
        <v>312</v>
      </c>
      <c r="DO1368" t="s">
        <v>579</v>
      </c>
    </row>
    <row r="1369" spans="114:119" x14ac:dyDescent="0.25">
      <c r="DJ1369">
        <v>2</v>
      </c>
      <c r="DK1369">
        <v>17001</v>
      </c>
      <c r="DL1369">
        <v>18000</v>
      </c>
      <c r="DM1369" t="s">
        <v>1969</v>
      </c>
      <c r="DN1369" t="s">
        <v>312</v>
      </c>
      <c r="DO1369" t="s">
        <v>580</v>
      </c>
    </row>
    <row r="1370" spans="114:119" x14ac:dyDescent="0.25">
      <c r="DJ1370">
        <v>2</v>
      </c>
      <c r="DK1370">
        <v>17001</v>
      </c>
      <c r="DL1370">
        <v>18000</v>
      </c>
      <c r="DM1370" t="s">
        <v>1992</v>
      </c>
      <c r="DN1370" t="s">
        <v>312</v>
      </c>
      <c r="DO1370" t="s">
        <v>582</v>
      </c>
    </row>
    <row r="1371" spans="114:119" x14ac:dyDescent="0.25">
      <c r="DJ1371">
        <v>2</v>
      </c>
      <c r="DK1371">
        <v>2001</v>
      </c>
      <c r="DL1371">
        <v>3000</v>
      </c>
      <c r="DM1371" t="s">
        <v>1959</v>
      </c>
      <c r="DN1371" t="s">
        <v>192</v>
      </c>
      <c r="DO1371" t="s">
        <v>265</v>
      </c>
    </row>
    <row r="1372" spans="114:119" x14ac:dyDescent="0.25">
      <c r="DJ1372">
        <v>2</v>
      </c>
      <c r="DK1372">
        <v>2001</v>
      </c>
      <c r="DL1372">
        <v>3000</v>
      </c>
      <c r="DM1372" t="s">
        <v>1974</v>
      </c>
      <c r="DN1372" t="s">
        <v>192</v>
      </c>
      <c r="DO1372" t="s">
        <v>581</v>
      </c>
    </row>
    <row r="1373" spans="114:119" x14ac:dyDescent="0.25">
      <c r="DJ1373">
        <v>2</v>
      </c>
      <c r="DK1373">
        <v>2001</v>
      </c>
      <c r="DL1373">
        <v>3000</v>
      </c>
      <c r="DM1373" t="s">
        <v>1961</v>
      </c>
      <c r="DN1373" t="s">
        <v>192</v>
      </c>
      <c r="DO1373" t="s">
        <v>575</v>
      </c>
    </row>
    <row r="1374" spans="114:119" x14ac:dyDescent="0.25">
      <c r="DJ1374">
        <v>2</v>
      </c>
      <c r="DK1374">
        <v>2001</v>
      </c>
      <c r="DL1374">
        <v>3000</v>
      </c>
      <c r="DM1374" t="s">
        <v>1962</v>
      </c>
      <c r="DN1374" t="s">
        <v>192</v>
      </c>
      <c r="DO1374" t="s">
        <v>120</v>
      </c>
    </row>
    <row r="1375" spans="114:119" x14ac:dyDescent="0.25">
      <c r="DJ1375">
        <v>2</v>
      </c>
      <c r="DK1375">
        <v>2001</v>
      </c>
      <c r="DL1375">
        <v>3000</v>
      </c>
      <c r="DM1375" t="s">
        <v>1963</v>
      </c>
      <c r="DN1375" t="s">
        <v>192</v>
      </c>
      <c r="DO1375" t="s">
        <v>142</v>
      </c>
    </row>
    <row r="1376" spans="114:119" x14ac:dyDescent="0.25">
      <c r="DJ1376">
        <v>2</v>
      </c>
      <c r="DK1376">
        <v>2001</v>
      </c>
      <c r="DL1376">
        <v>3000</v>
      </c>
      <c r="DM1376" t="s">
        <v>1964</v>
      </c>
      <c r="DN1376" t="s">
        <v>192</v>
      </c>
      <c r="DO1376" t="s">
        <v>163</v>
      </c>
    </row>
    <row r="1377" spans="114:119" x14ac:dyDescent="0.25">
      <c r="DJ1377">
        <v>2</v>
      </c>
      <c r="DK1377">
        <v>2001</v>
      </c>
      <c r="DL1377">
        <v>3000</v>
      </c>
      <c r="DM1377" t="s">
        <v>1981</v>
      </c>
      <c r="DN1377" t="s">
        <v>192</v>
      </c>
      <c r="DO1377" t="s">
        <v>576</v>
      </c>
    </row>
    <row r="1378" spans="114:119" x14ac:dyDescent="0.25">
      <c r="DJ1378">
        <v>2</v>
      </c>
      <c r="DK1378">
        <v>2001</v>
      </c>
      <c r="DL1378">
        <v>3000</v>
      </c>
      <c r="DM1378" t="s">
        <v>1966</v>
      </c>
      <c r="DN1378" t="s">
        <v>192</v>
      </c>
      <c r="DO1378" t="s">
        <v>577</v>
      </c>
    </row>
    <row r="1379" spans="114:119" x14ac:dyDescent="0.25">
      <c r="DJ1379">
        <v>2</v>
      </c>
      <c r="DK1379">
        <v>2001</v>
      </c>
      <c r="DL1379">
        <v>3000</v>
      </c>
      <c r="DM1379" t="s">
        <v>1967</v>
      </c>
      <c r="DN1379" t="s">
        <v>192</v>
      </c>
      <c r="DO1379" t="s">
        <v>578</v>
      </c>
    </row>
    <row r="1380" spans="114:119" x14ac:dyDescent="0.25">
      <c r="DJ1380">
        <v>2</v>
      </c>
      <c r="DK1380">
        <v>2001</v>
      </c>
      <c r="DL1380">
        <v>3000</v>
      </c>
      <c r="DM1380" t="s">
        <v>1968</v>
      </c>
      <c r="DN1380" t="s">
        <v>192</v>
      </c>
      <c r="DO1380" t="s">
        <v>579</v>
      </c>
    </row>
    <row r="1381" spans="114:119" x14ac:dyDescent="0.25">
      <c r="DJ1381">
        <v>2</v>
      </c>
      <c r="DK1381">
        <v>2001</v>
      </c>
      <c r="DL1381">
        <v>3000</v>
      </c>
      <c r="DM1381" t="s">
        <v>1969</v>
      </c>
      <c r="DN1381" t="s">
        <v>192</v>
      </c>
      <c r="DO1381" t="s">
        <v>580</v>
      </c>
    </row>
    <row r="1382" spans="114:119" x14ac:dyDescent="0.25">
      <c r="DJ1382">
        <v>2</v>
      </c>
      <c r="DK1382">
        <v>2001</v>
      </c>
      <c r="DL1382">
        <v>3000</v>
      </c>
      <c r="DM1382" t="s">
        <v>1970</v>
      </c>
      <c r="DN1382" t="s">
        <v>192</v>
      </c>
      <c r="DO1382" t="s">
        <v>582</v>
      </c>
    </row>
    <row r="1383" spans="114:119" x14ac:dyDescent="0.25">
      <c r="DJ1383">
        <v>2</v>
      </c>
      <c r="DK1383">
        <v>3001</v>
      </c>
      <c r="DL1383">
        <v>4000</v>
      </c>
      <c r="DM1383" t="s">
        <v>1959</v>
      </c>
      <c r="DN1383" t="s">
        <v>301</v>
      </c>
      <c r="DO1383" t="s">
        <v>265</v>
      </c>
    </row>
    <row r="1384" spans="114:119" x14ac:dyDescent="0.25">
      <c r="DJ1384">
        <v>2</v>
      </c>
      <c r="DK1384">
        <v>3001</v>
      </c>
      <c r="DL1384">
        <v>4000</v>
      </c>
      <c r="DM1384" t="s">
        <v>1960</v>
      </c>
      <c r="DN1384" t="s">
        <v>301</v>
      </c>
      <c r="DO1384" t="s">
        <v>581</v>
      </c>
    </row>
    <row r="1385" spans="114:119" x14ac:dyDescent="0.25">
      <c r="DJ1385">
        <v>2</v>
      </c>
      <c r="DK1385">
        <v>3001</v>
      </c>
      <c r="DL1385">
        <v>4000</v>
      </c>
      <c r="DM1385" t="s">
        <v>1961</v>
      </c>
      <c r="DN1385" t="s">
        <v>301</v>
      </c>
      <c r="DO1385" t="s">
        <v>575</v>
      </c>
    </row>
    <row r="1386" spans="114:119" x14ac:dyDescent="0.25">
      <c r="DJ1386">
        <v>2</v>
      </c>
      <c r="DK1386">
        <v>3001</v>
      </c>
      <c r="DL1386">
        <v>4000</v>
      </c>
      <c r="DM1386" t="s">
        <v>1972</v>
      </c>
      <c r="DN1386" t="s">
        <v>301</v>
      </c>
      <c r="DO1386" t="s">
        <v>120</v>
      </c>
    </row>
    <row r="1387" spans="114:119" x14ac:dyDescent="0.25">
      <c r="DJ1387">
        <v>2</v>
      </c>
      <c r="DK1387">
        <v>3001</v>
      </c>
      <c r="DL1387">
        <v>4000</v>
      </c>
      <c r="DM1387" t="s">
        <v>1963</v>
      </c>
      <c r="DN1387" t="s">
        <v>301</v>
      </c>
      <c r="DO1387" t="s">
        <v>142</v>
      </c>
    </row>
    <row r="1388" spans="114:119" x14ac:dyDescent="0.25">
      <c r="DJ1388">
        <v>2</v>
      </c>
      <c r="DK1388">
        <v>3001</v>
      </c>
      <c r="DL1388">
        <v>4000</v>
      </c>
      <c r="DM1388" t="s">
        <v>1964</v>
      </c>
      <c r="DN1388" t="s">
        <v>301</v>
      </c>
      <c r="DO1388" t="s">
        <v>163</v>
      </c>
    </row>
    <row r="1389" spans="114:119" x14ac:dyDescent="0.25">
      <c r="DJ1389">
        <v>2</v>
      </c>
      <c r="DK1389">
        <v>3001</v>
      </c>
      <c r="DL1389">
        <v>4000</v>
      </c>
      <c r="DM1389" t="s">
        <v>1965</v>
      </c>
      <c r="DN1389" t="s">
        <v>301</v>
      </c>
      <c r="DO1389" t="s">
        <v>576</v>
      </c>
    </row>
    <row r="1390" spans="114:119" x14ac:dyDescent="0.25">
      <c r="DJ1390">
        <v>2</v>
      </c>
      <c r="DK1390">
        <v>3001</v>
      </c>
      <c r="DL1390">
        <v>4000</v>
      </c>
      <c r="DM1390" t="s">
        <v>1966</v>
      </c>
      <c r="DN1390" t="s">
        <v>301</v>
      </c>
      <c r="DO1390" t="s">
        <v>577</v>
      </c>
    </row>
    <row r="1391" spans="114:119" x14ac:dyDescent="0.25">
      <c r="DJ1391">
        <v>2</v>
      </c>
      <c r="DK1391">
        <v>3001</v>
      </c>
      <c r="DL1391">
        <v>4000</v>
      </c>
      <c r="DM1391" t="s">
        <v>1967</v>
      </c>
      <c r="DN1391" t="s">
        <v>301</v>
      </c>
      <c r="DO1391" t="s">
        <v>578</v>
      </c>
    </row>
    <row r="1392" spans="114:119" x14ac:dyDescent="0.25">
      <c r="DJ1392">
        <v>2</v>
      </c>
      <c r="DK1392">
        <v>3001</v>
      </c>
      <c r="DL1392">
        <v>4000</v>
      </c>
      <c r="DM1392" t="s">
        <v>1968</v>
      </c>
      <c r="DN1392" t="s">
        <v>301</v>
      </c>
      <c r="DO1392" t="s">
        <v>579</v>
      </c>
    </row>
    <row r="1393" spans="114:119" x14ac:dyDescent="0.25">
      <c r="DJ1393">
        <v>2</v>
      </c>
      <c r="DK1393">
        <v>3001</v>
      </c>
      <c r="DL1393">
        <v>4000</v>
      </c>
      <c r="DM1393" t="s">
        <v>1969</v>
      </c>
      <c r="DN1393" t="s">
        <v>301</v>
      </c>
      <c r="DO1393" t="s">
        <v>580</v>
      </c>
    </row>
    <row r="1394" spans="114:119" x14ac:dyDescent="0.25">
      <c r="DJ1394">
        <v>2</v>
      </c>
      <c r="DK1394">
        <v>3001</v>
      </c>
      <c r="DL1394">
        <v>4000</v>
      </c>
      <c r="DM1394" t="s">
        <v>1970</v>
      </c>
      <c r="DN1394" t="s">
        <v>301</v>
      </c>
      <c r="DO1394" t="s">
        <v>582</v>
      </c>
    </row>
    <row r="1395" spans="114:119" x14ac:dyDescent="0.25">
      <c r="DJ1395">
        <v>2</v>
      </c>
      <c r="DK1395">
        <v>4001</v>
      </c>
      <c r="DL1395">
        <v>5000</v>
      </c>
      <c r="DM1395" t="s">
        <v>1959</v>
      </c>
      <c r="DN1395" t="s">
        <v>302</v>
      </c>
      <c r="DO1395" t="s">
        <v>265</v>
      </c>
    </row>
    <row r="1396" spans="114:119" x14ac:dyDescent="0.25">
      <c r="DJ1396">
        <v>2</v>
      </c>
      <c r="DK1396">
        <v>4001</v>
      </c>
      <c r="DL1396">
        <v>5000</v>
      </c>
      <c r="DM1396" t="s">
        <v>1960</v>
      </c>
      <c r="DN1396" t="s">
        <v>302</v>
      </c>
      <c r="DO1396" t="s">
        <v>581</v>
      </c>
    </row>
    <row r="1397" spans="114:119" x14ac:dyDescent="0.25">
      <c r="DJ1397">
        <v>2</v>
      </c>
      <c r="DK1397">
        <v>4001</v>
      </c>
      <c r="DL1397">
        <v>5000</v>
      </c>
      <c r="DM1397" t="s">
        <v>1961</v>
      </c>
      <c r="DN1397" t="s">
        <v>302</v>
      </c>
      <c r="DO1397" t="s">
        <v>575</v>
      </c>
    </row>
    <row r="1398" spans="114:119" x14ac:dyDescent="0.25">
      <c r="DJ1398">
        <v>2</v>
      </c>
      <c r="DK1398">
        <v>4001</v>
      </c>
      <c r="DL1398">
        <v>5000</v>
      </c>
      <c r="DM1398" t="s">
        <v>1972</v>
      </c>
      <c r="DN1398" t="s">
        <v>302</v>
      </c>
      <c r="DO1398" t="s">
        <v>120</v>
      </c>
    </row>
    <row r="1399" spans="114:119" x14ac:dyDescent="0.25">
      <c r="DJ1399">
        <v>2</v>
      </c>
      <c r="DK1399">
        <v>4001</v>
      </c>
      <c r="DL1399">
        <v>5000</v>
      </c>
      <c r="DM1399" t="s">
        <v>1963</v>
      </c>
      <c r="DN1399" t="s">
        <v>302</v>
      </c>
      <c r="DO1399" t="s">
        <v>142</v>
      </c>
    </row>
    <row r="1400" spans="114:119" x14ac:dyDescent="0.25">
      <c r="DJ1400">
        <v>2</v>
      </c>
      <c r="DK1400">
        <v>4001</v>
      </c>
      <c r="DL1400">
        <v>5000</v>
      </c>
      <c r="DM1400" t="s">
        <v>1964</v>
      </c>
      <c r="DN1400" t="s">
        <v>302</v>
      </c>
      <c r="DO1400" t="s">
        <v>163</v>
      </c>
    </row>
    <row r="1401" spans="114:119" x14ac:dyDescent="0.25">
      <c r="DJ1401">
        <v>2</v>
      </c>
      <c r="DK1401">
        <v>4001</v>
      </c>
      <c r="DL1401">
        <v>5000</v>
      </c>
      <c r="DM1401" t="s">
        <v>1965</v>
      </c>
      <c r="DN1401" t="s">
        <v>302</v>
      </c>
      <c r="DO1401" t="s">
        <v>576</v>
      </c>
    </row>
    <row r="1402" spans="114:119" x14ac:dyDescent="0.25">
      <c r="DJ1402">
        <v>2</v>
      </c>
      <c r="DK1402">
        <v>4001</v>
      </c>
      <c r="DL1402">
        <v>5000</v>
      </c>
      <c r="DM1402" t="s">
        <v>1966</v>
      </c>
      <c r="DN1402" t="s">
        <v>302</v>
      </c>
      <c r="DO1402" t="s">
        <v>577</v>
      </c>
    </row>
    <row r="1403" spans="114:119" x14ac:dyDescent="0.25">
      <c r="DJ1403">
        <v>2</v>
      </c>
      <c r="DK1403">
        <v>4001</v>
      </c>
      <c r="DL1403">
        <v>5000</v>
      </c>
      <c r="DM1403" t="s">
        <v>1967</v>
      </c>
      <c r="DN1403" t="s">
        <v>302</v>
      </c>
      <c r="DO1403" t="s">
        <v>578</v>
      </c>
    </row>
    <row r="1404" spans="114:119" x14ac:dyDescent="0.25">
      <c r="DJ1404">
        <v>2</v>
      </c>
      <c r="DK1404">
        <v>4001</v>
      </c>
      <c r="DL1404">
        <v>5000</v>
      </c>
      <c r="DM1404" t="s">
        <v>1968</v>
      </c>
      <c r="DN1404" t="s">
        <v>302</v>
      </c>
      <c r="DO1404" t="s">
        <v>579</v>
      </c>
    </row>
    <row r="1405" spans="114:119" x14ac:dyDescent="0.25">
      <c r="DJ1405">
        <v>2</v>
      </c>
      <c r="DK1405">
        <v>4001</v>
      </c>
      <c r="DL1405">
        <v>5000</v>
      </c>
      <c r="DM1405" t="s">
        <v>1969</v>
      </c>
      <c r="DN1405" t="s">
        <v>302</v>
      </c>
      <c r="DO1405" t="s">
        <v>580</v>
      </c>
    </row>
    <row r="1406" spans="114:119" x14ac:dyDescent="0.25">
      <c r="DJ1406">
        <v>2</v>
      </c>
      <c r="DK1406">
        <v>4001</v>
      </c>
      <c r="DL1406">
        <v>5000</v>
      </c>
      <c r="DM1406" t="s">
        <v>1970</v>
      </c>
      <c r="DN1406" t="s">
        <v>302</v>
      </c>
      <c r="DO1406" t="s">
        <v>582</v>
      </c>
    </row>
    <row r="1407" spans="114:119" x14ac:dyDescent="0.25">
      <c r="DJ1407">
        <v>2</v>
      </c>
      <c r="DK1407">
        <v>5001</v>
      </c>
      <c r="DL1407">
        <v>6000</v>
      </c>
      <c r="DM1407" t="s">
        <v>1959</v>
      </c>
      <c r="DN1407" t="s">
        <v>303</v>
      </c>
      <c r="DO1407" t="s">
        <v>265</v>
      </c>
    </row>
    <row r="1408" spans="114:119" x14ac:dyDescent="0.25">
      <c r="DJ1408">
        <v>2</v>
      </c>
      <c r="DK1408">
        <v>5001</v>
      </c>
      <c r="DL1408">
        <v>6000</v>
      </c>
      <c r="DM1408" t="s">
        <v>1960</v>
      </c>
      <c r="DN1408" t="s">
        <v>303</v>
      </c>
      <c r="DO1408" t="s">
        <v>581</v>
      </c>
    </row>
    <row r="1409" spans="114:119" x14ac:dyDescent="0.25">
      <c r="DJ1409">
        <v>2</v>
      </c>
      <c r="DK1409">
        <v>5001</v>
      </c>
      <c r="DL1409">
        <v>6000</v>
      </c>
      <c r="DM1409" t="s">
        <v>1961</v>
      </c>
      <c r="DN1409" t="s">
        <v>303</v>
      </c>
      <c r="DO1409" t="s">
        <v>575</v>
      </c>
    </row>
    <row r="1410" spans="114:119" x14ac:dyDescent="0.25">
      <c r="DJ1410">
        <v>2</v>
      </c>
      <c r="DK1410">
        <v>5001</v>
      </c>
      <c r="DL1410">
        <v>6000</v>
      </c>
      <c r="DM1410" t="s">
        <v>1972</v>
      </c>
      <c r="DN1410" t="s">
        <v>303</v>
      </c>
      <c r="DO1410" t="s">
        <v>120</v>
      </c>
    </row>
    <row r="1411" spans="114:119" x14ac:dyDescent="0.25">
      <c r="DJ1411">
        <v>2</v>
      </c>
      <c r="DK1411">
        <v>5001</v>
      </c>
      <c r="DL1411">
        <v>6000</v>
      </c>
      <c r="DM1411" t="s">
        <v>1963</v>
      </c>
      <c r="DN1411" t="s">
        <v>303</v>
      </c>
      <c r="DO1411" t="s">
        <v>142</v>
      </c>
    </row>
    <row r="1412" spans="114:119" x14ac:dyDescent="0.25">
      <c r="DJ1412">
        <v>2</v>
      </c>
      <c r="DK1412">
        <v>5001</v>
      </c>
      <c r="DL1412">
        <v>6000</v>
      </c>
      <c r="DM1412" t="s">
        <v>1964</v>
      </c>
      <c r="DN1412" t="s">
        <v>303</v>
      </c>
      <c r="DO1412" t="s">
        <v>163</v>
      </c>
    </row>
    <row r="1413" spans="114:119" x14ac:dyDescent="0.25">
      <c r="DJ1413">
        <v>2</v>
      </c>
      <c r="DK1413">
        <v>5001</v>
      </c>
      <c r="DL1413">
        <v>6000</v>
      </c>
      <c r="DM1413" t="s">
        <v>1965</v>
      </c>
      <c r="DN1413" t="s">
        <v>303</v>
      </c>
      <c r="DO1413" t="s">
        <v>576</v>
      </c>
    </row>
    <row r="1414" spans="114:119" x14ac:dyDescent="0.25">
      <c r="DJ1414">
        <v>2</v>
      </c>
      <c r="DK1414">
        <v>5001</v>
      </c>
      <c r="DL1414">
        <v>6000</v>
      </c>
      <c r="DM1414" t="s">
        <v>1966</v>
      </c>
      <c r="DN1414" t="s">
        <v>303</v>
      </c>
      <c r="DO1414" t="s">
        <v>577</v>
      </c>
    </row>
    <row r="1415" spans="114:119" x14ac:dyDescent="0.25">
      <c r="DJ1415">
        <v>2</v>
      </c>
      <c r="DK1415">
        <v>5001</v>
      </c>
      <c r="DL1415">
        <v>6000</v>
      </c>
      <c r="DM1415" t="s">
        <v>1967</v>
      </c>
      <c r="DN1415" t="s">
        <v>303</v>
      </c>
      <c r="DO1415" t="s">
        <v>578</v>
      </c>
    </row>
    <row r="1416" spans="114:119" x14ac:dyDescent="0.25">
      <c r="DJ1416">
        <v>2</v>
      </c>
      <c r="DK1416">
        <v>5001</v>
      </c>
      <c r="DL1416">
        <v>6000</v>
      </c>
      <c r="DM1416" t="s">
        <v>1968</v>
      </c>
      <c r="DN1416" t="s">
        <v>303</v>
      </c>
      <c r="DO1416" t="s">
        <v>579</v>
      </c>
    </row>
    <row r="1417" spans="114:119" x14ac:dyDescent="0.25">
      <c r="DJ1417">
        <v>2</v>
      </c>
      <c r="DK1417">
        <v>5001</v>
      </c>
      <c r="DL1417">
        <v>6000</v>
      </c>
      <c r="DM1417" t="s">
        <v>1969</v>
      </c>
      <c r="DN1417" t="s">
        <v>303</v>
      </c>
      <c r="DO1417" t="s">
        <v>580</v>
      </c>
    </row>
    <row r="1418" spans="114:119" x14ac:dyDescent="0.25">
      <c r="DJ1418">
        <v>2</v>
      </c>
      <c r="DK1418">
        <v>5001</v>
      </c>
      <c r="DL1418">
        <v>6000</v>
      </c>
      <c r="DM1418" t="s">
        <v>1970</v>
      </c>
      <c r="DN1418" t="s">
        <v>303</v>
      </c>
      <c r="DO1418" t="s">
        <v>582</v>
      </c>
    </row>
    <row r="1419" spans="114:119" x14ac:dyDescent="0.25">
      <c r="DJ1419">
        <v>2</v>
      </c>
      <c r="DK1419">
        <v>6001</v>
      </c>
      <c r="DL1419">
        <v>7000</v>
      </c>
      <c r="DM1419" t="s">
        <v>1959</v>
      </c>
      <c r="DN1419" t="s">
        <v>304</v>
      </c>
      <c r="DO1419" t="s">
        <v>265</v>
      </c>
    </row>
    <row r="1420" spans="114:119" x14ac:dyDescent="0.25">
      <c r="DJ1420">
        <v>2</v>
      </c>
      <c r="DK1420">
        <v>6001</v>
      </c>
      <c r="DL1420">
        <v>7000</v>
      </c>
      <c r="DM1420" t="s">
        <v>1960</v>
      </c>
      <c r="DN1420" t="s">
        <v>304</v>
      </c>
      <c r="DO1420" t="s">
        <v>581</v>
      </c>
    </row>
    <row r="1421" spans="114:119" x14ac:dyDescent="0.25">
      <c r="DJ1421">
        <v>2</v>
      </c>
      <c r="DK1421">
        <v>6001</v>
      </c>
      <c r="DL1421">
        <v>7000</v>
      </c>
      <c r="DM1421" t="s">
        <v>1961</v>
      </c>
      <c r="DN1421" t="s">
        <v>304</v>
      </c>
      <c r="DO1421" t="s">
        <v>575</v>
      </c>
    </row>
    <row r="1422" spans="114:119" x14ac:dyDescent="0.25">
      <c r="DJ1422">
        <v>2</v>
      </c>
      <c r="DK1422">
        <v>6001</v>
      </c>
      <c r="DL1422">
        <v>7000</v>
      </c>
      <c r="DM1422" t="s">
        <v>1972</v>
      </c>
      <c r="DN1422" t="s">
        <v>304</v>
      </c>
      <c r="DO1422" t="s">
        <v>120</v>
      </c>
    </row>
    <row r="1423" spans="114:119" x14ac:dyDescent="0.25">
      <c r="DJ1423">
        <v>2</v>
      </c>
      <c r="DK1423">
        <v>6001</v>
      </c>
      <c r="DL1423">
        <v>7000</v>
      </c>
      <c r="DM1423" t="s">
        <v>1963</v>
      </c>
      <c r="DN1423" t="s">
        <v>304</v>
      </c>
      <c r="DO1423" t="s">
        <v>142</v>
      </c>
    </row>
    <row r="1424" spans="114:119" x14ac:dyDescent="0.25">
      <c r="DJ1424">
        <v>2</v>
      </c>
      <c r="DK1424">
        <v>6001</v>
      </c>
      <c r="DL1424">
        <v>7000</v>
      </c>
      <c r="DM1424" t="s">
        <v>1964</v>
      </c>
      <c r="DN1424" t="s">
        <v>304</v>
      </c>
      <c r="DO1424" t="s">
        <v>163</v>
      </c>
    </row>
    <row r="1425" spans="114:119" x14ac:dyDescent="0.25">
      <c r="DJ1425">
        <v>2</v>
      </c>
      <c r="DK1425">
        <v>6001</v>
      </c>
      <c r="DL1425">
        <v>7000</v>
      </c>
      <c r="DM1425" t="s">
        <v>1965</v>
      </c>
      <c r="DN1425" t="s">
        <v>304</v>
      </c>
      <c r="DO1425" t="s">
        <v>576</v>
      </c>
    </row>
    <row r="1426" spans="114:119" x14ac:dyDescent="0.25">
      <c r="DJ1426">
        <v>2</v>
      </c>
      <c r="DK1426">
        <v>6001</v>
      </c>
      <c r="DL1426">
        <v>7000</v>
      </c>
      <c r="DM1426" t="s">
        <v>1966</v>
      </c>
      <c r="DN1426" t="s">
        <v>304</v>
      </c>
      <c r="DO1426" t="s">
        <v>577</v>
      </c>
    </row>
    <row r="1427" spans="114:119" x14ac:dyDescent="0.25">
      <c r="DJ1427">
        <v>2</v>
      </c>
      <c r="DK1427">
        <v>6001</v>
      </c>
      <c r="DL1427">
        <v>7000</v>
      </c>
      <c r="DM1427" t="s">
        <v>1967</v>
      </c>
      <c r="DN1427" t="s">
        <v>304</v>
      </c>
      <c r="DO1427" t="s">
        <v>578</v>
      </c>
    </row>
    <row r="1428" spans="114:119" x14ac:dyDescent="0.25">
      <c r="DJ1428">
        <v>2</v>
      </c>
      <c r="DK1428">
        <v>6001</v>
      </c>
      <c r="DL1428">
        <v>7000</v>
      </c>
      <c r="DM1428" t="s">
        <v>1968</v>
      </c>
      <c r="DN1428" t="s">
        <v>304</v>
      </c>
      <c r="DO1428" t="s">
        <v>579</v>
      </c>
    </row>
    <row r="1429" spans="114:119" x14ac:dyDescent="0.25">
      <c r="DJ1429">
        <v>2</v>
      </c>
      <c r="DK1429">
        <v>6001</v>
      </c>
      <c r="DL1429">
        <v>7000</v>
      </c>
      <c r="DM1429" t="s">
        <v>1969</v>
      </c>
      <c r="DN1429" t="s">
        <v>304</v>
      </c>
      <c r="DO1429" t="s">
        <v>580</v>
      </c>
    </row>
    <row r="1430" spans="114:119" x14ac:dyDescent="0.25">
      <c r="DJ1430">
        <v>2</v>
      </c>
      <c r="DK1430">
        <v>6001</v>
      </c>
      <c r="DL1430">
        <v>7000</v>
      </c>
      <c r="DM1430" t="s">
        <v>1970</v>
      </c>
      <c r="DN1430" t="s">
        <v>304</v>
      </c>
      <c r="DO1430" t="s">
        <v>582</v>
      </c>
    </row>
    <row r="1431" spans="114:119" x14ac:dyDescent="0.25">
      <c r="DJ1431">
        <v>2</v>
      </c>
      <c r="DK1431">
        <v>7001</v>
      </c>
      <c r="DL1431">
        <v>8000</v>
      </c>
      <c r="DM1431" t="s">
        <v>1959</v>
      </c>
      <c r="DN1431" t="s">
        <v>305</v>
      </c>
      <c r="DO1431" t="s">
        <v>265</v>
      </c>
    </row>
    <row r="1432" spans="114:119" x14ac:dyDescent="0.25">
      <c r="DJ1432">
        <v>2</v>
      </c>
      <c r="DK1432">
        <v>7001</v>
      </c>
      <c r="DL1432">
        <v>8000</v>
      </c>
      <c r="DM1432" t="s">
        <v>1960</v>
      </c>
      <c r="DN1432" t="s">
        <v>305</v>
      </c>
      <c r="DO1432" t="s">
        <v>581</v>
      </c>
    </row>
    <row r="1433" spans="114:119" x14ac:dyDescent="0.25">
      <c r="DJ1433">
        <v>2</v>
      </c>
      <c r="DK1433">
        <v>7001</v>
      </c>
      <c r="DL1433">
        <v>8000</v>
      </c>
      <c r="DM1433" t="s">
        <v>1961</v>
      </c>
      <c r="DN1433" t="s">
        <v>305</v>
      </c>
      <c r="DO1433" t="s">
        <v>575</v>
      </c>
    </row>
    <row r="1434" spans="114:119" x14ac:dyDescent="0.25">
      <c r="DJ1434">
        <v>2</v>
      </c>
      <c r="DK1434">
        <v>7001</v>
      </c>
      <c r="DL1434">
        <v>8000</v>
      </c>
      <c r="DM1434" t="s">
        <v>1972</v>
      </c>
      <c r="DN1434" t="s">
        <v>305</v>
      </c>
      <c r="DO1434" t="s">
        <v>120</v>
      </c>
    </row>
    <row r="1435" spans="114:119" x14ac:dyDescent="0.25">
      <c r="DJ1435">
        <v>2</v>
      </c>
      <c r="DK1435">
        <v>7001</v>
      </c>
      <c r="DL1435">
        <v>8000</v>
      </c>
      <c r="DM1435" t="s">
        <v>1963</v>
      </c>
      <c r="DN1435" t="s">
        <v>305</v>
      </c>
      <c r="DO1435" t="s">
        <v>142</v>
      </c>
    </row>
    <row r="1436" spans="114:119" x14ac:dyDescent="0.25">
      <c r="DJ1436">
        <v>2</v>
      </c>
      <c r="DK1436">
        <v>7001</v>
      </c>
      <c r="DL1436">
        <v>8000</v>
      </c>
      <c r="DM1436" t="s">
        <v>1964</v>
      </c>
      <c r="DN1436" t="s">
        <v>305</v>
      </c>
      <c r="DO1436" t="s">
        <v>163</v>
      </c>
    </row>
    <row r="1437" spans="114:119" x14ac:dyDescent="0.25">
      <c r="DJ1437">
        <v>2</v>
      </c>
      <c r="DK1437">
        <v>7001</v>
      </c>
      <c r="DL1437">
        <v>8000</v>
      </c>
      <c r="DM1437" t="s">
        <v>1965</v>
      </c>
      <c r="DN1437" t="s">
        <v>305</v>
      </c>
      <c r="DO1437" t="s">
        <v>576</v>
      </c>
    </row>
    <row r="1438" spans="114:119" x14ac:dyDescent="0.25">
      <c r="DJ1438">
        <v>2</v>
      </c>
      <c r="DK1438">
        <v>7001</v>
      </c>
      <c r="DL1438">
        <v>8000</v>
      </c>
      <c r="DM1438" t="s">
        <v>1966</v>
      </c>
      <c r="DN1438" t="s">
        <v>305</v>
      </c>
      <c r="DO1438" t="s">
        <v>577</v>
      </c>
    </row>
    <row r="1439" spans="114:119" x14ac:dyDescent="0.25">
      <c r="DJ1439">
        <v>2</v>
      </c>
      <c r="DK1439">
        <v>7001</v>
      </c>
      <c r="DL1439">
        <v>8000</v>
      </c>
      <c r="DM1439" t="s">
        <v>1967</v>
      </c>
      <c r="DN1439" t="s">
        <v>305</v>
      </c>
      <c r="DO1439" t="s">
        <v>578</v>
      </c>
    </row>
    <row r="1440" spans="114:119" x14ac:dyDescent="0.25">
      <c r="DJ1440">
        <v>2</v>
      </c>
      <c r="DK1440">
        <v>7001</v>
      </c>
      <c r="DL1440">
        <v>8000</v>
      </c>
      <c r="DM1440" t="s">
        <v>1968</v>
      </c>
      <c r="DN1440" t="s">
        <v>305</v>
      </c>
      <c r="DO1440" t="s">
        <v>579</v>
      </c>
    </row>
    <row r="1441" spans="114:119" x14ac:dyDescent="0.25">
      <c r="DJ1441">
        <v>2</v>
      </c>
      <c r="DK1441">
        <v>7001</v>
      </c>
      <c r="DL1441">
        <v>8000</v>
      </c>
      <c r="DM1441" t="s">
        <v>1969</v>
      </c>
      <c r="DN1441" t="s">
        <v>305</v>
      </c>
      <c r="DO1441" t="s">
        <v>580</v>
      </c>
    </row>
    <row r="1442" spans="114:119" x14ac:dyDescent="0.25">
      <c r="DJ1442">
        <v>2</v>
      </c>
      <c r="DK1442">
        <v>7001</v>
      </c>
      <c r="DL1442">
        <v>8000</v>
      </c>
      <c r="DM1442" t="s">
        <v>1970</v>
      </c>
      <c r="DN1442" t="s">
        <v>305</v>
      </c>
      <c r="DO1442" t="s">
        <v>582</v>
      </c>
    </row>
    <row r="1443" spans="114:119" x14ac:dyDescent="0.25">
      <c r="DJ1443">
        <v>2</v>
      </c>
      <c r="DK1443">
        <v>8001</v>
      </c>
      <c r="DL1443">
        <v>9000</v>
      </c>
      <c r="DM1443" t="s">
        <v>1959</v>
      </c>
      <c r="DN1443" t="s">
        <v>306</v>
      </c>
      <c r="DO1443" t="s">
        <v>265</v>
      </c>
    </row>
    <row r="1444" spans="114:119" x14ac:dyDescent="0.25">
      <c r="DJ1444">
        <v>2</v>
      </c>
      <c r="DK1444">
        <v>8001</v>
      </c>
      <c r="DL1444">
        <v>9000</v>
      </c>
      <c r="DM1444" t="s">
        <v>1976</v>
      </c>
      <c r="DN1444" t="s">
        <v>306</v>
      </c>
      <c r="DO1444" t="s">
        <v>581</v>
      </c>
    </row>
    <row r="1445" spans="114:119" x14ac:dyDescent="0.25">
      <c r="DJ1445">
        <v>2</v>
      </c>
      <c r="DK1445">
        <v>8001</v>
      </c>
      <c r="DL1445">
        <v>9000</v>
      </c>
      <c r="DM1445" t="s">
        <v>1961</v>
      </c>
      <c r="DN1445" t="s">
        <v>306</v>
      </c>
      <c r="DO1445" t="s">
        <v>575</v>
      </c>
    </row>
    <row r="1446" spans="114:119" x14ac:dyDescent="0.25">
      <c r="DJ1446">
        <v>2</v>
      </c>
      <c r="DK1446">
        <v>8001</v>
      </c>
      <c r="DL1446">
        <v>9000</v>
      </c>
      <c r="DM1446" t="s">
        <v>1972</v>
      </c>
      <c r="DN1446" t="s">
        <v>306</v>
      </c>
      <c r="DO1446" t="s">
        <v>120</v>
      </c>
    </row>
    <row r="1447" spans="114:119" x14ac:dyDescent="0.25">
      <c r="DJ1447">
        <v>2</v>
      </c>
      <c r="DK1447">
        <v>8001</v>
      </c>
      <c r="DL1447">
        <v>9000</v>
      </c>
      <c r="DM1447" t="s">
        <v>1963</v>
      </c>
      <c r="DN1447" t="s">
        <v>306</v>
      </c>
      <c r="DO1447" t="s">
        <v>142</v>
      </c>
    </row>
    <row r="1448" spans="114:119" x14ac:dyDescent="0.25">
      <c r="DJ1448">
        <v>2</v>
      </c>
      <c r="DK1448">
        <v>8001</v>
      </c>
      <c r="DL1448">
        <v>9000</v>
      </c>
      <c r="DM1448" t="s">
        <v>1964</v>
      </c>
      <c r="DN1448" t="s">
        <v>306</v>
      </c>
      <c r="DO1448" t="s">
        <v>163</v>
      </c>
    </row>
    <row r="1449" spans="114:119" x14ac:dyDescent="0.25">
      <c r="DJ1449">
        <v>2</v>
      </c>
      <c r="DK1449">
        <v>8001</v>
      </c>
      <c r="DL1449">
        <v>9000</v>
      </c>
      <c r="DM1449" t="s">
        <v>1965</v>
      </c>
      <c r="DN1449" t="s">
        <v>306</v>
      </c>
      <c r="DO1449" t="s">
        <v>576</v>
      </c>
    </row>
    <row r="1450" spans="114:119" x14ac:dyDescent="0.25">
      <c r="DJ1450">
        <v>2</v>
      </c>
      <c r="DK1450">
        <v>8001</v>
      </c>
      <c r="DL1450">
        <v>9000</v>
      </c>
      <c r="DM1450" t="s">
        <v>1966</v>
      </c>
      <c r="DN1450" t="s">
        <v>306</v>
      </c>
      <c r="DO1450" t="s">
        <v>577</v>
      </c>
    </row>
    <row r="1451" spans="114:119" x14ac:dyDescent="0.25">
      <c r="DJ1451">
        <v>2</v>
      </c>
      <c r="DK1451">
        <v>8001</v>
      </c>
      <c r="DL1451">
        <v>9000</v>
      </c>
      <c r="DM1451" t="s">
        <v>1967</v>
      </c>
      <c r="DN1451" t="s">
        <v>306</v>
      </c>
      <c r="DO1451" t="s">
        <v>578</v>
      </c>
    </row>
    <row r="1452" spans="114:119" x14ac:dyDescent="0.25">
      <c r="DJ1452">
        <v>2</v>
      </c>
      <c r="DK1452">
        <v>8001</v>
      </c>
      <c r="DL1452">
        <v>9000</v>
      </c>
      <c r="DM1452" t="s">
        <v>1968</v>
      </c>
      <c r="DN1452" t="s">
        <v>306</v>
      </c>
      <c r="DO1452" t="s">
        <v>579</v>
      </c>
    </row>
    <row r="1453" spans="114:119" x14ac:dyDescent="0.25">
      <c r="DJ1453">
        <v>2</v>
      </c>
      <c r="DK1453">
        <v>8001</v>
      </c>
      <c r="DL1453">
        <v>9000</v>
      </c>
      <c r="DM1453" t="s">
        <v>1969</v>
      </c>
      <c r="DN1453" t="s">
        <v>306</v>
      </c>
      <c r="DO1453" t="s">
        <v>580</v>
      </c>
    </row>
    <row r="1454" spans="114:119" x14ac:dyDescent="0.25">
      <c r="DJ1454">
        <v>2</v>
      </c>
      <c r="DK1454">
        <v>8001</v>
      </c>
      <c r="DL1454">
        <v>9000</v>
      </c>
      <c r="DM1454" t="s">
        <v>1970</v>
      </c>
      <c r="DN1454" t="s">
        <v>306</v>
      </c>
      <c r="DO1454" t="s">
        <v>582</v>
      </c>
    </row>
    <row r="1455" spans="114:119" x14ac:dyDescent="0.25">
      <c r="DJ1455">
        <v>2</v>
      </c>
      <c r="DK1455">
        <v>9001</v>
      </c>
      <c r="DL1455">
        <v>10000</v>
      </c>
      <c r="DM1455" t="s">
        <v>1959</v>
      </c>
      <c r="DN1455" t="s">
        <v>127</v>
      </c>
      <c r="DO1455" t="s">
        <v>265</v>
      </c>
    </row>
    <row r="1456" spans="114:119" x14ac:dyDescent="0.25">
      <c r="DJ1456">
        <v>2</v>
      </c>
      <c r="DK1456">
        <v>9001</v>
      </c>
      <c r="DL1456">
        <v>10000</v>
      </c>
      <c r="DM1456" t="s">
        <v>1990</v>
      </c>
      <c r="DN1456" t="s">
        <v>127</v>
      </c>
      <c r="DO1456" t="s">
        <v>581</v>
      </c>
    </row>
    <row r="1457" spans="114:119" x14ac:dyDescent="0.25">
      <c r="DJ1457">
        <v>2</v>
      </c>
      <c r="DK1457">
        <v>9001</v>
      </c>
      <c r="DL1457">
        <v>10000</v>
      </c>
      <c r="DM1457" t="s">
        <v>1961</v>
      </c>
      <c r="DN1457" t="s">
        <v>127</v>
      </c>
      <c r="DO1457" t="s">
        <v>575</v>
      </c>
    </row>
    <row r="1458" spans="114:119" x14ac:dyDescent="0.25">
      <c r="DJ1458">
        <v>2</v>
      </c>
      <c r="DK1458">
        <v>9001</v>
      </c>
      <c r="DL1458">
        <v>10000</v>
      </c>
      <c r="DM1458" t="s">
        <v>1983</v>
      </c>
      <c r="DN1458" t="s">
        <v>127</v>
      </c>
      <c r="DO1458" t="s">
        <v>120</v>
      </c>
    </row>
    <row r="1459" spans="114:119" x14ac:dyDescent="0.25">
      <c r="DJ1459">
        <v>2</v>
      </c>
      <c r="DK1459">
        <v>9001</v>
      </c>
      <c r="DL1459">
        <v>10000</v>
      </c>
      <c r="DM1459" t="s">
        <v>1980</v>
      </c>
      <c r="DN1459" t="s">
        <v>127</v>
      </c>
      <c r="DO1459" t="s">
        <v>142</v>
      </c>
    </row>
    <row r="1460" spans="114:119" x14ac:dyDescent="0.25">
      <c r="DJ1460">
        <v>2</v>
      </c>
      <c r="DK1460">
        <v>9001</v>
      </c>
      <c r="DL1460">
        <v>10000</v>
      </c>
      <c r="DM1460" t="s">
        <v>1984</v>
      </c>
      <c r="DN1460" t="s">
        <v>127</v>
      </c>
      <c r="DO1460" t="s">
        <v>163</v>
      </c>
    </row>
    <row r="1461" spans="114:119" x14ac:dyDescent="0.25">
      <c r="DJ1461">
        <v>2</v>
      </c>
      <c r="DK1461">
        <v>9001</v>
      </c>
      <c r="DL1461">
        <v>10000</v>
      </c>
      <c r="DM1461" t="s">
        <v>1981</v>
      </c>
      <c r="DN1461" t="s">
        <v>127</v>
      </c>
      <c r="DO1461" t="s">
        <v>576</v>
      </c>
    </row>
    <row r="1462" spans="114:119" x14ac:dyDescent="0.25">
      <c r="DJ1462">
        <v>2</v>
      </c>
      <c r="DK1462">
        <v>9001</v>
      </c>
      <c r="DL1462">
        <v>10000</v>
      </c>
      <c r="DM1462" t="s">
        <v>1966</v>
      </c>
      <c r="DN1462" t="s">
        <v>127</v>
      </c>
      <c r="DO1462" t="s">
        <v>577</v>
      </c>
    </row>
    <row r="1463" spans="114:119" x14ac:dyDescent="0.25">
      <c r="DJ1463">
        <v>2</v>
      </c>
      <c r="DK1463">
        <v>9001</v>
      </c>
      <c r="DL1463">
        <v>10000</v>
      </c>
      <c r="DM1463" t="s">
        <v>1986</v>
      </c>
      <c r="DN1463" t="s">
        <v>127</v>
      </c>
      <c r="DO1463" t="s">
        <v>578</v>
      </c>
    </row>
    <row r="1464" spans="114:119" x14ac:dyDescent="0.25">
      <c r="DJ1464">
        <v>2</v>
      </c>
      <c r="DK1464">
        <v>9001</v>
      </c>
      <c r="DL1464">
        <v>10000</v>
      </c>
      <c r="DM1464" t="s">
        <v>1968</v>
      </c>
      <c r="DN1464" t="s">
        <v>127</v>
      </c>
      <c r="DO1464" t="s">
        <v>579</v>
      </c>
    </row>
    <row r="1465" spans="114:119" x14ac:dyDescent="0.25">
      <c r="DJ1465">
        <v>2</v>
      </c>
      <c r="DK1465">
        <v>9001</v>
      </c>
      <c r="DL1465">
        <v>10000</v>
      </c>
      <c r="DM1465" t="s">
        <v>1982</v>
      </c>
      <c r="DN1465" t="s">
        <v>127</v>
      </c>
      <c r="DO1465" t="s">
        <v>580</v>
      </c>
    </row>
    <row r="1466" spans="114:119" x14ac:dyDescent="0.25">
      <c r="DJ1466">
        <v>2</v>
      </c>
      <c r="DK1466">
        <v>9001</v>
      </c>
      <c r="DL1466">
        <v>10000</v>
      </c>
      <c r="DM1466" t="s">
        <v>1970</v>
      </c>
      <c r="DN1466" t="s">
        <v>127</v>
      </c>
      <c r="DO1466" t="s">
        <v>582</v>
      </c>
    </row>
    <row r="1467" spans="114:119" x14ac:dyDescent="0.25">
      <c r="DJ1467">
        <v>20</v>
      </c>
      <c r="DK1467">
        <v>1</v>
      </c>
      <c r="DL1467">
        <v>1000</v>
      </c>
      <c r="DM1467" t="s">
        <v>1959</v>
      </c>
      <c r="DN1467" t="s">
        <v>196</v>
      </c>
      <c r="DO1467" t="s">
        <v>265</v>
      </c>
    </row>
    <row r="1468" spans="114:119" x14ac:dyDescent="0.25">
      <c r="DJ1468">
        <v>20</v>
      </c>
      <c r="DK1468">
        <v>1</v>
      </c>
      <c r="DL1468">
        <v>1000</v>
      </c>
      <c r="DM1468" t="s">
        <v>1974</v>
      </c>
      <c r="DN1468" t="s">
        <v>196</v>
      </c>
      <c r="DO1468" t="s">
        <v>581</v>
      </c>
    </row>
    <row r="1469" spans="114:119" x14ac:dyDescent="0.25">
      <c r="DJ1469">
        <v>20</v>
      </c>
      <c r="DK1469">
        <v>1</v>
      </c>
      <c r="DL1469">
        <v>1000</v>
      </c>
      <c r="DM1469" t="s">
        <v>1961</v>
      </c>
      <c r="DN1469" t="s">
        <v>196</v>
      </c>
      <c r="DO1469" t="s">
        <v>575</v>
      </c>
    </row>
    <row r="1470" spans="114:119" x14ac:dyDescent="0.25">
      <c r="DJ1470">
        <v>20</v>
      </c>
      <c r="DK1470">
        <v>1</v>
      </c>
      <c r="DL1470">
        <v>1000</v>
      </c>
      <c r="DM1470" t="s">
        <v>1972</v>
      </c>
      <c r="DN1470" t="s">
        <v>196</v>
      </c>
      <c r="DO1470" t="s">
        <v>120</v>
      </c>
    </row>
    <row r="1471" spans="114:119" x14ac:dyDescent="0.25">
      <c r="DJ1471">
        <v>20</v>
      </c>
      <c r="DK1471">
        <v>1</v>
      </c>
      <c r="DL1471">
        <v>1000</v>
      </c>
      <c r="DM1471" t="s">
        <v>1963</v>
      </c>
      <c r="DN1471" t="s">
        <v>196</v>
      </c>
      <c r="DO1471" t="s">
        <v>142</v>
      </c>
    </row>
    <row r="1472" spans="114:119" x14ac:dyDescent="0.25">
      <c r="DJ1472">
        <v>20</v>
      </c>
      <c r="DK1472">
        <v>1</v>
      </c>
      <c r="DL1472">
        <v>1000</v>
      </c>
      <c r="DM1472" t="s">
        <v>1964</v>
      </c>
      <c r="DN1472" t="s">
        <v>196</v>
      </c>
      <c r="DO1472" t="s">
        <v>163</v>
      </c>
    </row>
    <row r="1473" spans="114:119" x14ac:dyDescent="0.25">
      <c r="DJ1473">
        <v>20</v>
      </c>
      <c r="DK1473">
        <v>1</v>
      </c>
      <c r="DL1473">
        <v>1000</v>
      </c>
      <c r="DM1473" t="s">
        <v>1981</v>
      </c>
      <c r="DN1473" t="s">
        <v>196</v>
      </c>
      <c r="DO1473" t="s">
        <v>576</v>
      </c>
    </row>
    <row r="1474" spans="114:119" x14ac:dyDescent="0.25">
      <c r="DJ1474">
        <v>20</v>
      </c>
      <c r="DK1474">
        <v>1</v>
      </c>
      <c r="DL1474">
        <v>1000</v>
      </c>
      <c r="DM1474" t="s">
        <v>1966</v>
      </c>
      <c r="DN1474" t="s">
        <v>196</v>
      </c>
      <c r="DO1474" t="s">
        <v>577</v>
      </c>
    </row>
    <row r="1475" spans="114:119" x14ac:dyDescent="0.25">
      <c r="DJ1475">
        <v>20</v>
      </c>
      <c r="DK1475">
        <v>1</v>
      </c>
      <c r="DL1475">
        <v>1000</v>
      </c>
      <c r="DM1475" t="s">
        <v>1967</v>
      </c>
      <c r="DN1475" t="s">
        <v>196</v>
      </c>
      <c r="DO1475" t="s">
        <v>578</v>
      </c>
    </row>
    <row r="1476" spans="114:119" x14ac:dyDescent="0.25">
      <c r="DJ1476">
        <v>20</v>
      </c>
      <c r="DK1476">
        <v>1</v>
      </c>
      <c r="DL1476">
        <v>1000</v>
      </c>
      <c r="DM1476" t="s">
        <v>1968</v>
      </c>
      <c r="DN1476" t="s">
        <v>196</v>
      </c>
      <c r="DO1476" t="s">
        <v>579</v>
      </c>
    </row>
    <row r="1477" spans="114:119" x14ac:dyDescent="0.25">
      <c r="DJ1477">
        <v>20</v>
      </c>
      <c r="DK1477">
        <v>1</v>
      </c>
      <c r="DL1477">
        <v>1000</v>
      </c>
      <c r="DM1477" t="s">
        <v>1969</v>
      </c>
      <c r="DN1477" t="s">
        <v>196</v>
      </c>
      <c r="DO1477" t="s">
        <v>580</v>
      </c>
    </row>
    <row r="1478" spans="114:119" x14ac:dyDescent="0.25">
      <c r="DJ1478">
        <v>20</v>
      </c>
      <c r="DK1478">
        <v>1</v>
      </c>
      <c r="DL1478">
        <v>1000</v>
      </c>
      <c r="DM1478" t="s">
        <v>1970</v>
      </c>
      <c r="DN1478" t="s">
        <v>196</v>
      </c>
      <c r="DO1478" t="s">
        <v>582</v>
      </c>
    </row>
    <row r="1479" spans="114:119" x14ac:dyDescent="0.25">
      <c r="DJ1479">
        <v>20</v>
      </c>
      <c r="DK1479">
        <v>10001</v>
      </c>
      <c r="DL1479">
        <v>11000</v>
      </c>
      <c r="DM1479" t="s">
        <v>1991</v>
      </c>
      <c r="DN1479" t="s">
        <v>396</v>
      </c>
      <c r="DO1479" t="s">
        <v>265</v>
      </c>
    </row>
    <row r="1480" spans="114:119" x14ac:dyDescent="0.25">
      <c r="DJ1480">
        <v>20</v>
      </c>
      <c r="DK1480">
        <v>10001</v>
      </c>
      <c r="DL1480">
        <v>11000</v>
      </c>
      <c r="DM1480" t="s">
        <v>1960</v>
      </c>
      <c r="DN1480" t="s">
        <v>396</v>
      </c>
      <c r="DO1480" t="s">
        <v>581</v>
      </c>
    </row>
    <row r="1481" spans="114:119" x14ac:dyDescent="0.25">
      <c r="DJ1481">
        <v>20</v>
      </c>
      <c r="DK1481">
        <v>10001</v>
      </c>
      <c r="DL1481">
        <v>11000</v>
      </c>
      <c r="DM1481" t="s">
        <v>1961</v>
      </c>
      <c r="DN1481" t="s">
        <v>396</v>
      </c>
      <c r="DO1481" t="s">
        <v>575</v>
      </c>
    </row>
    <row r="1482" spans="114:119" x14ac:dyDescent="0.25">
      <c r="DJ1482">
        <v>20</v>
      </c>
      <c r="DK1482">
        <v>10001</v>
      </c>
      <c r="DL1482">
        <v>11000</v>
      </c>
      <c r="DM1482" t="s">
        <v>1962</v>
      </c>
      <c r="DN1482" t="s">
        <v>396</v>
      </c>
      <c r="DO1482" t="s">
        <v>120</v>
      </c>
    </row>
    <row r="1483" spans="114:119" x14ac:dyDescent="0.25">
      <c r="DJ1483">
        <v>20</v>
      </c>
      <c r="DK1483">
        <v>10001</v>
      </c>
      <c r="DL1483">
        <v>11000</v>
      </c>
      <c r="DM1483" t="s">
        <v>1963</v>
      </c>
      <c r="DN1483" t="s">
        <v>396</v>
      </c>
      <c r="DO1483" t="s">
        <v>142</v>
      </c>
    </row>
    <row r="1484" spans="114:119" x14ac:dyDescent="0.25">
      <c r="DJ1484">
        <v>20</v>
      </c>
      <c r="DK1484">
        <v>10001</v>
      </c>
      <c r="DL1484">
        <v>11000</v>
      </c>
      <c r="DM1484" t="s">
        <v>1964</v>
      </c>
      <c r="DN1484" t="s">
        <v>396</v>
      </c>
      <c r="DO1484" t="s">
        <v>163</v>
      </c>
    </row>
    <row r="1485" spans="114:119" x14ac:dyDescent="0.25">
      <c r="DJ1485">
        <v>20</v>
      </c>
      <c r="DK1485">
        <v>10001</v>
      </c>
      <c r="DL1485">
        <v>11000</v>
      </c>
      <c r="DM1485" t="s">
        <v>1965</v>
      </c>
      <c r="DN1485" t="s">
        <v>396</v>
      </c>
      <c r="DO1485" t="s">
        <v>576</v>
      </c>
    </row>
    <row r="1486" spans="114:119" x14ac:dyDescent="0.25">
      <c r="DJ1486">
        <v>20</v>
      </c>
      <c r="DK1486">
        <v>10001</v>
      </c>
      <c r="DL1486">
        <v>11000</v>
      </c>
      <c r="DM1486" t="s">
        <v>1966</v>
      </c>
      <c r="DN1486" t="s">
        <v>396</v>
      </c>
      <c r="DO1486" t="s">
        <v>577</v>
      </c>
    </row>
    <row r="1487" spans="114:119" x14ac:dyDescent="0.25">
      <c r="DJ1487">
        <v>20</v>
      </c>
      <c r="DK1487">
        <v>10001</v>
      </c>
      <c r="DL1487">
        <v>11000</v>
      </c>
      <c r="DM1487" t="s">
        <v>1967</v>
      </c>
      <c r="DN1487" t="s">
        <v>396</v>
      </c>
      <c r="DO1487" t="s">
        <v>578</v>
      </c>
    </row>
    <row r="1488" spans="114:119" x14ac:dyDescent="0.25">
      <c r="DJ1488">
        <v>20</v>
      </c>
      <c r="DK1488">
        <v>10001</v>
      </c>
      <c r="DL1488">
        <v>11000</v>
      </c>
      <c r="DM1488" t="s">
        <v>1968</v>
      </c>
      <c r="DN1488" t="s">
        <v>396</v>
      </c>
      <c r="DO1488" t="s">
        <v>579</v>
      </c>
    </row>
    <row r="1489" spans="114:119" x14ac:dyDescent="0.25">
      <c r="DJ1489">
        <v>20</v>
      </c>
      <c r="DK1489">
        <v>10001</v>
      </c>
      <c r="DL1489">
        <v>11000</v>
      </c>
      <c r="DM1489" t="s">
        <v>1975</v>
      </c>
      <c r="DN1489" t="s">
        <v>396</v>
      </c>
      <c r="DO1489" t="s">
        <v>580</v>
      </c>
    </row>
    <row r="1490" spans="114:119" x14ac:dyDescent="0.25">
      <c r="DJ1490">
        <v>20</v>
      </c>
      <c r="DK1490">
        <v>10001</v>
      </c>
      <c r="DL1490">
        <v>11000</v>
      </c>
      <c r="DM1490" t="s">
        <v>1970</v>
      </c>
      <c r="DN1490" t="s">
        <v>396</v>
      </c>
      <c r="DO1490" t="s">
        <v>582</v>
      </c>
    </row>
    <row r="1491" spans="114:119" x14ac:dyDescent="0.25">
      <c r="DJ1491">
        <v>20</v>
      </c>
      <c r="DK1491">
        <v>1001</v>
      </c>
      <c r="DL1491">
        <v>2000</v>
      </c>
      <c r="DM1491" t="s">
        <v>1959</v>
      </c>
      <c r="DN1491" t="s">
        <v>394</v>
      </c>
      <c r="DO1491" t="s">
        <v>265</v>
      </c>
    </row>
    <row r="1492" spans="114:119" x14ac:dyDescent="0.25">
      <c r="DJ1492">
        <v>20</v>
      </c>
      <c r="DK1492">
        <v>1001</v>
      </c>
      <c r="DL1492">
        <v>2000</v>
      </c>
      <c r="DM1492" t="s">
        <v>1960</v>
      </c>
      <c r="DN1492" t="s">
        <v>394</v>
      </c>
      <c r="DO1492" t="s">
        <v>581</v>
      </c>
    </row>
    <row r="1493" spans="114:119" x14ac:dyDescent="0.25">
      <c r="DJ1493">
        <v>20</v>
      </c>
      <c r="DK1493">
        <v>1001</v>
      </c>
      <c r="DL1493">
        <v>2000</v>
      </c>
      <c r="DM1493" t="s">
        <v>1961</v>
      </c>
      <c r="DN1493" t="s">
        <v>394</v>
      </c>
      <c r="DO1493" t="s">
        <v>575</v>
      </c>
    </row>
    <row r="1494" spans="114:119" x14ac:dyDescent="0.25">
      <c r="DJ1494">
        <v>20</v>
      </c>
      <c r="DK1494">
        <v>1001</v>
      </c>
      <c r="DL1494">
        <v>2000</v>
      </c>
      <c r="DM1494" t="s">
        <v>1972</v>
      </c>
      <c r="DN1494" t="s">
        <v>394</v>
      </c>
      <c r="DO1494" t="s">
        <v>120</v>
      </c>
    </row>
    <row r="1495" spans="114:119" x14ac:dyDescent="0.25">
      <c r="DJ1495">
        <v>20</v>
      </c>
      <c r="DK1495">
        <v>1001</v>
      </c>
      <c r="DL1495">
        <v>2000</v>
      </c>
      <c r="DM1495" t="s">
        <v>1963</v>
      </c>
      <c r="DN1495" t="s">
        <v>394</v>
      </c>
      <c r="DO1495" t="s">
        <v>142</v>
      </c>
    </row>
    <row r="1496" spans="114:119" x14ac:dyDescent="0.25">
      <c r="DJ1496">
        <v>20</v>
      </c>
      <c r="DK1496">
        <v>1001</v>
      </c>
      <c r="DL1496">
        <v>2000</v>
      </c>
      <c r="DM1496" t="s">
        <v>1979</v>
      </c>
      <c r="DN1496" t="s">
        <v>394</v>
      </c>
      <c r="DO1496" t="s">
        <v>163</v>
      </c>
    </row>
    <row r="1497" spans="114:119" x14ac:dyDescent="0.25">
      <c r="DJ1497">
        <v>20</v>
      </c>
      <c r="DK1497">
        <v>1001</v>
      </c>
      <c r="DL1497">
        <v>2000</v>
      </c>
      <c r="DM1497" t="s">
        <v>1965</v>
      </c>
      <c r="DN1497" t="s">
        <v>394</v>
      </c>
      <c r="DO1497" t="s">
        <v>576</v>
      </c>
    </row>
    <row r="1498" spans="114:119" x14ac:dyDescent="0.25">
      <c r="DJ1498">
        <v>20</v>
      </c>
      <c r="DK1498">
        <v>1001</v>
      </c>
      <c r="DL1498">
        <v>2000</v>
      </c>
      <c r="DM1498" t="s">
        <v>1973</v>
      </c>
      <c r="DN1498" t="s">
        <v>394</v>
      </c>
      <c r="DO1498" t="s">
        <v>577</v>
      </c>
    </row>
    <row r="1499" spans="114:119" x14ac:dyDescent="0.25">
      <c r="DJ1499">
        <v>20</v>
      </c>
      <c r="DK1499">
        <v>1001</v>
      </c>
      <c r="DL1499">
        <v>2000</v>
      </c>
      <c r="DM1499" t="s">
        <v>1967</v>
      </c>
      <c r="DN1499" t="s">
        <v>394</v>
      </c>
      <c r="DO1499" t="s">
        <v>578</v>
      </c>
    </row>
    <row r="1500" spans="114:119" x14ac:dyDescent="0.25">
      <c r="DJ1500">
        <v>20</v>
      </c>
      <c r="DK1500">
        <v>1001</v>
      </c>
      <c r="DL1500">
        <v>2000</v>
      </c>
      <c r="DM1500" t="s">
        <v>1971</v>
      </c>
      <c r="DN1500" t="s">
        <v>394</v>
      </c>
      <c r="DO1500" t="s">
        <v>579</v>
      </c>
    </row>
    <row r="1501" spans="114:119" x14ac:dyDescent="0.25">
      <c r="DJ1501">
        <v>20</v>
      </c>
      <c r="DK1501">
        <v>1001</v>
      </c>
      <c r="DL1501">
        <v>2000</v>
      </c>
      <c r="DM1501" t="s">
        <v>1975</v>
      </c>
      <c r="DN1501" t="s">
        <v>394</v>
      </c>
      <c r="DO1501" t="s">
        <v>580</v>
      </c>
    </row>
    <row r="1502" spans="114:119" x14ac:dyDescent="0.25">
      <c r="DJ1502">
        <v>20</v>
      </c>
      <c r="DK1502">
        <v>1001</v>
      </c>
      <c r="DL1502">
        <v>2000</v>
      </c>
      <c r="DM1502" t="s">
        <v>1970</v>
      </c>
      <c r="DN1502" t="s">
        <v>394</v>
      </c>
      <c r="DO1502" t="s">
        <v>582</v>
      </c>
    </row>
    <row r="1503" spans="114:119" x14ac:dyDescent="0.25">
      <c r="DJ1503">
        <v>20</v>
      </c>
      <c r="DK1503">
        <v>11001</v>
      </c>
      <c r="DL1503">
        <v>12000</v>
      </c>
      <c r="DM1503" t="s">
        <v>1959</v>
      </c>
      <c r="DN1503" t="s">
        <v>93</v>
      </c>
      <c r="DO1503" t="s">
        <v>265</v>
      </c>
    </row>
    <row r="1504" spans="114:119" x14ac:dyDescent="0.25">
      <c r="DJ1504">
        <v>20</v>
      </c>
      <c r="DK1504">
        <v>11001</v>
      </c>
      <c r="DL1504">
        <v>12000</v>
      </c>
      <c r="DM1504" t="s">
        <v>1990</v>
      </c>
      <c r="DN1504" t="s">
        <v>93</v>
      </c>
      <c r="DO1504" t="s">
        <v>581</v>
      </c>
    </row>
    <row r="1505" spans="114:119" x14ac:dyDescent="0.25">
      <c r="DJ1505">
        <v>20</v>
      </c>
      <c r="DK1505">
        <v>11001</v>
      </c>
      <c r="DL1505">
        <v>12000</v>
      </c>
      <c r="DM1505" t="s">
        <v>1961</v>
      </c>
      <c r="DN1505" t="s">
        <v>93</v>
      </c>
      <c r="DO1505" t="s">
        <v>575</v>
      </c>
    </row>
    <row r="1506" spans="114:119" x14ac:dyDescent="0.25">
      <c r="DJ1506">
        <v>20</v>
      </c>
      <c r="DK1506">
        <v>11001</v>
      </c>
      <c r="DL1506">
        <v>12000</v>
      </c>
      <c r="DM1506" t="s">
        <v>1983</v>
      </c>
      <c r="DN1506" t="s">
        <v>93</v>
      </c>
      <c r="DO1506" t="s">
        <v>120</v>
      </c>
    </row>
    <row r="1507" spans="114:119" x14ac:dyDescent="0.25">
      <c r="DJ1507">
        <v>20</v>
      </c>
      <c r="DK1507">
        <v>11001</v>
      </c>
      <c r="DL1507">
        <v>12000</v>
      </c>
      <c r="DM1507" t="s">
        <v>1963</v>
      </c>
      <c r="DN1507" t="s">
        <v>93</v>
      </c>
      <c r="DO1507" t="s">
        <v>142</v>
      </c>
    </row>
    <row r="1508" spans="114:119" x14ac:dyDescent="0.25">
      <c r="DJ1508">
        <v>20</v>
      </c>
      <c r="DK1508">
        <v>11001</v>
      </c>
      <c r="DL1508">
        <v>12000</v>
      </c>
      <c r="DM1508" t="s">
        <v>1964</v>
      </c>
      <c r="DN1508" t="s">
        <v>93</v>
      </c>
      <c r="DO1508" t="s">
        <v>163</v>
      </c>
    </row>
    <row r="1509" spans="114:119" x14ac:dyDescent="0.25">
      <c r="DJ1509">
        <v>20</v>
      </c>
      <c r="DK1509">
        <v>11001</v>
      </c>
      <c r="DL1509">
        <v>12000</v>
      </c>
      <c r="DM1509" t="s">
        <v>1965</v>
      </c>
      <c r="DN1509" t="s">
        <v>93</v>
      </c>
      <c r="DO1509" t="s">
        <v>576</v>
      </c>
    </row>
    <row r="1510" spans="114:119" x14ac:dyDescent="0.25">
      <c r="DJ1510">
        <v>20</v>
      </c>
      <c r="DK1510">
        <v>11001</v>
      </c>
      <c r="DL1510">
        <v>12000</v>
      </c>
      <c r="DM1510" t="s">
        <v>1966</v>
      </c>
      <c r="DN1510" t="s">
        <v>93</v>
      </c>
      <c r="DO1510" t="s">
        <v>577</v>
      </c>
    </row>
    <row r="1511" spans="114:119" x14ac:dyDescent="0.25">
      <c r="DJ1511">
        <v>20</v>
      </c>
      <c r="DK1511">
        <v>11001</v>
      </c>
      <c r="DL1511">
        <v>12000</v>
      </c>
      <c r="DM1511" t="s">
        <v>1967</v>
      </c>
      <c r="DN1511" t="s">
        <v>93</v>
      </c>
      <c r="DO1511" t="s">
        <v>578</v>
      </c>
    </row>
    <row r="1512" spans="114:119" x14ac:dyDescent="0.25">
      <c r="DJ1512">
        <v>20</v>
      </c>
      <c r="DK1512">
        <v>11001</v>
      </c>
      <c r="DL1512">
        <v>12000</v>
      </c>
      <c r="DM1512" t="s">
        <v>1968</v>
      </c>
      <c r="DN1512" t="s">
        <v>93</v>
      </c>
      <c r="DO1512" t="s">
        <v>579</v>
      </c>
    </row>
    <row r="1513" spans="114:119" x14ac:dyDescent="0.25">
      <c r="DJ1513">
        <v>20</v>
      </c>
      <c r="DK1513">
        <v>11001</v>
      </c>
      <c r="DL1513">
        <v>12000</v>
      </c>
      <c r="DM1513" t="s">
        <v>1969</v>
      </c>
      <c r="DN1513" t="s">
        <v>93</v>
      </c>
      <c r="DO1513" t="s">
        <v>580</v>
      </c>
    </row>
    <row r="1514" spans="114:119" x14ac:dyDescent="0.25">
      <c r="DJ1514">
        <v>20</v>
      </c>
      <c r="DK1514">
        <v>11001</v>
      </c>
      <c r="DL1514">
        <v>12000</v>
      </c>
      <c r="DM1514" t="s">
        <v>1970</v>
      </c>
      <c r="DN1514" t="s">
        <v>93</v>
      </c>
      <c r="DO1514" t="s">
        <v>582</v>
      </c>
    </row>
    <row r="1515" spans="114:119" x14ac:dyDescent="0.25">
      <c r="DJ1515">
        <v>20</v>
      </c>
      <c r="DK1515">
        <v>12001</v>
      </c>
      <c r="DL1515">
        <v>13000</v>
      </c>
      <c r="DM1515" t="s">
        <v>1959</v>
      </c>
      <c r="DN1515" t="s">
        <v>397</v>
      </c>
      <c r="DO1515" t="s">
        <v>265</v>
      </c>
    </row>
    <row r="1516" spans="114:119" x14ac:dyDescent="0.25">
      <c r="DJ1516">
        <v>20</v>
      </c>
      <c r="DK1516">
        <v>12001</v>
      </c>
      <c r="DL1516">
        <v>13000</v>
      </c>
      <c r="DM1516" t="s">
        <v>1960</v>
      </c>
      <c r="DN1516" t="s">
        <v>397</v>
      </c>
      <c r="DO1516" t="s">
        <v>581</v>
      </c>
    </row>
    <row r="1517" spans="114:119" x14ac:dyDescent="0.25">
      <c r="DJ1517">
        <v>20</v>
      </c>
      <c r="DK1517">
        <v>12001</v>
      </c>
      <c r="DL1517">
        <v>13000</v>
      </c>
      <c r="DM1517" t="s">
        <v>1961</v>
      </c>
      <c r="DN1517" t="s">
        <v>397</v>
      </c>
      <c r="DO1517" t="s">
        <v>575</v>
      </c>
    </row>
    <row r="1518" spans="114:119" x14ac:dyDescent="0.25">
      <c r="DJ1518">
        <v>20</v>
      </c>
      <c r="DK1518">
        <v>12001</v>
      </c>
      <c r="DL1518">
        <v>13000</v>
      </c>
      <c r="DM1518" t="s">
        <v>1972</v>
      </c>
      <c r="DN1518" t="s">
        <v>397</v>
      </c>
      <c r="DO1518" t="s">
        <v>120</v>
      </c>
    </row>
    <row r="1519" spans="114:119" x14ac:dyDescent="0.25">
      <c r="DJ1519">
        <v>20</v>
      </c>
      <c r="DK1519">
        <v>12001</v>
      </c>
      <c r="DL1519">
        <v>13000</v>
      </c>
      <c r="DM1519" t="s">
        <v>1963</v>
      </c>
      <c r="DN1519" t="s">
        <v>397</v>
      </c>
      <c r="DO1519" t="s">
        <v>142</v>
      </c>
    </row>
    <row r="1520" spans="114:119" x14ac:dyDescent="0.25">
      <c r="DJ1520">
        <v>20</v>
      </c>
      <c r="DK1520">
        <v>12001</v>
      </c>
      <c r="DL1520">
        <v>13000</v>
      </c>
      <c r="DM1520" t="s">
        <v>1964</v>
      </c>
      <c r="DN1520" t="s">
        <v>397</v>
      </c>
      <c r="DO1520" t="s">
        <v>163</v>
      </c>
    </row>
    <row r="1521" spans="114:119" x14ac:dyDescent="0.25">
      <c r="DJ1521">
        <v>20</v>
      </c>
      <c r="DK1521">
        <v>12001</v>
      </c>
      <c r="DL1521">
        <v>13000</v>
      </c>
      <c r="DM1521" t="s">
        <v>1965</v>
      </c>
      <c r="DN1521" t="s">
        <v>397</v>
      </c>
      <c r="DO1521" t="s">
        <v>576</v>
      </c>
    </row>
    <row r="1522" spans="114:119" x14ac:dyDescent="0.25">
      <c r="DJ1522">
        <v>20</v>
      </c>
      <c r="DK1522">
        <v>12001</v>
      </c>
      <c r="DL1522">
        <v>13000</v>
      </c>
      <c r="DM1522" t="s">
        <v>1966</v>
      </c>
      <c r="DN1522" t="s">
        <v>397</v>
      </c>
      <c r="DO1522" t="s">
        <v>577</v>
      </c>
    </row>
    <row r="1523" spans="114:119" x14ac:dyDescent="0.25">
      <c r="DJ1523">
        <v>20</v>
      </c>
      <c r="DK1523">
        <v>12001</v>
      </c>
      <c r="DL1523">
        <v>13000</v>
      </c>
      <c r="DM1523" t="s">
        <v>1967</v>
      </c>
      <c r="DN1523" t="s">
        <v>397</v>
      </c>
      <c r="DO1523" t="s">
        <v>578</v>
      </c>
    </row>
    <row r="1524" spans="114:119" x14ac:dyDescent="0.25">
      <c r="DJ1524">
        <v>20</v>
      </c>
      <c r="DK1524">
        <v>12001</v>
      </c>
      <c r="DL1524">
        <v>13000</v>
      </c>
      <c r="DM1524" t="s">
        <v>1968</v>
      </c>
      <c r="DN1524" t="s">
        <v>397</v>
      </c>
      <c r="DO1524" t="s">
        <v>579</v>
      </c>
    </row>
    <row r="1525" spans="114:119" x14ac:dyDescent="0.25">
      <c r="DJ1525">
        <v>20</v>
      </c>
      <c r="DK1525">
        <v>12001</v>
      </c>
      <c r="DL1525">
        <v>13000</v>
      </c>
      <c r="DM1525" t="s">
        <v>1969</v>
      </c>
      <c r="DN1525" t="s">
        <v>397</v>
      </c>
      <c r="DO1525" t="s">
        <v>580</v>
      </c>
    </row>
    <row r="1526" spans="114:119" x14ac:dyDescent="0.25">
      <c r="DJ1526">
        <v>20</v>
      </c>
      <c r="DK1526">
        <v>12001</v>
      </c>
      <c r="DL1526">
        <v>13000</v>
      </c>
      <c r="DM1526" t="s">
        <v>1970</v>
      </c>
      <c r="DN1526" t="s">
        <v>397</v>
      </c>
      <c r="DO1526" t="s">
        <v>582</v>
      </c>
    </row>
    <row r="1527" spans="114:119" x14ac:dyDescent="0.25">
      <c r="DJ1527">
        <v>20</v>
      </c>
      <c r="DK1527">
        <v>13001</v>
      </c>
      <c r="DL1527">
        <v>14000</v>
      </c>
      <c r="DM1527" t="s">
        <v>1959</v>
      </c>
      <c r="DN1527" t="s">
        <v>398</v>
      </c>
      <c r="DO1527" t="s">
        <v>265</v>
      </c>
    </row>
    <row r="1528" spans="114:119" x14ac:dyDescent="0.25">
      <c r="DJ1528">
        <v>20</v>
      </c>
      <c r="DK1528">
        <v>13001</v>
      </c>
      <c r="DL1528">
        <v>14000</v>
      </c>
      <c r="DM1528" t="s">
        <v>1960</v>
      </c>
      <c r="DN1528" t="s">
        <v>398</v>
      </c>
      <c r="DO1528" t="s">
        <v>581</v>
      </c>
    </row>
    <row r="1529" spans="114:119" x14ac:dyDescent="0.25">
      <c r="DJ1529">
        <v>20</v>
      </c>
      <c r="DK1529">
        <v>13001</v>
      </c>
      <c r="DL1529">
        <v>14000</v>
      </c>
      <c r="DM1529" t="s">
        <v>1961</v>
      </c>
      <c r="DN1529" t="s">
        <v>398</v>
      </c>
      <c r="DO1529" t="s">
        <v>575</v>
      </c>
    </row>
    <row r="1530" spans="114:119" x14ac:dyDescent="0.25">
      <c r="DJ1530">
        <v>20</v>
      </c>
      <c r="DK1530">
        <v>13001</v>
      </c>
      <c r="DL1530">
        <v>14000</v>
      </c>
      <c r="DM1530" t="s">
        <v>1972</v>
      </c>
      <c r="DN1530" t="s">
        <v>398</v>
      </c>
      <c r="DO1530" t="s">
        <v>120</v>
      </c>
    </row>
    <row r="1531" spans="114:119" x14ac:dyDescent="0.25">
      <c r="DJ1531">
        <v>20</v>
      </c>
      <c r="DK1531">
        <v>13001</v>
      </c>
      <c r="DL1531">
        <v>14000</v>
      </c>
      <c r="DM1531" t="s">
        <v>1963</v>
      </c>
      <c r="DN1531" t="s">
        <v>398</v>
      </c>
      <c r="DO1531" t="s">
        <v>142</v>
      </c>
    </row>
    <row r="1532" spans="114:119" x14ac:dyDescent="0.25">
      <c r="DJ1532">
        <v>20</v>
      </c>
      <c r="DK1532">
        <v>13001</v>
      </c>
      <c r="DL1532">
        <v>14000</v>
      </c>
      <c r="DM1532" t="s">
        <v>1964</v>
      </c>
      <c r="DN1532" t="s">
        <v>398</v>
      </c>
      <c r="DO1532" t="s">
        <v>163</v>
      </c>
    </row>
    <row r="1533" spans="114:119" x14ac:dyDescent="0.25">
      <c r="DJ1533">
        <v>20</v>
      </c>
      <c r="DK1533">
        <v>13001</v>
      </c>
      <c r="DL1533">
        <v>14000</v>
      </c>
      <c r="DM1533" t="s">
        <v>1965</v>
      </c>
      <c r="DN1533" t="s">
        <v>398</v>
      </c>
      <c r="DO1533" t="s">
        <v>576</v>
      </c>
    </row>
    <row r="1534" spans="114:119" x14ac:dyDescent="0.25">
      <c r="DJ1534">
        <v>20</v>
      </c>
      <c r="DK1534">
        <v>13001</v>
      </c>
      <c r="DL1534">
        <v>14000</v>
      </c>
      <c r="DM1534" t="s">
        <v>1966</v>
      </c>
      <c r="DN1534" t="s">
        <v>398</v>
      </c>
      <c r="DO1534" t="s">
        <v>577</v>
      </c>
    </row>
    <row r="1535" spans="114:119" x14ac:dyDescent="0.25">
      <c r="DJ1535">
        <v>20</v>
      </c>
      <c r="DK1535">
        <v>13001</v>
      </c>
      <c r="DL1535">
        <v>14000</v>
      </c>
      <c r="DM1535" t="s">
        <v>1967</v>
      </c>
      <c r="DN1535" t="s">
        <v>398</v>
      </c>
      <c r="DO1535" t="s">
        <v>578</v>
      </c>
    </row>
    <row r="1536" spans="114:119" x14ac:dyDescent="0.25">
      <c r="DJ1536">
        <v>20</v>
      </c>
      <c r="DK1536">
        <v>13001</v>
      </c>
      <c r="DL1536">
        <v>14000</v>
      </c>
      <c r="DM1536" t="s">
        <v>1968</v>
      </c>
      <c r="DN1536" t="s">
        <v>398</v>
      </c>
      <c r="DO1536" t="s">
        <v>579</v>
      </c>
    </row>
    <row r="1537" spans="114:119" x14ac:dyDescent="0.25">
      <c r="DJ1537">
        <v>20</v>
      </c>
      <c r="DK1537">
        <v>13001</v>
      </c>
      <c r="DL1537">
        <v>14000</v>
      </c>
      <c r="DM1537" t="s">
        <v>1969</v>
      </c>
      <c r="DN1537" t="s">
        <v>398</v>
      </c>
      <c r="DO1537" t="s">
        <v>580</v>
      </c>
    </row>
    <row r="1538" spans="114:119" x14ac:dyDescent="0.25">
      <c r="DJ1538">
        <v>20</v>
      </c>
      <c r="DK1538">
        <v>13001</v>
      </c>
      <c r="DL1538">
        <v>14000</v>
      </c>
      <c r="DM1538" t="s">
        <v>1970</v>
      </c>
      <c r="DN1538" t="s">
        <v>398</v>
      </c>
      <c r="DO1538" t="s">
        <v>582</v>
      </c>
    </row>
    <row r="1539" spans="114:119" x14ac:dyDescent="0.25">
      <c r="DJ1539">
        <v>20</v>
      </c>
      <c r="DK1539">
        <v>14001</v>
      </c>
      <c r="DL1539">
        <v>15000</v>
      </c>
      <c r="DM1539" t="s">
        <v>1959</v>
      </c>
      <c r="DN1539" t="s">
        <v>399</v>
      </c>
      <c r="DO1539" t="s">
        <v>265</v>
      </c>
    </row>
    <row r="1540" spans="114:119" x14ac:dyDescent="0.25">
      <c r="DJ1540">
        <v>20</v>
      </c>
      <c r="DK1540">
        <v>14001</v>
      </c>
      <c r="DL1540">
        <v>15000</v>
      </c>
      <c r="DM1540" t="s">
        <v>1960</v>
      </c>
      <c r="DN1540" t="s">
        <v>399</v>
      </c>
      <c r="DO1540" t="s">
        <v>581</v>
      </c>
    </row>
    <row r="1541" spans="114:119" x14ac:dyDescent="0.25">
      <c r="DJ1541">
        <v>20</v>
      </c>
      <c r="DK1541">
        <v>14001</v>
      </c>
      <c r="DL1541">
        <v>15000</v>
      </c>
      <c r="DM1541" t="s">
        <v>1961</v>
      </c>
      <c r="DN1541" t="s">
        <v>399</v>
      </c>
      <c r="DO1541" t="s">
        <v>575</v>
      </c>
    </row>
    <row r="1542" spans="114:119" x14ac:dyDescent="0.25">
      <c r="DJ1542">
        <v>20</v>
      </c>
      <c r="DK1542">
        <v>14001</v>
      </c>
      <c r="DL1542">
        <v>15000</v>
      </c>
      <c r="DM1542" t="s">
        <v>1972</v>
      </c>
      <c r="DN1542" t="s">
        <v>399</v>
      </c>
      <c r="DO1542" t="s">
        <v>120</v>
      </c>
    </row>
    <row r="1543" spans="114:119" x14ac:dyDescent="0.25">
      <c r="DJ1543">
        <v>20</v>
      </c>
      <c r="DK1543">
        <v>14001</v>
      </c>
      <c r="DL1543">
        <v>15000</v>
      </c>
      <c r="DM1543" t="s">
        <v>1963</v>
      </c>
      <c r="DN1543" t="s">
        <v>399</v>
      </c>
      <c r="DO1543" t="s">
        <v>142</v>
      </c>
    </row>
    <row r="1544" spans="114:119" x14ac:dyDescent="0.25">
      <c r="DJ1544">
        <v>20</v>
      </c>
      <c r="DK1544">
        <v>14001</v>
      </c>
      <c r="DL1544">
        <v>15000</v>
      </c>
      <c r="DM1544" t="s">
        <v>1964</v>
      </c>
      <c r="DN1544" t="s">
        <v>399</v>
      </c>
      <c r="DO1544" t="s">
        <v>163</v>
      </c>
    </row>
    <row r="1545" spans="114:119" x14ac:dyDescent="0.25">
      <c r="DJ1545">
        <v>20</v>
      </c>
      <c r="DK1545">
        <v>14001</v>
      </c>
      <c r="DL1545">
        <v>15000</v>
      </c>
      <c r="DM1545" t="s">
        <v>1965</v>
      </c>
      <c r="DN1545" t="s">
        <v>399</v>
      </c>
      <c r="DO1545" t="s">
        <v>576</v>
      </c>
    </row>
    <row r="1546" spans="114:119" x14ac:dyDescent="0.25">
      <c r="DJ1546">
        <v>20</v>
      </c>
      <c r="DK1546">
        <v>14001</v>
      </c>
      <c r="DL1546">
        <v>15000</v>
      </c>
      <c r="DM1546" t="s">
        <v>1966</v>
      </c>
      <c r="DN1546" t="s">
        <v>399</v>
      </c>
      <c r="DO1546" t="s">
        <v>577</v>
      </c>
    </row>
    <row r="1547" spans="114:119" x14ac:dyDescent="0.25">
      <c r="DJ1547">
        <v>20</v>
      </c>
      <c r="DK1547">
        <v>14001</v>
      </c>
      <c r="DL1547">
        <v>15000</v>
      </c>
      <c r="DM1547" t="s">
        <v>1967</v>
      </c>
      <c r="DN1547" t="s">
        <v>399</v>
      </c>
      <c r="DO1547" t="s">
        <v>578</v>
      </c>
    </row>
    <row r="1548" spans="114:119" x14ac:dyDescent="0.25">
      <c r="DJ1548">
        <v>20</v>
      </c>
      <c r="DK1548">
        <v>14001</v>
      </c>
      <c r="DL1548">
        <v>15000</v>
      </c>
      <c r="DM1548" t="s">
        <v>1968</v>
      </c>
      <c r="DN1548" t="s">
        <v>399</v>
      </c>
      <c r="DO1548" t="s">
        <v>579</v>
      </c>
    </row>
    <row r="1549" spans="114:119" x14ac:dyDescent="0.25">
      <c r="DJ1549">
        <v>20</v>
      </c>
      <c r="DK1549">
        <v>14001</v>
      </c>
      <c r="DL1549">
        <v>15000</v>
      </c>
      <c r="DM1549" t="s">
        <v>1969</v>
      </c>
      <c r="DN1549" t="s">
        <v>399</v>
      </c>
      <c r="DO1549" t="s">
        <v>580</v>
      </c>
    </row>
    <row r="1550" spans="114:119" x14ac:dyDescent="0.25">
      <c r="DJ1550">
        <v>20</v>
      </c>
      <c r="DK1550">
        <v>14001</v>
      </c>
      <c r="DL1550">
        <v>15000</v>
      </c>
      <c r="DM1550" t="s">
        <v>1970</v>
      </c>
      <c r="DN1550" t="s">
        <v>399</v>
      </c>
      <c r="DO1550" t="s">
        <v>582</v>
      </c>
    </row>
    <row r="1551" spans="114:119" x14ac:dyDescent="0.25">
      <c r="DJ1551">
        <v>20</v>
      </c>
      <c r="DK1551">
        <v>15001</v>
      </c>
      <c r="DL1551">
        <v>16000</v>
      </c>
      <c r="DM1551" t="s">
        <v>1959</v>
      </c>
      <c r="DN1551" t="s">
        <v>400</v>
      </c>
      <c r="DO1551" t="s">
        <v>265</v>
      </c>
    </row>
    <row r="1552" spans="114:119" x14ac:dyDescent="0.25">
      <c r="DJ1552">
        <v>20</v>
      </c>
      <c r="DK1552">
        <v>15001</v>
      </c>
      <c r="DL1552">
        <v>16000</v>
      </c>
      <c r="DM1552" t="s">
        <v>1960</v>
      </c>
      <c r="DN1552" t="s">
        <v>400</v>
      </c>
      <c r="DO1552" t="s">
        <v>581</v>
      </c>
    </row>
    <row r="1553" spans="114:119" x14ac:dyDescent="0.25">
      <c r="DJ1553">
        <v>20</v>
      </c>
      <c r="DK1553">
        <v>15001</v>
      </c>
      <c r="DL1553">
        <v>16000</v>
      </c>
      <c r="DM1553" t="s">
        <v>1961</v>
      </c>
      <c r="DN1553" t="s">
        <v>400</v>
      </c>
      <c r="DO1553" t="s">
        <v>575</v>
      </c>
    </row>
    <row r="1554" spans="114:119" x14ac:dyDescent="0.25">
      <c r="DJ1554">
        <v>20</v>
      </c>
      <c r="DK1554">
        <v>15001</v>
      </c>
      <c r="DL1554">
        <v>16000</v>
      </c>
      <c r="DM1554" t="s">
        <v>1972</v>
      </c>
      <c r="DN1554" t="s">
        <v>400</v>
      </c>
      <c r="DO1554" t="s">
        <v>120</v>
      </c>
    </row>
    <row r="1555" spans="114:119" x14ac:dyDescent="0.25">
      <c r="DJ1555">
        <v>20</v>
      </c>
      <c r="DK1555">
        <v>15001</v>
      </c>
      <c r="DL1555">
        <v>16000</v>
      </c>
      <c r="DM1555" t="s">
        <v>1963</v>
      </c>
      <c r="DN1555" t="s">
        <v>400</v>
      </c>
      <c r="DO1555" t="s">
        <v>142</v>
      </c>
    </row>
    <row r="1556" spans="114:119" x14ac:dyDescent="0.25">
      <c r="DJ1556">
        <v>20</v>
      </c>
      <c r="DK1556">
        <v>15001</v>
      </c>
      <c r="DL1556">
        <v>16000</v>
      </c>
      <c r="DM1556" t="s">
        <v>1964</v>
      </c>
      <c r="DN1556" t="s">
        <v>400</v>
      </c>
      <c r="DO1556" t="s">
        <v>163</v>
      </c>
    </row>
    <row r="1557" spans="114:119" x14ac:dyDescent="0.25">
      <c r="DJ1557">
        <v>20</v>
      </c>
      <c r="DK1557">
        <v>15001</v>
      </c>
      <c r="DL1557">
        <v>16000</v>
      </c>
      <c r="DM1557" t="s">
        <v>1965</v>
      </c>
      <c r="DN1557" t="s">
        <v>400</v>
      </c>
      <c r="DO1557" t="s">
        <v>576</v>
      </c>
    </row>
    <row r="1558" spans="114:119" x14ac:dyDescent="0.25">
      <c r="DJ1558">
        <v>20</v>
      </c>
      <c r="DK1558">
        <v>15001</v>
      </c>
      <c r="DL1558">
        <v>16000</v>
      </c>
      <c r="DM1558" t="s">
        <v>1966</v>
      </c>
      <c r="DN1558" t="s">
        <v>400</v>
      </c>
      <c r="DO1558" t="s">
        <v>577</v>
      </c>
    </row>
    <row r="1559" spans="114:119" x14ac:dyDescent="0.25">
      <c r="DJ1559">
        <v>20</v>
      </c>
      <c r="DK1559">
        <v>15001</v>
      </c>
      <c r="DL1559">
        <v>16000</v>
      </c>
      <c r="DM1559" t="s">
        <v>1967</v>
      </c>
      <c r="DN1559" t="s">
        <v>400</v>
      </c>
      <c r="DO1559" t="s">
        <v>578</v>
      </c>
    </row>
    <row r="1560" spans="114:119" x14ac:dyDescent="0.25">
      <c r="DJ1560">
        <v>20</v>
      </c>
      <c r="DK1560">
        <v>15001</v>
      </c>
      <c r="DL1560">
        <v>16000</v>
      </c>
      <c r="DM1560" t="s">
        <v>1968</v>
      </c>
      <c r="DN1560" t="s">
        <v>400</v>
      </c>
      <c r="DO1560" t="s">
        <v>579</v>
      </c>
    </row>
    <row r="1561" spans="114:119" x14ac:dyDescent="0.25">
      <c r="DJ1561">
        <v>20</v>
      </c>
      <c r="DK1561">
        <v>15001</v>
      </c>
      <c r="DL1561">
        <v>16000</v>
      </c>
      <c r="DM1561" t="s">
        <v>1969</v>
      </c>
      <c r="DN1561" t="s">
        <v>400</v>
      </c>
      <c r="DO1561" t="s">
        <v>580</v>
      </c>
    </row>
    <row r="1562" spans="114:119" x14ac:dyDescent="0.25">
      <c r="DJ1562">
        <v>20</v>
      </c>
      <c r="DK1562">
        <v>15001</v>
      </c>
      <c r="DL1562">
        <v>16000</v>
      </c>
      <c r="DM1562" t="s">
        <v>1970</v>
      </c>
      <c r="DN1562" t="s">
        <v>400</v>
      </c>
      <c r="DO1562" t="s">
        <v>582</v>
      </c>
    </row>
    <row r="1563" spans="114:119" x14ac:dyDescent="0.25">
      <c r="DJ1563">
        <v>20</v>
      </c>
      <c r="DK1563">
        <v>16001</v>
      </c>
      <c r="DL1563">
        <v>17000</v>
      </c>
      <c r="DM1563" t="s">
        <v>1959</v>
      </c>
      <c r="DN1563" t="s">
        <v>401</v>
      </c>
      <c r="DO1563" t="s">
        <v>265</v>
      </c>
    </row>
    <row r="1564" spans="114:119" x14ac:dyDescent="0.25">
      <c r="DJ1564">
        <v>20</v>
      </c>
      <c r="DK1564">
        <v>16001</v>
      </c>
      <c r="DL1564">
        <v>17000</v>
      </c>
      <c r="DM1564" t="s">
        <v>1960</v>
      </c>
      <c r="DN1564" t="s">
        <v>401</v>
      </c>
      <c r="DO1564" t="s">
        <v>581</v>
      </c>
    </row>
    <row r="1565" spans="114:119" x14ac:dyDescent="0.25">
      <c r="DJ1565">
        <v>20</v>
      </c>
      <c r="DK1565">
        <v>16001</v>
      </c>
      <c r="DL1565">
        <v>17000</v>
      </c>
      <c r="DM1565" t="s">
        <v>1961</v>
      </c>
      <c r="DN1565" t="s">
        <v>401</v>
      </c>
      <c r="DO1565" t="s">
        <v>575</v>
      </c>
    </row>
    <row r="1566" spans="114:119" x14ac:dyDescent="0.25">
      <c r="DJ1566">
        <v>20</v>
      </c>
      <c r="DK1566">
        <v>16001</v>
      </c>
      <c r="DL1566">
        <v>17000</v>
      </c>
      <c r="DM1566" t="s">
        <v>1972</v>
      </c>
      <c r="DN1566" t="s">
        <v>401</v>
      </c>
      <c r="DO1566" t="s">
        <v>120</v>
      </c>
    </row>
    <row r="1567" spans="114:119" x14ac:dyDescent="0.25">
      <c r="DJ1567">
        <v>20</v>
      </c>
      <c r="DK1567">
        <v>16001</v>
      </c>
      <c r="DL1567">
        <v>17000</v>
      </c>
      <c r="DM1567" t="s">
        <v>1963</v>
      </c>
      <c r="DN1567" t="s">
        <v>401</v>
      </c>
      <c r="DO1567" t="s">
        <v>142</v>
      </c>
    </row>
    <row r="1568" spans="114:119" x14ac:dyDescent="0.25">
      <c r="DJ1568">
        <v>20</v>
      </c>
      <c r="DK1568">
        <v>16001</v>
      </c>
      <c r="DL1568">
        <v>17000</v>
      </c>
      <c r="DM1568" t="s">
        <v>1964</v>
      </c>
      <c r="DN1568" t="s">
        <v>401</v>
      </c>
      <c r="DO1568" t="s">
        <v>163</v>
      </c>
    </row>
    <row r="1569" spans="114:119" x14ac:dyDescent="0.25">
      <c r="DJ1569">
        <v>20</v>
      </c>
      <c r="DK1569">
        <v>16001</v>
      </c>
      <c r="DL1569">
        <v>17000</v>
      </c>
      <c r="DM1569" t="s">
        <v>1965</v>
      </c>
      <c r="DN1569" t="s">
        <v>401</v>
      </c>
      <c r="DO1569" t="s">
        <v>576</v>
      </c>
    </row>
    <row r="1570" spans="114:119" x14ac:dyDescent="0.25">
      <c r="DJ1570">
        <v>20</v>
      </c>
      <c r="DK1570">
        <v>16001</v>
      </c>
      <c r="DL1570">
        <v>17000</v>
      </c>
      <c r="DM1570" t="s">
        <v>1966</v>
      </c>
      <c r="DN1570" t="s">
        <v>401</v>
      </c>
      <c r="DO1570" t="s">
        <v>577</v>
      </c>
    </row>
    <row r="1571" spans="114:119" x14ac:dyDescent="0.25">
      <c r="DJ1571">
        <v>20</v>
      </c>
      <c r="DK1571">
        <v>16001</v>
      </c>
      <c r="DL1571">
        <v>17000</v>
      </c>
      <c r="DM1571" t="s">
        <v>1967</v>
      </c>
      <c r="DN1571" t="s">
        <v>401</v>
      </c>
      <c r="DO1571" t="s">
        <v>578</v>
      </c>
    </row>
    <row r="1572" spans="114:119" x14ac:dyDescent="0.25">
      <c r="DJ1572">
        <v>20</v>
      </c>
      <c r="DK1572">
        <v>16001</v>
      </c>
      <c r="DL1572">
        <v>17000</v>
      </c>
      <c r="DM1572" t="s">
        <v>1968</v>
      </c>
      <c r="DN1572" t="s">
        <v>401</v>
      </c>
      <c r="DO1572" t="s">
        <v>579</v>
      </c>
    </row>
    <row r="1573" spans="114:119" x14ac:dyDescent="0.25">
      <c r="DJ1573">
        <v>20</v>
      </c>
      <c r="DK1573">
        <v>16001</v>
      </c>
      <c r="DL1573">
        <v>17000</v>
      </c>
      <c r="DM1573" t="s">
        <v>1969</v>
      </c>
      <c r="DN1573" t="s">
        <v>401</v>
      </c>
      <c r="DO1573" t="s">
        <v>580</v>
      </c>
    </row>
    <row r="1574" spans="114:119" x14ac:dyDescent="0.25">
      <c r="DJ1574">
        <v>20</v>
      </c>
      <c r="DK1574">
        <v>16001</v>
      </c>
      <c r="DL1574">
        <v>17000</v>
      </c>
      <c r="DM1574" t="s">
        <v>1970</v>
      </c>
      <c r="DN1574" t="s">
        <v>401</v>
      </c>
      <c r="DO1574" t="s">
        <v>582</v>
      </c>
    </row>
    <row r="1575" spans="114:119" x14ac:dyDescent="0.25">
      <c r="DJ1575">
        <v>20</v>
      </c>
      <c r="DK1575">
        <v>17001</v>
      </c>
      <c r="DL1575">
        <v>18000</v>
      </c>
      <c r="DM1575" t="s">
        <v>1959</v>
      </c>
      <c r="DN1575" t="s">
        <v>402</v>
      </c>
      <c r="DO1575" t="s">
        <v>265</v>
      </c>
    </row>
    <row r="1576" spans="114:119" x14ac:dyDescent="0.25">
      <c r="DJ1576">
        <v>20</v>
      </c>
      <c r="DK1576">
        <v>17001</v>
      </c>
      <c r="DL1576">
        <v>18000</v>
      </c>
      <c r="DM1576" t="s">
        <v>1960</v>
      </c>
      <c r="DN1576" t="s">
        <v>402</v>
      </c>
      <c r="DO1576" t="s">
        <v>581</v>
      </c>
    </row>
    <row r="1577" spans="114:119" x14ac:dyDescent="0.25">
      <c r="DJ1577">
        <v>20</v>
      </c>
      <c r="DK1577">
        <v>17001</v>
      </c>
      <c r="DL1577">
        <v>18000</v>
      </c>
      <c r="DM1577" t="s">
        <v>1961</v>
      </c>
      <c r="DN1577" t="s">
        <v>402</v>
      </c>
      <c r="DO1577" t="s">
        <v>575</v>
      </c>
    </row>
    <row r="1578" spans="114:119" x14ac:dyDescent="0.25">
      <c r="DJ1578">
        <v>20</v>
      </c>
      <c r="DK1578">
        <v>17001</v>
      </c>
      <c r="DL1578">
        <v>18000</v>
      </c>
      <c r="DM1578" t="s">
        <v>1978</v>
      </c>
      <c r="DN1578" t="s">
        <v>402</v>
      </c>
      <c r="DO1578" t="s">
        <v>120</v>
      </c>
    </row>
    <row r="1579" spans="114:119" x14ac:dyDescent="0.25">
      <c r="DJ1579">
        <v>20</v>
      </c>
      <c r="DK1579">
        <v>17001</v>
      </c>
      <c r="DL1579">
        <v>18000</v>
      </c>
      <c r="DM1579" t="s">
        <v>1963</v>
      </c>
      <c r="DN1579" t="s">
        <v>402</v>
      </c>
      <c r="DO1579" t="s">
        <v>142</v>
      </c>
    </row>
    <row r="1580" spans="114:119" x14ac:dyDescent="0.25">
      <c r="DJ1580">
        <v>20</v>
      </c>
      <c r="DK1580">
        <v>17001</v>
      </c>
      <c r="DL1580">
        <v>18000</v>
      </c>
      <c r="DM1580" t="s">
        <v>1964</v>
      </c>
      <c r="DN1580" t="s">
        <v>402</v>
      </c>
      <c r="DO1580" t="s">
        <v>163</v>
      </c>
    </row>
    <row r="1581" spans="114:119" x14ac:dyDescent="0.25">
      <c r="DJ1581">
        <v>20</v>
      </c>
      <c r="DK1581">
        <v>17001</v>
      </c>
      <c r="DL1581">
        <v>18000</v>
      </c>
      <c r="DM1581" t="s">
        <v>1965</v>
      </c>
      <c r="DN1581" t="s">
        <v>402</v>
      </c>
      <c r="DO1581" t="s">
        <v>576</v>
      </c>
    </row>
    <row r="1582" spans="114:119" x14ac:dyDescent="0.25">
      <c r="DJ1582">
        <v>20</v>
      </c>
      <c r="DK1582">
        <v>17001</v>
      </c>
      <c r="DL1582">
        <v>18000</v>
      </c>
      <c r="DM1582" t="s">
        <v>1966</v>
      </c>
      <c r="DN1582" t="s">
        <v>402</v>
      </c>
      <c r="DO1582" t="s">
        <v>577</v>
      </c>
    </row>
    <row r="1583" spans="114:119" x14ac:dyDescent="0.25">
      <c r="DJ1583">
        <v>20</v>
      </c>
      <c r="DK1583">
        <v>17001</v>
      </c>
      <c r="DL1583">
        <v>18000</v>
      </c>
      <c r="DM1583" t="s">
        <v>1967</v>
      </c>
      <c r="DN1583" t="s">
        <v>402</v>
      </c>
      <c r="DO1583" t="s">
        <v>578</v>
      </c>
    </row>
    <row r="1584" spans="114:119" x14ac:dyDescent="0.25">
      <c r="DJ1584">
        <v>20</v>
      </c>
      <c r="DK1584">
        <v>17001</v>
      </c>
      <c r="DL1584">
        <v>18000</v>
      </c>
      <c r="DM1584" t="s">
        <v>1968</v>
      </c>
      <c r="DN1584" t="s">
        <v>402</v>
      </c>
      <c r="DO1584" t="s">
        <v>579</v>
      </c>
    </row>
    <row r="1585" spans="114:119" x14ac:dyDescent="0.25">
      <c r="DJ1585">
        <v>20</v>
      </c>
      <c r="DK1585">
        <v>17001</v>
      </c>
      <c r="DL1585">
        <v>18000</v>
      </c>
      <c r="DM1585" t="s">
        <v>1969</v>
      </c>
      <c r="DN1585" t="s">
        <v>402</v>
      </c>
      <c r="DO1585" t="s">
        <v>580</v>
      </c>
    </row>
    <row r="1586" spans="114:119" x14ac:dyDescent="0.25">
      <c r="DJ1586">
        <v>20</v>
      </c>
      <c r="DK1586">
        <v>17001</v>
      </c>
      <c r="DL1586">
        <v>18000</v>
      </c>
      <c r="DM1586" t="s">
        <v>1970</v>
      </c>
      <c r="DN1586" t="s">
        <v>402</v>
      </c>
      <c r="DO1586" t="s">
        <v>582</v>
      </c>
    </row>
    <row r="1587" spans="114:119" x14ac:dyDescent="0.25">
      <c r="DJ1587">
        <v>20</v>
      </c>
      <c r="DK1587">
        <v>18001</v>
      </c>
      <c r="DL1587">
        <v>19000</v>
      </c>
      <c r="DM1587" t="s">
        <v>1959</v>
      </c>
      <c r="DN1587" t="s">
        <v>403</v>
      </c>
      <c r="DO1587" t="s">
        <v>265</v>
      </c>
    </row>
    <row r="1588" spans="114:119" x14ac:dyDescent="0.25">
      <c r="DJ1588">
        <v>20</v>
      </c>
      <c r="DK1588">
        <v>18001</v>
      </c>
      <c r="DL1588">
        <v>19000</v>
      </c>
      <c r="DM1588" t="s">
        <v>1960</v>
      </c>
      <c r="DN1588" t="s">
        <v>403</v>
      </c>
      <c r="DO1588" t="s">
        <v>581</v>
      </c>
    </row>
    <row r="1589" spans="114:119" x14ac:dyDescent="0.25">
      <c r="DJ1589">
        <v>20</v>
      </c>
      <c r="DK1589">
        <v>18001</v>
      </c>
      <c r="DL1589">
        <v>19000</v>
      </c>
      <c r="DM1589" t="s">
        <v>1961</v>
      </c>
      <c r="DN1589" t="s">
        <v>403</v>
      </c>
      <c r="DO1589" t="s">
        <v>575</v>
      </c>
    </row>
    <row r="1590" spans="114:119" x14ac:dyDescent="0.25">
      <c r="DJ1590">
        <v>20</v>
      </c>
      <c r="DK1590">
        <v>18001</v>
      </c>
      <c r="DL1590">
        <v>19000</v>
      </c>
      <c r="DM1590" t="s">
        <v>1972</v>
      </c>
      <c r="DN1590" t="s">
        <v>403</v>
      </c>
      <c r="DO1590" t="s">
        <v>120</v>
      </c>
    </row>
    <row r="1591" spans="114:119" x14ac:dyDescent="0.25">
      <c r="DJ1591">
        <v>20</v>
      </c>
      <c r="DK1591">
        <v>18001</v>
      </c>
      <c r="DL1591">
        <v>19000</v>
      </c>
      <c r="DM1591" t="s">
        <v>1963</v>
      </c>
      <c r="DN1591" t="s">
        <v>403</v>
      </c>
      <c r="DO1591" t="s">
        <v>142</v>
      </c>
    </row>
    <row r="1592" spans="114:119" x14ac:dyDescent="0.25">
      <c r="DJ1592">
        <v>20</v>
      </c>
      <c r="DK1592">
        <v>18001</v>
      </c>
      <c r="DL1592">
        <v>19000</v>
      </c>
      <c r="DM1592" t="s">
        <v>1964</v>
      </c>
      <c r="DN1592" t="s">
        <v>403</v>
      </c>
      <c r="DO1592" t="s">
        <v>163</v>
      </c>
    </row>
    <row r="1593" spans="114:119" x14ac:dyDescent="0.25">
      <c r="DJ1593">
        <v>20</v>
      </c>
      <c r="DK1593">
        <v>18001</v>
      </c>
      <c r="DL1593">
        <v>19000</v>
      </c>
      <c r="DM1593" t="s">
        <v>1965</v>
      </c>
      <c r="DN1593" t="s">
        <v>403</v>
      </c>
      <c r="DO1593" t="s">
        <v>576</v>
      </c>
    </row>
    <row r="1594" spans="114:119" x14ac:dyDescent="0.25">
      <c r="DJ1594">
        <v>20</v>
      </c>
      <c r="DK1594">
        <v>18001</v>
      </c>
      <c r="DL1594">
        <v>19000</v>
      </c>
      <c r="DM1594" t="s">
        <v>1966</v>
      </c>
      <c r="DN1594" t="s">
        <v>403</v>
      </c>
      <c r="DO1594" t="s">
        <v>577</v>
      </c>
    </row>
    <row r="1595" spans="114:119" x14ac:dyDescent="0.25">
      <c r="DJ1595">
        <v>20</v>
      </c>
      <c r="DK1595">
        <v>18001</v>
      </c>
      <c r="DL1595">
        <v>19000</v>
      </c>
      <c r="DM1595" t="s">
        <v>1967</v>
      </c>
      <c r="DN1595" t="s">
        <v>403</v>
      </c>
      <c r="DO1595" t="s">
        <v>578</v>
      </c>
    </row>
    <row r="1596" spans="114:119" x14ac:dyDescent="0.25">
      <c r="DJ1596">
        <v>20</v>
      </c>
      <c r="DK1596">
        <v>18001</v>
      </c>
      <c r="DL1596">
        <v>19000</v>
      </c>
      <c r="DM1596" t="s">
        <v>1968</v>
      </c>
      <c r="DN1596" t="s">
        <v>403</v>
      </c>
      <c r="DO1596" t="s">
        <v>579</v>
      </c>
    </row>
    <row r="1597" spans="114:119" x14ac:dyDescent="0.25">
      <c r="DJ1597">
        <v>20</v>
      </c>
      <c r="DK1597">
        <v>18001</v>
      </c>
      <c r="DL1597">
        <v>19000</v>
      </c>
      <c r="DM1597" t="s">
        <v>1969</v>
      </c>
      <c r="DN1597" t="s">
        <v>403</v>
      </c>
      <c r="DO1597" t="s">
        <v>580</v>
      </c>
    </row>
    <row r="1598" spans="114:119" x14ac:dyDescent="0.25">
      <c r="DJ1598">
        <v>20</v>
      </c>
      <c r="DK1598">
        <v>18001</v>
      </c>
      <c r="DL1598">
        <v>19000</v>
      </c>
      <c r="DM1598" t="s">
        <v>1970</v>
      </c>
      <c r="DN1598" t="s">
        <v>403</v>
      </c>
      <c r="DO1598" t="s">
        <v>582</v>
      </c>
    </row>
    <row r="1599" spans="114:119" x14ac:dyDescent="0.25">
      <c r="DJ1599">
        <v>20</v>
      </c>
      <c r="DK1599">
        <v>19001</v>
      </c>
      <c r="DL1599">
        <v>20000</v>
      </c>
      <c r="DM1599" t="s">
        <v>1959</v>
      </c>
      <c r="DN1599" t="s">
        <v>262</v>
      </c>
      <c r="DO1599" t="s">
        <v>265</v>
      </c>
    </row>
    <row r="1600" spans="114:119" x14ac:dyDescent="0.25">
      <c r="DJ1600">
        <v>20</v>
      </c>
      <c r="DK1600">
        <v>19001</v>
      </c>
      <c r="DL1600">
        <v>20000</v>
      </c>
      <c r="DM1600" t="s">
        <v>1974</v>
      </c>
      <c r="DN1600" t="s">
        <v>262</v>
      </c>
      <c r="DO1600" t="s">
        <v>581</v>
      </c>
    </row>
    <row r="1601" spans="114:119" x14ac:dyDescent="0.25">
      <c r="DJ1601">
        <v>20</v>
      </c>
      <c r="DK1601">
        <v>19001</v>
      </c>
      <c r="DL1601">
        <v>20000</v>
      </c>
      <c r="DM1601" t="s">
        <v>1961</v>
      </c>
      <c r="DN1601" t="s">
        <v>262</v>
      </c>
      <c r="DO1601" t="s">
        <v>575</v>
      </c>
    </row>
    <row r="1602" spans="114:119" x14ac:dyDescent="0.25">
      <c r="DJ1602">
        <v>20</v>
      </c>
      <c r="DK1602">
        <v>19001</v>
      </c>
      <c r="DL1602">
        <v>20000</v>
      </c>
      <c r="DM1602" t="s">
        <v>1972</v>
      </c>
      <c r="DN1602" t="s">
        <v>262</v>
      </c>
      <c r="DO1602" t="s">
        <v>120</v>
      </c>
    </row>
    <row r="1603" spans="114:119" x14ac:dyDescent="0.25">
      <c r="DJ1603">
        <v>20</v>
      </c>
      <c r="DK1603">
        <v>19001</v>
      </c>
      <c r="DL1603">
        <v>20000</v>
      </c>
      <c r="DM1603" t="s">
        <v>1963</v>
      </c>
      <c r="DN1603" t="s">
        <v>262</v>
      </c>
      <c r="DO1603" t="s">
        <v>142</v>
      </c>
    </row>
    <row r="1604" spans="114:119" x14ac:dyDescent="0.25">
      <c r="DJ1604">
        <v>20</v>
      </c>
      <c r="DK1604">
        <v>19001</v>
      </c>
      <c r="DL1604">
        <v>20000</v>
      </c>
      <c r="DM1604" t="s">
        <v>1964</v>
      </c>
      <c r="DN1604" t="s">
        <v>262</v>
      </c>
      <c r="DO1604" t="s">
        <v>163</v>
      </c>
    </row>
    <row r="1605" spans="114:119" x14ac:dyDescent="0.25">
      <c r="DJ1605">
        <v>20</v>
      </c>
      <c r="DK1605">
        <v>19001</v>
      </c>
      <c r="DL1605">
        <v>20000</v>
      </c>
      <c r="DM1605" t="s">
        <v>1965</v>
      </c>
      <c r="DN1605" t="s">
        <v>262</v>
      </c>
      <c r="DO1605" t="s">
        <v>576</v>
      </c>
    </row>
    <row r="1606" spans="114:119" x14ac:dyDescent="0.25">
      <c r="DJ1606">
        <v>20</v>
      </c>
      <c r="DK1606">
        <v>19001</v>
      </c>
      <c r="DL1606">
        <v>20000</v>
      </c>
      <c r="DM1606" t="s">
        <v>1966</v>
      </c>
      <c r="DN1606" t="s">
        <v>262</v>
      </c>
      <c r="DO1606" t="s">
        <v>577</v>
      </c>
    </row>
    <row r="1607" spans="114:119" x14ac:dyDescent="0.25">
      <c r="DJ1607">
        <v>20</v>
      </c>
      <c r="DK1607">
        <v>19001</v>
      </c>
      <c r="DL1607">
        <v>20000</v>
      </c>
      <c r="DM1607" t="s">
        <v>1967</v>
      </c>
      <c r="DN1607" t="s">
        <v>262</v>
      </c>
      <c r="DO1607" t="s">
        <v>578</v>
      </c>
    </row>
    <row r="1608" spans="114:119" x14ac:dyDescent="0.25">
      <c r="DJ1608">
        <v>20</v>
      </c>
      <c r="DK1608">
        <v>19001</v>
      </c>
      <c r="DL1608">
        <v>20000</v>
      </c>
      <c r="DM1608" t="s">
        <v>1968</v>
      </c>
      <c r="DN1608" t="s">
        <v>262</v>
      </c>
      <c r="DO1608" t="s">
        <v>579</v>
      </c>
    </row>
    <row r="1609" spans="114:119" x14ac:dyDescent="0.25">
      <c r="DJ1609">
        <v>20</v>
      </c>
      <c r="DK1609">
        <v>19001</v>
      </c>
      <c r="DL1609">
        <v>20000</v>
      </c>
      <c r="DM1609" t="s">
        <v>1969</v>
      </c>
      <c r="DN1609" t="s">
        <v>262</v>
      </c>
      <c r="DO1609" t="s">
        <v>580</v>
      </c>
    </row>
    <row r="1610" spans="114:119" x14ac:dyDescent="0.25">
      <c r="DJ1610">
        <v>20</v>
      </c>
      <c r="DK1610">
        <v>19001</v>
      </c>
      <c r="DL1610">
        <v>20000</v>
      </c>
      <c r="DM1610" t="s">
        <v>1970</v>
      </c>
      <c r="DN1610" t="s">
        <v>262</v>
      </c>
      <c r="DO1610" t="s">
        <v>582</v>
      </c>
    </row>
    <row r="1611" spans="114:119" x14ac:dyDescent="0.25">
      <c r="DJ1611">
        <v>20</v>
      </c>
      <c r="DK1611">
        <v>20001</v>
      </c>
      <c r="DL1611">
        <v>21000</v>
      </c>
      <c r="DM1611" t="s">
        <v>1959</v>
      </c>
      <c r="DN1611" t="s">
        <v>404</v>
      </c>
      <c r="DO1611" t="s">
        <v>265</v>
      </c>
    </row>
    <row r="1612" spans="114:119" x14ac:dyDescent="0.25">
      <c r="DJ1612">
        <v>20</v>
      </c>
      <c r="DK1612">
        <v>20001</v>
      </c>
      <c r="DL1612">
        <v>21000</v>
      </c>
      <c r="DM1612" t="s">
        <v>1960</v>
      </c>
      <c r="DN1612" t="s">
        <v>404</v>
      </c>
      <c r="DO1612" t="s">
        <v>581</v>
      </c>
    </row>
    <row r="1613" spans="114:119" x14ac:dyDescent="0.25">
      <c r="DJ1613">
        <v>20</v>
      </c>
      <c r="DK1613">
        <v>20001</v>
      </c>
      <c r="DL1613">
        <v>21000</v>
      </c>
      <c r="DM1613" t="s">
        <v>1961</v>
      </c>
      <c r="DN1613" t="s">
        <v>404</v>
      </c>
      <c r="DO1613" t="s">
        <v>575</v>
      </c>
    </row>
    <row r="1614" spans="114:119" x14ac:dyDescent="0.25">
      <c r="DJ1614">
        <v>20</v>
      </c>
      <c r="DK1614">
        <v>20001</v>
      </c>
      <c r="DL1614">
        <v>21000</v>
      </c>
      <c r="DM1614" t="s">
        <v>1972</v>
      </c>
      <c r="DN1614" t="s">
        <v>404</v>
      </c>
      <c r="DO1614" t="s">
        <v>120</v>
      </c>
    </row>
    <row r="1615" spans="114:119" x14ac:dyDescent="0.25">
      <c r="DJ1615">
        <v>20</v>
      </c>
      <c r="DK1615">
        <v>20001</v>
      </c>
      <c r="DL1615">
        <v>21000</v>
      </c>
      <c r="DM1615" t="s">
        <v>1963</v>
      </c>
      <c r="DN1615" t="s">
        <v>404</v>
      </c>
      <c r="DO1615" t="s">
        <v>142</v>
      </c>
    </row>
    <row r="1616" spans="114:119" x14ac:dyDescent="0.25">
      <c r="DJ1616">
        <v>20</v>
      </c>
      <c r="DK1616">
        <v>20001</v>
      </c>
      <c r="DL1616">
        <v>21000</v>
      </c>
      <c r="DM1616" t="s">
        <v>1964</v>
      </c>
      <c r="DN1616" t="s">
        <v>404</v>
      </c>
      <c r="DO1616" t="s">
        <v>163</v>
      </c>
    </row>
    <row r="1617" spans="114:119" x14ac:dyDescent="0.25">
      <c r="DJ1617">
        <v>20</v>
      </c>
      <c r="DK1617">
        <v>20001</v>
      </c>
      <c r="DL1617">
        <v>21000</v>
      </c>
      <c r="DM1617" t="s">
        <v>1965</v>
      </c>
      <c r="DN1617" t="s">
        <v>404</v>
      </c>
      <c r="DO1617" t="s">
        <v>576</v>
      </c>
    </row>
    <row r="1618" spans="114:119" x14ac:dyDescent="0.25">
      <c r="DJ1618">
        <v>20</v>
      </c>
      <c r="DK1618">
        <v>20001</v>
      </c>
      <c r="DL1618">
        <v>21000</v>
      </c>
      <c r="DM1618" t="s">
        <v>1966</v>
      </c>
      <c r="DN1618" t="s">
        <v>404</v>
      </c>
      <c r="DO1618" t="s">
        <v>577</v>
      </c>
    </row>
    <row r="1619" spans="114:119" x14ac:dyDescent="0.25">
      <c r="DJ1619">
        <v>20</v>
      </c>
      <c r="DK1619">
        <v>20001</v>
      </c>
      <c r="DL1619">
        <v>21000</v>
      </c>
      <c r="DM1619" t="s">
        <v>1967</v>
      </c>
      <c r="DN1619" t="s">
        <v>404</v>
      </c>
      <c r="DO1619" t="s">
        <v>578</v>
      </c>
    </row>
    <row r="1620" spans="114:119" x14ac:dyDescent="0.25">
      <c r="DJ1620">
        <v>20</v>
      </c>
      <c r="DK1620">
        <v>20001</v>
      </c>
      <c r="DL1620">
        <v>21000</v>
      </c>
      <c r="DM1620" t="s">
        <v>1968</v>
      </c>
      <c r="DN1620" t="s">
        <v>404</v>
      </c>
      <c r="DO1620" t="s">
        <v>579</v>
      </c>
    </row>
    <row r="1621" spans="114:119" x14ac:dyDescent="0.25">
      <c r="DJ1621">
        <v>20</v>
      </c>
      <c r="DK1621">
        <v>20001</v>
      </c>
      <c r="DL1621">
        <v>21000</v>
      </c>
      <c r="DM1621" t="s">
        <v>1969</v>
      </c>
      <c r="DN1621" t="s">
        <v>404</v>
      </c>
      <c r="DO1621" t="s">
        <v>580</v>
      </c>
    </row>
    <row r="1622" spans="114:119" x14ac:dyDescent="0.25">
      <c r="DJ1622">
        <v>20</v>
      </c>
      <c r="DK1622">
        <v>20001</v>
      </c>
      <c r="DL1622">
        <v>21000</v>
      </c>
      <c r="DM1622" t="s">
        <v>1970</v>
      </c>
      <c r="DN1622" t="s">
        <v>404</v>
      </c>
      <c r="DO1622" t="s">
        <v>582</v>
      </c>
    </row>
    <row r="1623" spans="114:119" x14ac:dyDescent="0.25">
      <c r="DJ1623">
        <v>20</v>
      </c>
      <c r="DK1623">
        <v>2001</v>
      </c>
      <c r="DL1623">
        <v>3000</v>
      </c>
      <c r="DM1623" t="s">
        <v>1959</v>
      </c>
      <c r="DN1623" t="s">
        <v>395</v>
      </c>
      <c r="DO1623" t="s">
        <v>265</v>
      </c>
    </row>
    <row r="1624" spans="114:119" x14ac:dyDescent="0.25">
      <c r="DJ1624">
        <v>20</v>
      </c>
      <c r="DK1624">
        <v>2001</v>
      </c>
      <c r="DL1624">
        <v>3000</v>
      </c>
      <c r="DM1624" t="s">
        <v>1960</v>
      </c>
      <c r="DN1624" t="s">
        <v>395</v>
      </c>
      <c r="DO1624" t="s">
        <v>581</v>
      </c>
    </row>
    <row r="1625" spans="114:119" x14ac:dyDescent="0.25">
      <c r="DJ1625">
        <v>20</v>
      </c>
      <c r="DK1625">
        <v>2001</v>
      </c>
      <c r="DL1625">
        <v>3000</v>
      </c>
      <c r="DM1625" t="s">
        <v>1961</v>
      </c>
      <c r="DN1625" t="s">
        <v>395</v>
      </c>
      <c r="DO1625" t="s">
        <v>575</v>
      </c>
    </row>
    <row r="1626" spans="114:119" x14ac:dyDescent="0.25">
      <c r="DJ1626">
        <v>20</v>
      </c>
      <c r="DK1626">
        <v>2001</v>
      </c>
      <c r="DL1626">
        <v>3000</v>
      </c>
      <c r="DM1626" t="s">
        <v>1972</v>
      </c>
      <c r="DN1626" t="s">
        <v>395</v>
      </c>
      <c r="DO1626" t="s">
        <v>120</v>
      </c>
    </row>
    <row r="1627" spans="114:119" x14ac:dyDescent="0.25">
      <c r="DJ1627">
        <v>20</v>
      </c>
      <c r="DK1627">
        <v>2001</v>
      </c>
      <c r="DL1627">
        <v>3000</v>
      </c>
      <c r="DM1627" t="s">
        <v>1963</v>
      </c>
      <c r="DN1627" t="s">
        <v>395</v>
      </c>
      <c r="DO1627" t="s">
        <v>142</v>
      </c>
    </row>
    <row r="1628" spans="114:119" x14ac:dyDescent="0.25">
      <c r="DJ1628">
        <v>20</v>
      </c>
      <c r="DK1628">
        <v>2001</v>
      </c>
      <c r="DL1628">
        <v>3000</v>
      </c>
      <c r="DM1628" t="s">
        <v>1964</v>
      </c>
      <c r="DN1628" t="s">
        <v>395</v>
      </c>
      <c r="DO1628" t="s">
        <v>163</v>
      </c>
    </row>
    <row r="1629" spans="114:119" x14ac:dyDescent="0.25">
      <c r="DJ1629">
        <v>20</v>
      </c>
      <c r="DK1629">
        <v>2001</v>
      </c>
      <c r="DL1629">
        <v>3000</v>
      </c>
      <c r="DM1629" t="s">
        <v>1965</v>
      </c>
      <c r="DN1629" t="s">
        <v>395</v>
      </c>
      <c r="DO1629" t="s">
        <v>576</v>
      </c>
    </row>
    <row r="1630" spans="114:119" x14ac:dyDescent="0.25">
      <c r="DJ1630">
        <v>20</v>
      </c>
      <c r="DK1630">
        <v>2001</v>
      </c>
      <c r="DL1630">
        <v>3000</v>
      </c>
      <c r="DM1630" t="s">
        <v>1966</v>
      </c>
      <c r="DN1630" t="s">
        <v>395</v>
      </c>
      <c r="DO1630" t="s">
        <v>577</v>
      </c>
    </row>
    <row r="1631" spans="114:119" x14ac:dyDescent="0.25">
      <c r="DJ1631">
        <v>20</v>
      </c>
      <c r="DK1631">
        <v>2001</v>
      </c>
      <c r="DL1631">
        <v>3000</v>
      </c>
      <c r="DM1631" t="s">
        <v>1967</v>
      </c>
      <c r="DN1631" t="s">
        <v>395</v>
      </c>
      <c r="DO1631" t="s">
        <v>578</v>
      </c>
    </row>
    <row r="1632" spans="114:119" x14ac:dyDescent="0.25">
      <c r="DJ1632">
        <v>20</v>
      </c>
      <c r="DK1632">
        <v>2001</v>
      </c>
      <c r="DL1632">
        <v>3000</v>
      </c>
      <c r="DM1632" t="s">
        <v>1968</v>
      </c>
      <c r="DN1632" t="s">
        <v>395</v>
      </c>
      <c r="DO1632" t="s">
        <v>579</v>
      </c>
    </row>
    <row r="1633" spans="114:119" x14ac:dyDescent="0.25">
      <c r="DJ1633">
        <v>20</v>
      </c>
      <c r="DK1633">
        <v>2001</v>
      </c>
      <c r="DL1633">
        <v>3000</v>
      </c>
      <c r="DM1633" t="s">
        <v>1969</v>
      </c>
      <c r="DN1633" t="s">
        <v>395</v>
      </c>
      <c r="DO1633" t="s">
        <v>580</v>
      </c>
    </row>
    <row r="1634" spans="114:119" x14ac:dyDescent="0.25">
      <c r="DJ1634">
        <v>20</v>
      </c>
      <c r="DK1634">
        <v>2001</v>
      </c>
      <c r="DL1634">
        <v>3000</v>
      </c>
      <c r="DM1634" t="s">
        <v>1970</v>
      </c>
      <c r="DN1634" t="s">
        <v>395</v>
      </c>
      <c r="DO1634" t="s">
        <v>582</v>
      </c>
    </row>
    <row r="1635" spans="114:119" x14ac:dyDescent="0.25">
      <c r="DJ1635">
        <v>20</v>
      </c>
      <c r="DK1635">
        <v>3001</v>
      </c>
      <c r="DL1635">
        <v>4000</v>
      </c>
      <c r="DM1635" t="s">
        <v>1959</v>
      </c>
      <c r="DN1635" t="s">
        <v>86</v>
      </c>
      <c r="DO1635" t="s">
        <v>265</v>
      </c>
    </row>
    <row r="1636" spans="114:119" x14ac:dyDescent="0.25">
      <c r="DJ1636">
        <v>20</v>
      </c>
      <c r="DK1636">
        <v>3001</v>
      </c>
      <c r="DL1636">
        <v>4000</v>
      </c>
      <c r="DM1636" t="s">
        <v>1974</v>
      </c>
      <c r="DN1636" t="s">
        <v>86</v>
      </c>
      <c r="DO1636" t="s">
        <v>581</v>
      </c>
    </row>
    <row r="1637" spans="114:119" x14ac:dyDescent="0.25">
      <c r="DJ1637">
        <v>20</v>
      </c>
      <c r="DK1637">
        <v>3001</v>
      </c>
      <c r="DL1637">
        <v>4000</v>
      </c>
      <c r="DM1637" t="s">
        <v>1961</v>
      </c>
      <c r="DN1637" t="s">
        <v>86</v>
      </c>
      <c r="DO1637" t="s">
        <v>575</v>
      </c>
    </row>
    <row r="1638" spans="114:119" x14ac:dyDescent="0.25">
      <c r="DJ1638">
        <v>20</v>
      </c>
      <c r="DK1638">
        <v>3001</v>
      </c>
      <c r="DL1638">
        <v>4000</v>
      </c>
      <c r="DM1638" t="s">
        <v>1983</v>
      </c>
      <c r="DN1638" t="s">
        <v>86</v>
      </c>
      <c r="DO1638" t="s">
        <v>120</v>
      </c>
    </row>
    <row r="1639" spans="114:119" x14ac:dyDescent="0.25">
      <c r="DJ1639">
        <v>20</v>
      </c>
      <c r="DK1639">
        <v>3001</v>
      </c>
      <c r="DL1639">
        <v>4000</v>
      </c>
      <c r="DM1639" t="s">
        <v>1963</v>
      </c>
      <c r="DN1639" t="s">
        <v>86</v>
      </c>
      <c r="DO1639" t="s">
        <v>142</v>
      </c>
    </row>
    <row r="1640" spans="114:119" x14ac:dyDescent="0.25">
      <c r="DJ1640">
        <v>20</v>
      </c>
      <c r="DK1640">
        <v>3001</v>
      </c>
      <c r="DL1640">
        <v>4000</v>
      </c>
      <c r="DM1640" t="s">
        <v>1964</v>
      </c>
      <c r="DN1640" t="s">
        <v>86</v>
      </c>
      <c r="DO1640" t="s">
        <v>163</v>
      </c>
    </row>
    <row r="1641" spans="114:119" x14ac:dyDescent="0.25">
      <c r="DJ1641">
        <v>20</v>
      </c>
      <c r="DK1641">
        <v>3001</v>
      </c>
      <c r="DL1641">
        <v>4000</v>
      </c>
      <c r="DM1641" t="s">
        <v>1965</v>
      </c>
      <c r="DN1641" t="s">
        <v>86</v>
      </c>
      <c r="DO1641" t="s">
        <v>576</v>
      </c>
    </row>
    <row r="1642" spans="114:119" x14ac:dyDescent="0.25">
      <c r="DJ1642">
        <v>20</v>
      </c>
      <c r="DK1642">
        <v>3001</v>
      </c>
      <c r="DL1642">
        <v>4000</v>
      </c>
      <c r="DM1642" t="s">
        <v>1966</v>
      </c>
      <c r="DN1642" t="s">
        <v>86</v>
      </c>
      <c r="DO1642" t="s">
        <v>577</v>
      </c>
    </row>
    <row r="1643" spans="114:119" x14ac:dyDescent="0.25">
      <c r="DJ1643">
        <v>20</v>
      </c>
      <c r="DK1643">
        <v>3001</v>
      </c>
      <c r="DL1643">
        <v>4000</v>
      </c>
      <c r="DM1643" t="s">
        <v>1967</v>
      </c>
      <c r="DN1643" t="s">
        <v>86</v>
      </c>
      <c r="DO1643" t="s">
        <v>578</v>
      </c>
    </row>
    <row r="1644" spans="114:119" x14ac:dyDescent="0.25">
      <c r="DJ1644">
        <v>20</v>
      </c>
      <c r="DK1644">
        <v>3001</v>
      </c>
      <c r="DL1644">
        <v>4000</v>
      </c>
      <c r="DM1644" t="s">
        <v>1968</v>
      </c>
      <c r="DN1644" t="s">
        <v>86</v>
      </c>
      <c r="DO1644" t="s">
        <v>579</v>
      </c>
    </row>
    <row r="1645" spans="114:119" x14ac:dyDescent="0.25">
      <c r="DJ1645">
        <v>20</v>
      </c>
      <c r="DK1645">
        <v>3001</v>
      </c>
      <c r="DL1645">
        <v>4000</v>
      </c>
      <c r="DM1645" t="s">
        <v>1982</v>
      </c>
      <c r="DN1645" t="s">
        <v>86</v>
      </c>
      <c r="DO1645" t="s">
        <v>580</v>
      </c>
    </row>
    <row r="1646" spans="114:119" x14ac:dyDescent="0.25">
      <c r="DJ1646">
        <v>20</v>
      </c>
      <c r="DK1646">
        <v>3001</v>
      </c>
      <c r="DL1646">
        <v>4000</v>
      </c>
      <c r="DM1646" t="s">
        <v>1970</v>
      </c>
      <c r="DN1646" t="s">
        <v>86</v>
      </c>
      <c r="DO1646" t="s">
        <v>582</v>
      </c>
    </row>
    <row r="1647" spans="114:119" x14ac:dyDescent="0.25">
      <c r="DJ1647">
        <v>20</v>
      </c>
      <c r="DK1647">
        <v>4001</v>
      </c>
      <c r="DL1647">
        <v>5000</v>
      </c>
      <c r="DM1647" t="s">
        <v>1959</v>
      </c>
      <c r="DN1647" t="s">
        <v>100</v>
      </c>
      <c r="DO1647" t="s">
        <v>265</v>
      </c>
    </row>
    <row r="1648" spans="114:119" x14ac:dyDescent="0.25">
      <c r="DJ1648">
        <v>20</v>
      </c>
      <c r="DK1648">
        <v>4001</v>
      </c>
      <c r="DL1648">
        <v>5000</v>
      </c>
      <c r="DM1648" t="s">
        <v>1974</v>
      </c>
      <c r="DN1648" t="s">
        <v>100</v>
      </c>
      <c r="DO1648" t="s">
        <v>581</v>
      </c>
    </row>
    <row r="1649" spans="114:119" x14ac:dyDescent="0.25">
      <c r="DJ1649">
        <v>20</v>
      </c>
      <c r="DK1649">
        <v>4001</v>
      </c>
      <c r="DL1649">
        <v>5000</v>
      </c>
      <c r="DM1649" t="s">
        <v>1961</v>
      </c>
      <c r="DN1649" t="s">
        <v>100</v>
      </c>
      <c r="DO1649" t="s">
        <v>575</v>
      </c>
    </row>
    <row r="1650" spans="114:119" x14ac:dyDescent="0.25">
      <c r="DJ1650">
        <v>20</v>
      </c>
      <c r="DK1650">
        <v>4001</v>
      </c>
      <c r="DL1650">
        <v>5000</v>
      </c>
      <c r="DM1650" t="s">
        <v>1983</v>
      </c>
      <c r="DN1650" t="s">
        <v>100</v>
      </c>
      <c r="DO1650" t="s">
        <v>120</v>
      </c>
    </row>
    <row r="1651" spans="114:119" x14ac:dyDescent="0.25">
      <c r="DJ1651">
        <v>20</v>
      </c>
      <c r="DK1651">
        <v>4001</v>
      </c>
      <c r="DL1651">
        <v>5000</v>
      </c>
      <c r="DM1651" t="s">
        <v>1963</v>
      </c>
      <c r="DN1651" t="s">
        <v>100</v>
      </c>
      <c r="DO1651" t="s">
        <v>142</v>
      </c>
    </row>
    <row r="1652" spans="114:119" x14ac:dyDescent="0.25">
      <c r="DJ1652">
        <v>20</v>
      </c>
      <c r="DK1652">
        <v>4001</v>
      </c>
      <c r="DL1652">
        <v>5000</v>
      </c>
      <c r="DM1652" t="s">
        <v>1964</v>
      </c>
      <c r="DN1652" t="s">
        <v>100</v>
      </c>
      <c r="DO1652" t="s">
        <v>163</v>
      </c>
    </row>
    <row r="1653" spans="114:119" x14ac:dyDescent="0.25">
      <c r="DJ1653">
        <v>20</v>
      </c>
      <c r="DK1653">
        <v>4001</v>
      </c>
      <c r="DL1653">
        <v>5000</v>
      </c>
      <c r="DM1653" t="s">
        <v>1965</v>
      </c>
      <c r="DN1653" t="s">
        <v>100</v>
      </c>
      <c r="DO1653" t="s">
        <v>576</v>
      </c>
    </row>
    <row r="1654" spans="114:119" x14ac:dyDescent="0.25">
      <c r="DJ1654">
        <v>20</v>
      </c>
      <c r="DK1654">
        <v>4001</v>
      </c>
      <c r="DL1654">
        <v>5000</v>
      </c>
      <c r="DM1654" t="s">
        <v>1966</v>
      </c>
      <c r="DN1654" t="s">
        <v>100</v>
      </c>
      <c r="DO1654" t="s">
        <v>577</v>
      </c>
    </row>
    <row r="1655" spans="114:119" x14ac:dyDescent="0.25">
      <c r="DJ1655">
        <v>20</v>
      </c>
      <c r="DK1655">
        <v>4001</v>
      </c>
      <c r="DL1655">
        <v>5000</v>
      </c>
      <c r="DM1655" t="s">
        <v>1967</v>
      </c>
      <c r="DN1655" t="s">
        <v>100</v>
      </c>
      <c r="DO1655" t="s">
        <v>578</v>
      </c>
    </row>
    <row r="1656" spans="114:119" x14ac:dyDescent="0.25">
      <c r="DJ1656">
        <v>20</v>
      </c>
      <c r="DK1656">
        <v>4001</v>
      </c>
      <c r="DL1656">
        <v>5000</v>
      </c>
      <c r="DM1656" t="s">
        <v>1968</v>
      </c>
      <c r="DN1656" t="s">
        <v>100</v>
      </c>
      <c r="DO1656" t="s">
        <v>579</v>
      </c>
    </row>
    <row r="1657" spans="114:119" x14ac:dyDescent="0.25">
      <c r="DJ1657">
        <v>20</v>
      </c>
      <c r="DK1657">
        <v>4001</v>
      </c>
      <c r="DL1657">
        <v>5000</v>
      </c>
      <c r="DM1657" t="s">
        <v>1969</v>
      </c>
      <c r="DN1657" t="s">
        <v>100</v>
      </c>
      <c r="DO1657" t="s">
        <v>580</v>
      </c>
    </row>
    <row r="1658" spans="114:119" x14ac:dyDescent="0.25">
      <c r="DJ1658">
        <v>20</v>
      </c>
      <c r="DK1658">
        <v>4001</v>
      </c>
      <c r="DL1658">
        <v>5000</v>
      </c>
      <c r="DM1658" t="s">
        <v>1970</v>
      </c>
      <c r="DN1658" t="s">
        <v>100</v>
      </c>
      <c r="DO1658" t="s">
        <v>582</v>
      </c>
    </row>
    <row r="1659" spans="114:119" x14ac:dyDescent="0.25">
      <c r="DJ1659">
        <v>20</v>
      </c>
      <c r="DK1659">
        <v>5001</v>
      </c>
      <c r="DL1659">
        <v>6000</v>
      </c>
      <c r="DM1659" t="s">
        <v>1959</v>
      </c>
      <c r="DN1659" t="s">
        <v>128</v>
      </c>
      <c r="DO1659" t="s">
        <v>265</v>
      </c>
    </row>
    <row r="1660" spans="114:119" x14ac:dyDescent="0.25">
      <c r="DJ1660">
        <v>20</v>
      </c>
      <c r="DK1660">
        <v>5001</v>
      </c>
      <c r="DL1660">
        <v>6000</v>
      </c>
      <c r="DM1660" t="s">
        <v>1974</v>
      </c>
      <c r="DN1660" t="s">
        <v>128</v>
      </c>
      <c r="DO1660" t="s">
        <v>581</v>
      </c>
    </row>
    <row r="1661" spans="114:119" x14ac:dyDescent="0.25">
      <c r="DJ1661">
        <v>20</v>
      </c>
      <c r="DK1661">
        <v>5001</v>
      </c>
      <c r="DL1661">
        <v>6000</v>
      </c>
      <c r="DM1661" t="s">
        <v>1961</v>
      </c>
      <c r="DN1661" t="s">
        <v>128</v>
      </c>
      <c r="DO1661" t="s">
        <v>575</v>
      </c>
    </row>
    <row r="1662" spans="114:119" x14ac:dyDescent="0.25">
      <c r="DJ1662">
        <v>20</v>
      </c>
      <c r="DK1662">
        <v>5001</v>
      </c>
      <c r="DL1662">
        <v>6000</v>
      </c>
      <c r="DM1662" t="s">
        <v>1983</v>
      </c>
      <c r="DN1662" t="s">
        <v>128</v>
      </c>
      <c r="DO1662" t="s">
        <v>120</v>
      </c>
    </row>
    <row r="1663" spans="114:119" x14ac:dyDescent="0.25">
      <c r="DJ1663">
        <v>20</v>
      </c>
      <c r="DK1663">
        <v>5001</v>
      </c>
      <c r="DL1663">
        <v>6000</v>
      </c>
      <c r="DM1663" t="s">
        <v>1963</v>
      </c>
      <c r="DN1663" t="s">
        <v>128</v>
      </c>
      <c r="DO1663" t="s">
        <v>142</v>
      </c>
    </row>
    <row r="1664" spans="114:119" x14ac:dyDescent="0.25">
      <c r="DJ1664">
        <v>20</v>
      </c>
      <c r="DK1664">
        <v>5001</v>
      </c>
      <c r="DL1664">
        <v>6000</v>
      </c>
      <c r="DM1664" t="s">
        <v>1964</v>
      </c>
      <c r="DN1664" t="s">
        <v>128</v>
      </c>
      <c r="DO1664" t="s">
        <v>163</v>
      </c>
    </row>
    <row r="1665" spans="114:119" x14ac:dyDescent="0.25">
      <c r="DJ1665">
        <v>20</v>
      </c>
      <c r="DK1665">
        <v>5001</v>
      </c>
      <c r="DL1665">
        <v>6000</v>
      </c>
      <c r="DM1665" t="s">
        <v>1965</v>
      </c>
      <c r="DN1665" t="s">
        <v>128</v>
      </c>
      <c r="DO1665" t="s">
        <v>576</v>
      </c>
    </row>
    <row r="1666" spans="114:119" x14ac:dyDescent="0.25">
      <c r="DJ1666">
        <v>20</v>
      </c>
      <c r="DK1666">
        <v>5001</v>
      </c>
      <c r="DL1666">
        <v>6000</v>
      </c>
      <c r="DM1666" t="s">
        <v>1985</v>
      </c>
      <c r="DN1666" t="s">
        <v>128</v>
      </c>
      <c r="DO1666" t="s">
        <v>577</v>
      </c>
    </row>
    <row r="1667" spans="114:119" x14ac:dyDescent="0.25">
      <c r="DJ1667">
        <v>20</v>
      </c>
      <c r="DK1667">
        <v>5001</v>
      </c>
      <c r="DL1667">
        <v>6000</v>
      </c>
      <c r="DM1667" t="s">
        <v>1967</v>
      </c>
      <c r="DN1667" t="s">
        <v>128</v>
      </c>
      <c r="DO1667" t="s">
        <v>578</v>
      </c>
    </row>
    <row r="1668" spans="114:119" x14ac:dyDescent="0.25">
      <c r="DJ1668">
        <v>20</v>
      </c>
      <c r="DK1668">
        <v>5001</v>
      </c>
      <c r="DL1668">
        <v>6000</v>
      </c>
      <c r="DM1668" t="s">
        <v>1968</v>
      </c>
      <c r="DN1668" t="s">
        <v>128</v>
      </c>
      <c r="DO1668" t="s">
        <v>579</v>
      </c>
    </row>
    <row r="1669" spans="114:119" x14ac:dyDescent="0.25">
      <c r="DJ1669">
        <v>20</v>
      </c>
      <c r="DK1669">
        <v>5001</v>
      </c>
      <c r="DL1669">
        <v>6000</v>
      </c>
      <c r="DM1669" t="s">
        <v>1969</v>
      </c>
      <c r="DN1669" t="s">
        <v>128</v>
      </c>
      <c r="DO1669" t="s">
        <v>580</v>
      </c>
    </row>
    <row r="1670" spans="114:119" x14ac:dyDescent="0.25">
      <c r="DJ1670">
        <v>20</v>
      </c>
      <c r="DK1670">
        <v>5001</v>
      </c>
      <c r="DL1670">
        <v>6000</v>
      </c>
      <c r="DM1670" t="s">
        <v>1970</v>
      </c>
      <c r="DN1670" t="s">
        <v>128</v>
      </c>
      <c r="DO1670" t="s">
        <v>582</v>
      </c>
    </row>
    <row r="1671" spans="114:119" x14ac:dyDescent="0.25">
      <c r="DJ1671">
        <v>20</v>
      </c>
      <c r="DK1671">
        <v>6001</v>
      </c>
      <c r="DL1671">
        <v>7000</v>
      </c>
      <c r="DM1671" t="s">
        <v>1959</v>
      </c>
      <c r="DN1671" t="s">
        <v>62</v>
      </c>
      <c r="DO1671" t="s">
        <v>265</v>
      </c>
    </row>
    <row r="1672" spans="114:119" x14ac:dyDescent="0.25">
      <c r="DJ1672">
        <v>20</v>
      </c>
      <c r="DK1672">
        <v>6001</v>
      </c>
      <c r="DL1672">
        <v>7000</v>
      </c>
      <c r="DM1672" t="s">
        <v>2009</v>
      </c>
      <c r="DN1672" t="s">
        <v>62</v>
      </c>
      <c r="DO1672" t="s">
        <v>581</v>
      </c>
    </row>
    <row r="1673" spans="114:119" x14ac:dyDescent="0.25">
      <c r="DJ1673">
        <v>20</v>
      </c>
      <c r="DK1673">
        <v>6001</v>
      </c>
      <c r="DL1673">
        <v>7000</v>
      </c>
      <c r="DM1673" t="s">
        <v>1961</v>
      </c>
      <c r="DN1673" t="s">
        <v>62</v>
      </c>
      <c r="DO1673" t="s">
        <v>575</v>
      </c>
    </row>
    <row r="1674" spans="114:119" x14ac:dyDescent="0.25">
      <c r="DJ1674">
        <v>20</v>
      </c>
      <c r="DK1674">
        <v>6001</v>
      </c>
      <c r="DL1674">
        <v>7000</v>
      </c>
      <c r="DM1674" t="s">
        <v>1983</v>
      </c>
      <c r="DN1674" t="s">
        <v>62</v>
      </c>
      <c r="DO1674" t="s">
        <v>120</v>
      </c>
    </row>
    <row r="1675" spans="114:119" x14ac:dyDescent="0.25">
      <c r="DJ1675">
        <v>20</v>
      </c>
      <c r="DK1675">
        <v>6001</v>
      </c>
      <c r="DL1675">
        <v>7000</v>
      </c>
      <c r="DM1675" t="s">
        <v>1995</v>
      </c>
      <c r="DN1675" t="s">
        <v>62</v>
      </c>
      <c r="DO1675" t="s">
        <v>142</v>
      </c>
    </row>
    <row r="1676" spans="114:119" x14ac:dyDescent="0.25">
      <c r="DJ1676">
        <v>20</v>
      </c>
      <c r="DK1676">
        <v>6001</v>
      </c>
      <c r="DL1676">
        <v>7000</v>
      </c>
      <c r="DM1676" t="s">
        <v>1984</v>
      </c>
      <c r="DN1676" t="s">
        <v>62</v>
      </c>
      <c r="DO1676" t="s">
        <v>163</v>
      </c>
    </row>
    <row r="1677" spans="114:119" x14ac:dyDescent="0.25">
      <c r="DJ1677">
        <v>20</v>
      </c>
      <c r="DK1677">
        <v>6001</v>
      </c>
      <c r="DL1677">
        <v>7000</v>
      </c>
      <c r="DM1677" t="s">
        <v>1965</v>
      </c>
      <c r="DN1677" t="s">
        <v>62</v>
      </c>
      <c r="DO1677" t="s">
        <v>576</v>
      </c>
    </row>
    <row r="1678" spans="114:119" x14ac:dyDescent="0.25">
      <c r="DJ1678">
        <v>20</v>
      </c>
      <c r="DK1678">
        <v>6001</v>
      </c>
      <c r="DL1678">
        <v>7000</v>
      </c>
      <c r="DM1678" t="s">
        <v>2010</v>
      </c>
      <c r="DN1678" t="s">
        <v>62</v>
      </c>
      <c r="DO1678" t="s">
        <v>577</v>
      </c>
    </row>
    <row r="1679" spans="114:119" x14ac:dyDescent="0.25">
      <c r="DJ1679">
        <v>20</v>
      </c>
      <c r="DK1679">
        <v>6001</v>
      </c>
      <c r="DL1679">
        <v>7000</v>
      </c>
      <c r="DM1679" t="s">
        <v>2011</v>
      </c>
      <c r="DN1679" t="s">
        <v>62</v>
      </c>
      <c r="DO1679" t="s">
        <v>578</v>
      </c>
    </row>
    <row r="1680" spans="114:119" x14ac:dyDescent="0.25">
      <c r="DJ1680">
        <v>20</v>
      </c>
      <c r="DK1680">
        <v>6001</v>
      </c>
      <c r="DL1680">
        <v>7000</v>
      </c>
      <c r="DM1680" t="s">
        <v>2012</v>
      </c>
      <c r="DN1680" t="s">
        <v>62</v>
      </c>
      <c r="DO1680" t="s">
        <v>579</v>
      </c>
    </row>
    <row r="1681" spans="114:119" x14ac:dyDescent="0.25">
      <c r="DJ1681">
        <v>20</v>
      </c>
      <c r="DK1681">
        <v>6001</v>
      </c>
      <c r="DL1681">
        <v>7000</v>
      </c>
      <c r="DM1681" t="s">
        <v>1982</v>
      </c>
      <c r="DN1681" t="s">
        <v>62</v>
      </c>
      <c r="DO1681" t="s">
        <v>580</v>
      </c>
    </row>
    <row r="1682" spans="114:119" x14ac:dyDescent="0.25">
      <c r="DJ1682">
        <v>20</v>
      </c>
      <c r="DK1682">
        <v>6001</v>
      </c>
      <c r="DL1682">
        <v>7000</v>
      </c>
      <c r="DM1682" t="s">
        <v>1970</v>
      </c>
      <c r="DN1682" t="s">
        <v>62</v>
      </c>
      <c r="DO1682" t="s">
        <v>582</v>
      </c>
    </row>
    <row r="1683" spans="114:119" x14ac:dyDescent="0.25">
      <c r="DJ1683">
        <v>20</v>
      </c>
      <c r="DK1683">
        <v>7001</v>
      </c>
      <c r="DL1683">
        <v>8000</v>
      </c>
      <c r="DM1683" t="s">
        <v>1959</v>
      </c>
      <c r="DN1683" t="s">
        <v>73</v>
      </c>
      <c r="DO1683" t="s">
        <v>265</v>
      </c>
    </row>
    <row r="1684" spans="114:119" x14ac:dyDescent="0.25">
      <c r="DJ1684">
        <v>20</v>
      </c>
      <c r="DK1684">
        <v>7001</v>
      </c>
      <c r="DL1684">
        <v>8000</v>
      </c>
      <c r="DM1684" t="s">
        <v>1974</v>
      </c>
      <c r="DN1684" t="s">
        <v>73</v>
      </c>
      <c r="DO1684" t="s">
        <v>581</v>
      </c>
    </row>
    <row r="1685" spans="114:119" x14ac:dyDescent="0.25">
      <c r="DJ1685">
        <v>20</v>
      </c>
      <c r="DK1685">
        <v>7001</v>
      </c>
      <c r="DL1685">
        <v>8000</v>
      </c>
      <c r="DM1685" t="s">
        <v>1961</v>
      </c>
      <c r="DN1685" t="s">
        <v>73</v>
      </c>
      <c r="DO1685" t="s">
        <v>575</v>
      </c>
    </row>
    <row r="1686" spans="114:119" x14ac:dyDescent="0.25">
      <c r="DJ1686">
        <v>20</v>
      </c>
      <c r="DK1686">
        <v>7001</v>
      </c>
      <c r="DL1686">
        <v>8000</v>
      </c>
      <c r="DM1686" t="s">
        <v>1983</v>
      </c>
      <c r="DN1686" t="s">
        <v>73</v>
      </c>
      <c r="DO1686" t="s">
        <v>120</v>
      </c>
    </row>
    <row r="1687" spans="114:119" x14ac:dyDescent="0.25">
      <c r="DJ1687">
        <v>20</v>
      </c>
      <c r="DK1687">
        <v>7001</v>
      </c>
      <c r="DL1687">
        <v>8000</v>
      </c>
      <c r="DM1687" t="s">
        <v>1980</v>
      </c>
      <c r="DN1687" t="s">
        <v>73</v>
      </c>
      <c r="DO1687" t="s">
        <v>142</v>
      </c>
    </row>
    <row r="1688" spans="114:119" x14ac:dyDescent="0.25">
      <c r="DJ1688">
        <v>20</v>
      </c>
      <c r="DK1688">
        <v>7001</v>
      </c>
      <c r="DL1688">
        <v>8000</v>
      </c>
      <c r="DM1688" t="s">
        <v>1984</v>
      </c>
      <c r="DN1688" t="s">
        <v>73</v>
      </c>
      <c r="DO1688" t="s">
        <v>163</v>
      </c>
    </row>
    <row r="1689" spans="114:119" x14ac:dyDescent="0.25">
      <c r="DJ1689">
        <v>20</v>
      </c>
      <c r="DK1689">
        <v>7001</v>
      </c>
      <c r="DL1689">
        <v>8000</v>
      </c>
      <c r="DM1689" t="s">
        <v>1965</v>
      </c>
      <c r="DN1689" t="s">
        <v>73</v>
      </c>
      <c r="DO1689" t="s">
        <v>576</v>
      </c>
    </row>
    <row r="1690" spans="114:119" x14ac:dyDescent="0.25">
      <c r="DJ1690">
        <v>20</v>
      </c>
      <c r="DK1690">
        <v>7001</v>
      </c>
      <c r="DL1690">
        <v>8000</v>
      </c>
      <c r="DM1690" t="s">
        <v>1966</v>
      </c>
      <c r="DN1690" t="s">
        <v>73</v>
      </c>
      <c r="DO1690" t="s">
        <v>577</v>
      </c>
    </row>
    <row r="1691" spans="114:119" x14ac:dyDescent="0.25">
      <c r="DJ1691">
        <v>20</v>
      </c>
      <c r="DK1691">
        <v>7001</v>
      </c>
      <c r="DL1691">
        <v>8000</v>
      </c>
      <c r="DM1691" t="s">
        <v>1986</v>
      </c>
      <c r="DN1691" t="s">
        <v>73</v>
      </c>
      <c r="DO1691" t="s">
        <v>578</v>
      </c>
    </row>
    <row r="1692" spans="114:119" x14ac:dyDescent="0.25">
      <c r="DJ1692">
        <v>20</v>
      </c>
      <c r="DK1692">
        <v>7001</v>
      </c>
      <c r="DL1692">
        <v>8000</v>
      </c>
      <c r="DM1692" t="s">
        <v>2001</v>
      </c>
      <c r="DN1692" t="s">
        <v>73</v>
      </c>
      <c r="DO1692" t="s">
        <v>579</v>
      </c>
    </row>
    <row r="1693" spans="114:119" x14ac:dyDescent="0.25">
      <c r="DJ1693">
        <v>20</v>
      </c>
      <c r="DK1693">
        <v>7001</v>
      </c>
      <c r="DL1693">
        <v>8000</v>
      </c>
      <c r="DM1693" t="s">
        <v>1982</v>
      </c>
      <c r="DN1693" t="s">
        <v>73</v>
      </c>
      <c r="DO1693" t="s">
        <v>580</v>
      </c>
    </row>
    <row r="1694" spans="114:119" x14ac:dyDescent="0.25">
      <c r="DJ1694">
        <v>20</v>
      </c>
      <c r="DK1694">
        <v>7001</v>
      </c>
      <c r="DL1694">
        <v>8000</v>
      </c>
      <c r="DM1694" t="s">
        <v>1970</v>
      </c>
      <c r="DN1694" t="s">
        <v>73</v>
      </c>
      <c r="DO1694" t="s">
        <v>582</v>
      </c>
    </row>
    <row r="1695" spans="114:119" x14ac:dyDescent="0.25">
      <c r="DJ1695">
        <v>20</v>
      </c>
      <c r="DK1695">
        <v>8001</v>
      </c>
      <c r="DL1695">
        <v>9000</v>
      </c>
      <c r="DM1695" t="s">
        <v>1959</v>
      </c>
      <c r="DN1695" t="s">
        <v>126</v>
      </c>
      <c r="DO1695" t="s">
        <v>265</v>
      </c>
    </row>
    <row r="1696" spans="114:119" x14ac:dyDescent="0.25">
      <c r="DJ1696">
        <v>20</v>
      </c>
      <c r="DK1696">
        <v>8001</v>
      </c>
      <c r="DL1696">
        <v>9000</v>
      </c>
      <c r="DM1696" t="s">
        <v>1974</v>
      </c>
      <c r="DN1696" t="s">
        <v>126</v>
      </c>
      <c r="DO1696" t="s">
        <v>581</v>
      </c>
    </row>
    <row r="1697" spans="114:119" x14ac:dyDescent="0.25">
      <c r="DJ1697">
        <v>20</v>
      </c>
      <c r="DK1697">
        <v>8001</v>
      </c>
      <c r="DL1697">
        <v>9000</v>
      </c>
      <c r="DM1697" t="s">
        <v>1961</v>
      </c>
      <c r="DN1697" t="s">
        <v>126</v>
      </c>
      <c r="DO1697" t="s">
        <v>575</v>
      </c>
    </row>
    <row r="1698" spans="114:119" x14ac:dyDescent="0.25">
      <c r="DJ1698">
        <v>20</v>
      </c>
      <c r="DK1698">
        <v>8001</v>
      </c>
      <c r="DL1698">
        <v>9000</v>
      </c>
      <c r="DM1698" t="s">
        <v>1983</v>
      </c>
      <c r="DN1698" t="s">
        <v>126</v>
      </c>
      <c r="DO1698" t="s">
        <v>120</v>
      </c>
    </row>
    <row r="1699" spans="114:119" x14ac:dyDescent="0.25">
      <c r="DJ1699">
        <v>20</v>
      </c>
      <c r="DK1699">
        <v>8001</v>
      </c>
      <c r="DL1699">
        <v>9000</v>
      </c>
      <c r="DM1699" t="s">
        <v>1980</v>
      </c>
      <c r="DN1699" t="s">
        <v>126</v>
      </c>
      <c r="DO1699" t="s">
        <v>142</v>
      </c>
    </row>
    <row r="1700" spans="114:119" x14ac:dyDescent="0.25">
      <c r="DJ1700">
        <v>20</v>
      </c>
      <c r="DK1700">
        <v>8001</v>
      </c>
      <c r="DL1700">
        <v>9000</v>
      </c>
      <c r="DM1700" t="s">
        <v>1984</v>
      </c>
      <c r="DN1700" t="s">
        <v>126</v>
      </c>
      <c r="DO1700" t="s">
        <v>163</v>
      </c>
    </row>
    <row r="1701" spans="114:119" x14ac:dyDescent="0.25">
      <c r="DJ1701">
        <v>20</v>
      </c>
      <c r="DK1701">
        <v>8001</v>
      </c>
      <c r="DL1701">
        <v>9000</v>
      </c>
      <c r="DM1701" t="s">
        <v>1981</v>
      </c>
      <c r="DN1701" t="s">
        <v>126</v>
      </c>
      <c r="DO1701" t="s">
        <v>576</v>
      </c>
    </row>
    <row r="1702" spans="114:119" x14ac:dyDescent="0.25">
      <c r="DJ1702">
        <v>20</v>
      </c>
      <c r="DK1702">
        <v>8001</v>
      </c>
      <c r="DL1702">
        <v>9000</v>
      </c>
      <c r="DM1702" t="s">
        <v>1985</v>
      </c>
      <c r="DN1702" t="s">
        <v>126</v>
      </c>
      <c r="DO1702" t="s">
        <v>577</v>
      </c>
    </row>
    <row r="1703" spans="114:119" x14ac:dyDescent="0.25">
      <c r="DJ1703">
        <v>20</v>
      </c>
      <c r="DK1703">
        <v>8001</v>
      </c>
      <c r="DL1703">
        <v>9000</v>
      </c>
      <c r="DM1703" t="s">
        <v>1986</v>
      </c>
      <c r="DN1703" t="s">
        <v>126</v>
      </c>
      <c r="DO1703" t="s">
        <v>578</v>
      </c>
    </row>
    <row r="1704" spans="114:119" x14ac:dyDescent="0.25">
      <c r="DJ1704">
        <v>20</v>
      </c>
      <c r="DK1704">
        <v>8001</v>
      </c>
      <c r="DL1704">
        <v>9000</v>
      </c>
      <c r="DM1704" t="s">
        <v>2001</v>
      </c>
      <c r="DN1704" t="s">
        <v>126</v>
      </c>
      <c r="DO1704" t="s">
        <v>579</v>
      </c>
    </row>
    <row r="1705" spans="114:119" x14ac:dyDescent="0.25">
      <c r="DJ1705">
        <v>20</v>
      </c>
      <c r="DK1705">
        <v>8001</v>
      </c>
      <c r="DL1705">
        <v>9000</v>
      </c>
      <c r="DM1705" t="s">
        <v>1982</v>
      </c>
      <c r="DN1705" t="s">
        <v>126</v>
      </c>
      <c r="DO1705" t="s">
        <v>580</v>
      </c>
    </row>
    <row r="1706" spans="114:119" x14ac:dyDescent="0.25">
      <c r="DJ1706">
        <v>20</v>
      </c>
      <c r="DK1706">
        <v>8001</v>
      </c>
      <c r="DL1706">
        <v>9000</v>
      </c>
      <c r="DM1706" t="s">
        <v>1970</v>
      </c>
      <c r="DN1706" t="s">
        <v>126</v>
      </c>
      <c r="DO1706" t="s">
        <v>582</v>
      </c>
    </row>
    <row r="1707" spans="114:119" x14ac:dyDescent="0.25">
      <c r="DJ1707">
        <v>20</v>
      </c>
      <c r="DK1707">
        <v>9001</v>
      </c>
      <c r="DL1707">
        <v>10000</v>
      </c>
      <c r="DM1707" t="s">
        <v>1959</v>
      </c>
      <c r="DN1707" t="s">
        <v>189</v>
      </c>
      <c r="DO1707" t="s">
        <v>265</v>
      </c>
    </row>
    <row r="1708" spans="114:119" x14ac:dyDescent="0.25">
      <c r="DJ1708">
        <v>20</v>
      </c>
      <c r="DK1708">
        <v>9001</v>
      </c>
      <c r="DL1708">
        <v>10000</v>
      </c>
      <c r="DM1708" t="s">
        <v>2013</v>
      </c>
      <c r="DN1708" t="s">
        <v>189</v>
      </c>
      <c r="DO1708" t="s">
        <v>581</v>
      </c>
    </row>
    <row r="1709" spans="114:119" x14ac:dyDescent="0.25">
      <c r="DJ1709">
        <v>20</v>
      </c>
      <c r="DK1709">
        <v>9001</v>
      </c>
      <c r="DL1709">
        <v>10000</v>
      </c>
      <c r="DM1709" t="s">
        <v>1961</v>
      </c>
      <c r="DN1709" t="s">
        <v>189</v>
      </c>
      <c r="DO1709" t="s">
        <v>575</v>
      </c>
    </row>
    <row r="1710" spans="114:119" x14ac:dyDescent="0.25">
      <c r="DJ1710">
        <v>20</v>
      </c>
      <c r="DK1710">
        <v>9001</v>
      </c>
      <c r="DL1710">
        <v>10000</v>
      </c>
      <c r="DM1710" t="s">
        <v>1972</v>
      </c>
      <c r="DN1710" t="s">
        <v>189</v>
      </c>
      <c r="DO1710" t="s">
        <v>120</v>
      </c>
    </row>
    <row r="1711" spans="114:119" x14ac:dyDescent="0.25">
      <c r="DJ1711">
        <v>20</v>
      </c>
      <c r="DK1711">
        <v>9001</v>
      </c>
      <c r="DL1711">
        <v>10000</v>
      </c>
      <c r="DM1711" t="s">
        <v>1963</v>
      </c>
      <c r="DN1711" t="s">
        <v>189</v>
      </c>
      <c r="DO1711" t="s">
        <v>142</v>
      </c>
    </row>
    <row r="1712" spans="114:119" x14ac:dyDescent="0.25">
      <c r="DJ1712">
        <v>20</v>
      </c>
      <c r="DK1712">
        <v>9001</v>
      </c>
      <c r="DL1712">
        <v>10000</v>
      </c>
      <c r="DM1712" t="s">
        <v>1964</v>
      </c>
      <c r="DN1712" t="s">
        <v>189</v>
      </c>
      <c r="DO1712" t="s">
        <v>163</v>
      </c>
    </row>
    <row r="1713" spans="114:119" x14ac:dyDescent="0.25">
      <c r="DJ1713">
        <v>20</v>
      </c>
      <c r="DK1713">
        <v>9001</v>
      </c>
      <c r="DL1713">
        <v>10000</v>
      </c>
      <c r="DM1713" t="s">
        <v>2014</v>
      </c>
      <c r="DN1713" t="s">
        <v>189</v>
      </c>
      <c r="DO1713" t="s">
        <v>576</v>
      </c>
    </row>
    <row r="1714" spans="114:119" x14ac:dyDescent="0.25">
      <c r="DJ1714">
        <v>20</v>
      </c>
      <c r="DK1714">
        <v>9001</v>
      </c>
      <c r="DL1714">
        <v>10000</v>
      </c>
      <c r="DM1714" t="s">
        <v>1973</v>
      </c>
      <c r="DN1714" t="s">
        <v>189</v>
      </c>
      <c r="DO1714" t="s">
        <v>577</v>
      </c>
    </row>
    <row r="1715" spans="114:119" x14ac:dyDescent="0.25">
      <c r="DJ1715">
        <v>20</v>
      </c>
      <c r="DK1715">
        <v>9001</v>
      </c>
      <c r="DL1715">
        <v>10000</v>
      </c>
      <c r="DM1715" t="s">
        <v>1967</v>
      </c>
      <c r="DN1715" t="s">
        <v>189</v>
      </c>
      <c r="DO1715" t="s">
        <v>578</v>
      </c>
    </row>
    <row r="1716" spans="114:119" x14ac:dyDescent="0.25">
      <c r="DJ1716">
        <v>20</v>
      </c>
      <c r="DK1716">
        <v>9001</v>
      </c>
      <c r="DL1716">
        <v>10000</v>
      </c>
      <c r="DM1716" t="s">
        <v>1968</v>
      </c>
      <c r="DN1716" t="s">
        <v>189</v>
      </c>
      <c r="DO1716" t="s">
        <v>579</v>
      </c>
    </row>
    <row r="1717" spans="114:119" x14ac:dyDescent="0.25">
      <c r="DJ1717">
        <v>20</v>
      </c>
      <c r="DK1717">
        <v>9001</v>
      </c>
      <c r="DL1717">
        <v>10000</v>
      </c>
      <c r="DM1717" t="s">
        <v>1982</v>
      </c>
      <c r="DN1717" t="s">
        <v>189</v>
      </c>
      <c r="DO1717" t="s">
        <v>580</v>
      </c>
    </row>
    <row r="1718" spans="114:119" x14ac:dyDescent="0.25">
      <c r="DJ1718">
        <v>20</v>
      </c>
      <c r="DK1718">
        <v>9001</v>
      </c>
      <c r="DL1718">
        <v>10000</v>
      </c>
      <c r="DM1718" t="s">
        <v>1970</v>
      </c>
      <c r="DN1718" t="s">
        <v>189</v>
      </c>
      <c r="DO1718" t="s">
        <v>582</v>
      </c>
    </row>
    <row r="1719" spans="114:119" x14ac:dyDescent="0.25">
      <c r="DJ1719">
        <v>21</v>
      </c>
      <c r="DK1719">
        <v>1</v>
      </c>
      <c r="DL1719">
        <v>1000</v>
      </c>
      <c r="DM1719" t="s">
        <v>1959</v>
      </c>
      <c r="DN1719" t="s">
        <v>405</v>
      </c>
      <c r="DO1719" t="s">
        <v>265</v>
      </c>
    </row>
    <row r="1720" spans="114:119" x14ac:dyDescent="0.25">
      <c r="DJ1720">
        <v>21</v>
      </c>
      <c r="DK1720">
        <v>1</v>
      </c>
      <c r="DL1720">
        <v>1000</v>
      </c>
      <c r="DM1720" t="s">
        <v>1960</v>
      </c>
      <c r="DN1720" t="s">
        <v>405</v>
      </c>
      <c r="DO1720" t="s">
        <v>581</v>
      </c>
    </row>
    <row r="1721" spans="114:119" x14ac:dyDescent="0.25">
      <c r="DJ1721">
        <v>21</v>
      </c>
      <c r="DK1721">
        <v>1</v>
      </c>
      <c r="DL1721">
        <v>1000</v>
      </c>
      <c r="DM1721" t="s">
        <v>1961</v>
      </c>
      <c r="DN1721" t="s">
        <v>405</v>
      </c>
      <c r="DO1721" t="s">
        <v>575</v>
      </c>
    </row>
    <row r="1722" spans="114:119" x14ac:dyDescent="0.25">
      <c r="DJ1722">
        <v>21</v>
      </c>
      <c r="DK1722">
        <v>1</v>
      </c>
      <c r="DL1722">
        <v>1000</v>
      </c>
      <c r="DM1722" t="s">
        <v>1972</v>
      </c>
      <c r="DN1722" t="s">
        <v>405</v>
      </c>
      <c r="DO1722" t="s">
        <v>120</v>
      </c>
    </row>
    <row r="1723" spans="114:119" x14ac:dyDescent="0.25">
      <c r="DJ1723">
        <v>21</v>
      </c>
      <c r="DK1723">
        <v>1</v>
      </c>
      <c r="DL1723">
        <v>1000</v>
      </c>
      <c r="DM1723" t="s">
        <v>1963</v>
      </c>
      <c r="DN1723" t="s">
        <v>405</v>
      </c>
      <c r="DO1723" t="s">
        <v>142</v>
      </c>
    </row>
    <row r="1724" spans="114:119" x14ac:dyDescent="0.25">
      <c r="DJ1724">
        <v>21</v>
      </c>
      <c r="DK1724">
        <v>1</v>
      </c>
      <c r="DL1724">
        <v>1000</v>
      </c>
      <c r="DM1724" t="s">
        <v>1964</v>
      </c>
      <c r="DN1724" t="s">
        <v>405</v>
      </c>
      <c r="DO1724" t="s">
        <v>163</v>
      </c>
    </row>
    <row r="1725" spans="114:119" x14ac:dyDescent="0.25">
      <c r="DJ1725">
        <v>21</v>
      </c>
      <c r="DK1725">
        <v>1</v>
      </c>
      <c r="DL1725">
        <v>1000</v>
      </c>
      <c r="DM1725" t="s">
        <v>1965</v>
      </c>
      <c r="DN1725" t="s">
        <v>405</v>
      </c>
      <c r="DO1725" t="s">
        <v>576</v>
      </c>
    </row>
    <row r="1726" spans="114:119" x14ac:dyDescent="0.25">
      <c r="DJ1726">
        <v>21</v>
      </c>
      <c r="DK1726">
        <v>1</v>
      </c>
      <c r="DL1726">
        <v>1000</v>
      </c>
      <c r="DM1726" t="s">
        <v>1973</v>
      </c>
      <c r="DN1726" t="s">
        <v>405</v>
      </c>
      <c r="DO1726" t="s">
        <v>577</v>
      </c>
    </row>
    <row r="1727" spans="114:119" x14ac:dyDescent="0.25">
      <c r="DJ1727">
        <v>21</v>
      </c>
      <c r="DK1727">
        <v>1</v>
      </c>
      <c r="DL1727">
        <v>1000</v>
      </c>
      <c r="DM1727" t="s">
        <v>1967</v>
      </c>
      <c r="DN1727" t="s">
        <v>405</v>
      </c>
      <c r="DO1727" t="s">
        <v>578</v>
      </c>
    </row>
    <row r="1728" spans="114:119" x14ac:dyDescent="0.25">
      <c r="DJ1728">
        <v>21</v>
      </c>
      <c r="DK1728">
        <v>1</v>
      </c>
      <c r="DL1728">
        <v>1000</v>
      </c>
      <c r="DM1728" t="s">
        <v>1968</v>
      </c>
      <c r="DN1728" t="s">
        <v>405</v>
      </c>
      <c r="DO1728" t="s">
        <v>579</v>
      </c>
    </row>
    <row r="1729" spans="114:119" x14ac:dyDescent="0.25">
      <c r="DJ1729">
        <v>21</v>
      </c>
      <c r="DK1729">
        <v>1</v>
      </c>
      <c r="DL1729">
        <v>1000</v>
      </c>
      <c r="DM1729" t="s">
        <v>1969</v>
      </c>
      <c r="DN1729" t="s">
        <v>405</v>
      </c>
      <c r="DO1729" t="s">
        <v>580</v>
      </c>
    </row>
    <row r="1730" spans="114:119" x14ac:dyDescent="0.25">
      <c r="DJ1730">
        <v>21</v>
      </c>
      <c r="DK1730">
        <v>1</v>
      </c>
      <c r="DL1730">
        <v>1000</v>
      </c>
      <c r="DM1730" t="s">
        <v>1970</v>
      </c>
      <c r="DN1730" t="s">
        <v>405</v>
      </c>
      <c r="DO1730" t="s">
        <v>582</v>
      </c>
    </row>
    <row r="1731" spans="114:119" x14ac:dyDescent="0.25">
      <c r="DJ1731">
        <v>21</v>
      </c>
      <c r="DK1731">
        <v>1001</v>
      </c>
      <c r="DL1731">
        <v>2000</v>
      </c>
      <c r="DM1731" t="s">
        <v>1959</v>
      </c>
      <c r="DN1731" t="s">
        <v>82</v>
      </c>
      <c r="DO1731" t="s">
        <v>265</v>
      </c>
    </row>
    <row r="1732" spans="114:119" x14ac:dyDescent="0.25">
      <c r="DJ1732">
        <v>21</v>
      </c>
      <c r="DK1732">
        <v>1001</v>
      </c>
      <c r="DL1732">
        <v>2000</v>
      </c>
      <c r="DM1732" t="s">
        <v>1974</v>
      </c>
      <c r="DN1732" t="s">
        <v>82</v>
      </c>
      <c r="DO1732" t="s">
        <v>581</v>
      </c>
    </row>
    <row r="1733" spans="114:119" x14ac:dyDescent="0.25">
      <c r="DJ1733">
        <v>21</v>
      </c>
      <c r="DK1733">
        <v>1001</v>
      </c>
      <c r="DL1733">
        <v>2000</v>
      </c>
      <c r="DM1733" t="s">
        <v>1961</v>
      </c>
      <c r="DN1733" t="s">
        <v>82</v>
      </c>
      <c r="DO1733" t="s">
        <v>575</v>
      </c>
    </row>
    <row r="1734" spans="114:119" x14ac:dyDescent="0.25">
      <c r="DJ1734">
        <v>21</v>
      </c>
      <c r="DK1734">
        <v>1001</v>
      </c>
      <c r="DL1734">
        <v>2000</v>
      </c>
      <c r="DM1734" t="s">
        <v>1983</v>
      </c>
      <c r="DN1734" t="s">
        <v>82</v>
      </c>
      <c r="DO1734" t="s">
        <v>120</v>
      </c>
    </row>
    <row r="1735" spans="114:119" x14ac:dyDescent="0.25">
      <c r="DJ1735">
        <v>21</v>
      </c>
      <c r="DK1735">
        <v>1001</v>
      </c>
      <c r="DL1735">
        <v>2000</v>
      </c>
      <c r="DM1735" t="s">
        <v>1963</v>
      </c>
      <c r="DN1735" t="s">
        <v>82</v>
      </c>
      <c r="DO1735" t="s">
        <v>142</v>
      </c>
    </row>
    <row r="1736" spans="114:119" x14ac:dyDescent="0.25">
      <c r="DJ1736">
        <v>21</v>
      </c>
      <c r="DK1736">
        <v>1001</v>
      </c>
      <c r="DL1736">
        <v>2000</v>
      </c>
      <c r="DM1736" t="s">
        <v>1964</v>
      </c>
      <c r="DN1736" t="s">
        <v>82</v>
      </c>
      <c r="DO1736" t="s">
        <v>163</v>
      </c>
    </row>
    <row r="1737" spans="114:119" x14ac:dyDescent="0.25">
      <c r="DJ1737">
        <v>21</v>
      </c>
      <c r="DK1737">
        <v>1001</v>
      </c>
      <c r="DL1737">
        <v>2000</v>
      </c>
      <c r="DM1737" t="s">
        <v>1965</v>
      </c>
      <c r="DN1737" t="s">
        <v>82</v>
      </c>
      <c r="DO1737" t="s">
        <v>576</v>
      </c>
    </row>
    <row r="1738" spans="114:119" x14ac:dyDescent="0.25">
      <c r="DJ1738">
        <v>21</v>
      </c>
      <c r="DK1738">
        <v>1001</v>
      </c>
      <c r="DL1738">
        <v>2000</v>
      </c>
      <c r="DM1738" t="s">
        <v>1985</v>
      </c>
      <c r="DN1738" t="s">
        <v>82</v>
      </c>
      <c r="DO1738" t="s">
        <v>577</v>
      </c>
    </row>
    <row r="1739" spans="114:119" x14ac:dyDescent="0.25">
      <c r="DJ1739">
        <v>21</v>
      </c>
      <c r="DK1739">
        <v>1001</v>
      </c>
      <c r="DL1739">
        <v>2000</v>
      </c>
      <c r="DM1739" t="s">
        <v>1967</v>
      </c>
      <c r="DN1739" t="s">
        <v>82</v>
      </c>
      <c r="DO1739" t="s">
        <v>578</v>
      </c>
    </row>
    <row r="1740" spans="114:119" x14ac:dyDescent="0.25">
      <c r="DJ1740">
        <v>21</v>
      </c>
      <c r="DK1740">
        <v>1001</v>
      </c>
      <c r="DL1740">
        <v>2000</v>
      </c>
      <c r="DM1740" t="s">
        <v>1968</v>
      </c>
      <c r="DN1740" t="s">
        <v>82</v>
      </c>
      <c r="DO1740" t="s">
        <v>579</v>
      </c>
    </row>
    <row r="1741" spans="114:119" x14ac:dyDescent="0.25">
      <c r="DJ1741">
        <v>21</v>
      </c>
      <c r="DK1741">
        <v>1001</v>
      </c>
      <c r="DL1741">
        <v>2000</v>
      </c>
      <c r="DM1741" t="s">
        <v>1969</v>
      </c>
      <c r="DN1741" t="s">
        <v>82</v>
      </c>
      <c r="DO1741" t="s">
        <v>580</v>
      </c>
    </row>
    <row r="1742" spans="114:119" x14ac:dyDescent="0.25">
      <c r="DJ1742">
        <v>21</v>
      </c>
      <c r="DK1742">
        <v>1001</v>
      </c>
      <c r="DL1742">
        <v>2000</v>
      </c>
      <c r="DM1742" t="s">
        <v>1970</v>
      </c>
      <c r="DN1742" t="s">
        <v>82</v>
      </c>
      <c r="DO1742" t="s">
        <v>582</v>
      </c>
    </row>
    <row r="1743" spans="114:119" x14ac:dyDescent="0.25">
      <c r="DJ1743">
        <v>21</v>
      </c>
      <c r="DK1743">
        <v>2001</v>
      </c>
      <c r="DL1743">
        <v>3000</v>
      </c>
      <c r="DM1743" t="s">
        <v>1959</v>
      </c>
      <c r="DN1743" t="s">
        <v>56</v>
      </c>
      <c r="DO1743" t="s">
        <v>265</v>
      </c>
    </row>
    <row r="1744" spans="114:119" x14ac:dyDescent="0.25">
      <c r="DJ1744">
        <v>21</v>
      </c>
      <c r="DK1744">
        <v>2001</v>
      </c>
      <c r="DL1744">
        <v>3000</v>
      </c>
      <c r="DM1744" t="s">
        <v>1990</v>
      </c>
      <c r="DN1744" t="s">
        <v>56</v>
      </c>
      <c r="DO1744" t="s">
        <v>581</v>
      </c>
    </row>
    <row r="1745" spans="114:119" x14ac:dyDescent="0.25">
      <c r="DJ1745">
        <v>21</v>
      </c>
      <c r="DK1745">
        <v>2001</v>
      </c>
      <c r="DL1745">
        <v>3000</v>
      </c>
      <c r="DM1745" t="s">
        <v>1961</v>
      </c>
      <c r="DN1745" t="s">
        <v>56</v>
      </c>
      <c r="DO1745" t="s">
        <v>575</v>
      </c>
    </row>
    <row r="1746" spans="114:119" x14ac:dyDescent="0.25">
      <c r="DJ1746">
        <v>21</v>
      </c>
      <c r="DK1746">
        <v>2001</v>
      </c>
      <c r="DL1746">
        <v>3000</v>
      </c>
      <c r="DM1746" t="s">
        <v>1983</v>
      </c>
      <c r="DN1746" t="s">
        <v>56</v>
      </c>
      <c r="DO1746" t="s">
        <v>120</v>
      </c>
    </row>
    <row r="1747" spans="114:119" x14ac:dyDescent="0.25">
      <c r="DJ1747">
        <v>21</v>
      </c>
      <c r="DK1747">
        <v>2001</v>
      </c>
      <c r="DL1747">
        <v>3000</v>
      </c>
      <c r="DM1747" t="s">
        <v>1963</v>
      </c>
      <c r="DN1747" t="s">
        <v>56</v>
      </c>
      <c r="DO1747" t="s">
        <v>142</v>
      </c>
    </row>
    <row r="1748" spans="114:119" x14ac:dyDescent="0.25">
      <c r="DJ1748">
        <v>21</v>
      </c>
      <c r="DK1748">
        <v>2001</v>
      </c>
      <c r="DL1748">
        <v>3000</v>
      </c>
      <c r="DM1748" t="s">
        <v>1964</v>
      </c>
      <c r="DN1748" t="s">
        <v>56</v>
      </c>
      <c r="DO1748" t="s">
        <v>163</v>
      </c>
    </row>
    <row r="1749" spans="114:119" x14ac:dyDescent="0.25">
      <c r="DJ1749">
        <v>21</v>
      </c>
      <c r="DK1749">
        <v>2001</v>
      </c>
      <c r="DL1749">
        <v>3000</v>
      </c>
      <c r="DM1749" t="s">
        <v>1965</v>
      </c>
      <c r="DN1749" t="s">
        <v>56</v>
      </c>
      <c r="DO1749" t="s">
        <v>576</v>
      </c>
    </row>
    <row r="1750" spans="114:119" x14ac:dyDescent="0.25">
      <c r="DJ1750">
        <v>21</v>
      </c>
      <c r="DK1750">
        <v>2001</v>
      </c>
      <c r="DL1750">
        <v>3000</v>
      </c>
      <c r="DM1750" t="s">
        <v>1985</v>
      </c>
      <c r="DN1750" t="s">
        <v>56</v>
      </c>
      <c r="DO1750" t="s">
        <v>577</v>
      </c>
    </row>
    <row r="1751" spans="114:119" x14ac:dyDescent="0.25">
      <c r="DJ1751">
        <v>21</v>
      </c>
      <c r="DK1751">
        <v>2001</v>
      </c>
      <c r="DL1751">
        <v>3000</v>
      </c>
      <c r="DM1751" t="s">
        <v>1967</v>
      </c>
      <c r="DN1751" t="s">
        <v>56</v>
      </c>
      <c r="DO1751" t="s">
        <v>578</v>
      </c>
    </row>
    <row r="1752" spans="114:119" x14ac:dyDescent="0.25">
      <c r="DJ1752">
        <v>21</v>
      </c>
      <c r="DK1752">
        <v>2001</v>
      </c>
      <c r="DL1752">
        <v>3000</v>
      </c>
      <c r="DM1752" t="s">
        <v>1968</v>
      </c>
      <c r="DN1752" t="s">
        <v>56</v>
      </c>
      <c r="DO1752" t="s">
        <v>579</v>
      </c>
    </row>
    <row r="1753" spans="114:119" x14ac:dyDescent="0.25">
      <c r="DJ1753">
        <v>21</v>
      </c>
      <c r="DK1753">
        <v>2001</v>
      </c>
      <c r="DL1753">
        <v>3000</v>
      </c>
      <c r="DM1753" t="s">
        <v>1969</v>
      </c>
      <c r="DN1753" t="s">
        <v>56</v>
      </c>
      <c r="DO1753" t="s">
        <v>580</v>
      </c>
    </row>
    <row r="1754" spans="114:119" x14ac:dyDescent="0.25">
      <c r="DJ1754">
        <v>21</v>
      </c>
      <c r="DK1754">
        <v>2001</v>
      </c>
      <c r="DL1754">
        <v>3000</v>
      </c>
      <c r="DM1754" t="s">
        <v>1970</v>
      </c>
      <c r="DN1754" t="s">
        <v>56</v>
      </c>
      <c r="DO1754" t="s">
        <v>582</v>
      </c>
    </row>
    <row r="1755" spans="114:119" x14ac:dyDescent="0.25">
      <c r="DJ1755">
        <v>21</v>
      </c>
      <c r="DK1755">
        <v>3001</v>
      </c>
      <c r="DL1755">
        <v>4000</v>
      </c>
      <c r="DM1755" t="s">
        <v>1959</v>
      </c>
      <c r="DN1755" t="s">
        <v>406</v>
      </c>
      <c r="DO1755" t="s">
        <v>265</v>
      </c>
    </row>
    <row r="1756" spans="114:119" x14ac:dyDescent="0.25">
      <c r="DJ1756">
        <v>21</v>
      </c>
      <c r="DK1756">
        <v>3001</v>
      </c>
      <c r="DL1756">
        <v>4000</v>
      </c>
      <c r="DM1756" t="s">
        <v>1960</v>
      </c>
      <c r="DN1756" t="s">
        <v>406</v>
      </c>
      <c r="DO1756" t="s">
        <v>581</v>
      </c>
    </row>
    <row r="1757" spans="114:119" x14ac:dyDescent="0.25">
      <c r="DJ1757">
        <v>21</v>
      </c>
      <c r="DK1757">
        <v>3001</v>
      </c>
      <c r="DL1757">
        <v>4000</v>
      </c>
      <c r="DM1757" t="s">
        <v>1961</v>
      </c>
      <c r="DN1757" t="s">
        <v>406</v>
      </c>
      <c r="DO1757" t="s">
        <v>575</v>
      </c>
    </row>
    <row r="1758" spans="114:119" x14ac:dyDescent="0.25">
      <c r="DJ1758">
        <v>21</v>
      </c>
      <c r="DK1758">
        <v>3001</v>
      </c>
      <c r="DL1758">
        <v>4000</v>
      </c>
      <c r="DM1758" t="s">
        <v>1962</v>
      </c>
      <c r="DN1758" t="s">
        <v>406</v>
      </c>
      <c r="DO1758" t="s">
        <v>120</v>
      </c>
    </row>
    <row r="1759" spans="114:119" x14ac:dyDescent="0.25">
      <c r="DJ1759">
        <v>21</v>
      </c>
      <c r="DK1759">
        <v>3001</v>
      </c>
      <c r="DL1759">
        <v>4000</v>
      </c>
      <c r="DM1759" t="s">
        <v>1963</v>
      </c>
      <c r="DN1759" t="s">
        <v>406</v>
      </c>
      <c r="DO1759" t="s">
        <v>142</v>
      </c>
    </row>
    <row r="1760" spans="114:119" x14ac:dyDescent="0.25">
      <c r="DJ1760">
        <v>21</v>
      </c>
      <c r="DK1760">
        <v>3001</v>
      </c>
      <c r="DL1760">
        <v>4000</v>
      </c>
      <c r="DM1760" t="s">
        <v>1964</v>
      </c>
      <c r="DN1760" t="s">
        <v>406</v>
      </c>
      <c r="DO1760" t="s">
        <v>163</v>
      </c>
    </row>
    <row r="1761" spans="114:119" x14ac:dyDescent="0.25">
      <c r="DJ1761">
        <v>21</v>
      </c>
      <c r="DK1761">
        <v>3001</v>
      </c>
      <c r="DL1761">
        <v>4000</v>
      </c>
      <c r="DM1761" t="s">
        <v>1965</v>
      </c>
      <c r="DN1761" t="s">
        <v>406</v>
      </c>
      <c r="DO1761" t="s">
        <v>576</v>
      </c>
    </row>
    <row r="1762" spans="114:119" x14ac:dyDescent="0.25">
      <c r="DJ1762">
        <v>21</v>
      </c>
      <c r="DK1762">
        <v>3001</v>
      </c>
      <c r="DL1762">
        <v>4000</v>
      </c>
      <c r="DM1762" t="s">
        <v>1966</v>
      </c>
      <c r="DN1762" t="s">
        <v>406</v>
      </c>
      <c r="DO1762" t="s">
        <v>577</v>
      </c>
    </row>
    <row r="1763" spans="114:119" x14ac:dyDescent="0.25">
      <c r="DJ1763">
        <v>21</v>
      </c>
      <c r="DK1763">
        <v>3001</v>
      </c>
      <c r="DL1763">
        <v>4000</v>
      </c>
      <c r="DM1763" t="s">
        <v>1967</v>
      </c>
      <c r="DN1763" t="s">
        <v>406</v>
      </c>
      <c r="DO1763" t="s">
        <v>578</v>
      </c>
    </row>
    <row r="1764" spans="114:119" x14ac:dyDescent="0.25">
      <c r="DJ1764">
        <v>21</v>
      </c>
      <c r="DK1764">
        <v>3001</v>
      </c>
      <c r="DL1764">
        <v>4000</v>
      </c>
      <c r="DM1764" t="s">
        <v>1971</v>
      </c>
      <c r="DN1764" t="s">
        <v>406</v>
      </c>
      <c r="DO1764" t="s">
        <v>579</v>
      </c>
    </row>
    <row r="1765" spans="114:119" x14ac:dyDescent="0.25">
      <c r="DJ1765">
        <v>21</v>
      </c>
      <c r="DK1765">
        <v>3001</v>
      </c>
      <c r="DL1765">
        <v>4000</v>
      </c>
      <c r="DM1765" t="s">
        <v>1969</v>
      </c>
      <c r="DN1765" t="s">
        <v>406</v>
      </c>
      <c r="DO1765" t="s">
        <v>580</v>
      </c>
    </row>
    <row r="1766" spans="114:119" x14ac:dyDescent="0.25">
      <c r="DJ1766">
        <v>21</v>
      </c>
      <c r="DK1766">
        <v>3001</v>
      </c>
      <c r="DL1766">
        <v>4000</v>
      </c>
      <c r="DM1766" t="s">
        <v>1970</v>
      </c>
      <c r="DN1766" t="s">
        <v>406</v>
      </c>
      <c r="DO1766" t="s">
        <v>582</v>
      </c>
    </row>
    <row r="1767" spans="114:119" x14ac:dyDescent="0.25">
      <c r="DJ1767">
        <v>21</v>
      </c>
      <c r="DK1767">
        <v>4001</v>
      </c>
      <c r="DL1767">
        <v>5000</v>
      </c>
      <c r="DM1767" t="s">
        <v>1959</v>
      </c>
      <c r="DN1767" t="s">
        <v>96</v>
      </c>
      <c r="DO1767" t="s">
        <v>265</v>
      </c>
    </row>
    <row r="1768" spans="114:119" x14ac:dyDescent="0.25">
      <c r="DJ1768">
        <v>21</v>
      </c>
      <c r="DK1768">
        <v>4001</v>
      </c>
      <c r="DL1768">
        <v>5000</v>
      </c>
      <c r="DM1768" t="s">
        <v>1960</v>
      </c>
      <c r="DN1768" t="s">
        <v>96</v>
      </c>
      <c r="DO1768" t="s">
        <v>581</v>
      </c>
    </row>
    <row r="1769" spans="114:119" x14ac:dyDescent="0.25">
      <c r="DJ1769">
        <v>21</v>
      </c>
      <c r="DK1769">
        <v>4001</v>
      </c>
      <c r="DL1769">
        <v>5000</v>
      </c>
      <c r="DM1769" t="s">
        <v>1961</v>
      </c>
      <c r="DN1769" t="s">
        <v>96</v>
      </c>
      <c r="DO1769" t="s">
        <v>575</v>
      </c>
    </row>
    <row r="1770" spans="114:119" x14ac:dyDescent="0.25">
      <c r="DJ1770">
        <v>21</v>
      </c>
      <c r="DK1770">
        <v>4001</v>
      </c>
      <c r="DL1770">
        <v>5000</v>
      </c>
      <c r="DM1770" t="s">
        <v>2004</v>
      </c>
      <c r="DN1770" t="s">
        <v>96</v>
      </c>
      <c r="DO1770" t="s">
        <v>120</v>
      </c>
    </row>
    <row r="1771" spans="114:119" x14ac:dyDescent="0.25">
      <c r="DJ1771">
        <v>21</v>
      </c>
      <c r="DK1771">
        <v>4001</v>
      </c>
      <c r="DL1771">
        <v>5000</v>
      </c>
      <c r="DM1771" t="s">
        <v>1963</v>
      </c>
      <c r="DN1771" t="s">
        <v>96</v>
      </c>
      <c r="DO1771" t="s">
        <v>142</v>
      </c>
    </row>
    <row r="1772" spans="114:119" x14ac:dyDescent="0.25">
      <c r="DJ1772">
        <v>21</v>
      </c>
      <c r="DK1772">
        <v>4001</v>
      </c>
      <c r="DL1772">
        <v>5000</v>
      </c>
      <c r="DM1772" t="s">
        <v>1964</v>
      </c>
      <c r="DN1772" t="s">
        <v>96</v>
      </c>
      <c r="DO1772" t="s">
        <v>163</v>
      </c>
    </row>
    <row r="1773" spans="114:119" x14ac:dyDescent="0.25">
      <c r="DJ1773">
        <v>21</v>
      </c>
      <c r="DK1773">
        <v>4001</v>
      </c>
      <c r="DL1773">
        <v>5000</v>
      </c>
      <c r="DM1773" t="s">
        <v>1965</v>
      </c>
      <c r="DN1773" t="s">
        <v>96</v>
      </c>
      <c r="DO1773" t="s">
        <v>576</v>
      </c>
    </row>
    <row r="1774" spans="114:119" x14ac:dyDescent="0.25">
      <c r="DJ1774">
        <v>21</v>
      </c>
      <c r="DK1774">
        <v>4001</v>
      </c>
      <c r="DL1774">
        <v>5000</v>
      </c>
      <c r="DM1774" t="s">
        <v>1966</v>
      </c>
      <c r="DN1774" t="s">
        <v>96</v>
      </c>
      <c r="DO1774" t="s">
        <v>577</v>
      </c>
    </row>
    <row r="1775" spans="114:119" x14ac:dyDescent="0.25">
      <c r="DJ1775">
        <v>21</v>
      </c>
      <c r="DK1775">
        <v>4001</v>
      </c>
      <c r="DL1775">
        <v>5000</v>
      </c>
      <c r="DM1775" t="s">
        <v>1967</v>
      </c>
      <c r="DN1775" t="s">
        <v>96</v>
      </c>
      <c r="DO1775" t="s">
        <v>578</v>
      </c>
    </row>
    <row r="1776" spans="114:119" x14ac:dyDescent="0.25">
      <c r="DJ1776">
        <v>21</v>
      </c>
      <c r="DK1776">
        <v>4001</v>
      </c>
      <c r="DL1776">
        <v>5000</v>
      </c>
      <c r="DM1776" t="s">
        <v>1968</v>
      </c>
      <c r="DN1776" t="s">
        <v>96</v>
      </c>
      <c r="DO1776" t="s">
        <v>579</v>
      </c>
    </row>
    <row r="1777" spans="114:119" x14ac:dyDescent="0.25">
      <c r="DJ1777">
        <v>21</v>
      </c>
      <c r="DK1777">
        <v>4001</v>
      </c>
      <c r="DL1777">
        <v>5000</v>
      </c>
      <c r="DM1777" t="s">
        <v>1982</v>
      </c>
      <c r="DN1777" t="s">
        <v>96</v>
      </c>
      <c r="DO1777" t="s">
        <v>580</v>
      </c>
    </row>
    <row r="1778" spans="114:119" x14ac:dyDescent="0.25">
      <c r="DJ1778">
        <v>21</v>
      </c>
      <c r="DK1778">
        <v>4001</v>
      </c>
      <c r="DL1778">
        <v>5000</v>
      </c>
      <c r="DM1778" t="s">
        <v>1970</v>
      </c>
      <c r="DN1778" t="s">
        <v>96</v>
      </c>
      <c r="DO1778" t="s">
        <v>582</v>
      </c>
    </row>
    <row r="1779" spans="114:119" x14ac:dyDescent="0.25">
      <c r="DJ1779">
        <v>21</v>
      </c>
      <c r="DK1779">
        <v>5001</v>
      </c>
      <c r="DL1779">
        <v>6000</v>
      </c>
      <c r="DM1779" t="s">
        <v>1959</v>
      </c>
      <c r="DN1779" t="s">
        <v>113</v>
      </c>
      <c r="DO1779" t="s">
        <v>265</v>
      </c>
    </row>
    <row r="1780" spans="114:119" x14ac:dyDescent="0.25">
      <c r="DJ1780">
        <v>21</v>
      </c>
      <c r="DK1780">
        <v>5001</v>
      </c>
      <c r="DL1780">
        <v>6000</v>
      </c>
      <c r="DM1780" t="s">
        <v>1960</v>
      </c>
      <c r="DN1780" t="s">
        <v>113</v>
      </c>
      <c r="DO1780" t="s">
        <v>581</v>
      </c>
    </row>
    <row r="1781" spans="114:119" x14ac:dyDescent="0.25">
      <c r="DJ1781">
        <v>21</v>
      </c>
      <c r="DK1781">
        <v>5001</v>
      </c>
      <c r="DL1781">
        <v>6000</v>
      </c>
      <c r="DM1781" t="s">
        <v>1961</v>
      </c>
      <c r="DN1781" t="s">
        <v>113</v>
      </c>
      <c r="DO1781" t="s">
        <v>575</v>
      </c>
    </row>
    <row r="1782" spans="114:119" x14ac:dyDescent="0.25">
      <c r="DJ1782">
        <v>21</v>
      </c>
      <c r="DK1782">
        <v>5001</v>
      </c>
      <c r="DL1782">
        <v>6000</v>
      </c>
      <c r="DM1782" t="s">
        <v>2004</v>
      </c>
      <c r="DN1782" t="s">
        <v>113</v>
      </c>
      <c r="DO1782" t="s">
        <v>120</v>
      </c>
    </row>
    <row r="1783" spans="114:119" x14ac:dyDescent="0.25">
      <c r="DJ1783">
        <v>21</v>
      </c>
      <c r="DK1783">
        <v>5001</v>
      </c>
      <c r="DL1783">
        <v>6000</v>
      </c>
      <c r="DM1783" t="s">
        <v>1963</v>
      </c>
      <c r="DN1783" t="s">
        <v>113</v>
      </c>
      <c r="DO1783" t="s">
        <v>142</v>
      </c>
    </row>
    <row r="1784" spans="114:119" x14ac:dyDescent="0.25">
      <c r="DJ1784">
        <v>21</v>
      </c>
      <c r="DK1784">
        <v>5001</v>
      </c>
      <c r="DL1784">
        <v>6000</v>
      </c>
      <c r="DM1784" t="s">
        <v>1964</v>
      </c>
      <c r="DN1784" t="s">
        <v>113</v>
      </c>
      <c r="DO1784" t="s">
        <v>163</v>
      </c>
    </row>
    <row r="1785" spans="114:119" x14ac:dyDescent="0.25">
      <c r="DJ1785">
        <v>21</v>
      </c>
      <c r="DK1785">
        <v>5001</v>
      </c>
      <c r="DL1785">
        <v>6000</v>
      </c>
      <c r="DM1785" t="s">
        <v>1965</v>
      </c>
      <c r="DN1785" t="s">
        <v>113</v>
      </c>
      <c r="DO1785" t="s">
        <v>576</v>
      </c>
    </row>
    <row r="1786" spans="114:119" x14ac:dyDescent="0.25">
      <c r="DJ1786">
        <v>21</v>
      </c>
      <c r="DK1786">
        <v>5001</v>
      </c>
      <c r="DL1786">
        <v>6000</v>
      </c>
      <c r="DM1786" t="s">
        <v>1966</v>
      </c>
      <c r="DN1786" t="s">
        <v>113</v>
      </c>
      <c r="DO1786" t="s">
        <v>577</v>
      </c>
    </row>
    <row r="1787" spans="114:119" x14ac:dyDescent="0.25">
      <c r="DJ1787">
        <v>21</v>
      </c>
      <c r="DK1787">
        <v>5001</v>
      </c>
      <c r="DL1787">
        <v>6000</v>
      </c>
      <c r="DM1787" t="s">
        <v>1967</v>
      </c>
      <c r="DN1787" t="s">
        <v>113</v>
      </c>
      <c r="DO1787" t="s">
        <v>578</v>
      </c>
    </row>
    <row r="1788" spans="114:119" x14ac:dyDescent="0.25">
      <c r="DJ1788">
        <v>21</v>
      </c>
      <c r="DK1788">
        <v>5001</v>
      </c>
      <c r="DL1788">
        <v>6000</v>
      </c>
      <c r="DM1788" t="s">
        <v>1968</v>
      </c>
      <c r="DN1788" t="s">
        <v>113</v>
      </c>
      <c r="DO1788" t="s">
        <v>579</v>
      </c>
    </row>
    <row r="1789" spans="114:119" x14ac:dyDescent="0.25">
      <c r="DJ1789">
        <v>21</v>
      </c>
      <c r="DK1789">
        <v>5001</v>
      </c>
      <c r="DL1789">
        <v>6000</v>
      </c>
      <c r="DM1789" t="s">
        <v>1982</v>
      </c>
      <c r="DN1789" t="s">
        <v>113</v>
      </c>
      <c r="DO1789" t="s">
        <v>580</v>
      </c>
    </row>
    <row r="1790" spans="114:119" x14ac:dyDescent="0.25">
      <c r="DJ1790">
        <v>21</v>
      </c>
      <c r="DK1790">
        <v>5001</v>
      </c>
      <c r="DL1790">
        <v>6000</v>
      </c>
      <c r="DM1790" t="s">
        <v>1970</v>
      </c>
      <c r="DN1790" t="s">
        <v>113</v>
      </c>
      <c r="DO1790" t="s">
        <v>582</v>
      </c>
    </row>
    <row r="1791" spans="114:119" x14ac:dyDescent="0.25">
      <c r="DJ1791">
        <v>21</v>
      </c>
      <c r="DK1791">
        <v>6001</v>
      </c>
      <c r="DL1791">
        <v>7000</v>
      </c>
      <c r="DM1791" t="s">
        <v>1959</v>
      </c>
      <c r="DN1791" t="s">
        <v>407</v>
      </c>
      <c r="DO1791" t="s">
        <v>265</v>
      </c>
    </row>
    <row r="1792" spans="114:119" x14ac:dyDescent="0.25">
      <c r="DJ1792">
        <v>21</v>
      </c>
      <c r="DK1792">
        <v>6001</v>
      </c>
      <c r="DL1792">
        <v>7000</v>
      </c>
      <c r="DM1792" t="s">
        <v>1960</v>
      </c>
      <c r="DN1792" t="s">
        <v>407</v>
      </c>
      <c r="DO1792" t="s">
        <v>581</v>
      </c>
    </row>
    <row r="1793" spans="114:119" x14ac:dyDescent="0.25">
      <c r="DJ1793">
        <v>21</v>
      </c>
      <c r="DK1793">
        <v>6001</v>
      </c>
      <c r="DL1793">
        <v>7000</v>
      </c>
      <c r="DM1793" t="s">
        <v>1961</v>
      </c>
      <c r="DN1793" t="s">
        <v>407</v>
      </c>
      <c r="DO1793" t="s">
        <v>575</v>
      </c>
    </row>
    <row r="1794" spans="114:119" x14ac:dyDescent="0.25">
      <c r="DJ1794">
        <v>21</v>
      </c>
      <c r="DK1794">
        <v>6001</v>
      </c>
      <c r="DL1794">
        <v>7000</v>
      </c>
      <c r="DM1794" t="s">
        <v>1962</v>
      </c>
      <c r="DN1794" t="s">
        <v>407</v>
      </c>
      <c r="DO1794" t="s">
        <v>120</v>
      </c>
    </row>
    <row r="1795" spans="114:119" x14ac:dyDescent="0.25">
      <c r="DJ1795">
        <v>21</v>
      </c>
      <c r="DK1795">
        <v>6001</v>
      </c>
      <c r="DL1795">
        <v>7000</v>
      </c>
      <c r="DM1795" t="s">
        <v>1963</v>
      </c>
      <c r="DN1795" t="s">
        <v>407</v>
      </c>
      <c r="DO1795" t="s">
        <v>142</v>
      </c>
    </row>
    <row r="1796" spans="114:119" x14ac:dyDescent="0.25">
      <c r="DJ1796">
        <v>21</v>
      </c>
      <c r="DK1796">
        <v>6001</v>
      </c>
      <c r="DL1796">
        <v>7000</v>
      </c>
      <c r="DM1796" t="s">
        <v>1964</v>
      </c>
      <c r="DN1796" t="s">
        <v>407</v>
      </c>
      <c r="DO1796" t="s">
        <v>163</v>
      </c>
    </row>
    <row r="1797" spans="114:119" x14ac:dyDescent="0.25">
      <c r="DJ1797">
        <v>21</v>
      </c>
      <c r="DK1797">
        <v>6001</v>
      </c>
      <c r="DL1797">
        <v>7000</v>
      </c>
      <c r="DM1797" t="s">
        <v>1965</v>
      </c>
      <c r="DN1797" t="s">
        <v>407</v>
      </c>
      <c r="DO1797" t="s">
        <v>576</v>
      </c>
    </row>
    <row r="1798" spans="114:119" x14ac:dyDescent="0.25">
      <c r="DJ1798">
        <v>21</v>
      </c>
      <c r="DK1798">
        <v>6001</v>
      </c>
      <c r="DL1798">
        <v>7000</v>
      </c>
      <c r="DM1798" t="s">
        <v>1966</v>
      </c>
      <c r="DN1798" t="s">
        <v>407</v>
      </c>
      <c r="DO1798" t="s">
        <v>577</v>
      </c>
    </row>
    <row r="1799" spans="114:119" x14ac:dyDescent="0.25">
      <c r="DJ1799">
        <v>21</v>
      </c>
      <c r="DK1799">
        <v>6001</v>
      </c>
      <c r="DL1799">
        <v>7000</v>
      </c>
      <c r="DM1799" t="s">
        <v>1967</v>
      </c>
      <c r="DN1799" t="s">
        <v>407</v>
      </c>
      <c r="DO1799" t="s">
        <v>578</v>
      </c>
    </row>
    <row r="1800" spans="114:119" x14ac:dyDescent="0.25">
      <c r="DJ1800">
        <v>21</v>
      </c>
      <c r="DK1800">
        <v>6001</v>
      </c>
      <c r="DL1800">
        <v>7000</v>
      </c>
      <c r="DM1800" t="s">
        <v>1968</v>
      </c>
      <c r="DN1800" t="s">
        <v>407</v>
      </c>
      <c r="DO1800" t="s">
        <v>579</v>
      </c>
    </row>
    <row r="1801" spans="114:119" x14ac:dyDescent="0.25">
      <c r="DJ1801">
        <v>21</v>
      </c>
      <c r="DK1801">
        <v>6001</v>
      </c>
      <c r="DL1801">
        <v>7000</v>
      </c>
      <c r="DM1801" t="s">
        <v>1969</v>
      </c>
      <c r="DN1801" t="s">
        <v>407</v>
      </c>
      <c r="DO1801" t="s">
        <v>580</v>
      </c>
    </row>
    <row r="1802" spans="114:119" x14ac:dyDescent="0.25">
      <c r="DJ1802">
        <v>21</v>
      </c>
      <c r="DK1802">
        <v>6001</v>
      </c>
      <c r="DL1802">
        <v>7000</v>
      </c>
      <c r="DM1802" t="s">
        <v>1970</v>
      </c>
      <c r="DN1802" t="s">
        <v>407</v>
      </c>
      <c r="DO1802" t="s">
        <v>582</v>
      </c>
    </row>
    <row r="1803" spans="114:119" x14ac:dyDescent="0.25">
      <c r="DJ1803">
        <v>22</v>
      </c>
      <c r="DK1803">
        <v>1</v>
      </c>
      <c r="DL1803">
        <v>1000</v>
      </c>
      <c r="DM1803" t="s">
        <v>1959</v>
      </c>
      <c r="DN1803" t="s">
        <v>120</v>
      </c>
      <c r="DO1803" t="s">
        <v>265</v>
      </c>
    </row>
    <row r="1804" spans="114:119" x14ac:dyDescent="0.25">
      <c r="DJ1804">
        <v>22</v>
      </c>
      <c r="DK1804">
        <v>1</v>
      </c>
      <c r="DL1804">
        <v>1000</v>
      </c>
      <c r="DM1804" t="s">
        <v>1960</v>
      </c>
      <c r="DN1804" t="s">
        <v>120</v>
      </c>
      <c r="DO1804" t="s">
        <v>581</v>
      </c>
    </row>
    <row r="1805" spans="114:119" x14ac:dyDescent="0.25">
      <c r="DJ1805">
        <v>22</v>
      </c>
      <c r="DK1805">
        <v>1</v>
      </c>
      <c r="DL1805">
        <v>1000</v>
      </c>
      <c r="DM1805" t="s">
        <v>1961</v>
      </c>
      <c r="DN1805" t="s">
        <v>120</v>
      </c>
      <c r="DO1805" t="s">
        <v>575</v>
      </c>
    </row>
    <row r="1806" spans="114:119" x14ac:dyDescent="0.25">
      <c r="DJ1806">
        <v>22</v>
      </c>
      <c r="DK1806">
        <v>1</v>
      </c>
      <c r="DL1806">
        <v>1000</v>
      </c>
      <c r="DM1806" t="s">
        <v>2015</v>
      </c>
      <c r="DN1806" t="s">
        <v>120</v>
      </c>
      <c r="DO1806" t="s">
        <v>120</v>
      </c>
    </row>
    <row r="1807" spans="114:119" x14ac:dyDescent="0.25">
      <c r="DJ1807">
        <v>22</v>
      </c>
      <c r="DK1807">
        <v>1</v>
      </c>
      <c r="DL1807">
        <v>1000</v>
      </c>
      <c r="DM1807" t="s">
        <v>1963</v>
      </c>
      <c r="DN1807" t="s">
        <v>120</v>
      </c>
      <c r="DO1807" t="s">
        <v>142</v>
      </c>
    </row>
    <row r="1808" spans="114:119" x14ac:dyDescent="0.25">
      <c r="DJ1808">
        <v>22</v>
      </c>
      <c r="DK1808">
        <v>1</v>
      </c>
      <c r="DL1808">
        <v>1000</v>
      </c>
      <c r="DM1808" t="s">
        <v>1964</v>
      </c>
      <c r="DN1808" t="s">
        <v>120</v>
      </c>
      <c r="DO1808" t="s">
        <v>163</v>
      </c>
    </row>
    <row r="1809" spans="114:119" x14ac:dyDescent="0.25">
      <c r="DJ1809">
        <v>22</v>
      </c>
      <c r="DK1809">
        <v>1</v>
      </c>
      <c r="DL1809">
        <v>1000</v>
      </c>
      <c r="DM1809" t="s">
        <v>1965</v>
      </c>
      <c r="DN1809" t="s">
        <v>120</v>
      </c>
      <c r="DO1809" t="s">
        <v>576</v>
      </c>
    </row>
    <row r="1810" spans="114:119" x14ac:dyDescent="0.25">
      <c r="DJ1810">
        <v>22</v>
      </c>
      <c r="DK1810">
        <v>1</v>
      </c>
      <c r="DL1810">
        <v>1000</v>
      </c>
      <c r="DM1810" t="s">
        <v>1966</v>
      </c>
      <c r="DN1810" t="s">
        <v>120</v>
      </c>
      <c r="DO1810" t="s">
        <v>577</v>
      </c>
    </row>
    <row r="1811" spans="114:119" x14ac:dyDescent="0.25">
      <c r="DJ1811">
        <v>22</v>
      </c>
      <c r="DK1811">
        <v>1</v>
      </c>
      <c r="DL1811">
        <v>1000</v>
      </c>
      <c r="DM1811" t="s">
        <v>1967</v>
      </c>
      <c r="DN1811" t="s">
        <v>120</v>
      </c>
      <c r="DO1811" t="s">
        <v>578</v>
      </c>
    </row>
    <row r="1812" spans="114:119" x14ac:dyDescent="0.25">
      <c r="DJ1812">
        <v>22</v>
      </c>
      <c r="DK1812">
        <v>1</v>
      </c>
      <c r="DL1812">
        <v>1000</v>
      </c>
      <c r="DM1812" t="s">
        <v>1968</v>
      </c>
      <c r="DN1812" t="s">
        <v>120</v>
      </c>
      <c r="DO1812" t="s">
        <v>579</v>
      </c>
    </row>
    <row r="1813" spans="114:119" x14ac:dyDescent="0.25">
      <c r="DJ1813">
        <v>22</v>
      </c>
      <c r="DK1813">
        <v>1</v>
      </c>
      <c r="DL1813">
        <v>1000</v>
      </c>
      <c r="DM1813" t="s">
        <v>1969</v>
      </c>
      <c r="DN1813" t="s">
        <v>120</v>
      </c>
      <c r="DO1813" t="s">
        <v>580</v>
      </c>
    </row>
    <row r="1814" spans="114:119" x14ac:dyDescent="0.25">
      <c r="DJ1814">
        <v>22</v>
      </c>
      <c r="DK1814">
        <v>1</v>
      </c>
      <c r="DL1814">
        <v>1000</v>
      </c>
      <c r="DM1814" t="s">
        <v>1970</v>
      </c>
      <c r="DN1814" t="s">
        <v>120</v>
      </c>
      <c r="DO1814" t="s">
        <v>582</v>
      </c>
    </row>
    <row r="1815" spans="114:119" x14ac:dyDescent="0.25">
      <c r="DJ1815">
        <v>22</v>
      </c>
      <c r="DK1815">
        <v>10001</v>
      </c>
      <c r="DL1815">
        <v>11000</v>
      </c>
      <c r="DM1815" t="s">
        <v>1959</v>
      </c>
      <c r="DN1815" t="s">
        <v>112</v>
      </c>
      <c r="DO1815" t="s">
        <v>265</v>
      </c>
    </row>
    <row r="1816" spans="114:119" x14ac:dyDescent="0.25">
      <c r="DJ1816">
        <v>22</v>
      </c>
      <c r="DK1816">
        <v>10001</v>
      </c>
      <c r="DL1816">
        <v>11000</v>
      </c>
      <c r="DM1816" t="s">
        <v>1960</v>
      </c>
      <c r="DN1816" t="s">
        <v>112</v>
      </c>
      <c r="DO1816" t="s">
        <v>581</v>
      </c>
    </row>
    <row r="1817" spans="114:119" x14ac:dyDescent="0.25">
      <c r="DJ1817">
        <v>22</v>
      </c>
      <c r="DK1817">
        <v>10001</v>
      </c>
      <c r="DL1817">
        <v>11000</v>
      </c>
      <c r="DM1817" t="s">
        <v>1961</v>
      </c>
      <c r="DN1817" t="s">
        <v>112</v>
      </c>
      <c r="DO1817" t="s">
        <v>575</v>
      </c>
    </row>
    <row r="1818" spans="114:119" x14ac:dyDescent="0.25">
      <c r="DJ1818">
        <v>22</v>
      </c>
      <c r="DK1818">
        <v>10001</v>
      </c>
      <c r="DL1818">
        <v>11000</v>
      </c>
      <c r="DM1818" t="s">
        <v>2004</v>
      </c>
      <c r="DN1818" t="s">
        <v>112</v>
      </c>
      <c r="DO1818" t="s">
        <v>120</v>
      </c>
    </row>
    <row r="1819" spans="114:119" x14ac:dyDescent="0.25">
      <c r="DJ1819">
        <v>22</v>
      </c>
      <c r="DK1819">
        <v>10001</v>
      </c>
      <c r="DL1819">
        <v>11000</v>
      </c>
      <c r="DM1819" t="s">
        <v>1963</v>
      </c>
      <c r="DN1819" t="s">
        <v>112</v>
      </c>
      <c r="DO1819" t="s">
        <v>142</v>
      </c>
    </row>
    <row r="1820" spans="114:119" x14ac:dyDescent="0.25">
      <c r="DJ1820">
        <v>22</v>
      </c>
      <c r="DK1820">
        <v>10001</v>
      </c>
      <c r="DL1820">
        <v>11000</v>
      </c>
      <c r="DM1820" t="s">
        <v>1964</v>
      </c>
      <c r="DN1820" t="s">
        <v>112</v>
      </c>
      <c r="DO1820" t="s">
        <v>163</v>
      </c>
    </row>
    <row r="1821" spans="114:119" x14ac:dyDescent="0.25">
      <c r="DJ1821">
        <v>22</v>
      </c>
      <c r="DK1821">
        <v>10001</v>
      </c>
      <c r="DL1821">
        <v>11000</v>
      </c>
      <c r="DM1821" t="s">
        <v>1965</v>
      </c>
      <c r="DN1821" t="s">
        <v>112</v>
      </c>
      <c r="DO1821" t="s">
        <v>576</v>
      </c>
    </row>
    <row r="1822" spans="114:119" x14ac:dyDescent="0.25">
      <c r="DJ1822">
        <v>22</v>
      </c>
      <c r="DK1822">
        <v>10001</v>
      </c>
      <c r="DL1822">
        <v>11000</v>
      </c>
      <c r="DM1822" t="s">
        <v>1966</v>
      </c>
      <c r="DN1822" t="s">
        <v>112</v>
      </c>
      <c r="DO1822" t="s">
        <v>577</v>
      </c>
    </row>
    <row r="1823" spans="114:119" x14ac:dyDescent="0.25">
      <c r="DJ1823">
        <v>22</v>
      </c>
      <c r="DK1823">
        <v>10001</v>
      </c>
      <c r="DL1823">
        <v>11000</v>
      </c>
      <c r="DM1823" t="s">
        <v>1967</v>
      </c>
      <c r="DN1823" t="s">
        <v>112</v>
      </c>
      <c r="DO1823" t="s">
        <v>578</v>
      </c>
    </row>
    <row r="1824" spans="114:119" x14ac:dyDescent="0.25">
      <c r="DJ1824">
        <v>22</v>
      </c>
      <c r="DK1824">
        <v>10001</v>
      </c>
      <c r="DL1824">
        <v>11000</v>
      </c>
      <c r="DM1824" t="s">
        <v>1968</v>
      </c>
      <c r="DN1824" t="s">
        <v>112</v>
      </c>
      <c r="DO1824" t="s">
        <v>579</v>
      </c>
    </row>
    <row r="1825" spans="114:119" x14ac:dyDescent="0.25">
      <c r="DJ1825">
        <v>22</v>
      </c>
      <c r="DK1825">
        <v>10001</v>
      </c>
      <c r="DL1825">
        <v>11000</v>
      </c>
      <c r="DM1825" t="s">
        <v>1969</v>
      </c>
      <c r="DN1825" t="s">
        <v>112</v>
      </c>
      <c r="DO1825" t="s">
        <v>580</v>
      </c>
    </row>
    <row r="1826" spans="114:119" x14ac:dyDescent="0.25">
      <c r="DJ1826">
        <v>22</v>
      </c>
      <c r="DK1826">
        <v>10001</v>
      </c>
      <c r="DL1826">
        <v>11000</v>
      </c>
      <c r="DM1826" t="s">
        <v>1970</v>
      </c>
      <c r="DN1826" t="s">
        <v>112</v>
      </c>
      <c r="DO1826" t="s">
        <v>582</v>
      </c>
    </row>
    <row r="1827" spans="114:119" x14ac:dyDescent="0.25">
      <c r="DJ1827">
        <v>22</v>
      </c>
      <c r="DK1827">
        <v>1001</v>
      </c>
      <c r="DL1827">
        <v>2000</v>
      </c>
      <c r="DM1827" t="s">
        <v>1959</v>
      </c>
      <c r="DN1827" t="s">
        <v>83</v>
      </c>
      <c r="DO1827" t="s">
        <v>265</v>
      </c>
    </row>
    <row r="1828" spans="114:119" x14ac:dyDescent="0.25">
      <c r="DJ1828">
        <v>22</v>
      </c>
      <c r="DK1828">
        <v>1001</v>
      </c>
      <c r="DL1828">
        <v>2000</v>
      </c>
      <c r="DM1828" t="s">
        <v>1960</v>
      </c>
      <c r="DN1828" t="s">
        <v>83</v>
      </c>
      <c r="DO1828" t="s">
        <v>581</v>
      </c>
    </row>
    <row r="1829" spans="114:119" x14ac:dyDescent="0.25">
      <c r="DJ1829">
        <v>22</v>
      </c>
      <c r="DK1829">
        <v>1001</v>
      </c>
      <c r="DL1829">
        <v>2000</v>
      </c>
      <c r="DM1829" t="s">
        <v>1961</v>
      </c>
      <c r="DN1829" t="s">
        <v>83</v>
      </c>
      <c r="DO1829" t="s">
        <v>575</v>
      </c>
    </row>
    <row r="1830" spans="114:119" x14ac:dyDescent="0.25">
      <c r="DJ1830">
        <v>22</v>
      </c>
      <c r="DK1830">
        <v>1001</v>
      </c>
      <c r="DL1830">
        <v>2000</v>
      </c>
      <c r="DM1830" t="s">
        <v>2015</v>
      </c>
      <c r="DN1830" t="s">
        <v>83</v>
      </c>
      <c r="DO1830" t="s">
        <v>120</v>
      </c>
    </row>
    <row r="1831" spans="114:119" x14ac:dyDescent="0.25">
      <c r="DJ1831">
        <v>22</v>
      </c>
      <c r="DK1831">
        <v>1001</v>
      </c>
      <c r="DL1831">
        <v>2000</v>
      </c>
      <c r="DM1831" t="s">
        <v>1963</v>
      </c>
      <c r="DN1831" t="s">
        <v>83</v>
      </c>
      <c r="DO1831" t="s">
        <v>142</v>
      </c>
    </row>
    <row r="1832" spans="114:119" x14ac:dyDescent="0.25">
      <c r="DJ1832">
        <v>22</v>
      </c>
      <c r="DK1832">
        <v>1001</v>
      </c>
      <c r="DL1832">
        <v>2000</v>
      </c>
      <c r="DM1832" t="s">
        <v>1964</v>
      </c>
      <c r="DN1832" t="s">
        <v>83</v>
      </c>
      <c r="DO1832" t="s">
        <v>163</v>
      </c>
    </row>
    <row r="1833" spans="114:119" x14ac:dyDescent="0.25">
      <c r="DJ1833">
        <v>22</v>
      </c>
      <c r="DK1833">
        <v>1001</v>
      </c>
      <c r="DL1833">
        <v>2000</v>
      </c>
      <c r="DM1833" t="s">
        <v>1965</v>
      </c>
      <c r="DN1833" t="s">
        <v>83</v>
      </c>
      <c r="DO1833" t="s">
        <v>576</v>
      </c>
    </row>
    <row r="1834" spans="114:119" x14ac:dyDescent="0.25">
      <c r="DJ1834">
        <v>22</v>
      </c>
      <c r="DK1834">
        <v>1001</v>
      </c>
      <c r="DL1834">
        <v>2000</v>
      </c>
      <c r="DM1834" t="s">
        <v>1985</v>
      </c>
      <c r="DN1834" t="s">
        <v>83</v>
      </c>
      <c r="DO1834" t="s">
        <v>577</v>
      </c>
    </row>
    <row r="1835" spans="114:119" x14ac:dyDescent="0.25">
      <c r="DJ1835">
        <v>22</v>
      </c>
      <c r="DK1835">
        <v>1001</v>
      </c>
      <c r="DL1835">
        <v>2000</v>
      </c>
      <c r="DM1835" t="s">
        <v>1967</v>
      </c>
      <c r="DN1835" t="s">
        <v>83</v>
      </c>
      <c r="DO1835" t="s">
        <v>578</v>
      </c>
    </row>
    <row r="1836" spans="114:119" x14ac:dyDescent="0.25">
      <c r="DJ1836">
        <v>22</v>
      </c>
      <c r="DK1836">
        <v>1001</v>
      </c>
      <c r="DL1836">
        <v>2000</v>
      </c>
      <c r="DM1836" t="s">
        <v>1968</v>
      </c>
      <c r="DN1836" t="s">
        <v>83</v>
      </c>
      <c r="DO1836" t="s">
        <v>579</v>
      </c>
    </row>
    <row r="1837" spans="114:119" x14ac:dyDescent="0.25">
      <c r="DJ1837">
        <v>22</v>
      </c>
      <c r="DK1837">
        <v>1001</v>
      </c>
      <c r="DL1837">
        <v>2000</v>
      </c>
      <c r="DM1837" t="s">
        <v>1969</v>
      </c>
      <c r="DN1837" t="s">
        <v>83</v>
      </c>
      <c r="DO1837" t="s">
        <v>580</v>
      </c>
    </row>
    <row r="1838" spans="114:119" x14ac:dyDescent="0.25">
      <c r="DJ1838">
        <v>22</v>
      </c>
      <c r="DK1838">
        <v>1001</v>
      </c>
      <c r="DL1838">
        <v>2000</v>
      </c>
      <c r="DM1838" t="s">
        <v>1970</v>
      </c>
      <c r="DN1838" t="s">
        <v>83</v>
      </c>
      <c r="DO1838" t="s">
        <v>582</v>
      </c>
    </row>
    <row r="1839" spans="114:119" x14ac:dyDescent="0.25">
      <c r="DJ1839">
        <v>22</v>
      </c>
      <c r="DK1839">
        <v>11001</v>
      </c>
      <c r="DL1839">
        <v>12000</v>
      </c>
      <c r="DM1839" t="s">
        <v>1959</v>
      </c>
      <c r="DN1839" t="s">
        <v>411</v>
      </c>
      <c r="DO1839" t="s">
        <v>265</v>
      </c>
    </row>
    <row r="1840" spans="114:119" x14ac:dyDescent="0.25">
      <c r="DJ1840">
        <v>22</v>
      </c>
      <c r="DK1840">
        <v>11001</v>
      </c>
      <c r="DL1840">
        <v>12000</v>
      </c>
      <c r="DM1840" t="s">
        <v>1960</v>
      </c>
      <c r="DN1840" t="s">
        <v>411</v>
      </c>
      <c r="DO1840" t="s">
        <v>581</v>
      </c>
    </row>
    <row r="1841" spans="114:119" x14ac:dyDescent="0.25">
      <c r="DJ1841">
        <v>22</v>
      </c>
      <c r="DK1841">
        <v>11001</v>
      </c>
      <c r="DL1841">
        <v>12000</v>
      </c>
      <c r="DM1841" t="s">
        <v>1961</v>
      </c>
      <c r="DN1841" t="s">
        <v>411</v>
      </c>
      <c r="DO1841" t="s">
        <v>575</v>
      </c>
    </row>
    <row r="1842" spans="114:119" x14ac:dyDescent="0.25">
      <c r="DJ1842">
        <v>22</v>
      </c>
      <c r="DK1842">
        <v>11001</v>
      </c>
      <c r="DL1842">
        <v>12000</v>
      </c>
      <c r="DM1842" t="s">
        <v>1978</v>
      </c>
      <c r="DN1842" t="s">
        <v>411</v>
      </c>
      <c r="DO1842" t="s">
        <v>120</v>
      </c>
    </row>
    <row r="1843" spans="114:119" x14ac:dyDescent="0.25">
      <c r="DJ1843">
        <v>22</v>
      </c>
      <c r="DK1843">
        <v>11001</v>
      </c>
      <c r="DL1843">
        <v>12000</v>
      </c>
      <c r="DM1843" t="s">
        <v>1963</v>
      </c>
      <c r="DN1843" t="s">
        <v>411</v>
      </c>
      <c r="DO1843" t="s">
        <v>142</v>
      </c>
    </row>
    <row r="1844" spans="114:119" x14ac:dyDescent="0.25">
      <c r="DJ1844">
        <v>22</v>
      </c>
      <c r="DK1844">
        <v>11001</v>
      </c>
      <c r="DL1844">
        <v>12000</v>
      </c>
      <c r="DM1844" t="s">
        <v>1964</v>
      </c>
      <c r="DN1844" t="s">
        <v>411</v>
      </c>
      <c r="DO1844" t="s">
        <v>163</v>
      </c>
    </row>
    <row r="1845" spans="114:119" x14ac:dyDescent="0.25">
      <c r="DJ1845">
        <v>22</v>
      </c>
      <c r="DK1845">
        <v>11001</v>
      </c>
      <c r="DL1845">
        <v>12000</v>
      </c>
      <c r="DM1845" t="s">
        <v>1965</v>
      </c>
      <c r="DN1845" t="s">
        <v>411</v>
      </c>
      <c r="DO1845" t="s">
        <v>576</v>
      </c>
    </row>
    <row r="1846" spans="114:119" x14ac:dyDescent="0.25">
      <c r="DJ1846">
        <v>22</v>
      </c>
      <c r="DK1846">
        <v>11001</v>
      </c>
      <c r="DL1846">
        <v>12000</v>
      </c>
      <c r="DM1846" t="s">
        <v>1966</v>
      </c>
      <c r="DN1846" t="s">
        <v>411</v>
      </c>
      <c r="DO1846" t="s">
        <v>577</v>
      </c>
    </row>
    <row r="1847" spans="114:119" x14ac:dyDescent="0.25">
      <c r="DJ1847">
        <v>22</v>
      </c>
      <c r="DK1847">
        <v>11001</v>
      </c>
      <c r="DL1847">
        <v>12000</v>
      </c>
      <c r="DM1847" t="s">
        <v>1967</v>
      </c>
      <c r="DN1847" t="s">
        <v>411</v>
      </c>
      <c r="DO1847" t="s">
        <v>578</v>
      </c>
    </row>
    <row r="1848" spans="114:119" x14ac:dyDescent="0.25">
      <c r="DJ1848">
        <v>22</v>
      </c>
      <c r="DK1848">
        <v>11001</v>
      </c>
      <c r="DL1848">
        <v>12000</v>
      </c>
      <c r="DM1848" t="s">
        <v>1968</v>
      </c>
      <c r="DN1848" t="s">
        <v>411</v>
      </c>
      <c r="DO1848" t="s">
        <v>579</v>
      </c>
    </row>
    <row r="1849" spans="114:119" x14ac:dyDescent="0.25">
      <c r="DJ1849">
        <v>22</v>
      </c>
      <c r="DK1849">
        <v>11001</v>
      </c>
      <c r="DL1849">
        <v>12000</v>
      </c>
      <c r="DM1849" t="s">
        <v>1969</v>
      </c>
      <c r="DN1849" t="s">
        <v>411</v>
      </c>
      <c r="DO1849" t="s">
        <v>580</v>
      </c>
    </row>
    <row r="1850" spans="114:119" x14ac:dyDescent="0.25">
      <c r="DJ1850">
        <v>22</v>
      </c>
      <c r="DK1850">
        <v>11001</v>
      </c>
      <c r="DL1850">
        <v>12000</v>
      </c>
      <c r="DM1850" t="s">
        <v>1970</v>
      </c>
      <c r="DN1850" t="s">
        <v>411</v>
      </c>
      <c r="DO1850" t="s">
        <v>582</v>
      </c>
    </row>
    <row r="1851" spans="114:119" x14ac:dyDescent="0.25">
      <c r="DJ1851">
        <v>22</v>
      </c>
      <c r="DK1851">
        <v>12001</v>
      </c>
      <c r="DL1851">
        <v>13000</v>
      </c>
      <c r="DM1851" t="s">
        <v>1959</v>
      </c>
      <c r="DN1851" t="s">
        <v>412</v>
      </c>
      <c r="DO1851" t="s">
        <v>265</v>
      </c>
    </row>
    <row r="1852" spans="114:119" x14ac:dyDescent="0.25">
      <c r="DJ1852">
        <v>22</v>
      </c>
      <c r="DK1852">
        <v>12001</v>
      </c>
      <c r="DL1852">
        <v>13000</v>
      </c>
      <c r="DM1852" t="s">
        <v>1960</v>
      </c>
      <c r="DN1852" t="s">
        <v>412</v>
      </c>
      <c r="DO1852" t="s">
        <v>581</v>
      </c>
    </row>
    <row r="1853" spans="114:119" x14ac:dyDescent="0.25">
      <c r="DJ1853">
        <v>22</v>
      </c>
      <c r="DK1853">
        <v>12001</v>
      </c>
      <c r="DL1853">
        <v>13000</v>
      </c>
      <c r="DM1853" t="s">
        <v>1961</v>
      </c>
      <c r="DN1853" t="s">
        <v>412</v>
      </c>
      <c r="DO1853" t="s">
        <v>575</v>
      </c>
    </row>
    <row r="1854" spans="114:119" x14ac:dyDescent="0.25">
      <c r="DJ1854">
        <v>22</v>
      </c>
      <c r="DK1854">
        <v>12001</v>
      </c>
      <c r="DL1854">
        <v>13000</v>
      </c>
      <c r="DM1854" t="s">
        <v>1972</v>
      </c>
      <c r="DN1854" t="s">
        <v>412</v>
      </c>
      <c r="DO1854" t="s">
        <v>120</v>
      </c>
    </row>
    <row r="1855" spans="114:119" x14ac:dyDescent="0.25">
      <c r="DJ1855">
        <v>22</v>
      </c>
      <c r="DK1855">
        <v>12001</v>
      </c>
      <c r="DL1855">
        <v>13000</v>
      </c>
      <c r="DM1855" t="s">
        <v>1963</v>
      </c>
      <c r="DN1855" t="s">
        <v>412</v>
      </c>
      <c r="DO1855" t="s">
        <v>142</v>
      </c>
    </row>
    <row r="1856" spans="114:119" x14ac:dyDescent="0.25">
      <c r="DJ1856">
        <v>22</v>
      </c>
      <c r="DK1856">
        <v>12001</v>
      </c>
      <c r="DL1856">
        <v>13000</v>
      </c>
      <c r="DM1856" t="s">
        <v>1964</v>
      </c>
      <c r="DN1856" t="s">
        <v>412</v>
      </c>
      <c r="DO1856" t="s">
        <v>163</v>
      </c>
    </row>
    <row r="1857" spans="114:119" x14ac:dyDescent="0.25">
      <c r="DJ1857">
        <v>22</v>
      </c>
      <c r="DK1857">
        <v>12001</v>
      </c>
      <c r="DL1857">
        <v>13000</v>
      </c>
      <c r="DM1857" t="s">
        <v>1965</v>
      </c>
      <c r="DN1857" t="s">
        <v>412</v>
      </c>
      <c r="DO1857" t="s">
        <v>576</v>
      </c>
    </row>
    <row r="1858" spans="114:119" x14ac:dyDescent="0.25">
      <c r="DJ1858">
        <v>22</v>
      </c>
      <c r="DK1858">
        <v>12001</v>
      </c>
      <c r="DL1858">
        <v>13000</v>
      </c>
      <c r="DM1858" t="s">
        <v>1966</v>
      </c>
      <c r="DN1858" t="s">
        <v>412</v>
      </c>
      <c r="DO1858" t="s">
        <v>577</v>
      </c>
    </row>
    <row r="1859" spans="114:119" x14ac:dyDescent="0.25">
      <c r="DJ1859">
        <v>22</v>
      </c>
      <c r="DK1859">
        <v>12001</v>
      </c>
      <c r="DL1859">
        <v>13000</v>
      </c>
      <c r="DM1859" t="s">
        <v>1967</v>
      </c>
      <c r="DN1859" t="s">
        <v>412</v>
      </c>
      <c r="DO1859" t="s">
        <v>578</v>
      </c>
    </row>
    <row r="1860" spans="114:119" x14ac:dyDescent="0.25">
      <c r="DJ1860">
        <v>22</v>
      </c>
      <c r="DK1860">
        <v>12001</v>
      </c>
      <c r="DL1860">
        <v>13000</v>
      </c>
      <c r="DM1860" t="s">
        <v>1968</v>
      </c>
      <c r="DN1860" t="s">
        <v>412</v>
      </c>
      <c r="DO1860" t="s">
        <v>579</v>
      </c>
    </row>
    <row r="1861" spans="114:119" x14ac:dyDescent="0.25">
      <c r="DJ1861">
        <v>22</v>
      </c>
      <c r="DK1861">
        <v>12001</v>
      </c>
      <c r="DL1861">
        <v>13000</v>
      </c>
      <c r="DM1861" t="s">
        <v>1969</v>
      </c>
      <c r="DN1861" t="s">
        <v>412</v>
      </c>
      <c r="DO1861" t="s">
        <v>580</v>
      </c>
    </row>
    <row r="1862" spans="114:119" x14ac:dyDescent="0.25">
      <c r="DJ1862">
        <v>22</v>
      </c>
      <c r="DK1862">
        <v>12001</v>
      </c>
      <c r="DL1862">
        <v>13000</v>
      </c>
      <c r="DM1862" t="s">
        <v>1970</v>
      </c>
      <c r="DN1862" t="s">
        <v>412</v>
      </c>
      <c r="DO1862" t="s">
        <v>582</v>
      </c>
    </row>
    <row r="1863" spans="114:119" x14ac:dyDescent="0.25">
      <c r="DJ1863">
        <v>22</v>
      </c>
      <c r="DK1863">
        <v>13001</v>
      </c>
      <c r="DL1863">
        <v>14000</v>
      </c>
      <c r="DM1863" t="s">
        <v>1959</v>
      </c>
      <c r="DN1863" t="s">
        <v>413</v>
      </c>
      <c r="DO1863" t="s">
        <v>265</v>
      </c>
    </row>
    <row r="1864" spans="114:119" x14ac:dyDescent="0.25">
      <c r="DJ1864">
        <v>22</v>
      </c>
      <c r="DK1864">
        <v>13001</v>
      </c>
      <c r="DL1864">
        <v>14000</v>
      </c>
      <c r="DM1864" t="s">
        <v>1960</v>
      </c>
      <c r="DN1864" t="s">
        <v>413</v>
      </c>
      <c r="DO1864" t="s">
        <v>581</v>
      </c>
    </row>
    <row r="1865" spans="114:119" x14ac:dyDescent="0.25">
      <c r="DJ1865">
        <v>22</v>
      </c>
      <c r="DK1865">
        <v>13001</v>
      </c>
      <c r="DL1865">
        <v>14000</v>
      </c>
      <c r="DM1865" t="s">
        <v>1961</v>
      </c>
      <c r="DN1865" t="s">
        <v>413</v>
      </c>
      <c r="DO1865" t="s">
        <v>575</v>
      </c>
    </row>
    <row r="1866" spans="114:119" x14ac:dyDescent="0.25">
      <c r="DJ1866">
        <v>22</v>
      </c>
      <c r="DK1866">
        <v>13001</v>
      </c>
      <c r="DL1866">
        <v>14000</v>
      </c>
      <c r="DM1866" t="s">
        <v>1972</v>
      </c>
      <c r="DN1866" t="s">
        <v>413</v>
      </c>
      <c r="DO1866" t="s">
        <v>120</v>
      </c>
    </row>
    <row r="1867" spans="114:119" x14ac:dyDescent="0.25">
      <c r="DJ1867">
        <v>22</v>
      </c>
      <c r="DK1867">
        <v>13001</v>
      </c>
      <c r="DL1867">
        <v>14000</v>
      </c>
      <c r="DM1867" t="s">
        <v>1963</v>
      </c>
      <c r="DN1867" t="s">
        <v>413</v>
      </c>
      <c r="DO1867" t="s">
        <v>142</v>
      </c>
    </row>
    <row r="1868" spans="114:119" x14ac:dyDescent="0.25">
      <c r="DJ1868">
        <v>22</v>
      </c>
      <c r="DK1868">
        <v>13001</v>
      </c>
      <c r="DL1868">
        <v>14000</v>
      </c>
      <c r="DM1868" t="s">
        <v>1964</v>
      </c>
      <c r="DN1868" t="s">
        <v>413</v>
      </c>
      <c r="DO1868" t="s">
        <v>163</v>
      </c>
    </row>
    <row r="1869" spans="114:119" x14ac:dyDescent="0.25">
      <c r="DJ1869">
        <v>22</v>
      </c>
      <c r="DK1869">
        <v>13001</v>
      </c>
      <c r="DL1869">
        <v>14000</v>
      </c>
      <c r="DM1869" t="s">
        <v>1965</v>
      </c>
      <c r="DN1869" t="s">
        <v>413</v>
      </c>
      <c r="DO1869" t="s">
        <v>576</v>
      </c>
    </row>
    <row r="1870" spans="114:119" x14ac:dyDescent="0.25">
      <c r="DJ1870">
        <v>22</v>
      </c>
      <c r="DK1870">
        <v>13001</v>
      </c>
      <c r="DL1870">
        <v>14000</v>
      </c>
      <c r="DM1870" t="s">
        <v>1966</v>
      </c>
      <c r="DN1870" t="s">
        <v>413</v>
      </c>
      <c r="DO1870" t="s">
        <v>577</v>
      </c>
    </row>
    <row r="1871" spans="114:119" x14ac:dyDescent="0.25">
      <c r="DJ1871">
        <v>22</v>
      </c>
      <c r="DK1871">
        <v>13001</v>
      </c>
      <c r="DL1871">
        <v>14000</v>
      </c>
      <c r="DM1871" t="s">
        <v>1967</v>
      </c>
      <c r="DN1871" t="s">
        <v>413</v>
      </c>
      <c r="DO1871" t="s">
        <v>578</v>
      </c>
    </row>
    <row r="1872" spans="114:119" x14ac:dyDescent="0.25">
      <c r="DJ1872">
        <v>22</v>
      </c>
      <c r="DK1872">
        <v>13001</v>
      </c>
      <c r="DL1872">
        <v>14000</v>
      </c>
      <c r="DM1872" t="s">
        <v>1968</v>
      </c>
      <c r="DN1872" t="s">
        <v>413</v>
      </c>
      <c r="DO1872" t="s">
        <v>579</v>
      </c>
    </row>
    <row r="1873" spans="114:119" x14ac:dyDescent="0.25">
      <c r="DJ1873">
        <v>22</v>
      </c>
      <c r="DK1873">
        <v>13001</v>
      </c>
      <c r="DL1873">
        <v>14000</v>
      </c>
      <c r="DM1873" t="s">
        <v>1969</v>
      </c>
      <c r="DN1873" t="s">
        <v>413</v>
      </c>
      <c r="DO1873" t="s">
        <v>580</v>
      </c>
    </row>
    <row r="1874" spans="114:119" x14ac:dyDescent="0.25">
      <c r="DJ1874">
        <v>22</v>
      </c>
      <c r="DK1874">
        <v>13001</v>
      </c>
      <c r="DL1874">
        <v>14000</v>
      </c>
      <c r="DM1874" t="s">
        <v>1992</v>
      </c>
      <c r="DN1874" t="s">
        <v>413</v>
      </c>
      <c r="DO1874" t="s">
        <v>582</v>
      </c>
    </row>
    <row r="1875" spans="114:119" x14ac:dyDescent="0.25">
      <c r="DJ1875">
        <v>22</v>
      </c>
      <c r="DK1875">
        <v>14001</v>
      </c>
      <c r="DL1875">
        <v>15000</v>
      </c>
      <c r="DM1875" t="s">
        <v>1959</v>
      </c>
      <c r="DN1875" t="s">
        <v>274</v>
      </c>
      <c r="DO1875" t="s">
        <v>265</v>
      </c>
    </row>
    <row r="1876" spans="114:119" x14ac:dyDescent="0.25">
      <c r="DJ1876">
        <v>22</v>
      </c>
      <c r="DK1876">
        <v>14001</v>
      </c>
      <c r="DL1876">
        <v>15000</v>
      </c>
      <c r="DM1876" t="s">
        <v>1974</v>
      </c>
      <c r="DN1876" t="s">
        <v>274</v>
      </c>
      <c r="DO1876" t="s">
        <v>581</v>
      </c>
    </row>
    <row r="1877" spans="114:119" x14ac:dyDescent="0.25">
      <c r="DJ1877">
        <v>22</v>
      </c>
      <c r="DK1877">
        <v>14001</v>
      </c>
      <c r="DL1877">
        <v>15000</v>
      </c>
      <c r="DM1877" t="s">
        <v>1961</v>
      </c>
      <c r="DN1877" t="s">
        <v>274</v>
      </c>
      <c r="DO1877" t="s">
        <v>575</v>
      </c>
    </row>
    <row r="1878" spans="114:119" x14ac:dyDescent="0.25">
      <c r="DJ1878">
        <v>22</v>
      </c>
      <c r="DK1878">
        <v>14001</v>
      </c>
      <c r="DL1878">
        <v>15000</v>
      </c>
      <c r="DM1878" t="s">
        <v>1962</v>
      </c>
      <c r="DN1878" t="s">
        <v>274</v>
      </c>
      <c r="DO1878" t="s">
        <v>120</v>
      </c>
    </row>
    <row r="1879" spans="114:119" x14ac:dyDescent="0.25">
      <c r="DJ1879">
        <v>22</v>
      </c>
      <c r="DK1879">
        <v>14001</v>
      </c>
      <c r="DL1879">
        <v>15000</v>
      </c>
      <c r="DM1879" t="s">
        <v>1963</v>
      </c>
      <c r="DN1879" t="s">
        <v>274</v>
      </c>
      <c r="DO1879" t="s">
        <v>142</v>
      </c>
    </row>
    <row r="1880" spans="114:119" x14ac:dyDescent="0.25">
      <c r="DJ1880">
        <v>22</v>
      </c>
      <c r="DK1880">
        <v>14001</v>
      </c>
      <c r="DL1880">
        <v>15000</v>
      </c>
      <c r="DM1880" t="s">
        <v>1964</v>
      </c>
      <c r="DN1880" t="s">
        <v>274</v>
      </c>
      <c r="DO1880" t="s">
        <v>163</v>
      </c>
    </row>
    <row r="1881" spans="114:119" x14ac:dyDescent="0.25">
      <c r="DJ1881">
        <v>22</v>
      </c>
      <c r="DK1881">
        <v>14001</v>
      </c>
      <c r="DL1881">
        <v>15000</v>
      </c>
      <c r="DM1881" t="s">
        <v>1965</v>
      </c>
      <c r="DN1881" t="s">
        <v>274</v>
      </c>
      <c r="DO1881" t="s">
        <v>576</v>
      </c>
    </row>
    <row r="1882" spans="114:119" x14ac:dyDescent="0.25">
      <c r="DJ1882">
        <v>22</v>
      </c>
      <c r="DK1882">
        <v>14001</v>
      </c>
      <c r="DL1882">
        <v>15000</v>
      </c>
      <c r="DM1882" t="s">
        <v>1966</v>
      </c>
      <c r="DN1882" t="s">
        <v>274</v>
      </c>
      <c r="DO1882" t="s">
        <v>577</v>
      </c>
    </row>
    <row r="1883" spans="114:119" x14ac:dyDescent="0.25">
      <c r="DJ1883">
        <v>22</v>
      </c>
      <c r="DK1883">
        <v>14001</v>
      </c>
      <c r="DL1883">
        <v>15000</v>
      </c>
      <c r="DM1883" t="s">
        <v>1967</v>
      </c>
      <c r="DN1883" t="s">
        <v>274</v>
      </c>
      <c r="DO1883" t="s">
        <v>578</v>
      </c>
    </row>
    <row r="1884" spans="114:119" x14ac:dyDescent="0.25">
      <c r="DJ1884">
        <v>22</v>
      </c>
      <c r="DK1884">
        <v>14001</v>
      </c>
      <c r="DL1884">
        <v>15000</v>
      </c>
      <c r="DM1884" t="s">
        <v>1971</v>
      </c>
      <c r="DN1884" t="s">
        <v>274</v>
      </c>
      <c r="DO1884" t="s">
        <v>579</v>
      </c>
    </row>
    <row r="1885" spans="114:119" x14ac:dyDescent="0.25">
      <c r="DJ1885">
        <v>22</v>
      </c>
      <c r="DK1885">
        <v>14001</v>
      </c>
      <c r="DL1885">
        <v>15000</v>
      </c>
      <c r="DM1885" t="s">
        <v>1969</v>
      </c>
      <c r="DN1885" t="s">
        <v>274</v>
      </c>
      <c r="DO1885" t="s">
        <v>580</v>
      </c>
    </row>
    <row r="1886" spans="114:119" x14ac:dyDescent="0.25">
      <c r="DJ1886">
        <v>22</v>
      </c>
      <c r="DK1886">
        <v>14001</v>
      </c>
      <c r="DL1886">
        <v>15000</v>
      </c>
      <c r="DM1886" t="s">
        <v>1992</v>
      </c>
      <c r="DN1886" t="s">
        <v>274</v>
      </c>
      <c r="DO1886" t="s">
        <v>582</v>
      </c>
    </row>
    <row r="1887" spans="114:119" x14ac:dyDescent="0.25">
      <c r="DJ1887">
        <v>22</v>
      </c>
      <c r="DK1887">
        <v>15001</v>
      </c>
      <c r="DL1887">
        <v>16000</v>
      </c>
      <c r="DM1887" t="s">
        <v>1959</v>
      </c>
      <c r="DN1887" t="s">
        <v>214</v>
      </c>
      <c r="DO1887" t="s">
        <v>265</v>
      </c>
    </row>
    <row r="1888" spans="114:119" x14ac:dyDescent="0.25">
      <c r="DJ1888">
        <v>22</v>
      </c>
      <c r="DK1888">
        <v>15001</v>
      </c>
      <c r="DL1888">
        <v>16000</v>
      </c>
      <c r="DM1888" t="s">
        <v>1974</v>
      </c>
      <c r="DN1888" t="s">
        <v>214</v>
      </c>
      <c r="DO1888" t="s">
        <v>581</v>
      </c>
    </row>
    <row r="1889" spans="114:119" x14ac:dyDescent="0.25">
      <c r="DJ1889">
        <v>22</v>
      </c>
      <c r="DK1889">
        <v>15001</v>
      </c>
      <c r="DL1889">
        <v>16000</v>
      </c>
      <c r="DM1889" t="s">
        <v>1961</v>
      </c>
      <c r="DN1889" t="s">
        <v>214</v>
      </c>
      <c r="DO1889" t="s">
        <v>575</v>
      </c>
    </row>
    <row r="1890" spans="114:119" x14ac:dyDescent="0.25">
      <c r="DJ1890">
        <v>22</v>
      </c>
      <c r="DK1890">
        <v>15001</v>
      </c>
      <c r="DL1890">
        <v>16000</v>
      </c>
      <c r="DM1890" t="s">
        <v>1972</v>
      </c>
      <c r="DN1890" t="s">
        <v>214</v>
      </c>
      <c r="DO1890" t="s">
        <v>120</v>
      </c>
    </row>
    <row r="1891" spans="114:119" x14ac:dyDescent="0.25">
      <c r="DJ1891">
        <v>22</v>
      </c>
      <c r="DK1891">
        <v>15001</v>
      </c>
      <c r="DL1891">
        <v>16000</v>
      </c>
      <c r="DM1891" t="s">
        <v>1963</v>
      </c>
      <c r="DN1891" t="s">
        <v>214</v>
      </c>
      <c r="DO1891" t="s">
        <v>142</v>
      </c>
    </row>
    <row r="1892" spans="114:119" x14ac:dyDescent="0.25">
      <c r="DJ1892">
        <v>22</v>
      </c>
      <c r="DK1892">
        <v>15001</v>
      </c>
      <c r="DL1892">
        <v>16000</v>
      </c>
      <c r="DM1892" t="s">
        <v>1964</v>
      </c>
      <c r="DN1892" t="s">
        <v>214</v>
      </c>
      <c r="DO1892" t="s">
        <v>163</v>
      </c>
    </row>
    <row r="1893" spans="114:119" x14ac:dyDescent="0.25">
      <c r="DJ1893">
        <v>22</v>
      </c>
      <c r="DK1893">
        <v>15001</v>
      </c>
      <c r="DL1893">
        <v>16000</v>
      </c>
      <c r="DM1893" t="s">
        <v>1965</v>
      </c>
      <c r="DN1893" t="s">
        <v>214</v>
      </c>
      <c r="DO1893" t="s">
        <v>576</v>
      </c>
    </row>
    <row r="1894" spans="114:119" x14ac:dyDescent="0.25">
      <c r="DJ1894">
        <v>22</v>
      </c>
      <c r="DK1894">
        <v>15001</v>
      </c>
      <c r="DL1894">
        <v>16000</v>
      </c>
      <c r="DM1894" t="s">
        <v>1985</v>
      </c>
      <c r="DN1894" t="s">
        <v>214</v>
      </c>
      <c r="DO1894" t="s">
        <v>577</v>
      </c>
    </row>
    <row r="1895" spans="114:119" x14ac:dyDescent="0.25">
      <c r="DJ1895">
        <v>22</v>
      </c>
      <c r="DK1895">
        <v>15001</v>
      </c>
      <c r="DL1895">
        <v>16000</v>
      </c>
      <c r="DM1895" t="s">
        <v>1967</v>
      </c>
      <c r="DN1895" t="s">
        <v>214</v>
      </c>
      <c r="DO1895" t="s">
        <v>578</v>
      </c>
    </row>
    <row r="1896" spans="114:119" x14ac:dyDescent="0.25">
      <c r="DJ1896">
        <v>22</v>
      </c>
      <c r="DK1896">
        <v>15001</v>
      </c>
      <c r="DL1896">
        <v>16000</v>
      </c>
      <c r="DM1896" t="s">
        <v>1968</v>
      </c>
      <c r="DN1896" t="s">
        <v>214</v>
      </c>
      <c r="DO1896" t="s">
        <v>579</v>
      </c>
    </row>
    <row r="1897" spans="114:119" x14ac:dyDescent="0.25">
      <c r="DJ1897">
        <v>22</v>
      </c>
      <c r="DK1897">
        <v>15001</v>
      </c>
      <c r="DL1897">
        <v>16000</v>
      </c>
      <c r="DM1897" t="s">
        <v>1969</v>
      </c>
      <c r="DN1897" t="s">
        <v>214</v>
      </c>
      <c r="DO1897" t="s">
        <v>580</v>
      </c>
    </row>
    <row r="1898" spans="114:119" x14ac:dyDescent="0.25">
      <c r="DJ1898">
        <v>22</v>
      </c>
      <c r="DK1898">
        <v>15001</v>
      </c>
      <c r="DL1898">
        <v>16000</v>
      </c>
      <c r="DM1898" t="s">
        <v>1970</v>
      </c>
      <c r="DN1898" t="s">
        <v>214</v>
      </c>
      <c r="DO1898" t="s">
        <v>582</v>
      </c>
    </row>
    <row r="1899" spans="114:119" x14ac:dyDescent="0.25">
      <c r="DJ1899">
        <v>22</v>
      </c>
      <c r="DK1899">
        <v>16001</v>
      </c>
      <c r="DL1899">
        <v>17000</v>
      </c>
      <c r="DM1899" t="s">
        <v>1959</v>
      </c>
      <c r="DN1899" t="s">
        <v>51</v>
      </c>
      <c r="DO1899" t="s">
        <v>265</v>
      </c>
    </row>
    <row r="1900" spans="114:119" x14ac:dyDescent="0.25">
      <c r="DJ1900">
        <v>22</v>
      </c>
      <c r="DK1900">
        <v>16001</v>
      </c>
      <c r="DL1900">
        <v>17000</v>
      </c>
      <c r="DM1900" t="s">
        <v>1974</v>
      </c>
      <c r="DN1900" t="s">
        <v>51</v>
      </c>
      <c r="DO1900" t="s">
        <v>581</v>
      </c>
    </row>
    <row r="1901" spans="114:119" x14ac:dyDescent="0.25">
      <c r="DJ1901">
        <v>22</v>
      </c>
      <c r="DK1901">
        <v>16001</v>
      </c>
      <c r="DL1901">
        <v>17000</v>
      </c>
      <c r="DM1901" t="s">
        <v>1961</v>
      </c>
      <c r="DN1901" t="s">
        <v>51</v>
      </c>
      <c r="DO1901" t="s">
        <v>575</v>
      </c>
    </row>
    <row r="1902" spans="114:119" x14ac:dyDescent="0.25">
      <c r="DJ1902">
        <v>22</v>
      </c>
      <c r="DK1902">
        <v>16001</v>
      </c>
      <c r="DL1902">
        <v>17000</v>
      </c>
      <c r="DM1902" t="s">
        <v>1983</v>
      </c>
      <c r="DN1902" t="s">
        <v>51</v>
      </c>
      <c r="DO1902" t="s">
        <v>120</v>
      </c>
    </row>
    <row r="1903" spans="114:119" x14ac:dyDescent="0.25">
      <c r="DJ1903">
        <v>22</v>
      </c>
      <c r="DK1903">
        <v>16001</v>
      </c>
      <c r="DL1903">
        <v>17000</v>
      </c>
      <c r="DM1903" t="s">
        <v>1980</v>
      </c>
      <c r="DN1903" t="s">
        <v>51</v>
      </c>
      <c r="DO1903" t="s">
        <v>142</v>
      </c>
    </row>
    <row r="1904" spans="114:119" x14ac:dyDescent="0.25">
      <c r="DJ1904">
        <v>22</v>
      </c>
      <c r="DK1904">
        <v>16001</v>
      </c>
      <c r="DL1904">
        <v>17000</v>
      </c>
      <c r="DM1904" t="s">
        <v>1984</v>
      </c>
      <c r="DN1904" t="s">
        <v>51</v>
      </c>
      <c r="DO1904" t="s">
        <v>163</v>
      </c>
    </row>
    <row r="1905" spans="114:119" x14ac:dyDescent="0.25">
      <c r="DJ1905">
        <v>22</v>
      </c>
      <c r="DK1905">
        <v>16001</v>
      </c>
      <c r="DL1905">
        <v>17000</v>
      </c>
      <c r="DM1905" t="s">
        <v>1965</v>
      </c>
      <c r="DN1905" t="s">
        <v>51</v>
      </c>
      <c r="DO1905" t="s">
        <v>576</v>
      </c>
    </row>
    <row r="1906" spans="114:119" x14ac:dyDescent="0.25">
      <c r="DJ1906">
        <v>22</v>
      </c>
      <c r="DK1906">
        <v>16001</v>
      </c>
      <c r="DL1906">
        <v>17000</v>
      </c>
      <c r="DM1906" t="s">
        <v>1985</v>
      </c>
      <c r="DN1906" t="s">
        <v>51</v>
      </c>
      <c r="DO1906" t="s">
        <v>577</v>
      </c>
    </row>
    <row r="1907" spans="114:119" x14ac:dyDescent="0.25">
      <c r="DJ1907">
        <v>22</v>
      </c>
      <c r="DK1907">
        <v>16001</v>
      </c>
      <c r="DL1907">
        <v>17000</v>
      </c>
      <c r="DM1907" t="s">
        <v>1986</v>
      </c>
      <c r="DN1907" t="s">
        <v>51</v>
      </c>
      <c r="DO1907" t="s">
        <v>578</v>
      </c>
    </row>
    <row r="1908" spans="114:119" x14ac:dyDescent="0.25">
      <c r="DJ1908">
        <v>22</v>
      </c>
      <c r="DK1908">
        <v>16001</v>
      </c>
      <c r="DL1908">
        <v>17000</v>
      </c>
      <c r="DM1908" t="s">
        <v>1968</v>
      </c>
      <c r="DN1908" t="s">
        <v>51</v>
      </c>
      <c r="DO1908" t="s">
        <v>579</v>
      </c>
    </row>
    <row r="1909" spans="114:119" x14ac:dyDescent="0.25">
      <c r="DJ1909">
        <v>22</v>
      </c>
      <c r="DK1909">
        <v>16001</v>
      </c>
      <c r="DL1909">
        <v>17000</v>
      </c>
      <c r="DM1909" t="s">
        <v>1969</v>
      </c>
      <c r="DN1909" t="s">
        <v>51</v>
      </c>
      <c r="DO1909" t="s">
        <v>580</v>
      </c>
    </row>
    <row r="1910" spans="114:119" x14ac:dyDescent="0.25">
      <c r="DJ1910">
        <v>22</v>
      </c>
      <c r="DK1910">
        <v>16001</v>
      </c>
      <c r="DL1910">
        <v>17000</v>
      </c>
      <c r="DM1910" t="s">
        <v>1970</v>
      </c>
      <c r="DN1910" t="s">
        <v>51</v>
      </c>
      <c r="DO1910" t="s">
        <v>582</v>
      </c>
    </row>
    <row r="1911" spans="114:119" x14ac:dyDescent="0.25">
      <c r="DJ1911">
        <v>22</v>
      </c>
      <c r="DK1911">
        <v>2001</v>
      </c>
      <c r="DL1911">
        <v>3000</v>
      </c>
      <c r="DM1911" t="s">
        <v>1959</v>
      </c>
      <c r="DN1911" t="s">
        <v>108</v>
      </c>
      <c r="DO1911" t="s">
        <v>265</v>
      </c>
    </row>
    <row r="1912" spans="114:119" x14ac:dyDescent="0.25">
      <c r="DJ1912">
        <v>22</v>
      </c>
      <c r="DK1912">
        <v>2001</v>
      </c>
      <c r="DL1912">
        <v>3000</v>
      </c>
      <c r="DM1912" t="s">
        <v>1990</v>
      </c>
      <c r="DN1912" t="s">
        <v>108</v>
      </c>
      <c r="DO1912" t="s">
        <v>581</v>
      </c>
    </row>
    <row r="1913" spans="114:119" x14ac:dyDescent="0.25">
      <c r="DJ1913">
        <v>22</v>
      </c>
      <c r="DK1913">
        <v>2001</v>
      </c>
      <c r="DL1913">
        <v>3000</v>
      </c>
      <c r="DM1913" t="s">
        <v>1961</v>
      </c>
      <c r="DN1913" t="s">
        <v>108</v>
      </c>
      <c r="DO1913" t="s">
        <v>575</v>
      </c>
    </row>
    <row r="1914" spans="114:119" x14ac:dyDescent="0.25">
      <c r="DJ1914">
        <v>22</v>
      </c>
      <c r="DK1914">
        <v>2001</v>
      </c>
      <c r="DL1914">
        <v>3000</v>
      </c>
      <c r="DM1914" t="s">
        <v>1983</v>
      </c>
      <c r="DN1914" t="s">
        <v>108</v>
      </c>
      <c r="DO1914" t="s">
        <v>120</v>
      </c>
    </row>
    <row r="1915" spans="114:119" x14ac:dyDescent="0.25">
      <c r="DJ1915">
        <v>22</v>
      </c>
      <c r="DK1915">
        <v>2001</v>
      </c>
      <c r="DL1915">
        <v>3000</v>
      </c>
      <c r="DM1915" t="s">
        <v>1963</v>
      </c>
      <c r="DN1915" t="s">
        <v>108</v>
      </c>
      <c r="DO1915" t="s">
        <v>142</v>
      </c>
    </row>
    <row r="1916" spans="114:119" x14ac:dyDescent="0.25">
      <c r="DJ1916">
        <v>22</v>
      </c>
      <c r="DK1916">
        <v>2001</v>
      </c>
      <c r="DL1916">
        <v>3000</v>
      </c>
      <c r="DM1916" t="s">
        <v>1964</v>
      </c>
      <c r="DN1916" t="s">
        <v>108</v>
      </c>
      <c r="DO1916" t="s">
        <v>163</v>
      </c>
    </row>
    <row r="1917" spans="114:119" x14ac:dyDescent="0.25">
      <c r="DJ1917">
        <v>22</v>
      </c>
      <c r="DK1917">
        <v>2001</v>
      </c>
      <c r="DL1917">
        <v>3000</v>
      </c>
      <c r="DM1917" t="s">
        <v>1965</v>
      </c>
      <c r="DN1917" t="s">
        <v>108</v>
      </c>
      <c r="DO1917" t="s">
        <v>576</v>
      </c>
    </row>
    <row r="1918" spans="114:119" x14ac:dyDescent="0.25">
      <c r="DJ1918">
        <v>22</v>
      </c>
      <c r="DK1918">
        <v>2001</v>
      </c>
      <c r="DL1918">
        <v>3000</v>
      </c>
      <c r="DM1918" t="s">
        <v>1966</v>
      </c>
      <c r="DN1918" t="s">
        <v>108</v>
      </c>
      <c r="DO1918" t="s">
        <v>577</v>
      </c>
    </row>
    <row r="1919" spans="114:119" x14ac:dyDescent="0.25">
      <c r="DJ1919">
        <v>22</v>
      </c>
      <c r="DK1919">
        <v>2001</v>
      </c>
      <c r="DL1919">
        <v>3000</v>
      </c>
      <c r="DM1919" t="s">
        <v>1967</v>
      </c>
      <c r="DN1919" t="s">
        <v>108</v>
      </c>
      <c r="DO1919" t="s">
        <v>578</v>
      </c>
    </row>
    <row r="1920" spans="114:119" x14ac:dyDescent="0.25">
      <c r="DJ1920">
        <v>22</v>
      </c>
      <c r="DK1920">
        <v>2001</v>
      </c>
      <c r="DL1920">
        <v>3000</v>
      </c>
      <c r="DM1920" t="s">
        <v>1968</v>
      </c>
      <c r="DN1920" t="s">
        <v>108</v>
      </c>
      <c r="DO1920" t="s">
        <v>579</v>
      </c>
    </row>
    <row r="1921" spans="114:119" x14ac:dyDescent="0.25">
      <c r="DJ1921">
        <v>22</v>
      </c>
      <c r="DK1921">
        <v>2001</v>
      </c>
      <c r="DL1921">
        <v>3000</v>
      </c>
      <c r="DM1921" t="s">
        <v>1969</v>
      </c>
      <c r="DN1921" t="s">
        <v>108</v>
      </c>
      <c r="DO1921" t="s">
        <v>580</v>
      </c>
    </row>
    <row r="1922" spans="114:119" x14ac:dyDescent="0.25">
      <c r="DJ1922">
        <v>22</v>
      </c>
      <c r="DK1922">
        <v>2001</v>
      </c>
      <c r="DL1922">
        <v>3000</v>
      </c>
      <c r="DM1922" t="s">
        <v>1970</v>
      </c>
      <c r="DN1922" t="s">
        <v>108</v>
      </c>
      <c r="DO1922" t="s">
        <v>582</v>
      </c>
    </row>
    <row r="1923" spans="114:119" x14ac:dyDescent="0.25">
      <c r="DJ1923">
        <v>22</v>
      </c>
      <c r="DK1923">
        <v>3001</v>
      </c>
      <c r="DL1923">
        <v>4000</v>
      </c>
      <c r="DM1923" t="s">
        <v>1959</v>
      </c>
      <c r="DN1923" t="s">
        <v>408</v>
      </c>
      <c r="DO1923" t="s">
        <v>265</v>
      </c>
    </row>
    <row r="1924" spans="114:119" x14ac:dyDescent="0.25">
      <c r="DJ1924">
        <v>22</v>
      </c>
      <c r="DK1924">
        <v>3001</v>
      </c>
      <c r="DL1924">
        <v>4000</v>
      </c>
      <c r="DM1924" t="s">
        <v>1960</v>
      </c>
      <c r="DN1924" t="s">
        <v>408</v>
      </c>
      <c r="DO1924" t="s">
        <v>581</v>
      </c>
    </row>
    <row r="1925" spans="114:119" x14ac:dyDescent="0.25">
      <c r="DJ1925">
        <v>22</v>
      </c>
      <c r="DK1925">
        <v>3001</v>
      </c>
      <c r="DL1925">
        <v>4000</v>
      </c>
      <c r="DM1925" t="s">
        <v>1961</v>
      </c>
      <c r="DN1925" t="s">
        <v>408</v>
      </c>
      <c r="DO1925" t="s">
        <v>575</v>
      </c>
    </row>
    <row r="1926" spans="114:119" x14ac:dyDescent="0.25">
      <c r="DJ1926">
        <v>22</v>
      </c>
      <c r="DK1926">
        <v>3001</v>
      </c>
      <c r="DL1926">
        <v>4000</v>
      </c>
      <c r="DM1926" t="s">
        <v>1972</v>
      </c>
      <c r="DN1926" t="s">
        <v>408</v>
      </c>
      <c r="DO1926" t="s">
        <v>120</v>
      </c>
    </row>
    <row r="1927" spans="114:119" x14ac:dyDescent="0.25">
      <c r="DJ1927">
        <v>22</v>
      </c>
      <c r="DK1927">
        <v>3001</v>
      </c>
      <c r="DL1927">
        <v>4000</v>
      </c>
      <c r="DM1927" t="s">
        <v>1963</v>
      </c>
      <c r="DN1927" t="s">
        <v>408</v>
      </c>
      <c r="DO1927" t="s">
        <v>142</v>
      </c>
    </row>
    <row r="1928" spans="114:119" x14ac:dyDescent="0.25">
      <c r="DJ1928">
        <v>22</v>
      </c>
      <c r="DK1928">
        <v>3001</v>
      </c>
      <c r="DL1928">
        <v>4000</v>
      </c>
      <c r="DM1928" t="s">
        <v>1964</v>
      </c>
      <c r="DN1928" t="s">
        <v>408</v>
      </c>
      <c r="DO1928" t="s">
        <v>163</v>
      </c>
    </row>
    <row r="1929" spans="114:119" x14ac:dyDescent="0.25">
      <c r="DJ1929">
        <v>22</v>
      </c>
      <c r="DK1929">
        <v>3001</v>
      </c>
      <c r="DL1929">
        <v>4000</v>
      </c>
      <c r="DM1929" t="s">
        <v>1965</v>
      </c>
      <c r="DN1929" t="s">
        <v>408</v>
      </c>
      <c r="DO1929" t="s">
        <v>576</v>
      </c>
    </row>
    <row r="1930" spans="114:119" x14ac:dyDescent="0.25">
      <c r="DJ1930">
        <v>22</v>
      </c>
      <c r="DK1930">
        <v>3001</v>
      </c>
      <c r="DL1930">
        <v>4000</v>
      </c>
      <c r="DM1930" t="s">
        <v>1966</v>
      </c>
      <c r="DN1930" t="s">
        <v>408</v>
      </c>
      <c r="DO1930" t="s">
        <v>577</v>
      </c>
    </row>
    <row r="1931" spans="114:119" x14ac:dyDescent="0.25">
      <c r="DJ1931">
        <v>22</v>
      </c>
      <c r="DK1931">
        <v>3001</v>
      </c>
      <c r="DL1931">
        <v>4000</v>
      </c>
      <c r="DM1931" t="s">
        <v>1967</v>
      </c>
      <c r="DN1931" t="s">
        <v>408</v>
      </c>
      <c r="DO1931" t="s">
        <v>578</v>
      </c>
    </row>
    <row r="1932" spans="114:119" x14ac:dyDescent="0.25">
      <c r="DJ1932">
        <v>22</v>
      </c>
      <c r="DK1932">
        <v>3001</v>
      </c>
      <c r="DL1932">
        <v>4000</v>
      </c>
      <c r="DM1932" t="s">
        <v>1968</v>
      </c>
      <c r="DN1932" t="s">
        <v>408</v>
      </c>
      <c r="DO1932" t="s">
        <v>579</v>
      </c>
    </row>
    <row r="1933" spans="114:119" x14ac:dyDescent="0.25">
      <c r="DJ1933">
        <v>22</v>
      </c>
      <c r="DK1933">
        <v>3001</v>
      </c>
      <c r="DL1933">
        <v>4000</v>
      </c>
      <c r="DM1933" t="s">
        <v>1969</v>
      </c>
      <c r="DN1933" t="s">
        <v>408</v>
      </c>
      <c r="DO1933" t="s">
        <v>580</v>
      </c>
    </row>
    <row r="1934" spans="114:119" x14ac:dyDescent="0.25">
      <c r="DJ1934">
        <v>22</v>
      </c>
      <c r="DK1934">
        <v>3001</v>
      </c>
      <c r="DL1934">
        <v>4000</v>
      </c>
      <c r="DM1934" t="s">
        <v>1970</v>
      </c>
      <c r="DN1934" t="s">
        <v>408</v>
      </c>
      <c r="DO1934" t="s">
        <v>582</v>
      </c>
    </row>
    <row r="1935" spans="114:119" x14ac:dyDescent="0.25">
      <c r="DJ1935">
        <v>22</v>
      </c>
      <c r="DK1935">
        <v>4001</v>
      </c>
      <c r="DL1935">
        <v>5000</v>
      </c>
      <c r="DM1935" t="s">
        <v>1959</v>
      </c>
      <c r="DN1935" t="s">
        <v>409</v>
      </c>
      <c r="DO1935" t="s">
        <v>265</v>
      </c>
    </row>
    <row r="1936" spans="114:119" x14ac:dyDescent="0.25">
      <c r="DJ1936">
        <v>22</v>
      </c>
      <c r="DK1936">
        <v>4001</v>
      </c>
      <c r="DL1936">
        <v>5000</v>
      </c>
      <c r="DM1936" t="s">
        <v>1960</v>
      </c>
      <c r="DN1936" t="s">
        <v>409</v>
      </c>
      <c r="DO1936" t="s">
        <v>581</v>
      </c>
    </row>
    <row r="1937" spans="114:119" x14ac:dyDescent="0.25">
      <c r="DJ1937">
        <v>22</v>
      </c>
      <c r="DK1937">
        <v>4001</v>
      </c>
      <c r="DL1937">
        <v>5000</v>
      </c>
      <c r="DM1937" t="s">
        <v>1961</v>
      </c>
      <c r="DN1937" t="s">
        <v>409</v>
      </c>
      <c r="DO1937" t="s">
        <v>575</v>
      </c>
    </row>
    <row r="1938" spans="114:119" x14ac:dyDescent="0.25">
      <c r="DJ1938">
        <v>22</v>
      </c>
      <c r="DK1938">
        <v>4001</v>
      </c>
      <c r="DL1938">
        <v>5000</v>
      </c>
      <c r="DM1938" t="s">
        <v>1972</v>
      </c>
      <c r="DN1938" t="s">
        <v>409</v>
      </c>
      <c r="DO1938" t="s">
        <v>120</v>
      </c>
    </row>
    <row r="1939" spans="114:119" x14ac:dyDescent="0.25">
      <c r="DJ1939">
        <v>22</v>
      </c>
      <c r="DK1939">
        <v>4001</v>
      </c>
      <c r="DL1939">
        <v>5000</v>
      </c>
      <c r="DM1939" t="s">
        <v>1963</v>
      </c>
      <c r="DN1939" t="s">
        <v>409</v>
      </c>
      <c r="DO1939" t="s">
        <v>142</v>
      </c>
    </row>
    <row r="1940" spans="114:119" x14ac:dyDescent="0.25">
      <c r="DJ1940">
        <v>22</v>
      </c>
      <c r="DK1940">
        <v>4001</v>
      </c>
      <c r="DL1940">
        <v>5000</v>
      </c>
      <c r="DM1940" t="s">
        <v>1964</v>
      </c>
      <c r="DN1940" t="s">
        <v>409</v>
      </c>
      <c r="DO1940" t="s">
        <v>163</v>
      </c>
    </row>
    <row r="1941" spans="114:119" x14ac:dyDescent="0.25">
      <c r="DJ1941">
        <v>22</v>
      </c>
      <c r="DK1941">
        <v>4001</v>
      </c>
      <c r="DL1941">
        <v>5000</v>
      </c>
      <c r="DM1941" t="s">
        <v>1965</v>
      </c>
      <c r="DN1941" t="s">
        <v>409</v>
      </c>
      <c r="DO1941" t="s">
        <v>576</v>
      </c>
    </row>
    <row r="1942" spans="114:119" x14ac:dyDescent="0.25">
      <c r="DJ1942">
        <v>22</v>
      </c>
      <c r="DK1942">
        <v>4001</v>
      </c>
      <c r="DL1942">
        <v>5000</v>
      </c>
      <c r="DM1942" t="s">
        <v>1966</v>
      </c>
      <c r="DN1942" t="s">
        <v>409</v>
      </c>
      <c r="DO1942" t="s">
        <v>577</v>
      </c>
    </row>
    <row r="1943" spans="114:119" x14ac:dyDescent="0.25">
      <c r="DJ1943">
        <v>22</v>
      </c>
      <c r="DK1943">
        <v>4001</v>
      </c>
      <c r="DL1943">
        <v>5000</v>
      </c>
      <c r="DM1943" t="s">
        <v>1967</v>
      </c>
      <c r="DN1943" t="s">
        <v>409</v>
      </c>
      <c r="DO1943" t="s">
        <v>578</v>
      </c>
    </row>
    <row r="1944" spans="114:119" x14ac:dyDescent="0.25">
      <c r="DJ1944">
        <v>22</v>
      </c>
      <c r="DK1944">
        <v>4001</v>
      </c>
      <c r="DL1944">
        <v>5000</v>
      </c>
      <c r="DM1944" t="s">
        <v>1968</v>
      </c>
      <c r="DN1944" t="s">
        <v>409</v>
      </c>
      <c r="DO1944" t="s">
        <v>579</v>
      </c>
    </row>
    <row r="1945" spans="114:119" x14ac:dyDescent="0.25">
      <c r="DJ1945">
        <v>22</v>
      </c>
      <c r="DK1945">
        <v>4001</v>
      </c>
      <c r="DL1945">
        <v>5000</v>
      </c>
      <c r="DM1945" t="s">
        <v>1969</v>
      </c>
      <c r="DN1945" t="s">
        <v>409</v>
      </c>
      <c r="DO1945" t="s">
        <v>580</v>
      </c>
    </row>
    <row r="1946" spans="114:119" x14ac:dyDescent="0.25">
      <c r="DJ1946">
        <v>22</v>
      </c>
      <c r="DK1946">
        <v>4001</v>
      </c>
      <c r="DL1946">
        <v>5000</v>
      </c>
      <c r="DM1946" t="s">
        <v>1970</v>
      </c>
      <c r="DN1946" t="s">
        <v>409</v>
      </c>
      <c r="DO1946" t="s">
        <v>582</v>
      </c>
    </row>
    <row r="1947" spans="114:119" x14ac:dyDescent="0.25">
      <c r="DJ1947">
        <v>22</v>
      </c>
      <c r="DK1947">
        <v>5001</v>
      </c>
      <c r="DL1947">
        <v>6000</v>
      </c>
      <c r="DM1947" t="s">
        <v>1959</v>
      </c>
      <c r="DN1947" t="s">
        <v>125</v>
      </c>
      <c r="DO1947" t="s">
        <v>265</v>
      </c>
    </row>
    <row r="1948" spans="114:119" x14ac:dyDescent="0.25">
      <c r="DJ1948">
        <v>22</v>
      </c>
      <c r="DK1948">
        <v>5001</v>
      </c>
      <c r="DL1948">
        <v>6000</v>
      </c>
      <c r="DM1948" t="s">
        <v>1974</v>
      </c>
      <c r="DN1948" t="s">
        <v>125</v>
      </c>
      <c r="DO1948" t="s">
        <v>581</v>
      </c>
    </row>
    <row r="1949" spans="114:119" x14ac:dyDescent="0.25">
      <c r="DJ1949">
        <v>22</v>
      </c>
      <c r="DK1949">
        <v>5001</v>
      </c>
      <c r="DL1949">
        <v>6000</v>
      </c>
      <c r="DM1949" t="s">
        <v>1961</v>
      </c>
      <c r="DN1949" t="s">
        <v>125</v>
      </c>
      <c r="DO1949" t="s">
        <v>575</v>
      </c>
    </row>
    <row r="1950" spans="114:119" x14ac:dyDescent="0.25">
      <c r="DJ1950">
        <v>22</v>
      </c>
      <c r="DK1950">
        <v>5001</v>
      </c>
      <c r="DL1950">
        <v>6000</v>
      </c>
      <c r="DM1950" t="s">
        <v>1983</v>
      </c>
      <c r="DN1950" t="s">
        <v>125</v>
      </c>
      <c r="DO1950" t="s">
        <v>120</v>
      </c>
    </row>
    <row r="1951" spans="114:119" x14ac:dyDescent="0.25">
      <c r="DJ1951">
        <v>22</v>
      </c>
      <c r="DK1951">
        <v>5001</v>
      </c>
      <c r="DL1951">
        <v>6000</v>
      </c>
      <c r="DM1951" t="s">
        <v>1980</v>
      </c>
      <c r="DN1951" t="s">
        <v>125</v>
      </c>
      <c r="DO1951" t="s">
        <v>142</v>
      </c>
    </row>
    <row r="1952" spans="114:119" x14ac:dyDescent="0.25">
      <c r="DJ1952">
        <v>22</v>
      </c>
      <c r="DK1952">
        <v>5001</v>
      </c>
      <c r="DL1952">
        <v>6000</v>
      </c>
      <c r="DM1952" t="s">
        <v>1984</v>
      </c>
      <c r="DN1952" t="s">
        <v>125</v>
      </c>
      <c r="DO1952" t="s">
        <v>163</v>
      </c>
    </row>
    <row r="1953" spans="114:119" x14ac:dyDescent="0.25">
      <c r="DJ1953">
        <v>22</v>
      </c>
      <c r="DK1953">
        <v>5001</v>
      </c>
      <c r="DL1953">
        <v>6000</v>
      </c>
      <c r="DM1953" t="s">
        <v>1981</v>
      </c>
      <c r="DN1953" t="s">
        <v>125</v>
      </c>
      <c r="DO1953" t="s">
        <v>576</v>
      </c>
    </row>
    <row r="1954" spans="114:119" x14ac:dyDescent="0.25">
      <c r="DJ1954">
        <v>22</v>
      </c>
      <c r="DK1954">
        <v>5001</v>
      </c>
      <c r="DL1954">
        <v>6000</v>
      </c>
      <c r="DM1954" t="s">
        <v>1966</v>
      </c>
      <c r="DN1954" t="s">
        <v>125</v>
      </c>
      <c r="DO1954" t="s">
        <v>577</v>
      </c>
    </row>
    <row r="1955" spans="114:119" x14ac:dyDescent="0.25">
      <c r="DJ1955">
        <v>22</v>
      </c>
      <c r="DK1955">
        <v>5001</v>
      </c>
      <c r="DL1955">
        <v>6000</v>
      </c>
      <c r="DM1955" t="s">
        <v>1986</v>
      </c>
      <c r="DN1955" t="s">
        <v>125</v>
      </c>
      <c r="DO1955" t="s">
        <v>578</v>
      </c>
    </row>
    <row r="1956" spans="114:119" x14ac:dyDescent="0.25">
      <c r="DJ1956">
        <v>22</v>
      </c>
      <c r="DK1956">
        <v>5001</v>
      </c>
      <c r="DL1956">
        <v>6000</v>
      </c>
      <c r="DM1956" t="s">
        <v>1968</v>
      </c>
      <c r="DN1956" t="s">
        <v>125</v>
      </c>
      <c r="DO1956" t="s">
        <v>579</v>
      </c>
    </row>
    <row r="1957" spans="114:119" x14ac:dyDescent="0.25">
      <c r="DJ1957">
        <v>22</v>
      </c>
      <c r="DK1957">
        <v>5001</v>
      </c>
      <c r="DL1957">
        <v>6000</v>
      </c>
      <c r="DM1957" t="s">
        <v>1982</v>
      </c>
      <c r="DN1957" t="s">
        <v>125</v>
      </c>
      <c r="DO1957" t="s">
        <v>580</v>
      </c>
    </row>
    <row r="1958" spans="114:119" x14ac:dyDescent="0.25">
      <c r="DJ1958">
        <v>22</v>
      </c>
      <c r="DK1958">
        <v>5001</v>
      </c>
      <c r="DL1958">
        <v>6000</v>
      </c>
      <c r="DM1958" t="s">
        <v>1970</v>
      </c>
      <c r="DN1958" t="s">
        <v>125</v>
      </c>
      <c r="DO1958" t="s">
        <v>582</v>
      </c>
    </row>
    <row r="1959" spans="114:119" x14ac:dyDescent="0.25">
      <c r="DJ1959">
        <v>22</v>
      </c>
      <c r="DK1959">
        <v>6001</v>
      </c>
      <c r="DL1959">
        <v>7000</v>
      </c>
      <c r="DM1959" t="s">
        <v>1959</v>
      </c>
      <c r="DN1959" t="s">
        <v>209</v>
      </c>
      <c r="DO1959" t="s">
        <v>265</v>
      </c>
    </row>
    <row r="1960" spans="114:119" x14ac:dyDescent="0.25">
      <c r="DJ1960">
        <v>22</v>
      </c>
      <c r="DK1960">
        <v>6001</v>
      </c>
      <c r="DL1960">
        <v>7000</v>
      </c>
      <c r="DM1960" t="s">
        <v>1960</v>
      </c>
      <c r="DN1960" t="s">
        <v>209</v>
      </c>
      <c r="DO1960" t="s">
        <v>581</v>
      </c>
    </row>
    <row r="1961" spans="114:119" x14ac:dyDescent="0.25">
      <c r="DJ1961">
        <v>22</v>
      </c>
      <c r="DK1961">
        <v>6001</v>
      </c>
      <c r="DL1961">
        <v>7000</v>
      </c>
      <c r="DM1961" t="s">
        <v>1961</v>
      </c>
      <c r="DN1961" t="s">
        <v>209</v>
      </c>
      <c r="DO1961" t="s">
        <v>575</v>
      </c>
    </row>
    <row r="1962" spans="114:119" x14ac:dyDescent="0.25">
      <c r="DJ1962">
        <v>22</v>
      </c>
      <c r="DK1962">
        <v>6001</v>
      </c>
      <c r="DL1962">
        <v>7000</v>
      </c>
      <c r="DM1962" t="s">
        <v>1962</v>
      </c>
      <c r="DN1962" t="s">
        <v>209</v>
      </c>
      <c r="DO1962" t="s">
        <v>120</v>
      </c>
    </row>
    <row r="1963" spans="114:119" x14ac:dyDescent="0.25">
      <c r="DJ1963">
        <v>22</v>
      </c>
      <c r="DK1963">
        <v>6001</v>
      </c>
      <c r="DL1963">
        <v>7000</v>
      </c>
      <c r="DM1963" t="s">
        <v>1963</v>
      </c>
      <c r="DN1963" t="s">
        <v>209</v>
      </c>
      <c r="DO1963" t="s">
        <v>142</v>
      </c>
    </row>
    <row r="1964" spans="114:119" x14ac:dyDescent="0.25">
      <c r="DJ1964">
        <v>22</v>
      </c>
      <c r="DK1964">
        <v>6001</v>
      </c>
      <c r="DL1964">
        <v>7000</v>
      </c>
      <c r="DM1964" t="s">
        <v>1964</v>
      </c>
      <c r="DN1964" t="s">
        <v>209</v>
      </c>
      <c r="DO1964" t="s">
        <v>163</v>
      </c>
    </row>
    <row r="1965" spans="114:119" x14ac:dyDescent="0.25">
      <c r="DJ1965">
        <v>22</v>
      </c>
      <c r="DK1965">
        <v>6001</v>
      </c>
      <c r="DL1965">
        <v>7000</v>
      </c>
      <c r="DM1965" t="s">
        <v>1965</v>
      </c>
      <c r="DN1965" t="s">
        <v>209</v>
      </c>
      <c r="DO1965" t="s">
        <v>576</v>
      </c>
    </row>
    <row r="1966" spans="114:119" x14ac:dyDescent="0.25">
      <c r="DJ1966">
        <v>22</v>
      </c>
      <c r="DK1966">
        <v>6001</v>
      </c>
      <c r="DL1966">
        <v>7000</v>
      </c>
      <c r="DM1966" t="s">
        <v>1985</v>
      </c>
      <c r="DN1966" t="s">
        <v>209</v>
      </c>
      <c r="DO1966" t="s">
        <v>577</v>
      </c>
    </row>
    <row r="1967" spans="114:119" x14ac:dyDescent="0.25">
      <c r="DJ1967">
        <v>22</v>
      </c>
      <c r="DK1967">
        <v>6001</v>
      </c>
      <c r="DL1967">
        <v>7000</v>
      </c>
      <c r="DM1967" t="s">
        <v>1967</v>
      </c>
      <c r="DN1967" t="s">
        <v>209</v>
      </c>
      <c r="DO1967" t="s">
        <v>578</v>
      </c>
    </row>
    <row r="1968" spans="114:119" x14ac:dyDescent="0.25">
      <c r="DJ1968">
        <v>22</v>
      </c>
      <c r="DK1968">
        <v>6001</v>
      </c>
      <c r="DL1968">
        <v>7000</v>
      </c>
      <c r="DM1968" t="s">
        <v>1971</v>
      </c>
      <c r="DN1968" t="s">
        <v>209</v>
      </c>
      <c r="DO1968" t="s">
        <v>579</v>
      </c>
    </row>
    <row r="1969" spans="114:119" x14ac:dyDescent="0.25">
      <c r="DJ1969">
        <v>22</v>
      </c>
      <c r="DK1969">
        <v>6001</v>
      </c>
      <c r="DL1969">
        <v>7000</v>
      </c>
      <c r="DM1969" t="s">
        <v>1969</v>
      </c>
      <c r="DN1969" t="s">
        <v>209</v>
      </c>
      <c r="DO1969" t="s">
        <v>580</v>
      </c>
    </row>
    <row r="1970" spans="114:119" x14ac:dyDescent="0.25">
      <c r="DJ1970">
        <v>22</v>
      </c>
      <c r="DK1970">
        <v>6001</v>
      </c>
      <c r="DL1970">
        <v>7000</v>
      </c>
      <c r="DM1970" t="s">
        <v>1970</v>
      </c>
      <c r="DN1970" t="s">
        <v>209</v>
      </c>
      <c r="DO1970" t="s">
        <v>582</v>
      </c>
    </row>
    <row r="1971" spans="114:119" x14ac:dyDescent="0.25">
      <c r="DJ1971">
        <v>22</v>
      </c>
      <c r="DK1971">
        <v>7001</v>
      </c>
      <c r="DL1971">
        <v>8000</v>
      </c>
      <c r="DM1971" t="s">
        <v>1959</v>
      </c>
      <c r="DN1971" t="s">
        <v>410</v>
      </c>
      <c r="DO1971" t="s">
        <v>265</v>
      </c>
    </row>
    <row r="1972" spans="114:119" x14ac:dyDescent="0.25">
      <c r="DJ1972">
        <v>22</v>
      </c>
      <c r="DK1972">
        <v>7001</v>
      </c>
      <c r="DL1972">
        <v>8000</v>
      </c>
      <c r="DM1972" t="s">
        <v>1960</v>
      </c>
      <c r="DN1972" t="s">
        <v>410</v>
      </c>
      <c r="DO1972" t="s">
        <v>581</v>
      </c>
    </row>
    <row r="1973" spans="114:119" x14ac:dyDescent="0.25">
      <c r="DJ1973">
        <v>22</v>
      </c>
      <c r="DK1973">
        <v>7001</v>
      </c>
      <c r="DL1973">
        <v>8000</v>
      </c>
      <c r="DM1973" t="s">
        <v>1961</v>
      </c>
      <c r="DN1973" t="s">
        <v>410</v>
      </c>
      <c r="DO1973" t="s">
        <v>575</v>
      </c>
    </row>
    <row r="1974" spans="114:119" x14ac:dyDescent="0.25">
      <c r="DJ1974">
        <v>22</v>
      </c>
      <c r="DK1974">
        <v>7001</v>
      </c>
      <c r="DL1974">
        <v>8000</v>
      </c>
      <c r="DM1974" t="s">
        <v>1978</v>
      </c>
      <c r="DN1974" t="s">
        <v>410</v>
      </c>
      <c r="DO1974" t="s">
        <v>120</v>
      </c>
    </row>
    <row r="1975" spans="114:119" x14ac:dyDescent="0.25">
      <c r="DJ1975">
        <v>22</v>
      </c>
      <c r="DK1975">
        <v>7001</v>
      </c>
      <c r="DL1975">
        <v>8000</v>
      </c>
      <c r="DM1975" t="s">
        <v>1963</v>
      </c>
      <c r="DN1975" t="s">
        <v>410</v>
      </c>
      <c r="DO1975" t="s">
        <v>142</v>
      </c>
    </row>
    <row r="1976" spans="114:119" x14ac:dyDescent="0.25">
      <c r="DJ1976">
        <v>22</v>
      </c>
      <c r="DK1976">
        <v>7001</v>
      </c>
      <c r="DL1976">
        <v>8000</v>
      </c>
      <c r="DM1976" t="s">
        <v>1964</v>
      </c>
      <c r="DN1976" t="s">
        <v>410</v>
      </c>
      <c r="DO1976" t="s">
        <v>163</v>
      </c>
    </row>
    <row r="1977" spans="114:119" x14ac:dyDescent="0.25">
      <c r="DJ1977">
        <v>22</v>
      </c>
      <c r="DK1977">
        <v>7001</v>
      </c>
      <c r="DL1977">
        <v>8000</v>
      </c>
      <c r="DM1977" t="s">
        <v>1965</v>
      </c>
      <c r="DN1977" t="s">
        <v>410</v>
      </c>
      <c r="DO1977" t="s">
        <v>576</v>
      </c>
    </row>
    <row r="1978" spans="114:119" x14ac:dyDescent="0.25">
      <c r="DJ1978">
        <v>22</v>
      </c>
      <c r="DK1978">
        <v>7001</v>
      </c>
      <c r="DL1978">
        <v>8000</v>
      </c>
      <c r="DM1978" t="s">
        <v>1966</v>
      </c>
      <c r="DN1978" t="s">
        <v>410</v>
      </c>
      <c r="DO1978" t="s">
        <v>577</v>
      </c>
    </row>
    <row r="1979" spans="114:119" x14ac:dyDescent="0.25">
      <c r="DJ1979">
        <v>22</v>
      </c>
      <c r="DK1979">
        <v>7001</v>
      </c>
      <c r="DL1979">
        <v>8000</v>
      </c>
      <c r="DM1979" t="s">
        <v>1967</v>
      </c>
      <c r="DN1979" t="s">
        <v>410</v>
      </c>
      <c r="DO1979" t="s">
        <v>578</v>
      </c>
    </row>
    <row r="1980" spans="114:119" x14ac:dyDescent="0.25">
      <c r="DJ1980">
        <v>22</v>
      </c>
      <c r="DK1980">
        <v>7001</v>
      </c>
      <c r="DL1980">
        <v>8000</v>
      </c>
      <c r="DM1980" t="s">
        <v>1968</v>
      </c>
      <c r="DN1980" t="s">
        <v>410</v>
      </c>
      <c r="DO1980" t="s">
        <v>579</v>
      </c>
    </row>
    <row r="1981" spans="114:119" x14ac:dyDescent="0.25">
      <c r="DJ1981">
        <v>22</v>
      </c>
      <c r="DK1981">
        <v>7001</v>
      </c>
      <c r="DL1981">
        <v>8000</v>
      </c>
      <c r="DM1981" t="s">
        <v>1969</v>
      </c>
      <c r="DN1981" t="s">
        <v>410</v>
      </c>
      <c r="DO1981" t="s">
        <v>580</v>
      </c>
    </row>
    <row r="1982" spans="114:119" x14ac:dyDescent="0.25">
      <c r="DJ1982">
        <v>22</v>
      </c>
      <c r="DK1982">
        <v>7001</v>
      </c>
      <c r="DL1982">
        <v>8000</v>
      </c>
      <c r="DM1982" t="s">
        <v>1970</v>
      </c>
      <c r="DN1982" t="s">
        <v>410</v>
      </c>
      <c r="DO1982" t="s">
        <v>582</v>
      </c>
    </row>
    <row r="1983" spans="114:119" x14ac:dyDescent="0.25">
      <c r="DJ1983">
        <v>22</v>
      </c>
      <c r="DK1983">
        <v>8001</v>
      </c>
      <c r="DL1983">
        <v>9000</v>
      </c>
      <c r="DM1983" t="s">
        <v>1959</v>
      </c>
      <c r="DN1983" t="s">
        <v>139</v>
      </c>
      <c r="DO1983" t="s">
        <v>265</v>
      </c>
    </row>
    <row r="1984" spans="114:119" x14ac:dyDescent="0.25">
      <c r="DJ1984">
        <v>22</v>
      </c>
      <c r="DK1984">
        <v>8001</v>
      </c>
      <c r="DL1984">
        <v>9000</v>
      </c>
      <c r="DM1984" t="s">
        <v>1974</v>
      </c>
      <c r="DN1984" t="s">
        <v>139</v>
      </c>
      <c r="DO1984" t="s">
        <v>581</v>
      </c>
    </row>
    <row r="1985" spans="114:119" x14ac:dyDescent="0.25">
      <c r="DJ1985">
        <v>22</v>
      </c>
      <c r="DK1985">
        <v>8001</v>
      </c>
      <c r="DL1985">
        <v>9000</v>
      </c>
      <c r="DM1985" t="s">
        <v>1961</v>
      </c>
      <c r="DN1985" t="s">
        <v>139</v>
      </c>
      <c r="DO1985" t="s">
        <v>575</v>
      </c>
    </row>
    <row r="1986" spans="114:119" x14ac:dyDescent="0.25">
      <c r="DJ1986">
        <v>22</v>
      </c>
      <c r="DK1986">
        <v>8001</v>
      </c>
      <c r="DL1986">
        <v>9000</v>
      </c>
      <c r="DM1986" t="s">
        <v>2015</v>
      </c>
      <c r="DN1986" t="s">
        <v>139</v>
      </c>
      <c r="DO1986" t="s">
        <v>120</v>
      </c>
    </row>
    <row r="1987" spans="114:119" x14ac:dyDescent="0.25">
      <c r="DJ1987">
        <v>22</v>
      </c>
      <c r="DK1987">
        <v>8001</v>
      </c>
      <c r="DL1987">
        <v>9000</v>
      </c>
      <c r="DM1987" t="s">
        <v>1980</v>
      </c>
      <c r="DN1987" t="s">
        <v>139</v>
      </c>
      <c r="DO1987" t="s">
        <v>142</v>
      </c>
    </row>
    <row r="1988" spans="114:119" x14ac:dyDescent="0.25">
      <c r="DJ1988">
        <v>22</v>
      </c>
      <c r="DK1988">
        <v>8001</v>
      </c>
      <c r="DL1988">
        <v>9000</v>
      </c>
      <c r="DM1988" t="s">
        <v>1964</v>
      </c>
      <c r="DN1988" t="s">
        <v>139</v>
      </c>
      <c r="DO1988" t="s">
        <v>163</v>
      </c>
    </row>
    <row r="1989" spans="114:119" x14ac:dyDescent="0.25">
      <c r="DJ1989">
        <v>22</v>
      </c>
      <c r="DK1989">
        <v>8001</v>
      </c>
      <c r="DL1989">
        <v>9000</v>
      </c>
      <c r="DM1989" t="s">
        <v>1965</v>
      </c>
      <c r="DN1989" t="s">
        <v>139</v>
      </c>
      <c r="DO1989" t="s">
        <v>576</v>
      </c>
    </row>
    <row r="1990" spans="114:119" x14ac:dyDescent="0.25">
      <c r="DJ1990">
        <v>22</v>
      </c>
      <c r="DK1990">
        <v>8001</v>
      </c>
      <c r="DL1990">
        <v>9000</v>
      </c>
      <c r="DM1990" t="s">
        <v>2010</v>
      </c>
      <c r="DN1990" t="s">
        <v>139</v>
      </c>
      <c r="DO1990" t="s">
        <v>577</v>
      </c>
    </row>
    <row r="1991" spans="114:119" x14ac:dyDescent="0.25">
      <c r="DJ1991">
        <v>22</v>
      </c>
      <c r="DK1991">
        <v>8001</v>
      </c>
      <c r="DL1991">
        <v>9000</v>
      </c>
      <c r="DM1991" t="s">
        <v>1967</v>
      </c>
      <c r="DN1991" t="s">
        <v>139</v>
      </c>
      <c r="DO1991" t="s">
        <v>578</v>
      </c>
    </row>
    <row r="1992" spans="114:119" x14ac:dyDescent="0.25">
      <c r="DJ1992">
        <v>22</v>
      </c>
      <c r="DK1992">
        <v>8001</v>
      </c>
      <c r="DL1992">
        <v>9000</v>
      </c>
      <c r="DM1992" t="s">
        <v>1968</v>
      </c>
      <c r="DN1992" t="s">
        <v>139</v>
      </c>
      <c r="DO1992" t="s">
        <v>579</v>
      </c>
    </row>
    <row r="1993" spans="114:119" x14ac:dyDescent="0.25">
      <c r="DJ1993">
        <v>22</v>
      </c>
      <c r="DK1993">
        <v>8001</v>
      </c>
      <c r="DL1993">
        <v>9000</v>
      </c>
      <c r="DM1993" t="s">
        <v>1969</v>
      </c>
      <c r="DN1993" t="s">
        <v>139</v>
      </c>
      <c r="DO1993" t="s">
        <v>580</v>
      </c>
    </row>
    <row r="1994" spans="114:119" x14ac:dyDescent="0.25">
      <c r="DJ1994">
        <v>22</v>
      </c>
      <c r="DK1994">
        <v>8001</v>
      </c>
      <c r="DL1994">
        <v>9000</v>
      </c>
      <c r="DM1994" t="s">
        <v>1970</v>
      </c>
      <c r="DN1994" t="s">
        <v>139</v>
      </c>
      <c r="DO1994" t="s">
        <v>582</v>
      </c>
    </row>
    <row r="1995" spans="114:119" x14ac:dyDescent="0.25">
      <c r="DJ1995">
        <v>22</v>
      </c>
      <c r="DK1995">
        <v>9001</v>
      </c>
      <c r="DL1995">
        <v>10000</v>
      </c>
      <c r="DM1995" t="s">
        <v>1959</v>
      </c>
      <c r="DN1995" t="s">
        <v>50</v>
      </c>
      <c r="DO1995" t="s">
        <v>265</v>
      </c>
    </row>
    <row r="1996" spans="114:119" x14ac:dyDescent="0.25">
      <c r="DJ1996">
        <v>22</v>
      </c>
      <c r="DK1996">
        <v>9001</v>
      </c>
      <c r="DL1996">
        <v>10000</v>
      </c>
      <c r="DM1996" t="s">
        <v>1960</v>
      </c>
      <c r="DN1996" t="s">
        <v>50</v>
      </c>
      <c r="DO1996" t="s">
        <v>581</v>
      </c>
    </row>
    <row r="1997" spans="114:119" x14ac:dyDescent="0.25">
      <c r="DJ1997">
        <v>22</v>
      </c>
      <c r="DK1997">
        <v>9001</v>
      </c>
      <c r="DL1997">
        <v>10000</v>
      </c>
      <c r="DM1997" t="s">
        <v>1961</v>
      </c>
      <c r="DN1997" t="s">
        <v>50</v>
      </c>
      <c r="DO1997" t="s">
        <v>575</v>
      </c>
    </row>
    <row r="1998" spans="114:119" x14ac:dyDescent="0.25">
      <c r="DJ1998">
        <v>22</v>
      </c>
      <c r="DK1998">
        <v>9001</v>
      </c>
      <c r="DL1998">
        <v>10000</v>
      </c>
      <c r="DM1998" t="s">
        <v>2015</v>
      </c>
      <c r="DN1998" t="s">
        <v>50</v>
      </c>
      <c r="DO1998" t="s">
        <v>120</v>
      </c>
    </row>
    <row r="1999" spans="114:119" x14ac:dyDescent="0.25">
      <c r="DJ1999">
        <v>22</v>
      </c>
      <c r="DK1999">
        <v>9001</v>
      </c>
      <c r="DL1999">
        <v>10000</v>
      </c>
      <c r="DM1999" t="s">
        <v>1963</v>
      </c>
      <c r="DN1999" t="s">
        <v>50</v>
      </c>
      <c r="DO1999" t="s">
        <v>142</v>
      </c>
    </row>
    <row r="2000" spans="114:119" x14ac:dyDescent="0.25">
      <c r="DJ2000">
        <v>22</v>
      </c>
      <c r="DK2000">
        <v>9001</v>
      </c>
      <c r="DL2000">
        <v>10000</v>
      </c>
      <c r="DM2000" t="s">
        <v>1964</v>
      </c>
      <c r="DN2000" t="s">
        <v>50</v>
      </c>
      <c r="DO2000" t="s">
        <v>163</v>
      </c>
    </row>
    <row r="2001" spans="114:119" x14ac:dyDescent="0.25">
      <c r="DJ2001">
        <v>22</v>
      </c>
      <c r="DK2001">
        <v>9001</v>
      </c>
      <c r="DL2001">
        <v>10000</v>
      </c>
      <c r="DM2001" t="s">
        <v>1965</v>
      </c>
      <c r="DN2001" t="s">
        <v>50</v>
      </c>
      <c r="DO2001" t="s">
        <v>576</v>
      </c>
    </row>
    <row r="2002" spans="114:119" x14ac:dyDescent="0.25">
      <c r="DJ2002">
        <v>22</v>
      </c>
      <c r="DK2002">
        <v>9001</v>
      </c>
      <c r="DL2002">
        <v>10000</v>
      </c>
      <c r="DM2002" t="s">
        <v>1997</v>
      </c>
      <c r="DN2002" t="s">
        <v>50</v>
      </c>
      <c r="DO2002" t="s">
        <v>577</v>
      </c>
    </row>
    <row r="2003" spans="114:119" x14ac:dyDescent="0.25">
      <c r="DJ2003">
        <v>22</v>
      </c>
      <c r="DK2003">
        <v>9001</v>
      </c>
      <c r="DL2003">
        <v>10000</v>
      </c>
      <c r="DM2003" t="s">
        <v>1967</v>
      </c>
      <c r="DN2003" t="s">
        <v>50</v>
      </c>
      <c r="DO2003" t="s">
        <v>578</v>
      </c>
    </row>
    <row r="2004" spans="114:119" x14ac:dyDescent="0.25">
      <c r="DJ2004">
        <v>22</v>
      </c>
      <c r="DK2004">
        <v>9001</v>
      </c>
      <c r="DL2004">
        <v>10000</v>
      </c>
      <c r="DM2004" t="s">
        <v>1968</v>
      </c>
      <c r="DN2004" t="s">
        <v>50</v>
      </c>
      <c r="DO2004" t="s">
        <v>579</v>
      </c>
    </row>
    <row r="2005" spans="114:119" x14ac:dyDescent="0.25">
      <c r="DJ2005">
        <v>22</v>
      </c>
      <c r="DK2005">
        <v>9001</v>
      </c>
      <c r="DL2005">
        <v>10000</v>
      </c>
      <c r="DM2005" t="s">
        <v>1969</v>
      </c>
      <c r="DN2005" t="s">
        <v>50</v>
      </c>
      <c r="DO2005" t="s">
        <v>580</v>
      </c>
    </row>
    <row r="2006" spans="114:119" x14ac:dyDescent="0.25">
      <c r="DJ2006">
        <v>22</v>
      </c>
      <c r="DK2006">
        <v>9001</v>
      </c>
      <c r="DL2006">
        <v>10000</v>
      </c>
      <c r="DM2006" t="s">
        <v>1992</v>
      </c>
      <c r="DN2006" t="s">
        <v>50</v>
      </c>
      <c r="DO2006" t="s">
        <v>582</v>
      </c>
    </row>
    <row r="2007" spans="114:119" x14ac:dyDescent="0.25">
      <c r="DJ2007">
        <v>23</v>
      </c>
      <c r="DK2007">
        <v>1</v>
      </c>
      <c r="DL2007">
        <v>1000</v>
      </c>
      <c r="DM2007" t="s">
        <v>1959</v>
      </c>
      <c r="DN2007" t="s">
        <v>414</v>
      </c>
      <c r="DO2007" t="s">
        <v>265</v>
      </c>
    </row>
    <row r="2008" spans="114:119" x14ac:dyDescent="0.25">
      <c r="DJ2008">
        <v>23</v>
      </c>
      <c r="DK2008">
        <v>1</v>
      </c>
      <c r="DL2008">
        <v>1000</v>
      </c>
      <c r="DM2008" t="s">
        <v>1960</v>
      </c>
      <c r="DN2008" t="s">
        <v>414</v>
      </c>
      <c r="DO2008" t="s">
        <v>581</v>
      </c>
    </row>
    <row r="2009" spans="114:119" x14ac:dyDescent="0.25">
      <c r="DJ2009">
        <v>23</v>
      </c>
      <c r="DK2009">
        <v>1</v>
      </c>
      <c r="DL2009">
        <v>1000</v>
      </c>
      <c r="DM2009" t="s">
        <v>1961</v>
      </c>
      <c r="DN2009" t="s">
        <v>414</v>
      </c>
      <c r="DO2009" t="s">
        <v>575</v>
      </c>
    </row>
    <row r="2010" spans="114:119" x14ac:dyDescent="0.25">
      <c r="DJ2010">
        <v>23</v>
      </c>
      <c r="DK2010">
        <v>1</v>
      </c>
      <c r="DL2010">
        <v>1000</v>
      </c>
      <c r="DM2010" t="s">
        <v>1972</v>
      </c>
      <c r="DN2010" t="s">
        <v>414</v>
      </c>
      <c r="DO2010" t="s">
        <v>120</v>
      </c>
    </row>
    <row r="2011" spans="114:119" x14ac:dyDescent="0.25">
      <c r="DJ2011">
        <v>23</v>
      </c>
      <c r="DK2011">
        <v>1</v>
      </c>
      <c r="DL2011">
        <v>1000</v>
      </c>
      <c r="DM2011" t="s">
        <v>1963</v>
      </c>
      <c r="DN2011" t="s">
        <v>414</v>
      </c>
      <c r="DO2011" t="s">
        <v>142</v>
      </c>
    </row>
    <row r="2012" spans="114:119" x14ac:dyDescent="0.25">
      <c r="DJ2012">
        <v>23</v>
      </c>
      <c r="DK2012">
        <v>1</v>
      </c>
      <c r="DL2012">
        <v>1000</v>
      </c>
      <c r="DM2012" t="s">
        <v>1964</v>
      </c>
      <c r="DN2012" t="s">
        <v>414</v>
      </c>
      <c r="DO2012" t="s">
        <v>163</v>
      </c>
    </row>
    <row r="2013" spans="114:119" x14ac:dyDescent="0.25">
      <c r="DJ2013">
        <v>23</v>
      </c>
      <c r="DK2013">
        <v>1</v>
      </c>
      <c r="DL2013">
        <v>1000</v>
      </c>
      <c r="DM2013" t="s">
        <v>1965</v>
      </c>
      <c r="DN2013" t="s">
        <v>414</v>
      </c>
      <c r="DO2013" t="s">
        <v>576</v>
      </c>
    </row>
    <row r="2014" spans="114:119" x14ac:dyDescent="0.25">
      <c r="DJ2014">
        <v>23</v>
      </c>
      <c r="DK2014">
        <v>1</v>
      </c>
      <c r="DL2014">
        <v>1000</v>
      </c>
      <c r="DM2014" t="s">
        <v>1966</v>
      </c>
      <c r="DN2014" t="s">
        <v>414</v>
      </c>
      <c r="DO2014" t="s">
        <v>577</v>
      </c>
    </row>
    <row r="2015" spans="114:119" x14ac:dyDescent="0.25">
      <c r="DJ2015">
        <v>23</v>
      </c>
      <c r="DK2015">
        <v>1</v>
      </c>
      <c r="DL2015">
        <v>1000</v>
      </c>
      <c r="DM2015" t="s">
        <v>1967</v>
      </c>
      <c r="DN2015" t="s">
        <v>414</v>
      </c>
      <c r="DO2015" t="s">
        <v>578</v>
      </c>
    </row>
    <row r="2016" spans="114:119" x14ac:dyDescent="0.25">
      <c r="DJ2016">
        <v>23</v>
      </c>
      <c r="DK2016">
        <v>1</v>
      </c>
      <c r="DL2016">
        <v>1000</v>
      </c>
      <c r="DM2016" t="s">
        <v>1968</v>
      </c>
      <c r="DN2016" t="s">
        <v>414</v>
      </c>
      <c r="DO2016" t="s">
        <v>579</v>
      </c>
    </row>
    <row r="2017" spans="114:119" x14ac:dyDescent="0.25">
      <c r="DJ2017">
        <v>23</v>
      </c>
      <c r="DK2017">
        <v>1</v>
      </c>
      <c r="DL2017">
        <v>1000</v>
      </c>
      <c r="DM2017" t="s">
        <v>1969</v>
      </c>
      <c r="DN2017" t="s">
        <v>414</v>
      </c>
      <c r="DO2017" t="s">
        <v>580</v>
      </c>
    </row>
    <row r="2018" spans="114:119" x14ac:dyDescent="0.25">
      <c r="DJ2018">
        <v>23</v>
      </c>
      <c r="DK2018">
        <v>1</v>
      </c>
      <c r="DL2018">
        <v>1000</v>
      </c>
      <c r="DM2018" t="s">
        <v>1970</v>
      </c>
      <c r="DN2018" t="s">
        <v>414</v>
      </c>
      <c r="DO2018" t="s">
        <v>582</v>
      </c>
    </row>
    <row r="2019" spans="114:119" x14ac:dyDescent="0.25">
      <c r="DJ2019">
        <v>23</v>
      </c>
      <c r="DK2019">
        <v>10001</v>
      </c>
      <c r="DL2019">
        <v>11000</v>
      </c>
      <c r="DM2019" t="s">
        <v>1959</v>
      </c>
      <c r="DN2019" t="s">
        <v>142</v>
      </c>
      <c r="DO2019" t="s">
        <v>265</v>
      </c>
    </row>
    <row r="2020" spans="114:119" x14ac:dyDescent="0.25">
      <c r="DJ2020">
        <v>23</v>
      </c>
      <c r="DK2020">
        <v>10001</v>
      </c>
      <c r="DL2020">
        <v>11000</v>
      </c>
      <c r="DM2020" t="s">
        <v>1976</v>
      </c>
      <c r="DN2020" t="s">
        <v>142</v>
      </c>
      <c r="DO2020" t="s">
        <v>581</v>
      </c>
    </row>
    <row r="2021" spans="114:119" x14ac:dyDescent="0.25">
      <c r="DJ2021">
        <v>23</v>
      </c>
      <c r="DK2021">
        <v>10001</v>
      </c>
      <c r="DL2021">
        <v>11000</v>
      </c>
      <c r="DM2021" t="s">
        <v>1961</v>
      </c>
      <c r="DN2021" t="s">
        <v>142</v>
      </c>
      <c r="DO2021" t="s">
        <v>575</v>
      </c>
    </row>
    <row r="2022" spans="114:119" x14ac:dyDescent="0.25">
      <c r="DJ2022">
        <v>23</v>
      </c>
      <c r="DK2022">
        <v>10001</v>
      </c>
      <c r="DL2022">
        <v>11000</v>
      </c>
      <c r="DM2022" t="s">
        <v>1972</v>
      </c>
      <c r="DN2022" t="s">
        <v>142</v>
      </c>
      <c r="DO2022" t="s">
        <v>120</v>
      </c>
    </row>
    <row r="2023" spans="114:119" x14ac:dyDescent="0.25">
      <c r="DJ2023">
        <v>23</v>
      </c>
      <c r="DK2023">
        <v>10001</v>
      </c>
      <c r="DL2023">
        <v>11000</v>
      </c>
      <c r="DM2023" t="s">
        <v>1995</v>
      </c>
      <c r="DN2023" t="s">
        <v>142</v>
      </c>
      <c r="DO2023" t="s">
        <v>142</v>
      </c>
    </row>
    <row r="2024" spans="114:119" x14ac:dyDescent="0.25">
      <c r="DJ2024">
        <v>23</v>
      </c>
      <c r="DK2024">
        <v>10001</v>
      </c>
      <c r="DL2024">
        <v>11000</v>
      </c>
      <c r="DM2024" t="s">
        <v>1993</v>
      </c>
      <c r="DN2024" t="s">
        <v>142</v>
      </c>
      <c r="DO2024" t="s">
        <v>163</v>
      </c>
    </row>
    <row r="2025" spans="114:119" x14ac:dyDescent="0.25">
      <c r="DJ2025">
        <v>23</v>
      </c>
      <c r="DK2025">
        <v>10001</v>
      </c>
      <c r="DL2025">
        <v>11000</v>
      </c>
      <c r="DM2025" t="s">
        <v>1965</v>
      </c>
      <c r="DN2025" t="s">
        <v>142</v>
      </c>
      <c r="DO2025" t="s">
        <v>576</v>
      </c>
    </row>
    <row r="2026" spans="114:119" x14ac:dyDescent="0.25">
      <c r="DJ2026">
        <v>23</v>
      </c>
      <c r="DK2026">
        <v>10001</v>
      </c>
      <c r="DL2026">
        <v>11000</v>
      </c>
      <c r="DM2026" t="s">
        <v>1966</v>
      </c>
      <c r="DN2026" t="s">
        <v>142</v>
      </c>
      <c r="DO2026" t="s">
        <v>577</v>
      </c>
    </row>
    <row r="2027" spans="114:119" x14ac:dyDescent="0.25">
      <c r="DJ2027">
        <v>23</v>
      </c>
      <c r="DK2027">
        <v>10001</v>
      </c>
      <c r="DL2027">
        <v>11000</v>
      </c>
      <c r="DM2027" t="s">
        <v>1967</v>
      </c>
      <c r="DN2027" t="s">
        <v>142</v>
      </c>
      <c r="DO2027" t="s">
        <v>578</v>
      </c>
    </row>
    <row r="2028" spans="114:119" x14ac:dyDescent="0.25">
      <c r="DJ2028">
        <v>23</v>
      </c>
      <c r="DK2028">
        <v>10001</v>
      </c>
      <c r="DL2028">
        <v>11000</v>
      </c>
      <c r="DM2028" t="s">
        <v>1968</v>
      </c>
      <c r="DN2028" t="s">
        <v>142</v>
      </c>
      <c r="DO2028" t="s">
        <v>579</v>
      </c>
    </row>
    <row r="2029" spans="114:119" x14ac:dyDescent="0.25">
      <c r="DJ2029">
        <v>23</v>
      </c>
      <c r="DK2029">
        <v>10001</v>
      </c>
      <c r="DL2029">
        <v>11000</v>
      </c>
      <c r="DM2029" t="s">
        <v>1982</v>
      </c>
      <c r="DN2029" t="s">
        <v>142</v>
      </c>
      <c r="DO2029" t="s">
        <v>580</v>
      </c>
    </row>
    <row r="2030" spans="114:119" x14ac:dyDescent="0.25">
      <c r="DJ2030">
        <v>23</v>
      </c>
      <c r="DK2030">
        <v>10001</v>
      </c>
      <c r="DL2030">
        <v>11000</v>
      </c>
      <c r="DM2030" t="s">
        <v>1970</v>
      </c>
      <c r="DN2030" t="s">
        <v>142</v>
      </c>
      <c r="DO2030" t="s">
        <v>582</v>
      </c>
    </row>
    <row r="2031" spans="114:119" x14ac:dyDescent="0.25">
      <c r="DJ2031">
        <v>23</v>
      </c>
      <c r="DK2031">
        <v>1001</v>
      </c>
      <c r="DL2031">
        <v>2000</v>
      </c>
      <c r="DM2031" t="s">
        <v>1959</v>
      </c>
      <c r="DN2031" t="s">
        <v>415</v>
      </c>
      <c r="DO2031" t="s">
        <v>265</v>
      </c>
    </row>
    <row r="2032" spans="114:119" x14ac:dyDescent="0.25">
      <c r="DJ2032">
        <v>23</v>
      </c>
      <c r="DK2032">
        <v>1001</v>
      </c>
      <c r="DL2032">
        <v>2000</v>
      </c>
      <c r="DM2032" t="s">
        <v>1960</v>
      </c>
      <c r="DN2032" t="s">
        <v>415</v>
      </c>
      <c r="DO2032" t="s">
        <v>581</v>
      </c>
    </row>
    <row r="2033" spans="114:119" x14ac:dyDescent="0.25">
      <c r="DJ2033">
        <v>23</v>
      </c>
      <c r="DK2033">
        <v>1001</v>
      </c>
      <c r="DL2033">
        <v>2000</v>
      </c>
      <c r="DM2033" t="s">
        <v>1961</v>
      </c>
      <c r="DN2033" t="s">
        <v>415</v>
      </c>
      <c r="DO2033" t="s">
        <v>575</v>
      </c>
    </row>
    <row r="2034" spans="114:119" x14ac:dyDescent="0.25">
      <c r="DJ2034">
        <v>23</v>
      </c>
      <c r="DK2034">
        <v>1001</v>
      </c>
      <c r="DL2034">
        <v>2000</v>
      </c>
      <c r="DM2034" t="s">
        <v>1962</v>
      </c>
      <c r="DN2034" t="s">
        <v>415</v>
      </c>
      <c r="DO2034" t="s">
        <v>120</v>
      </c>
    </row>
    <row r="2035" spans="114:119" x14ac:dyDescent="0.25">
      <c r="DJ2035">
        <v>23</v>
      </c>
      <c r="DK2035">
        <v>1001</v>
      </c>
      <c r="DL2035">
        <v>2000</v>
      </c>
      <c r="DM2035" t="s">
        <v>2016</v>
      </c>
      <c r="DN2035" t="s">
        <v>415</v>
      </c>
      <c r="DO2035" t="s">
        <v>142</v>
      </c>
    </row>
    <row r="2036" spans="114:119" x14ac:dyDescent="0.25">
      <c r="DJ2036">
        <v>23</v>
      </c>
      <c r="DK2036">
        <v>1001</v>
      </c>
      <c r="DL2036">
        <v>2000</v>
      </c>
      <c r="DM2036" t="s">
        <v>1964</v>
      </c>
      <c r="DN2036" t="s">
        <v>415</v>
      </c>
      <c r="DO2036" t="s">
        <v>163</v>
      </c>
    </row>
    <row r="2037" spans="114:119" x14ac:dyDescent="0.25">
      <c r="DJ2037">
        <v>23</v>
      </c>
      <c r="DK2037">
        <v>1001</v>
      </c>
      <c r="DL2037">
        <v>2000</v>
      </c>
      <c r="DM2037" t="s">
        <v>1965</v>
      </c>
      <c r="DN2037" t="s">
        <v>415</v>
      </c>
      <c r="DO2037" t="s">
        <v>576</v>
      </c>
    </row>
    <row r="2038" spans="114:119" x14ac:dyDescent="0.25">
      <c r="DJ2038">
        <v>23</v>
      </c>
      <c r="DK2038">
        <v>1001</v>
      </c>
      <c r="DL2038">
        <v>2000</v>
      </c>
      <c r="DM2038" t="s">
        <v>1966</v>
      </c>
      <c r="DN2038" t="s">
        <v>415</v>
      </c>
      <c r="DO2038" t="s">
        <v>577</v>
      </c>
    </row>
    <row r="2039" spans="114:119" x14ac:dyDescent="0.25">
      <c r="DJ2039">
        <v>23</v>
      </c>
      <c r="DK2039">
        <v>1001</v>
      </c>
      <c r="DL2039">
        <v>2000</v>
      </c>
      <c r="DM2039" t="s">
        <v>1967</v>
      </c>
      <c r="DN2039" t="s">
        <v>415</v>
      </c>
      <c r="DO2039" t="s">
        <v>578</v>
      </c>
    </row>
    <row r="2040" spans="114:119" x14ac:dyDescent="0.25">
      <c r="DJ2040">
        <v>23</v>
      </c>
      <c r="DK2040">
        <v>1001</v>
      </c>
      <c r="DL2040">
        <v>2000</v>
      </c>
      <c r="DM2040" t="s">
        <v>1968</v>
      </c>
      <c r="DN2040" t="s">
        <v>415</v>
      </c>
      <c r="DO2040" t="s">
        <v>579</v>
      </c>
    </row>
    <row r="2041" spans="114:119" x14ac:dyDescent="0.25">
      <c r="DJ2041">
        <v>23</v>
      </c>
      <c r="DK2041">
        <v>1001</v>
      </c>
      <c r="DL2041">
        <v>2000</v>
      </c>
      <c r="DM2041" t="s">
        <v>1975</v>
      </c>
      <c r="DN2041" t="s">
        <v>415</v>
      </c>
      <c r="DO2041" t="s">
        <v>580</v>
      </c>
    </row>
    <row r="2042" spans="114:119" x14ac:dyDescent="0.25">
      <c r="DJ2042">
        <v>23</v>
      </c>
      <c r="DK2042">
        <v>1001</v>
      </c>
      <c r="DL2042">
        <v>2000</v>
      </c>
      <c r="DM2042" t="s">
        <v>1992</v>
      </c>
      <c r="DN2042" t="s">
        <v>415</v>
      </c>
      <c r="DO2042" t="s">
        <v>582</v>
      </c>
    </row>
    <row r="2043" spans="114:119" x14ac:dyDescent="0.25">
      <c r="DJ2043">
        <v>23</v>
      </c>
      <c r="DK2043">
        <v>11001</v>
      </c>
      <c r="DL2043">
        <v>12000</v>
      </c>
      <c r="DM2043" t="s">
        <v>1959</v>
      </c>
      <c r="DN2043" t="s">
        <v>163</v>
      </c>
      <c r="DO2043" t="s">
        <v>265</v>
      </c>
    </row>
    <row r="2044" spans="114:119" x14ac:dyDescent="0.25">
      <c r="DJ2044">
        <v>23</v>
      </c>
      <c r="DK2044">
        <v>11001</v>
      </c>
      <c r="DL2044">
        <v>12000</v>
      </c>
      <c r="DM2044" t="s">
        <v>1960</v>
      </c>
      <c r="DN2044" t="s">
        <v>163</v>
      </c>
      <c r="DO2044" t="s">
        <v>581</v>
      </c>
    </row>
    <row r="2045" spans="114:119" x14ac:dyDescent="0.25">
      <c r="DJ2045">
        <v>23</v>
      </c>
      <c r="DK2045">
        <v>11001</v>
      </c>
      <c r="DL2045">
        <v>12000</v>
      </c>
      <c r="DM2045" t="s">
        <v>1961</v>
      </c>
      <c r="DN2045" t="s">
        <v>163</v>
      </c>
      <c r="DO2045" t="s">
        <v>575</v>
      </c>
    </row>
    <row r="2046" spans="114:119" x14ac:dyDescent="0.25">
      <c r="DJ2046">
        <v>23</v>
      </c>
      <c r="DK2046">
        <v>11001</v>
      </c>
      <c r="DL2046">
        <v>12000</v>
      </c>
      <c r="DM2046" t="s">
        <v>1972</v>
      </c>
      <c r="DN2046" t="s">
        <v>163</v>
      </c>
      <c r="DO2046" t="s">
        <v>120</v>
      </c>
    </row>
    <row r="2047" spans="114:119" x14ac:dyDescent="0.25">
      <c r="DJ2047">
        <v>23</v>
      </c>
      <c r="DK2047">
        <v>11001</v>
      </c>
      <c r="DL2047">
        <v>12000</v>
      </c>
      <c r="DM2047" t="s">
        <v>1980</v>
      </c>
      <c r="DN2047" t="s">
        <v>163</v>
      </c>
      <c r="DO2047" t="s">
        <v>142</v>
      </c>
    </row>
    <row r="2048" spans="114:119" x14ac:dyDescent="0.25">
      <c r="DJ2048">
        <v>23</v>
      </c>
      <c r="DK2048">
        <v>11001</v>
      </c>
      <c r="DL2048">
        <v>12000</v>
      </c>
      <c r="DM2048" t="s">
        <v>1993</v>
      </c>
      <c r="DN2048" t="s">
        <v>163</v>
      </c>
      <c r="DO2048" t="s">
        <v>163</v>
      </c>
    </row>
    <row r="2049" spans="114:119" x14ac:dyDescent="0.25">
      <c r="DJ2049">
        <v>23</v>
      </c>
      <c r="DK2049">
        <v>11001</v>
      </c>
      <c r="DL2049">
        <v>12000</v>
      </c>
      <c r="DM2049" t="s">
        <v>1965</v>
      </c>
      <c r="DN2049" t="s">
        <v>163</v>
      </c>
      <c r="DO2049" t="s">
        <v>576</v>
      </c>
    </row>
    <row r="2050" spans="114:119" x14ac:dyDescent="0.25">
      <c r="DJ2050">
        <v>23</v>
      </c>
      <c r="DK2050">
        <v>11001</v>
      </c>
      <c r="DL2050">
        <v>12000</v>
      </c>
      <c r="DM2050" t="s">
        <v>1966</v>
      </c>
      <c r="DN2050" t="s">
        <v>163</v>
      </c>
      <c r="DO2050" t="s">
        <v>577</v>
      </c>
    </row>
    <row r="2051" spans="114:119" x14ac:dyDescent="0.25">
      <c r="DJ2051">
        <v>23</v>
      </c>
      <c r="DK2051">
        <v>11001</v>
      </c>
      <c r="DL2051">
        <v>12000</v>
      </c>
      <c r="DM2051" t="s">
        <v>1967</v>
      </c>
      <c r="DN2051" t="s">
        <v>163</v>
      </c>
      <c r="DO2051" t="s">
        <v>578</v>
      </c>
    </row>
    <row r="2052" spans="114:119" x14ac:dyDescent="0.25">
      <c r="DJ2052">
        <v>23</v>
      </c>
      <c r="DK2052">
        <v>11001</v>
      </c>
      <c r="DL2052">
        <v>12000</v>
      </c>
      <c r="DM2052" t="s">
        <v>1968</v>
      </c>
      <c r="DN2052" t="s">
        <v>163</v>
      </c>
      <c r="DO2052" t="s">
        <v>579</v>
      </c>
    </row>
    <row r="2053" spans="114:119" x14ac:dyDescent="0.25">
      <c r="DJ2053">
        <v>23</v>
      </c>
      <c r="DK2053">
        <v>11001</v>
      </c>
      <c r="DL2053">
        <v>12000</v>
      </c>
      <c r="DM2053" t="s">
        <v>1982</v>
      </c>
      <c r="DN2053" t="s">
        <v>163</v>
      </c>
      <c r="DO2053" t="s">
        <v>580</v>
      </c>
    </row>
    <row r="2054" spans="114:119" x14ac:dyDescent="0.25">
      <c r="DJ2054">
        <v>23</v>
      </c>
      <c r="DK2054">
        <v>11001</v>
      </c>
      <c r="DL2054">
        <v>12000</v>
      </c>
      <c r="DM2054" t="s">
        <v>1970</v>
      </c>
      <c r="DN2054" t="s">
        <v>163</v>
      </c>
      <c r="DO2054" t="s">
        <v>582</v>
      </c>
    </row>
    <row r="2055" spans="114:119" x14ac:dyDescent="0.25">
      <c r="DJ2055">
        <v>23</v>
      </c>
      <c r="DK2055">
        <v>12001</v>
      </c>
      <c r="DL2055">
        <v>13000</v>
      </c>
      <c r="DM2055" t="s">
        <v>1959</v>
      </c>
      <c r="DN2055" t="s">
        <v>168</v>
      </c>
      <c r="DO2055" t="s">
        <v>265</v>
      </c>
    </row>
    <row r="2056" spans="114:119" x14ac:dyDescent="0.25">
      <c r="DJ2056">
        <v>23</v>
      </c>
      <c r="DK2056">
        <v>12001</v>
      </c>
      <c r="DL2056">
        <v>13000</v>
      </c>
      <c r="DM2056" t="s">
        <v>1960</v>
      </c>
      <c r="DN2056" t="s">
        <v>168</v>
      </c>
      <c r="DO2056" t="s">
        <v>581</v>
      </c>
    </row>
    <row r="2057" spans="114:119" x14ac:dyDescent="0.25">
      <c r="DJ2057">
        <v>23</v>
      </c>
      <c r="DK2057">
        <v>12001</v>
      </c>
      <c r="DL2057">
        <v>13000</v>
      </c>
      <c r="DM2057" t="s">
        <v>1961</v>
      </c>
      <c r="DN2057" t="s">
        <v>168</v>
      </c>
      <c r="DO2057" t="s">
        <v>575</v>
      </c>
    </row>
    <row r="2058" spans="114:119" x14ac:dyDescent="0.25">
      <c r="DJ2058">
        <v>23</v>
      </c>
      <c r="DK2058">
        <v>12001</v>
      </c>
      <c r="DL2058">
        <v>13000</v>
      </c>
      <c r="DM2058" t="s">
        <v>1972</v>
      </c>
      <c r="DN2058" t="s">
        <v>168</v>
      </c>
      <c r="DO2058" t="s">
        <v>120</v>
      </c>
    </row>
    <row r="2059" spans="114:119" x14ac:dyDescent="0.25">
      <c r="DJ2059">
        <v>23</v>
      </c>
      <c r="DK2059">
        <v>12001</v>
      </c>
      <c r="DL2059">
        <v>13000</v>
      </c>
      <c r="DM2059" t="s">
        <v>1963</v>
      </c>
      <c r="DN2059" t="s">
        <v>168</v>
      </c>
      <c r="DO2059" t="s">
        <v>142</v>
      </c>
    </row>
    <row r="2060" spans="114:119" x14ac:dyDescent="0.25">
      <c r="DJ2060">
        <v>23</v>
      </c>
      <c r="DK2060">
        <v>12001</v>
      </c>
      <c r="DL2060">
        <v>13000</v>
      </c>
      <c r="DM2060" t="s">
        <v>1984</v>
      </c>
      <c r="DN2060" t="s">
        <v>168</v>
      </c>
      <c r="DO2060" t="s">
        <v>163</v>
      </c>
    </row>
    <row r="2061" spans="114:119" x14ac:dyDescent="0.25">
      <c r="DJ2061">
        <v>23</v>
      </c>
      <c r="DK2061">
        <v>12001</v>
      </c>
      <c r="DL2061">
        <v>13000</v>
      </c>
      <c r="DM2061" t="s">
        <v>1965</v>
      </c>
      <c r="DN2061" t="s">
        <v>168</v>
      </c>
      <c r="DO2061" t="s">
        <v>576</v>
      </c>
    </row>
    <row r="2062" spans="114:119" x14ac:dyDescent="0.25">
      <c r="DJ2062">
        <v>23</v>
      </c>
      <c r="DK2062">
        <v>12001</v>
      </c>
      <c r="DL2062">
        <v>13000</v>
      </c>
      <c r="DM2062" t="s">
        <v>1966</v>
      </c>
      <c r="DN2062" t="s">
        <v>168</v>
      </c>
      <c r="DO2062" t="s">
        <v>577</v>
      </c>
    </row>
    <row r="2063" spans="114:119" x14ac:dyDescent="0.25">
      <c r="DJ2063">
        <v>23</v>
      </c>
      <c r="DK2063">
        <v>12001</v>
      </c>
      <c r="DL2063">
        <v>13000</v>
      </c>
      <c r="DM2063" t="s">
        <v>1967</v>
      </c>
      <c r="DN2063" t="s">
        <v>168</v>
      </c>
      <c r="DO2063" t="s">
        <v>578</v>
      </c>
    </row>
    <row r="2064" spans="114:119" x14ac:dyDescent="0.25">
      <c r="DJ2064">
        <v>23</v>
      </c>
      <c r="DK2064">
        <v>12001</v>
      </c>
      <c r="DL2064">
        <v>13000</v>
      </c>
      <c r="DM2064" t="s">
        <v>1968</v>
      </c>
      <c r="DN2064" t="s">
        <v>168</v>
      </c>
      <c r="DO2064" t="s">
        <v>579</v>
      </c>
    </row>
    <row r="2065" spans="114:119" x14ac:dyDescent="0.25">
      <c r="DJ2065">
        <v>23</v>
      </c>
      <c r="DK2065">
        <v>12001</v>
      </c>
      <c r="DL2065">
        <v>13000</v>
      </c>
      <c r="DM2065" t="s">
        <v>1982</v>
      </c>
      <c r="DN2065" t="s">
        <v>168</v>
      </c>
      <c r="DO2065" t="s">
        <v>580</v>
      </c>
    </row>
    <row r="2066" spans="114:119" x14ac:dyDescent="0.25">
      <c r="DJ2066">
        <v>23</v>
      </c>
      <c r="DK2066">
        <v>12001</v>
      </c>
      <c r="DL2066">
        <v>13000</v>
      </c>
      <c r="DM2066" t="s">
        <v>1970</v>
      </c>
      <c r="DN2066" t="s">
        <v>168</v>
      </c>
      <c r="DO2066" t="s">
        <v>582</v>
      </c>
    </row>
    <row r="2067" spans="114:119" x14ac:dyDescent="0.25">
      <c r="DJ2067">
        <v>23</v>
      </c>
      <c r="DK2067">
        <v>13001</v>
      </c>
      <c r="DL2067">
        <v>14000</v>
      </c>
      <c r="DM2067" t="s">
        <v>1959</v>
      </c>
      <c r="DN2067" t="s">
        <v>167</v>
      </c>
      <c r="DO2067" t="s">
        <v>265</v>
      </c>
    </row>
    <row r="2068" spans="114:119" x14ac:dyDescent="0.25">
      <c r="DJ2068">
        <v>23</v>
      </c>
      <c r="DK2068">
        <v>13001</v>
      </c>
      <c r="DL2068">
        <v>14000</v>
      </c>
      <c r="DM2068" t="s">
        <v>1960</v>
      </c>
      <c r="DN2068" t="s">
        <v>167</v>
      </c>
      <c r="DO2068" t="s">
        <v>581</v>
      </c>
    </row>
    <row r="2069" spans="114:119" x14ac:dyDescent="0.25">
      <c r="DJ2069">
        <v>23</v>
      </c>
      <c r="DK2069">
        <v>13001</v>
      </c>
      <c r="DL2069">
        <v>14000</v>
      </c>
      <c r="DM2069" t="s">
        <v>1961</v>
      </c>
      <c r="DN2069" t="s">
        <v>167</v>
      </c>
      <c r="DO2069" t="s">
        <v>575</v>
      </c>
    </row>
    <row r="2070" spans="114:119" x14ac:dyDescent="0.25">
      <c r="DJ2070">
        <v>23</v>
      </c>
      <c r="DK2070">
        <v>13001</v>
      </c>
      <c r="DL2070">
        <v>14000</v>
      </c>
      <c r="DM2070" t="s">
        <v>1972</v>
      </c>
      <c r="DN2070" t="s">
        <v>167</v>
      </c>
      <c r="DO2070" t="s">
        <v>120</v>
      </c>
    </row>
    <row r="2071" spans="114:119" x14ac:dyDescent="0.25">
      <c r="DJ2071">
        <v>23</v>
      </c>
      <c r="DK2071">
        <v>13001</v>
      </c>
      <c r="DL2071">
        <v>14000</v>
      </c>
      <c r="DM2071" t="s">
        <v>1963</v>
      </c>
      <c r="DN2071" t="s">
        <v>167</v>
      </c>
      <c r="DO2071" t="s">
        <v>142</v>
      </c>
    </row>
    <row r="2072" spans="114:119" x14ac:dyDescent="0.25">
      <c r="DJ2072">
        <v>23</v>
      </c>
      <c r="DK2072">
        <v>13001</v>
      </c>
      <c r="DL2072">
        <v>14000</v>
      </c>
      <c r="DM2072" t="s">
        <v>1984</v>
      </c>
      <c r="DN2072" t="s">
        <v>167</v>
      </c>
      <c r="DO2072" t="s">
        <v>163</v>
      </c>
    </row>
    <row r="2073" spans="114:119" x14ac:dyDescent="0.25">
      <c r="DJ2073">
        <v>23</v>
      </c>
      <c r="DK2073">
        <v>13001</v>
      </c>
      <c r="DL2073">
        <v>14000</v>
      </c>
      <c r="DM2073" t="s">
        <v>1965</v>
      </c>
      <c r="DN2073" t="s">
        <v>167</v>
      </c>
      <c r="DO2073" t="s">
        <v>576</v>
      </c>
    </row>
    <row r="2074" spans="114:119" x14ac:dyDescent="0.25">
      <c r="DJ2074">
        <v>23</v>
      </c>
      <c r="DK2074">
        <v>13001</v>
      </c>
      <c r="DL2074">
        <v>14000</v>
      </c>
      <c r="DM2074" t="s">
        <v>1966</v>
      </c>
      <c r="DN2074" t="s">
        <v>167</v>
      </c>
      <c r="DO2074" t="s">
        <v>577</v>
      </c>
    </row>
    <row r="2075" spans="114:119" x14ac:dyDescent="0.25">
      <c r="DJ2075">
        <v>23</v>
      </c>
      <c r="DK2075">
        <v>13001</v>
      </c>
      <c r="DL2075">
        <v>14000</v>
      </c>
      <c r="DM2075" t="s">
        <v>1967</v>
      </c>
      <c r="DN2075" t="s">
        <v>167</v>
      </c>
      <c r="DO2075" t="s">
        <v>578</v>
      </c>
    </row>
    <row r="2076" spans="114:119" x14ac:dyDescent="0.25">
      <c r="DJ2076">
        <v>23</v>
      </c>
      <c r="DK2076">
        <v>13001</v>
      </c>
      <c r="DL2076">
        <v>14000</v>
      </c>
      <c r="DM2076" t="s">
        <v>1968</v>
      </c>
      <c r="DN2076" t="s">
        <v>167</v>
      </c>
      <c r="DO2076" t="s">
        <v>579</v>
      </c>
    </row>
    <row r="2077" spans="114:119" x14ac:dyDescent="0.25">
      <c r="DJ2077">
        <v>23</v>
      </c>
      <c r="DK2077">
        <v>13001</v>
      </c>
      <c r="DL2077">
        <v>14000</v>
      </c>
      <c r="DM2077" t="s">
        <v>1982</v>
      </c>
      <c r="DN2077" t="s">
        <v>167</v>
      </c>
      <c r="DO2077" t="s">
        <v>580</v>
      </c>
    </row>
    <row r="2078" spans="114:119" x14ac:dyDescent="0.25">
      <c r="DJ2078">
        <v>23</v>
      </c>
      <c r="DK2078">
        <v>13001</v>
      </c>
      <c r="DL2078">
        <v>14000</v>
      </c>
      <c r="DM2078" t="s">
        <v>1970</v>
      </c>
      <c r="DN2078" t="s">
        <v>167</v>
      </c>
      <c r="DO2078" t="s">
        <v>582</v>
      </c>
    </row>
    <row r="2079" spans="114:119" x14ac:dyDescent="0.25">
      <c r="DJ2079">
        <v>23</v>
      </c>
      <c r="DK2079">
        <v>14001</v>
      </c>
      <c r="DL2079">
        <v>15000</v>
      </c>
      <c r="DM2079" t="s">
        <v>1959</v>
      </c>
      <c r="DN2079" t="s">
        <v>173</v>
      </c>
      <c r="DO2079" t="s">
        <v>265</v>
      </c>
    </row>
    <row r="2080" spans="114:119" x14ac:dyDescent="0.25">
      <c r="DJ2080">
        <v>23</v>
      </c>
      <c r="DK2080">
        <v>14001</v>
      </c>
      <c r="DL2080">
        <v>15000</v>
      </c>
      <c r="DM2080" t="s">
        <v>1960</v>
      </c>
      <c r="DN2080" t="s">
        <v>173</v>
      </c>
      <c r="DO2080" t="s">
        <v>581</v>
      </c>
    </row>
    <row r="2081" spans="114:119" x14ac:dyDescent="0.25">
      <c r="DJ2081">
        <v>23</v>
      </c>
      <c r="DK2081">
        <v>14001</v>
      </c>
      <c r="DL2081">
        <v>15000</v>
      </c>
      <c r="DM2081" t="s">
        <v>1961</v>
      </c>
      <c r="DN2081" t="s">
        <v>173</v>
      </c>
      <c r="DO2081" t="s">
        <v>575</v>
      </c>
    </row>
    <row r="2082" spans="114:119" x14ac:dyDescent="0.25">
      <c r="DJ2082">
        <v>23</v>
      </c>
      <c r="DK2082">
        <v>14001</v>
      </c>
      <c r="DL2082">
        <v>15000</v>
      </c>
      <c r="DM2082" t="s">
        <v>1972</v>
      </c>
      <c r="DN2082" t="s">
        <v>173</v>
      </c>
      <c r="DO2082" t="s">
        <v>120</v>
      </c>
    </row>
    <row r="2083" spans="114:119" x14ac:dyDescent="0.25">
      <c r="DJ2083">
        <v>23</v>
      </c>
      <c r="DK2083">
        <v>14001</v>
      </c>
      <c r="DL2083">
        <v>15000</v>
      </c>
      <c r="DM2083" t="s">
        <v>1963</v>
      </c>
      <c r="DN2083" t="s">
        <v>173</v>
      </c>
      <c r="DO2083" t="s">
        <v>142</v>
      </c>
    </row>
    <row r="2084" spans="114:119" x14ac:dyDescent="0.25">
      <c r="DJ2084">
        <v>23</v>
      </c>
      <c r="DK2084">
        <v>14001</v>
      </c>
      <c r="DL2084">
        <v>15000</v>
      </c>
      <c r="DM2084" t="s">
        <v>1984</v>
      </c>
      <c r="DN2084" t="s">
        <v>173</v>
      </c>
      <c r="DO2084" t="s">
        <v>163</v>
      </c>
    </row>
    <row r="2085" spans="114:119" x14ac:dyDescent="0.25">
      <c r="DJ2085">
        <v>23</v>
      </c>
      <c r="DK2085">
        <v>14001</v>
      </c>
      <c r="DL2085">
        <v>15000</v>
      </c>
      <c r="DM2085" t="s">
        <v>1965</v>
      </c>
      <c r="DN2085" t="s">
        <v>173</v>
      </c>
      <c r="DO2085" t="s">
        <v>576</v>
      </c>
    </row>
    <row r="2086" spans="114:119" x14ac:dyDescent="0.25">
      <c r="DJ2086">
        <v>23</v>
      </c>
      <c r="DK2086">
        <v>14001</v>
      </c>
      <c r="DL2086">
        <v>15000</v>
      </c>
      <c r="DM2086" t="s">
        <v>1966</v>
      </c>
      <c r="DN2086" t="s">
        <v>173</v>
      </c>
      <c r="DO2086" t="s">
        <v>577</v>
      </c>
    </row>
    <row r="2087" spans="114:119" x14ac:dyDescent="0.25">
      <c r="DJ2087">
        <v>23</v>
      </c>
      <c r="DK2087">
        <v>14001</v>
      </c>
      <c r="DL2087">
        <v>15000</v>
      </c>
      <c r="DM2087" t="s">
        <v>1967</v>
      </c>
      <c r="DN2087" t="s">
        <v>173</v>
      </c>
      <c r="DO2087" t="s">
        <v>578</v>
      </c>
    </row>
    <row r="2088" spans="114:119" x14ac:dyDescent="0.25">
      <c r="DJ2088">
        <v>23</v>
      </c>
      <c r="DK2088">
        <v>14001</v>
      </c>
      <c r="DL2088">
        <v>15000</v>
      </c>
      <c r="DM2088" t="s">
        <v>1968</v>
      </c>
      <c r="DN2088" t="s">
        <v>173</v>
      </c>
      <c r="DO2088" t="s">
        <v>579</v>
      </c>
    </row>
    <row r="2089" spans="114:119" x14ac:dyDescent="0.25">
      <c r="DJ2089">
        <v>23</v>
      </c>
      <c r="DK2089">
        <v>14001</v>
      </c>
      <c r="DL2089">
        <v>15000</v>
      </c>
      <c r="DM2089" t="s">
        <v>1975</v>
      </c>
      <c r="DN2089" t="s">
        <v>173</v>
      </c>
      <c r="DO2089" t="s">
        <v>580</v>
      </c>
    </row>
    <row r="2090" spans="114:119" x14ac:dyDescent="0.25">
      <c r="DJ2090">
        <v>23</v>
      </c>
      <c r="DK2090">
        <v>14001</v>
      </c>
      <c r="DL2090">
        <v>15000</v>
      </c>
      <c r="DM2090" t="s">
        <v>1970</v>
      </c>
      <c r="DN2090" t="s">
        <v>173</v>
      </c>
      <c r="DO2090" t="s">
        <v>582</v>
      </c>
    </row>
    <row r="2091" spans="114:119" x14ac:dyDescent="0.25">
      <c r="DJ2091">
        <v>23</v>
      </c>
      <c r="DK2091">
        <v>15001</v>
      </c>
      <c r="DL2091">
        <v>16000</v>
      </c>
      <c r="DM2091" t="s">
        <v>1959</v>
      </c>
      <c r="DN2091" t="s">
        <v>129</v>
      </c>
      <c r="DO2091" t="s">
        <v>265</v>
      </c>
    </row>
    <row r="2092" spans="114:119" x14ac:dyDescent="0.25">
      <c r="DJ2092">
        <v>23</v>
      </c>
      <c r="DK2092">
        <v>15001</v>
      </c>
      <c r="DL2092">
        <v>16000</v>
      </c>
      <c r="DM2092" t="s">
        <v>1960</v>
      </c>
      <c r="DN2092" t="s">
        <v>129</v>
      </c>
      <c r="DO2092" t="s">
        <v>581</v>
      </c>
    </row>
    <row r="2093" spans="114:119" x14ac:dyDescent="0.25">
      <c r="DJ2093">
        <v>23</v>
      </c>
      <c r="DK2093">
        <v>15001</v>
      </c>
      <c r="DL2093">
        <v>16000</v>
      </c>
      <c r="DM2093" t="s">
        <v>1961</v>
      </c>
      <c r="DN2093" t="s">
        <v>129</v>
      </c>
      <c r="DO2093" t="s">
        <v>575</v>
      </c>
    </row>
    <row r="2094" spans="114:119" x14ac:dyDescent="0.25">
      <c r="DJ2094">
        <v>23</v>
      </c>
      <c r="DK2094">
        <v>15001</v>
      </c>
      <c r="DL2094">
        <v>16000</v>
      </c>
      <c r="DM2094" t="s">
        <v>1983</v>
      </c>
      <c r="DN2094" t="s">
        <v>129</v>
      </c>
      <c r="DO2094" t="s">
        <v>120</v>
      </c>
    </row>
    <row r="2095" spans="114:119" x14ac:dyDescent="0.25">
      <c r="DJ2095">
        <v>23</v>
      </c>
      <c r="DK2095">
        <v>15001</v>
      </c>
      <c r="DL2095">
        <v>16000</v>
      </c>
      <c r="DM2095" t="s">
        <v>1980</v>
      </c>
      <c r="DN2095" t="s">
        <v>129</v>
      </c>
      <c r="DO2095" t="s">
        <v>142</v>
      </c>
    </row>
    <row r="2096" spans="114:119" x14ac:dyDescent="0.25">
      <c r="DJ2096">
        <v>23</v>
      </c>
      <c r="DK2096">
        <v>15001</v>
      </c>
      <c r="DL2096">
        <v>16000</v>
      </c>
      <c r="DM2096" t="s">
        <v>1984</v>
      </c>
      <c r="DN2096" t="s">
        <v>129</v>
      </c>
      <c r="DO2096" t="s">
        <v>163</v>
      </c>
    </row>
    <row r="2097" spans="114:119" x14ac:dyDescent="0.25">
      <c r="DJ2097">
        <v>23</v>
      </c>
      <c r="DK2097">
        <v>15001</v>
      </c>
      <c r="DL2097">
        <v>16000</v>
      </c>
      <c r="DM2097" t="s">
        <v>1965</v>
      </c>
      <c r="DN2097" t="s">
        <v>129</v>
      </c>
      <c r="DO2097" t="s">
        <v>576</v>
      </c>
    </row>
    <row r="2098" spans="114:119" x14ac:dyDescent="0.25">
      <c r="DJ2098">
        <v>23</v>
      </c>
      <c r="DK2098">
        <v>15001</v>
      </c>
      <c r="DL2098">
        <v>16000</v>
      </c>
      <c r="DM2098" t="s">
        <v>1966</v>
      </c>
      <c r="DN2098" t="s">
        <v>129</v>
      </c>
      <c r="DO2098" t="s">
        <v>577</v>
      </c>
    </row>
    <row r="2099" spans="114:119" x14ac:dyDescent="0.25">
      <c r="DJ2099">
        <v>23</v>
      </c>
      <c r="DK2099">
        <v>15001</v>
      </c>
      <c r="DL2099">
        <v>16000</v>
      </c>
      <c r="DM2099" t="s">
        <v>1967</v>
      </c>
      <c r="DN2099" t="s">
        <v>129</v>
      </c>
      <c r="DO2099" t="s">
        <v>578</v>
      </c>
    </row>
    <row r="2100" spans="114:119" x14ac:dyDescent="0.25">
      <c r="DJ2100">
        <v>23</v>
      </c>
      <c r="DK2100">
        <v>15001</v>
      </c>
      <c r="DL2100">
        <v>16000</v>
      </c>
      <c r="DM2100" t="s">
        <v>1968</v>
      </c>
      <c r="DN2100" t="s">
        <v>129</v>
      </c>
      <c r="DO2100" t="s">
        <v>579</v>
      </c>
    </row>
    <row r="2101" spans="114:119" x14ac:dyDescent="0.25">
      <c r="DJ2101">
        <v>23</v>
      </c>
      <c r="DK2101">
        <v>15001</v>
      </c>
      <c r="DL2101">
        <v>16000</v>
      </c>
      <c r="DM2101" t="s">
        <v>1969</v>
      </c>
      <c r="DN2101" t="s">
        <v>129</v>
      </c>
      <c r="DO2101" t="s">
        <v>580</v>
      </c>
    </row>
    <row r="2102" spans="114:119" x14ac:dyDescent="0.25">
      <c r="DJ2102">
        <v>23</v>
      </c>
      <c r="DK2102">
        <v>15001</v>
      </c>
      <c r="DL2102">
        <v>16000</v>
      </c>
      <c r="DM2102" t="s">
        <v>1970</v>
      </c>
      <c r="DN2102" t="s">
        <v>129</v>
      </c>
      <c r="DO2102" t="s">
        <v>582</v>
      </c>
    </row>
    <row r="2103" spans="114:119" x14ac:dyDescent="0.25">
      <c r="DJ2103">
        <v>23</v>
      </c>
      <c r="DK2103">
        <v>2001</v>
      </c>
      <c r="DL2103">
        <v>3000</v>
      </c>
      <c r="DM2103" t="s">
        <v>1959</v>
      </c>
      <c r="DN2103" t="s">
        <v>416</v>
      </c>
      <c r="DO2103" t="s">
        <v>265</v>
      </c>
    </row>
    <row r="2104" spans="114:119" x14ac:dyDescent="0.25">
      <c r="DJ2104">
        <v>23</v>
      </c>
      <c r="DK2104">
        <v>2001</v>
      </c>
      <c r="DL2104">
        <v>3000</v>
      </c>
      <c r="DM2104" t="s">
        <v>1960</v>
      </c>
      <c r="DN2104" t="s">
        <v>416</v>
      </c>
      <c r="DO2104" t="s">
        <v>581</v>
      </c>
    </row>
    <row r="2105" spans="114:119" x14ac:dyDescent="0.25">
      <c r="DJ2105">
        <v>23</v>
      </c>
      <c r="DK2105">
        <v>2001</v>
      </c>
      <c r="DL2105">
        <v>3000</v>
      </c>
      <c r="DM2105" t="s">
        <v>1961</v>
      </c>
      <c r="DN2105" t="s">
        <v>416</v>
      </c>
      <c r="DO2105" t="s">
        <v>575</v>
      </c>
    </row>
    <row r="2106" spans="114:119" x14ac:dyDescent="0.25">
      <c r="DJ2106">
        <v>23</v>
      </c>
      <c r="DK2106">
        <v>2001</v>
      </c>
      <c r="DL2106">
        <v>3000</v>
      </c>
      <c r="DM2106" t="s">
        <v>1972</v>
      </c>
      <c r="DN2106" t="s">
        <v>416</v>
      </c>
      <c r="DO2106" t="s">
        <v>120</v>
      </c>
    </row>
    <row r="2107" spans="114:119" x14ac:dyDescent="0.25">
      <c r="DJ2107">
        <v>23</v>
      </c>
      <c r="DK2107">
        <v>2001</v>
      </c>
      <c r="DL2107">
        <v>3000</v>
      </c>
      <c r="DM2107" t="s">
        <v>1963</v>
      </c>
      <c r="DN2107" t="s">
        <v>416</v>
      </c>
      <c r="DO2107" t="s">
        <v>142</v>
      </c>
    </row>
    <row r="2108" spans="114:119" x14ac:dyDescent="0.25">
      <c r="DJ2108">
        <v>23</v>
      </c>
      <c r="DK2108">
        <v>2001</v>
      </c>
      <c r="DL2108">
        <v>3000</v>
      </c>
      <c r="DM2108" t="s">
        <v>1964</v>
      </c>
      <c r="DN2108" t="s">
        <v>416</v>
      </c>
      <c r="DO2108" t="s">
        <v>163</v>
      </c>
    </row>
    <row r="2109" spans="114:119" x14ac:dyDescent="0.25">
      <c r="DJ2109">
        <v>23</v>
      </c>
      <c r="DK2109">
        <v>2001</v>
      </c>
      <c r="DL2109">
        <v>3000</v>
      </c>
      <c r="DM2109" t="s">
        <v>1965</v>
      </c>
      <c r="DN2109" t="s">
        <v>416</v>
      </c>
      <c r="DO2109" t="s">
        <v>576</v>
      </c>
    </row>
    <row r="2110" spans="114:119" x14ac:dyDescent="0.25">
      <c r="DJ2110">
        <v>23</v>
      </c>
      <c r="DK2110">
        <v>2001</v>
      </c>
      <c r="DL2110">
        <v>3000</v>
      </c>
      <c r="DM2110" t="s">
        <v>1966</v>
      </c>
      <c r="DN2110" t="s">
        <v>416</v>
      </c>
      <c r="DO2110" t="s">
        <v>577</v>
      </c>
    </row>
    <row r="2111" spans="114:119" x14ac:dyDescent="0.25">
      <c r="DJ2111">
        <v>23</v>
      </c>
      <c r="DK2111">
        <v>2001</v>
      </c>
      <c r="DL2111">
        <v>3000</v>
      </c>
      <c r="DM2111" t="s">
        <v>1967</v>
      </c>
      <c r="DN2111" t="s">
        <v>416</v>
      </c>
      <c r="DO2111" t="s">
        <v>578</v>
      </c>
    </row>
    <row r="2112" spans="114:119" x14ac:dyDescent="0.25">
      <c r="DJ2112">
        <v>23</v>
      </c>
      <c r="DK2112">
        <v>2001</v>
      </c>
      <c r="DL2112">
        <v>3000</v>
      </c>
      <c r="DM2112" t="s">
        <v>1968</v>
      </c>
      <c r="DN2112" t="s">
        <v>416</v>
      </c>
      <c r="DO2112" t="s">
        <v>579</v>
      </c>
    </row>
    <row r="2113" spans="114:119" x14ac:dyDescent="0.25">
      <c r="DJ2113">
        <v>23</v>
      </c>
      <c r="DK2113">
        <v>2001</v>
      </c>
      <c r="DL2113">
        <v>3000</v>
      </c>
      <c r="DM2113" t="s">
        <v>1969</v>
      </c>
      <c r="DN2113" t="s">
        <v>416</v>
      </c>
      <c r="DO2113" t="s">
        <v>580</v>
      </c>
    </row>
    <row r="2114" spans="114:119" x14ac:dyDescent="0.25">
      <c r="DJ2114">
        <v>23</v>
      </c>
      <c r="DK2114">
        <v>2001</v>
      </c>
      <c r="DL2114">
        <v>3000</v>
      </c>
      <c r="DM2114" t="s">
        <v>1970</v>
      </c>
      <c r="DN2114" t="s">
        <v>416</v>
      </c>
      <c r="DO2114" t="s">
        <v>582</v>
      </c>
    </row>
    <row r="2115" spans="114:119" x14ac:dyDescent="0.25">
      <c r="DJ2115">
        <v>23</v>
      </c>
      <c r="DK2115">
        <v>3001</v>
      </c>
      <c r="DL2115">
        <v>4000</v>
      </c>
      <c r="DM2115" t="s">
        <v>1959</v>
      </c>
      <c r="DN2115" t="s">
        <v>417</v>
      </c>
      <c r="DO2115" t="s">
        <v>265</v>
      </c>
    </row>
    <row r="2116" spans="114:119" x14ac:dyDescent="0.25">
      <c r="DJ2116">
        <v>23</v>
      </c>
      <c r="DK2116">
        <v>3001</v>
      </c>
      <c r="DL2116">
        <v>4000</v>
      </c>
      <c r="DM2116" t="s">
        <v>1960</v>
      </c>
      <c r="DN2116" t="s">
        <v>417</v>
      </c>
      <c r="DO2116" t="s">
        <v>581</v>
      </c>
    </row>
    <row r="2117" spans="114:119" x14ac:dyDescent="0.25">
      <c r="DJ2117">
        <v>23</v>
      </c>
      <c r="DK2117">
        <v>3001</v>
      </c>
      <c r="DL2117">
        <v>4000</v>
      </c>
      <c r="DM2117" t="s">
        <v>1961</v>
      </c>
      <c r="DN2117" t="s">
        <v>417</v>
      </c>
      <c r="DO2117" t="s">
        <v>575</v>
      </c>
    </row>
    <row r="2118" spans="114:119" x14ac:dyDescent="0.25">
      <c r="DJ2118">
        <v>23</v>
      </c>
      <c r="DK2118">
        <v>3001</v>
      </c>
      <c r="DL2118">
        <v>4000</v>
      </c>
      <c r="DM2118" t="s">
        <v>1972</v>
      </c>
      <c r="DN2118" t="s">
        <v>417</v>
      </c>
      <c r="DO2118" t="s">
        <v>120</v>
      </c>
    </row>
    <row r="2119" spans="114:119" x14ac:dyDescent="0.25">
      <c r="DJ2119">
        <v>23</v>
      </c>
      <c r="DK2119">
        <v>3001</v>
      </c>
      <c r="DL2119">
        <v>4000</v>
      </c>
      <c r="DM2119" t="s">
        <v>1963</v>
      </c>
      <c r="DN2119" t="s">
        <v>417</v>
      </c>
      <c r="DO2119" t="s">
        <v>142</v>
      </c>
    </row>
    <row r="2120" spans="114:119" x14ac:dyDescent="0.25">
      <c r="DJ2120">
        <v>23</v>
      </c>
      <c r="DK2120">
        <v>3001</v>
      </c>
      <c r="DL2120">
        <v>4000</v>
      </c>
      <c r="DM2120" t="s">
        <v>1979</v>
      </c>
      <c r="DN2120" t="s">
        <v>417</v>
      </c>
      <c r="DO2120" t="s">
        <v>163</v>
      </c>
    </row>
    <row r="2121" spans="114:119" x14ac:dyDescent="0.25">
      <c r="DJ2121">
        <v>23</v>
      </c>
      <c r="DK2121">
        <v>3001</v>
      </c>
      <c r="DL2121">
        <v>4000</v>
      </c>
      <c r="DM2121" t="s">
        <v>1965</v>
      </c>
      <c r="DN2121" t="s">
        <v>417</v>
      </c>
      <c r="DO2121" t="s">
        <v>576</v>
      </c>
    </row>
    <row r="2122" spans="114:119" x14ac:dyDescent="0.25">
      <c r="DJ2122">
        <v>23</v>
      </c>
      <c r="DK2122">
        <v>3001</v>
      </c>
      <c r="DL2122">
        <v>4000</v>
      </c>
      <c r="DM2122" t="s">
        <v>1973</v>
      </c>
      <c r="DN2122" t="s">
        <v>417</v>
      </c>
      <c r="DO2122" t="s">
        <v>577</v>
      </c>
    </row>
    <row r="2123" spans="114:119" x14ac:dyDescent="0.25">
      <c r="DJ2123">
        <v>23</v>
      </c>
      <c r="DK2123">
        <v>3001</v>
      </c>
      <c r="DL2123">
        <v>4000</v>
      </c>
      <c r="DM2123" t="s">
        <v>1967</v>
      </c>
      <c r="DN2123" t="s">
        <v>417</v>
      </c>
      <c r="DO2123" t="s">
        <v>578</v>
      </c>
    </row>
    <row r="2124" spans="114:119" x14ac:dyDescent="0.25">
      <c r="DJ2124">
        <v>23</v>
      </c>
      <c r="DK2124">
        <v>3001</v>
      </c>
      <c r="DL2124">
        <v>4000</v>
      </c>
      <c r="DM2124" t="s">
        <v>1971</v>
      </c>
      <c r="DN2124" t="s">
        <v>417</v>
      </c>
      <c r="DO2124" t="s">
        <v>579</v>
      </c>
    </row>
    <row r="2125" spans="114:119" x14ac:dyDescent="0.25">
      <c r="DJ2125">
        <v>23</v>
      </c>
      <c r="DK2125">
        <v>3001</v>
      </c>
      <c r="DL2125">
        <v>4000</v>
      </c>
      <c r="DM2125" t="s">
        <v>1969</v>
      </c>
      <c r="DN2125" t="s">
        <v>417</v>
      </c>
      <c r="DO2125" t="s">
        <v>580</v>
      </c>
    </row>
    <row r="2126" spans="114:119" x14ac:dyDescent="0.25">
      <c r="DJ2126">
        <v>23</v>
      </c>
      <c r="DK2126">
        <v>3001</v>
      </c>
      <c r="DL2126">
        <v>4000</v>
      </c>
      <c r="DM2126" t="s">
        <v>1970</v>
      </c>
      <c r="DN2126" t="s">
        <v>417</v>
      </c>
      <c r="DO2126" t="s">
        <v>582</v>
      </c>
    </row>
    <row r="2127" spans="114:119" x14ac:dyDescent="0.25">
      <c r="DJ2127">
        <v>23</v>
      </c>
      <c r="DK2127">
        <v>4001</v>
      </c>
      <c r="DL2127">
        <v>5000</v>
      </c>
      <c r="DM2127" t="s">
        <v>1959</v>
      </c>
      <c r="DN2127" t="s">
        <v>418</v>
      </c>
      <c r="DO2127" t="s">
        <v>265</v>
      </c>
    </row>
    <row r="2128" spans="114:119" x14ac:dyDescent="0.25">
      <c r="DJ2128">
        <v>23</v>
      </c>
      <c r="DK2128">
        <v>4001</v>
      </c>
      <c r="DL2128">
        <v>5000</v>
      </c>
      <c r="DM2128" t="s">
        <v>1960</v>
      </c>
      <c r="DN2128" t="s">
        <v>418</v>
      </c>
      <c r="DO2128" t="s">
        <v>581</v>
      </c>
    </row>
    <row r="2129" spans="114:119" x14ac:dyDescent="0.25">
      <c r="DJ2129">
        <v>23</v>
      </c>
      <c r="DK2129">
        <v>4001</v>
      </c>
      <c r="DL2129">
        <v>5000</v>
      </c>
      <c r="DM2129" t="s">
        <v>1961</v>
      </c>
      <c r="DN2129" t="s">
        <v>418</v>
      </c>
      <c r="DO2129" t="s">
        <v>575</v>
      </c>
    </row>
    <row r="2130" spans="114:119" x14ac:dyDescent="0.25">
      <c r="DJ2130">
        <v>23</v>
      </c>
      <c r="DK2130">
        <v>4001</v>
      </c>
      <c r="DL2130">
        <v>5000</v>
      </c>
      <c r="DM2130" t="s">
        <v>1972</v>
      </c>
      <c r="DN2130" t="s">
        <v>418</v>
      </c>
      <c r="DO2130" t="s">
        <v>120</v>
      </c>
    </row>
    <row r="2131" spans="114:119" x14ac:dyDescent="0.25">
      <c r="DJ2131">
        <v>23</v>
      </c>
      <c r="DK2131">
        <v>4001</v>
      </c>
      <c r="DL2131">
        <v>5000</v>
      </c>
      <c r="DM2131" t="s">
        <v>1963</v>
      </c>
      <c r="DN2131" t="s">
        <v>418</v>
      </c>
      <c r="DO2131" t="s">
        <v>142</v>
      </c>
    </row>
    <row r="2132" spans="114:119" x14ac:dyDescent="0.25">
      <c r="DJ2132">
        <v>23</v>
      </c>
      <c r="DK2132">
        <v>4001</v>
      </c>
      <c r="DL2132">
        <v>5000</v>
      </c>
      <c r="DM2132" t="s">
        <v>1964</v>
      </c>
      <c r="DN2132" t="s">
        <v>418</v>
      </c>
      <c r="DO2132" t="s">
        <v>163</v>
      </c>
    </row>
    <row r="2133" spans="114:119" x14ac:dyDescent="0.25">
      <c r="DJ2133">
        <v>23</v>
      </c>
      <c r="DK2133">
        <v>4001</v>
      </c>
      <c r="DL2133">
        <v>5000</v>
      </c>
      <c r="DM2133" t="s">
        <v>1965</v>
      </c>
      <c r="DN2133" t="s">
        <v>418</v>
      </c>
      <c r="DO2133" t="s">
        <v>576</v>
      </c>
    </row>
    <row r="2134" spans="114:119" x14ac:dyDescent="0.25">
      <c r="DJ2134">
        <v>23</v>
      </c>
      <c r="DK2134">
        <v>4001</v>
      </c>
      <c r="DL2134">
        <v>5000</v>
      </c>
      <c r="DM2134" t="s">
        <v>1966</v>
      </c>
      <c r="DN2134" t="s">
        <v>418</v>
      </c>
      <c r="DO2134" t="s">
        <v>577</v>
      </c>
    </row>
    <row r="2135" spans="114:119" x14ac:dyDescent="0.25">
      <c r="DJ2135">
        <v>23</v>
      </c>
      <c r="DK2135">
        <v>4001</v>
      </c>
      <c r="DL2135">
        <v>5000</v>
      </c>
      <c r="DM2135" t="s">
        <v>1967</v>
      </c>
      <c r="DN2135" t="s">
        <v>418</v>
      </c>
      <c r="DO2135" t="s">
        <v>578</v>
      </c>
    </row>
    <row r="2136" spans="114:119" x14ac:dyDescent="0.25">
      <c r="DJ2136">
        <v>23</v>
      </c>
      <c r="DK2136">
        <v>4001</v>
      </c>
      <c r="DL2136">
        <v>5000</v>
      </c>
      <c r="DM2136" t="s">
        <v>1968</v>
      </c>
      <c r="DN2136" t="s">
        <v>418</v>
      </c>
      <c r="DO2136" t="s">
        <v>579</v>
      </c>
    </row>
    <row r="2137" spans="114:119" x14ac:dyDescent="0.25">
      <c r="DJ2137">
        <v>23</v>
      </c>
      <c r="DK2137">
        <v>4001</v>
      </c>
      <c r="DL2137">
        <v>5000</v>
      </c>
      <c r="DM2137" t="s">
        <v>1969</v>
      </c>
      <c r="DN2137" t="s">
        <v>418</v>
      </c>
      <c r="DO2137" t="s">
        <v>580</v>
      </c>
    </row>
    <row r="2138" spans="114:119" x14ac:dyDescent="0.25">
      <c r="DJ2138">
        <v>23</v>
      </c>
      <c r="DK2138">
        <v>4001</v>
      </c>
      <c r="DL2138">
        <v>5000</v>
      </c>
      <c r="DM2138" t="s">
        <v>1970</v>
      </c>
      <c r="DN2138" t="s">
        <v>418</v>
      </c>
      <c r="DO2138" t="s">
        <v>582</v>
      </c>
    </row>
    <row r="2139" spans="114:119" x14ac:dyDescent="0.25">
      <c r="DJ2139">
        <v>23</v>
      </c>
      <c r="DK2139">
        <v>5001</v>
      </c>
      <c r="DL2139">
        <v>6000</v>
      </c>
      <c r="DM2139" t="s">
        <v>1959</v>
      </c>
      <c r="DN2139" t="s">
        <v>419</v>
      </c>
      <c r="DO2139" t="s">
        <v>265</v>
      </c>
    </row>
    <row r="2140" spans="114:119" x14ac:dyDescent="0.25">
      <c r="DJ2140">
        <v>23</v>
      </c>
      <c r="DK2140">
        <v>5001</v>
      </c>
      <c r="DL2140">
        <v>6000</v>
      </c>
      <c r="DM2140" t="s">
        <v>1960</v>
      </c>
      <c r="DN2140" t="s">
        <v>419</v>
      </c>
      <c r="DO2140" t="s">
        <v>581</v>
      </c>
    </row>
    <row r="2141" spans="114:119" x14ac:dyDescent="0.25">
      <c r="DJ2141">
        <v>23</v>
      </c>
      <c r="DK2141">
        <v>5001</v>
      </c>
      <c r="DL2141">
        <v>6000</v>
      </c>
      <c r="DM2141" t="s">
        <v>1961</v>
      </c>
      <c r="DN2141" t="s">
        <v>419</v>
      </c>
      <c r="DO2141" t="s">
        <v>575</v>
      </c>
    </row>
    <row r="2142" spans="114:119" x14ac:dyDescent="0.25">
      <c r="DJ2142">
        <v>23</v>
      </c>
      <c r="DK2142">
        <v>5001</v>
      </c>
      <c r="DL2142">
        <v>6000</v>
      </c>
      <c r="DM2142" t="s">
        <v>1972</v>
      </c>
      <c r="DN2142" t="s">
        <v>419</v>
      </c>
      <c r="DO2142" t="s">
        <v>120</v>
      </c>
    </row>
    <row r="2143" spans="114:119" x14ac:dyDescent="0.25">
      <c r="DJ2143">
        <v>23</v>
      </c>
      <c r="DK2143">
        <v>5001</v>
      </c>
      <c r="DL2143">
        <v>6000</v>
      </c>
      <c r="DM2143" t="s">
        <v>1963</v>
      </c>
      <c r="DN2143" t="s">
        <v>419</v>
      </c>
      <c r="DO2143" t="s">
        <v>142</v>
      </c>
    </row>
    <row r="2144" spans="114:119" x14ac:dyDescent="0.25">
      <c r="DJ2144">
        <v>23</v>
      </c>
      <c r="DK2144">
        <v>5001</v>
      </c>
      <c r="DL2144">
        <v>6000</v>
      </c>
      <c r="DM2144" t="s">
        <v>1964</v>
      </c>
      <c r="DN2144" t="s">
        <v>419</v>
      </c>
      <c r="DO2144" t="s">
        <v>163</v>
      </c>
    </row>
    <row r="2145" spans="114:119" x14ac:dyDescent="0.25">
      <c r="DJ2145">
        <v>23</v>
      </c>
      <c r="DK2145">
        <v>5001</v>
      </c>
      <c r="DL2145">
        <v>6000</v>
      </c>
      <c r="DM2145" t="s">
        <v>1965</v>
      </c>
      <c r="DN2145" t="s">
        <v>419</v>
      </c>
      <c r="DO2145" t="s">
        <v>576</v>
      </c>
    </row>
    <row r="2146" spans="114:119" x14ac:dyDescent="0.25">
      <c r="DJ2146">
        <v>23</v>
      </c>
      <c r="DK2146">
        <v>5001</v>
      </c>
      <c r="DL2146">
        <v>6000</v>
      </c>
      <c r="DM2146" t="s">
        <v>1966</v>
      </c>
      <c r="DN2146" t="s">
        <v>419</v>
      </c>
      <c r="DO2146" t="s">
        <v>577</v>
      </c>
    </row>
    <row r="2147" spans="114:119" x14ac:dyDescent="0.25">
      <c r="DJ2147">
        <v>23</v>
      </c>
      <c r="DK2147">
        <v>5001</v>
      </c>
      <c r="DL2147">
        <v>6000</v>
      </c>
      <c r="DM2147" t="s">
        <v>1967</v>
      </c>
      <c r="DN2147" t="s">
        <v>419</v>
      </c>
      <c r="DO2147" t="s">
        <v>578</v>
      </c>
    </row>
    <row r="2148" spans="114:119" x14ac:dyDescent="0.25">
      <c r="DJ2148">
        <v>23</v>
      </c>
      <c r="DK2148">
        <v>5001</v>
      </c>
      <c r="DL2148">
        <v>6000</v>
      </c>
      <c r="DM2148" t="s">
        <v>1971</v>
      </c>
      <c r="DN2148" t="s">
        <v>419</v>
      </c>
      <c r="DO2148" t="s">
        <v>579</v>
      </c>
    </row>
    <row r="2149" spans="114:119" x14ac:dyDescent="0.25">
      <c r="DJ2149">
        <v>23</v>
      </c>
      <c r="DK2149">
        <v>5001</v>
      </c>
      <c r="DL2149">
        <v>6000</v>
      </c>
      <c r="DM2149" t="s">
        <v>1969</v>
      </c>
      <c r="DN2149" t="s">
        <v>419</v>
      </c>
      <c r="DO2149" t="s">
        <v>580</v>
      </c>
    </row>
    <row r="2150" spans="114:119" x14ac:dyDescent="0.25">
      <c r="DJ2150">
        <v>23</v>
      </c>
      <c r="DK2150">
        <v>5001</v>
      </c>
      <c r="DL2150">
        <v>6000</v>
      </c>
      <c r="DM2150" t="s">
        <v>1970</v>
      </c>
      <c r="DN2150" t="s">
        <v>419</v>
      </c>
      <c r="DO2150" t="s">
        <v>582</v>
      </c>
    </row>
    <row r="2151" spans="114:119" x14ac:dyDescent="0.25">
      <c r="DJ2151">
        <v>23</v>
      </c>
      <c r="DK2151">
        <v>6001</v>
      </c>
      <c r="DL2151">
        <v>7000</v>
      </c>
      <c r="DM2151" t="s">
        <v>1959</v>
      </c>
      <c r="DN2151" t="s">
        <v>135</v>
      </c>
      <c r="DO2151" t="s">
        <v>265</v>
      </c>
    </row>
    <row r="2152" spans="114:119" x14ac:dyDescent="0.25">
      <c r="DJ2152">
        <v>23</v>
      </c>
      <c r="DK2152">
        <v>6001</v>
      </c>
      <c r="DL2152">
        <v>7000</v>
      </c>
      <c r="DM2152" t="s">
        <v>1990</v>
      </c>
      <c r="DN2152" t="s">
        <v>135</v>
      </c>
      <c r="DO2152" t="s">
        <v>581</v>
      </c>
    </row>
    <row r="2153" spans="114:119" x14ac:dyDescent="0.25">
      <c r="DJ2153">
        <v>23</v>
      </c>
      <c r="DK2153">
        <v>6001</v>
      </c>
      <c r="DL2153">
        <v>7000</v>
      </c>
      <c r="DM2153" t="s">
        <v>1961</v>
      </c>
      <c r="DN2153" t="s">
        <v>135</v>
      </c>
      <c r="DO2153" t="s">
        <v>575</v>
      </c>
    </row>
    <row r="2154" spans="114:119" x14ac:dyDescent="0.25">
      <c r="DJ2154">
        <v>23</v>
      </c>
      <c r="DK2154">
        <v>6001</v>
      </c>
      <c r="DL2154">
        <v>7000</v>
      </c>
      <c r="DM2154" t="s">
        <v>1983</v>
      </c>
      <c r="DN2154" t="s">
        <v>135</v>
      </c>
      <c r="DO2154" t="s">
        <v>120</v>
      </c>
    </row>
    <row r="2155" spans="114:119" x14ac:dyDescent="0.25">
      <c r="DJ2155">
        <v>23</v>
      </c>
      <c r="DK2155">
        <v>6001</v>
      </c>
      <c r="DL2155">
        <v>7000</v>
      </c>
      <c r="DM2155" t="s">
        <v>1963</v>
      </c>
      <c r="DN2155" t="s">
        <v>135</v>
      </c>
      <c r="DO2155" t="s">
        <v>142</v>
      </c>
    </row>
    <row r="2156" spans="114:119" x14ac:dyDescent="0.25">
      <c r="DJ2156">
        <v>23</v>
      </c>
      <c r="DK2156">
        <v>6001</v>
      </c>
      <c r="DL2156">
        <v>7000</v>
      </c>
      <c r="DM2156" t="s">
        <v>1964</v>
      </c>
      <c r="DN2156" t="s">
        <v>135</v>
      </c>
      <c r="DO2156" t="s">
        <v>163</v>
      </c>
    </row>
    <row r="2157" spans="114:119" x14ac:dyDescent="0.25">
      <c r="DJ2157">
        <v>23</v>
      </c>
      <c r="DK2157">
        <v>6001</v>
      </c>
      <c r="DL2157">
        <v>7000</v>
      </c>
      <c r="DM2157" t="s">
        <v>1965</v>
      </c>
      <c r="DN2157" t="s">
        <v>135</v>
      </c>
      <c r="DO2157" t="s">
        <v>576</v>
      </c>
    </row>
    <row r="2158" spans="114:119" x14ac:dyDescent="0.25">
      <c r="DJ2158">
        <v>23</v>
      </c>
      <c r="DK2158">
        <v>6001</v>
      </c>
      <c r="DL2158">
        <v>7000</v>
      </c>
      <c r="DM2158" t="s">
        <v>1985</v>
      </c>
      <c r="DN2158" t="s">
        <v>135</v>
      </c>
      <c r="DO2158" t="s">
        <v>577</v>
      </c>
    </row>
    <row r="2159" spans="114:119" x14ac:dyDescent="0.25">
      <c r="DJ2159">
        <v>23</v>
      </c>
      <c r="DK2159">
        <v>6001</v>
      </c>
      <c r="DL2159">
        <v>7000</v>
      </c>
      <c r="DM2159" t="s">
        <v>1967</v>
      </c>
      <c r="DN2159" t="s">
        <v>135</v>
      </c>
      <c r="DO2159" t="s">
        <v>578</v>
      </c>
    </row>
    <row r="2160" spans="114:119" x14ac:dyDescent="0.25">
      <c r="DJ2160">
        <v>23</v>
      </c>
      <c r="DK2160">
        <v>6001</v>
      </c>
      <c r="DL2160">
        <v>7000</v>
      </c>
      <c r="DM2160" t="s">
        <v>1968</v>
      </c>
      <c r="DN2160" t="s">
        <v>135</v>
      </c>
      <c r="DO2160" t="s">
        <v>579</v>
      </c>
    </row>
    <row r="2161" spans="114:119" x14ac:dyDescent="0.25">
      <c r="DJ2161">
        <v>23</v>
      </c>
      <c r="DK2161">
        <v>6001</v>
      </c>
      <c r="DL2161">
        <v>7000</v>
      </c>
      <c r="DM2161" t="s">
        <v>1969</v>
      </c>
      <c r="DN2161" t="s">
        <v>135</v>
      </c>
      <c r="DO2161" t="s">
        <v>580</v>
      </c>
    </row>
    <row r="2162" spans="114:119" x14ac:dyDescent="0.25">
      <c r="DJ2162">
        <v>23</v>
      </c>
      <c r="DK2162">
        <v>6001</v>
      </c>
      <c r="DL2162">
        <v>7000</v>
      </c>
      <c r="DM2162" t="s">
        <v>1970</v>
      </c>
      <c r="DN2162" t="s">
        <v>135</v>
      </c>
      <c r="DO2162" t="s">
        <v>582</v>
      </c>
    </row>
    <row r="2163" spans="114:119" x14ac:dyDescent="0.25">
      <c r="DJ2163">
        <v>23</v>
      </c>
      <c r="DK2163">
        <v>7001</v>
      </c>
      <c r="DL2163">
        <v>8000</v>
      </c>
      <c r="DM2163" t="s">
        <v>1959</v>
      </c>
      <c r="DN2163" t="s">
        <v>64</v>
      </c>
      <c r="DO2163" t="s">
        <v>265</v>
      </c>
    </row>
    <row r="2164" spans="114:119" x14ac:dyDescent="0.25">
      <c r="DJ2164">
        <v>23</v>
      </c>
      <c r="DK2164">
        <v>7001</v>
      </c>
      <c r="DL2164">
        <v>8000</v>
      </c>
      <c r="DM2164" t="s">
        <v>1974</v>
      </c>
      <c r="DN2164" t="s">
        <v>64</v>
      </c>
      <c r="DO2164" t="s">
        <v>581</v>
      </c>
    </row>
    <row r="2165" spans="114:119" x14ac:dyDescent="0.25">
      <c r="DJ2165">
        <v>23</v>
      </c>
      <c r="DK2165">
        <v>7001</v>
      </c>
      <c r="DL2165">
        <v>8000</v>
      </c>
      <c r="DM2165" t="s">
        <v>1961</v>
      </c>
      <c r="DN2165" t="s">
        <v>64</v>
      </c>
      <c r="DO2165" t="s">
        <v>575</v>
      </c>
    </row>
    <row r="2166" spans="114:119" x14ac:dyDescent="0.25">
      <c r="DJ2166">
        <v>23</v>
      </c>
      <c r="DK2166">
        <v>7001</v>
      </c>
      <c r="DL2166">
        <v>8000</v>
      </c>
      <c r="DM2166" t="s">
        <v>1983</v>
      </c>
      <c r="DN2166" t="s">
        <v>64</v>
      </c>
      <c r="DO2166" t="s">
        <v>120</v>
      </c>
    </row>
    <row r="2167" spans="114:119" x14ac:dyDescent="0.25">
      <c r="DJ2167">
        <v>23</v>
      </c>
      <c r="DK2167">
        <v>7001</v>
      </c>
      <c r="DL2167">
        <v>8000</v>
      </c>
      <c r="DM2167" t="s">
        <v>1980</v>
      </c>
      <c r="DN2167" t="s">
        <v>64</v>
      </c>
      <c r="DO2167" t="s">
        <v>142</v>
      </c>
    </row>
    <row r="2168" spans="114:119" x14ac:dyDescent="0.25">
      <c r="DJ2168">
        <v>23</v>
      </c>
      <c r="DK2168">
        <v>7001</v>
      </c>
      <c r="DL2168">
        <v>8000</v>
      </c>
      <c r="DM2168" t="s">
        <v>1984</v>
      </c>
      <c r="DN2168" t="s">
        <v>64</v>
      </c>
      <c r="DO2168" t="s">
        <v>163</v>
      </c>
    </row>
    <row r="2169" spans="114:119" x14ac:dyDescent="0.25">
      <c r="DJ2169">
        <v>23</v>
      </c>
      <c r="DK2169">
        <v>7001</v>
      </c>
      <c r="DL2169">
        <v>8000</v>
      </c>
      <c r="DM2169" t="s">
        <v>1965</v>
      </c>
      <c r="DN2169" t="s">
        <v>64</v>
      </c>
      <c r="DO2169" t="s">
        <v>576</v>
      </c>
    </row>
    <row r="2170" spans="114:119" x14ac:dyDescent="0.25">
      <c r="DJ2170">
        <v>23</v>
      </c>
      <c r="DK2170">
        <v>7001</v>
      </c>
      <c r="DL2170">
        <v>8000</v>
      </c>
      <c r="DM2170" t="s">
        <v>1966</v>
      </c>
      <c r="DN2170" t="s">
        <v>64</v>
      </c>
      <c r="DO2170" t="s">
        <v>577</v>
      </c>
    </row>
    <row r="2171" spans="114:119" x14ac:dyDescent="0.25">
      <c r="DJ2171">
        <v>23</v>
      </c>
      <c r="DK2171">
        <v>7001</v>
      </c>
      <c r="DL2171">
        <v>8000</v>
      </c>
      <c r="DM2171" t="s">
        <v>1986</v>
      </c>
      <c r="DN2171" t="s">
        <v>64</v>
      </c>
      <c r="DO2171" t="s">
        <v>578</v>
      </c>
    </row>
    <row r="2172" spans="114:119" x14ac:dyDescent="0.25">
      <c r="DJ2172">
        <v>23</v>
      </c>
      <c r="DK2172">
        <v>7001</v>
      </c>
      <c r="DL2172">
        <v>8000</v>
      </c>
      <c r="DM2172" t="s">
        <v>1968</v>
      </c>
      <c r="DN2172" t="s">
        <v>64</v>
      </c>
      <c r="DO2172" t="s">
        <v>579</v>
      </c>
    </row>
    <row r="2173" spans="114:119" x14ac:dyDescent="0.25">
      <c r="DJ2173">
        <v>23</v>
      </c>
      <c r="DK2173">
        <v>7001</v>
      </c>
      <c r="DL2173">
        <v>8000</v>
      </c>
      <c r="DM2173" t="s">
        <v>1969</v>
      </c>
      <c r="DN2173" t="s">
        <v>64</v>
      </c>
      <c r="DO2173" t="s">
        <v>580</v>
      </c>
    </row>
    <row r="2174" spans="114:119" x14ac:dyDescent="0.25">
      <c r="DJ2174">
        <v>23</v>
      </c>
      <c r="DK2174">
        <v>7001</v>
      </c>
      <c r="DL2174">
        <v>8000</v>
      </c>
      <c r="DM2174" t="s">
        <v>2003</v>
      </c>
      <c r="DN2174" t="s">
        <v>64</v>
      </c>
      <c r="DO2174" t="s">
        <v>582</v>
      </c>
    </row>
    <row r="2175" spans="114:119" x14ac:dyDescent="0.25">
      <c r="DJ2175">
        <v>23</v>
      </c>
      <c r="DK2175">
        <v>8001</v>
      </c>
      <c r="DL2175">
        <v>9000</v>
      </c>
      <c r="DM2175" t="s">
        <v>2002</v>
      </c>
      <c r="DN2175" t="s">
        <v>6</v>
      </c>
      <c r="DO2175" t="s">
        <v>265</v>
      </c>
    </row>
    <row r="2176" spans="114:119" x14ac:dyDescent="0.25">
      <c r="DJ2176">
        <v>23</v>
      </c>
      <c r="DK2176">
        <v>8001</v>
      </c>
      <c r="DL2176">
        <v>9000</v>
      </c>
      <c r="DM2176" t="s">
        <v>1974</v>
      </c>
      <c r="DN2176" t="s">
        <v>6</v>
      </c>
      <c r="DO2176" t="s">
        <v>581</v>
      </c>
    </row>
    <row r="2177" spans="114:119" x14ac:dyDescent="0.25">
      <c r="DJ2177">
        <v>23</v>
      </c>
      <c r="DK2177">
        <v>8001</v>
      </c>
      <c r="DL2177">
        <v>9000</v>
      </c>
      <c r="DM2177" t="s">
        <v>1961</v>
      </c>
      <c r="DN2177" t="s">
        <v>6</v>
      </c>
      <c r="DO2177" t="s">
        <v>575</v>
      </c>
    </row>
    <row r="2178" spans="114:119" x14ac:dyDescent="0.25">
      <c r="DJ2178">
        <v>23</v>
      </c>
      <c r="DK2178">
        <v>8001</v>
      </c>
      <c r="DL2178">
        <v>9000</v>
      </c>
      <c r="DM2178" t="s">
        <v>1983</v>
      </c>
      <c r="DN2178" t="s">
        <v>6</v>
      </c>
      <c r="DO2178" t="s">
        <v>120</v>
      </c>
    </row>
    <row r="2179" spans="114:119" x14ac:dyDescent="0.25">
      <c r="DJ2179">
        <v>23</v>
      </c>
      <c r="DK2179">
        <v>8001</v>
      </c>
      <c r="DL2179">
        <v>9000</v>
      </c>
      <c r="DM2179" t="s">
        <v>1980</v>
      </c>
      <c r="DN2179" t="s">
        <v>6</v>
      </c>
      <c r="DO2179" t="s">
        <v>142</v>
      </c>
    </row>
    <row r="2180" spans="114:119" x14ac:dyDescent="0.25">
      <c r="DJ2180">
        <v>23</v>
      </c>
      <c r="DK2180">
        <v>8001</v>
      </c>
      <c r="DL2180">
        <v>9000</v>
      </c>
      <c r="DM2180" t="s">
        <v>1984</v>
      </c>
      <c r="DN2180" t="s">
        <v>6</v>
      </c>
      <c r="DO2180" t="s">
        <v>163</v>
      </c>
    </row>
    <row r="2181" spans="114:119" x14ac:dyDescent="0.25">
      <c r="DJ2181">
        <v>23</v>
      </c>
      <c r="DK2181">
        <v>8001</v>
      </c>
      <c r="DL2181">
        <v>9000</v>
      </c>
      <c r="DM2181" t="s">
        <v>1965</v>
      </c>
      <c r="DN2181" t="s">
        <v>6</v>
      </c>
      <c r="DO2181" t="s">
        <v>576</v>
      </c>
    </row>
    <row r="2182" spans="114:119" x14ac:dyDescent="0.25">
      <c r="DJ2182">
        <v>23</v>
      </c>
      <c r="DK2182">
        <v>8001</v>
      </c>
      <c r="DL2182">
        <v>9000</v>
      </c>
      <c r="DM2182" t="s">
        <v>1966</v>
      </c>
      <c r="DN2182" t="s">
        <v>6</v>
      </c>
      <c r="DO2182" t="s">
        <v>577</v>
      </c>
    </row>
    <row r="2183" spans="114:119" x14ac:dyDescent="0.25">
      <c r="DJ2183">
        <v>23</v>
      </c>
      <c r="DK2183">
        <v>8001</v>
      </c>
      <c r="DL2183">
        <v>9000</v>
      </c>
      <c r="DM2183" t="s">
        <v>1986</v>
      </c>
      <c r="DN2183" t="s">
        <v>6</v>
      </c>
      <c r="DO2183" t="s">
        <v>578</v>
      </c>
    </row>
    <row r="2184" spans="114:119" x14ac:dyDescent="0.25">
      <c r="DJ2184">
        <v>23</v>
      </c>
      <c r="DK2184">
        <v>8001</v>
      </c>
      <c r="DL2184">
        <v>9000</v>
      </c>
      <c r="DM2184" t="s">
        <v>1968</v>
      </c>
      <c r="DN2184" t="s">
        <v>6</v>
      </c>
      <c r="DO2184" t="s">
        <v>579</v>
      </c>
    </row>
    <row r="2185" spans="114:119" x14ac:dyDescent="0.25">
      <c r="DJ2185">
        <v>23</v>
      </c>
      <c r="DK2185">
        <v>8001</v>
      </c>
      <c r="DL2185">
        <v>9000</v>
      </c>
      <c r="DM2185" t="s">
        <v>1969</v>
      </c>
      <c r="DN2185" t="s">
        <v>6</v>
      </c>
      <c r="DO2185" t="s">
        <v>580</v>
      </c>
    </row>
    <row r="2186" spans="114:119" x14ac:dyDescent="0.25">
      <c r="DJ2186">
        <v>23</v>
      </c>
      <c r="DK2186">
        <v>8001</v>
      </c>
      <c r="DL2186">
        <v>9000</v>
      </c>
      <c r="DM2186" t="s">
        <v>2003</v>
      </c>
      <c r="DN2186" t="s">
        <v>6</v>
      </c>
      <c r="DO2186" t="s">
        <v>582</v>
      </c>
    </row>
    <row r="2187" spans="114:119" x14ac:dyDescent="0.25">
      <c r="DJ2187">
        <v>23</v>
      </c>
      <c r="DK2187">
        <v>9001</v>
      </c>
      <c r="DL2187">
        <v>10000</v>
      </c>
      <c r="DM2187" t="s">
        <v>1959</v>
      </c>
      <c r="DN2187" t="s">
        <v>420</v>
      </c>
      <c r="DO2187" t="s">
        <v>265</v>
      </c>
    </row>
    <row r="2188" spans="114:119" x14ac:dyDescent="0.25">
      <c r="DJ2188">
        <v>23</v>
      </c>
      <c r="DK2188">
        <v>9001</v>
      </c>
      <c r="DL2188">
        <v>10000</v>
      </c>
      <c r="DM2188" t="s">
        <v>1960</v>
      </c>
      <c r="DN2188" t="s">
        <v>420</v>
      </c>
      <c r="DO2188" t="s">
        <v>581</v>
      </c>
    </row>
    <row r="2189" spans="114:119" x14ac:dyDescent="0.25">
      <c r="DJ2189">
        <v>23</v>
      </c>
      <c r="DK2189">
        <v>9001</v>
      </c>
      <c r="DL2189">
        <v>10000</v>
      </c>
      <c r="DM2189" t="s">
        <v>1961</v>
      </c>
      <c r="DN2189" t="s">
        <v>420</v>
      </c>
      <c r="DO2189" t="s">
        <v>575</v>
      </c>
    </row>
    <row r="2190" spans="114:119" x14ac:dyDescent="0.25">
      <c r="DJ2190">
        <v>23</v>
      </c>
      <c r="DK2190">
        <v>9001</v>
      </c>
      <c r="DL2190">
        <v>10000</v>
      </c>
      <c r="DM2190" t="s">
        <v>1972</v>
      </c>
      <c r="DN2190" t="s">
        <v>420</v>
      </c>
      <c r="DO2190" t="s">
        <v>120</v>
      </c>
    </row>
    <row r="2191" spans="114:119" x14ac:dyDescent="0.25">
      <c r="DJ2191">
        <v>23</v>
      </c>
      <c r="DK2191">
        <v>9001</v>
      </c>
      <c r="DL2191">
        <v>10000</v>
      </c>
      <c r="DM2191" t="s">
        <v>1963</v>
      </c>
      <c r="DN2191" t="s">
        <v>420</v>
      </c>
      <c r="DO2191" t="s">
        <v>142</v>
      </c>
    </row>
    <row r="2192" spans="114:119" x14ac:dyDescent="0.25">
      <c r="DJ2192">
        <v>23</v>
      </c>
      <c r="DK2192">
        <v>9001</v>
      </c>
      <c r="DL2192">
        <v>10000</v>
      </c>
      <c r="DM2192" t="s">
        <v>1964</v>
      </c>
      <c r="DN2192" t="s">
        <v>420</v>
      </c>
      <c r="DO2192" t="s">
        <v>163</v>
      </c>
    </row>
    <row r="2193" spans="114:119" x14ac:dyDescent="0.25">
      <c r="DJ2193">
        <v>23</v>
      </c>
      <c r="DK2193">
        <v>9001</v>
      </c>
      <c r="DL2193">
        <v>10000</v>
      </c>
      <c r="DM2193" t="s">
        <v>1965</v>
      </c>
      <c r="DN2193" t="s">
        <v>420</v>
      </c>
      <c r="DO2193" t="s">
        <v>576</v>
      </c>
    </row>
    <row r="2194" spans="114:119" x14ac:dyDescent="0.25">
      <c r="DJ2194">
        <v>23</v>
      </c>
      <c r="DK2194">
        <v>9001</v>
      </c>
      <c r="DL2194">
        <v>10000</v>
      </c>
      <c r="DM2194" t="s">
        <v>1966</v>
      </c>
      <c r="DN2194" t="s">
        <v>420</v>
      </c>
      <c r="DO2194" t="s">
        <v>577</v>
      </c>
    </row>
    <row r="2195" spans="114:119" x14ac:dyDescent="0.25">
      <c r="DJ2195">
        <v>23</v>
      </c>
      <c r="DK2195">
        <v>9001</v>
      </c>
      <c r="DL2195">
        <v>10000</v>
      </c>
      <c r="DM2195" t="s">
        <v>1967</v>
      </c>
      <c r="DN2195" t="s">
        <v>420</v>
      </c>
      <c r="DO2195" t="s">
        <v>578</v>
      </c>
    </row>
    <row r="2196" spans="114:119" x14ac:dyDescent="0.25">
      <c r="DJ2196">
        <v>23</v>
      </c>
      <c r="DK2196">
        <v>9001</v>
      </c>
      <c r="DL2196">
        <v>10000</v>
      </c>
      <c r="DM2196" t="s">
        <v>1968</v>
      </c>
      <c r="DN2196" t="s">
        <v>420</v>
      </c>
      <c r="DO2196" t="s">
        <v>579</v>
      </c>
    </row>
    <row r="2197" spans="114:119" x14ac:dyDescent="0.25">
      <c r="DJ2197">
        <v>23</v>
      </c>
      <c r="DK2197">
        <v>9001</v>
      </c>
      <c r="DL2197">
        <v>10000</v>
      </c>
      <c r="DM2197" t="s">
        <v>1969</v>
      </c>
      <c r="DN2197" t="s">
        <v>420</v>
      </c>
      <c r="DO2197" t="s">
        <v>580</v>
      </c>
    </row>
    <row r="2198" spans="114:119" x14ac:dyDescent="0.25">
      <c r="DJ2198">
        <v>23</v>
      </c>
      <c r="DK2198">
        <v>9001</v>
      </c>
      <c r="DL2198">
        <v>10000</v>
      </c>
      <c r="DM2198" t="s">
        <v>1970</v>
      </c>
      <c r="DN2198" t="s">
        <v>420</v>
      </c>
      <c r="DO2198" t="s">
        <v>582</v>
      </c>
    </row>
    <row r="2199" spans="114:119" x14ac:dyDescent="0.25">
      <c r="DJ2199">
        <v>24</v>
      </c>
      <c r="DK2199">
        <v>1</v>
      </c>
      <c r="DL2199">
        <v>1000</v>
      </c>
      <c r="DM2199" t="s">
        <v>1959</v>
      </c>
      <c r="DN2199" t="s">
        <v>18</v>
      </c>
      <c r="DO2199" t="s">
        <v>265</v>
      </c>
    </row>
    <row r="2200" spans="114:119" x14ac:dyDescent="0.25">
      <c r="DJ2200">
        <v>24</v>
      </c>
      <c r="DK2200">
        <v>1</v>
      </c>
      <c r="DL2200">
        <v>1000</v>
      </c>
      <c r="DM2200" t="s">
        <v>1974</v>
      </c>
      <c r="DN2200" t="s">
        <v>18</v>
      </c>
      <c r="DO2200" t="s">
        <v>581</v>
      </c>
    </row>
    <row r="2201" spans="114:119" x14ac:dyDescent="0.25">
      <c r="DJ2201">
        <v>24</v>
      </c>
      <c r="DK2201">
        <v>1</v>
      </c>
      <c r="DL2201">
        <v>1000</v>
      </c>
      <c r="DM2201" t="s">
        <v>1977</v>
      </c>
      <c r="DN2201" t="s">
        <v>18</v>
      </c>
      <c r="DO2201" t="s">
        <v>575</v>
      </c>
    </row>
    <row r="2202" spans="114:119" x14ac:dyDescent="0.25">
      <c r="DJ2202">
        <v>24</v>
      </c>
      <c r="DK2202">
        <v>1</v>
      </c>
      <c r="DL2202">
        <v>1000</v>
      </c>
      <c r="DM2202" t="s">
        <v>1972</v>
      </c>
      <c r="DN2202" t="s">
        <v>18</v>
      </c>
      <c r="DO2202" t="s">
        <v>120</v>
      </c>
    </row>
    <row r="2203" spans="114:119" x14ac:dyDescent="0.25">
      <c r="DJ2203">
        <v>24</v>
      </c>
      <c r="DK2203">
        <v>1</v>
      </c>
      <c r="DL2203">
        <v>1000</v>
      </c>
      <c r="DM2203" t="s">
        <v>1980</v>
      </c>
      <c r="DN2203" t="s">
        <v>18</v>
      </c>
      <c r="DO2203" t="s">
        <v>142</v>
      </c>
    </row>
    <row r="2204" spans="114:119" x14ac:dyDescent="0.25">
      <c r="DJ2204">
        <v>24</v>
      </c>
      <c r="DK2204">
        <v>1</v>
      </c>
      <c r="DL2204">
        <v>1000</v>
      </c>
      <c r="DM2204" t="s">
        <v>1964</v>
      </c>
      <c r="DN2204" t="s">
        <v>18</v>
      </c>
      <c r="DO2204" t="s">
        <v>163</v>
      </c>
    </row>
    <row r="2205" spans="114:119" x14ac:dyDescent="0.25">
      <c r="DJ2205">
        <v>24</v>
      </c>
      <c r="DK2205">
        <v>1</v>
      </c>
      <c r="DL2205">
        <v>1000</v>
      </c>
      <c r="DM2205" t="s">
        <v>1981</v>
      </c>
      <c r="DN2205" t="s">
        <v>18</v>
      </c>
      <c r="DO2205" t="s">
        <v>576</v>
      </c>
    </row>
    <row r="2206" spans="114:119" x14ac:dyDescent="0.25">
      <c r="DJ2206">
        <v>24</v>
      </c>
      <c r="DK2206">
        <v>1</v>
      </c>
      <c r="DL2206">
        <v>1000</v>
      </c>
      <c r="DM2206" t="s">
        <v>1966</v>
      </c>
      <c r="DN2206" t="s">
        <v>18</v>
      </c>
      <c r="DO2206" t="s">
        <v>577</v>
      </c>
    </row>
    <row r="2207" spans="114:119" x14ac:dyDescent="0.25">
      <c r="DJ2207">
        <v>24</v>
      </c>
      <c r="DK2207">
        <v>1</v>
      </c>
      <c r="DL2207">
        <v>1000</v>
      </c>
      <c r="DM2207" t="s">
        <v>1967</v>
      </c>
      <c r="DN2207" t="s">
        <v>18</v>
      </c>
      <c r="DO2207" t="s">
        <v>578</v>
      </c>
    </row>
    <row r="2208" spans="114:119" x14ac:dyDescent="0.25">
      <c r="DJ2208">
        <v>24</v>
      </c>
      <c r="DK2208">
        <v>1</v>
      </c>
      <c r="DL2208">
        <v>1000</v>
      </c>
      <c r="DM2208" t="s">
        <v>1971</v>
      </c>
      <c r="DN2208" t="s">
        <v>18</v>
      </c>
      <c r="DO2208" t="s">
        <v>579</v>
      </c>
    </row>
    <row r="2209" spans="114:119" x14ac:dyDescent="0.25">
      <c r="DJ2209">
        <v>24</v>
      </c>
      <c r="DK2209">
        <v>1</v>
      </c>
      <c r="DL2209">
        <v>1000</v>
      </c>
      <c r="DM2209" t="s">
        <v>1982</v>
      </c>
      <c r="DN2209" t="s">
        <v>18</v>
      </c>
      <c r="DO2209" t="s">
        <v>580</v>
      </c>
    </row>
    <row r="2210" spans="114:119" x14ac:dyDescent="0.25">
      <c r="DJ2210">
        <v>24</v>
      </c>
      <c r="DK2210">
        <v>1</v>
      </c>
      <c r="DL2210">
        <v>1000</v>
      </c>
      <c r="DM2210" t="s">
        <v>1970</v>
      </c>
      <c r="DN2210" t="s">
        <v>18</v>
      </c>
      <c r="DO2210" t="s">
        <v>582</v>
      </c>
    </row>
    <row r="2211" spans="114:119" x14ac:dyDescent="0.25">
      <c r="DJ2211">
        <v>24</v>
      </c>
      <c r="DK2211">
        <v>10001</v>
      </c>
      <c r="DL2211">
        <v>11000</v>
      </c>
      <c r="DM2211" t="s">
        <v>1959</v>
      </c>
      <c r="DN2211" t="s">
        <v>283</v>
      </c>
      <c r="DO2211" t="s">
        <v>265</v>
      </c>
    </row>
    <row r="2212" spans="114:119" x14ac:dyDescent="0.25">
      <c r="DJ2212">
        <v>24</v>
      </c>
      <c r="DK2212">
        <v>10001</v>
      </c>
      <c r="DL2212">
        <v>11000</v>
      </c>
      <c r="DM2212" t="s">
        <v>1974</v>
      </c>
      <c r="DN2212" t="s">
        <v>283</v>
      </c>
      <c r="DO2212" t="s">
        <v>581</v>
      </c>
    </row>
    <row r="2213" spans="114:119" x14ac:dyDescent="0.25">
      <c r="DJ2213">
        <v>24</v>
      </c>
      <c r="DK2213">
        <v>10001</v>
      </c>
      <c r="DL2213">
        <v>11000</v>
      </c>
      <c r="DM2213" t="s">
        <v>1961</v>
      </c>
      <c r="DN2213" t="s">
        <v>283</v>
      </c>
      <c r="DO2213" t="s">
        <v>575</v>
      </c>
    </row>
    <row r="2214" spans="114:119" x14ac:dyDescent="0.25">
      <c r="DJ2214">
        <v>24</v>
      </c>
      <c r="DK2214">
        <v>10001</v>
      </c>
      <c r="DL2214">
        <v>11000</v>
      </c>
      <c r="DM2214" t="s">
        <v>1972</v>
      </c>
      <c r="DN2214" t="s">
        <v>283</v>
      </c>
      <c r="DO2214" t="s">
        <v>120</v>
      </c>
    </row>
    <row r="2215" spans="114:119" x14ac:dyDescent="0.25">
      <c r="DJ2215">
        <v>24</v>
      </c>
      <c r="DK2215">
        <v>10001</v>
      </c>
      <c r="DL2215">
        <v>11000</v>
      </c>
      <c r="DM2215" t="s">
        <v>1963</v>
      </c>
      <c r="DN2215" t="s">
        <v>283</v>
      </c>
      <c r="DO2215" t="s">
        <v>142</v>
      </c>
    </row>
    <row r="2216" spans="114:119" x14ac:dyDescent="0.25">
      <c r="DJ2216">
        <v>24</v>
      </c>
      <c r="DK2216">
        <v>10001</v>
      </c>
      <c r="DL2216">
        <v>11000</v>
      </c>
      <c r="DM2216" t="s">
        <v>1964</v>
      </c>
      <c r="DN2216" t="s">
        <v>283</v>
      </c>
      <c r="DO2216" t="s">
        <v>163</v>
      </c>
    </row>
    <row r="2217" spans="114:119" x14ac:dyDescent="0.25">
      <c r="DJ2217">
        <v>24</v>
      </c>
      <c r="DK2217">
        <v>10001</v>
      </c>
      <c r="DL2217">
        <v>11000</v>
      </c>
      <c r="DM2217" t="s">
        <v>1965</v>
      </c>
      <c r="DN2217" t="s">
        <v>283</v>
      </c>
      <c r="DO2217" t="s">
        <v>576</v>
      </c>
    </row>
    <row r="2218" spans="114:119" x14ac:dyDescent="0.25">
      <c r="DJ2218">
        <v>24</v>
      </c>
      <c r="DK2218">
        <v>10001</v>
      </c>
      <c r="DL2218">
        <v>11000</v>
      </c>
      <c r="DM2218" t="s">
        <v>1966</v>
      </c>
      <c r="DN2218" t="s">
        <v>283</v>
      </c>
      <c r="DO2218" t="s">
        <v>577</v>
      </c>
    </row>
    <row r="2219" spans="114:119" x14ac:dyDescent="0.25">
      <c r="DJ2219">
        <v>24</v>
      </c>
      <c r="DK2219">
        <v>10001</v>
      </c>
      <c r="DL2219">
        <v>11000</v>
      </c>
      <c r="DM2219" t="s">
        <v>1967</v>
      </c>
      <c r="DN2219" t="s">
        <v>283</v>
      </c>
      <c r="DO2219" t="s">
        <v>578</v>
      </c>
    </row>
    <row r="2220" spans="114:119" x14ac:dyDescent="0.25">
      <c r="DJ2220">
        <v>24</v>
      </c>
      <c r="DK2220">
        <v>10001</v>
      </c>
      <c r="DL2220">
        <v>11000</v>
      </c>
      <c r="DM2220" t="s">
        <v>1968</v>
      </c>
      <c r="DN2220" t="s">
        <v>283</v>
      </c>
      <c r="DO2220" t="s">
        <v>579</v>
      </c>
    </row>
    <row r="2221" spans="114:119" x14ac:dyDescent="0.25">
      <c r="DJ2221">
        <v>24</v>
      </c>
      <c r="DK2221">
        <v>10001</v>
      </c>
      <c r="DL2221">
        <v>11000</v>
      </c>
      <c r="DM2221" t="s">
        <v>1969</v>
      </c>
      <c r="DN2221" t="s">
        <v>283</v>
      </c>
      <c r="DO2221" t="s">
        <v>580</v>
      </c>
    </row>
    <row r="2222" spans="114:119" x14ac:dyDescent="0.25">
      <c r="DJ2222">
        <v>24</v>
      </c>
      <c r="DK2222">
        <v>10001</v>
      </c>
      <c r="DL2222">
        <v>11000</v>
      </c>
      <c r="DM2222" t="s">
        <v>1970</v>
      </c>
      <c r="DN2222" t="s">
        <v>283</v>
      </c>
      <c r="DO2222" t="s">
        <v>582</v>
      </c>
    </row>
    <row r="2223" spans="114:119" x14ac:dyDescent="0.25">
      <c r="DJ2223">
        <v>24</v>
      </c>
      <c r="DK2223">
        <v>1001</v>
      </c>
      <c r="DL2223">
        <v>2000</v>
      </c>
      <c r="DM2223" t="s">
        <v>1959</v>
      </c>
      <c r="DN2223" t="s">
        <v>421</v>
      </c>
      <c r="DO2223" t="s">
        <v>265</v>
      </c>
    </row>
    <row r="2224" spans="114:119" x14ac:dyDescent="0.25">
      <c r="DJ2224">
        <v>24</v>
      </c>
      <c r="DK2224">
        <v>1001</v>
      </c>
      <c r="DL2224">
        <v>2000</v>
      </c>
      <c r="DM2224" t="s">
        <v>1960</v>
      </c>
      <c r="DN2224" t="s">
        <v>421</v>
      </c>
      <c r="DO2224" t="s">
        <v>581</v>
      </c>
    </row>
    <row r="2225" spans="114:119" x14ac:dyDescent="0.25">
      <c r="DJ2225">
        <v>24</v>
      </c>
      <c r="DK2225">
        <v>1001</v>
      </c>
      <c r="DL2225">
        <v>2000</v>
      </c>
      <c r="DM2225" t="s">
        <v>1961</v>
      </c>
      <c r="DN2225" t="s">
        <v>421</v>
      </c>
      <c r="DO2225" t="s">
        <v>575</v>
      </c>
    </row>
    <row r="2226" spans="114:119" x14ac:dyDescent="0.25">
      <c r="DJ2226">
        <v>24</v>
      </c>
      <c r="DK2226">
        <v>1001</v>
      </c>
      <c r="DL2226">
        <v>2000</v>
      </c>
      <c r="DM2226" t="s">
        <v>1962</v>
      </c>
      <c r="DN2226" t="s">
        <v>421</v>
      </c>
      <c r="DO2226" t="s">
        <v>120</v>
      </c>
    </row>
    <row r="2227" spans="114:119" x14ac:dyDescent="0.25">
      <c r="DJ2227">
        <v>24</v>
      </c>
      <c r="DK2227">
        <v>1001</v>
      </c>
      <c r="DL2227">
        <v>2000</v>
      </c>
      <c r="DM2227" t="s">
        <v>1963</v>
      </c>
      <c r="DN2227" t="s">
        <v>421</v>
      </c>
      <c r="DO2227" t="s">
        <v>142</v>
      </c>
    </row>
    <row r="2228" spans="114:119" x14ac:dyDescent="0.25">
      <c r="DJ2228">
        <v>24</v>
      </c>
      <c r="DK2228">
        <v>1001</v>
      </c>
      <c r="DL2228">
        <v>2000</v>
      </c>
      <c r="DM2228" t="s">
        <v>1964</v>
      </c>
      <c r="DN2228" t="s">
        <v>421</v>
      </c>
      <c r="DO2228" t="s">
        <v>163</v>
      </c>
    </row>
    <row r="2229" spans="114:119" x14ac:dyDescent="0.25">
      <c r="DJ2229">
        <v>24</v>
      </c>
      <c r="DK2229">
        <v>1001</v>
      </c>
      <c r="DL2229">
        <v>2000</v>
      </c>
      <c r="DM2229" t="s">
        <v>1965</v>
      </c>
      <c r="DN2229" t="s">
        <v>421</v>
      </c>
      <c r="DO2229" t="s">
        <v>576</v>
      </c>
    </row>
    <row r="2230" spans="114:119" x14ac:dyDescent="0.25">
      <c r="DJ2230">
        <v>24</v>
      </c>
      <c r="DK2230">
        <v>1001</v>
      </c>
      <c r="DL2230">
        <v>2000</v>
      </c>
      <c r="DM2230" t="s">
        <v>1966</v>
      </c>
      <c r="DN2230" t="s">
        <v>421</v>
      </c>
      <c r="DO2230" t="s">
        <v>577</v>
      </c>
    </row>
    <row r="2231" spans="114:119" x14ac:dyDescent="0.25">
      <c r="DJ2231">
        <v>24</v>
      </c>
      <c r="DK2231">
        <v>1001</v>
      </c>
      <c r="DL2231">
        <v>2000</v>
      </c>
      <c r="DM2231" t="s">
        <v>1967</v>
      </c>
      <c r="DN2231" t="s">
        <v>421</v>
      </c>
      <c r="DO2231" t="s">
        <v>578</v>
      </c>
    </row>
    <row r="2232" spans="114:119" x14ac:dyDescent="0.25">
      <c r="DJ2232">
        <v>24</v>
      </c>
      <c r="DK2232">
        <v>1001</v>
      </c>
      <c r="DL2232">
        <v>2000</v>
      </c>
      <c r="DM2232" t="s">
        <v>1968</v>
      </c>
      <c r="DN2232" t="s">
        <v>421</v>
      </c>
      <c r="DO2232" t="s">
        <v>579</v>
      </c>
    </row>
    <row r="2233" spans="114:119" x14ac:dyDescent="0.25">
      <c r="DJ2233">
        <v>24</v>
      </c>
      <c r="DK2233">
        <v>1001</v>
      </c>
      <c r="DL2233">
        <v>2000</v>
      </c>
      <c r="DM2233" t="s">
        <v>1969</v>
      </c>
      <c r="DN2233" t="s">
        <v>421</v>
      </c>
      <c r="DO2233" t="s">
        <v>580</v>
      </c>
    </row>
    <row r="2234" spans="114:119" x14ac:dyDescent="0.25">
      <c r="DJ2234">
        <v>24</v>
      </c>
      <c r="DK2234">
        <v>1001</v>
      </c>
      <c r="DL2234">
        <v>2000</v>
      </c>
      <c r="DM2234" t="s">
        <v>1970</v>
      </c>
      <c r="DN2234" t="s">
        <v>421</v>
      </c>
      <c r="DO2234" t="s">
        <v>582</v>
      </c>
    </row>
    <row r="2235" spans="114:119" x14ac:dyDescent="0.25">
      <c r="DJ2235">
        <v>24</v>
      </c>
      <c r="DK2235">
        <v>11001</v>
      </c>
      <c r="DL2235">
        <v>12000</v>
      </c>
      <c r="DM2235" t="s">
        <v>1959</v>
      </c>
      <c r="DN2235" t="s">
        <v>268</v>
      </c>
      <c r="DO2235" t="s">
        <v>265</v>
      </c>
    </row>
    <row r="2236" spans="114:119" x14ac:dyDescent="0.25">
      <c r="DJ2236">
        <v>24</v>
      </c>
      <c r="DK2236">
        <v>11001</v>
      </c>
      <c r="DL2236">
        <v>12000</v>
      </c>
      <c r="DM2236" t="s">
        <v>1974</v>
      </c>
      <c r="DN2236" t="s">
        <v>268</v>
      </c>
      <c r="DO2236" t="s">
        <v>581</v>
      </c>
    </row>
    <row r="2237" spans="114:119" x14ac:dyDescent="0.25">
      <c r="DJ2237">
        <v>24</v>
      </c>
      <c r="DK2237">
        <v>11001</v>
      </c>
      <c r="DL2237">
        <v>12000</v>
      </c>
      <c r="DM2237" t="s">
        <v>1961</v>
      </c>
      <c r="DN2237" t="s">
        <v>268</v>
      </c>
      <c r="DO2237" t="s">
        <v>575</v>
      </c>
    </row>
    <row r="2238" spans="114:119" x14ac:dyDescent="0.25">
      <c r="DJ2238">
        <v>24</v>
      </c>
      <c r="DK2238">
        <v>11001</v>
      </c>
      <c r="DL2238">
        <v>12000</v>
      </c>
      <c r="DM2238" t="s">
        <v>1972</v>
      </c>
      <c r="DN2238" t="s">
        <v>268</v>
      </c>
      <c r="DO2238" t="s">
        <v>120</v>
      </c>
    </row>
    <row r="2239" spans="114:119" x14ac:dyDescent="0.25">
      <c r="DJ2239">
        <v>24</v>
      </c>
      <c r="DK2239">
        <v>11001</v>
      </c>
      <c r="DL2239">
        <v>12000</v>
      </c>
      <c r="DM2239" t="s">
        <v>1963</v>
      </c>
      <c r="DN2239" t="s">
        <v>268</v>
      </c>
      <c r="DO2239" t="s">
        <v>142</v>
      </c>
    </row>
    <row r="2240" spans="114:119" x14ac:dyDescent="0.25">
      <c r="DJ2240">
        <v>24</v>
      </c>
      <c r="DK2240">
        <v>11001</v>
      </c>
      <c r="DL2240">
        <v>12000</v>
      </c>
      <c r="DM2240" t="s">
        <v>1964</v>
      </c>
      <c r="DN2240" t="s">
        <v>268</v>
      </c>
      <c r="DO2240" t="s">
        <v>163</v>
      </c>
    </row>
    <row r="2241" spans="114:119" x14ac:dyDescent="0.25">
      <c r="DJ2241">
        <v>24</v>
      </c>
      <c r="DK2241">
        <v>11001</v>
      </c>
      <c r="DL2241">
        <v>12000</v>
      </c>
      <c r="DM2241" t="s">
        <v>1965</v>
      </c>
      <c r="DN2241" t="s">
        <v>268</v>
      </c>
      <c r="DO2241" t="s">
        <v>576</v>
      </c>
    </row>
    <row r="2242" spans="114:119" x14ac:dyDescent="0.25">
      <c r="DJ2242">
        <v>24</v>
      </c>
      <c r="DK2242">
        <v>11001</v>
      </c>
      <c r="DL2242">
        <v>12000</v>
      </c>
      <c r="DM2242" t="s">
        <v>1966</v>
      </c>
      <c r="DN2242" t="s">
        <v>268</v>
      </c>
      <c r="DO2242" t="s">
        <v>577</v>
      </c>
    </row>
    <row r="2243" spans="114:119" x14ac:dyDescent="0.25">
      <c r="DJ2243">
        <v>24</v>
      </c>
      <c r="DK2243">
        <v>11001</v>
      </c>
      <c r="DL2243">
        <v>12000</v>
      </c>
      <c r="DM2243" t="s">
        <v>1967</v>
      </c>
      <c r="DN2243" t="s">
        <v>268</v>
      </c>
      <c r="DO2243" t="s">
        <v>578</v>
      </c>
    </row>
    <row r="2244" spans="114:119" x14ac:dyDescent="0.25">
      <c r="DJ2244">
        <v>24</v>
      </c>
      <c r="DK2244">
        <v>11001</v>
      </c>
      <c r="DL2244">
        <v>12000</v>
      </c>
      <c r="DM2244" t="s">
        <v>1968</v>
      </c>
      <c r="DN2244" t="s">
        <v>268</v>
      </c>
      <c r="DO2244" t="s">
        <v>579</v>
      </c>
    </row>
    <row r="2245" spans="114:119" x14ac:dyDescent="0.25">
      <c r="DJ2245">
        <v>24</v>
      </c>
      <c r="DK2245">
        <v>11001</v>
      </c>
      <c r="DL2245">
        <v>12000</v>
      </c>
      <c r="DM2245" t="s">
        <v>1969</v>
      </c>
      <c r="DN2245" t="s">
        <v>268</v>
      </c>
      <c r="DO2245" t="s">
        <v>580</v>
      </c>
    </row>
    <row r="2246" spans="114:119" x14ac:dyDescent="0.25">
      <c r="DJ2246">
        <v>24</v>
      </c>
      <c r="DK2246">
        <v>11001</v>
      </c>
      <c r="DL2246">
        <v>12000</v>
      </c>
      <c r="DM2246" t="s">
        <v>1970</v>
      </c>
      <c r="DN2246" t="s">
        <v>268</v>
      </c>
      <c r="DO2246" t="s">
        <v>582</v>
      </c>
    </row>
    <row r="2247" spans="114:119" x14ac:dyDescent="0.25">
      <c r="DJ2247">
        <v>24</v>
      </c>
      <c r="DK2247">
        <v>12001</v>
      </c>
      <c r="DL2247">
        <v>13000</v>
      </c>
      <c r="DM2247" t="s">
        <v>1959</v>
      </c>
      <c r="DN2247" t="s">
        <v>269</v>
      </c>
      <c r="DO2247" t="s">
        <v>265</v>
      </c>
    </row>
    <row r="2248" spans="114:119" x14ac:dyDescent="0.25">
      <c r="DJ2248">
        <v>24</v>
      </c>
      <c r="DK2248">
        <v>12001</v>
      </c>
      <c r="DL2248">
        <v>13000</v>
      </c>
      <c r="DM2248" t="s">
        <v>1974</v>
      </c>
      <c r="DN2248" t="s">
        <v>269</v>
      </c>
      <c r="DO2248" t="s">
        <v>581</v>
      </c>
    </row>
    <row r="2249" spans="114:119" x14ac:dyDescent="0.25">
      <c r="DJ2249">
        <v>24</v>
      </c>
      <c r="DK2249">
        <v>12001</v>
      </c>
      <c r="DL2249">
        <v>13000</v>
      </c>
      <c r="DM2249" t="s">
        <v>1961</v>
      </c>
      <c r="DN2249" t="s">
        <v>269</v>
      </c>
      <c r="DO2249" t="s">
        <v>575</v>
      </c>
    </row>
    <row r="2250" spans="114:119" x14ac:dyDescent="0.25">
      <c r="DJ2250">
        <v>24</v>
      </c>
      <c r="DK2250">
        <v>12001</v>
      </c>
      <c r="DL2250">
        <v>13000</v>
      </c>
      <c r="DM2250" t="s">
        <v>1972</v>
      </c>
      <c r="DN2250" t="s">
        <v>269</v>
      </c>
      <c r="DO2250" t="s">
        <v>120</v>
      </c>
    </row>
    <row r="2251" spans="114:119" x14ac:dyDescent="0.25">
      <c r="DJ2251">
        <v>24</v>
      </c>
      <c r="DK2251">
        <v>12001</v>
      </c>
      <c r="DL2251">
        <v>13000</v>
      </c>
      <c r="DM2251" t="s">
        <v>1963</v>
      </c>
      <c r="DN2251" t="s">
        <v>269</v>
      </c>
      <c r="DO2251" t="s">
        <v>142</v>
      </c>
    </row>
    <row r="2252" spans="114:119" x14ac:dyDescent="0.25">
      <c r="DJ2252">
        <v>24</v>
      </c>
      <c r="DK2252">
        <v>12001</v>
      </c>
      <c r="DL2252">
        <v>13000</v>
      </c>
      <c r="DM2252" t="s">
        <v>1964</v>
      </c>
      <c r="DN2252" t="s">
        <v>269</v>
      </c>
      <c r="DO2252" t="s">
        <v>163</v>
      </c>
    </row>
    <row r="2253" spans="114:119" x14ac:dyDescent="0.25">
      <c r="DJ2253">
        <v>24</v>
      </c>
      <c r="DK2253">
        <v>12001</v>
      </c>
      <c r="DL2253">
        <v>13000</v>
      </c>
      <c r="DM2253" t="s">
        <v>1965</v>
      </c>
      <c r="DN2253" t="s">
        <v>269</v>
      </c>
      <c r="DO2253" t="s">
        <v>576</v>
      </c>
    </row>
    <row r="2254" spans="114:119" x14ac:dyDescent="0.25">
      <c r="DJ2254">
        <v>24</v>
      </c>
      <c r="DK2254">
        <v>12001</v>
      </c>
      <c r="DL2254">
        <v>13000</v>
      </c>
      <c r="DM2254" t="s">
        <v>1966</v>
      </c>
      <c r="DN2254" t="s">
        <v>269</v>
      </c>
      <c r="DO2254" t="s">
        <v>577</v>
      </c>
    </row>
    <row r="2255" spans="114:119" x14ac:dyDescent="0.25">
      <c r="DJ2255">
        <v>24</v>
      </c>
      <c r="DK2255">
        <v>12001</v>
      </c>
      <c r="DL2255">
        <v>13000</v>
      </c>
      <c r="DM2255" t="s">
        <v>1967</v>
      </c>
      <c r="DN2255" t="s">
        <v>269</v>
      </c>
      <c r="DO2255" t="s">
        <v>578</v>
      </c>
    </row>
    <row r="2256" spans="114:119" x14ac:dyDescent="0.25">
      <c r="DJ2256">
        <v>24</v>
      </c>
      <c r="DK2256">
        <v>12001</v>
      </c>
      <c r="DL2256">
        <v>13000</v>
      </c>
      <c r="DM2256" t="s">
        <v>1968</v>
      </c>
      <c r="DN2256" t="s">
        <v>269</v>
      </c>
      <c r="DO2256" t="s">
        <v>579</v>
      </c>
    </row>
    <row r="2257" spans="114:119" x14ac:dyDescent="0.25">
      <c r="DJ2257">
        <v>24</v>
      </c>
      <c r="DK2257">
        <v>12001</v>
      </c>
      <c r="DL2257">
        <v>13000</v>
      </c>
      <c r="DM2257" t="s">
        <v>1969</v>
      </c>
      <c r="DN2257" t="s">
        <v>269</v>
      </c>
      <c r="DO2257" t="s">
        <v>580</v>
      </c>
    </row>
    <row r="2258" spans="114:119" x14ac:dyDescent="0.25">
      <c r="DJ2258">
        <v>24</v>
      </c>
      <c r="DK2258">
        <v>12001</v>
      </c>
      <c r="DL2258">
        <v>13000</v>
      </c>
      <c r="DM2258" t="s">
        <v>1970</v>
      </c>
      <c r="DN2258" t="s">
        <v>269</v>
      </c>
      <c r="DO2258" t="s">
        <v>582</v>
      </c>
    </row>
    <row r="2259" spans="114:119" x14ac:dyDescent="0.25">
      <c r="DJ2259">
        <v>24</v>
      </c>
      <c r="DK2259">
        <v>2001</v>
      </c>
      <c r="DL2259">
        <v>3000</v>
      </c>
      <c r="DM2259" t="s">
        <v>1959</v>
      </c>
      <c r="DN2259" t="s">
        <v>422</v>
      </c>
      <c r="DO2259" t="s">
        <v>265</v>
      </c>
    </row>
    <row r="2260" spans="114:119" x14ac:dyDescent="0.25">
      <c r="DJ2260">
        <v>24</v>
      </c>
      <c r="DK2260">
        <v>2001</v>
      </c>
      <c r="DL2260">
        <v>3000</v>
      </c>
      <c r="DM2260" t="s">
        <v>1960</v>
      </c>
      <c r="DN2260" t="s">
        <v>422</v>
      </c>
      <c r="DO2260" t="s">
        <v>581</v>
      </c>
    </row>
    <row r="2261" spans="114:119" x14ac:dyDescent="0.25">
      <c r="DJ2261">
        <v>24</v>
      </c>
      <c r="DK2261">
        <v>2001</v>
      </c>
      <c r="DL2261">
        <v>3000</v>
      </c>
      <c r="DM2261" t="s">
        <v>1961</v>
      </c>
      <c r="DN2261" t="s">
        <v>422</v>
      </c>
      <c r="DO2261" t="s">
        <v>575</v>
      </c>
    </row>
    <row r="2262" spans="114:119" x14ac:dyDescent="0.25">
      <c r="DJ2262">
        <v>24</v>
      </c>
      <c r="DK2262">
        <v>2001</v>
      </c>
      <c r="DL2262">
        <v>3000</v>
      </c>
      <c r="DM2262" t="s">
        <v>1972</v>
      </c>
      <c r="DN2262" t="s">
        <v>422</v>
      </c>
      <c r="DO2262" t="s">
        <v>120</v>
      </c>
    </row>
    <row r="2263" spans="114:119" x14ac:dyDescent="0.25">
      <c r="DJ2263">
        <v>24</v>
      </c>
      <c r="DK2263">
        <v>2001</v>
      </c>
      <c r="DL2263">
        <v>3000</v>
      </c>
      <c r="DM2263" t="s">
        <v>1963</v>
      </c>
      <c r="DN2263" t="s">
        <v>422</v>
      </c>
      <c r="DO2263" t="s">
        <v>142</v>
      </c>
    </row>
    <row r="2264" spans="114:119" x14ac:dyDescent="0.25">
      <c r="DJ2264">
        <v>24</v>
      </c>
      <c r="DK2264">
        <v>2001</v>
      </c>
      <c r="DL2264">
        <v>3000</v>
      </c>
      <c r="DM2264" t="s">
        <v>1964</v>
      </c>
      <c r="DN2264" t="s">
        <v>422</v>
      </c>
      <c r="DO2264" t="s">
        <v>163</v>
      </c>
    </row>
    <row r="2265" spans="114:119" x14ac:dyDescent="0.25">
      <c r="DJ2265">
        <v>24</v>
      </c>
      <c r="DK2265">
        <v>2001</v>
      </c>
      <c r="DL2265">
        <v>3000</v>
      </c>
      <c r="DM2265" t="s">
        <v>1965</v>
      </c>
      <c r="DN2265" t="s">
        <v>422</v>
      </c>
      <c r="DO2265" t="s">
        <v>576</v>
      </c>
    </row>
    <row r="2266" spans="114:119" x14ac:dyDescent="0.25">
      <c r="DJ2266">
        <v>24</v>
      </c>
      <c r="DK2266">
        <v>2001</v>
      </c>
      <c r="DL2266">
        <v>3000</v>
      </c>
      <c r="DM2266" t="s">
        <v>1966</v>
      </c>
      <c r="DN2266" t="s">
        <v>422</v>
      </c>
      <c r="DO2266" t="s">
        <v>577</v>
      </c>
    </row>
    <row r="2267" spans="114:119" x14ac:dyDescent="0.25">
      <c r="DJ2267">
        <v>24</v>
      </c>
      <c r="DK2267">
        <v>2001</v>
      </c>
      <c r="DL2267">
        <v>3000</v>
      </c>
      <c r="DM2267" t="s">
        <v>1967</v>
      </c>
      <c r="DN2267" t="s">
        <v>422</v>
      </c>
      <c r="DO2267" t="s">
        <v>578</v>
      </c>
    </row>
    <row r="2268" spans="114:119" x14ac:dyDescent="0.25">
      <c r="DJ2268">
        <v>24</v>
      </c>
      <c r="DK2268">
        <v>2001</v>
      </c>
      <c r="DL2268">
        <v>3000</v>
      </c>
      <c r="DM2268" t="s">
        <v>1968</v>
      </c>
      <c r="DN2268" t="s">
        <v>422</v>
      </c>
      <c r="DO2268" t="s">
        <v>579</v>
      </c>
    </row>
    <row r="2269" spans="114:119" x14ac:dyDescent="0.25">
      <c r="DJ2269">
        <v>24</v>
      </c>
      <c r="DK2269">
        <v>2001</v>
      </c>
      <c r="DL2269">
        <v>3000</v>
      </c>
      <c r="DM2269" t="s">
        <v>1969</v>
      </c>
      <c r="DN2269" t="s">
        <v>422</v>
      </c>
      <c r="DO2269" t="s">
        <v>580</v>
      </c>
    </row>
    <row r="2270" spans="114:119" x14ac:dyDescent="0.25">
      <c r="DJ2270">
        <v>24</v>
      </c>
      <c r="DK2270">
        <v>2001</v>
      </c>
      <c r="DL2270">
        <v>3000</v>
      </c>
      <c r="DM2270" t="s">
        <v>1970</v>
      </c>
      <c r="DN2270" t="s">
        <v>422</v>
      </c>
      <c r="DO2270" t="s">
        <v>582</v>
      </c>
    </row>
    <row r="2271" spans="114:119" x14ac:dyDescent="0.25">
      <c r="DJ2271">
        <v>24</v>
      </c>
      <c r="DK2271">
        <v>3001</v>
      </c>
      <c r="DL2271">
        <v>4000</v>
      </c>
      <c r="DM2271" t="s">
        <v>1959</v>
      </c>
      <c r="DN2271" t="s">
        <v>423</v>
      </c>
      <c r="DO2271" t="s">
        <v>265</v>
      </c>
    </row>
    <row r="2272" spans="114:119" x14ac:dyDescent="0.25">
      <c r="DJ2272">
        <v>24</v>
      </c>
      <c r="DK2272">
        <v>3001</v>
      </c>
      <c r="DL2272">
        <v>4000</v>
      </c>
      <c r="DM2272" t="s">
        <v>1960</v>
      </c>
      <c r="DN2272" t="s">
        <v>423</v>
      </c>
      <c r="DO2272" t="s">
        <v>581</v>
      </c>
    </row>
    <row r="2273" spans="114:119" x14ac:dyDescent="0.25">
      <c r="DJ2273">
        <v>24</v>
      </c>
      <c r="DK2273">
        <v>3001</v>
      </c>
      <c r="DL2273">
        <v>4000</v>
      </c>
      <c r="DM2273" t="s">
        <v>1961</v>
      </c>
      <c r="DN2273" t="s">
        <v>423</v>
      </c>
      <c r="DO2273" t="s">
        <v>575</v>
      </c>
    </row>
    <row r="2274" spans="114:119" x14ac:dyDescent="0.25">
      <c r="DJ2274">
        <v>24</v>
      </c>
      <c r="DK2274">
        <v>3001</v>
      </c>
      <c r="DL2274">
        <v>4000</v>
      </c>
      <c r="DM2274" t="s">
        <v>1972</v>
      </c>
      <c r="DN2274" t="s">
        <v>423</v>
      </c>
      <c r="DO2274" t="s">
        <v>120</v>
      </c>
    </row>
    <row r="2275" spans="114:119" x14ac:dyDescent="0.25">
      <c r="DJ2275">
        <v>24</v>
      </c>
      <c r="DK2275">
        <v>3001</v>
      </c>
      <c r="DL2275">
        <v>4000</v>
      </c>
      <c r="DM2275" t="s">
        <v>1963</v>
      </c>
      <c r="DN2275" t="s">
        <v>423</v>
      </c>
      <c r="DO2275" t="s">
        <v>142</v>
      </c>
    </row>
    <row r="2276" spans="114:119" x14ac:dyDescent="0.25">
      <c r="DJ2276">
        <v>24</v>
      </c>
      <c r="DK2276">
        <v>3001</v>
      </c>
      <c r="DL2276">
        <v>4000</v>
      </c>
      <c r="DM2276" t="s">
        <v>1964</v>
      </c>
      <c r="DN2276" t="s">
        <v>423</v>
      </c>
      <c r="DO2276" t="s">
        <v>163</v>
      </c>
    </row>
    <row r="2277" spans="114:119" x14ac:dyDescent="0.25">
      <c r="DJ2277">
        <v>24</v>
      </c>
      <c r="DK2277">
        <v>3001</v>
      </c>
      <c r="DL2277">
        <v>4000</v>
      </c>
      <c r="DM2277" t="s">
        <v>1965</v>
      </c>
      <c r="DN2277" t="s">
        <v>423</v>
      </c>
      <c r="DO2277" t="s">
        <v>576</v>
      </c>
    </row>
    <row r="2278" spans="114:119" x14ac:dyDescent="0.25">
      <c r="DJ2278">
        <v>24</v>
      </c>
      <c r="DK2278">
        <v>3001</v>
      </c>
      <c r="DL2278">
        <v>4000</v>
      </c>
      <c r="DM2278" t="s">
        <v>1966</v>
      </c>
      <c r="DN2278" t="s">
        <v>423</v>
      </c>
      <c r="DO2278" t="s">
        <v>577</v>
      </c>
    </row>
    <row r="2279" spans="114:119" x14ac:dyDescent="0.25">
      <c r="DJ2279">
        <v>24</v>
      </c>
      <c r="DK2279">
        <v>3001</v>
      </c>
      <c r="DL2279">
        <v>4000</v>
      </c>
      <c r="DM2279" t="s">
        <v>1967</v>
      </c>
      <c r="DN2279" t="s">
        <v>423</v>
      </c>
      <c r="DO2279" t="s">
        <v>578</v>
      </c>
    </row>
    <row r="2280" spans="114:119" x14ac:dyDescent="0.25">
      <c r="DJ2280">
        <v>24</v>
      </c>
      <c r="DK2280">
        <v>3001</v>
      </c>
      <c r="DL2280">
        <v>4000</v>
      </c>
      <c r="DM2280" t="s">
        <v>1971</v>
      </c>
      <c r="DN2280" t="s">
        <v>423</v>
      </c>
      <c r="DO2280" t="s">
        <v>579</v>
      </c>
    </row>
    <row r="2281" spans="114:119" x14ac:dyDescent="0.25">
      <c r="DJ2281">
        <v>24</v>
      </c>
      <c r="DK2281">
        <v>3001</v>
      </c>
      <c r="DL2281">
        <v>4000</v>
      </c>
      <c r="DM2281" t="s">
        <v>1969</v>
      </c>
      <c r="DN2281" t="s">
        <v>423</v>
      </c>
      <c r="DO2281" t="s">
        <v>580</v>
      </c>
    </row>
    <row r="2282" spans="114:119" x14ac:dyDescent="0.25">
      <c r="DJ2282">
        <v>24</v>
      </c>
      <c r="DK2282">
        <v>3001</v>
      </c>
      <c r="DL2282">
        <v>4000</v>
      </c>
      <c r="DM2282" t="s">
        <v>1970</v>
      </c>
      <c r="DN2282" t="s">
        <v>423</v>
      </c>
      <c r="DO2282" t="s">
        <v>582</v>
      </c>
    </row>
    <row r="2283" spans="114:119" x14ac:dyDescent="0.25">
      <c r="DJ2283">
        <v>24</v>
      </c>
      <c r="DK2283">
        <v>4001</v>
      </c>
      <c r="DL2283">
        <v>5000</v>
      </c>
      <c r="DM2283" t="s">
        <v>1959</v>
      </c>
      <c r="DN2283" t="s">
        <v>22</v>
      </c>
      <c r="DO2283" t="s">
        <v>265</v>
      </c>
    </row>
    <row r="2284" spans="114:119" x14ac:dyDescent="0.25">
      <c r="DJ2284">
        <v>24</v>
      </c>
      <c r="DK2284">
        <v>4001</v>
      </c>
      <c r="DL2284">
        <v>5000</v>
      </c>
      <c r="DM2284" t="s">
        <v>1974</v>
      </c>
      <c r="DN2284" t="s">
        <v>22</v>
      </c>
      <c r="DO2284" t="s">
        <v>581</v>
      </c>
    </row>
    <row r="2285" spans="114:119" x14ac:dyDescent="0.25">
      <c r="DJ2285">
        <v>24</v>
      </c>
      <c r="DK2285">
        <v>4001</v>
      </c>
      <c r="DL2285">
        <v>5000</v>
      </c>
      <c r="DM2285" t="s">
        <v>1977</v>
      </c>
      <c r="DN2285" t="s">
        <v>22</v>
      </c>
      <c r="DO2285" t="s">
        <v>575</v>
      </c>
    </row>
    <row r="2286" spans="114:119" x14ac:dyDescent="0.25">
      <c r="DJ2286">
        <v>24</v>
      </c>
      <c r="DK2286">
        <v>4001</v>
      </c>
      <c r="DL2286">
        <v>5000</v>
      </c>
      <c r="DM2286" t="s">
        <v>1972</v>
      </c>
      <c r="DN2286" t="s">
        <v>22</v>
      </c>
      <c r="DO2286" t="s">
        <v>120</v>
      </c>
    </row>
    <row r="2287" spans="114:119" x14ac:dyDescent="0.25">
      <c r="DJ2287">
        <v>24</v>
      </c>
      <c r="DK2287">
        <v>4001</v>
      </c>
      <c r="DL2287">
        <v>5000</v>
      </c>
      <c r="DM2287" t="s">
        <v>1980</v>
      </c>
      <c r="DN2287" t="s">
        <v>22</v>
      </c>
      <c r="DO2287" t="s">
        <v>142</v>
      </c>
    </row>
    <row r="2288" spans="114:119" x14ac:dyDescent="0.25">
      <c r="DJ2288">
        <v>24</v>
      </c>
      <c r="DK2288">
        <v>4001</v>
      </c>
      <c r="DL2288">
        <v>5000</v>
      </c>
      <c r="DM2288" t="s">
        <v>1964</v>
      </c>
      <c r="DN2288" t="s">
        <v>22</v>
      </c>
      <c r="DO2288" t="s">
        <v>163</v>
      </c>
    </row>
    <row r="2289" spans="114:119" x14ac:dyDescent="0.25">
      <c r="DJ2289">
        <v>24</v>
      </c>
      <c r="DK2289">
        <v>4001</v>
      </c>
      <c r="DL2289">
        <v>5000</v>
      </c>
      <c r="DM2289" t="s">
        <v>1981</v>
      </c>
      <c r="DN2289" t="s">
        <v>22</v>
      </c>
      <c r="DO2289" t="s">
        <v>576</v>
      </c>
    </row>
    <row r="2290" spans="114:119" x14ac:dyDescent="0.25">
      <c r="DJ2290">
        <v>24</v>
      </c>
      <c r="DK2290">
        <v>4001</v>
      </c>
      <c r="DL2290">
        <v>5000</v>
      </c>
      <c r="DM2290" t="s">
        <v>1966</v>
      </c>
      <c r="DN2290" t="s">
        <v>22</v>
      </c>
      <c r="DO2290" t="s">
        <v>577</v>
      </c>
    </row>
    <row r="2291" spans="114:119" x14ac:dyDescent="0.25">
      <c r="DJ2291">
        <v>24</v>
      </c>
      <c r="DK2291">
        <v>4001</v>
      </c>
      <c r="DL2291">
        <v>5000</v>
      </c>
      <c r="DM2291" t="s">
        <v>1967</v>
      </c>
      <c r="DN2291" t="s">
        <v>22</v>
      </c>
      <c r="DO2291" t="s">
        <v>578</v>
      </c>
    </row>
    <row r="2292" spans="114:119" x14ac:dyDescent="0.25">
      <c r="DJ2292">
        <v>24</v>
      </c>
      <c r="DK2292">
        <v>4001</v>
      </c>
      <c r="DL2292">
        <v>5000</v>
      </c>
      <c r="DM2292" t="s">
        <v>1968</v>
      </c>
      <c r="DN2292" t="s">
        <v>22</v>
      </c>
      <c r="DO2292" t="s">
        <v>579</v>
      </c>
    </row>
    <row r="2293" spans="114:119" x14ac:dyDescent="0.25">
      <c r="DJ2293">
        <v>24</v>
      </c>
      <c r="DK2293">
        <v>4001</v>
      </c>
      <c r="DL2293">
        <v>5000</v>
      </c>
      <c r="DM2293" t="s">
        <v>1982</v>
      </c>
      <c r="DN2293" t="s">
        <v>22</v>
      </c>
      <c r="DO2293" t="s">
        <v>580</v>
      </c>
    </row>
    <row r="2294" spans="114:119" x14ac:dyDescent="0.25">
      <c r="DJ2294">
        <v>24</v>
      </c>
      <c r="DK2294">
        <v>4001</v>
      </c>
      <c r="DL2294">
        <v>5000</v>
      </c>
      <c r="DM2294" t="s">
        <v>1970</v>
      </c>
      <c r="DN2294" t="s">
        <v>22</v>
      </c>
      <c r="DO2294" t="s">
        <v>582</v>
      </c>
    </row>
    <row r="2295" spans="114:119" x14ac:dyDescent="0.25">
      <c r="DJ2295">
        <v>24</v>
      </c>
      <c r="DK2295">
        <v>5001</v>
      </c>
      <c r="DL2295">
        <v>6000</v>
      </c>
      <c r="DM2295" t="s">
        <v>1959</v>
      </c>
      <c r="DN2295" t="s">
        <v>172</v>
      </c>
      <c r="DO2295" t="s">
        <v>265</v>
      </c>
    </row>
    <row r="2296" spans="114:119" x14ac:dyDescent="0.25">
      <c r="DJ2296">
        <v>24</v>
      </c>
      <c r="DK2296">
        <v>5001</v>
      </c>
      <c r="DL2296">
        <v>6000</v>
      </c>
      <c r="DM2296" t="s">
        <v>1974</v>
      </c>
      <c r="DN2296" t="s">
        <v>172</v>
      </c>
      <c r="DO2296" t="s">
        <v>581</v>
      </c>
    </row>
    <row r="2297" spans="114:119" x14ac:dyDescent="0.25">
      <c r="DJ2297">
        <v>24</v>
      </c>
      <c r="DK2297">
        <v>5001</v>
      </c>
      <c r="DL2297">
        <v>6000</v>
      </c>
      <c r="DM2297" t="s">
        <v>1961</v>
      </c>
      <c r="DN2297" t="s">
        <v>172</v>
      </c>
      <c r="DO2297" t="s">
        <v>575</v>
      </c>
    </row>
    <row r="2298" spans="114:119" x14ac:dyDescent="0.25">
      <c r="DJ2298">
        <v>24</v>
      </c>
      <c r="DK2298">
        <v>5001</v>
      </c>
      <c r="DL2298">
        <v>6000</v>
      </c>
      <c r="DM2298" t="s">
        <v>1972</v>
      </c>
      <c r="DN2298" t="s">
        <v>172</v>
      </c>
      <c r="DO2298" t="s">
        <v>120</v>
      </c>
    </row>
    <row r="2299" spans="114:119" x14ac:dyDescent="0.25">
      <c r="DJ2299">
        <v>24</v>
      </c>
      <c r="DK2299">
        <v>5001</v>
      </c>
      <c r="DL2299">
        <v>6000</v>
      </c>
      <c r="DM2299" t="s">
        <v>1963</v>
      </c>
      <c r="DN2299" t="s">
        <v>172</v>
      </c>
      <c r="DO2299" t="s">
        <v>142</v>
      </c>
    </row>
    <row r="2300" spans="114:119" x14ac:dyDescent="0.25">
      <c r="DJ2300">
        <v>24</v>
      </c>
      <c r="DK2300">
        <v>5001</v>
      </c>
      <c r="DL2300">
        <v>6000</v>
      </c>
      <c r="DM2300" t="s">
        <v>1984</v>
      </c>
      <c r="DN2300" t="s">
        <v>172</v>
      </c>
      <c r="DO2300" t="s">
        <v>163</v>
      </c>
    </row>
    <row r="2301" spans="114:119" x14ac:dyDescent="0.25">
      <c r="DJ2301">
        <v>24</v>
      </c>
      <c r="DK2301">
        <v>5001</v>
      </c>
      <c r="DL2301">
        <v>6000</v>
      </c>
      <c r="DM2301" t="s">
        <v>1981</v>
      </c>
      <c r="DN2301" t="s">
        <v>172</v>
      </c>
      <c r="DO2301" t="s">
        <v>576</v>
      </c>
    </row>
    <row r="2302" spans="114:119" x14ac:dyDescent="0.25">
      <c r="DJ2302">
        <v>24</v>
      </c>
      <c r="DK2302">
        <v>5001</v>
      </c>
      <c r="DL2302">
        <v>6000</v>
      </c>
      <c r="DM2302" t="s">
        <v>1966</v>
      </c>
      <c r="DN2302" t="s">
        <v>172</v>
      </c>
      <c r="DO2302" t="s">
        <v>577</v>
      </c>
    </row>
    <row r="2303" spans="114:119" x14ac:dyDescent="0.25">
      <c r="DJ2303">
        <v>24</v>
      </c>
      <c r="DK2303">
        <v>5001</v>
      </c>
      <c r="DL2303">
        <v>6000</v>
      </c>
      <c r="DM2303" t="s">
        <v>1967</v>
      </c>
      <c r="DN2303" t="s">
        <v>172</v>
      </c>
      <c r="DO2303" t="s">
        <v>578</v>
      </c>
    </row>
    <row r="2304" spans="114:119" x14ac:dyDescent="0.25">
      <c r="DJ2304">
        <v>24</v>
      </c>
      <c r="DK2304">
        <v>5001</v>
      </c>
      <c r="DL2304">
        <v>6000</v>
      </c>
      <c r="DM2304" t="s">
        <v>1968</v>
      </c>
      <c r="DN2304" t="s">
        <v>172</v>
      </c>
      <c r="DO2304" t="s">
        <v>579</v>
      </c>
    </row>
    <row r="2305" spans="114:119" x14ac:dyDescent="0.25">
      <c r="DJ2305">
        <v>24</v>
      </c>
      <c r="DK2305">
        <v>5001</v>
      </c>
      <c r="DL2305">
        <v>6000</v>
      </c>
      <c r="DM2305" t="s">
        <v>1982</v>
      </c>
      <c r="DN2305" t="s">
        <v>172</v>
      </c>
      <c r="DO2305" t="s">
        <v>580</v>
      </c>
    </row>
    <row r="2306" spans="114:119" x14ac:dyDescent="0.25">
      <c r="DJ2306">
        <v>24</v>
      </c>
      <c r="DK2306">
        <v>5001</v>
      </c>
      <c r="DL2306">
        <v>6000</v>
      </c>
      <c r="DM2306" t="s">
        <v>1970</v>
      </c>
      <c r="DN2306" t="s">
        <v>172</v>
      </c>
      <c r="DO2306" t="s">
        <v>582</v>
      </c>
    </row>
    <row r="2307" spans="114:119" x14ac:dyDescent="0.25">
      <c r="DJ2307">
        <v>24</v>
      </c>
      <c r="DK2307">
        <v>6001</v>
      </c>
      <c r="DL2307">
        <v>7000</v>
      </c>
      <c r="DM2307" t="s">
        <v>1959</v>
      </c>
      <c r="DN2307" t="s">
        <v>424</v>
      </c>
      <c r="DO2307" t="s">
        <v>265</v>
      </c>
    </row>
    <row r="2308" spans="114:119" x14ac:dyDescent="0.25">
      <c r="DJ2308">
        <v>24</v>
      </c>
      <c r="DK2308">
        <v>6001</v>
      </c>
      <c r="DL2308">
        <v>7000</v>
      </c>
      <c r="DM2308" t="s">
        <v>1960</v>
      </c>
      <c r="DN2308" t="s">
        <v>424</v>
      </c>
      <c r="DO2308" t="s">
        <v>581</v>
      </c>
    </row>
    <row r="2309" spans="114:119" x14ac:dyDescent="0.25">
      <c r="DJ2309">
        <v>24</v>
      </c>
      <c r="DK2309">
        <v>6001</v>
      </c>
      <c r="DL2309">
        <v>7000</v>
      </c>
      <c r="DM2309" t="s">
        <v>1961</v>
      </c>
      <c r="DN2309" t="s">
        <v>424</v>
      </c>
      <c r="DO2309" t="s">
        <v>575</v>
      </c>
    </row>
    <row r="2310" spans="114:119" x14ac:dyDescent="0.25">
      <c r="DJ2310">
        <v>24</v>
      </c>
      <c r="DK2310">
        <v>6001</v>
      </c>
      <c r="DL2310">
        <v>7000</v>
      </c>
      <c r="DM2310" t="s">
        <v>1972</v>
      </c>
      <c r="DN2310" t="s">
        <v>424</v>
      </c>
      <c r="DO2310" t="s">
        <v>120</v>
      </c>
    </row>
    <row r="2311" spans="114:119" x14ac:dyDescent="0.25">
      <c r="DJ2311">
        <v>24</v>
      </c>
      <c r="DK2311">
        <v>6001</v>
      </c>
      <c r="DL2311">
        <v>7000</v>
      </c>
      <c r="DM2311" t="s">
        <v>1963</v>
      </c>
      <c r="DN2311" t="s">
        <v>424</v>
      </c>
      <c r="DO2311" t="s">
        <v>142</v>
      </c>
    </row>
    <row r="2312" spans="114:119" x14ac:dyDescent="0.25">
      <c r="DJ2312">
        <v>24</v>
      </c>
      <c r="DK2312">
        <v>6001</v>
      </c>
      <c r="DL2312">
        <v>7000</v>
      </c>
      <c r="DM2312" t="s">
        <v>1964</v>
      </c>
      <c r="DN2312" t="s">
        <v>424</v>
      </c>
      <c r="DO2312" t="s">
        <v>163</v>
      </c>
    </row>
    <row r="2313" spans="114:119" x14ac:dyDescent="0.25">
      <c r="DJ2313">
        <v>24</v>
      </c>
      <c r="DK2313">
        <v>6001</v>
      </c>
      <c r="DL2313">
        <v>7000</v>
      </c>
      <c r="DM2313" t="s">
        <v>1965</v>
      </c>
      <c r="DN2313" t="s">
        <v>424</v>
      </c>
      <c r="DO2313" t="s">
        <v>576</v>
      </c>
    </row>
    <row r="2314" spans="114:119" x14ac:dyDescent="0.25">
      <c r="DJ2314">
        <v>24</v>
      </c>
      <c r="DK2314">
        <v>6001</v>
      </c>
      <c r="DL2314">
        <v>7000</v>
      </c>
      <c r="DM2314" t="s">
        <v>1966</v>
      </c>
      <c r="DN2314" t="s">
        <v>424</v>
      </c>
      <c r="DO2314" t="s">
        <v>577</v>
      </c>
    </row>
    <row r="2315" spans="114:119" x14ac:dyDescent="0.25">
      <c r="DJ2315">
        <v>24</v>
      </c>
      <c r="DK2315">
        <v>6001</v>
      </c>
      <c r="DL2315">
        <v>7000</v>
      </c>
      <c r="DM2315" t="s">
        <v>1967</v>
      </c>
      <c r="DN2315" t="s">
        <v>424</v>
      </c>
      <c r="DO2315" t="s">
        <v>578</v>
      </c>
    </row>
    <row r="2316" spans="114:119" x14ac:dyDescent="0.25">
      <c r="DJ2316">
        <v>24</v>
      </c>
      <c r="DK2316">
        <v>6001</v>
      </c>
      <c r="DL2316">
        <v>7000</v>
      </c>
      <c r="DM2316" t="s">
        <v>1968</v>
      </c>
      <c r="DN2316" t="s">
        <v>424</v>
      </c>
      <c r="DO2316" t="s">
        <v>579</v>
      </c>
    </row>
    <row r="2317" spans="114:119" x14ac:dyDescent="0.25">
      <c r="DJ2317">
        <v>24</v>
      </c>
      <c r="DK2317">
        <v>6001</v>
      </c>
      <c r="DL2317">
        <v>7000</v>
      </c>
      <c r="DM2317" t="s">
        <v>1969</v>
      </c>
      <c r="DN2317" t="s">
        <v>424</v>
      </c>
      <c r="DO2317" t="s">
        <v>580</v>
      </c>
    </row>
    <row r="2318" spans="114:119" x14ac:dyDescent="0.25">
      <c r="DJ2318">
        <v>24</v>
      </c>
      <c r="DK2318">
        <v>6001</v>
      </c>
      <c r="DL2318">
        <v>7000</v>
      </c>
      <c r="DM2318" t="s">
        <v>1970</v>
      </c>
      <c r="DN2318" t="s">
        <v>424</v>
      </c>
      <c r="DO2318" t="s">
        <v>582</v>
      </c>
    </row>
    <row r="2319" spans="114:119" x14ac:dyDescent="0.25">
      <c r="DJ2319">
        <v>24</v>
      </c>
      <c r="DK2319">
        <v>7001</v>
      </c>
      <c r="DL2319">
        <v>8000</v>
      </c>
      <c r="DM2319" t="s">
        <v>1959</v>
      </c>
      <c r="DN2319" t="s">
        <v>147</v>
      </c>
      <c r="DO2319" t="s">
        <v>265</v>
      </c>
    </row>
    <row r="2320" spans="114:119" x14ac:dyDescent="0.25">
      <c r="DJ2320">
        <v>24</v>
      </c>
      <c r="DK2320">
        <v>7001</v>
      </c>
      <c r="DL2320">
        <v>8000</v>
      </c>
      <c r="DM2320" t="s">
        <v>1960</v>
      </c>
      <c r="DN2320" t="s">
        <v>147</v>
      </c>
      <c r="DO2320" t="s">
        <v>581</v>
      </c>
    </row>
    <row r="2321" spans="114:119" x14ac:dyDescent="0.25">
      <c r="DJ2321">
        <v>24</v>
      </c>
      <c r="DK2321">
        <v>7001</v>
      </c>
      <c r="DL2321">
        <v>8000</v>
      </c>
      <c r="DM2321" t="s">
        <v>1961</v>
      </c>
      <c r="DN2321" t="s">
        <v>147</v>
      </c>
      <c r="DO2321" t="s">
        <v>575</v>
      </c>
    </row>
    <row r="2322" spans="114:119" x14ac:dyDescent="0.25">
      <c r="DJ2322">
        <v>24</v>
      </c>
      <c r="DK2322">
        <v>7001</v>
      </c>
      <c r="DL2322">
        <v>8000</v>
      </c>
      <c r="DM2322" t="s">
        <v>1972</v>
      </c>
      <c r="DN2322" t="s">
        <v>147</v>
      </c>
      <c r="DO2322" t="s">
        <v>120</v>
      </c>
    </row>
    <row r="2323" spans="114:119" x14ac:dyDescent="0.25">
      <c r="DJ2323">
        <v>24</v>
      </c>
      <c r="DK2323">
        <v>7001</v>
      </c>
      <c r="DL2323">
        <v>8000</v>
      </c>
      <c r="DM2323" t="s">
        <v>1980</v>
      </c>
      <c r="DN2323" t="s">
        <v>147</v>
      </c>
      <c r="DO2323" t="s">
        <v>142</v>
      </c>
    </row>
    <row r="2324" spans="114:119" x14ac:dyDescent="0.25">
      <c r="DJ2324">
        <v>24</v>
      </c>
      <c r="DK2324">
        <v>7001</v>
      </c>
      <c r="DL2324">
        <v>8000</v>
      </c>
      <c r="DM2324" t="s">
        <v>1964</v>
      </c>
      <c r="DN2324" t="s">
        <v>147</v>
      </c>
      <c r="DO2324" t="s">
        <v>163</v>
      </c>
    </row>
    <row r="2325" spans="114:119" x14ac:dyDescent="0.25">
      <c r="DJ2325">
        <v>24</v>
      </c>
      <c r="DK2325">
        <v>7001</v>
      </c>
      <c r="DL2325">
        <v>8000</v>
      </c>
      <c r="DM2325" t="s">
        <v>1965</v>
      </c>
      <c r="DN2325" t="s">
        <v>147</v>
      </c>
      <c r="DO2325" t="s">
        <v>576</v>
      </c>
    </row>
    <row r="2326" spans="114:119" x14ac:dyDescent="0.25">
      <c r="DJ2326">
        <v>24</v>
      </c>
      <c r="DK2326">
        <v>7001</v>
      </c>
      <c r="DL2326">
        <v>8000</v>
      </c>
      <c r="DM2326" t="s">
        <v>1966</v>
      </c>
      <c r="DN2326" t="s">
        <v>147</v>
      </c>
      <c r="DO2326" t="s">
        <v>577</v>
      </c>
    </row>
    <row r="2327" spans="114:119" x14ac:dyDescent="0.25">
      <c r="DJ2327">
        <v>24</v>
      </c>
      <c r="DK2327">
        <v>7001</v>
      </c>
      <c r="DL2327">
        <v>8000</v>
      </c>
      <c r="DM2327" t="s">
        <v>1967</v>
      </c>
      <c r="DN2327" t="s">
        <v>147</v>
      </c>
      <c r="DO2327" t="s">
        <v>578</v>
      </c>
    </row>
    <row r="2328" spans="114:119" x14ac:dyDescent="0.25">
      <c r="DJ2328">
        <v>24</v>
      </c>
      <c r="DK2328">
        <v>7001</v>
      </c>
      <c r="DL2328">
        <v>8000</v>
      </c>
      <c r="DM2328" t="s">
        <v>1968</v>
      </c>
      <c r="DN2328" t="s">
        <v>147</v>
      </c>
      <c r="DO2328" t="s">
        <v>579</v>
      </c>
    </row>
    <row r="2329" spans="114:119" x14ac:dyDescent="0.25">
      <c r="DJ2329">
        <v>24</v>
      </c>
      <c r="DK2329">
        <v>7001</v>
      </c>
      <c r="DL2329">
        <v>8000</v>
      </c>
      <c r="DM2329" t="s">
        <v>1969</v>
      </c>
      <c r="DN2329" t="s">
        <v>147</v>
      </c>
      <c r="DO2329" t="s">
        <v>580</v>
      </c>
    </row>
    <row r="2330" spans="114:119" x14ac:dyDescent="0.25">
      <c r="DJ2330">
        <v>24</v>
      </c>
      <c r="DK2330">
        <v>7001</v>
      </c>
      <c r="DL2330">
        <v>8000</v>
      </c>
      <c r="DM2330" t="s">
        <v>1970</v>
      </c>
      <c r="DN2330" t="s">
        <v>147</v>
      </c>
      <c r="DO2330" t="s">
        <v>582</v>
      </c>
    </row>
    <row r="2331" spans="114:119" x14ac:dyDescent="0.25">
      <c r="DJ2331">
        <v>24</v>
      </c>
      <c r="DK2331">
        <v>8001</v>
      </c>
      <c r="DL2331">
        <v>9000</v>
      </c>
      <c r="DM2331" t="s">
        <v>1959</v>
      </c>
      <c r="DN2331" t="s">
        <v>153</v>
      </c>
      <c r="DO2331" t="s">
        <v>265</v>
      </c>
    </row>
    <row r="2332" spans="114:119" x14ac:dyDescent="0.25">
      <c r="DJ2332">
        <v>24</v>
      </c>
      <c r="DK2332">
        <v>8001</v>
      </c>
      <c r="DL2332">
        <v>9000</v>
      </c>
      <c r="DM2332" t="s">
        <v>2013</v>
      </c>
      <c r="DN2332" t="s">
        <v>153</v>
      </c>
      <c r="DO2332" t="s">
        <v>581</v>
      </c>
    </row>
    <row r="2333" spans="114:119" x14ac:dyDescent="0.25">
      <c r="DJ2333">
        <v>24</v>
      </c>
      <c r="DK2333">
        <v>8001</v>
      </c>
      <c r="DL2333">
        <v>9000</v>
      </c>
      <c r="DM2333" t="s">
        <v>1961</v>
      </c>
      <c r="DN2333" t="s">
        <v>153</v>
      </c>
      <c r="DO2333" t="s">
        <v>575</v>
      </c>
    </row>
    <row r="2334" spans="114:119" x14ac:dyDescent="0.25">
      <c r="DJ2334">
        <v>24</v>
      </c>
      <c r="DK2334">
        <v>8001</v>
      </c>
      <c r="DL2334">
        <v>9000</v>
      </c>
      <c r="DM2334" t="s">
        <v>1972</v>
      </c>
      <c r="DN2334" t="s">
        <v>153</v>
      </c>
      <c r="DO2334" t="s">
        <v>120</v>
      </c>
    </row>
    <row r="2335" spans="114:119" x14ac:dyDescent="0.25">
      <c r="DJ2335">
        <v>24</v>
      </c>
      <c r="DK2335">
        <v>8001</v>
      </c>
      <c r="DL2335">
        <v>9000</v>
      </c>
      <c r="DM2335" t="s">
        <v>1980</v>
      </c>
      <c r="DN2335" t="s">
        <v>153</v>
      </c>
      <c r="DO2335" t="s">
        <v>142</v>
      </c>
    </row>
    <row r="2336" spans="114:119" x14ac:dyDescent="0.25">
      <c r="DJ2336">
        <v>24</v>
      </c>
      <c r="DK2336">
        <v>8001</v>
      </c>
      <c r="DL2336">
        <v>9000</v>
      </c>
      <c r="DM2336" t="s">
        <v>1964</v>
      </c>
      <c r="DN2336" t="s">
        <v>153</v>
      </c>
      <c r="DO2336" t="s">
        <v>163</v>
      </c>
    </row>
    <row r="2337" spans="114:119" x14ac:dyDescent="0.25">
      <c r="DJ2337">
        <v>24</v>
      </c>
      <c r="DK2337">
        <v>8001</v>
      </c>
      <c r="DL2337">
        <v>9000</v>
      </c>
      <c r="DM2337" t="s">
        <v>1965</v>
      </c>
      <c r="DN2337" t="s">
        <v>153</v>
      </c>
      <c r="DO2337" t="s">
        <v>576</v>
      </c>
    </row>
    <row r="2338" spans="114:119" x14ac:dyDescent="0.25">
      <c r="DJ2338">
        <v>24</v>
      </c>
      <c r="DK2338">
        <v>8001</v>
      </c>
      <c r="DL2338">
        <v>9000</v>
      </c>
      <c r="DM2338" t="s">
        <v>1966</v>
      </c>
      <c r="DN2338" t="s">
        <v>153</v>
      </c>
      <c r="DO2338" t="s">
        <v>577</v>
      </c>
    </row>
    <row r="2339" spans="114:119" x14ac:dyDescent="0.25">
      <c r="DJ2339">
        <v>24</v>
      </c>
      <c r="DK2339">
        <v>8001</v>
      </c>
      <c r="DL2339">
        <v>9000</v>
      </c>
      <c r="DM2339" t="s">
        <v>1967</v>
      </c>
      <c r="DN2339" t="s">
        <v>153</v>
      </c>
      <c r="DO2339" t="s">
        <v>578</v>
      </c>
    </row>
    <row r="2340" spans="114:119" x14ac:dyDescent="0.25">
      <c r="DJ2340">
        <v>24</v>
      </c>
      <c r="DK2340">
        <v>8001</v>
      </c>
      <c r="DL2340">
        <v>9000</v>
      </c>
      <c r="DM2340" t="s">
        <v>1968</v>
      </c>
      <c r="DN2340" t="s">
        <v>153</v>
      </c>
      <c r="DO2340" t="s">
        <v>579</v>
      </c>
    </row>
    <row r="2341" spans="114:119" x14ac:dyDescent="0.25">
      <c r="DJ2341">
        <v>24</v>
      </c>
      <c r="DK2341">
        <v>8001</v>
      </c>
      <c r="DL2341">
        <v>9000</v>
      </c>
      <c r="DM2341" t="s">
        <v>1969</v>
      </c>
      <c r="DN2341" t="s">
        <v>153</v>
      </c>
      <c r="DO2341" t="s">
        <v>580</v>
      </c>
    </row>
    <row r="2342" spans="114:119" x14ac:dyDescent="0.25">
      <c r="DJ2342">
        <v>24</v>
      </c>
      <c r="DK2342">
        <v>8001</v>
      </c>
      <c r="DL2342">
        <v>9000</v>
      </c>
      <c r="DM2342" t="s">
        <v>1970</v>
      </c>
      <c r="DN2342" t="s">
        <v>153</v>
      </c>
      <c r="DO2342" t="s">
        <v>582</v>
      </c>
    </row>
    <row r="2343" spans="114:119" x14ac:dyDescent="0.25">
      <c r="DJ2343">
        <v>24</v>
      </c>
      <c r="DK2343">
        <v>9001</v>
      </c>
      <c r="DL2343">
        <v>10000</v>
      </c>
      <c r="DM2343" t="s">
        <v>1959</v>
      </c>
      <c r="DN2343" t="s">
        <v>91</v>
      </c>
      <c r="DO2343" t="s">
        <v>265</v>
      </c>
    </row>
    <row r="2344" spans="114:119" x14ac:dyDescent="0.25">
      <c r="DJ2344">
        <v>24</v>
      </c>
      <c r="DK2344">
        <v>9001</v>
      </c>
      <c r="DL2344">
        <v>10000</v>
      </c>
      <c r="DM2344" t="s">
        <v>1974</v>
      </c>
      <c r="DN2344" t="s">
        <v>91</v>
      </c>
      <c r="DO2344" t="s">
        <v>581</v>
      </c>
    </row>
    <row r="2345" spans="114:119" x14ac:dyDescent="0.25">
      <c r="DJ2345">
        <v>24</v>
      </c>
      <c r="DK2345">
        <v>9001</v>
      </c>
      <c r="DL2345">
        <v>10000</v>
      </c>
      <c r="DM2345" t="s">
        <v>1961</v>
      </c>
      <c r="DN2345" t="s">
        <v>91</v>
      </c>
      <c r="DO2345" t="s">
        <v>575</v>
      </c>
    </row>
    <row r="2346" spans="114:119" x14ac:dyDescent="0.25">
      <c r="DJ2346">
        <v>24</v>
      </c>
      <c r="DK2346">
        <v>9001</v>
      </c>
      <c r="DL2346">
        <v>10000</v>
      </c>
      <c r="DM2346" t="s">
        <v>1983</v>
      </c>
      <c r="DN2346" t="s">
        <v>91</v>
      </c>
      <c r="DO2346" t="s">
        <v>120</v>
      </c>
    </row>
    <row r="2347" spans="114:119" x14ac:dyDescent="0.25">
      <c r="DJ2347">
        <v>24</v>
      </c>
      <c r="DK2347">
        <v>9001</v>
      </c>
      <c r="DL2347">
        <v>10000</v>
      </c>
      <c r="DM2347" t="s">
        <v>1963</v>
      </c>
      <c r="DN2347" t="s">
        <v>91</v>
      </c>
      <c r="DO2347" t="s">
        <v>142</v>
      </c>
    </row>
    <row r="2348" spans="114:119" x14ac:dyDescent="0.25">
      <c r="DJ2348">
        <v>24</v>
      </c>
      <c r="DK2348">
        <v>9001</v>
      </c>
      <c r="DL2348">
        <v>10000</v>
      </c>
      <c r="DM2348" t="s">
        <v>1964</v>
      </c>
      <c r="DN2348" t="s">
        <v>91</v>
      </c>
      <c r="DO2348" t="s">
        <v>163</v>
      </c>
    </row>
    <row r="2349" spans="114:119" x14ac:dyDescent="0.25">
      <c r="DJ2349">
        <v>24</v>
      </c>
      <c r="DK2349">
        <v>9001</v>
      </c>
      <c r="DL2349">
        <v>10000</v>
      </c>
      <c r="DM2349" t="s">
        <v>1965</v>
      </c>
      <c r="DN2349" t="s">
        <v>91</v>
      </c>
      <c r="DO2349" t="s">
        <v>576</v>
      </c>
    </row>
    <row r="2350" spans="114:119" x14ac:dyDescent="0.25">
      <c r="DJ2350">
        <v>24</v>
      </c>
      <c r="DK2350">
        <v>9001</v>
      </c>
      <c r="DL2350">
        <v>10000</v>
      </c>
      <c r="DM2350" t="s">
        <v>1985</v>
      </c>
      <c r="DN2350" t="s">
        <v>91</v>
      </c>
      <c r="DO2350" t="s">
        <v>577</v>
      </c>
    </row>
    <row r="2351" spans="114:119" x14ac:dyDescent="0.25">
      <c r="DJ2351">
        <v>24</v>
      </c>
      <c r="DK2351">
        <v>9001</v>
      </c>
      <c r="DL2351">
        <v>10000</v>
      </c>
      <c r="DM2351" t="s">
        <v>1967</v>
      </c>
      <c r="DN2351" t="s">
        <v>91</v>
      </c>
      <c r="DO2351" t="s">
        <v>578</v>
      </c>
    </row>
    <row r="2352" spans="114:119" x14ac:dyDescent="0.25">
      <c r="DJ2352">
        <v>24</v>
      </c>
      <c r="DK2352">
        <v>9001</v>
      </c>
      <c r="DL2352">
        <v>10000</v>
      </c>
      <c r="DM2352" t="s">
        <v>1968</v>
      </c>
      <c r="DN2352" t="s">
        <v>91</v>
      </c>
      <c r="DO2352" t="s">
        <v>579</v>
      </c>
    </row>
    <row r="2353" spans="114:119" x14ac:dyDescent="0.25">
      <c r="DJ2353">
        <v>24</v>
      </c>
      <c r="DK2353">
        <v>9001</v>
      </c>
      <c r="DL2353">
        <v>10000</v>
      </c>
      <c r="DM2353" t="s">
        <v>1982</v>
      </c>
      <c r="DN2353" t="s">
        <v>91</v>
      </c>
      <c r="DO2353" t="s">
        <v>580</v>
      </c>
    </row>
    <row r="2354" spans="114:119" x14ac:dyDescent="0.25">
      <c r="DJ2354">
        <v>24</v>
      </c>
      <c r="DK2354">
        <v>9001</v>
      </c>
      <c r="DL2354">
        <v>10000</v>
      </c>
      <c r="DM2354" t="s">
        <v>1970</v>
      </c>
      <c r="DN2354" t="s">
        <v>91</v>
      </c>
      <c r="DO2354" t="s">
        <v>582</v>
      </c>
    </row>
    <row r="2355" spans="114:119" x14ac:dyDescent="0.25">
      <c r="DJ2355">
        <v>25</v>
      </c>
      <c r="DK2355">
        <v>1</v>
      </c>
      <c r="DL2355">
        <v>1000</v>
      </c>
      <c r="DM2355" t="s">
        <v>1959</v>
      </c>
      <c r="DN2355" t="s">
        <v>55</v>
      </c>
      <c r="DO2355" t="s">
        <v>265</v>
      </c>
    </row>
    <row r="2356" spans="114:119" x14ac:dyDescent="0.25">
      <c r="DJ2356">
        <v>25</v>
      </c>
      <c r="DK2356">
        <v>1</v>
      </c>
      <c r="DL2356">
        <v>1000</v>
      </c>
      <c r="DM2356" t="s">
        <v>1974</v>
      </c>
      <c r="DN2356" t="s">
        <v>55</v>
      </c>
      <c r="DO2356" t="s">
        <v>581</v>
      </c>
    </row>
    <row r="2357" spans="114:119" x14ac:dyDescent="0.25">
      <c r="DJ2357">
        <v>25</v>
      </c>
      <c r="DK2357">
        <v>1</v>
      </c>
      <c r="DL2357">
        <v>1000</v>
      </c>
      <c r="DM2357" t="s">
        <v>1961</v>
      </c>
      <c r="DN2357" t="s">
        <v>55</v>
      </c>
      <c r="DO2357" t="s">
        <v>575</v>
      </c>
    </row>
    <row r="2358" spans="114:119" x14ac:dyDescent="0.25">
      <c r="DJ2358">
        <v>25</v>
      </c>
      <c r="DK2358">
        <v>1</v>
      </c>
      <c r="DL2358">
        <v>1000</v>
      </c>
      <c r="DM2358" t="s">
        <v>2004</v>
      </c>
      <c r="DN2358" t="s">
        <v>55</v>
      </c>
      <c r="DO2358" t="s">
        <v>120</v>
      </c>
    </row>
    <row r="2359" spans="114:119" x14ac:dyDescent="0.25">
      <c r="DJ2359">
        <v>25</v>
      </c>
      <c r="DK2359">
        <v>1</v>
      </c>
      <c r="DL2359">
        <v>1000</v>
      </c>
      <c r="DM2359" t="s">
        <v>1963</v>
      </c>
      <c r="DN2359" t="s">
        <v>55</v>
      </c>
      <c r="DO2359" t="s">
        <v>142</v>
      </c>
    </row>
    <row r="2360" spans="114:119" x14ac:dyDescent="0.25">
      <c r="DJ2360">
        <v>25</v>
      </c>
      <c r="DK2360">
        <v>1</v>
      </c>
      <c r="DL2360">
        <v>1000</v>
      </c>
      <c r="DM2360" t="s">
        <v>1984</v>
      </c>
      <c r="DN2360" t="s">
        <v>55</v>
      </c>
      <c r="DO2360" t="s">
        <v>163</v>
      </c>
    </row>
    <row r="2361" spans="114:119" x14ac:dyDescent="0.25">
      <c r="DJ2361">
        <v>25</v>
      </c>
      <c r="DK2361">
        <v>1</v>
      </c>
      <c r="DL2361">
        <v>1000</v>
      </c>
      <c r="DM2361" t="s">
        <v>1965</v>
      </c>
      <c r="DN2361" t="s">
        <v>55</v>
      </c>
      <c r="DO2361" t="s">
        <v>576</v>
      </c>
    </row>
    <row r="2362" spans="114:119" x14ac:dyDescent="0.25">
      <c r="DJ2362">
        <v>25</v>
      </c>
      <c r="DK2362">
        <v>1</v>
      </c>
      <c r="DL2362">
        <v>1000</v>
      </c>
      <c r="DM2362" t="s">
        <v>1985</v>
      </c>
      <c r="DN2362" t="s">
        <v>55</v>
      </c>
      <c r="DO2362" t="s">
        <v>577</v>
      </c>
    </row>
    <row r="2363" spans="114:119" x14ac:dyDescent="0.25">
      <c r="DJ2363">
        <v>25</v>
      </c>
      <c r="DK2363">
        <v>1</v>
      </c>
      <c r="DL2363">
        <v>1000</v>
      </c>
      <c r="DM2363" t="s">
        <v>1967</v>
      </c>
      <c r="DN2363" t="s">
        <v>55</v>
      </c>
      <c r="DO2363" t="s">
        <v>578</v>
      </c>
    </row>
    <row r="2364" spans="114:119" x14ac:dyDescent="0.25">
      <c r="DJ2364">
        <v>25</v>
      </c>
      <c r="DK2364">
        <v>1</v>
      </c>
      <c r="DL2364">
        <v>1000</v>
      </c>
      <c r="DM2364" t="s">
        <v>1968</v>
      </c>
      <c r="DN2364" t="s">
        <v>55</v>
      </c>
      <c r="DO2364" t="s">
        <v>579</v>
      </c>
    </row>
    <row r="2365" spans="114:119" x14ac:dyDescent="0.25">
      <c r="DJ2365">
        <v>25</v>
      </c>
      <c r="DK2365">
        <v>1</v>
      </c>
      <c r="DL2365">
        <v>1000</v>
      </c>
      <c r="DM2365" t="s">
        <v>1969</v>
      </c>
      <c r="DN2365" t="s">
        <v>55</v>
      </c>
      <c r="DO2365" t="s">
        <v>580</v>
      </c>
    </row>
    <row r="2366" spans="114:119" x14ac:dyDescent="0.25">
      <c r="DJ2366">
        <v>25</v>
      </c>
      <c r="DK2366">
        <v>1</v>
      </c>
      <c r="DL2366">
        <v>1000</v>
      </c>
      <c r="DM2366" t="s">
        <v>1970</v>
      </c>
      <c r="DN2366" t="s">
        <v>55</v>
      </c>
      <c r="DO2366" t="s">
        <v>582</v>
      </c>
    </row>
    <row r="2367" spans="114:119" x14ac:dyDescent="0.25">
      <c r="DJ2367">
        <v>25</v>
      </c>
      <c r="DK2367">
        <v>10001</v>
      </c>
      <c r="DL2367">
        <v>11000</v>
      </c>
      <c r="DM2367" t="s">
        <v>1959</v>
      </c>
      <c r="DN2367" t="s">
        <v>184</v>
      </c>
      <c r="DO2367" t="s">
        <v>265</v>
      </c>
    </row>
    <row r="2368" spans="114:119" x14ac:dyDescent="0.25">
      <c r="DJ2368">
        <v>25</v>
      </c>
      <c r="DK2368">
        <v>10001</v>
      </c>
      <c r="DL2368">
        <v>11000</v>
      </c>
      <c r="DM2368" t="s">
        <v>1960</v>
      </c>
      <c r="DN2368" t="s">
        <v>184</v>
      </c>
      <c r="DO2368" t="s">
        <v>581</v>
      </c>
    </row>
    <row r="2369" spans="114:119" x14ac:dyDescent="0.25">
      <c r="DJ2369">
        <v>25</v>
      </c>
      <c r="DK2369">
        <v>10001</v>
      </c>
      <c r="DL2369">
        <v>11000</v>
      </c>
      <c r="DM2369" t="s">
        <v>1961</v>
      </c>
      <c r="DN2369" t="s">
        <v>184</v>
      </c>
      <c r="DO2369" t="s">
        <v>575</v>
      </c>
    </row>
    <row r="2370" spans="114:119" x14ac:dyDescent="0.25">
      <c r="DJ2370">
        <v>25</v>
      </c>
      <c r="DK2370">
        <v>10001</v>
      </c>
      <c r="DL2370">
        <v>11000</v>
      </c>
      <c r="DM2370" t="s">
        <v>1972</v>
      </c>
      <c r="DN2370" t="s">
        <v>184</v>
      </c>
      <c r="DO2370" t="s">
        <v>120</v>
      </c>
    </row>
    <row r="2371" spans="114:119" x14ac:dyDescent="0.25">
      <c r="DJ2371">
        <v>25</v>
      </c>
      <c r="DK2371">
        <v>10001</v>
      </c>
      <c r="DL2371">
        <v>11000</v>
      </c>
      <c r="DM2371" t="s">
        <v>1963</v>
      </c>
      <c r="DN2371" t="s">
        <v>184</v>
      </c>
      <c r="DO2371" t="s">
        <v>142</v>
      </c>
    </row>
    <row r="2372" spans="114:119" x14ac:dyDescent="0.25">
      <c r="DJ2372">
        <v>25</v>
      </c>
      <c r="DK2372">
        <v>10001</v>
      </c>
      <c r="DL2372">
        <v>11000</v>
      </c>
      <c r="DM2372" t="s">
        <v>1964</v>
      </c>
      <c r="DN2372" t="s">
        <v>184</v>
      </c>
      <c r="DO2372" t="s">
        <v>163</v>
      </c>
    </row>
    <row r="2373" spans="114:119" x14ac:dyDescent="0.25">
      <c r="DJ2373">
        <v>25</v>
      </c>
      <c r="DK2373">
        <v>10001</v>
      </c>
      <c r="DL2373">
        <v>11000</v>
      </c>
      <c r="DM2373" t="s">
        <v>1981</v>
      </c>
      <c r="DN2373" t="s">
        <v>184</v>
      </c>
      <c r="DO2373" t="s">
        <v>576</v>
      </c>
    </row>
    <row r="2374" spans="114:119" x14ac:dyDescent="0.25">
      <c r="DJ2374">
        <v>25</v>
      </c>
      <c r="DK2374">
        <v>10001</v>
      </c>
      <c r="DL2374">
        <v>11000</v>
      </c>
      <c r="DM2374" t="s">
        <v>1966</v>
      </c>
      <c r="DN2374" t="s">
        <v>184</v>
      </c>
      <c r="DO2374" t="s">
        <v>577</v>
      </c>
    </row>
    <row r="2375" spans="114:119" x14ac:dyDescent="0.25">
      <c r="DJ2375">
        <v>25</v>
      </c>
      <c r="DK2375">
        <v>10001</v>
      </c>
      <c r="DL2375">
        <v>11000</v>
      </c>
      <c r="DM2375" t="s">
        <v>1967</v>
      </c>
      <c r="DN2375" t="s">
        <v>184</v>
      </c>
      <c r="DO2375" t="s">
        <v>578</v>
      </c>
    </row>
    <row r="2376" spans="114:119" x14ac:dyDescent="0.25">
      <c r="DJ2376">
        <v>25</v>
      </c>
      <c r="DK2376">
        <v>10001</v>
      </c>
      <c r="DL2376">
        <v>11000</v>
      </c>
      <c r="DM2376" t="s">
        <v>1968</v>
      </c>
      <c r="DN2376" t="s">
        <v>184</v>
      </c>
      <c r="DO2376" t="s">
        <v>579</v>
      </c>
    </row>
    <row r="2377" spans="114:119" x14ac:dyDescent="0.25">
      <c r="DJ2377">
        <v>25</v>
      </c>
      <c r="DK2377">
        <v>10001</v>
      </c>
      <c r="DL2377">
        <v>11000</v>
      </c>
      <c r="DM2377" t="s">
        <v>1969</v>
      </c>
      <c r="DN2377" t="s">
        <v>184</v>
      </c>
      <c r="DO2377" t="s">
        <v>580</v>
      </c>
    </row>
    <row r="2378" spans="114:119" x14ac:dyDescent="0.25">
      <c r="DJ2378">
        <v>25</v>
      </c>
      <c r="DK2378">
        <v>10001</v>
      </c>
      <c r="DL2378">
        <v>11000</v>
      </c>
      <c r="DM2378" t="s">
        <v>1970</v>
      </c>
      <c r="DN2378" t="s">
        <v>184</v>
      </c>
      <c r="DO2378" t="s">
        <v>582</v>
      </c>
    </row>
    <row r="2379" spans="114:119" x14ac:dyDescent="0.25">
      <c r="DJ2379">
        <v>25</v>
      </c>
      <c r="DK2379">
        <v>1001</v>
      </c>
      <c r="DL2379">
        <v>2000</v>
      </c>
      <c r="DM2379" t="s">
        <v>1959</v>
      </c>
      <c r="DN2379" t="s">
        <v>77</v>
      </c>
      <c r="DO2379" t="s">
        <v>265</v>
      </c>
    </row>
    <row r="2380" spans="114:119" x14ac:dyDescent="0.25">
      <c r="DJ2380">
        <v>25</v>
      </c>
      <c r="DK2380">
        <v>1001</v>
      </c>
      <c r="DL2380">
        <v>2000</v>
      </c>
      <c r="DM2380" t="s">
        <v>1974</v>
      </c>
      <c r="DN2380" t="s">
        <v>77</v>
      </c>
      <c r="DO2380" t="s">
        <v>581</v>
      </c>
    </row>
    <row r="2381" spans="114:119" x14ac:dyDescent="0.25">
      <c r="DJ2381">
        <v>25</v>
      </c>
      <c r="DK2381">
        <v>1001</v>
      </c>
      <c r="DL2381">
        <v>2000</v>
      </c>
      <c r="DM2381" t="s">
        <v>1961</v>
      </c>
      <c r="DN2381" t="s">
        <v>77</v>
      </c>
      <c r="DO2381" t="s">
        <v>575</v>
      </c>
    </row>
    <row r="2382" spans="114:119" x14ac:dyDescent="0.25">
      <c r="DJ2382">
        <v>25</v>
      </c>
      <c r="DK2382">
        <v>1001</v>
      </c>
      <c r="DL2382">
        <v>2000</v>
      </c>
      <c r="DM2382" t="s">
        <v>1983</v>
      </c>
      <c r="DN2382" t="s">
        <v>77</v>
      </c>
      <c r="DO2382" t="s">
        <v>120</v>
      </c>
    </row>
    <row r="2383" spans="114:119" x14ac:dyDescent="0.25">
      <c r="DJ2383">
        <v>25</v>
      </c>
      <c r="DK2383">
        <v>1001</v>
      </c>
      <c r="DL2383">
        <v>2000</v>
      </c>
      <c r="DM2383" t="s">
        <v>1963</v>
      </c>
      <c r="DN2383" t="s">
        <v>77</v>
      </c>
      <c r="DO2383" t="s">
        <v>142</v>
      </c>
    </row>
    <row r="2384" spans="114:119" x14ac:dyDescent="0.25">
      <c r="DJ2384">
        <v>25</v>
      </c>
      <c r="DK2384">
        <v>1001</v>
      </c>
      <c r="DL2384">
        <v>2000</v>
      </c>
      <c r="DM2384" t="s">
        <v>1984</v>
      </c>
      <c r="DN2384" t="s">
        <v>77</v>
      </c>
      <c r="DO2384" t="s">
        <v>163</v>
      </c>
    </row>
    <row r="2385" spans="114:119" x14ac:dyDescent="0.25">
      <c r="DJ2385">
        <v>25</v>
      </c>
      <c r="DK2385">
        <v>1001</v>
      </c>
      <c r="DL2385">
        <v>2000</v>
      </c>
      <c r="DM2385" t="s">
        <v>1965</v>
      </c>
      <c r="DN2385" t="s">
        <v>77</v>
      </c>
      <c r="DO2385" t="s">
        <v>576</v>
      </c>
    </row>
    <row r="2386" spans="114:119" x14ac:dyDescent="0.25">
      <c r="DJ2386">
        <v>25</v>
      </c>
      <c r="DK2386">
        <v>1001</v>
      </c>
      <c r="DL2386">
        <v>2000</v>
      </c>
      <c r="DM2386" t="s">
        <v>1985</v>
      </c>
      <c r="DN2386" t="s">
        <v>77</v>
      </c>
      <c r="DO2386" t="s">
        <v>577</v>
      </c>
    </row>
    <row r="2387" spans="114:119" x14ac:dyDescent="0.25">
      <c r="DJ2387">
        <v>25</v>
      </c>
      <c r="DK2387">
        <v>1001</v>
      </c>
      <c r="DL2387">
        <v>2000</v>
      </c>
      <c r="DM2387" t="s">
        <v>1967</v>
      </c>
      <c r="DN2387" t="s">
        <v>77</v>
      </c>
      <c r="DO2387" t="s">
        <v>578</v>
      </c>
    </row>
    <row r="2388" spans="114:119" x14ac:dyDescent="0.25">
      <c r="DJ2388">
        <v>25</v>
      </c>
      <c r="DK2388">
        <v>1001</v>
      </c>
      <c r="DL2388">
        <v>2000</v>
      </c>
      <c r="DM2388" t="s">
        <v>1968</v>
      </c>
      <c r="DN2388" t="s">
        <v>77</v>
      </c>
      <c r="DO2388" t="s">
        <v>579</v>
      </c>
    </row>
    <row r="2389" spans="114:119" x14ac:dyDescent="0.25">
      <c r="DJ2389">
        <v>25</v>
      </c>
      <c r="DK2389">
        <v>1001</v>
      </c>
      <c r="DL2389">
        <v>2000</v>
      </c>
      <c r="DM2389" t="s">
        <v>1969</v>
      </c>
      <c r="DN2389" t="s">
        <v>77</v>
      </c>
      <c r="DO2389" t="s">
        <v>580</v>
      </c>
    </row>
    <row r="2390" spans="114:119" x14ac:dyDescent="0.25">
      <c r="DJ2390">
        <v>25</v>
      </c>
      <c r="DK2390">
        <v>1001</v>
      </c>
      <c r="DL2390">
        <v>2000</v>
      </c>
      <c r="DM2390" t="s">
        <v>1970</v>
      </c>
      <c r="DN2390" t="s">
        <v>77</v>
      </c>
      <c r="DO2390" t="s">
        <v>582</v>
      </c>
    </row>
    <row r="2391" spans="114:119" x14ac:dyDescent="0.25">
      <c r="DJ2391">
        <v>25</v>
      </c>
      <c r="DK2391">
        <v>11001</v>
      </c>
      <c r="DL2391">
        <v>12000</v>
      </c>
      <c r="DM2391" t="s">
        <v>1959</v>
      </c>
      <c r="DN2391" t="s">
        <v>193</v>
      </c>
      <c r="DO2391" t="s">
        <v>265</v>
      </c>
    </row>
    <row r="2392" spans="114:119" x14ac:dyDescent="0.25">
      <c r="DJ2392">
        <v>25</v>
      </c>
      <c r="DK2392">
        <v>11001</v>
      </c>
      <c r="DL2392">
        <v>12000</v>
      </c>
      <c r="DM2392" t="s">
        <v>1974</v>
      </c>
      <c r="DN2392" t="s">
        <v>193</v>
      </c>
      <c r="DO2392" t="s">
        <v>581</v>
      </c>
    </row>
    <row r="2393" spans="114:119" x14ac:dyDescent="0.25">
      <c r="DJ2393">
        <v>25</v>
      </c>
      <c r="DK2393">
        <v>11001</v>
      </c>
      <c r="DL2393">
        <v>12000</v>
      </c>
      <c r="DM2393" t="s">
        <v>1961</v>
      </c>
      <c r="DN2393" t="s">
        <v>193</v>
      </c>
      <c r="DO2393" t="s">
        <v>575</v>
      </c>
    </row>
    <row r="2394" spans="114:119" x14ac:dyDescent="0.25">
      <c r="DJ2394">
        <v>25</v>
      </c>
      <c r="DK2394">
        <v>11001</v>
      </c>
      <c r="DL2394">
        <v>12000</v>
      </c>
      <c r="DM2394" t="s">
        <v>1962</v>
      </c>
      <c r="DN2394" t="s">
        <v>193</v>
      </c>
      <c r="DO2394" t="s">
        <v>120</v>
      </c>
    </row>
    <row r="2395" spans="114:119" x14ac:dyDescent="0.25">
      <c r="DJ2395">
        <v>25</v>
      </c>
      <c r="DK2395">
        <v>11001</v>
      </c>
      <c r="DL2395">
        <v>12000</v>
      </c>
      <c r="DM2395" t="s">
        <v>1963</v>
      </c>
      <c r="DN2395" t="s">
        <v>193</v>
      </c>
      <c r="DO2395" t="s">
        <v>142</v>
      </c>
    </row>
    <row r="2396" spans="114:119" x14ac:dyDescent="0.25">
      <c r="DJ2396">
        <v>25</v>
      </c>
      <c r="DK2396">
        <v>11001</v>
      </c>
      <c r="DL2396">
        <v>12000</v>
      </c>
      <c r="DM2396" t="s">
        <v>1964</v>
      </c>
      <c r="DN2396" t="s">
        <v>193</v>
      </c>
      <c r="DO2396" t="s">
        <v>163</v>
      </c>
    </row>
    <row r="2397" spans="114:119" x14ac:dyDescent="0.25">
      <c r="DJ2397">
        <v>25</v>
      </c>
      <c r="DK2397">
        <v>11001</v>
      </c>
      <c r="DL2397">
        <v>12000</v>
      </c>
      <c r="DM2397" t="s">
        <v>1981</v>
      </c>
      <c r="DN2397" t="s">
        <v>193</v>
      </c>
      <c r="DO2397" t="s">
        <v>576</v>
      </c>
    </row>
    <row r="2398" spans="114:119" x14ac:dyDescent="0.25">
      <c r="DJ2398">
        <v>25</v>
      </c>
      <c r="DK2398">
        <v>11001</v>
      </c>
      <c r="DL2398">
        <v>12000</v>
      </c>
      <c r="DM2398" t="s">
        <v>1966</v>
      </c>
      <c r="DN2398" t="s">
        <v>193</v>
      </c>
      <c r="DO2398" t="s">
        <v>577</v>
      </c>
    </row>
    <row r="2399" spans="114:119" x14ac:dyDescent="0.25">
      <c r="DJ2399">
        <v>25</v>
      </c>
      <c r="DK2399">
        <v>11001</v>
      </c>
      <c r="DL2399">
        <v>12000</v>
      </c>
      <c r="DM2399" t="s">
        <v>1967</v>
      </c>
      <c r="DN2399" t="s">
        <v>193</v>
      </c>
      <c r="DO2399" t="s">
        <v>578</v>
      </c>
    </row>
    <row r="2400" spans="114:119" x14ac:dyDescent="0.25">
      <c r="DJ2400">
        <v>25</v>
      </c>
      <c r="DK2400">
        <v>11001</v>
      </c>
      <c r="DL2400">
        <v>12000</v>
      </c>
      <c r="DM2400" t="s">
        <v>1971</v>
      </c>
      <c r="DN2400" t="s">
        <v>193</v>
      </c>
      <c r="DO2400" t="s">
        <v>579</v>
      </c>
    </row>
    <row r="2401" spans="114:119" x14ac:dyDescent="0.25">
      <c r="DJ2401">
        <v>25</v>
      </c>
      <c r="DK2401">
        <v>11001</v>
      </c>
      <c r="DL2401">
        <v>12000</v>
      </c>
      <c r="DM2401" t="s">
        <v>1969</v>
      </c>
      <c r="DN2401" t="s">
        <v>193</v>
      </c>
      <c r="DO2401" t="s">
        <v>580</v>
      </c>
    </row>
    <row r="2402" spans="114:119" x14ac:dyDescent="0.25">
      <c r="DJ2402">
        <v>25</v>
      </c>
      <c r="DK2402">
        <v>11001</v>
      </c>
      <c r="DL2402">
        <v>12000</v>
      </c>
      <c r="DM2402" t="s">
        <v>1970</v>
      </c>
      <c r="DN2402" t="s">
        <v>193</v>
      </c>
      <c r="DO2402" t="s">
        <v>582</v>
      </c>
    </row>
    <row r="2403" spans="114:119" x14ac:dyDescent="0.25">
      <c r="DJ2403">
        <v>25</v>
      </c>
      <c r="DK2403">
        <v>12001</v>
      </c>
      <c r="DL2403">
        <v>13000</v>
      </c>
      <c r="DM2403" t="s">
        <v>1959</v>
      </c>
      <c r="DN2403" t="s">
        <v>182</v>
      </c>
      <c r="DO2403" t="s">
        <v>265</v>
      </c>
    </row>
    <row r="2404" spans="114:119" x14ac:dyDescent="0.25">
      <c r="DJ2404">
        <v>25</v>
      </c>
      <c r="DK2404">
        <v>12001</v>
      </c>
      <c r="DL2404">
        <v>13000</v>
      </c>
      <c r="DM2404" t="s">
        <v>1974</v>
      </c>
      <c r="DN2404" t="s">
        <v>182</v>
      </c>
      <c r="DO2404" t="s">
        <v>581</v>
      </c>
    </row>
    <row r="2405" spans="114:119" x14ac:dyDescent="0.25">
      <c r="DJ2405">
        <v>25</v>
      </c>
      <c r="DK2405">
        <v>12001</v>
      </c>
      <c r="DL2405">
        <v>13000</v>
      </c>
      <c r="DM2405" t="s">
        <v>1961</v>
      </c>
      <c r="DN2405" t="s">
        <v>182</v>
      </c>
      <c r="DO2405" t="s">
        <v>575</v>
      </c>
    </row>
    <row r="2406" spans="114:119" x14ac:dyDescent="0.25">
      <c r="DJ2406">
        <v>25</v>
      </c>
      <c r="DK2406">
        <v>12001</v>
      </c>
      <c r="DL2406">
        <v>13000</v>
      </c>
      <c r="DM2406" t="s">
        <v>1972</v>
      </c>
      <c r="DN2406" t="s">
        <v>182</v>
      </c>
      <c r="DO2406" t="s">
        <v>120</v>
      </c>
    </row>
    <row r="2407" spans="114:119" x14ac:dyDescent="0.25">
      <c r="DJ2407">
        <v>25</v>
      </c>
      <c r="DK2407">
        <v>12001</v>
      </c>
      <c r="DL2407">
        <v>13000</v>
      </c>
      <c r="DM2407" t="s">
        <v>1963</v>
      </c>
      <c r="DN2407" t="s">
        <v>182</v>
      </c>
      <c r="DO2407" t="s">
        <v>142</v>
      </c>
    </row>
    <row r="2408" spans="114:119" x14ac:dyDescent="0.25">
      <c r="DJ2408">
        <v>25</v>
      </c>
      <c r="DK2408">
        <v>12001</v>
      </c>
      <c r="DL2408">
        <v>13000</v>
      </c>
      <c r="DM2408" t="s">
        <v>1964</v>
      </c>
      <c r="DN2408" t="s">
        <v>182</v>
      </c>
      <c r="DO2408" t="s">
        <v>163</v>
      </c>
    </row>
    <row r="2409" spans="114:119" x14ac:dyDescent="0.25">
      <c r="DJ2409">
        <v>25</v>
      </c>
      <c r="DK2409">
        <v>12001</v>
      </c>
      <c r="DL2409">
        <v>13000</v>
      </c>
      <c r="DM2409" t="s">
        <v>1981</v>
      </c>
      <c r="DN2409" t="s">
        <v>182</v>
      </c>
      <c r="DO2409" t="s">
        <v>576</v>
      </c>
    </row>
    <row r="2410" spans="114:119" x14ac:dyDescent="0.25">
      <c r="DJ2410">
        <v>25</v>
      </c>
      <c r="DK2410">
        <v>12001</v>
      </c>
      <c r="DL2410">
        <v>13000</v>
      </c>
      <c r="DM2410" t="s">
        <v>1966</v>
      </c>
      <c r="DN2410" t="s">
        <v>182</v>
      </c>
      <c r="DO2410" t="s">
        <v>577</v>
      </c>
    </row>
    <row r="2411" spans="114:119" x14ac:dyDescent="0.25">
      <c r="DJ2411">
        <v>25</v>
      </c>
      <c r="DK2411">
        <v>12001</v>
      </c>
      <c r="DL2411">
        <v>13000</v>
      </c>
      <c r="DM2411" t="s">
        <v>1967</v>
      </c>
      <c r="DN2411" t="s">
        <v>182</v>
      </c>
      <c r="DO2411" t="s">
        <v>578</v>
      </c>
    </row>
    <row r="2412" spans="114:119" x14ac:dyDescent="0.25">
      <c r="DJ2412">
        <v>25</v>
      </c>
      <c r="DK2412">
        <v>12001</v>
      </c>
      <c r="DL2412">
        <v>13000</v>
      </c>
      <c r="DM2412" t="s">
        <v>1968</v>
      </c>
      <c r="DN2412" t="s">
        <v>182</v>
      </c>
      <c r="DO2412" t="s">
        <v>579</v>
      </c>
    </row>
    <row r="2413" spans="114:119" x14ac:dyDescent="0.25">
      <c r="DJ2413">
        <v>25</v>
      </c>
      <c r="DK2413">
        <v>12001</v>
      </c>
      <c r="DL2413">
        <v>13000</v>
      </c>
      <c r="DM2413" t="s">
        <v>1969</v>
      </c>
      <c r="DN2413" t="s">
        <v>182</v>
      </c>
      <c r="DO2413" t="s">
        <v>580</v>
      </c>
    </row>
    <row r="2414" spans="114:119" x14ac:dyDescent="0.25">
      <c r="DJ2414">
        <v>25</v>
      </c>
      <c r="DK2414">
        <v>12001</v>
      </c>
      <c r="DL2414">
        <v>13000</v>
      </c>
      <c r="DM2414" t="s">
        <v>1970</v>
      </c>
      <c r="DN2414" t="s">
        <v>182</v>
      </c>
      <c r="DO2414" t="s">
        <v>582</v>
      </c>
    </row>
    <row r="2415" spans="114:119" x14ac:dyDescent="0.25">
      <c r="DJ2415">
        <v>25</v>
      </c>
      <c r="DK2415">
        <v>2001</v>
      </c>
      <c r="DL2415">
        <v>3000</v>
      </c>
      <c r="DM2415" t="s">
        <v>1959</v>
      </c>
      <c r="DN2415" t="s">
        <v>200</v>
      </c>
      <c r="DO2415" t="s">
        <v>265</v>
      </c>
    </row>
    <row r="2416" spans="114:119" x14ac:dyDescent="0.25">
      <c r="DJ2416">
        <v>25</v>
      </c>
      <c r="DK2416">
        <v>2001</v>
      </c>
      <c r="DL2416">
        <v>3000</v>
      </c>
      <c r="DM2416" t="s">
        <v>1960</v>
      </c>
      <c r="DN2416" t="s">
        <v>200</v>
      </c>
      <c r="DO2416" t="s">
        <v>581</v>
      </c>
    </row>
    <row r="2417" spans="114:119" x14ac:dyDescent="0.25">
      <c r="DJ2417">
        <v>25</v>
      </c>
      <c r="DK2417">
        <v>2001</v>
      </c>
      <c r="DL2417">
        <v>3000</v>
      </c>
      <c r="DM2417" t="s">
        <v>1961</v>
      </c>
      <c r="DN2417" t="s">
        <v>200</v>
      </c>
      <c r="DO2417" t="s">
        <v>575</v>
      </c>
    </row>
    <row r="2418" spans="114:119" x14ac:dyDescent="0.25">
      <c r="DJ2418">
        <v>25</v>
      </c>
      <c r="DK2418">
        <v>2001</v>
      </c>
      <c r="DL2418">
        <v>3000</v>
      </c>
      <c r="DM2418" t="s">
        <v>1972</v>
      </c>
      <c r="DN2418" t="s">
        <v>200</v>
      </c>
      <c r="DO2418" t="s">
        <v>120</v>
      </c>
    </row>
    <row r="2419" spans="114:119" x14ac:dyDescent="0.25">
      <c r="DJ2419">
        <v>25</v>
      </c>
      <c r="DK2419">
        <v>2001</v>
      </c>
      <c r="DL2419">
        <v>3000</v>
      </c>
      <c r="DM2419" t="s">
        <v>1963</v>
      </c>
      <c r="DN2419" t="s">
        <v>200</v>
      </c>
      <c r="DO2419" t="s">
        <v>142</v>
      </c>
    </row>
    <row r="2420" spans="114:119" x14ac:dyDescent="0.25">
      <c r="DJ2420">
        <v>25</v>
      </c>
      <c r="DK2420">
        <v>2001</v>
      </c>
      <c r="DL2420">
        <v>3000</v>
      </c>
      <c r="DM2420" t="s">
        <v>1964</v>
      </c>
      <c r="DN2420" t="s">
        <v>200</v>
      </c>
      <c r="DO2420" t="s">
        <v>163</v>
      </c>
    </row>
    <row r="2421" spans="114:119" x14ac:dyDescent="0.25">
      <c r="DJ2421">
        <v>25</v>
      </c>
      <c r="DK2421">
        <v>2001</v>
      </c>
      <c r="DL2421">
        <v>3000</v>
      </c>
      <c r="DM2421" t="s">
        <v>1965</v>
      </c>
      <c r="DN2421" t="s">
        <v>200</v>
      </c>
      <c r="DO2421" t="s">
        <v>576</v>
      </c>
    </row>
    <row r="2422" spans="114:119" x14ac:dyDescent="0.25">
      <c r="DJ2422">
        <v>25</v>
      </c>
      <c r="DK2422">
        <v>2001</v>
      </c>
      <c r="DL2422">
        <v>3000</v>
      </c>
      <c r="DM2422" t="s">
        <v>1985</v>
      </c>
      <c r="DN2422" t="s">
        <v>200</v>
      </c>
      <c r="DO2422" t="s">
        <v>577</v>
      </c>
    </row>
    <row r="2423" spans="114:119" x14ac:dyDescent="0.25">
      <c r="DJ2423">
        <v>25</v>
      </c>
      <c r="DK2423">
        <v>2001</v>
      </c>
      <c r="DL2423">
        <v>3000</v>
      </c>
      <c r="DM2423" t="s">
        <v>1967</v>
      </c>
      <c r="DN2423" t="s">
        <v>200</v>
      </c>
      <c r="DO2423" t="s">
        <v>578</v>
      </c>
    </row>
    <row r="2424" spans="114:119" x14ac:dyDescent="0.25">
      <c r="DJ2424">
        <v>25</v>
      </c>
      <c r="DK2424">
        <v>2001</v>
      </c>
      <c r="DL2424">
        <v>3000</v>
      </c>
      <c r="DM2424" t="s">
        <v>1968</v>
      </c>
      <c r="DN2424" t="s">
        <v>200</v>
      </c>
      <c r="DO2424" t="s">
        <v>579</v>
      </c>
    </row>
    <row r="2425" spans="114:119" x14ac:dyDescent="0.25">
      <c r="DJ2425">
        <v>25</v>
      </c>
      <c r="DK2425">
        <v>2001</v>
      </c>
      <c r="DL2425">
        <v>3000</v>
      </c>
      <c r="DM2425" t="s">
        <v>1969</v>
      </c>
      <c r="DN2425" t="s">
        <v>200</v>
      </c>
      <c r="DO2425" t="s">
        <v>580</v>
      </c>
    </row>
    <row r="2426" spans="114:119" x14ac:dyDescent="0.25">
      <c r="DJ2426">
        <v>25</v>
      </c>
      <c r="DK2426">
        <v>2001</v>
      </c>
      <c r="DL2426">
        <v>3000</v>
      </c>
      <c r="DM2426" t="s">
        <v>1970</v>
      </c>
      <c r="DN2426" t="s">
        <v>200</v>
      </c>
      <c r="DO2426" t="s">
        <v>582</v>
      </c>
    </row>
    <row r="2427" spans="114:119" x14ac:dyDescent="0.25">
      <c r="DJ2427">
        <v>25</v>
      </c>
      <c r="DK2427">
        <v>3001</v>
      </c>
      <c r="DL2427">
        <v>4000</v>
      </c>
      <c r="DM2427" t="s">
        <v>1959</v>
      </c>
      <c r="DN2427" t="s">
        <v>425</v>
      </c>
      <c r="DO2427" t="s">
        <v>265</v>
      </c>
    </row>
    <row r="2428" spans="114:119" x14ac:dyDescent="0.25">
      <c r="DJ2428">
        <v>25</v>
      </c>
      <c r="DK2428">
        <v>3001</v>
      </c>
      <c r="DL2428">
        <v>4000</v>
      </c>
      <c r="DM2428" t="s">
        <v>1960</v>
      </c>
      <c r="DN2428" t="s">
        <v>425</v>
      </c>
      <c r="DO2428" t="s">
        <v>581</v>
      </c>
    </row>
    <row r="2429" spans="114:119" x14ac:dyDescent="0.25">
      <c r="DJ2429">
        <v>25</v>
      </c>
      <c r="DK2429">
        <v>3001</v>
      </c>
      <c r="DL2429">
        <v>4000</v>
      </c>
      <c r="DM2429" t="s">
        <v>1961</v>
      </c>
      <c r="DN2429" t="s">
        <v>425</v>
      </c>
      <c r="DO2429" t="s">
        <v>575</v>
      </c>
    </row>
    <row r="2430" spans="114:119" x14ac:dyDescent="0.25">
      <c r="DJ2430">
        <v>25</v>
      </c>
      <c r="DK2430">
        <v>3001</v>
      </c>
      <c r="DL2430">
        <v>4000</v>
      </c>
      <c r="DM2430" t="s">
        <v>1962</v>
      </c>
      <c r="DN2430" t="s">
        <v>425</v>
      </c>
      <c r="DO2430" t="s">
        <v>120</v>
      </c>
    </row>
    <row r="2431" spans="114:119" x14ac:dyDescent="0.25">
      <c r="DJ2431">
        <v>25</v>
      </c>
      <c r="DK2431">
        <v>3001</v>
      </c>
      <c r="DL2431">
        <v>4000</v>
      </c>
      <c r="DM2431" t="s">
        <v>1963</v>
      </c>
      <c r="DN2431" t="s">
        <v>425</v>
      </c>
      <c r="DO2431" t="s">
        <v>142</v>
      </c>
    </row>
    <row r="2432" spans="114:119" x14ac:dyDescent="0.25">
      <c r="DJ2432">
        <v>25</v>
      </c>
      <c r="DK2432">
        <v>3001</v>
      </c>
      <c r="DL2432">
        <v>4000</v>
      </c>
      <c r="DM2432" t="s">
        <v>1964</v>
      </c>
      <c r="DN2432" t="s">
        <v>425</v>
      </c>
      <c r="DO2432" t="s">
        <v>163</v>
      </c>
    </row>
    <row r="2433" spans="114:119" x14ac:dyDescent="0.25">
      <c r="DJ2433">
        <v>25</v>
      </c>
      <c r="DK2433">
        <v>3001</v>
      </c>
      <c r="DL2433">
        <v>4000</v>
      </c>
      <c r="DM2433" t="s">
        <v>1965</v>
      </c>
      <c r="DN2433" t="s">
        <v>425</v>
      </c>
      <c r="DO2433" t="s">
        <v>576</v>
      </c>
    </row>
    <row r="2434" spans="114:119" x14ac:dyDescent="0.25">
      <c r="DJ2434">
        <v>25</v>
      </c>
      <c r="DK2434">
        <v>3001</v>
      </c>
      <c r="DL2434">
        <v>4000</v>
      </c>
      <c r="DM2434" t="s">
        <v>1966</v>
      </c>
      <c r="DN2434" t="s">
        <v>425</v>
      </c>
      <c r="DO2434" t="s">
        <v>577</v>
      </c>
    </row>
    <row r="2435" spans="114:119" x14ac:dyDescent="0.25">
      <c r="DJ2435">
        <v>25</v>
      </c>
      <c r="DK2435">
        <v>3001</v>
      </c>
      <c r="DL2435">
        <v>4000</v>
      </c>
      <c r="DM2435" t="s">
        <v>1967</v>
      </c>
      <c r="DN2435" t="s">
        <v>425</v>
      </c>
      <c r="DO2435" t="s">
        <v>578</v>
      </c>
    </row>
    <row r="2436" spans="114:119" x14ac:dyDescent="0.25">
      <c r="DJ2436">
        <v>25</v>
      </c>
      <c r="DK2436">
        <v>3001</v>
      </c>
      <c r="DL2436">
        <v>4000</v>
      </c>
      <c r="DM2436" t="s">
        <v>1971</v>
      </c>
      <c r="DN2436" t="s">
        <v>425</v>
      </c>
      <c r="DO2436" t="s">
        <v>579</v>
      </c>
    </row>
    <row r="2437" spans="114:119" x14ac:dyDescent="0.25">
      <c r="DJ2437">
        <v>25</v>
      </c>
      <c r="DK2437">
        <v>3001</v>
      </c>
      <c r="DL2437">
        <v>4000</v>
      </c>
      <c r="DM2437" t="s">
        <v>1969</v>
      </c>
      <c r="DN2437" t="s">
        <v>425</v>
      </c>
      <c r="DO2437" t="s">
        <v>580</v>
      </c>
    </row>
    <row r="2438" spans="114:119" x14ac:dyDescent="0.25">
      <c r="DJ2438">
        <v>25</v>
      </c>
      <c r="DK2438">
        <v>3001</v>
      </c>
      <c r="DL2438">
        <v>4000</v>
      </c>
      <c r="DM2438" t="s">
        <v>1970</v>
      </c>
      <c r="DN2438" t="s">
        <v>425</v>
      </c>
      <c r="DO2438" t="s">
        <v>582</v>
      </c>
    </row>
    <row r="2439" spans="114:119" x14ac:dyDescent="0.25">
      <c r="DJ2439">
        <v>25</v>
      </c>
      <c r="DK2439">
        <v>4001</v>
      </c>
      <c r="DL2439">
        <v>5000</v>
      </c>
      <c r="DM2439" t="s">
        <v>1959</v>
      </c>
      <c r="DN2439" t="s">
        <v>34</v>
      </c>
      <c r="DO2439" t="s">
        <v>265</v>
      </c>
    </row>
    <row r="2440" spans="114:119" x14ac:dyDescent="0.25">
      <c r="DJ2440">
        <v>25</v>
      </c>
      <c r="DK2440">
        <v>4001</v>
      </c>
      <c r="DL2440">
        <v>5000</v>
      </c>
      <c r="DM2440" t="s">
        <v>1960</v>
      </c>
      <c r="DN2440" t="s">
        <v>34</v>
      </c>
      <c r="DO2440" t="s">
        <v>581</v>
      </c>
    </row>
    <row r="2441" spans="114:119" x14ac:dyDescent="0.25">
      <c r="DJ2441">
        <v>25</v>
      </c>
      <c r="DK2441">
        <v>4001</v>
      </c>
      <c r="DL2441">
        <v>5000</v>
      </c>
      <c r="DM2441" t="s">
        <v>1977</v>
      </c>
      <c r="DN2441" t="s">
        <v>34</v>
      </c>
      <c r="DO2441" t="s">
        <v>575</v>
      </c>
    </row>
    <row r="2442" spans="114:119" x14ac:dyDescent="0.25">
      <c r="DJ2442">
        <v>25</v>
      </c>
      <c r="DK2442">
        <v>4001</v>
      </c>
      <c r="DL2442">
        <v>5000</v>
      </c>
      <c r="DM2442" t="s">
        <v>1978</v>
      </c>
      <c r="DN2442" t="s">
        <v>34</v>
      </c>
      <c r="DO2442" t="s">
        <v>120</v>
      </c>
    </row>
    <row r="2443" spans="114:119" x14ac:dyDescent="0.25">
      <c r="DJ2443">
        <v>25</v>
      </c>
      <c r="DK2443">
        <v>4001</v>
      </c>
      <c r="DL2443">
        <v>5000</v>
      </c>
      <c r="DM2443" t="s">
        <v>1963</v>
      </c>
      <c r="DN2443" t="s">
        <v>34</v>
      </c>
      <c r="DO2443" t="s">
        <v>142</v>
      </c>
    </row>
    <row r="2444" spans="114:119" x14ac:dyDescent="0.25">
      <c r="DJ2444">
        <v>25</v>
      </c>
      <c r="DK2444">
        <v>4001</v>
      </c>
      <c r="DL2444">
        <v>5000</v>
      </c>
      <c r="DM2444" t="s">
        <v>1964</v>
      </c>
      <c r="DN2444" t="s">
        <v>34</v>
      </c>
      <c r="DO2444" t="s">
        <v>163</v>
      </c>
    </row>
    <row r="2445" spans="114:119" x14ac:dyDescent="0.25">
      <c r="DJ2445">
        <v>25</v>
      </c>
      <c r="DK2445">
        <v>4001</v>
      </c>
      <c r="DL2445">
        <v>5000</v>
      </c>
      <c r="DM2445" t="s">
        <v>1981</v>
      </c>
      <c r="DN2445" t="s">
        <v>34</v>
      </c>
      <c r="DO2445" t="s">
        <v>576</v>
      </c>
    </row>
    <row r="2446" spans="114:119" x14ac:dyDescent="0.25">
      <c r="DJ2446">
        <v>25</v>
      </c>
      <c r="DK2446">
        <v>4001</v>
      </c>
      <c r="DL2446">
        <v>5000</v>
      </c>
      <c r="DM2446" t="s">
        <v>1966</v>
      </c>
      <c r="DN2446" t="s">
        <v>34</v>
      </c>
      <c r="DO2446" t="s">
        <v>577</v>
      </c>
    </row>
    <row r="2447" spans="114:119" x14ac:dyDescent="0.25">
      <c r="DJ2447">
        <v>25</v>
      </c>
      <c r="DK2447">
        <v>4001</v>
      </c>
      <c r="DL2447">
        <v>5000</v>
      </c>
      <c r="DM2447" t="s">
        <v>1967</v>
      </c>
      <c r="DN2447" t="s">
        <v>34</v>
      </c>
      <c r="DO2447" t="s">
        <v>578</v>
      </c>
    </row>
    <row r="2448" spans="114:119" x14ac:dyDescent="0.25">
      <c r="DJ2448">
        <v>25</v>
      </c>
      <c r="DK2448">
        <v>4001</v>
      </c>
      <c r="DL2448">
        <v>5000</v>
      </c>
      <c r="DM2448" t="s">
        <v>1968</v>
      </c>
      <c r="DN2448" t="s">
        <v>34</v>
      </c>
      <c r="DO2448" t="s">
        <v>579</v>
      </c>
    </row>
    <row r="2449" spans="114:119" x14ac:dyDescent="0.25">
      <c r="DJ2449">
        <v>25</v>
      </c>
      <c r="DK2449">
        <v>4001</v>
      </c>
      <c r="DL2449">
        <v>5000</v>
      </c>
      <c r="DM2449" t="s">
        <v>1982</v>
      </c>
      <c r="DN2449" t="s">
        <v>34</v>
      </c>
      <c r="DO2449" t="s">
        <v>580</v>
      </c>
    </row>
    <row r="2450" spans="114:119" x14ac:dyDescent="0.25">
      <c r="DJ2450">
        <v>25</v>
      </c>
      <c r="DK2450">
        <v>4001</v>
      </c>
      <c r="DL2450">
        <v>5000</v>
      </c>
      <c r="DM2450" t="s">
        <v>1970</v>
      </c>
      <c r="DN2450" t="s">
        <v>34</v>
      </c>
      <c r="DO2450" t="s">
        <v>582</v>
      </c>
    </row>
    <row r="2451" spans="114:119" x14ac:dyDescent="0.25">
      <c r="DJ2451">
        <v>25</v>
      </c>
      <c r="DK2451">
        <v>5001</v>
      </c>
      <c r="DL2451">
        <v>6000</v>
      </c>
      <c r="DM2451" t="s">
        <v>1959</v>
      </c>
      <c r="DN2451" t="s">
        <v>426</v>
      </c>
      <c r="DO2451" t="s">
        <v>265</v>
      </c>
    </row>
    <row r="2452" spans="114:119" x14ac:dyDescent="0.25">
      <c r="DJ2452">
        <v>25</v>
      </c>
      <c r="DK2452">
        <v>5001</v>
      </c>
      <c r="DL2452">
        <v>6000</v>
      </c>
      <c r="DM2452" t="s">
        <v>1960</v>
      </c>
      <c r="DN2452" t="s">
        <v>426</v>
      </c>
      <c r="DO2452" t="s">
        <v>581</v>
      </c>
    </row>
    <row r="2453" spans="114:119" x14ac:dyDescent="0.25">
      <c r="DJ2453">
        <v>25</v>
      </c>
      <c r="DK2453">
        <v>5001</v>
      </c>
      <c r="DL2453">
        <v>6000</v>
      </c>
      <c r="DM2453" t="s">
        <v>1961</v>
      </c>
      <c r="DN2453" t="s">
        <v>426</v>
      </c>
      <c r="DO2453" t="s">
        <v>575</v>
      </c>
    </row>
    <row r="2454" spans="114:119" x14ac:dyDescent="0.25">
      <c r="DJ2454">
        <v>25</v>
      </c>
      <c r="DK2454">
        <v>5001</v>
      </c>
      <c r="DL2454">
        <v>6000</v>
      </c>
      <c r="DM2454" t="s">
        <v>1972</v>
      </c>
      <c r="DN2454" t="s">
        <v>426</v>
      </c>
      <c r="DO2454" t="s">
        <v>120</v>
      </c>
    </row>
    <row r="2455" spans="114:119" x14ac:dyDescent="0.25">
      <c r="DJ2455">
        <v>25</v>
      </c>
      <c r="DK2455">
        <v>5001</v>
      </c>
      <c r="DL2455">
        <v>6000</v>
      </c>
      <c r="DM2455" t="s">
        <v>1963</v>
      </c>
      <c r="DN2455" t="s">
        <v>426</v>
      </c>
      <c r="DO2455" t="s">
        <v>142</v>
      </c>
    </row>
    <row r="2456" spans="114:119" x14ac:dyDescent="0.25">
      <c r="DJ2456">
        <v>25</v>
      </c>
      <c r="DK2456">
        <v>5001</v>
      </c>
      <c r="DL2456">
        <v>6000</v>
      </c>
      <c r="DM2456" t="s">
        <v>1964</v>
      </c>
      <c r="DN2456" t="s">
        <v>426</v>
      </c>
      <c r="DO2456" t="s">
        <v>163</v>
      </c>
    </row>
    <row r="2457" spans="114:119" x14ac:dyDescent="0.25">
      <c r="DJ2457">
        <v>25</v>
      </c>
      <c r="DK2457">
        <v>5001</v>
      </c>
      <c r="DL2457">
        <v>6000</v>
      </c>
      <c r="DM2457" t="s">
        <v>1965</v>
      </c>
      <c r="DN2457" t="s">
        <v>426</v>
      </c>
      <c r="DO2457" t="s">
        <v>576</v>
      </c>
    </row>
    <row r="2458" spans="114:119" x14ac:dyDescent="0.25">
      <c r="DJ2458">
        <v>25</v>
      </c>
      <c r="DK2458">
        <v>5001</v>
      </c>
      <c r="DL2458">
        <v>6000</v>
      </c>
      <c r="DM2458" t="s">
        <v>1966</v>
      </c>
      <c r="DN2458" t="s">
        <v>426</v>
      </c>
      <c r="DO2458" t="s">
        <v>577</v>
      </c>
    </row>
    <row r="2459" spans="114:119" x14ac:dyDescent="0.25">
      <c r="DJ2459">
        <v>25</v>
      </c>
      <c r="DK2459">
        <v>5001</v>
      </c>
      <c r="DL2459">
        <v>6000</v>
      </c>
      <c r="DM2459" t="s">
        <v>1967</v>
      </c>
      <c r="DN2459" t="s">
        <v>426</v>
      </c>
      <c r="DO2459" t="s">
        <v>578</v>
      </c>
    </row>
    <row r="2460" spans="114:119" x14ac:dyDescent="0.25">
      <c r="DJ2460">
        <v>25</v>
      </c>
      <c r="DK2460">
        <v>5001</v>
      </c>
      <c r="DL2460">
        <v>6000</v>
      </c>
      <c r="DM2460" t="s">
        <v>1999</v>
      </c>
      <c r="DN2460" t="s">
        <v>426</v>
      </c>
      <c r="DO2460" t="s">
        <v>579</v>
      </c>
    </row>
    <row r="2461" spans="114:119" x14ac:dyDescent="0.25">
      <c r="DJ2461">
        <v>25</v>
      </c>
      <c r="DK2461">
        <v>5001</v>
      </c>
      <c r="DL2461">
        <v>6000</v>
      </c>
      <c r="DM2461" t="s">
        <v>1969</v>
      </c>
      <c r="DN2461" t="s">
        <v>426</v>
      </c>
      <c r="DO2461" t="s">
        <v>580</v>
      </c>
    </row>
    <row r="2462" spans="114:119" x14ac:dyDescent="0.25">
      <c r="DJ2462">
        <v>25</v>
      </c>
      <c r="DK2462">
        <v>5001</v>
      </c>
      <c r="DL2462">
        <v>6000</v>
      </c>
      <c r="DM2462" t="s">
        <v>1970</v>
      </c>
      <c r="DN2462" t="s">
        <v>426</v>
      </c>
      <c r="DO2462" t="s">
        <v>582</v>
      </c>
    </row>
    <row r="2463" spans="114:119" x14ac:dyDescent="0.25">
      <c r="DJ2463">
        <v>25</v>
      </c>
      <c r="DK2463">
        <v>6001</v>
      </c>
      <c r="DL2463">
        <v>7000</v>
      </c>
      <c r="DM2463" t="s">
        <v>1959</v>
      </c>
      <c r="DN2463" t="s">
        <v>179</v>
      </c>
      <c r="DO2463" t="s">
        <v>265</v>
      </c>
    </row>
    <row r="2464" spans="114:119" x14ac:dyDescent="0.25">
      <c r="DJ2464">
        <v>25</v>
      </c>
      <c r="DK2464">
        <v>6001</v>
      </c>
      <c r="DL2464">
        <v>7000</v>
      </c>
      <c r="DM2464" t="s">
        <v>1974</v>
      </c>
      <c r="DN2464" t="s">
        <v>179</v>
      </c>
      <c r="DO2464" t="s">
        <v>581</v>
      </c>
    </row>
    <row r="2465" spans="114:119" x14ac:dyDescent="0.25">
      <c r="DJ2465">
        <v>25</v>
      </c>
      <c r="DK2465">
        <v>6001</v>
      </c>
      <c r="DL2465">
        <v>7000</v>
      </c>
      <c r="DM2465" t="s">
        <v>1961</v>
      </c>
      <c r="DN2465" t="s">
        <v>179</v>
      </c>
      <c r="DO2465" t="s">
        <v>575</v>
      </c>
    </row>
    <row r="2466" spans="114:119" x14ac:dyDescent="0.25">
      <c r="DJ2466">
        <v>25</v>
      </c>
      <c r="DK2466">
        <v>6001</v>
      </c>
      <c r="DL2466">
        <v>7000</v>
      </c>
      <c r="DM2466" t="s">
        <v>1972</v>
      </c>
      <c r="DN2466" t="s">
        <v>179</v>
      </c>
      <c r="DO2466" t="s">
        <v>120</v>
      </c>
    </row>
    <row r="2467" spans="114:119" x14ac:dyDescent="0.25">
      <c r="DJ2467">
        <v>25</v>
      </c>
      <c r="DK2467">
        <v>6001</v>
      </c>
      <c r="DL2467">
        <v>7000</v>
      </c>
      <c r="DM2467" t="s">
        <v>1963</v>
      </c>
      <c r="DN2467" t="s">
        <v>179</v>
      </c>
      <c r="DO2467" t="s">
        <v>142</v>
      </c>
    </row>
    <row r="2468" spans="114:119" x14ac:dyDescent="0.25">
      <c r="DJ2468">
        <v>25</v>
      </c>
      <c r="DK2468">
        <v>6001</v>
      </c>
      <c r="DL2468">
        <v>7000</v>
      </c>
      <c r="DM2468" t="s">
        <v>1964</v>
      </c>
      <c r="DN2468" t="s">
        <v>179</v>
      </c>
      <c r="DO2468" t="s">
        <v>163</v>
      </c>
    </row>
    <row r="2469" spans="114:119" x14ac:dyDescent="0.25">
      <c r="DJ2469">
        <v>25</v>
      </c>
      <c r="DK2469">
        <v>6001</v>
      </c>
      <c r="DL2469">
        <v>7000</v>
      </c>
      <c r="DM2469" t="s">
        <v>1981</v>
      </c>
      <c r="DN2469" t="s">
        <v>179</v>
      </c>
      <c r="DO2469" t="s">
        <v>576</v>
      </c>
    </row>
    <row r="2470" spans="114:119" x14ac:dyDescent="0.25">
      <c r="DJ2470">
        <v>25</v>
      </c>
      <c r="DK2470">
        <v>6001</v>
      </c>
      <c r="DL2470">
        <v>7000</v>
      </c>
      <c r="DM2470" t="s">
        <v>1966</v>
      </c>
      <c r="DN2470" t="s">
        <v>179</v>
      </c>
      <c r="DO2470" t="s">
        <v>577</v>
      </c>
    </row>
    <row r="2471" spans="114:119" x14ac:dyDescent="0.25">
      <c r="DJ2471">
        <v>25</v>
      </c>
      <c r="DK2471">
        <v>6001</v>
      </c>
      <c r="DL2471">
        <v>7000</v>
      </c>
      <c r="DM2471" t="s">
        <v>1967</v>
      </c>
      <c r="DN2471" t="s">
        <v>179</v>
      </c>
      <c r="DO2471" t="s">
        <v>578</v>
      </c>
    </row>
    <row r="2472" spans="114:119" x14ac:dyDescent="0.25">
      <c r="DJ2472">
        <v>25</v>
      </c>
      <c r="DK2472">
        <v>6001</v>
      </c>
      <c r="DL2472">
        <v>7000</v>
      </c>
      <c r="DM2472" t="s">
        <v>1968</v>
      </c>
      <c r="DN2472" t="s">
        <v>179</v>
      </c>
      <c r="DO2472" t="s">
        <v>579</v>
      </c>
    </row>
    <row r="2473" spans="114:119" x14ac:dyDescent="0.25">
      <c r="DJ2473">
        <v>25</v>
      </c>
      <c r="DK2473">
        <v>6001</v>
      </c>
      <c r="DL2473">
        <v>7000</v>
      </c>
      <c r="DM2473" t="s">
        <v>1982</v>
      </c>
      <c r="DN2473" t="s">
        <v>179</v>
      </c>
      <c r="DO2473" t="s">
        <v>580</v>
      </c>
    </row>
    <row r="2474" spans="114:119" x14ac:dyDescent="0.25">
      <c r="DJ2474">
        <v>25</v>
      </c>
      <c r="DK2474">
        <v>6001</v>
      </c>
      <c r="DL2474">
        <v>7000</v>
      </c>
      <c r="DM2474" t="s">
        <v>1970</v>
      </c>
      <c r="DN2474" t="s">
        <v>179</v>
      </c>
      <c r="DO2474" t="s">
        <v>582</v>
      </c>
    </row>
    <row r="2475" spans="114:119" x14ac:dyDescent="0.25">
      <c r="DJ2475">
        <v>25</v>
      </c>
      <c r="DK2475">
        <v>7001</v>
      </c>
      <c r="DL2475">
        <v>8000</v>
      </c>
      <c r="DM2475" t="s">
        <v>1991</v>
      </c>
      <c r="DN2475" t="s">
        <v>253</v>
      </c>
      <c r="DO2475" t="s">
        <v>265</v>
      </c>
    </row>
    <row r="2476" spans="114:119" x14ac:dyDescent="0.25">
      <c r="DJ2476">
        <v>25</v>
      </c>
      <c r="DK2476">
        <v>7001</v>
      </c>
      <c r="DL2476">
        <v>8000</v>
      </c>
      <c r="DM2476" t="s">
        <v>1990</v>
      </c>
      <c r="DN2476" t="s">
        <v>253</v>
      </c>
      <c r="DO2476" t="s">
        <v>581</v>
      </c>
    </row>
    <row r="2477" spans="114:119" x14ac:dyDescent="0.25">
      <c r="DJ2477">
        <v>25</v>
      </c>
      <c r="DK2477">
        <v>7001</v>
      </c>
      <c r="DL2477">
        <v>8000</v>
      </c>
      <c r="DM2477" t="s">
        <v>1961</v>
      </c>
      <c r="DN2477" t="s">
        <v>253</v>
      </c>
      <c r="DO2477" t="s">
        <v>575</v>
      </c>
    </row>
    <row r="2478" spans="114:119" x14ac:dyDescent="0.25">
      <c r="DJ2478">
        <v>25</v>
      </c>
      <c r="DK2478">
        <v>7001</v>
      </c>
      <c r="DL2478">
        <v>8000</v>
      </c>
      <c r="DM2478" t="s">
        <v>1972</v>
      </c>
      <c r="DN2478" t="s">
        <v>253</v>
      </c>
      <c r="DO2478" t="s">
        <v>120</v>
      </c>
    </row>
    <row r="2479" spans="114:119" x14ac:dyDescent="0.25">
      <c r="DJ2479">
        <v>25</v>
      </c>
      <c r="DK2479">
        <v>7001</v>
      </c>
      <c r="DL2479">
        <v>8000</v>
      </c>
      <c r="DM2479" t="s">
        <v>1963</v>
      </c>
      <c r="DN2479" t="s">
        <v>253</v>
      </c>
      <c r="DO2479" t="s">
        <v>142</v>
      </c>
    </row>
    <row r="2480" spans="114:119" x14ac:dyDescent="0.25">
      <c r="DJ2480">
        <v>25</v>
      </c>
      <c r="DK2480">
        <v>7001</v>
      </c>
      <c r="DL2480">
        <v>8000</v>
      </c>
      <c r="DM2480" t="s">
        <v>1964</v>
      </c>
      <c r="DN2480" t="s">
        <v>253</v>
      </c>
      <c r="DO2480" t="s">
        <v>163</v>
      </c>
    </row>
    <row r="2481" spans="114:119" x14ac:dyDescent="0.25">
      <c r="DJ2481">
        <v>25</v>
      </c>
      <c r="DK2481">
        <v>7001</v>
      </c>
      <c r="DL2481">
        <v>8000</v>
      </c>
      <c r="DM2481" t="s">
        <v>1965</v>
      </c>
      <c r="DN2481" t="s">
        <v>253</v>
      </c>
      <c r="DO2481" t="s">
        <v>576</v>
      </c>
    </row>
    <row r="2482" spans="114:119" x14ac:dyDescent="0.25">
      <c r="DJ2482">
        <v>25</v>
      </c>
      <c r="DK2482">
        <v>7001</v>
      </c>
      <c r="DL2482">
        <v>8000</v>
      </c>
      <c r="DM2482" t="s">
        <v>1966</v>
      </c>
      <c r="DN2482" t="s">
        <v>253</v>
      </c>
      <c r="DO2482" t="s">
        <v>577</v>
      </c>
    </row>
    <row r="2483" spans="114:119" x14ac:dyDescent="0.25">
      <c r="DJ2483">
        <v>25</v>
      </c>
      <c r="DK2483">
        <v>7001</v>
      </c>
      <c r="DL2483">
        <v>8000</v>
      </c>
      <c r="DM2483" t="s">
        <v>1967</v>
      </c>
      <c r="DN2483" t="s">
        <v>253</v>
      </c>
      <c r="DO2483" t="s">
        <v>578</v>
      </c>
    </row>
    <row r="2484" spans="114:119" x14ac:dyDescent="0.25">
      <c r="DJ2484">
        <v>25</v>
      </c>
      <c r="DK2484">
        <v>7001</v>
      </c>
      <c r="DL2484">
        <v>8000</v>
      </c>
      <c r="DM2484" t="s">
        <v>1968</v>
      </c>
      <c r="DN2484" t="s">
        <v>253</v>
      </c>
      <c r="DO2484" t="s">
        <v>579</v>
      </c>
    </row>
    <row r="2485" spans="114:119" x14ac:dyDescent="0.25">
      <c r="DJ2485">
        <v>25</v>
      </c>
      <c r="DK2485">
        <v>7001</v>
      </c>
      <c r="DL2485">
        <v>8000</v>
      </c>
      <c r="DM2485" t="s">
        <v>1969</v>
      </c>
      <c r="DN2485" t="s">
        <v>253</v>
      </c>
      <c r="DO2485" t="s">
        <v>580</v>
      </c>
    </row>
    <row r="2486" spans="114:119" x14ac:dyDescent="0.25">
      <c r="DJ2486">
        <v>25</v>
      </c>
      <c r="DK2486">
        <v>7001</v>
      </c>
      <c r="DL2486">
        <v>8000</v>
      </c>
      <c r="DM2486" t="s">
        <v>1992</v>
      </c>
      <c r="DN2486" t="s">
        <v>253</v>
      </c>
      <c r="DO2486" t="s">
        <v>582</v>
      </c>
    </row>
    <row r="2487" spans="114:119" x14ac:dyDescent="0.25">
      <c r="DJ2487">
        <v>25</v>
      </c>
      <c r="DK2487">
        <v>8001</v>
      </c>
      <c r="DL2487">
        <v>9000</v>
      </c>
      <c r="DM2487" t="s">
        <v>1959</v>
      </c>
      <c r="DN2487" t="s">
        <v>255</v>
      </c>
      <c r="DO2487" t="s">
        <v>265</v>
      </c>
    </row>
    <row r="2488" spans="114:119" x14ac:dyDescent="0.25">
      <c r="DJ2488">
        <v>25</v>
      </c>
      <c r="DK2488">
        <v>8001</v>
      </c>
      <c r="DL2488">
        <v>9000</v>
      </c>
      <c r="DM2488" t="s">
        <v>1974</v>
      </c>
      <c r="DN2488" t="s">
        <v>255</v>
      </c>
      <c r="DO2488" t="s">
        <v>581</v>
      </c>
    </row>
    <row r="2489" spans="114:119" x14ac:dyDescent="0.25">
      <c r="DJ2489">
        <v>25</v>
      </c>
      <c r="DK2489">
        <v>8001</v>
      </c>
      <c r="DL2489">
        <v>9000</v>
      </c>
      <c r="DM2489" t="s">
        <v>1961</v>
      </c>
      <c r="DN2489" t="s">
        <v>255</v>
      </c>
      <c r="DO2489" t="s">
        <v>575</v>
      </c>
    </row>
    <row r="2490" spans="114:119" x14ac:dyDescent="0.25">
      <c r="DJ2490">
        <v>25</v>
      </c>
      <c r="DK2490">
        <v>8001</v>
      </c>
      <c r="DL2490">
        <v>9000</v>
      </c>
      <c r="DM2490" t="s">
        <v>1962</v>
      </c>
      <c r="DN2490" t="s">
        <v>255</v>
      </c>
      <c r="DO2490" t="s">
        <v>120</v>
      </c>
    </row>
    <row r="2491" spans="114:119" x14ac:dyDescent="0.25">
      <c r="DJ2491">
        <v>25</v>
      </c>
      <c r="DK2491">
        <v>8001</v>
      </c>
      <c r="DL2491">
        <v>9000</v>
      </c>
      <c r="DM2491" t="s">
        <v>1963</v>
      </c>
      <c r="DN2491" t="s">
        <v>255</v>
      </c>
      <c r="DO2491" t="s">
        <v>142</v>
      </c>
    </row>
    <row r="2492" spans="114:119" x14ac:dyDescent="0.25">
      <c r="DJ2492">
        <v>25</v>
      </c>
      <c r="DK2492">
        <v>8001</v>
      </c>
      <c r="DL2492">
        <v>9000</v>
      </c>
      <c r="DM2492" t="s">
        <v>1964</v>
      </c>
      <c r="DN2492" t="s">
        <v>255</v>
      </c>
      <c r="DO2492" t="s">
        <v>163</v>
      </c>
    </row>
    <row r="2493" spans="114:119" x14ac:dyDescent="0.25">
      <c r="DJ2493">
        <v>25</v>
      </c>
      <c r="DK2493">
        <v>8001</v>
      </c>
      <c r="DL2493">
        <v>9000</v>
      </c>
      <c r="DM2493" t="s">
        <v>1965</v>
      </c>
      <c r="DN2493" t="s">
        <v>255</v>
      </c>
      <c r="DO2493" t="s">
        <v>576</v>
      </c>
    </row>
    <row r="2494" spans="114:119" x14ac:dyDescent="0.25">
      <c r="DJ2494">
        <v>25</v>
      </c>
      <c r="DK2494">
        <v>8001</v>
      </c>
      <c r="DL2494">
        <v>9000</v>
      </c>
      <c r="DM2494" t="s">
        <v>1966</v>
      </c>
      <c r="DN2494" t="s">
        <v>255</v>
      </c>
      <c r="DO2494" t="s">
        <v>577</v>
      </c>
    </row>
    <row r="2495" spans="114:119" x14ac:dyDescent="0.25">
      <c r="DJ2495">
        <v>25</v>
      </c>
      <c r="DK2495">
        <v>8001</v>
      </c>
      <c r="DL2495">
        <v>9000</v>
      </c>
      <c r="DM2495" t="s">
        <v>1967</v>
      </c>
      <c r="DN2495" t="s">
        <v>255</v>
      </c>
      <c r="DO2495" t="s">
        <v>578</v>
      </c>
    </row>
    <row r="2496" spans="114:119" x14ac:dyDescent="0.25">
      <c r="DJ2496">
        <v>25</v>
      </c>
      <c r="DK2496">
        <v>8001</v>
      </c>
      <c r="DL2496">
        <v>9000</v>
      </c>
      <c r="DM2496" t="s">
        <v>1968</v>
      </c>
      <c r="DN2496" t="s">
        <v>255</v>
      </c>
      <c r="DO2496" t="s">
        <v>579</v>
      </c>
    </row>
    <row r="2497" spans="114:119" x14ac:dyDescent="0.25">
      <c r="DJ2497">
        <v>25</v>
      </c>
      <c r="DK2497">
        <v>8001</v>
      </c>
      <c r="DL2497">
        <v>9000</v>
      </c>
      <c r="DM2497" t="s">
        <v>1969</v>
      </c>
      <c r="DN2497" t="s">
        <v>255</v>
      </c>
      <c r="DO2497" t="s">
        <v>580</v>
      </c>
    </row>
    <row r="2498" spans="114:119" x14ac:dyDescent="0.25">
      <c r="DJ2498">
        <v>25</v>
      </c>
      <c r="DK2498">
        <v>8001</v>
      </c>
      <c r="DL2498">
        <v>9000</v>
      </c>
      <c r="DM2498" t="s">
        <v>1970</v>
      </c>
      <c r="DN2498" t="s">
        <v>255</v>
      </c>
      <c r="DO2498" t="s">
        <v>582</v>
      </c>
    </row>
    <row r="2499" spans="114:119" x14ac:dyDescent="0.25">
      <c r="DJ2499">
        <v>25</v>
      </c>
      <c r="DK2499">
        <v>9001</v>
      </c>
      <c r="DL2499">
        <v>10000</v>
      </c>
      <c r="DM2499" t="s">
        <v>1959</v>
      </c>
      <c r="DN2499" t="s">
        <v>427</v>
      </c>
      <c r="DO2499" t="s">
        <v>265</v>
      </c>
    </row>
    <row r="2500" spans="114:119" x14ac:dyDescent="0.25">
      <c r="DJ2500">
        <v>25</v>
      </c>
      <c r="DK2500">
        <v>9001</v>
      </c>
      <c r="DL2500">
        <v>10000</v>
      </c>
      <c r="DM2500" t="s">
        <v>1960</v>
      </c>
      <c r="DN2500" t="s">
        <v>427</v>
      </c>
      <c r="DO2500" t="s">
        <v>581</v>
      </c>
    </row>
    <row r="2501" spans="114:119" x14ac:dyDescent="0.25">
      <c r="DJ2501">
        <v>25</v>
      </c>
      <c r="DK2501">
        <v>9001</v>
      </c>
      <c r="DL2501">
        <v>10000</v>
      </c>
      <c r="DM2501" t="s">
        <v>1961</v>
      </c>
      <c r="DN2501" t="s">
        <v>427</v>
      </c>
      <c r="DO2501" t="s">
        <v>575</v>
      </c>
    </row>
    <row r="2502" spans="114:119" x14ac:dyDescent="0.25">
      <c r="DJ2502">
        <v>25</v>
      </c>
      <c r="DK2502">
        <v>9001</v>
      </c>
      <c r="DL2502">
        <v>10000</v>
      </c>
      <c r="DM2502" t="s">
        <v>1972</v>
      </c>
      <c r="DN2502" t="s">
        <v>427</v>
      </c>
      <c r="DO2502" t="s">
        <v>120</v>
      </c>
    </row>
    <row r="2503" spans="114:119" x14ac:dyDescent="0.25">
      <c r="DJ2503">
        <v>25</v>
      </c>
      <c r="DK2503">
        <v>9001</v>
      </c>
      <c r="DL2503">
        <v>10000</v>
      </c>
      <c r="DM2503" t="s">
        <v>1963</v>
      </c>
      <c r="DN2503" t="s">
        <v>427</v>
      </c>
      <c r="DO2503" t="s">
        <v>142</v>
      </c>
    </row>
    <row r="2504" spans="114:119" x14ac:dyDescent="0.25">
      <c r="DJ2504">
        <v>25</v>
      </c>
      <c r="DK2504">
        <v>9001</v>
      </c>
      <c r="DL2504">
        <v>10000</v>
      </c>
      <c r="DM2504" t="s">
        <v>1964</v>
      </c>
      <c r="DN2504" t="s">
        <v>427</v>
      </c>
      <c r="DO2504" t="s">
        <v>163</v>
      </c>
    </row>
    <row r="2505" spans="114:119" x14ac:dyDescent="0.25">
      <c r="DJ2505">
        <v>25</v>
      </c>
      <c r="DK2505">
        <v>9001</v>
      </c>
      <c r="DL2505">
        <v>10000</v>
      </c>
      <c r="DM2505" t="s">
        <v>1965</v>
      </c>
      <c r="DN2505" t="s">
        <v>427</v>
      </c>
      <c r="DO2505" t="s">
        <v>576</v>
      </c>
    </row>
    <row r="2506" spans="114:119" x14ac:dyDescent="0.25">
      <c r="DJ2506">
        <v>25</v>
      </c>
      <c r="DK2506">
        <v>9001</v>
      </c>
      <c r="DL2506">
        <v>10000</v>
      </c>
      <c r="DM2506" t="s">
        <v>1966</v>
      </c>
      <c r="DN2506" t="s">
        <v>427</v>
      </c>
      <c r="DO2506" t="s">
        <v>577</v>
      </c>
    </row>
    <row r="2507" spans="114:119" x14ac:dyDescent="0.25">
      <c r="DJ2507">
        <v>25</v>
      </c>
      <c r="DK2507">
        <v>9001</v>
      </c>
      <c r="DL2507">
        <v>10000</v>
      </c>
      <c r="DM2507" t="s">
        <v>1967</v>
      </c>
      <c r="DN2507" t="s">
        <v>427</v>
      </c>
      <c r="DO2507" t="s">
        <v>578</v>
      </c>
    </row>
    <row r="2508" spans="114:119" x14ac:dyDescent="0.25">
      <c r="DJ2508">
        <v>25</v>
      </c>
      <c r="DK2508">
        <v>9001</v>
      </c>
      <c r="DL2508">
        <v>10000</v>
      </c>
      <c r="DM2508" t="s">
        <v>1971</v>
      </c>
      <c r="DN2508" t="s">
        <v>427</v>
      </c>
      <c r="DO2508" t="s">
        <v>579</v>
      </c>
    </row>
    <row r="2509" spans="114:119" x14ac:dyDescent="0.25">
      <c r="DJ2509">
        <v>25</v>
      </c>
      <c r="DK2509">
        <v>9001</v>
      </c>
      <c r="DL2509">
        <v>10000</v>
      </c>
      <c r="DM2509" t="s">
        <v>1969</v>
      </c>
      <c r="DN2509" t="s">
        <v>427</v>
      </c>
      <c r="DO2509" t="s">
        <v>580</v>
      </c>
    </row>
    <row r="2510" spans="114:119" x14ac:dyDescent="0.25">
      <c r="DJ2510">
        <v>25</v>
      </c>
      <c r="DK2510">
        <v>9001</v>
      </c>
      <c r="DL2510">
        <v>10000</v>
      </c>
      <c r="DM2510" t="s">
        <v>1970</v>
      </c>
      <c r="DN2510" t="s">
        <v>427</v>
      </c>
      <c r="DO2510" t="s">
        <v>582</v>
      </c>
    </row>
    <row r="2511" spans="114:119" x14ac:dyDescent="0.25">
      <c r="DJ2511">
        <v>26</v>
      </c>
      <c r="DK2511">
        <v>1</v>
      </c>
      <c r="DL2511">
        <v>1000</v>
      </c>
      <c r="DM2511" t="s">
        <v>1959</v>
      </c>
      <c r="DN2511" t="s">
        <v>121</v>
      </c>
      <c r="DO2511" t="s">
        <v>265</v>
      </c>
    </row>
    <row r="2512" spans="114:119" x14ac:dyDescent="0.25">
      <c r="DJ2512">
        <v>26</v>
      </c>
      <c r="DK2512">
        <v>1</v>
      </c>
      <c r="DL2512">
        <v>1000</v>
      </c>
      <c r="DM2512" t="s">
        <v>1990</v>
      </c>
      <c r="DN2512" t="s">
        <v>121</v>
      </c>
      <c r="DO2512" t="s">
        <v>581</v>
      </c>
    </row>
    <row r="2513" spans="114:119" x14ac:dyDescent="0.25">
      <c r="DJ2513">
        <v>26</v>
      </c>
      <c r="DK2513">
        <v>1</v>
      </c>
      <c r="DL2513">
        <v>1000</v>
      </c>
      <c r="DM2513" t="s">
        <v>1961</v>
      </c>
      <c r="DN2513" t="s">
        <v>121</v>
      </c>
      <c r="DO2513" t="s">
        <v>575</v>
      </c>
    </row>
    <row r="2514" spans="114:119" x14ac:dyDescent="0.25">
      <c r="DJ2514">
        <v>26</v>
      </c>
      <c r="DK2514">
        <v>1</v>
      </c>
      <c r="DL2514">
        <v>1000</v>
      </c>
      <c r="DM2514" t="s">
        <v>2015</v>
      </c>
      <c r="DN2514" t="s">
        <v>121</v>
      </c>
      <c r="DO2514" t="s">
        <v>120</v>
      </c>
    </row>
    <row r="2515" spans="114:119" x14ac:dyDescent="0.25">
      <c r="DJ2515">
        <v>26</v>
      </c>
      <c r="DK2515">
        <v>1</v>
      </c>
      <c r="DL2515">
        <v>1000</v>
      </c>
      <c r="DM2515" t="s">
        <v>1980</v>
      </c>
      <c r="DN2515" t="s">
        <v>121</v>
      </c>
      <c r="DO2515" t="s">
        <v>142</v>
      </c>
    </row>
    <row r="2516" spans="114:119" x14ac:dyDescent="0.25">
      <c r="DJ2516">
        <v>26</v>
      </c>
      <c r="DK2516">
        <v>1</v>
      </c>
      <c r="DL2516">
        <v>1000</v>
      </c>
      <c r="DM2516" t="s">
        <v>1964</v>
      </c>
      <c r="DN2516" t="s">
        <v>121</v>
      </c>
      <c r="DO2516" t="s">
        <v>163</v>
      </c>
    </row>
    <row r="2517" spans="114:119" x14ac:dyDescent="0.25">
      <c r="DJ2517">
        <v>26</v>
      </c>
      <c r="DK2517">
        <v>1</v>
      </c>
      <c r="DL2517">
        <v>1000</v>
      </c>
      <c r="DM2517" t="s">
        <v>1965</v>
      </c>
      <c r="DN2517" t="s">
        <v>121</v>
      </c>
      <c r="DO2517" t="s">
        <v>576</v>
      </c>
    </row>
    <row r="2518" spans="114:119" x14ac:dyDescent="0.25">
      <c r="DJ2518">
        <v>26</v>
      </c>
      <c r="DK2518">
        <v>1</v>
      </c>
      <c r="DL2518">
        <v>1000</v>
      </c>
      <c r="DM2518" t="s">
        <v>1985</v>
      </c>
      <c r="DN2518" t="s">
        <v>121</v>
      </c>
      <c r="DO2518" t="s">
        <v>577</v>
      </c>
    </row>
    <row r="2519" spans="114:119" x14ac:dyDescent="0.25">
      <c r="DJ2519">
        <v>26</v>
      </c>
      <c r="DK2519">
        <v>1</v>
      </c>
      <c r="DL2519">
        <v>1000</v>
      </c>
      <c r="DM2519" t="s">
        <v>1986</v>
      </c>
      <c r="DN2519" t="s">
        <v>121</v>
      </c>
      <c r="DO2519" t="s">
        <v>578</v>
      </c>
    </row>
    <row r="2520" spans="114:119" x14ac:dyDescent="0.25">
      <c r="DJ2520">
        <v>26</v>
      </c>
      <c r="DK2520">
        <v>1</v>
      </c>
      <c r="DL2520">
        <v>1000</v>
      </c>
      <c r="DM2520" t="s">
        <v>1968</v>
      </c>
      <c r="DN2520" t="s">
        <v>121</v>
      </c>
      <c r="DO2520" t="s">
        <v>579</v>
      </c>
    </row>
    <row r="2521" spans="114:119" x14ac:dyDescent="0.25">
      <c r="DJ2521">
        <v>26</v>
      </c>
      <c r="DK2521">
        <v>1</v>
      </c>
      <c r="DL2521">
        <v>1000</v>
      </c>
      <c r="DM2521" t="s">
        <v>1969</v>
      </c>
      <c r="DN2521" t="s">
        <v>121</v>
      </c>
      <c r="DO2521" t="s">
        <v>580</v>
      </c>
    </row>
    <row r="2522" spans="114:119" x14ac:dyDescent="0.25">
      <c r="DJ2522">
        <v>26</v>
      </c>
      <c r="DK2522">
        <v>1</v>
      </c>
      <c r="DL2522">
        <v>1000</v>
      </c>
      <c r="DM2522" t="s">
        <v>1970</v>
      </c>
      <c r="DN2522" t="s">
        <v>121</v>
      </c>
      <c r="DO2522" t="s">
        <v>582</v>
      </c>
    </row>
    <row r="2523" spans="114:119" x14ac:dyDescent="0.25">
      <c r="DJ2523">
        <v>26</v>
      </c>
      <c r="DK2523">
        <v>10001</v>
      </c>
      <c r="DL2523">
        <v>11000</v>
      </c>
      <c r="DM2523" t="s">
        <v>1959</v>
      </c>
      <c r="DN2523" t="s">
        <v>123</v>
      </c>
      <c r="DO2523" t="s">
        <v>265</v>
      </c>
    </row>
    <row r="2524" spans="114:119" x14ac:dyDescent="0.25">
      <c r="DJ2524">
        <v>26</v>
      </c>
      <c r="DK2524">
        <v>10001</v>
      </c>
      <c r="DL2524">
        <v>11000</v>
      </c>
      <c r="DM2524" t="s">
        <v>1974</v>
      </c>
      <c r="DN2524" t="s">
        <v>123</v>
      </c>
      <c r="DO2524" t="s">
        <v>581</v>
      </c>
    </row>
    <row r="2525" spans="114:119" x14ac:dyDescent="0.25">
      <c r="DJ2525">
        <v>26</v>
      </c>
      <c r="DK2525">
        <v>10001</v>
      </c>
      <c r="DL2525">
        <v>11000</v>
      </c>
      <c r="DM2525" t="s">
        <v>1961</v>
      </c>
      <c r="DN2525" t="s">
        <v>123</v>
      </c>
      <c r="DO2525" t="s">
        <v>575</v>
      </c>
    </row>
    <row r="2526" spans="114:119" x14ac:dyDescent="0.25">
      <c r="DJ2526">
        <v>26</v>
      </c>
      <c r="DK2526">
        <v>10001</v>
      </c>
      <c r="DL2526">
        <v>11000</v>
      </c>
      <c r="DM2526" t="s">
        <v>1983</v>
      </c>
      <c r="DN2526" t="s">
        <v>123</v>
      </c>
      <c r="DO2526" t="s">
        <v>120</v>
      </c>
    </row>
    <row r="2527" spans="114:119" x14ac:dyDescent="0.25">
      <c r="DJ2527">
        <v>26</v>
      </c>
      <c r="DK2527">
        <v>10001</v>
      </c>
      <c r="DL2527">
        <v>11000</v>
      </c>
      <c r="DM2527" t="s">
        <v>1980</v>
      </c>
      <c r="DN2527" t="s">
        <v>123</v>
      </c>
      <c r="DO2527" t="s">
        <v>142</v>
      </c>
    </row>
    <row r="2528" spans="114:119" x14ac:dyDescent="0.25">
      <c r="DJ2528">
        <v>26</v>
      </c>
      <c r="DK2528">
        <v>10001</v>
      </c>
      <c r="DL2528">
        <v>11000</v>
      </c>
      <c r="DM2528" t="s">
        <v>1984</v>
      </c>
      <c r="DN2528" t="s">
        <v>123</v>
      </c>
      <c r="DO2528" t="s">
        <v>163</v>
      </c>
    </row>
    <row r="2529" spans="114:119" x14ac:dyDescent="0.25">
      <c r="DJ2529">
        <v>26</v>
      </c>
      <c r="DK2529">
        <v>10001</v>
      </c>
      <c r="DL2529">
        <v>11000</v>
      </c>
      <c r="DM2529" t="s">
        <v>1981</v>
      </c>
      <c r="DN2529" t="s">
        <v>123</v>
      </c>
      <c r="DO2529" t="s">
        <v>576</v>
      </c>
    </row>
    <row r="2530" spans="114:119" x14ac:dyDescent="0.25">
      <c r="DJ2530">
        <v>26</v>
      </c>
      <c r="DK2530">
        <v>10001</v>
      </c>
      <c r="DL2530">
        <v>11000</v>
      </c>
      <c r="DM2530" t="s">
        <v>1966</v>
      </c>
      <c r="DN2530" t="s">
        <v>123</v>
      </c>
      <c r="DO2530" t="s">
        <v>577</v>
      </c>
    </row>
    <row r="2531" spans="114:119" x14ac:dyDescent="0.25">
      <c r="DJ2531">
        <v>26</v>
      </c>
      <c r="DK2531">
        <v>10001</v>
      </c>
      <c r="DL2531">
        <v>11000</v>
      </c>
      <c r="DM2531" t="s">
        <v>1986</v>
      </c>
      <c r="DN2531" t="s">
        <v>123</v>
      </c>
      <c r="DO2531" t="s">
        <v>578</v>
      </c>
    </row>
    <row r="2532" spans="114:119" x14ac:dyDescent="0.25">
      <c r="DJ2532">
        <v>26</v>
      </c>
      <c r="DK2532">
        <v>10001</v>
      </c>
      <c r="DL2532">
        <v>11000</v>
      </c>
      <c r="DM2532" t="s">
        <v>1968</v>
      </c>
      <c r="DN2532" t="s">
        <v>123</v>
      </c>
      <c r="DO2532" t="s">
        <v>579</v>
      </c>
    </row>
    <row r="2533" spans="114:119" x14ac:dyDescent="0.25">
      <c r="DJ2533">
        <v>26</v>
      </c>
      <c r="DK2533">
        <v>10001</v>
      </c>
      <c r="DL2533">
        <v>11000</v>
      </c>
      <c r="DM2533" t="s">
        <v>1982</v>
      </c>
      <c r="DN2533" t="s">
        <v>123</v>
      </c>
      <c r="DO2533" t="s">
        <v>580</v>
      </c>
    </row>
    <row r="2534" spans="114:119" x14ac:dyDescent="0.25">
      <c r="DJ2534">
        <v>26</v>
      </c>
      <c r="DK2534">
        <v>10001</v>
      </c>
      <c r="DL2534">
        <v>11000</v>
      </c>
      <c r="DM2534" t="s">
        <v>1970</v>
      </c>
      <c r="DN2534" t="s">
        <v>123</v>
      </c>
      <c r="DO2534" t="s">
        <v>582</v>
      </c>
    </row>
    <row r="2535" spans="114:119" x14ac:dyDescent="0.25">
      <c r="DJ2535">
        <v>26</v>
      </c>
      <c r="DK2535">
        <v>1001</v>
      </c>
      <c r="DL2535">
        <v>2000</v>
      </c>
      <c r="DM2535" t="s">
        <v>1959</v>
      </c>
      <c r="DN2535" t="s">
        <v>136</v>
      </c>
      <c r="DO2535" t="s">
        <v>265</v>
      </c>
    </row>
    <row r="2536" spans="114:119" x14ac:dyDescent="0.25">
      <c r="DJ2536">
        <v>26</v>
      </c>
      <c r="DK2536">
        <v>1001</v>
      </c>
      <c r="DL2536">
        <v>2000</v>
      </c>
      <c r="DM2536" t="s">
        <v>1990</v>
      </c>
      <c r="DN2536" t="s">
        <v>136</v>
      </c>
      <c r="DO2536" t="s">
        <v>581</v>
      </c>
    </row>
    <row r="2537" spans="114:119" x14ac:dyDescent="0.25">
      <c r="DJ2537">
        <v>26</v>
      </c>
      <c r="DK2537">
        <v>1001</v>
      </c>
      <c r="DL2537">
        <v>2000</v>
      </c>
      <c r="DM2537" t="s">
        <v>1961</v>
      </c>
      <c r="DN2537" t="s">
        <v>136</v>
      </c>
      <c r="DO2537" t="s">
        <v>575</v>
      </c>
    </row>
    <row r="2538" spans="114:119" x14ac:dyDescent="0.25">
      <c r="DJ2538">
        <v>26</v>
      </c>
      <c r="DK2538">
        <v>1001</v>
      </c>
      <c r="DL2538">
        <v>2000</v>
      </c>
      <c r="DM2538" t="s">
        <v>1983</v>
      </c>
      <c r="DN2538" t="s">
        <v>136</v>
      </c>
      <c r="DO2538" t="s">
        <v>120</v>
      </c>
    </row>
    <row r="2539" spans="114:119" x14ac:dyDescent="0.25">
      <c r="DJ2539">
        <v>26</v>
      </c>
      <c r="DK2539">
        <v>1001</v>
      </c>
      <c r="DL2539">
        <v>2000</v>
      </c>
      <c r="DM2539" t="s">
        <v>1963</v>
      </c>
      <c r="DN2539" t="s">
        <v>136</v>
      </c>
      <c r="DO2539" t="s">
        <v>142</v>
      </c>
    </row>
    <row r="2540" spans="114:119" x14ac:dyDescent="0.25">
      <c r="DJ2540">
        <v>26</v>
      </c>
      <c r="DK2540">
        <v>1001</v>
      </c>
      <c r="DL2540">
        <v>2000</v>
      </c>
      <c r="DM2540" t="s">
        <v>1984</v>
      </c>
      <c r="DN2540" t="s">
        <v>136</v>
      </c>
      <c r="DO2540" t="s">
        <v>163</v>
      </c>
    </row>
    <row r="2541" spans="114:119" x14ac:dyDescent="0.25">
      <c r="DJ2541">
        <v>26</v>
      </c>
      <c r="DK2541">
        <v>1001</v>
      </c>
      <c r="DL2541">
        <v>2000</v>
      </c>
      <c r="DM2541" t="s">
        <v>1965</v>
      </c>
      <c r="DN2541" t="s">
        <v>136</v>
      </c>
      <c r="DO2541" t="s">
        <v>576</v>
      </c>
    </row>
    <row r="2542" spans="114:119" x14ac:dyDescent="0.25">
      <c r="DJ2542">
        <v>26</v>
      </c>
      <c r="DK2542">
        <v>1001</v>
      </c>
      <c r="DL2542">
        <v>2000</v>
      </c>
      <c r="DM2542" t="s">
        <v>1985</v>
      </c>
      <c r="DN2542" t="s">
        <v>136</v>
      </c>
      <c r="DO2542" t="s">
        <v>577</v>
      </c>
    </row>
    <row r="2543" spans="114:119" x14ac:dyDescent="0.25">
      <c r="DJ2543">
        <v>26</v>
      </c>
      <c r="DK2543">
        <v>1001</v>
      </c>
      <c r="DL2543">
        <v>2000</v>
      </c>
      <c r="DM2543" t="s">
        <v>1967</v>
      </c>
      <c r="DN2543" t="s">
        <v>136</v>
      </c>
      <c r="DO2543" t="s">
        <v>578</v>
      </c>
    </row>
    <row r="2544" spans="114:119" x14ac:dyDescent="0.25">
      <c r="DJ2544">
        <v>26</v>
      </c>
      <c r="DK2544">
        <v>1001</v>
      </c>
      <c r="DL2544">
        <v>2000</v>
      </c>
      <c r="DM2544" t="s">
        <v>1971</v>
      </c>
      <c r="DN2544" t="s">
        <v>136</v>
      </c>
      <c r="DO2544" t="s">
        <v>579</v>
      </c>
    </row>
    <row r="2545" spans="114:119" x14ac:dyDescent="0.25">
      <c r="DJ2545">
        <v>26</v>
      </c>
      <c r="DK2545">
        <v>1001</v>
      </c>
      <c r="DL2545">
        <v>2000</v>
      </c>
      <c r="DM2545" t="s">
        <v>1982</v>
      </c>
      <c r="DN2545" t="s">
        <v>136</v>
      </c>
      <c r="DO2545" t="s">
        <v>580</v>
      </c>
    </row>
    <row r="2546" spans="114:119" x14ac:dyDescent="0.25">
      <c r="DJ2546">
        <v>26</v>
      </c>
      <c r="DK2546">
        <v>1001</v>
      </c>
      <c r="DL2546">
        <v>2000</v>
      </c>
      <c r="DM2546" t="s">
        <v>1970</v>
      </c>
      <c r="DN2546" t="s">
        <v>136</v>
      </c>
      <c r="DO2546" t="s">
        <v>582</v>
      </c>
    </row>
    <row r="2547" spans="114:119" x14ac:dyDescent="0.25">
      <c r="DJ2547">
        <v>26</v>
      </c>
      <c r="DK2547">
        <v>11001</v>
      </c>
      <c r="DL2547">
        <v>12000</v>
      </c>
      <c r="DM2547" t="s">
        <v>1959</v>
      </c>
      <c r="DN2547" t="s">
        <v>430</v>
      </c>
      <c r="DO2547" t="s">
        <v>265</v>
      </c>
    </row>
    <row r="2548" spans="114:119" x14ac:dyDescent="0.25">
      <c r="DJ2548">
        <v>26</v>
      </c>
      <c r="DK2548">
        <v>11001</v>
      </c>
      <c r="DL2548">
        <v>12000</v>
      </c>
      <c r="DM2548" t="s">
        <v>1960</v>
      </c>
      <c r="DN2548" t="s">
        <v>430</v>
      </c>
      <c r="DO2548" t="s">
        <v>581</v>
      </c>
    </row>
    <row r="2549" spans="114:119" x14ac:dyDescent="0.25">
      <c r="DJ2549">
        <v>26</v>
      </c>
      <c r="DK2549">
        <v>11001</v>
      </c>
      <c r="DL2549">
        <v>12000</v>
      </c>
      <c r="DM2549" t="s">
        <v>1961</v>
      </c>
      <c r="DN2549" t="s">
        <v>430</v>
      </c>
      <c r="DO2549" t="s">
        <v>575</v>
      </c>
    </row>
    <row r="2550" spans="114:119" x14ac:dyDescent="0.25">
      <c r="DJ2550">
        <v>26</v>
      </c>
      <c r="DK2550">
        <v>11001</v>
      </c>
      <c r="DL2550">
        <v>12000</v>
      </c>
      <c r="DM2550" t="s">
        <v>1972</v>
      </c>
      <c r="DN2550" t="s">
        <v>430</v>
      </c>
      <c r="DO2550" t="s">
        <v>120</v>
      </c>
    </row>
    <row r="2551" spans="114:119" x14ac:dyDescent="0.25">
      <c r="DJ2551">
        <v>26</v>
      </c>
      <c r="DK2551">
        <v>11001</v>
      </c>
      <c r="DL2551">
        <v>12000</v>
      </c>
      <c r="DM2551" t="s">
        <v>1963</v>
      </c>
      <c r="DN2551" t="s">
        <v>430</v>
      </c>
      <c r="DO2551" t="s">
        <v>142</v>
      </c>
    </row>
    <row r="2552" spans="114:119" x14ac:dyDescent="0.25">
      <c r="DJ2552">
        <v>26</v>
      </c>
      <c r="DK2552">
        <v>11001</v>
      </c>
      <c r="DL2552">
        <v>12000</v>
      </c>
      <c r="DM2552" t="s">
        <v>1964</v>
      </c>
      <c r="DN2552" t="s">
        <v>430</v>
      </c>
      <c r="DO2552" t="s">
        <v>163</v>
      </c>
    </row>
    <row r="2553" spans="114:119" x14ac:dyDescent="0.25">
      <c r="DJ2553">
        <v>26</v>
      </c>
      <c r="DK2553">
        <v>11001</v>
      </c>
      <c r="DL2553">
        <v>12000</v>
      </c>
      <c r="DM2553" t="s">
        <v>1965</v>
      </c>
      <c r="DN2553" t="s">
        <v>430</v>
      </c>
      <c r="DO2553" t="s">
        <v>576</v>
      </c>
    </row>
    <row r="2554" spans="114:119" x14ac:dyDescent="0.25">
      <c r="DJ2554">
        <v>26</v>
      </c>
      <c r="DK2554">
        <v>11001</v>
      </c>
      <c r="DL2554">
        <v>12000</v>
      </c>
      <c r="DM2554" t="s">
        <v>1966</v>
      </c>
      <c r="DN2554" t="s">
        <v>430</v>
      </c>
      <c r="DO2554" t="s">
        <v>577</v>
      </c>
    </row>
    <row r="2555" spans="114:119" x14ac:dyDescent="0.25">
      <c r="DJ2555">
        <v>26</v>
      </c>
      <c r="DK2555">
        <v>11001</v>
      </c>
      <c r="DL2555">
        <v>12000</v>
      </c>
      <c r="DM2555" t="s">
        <v>1967</v>
      </c>
      <c r="DN2555" t="s">
        <v>430</v>
      </c>
      <c r="DO2555" t="s">
        <v>578</v>
      </c>
    </row>
    <row r="2556" spans="114:119" x14ac:dyDescent="0.25">
      <c r="DJ2556">
        <v>26</v>
      </c>
      <c r="DK2556">
        <v>11001</v>
      </c>
      <c r="DL2556">
        <v>12000</v>
      </c>
      <c r="DM2556" t="s">
        <v>1968</v>
      </c>
      <c r="DN2556" t="s">
        <v>430</v>
      </c>
      <c r="DO2556" t="s">
        <v>579</v>
      </c>
    </row>
    <row r="2557" spans="114:119" x14ac:dyDescent="0.25">
      <c r="DJ2557">
        <v>26</v>
      </c>
      <c r="DK2557">
        <v>11001</v>
      </c>
      <c r="DL2557">
        <v>12000</v>
      </c>
      <c r="DM2557" t="s">
        <v>1969</v>
      </c>
      <c r="DN2557" t="s">
        <v>430</v>
      </c>
      <c r="DO2557" t="s">
        <v>580</v>
      </c>
    </row>
    <row r="2558" spans="114:119" x14ac:dyDescent="0.25">
      <c r="DJ2558">
        <v>26</v>
      </c>
      <c r="DK2558">
        <v>11001</v>
      </c>
      <c r="DL2558">
        <v>12000</v>
      </c>
      <c r="DM2558" t="s">
        <v>1970</v>
      </c>
      <c r="DN2558" t="s">
        <v>430</v>
      </c>
      <c r="DO2558" t="s">
        <v>582</v>
      </c>
    </row>
    <row r="2559" spans="114:119" x14ac:dyDescent="0.25">
      <c r="DJ2559">
        <v>26</v>
      </c>
      <c r="DK2559">
        <v>12001</v>
      </c>
      <c r="DL2559">
        <v>13000</v>
      </c>
      <c r="DM2559" t="s">
        <v>1959</v>
      </c>
      <c r="DN2559" t="s">
        <v>431</v>
      </c>
      <c r="DO2559" t="s">
        <v>265</v>
      </c>
    </row>
    <row r="2560" spans="114:119" x14ac:dyDescent="0.25">
      <c r="DJ2560">
        <v>26</v>
      </c>
      <c r="DK2560">
        <v>12001</v>
      </c>
      <c r="DL2560">
        <v>13000</v>
      </c>
      <c r="DM2560" t="s">
        <v>1960</v>
      </c>
      <c r="DN2560" t="s">
        <v>431</v>
      </c>
      <c r="DO2560" t="s">
        <v>581</v>
      </c>
    </row>
    <row r="2561" spans="114:119" x14ac:dyDescent="0.25">
      <c r="DJ2561">
        <v>26</v>
      </c>
      <c r="DK2561">
        <v>12001</v>
      </c>
      <c r="DL2561">
        <v>13000</v>
      </c>
      <c r="DM2561" t="s">
        <v>1961</v>
      </c>
      <c r="DN2561" t="s">
        <v>431</v>
      </c>
      <c r="DO2561" t="s">
        <v>575</v>
      </c>
    </row>
    <row r="2562" spans="114:119" x14ac:dyDescent="0.25">
      <c r="DJ2562">
        <v>26</v>
      </c>
      <c r="DK2562">
        <v>12001</v>
      </c>
      <c r="DL2562">
        <v>13000</v>
      </c>
      <c r="DM2562" t="s">
        <v>1962</v>
      </c>
      <c r="DN2562" t="s">
        <v>431</v>
      </c>
      <c r="DO2562" t="s">
        <v>120</v>
      </c>
    </row>
    <row r="2563" spans="114:119" x14ac:dyDescent="0.25">
      <c r="DJ2563">
        <v>26</v>
      </c>
      <c r="DK2563">
        <v>12001</v>
      </c>
      <c r="DL2563">
        <v>13000</v>
      </c>
      <c r="DM2563" t="s">
        <v>1963</v>
      </c>
      <c r="DN2563" t="s">
        <v>431</v>
      </c>
      <c r="DO2563" t="s">
        <v>142</v>
      </c>
    </row>
    <row r="2564" spans="114:119" x14ac:dyDescent="0.25">
      <c r="DJ2564">
        <v>26</v>
      </c>
      <c r="DK2564">
        <v>12001</v>
      </c>
      <c r="DL2564">
        <v>13000</v>
      </c>
      <c r="DM2564" t="s">
        <v>1964</v>
      </c>
      <c r="DN2564" t="s">
        <v>431</v>
      </c>
      <c r="DO2564" t="s">
        <v>163</v>
      </c>
    </row>
    <row r="2565" spans="114:119" x14ac:dyDescent="0.25">
      <c r="DJ2565">
        <v>26</v>
      </c>
      <c r="DK2565">
        <v>12001</v>
      </c>
      <c r="DL2565">
        <v>13000</v>
      </c>
      <c r="DM2565" t="s">
        <v>1965</v>
      </c>
      <c r="DN2565" t="s">
        <v>431</v>
      </c>
      <c r="DO2565" t="s">
        <v>576</v>
      </c>
    </row>
    <row r="2566" spans="114:119" x14ac:dyDescent="0.25">
      <c r="DJ2566">
        <v>26</v>
      </c>
      <c r="DK2566">
        <v>12001</v>
      </c>
      <c r="DL2566">
        <v>13000</v>
      </c>
      <c r="DM2566" t="s">
        <v>1966</v>
      </c>
      <c r="DN2566" t="s">
        <v>431</v>
      </c>
      <c r="DO2566" t="s">
        <v>577</v>
      </c>
    </row>
    <row r="2567" spans="114:119" x14ac:dyDescent="0.25">
      <c r="DJ2567">
        <v>26</v>
      </c>
      <c r="DK2567">
        <v>12001</v>
      </c>
      <c r="DL2567">
        <v>13000</v>
      </c>
      <c r="DM2567" t="s">
        <v>1967</v>
      </c>
      <c r="DN2567" t="s">
        <v>431</v>
      </c>
      <c r="DO2567" t="s">
        <v>578</v>
      </c>
    </row>
    <row r="2568" spans="114:119" x14ac:dyDescent="0.25">
      <c r="DJ2568">
        <v>26</v>
      </c>
      <c r="DK2568">
        <v>12001</v>
      </c>
      <c r="DL2568">
        <v>13000</v>
      </c>
      <c r="DM2568" t="s">
        <v>1968</v>
      </c>
      <c r="DN2568" t="s">
        <v>431</v>
      </c>
      <c r="DO2568" t="s">
        <v>579</v>
      </c>
    </row>
    <row r="2569" spans="114:119" x14ac:dyDescent="0.25">
      <c r="DJ2569">
        <v>26</v>
      </c>
      <c r="DK2569">
        <v>12001</v>
      </c>
      <c r="DL2569">
        <v>13000</v>
      </c>
      <c r="DM2569" t="s">
        <v>1969</v>
      </c>
      <c r="DN2569" t="s">
        <v>431</v>
      </c>
      <c r="DO2569" t="s">
        <v>580</v>
      </c>
    </row>
    <row r="2570" spans="114:119" x14ac:dyDescent="0.25">
      <c r="DJ2570">
        <v>26</v>
      </c>
      <c r="DK2570">
        <v>12001</v>
      </c>
      <c r="DL2570">
        <v>13000</v>
      </c>
      <c r="DM2570" t="s">
        <v>1970</v>
      </c>
      <c r="DN2570" t="s">
        <v>431</v>
      </c>
      <c r="DO2570" t="s">
        <v>582</v>
      </c>
    </row>
    <row r="2571" spans="114:119" x14ac:dyDescent="0.25">
      <c r="DJ2571">
        <v>26</v>
      </c>
      <c r="DK2571">
        <v>13001</v>
      </c>
      <c r="DL2571">
        <v>14000</v>
      </c>
      <c r="DM2571" t="s">
        <v>1959</v>
      </c>
      <c r="DN2571" t="s">
        <v>432</v>
      </c>
      <c r="DO2571" t="s">
        <v>265</v>
      </c>
    </row>
    <row r="2572" spans="114:119" x14ac:dyDescent="0.25">
      <c r="DJ2572">
        <v>26</v>
      </c>
      <c r="DK2572">
        <v>13001</v>
      </c>
      <c r="DL2572">
        <v>14000</v>
      </c>
      <c r="DM2572" t="s">
        <v>1960</v>
      </c>
      <c r="DN2572" t="s">
        <v>432</v>
      </c>
      <c r="DO2572" t="s">
        <v>581</v>
      </c>
    </row>
    <row r="2573" spans="114:119" x14ac:dyDescent="0.25">
      <c r="DJ2573">
        <v>26</v>
      </c>
      <c r="DK2573">
        <v>13001</v>
      </c>
      <c r="DL2573">
        <v>14000</v>
      </c>
      <c r="DM2573" t="s">
        <v>1961</v>
      </c>
      <c r="DN2573" t="s">
        <v>432</v>
      </c>
      <c r="DO2573" t="s">
        <v>575</v>
      </c>
    </row>
    <row r="2574" spans="114:119" x14ac:dyDescent="0.25">
      <c r="DJ2574">
        <v>26</v>
      </c>
      <c r="DK2574">
        <v>13001</v>
      </c>
      <c r="DL2574">
        <v>14000</v>
      </c>
      <c r="DM2574" t="s">
        <v>1962</v>
      </c>
      <c r="DN2574" t="s">
        <v>432</v>
      </c>
      <c r="DO2574" t="s">
        <v>120</v>
      </c>
    </row>
    <row r="2575" spans="114:119" x14ac:dyDescent="0.25">
      <c r="DJ2575">
        <v>26</v>
      </c>
      <c r="DK2575">
        <v>13001</v>
      </c>
      <c r="DL2575">
        <v>14000</v>
      </c>
      <c r="DM2575" t="s">
        <v>1963</v>
      </c>
      <c r="DN2575" t="s">
        <v>432</v>
      </c>
      <c r="DO2575" t="s">
        <v>142</v>
      </c>
    </row>
    <row r="2576" spans="114:119" x14ac:dyDescent="0.25">
      <c r="DJ2576">
        <v>26</v>
      </c>
      <c r="DK2576">
        <v>13001</v>
      </c>
      <c r="DL2576">
        <v>14000</v>
      </c>
      <c r="DM2576" t="s">
        <v>1964</v>
      </c>
      <c r="DN2576" t="s">
        <v>432</v>
      </c>
      <c r="DO2576" t="s">
        <v>163</v>
      </c>
    </row>
    <row r="2577" spans="114:119" x14ac:dyDescent="0.25">
      <c r="DJ2577">
        <v>26</v>
      </c>
      <c r="DK2577">
        <v>13001</v>
      </c>
      <c r="DL2577">
        <v>14000</v>
      </c>
      <c r="DM2577" t="s">
        <v>1965</v>
      </c>
      <c r="DN2577" t="s">
        <v>432</v>
      </c>
      <c r="DO2577" t="s">
        <v>576</v>
      </c>
    </row>
    <row r="2578" spans="114:119" x14ac:dyDescent="0.25">
      <c r="DJ2578">
        <v>26</v>
      </c>
      <c r="DK2578">
        <v>13001</v>
      </c>
      <c r="DL2578">
        <v>14000</v>
      </c>
      <c r="DM2578" t="s">
        <v>1966</v>
      </c>
      <c r="DN2578" t="s">
        <v>432</v>
      </c>
      <c r="DO2578" t="s">
        <v>577</v>
      </c>
    </row>
    <row r="2579" spans="114:119" x14ac:dyDescent="0.25">
      <c r="DJ2579">
        <v>26</v>
      </c>
      <c r="DK2579">
        <v>13001</v>
      </c>
      <c r="DL2579">
        <v>14000</v>
      </c>
      <c r="DM2579" t="s">
        <v>1967</v>
      </c>
      <c r="DN2579" t="s">
        <v>432</v>
      </c>
      <c r="DO2579" t="s">
        <v>578</v>
      </c>
    </row>
    <row r="2580" spans="114:119" x14ac:dyDescent="0.25">
      <c r="DJ2580">
        <v>26</v>
      </c>
      <c r="DK2580">
        <v>13001</v>
      </c>
      <c r="DL2580">
        <v>14000</v>
      </c>
      <c r="DM2580" t="s">
        <v>1968</v>
      </c>
      <c r="DN2580" t="s">
        <v>432</v>
      </c>
      <c r="DO2580" t="s">
        <v>579</v>
      </c>
    </row>
    <row r="2581" spans="114:119" x14ac:dyDescent="0.25">
      <c r="DJ2581">
        <v>26</v>
      </c>
      <c r="DK2581">
        <v>13001</v>
      </c>
      <c r="DL2581">
        <v>14000</v>
      </c>
      <c r="DM2581" t="s">
        <v>1969</v>
      </c>
      <c r="DN2581" t="s">
        <v>432</v>
      </c>
      <c r="DO2581" t="s">
        <v>580</v>
      </c>
    </row>
    <row r="2582" spans="114:119" x14ac:dyDescent="0.25">
      <c r="DJ2582">
        <v>26</v>
      </c>
      <c r="DK2582">
        <v>13001</v>
      </c>
      <c r="DL2582">
        <v>14000</v>
      </c>
      <c r="DM2582" t="s">
        <v>1992</v>
      </c>
      <c r="DN2582" t="s">
        <v>432</v>
      </c>
      <c r="DO2582" t="s">
        <v>582</v>
      </c>
    </row>
    <row r="2583" spans="114:119" x14ac:dyDescent="0.25">
      <c r="DJ2583">
        <v>26</v>
      </c>
      <c r="DK2583">
        <v>14001</v>
      </c>
      <c r="DL2583">
        <v>15000</v>
      </c>
      <c r="DM2583" t="s">
        <v>1959</v>
      </c>
      <c r="DN2583" t="s">
        <v>433</v>
      </c>
      <c r="DO2583" t="s">
        <v>265</v>
      </c>
    </row>
    <row r="2584" spans="114:119" x14ac:dyDescent="0.25">
      <c r="DJ2584">
        <v>26</v>
      </c>
      <c r="DK2584">
        <v>14001</v>
      </c>
      <c r="DL2584">
        <v>15000</v>
      </c>
      <c r="DM2584" t="s">
        <v>1960</v>
      </c>
      <c r="DN2584" t="s">
        <v>433</v>
      </c>
      <c r="DO2584" t="s">
        <v>581</v>
      </c>
    </row>
    <row r="2585" spans="114:119" x14ac:dyDescent="0.25">
      <c r="DJ2585">
        <v>26</v>
      </c>
      <c r="DK2585">
        <v>14001</v>
      </c>
      <c r="DL2585">
        <v>15000</v>
      </c>
      <c r="DM2585" t="s">
        <v>1961</v>
      </c>
      <c r="DN2585" t="s">
        <v>433</v>
      </c>
      <c r="DO2585" t="s">
        <v>575</v>
      </c>
    </row>
    <row r="2586" spans="114:119" x14ac:dyDescent="0.25">
      <c r="DJ2586">
        <v>26</v>
      </c>
      <c r="DK2586">
        <v>14001</v>
      </c>
      <c r="DL2586">
        <v>15000</v>
      </c>
      <c r="DM2586" t="s">
        <v>1972</v>
      </c>
      <c r="DN2586" t="s">
        <v>433</v>
      </c>
      <c r="DO2586" t="s">
        <v>120</v>
      </c>
    </row>
    <row r="2587" spans="114:119" x14ac:dyDescent="0.25">
      <c r="DJ2587">
        <v>26</v>
      </c>
      <c r="DK2587">
        <v>14001</v>
      </c>
      <c r="DL2587">
        <v>15000</v>
      </c>
      <c r="DM2587" t="s">
        <v>1963</v>
      </c>
      <c r="DN2587" t="s">
        <v>433</v>
      </c>
      <c r="DO2587" t="s">
        <v>142</v>
      </c>
    </row>
    <row r="2588" spans="114:119" x14ac:dyDescent="0.25">
      <c r="DJ2588">
        <v>26</v>
      </c>
      <c r="DK2588">
        <v>14001</v>
      </c>
      <c r="DL2588">
        <v>15000</v>
      </c>
      <c r="DM2588" t="s">
        <v>1964</v>
      </c>
      <c r="DN2588" t="s">
        <v>433</v>
      </c>
      <c r="DO2588" t="s">
        <v>163</v>
      </c>
    </row>
    <row r="2589" spans="114:119" x14ac:dyDescent="0.25">
      <c r="DJ2589">
        <v>26</v>
      </c>
      <c r="DK2589">
        <v>14001</v>
      </c>
      <c r="DL2589">
        <v>15000</v>
      </c>
      <c r="DM2589" t="s">
        <v>1965</v>
      </c>
      <c r="DN2589" t="s">
        <v>433</v>
      </c>
      <c r="DO2589" t="s">
        <v>576</v>
      </c>
    </row>
    <row r="2590" spans="114:119" x14ac:dyDescent="0.25">
      <c r="DJ2590">
        <v>26</v>
      </c>
      <c r="DK2590">
        <v>14001</v>
      </c>
      <c r="DL2590">
        <v>15000</v>
      </c>
      <c r="DM2590" t="s">
        <v>1966</v>
      </c>
      <c r="DN2590" t="s">
        <v>433</v>
      </c>
      <c r="DO2590" t="s">
        <v>577</v>
      </c>
    </row>
    <row r="2591" spans="114:119" x14ac:dyDescent="0.25">
      <c r="DJ2591">
        <v>26</v>
      </c>
      <c r="DK2591">
        <v>14001</v>
      </c>
      <c r="DL2591">
        <v>15000</v>
      </c>
      <c r="DM2591" t="s">
        <v>1967</v>
      </c>
      <c r="DN2591" t="s">
        <v>433</v>
      </c>
      <c r="DO2591" t="s">
        <v>578</v>
      </c>
    </row>
    <row r="2592" spans="114:119" x14ac:dyDescent="0.25">
      <c r="DJ2592">
        <v>26</v>
      </c>
      <c r="DK2592">
        <v>14001</v>
      </c>
      <c r="DL2592">
        <v>15000</v>
      </c>
      <c r="DM2592" t="s">
        <v>1968</v>
      </c>
      <c r="DN2592" t="s">
        <v>433</v>
      </c>
      <c r="DO2592" t="s">
        <v>579</v>
      </c>
    </row>
    <row r="2593" spans="114:119" x14ac:dyDescent="0.25">
      <c r="DJ2593">
        <v>26</v>
      </c>
      <c r="DK2593">
        <v>14001</v>
      </c>
      <c r="DL2593">
        <v>15000</v>
      </c>
      <c r="DM2593" t="s">
        <v>1969</v>
      </c>
      <c r="DN2593" t="s">
        <v>433</v>
      </c>
      <c r="DO2593" t="s">
        <v>580</v>
      </c>
    </row>
    <row r="2594" spans="114:119" x14ac:dyDescent="0.25">
      <c r="DJ2594">
        <v>26</v>
      </c>
      <c r="DK2594">
        <v>14001</v>
      </c>
      <c r="DL2594">
        <v>15000</v>
      </c>
      <c r="DM2594" t="s">
        <v>1970</v>
      </c>
      <c r="DN2594" t="s">
        <v>433</v>
      </c>
      <c r="DO2594" t="s">
        <v>582</v>
      </c>
    </row>
    <row r="2595" spans="114:119" x14ac:dyDescent="0.25">
      <c r="DJ2595">
        <v>26</v>
      </c>
      <c r="DK2595">
        <v>15001</v>
      </c>
      <c r="DL2595">
        <v>16000</v>
      </c>
      <c r="DM2595" t="s">
        <v>1959</v>
      </c>
      <c r="DN2595" t="s">
        <v>213</v>
      </c>
      <c r="DO2595" t="s">
        <v>265</v>
      </c>
    </row>
    <row r="2596" spans="114:119" x14ac:dyDescent="0.25">
      <c r="DJ2596">
        <v>26</v>
      </c>
      <c r="DK2596">
        <v>15001</v>
      </c>
      <c r="DL2596">
        <v>16000</v>
      </c>
      <c r="DM2596" t="s">
        <v>1990</v>
      </c>
      <c r="DN2596" t="s">
        <v>213</v>
      </c>
      <c r="DO2596" t="s">
        <v>581</v>
      </c>
    </row>
    <row r="2597" spans="114:119" x14ac:dyDescent="0.25">
      <c r="DJ2597">
        <v>26</v>
      </c>
      <c r="DK2597">
        <v>15001</v>
      </c>
      <c r="DL2597">
        <v>16000</v>
      </c>
      <c r="DM2597" t="s">
        <v>2005</v>
      </c>
      <c r="DN2597" t="s">
        <v>213</v>
      </c>
      <c r="DO2597" t="s">
        <v>575</v>
      </c>
    </row>
    <row r="2598" spans="114:119" x14ac:dyDescent="0.25">
      <c r="DJ2598">
        <v>26</v>
      </c>
      <c r="DK2598">
        <v>15001</v>
      </c>
      <c r="DL2598">
        <v>16000</v>
      </c>
      <c r="DM2598" t="s">
        <v>1972</v>
      </c>
      <c r="DN2598" t="s">
        <v>213</v>
      </c>
      <c r="DO2598" t="s">
        <v>120</v>
      </c>
    </row>
    <row r="2599" spans="114:119" x14ac:dyDescent="0.25">
      <c r="DJ2599">
        <v>26</v>
      </c>
      <c r="DK2599">
        <v>15001</v>
      </c>
      <c r="DL2599">
        <v>16000</v>
      </c>
      <c r="DM2599" t="s">
        <v>1987</v>
      </c>
      <c r="DN2599" t="s">
        <v>213</v>
      </c>
      <c r="DO2599" t="s">
        <v>142</v>
      </c>
    </row>
    <row r="2600" spans="114:119" x14ac:dyDescent="0.25">
      <c r="DJ2600">
        <v>26</v>
      </c>
      <c r="DK2600">
        <v>15001</v>
      </c>
      <c r="DL2600">
        <v>16000</v>
      </c>
      <c r="DM2600" t="s">
        <v>1964</v>
      </c>
      <c r="DN2600" t="s">
        <v>213</v>
      </c>
      <c r="DO2600" t="s">
        <v>163</v>
      </c>
    </row>
    <row r="2601" spans="114:119" x14ac:dyDescent="0.25">
      <c r="DJ2601">
        <v>26</v>
      </c>
      <c r="DK2601">
        <v>15001</v>
      </c>
      <c r="DL2601">
        <v>16000</v>
      </c>
      <c r="DM2601" t="s">
        <v>1988</v>
      </c>
      <c r="DN2601" t="s">
        <v>213</v>
      </c>
      <c r="DO2601" t="s">
        <v>576</v>
      </c>
    </row>
    <row r="2602" spans="114:119" x14ac:dyDescent="0.25">
      <c r="DJ2602">
        <v>26</v>
      </c>
      <c r="DK2602">
        <v>15001</v>
      </c>
      <c r="DL2602">
        <v>16000</v>
      </c>
      <c r="DM2602" t="s">
        <v>2010</v>
      </c>
      <c r="DN2602" t="s">
        <v>213</v>
      </c>
      <c r="DO2602" t="s">
        <v>577</v>
      </c>
    </row>
    <row r="2603" spans="114:119" x14ac:dyDescent="0.25">
      <c r="DJ2603">
        <v>26</v>
      </c>
      <c r="DK2603">
        <v>15001</v>
      </c>
      <c r="DL2603">
        <v>16000</v>
      </c>
      <c r="DM2603" t="s">
        <v>1998</v>
      </c>
      <c r="DN2603" t="s">
        <v>213</v>
      </c>
      <c r="DO2603" t="s">
        <v>578</v>
      </c>
    </row>
    <row r="2604" spans="114:119" x14ac:dyDescent="0.25">
      <c r="DJ2604">
        <v>26</v>
      </c>
      <c r="DK2604">
        <v>15001</v>
      </c>
      <c r="DL2604">
        <v>16000</v>
      </c>
      <c r="DM2604" t="s">
        <v>1999</v>
      </c>
      <c r="DN2604" t="s">
        <v>213</v>
      </c>
      <c r="DO2604" t="s">
        <v>579</v>
      </c>
    </row>
    <row r="2605" spans="114:119" x14ac:dyDescent="0.25">
      <c r="DJ2605">
        <v>26</v>
      </c>
      <c r="DK2605">
        <v>15001</v>
      </c>
      <c r="DL2605">
        <v>16000</v>
      </c>
      <c r="DM2605" t="s">
        <v>2017</v>
      </c>
      <c r="DN2605" t="s">
        <v>213</v>
      </c>
      <c r="DO2605" t="s">
        <v>580</v>
      </c>
    </row>
    <row r="2606" spans="114:119" x14ac:dyDescent="0.25">
      <c r="DJ2606">
        <v>26</v>
      </c>
      <c r="DK2606">
        <v>15001</v>
      </c>
      <c r="DL2606">
        <v>16000</v>
      </c>
      <c r="DM2606" t="s">
        <v>1989</v>
      </c>
      <c r="DN2606" t="s">
        <v>213</v>
      </c>
      <c r="DO2606" t="s">
        <v>582</v>
      </c>
    </row>
    <row r="2607" spans="114:119" x14ac:dyDescent="0.25">
      <c r="DJ2607">
        <v>26</v>
      </c>
      <c r="DK2607">
        <v>16001</v>
      </c>
      <c r="DL2607">
        <v>17000</v>
      </c>
      <c r="DM2607" t="s">
        <v>1991</v>
      </c>
      <c r="DN2607" t="s">
        <v>205</v>
      </c>
      <c r="DO2607" t="s">
        <v>265</v>
      </c>
    </row>
    <row r="2608" spans="114:119" x14ac:dyDescent="0.25">
      <c r="DJ2608">
        <v>26</v>
      </c>
      <c r="DK2608">
        <v>16001</v>
      </c>
      <c r="DL2608">
        <v>17000</v>
      </c>
      <c r="DM2608" t="s">
        <v>1990</v>
      </c>
      <c r="DN2608" t="s">
        <v>205</v>
      </c>
      <c r="DO2608" t="s">
        <v>581</v>
      </c>
    </row>
    <row r="2609" spans="114:119" x14ac:dyDescent="0.25">
      <c r="DJ2609">
        <v>26</v>
      </c>
      <c r="DK2609">
        <v>16001</v>
      </c>
      <c r="DL2609">
        <v>17000</v>
      </c>
      <c r="DM2609" t="s">
        <v>1961</v>
      </c>
      <c r="DN2609" t="s">
        <v>205</v>
      </c>
      <c r="DO2609" t="s">
        <v>575</v>
      </c>
    </row>
    <row r="2610" spans="114:119" x14ac:dyDescent="0.25">
      <c r="DJ2610">
        <v>26</v>
      </c>
      <c r="DK2610">
        <v>16001</v>
      </c>
      <c r="DL2610">
        <v>17000</v>
      </c>
      <c r="DM2610" t="s">
        <v>1972</v>
      </c>
      <c r="DN2610" t="s">
        <v>205</v>
      </c>
      <c r="DO2610" t="s">
        <v>120</v>
      </c>
    </row>
    <row r="2611" spans="114:119" x14ac:dyDescent="0.25">
      <c r="DJ2611">
        <v>26</v>
      </c>
      <c r="DK2611">
        <v>16001</v>
      </c>
      <c r="DL2611">
        <v>17000</v>
      </c>
      <c r="DM2611" t="s">
        <v>1963</v>
      </c>
      <c r="DN2611" t="s">
        <v>205</v>
      </c>
      <c r="DO2611" t="s">
        <v>142</v>
      </c>
    </row>
    <row r="2612" spans="114:119" x14ac:dyDescent="0.25">
      <c r="DJ2612">
        <v>26</v>
      </c>
      <c r="DK2612">
        <v>16001</v>
      </c>
      <c r="DL2612">
        <v>17000</v>
      </c>
      <c r="DM2612" t="s">
        <v>1979</v>
      </c>
      <c r="DN2612" t="s">
        <v>205</v>
      </c>
      <c r="DO2612" t="s">
        <v>163</v>
      </c>
    </row>
    <row r="2613" spans="114:119" x14ac:dyDescent="0.25">
      <c r="DJ2613">
        <v>26</v>
      </c>
      <c r="DK2613">
        <v>16001</v>
      </c>
      <c r="DL2613">
        <v>17000</v>
      </c>
      <c r="DM2613" t="s">
        <v>1965</v>
      </c>
      <c r="DN2613" t="s">
        <v>205</v>
      </c>
      <c r="DO2613" t="s">
        <v>576</v>
      </c>
    </row>
    <row r="2614" spans="114:119" x14ac:dyDescent="0.25">
      <c r="DJ2614">
        <v>26</v>
      </c>
      <c r="DK2614">
        <v>16001</v>
      </c>
      <c r="DL2614">
        <v>17000</v>
      </c>
      <c r="DM2614" t="s">
        <v>1985</v>
      </c>
      <c r="DN2614" t="s">
        <v>205</v>
      </c>
      <c r="DO2614" t="s">
        <v>577</v>
      </c>
    </row>
    <row r="2615" spans="114:119" x14ac:dyDescent="0.25">
      <c r="DJ2615">
        <v>26</v>
      </c>
      <c r="DK2615">
        <v>16001</v>
      </c>
      <c r="DL2615">
        <v>17000</v>
      </c>
      <c r="DM2615" t="s">
        <v>1967</v>
      </c>
      <c r="DN2615" t="s">
        <v>205</v>
      </c>
      <c r="DO2615" t="s">
        <v>578</v>
      </c>
    </row>
    <row r="2616" spans="114:119" x14ac:dyDescent="0.25">
      <c r="DJ2616">
        <v>26</v>
      </c>
      <c r="DK2616">
        <v>16001</v>
      </c>
      <c r="DL2616">
        <v>17000</v>
      </c>
      <c r="DM2616" t="s">
        <v>1971</v>
      </c>
      <c r="DN2616" t="s">
        <v>205</v>
      </c>
      <c r="DO2616" t="s">
        <v>579</v>
      </c>
    </row>
    <row r="2617" spans="114:119" x14ac:dyDescent="0.25">
      <c r="DJ2617">
        <v>26</v>
      </c>
      <c r="DK2617">
        <v>16001</v>
      </c>
      <c r="DL2617">
        <v>17000</v>
      </c>
      <c r="DM2617" t="s">
        <v>1969</v>
      </c>
      <c r="DN2617" t="s">
        <v>205</v>
      </c>
      <c r="DO2617" t="s">
        <v>580</v>
      </c>
    </row>
    <row r="2618" spans="114:119" x14ac:dyDescent="0.25">
      <c r="DJ2618">
        <v>26</v>
      </c>
      <c r="DK2618">
        <v>16001</v>
      </c>
      <c r="DL2618">
        <v>17000</v>
      </c>
      <c r="DM2618" t="s">
        <v>1970</v>
      </c>
      <c r="DN2618" t="s">
        <v>205</v>
      </c>
      <c r="DO2618" t="s">
        <v>582</v>
      </c>
    </row>
    <row r="2619" spans="114:119" x14ac:dyDescent="0.25">
      <c r="DJ2619">
        <v>26</v>
      </c>
      <c r="DK2619">
        <v>17001</v>
      </c>
      <c r="DL2619">
        <v>18000</v>
      </c>
      <c r="DM2619" t="s">
        <v>1959</v>
      </c>
      <c r="DN2619" t="s">
        <v>434</v>
      </c>
      <c r="DO2619" t="s">
        <v>265</v>
      </c>
    </row>
    <row r="2620" spans="114:119" x14ac:dyDescent="0.25">
      <c r="DJ2620">
        <v>26</v>
      </c>
      <c r="DK2620">
        <v>17001</v>
      </c>
      <c r="DL2620">
        <v>18000</v>
      </c>
      <c r="DM2620" t="s">
        <v>1960</v>
      </c>
      <c r="DN2620" t="s">
        <v>434</v>
      </c>
      <c r="DO2620" t="s">
        <v>581</v>
      </c>
    </row>
    <row r="2621" spans="114:119" x14ac:dyDescent="0.25">
      <c r="DJ2621">
        <v>26</v>
      </c>
      <c r="DK2621">
        <v>17001</v>
      </c>
      <c r="DL2621">
        <v>18000</v>
      </c>
      <c r="DM2621" t="s">
        <v>1961</v>
      </c>
      <c r="DN2621" t="s">
        <v>434</v>
      </c>
      <c r="DO2621" t="s">
        <v>575</v>
      </c>
    </row>
    <row r="2622" spans="114:119" x14ac:dyDescent="0.25">
      <c r="DJ2622">
        <v>26</v>
      </c>
      <c r="DK2622">
        <v>17001</v>
      </c>
      <c r="DL2622">
        <v>18000</v>
      </c>
      <c r="DM2622" t="s">
        <v>1972</v>
      </c>
      <c r="DN2622" t="s">
        <v>434</v>
      </c>
      <c r="DO2622" t="s">
        <v>120</v>
      </c>
    </row>
    <row r="2623" spans="114:119" x14ac:dyDescent="0.25">
      <c r="DJ2623">
        <v>26</v>
      </c>
      <c r="DK2623">
        <v>17001</v>
      </c>
      <c r="DL2623">
        <v>18000</v>
      </c>
      <c r="DM2623" t="s">
        <v>1963</v>
      </c>
      <c r="DN2623" t="s">
        <v>434</v>
      </c>
      <c r="DO2623" t="s">
        <v>142</v>
      </c>
    </row>
    <row r="2624" spans="114:119" x14ac:dyDescent="0.25">
      <c r="DJ2624">
        <v>26</v>
      </c>
      <c r="DK2624">
        <v>17001</v>
      </c>
      <c r="DL2624">
        <v>18000</v>
      </c>
      <c r="DM2624" t="s">
        <v>1964</v>
      </c>
      <c r="DN2624" t="s">
        <v>434</v>
      </c>
      <c r="DO2624" t="s">
        <v>163</v>
      </c>
    </row>
    <row r="2625" spans="114:119" x14ac:dyDescent="0.25">
      <c r="DJ2625">
        <v>26</v>
      </c>
      <c r="DK2625">
        <v>17001</v>
      </c>
      <c r="DL2625">
        <v>18000</v>
      </c>
      <c r="DM2625" t="s">
        <v>1965</v>
      </c>
      <c r="DN2625" t="s">
        <v>434</v>
      </c>
      <c r="DO2625" t="s">
        <v>576</v>
      </c>
    </row>
    <row r="2626" spans="114:119" x14ac:dyDescent="0.25">
      <c r="DJ2626">
        <v>26</v>
      </c>
      <c r="DK2626">
        <v>17001</v>
      </c>
      <c r="DL2626">
        <v>18000</v>
      </c>
      <c r="DM2626" t="s">
        <v>1966</v>
      </c>
      <c r="DN2626" t="s">
        <v>434</v>
      </c>
      <c r="DO2626" t="s">
        <v>577</v>
      </c>
    </row>
    <row r="2627" spans="114:119" x14ac:dyDescent="0.25">
      <c r="DJ2627">
        <v>26</v>
      </c>
      <c r="DK2627">
        <v>17001</v>
      </c>
      <c r="DL2627">
        <v>18000</v>
      </c>
      <c r="DM2627" t="s">
        <v>1967</v>
      </c>
      <c r="DN2627" t="s">
        <v>434</v>
      </c>
      <c r="DO2627" t="s">
        <v>578</v>
      </c>
    </row>
    <row r="2628" spans="114:119" x14ac:dyDescent="0.25">
      <c r="DJ2628">
        <v>26</v>
      </c>
      <c r="DK2628">
        <v>17001</v>
      </c>
      <c r="DL2628">
        <v>18000</v>
      </c>
      <c r="DM2628" t="s">
        <v>1968</v>
      </c>
      <c r="DN2628" t="s">
        <v>434</v>
      </c>
      <c r="DO2628" t="s">
        <v>579</v>
      </c>
    </row>
    <row r="2629" spans="114:119" x14ac:dyDescent="0.25">
      <c r="DJ2629">
        <v>26</v>
      </c>
      <c r="DK2629">
        <v>17001</v>
      </c>
      <c r="DL2629">
        <v>18000</v>
      </c>
      <c r="DM2629" t="s">
        <v>1969</v>
      </c>
      <c r="DN2629" t="s">
        <v>434</v>
      </c>
      <c r="DO2629" t="s">
        <v>580</v>
      </c>
    </row>
    <row r="2630" spans="114:119" x14ac:dyDescent="0.25">
      <c r="DJ2630">
        <v>26</v>
      </c>
      <c r="DK2630">
        <v>17001</v>
      </c>
      <c r="DL2630">
        <v>18000</v>
      </c>
      <c r="DM2630" t="s">
        <v>1970</v>
      </c>
      <c r="DN2630" t="s">
        <v>434</v>
      </c>
      <c r="DO2630" t="s">
        <v>582</v>
      </c>
    </row>
    <row r="2631" spans="114:119" x14ac:dyDescent="0.25">
      <c r="DJ2631">
        <v>26</v>
      </c>
      <c r="DK2631">
        <v>18001</v>
      </c>
      <c r="DL2631">
        <v>19000</v>
      </c>
      <c r="DM2631" t="s">
        <v>1959</v>
      </c>
      <c r="DN2631" t="s">
        <v>130</v>
      </c>
      <c r="DO2631" t="s">
        <v>265</v>
      </c>
    </row>
    <row r="2632" spans="114:119" x14ac:dyDescent="0.25">
      <c r="DJ2632">
        <v>26</v>
      </c>
      <c r="DK2632">
        <v>18001</v>
      </c>
      <c r="DL2632">
        <v>19000</v>
      </c>
      <c r="DM2632" t="s">
        <v>1990</v>
      </c>
      <c r="DN2632" t="s">
        <v>130</v>
      </c>
      <c r="DO2632" t="s">
        <v>581</v>
      </c>
    </row>
    <row r="2633" spans="114:119" x14ac:dyDescent="0.25">
      <c r="DJ2633">
        <v>26</v>
      </c>
      <c r="DK2633">
        <v>18001</v>
      </c>
      <c r="DL2633">
        <v>19000</v>
      </c>
      <c r="DM2633" t="s">
        <v>1961</v>
      </c>
      <c r="DN2633" t="s">
        <v>130</v>
      </c>
      <c r="DO2633" t="s">
        <v>575</v>
      </c>
    </row>
    <row r="2634" spans="114:119" x14ac:dyDescent="0.25">
      <c r="DJ2634">
        <v>26</v>
      </c>
      <c r="DK2634">
        <v>18001</v>
      </c>
      <c r="DL2634">
        <v>19000</v>
      </c>
      <c r="DM2634" t="s">
        <v>1983</v>
      </c>
      <c r="DN2634" t="s">
        <v>130</v>
      </c>
      <c r="DO2634" t="s">
        <v>120</v>
      </c>
    </row>
    <row r="2635" spans="114:119" x14ac:dyDescent="0.25">
      <c r="DJ2635">
        <v>26</v>
      </c>
      <c r="DK2635">
        <v>18001</v>
      </c>
      <c r="DL2635">
        <v>19000</v>
      </c>
      <c r="DM2635" t="s">
        <v>1963</v>
      </c>
      <c r="DN2635" t="s">
        <v>130</v>
      </c>
      <c r="DO2635" t="s">
        <v>142</v>
      </c>
    </row>
    <row r="2636" spans="114:119" x14ac:dyDescent="0.25">
      <c r="DJ2636">
        <v>26</v>
      </c>
      <c r="DK2636">
        <v>18001</v>
      </c>
      <c r="DL2636">
        <v>19000</v>
      </c>
      <c r="DM2636" t="s">
        <v>1964</v>
      </c>
      <c r="DN2636" t="s">
        <v>130</v>
      </c>
      <c r="DO2636" t="s">
        <v>163</v>
      </c>
    </row>
    <row r="2637" spans="114:119" x14ac:dyDescent="0.25">
      <c r="DJ2637">
        <v>26</v>
      </c>
      <c r="DK2637">
        <v>18001</v>
      </c>
      <c r="DL2637">
        <v>19000</v>
      </c>
      <c r="DM2637" t="s">
        <v>1965</v>
      </c>
      <c r="DN2637" t="s">
        <v>130</v>
      </c>
      <c r="DO2637" t="s">
        <v>576</v>
      </c>
    </row>
    <row r="2638" spans="114:119" x14ac:dyDescent="0.25">
      <c r="DJ2638">
        <v>26</v>
      </c>
      <c r="DK2638">
        <v>18001</v>
      </c>
      <c r="DL2638">
        <v>19000</v>
      </c>
      <c r="DM2638" t="s">
        <v>1966</v>
      </c>
      <c r="DN2638" t="s">
        <v>130</v>
      </c>
      <c r="DO2638" t="s">
        <v>577</v>
      </c>
    </row>
    <row r="2639" spans="114:119" x14ac:dyDescent="0.25">
      <c r="DJ2639">
        <v>26</v>
      </c>
      <c r="DK2639">
        <v>18001</v>
      </c>
      <c r="DL2639">
        <v>19000</v>
      </c>
      <c r="DM2639" t="s">
        <v>1967</v>
      </c>
      <c r="DN2639" t="s">
        <v>130</v>
      </c>
      <c r="DO2639" t="s">
        <v>578</v>
      </c>
    </row>
    <row r="2640" spans="114:119" x14ac:dyDescent="0.25">
      <c r="DJ2640">
        <v>26</v>
      </c>
      <c r="DK2640">
        <v>18001</v>
      </c>
      <c r="DL2640">
        <v>19000</v>
      </c>
      <c r="DM2640" t="s">
        <v>1968</v>
      </c>
      <c r="DN2640" t="s">
        <v>130</v>
      </c>
      <c r="DO2640" t="s">
        <v>579</v>
      </c>
    </row>
    <row r="2641" spans="114:119" x14ac:dyDescent="0.25">
      <c r="DJ2641">
        <v>26</v>
      </c>
      <c r="DK2641">
        <v>18001</v>
      </c>
      <c r="DL2641">
        <v>19000</v>
      </c>
      <c r="DM2641" t="s">
        <v>1969</v>
      </c>
      <c r="DN2641" t="s">
        <v>130</v>
      </c>
      <c r="DO2641" t="s">
        <v>580</v>
      </c>
    </row>
    <row r="2642" spans="114:119" x14ac:dyDescent="0.25">
      <c r="DJ2642">
        <v>26</v>
      </c>
      <c r="DK2642">
        <v>18001</v>
      </c>
      <c r="DL2642">
        <v>19000</v>
      </c>
      <c r="DM2642" t="s">
        <v>1970</v>
      </c>
      <c r="DN2642" t="s">
        <v>130</v>
      </c>
      <c r="DO2642" t="s">
        <v>582</v>
      </c>
    </row>
    <row r="2643" spans="114:119" x14ac:dyDescent="0.25">
      <c r="DJ2643">
        <v>26</v>
      </c>
      <c r="DK2643">
        <v>2001</v>
      </c>
      <c r="DL2643">
        <v>3000</v>
      </c>
      <c r="DM2643" t="s">
        <v>1959</v>
      </c>
      <c r="DN2643" t="s">
        <v>42</v>
      </c>
      <c r="DO2643" t="s">
        <v>265</v>
      </c>
    </row>
    <row r="2644" spans="114:119" x14ac:dyDescent="0.25">
      <c r="DJ2644">
        <v>26</v>
      </c>
      <c r="DK2644">
        <v>2001</v>
      </c>
      <c r="DL2644">
        <v>3000</v>
      </c>
      <c r="DM2644" t="s">
        <v>1974</v>
      </c>
      <c r="DN2644" t="s">
        <v>42</v>
      </c>
      <c r="DO2644" t="s">
        <v>581</v>
      </c>
    </row>
    <row r="2645" spans="114:119" x14ac:dyDescent="0.25">
      <c r="DJ2645">
        <v>26</v>
      </c>
      <c r="DK2645">
        <v>2001</v>
      </c>
      <c r="DL2645">
        <v>3000</v>
      </c>
      <c r="DM2645" t="s">
        <v>1961</v>
      </c>
      <c r="DN2645" t="s">
        <v>42</v>
      </c>
      <c r="DO2645" t="s">
        <v>575</v>
      </c>
    </row>
    <row r="2646" spans="114:119" x14ac:dyDescent="0.25">
      <c r="DJ2646">
        <v>26</v>
      </c>
      <c r="DK2646">
        <v>2001</v>
      </c>
      <c r="DL2646">
        <v>3000</v>
      </c>
      <c r="DM2646" t="s">
        <v>1983</v>
      </c>
      <c r="DN2646" t="s">
        <v>42</v>
      </c>
      <c r="DO2646" t="s">
        <v>120</v>
      </c>
    </row>
    <row r="2647" spans="114:119" x14ac:dyDescent="0.25">
      <c r="DJ2647">
        <v>26</v>
      </c>
      <c r="DK2647">
        <v>2001</v>
      </c>
      <c r="DL2647">
        <v>3000</v>
      </c>
      <c r="DM2647" t="s">
        <v>1980</v>
      </c>
      <c r="DN2647" t="s">
        <v>42</v>
      </c>
      <c r="DO2647" t="s">
        <v>142</v>
      </c>
    </row>
    <row r="2648" spans="114:119" x14ac:dyDescent="0.25">
      <c r="DJ2648">
        <v>26</v>
      </c>
      <c r="DK2648">
        <v>2001</v>
      </c>
      <c r="DL2648">
        <v>3000</v>
      </c>
      <c r="DM2648" t="s">
        <v>1964</v>
      </c>
      <c r="DN2648" t="s">
        <v>42</v>
      </c>
      <c r="DO2648" t="s">
        <v>163</v>
      </c>
    </row>
    <row r="2649" spans="114:119" x14ac:dyDescent="0.25">
      <c r="DJ2649">
        <v>26</v>
      </c>
      <c r="DK2649">
        <v>2001</v>
      </c>
      <c r="DL2649">
        <v>3000</v>
      </c>
      <c r="DM2649" t="s">
        <v>1965</v>
      </c>
      <c r="DN2649" t="s">
        <v>42</v>
      </c>
      <c r="DO2649" t="s">
        <v>576</v>
      </c>
    </row>
    <row r="2650" spans="114:119" x14ac:dyDescent="0.25">
      <c r="DJ2650">
        <v>26</v>
      </c>
      <c r="DK2650">
        <v>2001</v>
      </c>
      <c r="DL2650">
        <v>3000</v>
      </c>
      <c r="DM2650" t="s">
        <v>1966</v>
      </c>
      <c r="DN2650" t="s">
        <v>42</v>
      </c>
      <c r="DO2650" t="s">
        <v>577</v>
      </c>
    </row>
    <row r="2651" spans="114:119" x14ac:dyDescent="0.25">
      <c r="DJ2651">
        <v>26</v>
      </c>
      <c r="DK2651">
        <v>2001</v>
      </c>
      <c r="DL2651">
        <v>3000</v>
      </c>
      <c r="DM2651" t="s">
        <v>1967</v>
      </c>
      <c r="DN2651" t="s">
        <v>42</v>
      </c>
      <c r="DO2651" t="s">
        <v>578</v>
      </c>
    </row>
    <row r="2652" spans="114:119" x14ac:dyDescent="0.25">
      <c r="DJ2652">
        <v>26</v>
      </c>
      <c r="DK2652">
        <v>2001</v>
      </c>
      <c r="DL2652">
        <v>3000</v>
      </c>
      <c r="DM2652" t="s">
        <v>1968</v>
      </c>
      <c r="DN2652" t="s">
        <v>42</v>
      </c>
      <c r="DO2652" t="s">
        <v>579</v>
      </c>
    </row>
    <row r="2653" spans="114:119" x14ac:dyDescent="0.25">
      <c r="DJ2653">
        <v>26</v>
      </c>
      <c r="DK2653">
        <v>2001</v>
      </c>
      <c r="DL2653">
        <v>3000</v>
      </c>
      <c r="DM2653" t="s">
        <v>1982</v>
      </c>
      <c r="DN2653" t="s">
        <v>42</v>
      </c>
      <c r="DO2653" t="s">
        <v>580</v>
      </c>
    </row>
    <row r="2654" spans="114:119" x14ac:dyDescent="0.25">
      <c r="DJ2654">
        <v>26</v>
      </c>
      <c r="DK2654">
        <v>2001</v>
      </c>
      <c r="DL2654">
        <v>3000</v>
      </c>
      <c r="DM2654" t="s">
        <v>1970</v>
      </c>
      <c r="DN2654" t="s">
        <v>42</v>
      </c>
      <c r="DO2654" t="s">
        <v>582</v>
      </c>
    </row>
    <row r="2655" spans="114:119" x14ac:dyDescent="0.25">
      <c r="DJ2655">
        <v>26</v>
      </c>
      <c r="DK2655">
        <v>3001</v>
      </c>
      <c r="DL2655">
        <v>4000</v>
      </c>
      <c r="DM2655" t="s">
        <v>1959</v>
      </c>
      <c r="DN2655" t="s">
        <v>67</v>
      </c>
      <c r="DO2655" t="s">
        <v>265</v>
      </c>
    </row>
    <row r="2656" spans="114:119" x14ac:dyDescent="0.25">
      <c r="DJ2656">
        <v>26</v>
      </c>
      <c r="DK2656">
        <v>3001</v>
      </c>
      <c r="DL2656">
        <v>4000</v>
      </c>
      <c r="DM2656" t="s">
        <v>1974</v>
      </c>
      <c r="DN2656" t="s">
        <v>67</v>
      </c>
      <c r="DO2656" t="s">
        <v>581</v>
      </c>
    </row>
    <row r="2657" spans="114:119" x14ac:dyDescent="0.25">
      <c r="DJ2657">
        <v>26</v>
      </c>
      <c r="DK2657">
        <v>3001</v>
      </c>
      <c r="DL2657">
        <v>4000</v>
      </c>
      <c r="DM2657" t="s">
        <v>1961</v>
      </c>
      <c r="DN2657" t="s">
        <v>67</v>
      </c>
      <c r="DO2657" t="s">
        <v>575</v>
      </c>
    </row>
    <row r="2658" spans="114:119" x14ac:dyDescent="0.25">
      <c r="DJ2658">
        <v>26</v>
      </c>
      <c r="DK2658">
        <v>3001</v>
      </c>
      <c r="DL2658">
        <v>4000</v>
      </c>
      <c r="DM2658" t="s">
        <v>1983</v>
      </c>
      <c r="DN2658" t="s">
        <v>67</v>
      </c>
      <c r="DO2658" t="s">
        <v>120</v>
      </c>
    </row>
    <row r="2659" spans="114:119" x14ac:dyDescent="0.25">
      <c r="DJ2659">
        <v>26</v>
      </c>
      <c r="DK2659">
        <v>3001</v>
      </c>
      <c r="DL2659">
        <v>4000</v>
      </c>
      <c r="DM2659" t="s">
        <v>1980</v>
      </c>
      <c r="DN2659" t="s">
        <v>67</v>
      </c>
      <c r="DO2659" t="s">
        <v>142</v>
      </c>
    </row>
    <row r="2660" spans="114:119" x14ac:dyDescent="0.25">
      <c r="DJ2660">
        <v>26</v>
      </c>
      <c r="DK2660">
        <v>3001</v>
      </c>
      <c r="DL2660">
        <v>4000</v>
      </c>
      <c r="DM2660" t="s">
        <v>1964</v>
      </c>
      <c r="DN2660" t="s">
        <v>67</v>
      </c>
      <c r="DO2660" t="s">
        <v>163</v>
      </c>
    </row>
    <row r="2661" spans="114:119" x14ac:dyDescent="0.25">
      <c r="DJ2661">
        <v>26</v>
      </c>
      <c r="DK2661">
        <v>3001</v>
      </c>
      <c r="DL2661">
        <v>4000</v>
      </c>
      <c r="DM2661" t="s">
        <v>1965</v>
      </c>
      <c r="DN2661" t="s">
        <v>67</v>
      </c>
      <c r="DO2661" t="s">
        <v>576</v>
      </c>
    </row>
    <row r="2662" spans="114:119" x14ac:dyDescent="0.25">
      <c r="DJ2662">
        <v>26</v>
      </c>
      <c r="DK2662">
        <v>3001</v>
      </c>
      <c r="DL2662">
        <v>4000</v>
      </c>
      <c r="DM2662" t="s">
        <v>1966</v>
      </c>
      <c r="DN2662" t="s">
        <v>67</v>
      </c>
      <c r="DO2662" t="s">
        <v>577</v>
      </c>
    </row>
    <row r="2663" spans="114:119" x14ac:dyDescent="0.25">
      <c r="DJ2663">
        <v>26</v>
      </c>
      <c r="DK2663">
        <v>3001</v>
      </c>
      <c r="DL2663">
        <v>4000</v>
      </c>
      <c r="DM2663" t="s">
        <v>1967</v>
      </c>
      <c r="DN2663" t="s">
        <v>67</v>
      </c>
      <c r="DO2663" t="s">
        <v>578</v>
      </c>
    </row>
    <row r="2664" spans="114:119" x14ac:dyDescent="0.25">
      <c r="DJ2664">
        <v>26</v>
      </c>
      <c r="DK2664">
        <v>3001</v>
      </c>
      <c r="DL2664">
        <v>4000</v>
      </c>
      <c r="DM2664" t="s">
        <v>1968</v>
      </c>
      <c r="DN2664" t="s">
        <v>67</v>
      </c>
      <c r="DO2664" t="s">
        <v>579</v>
      </c>
    </row>
    <row r="2665" spans="114:119" x14ac:dyDescent="0.25">
      <c r="DJ2665">
        <v>26</v>
      </c>
      <c r="DK2665">
        <v>3001</v>
      </c>
      <c r="DL2665">
        <v>4000</v>
      </c>
      <c r="DM2665" t="s">
        <v>1982</v>
      </c>
      <c r="DN2665" t="s">
        <v>67</v>
      </c>
      <c r="DO2665" t="s">
        <v>580</v>
      </c>
    </row>
    <row r="2666" spans="114:119" x14ac:dyDescent="0.25">
      <c r="DJ2666">
        <v>26</v>
      </c>
      <c r="DK2666">
        <v>3001</v>
      </c>
      <c r="DL2666">
        <v>4000</v>
      </c>
      <c r="DM2666" t="s">
        <v>1970</v>
      </c>
      <c r="DN2666" t="s">
        <v>67</v>
      </c>
      <c r="DO2666" t="s">
        <v>582</v>
      </c>
    </row>
    <row r="2667" spans="114:119" x14ac:dyDescent="0.25">
      <c r="DJ2667">
        <v>26</v>
      </c>
      <c r="DK2667">
        <v>4001</v>
      </c>
      <c r="DL2667">
        <v>5000</v>
      </c>
      <c r="DM2667" t="s">
        <v>1959</v>
      </c>
      <c r="DN2667" t="s">
        <v>428</v>
      </c>
      <c r="DO2667" t="s">
        <v>265</v>
      </c>
    </row>
    <row r="2668" spans="114:119" x14ac:dyDescent="0.25">
      <c r="DJ2668">
        <v>26</v>
      </c>
      <c r="DK2668">
        <v>4001</v>
      </c>
      <c r="DL2668">
        <v>5000</v>
      </c>
      <c r="DM2668" t="s">
        <v>1960</v>
      </c>
      <c r="DN2668" t="s">
        <v>428</v>
      </c>
      <c r="DO2668" t="s">
        <v>581</v>
      </c>
    </row>
    <row r="2669" spans="114:119" x14ac:dyDescent="0.25">
      <c r="DJ2669">
        <v>26</v>
      </c>
      <c r="DK2669">
        <v>4001</v>
      </c>
      <c r="DL2669">
        <v>5000</v>
      </c>
      <c r="DM2669" t="s">
        <v>1961</v>
      </c>
      <c r="DN2669" t="s">
        <v>428</v>
      </c>
      <c r="DO2669" t="s">
        <v>575</v>
      </c>
    </row>
    <row r="2670" spans="114:119" x14ac:dyDescent="0.25">
      <c r="DJ2670">
        <v>26</v>
      </c>
      <c r="DK2670">
        <v>4001</v>
      </c>
      <c r="DL2670">
        <v>5000</v>
      </c>
      <c r="DM2670" t="s">
        <v>1972</v>
      </c>
      <c r="DN2670" t="s">
        <v>428</v>
      </c>
      <c r="DO2670" t="s">
        <v>120</v>
      </c>
    </row>
    <row r="2671" spans="114:119" x14ac:dyDescent="0.25">
      <c r="DJ2671">
        <v>26</v>
      </c>
      <c r="DK2671">
        <v>4001</v>
      </c>
      <c r="DL2671">
        <v>5000</v>
      </c>
      <c r="DM2671" t="s">
        <v>1963</v>
      </c>
      <c r="DN2671" t="s">
        <v>428</v>
      </c>
      <c r="DO2671" t="s">
        <v>142</v>
      </c>
    </row>
    <row r="2672" spans="114:119" x14ac:dyDescent="0.25">
      <c r="DJ2672">
        <v>26</v>
      </c>
      <c r="DK2672">
        <v>4001</v>
      </c>
      <c r="DL2672">
        <v>5000</v>
      </c>
      <c r="DM2672" t="s">
        <v>1964</v>
      </c>
      <c r="DN2672" t="s">
        <v>428</v>
      </c>
      <c r="DO2672" t="s">
        <v>163</v>
      </c>
    </row>
    <row r="2673" spans="114:119" x14ac:dyDescent="0.25">
      <c r="DJ2673">
        <v>26</v>
      </c>
      <c r="DK2673">
        <v>4001</v>
      </c>
      <c r="DL2673">
        <v>5000</v>
      </c>
      <c r="DM2673" t="s">
        <v>1965</v>
      </c>
      <c r="DN2673" t="s">
        <v>428</v>
      </c>
      <c r="DO2673" t="s">
        <v>576</v>
      </c>
    </row>
    <row r="2674" spans="114:119" x14ac:dyDescent="0.25">
      <c r="DJ2674">
        <v>26</v>
      </c>
      <c r="DK2674">
        <v>4001</v>
      </c>
      <c r="DL2674">
        <v>5000</v>
      </c>
      <c r="DM2674" t="s">
        <v>1966</v>
      </c>
      <c r="DN2674" t="s">
        <v>428</v>
      </c>
      <c r="DO2674" t="s">
        <v>577</v>
      </c>
    </row>
    <row r="2675" spans="114:119" x14ac:dyDescent="0.25">
      <c r="DJ2675">
        <v>26</v>
      </c>
      <c r="DK2675">
        <v>4001</v>
      </c>
      <c r="DL2675">
        <v>5000</v>
      </c>
      <c r="DM2675" t="s">
        <v>1967</v>
      </c>
      <c r="DN2675" t="s">
        <v>428</v>
      </c>
      <c r="DO2675" t="s">
        <v>578</v>
      </c>
    </row>
    <row r="2676" spans="114:119" x14ac:dyDescent="0.25">
      <c r="DJ2676">
        <v>26</v>
      </c>
      <c r="DK2676">
        <v>4001</v>
      </c>
      <c r="DL2676">
        <v>5000</v>
      </c>
      <c r="DM2676" t="s">
        <v>1968</v>
      </c>
      <c r="DN2676" t="s">
        <v>428</v>
      </c>
      <c r="DO2676" t="s">
        <v>579</v>
      </c>
    </row>
    <row r="2677" spans="114:119" x14ac:dyDescent="0.25">
      <c r="DJ2677">
        <v>26</v>
      </c>
      <c r="DK2677">
        <v>4001</v>
      </c>
      <c r="DL2677">
        <v>5000</v>
      </c>
      <c r="DM2677" t="s">
        <v>1969</v>
      </c>
      <c r="DN2677" t="s">
        <v>428</v>
      </c>
      <c r="DO2677" t="s">
        <v>580</v>
      </c>
    </row>
    <row r="2678" spans="114:119" x14ac:dyDescent="0.25">
      <c r="DJ2678">
        <v>26</v>
      </c>
      <c r="DK2678">
        <v>4001</v>
      </c>
      <c r="DL2678">
        <v>5000</v>
      </c>
      <c r="DM2678" t="s">
        <v>1970</v>
      </c>
      <c r="DN2678" t="s">
        <v>428</v>
      </c>
      <c r="DO2678" t="s">
        <v>582</v>
      </c>
    </row>
    <row r="2679" spans="114:119" x14ac:dyDescent="0.25">
      <c r="DJ2679">
        <v>26</v>
      </c>
      <c r="DK2679">
        <v>5001</v>
      </c>
      <c r="DL2679">
        <v>6000</v>
      </c>
      <c r="DM2679" t="s">
        <v>1959</v>
      </c>
      <c r="DN2679" t="s">
        <v>429</v>
      </c>
      <c r="DO2679" t="s">
        <v>265</v>
      </c>
    </row>
    <row r="2680" spans="114:119" x14ac:dyDescent="0.25">
      <c r="DJ2680">
        <v>26</v>
      </c>
      <c r="DK2680">
        <v>5001</v>
      </c>
      <c r="DL2680">
        <v>6000</v>
      </c>
      <c r="DM2680" t="s">
        <v>1960</v>
      </c>
      <c r="DN2680" t="s">
        <v>429</v>
      </c>
      <c r="DO2680" t="s">
        <v>581</v>
      </c>
    </row>
    <row r="2681" spans="114:119" x14ac:dyDescent="0.25">
      <c r="DJ2681">
        <v>26</v>
      </c>
      <c r="DK2681">
        <v>5001</v>
      </c>
      <c r="DL2681">
        <v>6000</v>
      </c>
      <c r="DM2681" t="s">
        <v>1961</v>
      </c>
      <c r="DN2681" t="s">
        <v>429</v>
      </c>
      <c r="DO2681" t="s">
        <v>575</v>
      </c>
    </row>
    <row r="2682" spans="114:119" x14ac:dyDescent="0.25">
      <c r="DJ2682">
        <v>26</v>
      </c>
      <c r="DK2682">
        <v>5001</v>
      </c>
      <c r="DL2682">
        <v>6000</v>
      </c>
      <c r="DM2682" t="s">
        <v>1972</v>
      </c>
      <c r="DN2682" t="s">
        <v>429</v>
      </c>
      <c r="DO2682" t="s">
        <v>120</v>
      </c>
    </row>
    <row r="2683" spans="114:119" x14ac:dyDescent="0.25">
      <c r="DJ2683">
        <v>26</v>
      </c>
      <c r="DK2683">
        <v>5001</v>
      </c>
      <c r="DL2683">
        <v>6000</v>
      </c>
      <c r="DM2683" t="s">
        <v>1963</v>
      </c>
      <c r="DN2683" t="s">
        <v>429</v>
      </c>
      <c r="DO2683" t="s">
        <v>142</v>
      </c>
    </row>
    <row r="2684" spans="114:119" x14ac:dyDescent="0.25">
      <c r="DJ2684">
        <v>26</v>
      </c>
      <c r="DK2684">
        <v>5001</v>
      </c>
      <c r="DL2684">
        <v>6000</v>
      </c>
      <c r="DM2684" t="s">
        <v>1964</v>
      </c>
      <c r="DN2684" t="s">
        <v>429</v>
      </c>
      <c r="DO2684" t="s">
        <v>163</v>
      </c>
    </row>
    <row r="2685" spans="114:119" x14ac:dyDescent="0.25">
      <c r="DJ2685">
        <v>26</v>
      </c>
      <c r="DK2685">
        <v>5001</v>
      </c>
      <c r="DL2685">
        <v>6000</v>
      </c>
      <c r="DM2685" t="s">
        <v>1965</v>
      </c>
      <c r="DN2685" t="s">
        <v>429</v>
      </c>
      <c r="DO2685" t="s">
        <v>576</v>
      </c>
    </row>
    <row r="2686" spans="114:119" x14ac:dyDescent="0.25">
      <c r="DJ2686">
        <v>26</v>
      </c>
      <c r="DK2686">
        <v>5001</v>
      </c>
      <c r="DL2686">
        <v>6000</v>
      </c>
      <c r="DM2686" t="s">
        <v>1966</v>
      </c>
      <c r="DN2686" t="s">
        <v>429</v>
      </c>
      <c r="DO2686" t="s">
        <v>577</v>
      </c>
    </row>
    <row r="2687" spans="114:119" x14ac:dyDescent="0.25">
      <c r="DJ2687">
        <v>26</v>
      </c>
      <c r="DK2687">
        <v>5001</v>
      </c>
      <c r="DL2687">
        <v>6000</v>
      </c>
      <c r="DM2687" t="s">
        <v>1967</v>
      </c>
      <c r="DN2687" t="s">
        <v>429</v>
      </c>
      <c r="DO2687" t="s">
        <v>578</v>
      </c>
    </row>
    <row r="2688" spans="114:119" x14ac:dyDescent="0.25">
      <c r="DJ2688">
        <v>26</v>
      </c>
      <c r="DK2688">
        <v>5001</v>
      </c>
      <c r="DL2688">
        <v>6000</v>
      </c>
      <c r="DM2688" t="s">
        <v>1968</v>
      </c>
      <c r="DN2688" t="s">
        <v>429</v>
      </c>
      <c r="DO2688" t="s">
        <v>579</v>
      </c>
    </row>
    <row r="2689" spans="114:119" x14ac:dyDescent="0.25">
      <c r="DJ2689">
        <v>26</v>
      </c>
      <c r="DK2689">
        <v>5001</v>
      </c>
      <c r="DL2689">
        <v>6000</v>
      </c>
      <c r="DM2689" t="s">
        <v>1969</v>
      </c>
      <c r="DN2689" t="s">
        <v>429</v>
      </c>
      <c r="DO2689" t="s">
        <v>580</v>
      </c>
    </row>
    <row r="2690" spans="114:119" x14ac:dyDescent="0.25">
      <c r="DJ2690">
        <v>26</v>
      </c>
      <c r="DK2690">
        <v>5001</v>
      </c>
      <c r="DL2690">
        <v>6000</v>
      </c>
      <c r="DM2690" t="s">
        <v>1970</v>
      </c>
      <c r="DN2690" t="s">
        <v>429</v>
      </c>
      <c r="DO2690" t="s">
        <v>582</v>
      </c>
    </row>
    <row r="2691" spans="114:119" x14ac:dyDescent="0.25">
      <c r="DJ2691">
        <v>26</v>
      </c>
      <c r="DK2691">
        <v>6001</v>
      </c>
      <c r="DL2691">
        <v>7000</v>
      </c>
      <c r="DM2691" t="s">
        <v>1959</v>
      </c>
      <c r="DN2691" t="s">
        <v>155</v>
      </c>
      <c r="DO2691" t="s">
        <v>265</v>
      </c>
    </row>
    <row r="2692" spans="114:119" x14ac:dyDescent="0.25">
      <c r="DJ2692">
        <v>26</v>
      </c>
      <c r="DK2692">
        <v>6001</v>
      </c>
      <c r="DL2692">
        <v>7000</v>
      </c>
      <c r="DM2692" t="s">
        <v>1974</v>
      </c>
      <c r="DN2692" t="s">
        <v>155</v>
      </c>
      <c r="DO2692" t="s">
        <v>581</v>
      </c>
    </row>
    <row r="2693" spans="114:119" x14ac:dyDescent="0.25">
      <c r="DJ2693">
        <v>26</v>
      </c>
      <c r="DK2693">
        <v>6001</v>
      </c>
      <c r="DL2693">
        <v>7000</v>
      </c>
      <c r="DM2693" t="s">
        <v>1961</v>
      </c>
      <c r="DN2693" t="s">
        <v>155</v>
      </c>
      <c r="DO2693" t="s">
        <v>575</v>
      </c>
    </row>
    <row r="2694" spans="114:119" x14ac:dyDescent="0.25">
      <c r="DJ2694">
        <v>26</v>
      </c>
      <c r="DK2694">
        <v>6001</v>
      </c>
      <c r="DL2694">
        <v>7000</v>
      </c>
      <c r="DM2694" t="s">
        <v>1972</v>
      </c>
      <c r="DN2694" t="s">
        <v>155</v>
      </c>
      <c r="DO2694" t="s">
        <v>120</v>
      </c>
    </row>
    <row r="2695" spans="114:119" x14ac:dyDescent="0.25">
      <c r="DJ2695">
        <v>26</v>
      </c>
      <c r="DK2695">
        <v>6001</v>
      </c>
      <c r="DL2695">
        <v>7000</v>
      </c>
      <c r="DM2695" t="s">
        <v>1980</v>
      </c>
      <c r="DN2695" t="s">
        <v>155</v>
      </c>
      <c r="DO2695" t="s">
        <v>142</v>
      </c>
    </row>
    <row r="2696" spans="114:119" x14ac:dyDescent="0.25">
      <c r="DJ2696">
        <v>26</v>
      </c>
      <c r="DK2696">
        <v>6001</v>
      </c>
      <c r="DL2696">
        <v>7000</v>
      </c>
      <c r="DM2696" t="s">
        <v>1964</v>
      </c>
      <c r="DN2696" t="s">
        <v>155</v>
      </c>
      <c r="DO2696" t="s">
        <v>163</v>
      </c>
    </row>
    <row r="2697" spans="114:119" x14ac:dyDescent="0.25">
      <c r="DJ2697">
        <v>26</v>
      </c>
      <c r="DK2697">
        <v>6001</v>
      </c>
      <c r="DL2697">
        <v>7000</v>
      </c>
      <c r="DM2697" t="s">
        <v>1965</v>
      </c>
      <c r="DN2697" t="s">
        <v>155</v>
      </c>
      <c r="DO2697" t="s">
        <v>576</v>
      </c>
    </row>
    <row r="2698" spans="114:119" x14ac:dyDescent="0.25">
      <c r="DJ2698">
        <v>26</v>
      </c>
      <c r="DK2698">
        <v>6001</v>
      </c>
      <c r="DL2698">
        <v>7000</v>
      </c>
      <c r="DM2698" t="s">
        <v>1966</v>
      </c>
      <c r="DN2698" t="s">
        <v>155</v>
      </c>
      <c r="DO2698" t="s">
        <v>577</v>
      </c>
    </row>
    <row r="2699" spans="114:119" x14ac:dyDescent="0.25">
      <c r="DJ2699">
        <v>26</v>
      </c>
      <c r="DK2699">
        <v>6001</v>
      </c>
      <c r="DL2699">
        <v>7000</v>
      </c>
      <c r="DM2699" t="s">
        <v>1967</v>
      </c>
      <c r="DN2699" t="s">
        <v>155</v>
      </c>
      <c r="DO2699" t="s">
        <v>578</v>
      </c>
    </row>
    <row r="2700" spans="114:119" x14ac:dyDescent="0.25">
      <c r="DJ2700">
        <v>26</v>
      </c>
      <c r="DK2700">
        <v>6001</v>
      </c>
      <c r="DL2700">
        <v>7000</v>
      </c>
      <c r="DM2700" t="s">
        <v>1968</v>
      </c>
      <c r="DN2700" t="s">
        <v>155</v>
      </c>
      <c r="DO2700" t="s">
        <v>579</v>
      </c>
    </row>
    <row r="2701" spans="114:119" x14ac:dyDescent="0.25">
      <c r="DJ2701">
        <v>26</v>
      </c>
      <c r="DK2701">
        <v>6001</v>
      </c>
      <c r="DL2701">
        <v>7000</v>
      </c>
      <c r="DM2701" t="s">
        <v>1969</v>
      </c>
      <c r="DN2701" t="s">
        <v>155</v>
      </c>
      <c r="DO2701" t="s">
        <v>580</v>
      </c>
    </row>
    <row r="2702" spans="114:119" x14ac:dyDescent="0.25">
      <c r="DJ2702">
        <v>26</v>
      </c>
      <c r="DK2702">
        <v>6001</v>
      </c>
      <c r="DL2702">
        <v>7000</v>
      </c>
      <c r="DM2702" t="s">
        <v>1970</v>
      </c>
      <c r="DN2702" t="s">
        <v>155</v>
      </c>
      <c r="DO2702" t="s">
        <v>582</v>
      </c>
    </row>
    <row r="2703" spans="114:119" x14ac:dyDescent="0.25">
      <c r="DJ2703">
        <v>26</v>
      </c>
      <c r="DK2703">
        <v>7001</v>
      </c>
      <c r="DL2703">
        <v>8000</v>
      </c>
      <c r="DM2703" t="s">
        <v>1959</v>
      </c>
      <c r="DN2703" t="s">
        <v>165</v>
      </c>
      <c r="DO2703" t="s">
        <v>265</v>
      </c>
    </row>
    <row r="2704" spans="114:119" x14ac:dyDescent="0.25">
      <c r="DJ2704">
        <v>26</v>
      </c>
      <c r="DK2704">
        <v>7001</v>
      </c>
      <c r="DL2704">
        <v>8000</v>
      </c>
      <c r="DM2704" t="s">
        <v>1974</v>
      </c>
      <c r="DN2704" t="s">
        <v>165</v>
      </c>
      <c r="DO2704" t="s">
        <v>581</v>
      </c>
    </row>
    <row r="2705" spans="114:119" x14ac:dyDescent="0.25">
      <c r="DJ2705">
        <v>26</v>
      </c>
      <c r="DK2705">
        <v>7001</v>
      </c>
      <c r="DL2705">
        <v>8000</v>
      </c>
      <c r="DM2705" t="s">
        <v>1961</v>
      </c>
      <c r="DN2705" t="s">
        <v>165</v>
      </c>
      <c r="DO2705" t="s">
        <v>575</v>
      </c>
    </row>
    <row r="2706" spans="114:119" x14ac:dyDescent="0.25">
      <c r="DJ2706">
        <v>26</v>
      </c>
      <c r="DK2706">
        <v>7001</v>
      </c>
      <c r="DL2706">
        <v>8000</v>
      </c>
      <c r="DM2706" t="s">
        <v>1972</v>
      </c>
      <c r="DN2706" t="s">
        <v>165</v>
      </c>
      <c r="DO2706" t="s">
        <v>120</v>
      </c>
    </row>
    <row r="2707" spans="114:119" x14ac:dyDescent="0.25">
      <c r="DJ2707">
        <v>26</v>
      </c>
      <c r="DK2707">
        <v>7001</v>
      </c>
      <c r="DL2707">
        <v>8000</v>
      </c>
      <c r="DM2707" t="s">
        <v>2007</v>
      </c>
      <c r="DN2707" t="s">
        <v>165</v>
      </c>
      <c r="DO2707" t="s">
        <v>142</v>
      </c>
    </row>
    <row r="2708" spans="114:119" x14ac:dyDescent="0.25">
      <c r="DJ2708">
        <v>26</v>
      </c>
      <c r="DK2708">
        <v>7001</v>
      </c>
      <c r="DL2708">
        <v>8000</v>
      </c>
      <c r="DM2708" t="s">
        <v>1964</v>
      </c>
      <c r="DN2708" t="s">
        <v>165</v>
      </c>
      <c r="DO2708" t="s">
        <v>163</v>
      </c>
    </row>
    <row r="2709" spans="114:119" x14ac:dyDescent="0.25">
      <c r="DJ2709">
        <v>26</v>
      </c>
      <c r="DK2709">
        <v>7001</v>
      </c>
      <c r="DL2709">
        <v>8000</v>
      </c>
      <c r="DM2709" t="s">
        <v>1965</v>
      </c>
      <c r="DN2709" t="s">
        <v>165</v>
      </c>
      <c r="DO2709" t="s">
        <v>576</v>
      </c>
    </row>
    <row r="2710" spans="114:119" x14ac:dyDescent="0.25">
      <c r="DJ2710">
        <v>26</v>
      </c>
      <c r="DK2710">
        <v>7001</v>
      </c>
      <c r="DL2710">
        <v>8000</v>
      </c>
      <c r="DM2710" t="s">
        <v>1966</v>
      </c>
      <c r="DN2710" t="s">
        <v>165</v>
      </c>
      <c r="DO2710" t="s">
        <v>577</v>
      </c>
    </row>
    <row r="2711" spans="114:119" x14ac:dyDescent="0.25">
      <c r="DJ2711">
        <v>26</v>
      </c>
      <c r="DK2711">
        <v>7001</v>
      </c>
      <c r="DL2711">
        <v>8000</v>
      </c>
      <c r="DM2711" t="s">
        <v>1967</v>
      </c>
      <c r="DN2711" t="s">
        <v>165</v>
      </c>
      <c r="DO2711" t="s">
        <v>578</v>
      </c>
    </row>
    <row r="2712" spans="114:119" x14ac:dyDescent="0.25">
      <c r="DJ2712">
        <v>26</v>
      </c>
      <c r="DK2712">
        <v>7001</v>
      </c>
      <c r="DL2712">
        <v>8000</v>
      </c>
      <c r="DM2712" t="s">
        <v>1968</v>
      </c>
      <c r="DN2712" t="s">
        <v>165</v>
      </c>
      <c r="DO2712" t="s">
        <v>579</v>
      </c>
    </row>
    <row r="2713" spans="114:119" x14ac:dyDescent="0.25">
      <c r="DJ2713">
        <v>26</v>
      </c>
      <c r="DK2713">
        <v>7001</v>
      </c>
      <c r="DL2713">
        <v>8000</v>
      </c>
      <c r="DM2713" t="s">
        <v>1969</v>
      </c>
      <c r="DN2713" t="s">
        <v>165</v>
      </c>
      <c r="DO2713" t="s">
        <v>580</v>
      </c>
    </row>
    <row r="2714" spans="114:119" x14ac:dyDescent="0.25">
      <c r="DJ2714">
        <v>26</v>
      </c>
      <c r="DK2714">
        <v>7001</v>
      </c>
      <c r="DL2714">
        <v>8000</v>
      </c>
      <c r="DM2714" t="s">
        <v>1970</v>
      </c>
      <c r="DN2714" t="s">
        <v>165</v>
      </c>
      <c r="DO2714" t="s">
        <v>582</v>
      </c>
    </row>
    <row r="2715" spans="114:119" x14ac:dyDescent="0.25">
      <c r="DJ2715">
        <v>26</v>
      </c>
      <c r="DK2715">
        <v>8001</v>
      </c>
      <c r="DL2715">
        <v>9000</v>
      </c>
      <c r="DM2715" t="s">
        <v>1959</v>
      </c>
      <c r="DN2715" t="s">
        <v>207</v>
      </c>
      <c r="DO2715" t="s">
        <v>265</v>
      </c>
    </row>
    <row r="2716" spans="114:119" x14ac:dyDescent="0.25">
      <c r="DJ2716">
        <v>26</v>
      </c>
      <c r="DK2716">
        <v>8001</v>
      </c>
      <c r="DL2716">
        <v>9000</v>
      </c>
      <c r="DM2716" t="s">
        <v>1974</v>
      </c>
      <c r="DN2716" t="s">
        <v>207</v>
      </c>
      <c r="DO2716" t="s">
        <v>581</v>
      </c>
    </row>
    <row r="2717" spans="114:119" x14ac:dyDescent="0.25">
      <c r="DJ2717">
        <v>26</v>
      </c>
      <c r="DK2717">
        <v>8001</v>
      </c>
      <c r="DL2717">
        <v>9000</v>
      </c>
      <c r="DM2717" t="s">
        <v>1961</v>
      </c>
      <c r="DN2717" t="s">
        <v>207</v>
      </c>
      <c r="DO2717" t="s">
        <v>575</v>
      </c>
    </row>
    <row r="2718" spans="114:119" x14ac:dyDescent="0.25">
      <c r="DJ2718">
        <v>26</v>
      </c>
      <c r="DK2718">
        <v>8001</v>
      </c>
      <c r="DL2718">
        <v>9000</v>
      </c>
      <c r="DM2718" t="s">
        <v>1972</v>
      </c>
      <c r="DN2718" t="s">
        <v>207</v>
      </c>
      <c r="DO2718" t="s">
        <v>120</v>
      </c>
    </row>
    <row r="2719" spans="114:119" x14ac:dyDescent="0.25">
      <c r="DJ2719">
        <v>26</v>
      </c>
      <c r="DK2719">
        <v>8001</v>
      </c>
      <c r="DL2719">
        <v>9000</v>
      </c>
      <c r="DM2719" t="s">
        <v>1963</v>
      </c>
      <c r="DN2719" t="s">
        <v>207</v>
      </c>
      <c r="DO2719" t="s">
        <v>142</v>
      </c>
    </row>
    <row r="2720" spans="114:119" x14ac:dyDescent="0.25">
      <c r="DJ2720">
        <v>26</v>
      </c>
      <c r="DK2720">
        <v>8001</v>
      </c>
      <c r="DL2720">
        <v>9000</v>
      </c>
      <c r="DM2720" t="s">
        <v>1964</v>
      </c>
      <c r="DN2720" t="s">
        <v>207</v>
      </c>
      <c r="DO2720" t="s">
        <v>163</v>
      </c>
    </row>
    <row r="2721" spans="114:119" x14ac:dyDescent="0.25">
      <c r="DJ2721">
        <v>26</v>
      </c>
      <c r="DK2721">
        <v>8001</v>
      </c>
      <c r="DL2721">
        <v>9000</v>
      </c>
      <c r="DM2721" t="s">
        <v>1965</v>
      </c>
      <c r="DN2721" t="s">
        <v>207</v>
      </c>
      <c r="DO2721" t="s">
        <v>576</v>
      </c>
    </row>
    <row r="2722" spans="114:119" x14ac:dyDescent="0.25">
      <c r="DJ2722">
        <v>26</v>
      </c>
      <c r="DK2722">
        <v>8001</v>
      </c>
      <c r="DL2722">
        <v>9000</v>
      </c>
      <c r="DM2722" t="s">
        <v>1985</v>
      </c>
      <c r="DN2722" t="s">
        <v>207</v>
      </c>
      <c r="DO2722" t="s">
        <v>577</v>
      </c>
    </row>
    <row r="2723" spans="114:119" x14ac:dyDescent="0.25">
      <c r="DJ2723">
        <v>26</v>
      </c>
      <c r="DK2723">
        <v>8001</v>
      </c>
      <c r="DL2723">
        <v>9000</v>
      </c>
      <c r="DM2723" t="s">
        <v>1967</v>
      </c>
      <c r="DN2723" t="s">
        <v>207</v>
      </c>
      <c r="DO2723" t="s">
        <v>578</v>
      </c>
    </row>
    <row r="2724" spans="114:119" x14ac:dyDescent="0.25">
      <c r="DJ2724">
        <v>26</v>
      </c>
      <c r="DK2724">
        <v>8001</v>
      </c>
      <c r="DL2724">
        <v>9000</v>
      </c>
      <c r="DM2724" t="s">
        <v>1968</v>
      </c>
      <c r="DN2724" t="s">
        <v>207</v>
      </c>
      <c r="DO2724" t="s">
        <v>579</v>
      </c>
    </row>
    <row r="2725" spans="114:119" x14ac:dyDescent="0.25">
      <c r="DJ2725">
        <v>26</v>
      </c>
      <c r="DK2725">
        <v>8001</v>
      </c>
      <c r="DL2725">
        <v>9000</v>
      </c>
      <c r="DM2725" t="s">
        <v>1969</v>
      </c>
      <c r="DN2725" t="s">
        <v>207</v>
      </c>
      <c r="DO2725" t="s">
        <v>580</v>
      </c>
    </row>
    <row r="2726" spans="114:119" x14ac:dyDescent="0.25">
      <c r="DJ2726">
        <v>26</v>
      </c>
      <c r="DK2726">
        <v>8001</v>
      </c>
      <c r="DL2726">
        <v>9000</v>
      </c>
      <c r="DM2726" t="s">
        <v>1970</v>
      </c>
      <c r="DN2726" t="s">
        <v>207</v>
      </c>
      <c r="DO2726" t="s">
        <v>582</v>
      </c>
    </row>
    <row r="2727" spans="114:119" x14ac:dyDescent="0.25">
      <c r="DJ2727">
        <v>26</v>
      </c>
      <c r="DK2727">
        <v>9001</v>
      </c>
      <c r="DL2727">
        <v>10000</v>
      </c>
      <c r="DM2727" t="s">
        <v>1959</v>
      </c>
      <c r="DN2727" t="s">
        <v>212</v>
      </c>
      <c r="DO2727" t="s">
        <v>265</v>
      </c>
    </row>
    <row r="2728" spans="114:119" x14ac:dyDescent="0.25">
      <c r="DJ2728">
        <v>26</v>
      </c>
      <c r="DK2728">
        <v>9001</v>
      </c>
      <c r="DL2728">
        <v>10000</v>
      </c>
      <c r="DM2728" t="s">
        <v>1960</v>
      </c>
      <c r="DN2728" t="s">
        <v>212</v>
      </c>
      <c r="DO2728" t="s">
        <v>581</v>
      </c>
    </row>
    <row r="2729" spans="114:119" x14ac:dyDescent="0.25">
      <c r="DJ2729">
        <v>26</v>
      </c>
      <c r="DK2729">
        <v>9001</v>
      </c>
      <c r="DL2729">
        <v>10000</v>
      </c>
      <c r="DM2729" t="s">
        <v>1961</v>
      </c>
      <c r="DN2729" t="s">
        <v>212</v>
      </c>
      <c r="DO2729" t="s">
        <v>575</v>
      </c>
    </row>
    <row r="2730" spans="114:119" x14ac:dyDescent="0.25">
      <c r="DJ2730">
        <v>26</v>
      </c>
      <c r="DK2730">
        <v>9001</v>
      </c>
      <c r="DL2730">
        <v>10000</v>
      </c>
      <c r="DM2730" t="s">
        <v>1972</v>
      </c>
      <c r="DN2730" t="s">
        <v>212</v>
      </c>
      <c r="DO2730" t="s">
        <v>120</v>
      </c>
    </row>
    <row r="2731" spans="114:119" x14ac:dyDescent="0.25">
      <c r="DJ2731">
        <v>26</v>
      </c>
      <c r="DK2731">
        <v>9001</v>
      </c>
      <c r="DL2731">
        <v>10000</v>
      </c>
      <c r="DM2731" t="s">
        <v>1963</v>
      </c>
      <c r="DN2731" t="s">
        <v>212</v>
      </c>
      <c r="DO2731" t="s">
        <v>142</v>
      </c>
    </row>
    <row r="2732" spans="114:119" x14ac:dyDescent="0.25">
      <c r="DJ2732">
        <v>26</v>
      </c>
      <c r="DK2732">
        <v>9001</v>
      </c>
      <c r="DL2732">
        <v>10000</v>
      </c>
      <c r="DM2732" t="s">
        <v>1964</v>
      </c>
      <c r="DN2732" t="s">
        <v>212</v>
      </c>
      <c r="DO2732" t="s">
        <v>163</v>
      </c>
    </row>
    <row r="2733" spans="114:119" x14ac:dyDescent="0.25">
      <c r="DJ2733">
        <v>26</v>
      </c>
      <c r="DK2733">
        <v>9001</v>
      </c>
      <c r="DL2733">
        <v>10000</v>
      </c>
      <c r="DM2733" t="s">
        <v>1965</v>
      </c>
      <c r="DN2733" t="s">
        <v>212</v>
      </c>
      <c r="DO2733" t="s">
        <v>576</v>
      </c>
    </row>
    <row r="2734" spans="114:119" x14ac:dyDescent="0.25">
      <c r="DJ2734">
        <v>26</v>
      </c>
      <c r="DK2734">
        <v>9001</v>
      </c>
      <c r="DL2734">
        <v>10000</v>
      </c>
      <c r="DM2734" t="s">
        <v>1985</v>
      </c>
      <c r="DN2734" t="s">
        <v>212</v>
      </c>
      <c r="DO2734" t="s">
        <v>577</v>
      </c>
    </row>
    <row r="2735" spans="114:119" x14ac:dyDescent="0.25">
      <c r="DJ2735">
        <v>26</v>
      </c>
      <c r="DK2735">
        <v>9001</v>
      </c>
      <c r="DL2735">
        <v>10000</v>
      </c>
      <c r="DM2735" t="s">
        <v>1967</v>
      </c>
      <c r="DN2735" t="s">
        <v>212</v>
      </c>
      <c r="DO2735" t="s">
        <v>578</v>
      </c>
    </row>
    <row r="2736" spans="114:119" x14ac:dyDescent="0.25">
      <c r="DJ2736">
        <v>26</v>
      </c>
      <c r="DK2736">
        <v>9001</v>
      </c>
      <c r="DL2736">
        <v>10000</v>
      </c>
      <c r="DM2736" t="s">
        <v>1968</v>
      </c>
      <c r="DN2736" t="s">
        <v>212</v>
      </c>
      <c r="DO2736" t="s">
        <v>579</v>
      </c>
    </row>
    <row r="2737" spans="114:119" x14ac:dyDescent="0.25">
      <c r="DJ2737">
        <v>26</v>
      </c>
      <c r="DK2737">
        <v>9001</v>
      </c>
      <c r="DL2737">
        <v>10000</v>
      </c>
      <c r="DM2737" t="s">
        <v>1969</v>
      </c>
      <c r="DN2737" t="s">
        <v>212</v>
      </c>
      <c r="DO2737" t="s">
        <v>580</v>
      </c>
    </row>
    <row r="2738" spans="114:119" x14ac:dyDescent="0.25">
      <c r="DJ2738">
        <v>26</v>
      </c>
      <c r="DK2738">
        <v>9001</v>
      </c>
      <c r="DL2738">
        <v>10000</v>
      </c>
      <c r="DM2738" t="s">
        <v>1970</v>
      </c>
      <c r="DN2738" t="s">
        <v>212</v>
      </c>
      <c r="DO2738" t="s">
        <v>582</v>
      </c>
    </row>
    <row r="2739" spans="114:119" x14ac:dyDescent="0.25">
      <c r="DJ2739">
        <v>27</v>
      </c>
      <c r="DK2739">
        <v>1</v>
      </c>
      <c r="DL2739">
        <v>1000</v>
      </c>
      <c r="DM2739" t="s">
        <v>1959</v>
      </c>
      <c r="DN2739" t="s">
        <v>47</v>
      </c>
      <c r="DO2739" t="s">
        <v>265</v>
      </c>
    </row>
    <row r="2740" spans="114:119" x14ac:dyDescent="0.25">
      <c r="DJ2740">
        <v>27</v>
      </c>
      <c r="DK2740">
        <v>1</v>
      </c>
      <c r="DL2740">
        <v>1000</v>
      </c>
      <c r="DM2740" t="s">
        <v>1974</v>
      </c>
      <c r="DN2740" t="s">
        <v>47</v>
      </c>
      <c r="DO2740" t="s">
        <v>581</v>
      </c>
    </row>
    <row r="2741" spans="114:119" x14ac:dyDescent="0.25">
      <c r="DJ2741">
        <v>27</v>
      </c>
      <c r="DK2741">
        <v>1</v>
      </c>
      <c r="DL2741">
        <v>1000</v>
      </c>
      <c r="DM2741" t="s">
        <v>2005</v>
      </c>
      <c r="DN2741" t="s">
        <v>47</v>
      </c>
      <c r="DO2741" t="s">
        <v>575</v>
      </c>
    </row>
    <row r="2742" spans="114:119" x14ac:dyDescent="0.25">
      <c r="DJ2742">
        <v>27</v>
      </c>
      <c r="DK2742">
        <v>1</v>
      </c>
      <c r="DL2742">
        <v>1000</v>
      </c>
      <c r="DM2742" t="s">
        <v>1983</v>
      </c>
      <c r="DN2742" t="s">
        <v>47</v>
      </c>
      <c r="DO2742" t="s">
        <v>120</v>
      </c>
    </row>
    <row r="2743" spans="114:119" x14ac:dyDescent="0.25">
      <c r="DJ2743">
        <v>27</v>
      </c>
      <c r="DK2743">
        <v>1</v>
      </c>
      <c r="DL2743">
        <v>1000</v>
      </c>
      <c r="DM2743" t="s">
        <v>1995</v>
      </c>
      <c r="DN2743" t="s">
        <v>47</v>
      </c>
      <c r="DO2743" t="s">
        <v>142</v>
      </c>
    </row>
    <row r="2744" spans="114:119" x14ac:dyDescent="0.25">
      <c r="DJ2744">
        <v>27</v>
      </c>
      <c r="DK2744">
        <v>1</v>
      </c>
      <c r="DL2744">
        <v>1000</v>
      </c>
      <c r="DM2744" t="s">
        <v>1984</v>
      </c>
      <c r="DN2744" t="s">
        <v>47</v>
      </c>
      <c r="DO2744" t="s">
        <v>163</v>
      </c>
    </row>
    <row r="2745" spans="114:119" x14ac:dyDescent="0.25">
      <c r="DJ2745">
        <v>27</v>
      </c>
      <c r="DK2745">
        <v>1</v>
      </c>
      <c r="DL2745">
        <v>1000</v>
      </c>
      <c r="DM2745" t="s">
        <v>2018</v>
      </c>
      <c r="DN2745" t="s">
        <v>47</v>
      </c>
      <c r="DO2745" t="s">
        <v>576</v>
      </c>
    </row>
    <row r="2746" spans="114:119" x14ac:dyDescent="0.25">
      <c r="DJ2746">
        <v>27</v>
      </c>
      <c r="DK2746">
        <v>1</v>
      </c>
      <c r="DL2746">
        <v>1000</v>
      </c>
      <c r="DM2746" t="s">
        <v>1985</v>
      </c>
      <c r="DN2746" t="s">
        <v>47</v>
      </c>
      <c r="DO2746" t="s">
        <v>577</v>
      </c>
    </row>
    <row r="2747" spans="114:119" x14ac:dyDescent="0.25">
      <c r="DJ2747">
        <v>27</v>
      </c>
      <c r="DK2747">
        <v>1</v>
      </c>
      <c r="DL2747">
        <v>1000</v>
      </c>
      <c r="DM2747" t="s">
        <v>2011</v>
      </c>
      <c r="DN2747" t="s">
        <v>47</v>
      </c>
      <c r="DO2747" t="s">
        <v>578</v>
      </c>
    </row>
    <row r="2748" spans="114:119" x14ac:dyDescent="0.25">
      <c r="DJ2748">
        <v>27</v>
      </c>
      <c r="DK2748">
        <v>1</v>
      </c>
      <c r="DL2748">
        <v>1000</v>
      </c>
      <c r="DM2748" t="s">
        <v>1968</v>
      </c>
      <c r="DN2748" t="s">
        <v>47</v>
      </c>
      <c r="DO2748" t="s">
        <v>579</v>
      </c>
    </row>
    <row r="2749" spans="114:119" x14ac:dyDescent="0.25">
      <c r="DJ2749">
        <v>27</v>
      </c>
      <c r="DK2749">
        <v>1</v>
      </c>
      <c r="DL2749">
        <v>1000</v>
      </c>
      <c r="DM2749" t="s">
        <v>1982</v>
      </c>
      <c r="DN2749" t="s">
        <v>47</v>
      </c>
      <c r="DO2749" t="s">
        <v>580</v>
      </c>
    </row>
    <row r="2750" spans="114:119" x14ac:dyDescent="0.25">
      <c r="DJ2750">
        <v>27</v>
      </c>
      <c r="DK2750">
        <v>1</v>
      </c>
      <c r="DL2750">
        <v>1000</v>
      </c>
      <c r="DM2750" t="s">
        <v>1970</v>
      </c>
      <c r="DN2750" t="s">
        <v>47</v>
      </c>
      <c r="DO2750" t="s">
        <v>582</v>
      </c>
    </row>
    <row r="2751" spans="114:119" x14ac:dyDescent="0.25">
      <c r="DJ2751">
        <v>27</v>
      </c>
      <c r="DK2751">
        <v>1001</v>
      </c>
      <c r="DL2751">
        <v>2000</v>
      </c>
      <c r="DM2751" t="s">
        <v>1959</v>
      </c>
      <c r="DN2751" t="s">
        <v>70</v>
      </c>
      <c r="DO2751" t="s">
        <v>265</v>
      </c>
    </row>
    <row r="2752" spans="114:119" x14ac:dyDescent="0.25">
      <c r="DJ2752">
        <v>27</v>
      </c>
      <c r="DK2752">
        <v>1001</v>
      </c>
      <c r="DL2752">
        <v>2000</v>
      </c>
      <c r="DM2752" t="s">
        <v>1974</v>
      </c>
      <c r="DN2752" t="s">
        <v>70</v>
      </c>
      <c r="DO2752" t="s">
        <v>581</v>
      </c>
    </row>
    <row r="2753" spans="114:119" x14ac:dyDescent="0.25">
      <c r="DJ2753">
        <v>27</v>
      </c>
      <c r="DK2753">
        <v>1001</v>
      </c>
      <c r="DL2753">
        <v>2000</v>
      </c>
      <c r="DM2753" t="s">
        <v>2005</v>
      </c>
      <c r="DN2753" t="s">
        <v>70</v>
      </c>
      <c r="DO2753" t="s">
        <v>575</v>
      </c>
    </row>
    <row r="2754" spans="114:119" x14ac:dyDescent="0.25">
      <c r="DJ2754">
        <v>27</v>
      </c>
      <c r="DK2754">
        <v>1001</v>
      </c>
      <c r="DL2754">
        <v>2000</v>
      </c>
      <c r="DM2754" t="s">
        <v>1983</v>
      </c>
      <c r="DN2754" t="s">
        <v>70</v>
      </c>
      <c r="DO2754" t="s">
        <v>120</v>
      </c>
    </row>
    <row r="2755" spans="114:119" x14ac:dyDescent="0.25">
      <c r="DJ2755">
        <v>27</v>
      </c>
      <c r="DK2755">
        <v>1001</v>
      </c>
      <c r="DL2755">
        <v>2000</v>
      </c>
      <c r="DM2755" t="s">
        <v>1995</v>
      </c>
      <c r="DN2755" t="s">
        <v>70</v>
      </c>
      <c r="DO2755" t="s">
        <v>142</v>
      </c>
    </row>
    <row r="2756" spans="114:119" x14ac:dyDescent="0.25">
      <c r="DJ2756">
        <v>27</v>
      </c>
      <c r="DK2756">
        <v>1001</v>
      </c>
      <c r="DL2756">
        <v>2000</v>
      </c>
      <c r="DM2756" t="s">
        <v>1984</v>
      </c>
      <c r="DN2756" t="s">
        <v>70</v>
      </c>
      <c r="DO2756" t="s">
        <v>163</v>
      </c>
    </row>
    <row r="2757" spans="114:119" x14ac:dyDescent="0.25">
      <c r="DJ2757">
        <v>27</v>
      </c>
      <c r="DK2757">
        <v>1001</v>
      </c>
      <c r="DL2757">
        <v>2000</v>
      </c>
      <c r="DM2757" t="s">
        <v>1988</v>
      </c>
      <c r="DN2757" t="s">
        <v>70</v>
      </c>
      <c r="DO2757" t="s">
        <v>576</v>
      </c>
    </row>
    <row r="2758" spans="114:119" x14ac:dyDescent="0.25">
      <c r="DJ2758">
        <v>27</v>
      </c>
      <c r="DK2758">
        <v>1001</v>
      </c>
      <c r="DL2758">
        <v>2000</v>
      </c>
      <c r="DM2758" t="s">
        <v>1966</v>
      </c>
      <c r="DN2758" t="s">
        <v>70</v>
      </c>
      <c r="DO2758" t="s">
        <v>577</v>
      </c>
    </row>
    <row r="2759" spans="114:119" x14ac:dyDescent="0.25">
      <c r="DJ2759">
        <v>27</v>
      </c>
      <c r="DK2759">
        <v>1001</v>
      </c>
      <c r="DL2759">
        <v>2000</v>
      </c>
      <c r="DM2759" t="s">
        <v>2011</v>
      </c>
      <c r="DN2759" t="s">
        <v>70</v>
      </c>
      <c r="DO2759" t="s">
        <v>578</v>
      </c>
    </row>
    <row r="2760" spans="114:119" x14ac:dyDescent="0.25">
      <c r="DJ2760">
        <v>27</v>
      </c>
      <c r="DK2760">
        <v>1001</v>
      </c>
      <c r="DL2760">
        <v>2000</v>
      </c>
      <c r="DM2760" t="s">
        <v>1968</v>
      </c>
      <c r="DN2760" t="s">
        <v>70</v>
      </c>
      <c r="DO2760" t="s">
        <v>579</v>
      </c>
    </row>
    <row r="2761" spans="114:119" x14ac:dyDescent="0.25">
      <c r="DJ2761">
        <v>27</v>
      </c>
      <c r="DK2761">
        <v>1001</v>
      </c>
      <c r="DL2761">
        <v>2000</v>
      </c>
      <c r="DM2761" t="s">
        <v>2000</v>
      </c>
      <c r="DN2761" t="s">
        <v>70</v>
      </c>
      <c r="DO2761" t="s">
        <v>580</v>
      </c>
    </row>
    <row r="2762" spans="114:119" x14ac:dyDescent="0.25">
      <c r="DJ2762">
        <v>27</v>
      </c>
      <c r="DK2762">
        <v>1001</v>
      </c>
      <c r="DL2762">
        <v>2000</v>
      </c>
      <c r="DM2762" t="s">
        <v>1970</v>
      </c>
      <c r="DN2762" t="s">
        <v>70</v>
      </c>
      <c r="DO2762" t="s">
        <v>582</v>
      </c>
    </row>
    <row r="2763" spans="114:119" x14ac:dyDescent="0.25">
      <c r="DJ2763">
        <v>27</v>
      </c>
      <c r="DK2763">
        <v>2001</v>
      </c>
      <c r="DL2763">
        <v>3000</v>
      </c>
      <c r="DM2763" t="s">
        <v>1959</v>
      </c>
      <c r="DN2763" t="s">
        <v>101</v>
      </c>
      <c r="DO2763" t="s">
        <v>265</v>
      </c>
    </row>
    <row r="2764" spans="114:119" x14ac:dyDescent="0.25">
      <c r="DJ2764">
        <v>27</v>
      </c>
      <c r="DK2764">
        <v>2001</v>
      </c>
      <c r="DL2764">
        <v>3000</v>
      </c>
      <c r="DM2764" t="s">
        <v>1990</v>
      </c>
      <c r="DN2764" t="s">
        <v>101</v>
      </c>
      <c r="DO2764" t="s">
        <v>581</v>
      </c>
    </row>
    <row r="2765" spans="114:119" x14ac:dyDescent="0.25">
      <c r="DJ2765">
        <v>27</v>
      </c>
      <c r="DK2765">
        <v>2001</v>
      </c>
      <c r="DL2765">
        <v>3000</v>
      </c>
      <c r="DM2765" t="s">
        <v>2005</v>
      </c>
      <c r="DN2765" t="s">
        <v>101</v>
      </c>
      <c r="DO2765" t="s">
        <v>575</v>
      </c>
    </row>
    <row r="2766" spans="114:119" x14ac:dyDescent="0.25">
      <c r="DJ2766">
        <v>27</v>
      </c>
      <c r="DK2766">
        <v>2001</v>
      </c>
      <c r="DL2766">
        <v>3000</v>
      </c>
      <c r="DM2766" t="s">
        <v>1983</v>
      </c>
      <c r="DN2766" t="s">
        <v>101</v>
      </c>
      <c r="DO2766" t="s">
        <v>120</v>
      </c>
    </row>
    <row r="2767" spans="114:119" x14ac:dyDescent="0.25">
      <c r="DJ2767">
        <v>27</v>
      </c>
      <c r="DK2767">
        <v>2001</v>
      </c>
      <c r="DL2767">
        <v>3000</v>
      </c>
      <c r="DM2767" t="s">
        <v>1995</v>
      </c>
      <c r="DN2767" t="s">
        <v>101</v>
      </c>
      <c r="DO2767" t="s">
        <v>142</v>
      </c>
    </row>
    <row r="2768" spans="114:119" x14ac:dyDescent="0.25">
      <c r="DJ2768">
        <v>27</v>
      </c>
      <c r="DK2768">
        <v>2001</v>
      </c>
      <c r="DL2768">
        <v>3000</v>
      </c>
      <c r="DM2768" t="s">
        <v>1984</v>
      </c>
      <c r="DN2768" t="s">
        <v>101</v>
      </c>
      <c r="DO2768" t="s">
        <v>163</v>
      </c>
    </row>
    <row r="2769" spans="114:119" x14ac:dyDescent="0.25">
      <c r="DJ2769">
        <v>27</v>
      </c>
      <c r="DK2769">
        <v>2001</v>
      </c>
      <c r="DL2769">
        <v>3000</v>
      </c>
      <c r="DM2769" t="s">
        <v>1988</v>
      </c>
      <c r="DN2769" t="s">
        <v>101</v>
      </c>
      <c r="DO2769" t="s">
        <v>576</v>
      </c>
    </row>
    <row r="2770" spans="114:119" x14ac:dyDescent="0.25">
      <c r="DJ2770">
        <v>27</v>
      </c>
      <c r="DK2770">
        <v>2001</v>
      </c>
      <c r="DL2770">
        <v>3000</v>
      </c>
      <c r="DM2770" t="s">
        <v>1966</v>
      </c>
      <c r="DN2770" t="s">
        <v>101</v>
      </c>
      <c r="DO2770" t="s">
        <v>577</v>
      </c>
    </row>
    <row r="2771" spans="114:119" x14ac:dyDescent="0.25">
      <c r="DJ2771">
        <v>27</v>
      </c>
      <c r="DK2771">
        <v>2001</v>
      </c>
      <c r="DL2771">
        <v>3000</v>
      </c>
      <c r="DM2771" t="s">
        <v>2011</v>
      </c>
      <c r="DN2771" t="s">
        <v>101</v>
      </c>
      <c r="DO2771" t="s">
        <v>578</v>
      </c>
    </row>
    <row r="2772" spans="114:119" x14ac:dyDescent="0.25">
      <c r="DJ2772">
        <v>27</v>
      </c>
      <c r="DK2772">
        <v>2001</v>
      </c>
      <c r="DL2772">
        <v>3000</v>
      </c>
      <c r="DM2772" t="s">
        <v>1968</v>
      </c>
      <c r="DN2772" t="s">
        <v>101</v>
      </c>
      <c r="DO2772" t="s">
        <v>579</v>
      </c>
    </row>
    <row r="2773" spans="114:119" x14ac:dyDescent="0.25">
      <c r="DJ2773">
        <v>27</v>
      </c>
      <c r="DK2773">
        <v>2001</v>
      </c>
      <c r="DL2773">
        <v>3000</v>
      </c>
      <c r="DM2773" t="s">
        <v>1982</v>
      </c>
      <c r="DN2773" t="s">
        <v>101</v>
      </c>
      <c r="DO2773" t="s">
        <v>580</v>
      </c>
    </row>
    <row r="2774" spans="114:119" x14ac:dyDescent="0.25">
      <c r="DJ2774">
        <v>27</v>
      </c>
      <c r="DK2774">
        <v>2001</v>
      </c>
      <c r="DL2774">
        <v>3000</v>
      </c>
      <c r="DM2774" t="s">
        <v>1970</v>
      </c>
      <c r="DN2774" t="s">
        <v>101</v>
      </c>
      <c r="DO2774" t="s">
        <v>582</v>
      </c>
    </row>
    <row r="2775" spans="114:119" x14ac:dyDescent="0.25">
      <c r="DJ2775">
        <v>28</v>
      </c>
      <c r="DK2775">
        <v>1</v>
      </c>
      <c r="DL2775">
        <v>1000</v>
      </c>
      <c r="DM2775" t="s">
        <v>1959</v>
      </c>
      <c r="DN2775" t="s">
        <v>435</v>
      </c>
      <c r="DO2775" t="s">
        <v>265</v>
      </c>
    </row>
    <row r="2776" spans="114:119" x14ac:dyDescent="0.25">
      <c r="DJ2776">
        <v>28</v>
      </c>
      <c r="DK2776">
        <v>1</v>
      </c>
      <c r="DL2776">
        <v>1000</v>
      </c>
      <c r="DM2776" t="s">
        <v>1960</v>
      </c>
      <c r="DN2776" t="s">
        <v>435</v>
      </c>
      <c r="DO2776" t="s">
        <v>581</v>
      </c>
    </row>
    <row r="2777" spans="114:119" x14ac:dyDescent="0.25">
      <c r="DJ2777">
        <v>28</v>
      </c>
      <c r="DK2777">
        <v>1</v>
      </c>
      <c r="DL2777">
        <v>1000</v>
      </c>
      <c r="DM2777" t="s">
        <v>1961</v>
      </c>
      <c r="DN2777" t="s">
        <v>435</v>
      </c>
      <c r="DO2777" t="s">
        <v>575</v>
      </c>
    </row>
    <row r="2778" spans="114:119" x14ac:dyDescent="0.25">
      <c r="DJ2778">
        <v>28</v>
      </c>
      <c r="DK2778">
        <v>1</v>
      </c>
      <c r="DL2778">
        <v>1000</v>
      </c>
      <c r="DM2778" t="s">
        <v>1972</v>
      </c>
      <c r="DN2778" t="s">
        <v>435</v>
      </c>
      <c r="DO2778" t="s">
        <v>120</v>
      </c>
    </row>
    <row r="2779" spans="114:119" x14ac:dyDescent="0.25">
      <c r="DJ2779">
        <v>28</v>
      </c>
      <c r="DK2779">
        <v>1</v>
      </c>
      <c r="DL2779">
        <v>1000</v>
      </c>
      <c r="DM2779" t="s">
        <v>1963</v>
      </c>
      <c r="DN2779" t="s">
        <v>435</v>
      </c>
      <c r="DO2779" t="s">
        <v>142</v>
      </c>
    </row>
    <row r="2780" spans="114:119" x14ac:dyDescent="0.25">
      <c r="DJ2780">
        <v>28</v>
      </c>
      <c r="DK2780">
        <v>1</v>
      </c>
      <c r="DL2780">
        <v>1000</v>
      </c>
      <c r="DM2780" t="s">
        <v>1964</v>
      </c>
      <c r="DN2780" t="s">
        <v>435</v>
      </c>
      <c r="DO2780" t="s">
        <v>163</v>
      </c>
    </row>
    <row r="2781" spans="114:119" x14ac:dyDescent="0.25">
      <c r="DJ2781">
        <v>28</v>
      </c>
      <c r="DK2781">
        <v>1</v>
      </c>
      <c r="DL2781">
        <v>1000</v>
      </c>
      <c r="DM2781" t="s">
        <v>1965</v>
      </c>
      <c r="DN2781" t="s">
        <v>435</v>
      </c>
      <c r="DO2781" t="s">
        <v>576</v>
      </c>
    </row>
    <row r="2782" spans="114:119" x14ac:dyDescent="0.25">
      <c r="DJ2782">
        <v>28</v>
      </c>
      <c r="DK2782">
        <v>1</v>
      </c>
      <c r="DL2782">
        <v>1000</v>
      </c>
      <c r="DM2782" t="s">
        <v>1966</v>
      </c>
      <c r="DN2782" t="s">
        <v>435</v>
      </c>
      <c r="DO2782" t="s">
        <v>577</v>
      </c>
    </row>
    <row r="2783" spans="114:119" x14ac:dyDescent="0.25">
      <c r="DJ2783">
        <v>28</v>
      </c>
      <c r="DK2783">
        <v>1</v>
      </c>
      <c r="DL2783">
        <v>1000</v>
      </c>
      <c r="DM2783" t="s">
        <v>1967</v>
      </c>
      <c r="DN2783" t="s">
        <v>435</v>
      </c>
      <c r="DO2783" t="s">
        <v>578</v>
      </c>
    </row>
    <row r="2784" spans="114:119" x14ac:dyDescent="0.25">
      <c r="DJ2784">
        <v>28</v>
      </c>
      <c r="DK2784">
        <v>1</v>
      </c>
      <c r="DL2784">
        <v>1000</v>
      </c>
      <c r="DM2784" t="s">
        <v>1968</v>
      </c>
      <c r="DN2784" t="s">
        <v>435</v>
      </c>
      <c r="DO2784" t="s">
        <v>579</v>
      </c>
    </row>
    <row r="2785" spans="114:119" x14ac:dyDescent="0.25">
      <c r="DJ2785">
        <v>28</v>
      </c>
      <c r="DK2785">
        <v>1</v>
      </c>
      <c r="DL2785">
        <v>1000</v>
      </c>
      <c r="DM2785" t="s">
        <v>1969</v>
      </c>
      <c r="DN2785" t="s">
        <v>435</v>
      </c>
      <c r="DO2785" t="s">
        <v>580</v>
      </c>
    </row>
    <row r="2786" spans="114:119" x14ac:dyDescent="0.25">
      <c r="DJ2786">
        <v>28</v>
      </c>
      <c r="DK2786">
        <v>1</v>
      </c>
      <c r="DL2786">
        <v>1000</v>
      </c>
      <c r="DM2786" t="s">
        <v>1970</v>
      </c>
      <c r="DN2786" t="s">
        <v>435</v>
      </c>
      <c r="DO2786" t="s">
        <v>582</v>
      </c>
    </row>
    <row r="2787" spans="114:119" x14ac:dyDescent="0.25">
      <c r="DJ2787">
        <v>28</v>
      </c>
      <c r="DK2787">
        <v>1001</v>
      </c>
      <c r="DL2787">
        <v>2000</v>
      </c>
      <c r="DM2787" t="s">
        <v>1959</v>
      </c>
      <c r="DN2787" t="s">
        <v>12</v>
      </c>
      <c r="DO2787" t="s">
        <v>265</v>
      </c>
    </row>
    <row r="2788" spans="114:119" x14ac:dyDescent="0.25">
      <c r="DJ2788">
        <v>28</v>
      </c>
      <c r="DK2788">
        <v>1001</v>
      </c>
      <c r="DL2788">
        <v>2000</v>
      </c>
      <c r="DM2788" t="s">
        <v>1974</v>
      </c>
      <c r="DN2788" t="s">
        <v>12</v>
      </c>
      <c r="DO2788" t="s">
        <v>581</v>
      </c>
    </row>
    <row r="2789" spans="114:119" x14ac:dyDescent="0.25">
      <c r="DJ2789">
        <v>28</v>
      </c>
      <c r="DK2789">
        <v>1001</v>
      </c>
      <c r="DL2789">
        <v>2000</v>
      </c>
      <c r="DM2789" t="s">
        <v>1977</v>
      </c>
      <c r="DN2789" t="s">
        <v>12</v>
      </c>
      <c r="DO2789" t="s">
        <v>575</v>
      </c>
    </row>
    <row r="2790" spans="114:119" x14ac:dyDescent="0.25">
      <c r="DJ2790">
        <v>28</v>
      </c>
      <c r="DK2790">
        <v>1001</v>
      </c>
      <c r="DL2790">
        <v>2000</v>
      </c>
      <c r="DM2790" t="s">
        <v>2004</v>
      </c>
      <c r="DN2790" t="s">
        <v>12</v>
      </c>
      <c r="DO2790" t="s">
        <v>120</v>
      </c>
    </row>
    <row r="2791" spans="114:119" x14ac:dyDescent="0.25">
      <c r="DJ2791">
        <v>28</v>
      </c>
      <c r="DK2791">
        <v>1001</v>
      </c>
      <c r="DL2791">
        <v>2000</v>
      </c>
      <c r="DM2791" t="s">
        <v>1963</v>
      </c>
      <c r="DN2791" t="s">
        <v>12</v>
      </c>
      <c r="DO2791" t="s">
        <v>142</v>
      </c>
    </row>
    <row r="2792" spans="114:119" x14ac:dyDescent="0.25">
      <c r="DJ2792">
        <v>28</v>
      </c>
      <c r="DK2792">
        <v>1001</v>
      </c>
      <c r="DL2792">
        <v>2000</v>
      </c>
      <c r="DM2792" t="s">
        <v>1984</v>
      </c>
      <c r="DN2792" t="s">
        <v>12</v>
      </c>
      <c r="DO2792" t="s">
        <v>163</v>
      </c>
    </row>
    <row r="2793" spans="114:119" x14ac:dyDescent="0.25">
      <c r="DJ2793">
        <v>28</v>
      </c>
      <c r="DK2793">
        <v>1001</v>
      </c>
      <c r="DL2793">
        <v>2000</v>
      </c>
      <c r="DM2793" t="s">
        <v>1981</v>
      </c>
      <c r="DN2793" t="s">
        <v>12</v>
      </c>
      <c r="DO2793" t="s">
        <v>576</v>
      </c>
    </row>
    <row r="2794" spans="114:119" x14ac:dyDescent="0.25">
      <c r="DJ2794">
        <v>28</v>
      </c>
      <c r="DK2794">
        <v>1001</v>
      </c>
      <c r="DL2794">
        <v>2000</v>
      </c>
      <c r="DM2794" t="s">
        <v>1966</v>
      </c>
      <c r="DN2794" t="s">
        <v>12</v>
      </c>
      <c r="DO2794" t="s">
        <v>577</v>
      </c>
    </row>
    <row r="2795" spans="114:119" x14ac:dyDescent="0.25">
      <c r="DJ2795">
        <v>28</v>
      </c>
      <c r="DK2795">
        <v>1001</v>
      </c>
      <c r="DL2795">
        <v>2000</v>
      </c>
      <c r="DM2795" t="s">
        <v>1967</v>
      </c>
      <c r="DN2795" t="s">
        <v>12</v>
      </c>
      <c r="DO2795" t="s">
        <v>578</v>
      </c>
    </row>
    <row r="2796" spans="114:119" x14ac:dyDescent="0.25">
      <c r="DJ2796">
        <v>28</v>
      </c>
      <c r="DK2796">
        <v>1001</v>
      </c>
      <c r="DL2796">
        <v>2000</v>
      </c>
      <c r="DM2796" t="s">
        <v>1968</v>
      </c>
      <c r="DN2796" t="s">
        <v>12</v>
      </c>
      <c r="DO2796" t="s">
        <v>579</v>
      </c>
    </row>
    <row r="2797" spans="114:119" x14ac:dyDescent="0.25">
      <c r="DJ2797">
        <v>28</v>
      </c>
      <c r="DK2797">
        <v>1001</v>
      </c>
      <c r="DL2797">
        <v>2000</v>
      </c>
      <c r="DM2797" t="s">
        <v>1982</v>
      </c>
      <c r="DN2797" t="s">
        <v>12</v>
      </c>
      <c r="DO2797" t="s">
        <v>580</v>
      </c>
    </row>
    <row r="2798" spans="114:119" x14ac:dyDescent="0.25">
      <c r="DJ2798">
        <v>28</v>
      </c>
      <c r="DK2798">
        <v>1001</v>
      </c>
      <c r="DL2798">
        <v>2000</v>
      </c>
      <c r="DM2798" t="s">
        <v>1970</v>
      </c>
      <c r="DN2798" t="s">
        <v>12</v>
      </c>
      <c r="DO2798" t="s">
        <v>582</v>
      </c>
    </row>
    <row r="2799" spans="114:119" x14ac:dyDescent="0.25">
      <c r="DJ2799">
        <v>28</v>
      </c>
      <c r="DK2799">
        <v>2001</v>
      </c>
      <c r="DL2799">
        <v>3000</v>
      </c>
      <c r="DM2799" t="s">
        <v>1959</v>
      </c>
      <c r="DN2799" t="s">
        <v>32</v>
      </c>
      <c r="DO2799" t="s">
        <v>265</v>
      </c>
    </row>
    <row r="2800" spans="114:119" x14ac:dyDescent="0.25">
      <c r="DJ2800">
        <v>28</v>
      </c>
      <c r="DK2800">
        <v>2001</v>
      </c>
      <c r="DL2800">
        <v>3000</v>
      </c>
      <c r="DM2800" t="s">
        <v>1974</v>
      </c>
      <c r="DN2800" t="s">
        <v>32</v>
      </c>
      <c r="DO2800" t="s">
        <v>581</v>
      </c>
    </row>
    <row r="2801" spans="114:119" x14ac:dyDescent="0.25">
      <c r="DJ2801">
        <v>28</v>
      </c>
      <c r="DK2801">
        <v>2001</v>
      </c>
      <c r="DL2801">
        <v>3000</v>
      </c>
      <c r="DM2801" t="s">
        <v>1994</v>
      </c>
      <c r="DN2801" t="s">
        <v>32</v>
      </c>
      <c r="DO2801" t="s">
        <v>575</v>
      </c>
    </row>
    <row r="2802" spans="114:119" x14ac:dyDescent="0.25">
      <c r="DJ2802">
        <v>28</v>
      </c>
      <c r="DK2802">
        <v>2001</v>
      </c>
      <c r="DL2802">
        <v>3000</v>
      </c>
      <c r="DM2802" t="s">
        <v>1983</v>
      </c>
      <c r="DN2802" t="s">
        <v>32</v>
      </c>
      <c r="DO2802" t="s">
        <v>120</v>
      </c>
    </row>
    <row r="2803" spans="114:119" x14ac:dyDescent="0.25">
      <c r="DJ2803">
        <v>28</v>
      </c>
      <c r="DK2803">
        <v>2001</v>
      </c>
      <c r="DL2803">
        <v>3000</v>
      </c>
      <c r="DM2803" t="s">
        <v>1963</v>
      </c>
      <c r="DN2803" t="s">
        <v>32</v>
      </c>
      <c r="DO2803" t="s">
        <v>142</v>
      </c>
    </row>
    <row r="2804" spans="114:119" x14ac:dyDescent="0.25">
      <c r="DJ2804">
        <v>28</v>
      </c>
      <c r="DK2804">
        <v>2001</v>
      </c>
      <c r="DL2804">
        <v>3000</v>
      </c>
      <c r="DM2804" t="s">
        <v>1984</v>
      </c>
      <c r="DN2804" t="s">
        <v>32</v>
      </c>
      <c r="DO2804" t="s">
        <v>163</v>
      </c>
    </row>
    <row r="2805" spans="114:119" x14ac:dyDescent="0.25">
      <c r="DJ2805">
        <v>28</v>
      </c>
      <c r="DK2805">
        <v>2001</v>
      </c>
      <c r="DL2805">
        <v>3000</v>
      </c>
      <c r="DM2805" t="s">
        <v>2018</v>
      </c>
      <c r="DN2805" t="s">
        <v>32</v>
      </c>
      <c r="DO2805" t="s">
        <v>576</v>
      </c>
    </row>
    <row r="2806" spans="114:119" x14ac:dyDescent="0.25">
      <c r="DJ2806">
        <v>28</v>
      </c>
      <c r="DK2806">
        <v>2001</v>
      </c>
      <c r="DL2806">
        <v>3000</v>
      </c>
      <c r="DM2806" t="s">
        <v>1966</v>
      </c>
      <c r="DN2806" t="s">
        <v>32</v>
      </c>
      <c r="DO2806" t="s">
        <v>577</v>
      </c>
    </row>
    <row r="2807" spans="114:119" x14ac:dyDescent="0.25">
      <c r="DJ2807">
        <v>28</v>
      </c>
      <c r="DK2807">
        <v>2001</v>
      </c>
      <c r="DL2807">
        <v>3000</v>
      </c>
      <c r="DM2807" t="s">
        <v>1967</v>
      </c>
      <c r="DN2807" t="s">
        <v>32</v>
      </c>
      <c r="DO2807" t="s">
        <v>578</v>
      </c>
    </row>
    <row r="2808" spans="114:119" x14ac:dyDescent="0.25">
      <c r="DJ2808">
        <v>28</v>
      </c>
      <c r="DK2808">
        <v>2001</v>
      </c>
      <c r="DL2808">
        <v>3000</v>
      </c>
      <c r="DM2808" t="s">
        <v>1968</v>
      </c>
      <c r="DN2808" t="s">
        <v>32</v>
      </c>
      <c r="DO2808" t="s">
        <v>579</v>
      </c>
    </row>
    <row r="2809" spans="114:119" x14ac:dyDescent="0.25">
      <c r="DJ2809">
        <v>28</v>
      </c>
      <c r="DK2809">
        <v>2001</v>
      </c>
      <c r="DL2809">
        <v>3000</v>
      </c>
      <c r="DM2809" t="s">
        <v>1982</v>
      </c>
      <c r="DN2809" t="s">
        <v>32</v>
      </c>
      <c r="DO2809" t="s">
        <v>580</v>
      </c>
    </row>
    <row r="2810" spans="114:119" x14ac:dyDescent="0.25">
      <c r="DJ2810">
        <v>28</v>
      </c>
      <c r="DK2810">
        <v>2001</v>
      </c>
      <c r="DL2810">
        <v>3000</v>
      </c>
      <c r="DM2810" t="s">
        <v>1970</v>
      </c>
      <c r="DN2810" t="s">
        <v>32</v>
      </c>
      <c r="DO2810" t="s">
        <v>582</v>
      </c>
    </row>
    <row r="2811" spans="114:119" x14ac:dyDescent="0.25">
      <c r="DJ2811">
        <v>28</v>
      </c>
      <c r="DK2811">
        <v>3001</v>
      </c>
      <c r="DL2811">
        <v>4000</v>
      </c>
      <c r="DM2811" t="s">
        <v>1959</v>
      </c>
      <c r="DN2811" t="s">
        <v>181</v>
      </c>
      <c r="DO2811" t="s">
        <v>265</v>
      </c>
    </row>
    <row r="2812" spans="114:119" x14ac:dyDescent="0.25">
      <c r="DJ2812">
        <v>28</v>
      </c>
      <c r="DK2812">
        <v>3001</v>
      </c>
      <c r="DL2812">
        <v>4000</v>
      </c>
      <c r="DM2812" t="s">
        <v>1974</v>
      </c>
      <c r="DN2812" t="s">
        <v>181</v>
      </c>
      <c r="DO2812" t="s">
        <v>581</v>
      </c>
    </row>
    <row r="2813" spans="114:119" x14ac:dyDescent="0.25">
      <c r="DJ2813">
        <v>28</v>
      </c>
      <c r="DK2813">
        <v>3001</v>
      </c>
      <c r="DL2813">
        <v>4000</v>
      </c>
      <c r="DM2813" t="s">
        <v>1961</v>
      </c>
      <c r="DN2813" t="s">
        <v>181</v>
      </c>
      <c r="DO2813" t="s">
        <v>575</v>
      </c>
    </row>
    <row r="2814" spans="114:119" x14ac:dyDescent="0.25">
      <c r="DJ2814">
        <v>28</v>
      </c>
      <c r="DK2814">
        <v>3001</v>
      </c>
      <c r="DL2814">
        <v>4000</v>
      </c>
      <c r="DM2814" t="s">
        <v>1972</v>
      </c>
      <c r="DN2814" t="s">
        <v>181</v>
      </c>
      <c r="DO2814" t="s">
        <v>120</v>
      </c>
    </row>
    <row r="2815" spans="114:119" x14ac:dyDescent="0.25">
      <c r="DJ2815">
        <v>28</v>
      </c>
      <c r="DK2815">
        <v>3001</v>
      </c>
      <c r="DL2815">
        <v>4000</v>
      </c>
      <c r="DM2815" t="s">
        <v>1963</v>
      </c>
      <c r="DN2815" t="s">
        <v>181</v>
      </c>
      <c r="DO2815" t="s">
        <v>142</v>
      </c>
    </row>
    <row r="2816" spans="114:119" x14ac:dyDescent="0.25">
      <c r="DJ2816">
        <v>28</v>
      </c>
      <c r="DK2816">
        <v>3001</v>
      </c>
      <c r="DL2816">
        <v>4000</v>
      </c>
      <c r="DM2816" t="s">
        <v>1964</v>
      </c>
      <c r="DN2816" t="s">
        <v>181</v>
      </c>
      <c r="DO2816" t="s">
        <v>163</v>
      </c>
    </row>
    <row r="2817" spans="114:119" x14ac:dyDescent="0.25">
      <c r="DJ2817">
        <v>28</v>
      </c>
      <c r="DK2817">
        <v>3001</v>
      </c>
      <c r="DL2817">
        <v>4000</v>
      </c>
      <c r="DM2817" t="s">
        <v>1981</v>
      </c>
      <c r="DN2817" t="s">
        <v>181</v>
      </c>
      <c r="DO2817" t="s">
        <v>576</v>
      </c>
    </row>
    <row r="2818" spans="114:119" x14ac:dyDescent="0.25">
      <c r="DJ2818">
        <v>28</v>
      </c>
      <c r="DK2818">
        <v>3001</v>
      </c>
      <c r="DL2818">
        <v>4000</v>
      </c>
      <c r="DM2818" t="s">
        <v>1966</v>
      </c>
      <c r="DN2818" t="s">
        <v>181</v>
      </c>
      <c r="DO2818" t="s">
        <v>577</v>
      </c>
    </row>
    <row r="2819" spans="114:119" x14ac:dyDescent="0.25">
      <c r="DJ2819">
        <v>28</v>
      </c>
      <c r="DK2819">
        <v>3001</v>
      </c>
      <c r="DL2819">
        <v>4000</v>
      </c>
      <c r="DM2819" t="s">
        <v>1967</v>
      </c>
      <c r="DN2819" t="s">
        <v>181</v>
      </c>
      <c r="DO2819" t="s">
        <v>578</v>
      </c>
    </row>
    <row r="2820" spans="114:119" x14ac:dyDescent="0.25">
      <c r="DJ2820">
        <v>28</v>
      </c>
      <c r="DK2820">
        <v>3001</v>
      </c>
      <c r="DL2820">
        <v>4000</v>
      </c>
      <c r="DM2820" t="s">
        <v>1971</v>
      </c>
      <c r="DN2820" t="s">
        <v>181</v>
      </c>
      <c r="DO2820" t="s">
        <v>579</v>
      </c>
    </row>
    <row r="2821" spans="114:119" x14ac:dyDescent="0.25">
      <c r="DJ2821">
        <v>28</v>
      </c>
      <c r="DK2821">
        <v>3001</v>
      </c>
      <c r="DL2821">
        <v>4000</v>
      </c>
      <c r="DM2821" t="s">
        <v>1969</v>
      </c>
      <c r="DN2821" t="s">
        <v>181</v>
      </c>
      <c r="DO2821" t="s">
        <v>580</v>
      </c>
    </row>
    <row r="2822" spans="114:119" x14ac:dyDescent="0.25">
      <c r="DJ2822">
        <v>28</v>
      </c>
      <c r="DK2822">
        <v>3001</v>
      </c>
      <c r="DL2822">
        <v>4000</v>
      </c>
      <c r="DM2822" t="s">
        <v>1970</v>
      </c>
      <c r="DN2822" t="s">
        <v>181</v>
      </c>
      <c r="DO2822" t="s">
        <v>582</v>
      </c>
    </row>
    <row r="2823" spans="114:119" x14ac:dyDescent="0.25">
      <c r="DJ2823">
        <v>28</v>
      </c>
      <c r="DK2823">
        <v>4001</v>
      </c>
      <c r="DL2823">
        <v>5000</v>
      </c>
      <c r="DM2823" t="s">
        <v>1959</v>
      </c>
      <c r="DN2823" t="s">
        <v>436</v>
      </c>
      <c r="DO2823" t="s">
        <v>265</v>
      </c>
    </row>
    <row r="2824" spans="114:119" x14ac:dyDescent="0.25">
      <c r="DJ2824">
        <v>28</v>
      </c>
      <c r="DK2824">
        <v>4001</v>
      </c>
      <c r="DL2824">
        <v>5000</v>
      </c>
      <c r="DM2824" t="s">
        <v>1960</v>
      </c>
      <c r="DN2824" t="s">
        <v>436</v>
      </c>
      <c r="DO2824" t="s">
        <v>581</v>
      </c>
    </row>
    <row r="2825" spans="114:119" x14ac:dyDescent="0.25">
      <c r="DJ2825">
        <v>28</v>
      </c>
      <c r="DK2825">
        <v>4001</v>
      </c>
      <c r="DL2825">
        <v>5000</v>
      </c>
      <c r="DM2825" t="s">
        <v>1961</v>
      </c>
      <c r="DN2825" t="s">
        <v>436</v>
      </c>
      <c r="DO2825" t="s">
        <v>575</v>
      </c>
    </row>
    <row r="2826" spans="114:119" x14ac:dyDescent="0.25">
      <c r="DJ2826">
        <v>28</v>
      </c>
      <c r="DK2826">
        <v>4001</v>
      </c>
      <c r="DL2826">
        <v>5000</v>
      </c>
      <c r="DM2826" t="s">
        <v>1972</v>
      </c>
      <c r="DN2826" t="s">
        <v>436</v>
      </c>
      <c r="DO2826" t="s">
        <v>120</v>
      </c>
    </row>
    <row r="2827" spans="114:119" x14ac:dyDescent="0.25">
      <c r="DJ2827">
        <v>28</v>
      </c>
      <c r="DK2827">
        <v>4001</v>
      </c>
      <c r="DL2827">
        <v>5000</v>
      </c>
      <c r="DM2827" t="s">
        <v>1963</v>
      </c>
      <c r="DN2827" t="s">
        <v>436</v>
      </c>
      <c r="DO2827" t="s">
        <v>142</v>
      </c>
    </row>
    <row r="2828" spans="114:119" x14ac:dyDescent="0.25">
      <c r="DJ2828">
        <v>28</v>
      </c>
      <c r="DK2828">
        <v>4001</v>
      </c>
      <c r="DL2828">
        <v>5000</v>
      </c>
      <c r="DM2828" t="s">
        <v>1964</v>
      </c>
      <c r="DN2828" t="s">
        <v>436</v>
      </c>
      <c r="DO2828" t="s">
        <v>163</v>
      </c>
    </row>
    <row r="2829" spans="114:119" x14ac:dyDescent="0.25">
      <c r="DJ2829">
        <v>28</v>
      </c>
      <c r="DK2829">
        <v>4001</v>
      </c>
      <c r="DL2829">
        <v>5000</v>
      </c>
      <c r="DM2829" t="s">
        <v>1965</v>
      </c>
      <c r="DN2829" t="s">
        <v>436</v>
      </c>
      <c r="DO2829" t="s">
        <v>576</v>
      </c>
    </row>
    <row r="2830" spans="114:119" x14ac:dyDescent="0.25">
      <c r="DJ2830">
        <v>28</v>
      </c>
      <c r="DK2830">
        <v>4001</v>
      </c>
      <c r="DL2830">
        <v>5000</v>
      </c>
      <c r="DM2830" t="s">
        <v>1966</v>
      </c>
      <c r="DN2830" t="s">
        <v>436</v>
      </c>
      <c r="DO2830" t="s">
        <v>577</v>
      </c>
    </row>
    <row r="2831" spans="114:119" x14ac:dyDescent="0.25">
      <c r="DJ2831">
        <v>28</v>
      </c>
      <c r="DK2831">
        <v>4001</v>
      </c>
      <c r="DL2831">
        <v>5000</v>
      </c>
      <c r="DM2831" t="s">
        <v>1967</v>
      </c>
      <c r="DN2831" t="s">
        <v>436</v>
      </c>
      <c r="DO2831" t="s">
        <v>578</v>
      </c>
    </row>
    <row r="2832" spans="114:119" x14ac:dyDescent="0.25">
      <c r="DJ2832">
        <v>28</v>
      </c>
      <c r="DK2832">
        <v>4001</v>
      </c>
      <c r="DL2832">
        <v>5000</v>
      </c>
      <c r="DM2832" t="s">
        <v>1971</v>
      </c>
      <c r="DN2832" t="s">
        <v>436</v>
      </c>
      <c r="DO2832" t="s">
        <v>579</v>
      </c>
    </row>
    <row r="2833" spans="114:119" x14ac:dyDescent="0.25">
      <c r="DJ2833">
        <v>28</v>
      </c>
      <c r="DK2833">
        <v>4001</v>
      </c>
      <c r="DL2833">
        <v>5000</v>
      </c>
      <c r="DM2833" t="s">
        <v>1969</v>
      </c>
      <c r="DN2833" t="s">
        <v>436</v>
      </c>
      <c r="DO2833" t="s">
        <v>580</v>
      </c>
    </row>
    <row r="2834" spans="114:119" x14ac:dyDescent="0.25">
      <c r="DJ2834">
        <v>28</v>
      </c>
      <c r="DK2834">
        <v>4001</v>
      </c>
      <c r="DL2834">
        <v>5000</v>
      </c>
      <c r="DM2834" t="s">
        <v>1970</v>
      </c>
      <c r="DN2834" t="s">
        <v>436</v>
      </c>
      <c r="DO2834" t="s">
        <v>582</v>
      </c>
    </row>
    <row r="2835" spans="114:119" x14ac:dyDescent="0.25">
      <c r="DJ2835">
        <v>28</v>
      </c>
      <c r="DK2835">
        <v>5001</v>
      </c>
      <c r="DL2835">
        <v>6000</v>
      </c>
      <c r="DM2835" t="s">
        <v>1959</v>
      </c>
      <c r="DN2835" t="s">
        <v>437</v>
      </c>
      <c r="DO2835" t="s">
        <v>265</v>
      </c>
    </row>
    <row r="2836" spans="114:119" x14ac:dyDescent="0.25">
      <c r="DJ2836">
        <v>28</v>
      </c>
      <c r="DK2836">
        <v>5001</v>
      </c>
      <c r="DL2836">
        <v>6000</v>
      </c>
      <c r="DM2836" t="s">
        <v>1960</v>
      </c>
      <c r="DN2836" t="s">
        <v>437</v>
      </c>
      <c r="DO2836" t="s">
        <v>581</v>
      </c>
    </row>
    <row r="2837" spans="114:119" x14ac:dyDescent="0.25">
      <c r="DJ2837">
        <v>28</v>
      </c>
      <c r="DK2837">
        <v>5001</v>
      </c>
      <c r="DL2837">
        <v>6000</v>
      </c>
      <c r="DM2837" t="s">
        <v>1961</v>
      </c>
      <c r="DN2837" t="s">
        <v>437</v>
      </c>
      <c r="DO2837" t="s">
        <v>575</v>
      </c>
    </row>
    <row r="2838" spans="114:119" x14ac:dyDescent="0.25">
      <c r="DJ2838">
        <v>28</v>
      </c>
      <c r="DK2838">
        <v>5001</v>
      </c>
      <c r="DL2838">
        <v>6000</v>
      </c>
      <c r="DM2838" t="s">
        <v>1962</v>
      </c>
      <c r="DN2838" t="s">
        <v>437</v>
      </c>
      <c r="DO2838" t="s">
        <v>120</v>
      </c>
    </row>
    <row r="2839" spans="114:119" x14ac:dyDescent="0.25">
      <c r="DJ2839">
        <v>28</v>
      </c>
      <c r="DK2839">
        <v>5001</v>
      </c>
      <c r="DL2839">
        <v>6000</v>
      </c>
      <c r="DM2839" t="s">
        <v>1963</v>
      </c>
      <c r="DN2839" t="s">
        <v>437</v>
      </c>
      <c r="DO2839" t="s">
        <v>142</v>
      </c>
    </row>
    <row r="2840" spans="114:119" x14ac:dyDescent="0.25">
      <c r="DJ2840">
        <v>28</v>
      </c>
      <c r="DK2840">
        <v>5001</v>
      </c>
      <c r="DL2840">
        <v>6000</v>
      </c>
      <c r="DM2840" t="s">
        <v>1964</v>
      </c>
      <c r="DN2840" t="s">
        <v>437</v>
      </c>
      <c r="DO2840" t="s">
        <v>163</v>
      </c>
    </row>
    <row r="2841" spans="114:119" x14ac:dyDescent="0.25">
      <c r="DJ2841">
        <v>28</v>
      </c>
      <c r="DK2841">
        <v>5001</v>
      </c>
      <c r="DL2841">
        <v>6000</v>
      </c>
      <c r="DM2841" t="s">
        <v>1965</v>
      </c>
      <c r="DN2841" t="s">
        <v>437</v>
      </c>
      <c r="DO2841" t="s">
        <v>576</v>
      </c>
    </row>
    <row r="2842" spans="114:119" x14ac:dyDescent="0.25">
      <c r="DJ2842">
        <v>28</v>
      </c>
      <c r="DK2842">
        <v>5001</v>
      </c>
      <c r="DL2842">
        <v>6000</v>
      </c>
      <c r="DM2842" t="s">
        <v>1973</v>
      </c>
      <c r="DN2842" t="s">
        <v>437</v>
      </c>
      <c r="DO2842" t="s">
        <v>577</v>
      </c>
    </row>
    <row r="2843" spans="114:119" x14ac:dyDescent="0.25">
      <c r="DJ2843">
        <v>28</v>
      </c>
      <c r="DK2843">
        <v>5001</v>
      </c>
      <c r="DL2843">
        <v>6000</v>
      </c>
      <c r="DM2843" t="s">
        <v>1967</v>
      </c>
      <c r="DN2843" t="s">
        <v>437</v>
      </c>
      <c r="DO2843" t="s">
        <v>578</v>
      </c>
    </row>
    <row r="2844" spans="114:119" x14ac:dyDescent="0.25">
      <c r="DJ2844">
        <v>28</v>
      </c>
      <c r="DK2844">
        <v>5001</v>
      </c>
      <c r="DL2844">
        <v>6000</v>
      </c>
      <c r="DM2844" t="s">
        <v>1971</v>
      </c>
      <c r="DN2844" t="s">
        <v>437</v>
      </c>
      <c r="DO2844" t="s">
        <v>579</v>
      </c>
    </row>
    <row r="2845" spans="114:119" x14ac:dyDescent="0.25">
      <c r="DJ2845">
        <v>28</v>
      </c>
      <c r="DK2845">
        <v>5001</v>
      </c>
      <c r="DL2845">
        <v>6000</v>
      </c>
      <c r="DM2845" t="s">
        <v>1975</v>
      </c>
      <c r="DN2845" t="s">
        <v>437</v>
      </c>
      <c r="DO2845" t="s">
        <v>580</v>
      </c>
    </row>
    <row r="2846" spans="114:119" x14ac:dyDescent="0.25">
      <c r="DJ2846">
        <v>28</v>
      </c>
      <c r="DK2846">
        <v>5001</v>
      </c>
      <c r="DL2846">
        <v>6000</v>
      </c>
      <c r="DM2846" t="s">
        <v>1992</v>
      </c>
      <c r="DN2846" t="s">
        <v>437</v>
      </c>
      <c r="DO2846" t="s">
        <v>582</v>
      </c>
    </row>
    <row r="2847" spans="114:119" x14ac:dyDescent="0.25">
      <c r="DJ2847">
        <v>28</v>
      </c>
      <c r="DK2847">
        <v>6001</v>
      </c>
      <c r="DL2847">
        <v>7000</v>
      </c>
      <c r="DM2847" t="s">
        <v>1959</v>
      </c>
      <c r="DN2847" t="s">
        <v>438</v>
      </c>
      <c r="DO2847" t="s">
        <v>265</v>
      </c>
    </row>
    <row r="2848" spans="114:119" x14ac:dyDescent="0.25">
      <c r="DJ2848">
        <v>28</v>
      </c>
      <c r="DK2848">
        <v>6001</v>
      </c>
      <c r="DL2848">
        <v>7000</v>
      </c>
      <c r="DM2848" t="s">
        <v>1960</v>
      </c>
      <c r="DN2848" t="s">
        <v>438</v>
      </c>
      <c r="DO2848" t="s">
        <v>581</v>
      </c>
    </row>
    <row r="2849" spans="114:119" x14ac:dyDescent="0.25">
      <c r="DJ2849">
        <v>28</v>
      </c>
      <c r="DK2849">
        <v>6001</v>
      </c>
      <c r="DL2849">
        <v>7000</v>
      </c>
      <c r="DM2849" t="s">
        <v>1961</v>
      </c>
      <c r="DN2849" t="s">
        <v>438</v>
      </c>
      <c r="DO2849" t="s">
        <v>575</v>
      </c>
    </row>
    <row r="2850" spans="114:119" x14ac:dyDescent="0.25">
      <c r="DJ2850">
        <v>28</v>
      </c>
      <c r="DK2850">
        <v>6001</v>
      </c>
      <c r="DL2850">
        <v>7000</v>
      </c>
      <c r="DM2850" t="s">
        <v>1972</v>
      </c>
      <c r="DN2850" t="s">
        <v>438</v>
      </c>
      <c r="DO2850" t="s">
        <v>120</v>
      </c>
    </row>
    <row r="2851" spans="114:119" x14ac:dyDescent="0.25">
      <c r="DJ2851">
        <v>28</v>
      </c>
      <c r="DK2851">
        <v>6001</v>
      </c>
      <c r="DL2851">
        <v>7000</v>
      </c>
      <c r="DM2851" t="s">
        <v>1963</v>
      </c>
      <c r="DN2851" t="s">
        <v>438</v>
      </c>
      <c r="DO2851" t="s">
        <v>142</v>
      </c>
    </row>
    <row r="2852" spans="114:119" x14ac:dyDescent="0.25">
      <c r="DJ2852">
        <v>28</v>
      </c>
      <c r="DK2852">
        <v>6001</v>
      </c>
      <c r="DL2852">
        <v>7000</v>
      </c>
      <c r="DM2852" t="s">
        <v>1964</v>
      </c>
      <c r="DN2852" t="s">
        <v>438</v>
      </c>
      <c r="DO2852" t="s">
        <v>163</v>
      </c>
    </row>
    <row r="2853" spans="114:119" x14ac:dyDescent="0.25">
      <c r="DJ2853">
        <v>28</v>
      </c>
      <c r="DK2853">
        <v>6001</v>
      </c>
      <c r="DL2853">
        <v>7000</v>
      </c>
      <c r="DM2853" t="s">
        <v>1965</v>
      </c>
      <c r="DN2853" t="s">
        <v>438</v>
      </c>
      <c r="DO2853" t="s">
        <v>576</v>
      </c>
    </row>
    <row r="2854" spans="114:119" x14ac:dyDescent="0.25">
      <c r="DJ2854">
        <v>28</v>
      </c>
      <c r="DK2854">
        <v>6001</v>
      </c>
      <c r="DL2854">
        <v>7000</v>
      </c>
      <c r="DM2854" t="s">
        <v>1966</v>
      </c>
      <c r="DN2854" t="s">
        <v>438</v>
      </c>
      <c r="DO2854" t="s">
        <v>577</v>
      </c>
    </row>
    <row r="2855" spans="114:119" x14ac:dyDescent="0.25">
      <c r="DJ2855">
        <v>28</v>
      </c>
      <c r="DK2855">
        <v>6001</v>
      </c>
      <c r="DL2855">
        <v>7000</v>
      </c>
      <c r="DM2855" t="s">
        <v>1967</v>
      </c>
      <c r="DN2855" t="s">
        <v>438</v>
      </c>
      <c r="DO2855" t="s">
        <v>578</v>
      </c>
    </row>
    <row r="2856" spans="114:119" x14ac:dyDescent="0.25">
      <c r="DJ2856">
        <v>28</v>
      </c>
      <c r="DK2856">
        <v>6001</v>
      </c>
      <c r="DL2856">
        <v>7000</v>
      </c>
      <c r="DM2856" t="s">
        <v>1968</v>
      </c>
      <c r="DN2856" t="s">
        <v>438</v>
      </c>
      <c r="DO2856" t="s">
        <v>579</v>
      </c>
    </row>
    <row r="2857" spans="114:119" x14ac:dyDescent="0.25">
      <c r="DJ2857">
        <v>28</v>
      </c>
      <c r="DK2857">
        <v>6001</v>
      </c>
      <c r="DL2857">
        <v>7000</v>
      </c>
      <c r="DM2857" t="s">
        <v>1969</v>
      </c>
      <c r="DN2857" t="s">
        <v>438</v>
      </c>
      <c r="DO2857" t="s">
        <v>580</v>
      </c>
    </row>
    <row r="2858" spans="114:119" x14ac:dyDescent="0.25">
      <c r="DJ2858">
        <v>28</v>
      </c>
      <c r="DK2858">
        <v>6001</v>
      </c>
      <c r="DL2858">
        <v>7000</v>
      </c>
      <c r="DM2858" t="s">
        <v>1970</v>
      </c>
      <c r="DN2858" t="s">
        <v>438</v>
      </c>
      <c r="DO2858" t="s">
        <v>582</v>
      </c>
    </row>
    <row r="2859" spans="114:119" x14ac:dyDescent="0.25">
      <c r="DJ2859">
        <v>29</v>
      </c>
      <c r="DK2859">
        <v>1</v>
      </c>
      <c r="DL2859">
        <v>1000</v>
      </c>
      <c r="DM2859" t="s">
        <v>1959</v>
      </c>
      <c r="DN2859" t="s">
        <v>439</v>
      </c>
      <c r="DO2859" t="s">
        <v>265</v>
      </c>
    </row>
    <row r="2860" spans="114:119" x14ac:dyDescent="0.25">
      <c r="DJ2860">
        <v>29</v>
      </c>
      <c r="DK2860">
        <v>1</v>
      </c>
      <c r="DL2860">
        <v>1000</v>
      </c>
      <c r="DM2860" t="s">
        <v>1960</v>
      </c>
      <c r="DN2860" t="s">
        <v>439</v>
      </c>
      <c r="DO2860" t="s">
        <v>581</v>
      </c>
    </row>
    <row r="2861" spans="114:119" x14ac:dyDescent="0.25">
      <c r="DJ2861">
        <v>29</v>
      </c>
      <c r="DK2861">
        <v>1</v>
      </c>
      <c r="DL2861">
        <v>1000</v>
      </c>
      <c r="DM2861" t="s">
        <v>1961</v>
      </c>
      <c r="DN2861" t="s">
        <v>439</v>
      </c>
      <c r="DO2861" t="s">
        <v>575</v>
      </c>
    </row>
    <row r="2862" spans="114:119" x14ac:dyDescent="0.25">
      <c r="DJ2862">
        <v>29</v>
      </c>
      <c r="DK2862">
        <v>1</v>
      </c>
      <c r="DL2862">
        <v>1000</v>
      </c>
      <c r="DM2862" t="s">
        <v>1972</v>
      </c>
      <c r="DN2862" t="s">
        <v>439</v>
      </c>
      <c r="DO2862" t="s">
        <v>120</v>
      </c>
    </row>
    <row r="2863" spans="114:119" x14ac:dyDescent="0.25">
      <c r="DJ2863">
        <v>29</v>
      </c>
      <c r="DK2863">
        <v>1</v>
      </c>
      <c r="DL2863">
        <v>1000</v>
      </c>
      <c r="DM2863" t="s">
        <v>1963</v>
      </c>
      <c r="DN2863" t="s">
        <v>439</v>
      </c>
      <c r="DO2863" t="s">
        <v>142</v>
      </c>
    </row>
    <row r="2864" spans="114:119" x14ac:dyDescent="0.25">
      <c r="DJ2864">
        <v>29</v>
      </c>
      <c r="DK2864">
        <v>1</v>
      </c>
      <c r="DL2864">
        <v>1000</v>
      </c>
      <c r="DM2864" t="s">
        <v>1964</v>
      </c>
      <c r="DN2864" t="s">
        <v>439</v>
      </c>
      <c r="DO2864" t="s">
        <v>163</v>
      </c>
    </row>
    <row r="2865" spans="114:119" x14ac:dyDescent="0.25">
      <c r="DJ2865">
        <v>29</v>
      </c>
      <c r="DK2865">
        <v>1</v>
      </c>
      <c r="DL2865">
        <v>1000</v>
      </c>
      <c r="DM2865" t="s">
        <v>1965</v>
      </c>
      <c r="DN2865" t="s">
        <v>439</v>
      </c>
      <c r="DO2865" t="s">
        <v>576</v>
      </c>
    </row>
    <row r="2866" spans="114:119" x14ac:dyDescent="0.25">
      <c r="DJ2866">
        <v>29</v>
      </c>
      <c r="DK2866">
        <v>1</v>
      </c>
      <c r="DL2866">
        <v>1000</v>
      </c>
      <c r="DM2866" t="s">
        <v>1966</v>
      </c>
      <c r="DN2866" t="s">
        <v>439</v>
      </c>
      <c r="DO2866" t="s">
        <v>577</v>
      </c>
    </row>
    <row r="2867" spans="114:119" x14ac:dyDescent="0.25">
      <c r="DJ2867">
        <v>29</v>
      </c>
      <c r="DK2867">
        <v>1</v>
      </c>
      <c r="DL2867">
        <v>1000</v>
      </c>
      <c r="DM2867" t="s">
        <v>1967</v>
      </c>
      <c r="DN2867" t="s">
        <v>439</v>
      </c>
      <c r="DO2867" t="s">
        <v>578</v>
      </c>
    </row>
    <row r="2868" spans="114:119" x14ac:dyDescent="0.25">
      <c r="DJ2868">
        <v>29</v>
      </c>
      <c r="DK2868">
        <v>1</v>
      </c>
      <c r="DL2868">
        <v>1000</v>
      </c>
      <c r="DM2868" t="s">
        <v>1968</v>
      </c>
      <c r="DN2868" t="s">
        <v>439</v>
      </c>
      <c r="DO2868" t="s">
        <v>579</v>
      </c>
    </row>
    <row r="2869" spans="114:119" x14ac:dyDescent="0.25">
      <c r="DJ2869">
        <v>29</v>
      </c>
      <c r="DK2869">
        <v>1</v>
      </c>
      <c r="DL2869">
        <v>1000</v>
      </c>
      <c r="DM2869" t="s">
        <v>1969</v>
      </c>
      <c r="DN2869" t="s">
        <v>439</v>
      </c>
      <c r="DO2869" t="s">
        <v>580</v>
      </c>
    </row>
    <row r="2870" spans="114:119" x14ac:dyDescent="0.25">
      <c r="DJ2870">
        <v>29</v>
      </c>
      <c r="DK2870">
        <v>1</v>
      </c>
      <c r="DL2870">
        <v>1000</v>
      </c>
      <c r="DM2870" t="s">
        <v>1970</v>
      </c>
      <c r="DN2870" t="s">
        <v>439</v>
      </c>
      <c r="DO2870" t="s">
        <v>582</v>
      </c>
    </row>
    <row r="2871" spans="114:119" x14ac:dyDescent="0.25">
      <c r="DJ2871">
        <v>29</v>
      </c>
      <c r="DK2871">
        <v>10001</v>
      </c>
      <c r="DL2871">
        <v>11000</v>
      </c>
      <c r="DM2871" t="s">
        <v>1959</v>
      </c>
      <c r="DN2871" t="s">
        <v>446</v>
      </c>
      <c r="DO2871" t="s">
        <v>265</v>
      </c>
    </row>
    <row r="2872" spans="114:119" x14ac:dyDescent="0.25">
      <c r="DJ2872">
        <v>29</v>
      </c>
      <c r="DK2872">
        <v>10001</v>
      </c>
      <c r="DL2872">
        <v>11000</v>
      </c>
      <c r="DM2872" t="s">
        <v>1976</v>
      </c>
      <c r="DN2872" t="s">
        <v>446</v>
      </c>
      <c r="DO2872" t="s">
        <v>581</v>
      </c>
    </row>
    <row r="2873" spans="114:119" x14ac:dyDescent="0.25">
      <c r="DJ2873">
        <v>29</v>
      </c>
      <c r="DK2873">
        <v>10001</v>
      </c>
      <c r="DL2873">
        <v>11000</v>
      </c>
      <c r="DM2873" t="s">
        <v>1961</v>
      </c>
      <c r="DN2873" t="s">
        <v>446</v>
      </c>
      <c r="DO2873" t="s">
        <v>575</v>
      </c>
    </row>
    <row r="2874" spans="114:119" x14ac:dyDescent="0.25">
      <c r="DJ2874">
        <v>29</v>
      </c>
      <c r="DK2874">
        <v>10001</v>
      </c>
      <c r="DL2874">
        <v>11000</v>
      </c>
      <c r="DM2874" t="s">
        <v>1972</v>
      </c>
      <c r="DN2874" t="s">
        <v>446</v>
      </c>
      <c r="DO2874" t="s">
        <v>120</v>
      </c>
    </row>
    <row r="2875" spans="114:119" x14ac:dyDescent="0.25">
      <c r="DJ2875">
        <v>29</v>
      </c>
      <c r="DK2875">
        <v>10001</v>
      </c>
      <c r="DL2875">
        <v>11000</v>
      </c>
      <c r="DM2875" t="s">
        <v>1963</v>
      </c>
      <c r="DN2875" t="s">
        <v>446</v>
      </c>
      <c r="DO2875" t="s">
        <v>142</v>
      </c>
    </row>
    <row r="2876" spans="114:119" x14ac:dyDescent="0.25">
      <c r="DJ2876">
        <v>29</v>
      </c>
      <c r="DK2876">
        <v>10001</v>
      </c>
      <c r="DL2876">
        <v>11000</v>
      </c>
      <c r="DM2876" t="s">
        <v>1964</v>
      </c>
      <c r="DN2876" t="s">
        <v>446</v>
      </c>
      <c r="DO2876" t="s">
        <v>163</v>
      </c>
    </row>
    <row r="2877" spans="114:119" x14ac:dyDescent="0.25">
      <c r="DJ2877">
        <v>29</v>
      </c>
      <c r="DK2877">
        <v>10001</v>
      </c>
      <c r="DL2877">
        <v>11000</v>
      </c>
      <c r="DM2877" t="s">
        <v>1965</v>
      </c>
      <c r="DN2877" t="s">
        <v>446</v>
      </c>
      <c r="DO2877" t="s">
        <v>576</v>
      </c>
    </row>
    <row r="2878" spans="114:119" x14ac:dyDescent="0.25">
      <c r="DJ2878">
        <v>29</v>
      </c>
      <c r="DK2878">
        <v>10001</v>
      </c>
      <c r="DL2878">
        <v>11000</v>
      </c>
      <c r="DM2878" t="s">
        <v>1966</v>
      </c>
      <c r="DN2878" t="s">
        <v>446</v>
      </c>
      <c r="DO2878" t="s">
        <v>577</v>
      </c>
    </row>
    <row r="2879" spans="114:119" x14ac:dyDescent="0.25">
      <c r="DJ2879">
        <v>29</v>
      </c>
      <c r="DK2879">
        <v>10001</v>
      </c>
      <c r="DL2879">
        <v>11000</v>
      </c>
      <c r="DM2879" t="s">
        <v>1967</v>
      </c>
      <c r="DN2879" t="s">
        <v>446</v>
      </c>
      <c r="DO2879" t="s">
        <v>578</v>
      </c>
    </row>
    <row r="2880" spans="114:119" x14ac:dyDescent="0.25">
      <c r="DJ2880">
        <v>29</v>
      </c>
      <c r="DK2880">
        <v>10001</v>
      </c>
      <c r="DL2880">
        <v>11000</v>
      </c>
      <c r="DM2880" t="s">
        <v>1968</v>
      </c>
      <c r="DN2880" t="s">
        <v>446</v>
      </c>
      <c r="DO2880" t="s">
        <v>579</v>
      </c>
    </row>
    <row r="2881" spans="114:119" x14ac:dyDescent="0.25">
      <c r="DJ2881">
        <v>29</v>
      </c>
      <c r="DK2881">
        <v>10001</v>
      </c>
      <c r="DL2881">
        <v>11000</v>
      </c>
      <c r="DM2881" t="s">
        <v>1969</v>
      </c>
      <c r="DN2881" t="s">
        <v>446</v>
      </c>
      <c r="DO2881" t="s">
        <v>580</v>
      </c>
    </row>
    <row r="2882" spans="114:119" x14ac:dyDescent="0.25">
      <c r="DJ2882">
        <v>29</v>
      </c>
      <c r="DK2882">
        <v>10001</v>
      </c>
      <c r="DL2882">
        <v>11000</v>
      </c>
      <c r="DM2882" t="s">
        <v>1970</v>
      </c>
      <c r="DN2882" t="s">
        <v>446</v>
      </c>
      <c r="DO2882" t="s">
        <v>582</v>
      </c>
    </row>
    <row r="2883" spans="114:119" x14ac:dyDescent="0.25">
      <c r="DJ2883">
        <v>29</v>
      </c>
      <c r="DK2883">
        <v>1001</v>
      </c>
      <c r="DL2883">
        <v>2000</v>
      </c>
      <c r="DM2883" t="s">
        <v>1959</v>
      </c>
      <c r="DN2883" t="s">
        <v>17</v>
      </c>
      <c r="DO2883" t="s">
        <v>265</v>
      </c>
    </row>
    <row r="2884" spans="114:119" x14ac:dyDescent="0.25">
      <c r="DJ2884">
        <v>29</v>
      </c>
      <c r="DK2884">
        <v>1001</v>
      </c>
      <c r="DL2884">
        <v>2000</v>
      </c>
      <c r="DM2884" t="s">
        <v>1990</v>
      </c>
      <c r="DN2884" t="s">
        <v>17</v>
      </c>
      <c r="DO2884" t="s">
        <v>581</v>
      </c>
    </row>
    <row r="2885" spans="114:119" x14ac:dyDescent="0.25">
      <c r="DJ2885">
        <v>29</v>
      </c>
      <c r="DK2885">
        <v>1001</v>
      </c>
      <c r="DL2885">
        <v>2000</v>
      </c>
      <c r="DM2885" t="s">
        <v>1994</v>
      </c>
      <c r="DN2885" t="s">
        <v>17</v>
      </c>
      <c r="DO2885" t="s">
        <v>575</v>
      </c>
    </row>
    <row r="2886" spans="114:119" x14ac:dyDescent="0.25">
      <c r="DJ2886">
        <v>29</v>
      </c>
      <c r="DK2886">
        <v>1001</v>
      </c>
      <c r="DL2886">
        <v>2000</v>
      </c>
      <c r="DM2886" t="s">
        <v>2015</v>
      </c>
      <c r="DN2886" t="s">
        <v>17</v>
      </c>
      <c r="DO2886" t="s">
        <v>120</v>
      </c>
    </row>
    <row r="2887" spans="114:119" x14ac:dyDescent="0.25">
      <c r="DJ2887">
        <v>29</v>
      </c>
      <c r="DK2887">
        <v>1001</v>
      </c>
      <c r="DL2887">
        <v>2000</v>
      </c>
      <c r="DM2887" t="s">
        <v>1995</v>
      </c>
      <c r="DN2887" t="s">
        <v>17</v>
      </c>
      <c r="DO2887" t="s">
        <v>142</v>
      </c>
    </row>
    <row r="2888" spans="114:119" x14ac:dyDescent="0.25">
      <c r="DJ2888">
        <v>29</v>
      </c>
      <c r="DK2888">
        <v>1001</v>
      </c>
      <c r="DL2888">
        <v>2000</v>
      </c>
      <c r="DM2888" t="s">
        <v>1996</v>
      </c>
      <c r="DN2888" t="s">
        <v>17</v>
      </c>
      <c r="DO2888" t="s">
        <v>163</v>
      </c>
    </row>
    <row r="2889" spans="114:119" x14ac:dyDescent="0.25">
      <c r="DJ2889">
        <v>29</v>
      </c>
      <c r="DK2889">
        <v>1001</v>
      </c>
      <c r="DL2889">
        <v>2000</v>
      </c>
      <c r="DM2889" t="s">
        <v>2018</v>
      </c>
      <c r="DN2889" t="s">
        <v>17</v>
      </c>
      <c r="DO2889" t="s">
        <v>576</v>
      </c>
    </row>
    <row r="2890" spans="114:119" x14ac:dyDescent="0.25">
      <c r="DJ2890">
        <v>29</v>
      </c>
      <c r="DK2890">
        <v>1001</v>
      </c>
      <c r="DL2890">
        <v>2000</v>
      </c>
      <c r="DM2890" t="s">
        <v>2010</v>
      </c>
      <c r="DN2890" t="s">
        <v>17</v>
      </c>
      <c r="DO2890" t="s">
        <v>577</v>
      </c>
    </row>
    <row r="2891" spans="114:119" x14ac:dyDescent="0.25">
      <c r="DJ2891">
        <v>29</v>
      </c>
      <c r="DK2891">
        <v>1001</v>
      </c>
      <c r="DL2891">
        <v>2000</v>
      </c>
      <c r="DM2891" t="s">
        <v>2011</v>
      </c>
      <c r="DN2891" t="s">
        <v>17</v>
      </c>
      <c r="DO2891" t="s">
        <v>578</v>
      </c>
    </row>
    <row r="2892" spans="114:119" x14ac:dyDescent="0.25">
      <c r="DJ2892">
        <v>29</v>
      </c>
      <c r="DK2892">
        <v>1001</v>
      </c>
      <c r="DL2892">
        <v>2000</v>
      </c>
      <c r="DM2892" t="s">
        <v>1999</v>
      </c>
      <c r="DN2892" t="s">
        <v>17</v>
      </c>
      <c r="DO2892" t="s">
        <v>579</v>
      </c>
    </row>
    <row r="2893" spans="114:119" x14ac:dyDescent="0.25">
      <c r="DJ2893">
        <v>29</v>
      </c>
      <c r="DK2893">
        <v>1001</v>
      </c>
      <c r="DL2893">
        <v>2000</v>
      </c>
      <c r="DM2893" t="s">
        <v>2000</v>
      </c>
      <c r="DN2893" t="s">
        <v>17</v>
      </c>
      <c r="DO2893" t="s">
        <v>580</v>
      </c>
    </row>
    <row r="2894" spans="114:119" x14ac:dyDescent="0.25">
      <c r="DJ2894">
        <v>29</v>
      </c>
      <c r="DK2894">
        <v>1001</v>
      </c>
      <c r="DL2894">
        <v>2000</v>
      </c>
      <c r="DM2894" t="s">
        <v>1989</v>
      </c>
      <c r="DN2894" t="s">
        <v>17</v>
      </c>
      <c r="DO2894" t="s">
        <v>582</v>
      </c>
    </row>
    <row r="2895" spans="114:119" x14ac:dyDescent="0.25">
      <c r="DJ2895">
        <v>29</v>
      </c>
      <c r="DK2895">
        <v>11001</v>
      </c>
      <c r="DL2895">
        <v>12000</v>
      </c>
      <c r="DM2895" t="s">
        <v>1959</v>
      </c>
      <c r="DN2895" t="s">
        <v>447</v>
      </c>
      <c r="DO2895" t="s">
        <v>265</v>
      </c>
    </row>
    <row r="2896" spans="114:119" x14ac:dyDescent="0.25">
      <c r="DJ2896">
        <v>29</v>
      </c>
      <c r="DK2896">
        <v>11001</v>
      </c>
      <c r="DL2896">
        <v>12000</v>
      </c>
      <c r="DM2896" t="s">
        <v>1960</v>
      </c>
      <c r="DN2896" t="s">
        <v>447</v>
      </c>
      <c r="DO2896" t="s">
        <v>581</v>
      </c>
    </row>
    <row r="2897" spans="114:119" x14ac:dyDescent="0.25">
      <c r="DJ2897">
        <v>29</v>
      </c>
      <c r="DK2897">
        <v>11001</v>
      </c>
      <c r="DL2897">
        <v>12000</v>
      </c>
      <c r="DM2897" t="s">
        <v>1961</v>
      </c>
      <c r="DN2897" t="s">
        <v>447</v>
      </c>
      <c r="DO2897" t="s">
        <v>575</v>
      </c>
    </row>
    <row r="2898" spans="114:119" x14ac:dyDescent="0.25">
      <c r="DJ2898">
        <v>29</v>
      </c>
      <c r="DK2898">
        <v>11001</v>
      </c>
      <c r="DL2898">
        <v>12000</v>
      </c>
      <c r="DM2898" t="s">
        <v>1972</v>
      </c>
      <c r="DN2898" t="s">
        <v>447</v>
      </c>
      <c r="DO2898" t="s">
        <v>120</v>
      </c>
    </row>
    <row r="2899" spans="114:119" x14ac:dyDescent="0.25">
      <c r="DJ2899">
        <v>29</v>
      </c>
      <c r="DK2899">
        <v>11001</v>
      </c>
      <c r="DL2899">
        <v>12000</v>
      </c>
      <c r="DM2899" t="s">
        <v>1963</v>
      </c>
      <c r="DN2899" t="s">
        <v>447</v>
      </c>
      <c r="DO2899" t="s">
        <v>142</v>
      </c>
    </row>
    <row r="2900" spans="114:119" x14ac:dyDescent="0.25">
      <c r="DJ2900">
        <v>29</v>
      </c>
      <c r="DK2900">
        <v>11001</v>
      </c>
      <c r="DL2900">
        <v>12000</v>
      </c>
      <c r="DM2900" t="s">
        <v>1964</v>
      </c>
      <c r="DN2900" t="s">
        <v>447</v>
      </c>
      <c r="DO2900" t="s">
        <v>163</v>
      </c>
    </row>
    <row r="2901" spans="114:119" x14ac:dyDescent="0.25">
      <c r="DJ2901">
        <v>29</v>
      </c>
      <c r="DK2901">
        <v>11001</v>
      </c>
      <c r="DL2901">
        <v>12000</v>
      </c>
      <c r="DM2901" t="s">
        <v>1965</v>
      </c>
      <c r="DN2901" t="s">
        <v>447</v>
      </c>
      <c r="DO2901" t="s">
        <v>576</v>
      </c>
    </row>
    <row r="2902" spans="114:119" x14ac:dyDescent="0.25">
      <c r="DJ2902">
        <v>29</v>
      </c>
      <c r="DK2902">
        <v>11001</v>
      </c>
      <c r="DL2902">
        <v>12000</v>
      </c>
      <c r="DM2902" t="s">
        <v>1966</v>
      </c>
      <c r="DN2902" t="s">
        <v>447</v>
      </c>
      <c r="DO2902" t="s">
        <v>577</v>
      </c>
    </row>
    <row r="2903" spans="114:119" x14ac:dyDescent="0.25">
      <c r="DJ2903">
        <v>29</v>
      </c>
      <c r="DK2903">
        <v>11001</v>
      </c>
      <c r="DL2903">
        <v>12000</v>
      </c>
      <c r="DM2903" t="s">
        <v>1967</v>
      </c>
      <c r="DN2903" t="s">
        <v>447</v>
      </c>
      <c r="DO2903" t="s">
        <v>578</v>
      </c>
    </row>
    <row r="2904" spans="114:119" x14ac:dyDescent="0.25">
      <c r="DJ2904">
        <v>29</v>
      </c>
      <c r="DK2904">
        <v>11001</v>
      </c>
      <c r="DL2904">
        <v>12000</v>
      </c>
      <c r="DM2904" t="s">
        <v>1968</v>
      </c>
      <c r="DN2904" t="s">
        <v>447</v>
      </c>
      <c r="DO2904" t="s">
        <v>579</v>
      </c>
    </row>
    <row r="2905" spans="114:119" x14ac:dyDescent="0.25">
      <c r="DJ2905">
        <v>29</v>
      </c>
      <c r="DK2905">
        <v>11001</v>
      </c>
      <c r="DL2905">
        <v>12000</v>
      </c>
      <c r="DM2905" t="s">
        <v>1969</v>
      </c>
      <c r="DN2905" t="s">
        <v>447</v>
      </c>
      <c r="DO2905" t="s">
        <v>580</v>
      </c>
    </row>
    <row r="2906" spans="114:119" x14ac:dyDescent="0.25">
      <c r="DJ2906">
        <v>29</v>
      </c>
      <c r="DK2906">
        <v>11001</v>
      </c>
      <c r="DL2906">
        <v>12000</v>
      </c>
      <c r="DM2906" t="s">
        <v>1970</v>
      </c>
      <c r="DN2906" t="s">
        <v>447</v>
      </c>
      <c r="DO2906" t="s">
        <v>582</v>
      </c>
    </row>
    <row r="2907" spans="114:119" x14ac:dyDescent="0.25">
      <c r="DJ2907">
        <v>29</v>
      </c>
      <c r="DK2907">
        <v>12001</v>
      </c>
      <c r="DL2907">
        <v>13000</v>
      </c>
      <c r="DM2907" t="s">
        <v>1959</v>
      </c>
      <c r="DN2907" t="s">
        <v>448</v>
      </c>
      <c r="DO2907" t="s">
        <v>265</v>
      </c>
    </row>
    <row r="2908" spans="114:119" x14ac:dyDescent="0.25">
      <c r="DJ2908">
        <v>29</v>
      </c>
      <c r="DK2908">
        <v>12001</v>
      </c>
      <c r="DL2908">
        <v>13000</v>
      </c>
      <c r="DM2908" t="s">
        <v>1960</v>
      </c>
      <c r="DN2908" t="s">
        <v>448</v>
      </c>
      <c r="DO2908" t="s">
        <v>581</v>
      </c>
    </row>
    <row r="2909" spans="114:119" x14ac:dyDescent="0.25">
      <c r="DJ2909">
        <v>29</v>
      </c>
      <c r="DK2909">
        <v>12001</v>
      </c>
      <c r="DL2909">
        <v>13000</v>
      </c>
      <c r="DM2909" t="s">
        <v>1961</v>
      </c>
      <c r="DN2909" t="s">
        <v>448</v>
      </c>
      <c r="DO2909" t="s">
        <v>575</v>
      </c>
    </row>
    <row r="2910" spans="114:119" x14ac:dyDescent="0.25">
      <c r="DJ2910">
        <v>29</v>
      </c>
      <c r="DK2910">
        <v>12001</v>
      </c>
      <c r="DL2910">
        <v>13000</v>
      </c>
      <c r="DM2910" t="s">
        <v>1962</v>
      </c>
      <c r="DN2910" t="s">
        <v>448</v>
      </c>
      <c r="DO2910" t="s">
        <v>120</v>
      </c>
    </row>
    <row r="2911" spans="114:119" x14ac:dyDescent="0.25">
      <c r="DJ2911">
        <v>29</v>
      </c>
      <c r="DK2911">
        <v>12001</v>
      </c>
      <c r="DL2911">
        <v>13000</v>
      </c>
      <c r="DM2911" t="s">
        <v>1963</v>
      </c>
      <c r="DN2911" t="s">
        <v>448</v>
      </c>
      <c r="DO2911" t="s">
        <v>142</v>
      </c>
    </row>
    <row r="2912" spans="114:119" x14ac:dyDescent="0.25">
      <c r="DJ2912">
        <v>29</v>
      </c>
      <c r="DK2912">
        <v>12001</v>
      </c>
      <c r="DL2912">
        <v>13000</v>
      </c>
      <c r="DM2912" t="s">
        <v>1964</v>
      </c>
      <c r="DN2912" t="s">
        <v>448</v>
      </c>
      <c r="DO2912" t="s">
        <v>163</v>
      </c>
    </row>
    <row r="2913" spans="114:119" x14ac:dyDescent="0.25">
      <c r="DJ2913">
        <v>29</v>
      </c>
      <c r="DK2913">
        <v>12001</v>
      </c>
      <c r="DL2913">
        <v>13000</v>
      </c>
      <c r="DM2913" t="s">
        <v>1965</v>
      </c>
      <c r="DN2913" t="s">
        <v>448</v>
      </c>
      <c r="DO2913" t="s">
        <v>576</v>
      </c>
    </row>
    <row r="2914" spans="114:119" x14ac:dyDescent="0.25">
      <c r="DJ2914">
        <v>29</v>
      </c>
      <c r="DK2914">
        <v>12001</v>
      </c>
      <c r="DL2914">
        <v>13000</v>
      </c>
      <c r="DM2914" t="s">
        <v>1973</v>
      </c>
      <c r="DN2914" t="s">
        <v>448</v>
      </c>
      <c r="DO2914" t="s">
        <v>577</v>
      </c>
    </row>
    <row r="2915" spans="114:119" x14ac:dyDescent="0.25">
      <c r="DJ2915">
        <v>29</v>
      </c>
      <c r="DK2915">
        <v>12001</v>
      </c>
      <c r="DL2915">
        <v>13000</v>
      </c>
      <c r="DM2915" t="s">
        <v>1967</v>
      </c>
      <c r="DN2915" t="s">
        <v>448</v>
      </c>
      <c r="DO2915" t="s">
        <v>578</v>
      </c>
    </row>
    <row r="2916" spans="114:119" x14ac:dyDescent="0.25">
      <c r="DJ2916">
        <v>29</v>
      </c>
      <c r="DK2916">
        <v>12001</v>
      </c>
      <c r="DL2916">
        <v>13000</v>
      </c>
      <c r="DM2916" t="s">
        <v>1971</v>
      </c>
      <c r="DN2916" t="s">
        <v>448</v>
      </c>
      <c r="DO2916" t="s">
        <v>579</v>
      </c>
    </row>
    <row r="2917" spans="114:119" x14ac:dyDescent="0.25">
      <c r="DJ2917">
        <v>29</v>
      </c>
      <c r="DK2917">
        <v>12001</v>
      </c>
      <c r="DL2917">
        <v>13000</v>
      </c>
      <c r="DM2917" t="s">
        <v>1975</v>
      </c>
      <c r="DN2917" t="s">
        <v>448</v>
      </c>
      <c r="DO2917" t="s">
        <v>580</v>
      </c>
    </row>
    <row r="2918" spans="114:119" x14ac:dyDescent="0.25">
      <c r="DJ2918">
        <v>29</v>
      </c>
      <c r="DK2918">
        <v>12001</v>
      </c>
      <c r="DL2918">
        <v>13000</v>
      </c>
      <c r="DM2918" t="s">
        <v>1970</v>
      </c>
      <c r="DN2918" t="s">
        <v>448</v>
      </c>
      <c r="DO2918" t="s">
        <v>582</v>
      </c>
    </row>
    <row r="2919" spans="114:119" x14ac:dyDescent="0.25">
      <c r="DJ2919">
        <v>29</v>
      </c>
      <c r="DK2919">
        <v>13001</v>
      </c>
      <c r="DL2919">
        <v>14000</v>
      </c>
      <c r="DM2919" t="s">
        <v>1959</v>
      </c>
      <c r="DN2919" t="s">
        <v>170</v>
      </c>
      <c r="DO2919" t="s">
        <v>265</v>
      </c>
    </row>
    <row r="2920" spans="114:119" x14ac:dyDescent="0.25">
      <c r="DJ2920">
        <v>29</v>
      </c>
      <c r="DK2920">
        <v>13001</v>
      </c>
      <c r="DL2920">
        <v>14000</v>
      </c>
      <c r="DM2920" t="s">
        <v>1960</v>
      </c>
      <c r="DN2920" t="s">
        <v>170</v>
      </c>
      <c r="DO2920" t="s">
        <v>581</v>
      </c>
    </row>
    <row r="2921" spans="114:119" x14ac:dyDescent="0.25">
      <c r="DJ2921">
        <v>29</v>
      </c>
      <c r="DK2921">
        <v>13001</v>
      </c>
      <c r="DL2921">
        <v>14000</v>
      </c>
      <c r="DM2921" t="s">
        <v>1961</v>
      </c>
      <c r="DN2921" t="s">
        <v>170</v>
      </c>
      <c r="DO2921" t="s">
        <v>575</v>
      </c>
    </row>
    <row r="2922" spans="114:119" x14ac:dyDescent="0.25">
      <c r="DJ2922">
        <v>29</v>
      </c>
      <c r="DK2922">
        <v>13001</v>
      </c>
      <c r="DL2922">
        <v>14000</v>
      </c>
      <c r="DM2922" t="s">
        <v>1962</v>
      </c>
      <c r="DN2922" t="s">
        <v>170</v>
      </c>
      <c r="DO2922" t="s">
        <v>120</v>
      </c>
    </row>
    <row r="2923" spans="114:119" x14ac:dyDescent="0.25">
      <c r="DJ2923">
        <v>29</v>
      </c>
      <c r="DK2923">
        <v>13001</v>
      </c>
      <c r="DL2923">
        <v>14000</v>
      </c>
      <c r="DM2923" t="s">
        <v>1963</v>
      </c>
      <c r="DN2923" t="s">
        <v>170</v>
      </c>
      <c r="DO2923" t="s">
        <v>142</v>
      </c>
    </row>
    <row r="2924" spans="114:119" x14ac:dyDescent="0.25">
      <c r="DJ2924">
        <v>29</v>
      </c>
      <c r="DK2924">
        <v>13001</v>
      </c>
      <c r="DL2924">
        <v>14000</v>
      </c>
      <c r="DM2924" t="s">
        <v>1984</v>
      </c>
      <c r="DN2924" t="s">
        <v>170</v>
      </c>
      <c r="DO2924" t="s">
        <v>163</v>
      </c>
    </row>
    <row r="2925" spans="114:119" x14ac:dyDescent="0.25">
      <c r="DJ2925">
        <v>29</v>
      </c>
      <c r="DK2925">
        <v>13001</v>
      </c>
      <c r="DL2925">
        <v>14000</v>
      </c>
      <c r="DM2925" t="s">
        <v>1965</v>
      </c>
      <c r="DN2925" t="s">
        <v>170</v>
      </c>
      <c r="DO2925" t="s">
        <v>576</v>
      </c>
    </row>
    <row r="2926" spans="114:119" x14ac:dyDescent="0.25">
      <c r="DJ2926">
        <v>29</v>
      </c>
      <c r="DK2926">
        <v>13001</v>
      </c>
      <c r="DL2926">
        <v>14000</v>
      </c>
      <c r="DM2926" t="s">
        <v>1966</v>
      </c>
      <c r="DN2926" t="s">
        <v>170</v>
      </c>
      <c r="DO2926" t="s">
        <v>577</v>
      </c>
    </row>
    <row r="2927" spans="114:119" x14ac:dyDescent="0.25">
      <c r="DJ2927">
        <v>29</v>
      </c>
      <c r="DK2927">
        <v>13001</v>
      </c>
      <c r="DL2927">
        <v>14000</v>
      </c>
      <c r="DM2927" t="s">
        <v>1967</v>
      </c>
      <c r="DN2927" t="s">
        <v>170</v>
      </c>
      <c r="DO2927" t="s">
        <v>578</v>
      </c>
    </row>
    <row r="2928" spans="114:119" x14ac:dyDescent="0.25">
      <c r="DJ2928">
        <v>29</v>
      </c>
      <c r="DK2928">
        <v>13001</v>
      </c>
      <c r="DL2928">
        <v>14000</v>
      </c>
      <c r="DM2928" t="s">
        <v>2001</v>
      </c>
      <c r="DN2928" t="s">
        <v>170</v>
      </c>
      <c r="DO2928" t="s">
        <v>579</v>
      </c>
    </row>
    <row r="2929" spans="114:119" x14ac:dyDescent="0.25">
      <c r="DJ2929">
        <v>29</v>
      </c>
      <c r="DK2929">
        <v>13001</v>
      </c>
      <c r="DL2929">
        <v>14000</v>
      </c>
      <c r="DM2929" t="s">
        <v>1982</v>
      </c>
      <c r="DN2929" t="s">
        <v>170</v>
      </c>
      <c r="DO2929" t="s">
        <v>580</v>
      </c>
    </row>
    <row r="2930" spans="114:119" x14ac:dyDescent="0.25">
      <c r="DJ2930">
        <v>29</v>
      </c>
      <c r="DK2930">
        <v>13001</v>
      </c>
      <c r="DL2930">
        <v>14000</v>
      </c>
      <c r="DM2930" t="s">
        <v>1970</v>
      </c>
      <c r="DN2930" t="s">
        <v>170</v>
      </c>
      <c r="DO2930" t="s">
        <v>582</v>
      </c>
    </row>
    <row r="2931" spans="114:119" x14ac:dyDescent="0.25">
      <c r="DJ2931">
        <v>29</v>
      </c>
      <c r="DK2931">
        <v>14001</v>
      </c>
      <c r="DL2931">
        <v>15000</v>
      </c>
      <c r="DM2931" t="s">
        <v>1959</v>
      </c>
      <c r="DN2931" t="s">
        <v>176</v>
      </c>
      <c r="DO2931" t="s">
        <v>265</v>
      </c>
    </row>
    <row r="2932" spans="114:119" x14ac:dyDescent="0.25">
      <c r="DJ2932">
        <v>29</v>
      </c>
      <c r="DK2932">
        <v>14001</v>
      </c>
      <c r="DL2932">
        <v>15000</v>
      </c>
      <c r="DM2932" t="s">
        <v>1960</v>
      </c>
      <c r="DN2932" t="s">
        <v>176</v>
      </c>
      <c r="DO2932" t="s">
        <v>581</v>
      </c>
    </row>
    <row r="2933" spans="114:119" x14ac:dyDescent="0.25">
      <c r="DJ2933">
        <v>29</v>
      </c>
      <c r="DK2933">
        <v>14001</v>
      </c>
      <c r="DL2933">
        <v>15000</v>
      </c>
      <c r="DM2933" t="s">
        <v>1961</v>
      </c>
      <c r="DN2933" t="s">
        <v>176</v>
      </c>
      <c r="DO2933" t="s">
        <v>575</v>
      </c>
    </row>
    <row r="2934" spans="114:119" x14ac:dyDescent="0.25">
      <c r="DJ2934">
        <v>29</v>
      </c>
      <c r="DK2934">
        <v>14001</v>
      </c>
      <c r="DL2934">
        <v>15000</v>
      </c>
      <c r="DM2934" t="s">
        <v>1962</v>
      </c>
      <c r="DN2934" t="s">
        <v>176</v>
      </c>
      <c r="DO2934" t="s">
        <v>120</v>
      </c>
    </row>
    <row r="2935" spans="114:119" x14ac:dyDescent="0.25">
      <c r="DJ2935">
        <v>29</v>
      </c>
      <c r="DK2935">
        <v>14001</v>
      </c>
      <c r="DL2935">
        <v>15000</v>
      </c>
      <c r="DM2935" t="s">
        <v>1963</v>
      </c>
      <c r="DN2935" t="s">
        <v>176</v>
      </c>
      <c r="DO2935" t="s">
        <v>142</v>
      </c>
    </row>
    <row r="2936" spans="114:119" x14ac:dyDescent="0.25">
      <c r="DJ2936">
        <v>29</v>
      </c>
      <c r="DK2936">
        <v>14001</v>
      </c>
      <c r="DL2936">
        <v>15000</v>
      </c>
      <c r="DM2936" t="s">
        <v>1984</v>
      </c>
      <c r="DN2936" t="s">
        <v>176</v>
      </c>
      <c r="DO2936" t="s">
        <v>163</v>
      </c>
    </row>
    <row r="2937" spans="114:119" x14ac:dyDescent="0.25">
      <c r="DJ2937">
        <v>29</v>
      </c>
      <c r="DK2937">
        <v>14001</v>
      </c>
      <c r="DL2937">
        <v>15000</v>
      </c>
      <c r="DM2937" t="s">
        <v>1981</v>
      </c>
      <c r="DN2937" t="s">
        <v>176</v>
      </c>
      <c r="DO2937" t="s">
        <v>576</v>
      </c>
    </row>
    <row r="2938" spans="114:119" x14ac:dyDescent="0.25">
      <c r="DJ2938">
        <v>29</v>
      </c>
      <c r="DK2938">
        <v>14001</v>
      </c>
      <c r="DL2938">
        <v>15000</v>
      </c>
      <c r="DM2938" t="s">
        <v>1966</v>
      </c>
      <c r="DN2938" t="s">
        <v>176</v>
      </c>
      <c r="DO2938" t="s">
        <v>577</v>
      </c>
    </row>
    <row r="2939" spans="114:119" x14ac:dyDescent="0.25">
      <c r="DJ2939">
        <v>29</v>
      </c>
      <c r="DK2939">
        <v>14001</v>
      </c>
      <c r="DL2939">
        <v>15000</v>
      </c>
      <c r="DM2939" t="s">
        <v>1967</v>
      </c>
      <c r="DN2939" t="s">
        <v>176</v>
      </c>
      <c r="DO2939" t="s">
        <v>578</v>
      </c>
    </row>
    <row r="2940" spans="114:119" x14ac:dyDescent="0.25">
      <c r="DJ2940">
        <v>29</v>
      </c>
      <c r="DK2940">
        <v>14001</v>
      </c>
      <c r="DL2940">
        <v>15000</v>
      </c>
      <c r="DM2940" t="s">
        <v>2001</v>
      </c>
      <c r="DN2940" t="s">
        <v>176</v>
      </c>
      <c r="DO2940" t="s">
        <v>579</v>
      </c>
    </row>
    <row r="2941" spans="114:119" x14ac:dyDescent="0.25">
      <c r="DJ2941">
        <v>29</v>
      </c>
      <c r="DK2941">
        <v>14001</v>
      </c>
      <c r="DL2941">
        <v>15000</v>
      </c>
      <c r="DM2941" t="s">
        <v>1982</v>
      </c>
      <c r="DN2941" t="s">
        <v>176</v>
      </c>
      <c r="DO2941" t="s">
        <v>580</v>
      </c>
    </row>
    <row r="2942" spans="114:119" x14ac:dyDescent="0.25">
      <c r="DJ2942">
        <v>29</v>
      </c>
      <c r="DK2942">
        <v>14001</v>
      </c>
      <c r="DL2942">
        <v>15000</v>
      </c>
      <c r="DM2942" t="s">
        <v>1970</v>
      </c>
      <c r="DN2942" t="s">
        <v>176</v>
      </c>
      <c r="DO2942" t="s">
        <v>582</v>
      </c>
    </row>
    <row r="2943" spans="114:119" x14ac:dyDescent="0.25">
      <c r="DJ2943">
        <v>29</v>
      </c>
      <c r="DK2943">
        <v>15001</v>
      </c>
      <c r="DL2943">
        <v>16000</v>
      </c>
      <c r="DM2943" t="s">
        <v>1959</v>
      </c>
      <c r="DN2943" t="s">
        <v>197</v>
      </c>
      <c r="DO2943" t="s">
        <v>265</v>
      </c>
    </row>
    <row r="2944" spans="114:119" x14ac:dyDescent="0.25">
      <c r="DJ2944">
        <v>29</v>
      </c>
      <c r="DK2944">
        <v>15001</v>
      </c>
      <c r="DL2944">
        <v>16000</v>
      </c>
      <c r="DM2944" t="s">
        <v>1960</v>
      </c>
      <c r="DN2944" t="s">
        <v>197</v>
      </c>
      <c r="DO2944" t="s">
        <v>581</v>
      </c>
    </row>
    <row r="2945" spans="114:119" x14ac:dyDescent="0.25">
      <c r="DJ2945">
        <v>29</v>
      </c>
      <c r="DK2945">
        <v>15001</v>
      </c>
      <c r="DL2945">
        <v>16000</v>
      </c>
      <c r="DM2945" t="s">
        <v>1961</v>
      </c>
      <c r="DN2945" t="s">
        <v>197</v>
      </c>
      <c r="DO2945" t="s">
        <v>575</v>
      </c>
    </row>
    <row r="2946" spans="114:119" x14ac:dyDescent="0.25">
      <c r="DJ2946">
        <v>29</v>
      </c>
      <c r="DK2946">
        <v>15001</v>
      </c>
      <c r="DL2946">
        <v>16000</v>
      </c>
      <c r="DM2946" t="s">
        <v>1972</v>
      </c>
      <c r="DN2946" t="s">
        <v>197</v>
      </c>
      <c r="DO2946" t="s">
        <v>120</v>
      </c>
    </row>
    <row r="2947" spans="114:119" x14ac:dyDescent="0.25">
      <c r="DJ2947">
        <v>29</v>
      </c>
      <c r="DK2947">
        <v>15001</v>
      </c>
      <c r="DL2947">
        <v>16000</v>
      </c>
      <c r="DM2947" t="s">
        <v>1963</v>
      </c>
      <c r="DN2947" t="s">
        <v>197</v>
      </c>
      <c r="DO2947" t="s">
        <v>142</v>
      </c>
    </row>
    <row r="2948" spans="114:119" x14ac:dyDescent="0.25">
      <c r="DJ2948">
        <v>29</v>
      </c>
      <c r="DK2948">
        <v>15001</v>
      </c>
      <c r="DL2948">
        <v>16000</v>
      </c>
      <c r="DM2948" t="s">
        <v>1964</v>
      </c>
      <c r="DN2948" t="s">
        <v>197</v>
      </c>
      <c r="DO2948" t="s">
        <v>163</v>
      </c>
    </row>
    <row r="2949" spans="114:119" x14ac:dyDescent="0.25">
      <c r="DJ2949">
        <v>29</v>
      </c>
      <c r="DK2949">
        <v>15001</v>
      </c>
      <c r="DL2949">
        <v>16000</v>
      </c>
      <c r="DM2949" t="s">
        <v>1981</v>
      </c>
      <c r="DN2949" t="s">
        <v>197</v>
      </c>
      <c r="DO2949" t="s">
        <v>576</v>
      </c>
    </row>
    <row r="2950" spans="114:119" x14ac:dyDescent="0.25">
      <c r="DJ2950">
        <v>29</v>
      </c>
      <c r="DK2950">
        <v>15001</v>
      </c>
      <c r="DL2950">
        <v>16000</v>
      </c>
      <c r="DM2950" t="s">
        <v>1966</v>
      </c>
      <c r="DN2950" t="s">
        <v>197</v>
      </c>
      <c r="DO2950" t="s">
        <v>577</v>
      </c>
    </row>
    <row r="2951" spans="114:119" x14ac:dyDescent="0.25">
      <c r="DJ2951">
        <v>29</v>
      </c>
      <c r="DK2951">
        <v>15001</v>
      </c>
      <c r="DL2951">
        <v>16000</v>
      </c>
      <c r="DM2951" t="s">
        <v>1967</v>
      </c>
      <c r="DN2951" t="s">
        <v>197</v>
      </c>
      <c r="DO2951" t="s">
        <v>578</v>
      </c>
    </row>
    <row r="2952" spans="114:119" x14ac:dyDescent="0.25">
      <c r="DJ2952">
        <v>29</v>
      </c>
      <c r="DK2952">
        <v>15001</v>
      </c>
      <c r="DL2952">
        <v>16000</v>
      </c>
      <c r="DM2952" t="s">
        <v>1968</v>
      </c>
      <c r="DN2952" t="s">
        <v>197</v>
      </c>
      <c r="DO2952" t="s">
        <v>579</v>
      </c>
    </row>
    <row r="2953" spans="114:119" x14ac:dyDescent="0.25">
      <c r="DJ2953">
        <v>29</v>
      </c>
      <c r="DK2953">
        <v>15001</v>
      </c>
      <c r="DL2953">
        <v>16000</v>
      </c>
      <c r="DM2953" t="s">
        <v>1969</v>
      </c>
      <c r="DN2953" t="s">
        <v>197</v>
      </c>
      <c r="DO2953" t="s">
        <v>580</v>
      </c>
    </row>
    <row r="2954" spans="114:119" x14ac:dyDescent="0.25">
      <c r="DJ2954">
        <v>29</v>
      </c>
      <c r="DK2954">
        <v>15001</v>
      </c>
      <c r="DL2954">
        <v>16000</v>
      </c>
      <c r="DM2954" t="s">
        <v>1992</v>
      </c>
      <c r="DN2954" t="s">
        <v>197</v>
      </c>
      <c r="DO2954" t="s">
        <v>582</v>
      </c>
    </row>
    <row r="2955" spans="114:119" x14ac:dyDescent="0.25">
      <c r="DJ2955">
        <v>29</v>
      </c>
      <c r="DK2955">
        <v>16001</v>
      </c>
      <c r="DL2955">
        <v>17000</v>
      </c>
      <c r="DM2955" t="s">
        <v>1959</v>
      </c>
      <c r="DN2955" t="s">
        <v>449</v>
      </c>
      <c r="DO2955" t="s">
        <v>265</v>
      </c>
    </row>
    <row r="2956" spans="114:119" x14ac:dyDescent="0.25">
      <c r="DJ2956">
        <v>29</v>
      </c>
      <c r="DK2956">
        <v>16001</v>
      </c>
      <c r="DL2956">
        <v>17000</v>
      </c>
      <c r="DM2956" t="s">
        <v>1960</v>
      </c>
      <c r="DN2956" t="s">
        <v>449</v>
      </c>
      <c r="DO2956" t="s">
        <v>581</v>
      </c>
    </row>
    <row r="2957" spans="114:119" x14ac:dyDescent="0.25">
      <c r="DJ2957">
        <v>29</v>
      </c>
      <c r="DK2957">
        <v>16001</v>
      </c>
      <c r="DL2957">
        <v>17000</v>
      </c>
      <c r="DM2957" t="s">
        <v>1961</v>
      </c>
      <c r="DN2957" t="s">
        <v>449</v>
      </c>
      <c r="DO2957" t="s">
        <v>575</v>
      </c>
    </row>
    <row r="2958" spans="114:119" x14ac:dyDescent="0.25">
      <c r="DJ2958">
        <v>29</v>
      </c>
      <c r="DK2958">
        <v>16001</v>
      </c>
      <c r="DL2958">
        <v>17000</v>
      </c>
      <c r="DM2958" t="s">
        <v>1972</v>
      </c>
      <c r="DN2958" t="s">
        <v>449</v>
      </c>
      <c r="DO2958" t="s">
        <v>120</v>
      </c>
    </row>
    <row r="2959" spans="114:119" x14ac:dyDescent="0.25">
      <c r="DJ2959">
        <v>29</v>
      </c>
      <c r="DK2959">
        <v>16001</v>
      </c>
      <c r="DL2959">
        <v>17000</v>
      </c>
      <c r="DM2959" t="s">
        <v>1963</v>
      </c>
      <c r="DN2959" t="s">
        <v>449</v>
      </c>
      <c r="DO2959" t="s">
        <v>142</v>
      </c>
    </row>
    <row r="2960" spans="114:119" x14ac:dyDescent="0.25">
      <c r="DJ2960">
        <v>29</v>
      </c>
      <c r="DK2960">
        <v>16001</v>
      </c>
      <c r="DL2960">
        <v>17000</v>
      </c>
      <c r="DM2960" t="s">
        <v>1964</v>
      </c>
      <c r="DN2960" t="s">
        <v>449</v>
      </c>
      <c r="DO2960" t="s">
        <v>163</v>
      </c>
    </row>
    <row r="2961" spans="114:119" x14ac:dyDescent="0.25">
      <c r="DJ2961">
        <v>29</v>
      </c>
      <c r="DK2961">
        <v>16001</v>
      </c>
      <c r="DL2961">
        <v>17000</v>
      </c>
      <c r="DM2961" t="s">
        <v>1965</v>
      </c>
      <c r="DN2961" t="s">
        <v>449</v>
      </c>
      <c r="DO2961" t="s">
        <v>576</v>
      </c>
    </row>
    <row r="2962" spans="114:119" x14ac:dyDescent="0.25">
      <c r="DJ2962">
        <v>29</v>
      </c>
      <c r="DK2962">
        <v>16001</v>
      </c>
      <c r="DL2962">
        <v>17000</v>
      </c>
      <c r="DM2962" t="s">
        <v>1966</v>
      </c>
      <c r="DN2962" t="s">
        <v>449</v>
      </c>
      <c r="DO2962" t="s">
        <v>577</v>
      </c>
    </row>
    <row r="2963" spans="114:119" x14ac:dyDescent="0.25">
      <c r="DJ2963">
        <v>29</v>
      </c>
      <c r="DK2963">
        <v>16001</v>
      </c>
      <c r="DL2963">
        <v>17000</v>
      </c>
      <c r="DM2963" t="s">
        <v>1967</v>
      </c>
      <c r="DN2963" t="s">
        <v>449</v>
      </c>
      <c r="DO2963" t="s">
        <v>578</v>
      </c>
    </row>
    <row r="2964" spans="114:119" x14ac:dyDescent="0.25">
      <c r="DJ2964">
        <v>29</v>
      </c>
      <c r="DK2964">
        <v>16001</v>
      </c>
      <c r="DL2964">
        <v>17000</v>
      </c>
      <c r="DM2964" t="s">
        <v>1968</v>
      </c>
      <c r="DN2964" t="s">
        <v>449</v>
      </c>
      <c r="DO2964" t="s">
        <v>579</v>
      </c>
    </row>
    <row r="2965" spans="114:119" x14ac:dyDescent="0.25">
      <c r="DJ2965">
        <v>29</v>
      </c>
      <c r="DK2965">
        <v>16001</v>
      </c>
      <c r="DL2965">
        <v>17000</v>
      </c>
      <c r="DM2965" t="s">
        <v>1969</v>
      </c>
      <c r="DN2965" t="s">
        <v>449</v>
      </c>
      <c r="DO2965" t="s">
        <v>580</v>
      </c>
    </row>
    <row r="2966" spans="114:119" x14ac:dyDescent="0.25">
      <c r="DJ2966">
        <v>29</v>
      </c>
      <c r="DK2966">
        <v>16001</v>
      </c>
      <c r="DL2966">
        <v>17000</v>
      </c>
      <c r="DM2966" t="s">
        <v>1970</v>
      </c>
      <c r="DN2966" t="s">
        <v>449</v>
      </c>
      <c r="DO2966" t="s">
        <v>582</v>
      </c>
    </row>
    <row r="2967" spans="114:119" x14ac:dyDescent="0.25">
      <c r="DJ2967">
        <v>29</v>
      </c>
      <c r="DK2967">
        <v>17001</v>
      </c>
      <c r="DL2967">
        <v>18000</v>
      </c>
      <c r="DM2967" t="s">
        <v>1959</v>
      </c>
      <c r="DN2967" t="s">
        <v>450</v>
      </c>
      <c r="DO2967" t="s">
        <v>265</v>
      </c>
    </row>
    <row r="2968" spans="114:119" x14ac:dyDescent="0.25">
      <c r="DJ2968">
        <v>29</v>
      </c>
      <c r="DK2968">
        <v>17001</v>
      </c>
      <c r="DL2968">
        <v>18000</v>
      </c>
      <c r="DM2968" t="s">
        <v>1960</v>
      </c>
      <c r="DN2968" t="s">
        <v>450</v>
      </c>
      <c r="DO2968" t="s">
        <v>581</v>
      </c>
    </row>
    <row r="2969" spans="114:119" x14ac:dyDescent="0.25">
      <c r="DJ2969">
        <v>29</v>
      </c>
      <c r="DK2969">
        <v>17001</v>
      </c>
      <c r="DL2969">
        <v>18000</v>
      </c>
      <c r="DM2969" t="s">
        <v>1961</v>
      </c>
      <c r="DN2969" t="s">
        <v>450</v>
      </c>
      <c r="DO2969" t="s">
        <v>575</v>
      </c>
    </row>
    <row r="2970" spans="114:119" x14ac:dyDescent="0.25">
      <c r="DJ2970">
        <v>29</v>
      </c>
      <c r="DK2970">
        <v>17001</v>
      </c>
      <c r="DL2970">
        <v>18000</v>
      </c>
      <c r="DM2970" t="s">
        <v>1972</v>
      </c>
      <c r="DN2970" t="s">
        <v>450</v>
      </c>
      <c r="DO2970" t="s">
        <v>120</v>
      </c>
    </row>
    <row r="2971" spans="114:119" x14ac:dyDescent="0.25">
      <c r="DJ2971">
        <v>29</v>
      </c>
      <c r="DK2971">
        <v>17001</v>
      </c>
      <c r="DL2971">
        <v>18000</v>
      </c>
      <c r="DM2971" t="s">
        <v>1963</v>
      </c>
      <c r="DN2971" t="s">
        <v>450</v>
      </c>
      <c r="DO2971" t="s">
        <v>142</v>
      </c>
    </row>
    <row r="2972" spans="114:119" x14ac:dyDescent="0.25">
      <c r="DJ2972">
        <v>29</v>
      </c>
      <c r="DK2972">
        <v>17001</v>
      </c>
      <c r="DL2972">
        <v>18000</v>
      </c>
      <c r="DM2972" t="s">
        <v>1964</v>
      </c>
      <c r="DN2972" t="s">
        <v>450</v>
      </c>
      <c r="DO2972" t="s">
        <v>163</v>
      </c>
    </row>
    <row r="2973" spans="114:119" x14ac:dyDescent="0.25">
      <c r="DJ2973">
        <v>29</v>
      </c>
      <c r="DK2973">
        <v>17001</v>
      </c>
      <c r="DL2973">
        <v>18000</v>
      </c>
      <c r="DM2973" t="s">
        <v>1965</v>
      </c>
      <c r="DN2973" t="s">
        <v>450</v>
      </c>
      <c r="DO2973" t="s">
        <v>576</v>
      </c>
    </row>
    <row r="2974" spans="114:119" x14ac:dyDescent="0.25">
      <c r="DJ2974">
        <v>29</v>
      </c>
      <c r="DK2974">
        <v>17001</v>
      </c>
      <c r="DL2974">
        <v>18000</v>
      </c>
      <c r="DM2974" t="s">
        <v>1966</v>
      </c>
      <c r="DN2974" t="s">
        <v>450</v>
      </c>
      <c r="DO2974" t="s">
        <v>577</v>
      </c>
    </row>
    <row r="2975" spans="114:119" x14ac:dyDescent="0.25">
      <c r="DJ2975">
        <v>29</v>
      </c>
      <c r="DK2975">
        <v>17001</v>
      </c>
      <c r="DL2975">
        <v>18000</v>
      </c>
      <c r="DM2975" t="s">
        <v>1967</v>
      </c>
      <c r="DN2975" t="s">
        <v>450</v>
      </c>
      <c r="DO2975" t="s">
        <v>578</v>
      </c>
    </row>
    <row r="2976" spans="114:119" x14ac:dyDescent="0.25">
      <c r="DJ2976">
        <v>29</v>
      </c>
      <c r="DK2976">
        <v>17001</v>
      </c>
      <c r="DL2976">
        <v>18000</v>
      </c>
      <c r="DM2976" t="s">
        <v>1968</v>
      </c>
      <c r="DN2976" t="s">
        <v>450</v>
      </c>
      <c r="DO2976" t="s">
        <v>579</v>
      </c>
    </row>
    <row r="2977" spans="114:119" x14ac:dyDescent="0.25">
      <c r="DJ2977">
        <v>29</v>
      </c>
      <c r="DK2977">
        <v>17001</v>
      </c>
      <c r="DL2977">
        <v>18000</v>
      </c>
      <c r="DM2977" t="s">
        <v>1969</v>
      </c>
      <c r="DN2977" t="s">
        <v>450</v>
      </c>
      <c r="DO2977" t="s">
        <v>580</v>
      </c>
    </row>
    <row r="2978" spans="114:119" x14ac:dyDescent="0.25">
      <c r="DJ2978">
        <v>29</v>
      </c>
      <c r="DK2978">
        <v>17001</v>
      </c>
      <c r="DL2978">
        <v>18000</v>
      </c>
      <c r="DM2978" t="s">
        <v>1970</v>
      </c>
      <c r="DN2978" t="s">
        <v>450</v>
      </c>
      <c r="DO2978" t="s">
        <v>582</v>
      </c>
    </row>
    <row r="2979" spans="114:119" x14ac:dyDescent="0.25">
      <c r="DJ2979">
        <v>29</v>
      </c>
      <c r="DK2979">
        <v>18001</v>
      </c>
      <c r="DL2979">
        <v>19000</v>
      </c>
      <c r="DM2979" t="s">
        <v>1959</v>
      </c>
      <c r="DN2979" t="s">
        <v>451</v>
      </c>
      <c r="DO2979" t="s">
        <v>265</v>
      </c>
    </row>
    <row r="2980" spans="114:119" x14ac:dyDescent="0.25">
      <c r="DJ2980">
        <v>29</v>
      </c>
      <c r="DK2980">
        <v>18001</v>
      </c>
      <c r="DL2980">
        <v>19000</v>
      </c>
      <c r="DM2980" t="s">
        <v>1960</v>
      </c>
      <c r="DN2980" t="s">
        <v>451</v>
      </c>
      <c r="DO2980" t="s">
        <v>581</v>
      </c>
    </row>
    <row r="2981" spans="114:119" x14ac:dyDescent="0.25">
      <c r="DJ2981">
        <v>29</v>
      </c>
      <c r="DK2981">
        <v>18001</v>
      </c>
      <c r="DL2981">
        <v>19000</v>
      </c>
      <c r="DM2981" t="s">
        <v>1961</v>
      </c>
      <c r="DN2981" t="s">
        <v>451</v>
      </c>
      <c r="DO2981" t="s">
        <v>575</v>
      </c>
    </row>
    <row r="2982" spans="114:119" x14ac:dyDescent="0.25">
      <c r="DJ2982">
        <v>29</v>
      </c>
      <c r="DK2982">
        <v>18001</v>
      </c>
      <c r="DL2982">
        <v>19000</v>
      </c>
      <c r="DM2982" t="s">
        <v>1972</v>
      </c>
      <c r="DN2982" t="s">
        <v>451</v>
      </c>
      <c r="DO2982" t="s">
        <v>120</v>
      </c>
    </row>
    <row r="2983" spans="114:119" x14ac:dyDescent="0.25">
      <c r="DJ2983">
        <v>29</v>
      </c>
      <c r="DK2983">
        <v>18001</v>
      </c>
      <c r="DL2983">
        <v>19000</v>
      </c>
      <c r="DM2983" t="s">
        <v>1963</v>
      </c>
      <c r="DN2983" t="s">
        <v>451</v>
      </c>
      <c r="DO2983" t="s">
        <v>142</v>
      </c>
    </row>
    <row r="2984" spans="114:119" x14ac:dyDescent="0.25">
      <c r="DJ2984">
        <v>29</v>
      </c>
      <c r="DK2984">
        <v>18001</v>
      </c>
      <c r="DL2984">
        <v>19000</v>
      </c>
      <c r="DM2984" t="s">
        <v>1964</v>
      </c>
      <c r="DN2984" t="s">
        <v>451</v>
      </c>
      <c r="DO2984" t="s">
        <v>163</v>
      </c>
    </row>
    <row r="2985" spans="114:119" x14ac:dyDescent="0.25">
      <c r="DJ2985">
        <v>29</v>
      </c>
      <c r="DK2985">
        <v>18001</v>
      </c>
      <c r="DL2985">
        <v>19000</v>
      </c>
      <c r="DM2985" t="s">
        <v>1965</v>
      </c>
      <c r="DN2985" t="s">
        <v>451</v>
      </c>
      <c r="DO2985" t="s">
        <v>576</v>
      </c>
    </row>
    <row r="2986" spans="114:119" x14ac:dyDescent="0.25">
      <c r="DJ2986">
        <v>29</v>
      </c>
      <c r="DK2986">
        <v>18001</v>
      </c>
      <c r="DL2986">
        <v>19000</v>
      </c>
      <c r="DM2986" t="s">
        <v>1973</v>
      </c>
      <c r="DN2986" t="s">
        <v>451</v>
      </c>
      <c r="DO2986" t="s">
        <v>577</v>
      </c>
    </row>
    <row r="2987" spans="114:119" x14ac:dyDescent="0.25">
      <c r="DJ2987">
        <v>29</v>
      </c>
      <c r="DK2987">
        <v>18001</v>
      </c>
      <c r="DL2987">
        <v>19000</v>
      </c>
      <c r="DM2987" t="s">
        <v>1967</v>
      </c>
      <c r="DN2987" t="s">
        <v>451</v>
      </c>
      <c r="DO2987" t="s">
        <v>578</v>
      </c>
    </row>
    <row r="2988" spans="114:119" x14ac:dyDescent="0.25">
      <c r="DJ2988">
        <v>29</v>
      </c>
      <c r="DK2988">
        <v>18001</v>
      </c>
      <c r="DL2988">
        <v>19000</v>
      </c>
      <c r="DM2988" t="s">
        <v>1968</v>
      </c>
      <c r="DN2988" t="s">
        <v>451</v>
      </c>
      <c r="DO2988" t="s">
        <v>579</v>
      </c>
    </row>
    <row r="2989" spans="114:119" x14ac:dyDescent="0.25">
      <c r="DJ2989">
        <v>29</v>
      </c>
      <c r="DK2989">
        <v>18001</v>
      </c>
      <c r="DL2989">
        <v>19000</v>
      </c>
      <c r="DM2989" t="s">
        <v>1969</v>
      </c>
      <c r="DN2989" t="s">
        <v>451</v>
      </c>
      <c r="DO2989" t="s">
        <v>580</v>
      </c>
    </row>
    <row r="2990" spans="114:119" x14ac:dyDescent="0.25">
      <c r="DJ2990">
        <v>29</v>
      </c>
      <c r="DK2990">
        <v>18001</v>
      </c>
      <c r="DL2990">
        <v>19000</v>
      </c>
      <c r="DM2990" t="s">
        <v>1992</v>
      </c>
      <c r="DN2990" t="s">
        <v>451</v>
      </c>
      <c r="DO2990" t="s">
        <v>582</v>
      </c>
    </row>
    <row r="2991" spans="114:119" x14ac:dyDescent="0.25">
      <c r="DJ2991">
        <v>29</v>
      </c>
      <c r="DK2991">
        <v>19001</v>
      </c>
      <c r="DL2991">
        <v>20000</v>
      </c>
      <c r="DM2991" t="s">
        <v>1959</v>
      </c>
      <c r="DN2991" t="s">
        <v>452</v>
      </c>
      <c r="DO2991" t="s">
        <v>265</v>
      </c>
    </row>
    <row r="2992" spans="114:119" x14ac:dyDescent="0.25">
      <c r="DJ2992">
        <v>29</v>
      </c>
      <c r="DK2992">
        <v>19001</v>
      </c>
      <c r="DL2992">
        <v>20000</v>
      </c>
      <c r="DM2992" t="s">
        <v>1960</v>
      </c>
      <c r="DN2992" t="s">
        <v>452</v>
      </c>
      <c r="DO2992" t="s">
        <v>581</v>
      </c>
    </row>
    <row r="2993" spans="114:119" x14ac:dyDescent="0.25">
      <c r="DJ2993">
        <v>29</v>
      </c>
      <c r="DK2993">
        <v>19001</v>
      </c>
      <c r="DL2993">
        <v>20000</v>
      </c>
      <c r="DM2993" t="s">
        <v>1961</v>
      </c>
      <c r="DN2993" t="s">
        <v>452</v>
      </c>
      <c r="DO2993" t="s">
        <v>575</v>
      </c>
    </row>
    <row r="2994" spans="114:119" x14ac:dyDescent="0.25">
      <c r="DJ2994">
        <v>29</v>
      </c>
      <c r="DK2994">
        <v>19001</v>
      </c>
      <c r="DL2994">
        <v>20000</v>
      </c>
      <c r="DM2994" t="s">
        <v>1962</v>
      </c>
      <c r="DN2994" t="s">
        <v>452</v>
      </c>
      <c r="DO2994" t="s">
        <v>120</v>
      </c>
    </row>
    <row r="2995" spans="114:119" x14ac:dyDescent="0.25">
      <c r="DJ2995">
        <v>29</v>
      </c>
      <c r="DK2995">
        <v>19001</v>
      </c>
      <c r="DL2995">
        <v>20000</v>
      </c>
      <c r="DM2995" t="s">
        <v>1963</v>
      </c>
      <c r="DN2995" t="s">
        <v>452</v>
      </c>
      <c r="DO2995" t="s">
        <v>142</v>
      </c>
    </row>
    <row r="2996" spans="114:119" x14ac:dyDescent="0.25">
      <c r="DJ2996">
        <v>29</v>
      </c>
      <c r="DK2996">
        <v>19001</v>
      </c>
      <c r="DL2996">
        <v>20000</v>
      </c>
      <c r="DM2996" t="s">
        <v>1964</v>
      </c>
      <c r="DN2996" t="s">
        <v>452</v>
      </c>
      <c r="DO2996" t="s">
        <v>163</v>
      </c>
    </row>
    <row r="2997" spans="114:119" x14ac:dyDescent="0.25">
      <c r="DJ2997">
        <v>29</v>
      </c>
      <c r="DK2997">
        <v>19001</v>
      </c>
      <c r="DL2997">
        <v>20000</v>
      </c>
      <c r="DM2997" t="s">
        <v>1965</v>
      </c>
      <c r="DN2997" t="s">
        <v>452</v>
      </c>
      <c r="DO2997" t="s">
        <v>576</v>
      </c>
    </row>
    <row r="2998" spans="114:119" x14ac:dyDescent="0.25">
      <c r="DJ2998">
        <v>29</v>
      </c>
      <c r="DK2998">
        <v>19001</v>
      </c>
      <c r="DL2998">
        <v>20000</v>
      </c>
      <c r="DM2998" t="s">
        <v>1966</v>
      </c>
      <c r="DN2998" t="s">
        <v>452</v>
      </c>
      <c r="DO2998" t="s">
        <v>577</v>
      </c>
    </row>
    <row r="2999" spans="114:119" x14ac:dyDescent="0.25">
      <c r="DJ2999">
        <v>29</v>
      </c>
      <c r="DK2999">
        <v>19001</v>
      </c>
      <c r="DL2999">
        <v>20000</v>
      </c>
      <c r="DM2999" t="s">
        <v>1967</v>
      </c>
      <c r="DN2999" t="s">
        <v>452</v>
      </c>
      <c r="DO2999" t="s">
        <v>578</v>
      </c>
    </row>
    <row r="3000" spans="114:119" x14ac:dyDescent="0.25">
      <c r="DJ3000">
        <v>29</v>
      </c>
      <c r="DK3000">
        <v>19001</v>
      </c>
      <c r="DL3000">
        <v>20000</v>
      </c>
      <c r="DM3000" t="s">
        <v>1968</v>
      </c>
      <c r="DN3000" t="s">
        <v>452</v>
      </c>
      <c r="DO3000" t="s">
        <v>579</v>
      </c>
    </row>
    <row r="3001" spans="114:119" x14ac:dyDescent="0.25">
      <c r="DJ3001">
        <v>29</v>
      </c>
      <c r="DK3001">
        <v>19001</v>
      </c>
      <c r="DL3001">
        <v>20000</v>
      </c>
      <c r="DM3001" t="s">
        <v>1969</v>
      </c>
      <c r="DN3001" t="s">
        <v>452</v>
      </c>
      <c r="DO3001" t="s">
        <v>580</v>
      </c>
    </row>
    <row r="3002" spans="114:119" x14ac:dyDescent="0.25">
      <c r="DJ3002">
        <v>29</v>
      </c>
      <c r="DK3002">
        <v>19001</v>
      </c>
      <c r="DL3002">
        <v>20000</v>
      </c>
      <c r="DM3002" t="s">
        <v>1992</v>
      </c>
      <c r="DN3002" t="s">
        <v>452</v>
      </c>
      <c r="DO3002" t="s">
        <v>582</v>
      </c>
    </row>
    <row r="3003" spans="114:119" x14ac:dyDescent="0.25">
      <c r="DJ3003">
        <v>29</v>
      </c>
      <c r="DK3003">
        <v>20001</v>
      </c>
      <c r="DL3003">
        <v>21000</v>
      </c>
      <c r="DM3003" t="s">
        <v>1959</v>
      </c>
      <c r="DN3003" t="s">
        <v>453</v>
      </c>
      <c r="DO3003" t="s">
        <v>265</v>
      </c>
    </row>
    <row r="3004" spans="114:119" x14ac:dyDescent="0.25">
      <c r="DJ3004">
        <v>29</v>
      </c>
      <c r="DK3004">
        <v>20001</v>
      </c>
      <c r="DL3004">
        <v>21000</v>
      </c>
      <c r="DM3004" t="s">
        <v>1960</v>
      </c>
      <c r="DN3004" t="s">
        <v>453</v>
      </c>
      <c r="DO3004" t="s">
        <v>581</v>
      </c>
    </row>
    <row r="3005" spans="114:119" x14ac:dyDescent="0.25">
      <c r="DJ3005">
        <v>29</v>
      </c>
      <c r="DK3005">
        <v>20001</v>
      </c>
      <c r="DL3005">
        <v>21000</v>
      </c>
      <c r="DM3005" t="s">
        <v>1961</v>
      </c>
      <c r="DN3005" t="s">
        <v>453</v>
      </c>
      <c r="DO3005" t="s">
        <v>575</v>
      </c>
    </row>
    <row r="3006" spans="114:119" x14ac:dyDescent="0.25">
      <c r="DJ3006">
        <v>29</v>
      </c>
      <c r="DK3006">
        <v>20001</v>
      </c>
      <c r="DL3006">
        <v>21000</v>
      </c>
      <c r="DM3006" t="s">
        <v>1972</v>
      </c>
      <c r="DN3006" t="s">
        <v>453</v>
      </c>
      <c r="DO3006" t="s">
        <v>120</v>
      </c>
    </row>
    <row r="3007" spans="114:119" x14ac:dyDescent="0.25">
      <c r="DJ3007">
        <v>29</v>
      </c>
      <c r="DK3007">
        <v>20001</v>
      </c>
      <c r="DL3007">
        <v>21000</v>
      </c>
      <c r="DM3007" t="s">
        <v>1963</v>
      </c>
      <c r="DN3007" t="s">
        <v>453</v>
      </c>
      <c r="DO3007" t="s">
        <v>142</v>
      </c>
    </row>
    <row r="3008" spans="114:119" x14ac:dyDescent="0.25">
      <c r="DJ3008">
        <v>29</v>
      </c>
      <c r="DK3008">
        <v>20001</v>
      </c>
      <c r="DL3008">
        <v>21000</v>
      </c>
      <c r="DM3008" t="s">
        <v>1964</v>
      </c>
      <c r="DN3008" t="s">
        <v>453</v>
      </c>
      <c r="DO3008" t="s">
        <v>163</v>
      </c>
    </row>
    <row r="3009" spans="114:119" x14ac:dyDescent="0.25">
      <c r="DJ3009">
        <v>29</v>
      </c>
      <c r="DK3009">
        <v>20001</v>
      </c>
      <c r="DL3009">
        <v>21000</v>
      </c>
      <c r="DM3009" t="s">
        <v>1965</v>
      </c>
      <c r="DN3009" t="s">
        <v>453</v>
      </c>
      <c r="DO3009" t="s">
        <v>576</v>
      </c>
    </row>
    <row r="3010" spans="114:119" x14ac:dyDescent="0.25">
      <c r="DJ3010">
        <v>29</v>
      </c>
      <c r="DK3010">
        <v>20001</v>
      </c>
      <c r="DL3010">
        <v>21000</v>
      </c>
      <c r="DM3010" t="s">
        <v>1966</v>
      </c>
      <c r="DN3010" t="s">
        <v>453</v>
      </c>
      <c r="DO3010" t="s">
        <v>577</v>
      </c>
    </row>
    <row r="3011" spans="114:119" x14ac:dyDescent="0.25">
      <c r="DJ3011">
        <v>29</v>
      </c>
      <c r="DK3011">
        <v>20001</v>
      </c>
      <c r="DL3011">
        <v>21000</v>
      </c>
      <c r="DM3011" t="s">
        <v>1967</v>
      </c>
      <c r="DN3011" t="s">
        <v>453</v>
      </c>
      <c r="DO3011" t="s">
        <v>578</v>
      </c>
    </row>
    <row r="3012" spans="114:119" x14ac:dyDescent="0.25">
      <c r="DJ3012">
        <v>29</v>
      </c>
      <c r="DK3012">
        <v>20001</v>
      </c>
      <c r="DL3012">
        <v>21000</v>
      </c>
      <c r="DM3012" t="s">
        <v>1968</v>
      </c>
      <c r="DN3012" t="s">
        <v>453</v>
      </c>
      <c r="DO3012" t="s">
        <v>579</v>
      </c>
    </row>
    <row r="3013" spans="114:119" x14ac:dyDescent="0.25">
      <c r="DJ3013">
        <v>29</v>
      </c>
      <c r="DK3013">
        <v>20001</v>
      </c>
      <c r="DL3013">
        <v>21000</v>
      </c>
      <c r="DM3013" t="s">
        <v>1969</v>
      </c>
      <c r="DN3013" t="s">
        <v>453</v>
      </c>
      <c r="DO3013" t="s">
        <v>580</v>
      </c>
    </row>
    <row r="3014" spans="114:119" x14ac:dyDescent="0.25">
      <c r="DJ3014">
        <v>29</v>
      </c>
      <c r="DK3014">
        <v>20001</v>
      </c>
      <c r="DL3014">
        <v>21000</v>
      </c>
      <c r="DM3014" t="s">
        <v>1970</v>
      </c>
      <c r="DN3014" t="s">
        <v>453</v>
      </c>
      <c r="DO3014" t="s">
        <v>582</v>
      </c>
    </row>
    <row r="3015" spans="114:119" x14ac:dyDescent="0.25">
      <c r="DJ3015">
        <v>29</v>
      </c>
      <c r="DK3015">
        <v>2001</v>
      </c>
      <c r="DL3015">
        <v>3000</v>
      </c>
      <c r="DM3015" t="s">
        <v>1959</v>
      </c>
      <c r="DN3015" t="s">
        <v>38</v>
      </c>
      <c r="DO3015" t="s">
        <v>265</v>
      </c>
    </row>
    <row r="3016" spans="114:119" x14ac:dyDescent="0.25">
      <c r="DJ3016">
        <v>29</v>
      </c>
      <c r="DK3016">
        <v>2001</v>
      </c>
      <c r="DL3016">
        <v>3000</v>
      </c>
      <c r="DM3016" t="s">
        <v>1974</v>
      </c>
      <c r="DN3016" t="s">
        <v>38</v>
      </c>
      <c r="DO3016" t="s">
        <v>581</v>
      </c>
    </row>
    <row r="3017" spans="114:119" x14ac:dyDescent="0.25">
      <c r="DJ3017">
        <v>29</v>
      </c>
      <c r="DK3017">
        <v>2001</v>
      </c>
      <c r="DL3017">
        <v>3000</v>
      </c>
      <c r="DM3017" t="s">
        <v>1977</v>
      </c>
      <c r="DN3017" t="s">
        <v>38</v>
      </c>
      <c r="DO3017" t="s">
        <v>575</v>
      </c>
    </row>
    <row r="3018" spans="114:119" x14ac:dyDescent="0.25">
      <c r="DJ3018">
        <v>29</v>
      </c>
      <c r="DK3018">
        <v>2001</v>
      </c>
      <c r="DL3018">
        <v>3000</v>
      </c>
      <c r="DM3018" t="s">
        <v>1983</v>
      </c>
      <c r="DN3018" t="s">
        <v>38</v>
      </c>
      <c r="DO3018" t="s">
        <v>120</v>
      </c>
    </row>
    <row r="3019" spans="114:119" x14ac:dyDescent="0.25">
      <c r="DJ3019">
        <v>29</v>
      </c>
      <c r="DK3019">
        <v>2001</v>
      </c>
      <c r="DL3019">
        <v>3000</v>
      </c>
      <c r="DM3019" t="s">
        <v>1980</v>
      </c>
      <c r="DN3019" t="s">
        <v>38</v>
      </c>
      <c r="DO3019" t="s">
        <v>142</v>
      </c>
    </row>
    <row r="3020" spans="114:119" x14ac:dyDescent="0.25">
      <c r="DJ3020">
        <v>29</v>
      </c>
      <c r="DK3020">
        <v>2001</v>
      </c>
      <c r="DL3020">
        <v>3000</v>
      </c>
      <c r="DM3020" t="s">
        <v>1984</v>
      </c>
      <c r="DN3020" t="s">
        <v>38</v>
      </c>
      <c r="DO3020" t="s">
        <v>163</v>
      </c>
    </row>
    <row r="3021" spans="114:119" x14ac:dyDescent="0.25">
      <c r="DJ3021">
        <v>29</v>
      </c>
      <c r="DK3021">
        <v>2001</v>
      </c>
      <c r="DL3021">
        <v>3000</v>
      </c>
      <c r="DM3021" t="s">
        <v>1981</v>
      </c>
      <c r="DN3021" t="s">
        <v>38</v>
      </c>
      <c r="DO3021" t="s">
        <v>576</v>
      </c>
    </row>
    <row r="3022" spans="114:119" x14ac:dyDescent="0.25">
      <c r="DJ3022">
        <v>29</v>
      </c>
      <c r="DK3022">
        <v>2001</v>
      </c>
      <c r="DL3022">
        <v>3000</v>
      </c>
      <c r="DM3022" t="s">
        <v>1985</v>
      </c>
      <c r="DN3022" t="s">
        <v>38</v>
      </c>
      <c r="DO3022" t="s">
        <v>577</v>
      </c>
    </row>
    <row r="3023" spans="114:119" x14ac:dyDescent="0.25">
      <c r="DJ3023">
        <v>29</v>
      </c>
      <c r="DK3023">
        <v>2001</v>
      </c>
      <c r="DL3023">
        <v>3000</v>
      </c>
      <c r="DM3023" t="s">
        <v>1986</v>
      </c>
      <c r="DN3023" t="s">
        <v>38</v>
      </c>
      <c r="DO3023" t="s">
        <v>578</v>
      </c>
    </row>
    <row r="3024" spans="114:119" x14ac:dyDescent="0.25">
      <c r="DJ3024">
        <v>29</v>
      </c>
      <c r="DK3024">
        <v>2001</v>
      </c>
      <c r="DL3024">
        <v>3000</v>
      </c>
      <c r="DM3024" t="s">
        <v>1968</v>
      </c>
      <c r="DN3024" t="s">
        <v>38</v>
      </c>
      <c r="DO3024" t="s">
        <v>579</v>
      </c>
    </row>
    <row r="3025" spans="114:119" x14ac:dyDescent="0.25">
      <c r="DJ3025">
        <v>29</v>
      </c>
      <c r="DK3025">
        <v>2001</v>
      </c>
      <c r="DL3025">
        <v>3000</v>
      </c>
      <c r="DM3025" t="s">
        <v>1982</v>
      </c>
      <c r="DN3025" t="s">
        <v>38</v>
      </c>
      <c r="DO3025" t="s">
        <v>580</v>
      </c>
    </row>
    <row r="3026" spans="114:119" x14ac:dyDescent="0.25">
      <c r="DJ3026">
        <v>29</v>
      </c>
      <c r="DK3026">
        <v>2001</v>
      </c>
      <c r="DL3026">
        <v>3000</v>
      </c>
      <c r="DM3026" t="s">
        <v>1970</v>
      </c>
      <c r="DN3026" t="s">
        <v>38</v>
      </c>
      <c r="DO3026" t="s">
        <v>582</v>
      </c>
    </row>
    <row r="3027" spans="114:119" x14ac:dyDescent="0.25">
      <c r="DJ3027">
        <v>29</v>
      </c>
      <c r="DK3027">
        <v>21001</v>
      </c>
      <c r="DL3027">
        <v>22000</v>
      </c>
      <c r="DM3027" t="s">
        <v>1959</v>
      </c>
      <c r="DN3027" t="s">
        <v>454</v>
      </c>
      <c r="DO3027" t="s">
        <v>265</v>
      </c>
    </row>
    <row r="3028" spans="114:119" x14ac:dyDescent="0.25">
      <c r="DJ3028">
        <v>29</v>
      </c>
      <c r="DK3028">
        <v>21001</v>
      </c>
      <c r="DL3028">
        <v>22000</v>
      </c>
      <c r="DM3028" t="s">
        <v>1960</v>
      </c>
      <c r="DN3028" t="s">
        <v>454</v>
      </c>
      <c r="DO3028" t="s">
        <v>581</v>
      </c>
    </row>
    <row r="3029" spans="114:119" x14ac:dyDescent="0.25">
      <c r="DJ3029">
        <v>29</v>
      </c>
      <c r="DK3029">
        <v>21001</v>
      </c>
      <c r="DL3029">
        <v>22000</v>
      </c>
      <c r="DM3029" t="s">
        <v>1961</v>
      </c>
      <c r="DN3029" t="s">
        <v>454</v>
      </c>
      <c r="DO3029" t="s">
        <v>575</v>
      </c>
    </row>
    <row r="3030" spans="114:119" x14ac:dyDescent="0.25">
      <c r="DJ3030">
        <v>29</v>
      </c>
      <c r="DK3030">
        <v>21001</v>
      </c>
      <c r="DL3030">
        <v>22000</v>
      </c>
      <c r="DM3030" t="s">
        <v>1962</v>
      </c>
      <c r="DN3030" t="s">
        <v>454</v>
      </c>
      <c r="DO3030" t="s">
        <v>120</v>
      </c>
    </row>
    <row r="3031" spans="114:119" x14ac:dyDescent="0.25">
      <c r="DJ3031">
        <v>29</v>
      </c>
      <c r="DK3031">
        <v>21001</v>
      </c>
      <c r="DL3031">
        <v>22000</v>
      </c>
      <c r="DM3031" t="s">
        <v>1963</v>
      </c>
      <c r="DN3031" t="s">
        <v>454</v>
      </c>
      <c r="DO3031" t="s">
        <v>142</v>
      </c>
    </row>
    <row r="3032" spans="114:119" x14ac:dyDescent="0.25">
      <c r="DJ3032">
        <v>29</v>
      </c>
      <c r="DK3032">
        <v>21001</v>
      </c>
      <c r="DL3032">
        <v>22000</v>
      </c>
      <c r="DM3032" t="s">
        <v>1964</v>
      </c>
      <c r="DN3032" t="s">
        <v>454</v>
      </c>
      <c r="DO3032" t="s">
        <v>163</v>
      </c>
    </row>
    <row r="3033" spans="114:119" x14ac:dyDescent="0.25">
      <c r="DJ3033">
        <v>29</v>
      </c>
      <c r="DK3033">
        <v>21001</v>
      </c>
      <c r="DL3033">
        <v>22000</v>
      </c>
      <c r="DM3033" t="s">
        <v>1965</v>
      </c>
      <c r="DN3033" t="s">
        <v>454</v>
      </c>
      <c r="DO3033" t="s">
        <v>576</v>
      </c>
    </row>
    <row r="3034" spans="114:119" x14ac:dyDescent="0.25">
      <c r="DJ3034">
        <v>29</v>
      </c>
      <c r="DK3034">
        <v>21001</v>
      </c>
      <c r="DL3034">
        <v>22000</v>
      </c>
      <c r="DM3034" t="s">
        <v>1966</v>
      </c>
      <c r="DN3034" t="s">
        <v>454</v>
      </c>
      <c r="DO3034" t="s">
        <v>577</v>
      </c>
    </row>
    <row r="3035" spans="114:119" x14ac:dyDescent="0.25">
      <c r="DJ3035">
        <v>29</v>
      </c>
      <c r="DK3035">
        <v>21001</v>
      </c>
      <c r="DL3035">
        <v>22000</v>
      </c>
      <c r="DM3035" t="s">
        <v>1967</v>
      </c>
      <c r="DN3035" t="s">
        <v>454</v>
      </c>
      <c r="DO3035" t="s">
        <v>578</v>
      </c>
    </row>
    <row r="3036" spans="114:119" x14ac:dyDescent="0.25">
      <c r="DJ3036">
        <v>29</v>
      </c>
      <c r="DK3036">
        <v>21001</v>
      </c>
      <c r="DL3036">
        <v>22000</v>
      </c>
      <c r="DM3036" t="s">
        <v>1971</v>
      </c>
      <c r="DN3036" t="s">
        <v>454</v>
      </c>
      <c r="DO3036" t="s">
        <v>579</v>
      </c>
    </row>
    <row r="3037" spans="114:119" x14ac:dyDescent="0.25">
      <c r="DJ3037">
        <v>29</v>
      </c>
      <c r="DK3037">
        <v>21001</v>
      </c>
      <c r="DL3037">
        <v>22000</v>
      </c>
      <c r="DM3037" t="s">
        <v>1969</v>
      </c>
      <c r="DN3037" t="s">
        <v>454</v>
      </c>
      <c r="DO3037" t="s">
        <v>580</v>
      </c>
    </row>
    <row r="3038" spans="114:119" x14ac:dyDescent="0.25">
      <c r="DJ3038">
        <v>29</v>
      </c>
      <c r="DK3038">
        <v>21001</v>
      </c>
      <c r="DL3038">
        <v>22000</v>
      </c>
      <c r="DM3038" t="s">
        <v>1970</v>
      </c>
      <c r="DN3038" t="s">
        <v>454</v>
      </c>
      <c r="DO3038" t="s">
        <v>582</v>
      </c>
    </row>
    <row r="3039" spans="114:119" x14ac:dyDescent="0.25">
      <c r="DJ3039">
        <v>29</v>
      </c>
      <c r="DK3039">
        <v>22001</v>
      </c>
      <c r="DL3039">
        <v>23000</v>
      </c>
      <c r="DM3039" t="s">
        <v>1959</v>
      </c>
      <c r="DN3039" t="s">
        <v>455</v>
      </c>
      <c r="DO3039" t="s">
        <v>265</v>
      </c>
    </row>
    <row r="3040" spans="114:119" x14ac:dyDescent="0.25">
      <c r="DJ3040">
        <v>29</v>
      </c>
      <c r="DK3040">
        <v>22001</v>
      </c>
      <c r="DL3040">
        <v>23000</v>
      </c>
      <c r="DM3040" t="s">
        <v>1960</v>
      </c>
      <c r="DN3040" t="s">
        <v>455</v>
      </c>
      <c r="DO3040" t="s">
        <v>581</v>
      </c>
    </row>
    <row r="3041" spans="114:119" x14ac:dyDescent="0.25">
      <c r="DJ3041">
        <v>29</v>
      </c>
      <c r="DK3041">
        <v>22001</v>
      </c>
      <c r="DL3041">
        <v>23000</v>
      </c>
      <c r="DM3041" t="s">
        <v>1961</v>
      </c>
      <c r="DN3041" t="s">
        <v>455</v>
      </c>
      <c r="DO3041" t="s">
        <v>575</v>
      </c>
    </row>
    <row r="3042" spans="114:119" x14ac:dyDescent="0.25">
      <c r="DJ3042">
        <v>29</v>
      </c>
      <c r="DK3042">
        <v>22001</v>
      </c>
      <c r="DL3042">
        <v>23000</v>
      </c>
      <c r="DM3042" t="s">
        <v>1972</v>
      </c>
      <c r="DN3042" t="s">
        <v>455</v>
      </c>
      <c r="DO3042" t="s">
        <v>120</v>
      </c>
    </row>
    <row r="3043" spans="114:119" x14ac:dyDescent="0.25">
      <c r="DJ3043">
        <v>29</v>
      </c>
      <c r="DK3043">
        <v>22001</v>
      </c>
      <c r="DL3043">
        <v>23000</v>
      </c>
      <c r="DM3043" t="s">
        <v>1963</v>
      </c>
      <c r="DN3043" t="s">
        <v>455</v>
      </c>
      <c r="DO3043" t="s">
        <v>142</v>
      </c>
    </row>
    <row r="3044" spans="114:119" x14ac:dyDescent="0.25">
      <c r="DJ3044">
        <v>29</v>
      </c>
      <c r="DK3044">
        <v>22001</v>
      </c>
      <c r="DL3044">
        <v>23000</v>
      </c>
      <c r="DM3044" t="s">
        <v>1964</v>
      </c>
      <c r="DN3044" t="s">
        <v>455</v>
      </c>
      <c r="DO3044" t="s">
        <v>163</v>
      </c>
    </row>
    <row r="3045" spans="114:119" x14ac:dyDescent="0.25">
      <c r="DJ3045">
        <v>29</v>
      </c>
      <c r="DK3045">
        <v>22001</v>
      </c>
      <c r="DL3045">
        <v>23000</v>
      </c>
      <c r="DM3045" t="s">
        <v>1965</v>
      </c>
      <c r="DN3045" t="s">
        <v>455</v>
      </c>
      <c r="DO3045" t="s">
        <v>576</v>
      </c>
    </row>
    <row r="3046" spans="114:119" x14ac:dyDescent="0.25">
      <c r="DJ3046">
        <v>29</v>
      </c>
      <c r="DK3046">
        <v>22001</v>
      </c>
      <c r="DL3046">
        <v>23000</v>
      </c>
      <c r="DM3046" t="s">
        <v>1966</v>
      </c>
      <c r="DN3046" t="s">
        <v>455</v>
      </c>
      <c r="DO3046" t="s">
        <v>577</v>
      </c>
    </row>
    <row r="3047" spans="114:119" x14ac:dyDescent="0.25">
      <c r="DJ3047">
        <v>29</v>
      </c>
      <c r="DK3047">
        <v>22001</v>
      </c>
      <c r="DL3047">
        <v>23000</v>
      </c>
      <c r="DM3047" t="s">
        <v>1967</v>
      </c>
      <c r="DN3047" t="s">
        <v>455</v>
      </c>
      <c r="DO3047" t="s">
        <v>578</v>
      </c>
    </row>
    <row r="3048" spans="114:119" x14ac:dyDescent="0.25">
      <c r="DJ3048">
        <v>29</v>
      </c>
      <c r="DK3048">
        <v>22001</v>
      </c>
      <c r="DL3048">
        <v>23000</v>
      </c>
      <c r="DM3048" t="s">
        <v>1968</v>
      </c>
      <c r="DN3048" t="s">
        <v>455</v>
      </c>
      <c r="DO3048" t="s">
        <v>579</v>
      </c>
    </row>
    <row r="3049" spans="114:119" x14ac:dyDescent="0.25">
      <c r="DJ3049">
        <v>29</v>
      </c>
      <c r="DK3049">
        <v>22001</v>
      </c>
      <c r="DL3049">
        <v>23000</v>
      </c>
      <c r="DM3049" t="s">
        <v>1969</v>
      </c>
      <c r="DN3049" t="s">
        <v>455</v>
      </c>
      <c r="DO3049" t="s">
        <v>580</v>
      </c>
    </row>
    <row r="3050" spans="114:119" x14ac:dyDescent="0.25">
      <c r="DJ3050">
        <v>29</v>
      </c>
      <c r="DK3050">
        <v>22001</v>
      </c>
      <c r="DL3050">
        <v>23000</v>
      </c>
      <c r="DM3050" t="s">
        <v>1970</v>
      </c>
      <c r="DN3050" t="s">
        <v>455</v>
      </c>
      <c r="DO3050" t="s">
        <v>582</v>
      </c>
    </row>
    <row r="3051" spans="114:119" x14ac:dyDescent="0.25">
      <c r="DJ3051">
        <v>29</v>
      </c>
      <c r="DK3051">
        <v>23001</v>
      </c>
      <c r="DL3051">
        <v>24000</v>
      </c>
      <c r="DM3051" t="s">
        <v>1959</v>
      </c>
      <c r="DN3051" t="s">
        <v>46</v>
      </c>
      <c r="DO3051" t="s">
        <v>265</v>
      </c>
    </row>
    <row r="3052" spans="114:119" x14ac:dyDescent="0.25">
      <c r="DJ3052">
        <v>29</v>
      </c>
      <c r="DK3052">
        <v>23001</v>
      </c>
      <c r="DL3052">
        <v>24000</v>
      </c>
      <c r="DM3052" t="s">
        <v>2009</v>
      </c>
      <c r="DN3052" t="s">
        <v>46</v>
      </c>
      <c r="DO3052" t="s">
        <v>581</v>
      </c>
    </row>
    <row r="3053" spans="114:119" x14ac:dyDescent="0.25">
      <c r="DJ3053">
        <v>29</v>
      </c>
      <c r="DK3053">
        <v>23001</v>
      </c>
      <c r="DL3053">
        <v>24000</v>
      </c>
      <c r="DM3053" t="s">
        <v>1961</v>
      </c>
      <c r="DN3053" t="s">
        <v>46</v>
      </c>
      <c r="DO3053" t="s">
        <v>575</v>
      </c>
    </row>
    <row r="3054" spans="114:119" x14ac:dyDescent="0.25">
      <c r="DJ3054">
        <v>29</v>
      </c>
      <c r="DK3054">
        <v>23001</v>
      </c>
      <c r="DL3054">
        <v>24000</v>
      </c>
      <c r="DM3054" t="s">
        <v>1983</v>
      </c>
      <c r="DN3054" t="s">
        <v>46</v>
      </c>
      <c r="DO3054" t="s">
        <v>120</v>
      </c>
    </row>
    <row r="3055" spans="114:119" x14ac:dyDescent="0.25">
      <c r="DJ3055">
        <v>29</v>
      </c>
      <c r="DK3055">
        <v>23001</v>
      </c>
      <c r="DL3055">
        <v>24000</v>
      </c>
      <c r="DM3055" t="s">
        <v>1980</v>
      </c>
      <c r="DN3055" t="s">
        <v>46</v>
      </c>
      <c r="DO3055" t="s">
        <v>142</v>
      </c>
    </row>
    <row r="3056" spans="114:119" x14ac:dyDescent="0.25">
      <c r="DJ3056">
        <v>29</v>
      </c>
      <c r="DK3056">
        <v>23001</v>
      </c>
      <c r="DL3056">
        <v>24000</v>
      </c>
      <c r="DM3056" t="s">
        <v>1984</v>
      </c>
      <c r="DN3056" t="s">
        <v>46</v>
      </c>
      <c r="DO3056" t="s">
        <v>163</v>
      </c>
    </row>
    <row r="3057" spans="114:119" x14ac:dyDescent="0.25">
      <c r="DJ3057">
        <v>29</v>
      </c>
      <c r="DK3057">
        <v>23001</v>
      </c>
      <c r="DL3057">
        <v>24000</v>
      </c>
      <c r="DM3057" t="s">
        <v>1981</v>
      </c>
      <c r="DN3057" t="s">
        <v>46</v>
      </c>
      <c r="DO3057" t="s">
        <v>576</v>
      </c>
    </row>
    <row r="3058" spans="114:119" x14ac:dyDescent="0.25">
      <c r="DJ3058">
        <v>29</v>
      </c>
      <c r="DK3058">
        <v>23001</v>
      </c>
      <c r="DL3058">
        <v>24000</v>
      </c>
      <c r="DM3058" t="s">
        <v>1966</v>
      </c>
      <c r="DN3058" t="s">
        <v>46</v>
      </c>
      <c r="DO3058" t="s">
        <v>577</v>
      </c>
    </row>
    <row r="3059" spans="114:119" x14ac:dyDescent="0.25">
      <c r="DJ3059">
        <v>29</v>
      </c>
      <c r="DK3059">
        <v>23001</v>
      </c>
      <c r="DL3059">
        <v>24000</v>
      </c>
      <c r="DM3059" t="s">
        <v>1986</v>
      </c>
      <c r="DN3059" t="s">
        <v>46</v>
      </c>
      <c r="DO3059" t="s">
        <v>578</v>
      </c>
    </row>
    <row r="3060" spans="114:119" x14ac:dyDescent="0.25">
      <c r="DJ3060">
        <v>29</v>
      </c>
      <c r="DK3060">
        <v>23001</v>
      </c>
      <c r="DL3060">
        <v>24000</v>
      </c>
      <c r="DM3060" t="s">
        <v>2001</v>
      </c>
      <c r="DN3060" t="s">
        <v>46</v>
      </c>
      <c r="DO3060" t="s">
        <v>579</v>
      </c>
    </row>
    <row r="3061" spans="114:119" x14ac:dyDescent="0.25">
      <c r="DJ3061">
        <v>29</v>
      </c>
      <c r="DK3061">
        <v>23001</v>
      </c>
      <c r="DL3061">
        <v>24000</v>
      </c>
      <c r="DM3061" t="s">
        <v>1969</v>
      </c>
      <c r="DN3061" t="s">
        <v>46</v>
      </c>
      <c r="DO3061" t="s">
        <v>580</v>
      </c>
    </row>
    <row r="3062" spans="114:119" x14ac:dyDescent="0.25">
      <c r="DJ3062">
        <v>29</v>
      </c>
      <c r="DK3062">
        <v>23001</v>
      </c>
      <c r="DL3062">
        <v>24000</v>
      </c>
      <c r="DM3062" t="s">
        <v>1970</v>
      </c>
      <c r="DN3062" t="s">
        <v>46</v>
      </c>
      <c r="DO3062" t="s">
        <v>582</v>
      </c>
    </row>
    <row r="3063" spans="114:119" x14ac:dyDescent="0.25">
      <c r="DJ3063">
        <v>29</v>
      </c>
      <c r="DK3063">
        <v>24001</v>
      </c>
      <c r="DL3063">
        <v>25000</v>
      </c>
      <c r="DM3063" t="s">
        <v>1959</v>
      </c>
      <c r="DN3063" t="s">
        <v>456</v>
      </c>
      <c r="DO3063" t="s">
        <v>265</v>
      </c>
    </row>
    <row r="3064" spans="114:119" x14ac:dyDescent="0.25">
      <c r="DJ3064">
        <v>29</v>
      </c>
      <c r="DK3064">
        <v>24001</v>
      </c>
      <c r="DL3064">
        <v>25000</v>
      </c>
      <c r="DM3064" t="s">
        <v>1960</v>
      </c>
      <c r="DN3064" t="s">
        <v>456</v>
      </c>
      <c r="DO3064" t="s">
        <v>581</v>
      </c>
    </row>
    <row r="3065" spans="114:119" x14ac:dyDescent="0.25">
      <c r="DJ3065">
        <v>29</v>
      </c>
      <c r="DK3065">
        <v>24001</v>
      </c>
      <c r="DL3065">
        <v>25000</v>
      </c>
      <c r="DM3065" t="s">
        <v>1961</v>
      </c>
      <c r="DN3065" t="s">
        <v>456</v>
      </c>
      <c r="DO3065" t="s">
        <v>575</v>
      </c>
    </row>
    <row r="3066" spans="114:119" x14ac:dyDescent="0.25">
      <c r="DJ3066">
        <v>29</v>
      </c>
      <c r="DK3066">
        <v>24001</v>
      </c>
      <c r="DL3066">
        <v>25000</v>
      </c>
      <c r="DM3066" t="s">
        <v>1978</v>
      </c>
      <c r="DN3066" t="s">
        <v>456</v>
      </c>
      <c r="DO3066" t="s">
        <v>120</v>
      </c>
    </row>
    <row r="3067" spans="114:119" x14ac:dyDescent="0.25">
      <c r="DJ3067">
        <v>29</v>
      </c>
      <c r="DK3067">
        <v>24001</v>
      </c>
      <c r="DL3067">
        <v>25000</v>
      </c>
      <c r="DM3067" t="s">
        <v>1963</v>
      </c>
      <c r="DN3067" t="s">
        <v>456</v>
      </c>
      <c r="DO3067" t="s">
        <v>142</v>
      </c>
    </row>
    <row r="3068" spans="114:119" x14ac:dyDescent="0.25">
      <c r="DJ3068">
        <v>29</v>
      </c>
      <c r="DK3068">
        <v>24001</v>
      </c>
      <c r="DL3068">
        <v>25000</v>
      </c>
      <c r="DM3068" t="s">
        <v>1964</v>
      </c>
      <c r="DN3068" t="s">
        <v>456</v>
      </c>
      <c r="DO3068" t="s">
        <v>163</v>
      </c>
    </row>
    <row r="3069" spans="114:119" x14ac:dyDescent="0.25">
      <c r="DJ3069">
        <v>29</v>
      </c>
      <c r="DK3069">
        <v>24001</v>
      </c>
      <c r="DL3069">
        <v>25000</v>
      </c>
      <c r="DM3069" t="s">
        <v>1965</v>
      </c>
      <c r="DN3069" t="s">
        <v>456</v>
      </c>
      <c r="DO3069" t="s">
        <v>576</v>
      </c>
    </row>
    <row r="3070" spans="114:119" x14ac:dyDescent="0.25">
      <c r="DJ3070">
        <v>29</v>
      </c>
      <c r="DK3070">
        <v>24001</v>
      </c>
      <c r="DL3070">
        <v>25000</v>
      </c>
      <c r="DM3070" t="s">
        <v>1966</v>
      </c>
      <c r="DN3070" t="s">
        <v>456</v>
      </c>
      <c r="DO3070" t="s">
        <v>577</v>
      </c>
    </row>
    <row r="3071" spans="114:119" x14ac:dyDescent="0.25">
      <c r="DJ3071">
        <v>29</v>
      </c>
      <c r="DK3071">
        <v>24001</v>
      </c>
      <c r="DL3071">
        <v>25000</v>
      </c>
      <c r="DM3071" t="s">
        <v>1967</v>
      </c>
      <c r="DN3071" t="s">
        <v>456</v>
      </c>
      <c r="DO3071" t="s">
        <v>578</v>
      </c>
    </row>
    <row r="3072" spans="114:119" x14ac:dyDescent="0.25">
      <c r="DJ3072">
        <v>29</v>
      </c>
      <c r="DK3072">
        <v>24001</v>
      </c>
      <c r="DL3072">
        <v>25000</v>
      </c>
      <c r="DM3072" t="s">
        <v>1968</v>
      </c>
      <c r="DN3072" t="s">
        <v>456</v>
      </c>
      <c r="DO3072" t="s">
        <v>579</v>
      </c>
    </row>
    <row r="3073" spans="114:119" x14ac:dyDescent="0.25">
      <c r="DJ3073">
        <v>29</v>
      </c>
      <c r="DK3073">
        <v>24001</v>
      </c>
      <c r="DL3073">
        <v>25000</v>
      </c>
      <c r="DM3073" t="s">
        <v>1969</v>
      </c>
      <c r="DN3073" t="s">
        <v>456</v>
      </c>
      <c r="DO3073" t="s">
        <v>580</v>
      </c>
    </row>
    <row r="3074" spans="114:119" x14ac:dyDescent="0.25">
      <c r="DJ3074">
        <v>29</v>
      </c>
      <c r="DK3074">
        <v>24001</v>
      </c>
      <c r="DL3074">
        <v>25000</v>
      </c>
      <c r="DM3074" t="s">
        <v>1970</v>
      </c>
      <c r="DN3074" t="s">
        <v>456</v>
      </c>
      <c r="DO3074" t="s">
        <v>582</v>
      </c>
    </row>
    <row r="3075" spans="114:119" x14ac:dyDescent="0.25">
      <c r="DJ3075">
        <v>29</v>
      </c>
      <c r="DK3075">
        <v>3001</v>
      </c>
      <c r="DL3075">
        <v>4000</v>
      </c>
      <c r="DM3075" t="s">
        <v>1959</v>
      </c>
      <c r="DN3075" t="s">
        <v>440</v>
      </c>
      <c r="DO3075" t="s">
        <v>265</v>
      </c>
    </row>
    <row r="3076" spans="114:119" x14ac:dyDescent="0.25">
      <c r="DJ3076">
        <v>29</v>
      </c>
      <c r="DK3076">
        <v>3001</v>
      </c>
      <c r="DL3076">
        <v>4000</v>
      </c>
      <c r="DM3076" t="s">
        <v>1960</v>
      </c>
      <c r="DN3076" t="s">
        <v>440</v>
      </c>
      <c r="DO3076" t="s">
        <v>581</v>
      </c>
    </row>
    <row r="3077" spans="114:119" x14ac:dyDescent="0.25">
      <c r="DJ3077">
        <v>29</v>
      </c>
      <c r="DK3077">
        <v>3001</v>
      </c>
      <c r="DL3077">
        <v>4000</v>
      </c>
      <c r="DM3077" t="s">
        <v>1961</v>
      </c>
      <c r="DN3077" t="s">
        <v>440</v>
      </c>
      <c r="DO3077" t="s">
        <v>575</v>
      </c>
    </row>
    <row r="3078" spans="114:119" x14ac:dyDescent="0.25">
      <c r="DJ3078">
        <v>29</v>
      </c>
      <c r="DK3078">
        <v>3001</v>
      </c>
      <c r="DL3078">
        <v>4000</v>
      </c>
      <c r="DM3078" t="s">
        <v>1972</v>
      </c>
      <c r="DN3078" t="s">
        <v>440</v>
      </c>
      <c r="DO3078" t="s">
        <v>120</v>
      </c>
    </row>
    <row r="3079" spans="114:119" x14ac:dyDescent="0.25">
      <c r="DJ3079">
        <v>29</v>
      </c>
      <c r="DK3079">
        <v>3001</v>
      </c>
      <c r="DL3079">
        <v>4000</v>
      </c>
      <c r="DM3079" t="s">
        <v>1963</v>
      </c>
      <c r="DN3079" t="s">
        <v>440</v>
      </c>
      <c r="DO3079" t="s">
        <v>142</v>
      </c>
    </row>
    <row r="3080" spans="114:119" x14ac:dyDescent="0.25">
      <c r="DJ3080">
        <v>29</v>
      </c>
      <c r="DK3080">
        <v>3001</v>
      </c>
      <c r="DL3080">
        <v>4000</v>
      </c>
      <c r="DM3080" t="s">
        <v>1964</v>
      </c>
      <c r="DN3080" t="s">
        <v>440</v>
      </c>
      <c r="DO3080" t="s">
        <v>163</v>
      </c>
    </row>
    <row r="3081" spans="114:119" x14ac:dyDescent="0.25">
      <c r="DJ3081">
        <v>29</v>
      </c>
      <c r="DK3081">
        <v>3001</v>
      </c>
      <c r="DL3081">
        <v>4000</v>
      </c>
      <c r="DM3081" t="s">
        <v>1965</v>
      </c>
      <c r="DN3081" t="s">
        <v>440</v>
      </c>
      <c r="DO3081" t="s">
        <v>576</v>
      </c>
    </row>
    <row r="3082" spans="114:119" x14ac:dyDescent="0.25">
      <c r="DJ3082">
        <v>29</v>
      </c>
      <c r="DK3082">
        <v>3001</v>
      </c>
      <c r="DL3082">
        <v>4000</v>
      </c>
      <c r="DM3082" t="s">
        <v>1966</v>
      </c>
      <c r="DN3082" t="s">
        <v>440</v>
      </c>
      <c r="DO3082" t="s">
        <v>577</v>
      </c>
    </row>
    <row r="3083" spans="114:119" x14ac:dyDescent="0.25">
      <c r="DJ3083">
        <v>29</v>
      </c>
      <c r="DK3083">
        <v>3001</v>
      </c>
      <c r="DL3083">
        <v>4000</v>
      </c>
      <c r="DM3083" t="s">
        <v>1967</v>
      </c>
      <c r="DN3083" t="s">
        <v>440</v>
      </c>
      <c r="DO3083" t="s">
        <v>578</v>
      </c>
    </row>
    <row r="3084" spans="114:119" x14ac:dyDescent="0.25">
      <c r="DJ3084">
        <v>29</v>
      </c>
      <c r="DK3084">
        <v>3001</v>
      </c>
      <c r="DL3084">
        <v>4000</v>
      </c>
      <c r="DM3084" t="s">
        <v>1968</v>
      </c>
      <c r="DN3084" t="s">
        <v>440</v>
      </c>
      <c r="DO3084" t="s">
        <v>579</v>
      </c>
    </row>
    <row r="3085" spans="114:119" x14ac:dyDescent="0.25">
      <c r="DJ3085">
        <v>29</v>
      </c>
      <c r="DK3085">
        <v>3001</v>
      </c>
      <c r="DL3085">
        <v>4000</v>
      </c>
      <c r="DM3085" t="s">
        <v>1969</v>
      </c>
      <c r="DN3085" t="s">
        <v>440</v>
      </c>
      <c r="DO3085" t="s">
        <v>580</v>
      </c>
    </row>
    <row r="3086" spans="114:119" x14ac:dyDescent="0.25">
      <c r="DJ3086">
        <v>29</v>
      </c>
      <c r="DK3086">
        <v>3001</v>
      </c>
      <c r="DL3086">
        <v>4000</v>
      </c>
      <c r="DM3086" t="s">
        <v>1970</v>
      </c>
      <c r="DN3086" t="s">
        <v>440</v>
      </c>
      <c r="DO3086" t="s">
        <v>582</v>
      </c>
    </row>
    <row r="3087" spans="114:119" x14ac:dyDescent="0.25">
      <c r="DJ3087">
        <v>29</v>
      </c>
      <c r="DK3087">
        <v>4001</v>
      </c>
      <c r="DL3087">
        <v>5000</v>
      </c>
      <c r="DM3087" t="s">
        <v>1959</v>
      </c>
      <c r="DN3087" t="s">
        <v>441</v>
      </c>
      <c r="DO3087" t="s">
        <v>265</v>
      </c>
    </row>
    <row r="3088" spans="114:119" x14ac:dyDescent="0.25">
      <c r="DJ3088">
        <v>29</v>
      </c>
      <c r="DK3088">
        <v>4001</v>
      </c>
      <c r="DL3088">
        <v>5000</v>
      </c>
      <c r="DM3088" t="s">
        <v>1960</v>
      </c>
      <c r="DN3088" t="s">
        <v>441</v>
      </c>
      <c r="DO3088" t="s">
        <v>581</v>
      </c>
    </row>
    <row r="3089" spans="114:119" x14ac:dyDescent="0.25">
      <c r="DJ3089">
        <v>29</v>
      </c>
      <c r="DK3089">
        <v>4001</v>
      </c>
      <c r="DL3089">
        <v>5000</v>
      </c>
      <c r="DM3089" t="s">
        <v>1961</v>
      </c>
      <c r="DN3089" t="s">
        <v>441</v>
      </c>
      <c r="DO3089" t="s">
        <v>575</v>
      </c>
    </row>
    <row r="3090" spans="114:119" x14ac:dyDescent="0.25">
      <c r="DJ3090">
        <v>29</v>
      </c>
      <c r="DK3090">
        <v>4001</v>
      </c>
      <c r="DL3090">
        <v>5000</v>
      </c>
      <c r="DM3090" t="s">
        <v>1962</v>
      </c>
      <c r="DN3090" t="s">
        <v>441</v>
      </c>
      <c r="DO3090" t="s">
        <v>120</v>
      </c>
    </row>
    <row r="3091" spans="114:119" x14ac:dyDescent="0.25">
      <c r="DJ3091">
        <v>29</v>
      </c>
      <c r="DK3091">
        <v>4001</v>
      </c>
      <c r="DL3091">
        <v>5000</v>
      </c>
      <c r="DM3091" t="s">
        <v>1963</v>
      </c>
      <c r="DN3091" t="s">
        <v>441</v>
      </c>
      <c r="DO3091" t="s">
        <v>142</v>
      </c>
    </row>
    <row r="3092" spans="114:119" x14ac:dyDescent="0.25">
      <c r="DJ3092">
        <v>29</v>
      </c>
      <c r="DK3092">
        <v>4001</v>
      </c>
      <c r="DL3092">
        <v>5000</v>
      </c>
      <c r="DM3092" t="s">
        <v>1964</v>
      </c>
      <c r="DN3092" t="s">
        <v>441</v>
      </c>
      <c r="DO3092" t="s">
        <v>163</v>
      </c>
    </row>
    <row r="3093" spans="114:119" x14ac:dyDescent="0.25">
      <c r="DJ3093">
        <v>29</v>
      </c>
      <c r="DK3093">
        <v>4001</v>
      </c>
      <c r="DL3093">
        <v>5000</v>
      </c>
      <c r="DM3093" t="s">
        <v>1965</v>
      </c>
      <c r="DN3093" t="s">
        <v>441</v>
      </c>
      <c r="DO3093" t="s">
        <v>576</v>
      </c>
    </row>
    <row r="3094" spans="114:119" x14ac:dyDescent="0.25">
      <c r="DJ3094">
        <v>29</v>
      </c>
      <c r="DK3094">
        <v>4001</v>
      </c>
      <c r="DL3094">
        <v>5000</v>
      </c>
      <c r="DM3094" t="s">
        <v>1966</v>
      </c>
      <c r="DN3094" t="s">
        <v>441</v>
      </c>
      <c r="DO3094" t="s">
        <v>577</v>
      </c>
    </row>
    <row r="3095" spans="114:119" x14ac:dyDescent="0.25">
      <c r="DJ3095">
        <v>29</v>
      </c>
      <c r="DK3095">
        <v>4001</v>
      </c>
      <c r="DL3095">
        <v>5000</v>
      </c>
      <c r="DM3095" t="s">
        <v>1967</v>
      </c>
      <c r="DN3095" t="s">
        <v>441</v>
      </c>
      <c r="DO3095" t="s">
        <v>578</v>
      </c>
    </row>
    <row r="3096" spans="114:119" x14ac:dyDescent="0.25">
      <c r="DJ3096">
        <v>29</v>
      </c>
      <c r="DK3096">
        <v>4001</v>
      </c>
      <c r="DL3096">
        <v>5000</v>
      </c>
      <c r="DM3096" t="s">
        <v>1968</v>
      </c>
      <c r="DN3096" t="s">
        <v>441</v>
      </c>
      <c r="DO3096" t="s">
        <v>579</v>
      </c>
    </row>
    <row r="3097" spans="114:119" x14ac:dyDescent="0.25">
      <c r="DJ3097">
        <v>29</v>
      </c>
      <c r="DK3097">
        <v>4001</v>
      </c>
      <c r="DL3097">
        <v>5000</v>
      </c>
      <c r="DM3097" t="s">
        <v>1969</v>
      </c>
      <c r="DN3097" t="s">
        <v>441</v>
      </c>
      <c r="DO3097" t="s">
        <v>580</v>
      </c>
    </row>
    <row r="3098" spans="114:119" x14ac:dyDescent="0.25">
      <c r="DJ3098">
        <v>29</v>
      </c>
      <c r="DK3098">
        <v>4001</v>
      </c>
      <c r="DL3098">
        <v>5000</v>
      </c>
      <c r="DM3098" t="s">
        <v>1970</v>
      </c>
      <c r="DN3098" t="s">
        <v>441</v>
      </c>
      <c r="DO3098" t="s">
        <v>582</v>
      </c>
    </row>
    <row r="3099" spans="114:119" x14ac:dyDescent="0.25">
      <c r="DJ3099">
        <v>29</v>
      </c>
      <c r="DK3099">
        <v>5001</v>
      </c>
      <c r="DL3099">
        <v>6000</v>
      </c>
      <c r="DM3099" t="s">
        <v>1959</v>
      </c>
      <c r="DN3099" t="s">
        <v>442</v>
      </c>
      <c r="DO3099" t="s">
        <v>265</v>
      </c>
    </row>
    <row r="3100" spans="114:119" x14ac:dyDescent="0.25">
      <c r="DJ3100">
        <v>29</v>
      </c>
      <c r="DK3100">
        <v>5001</v>
      </c>
      <c r="DL3100">
        <v>6000</v>
      </c>
      <c r="DM3100" t="s">
        <v>1960</v>
      </c>
      <c r="DN3100" t="s">
        <v>442</v>
      </c>
      <c r="DO3100" t="s">
        <v>581</v>
      </c>
    </row>
    <row r="3101" spans="114:119" x14ac:dyDescent="0.25">
      <c r="DJ3101">
        <v>29</v>
      </c>
      <c r="DK3101">
        <v>5001</v>
      </c>
      <c r="DL3101">
        <v>6000</v>
      </c>
      <c r="DM3101" t="s">
        <v>1961</v>
      </c>
      <c r="DN3101" t="s">
        <v>442</v>
      </c>
      <c r="DO3101" t="s">
        <v>575</v>
      </c>
    </row>
    <row r="3102" spans="114:119" x14ac:dyDescent="0.25">
      <c r="DJ3102">
        <v>29</v>
      </c>
      <c r="DK3102">
        <v>5001</v>
      </c>
      <c r="DL3102">
        <v>6000</v>
      </c>
      <c r="DM3102" t="s">
        <v>1972</v>
      </c>
      <c r="DN3102" t="s">
        <v>442</v>
      </c>
      <c r="DO3102" t="s">
        <v>120</v>
      </c>
    </row>
    <row r="3103" spans="114:119" x14ac:dyDescent="0.25">
      <c r="DJ3103">
        <v>29</v>
      </c>
      <c r="DK3103">
        <v>5001</v>
      </c>
      <c r="DL3103">
        <v>6000</v>
      </c>
      <c r="DM3103" t="s">
        <v>1963</v>
      </c>
      <c r="DN3103" t="s">
        <v>442</v>
      </c>
      <c r="DO3103" t="s">
        <v>142</v>
      </c>
    </row>
    <row r="3104" spans="114:119" x14ac:dyDescent="0.25">
      <c r="DJ3104">
        <v>29</v>
      </c>
      <c r="DK3104">
        <v>5001</v>
      </c>
      <c r="DL3104">
        <v>6000</v>
      </c>
      <c r="DM3104" t="s">
        <v>1964</v>
      </c>
      <c r="DN3104" t="s">
        <v>442</v>
      </c>
      <c r="DO3104" t="s">
        <v>163</v>
      </c>
    </row>
    <row r="3105" spans="114:119" x14ac:dyDescent="0.25">
      <c r="DJ3105">
        <v>29</v>
      </c>
      <c r="DK3105">
        <v>5001</v>
      </c>
      <c r="DL3105">
        <v>6000</v>
      </c>
      <c r="DM3105" t="s">
        <v>1965</v>
      </c>
      <c r="DN3105" t="s">
        <v>442</v>
      </c>
      <c r="DO3105" t="s">
        <v>576</v>
      </c>
    </row>
    <row r="3106" spans="114:119" x14ac:dyDescent="0.25">
      <c r="DJ3106">
        <v>29</v>
      </c>
      <c r="DK3106">
        <v>5001</v>
      </c>
      <c r="DL3106">
        <v>6000</v>
      </c>
      <c r="DM3106" t="s">
        <v>1966</v>
      </c>
      <c r="DN3106" t="s">
        <v>442</v>
      </c>
      <c r="DO3106" t="s">
        <v>577</v>
      </c>
    </row>
    <row r="3107" spans="114:119" x14ac:dyDescent="0.25">
      <c r="DJ3107">
        <v>29</v>
      </c>
      <c r="DK3107">
        <v>5001</v>
      </c>
      <c r="DL3107">
        <v>6000</v>
      </c>
      <c r="DM3107" t="s">
        <v>1967</v>
      </c>
      <c r="DN3107" t="s">
        <v>442</v>
      </c>
      <c r="DO3107" t="s">
        <v>578</v>
      </c>
    </row>
    <row r="3108" spans="114:119" x14ac:dyDescent="0.25">
      <c r="DJ3108">
        <v>29</v>
      </c>
      <c r="DK3108">
        <v>5001</v>
      </c>
      <c r="DL3108">
        <v>6000</v>
      </c>
      <c r="DM3108" t="s">
        <v>1968</v>
      </c>
      <c r="DN3108" t="s">
        <v>442</v>
      </c>
      <c r="DO3108" t="s">
        <v>579</v>
      </c>
    </row>
    <row r="3109" spans="114:119" x14ac:dyDescent="0.25">
      <c r="DJ3109">
        <v>29</v>
      </c>
      <c r="DK3109">
        <v>5001</v>
      </c>
      <c r="DL3109">
        <v>6000</v>
      </c>
      <c r="DM3109" t="s">
        <v>1969</v>
      </c>
      <c r="DN3109" t="s">
        <v>442</v>
      </c>
      <c r="DO3109" t="s">
        <v>580</v>
      </c>
    </row>
    <row r="3110" spans="114:119" x14ac:dyDescent="0.25">
      <c r="DJ3110">
        <v>29</v>
      </c>
      <c r="DK3110">
        <v>5001</v>
      </c>
      <c r="DL3110">
        <v>6000</v>
      </c>
      <c r="DM3110" t="s">
        <v>1970</v>
      </c>
      <c r="DN3110" t="s">
        <v>442</v>
      </c>
      <c r="DO3110" t="s">
        <v>582</v>
      </c>
    </row>
    <row r="3111" spans="114:119" x14ac:dyDescent="0.25">
      <c r="DJ3111">
        <v>29</v>
      </c>
      <c r="DK3111">
        <v>6001</v>
      </c>
      <c r="DL3111">
        <v>7000</v>
      </c>
      <c r="DM3111" t="s">
        <v>1959</v>
      </c>
      <c r="DN3111" t="s">
        <v>16</v>
      </c>
      <c r="DO3111" t="s">
        <v>265</v>
      </c>
    </row>
    <row r="3112" spans="114:119" x14ac:dyDescent="0.25">
      <c r="DJ3112">
        <v>29</v>
      </c>
      <c r="DK3112">
        <v>6001</v>
      </c>
      <c r="DL3112">
        <v>7000</v>
      </c>
      <c r="DM3112" t="s">
        <v>1960</v>
      </c>
      <c r="DN3112" t="s">
        <v>16</v>
      </c>
      <c r="DO3112" t="s">
        <v>581</v>
      </c>
    </row>
    <row r="3113" spans="114:119" x14ac:dyDescent="0.25">
      <c r="DJ3113">
        <v>29</v>
      </c>
      <c r="DK3113">
        <v>6001</v>
      </c>
      <c r="DL3113">
        <v>7000</v>
      </c>
      <c r="DM3113" t="s">
        <v>1977</v>
      </c>
      <c r="DN3113" t="s">
        <v>16</v>
      </c>
      <c r="DO3113" t="s">
        <v>575</v>
      </c>
    </row>
    <row r="3114" spans="114:119" x14ac:dyDescent="0.25">
      <c r="DJ3114">
        <v>29</v>
      </c>
      <c r="DK3114">
        <v>6001</v>
      </c>
      <c r="DL3114">
        <v>7000</v>
      </c>
      <c r="DM3114" t="s">
        <v>1972</v>
      </c>
      <c r="DN3114" t="s">
        <v>16</v>
      </c>
      <c r="DO3114" t="s">
        <v>120</v>
      </c>
    </row>
    <row r="3115" spans="114:119" x14ac:dyDescent="0.25">
      <c r="DJ3115">
        <v>29</v>
      </c>
      <c r="DK3115">
        <v>6001</v>
      </c>
      <c r="DL3115">
        <v>7000</v>
      </c>
      <c r="DM3115" t="s">
        <v>1963</v>
      </c>
      <c r="DN3115" t="s">
        <v>16</v>
      </c>
      <c r="DO3115" t="s">
        <v>142</v>
      </c>
    </row>
    <row r="3116" spans="114:119" x14ac:dyDescent="0.25">
      <c r="DJ3116">
        <v>29</v>
      </c>
      <c r="DK3116">
        <v>6001</v>
      </c>
      <c r="DL3116">
        <v>7000</v>
      </c>
      <c r="DM3116" t="s">
        <v>1964</v>
      </c>
      <c r="DN3116" t="s">
        <v>16</v>
      </c>
      <c r="DO3116" t="s">
        <v>163</v>
      </c>
    </row>
    <row r="3117" spans="114:119" x14ac:dyDescent="0.25">
      <c r="DJ3117">
        <v>29</v>
      </c>
      <c r="DK3117">
        <v>6001</v>
      </c>
      <c r="DL3117">
        <v>7000</v>
      </c>
      <c r="DM3117" t="s">
        <v>1981</v>
      </c>
      <c r="DN3117" t="s">
        <v>16</v>
      </c>
      <c r="DO3117" t="s">
        <v>576</v>
      </c>
    </row>
    <row r="3118" spans="114:119" x14ac:dyDescent="0.25">
      <c r="DJ3118">
        <v>29</v>
      </c>
      <c r="DK3118">
        <v>6001</v>
      </c>
      <c r="DL3118">
        <v>7000</v>
      </c>
      <c r="DM3118" t="s">
        <v>1985</v>
      </c>
      <c r="DN3118" t="s">
        <v>16</v>
      </c>
      <c r="DO3118" t="s">
        <v>577</v>
      </c>
    </row>
    <row r="3119" spans="114:119" x14ac:dyDescent="0.25">
      <c r="DJ3119">
        <v>29</v>
      </c>
      <c r="DK3119">
        <v>6001</v>
      </c>
      <c r="DL3119">
        <v>7000</v>
      </c>
      <c r="DM3119" t="s">
        <v>1967</v>
      </c>
      <c r="DN3119" t="s">
        <v>16</v>
      </c>
      <c r="DO3119" t="s">
        <v>578</v>
      </c>
    </row>
    <row r="3120" spans="114:119" x14ac:dyDescent="0.25">
      <c r="DJ3120">
        <v>29</v>
      </c>
      <c r="DK3120">
        <v>6001</v>
      </c>
      <c r="DL3120">
        <v>7000</v>
      </c>
      <c r="DM3120" t="s">
        <v>1968</v>
      </c>
      <c r="DN3120" t="s">
        <v>16</v>
      </c>
      <c r="DO3120" t="s">
        <v>579</v>
      </c>
    </row>
    <row r="3121" spans="114:119" x14ac:dyDescent="0.25">
      <c r="DJ3121">
        <v>29</v>
      </c>
      <c r="DK3121">
        <v>6001</v>
      </c>
      <c r="DL3121">
        <v>7000</v>
      </c>
      <c r="DM3121" t="s">
        <v>1982</v>
      </c>
      <c r="DN3121" t="s">
        <v>16</v>
      </c>
      <c r="DO3121" t="s">
        <v>580</v>
      </c>
    </row>
    <row r="3122" spans="114:119" x14ac:dyDescent="0.25">
      <c r="DJ3122">
        <v>29</v>
      </c>
      <c r="DK3122">
        <v>6001</v>
      </c>
      <c r="DL3122">
        <v>7000</v>
      </c>
      <c r="DM3122" t="s">
        <v>1970</v>
      </c>
      <c r="DN3122" t="s">
        <v>16</v>
      </c>
      <c r="DO3122" t="s">
        <v>582</v>
      </c>
    </row>
    <row r="3123" spans="114:119" x14ac:dyDescent="0.25">
      <c r="DJ3123">
        <v>29</v>
      </c>
      <c r="DK3123">
        <v>7001</v>
      </c>
      <c r="DL3123">
        <v>8000</v>
      </c>
      <c r="DM3123" t="s">
        <v>1959</v>
      </c>
      <c r="DN3123" t="s">
        <v>443</v>
      </c>
      <c r="DO3123" t="s">
        <v>265</v>
      </c>
    </row>
    <row r="3124" spans="114:119" x14ac:dyDescent="0.25">
      <c r="DJ3124">
        <v>29</v>
      </c>
      <c r="DK3124">
        <v>7001</v>
      </c>
      <c r="DL3124">
        <v>8000</v>
      </c>
      <c r="DM3124" t="s">
        <v>1976</v>
      </c>
      <c r="DN3124" t="s">
        <v>443</v>
      </c>
      <c r="DO3124" t="s">
        <v>581</v>
      </c>
    </row>
    <row r="3125" spans="114:119" x14ac:dyDescent="0.25">
      <c r="DJ3125">
        <v>29</v>
      </c>
      <c r="DK3125">
        <v>7001</v>
      </c>
      <c r="DL3125">
        <v>8000</v>
      </c>
      <c r="DM3125" t="s">
        <v>1961</v>
      </c>
      <c r="DN3125" t="s">
        <v>443</v>
      </c>
      <c r="DO3125" t="s">
        <v>575</v>
      </c>
    </row>
    <row r="3126" spans="114:119" x14ac:dyDescent="0.25">
      <c r="DJ3126">
        <v>29</v>
      </c>
      <c r="DK3126">
        <v>7001</v>
      </c>
      <c r="DL3126">
        <v>8000</v>
      </c>
      <c r="DM3126" t="s">
        <v>1972</v>
      </c>
      <c r="DN3126" t="s">
        <v>443</v>
      </c>
      <c r="DO3126" t="s">
        <v>120</v>
      </c>
    </row>
    <row r="3127" spans="114:119" x14ac:dyDescent="0.25">
      <c r="DJ3127">
        <v>29</v>
      </c>
      <c r="DK3127">
        <v>7001</v>
      </c>
      <c r="DL3127">
        <v>8000</v>
      </c>
      <c r="DM3127" t="s">
        <v>1963</v>
      </c>
      <c r="DN3127" t="s">
        <v>443</v>
      </c>
      <c r="DO3127" t="s">
        <v>142</v>
      </c>
    </row>
    <row r="3128" spans="114:119" x14ac:dyDescent="0.25">
      <c r="DJ3128">
        <v>29</v>
      </c>
      <c r="DK3128">
        <v>7001</v>
      </c>
      <c r="DL3128">
        <v>8000</v>
      </c>
      <c r="DM3128" t="s">
        <v>1964</v>
      </c>
      <c r="DN3128" t="s">
        <v>443</v>
      </c>
      <c r="DO3128" t="s">
        <v>163</v>
      </c>
    </row>
    <row r="3129" spans="114:119" x14ac:dyDescent="0.25">
      <c r="DJ3129">
        <v>29</v>
      </c>
      <c r="DK3129">
        <v>7001</v>
      </c>
      <c r="DL3129">
        <v>8000</v>
      </c>
      <c r="DM3129" t="s">
        <v>1965</v>
      </c>
      <c r="DN3129" t="s">
        <v>443</v>
      </c>
      <c r="DO3129" t="s">
        <v>576</v>
      </c>
    </row>
    <row r="3130" spans="114:119" x14ac:dyDescent="0.25">
      <c r="DJ3130">
        <v>29</v>
      </c>
      <c r="DK3130">
        <v>7001</v>
      </c>
      <c r="DL3130">
        <v>8000</v>
      </c>
      <c r="DM3130" t="s">
        <v>1966</v>
      </c>
      <c r="DN3130" t="s">
        <v>443</v>
      </c>
      <c r="DO3130" t="s">
        <v>577</v>
      </c>
    </row>
    <row r="3131" spans="114:119" x14ac:dyDescent="0.25">
      <c r="DJ3131">
        <v>29</v>
      </c>
      <c r="DK3131">
        <v>7001</v>
      </c>
      <c r="DL3131">
        <v>8000</v>
      </c>
      <c r="DM3131" t="s">
        <v>1967</v>
      </c>
      <c r="DN3131" t="s">
        <v>443</v>
      </c>
      <c r="DO3131" t="s">
        <v>578</v>
      </c>
    </row>
    <row r="3132" spans="114:119" x14ac:dyDescent="0.25">
      <c r="DJ3132">
        <v>29</v>
      </c>
      <c r="DK3132">
        <v>7001</v>
      </c>
      <c r="DL3132">
        <v>8000</v>
      </c>
      <c r="DM3132" t="s">
        <v>1968</v>
      </c>
      <c r="DN3132" t="s">
        <v>443</v>
      </c>
      <c r="DO3132" t="s">
        <v>579</v>
      </c>
    </row>
    <row r="3133" spans="114:119" x14ac:dyDescent="0.25">
      <c r="DJ3133">
        <v>29</v>
      </c>
      <c r="DK3133">
        <v>7001</v>
      </c>
      <c r="DL3133">
        <v>8000</v>
      </c>
      <c r="DM3133" t="s">
        <v>1969</v>
      </c>
      <c r="DN3133" t="s">
        <v>443</v>
      </c>
      <c r="DO3133" t="s">
        <v>580</v>
      </c>
    </row>
    <row r="3134" spans="114:119" x14ac:dyDescent="0.25">
      <c r="DJ3134">
        <v>29</v>
      </c>
      <c r="DK3134">
        <v>7001</v>
      </c>
      <c r="DL3134">
        <v>8000</v>
      </c>
      <c r="DM3134" t="s">
        <v>1970</v>
      </c>
      <c r="DN3134" t="s">
        <v>443</v>
      </c>
      <c r="DO3134" t="s">
        <v>582</v>
      </c>
    </row>
    <row r="3135" spans="114:119" x14ac:dyDescent="0.25">
      <c r="DJ3135">
        <v>29</v>
      </c>
      <c r="DK3135">
        <v>8001</v>
      </c>
      <c r="DL3135">
        <v>9000</v>
      </c>
      <c r="DM3135" t="s">
        <v>1959</v>
      </c>
      <c r="DN3135" t="s">
        <v>444</v>
      </c>
      <c r="DO3135" t="s">
        <v>265</v>
      </c>
    </row>
    <row r="3136" spans="114:119" x14ac:dyDescent="0.25">
      <c r="DJ3136">
        <v>29</v>
      </c>
      <c r="DK3136">
        <v>8001</v>
      </c>
      <c r="DL3136">
        <v>9000</v>
      </c>
      <c r="DM3136" t="s">
        <v>1960</v>
      </c>
      <c r="DN3136" t="s">
        <v>444</v>
      </c>
      <c r="DO3136" t="s">
        <v>581</v>
      </c>
    </row>
    <row r="3137" spans="114:119" x14ac:dyDescent="0.25">
      <c r="DJ3137">
        <v>29</v>
      </c>
      <c r="DK3137">
        <v>8001</v>
      </c>
      <c r="DL3137">
        <v>9000</v>
      </c>
      <c r="DM3137" t="s">
        <v>1961</v>
      </c>
      <c r="DN3137" t="s">
        <v>444</v>
      </c>
      <c r="DO3137" t="s">
        <v>575</v>
      </c>
    </row>
    <row r="3138" spans="114:119" x14ac:dyDescent="0.25">
      <c r="DJ3138">
        <v>29</v>
      </c>
      <c r="DK3138">
        <v>8001</v>
      </c>
      <c r="DL3138">
        <v>9000</v>
      </c>
      <c r="DM3138" t="s">
        <v>1972</v>
      </c>
      <c r="DN3138" t="s">
        <v>444</v>
      </c>
      <c r="DO3138" t="s">
        <v>120</v>
      </c>
    </row>
    <row r="3139" spans="114:119" x14ac:dyDescent="0.25">
      <c r="DJ3139">
        <v>29</v>
      </c>
      <c r="DK3139">
        <v>8001</v>
      </c>
      <c r="DL3139">
        <v>9000</v>
      </c>
      <c r="DM3139" t="s">
        <v>1963</v>
      </c>
      <c r="DN3139" t="s">
        <v>444</v>
      </c>
      <c r="DO3139" t="s">
        <v>142</v>
      </c>
    </row>
    <row r="3140" spans="114:119" x14ac:dyDescent="0.25">
      <c r="DJ3140">
        <v>29</v>
      </c>
      <c r="DK3140">
        <v>8001</v>
      </c>
      <c r="DL3140">
        <v>9000</v>
      </c>
      <c r="DM3140" t="s">
        <v>1964</v>
      </c>
      <c r="DN3140" t="s">
        <v>444</v>
      </c>
      <c r="DO3140" t="s">
        <v>163</v>
      </c>
    </row>
    <row r="3141" spans="114:119" x14ac:dyDescent="0.25">
      <c r="DJ3141">
        <v>29</v>
      </c>
      <c r="DK3141">
        <v>8001</v>
      </c>
      <c r="DL3141">
        <v>9000</v>
      </c>
      <c r="DM3141" t="s">
        <v>1965</v>
      </c>
      <c r="DN3141" t="s">
        <v>444</v>
      </c>
      <c r="DO3141" t="s">
        <v>576</v>
      </c>
    </row>
    <row r="3142" spans="114:119" x14ac:dyDescent="0.25">
      <c r="DJ3142">
        <v>29</v>
      </c>
      <c r="DK3142">
        <v>8001</v>
      </c>
      <c r="DL3142">
        <v>9000</v>
      </c>
      <c r="DM3142" t="s">
        <v>1966</v>
      </c>
      <c r="DN3142" t="s">
        <v>444</v>
      </c>
      <c r="DO3142" t="s">
        <v>577</v>
      </c>
    </row>
    <row r="3143" spans="114:119" x14ac:dyDescent="0.25">
      <c r="DJ3143">
        <v>29</v>
      </c>
      <c r="DK3143">
        <v>8001</v>
      </c>
      <c r="DL3143">
        <v>9000</v>
      </c>
      <c r="DM3143" t="s">
        <v>1967</v>
      </c>
      <c r="DN3143" t="s">
        <v>444</v>
      </c>
      <c r="DO3143" t="s">
        <v>578</v>
      </c>
    </row>
    <row r="3144" spans="114:119" x14ac:dyDescent="0.25">
      <c r="DJ3144">
        <v>29</v>
      </c>
      <c r="DK3144">
        <v>8001</v>
      </c>
      <c r="DL3144">
        <v>9000</v>
      </c>
      <c r="DM3144" t="s">
        <v>1968</v>
      </c>
      <c r="DN3144" t="s">
        <v>444</v>
      </c>
      <c r="DO3144" t="s">
        <v>579</v>
      </c>
    </row>
    <row r="3145" spans="114:119" x14ac:dyDescent="0.25">
      <c r="DJ3145">
        <v>29</v>
      </c>
      <c r="DK3145">
        <v>8001</v>
      </c>
      <c r="DL3145">
        <v>9000</v>
      </c>
      <c r="DM3145" t="s">
        <v>1969</v>
      </c>
      <c r="DN3145" t="s">
        <v>444</v>
      </c>
      <c r="DO3145" t="s">
        <v>580</v>
      </c>
    </row>
    <row r="3146" spans="114:119" x14ac:dyDescent="0.25">
      <c r="DJ3146">
        <v>29</v>
      </c>
      <c r="DK3146">
        <v>8001</v>
      </c>
      <c r="DL3146">
        <v>9000</v>
      </c>
      <c r="DM3146" t="s">
        <v>1970</v>
      </c>
      <c r="DN3146" t="s">
        <v>444</v>
      </c>
      <c r="DO3146" t="s">
        <v>582</v>
      </c>
    </row>
    <row r="3147" spans="114:119" x14ac:dyDescent="0.25">
      <c r="DJ3147">
        <v>29</v>
      </c>
      <c r="DK3147">
        <v>9001</v>
      </c>
      <c r="DL3147">
        <v>10000</v>
      </c>
      <c r="DM3147" t="s">
        <v>1959</v>
      </c>
      <c r="DN3147" t="s">
        <v>445</v>
      </c>
      <c r="DO3147" t="s">
        <v>265</v>
      </c>
    </row>
    <row r="3148" spans="114:119" x14ac:dyDescent="0.25">
      <c r="DJ3148">
        <v>29</v>
      </c>
      <c r="DK3148">
        <v>9001</v>
      </c>
      <c r="DL3148">
        <v>10000</v>
      </c>
      <c r="DM3148" t="s">
        <v>1960</v>
      </c>
      <c r="DN3148" t="s">
        <v>445</v>
      </c>
      <c r="DO3148" t="s">
        <v>581</v>
      </c>
    </row>
    <row r="3149" spans="114:119" x14ac:dyDescent="0.25">
      <c r="DJ3149">
        <v>29</v>
      </c>
      <c r="DK3149">
        <v>9001</v>
      </c>
      <c r="DL3149">
        <v>10000</v>
      </c>
      <c r="DM3149" t="s">
        <v>1961</v>
      </c>
      <c r="DN3149" t="s">
        <v>445</v>
      </c>
      <c r="DO3149" t="s">
        <v>575</v>
      </c>
    </row>
    <row r="3150" spans="114:119" x14ac:dyDescent="0.25">
      <c r="DJ3150">
        <v>29</v>
      </c>
      <c r="DK3150">
        <v>9001</v>
      </c>
      <c r="DL3150">
        <v>10000</v>
      </c>
      <c r="DM3150" t="s">
        <v>1972</v>
      </c>
      <c r="DN3150" t="s">
        <v>445</v>
      </c>
      <c r="DO3150" t="s">
        <v>120</v>
      </c>
    </row>
    <row r="3151" spans="114:119" x14ac:dyDescent="0.25">
      <c r="DJ3151">
        <v>29</v>
      </c>
      <c r="DK3151">
        <v>9001</v>
      </c>
      <c r="DL3151">
        <v>10000</v>
      </c>
      <c r="DM3151" t="s">
        <v>1963</v>
      </c>
      <c r="DN3151" t="s">
        <v>445</v>
      </c>
      <c r="DO3151" t="s">
        <v>142</v>
      </c>
    </row>
    <row r="3152" spans="114:119" x14ac:dyDescent="0.25">
      <c r="DJ3152">
        <v>29</v>
      </c>
      <c r="DK3152">
        <v>9001</v>
      </c>
      <c r="DL3152">
        <v>10000</v>
      </c>
      <c r="DM3152" t="s">
        <v>1964</v>
      </c>
      <c r="DN3152" t="s">
        <v>445</v>
      </c>
      <c r="DO3152" t="s">
        <v>163</v>
      </c>
    </row>
    <row r="3153" spans="114:119" x14ac:dyDescent="0.25">
      <c r="DJ3153">
        <v>29</v>
      </c>
      <c r="DK3153">
        <v>9001</v>
      </c>
      <c r="DL3153">
        <v>10000</v>
      </c>
      <c r="DM3153" t="s">
        <v>1965</v>
      </c>
      <c r="DN3153" t="s">
        <v>445</v>
      </c>
      <c r="DO3153" t="s">
        <v>576</v>
      </c>
    </row>
    <row r="3154" spans="114:119" x14ac:dyDescent="0.25">
      <c r="DJ3154">
        <v>29</v>
      </c>
      <c r="DK3154">
        <v>9001</v>
      </c>
      <c r="DL3154">
        <v>10000</v>
      </c>
      <c r="DM3154" t="s">
        <v>1966</v>
      </c>
      <c r="DN3154" t="s">
        <v>445</v>
      </c>
      <c r="DO3154" t="s">
        <v>577</v>
      </c>
    </row>
    <row r="3155" spans="114:119" x14ac:dyDescent="0.25">
      <c r="DJ3155">
        <v>29</v>
      </c>
      <c r="DK3155">
        <v>9001</v>
      </c>
      <c r="DL3155">
        <v>10000</v>
      </c>
      <c r="DM3155" t="s">
        <v>1967</v>
      </c>
      <c r="DN3155" t="s">
        <v>445</v>
      </c>
      <c r="DO3155" t="s">
        <v>578</v>
      </c>
    </row>
    <row r="3156" spans="114:119" x14ac:dyDescent="0.25">
      <c r="DJ3156">
        <v>29</v>
      </c>
      <c r="DK3156">
        <v>9001</v>
      </c>
      <c r="DL3156">
        <v>10000</v>
      </c>
      <c r="DM3156" t="s">
        <v>1971</v>
      </c>
      <c r="DN3156" t="s">
        <v>445</v>
      </c>
      <c r="DO3156" t="s">
        <v>579</v>
      </c>
    </row>
    <row r="3157" spans="114:119" x14ac:dyDescent="0.25">
      <c r="DJ3157">
        <v>29</v>
      </c>
      <c r="DK3157">
        <v>9001</v>
      </c>
      <c r="DL3157">
        <v>10000</v>
      </c>
      <c r="DM3157" t="s">
        <v>1969</v>
      </c>
      <c r="DN3157" t="s">
        <v>445</v>
      </c>
      <c r="DO3157" t="s">
        <v>580</v>
      </c>
    </row>
    <row r="3158" spans="114:119" x14ac:dyDescent="0.25">
      <c r="DJ3158">
        <v>29</v>
      </c>
      <c r="DK3158">
        <v>9001</v>
      </c>
      <c r="DL3158">
        <v>10000</v>
      </c>
      <c r="DM3158" t="s">
        <v>1970</v>
      </c>
      <c r="DN3158" t="s">
        <v>445</v>
      </c>
      <c r="DO3158" t="s">
        <v>582</v>
      </c>
    </row>
    <row r="3159" spans="114:119" x14ac:dyDescent="0.25">
      <c r="DJ3159">
        <v>3</v>
      </c>
      <c r="DK3159">
        <v>1</v>
      </c>
      <c r="DL3159">
        <v>1000</v>
      </c>
      <c r="DM3159" t="s">
        <v>1959</v>
      </c>
      <c r="DN3159" t="s">
        <v>313</v>
      </c>
      <c r="DO3159" t="s">
        <v>265</v>
      </c>
    </row>
    <row r="3160" spans="114:119" x14ac:dyDescent="0.25">
      <c r="DJ3160">
        <v>3</v>
      </c>
      <c r="DK3160">
        <v>1</v>
      </c>
      <c r="DL3160">
        <v>1000</v>
      </c>
      <c r="DM3160" t="s">
        <v>1960</v>
      </c>
      <c r="DN3160" t="s">
        <v>313</v>
      </c>
      <c r="DO3160" t="s">
        <v>581</v>
      </c>
    </row>
    <row r="3161" spans="114:119" x14ac:dyDescent="0.25">
      <c r="DJ3161">
        <v>3</v>
      </c>
      <c r="DK3161">
        <v>1</v>
      </c>
      <c r="DL3161">
        <v>1000</v>
      </c>
      <c r="DM3161" t="s">
        <v>1961</v>
      </c>
      <c r="DN3161" t="s">
        <v>313</v>
      </c>
      <c r="DO3161" t="s">
        <v>575</v>
      </c>
    </row>
    <row r="3162" spans="114:119" x14ac:dyDescent="0.25">
      <c r="DJ3162">
        <v>3</v>
      </c>
      <c r="DK3162">
        <v>1</v>
      </c>
      <c r="DL3162">
        <v>1000</v>
      </c>
      <c r="DM3162" t="s">
        <v>1972</v>
      </c>
      <c r="DN3162" t="s">
        <v>313</v>
      </c>
      <c r="DO3162" t="s">
        <v>120</v>
      </c>
    </row>
    <row r="3163" spans="114:119" x14ac:dyDescent="0.25">
      <c r="DJ3163">
        <v>3</v>
      </c>
      <c r="DK3163">
        <v>1</v>
      </c>
      <c r="DL3163">
        <v>1000</v>
      </c>
      <c r="DM3163" t="s">
        <v>1963</v>
      </c>
      <c r="DN3163" t="s">
        <v>313</v>
      </c>
      <c r="DO3163" t="s">
        <v>142</v>
      </c>
    </row>
    <row r="3164" spans="114:119" x14ac:dyDescent="0.25">
      <c r="DJ3164">
        <v>3</v>
      </c>
      <c r="DK3164">
        <v>1</v>
      </c>
      <c r="DL3164">
        <v>1000</v>
      </c>
      <c r="DM3164" t="s">
        <v>1964</v>
      </c>
      <c r="DN3164" t="s">
        <v>313</v>
      </c>
      <c r="DO3164" t="s">
        <v>163</v>
      </c>
    </row>
    <row r="3165" spans="114:119" x14ac:dyDescent="0.25">
      <c r="DJ3165">
        <v>3</v>
      </c>
      <c r="DK3165">
        <v>1</v>
      </c>
      <c r="DL3165">
        <v>1000</v>
      </c>
      <c r="DM3165" t="s">
        <v>1965</v>
      </c>
      <c r="DN3165" t="s">
        <v>313</v>
      </c>
      <c r="DO3165" t="s">
        <v>576</v>
      </c>
    </row>
    <row r="3166" spans="114:119" x14ac:dyDescent="0.25">
      <c r="DJ3166">
        <v>3</v>
      </c>
      <c r="DK3166">
        <v>1</v>
      </c>
      <c r="DL3166">
        <v>1000</v>
      </c>
      <c r="DM3166" t="s">
        <v>1966</v>
      </c>
      <c r="DN3166" t="s">
        <v>313</v>
      </c>
      <c r="DO3166" t="s">
        <v>577</v>
      </c>
    </row>
    <row r="3167" spans="114:119" x14ac:dyDescent="0.25">
      <c r="DJ3167">
        <v>3</v>
      </c>
      <c r="DK3167">
        <v>1</v>
      </c>
      <c r="DL3167">
        <v>1000</v>
      </c>
      <c r="DM3167" t="s">
        <v>1967</v>
      </c>
      <c r="DN3167" t="s">
        <v>313</v>
      </c>
      <c r="DO3167" t="s">
        <v>578</v>
      </c>
    </row>
    <row r="3168" spans="114:119" x14ac:dyDescent="0.25">
      <c r="DJ3168">
        <v>3</v>
      </c>
      <c r="DK3168">
        <v>1</v>
      </c>
      <c r="DL3168">
        <v>1000</v>
      </c>
      <c r="DM3168" t="s">
        <v>1968</v>
      </c>
      <c r="DN3168" t="s">
        <v>313</v>
      </c>
      <c r="DO3168" t="s">
        <v>579</v>
      </c>
    </row>
    <row r="3169" spans="114:119" x14ac:dyDescent="0.25">
      <c r="DJ3169">
        <v>3</v>
      </c>
      <c r="DK3169">
        <v>1</v>
      </c>
      <c r="DL3169">
        <v>1000</v>
      </c>
      <c r="DM3169" t="s">
        <v>1969</v>
      </c>
      <c r="DN3169" t="s">
        <v>313</v>
      </c>
      <c r="DO3169" t="s">
        <v>580</v>
      </c>
    </row>
    <row r="3170" spans="114:119" x14ac:dyDescent="0.25">
      <c r="DJ3170">
        <v>3</v>
      </c>
      <c r="DK3170">
        <v>1</v>
      </c>
      <c r="DL3170">
        <v>1000</v>
      </c>
      <c r="DM3170" t="s">
        <v>1970</v>
      </c>
      <c r="DN3170" t="s">
        <v>313</v>
      </c>
      <c r="DO3170" t="s">
        <v>582</v>
      </c>
    </row>
    <row r="3171" spans="114:119" x14ac:dyDescent="0.25">
      <c r="DJ3171">
        <v>3</v>
      </c>
      <c r="DK3171">
        <v>10001</v>
      </c>
      <c r="DL3171">
        <v>11000</v>
      </c>
      <c r="DM3171" t="s">
        <v>1959</v>
      </c>
      <c r="DN3171" t="s">
        <v>237</v>
      </c>
      <c r="DO3171" t="s">
        <v>265</v>
      </c>
    </row>
    <row r="3172" spans="114:119" x14ac:dyDescent="0.25">
      <c r="DJ3172">
        <v>3</v>
      </c>
      <c r="DK3172">
        <v>10001</v>
      </c>
      <c r="DL3172">
        <v>11000</v>
      </c>
      <c r="DM3172" t="s">
        <v>1976</v>
      </c>
      <c r="DN3172" t="s">
        <v>237</v>
      </c>
      <c r="DO3172" t="s">
        <v>581</v>
      </c>
    </row>
    <row r="3173" spans="114:119" x14ac:dyDescent="0.25">
      <c r="DJ3173">
        <v>3</v>
      </c>
      <c r="DK3173">
        <v>10001</v>
      </c>
      <c r="DL3173">
        <v>11000</v>
      </c>
      <c r="DM3173" t="s">
        <v>1961</v>
      </c>
      <c r="DN3173" t="s">
        <v>237</v>
      </c>
      <c r="DO3173" t="s">
        <v>575</v>
      </c>
    </row>
    <row r="3174" spans="114:119" x14ac:dyDescent="0.25">
      <c r="DJ3174">
        <v>3</v>
      </c>
      <c r="DK3174">
        <v>10001</v>
      </c>
      <c r="DL3174">
        <v>11000</v>
      </c>
      <c r="DM3174" t="s">
        <v>1962</v>
      </c>
      <c r="DN3174" t="s">
        <v>237</v>
      </c>
      <c r="DO3174" t="s">
        <v>120</v>
      </c>
    </row>
    <row r="3175" spans="114:119" x14ac:dyDescent="0.25">
      <c r="DJ3175">
        <v>3</v>
      </c>
      <c r="DK3175">
        <v>10001</v>
      </c>
      <c r="DL3175">
        <v>11000</v>
      </c>
      <c r="DM3175" t="s">
        <v>1963</v>
      </c>
      <c r="DN3175" t="s">
        <v>237</v>
      </c>
      <c r="DO3175" t="s">
        <v>142</v>
      </c>
    </row>
    <row r="3176" spans="114:119" x14ac:dyDescent="0.25">
      <c r="DJ3176">
        <v>3</v>
      </c>
      <c r="DK3176">
        <v>10001</v>
      </c>
      <c r="DL3176">
        <v>11000</v>
      </c>
      <c r="DM3176" t="s">
        <v>1964</v>
      </c>
      <c r="DN3176" t="s">
        <v>237</v>
      </c>
      <c r="DO3176" t="s">
        <v>163</v>
      </c>
    </row>
    <row r="3177" spans="114:119" x14ac:dyDescent="0.25">
      <c r="DJ3177">
        <v>3</v>
      </c>
      <c r="DK3177">
        <v>10001</v>
      </c>
      <c r="DL3177">
        <v>11000</v>
      </c>
      <c r="DM3177" t="s">
        <v>1965</v>
      </c>
      <c r="DN3177" t="s">
        <v>237</v>
      </c>
      <c r="DO3177" t="s">
        <v>576</v>
      </c>
    </row>
    <row r="3178" spans="114:119" x14ac:dyDescent="0.25">
      <c r="DJ3178">
        <v>3</v>
      </c>
      <c r="DK3178">
        <v>10001</v>
      </c>
      <c r="DL3178">
        <v>11000</v>
      </c>
      <c r="DM3178" t="s">
        <v>1966</v>
      </c>
      <c r="DN3178" t="s">
        <v>237</v>
      </c>
      <c r="DO3178" t="s">
        <v>577</v>
      </c>
    </row>
    <row r="3179" spans="114:119" x14ac:dyDescent="0.25">
      <c r="DJ3179">
        <v>3</v>
      </c>
      <c r="DK3179">
        <v>10001</v>
      </c>
      <c r="DL3179">
        <v>11000</v>
      </c>
      <c r="DM3179" t="s">
        <v>1967</v>
      </c>
      <c r="DN3179" t="s">
        <v>237</v>
      </c>
      <c r="DO3179" t="s">
        <v>578</v>
      </c>
    </row>
    <row r="3180" spans="114:119" x14ac:dyDescent="0.25">
      <c r="DJ3180">
        <v>3</v>
      </c>
      <c r="DK3180">
        <v>10001</v>
      </c>
      <c r="DL3180">
        <v>11000</v>
      </c>
      <c r="DM3180" t="s">
        <v>1968</v>
      </c>
      <c r="DN3180" t="s">
        <v>237</v>
      </c>
      <c r="DO3180" t="s">
        <v>579</v>
      </c>
    </row>
    <row r="3181" spans="114:119" x14ac:dyDescent="0.25">
      <c r="DJ3181">
        <v>3</v>
      </c>
      <c r="DK3181">
        <v>10001</v>
      </c>
      <c r="DL3181">
        <v>11000</v>
      </c>
      <c r="DM3181" t="s">
        <v>1982</v>
      </c>
      <c r="DN3181" t="s">
        <v>237</v>
      </c>
      <c r="DO3181" t="s">
        <v>580</v>
      </c>
    </row>
    <row r="3182" spans="114:119" x14ac:dyDescent="0.25">
      <c r="DJ3182">
        <v>3</v>
      </c>
      <c r="DK3182">
        <v>10001</v>
      </c>
      <c r="DL3182">
        <v>11000</v>
      </c>
      <c r="DM3182" t="s">
        <v>1970</v>
      </c>
      <c r="DN3182" t="s">
        <v>237</v>
      </c>
      <c r="DO3182" t="s">
        <v>582</v>
      </c>
    </row>
    <row r="3183" spans="114:119" x14ac:dyDescent="0.25">
      <c r="DJ3183">
        <v>3</v>
      </c>
      <c r="DK3183">
        <v>1001</v>
      </c>
      <c r="DL3183">
        <v>2000</v>
      </c>
      <c r="DM3183" t="s">
        <v>1959</v>
      </c>
      <c r="DN3183" t="s">
        <v>314</v>
      </c>
      <c r="DO3183" t="s">
        <v>265</v>
      </c>
    </row>
    <row r="3184" spans="114:119" x14ac:dyDescent="0.25">
      <c r="DJ3184">
        <v>3</v>
      </c>
      <c r="DK3184">
        <v>1001</v>
      </c>
      <c r="DL3184">
        <v>2000</v>
      </c>
      <c r="DM3184" t="s">
        <v>1960</v>
      </c>
      <c r="DN3184" t="s">
        <v>314</v>
      </c>
      <c r="DO3184" t="s">
        <v>581</v>
      </c>
    </row>
    <row r="3185" spans="114:119" x14ac:dyDescent="0.25">
      <c r="DJ3185">
        <v>3</v>
      </c>
      <c r="DK3185">
        <v>1001</v>
      </c>
      <c r="DL3185">
        <v>2000</v>
      </c>
      <c r="DM3185" t="s">
        <v>1961</v>
      </c>
      <c r="DN3185" t="s">
        <v>314</v>
      </c>
      <c r="DO3185" t="s">
        <v>575</v>
      </c>
    </row>
    <row r="3186" spans="114:119" x14ac:dyDescent="0.25">
      <c r="DJ3186">
        <v>3</v>
      </c>
      <c r="DK3186">
        <v>1001</v>
      </c>
      <c r="DL3186">
        <v>2000</v>
      </c>
      <c r="DM3186" t="s">
        <v>1972</v>
      </c>
      <c r="DN3186" t="s">
        <v>314</v>
      </c>
      <c r="DO3186" t="s">
        <v>120</v>
      </c>
    </row>
    <row r="3187" spans="114:119" x14ac:dyDescent="0.25">
      <c r="DJ3187">
        <v>3</v>
      </c>
      <c r="DK3187">
        <v>1001</v>
      </c>
      <c r="DL3187">
        <v>2000</v>
      </c>
      <c r="DM3187" t="s">
        <v>1963</v>
      </c>
      <c r="DN3187" t="s">
        <v>314</v>
      </c>
      <c r="DO3187" t="s">
        <v>142</v>
      </c>
    </row>
    <row r="3188" spans="114:119" x14ac:dyDescent="0.25">
      <c r="DJ3188">
        <v>3</v>
      </c>
      <c r="DK3188">
        <v>1001</v>
      </c>
      <c r="DL3188">
        <v>2000</v>
      </c>
      <c r="DM3188" t="s">
        <v>1964</v>
      </c>
      <c r="DN3188" t="s">
        <v>314</v>
      </c>
      <c r="DO3188" t="s">
        <v>163</v>
      </c>
    </row>
    <row r="3189" spans="114:119" x14ac:dyDescent="0.25">
      <c r="DJ3189">
        <v>3</v>
      </c>
      <c r="DK3189">
        <v>1001</v>
      </c>
      <c r="DL3189">
        <v>2000</v>
      </c>
      <c r="DM3189" t="s">
        <v>1965</v>
      </c>
      <c r="DN3189" t="s">
        <v>314</v>
      </c>
      <c r="DO3189" t="s">
        <v>576</v>
      </c>
    </row>
    <row r="3190" spans="114:119" x14ac:dyDescent="0.25">
      <c r="DJ3190">
        <v>3</v>
      </c>
      <c r="DK3190">
        <v>1001</v>
      </c>
      <c r="DL3190">
        <v>2000</v>
      </c>
      <c r="DM3190" t="s">
        <v>1966</v>
      </c>
      <c r="DN3190" t="s">
        <v>314</v>
      </c>
      <c r="DO3190" t="s">
        <v>577</v>
      </c>
    </row>
    <row r="3191" spans="114:119" x14ac:dyDescent="0.25">
      <c r="DJ3191">
        <v>3</v>
      </c>
      <c r="DK3191">
        <v>1001</v>
      </c>
      <c r="DL3191">
        <v>2000</v>
      </c>
      <c r="DM3191" t="s">
        <v>1967</v>
      </c>
      <c r="DN3191" t="s">
        <v>314</v>
      </c>
      <c r="DO3191" t="s">
        <v>578</v>
      </c>
    </row>
    <row r="3192" spans="114:119" x14ac:dyDescent="0.25">
      <c r="DJ3192">
        <v>3</v>
      </c>
      <c r="DK3192">
        <v>1001</v>
      </c>
      <c r="DL3192">
        <v>2000</v>
      </c>
      <c r="DM3192" t="s">
        <v>1971</v>
      </c>
      <c r="DN3192" t="s">
        <v>314</v>
      </c>
      <c r="DO3192" t="s">
        <v>579</v>
      </c>
    </row>
    <row r="3193" spans="114:119" x14ac:dyDescent="0.25">
      <c r="DJ3193">
        <v>3</v>
      </c>
      <c r="DK3193">
        <v>1001</v>
      </c>
      <c r="DL3193">
        <v>2000</v>
      </c>
      <c r="DM3193" t="s">
        <v>1975</v>
      </c>
      <c r="DN3193" t="s">
        <v>314</v>
      </c>
      <c r="DO3193" t="s">
        <v>580</v>
      </c>
    </row>
    <row r="3194" spans="114:119" x14ac:dyDescent="0.25">
      <c r="DJ3194">
        <v>3</v>
      </c>
      <c r="DK3194">
        <v>1001</v>
      </c>
      <c r="DL3194">
        <v>2000</v>
      </c>
      <c r="DM3194" t="s">
        <v>1970</v>
      </c>
      <c r="DN3194" t="s">
        <v>314</v>
      </c>
      <c r="DO3194" t="s">
        <v>582</v>
      </c>
    </row>
    <row r="3195" spans="114:119" x14ac:dyDescent="0.25">
      <c r="DJ3195">
        <v>3</v>
      </c>
      <c r="DK3195">
        <v>11001</v>
      </c>
      <c r="DL3195">
        <v>12000</v>
      </c>
      <c r="DM3195" t="s">
        <v>1959</v>
      </c>
      <c r="DN3195" t="s">
        <v>194</v>
      </c>
      <c r="DO3195" t="s">
        <v>265</v>
      </c>
    </row>
    <row r="3196" spans="114:119" x14ac:dyDescent="0.25">
      <c r="DJ3196">
        <v>3</v>
      </c>
      <c r="DK3196">
        <v>11001</v>
      </c>
      <c r="DL3196">
        <v>12000</v>
      </c>
      <c r="DM3196" t="s">
        <v>1974</v>
      </c>
      <c r="DN3196" t="s">
        <v>194</v>
      </c>
      <c r="DO3196" t="s">
        <v>581</v>
      </c>
    </row>
    <row r="3197" spans="114:119" x14ac:dyDescent="0.25">
      <c r="DJ3197">
        <v>3</v>
      </c>
      <c r="DK3197">
        <v>11001</v>
      </c>
      <c r="DL3197">
        <v>12000</v>
      </c>
      <c r="DM3197" t="s">
        <v>1961</v>
      </c>
      <c r="DN3197" t="s">
        <v>194</v>
      </c>
      <c r="DO3197" t="s">
        <v>575</v>
      </c>
    </row>
    <row r="3198" spans="114:119" x14ac:dyDescent="0.25">
      <c r="DJ3198">
        <v>3</v>
      </c>
      <c r="DK3198">
        <v>11001</v>
      </c>
      <c r="DL3198">
        <v>12000</v>
      </c>
      <c r="DM3198" t="s">
        <v>1972</v>
      </c>
      <c r="DN3198" t="s">
        <v>194</v>
      </c>
      <c r="DO3198" t="s">
        <v>120</v>
      </c>
    </row>
    <row r="3199" spans="114:119" x14ac:dyDescent="0.25">
      <c r="DJ3199">
        <v>3</v>
      </c>
      <c r="DK3199">
        <v>11001</v>
      </c>
      <c r="DL3199">
        <v>12000</v>
      </c>
      <c r="DM3199" t="s">
        <v>1963</v>
      </c>
      <c r="DN3199" t="s">
        <v>194</v>
      </c>
      <c r="DO3199" t="s">
        <v>142</v>
      </c>
    </row>
    <row r="3200" spans="114:119" x14ac:dyDescent="0.25">
      <c r="DJ3200">
        <v>3</v>
      </c>
      <c r="DK3200">
        <v>11001</v>
      </c>
      <c r="DL3200">
        <v>12000</v>
      </c>
      <c r="DM3200" t="s">
        <v>1964</v>
      </c>
      <c r="DN3200" t="s">
        <v>194</v>
      </c>
      <c r="DO3200" t="s">
        <v>163</v>
      </c>
    </row>
    <row r="3201" spans="114:119" x14ac:dyDescent="0.25">
      <c r="DJ3201">
        <v>3</v>
      </c>
      <c r="DK3201">
        <v>11001</v>
      </c>
      <c r="DL3201">
        <v>12000</v>
      </c>
      <c r="DM3201" t="s">
        <v>1981</v>
      </c>
      <c r="DN3201" t="s">
        <v>194</v>
      </c>
      <c r="DO3201" t="s">
        <v>576</v>
      </c>
    </row>
    <row r="3202" spans="114:119" x14ac:dyDescent="0.25">
      <c r="DJ3202">
        <v>3</v>
      </c>
      <c r="DK3202">
        <v>11001</v>
      </c>
      <c r="DL3202">
        <v>12000</v>
      </c>
      <c r="DM3202" t="s">
        <v>1966</v>
      </c>
      <c r="DN3202" t="s">
        <v>194</v>
      </c>
      <c r="DO3202" t="s">
        <v>577</v>
      </c>
    </row>
    <row r="3203" spans="114:119" x14ac:dyDescent="0.25">
      <c r="DJ3203">
        <v>3</v>
      </c>
      <c r="DK3203">
        <v>11001</v>
      </c>
      <c r="DL3203">
        <v>12000</v>
      </c>
      <c r="DM3203" t="s">
        <v>1967</v>
      </c>
      <c r="DN3203" t="s">
        <v>194</v>
      </c>
      <c r="DO3203" t="s">
        <v>578</v>
      </c>
    </row>
    <row r="3204" spans="114:119" x14ac:dyDescent="0.25">
      <c r="DJ3204">
        <v>3</v>
      </c>
      <c r="DK3204">
        <v>11001</v>
      </c>
      <c r="DL3204">
        <v>12000</v>
      </c>
      <c r="DM3204" t="s">
        <v>1968</v>
      </c>
      <c r="DN3204" t="s">
        <v>194</v>
      </c>
      <c r="DO3204" t="s">
        <v>579</v>
      </c>
    </row>
    <row r="3205" spans="114:119" x14ac:dyDescent="0.25">
      <c r="DJ3205">
        <v>3</v>
      </c>
      <c r="DK3205">
        <v>11001</v>
      </c>
      <c r="DL3205">
        <v>12000</v>
      </c>
      <c r="DM3205" t="s">
        <v>2000</v>
      </c>
      <c r="DN3205" t="s">
        <v>194</v>
      </c>
      <c r="DO3205" t="s">
        <v>580</v>
      </c>
    </row>
    <row r="3206" spans="114:119" x14ac:dyDescent="0.25">
      <c r="DJ3206">
        <v>3</v>
      </c>
      <c r="DK3206">
        <v>11001</v>
      </c>
      <c r="DL3206">
        <v>12000</v>
      </c>
      <c r="DM3206" t="s">
        <v>1970</v>
      </c>
      <c r="DN3206" t="s">
        <v>194</v>
      </c>
      <c r="DO3206" t="s">
        <v>582</v>
      </c>
    </row>
    <row r="3207" spans="114:119" x14ac:dyDescent="0.25">
      <c r="DJ3207">
        <v>3</v>
      </c>
      <c r="DK3207">
        <v>12001</v>
      </c>
      <c r="DL3207">
        <v>13000</v>
      </c>
      <c r="DM3207" t="s">
        <v>1959</v>
      </c>
      <c r="DN3207" t="s">
        <v>187</v>
      </c>
      <c r="DO3207" t="s">
        <v>265</v>
      </c>
    </row>
    <row r="3208" spans="114:119" x14ac:dyDescent="0.25">
      <c r="DJ3208">
        <v>3</v>
      </c>
      <c r="DK3208">
        <v>12001</v>
      </c>
      <c r="DL3208">
        <v>13000</v>
      </c>
      <c r="DM3208" t="s">
        <v>1974</v>
      </c>
      <c r="DN3208" t="s">
        <v>187</v>
      </c>
      <c r="DO3208" t="s">
        <v>581</v>
      </c>
    </row>
    <row r="3209" spans="114:119" x14ac:dyDescent="0.25">
      <c r="DJ3209">
        <v>3</v>
      </c>
      <c r="DK3209">
        <v>12001</v>
      </c>
      <c r="DL3209">
        <v>13000</v>
      </c>
      <c r="DM3209" t="s">
        <v>1961</v>
      </c>
      <c r="DN3209" t="s">
        <v>187</v>
      </c>
      <c r="DO3209" t="s">
        <v>575</v>
      </c>
    </row>
    <row r="3210" spans="114:119" x14ac:dyDescent="0.25">
      <c r="DJ3210">
        <v>3</v>
      </c>
      <c r="DK3210">
        <v>12001</v>
      </c>
      <c r="DL3210">
        <v>13000</v>
      </c>
      <c r="DM3210" t="s">
        <v>1972</v>
      </c>
      <c r="DN3210" t="s">
        <v>187</v>
      </c>
      <c r="DO3210" t="s">
        <v>120</v>
      </c>
    </row>
    <row r="3211" spans="114:119" x14ac:dyDescent="0.25">
      <c r="DJ3211">
        <v>3</v>
      </c>
      <c r="DK3211">
        <v>12001</v>
      </c>
      <c r="DL3211">
        <v>13000</v>
      </c>
      <c r="DM3211" t="s">
        <v>1963</v>
      </c>
      <c r="DN3211" t="s">
        <v>187</v>
      </c>
      <c r="DO3211" t="s">
        <v>142</v>
      </c>
    </row>
    <row r="3212" spans="114:119" x14ac:dyDescent="0.25">
      <c r="DJ3212">
        <v>3</v>
      </c>
      <c r="DK3212">
        <v>12001</v>
      </c>
      <c r="DL3212">
        <v>13000</v>
      </c>
      <c r="DM3212" t="s">
        <v>1964</v>
      </c>
      <c r="DN3212" t="s">
        <v>187</v>
      </c>
      <c r="DO3212" t="s">
        <v>163</v>
      </c>
    </row>
    <row r="3213" spans="114:119" x14ac:dyDescent="0.25">
      <c r="DJ3213">
        <v>3</v>
      </c>
      <c r="DK3213">
        <v>12001</v>
      </c>
      <c r="DL3213">
        <v>13000</v>
      </c>
      <c r="DM3213" t="s">
        <v>1981</v>
      </c>
      <c r="DN3213" t="s">
        <v>187</v>
      </c>
      <c r="DO3213" t="s">
        <v>576</v>
      </c>
    </row>
    <row r="3214" spans="114:119" x14ac:dyDescent="0.25">
      <c r="DJ3214">
        <v>3</v>
      </c>
      <c r="DK3214">
        <v>12001</v>
      </c>
      <c r="DL3214">
        <v>13000</v>
      </c>
      <c r="DM3214" t="s">
        <v>1966</v>
      </c>
      <c r="DN3214" t="s">
        <v>187</v>
      </c>
      <c r="DO3214" t="s">
        <v>577</v>
      </c>
    </row>
    <row r="3215" spans="114:119" x14ac:dyDescent="0.25">
      <c r="DJ3215">
        <v>3</v>
      </c>
      <c r="DK3215">
        <v>12001</v>
      </c>
      <c r="DL3215">
        <v>13000</v>
      </c>
      <c r="DM3215" t="s">
        <v>1967</v>
      </c>
      <c r="DN3215" t="s">
        <v>187</v>
      </c>
      <c r="DO3215" t="s">
        <v>578</v>
      </c>
    </row>
    <row r="3216" spans="114:119" x14ac:dyDescent="0.25">
      <c r="DJ3216">
        <v>3</v>
      </c>
      <c r="DK3216">
        <v>12001</v>
      </c>
      <c r="DL3216">
        <v>13000</v>
      </c>
      <c r="DM3216" t="s">
        <v>1968</v>
      </c>
      <c r="DN3216" t="s">
        <v>187</v>
      </c>
      <c r="DO3216" t="s">
        <v>579</v>
      </c>
    </row>
    <row r="3217" spans="114:119" x14ac:dyDescent="0.25">
      <c r="DJ3217">
        <v>3</v>
      </c>
      <c r="DK3217">
        <v>12001</v>
      </c>
      <c r="DL3217">
        <v>13000</v>
      </c>
      <c r="DM3217" t="s">
        <v>1982</v>
      </c>
      <c r="DN3217" t="s">
        <v>187</v>
      </c>
      <c r="DO3217" t="s">
        <v>580</v>
      </c>
    </row>
    <row r="3218" spans="114:119" x14ac:dyDescent="0.25">
      <c r="DJ3218">
        <v>3</v>
      </c>
      <c r="DK3218">
        <v>12001</v>
      </c>
      <c r="DL3218">
        <v>13000</v>
      </c>
      <c r="DM3218" t="s">
        <v>1970</v>
      </c>
      <c r="DN3218" t="s">
        <v>187</v>
      </c>
      <c r="DO3218" t="s">
        <v>582</v>
      </c>
    </row>
    <row r="3219" spans="114:119" x14ac:dyDescent="0.25">
      <c r="DJ3219">
        <v>3</v>
      </c>
      <c r="DK3219">
        <v>13001</v>
      </c>
      <c r="DL3219">
        <v>14000</v>
      </c>
      <c r="DM3219" t="s">
        <v>2019</v>
      </c>
      <c r="DN3219" t="s">
        <v>265</v>
      </c>
      <c r="DO3219" t="s">
        <v>265</v>
      </c>
    </row>
    <row r="3220" spans="114:119" x14ac:dyDescent="0.25">
      <c r="DJ3220">
        <v>3</v>
      </c>
      <c r="DK3220">
        <v>13001</v>
      </c>
      <c r="DL3220">
        <v>14000</v>
      </c>
      <c r="DM3220" t="s">
        <v>1974</v>
      </c>
      <c r="DN3220" t="s">
        <v>265</v>
      </c>
      <c r="DO3220" t="s">
        <v>581</v>
      </c>
    </row>
    <row r="3221" spans="114:119" x14ac:dyDescent="0.25">
      <c r="DJ3221">
        <v>3</v>
      </c>
      <c r="DK3221">
        <v>13001</v>
      </c>
      <c r="DL3221">
        <v>14000</v>
      </c>
      <c r="DM3221" t="s">
        <v>2005</v>
      </c>
      <c r="DN3221" t="s">
        <v>265</v>
      </c>
      <c r="DO3221" t="s">
        <v>575</v>
      </c>
    </row>
    <row r="3222" spans="114:119" x14ac:dyDescent="0.25">
      <c r="DJ3222">
        <v>3</v>
      </c>
      <c r="DK3222">
        <v>13001</v>
      </c>
      <c r="DL3222">
        <v>14000</v>
      </c>
      <c r="DM3222" t="s">
        <v>1962</v>
      </c>
      <c r="DN3222" t="s">
        <v>265</v>
      </c>
      <c r="DO3222" t="s">
        <v>120</v>
      </c>
    </row>
    <row r="3223" spans="114:119" x14ac:dyDescent="0.25">
      <c r="DJ3223">
        <v>3</v>
      </c>
      <c r="DK3223">
        <v>13001</v>
      </c>
      <c r="DL3223">
        <v>14000</v>
      </c>
      <c r="DM3223" t="s">
        <v>1963</v>
      </c>
      <c r="DN3223" t="s">
        <v>265</v>
      </c>
      <c r="DO3223" t="s">
        <v>142</v>
      </c>
    </row>
    <row r="3224" spans="114:119" x14ac:dyDescent="0.25">
      <c r="DJ3224">
        <v>3</v>
      </c>
      <c r="DK3224">
        <v>13001</v>
      </c>
      <c r="DL3224">
        <v>14000</v>
      </c>
      <c r="DM3224" t="s">
        <v>1964</v>
      </c>
      <c r="DN3224" t="s">
        <v>265</v>
      </c>
      <c r="DO3224" t="s">
        <v>163</v>
      </c>
    </row>
    <row r="3225" spans="114:119" x14ac:dyDescent="0.25">
      <c r="DJ3225">
        <v>3</v>
      </c>
      <c r="DK3225">
        <v>13001</v>
      </c>
      <c r="DL3225">
        <v>14000</v>
      </c>
      <c r="DM3225" t="s">
        <v>1965</v>
      </c>
      <c r="DN3225" t="s">
        <v>265</v>
      </c>
      <c r="DO3225" t="s">
        <v>576</v>
      </c>
    </row>
    <row r="3226" spans="114:119" x14ac:dyDescent="0.25">
      <c r="DJ3226">
        <v>3</v>
      </c>
      <c r="DK3226">
        <v>13001</v>
      </c>
      <c r="DL3226">
        <v>14000</v>
      </c>
      <c r="DM3226" t="s">
        <v>1966</v>
      </c>
      <c r="DN3226" t="s">
        <v>265</v>
      </c>
      <c r="DO3226" t="s">
        <v>577</v>
      </c>
    </row>
    <row r="3227" spans="114:119" x14ac:dyDescent="0.25">
      <c r="DJ3227">
        <v>3</v>
      </c>
      <c r="DK3227">
        <v>13001</v>
      </c>
      <c r="DL3227">
        <v>14000</v>
      </c>
      <c r="DM3227" t="s">
        <v>1967</v>
      </c>
      <c r="DN3227" t="s">
        <v>265</v>
      </c>
      <c r="DO3227" t="s">
        <v>578</v>
      </c>
    </row>
    <row r="3228" spans="114:119" x14ac:dyDescent="0.25">
      <c r="DJ3228">
        <v>3</v>
      </c>
      <c r="DK3228">
        <v>13001</v>
      </c>
      <c r="DL3228">
        <v>14000</v>
      </c>
      <c r="DM3228" t="s">
        <v>1968</v>
      </c>
      <c r="DN3228" t="s">
        <v>265</v>
      </c>
      <c r="DO3228" t="s">
        <v>579</v>
      </c>
    </row>
    <row r="3229" spans="114:119" x14ac:dyDescent="0.25">
      <c r="DJ3229">
        <v>3</v>
      </c>
      <c r="DK3229">
        <v>13001</v>
      </c>
      <c r="DL3229">
        <v>14000</v>
      </c>
      <c r="DM3229" t="s">
        <v>1969</v>
      </c>
      <c r="DN3229" t="s">
        <v>265</v>
      </c>
      <c r="DO3229" t="s">
        <v>580</v>
      </c>
    </row>
    <row r="3230" spans="114:119" x14ac:dyDescent="0.25">
      <c r="DJ3230">
        <v>3</v>
      </c>
      <c r="DK3230">
        <v>13001</v>
      </c>
      <c r="DL3230">
        <v>14000</v>
      </c>
      <c r="DM3230" t="s">
        <v>1970</v>
      </c>
      <c r="DN3230" t="s">
        <v>265</v>
      </c>
      <c r="DO3230" t="s">
        <v>582</v>
      </c>
    </row>
    <row r="3231" spans="114:119" x14ac:dyDescent="0.25">
      <c r="DJ3231">
        <v>3</v>
      </c>
      <c r="DK3231">
        <v>2001</v>
      </c>
      <c r="DL3231">
        <v>3000</v>
      </c>
      <c r="DM3231" t="s">
        <v>1991</v>
      </c>
      <c r="DN3231" t="s">
        <v>315</v>
      </c>
      <c r="DO3231" t="s">
        <v>265</v>
      </c>
    </row>
    <row r="3232" spans="114:119" x14ac:dyDescent="0.25">
      <c r="DJ3232">
        <v>3</v>
      </c>
      <c r="DK3232">
        <v>2001</v>
      </c>
      <c r="DL3232">
        <v>3000</v>
      </c>
      <c r="DM3232" t="s">
        <v>1960</v>
      </c>
      <c r="DN3232" t="s">
        <v>315</v>
      </c>
      <c r="DO3232" t="s">
        <v>581</v>
      </c>
    </row>
    <row r="3233" spans="114:119" x14ac:dyDescent="0.25">
      <c r="DJ3233">
        <v>3</v>
      </c>
      <c r="DK3233">
        <v>2001</v>
      </c>
      <c r="DL3233">
        <v>3000</v>
      </c>
      <c r="DM3233" t="s">
        <v>2006</v>
      </c>
      <c r="DN3233" t="s">
        <v>315</v>
      </c>
      <c r="DO3233" t="s">
        <v>575</v>
      </c>
    </row>
    <row r="3234" spans="114:119" x14ac:dyDescent="0.25">
      <c r="DJ3234">
        <v>3</v>
      </c>
      <c r="DK3234">
        <v>2001</v>
      </c>
      <c r="DL3234">
        <v>3000</v>
      </c>
      <c r="DM3234" t="s">
        <v>1972</v>
      </c>
      <c r="DN3234" t="s">
        <v>315</v>
      </c>
      <c r="DO3234" t="s">
        <v>120</v>
      </c>
    </row>
    <row r="3235" spans="114:119" x14ac:dyDescent="0.25">
      <c r="DJ3235">
        <v>3</v>
      </c>
      <c r="DK3235">
        <v>2001</v>
      </c>
      <c r="DL3235">
        <v>3000</v>
      </c>
      <c r="DM3235" t="s">
        <v>2016</v>
      </c>
      <c r="DN3235" t="s">
        <v>315</v>
      </c>
      <c r="DO3235" t="s">
        <v>142</v>
      </c>
    </row>
    <row r="3236" spans="114:119" x14ac:dyDescent="0.25">
      <c r="DJ3236">
        <v>3</v>
      </c>
      <c r="DK3236">
        <v>2001</v>
      </c>
      <c r="DL3236">
        <v>3000</v>
      </c>
      <c r="DM3236" t="s">
        <v>1964</v>
      </c>
      <c r="DN3236" t="s">
        <v>315</v>
      </c>
      <c r="DO3236" t="s">
        <v>163</v>
      </c>
    </row>
    <row r="3237" spans="114:119" x14ac:dyDescent="0.25">
      <c r="DJ3237">
        <v>3</v>
      </c>
      <c r="DK3237">
        <v>2001</v>
      </c>
      <c r="DL3237">
        <v>3000</v>
      </c>
      <c r="DM3237" t="s">
        <v>1965</v>
      </c>
      <c r="DN3237" t="s">
        <v>315</v>
      </c>
      <c r="DO3237" t="s">
        <v>576</v>
      </c>
    </row>
    <row r="3238" spans="114:119" x14ac:dyDescent="0.25">
      <c r="DJ3238">
        <v>3</v>
      </c>
      <c r="DK3238">
        <v>2001</v>
      </c>
      <c r="DL3238">
        <v>3000</v>
      </c>
      <c r="DM3238" t="s">
        <v>1973</v>
      </c>
      <c r="DN3238" t="s">
        <v>315</v>
      </c>
      <c r="DO3238" t="s">
        <v>577</v>
      </c>
    </row>
    <row r="3239" spans="114:119" x14ac:dyDescent="0.25">
      <c r="DJ3239">
        <v>3</v>
      </c>
      <c r="DK3239">
        <v>2001</v>
      </c>
      <c r="DL3239">
        <v>3000</v>
      </c>
      <c r="DM3239" t="s">
        <v>1967</v>
      </c>
      <c r="DN3239" t="s">
        <v>315</v>
      </c>
      <c r="DO3239" t="s">
        <v>578</v>
      </c>
    </row>
    <row r="3240" spans="114:119" x14ac:dyDescent="0.25">
      <c r="DJ3240">
        <v>3</v>
      </c>
      <c r="DK3240">
        <v>2001</v>
      </c>
      <c r="DL3240">
        <v>3000</v>
      </c>
      <c r="DM3240" t="s">
        <v>1971</v>
      </c>
      <c r="DN3240" t="s">
        <v>315</v>
      </c>
      <c r="DO3240" t="s">
        <v>579</v>
      </c>
    </row>
    <row r="3241" spans="114:119" x14ac:dyDescent="0.25">
      <c r="DJ3241">
        <v>3</v>
      </c>
      <c r="DK3241">
        <v>2001</v>
      </c>
      <c r="DL3241">
        <v>3000</v>
      </c>
      <c r="DM3241" t="s">
        <v>1975</v>
      </c>
      <c r="DN3241" t="s">
        <v>315</v>
      </c>
      <c r="DO3241" t="s">
        <v>580</v>
      </c>
    </row>
    <row r="3242" spans="114:119" x14ac:dyDescent="0.25">
      <c r="DJ3242">
        <v>3</v>
      </c>
      <c r="DK3242">
        <v>2001</v>
      </c>
      <c r="DL3242">
        <v>3000</v>
      </c>
      <c r="DM3242" t="s">
        <v>1970</v>
      </c>
      <c r="DN3242" t="s">
        <v>315</v>
      </c>
      <c r="DO3242" t="s">
        <v>582</v>
      </c>
    </row>
    <row r="3243" spans="114:119" x14ac:dyDescent="0.25">
      <c r="DJ3243">
        <v>3</v>
      </c>
      <c r="DK3243">
        <v>3001</v>
      </c>
      <c r="DL3243">
        <v>4000</v>
      </c>
      <c r="DM3243" t="s">
        <v>1959</v>
      </c>
      <c r="DN3243" t="s">
        <v>316</v>
      </c>
      <c r="DO3243" t="s">
        <v>265</v>
      </c>
    </row>
    <row r="3244" spans="114:119" x14ac:dyDescent="0.25">
      <c r="DJ3244">
        <v>3</v>
      </c>
      <c r="DK3244">
        <v>3001</v>
      </c>
      <c r="DL3244">
        <v>4000</v>
      </c>
      <c r="DM3244" t="s">
        <v>1960</v>
      </c>
      <c r="DN3244" t="s">
        <v>316</v>
      </c>
      <c r="DO3244" t="s">
        <v>581</v>
      </c>
    </row>
    <row r="3245" spans="114:119" x14ac:dyDescent="0.25">
      <c r="DJ3245">
        <v>3</v>
      </c>
      <c r="DK3245">
        <v>3001</v>
      </c>
      <c r="DL3245">
        <v>4000</v>
      </c>
      <c r="DM3245" t="s">
        <v>1961</v>
      </c>
      <c r="DN3245" t="s">
        <v>316</v>
      </c>
      <c r="DO3245" t="s">
        <v>575</v>
      </c>
    </row>
    <row r="3246" spans="114:119" x14ac:dyDescent="0.25">
      <c r="DJ3246">
        <v>3</v>
      </c>
      <c r="DK3246">
        <v>3001</v>
      </c>
      <c r="DL3246">
        <v>4000</v>
      </c>
      <c r="DM3246" t="s">
        <v>1972</v>
      </c>
      <c r="DN3246" t="s">
        <v>316</v>
      </c>
      <c r="DO3246" t="s">
        <v>120</v>
      </c>
    </row>
    <row r="3247" spans="114:119" x14ac:dyDescent="0.25">
      <c r="DJ3247">
        <v>3</v>
      </c>
      <c r="DK3247">
        <v>3001</v>
      </c>
      <c r="DL3247">
        <v>4000</v>
      </c>
      <c r="DM3247" t="s">
        <v>1963</v>
      </c>
      <c r="DN3247" t="s">
        <v>316</v>
      </c>
      <c r="DO3247" t="s">
        <v>142</v>
      </c>
    </row>
    <row r="3248" spans="114:119" x14ac:dyDescent="0.25">
      <c r="DJ3248">
        <v>3</v>
      </c>
      <c r="DK3248">
        <v>3001</v>
      </c>
      <c r="DL3248">
        <v>4000</v>
      </c>
      <c r="DM3248" t="s">
        <v>1964</v>
      </c>
      <c r="DN3248" t="s">
        <v>316</v>
      </c>
      <c r="DO3248" t="s">
        <v>163</v>
      </c>
    </row>
    <row r="3249" spans="114:119" x14ac:dyDescent="0.25">
      <c r="DJ3249">
        <v>3</v>
      </c>
      <c r="DK3249">
        <v>3001</v>
      </c>
      <c r="DL3249">
        <v>4000</v>
      </c>
      <c r="DM3249" t="s">
        <v>1965</v>
      </c>
      <c r="DN3249" t="s">
        <v>316</v>
      </c>
      <c r="DO3249" t="s">
        <v>576</v>
      </c>
    </row>
    <row r="3250" spans="114:119" x14ac:dyDescent="0.25">
      <c r="DJ3250">
        <v>3</v>
      </c>
      <c r="DK3250">
        <v>3001</v>
      </c>
      <c r="DL3250">
        <v>4000</v>
      </c>
      <c r="DM3250" t="s">
        <v>1966</v>
      </c>
      <c r="DN3250" t="s">
        <v>316</v>
      </c>
      <c r="DO3250" t="s">
        <v>577</v>
      </c>
    </row>
    <row r="3251" spans="114:119" x14ac:dyDescent="0.25">
      <c r="DJ3251">
        <v>3</v>
      </c>
      <c r="DK3251">
        <v>3001</v>
      </c>
      <c r="DL3251">
        <v>4000</v>
      </c>
      <c r="DM3251" t="s">
        <v>1967</v>
      </c>
      <c r="DN3251" t="s">
        <v>316</v>
      </c>
      <c r="DO3251" t="s">
        <v>578</v>
      </c>
    </row>
    <row r="3252" spans="114:119" x14ac:dyDescent="0.25">
      <c r="DJ3252">
        <v>3</v>
      </c>
      <c r="DK3252">
        <v>3001</v>
      </c>
      <c r="DL3252">
        <v>4000</v>
      </c>
      <c r="DM3252" t="s">
        <v>1968</v>
      </c>
      <c r="DN3252" t="s">
        <v>316</v>
      </c>
      <c r="DO3252" t="s">
        <v>579</v>
      </c>
    </row>
    <row r="3253" spans="114:119" x14ac:dyDescent="0.25">
      <c r="DJ3253">
        <v>3</v>
      </c>
      <c r="DK3253">
        <v>3001</v>
      </c>
      <c r="DL3253">
        <v>4000</v>
      </c>
      <c r="DM3253" t="s">
        <v>1969</v>
      </c>
      <c r="DN3253" t="s">
        <v>316</v>
      </c>
      <c r="DO3253" t="s">
        <v>580</v>
      </c>
    </row>
    <row r="3254" spans="114:119" x14ac:dyDescent="0.25">
      <c r="DJ3254">
        <v>3</v>
      </c>
      <c r="DK3254">
        <v>3001</v>
      </c>
      <c r="DL3254">
        <v>4000</v>
      </c>
      <c r="DM3254" t="s">
        <v>1970</v>
      </c>
      <c r="DN3254" t="s">
        <v>316</v>
      </c>
      <c r="DO3254" t="s">
        <v>582</v>
      </c>
    </row>
    <row r="3255" spans="114:119" x14ac:dyDescent="0.25">
      <c r="DJ3255">
        <v>3</v>
      </c>
      <c r="DK3255">
        <v>4001</v>
      </c>
      <c r="DL3255">
        <v>5000</v>
      </c>
      <c r="DM3255" t="s">
        <v>1959</v>
      </c>
      <c r="DN3255" t="s">
        <v>317</v>
      </c>
      <c r="DO3255" t="s">
        <v>265</v>
      </c>
    </row>
    <row r="3256" spans="114:119" x14ac:dyDescent="0.25">
      <c r="DJ3256">
        <v>3</v>
      </c>
      <c r="DK3256">
        <v>4001</v>
      </c>
      <c r="DL3256">
        <v>5000</v>
      </c>
      <c r="DM3256" t="s">
        <v>1960</v>
      </c>
      <c r="DN3256" t="s">
        <v>317</v>
      </c>
      <c r="DO3256" t="s">
        <v>581</v>
      </c>
    </row>
    <row r="3257" spans="114:119" x14ac:dyDescent="0.25">
      <c r="DJ3257">
        <v>3</v>
      </c>
      <c r="DK3257">
        <v>4001</v>
      </c>
      <c r="DL3257">
        <v>5000</v>
      </c>
      <c r="DM3257" t="s">
        <v>1961</v>
      </c>
      <c r="DN3257" t="s">
        <v>317</v>
      </c>
      <c r="DO3257" t="s">
        <v>575</v>
      </c>
    </row>
    <row r="3258" spans="114:119" x14ac:dyDescent="0.25">
      <c r="DJ3258">
        <v>3</v>
      </c>
      <c r="DK3258">
        <v>4001</v>
      </c>
      <c r="DL3258">
        <v>5000</v>
      </c>
      <c r="DM3258" t="s">
        <v>1972</v>
      </c>
      <c r="DN3258" t="s">
        <v>317</v>
      </c>
      <c r="DO3258" t="s">
        <v>120</v>
      </c>
    </row>
    <row r="3259" spans="114:119" x14ac:dyDescent="0.25">
      <c r="DJ3259">
        <v>3</v>
      </c>
      <c r="DK3259">
        <v>4001</v>
      </c>
      <c r="DL3259">
        <v>5000</v>
      </c>
      <c r="DM3259" t="s">
        <v>1963</v>
      </c>
      <c r="DN3259" t="s">
        <v>317</v>
      </c>
      <c r="DO3259" t="s">
        <v>142</v>
      </c>
    </row>
    <row r="3260" spans="114:119" x14ac:dyDescent="0.25">
      <c r="DJ3260">
        <v>3</v>
      </c>
      <c r="DK3260">
        <v>4001</v>
      </c>
      <c r="DL3260">
        <v>5000</v>
      </c>
      <c r="DM3260" t="s">
        <v>1964</v>
      </c>
      <c r="DN3260" t="s">
        <v>317</v>
      </c>
      <c r="DO3260" t="s">
        <v>163</v>
      </c>
    </row>
    <row r="3261" spans="114:119" x14ac:dyDescent="0.25">
      <c r="DJ3261">
        <v>3</v>
      </c>
      <c r="DK3261">
        <v>4001</v>
      </c>
      <c r="DL3261">
        <v>5000</v>
      </c>
      <c r="DM3261" t="s">
        <v>1965</v>
      </c>
      <c r="DN3261" t="s">
        <v>317</v>
      </c>
      <c r="DO3261" t="s">
        <v>576</v>
      </c>
    </row>
    <row r="3262" spans="114:119" x14ac:dyDescent="0.25">
      <c r="DJ3262">
        <v>3</v>
      </c>
      <c r="DK3262">
        <v>4001</v>
      </c>
      <c r="DL3262">
        <v>5000</v>
      </c>
      <c r="DM3262" t="s">
        <v>1966</v>
      </c>
      <c r="DN3262" t="s">
        <v>317</v>
      </c>
      <c r="DO3262" t="s">
        <v>577</v>
      </c>
    </row>
    <row r="3263" spans="114:119" x14ac:dyDescent="0.25">
      <c r="DJ3263">
        <v>3</v>
      </c>
      <c r="DK3263">
        <v>4001</v>
      </c>
      <c r="DL3263">
        <v>5000</v>
      </c>
      <c r="DM3263" t="s">
        <v>1967</v>
      </c>
      <c r="DN3263" t="s">
        <v>317</v>
      </c>
      <c r="DO3263" t="s">
        <v>578</v>
      </c>
    </row>
    <row r="3264" spans="114:119" x14ac:dyDescent="0.25">
      <c r="DJ3264">
        <v>3</v>
      </c>
      <c r="DK3264">
        <v>4001</v>
      </c>
      <c r="DL3264">
        <v>5000</v>
      </c>
      <c r="DM3264" t="s">
        <v>1968</v>
      </c>
      <c r="DN3264" t="s">
        <v>317</v>
      </c>
      <c r="DO3264" t="s">
        <v>579</v>
      </c>
    </row>
    <row r="3265" spans="114:119" x14ac:dyDescent="0.25">
      <c r="DJ3265">
        <v>3</v>
      </c>
      <c r="DK3265">
        <v>4001</v>
      </c>
      <c r="DL3265">
        <v>5000</v>
      </c>
      <c r="DM3265" t="s">
        <v>1969</v>
      </c>
      <c r="DN3265" t="s">
        <v>317</v>
      </c>
      <c r="DO3265" t="s">
        <v>580</v>
      </c>
    </row>
    <row r="3266" spans="114:119" x14ac:dyDescent="0.25">
      <c r="DJ3266">
        <v>3</v>
      </c>
      <c r="DK3266">
        <v>4001</v>
      </c>
      <c r="DL3266">
        <v>5000</v>
      </c>
      <c r="DM3266" t="s">
        <v>1970</v>
      </c>
      <c r="DN3266" t="s">
        <v>317</v>
      </c>
      <c r="DO3266" t="s">
        <v>582</v>
      </c>
    </row>
    <row r="3267" spans="114:119" x14ac:dyDescent="0.25">
      <c r="DJ3267">
        <v>3</v>
      </c>
      <c r="DK3267">
        <v>5001</v>
      </c>
      <c r="DL3267">
        <v>6000</v>
      </c>
      <c r="DM3267" t="s">
        <v>1959</v>
      </c>
      <c r="DN3267" t="s">
        <v>318</v>
      </c>
      <c r="DO3267" t="s">
        <v>265</v>
      </c>
    </row>
    <row r="3268" spans="114:119" x14ac:dyDescent="0.25">
      <c r="DJ3268">
        <v>3</v>
      </c>
      <c r="DK3268">
        <v>5001</v>
      </c>
      <c r="DL3268">
        <v>6000</v>
      </c>
      <c r="DM3268" t="s">
        <v>1960</v>
      </c>
      <c r="DN3268" t="s">
        <v>318</v>
      </c>
      <c r="DO3268" t="s">
        <v>581</v>
      </c>
    </row>
    <row r="3269" spans="114:119" x14ac:dyDescent="0.25">
      <c r="DJ3269">
        <v>3</v>
      </c>
      <c r="DK3269">
        <v>5001</v>
      </c>
      <c r="DL3269">
        <v>6000</v>
      </c>
      <c r="DM3269" t="s">
        <v>1961</v>
      </c>
      <c r="DN3269" t="s">
        <v>318</v>
      </c>
      <c r="DO3269" t="s">
        <v>575</v>
      </c>
    </row>
    <row r="3270" spans="114:119" x14ac:dyDescent="0.25">
      <c r="DJ3270">
        <v>3</v>
      </c>
      <c r="DK3270">
        <v>5001</v>
      </c>
      <c r="DL3270">
        <v>6000</v>
      </c>
      <c r="DM3270" t="s">
        <v>1972</v>
      </c>
      <c r="DN3270" t="s">
        <v>318</v>
      </c>
      <c r="DO3270" t="s">
        <v>120</v>
      </c>
    </row>
    <row r="3271" spans="114:119" x14ac:dyDescent="0.25">
      <c r="DJ3271">
        <v>3</v>
      </c>
      <c r="DK3271">
        <v>5001</v>
      </c>
      <c r="DL3271">
        <v>6000</v>
      </c>
      <c r="DM3271" t="s">
        <v>1963</v>
      </c>
      <c r="DN3271" t="s">
        <v>318</v>
      </c>
      <c r="DO3271" t="s">
        <v>142</v>
      </c>
    </row>
    <row r="3272" spans="114:119" x14ac:dyDescent="0.25">
      <c r="DJ3272">
        <v>3</v>
      </c>
      <c r="DK3272">
        <v>5001</v>
      </c>
      <c r="DL3272">
        <v>6000</v>
      </c>
      <c r="DM3272" t="s">
        <v>1964</v>
      </c>
      <c r="DN3272" t="s">
        <v>318</v>
      </c>
      <c r="DO3272" t="s">
        <v>163</v>
      </c>
    </row>
    <row r="3273" spans="114:119" x14ac:dyDescent="0.25">
      <c r="DJ3273">
        <v>3</v>
      </c>
      <c r="DK3273">
        <v>5001</v>
      </c>
      <c r="DL3273">
        <v>6000</v>
      </c>
      <c r="DM3273" t="s">
        <v>1965</v>
      </c>
      <c r="DN3273" t="s">
        <v>318</v>
      </c>
      <c r="DO3273" t="s">
        <v>576</v>
      </c>
    </row>
    <row r="3274" spans="114:119" x14ac:dyDescent="0.25">
      <c r="DJ3274">
        <v>3</v>
      </c>
      <c r="DK3274">
        <v>5001</v>
      </c>
      <c r="DL3274">
        <v>6000</v>
      </c>
      <c r="DM3274" t="s">
        <v>1973</v>
      </c>
      <c r="DN3274" t="s">
        <v>318</v>
      </c>
      <c r="DO3274" t="s">
        <v>577</v>
      </c>
    </row>
    <row r="3275" spans="114:119" x14ac:dyDescent="0.25">
      <c r="DJ3275">
        <v>3</v>
      </c>
      <c r="DK3275">
        <v>5001</v>
      </c>
      <c r="DL3275">
        <v>6000</v>
      </c>
      <c r="DM3275" t="s">
        <v>1967</v>
      </c>
      <c r="DN3275" t="s">
        <v>318</v>
      </c>
      <c r="DO3275" t="s">
        <v>578</v>
      </c>
    </row>
    <row r="3276" spans="114:119" x14ac:dyDescent="0.25">
      <c r="DJ3276">
        <v>3</v>
      </c>
      <c r="DK3276">
        <v>5001</v>
      </c>
      <c r="DL3276">
        <v>6000</v>
      </c>
      <c r="DM3276" t="s">
        <v>1971</v>
      </c>
      <c r="DN3276" t="s">
        <v>318</v>
      </c>
      <c r="DO3276" t="s">
        <v>579</v>
      </c>
    </row>
    <row r="3277" spans="114:119" x14ac:dyDescent="0.25">
      <c r="DJ3277">
        <v>3</v>
      </c>
      <c r="DK3277">
        <v>5001</v>
      </c>
      <c r="DL3277">
        <v>6000</v>
      </c>
      <c r="DM3277" t="s">
        <v>1969</v>
      </c>
      <c r="DN3277" t="s">
        <v>318</v>
      </c>
      <c r="DO3277" t="s">
        <v>580</v>
      </c>
    </row>
    <row r="3278" spans="114:119" x14ac:dyDescent="0.25">
      <c r="DJ3278">
        <v>3</v>
      </c>
      <c r="DK3278">
        <v>5001</v>
      </c>
      <c r="DL3278">
        <v>6000</v>
      </c>
      <c r="DM3278" t="s">
        <v>1970</v>
      </c>
      <c r="DN3278" t="s">
        <v>318</v>
      </c>
      <c r="DO3278" t="s">
        <v>582</v>
      </c>
    </row>
    <row r="3279" spans="114:119" x14ac:dyDescent="0.25">
      <c r="DJ3279">
        <v>3</v>
      </c>
      <c r="DK3279">
        <v>6001</v>
      </c>
      <c r="DL3279">
        <v>7000</v>
      </c>
      <c r="DM3279" t="s">
        <v>1959</v>
      </c>
      <c r="DN3279" t="s">
        <v>319</v>
      </c>
      <c r="DO3279" t="s">
        <v>265</v>
      </c>
    </row>
    <row r="3280" spans="114:119" x14ac:dyDescent="0.25">
      <c r="DJ3280">
        <v>3</v>
      </c>
      <c r="DK3280">
        <v>6001</v>
      </c>
      <c r="DL3280">
        <v>7000</v>
      </c>
      <c r="DM3280" t="s">
        <v>1960</v>
      </c>
      <c r="DN3280" t="s">
        <v>319</v>
      </c>
      <c r="DO3280" t="s">
        <v>581</v>
      </c>
    </row>
    <row r="3281" spans="114:119" x14ac:dyDescent="0.25">
      <c r="DJ3281">
        <v>3</v>
      </c>
      <c r="DK3281">
        <v>6001</v>
      </c>
      <c r="DL3281">
        <v>7000</v>
      </c>
      <c r="DM3281" t="s">
        <v>1961</v>
      </c>
      <c r="DN3281" t="s">
        <v>319</v>
      </c>
      <c r="DO3281" t="s">
        <v>575</v>
      </c>
    </row>
    <row r="3282" spans="114:119" x14ac:dyDescent="0.25">
      <c r="DJ3282">
        <v>3</v>
      </c>
      <c r="DK3282">
        <v>6001</v>
      </c>
      <c r="DL3282">
        <v>7000</v>
      </c>
      <c r="DM3282" t="s">
        <v>1962</v>
      </c>
      <c r="DN3282" t="s">
        <v>319</v>
      </c>
      <c r="DO3282" t="s">
        <v>120</v>
      </c>
    </row>
    <row r="3283" spans="114:119" x14ac:dyDescent="0.25">
      <c r="DJ3283">
        <v>3</v>
      </c>
      <c r="DK3283">
        <v>6001</v>
      </c>
      <c r="DL3283">
        <v>7000</v>
      </c>
      <c r="DM3283" t="s">
        <v>1963</v>
      </c>
      <c r="DN3283" t="s">
        <v>319</v>
      </c>
      <c r="DO3283" t="s">
        <v>142</v>
      </c>
    </row>
    <row r="3284" spans="114:119" x14ac:dyDescent="0.25">
      <c r="DJ3284">
        <v>3</v>
      </c>
      <c r="DK3284">
        <v>6001</v>
      </c>
      <c r="DL3284">
        <v>7000</v>
      </c>
      <c r="DM3284" t="s">
        <v>1964</v>
      </c>
      <c r="DN3284" t="s">
        <v>319</v>
      </c>
      <c r="DO3284" t="s">
        <v>163</v>
      </c>
    </row>
    <row r="3285" spans="114:119" x14ac:dyDescent="0.25">
      <c r="DJ3285">
        <v>3</v>
      </c>
      <c r="DK3285">
        <v>6001</v>
      </c>
      <c r="DL3285">
        <v>7000</v>
      </c>
      <c r="DM3285" t="s">
        <v>1965</v>
      </c>
      <c r="DN3285" t="s">
        <v>319</v>
      </c>
      <c r="DO3285" t="s">
        <v>576</v>
      </c>
    </row>
    <row r="3286" spans="114:119" x14ac:dyDescent="0.25">
      <c r="DJ3286">
        <v>3</v>
      </c>
      <c r="DK3286">
        <v>6001</v>
      </c>
      <c r="DL3286">
        <v>7000</v>
      </c>
      <c r="DM3286" t="s">
        <v>1966</v>
      </c>
      <c r="DN3286" t="s">
        <v>319</v>
      </c>
      <c r="DO3286" t="s">
        <v>577</v>
      </c>
    </row>
    <row r="3287" spans="114:119" x14ac:dyDescent="0.25">
      <c r="DJ3287">
        <v>3</v>
      </c>
      <c r="DK3287">
        <v>6001</v>
      </c>
      <c r="DL3287">
        <v>7000</v>
      </c>
      <c r="DM3287" t="s">
        <v>1967</v>
      </c>
      <c r="DN3287" t="s">
        <v>319</v>
      </c>
      <c r="DO3287" t="s">
        <v>578</v>
      </c>
    </row>
    <row r="3288" spans="114:119" x14ac:dyDescent="0.25">
      <c r="DJ3288">
        <v>3</v>
      </c>
      <c r="DK3288">
        <v>6001</v>
      </c>
      <c r="DL3288">
        <v>7000</v>
      </c>
      <c r="DM3288" t="s">
        <v>1968</v>
      </c>
      <c r="DN3288" t="s">
        <v>319</v>
      </c>
      <c r="DO3288" t="s">
        <v>579</v>
      </c>
    </row>
    <row r="3289" spans="114:119" x14ac:dyDescent="0.25">
      <c r="DJ3289">
        <v>3</v>
      </c>
      <c r="DK3289">
        <v>6001</v>
      </c>
      <c r="DL3289">
        <v>7000</v>
      </c>
      <c r="DM3289" t="s">
        <v>1975</v>
      </c>
      <c r="DN3289" t="s">
        <v>319</v>
      </c>
      <c r="DO3289" t="s">
        <v>580</v>
      </c>
    </row>
    <row r="3290" spans="114:119" x14ac:dyDescent="0.25">
      <c r="DJ3290">
        <v>3</v>
      </c>
      <c r="DK3290">
        <v>6001</v>
      </c>
      <c r="DL3290">
        <v>7000</v>
      </c>
      <c r="DM3290" t="s">
        <v>1970</v>
      </c>
      <c r="DN3290" t="s">
        <v>319</v>
      </c>
      <c r="DO3290" t="s">
        <v>582</v>
      </c>
    </row>
    <row r="3291" spans="114:119" x14ac:dyDescent="0.25">
      <c r="DJ3291">
        <v>3</v>
      </c>
      <c r="DK3291">
        <v>7001</v>
      </c>
      <c r="DL3291">
        <v>8000</v>
      </c>
      <c r="DM3291" t="s">
        <v>1991</v>
      </c>
      <c r="DN3291" t="s">
        <v>320</v>
      </c>
      <c r="DO3291" t="s">
        <v>265</v>
      </c>
    </row>
    <row r="3292" spans="114:119" x14ac:dyDescent="0.25">
      <c r="DJ3292">
        <v>3</v>
      </c>
      <c r="DK3292">
        <v>7001</v>
      </c>
      <c r="DL3292">
        <v>8000</v>
      </c>
      <c r="DM3292" t="s">
        <v>1960</v>
      </c>
      <c r="DN3292" t="s">
        <v>320</v>
      </c>
      <c r="DO3292" t="s">
        <v>581</v>
      </c>
    </row>
    <row r="3293" spans="114:119" x14ac:dyDescent="0.25">
      <c r="DJ3293">
        <v>3</v>
      </c>
      <c r="DK3293">
        <v>7001</v>
      </c>
      <c r="DL3293">
        <v>8000</v>
      </c>
      <c r="DM3293" t="s">
        <v>1961</v>
      </c>
      <c r="DN3293" t="s">
        <v>320</v>
      </c>
      <c r="DO3293" t="s">
        <v>575</v>
      </c>
    </row>
    <row r="3294" spans="114:119" x14ac:dyDescent="0.25">
      <c r="DJ3294">
        <v>3</v>
      </c>
      <c r="DK3294">
        <v>7001</v>
      </c>
      <c r="DL3294">
        <v>8000</v>
      </c>
      <c r="DM3294" t="s">
        <v>1972</v>
      </c>
      <c r="DN3294" t="s">
        <v>320</v>
      </c>
      <c r="DO3294" t="s">
        <v>120</v>
      </c>
    </row>
    <row r="3295" spans="114:119" x14ac:dyDescent="0.25">
      <c r="DJ3295">
        <v>3</v>
      </c>
      <c r="DK3295">
        <v>7001</v>
      </c>
      <c r="DL3295">
        <v>8000</v>
      </c>
      <c r="DM3295" t="s">
        <v>1963</v>
      </c>
      <c r="DN3295" t="s">
        <v>320</v>
      </c>
      <c r="DO3295" t="s">
        <v>142</v>
      </c>
    </row>
    <row r="3296" spans="114:119" x14ac:dyDescent="0.25">
      <c r="DJ3296">
        <v>3</v>
      </c>
      <c r="DK3296">
        <v>7001</v>
      </c>
      <c r="DL3296">
        <v>8000</v>
      </c>
      <c r="DM3296" t="s">
        <v>1964</v>
      </c>
      <c r="DN3296" t="s">
        <v>320</v>
      </c>
      <c r="DO3296" t="s">
        <v>163</v>
      </c>
    </row>
    <row r="3297" spans="114:119" x14ac:dyDescent="0.25">
      <c r="DJ3297">
        <v>3</v>
      </c>
      <c r="DK3297">
        <v>7001</v>
      </c>
      <c r="DL3297">
        <v>8000</v>
      </c>
      <c r="DM3297" t="s">
        <v>1965</v>
      </c>
      <c r="DN3297" t="s">
        <v>320</v>
      </c>
      <c r="DO3297" t="s">
        <v>576</v>
      </c>
    </row>
    <row r="3298" spans="114:119" x14ac:dyDescent="0.25">
      <c r="DJ3298">
        <v>3</v>
      </c>
      <c r="DK3298">
        <v>7001</v>
      </c>
      <c r="DL3298">
        <v>8000</v>
      </c>
      <c r="DM3298" t="s">
        <v>1966</v>
      </c>
      <c r="DN3298" t="s">
        <v>320</v>
      </c>
      <c r="DO3298" t="s">
        <v>577</v>
      </c>
    </row>
    <row r="3299" spans="114:119" x14ac:dyDescent="0.25">
      <c r="DJ3299">
        <v>3</v>
      </c>
      <c r="DK3299">
        <v>7001</v>
      </c>
      <c r="DL3299">
        <v>8000</v>
      </c>
      <c r="DM3299" t="s">
        <v>1967</v>
      </c>
      <c r="DN3299" t="s">
        <v>320</v>
      </c>
      <c r="DO3299" t="s">
        <v>578</v>
      </c>
    </row>
    <row r="3300" spans="114:119" x14ac:dyDescent="0.25">
      <c r="DJ3300">
        <v>3</v>
      </c>
      <c r="DK3300">
        <v>7001</v>
      </c>
      <c r="DL3300">
        <v>8000</v>
      </c>
      <c r="DM3300" t="s">
        <v>1968</v>
      </c>
      <c r="DN3300" t="s">
        <v>320</v>
      </c>
      <c r="DO3300" t="s">
        <v>579</v>
      </c>
    </row>
    <row r="3301" spans="114:119" x14ac:dyDescent="0.25">
      <c r="DJ3301">
        <v>3</v>
      </c>
      <c r="DK3301">
        <v>7001</v>
      </c>
      <c r="DL3301">
        <v>8000</v>
      </c>
      <c r="DM3301" t="s">
        <v>1969</v>
      </c>
      <c r="DN3301" t="s">
        <v>320</v>
      </c>
      <c r="DO3301" t="s">
        <v>580</v>
      </c>
    </row>
    <row r="3302" spans="114:119" x14ac:dyDescent="0.25">
      <c r="DJ3302">
        <v>3</v>
      </c>
      <c r="DK3302">
        <v>7001</v>
      </c>
      <c r="DL3302">
        <v>8000</v>
      </c>
      <c r="DM3302" t="s">
        <v>1970</v>
      </c>
      <c r="DN3302" t="s">
        <v>320</v>
      </c>
      <c r="DO3302" t="s">
        <v>582</v>
      </c>
    </row>
    <row r="3303" spans="114:119" x14ac:dyDescent="0.25">
      <c r="DJ3303">
        <v>3</v>
      </c>
      <c r="DK3303">
        <v>8001</v>
      </c>
      <c r="DL3303">
        <v>9000</v>
      </c>
      <c r="DM3303" t="s">
        <v>1959</v>
      </c>
      <c r="DN3303" t="s">
        <v>186</v>
      </c>
      <c r="DO3303" t="s">
        <v>265</v>
      </c>
    </row>
    <row r="3304" spans="114:119" x14ac:dyDescent="0.25">
      <c r="DJ3304">
        <v>3</v>
      </c>
      <c r="DK3304">
        <v>8001</v>
      </c>
      <c r="DL3304">
        <v>9000</v>
      </c>
      <c r="DM3304" t="s">
        <v>1976</v>
      </c>
      <c r="DN3304" t="s">
        <v>186</v>
      </c>
      <c r="DO3304" t="s">
        <v>581</v>
      </c>
    </row>
    <row r="3305" spans="114:119" x14ac:dyDescent="0.25">
      <c r="DJ3305">
        <v>3</v>
      </c>
      <c r="DK3305">
        <v>8001</v>
      </c>
      <c r="DL3305">
        <v>9000</v>
      </c>
      <c r="DM3305" t="s">
        <v>1961</v>
      </c>
      <c r="DN3305" t="s">
        <v>186</v>
      </c>
      <c r="DO3305" t="s">
        <v>575</v>
      </c>
    </row>
    <row r="3306" spans="114:119" x14ac:dyDescent="0.25">
      <c r="DJ3306">
        <v>3</v>
      </c>
      <c r="DK3306">
        <v>8001</v>
      </c>
      <c r="DL3306">
        <v>9000</v>
      </c>
      <c r="DM3306" t="s">
        <v>1972</v>
      </c>
      <c r="DN3306" t="s">
        <v>186</v>
      </c>
      <c r="DO3306" t="s">
        <v>120</v>
      </c>
    </row>
    <row r="3307" spans="114:119" x14ac:dyDescent="0.25">
      <c r="DJ3307">
        <v>3</v>
      </c>
      <c r="DK3307">
        <v>8001</v>
      </c>
      <c r="DL3307">
        <v>9000</v>
      </c>
      <c r="DM3307" t="s">
        <v>1963</v>
      </c>
      <c r="DN3307" t="s">
        <v>186</v>
      </c>
      <c r="DO3307" t="s">
        <v>142</v>
      </c>
    </row>
    <row r="3308" spans="114:119" x14ac:dyDescent="0.25">
      <c r="DJ3308">
        <v>3</v>
      </c>
      <c r="DK3308">
        <v>8001</v>
      </c>
      <c r="DL3308">
        <v>9000</v>
      </c>
      <c r="DM3308" t="s">
        <v>1964</v>
      </c>
      <c r="DN3308" t="s">
        <v>186</v>
      </c>
      <c r="DO3308" t="s">
        <v>163</v>
      </c>
    </row>
    <row r="3309" spans="114:119" x14ac:dyDescent="0.25">
      <c r="DJ3309">
        <v>3</v>
      </c>
      <c r="DK3309">
        <v>8001</v>
      </c>
      <c r="DL3309">
        <v>9000</v>
      </c>
      <c r="DM3309" t="s">
        <v>1981</v>
      </c>
      <c r="DN3309" t="s">
        <v>186</v>
      </c>
      <c r="DO3309" t="s">
        <v>576</v>
      </c>
    </row>
    <row r="3310" spans="114:119" x14ac:dyDescent="0.25">
      <c r="DJ3310">
        <v>3</v>
      </c>
      <c r="DK3310">
        <v>8001</v>
      </c>
      <c r="DL3310">
        <v>9000</v>
      </c>
      <c r="DM3310" t="s">
        <v>1966</v>
      </c>
      <c r="DN3310" t="s">
        <v>186</v>
      </c>
      <c r="DO3310" t="s">
        <v>577</v>
      </c>
    </row>
    <row r="3311" spans="114:119" x14ac:dyDescent="0.25">
      <c r="DJ3311">
        <v>3</v>
      </c>
      <c r="DK3311">
        <v>8001</v>
      </c>
      <c r="DL3311">
        <v>9000</v>
      </c>
      <c r="DM3311" t="s">
        <v>1967</v>
      </c>
      <c r="DN3311" t="s">
        <v>186</v>
      </c>
      <c r="DO3311" t="s">
        <v>578</v>
      </c>
    </row>
    <row r="3312" spans="114:119" x14ac:dyDescent="0.25">
      <c r="DJ3312">
        <v>3</v>
      </c>
      <c r="DK3312">
        <v>8001</v>
      </c>
      <c r="DL3312">
        <v>9000</v>
      </c>
      <c r="DM3312" t="s">
        <v>1968</v>
      </c>
      <c r="DN3312" t="s">
        <v>186</v>
      </c>
      <c r="DO3312" t="s">
        <v>579</v>
      </c>
    </row>
    <row r="3313" spans="114:119" x14ac:dyDescent="0.25">
      <c r="DJ3313">
        <v>3</v>
      </c>
      <c r="DK3313">
        <v>8001</v>
      </c>
      <c r="DL3313">
        <v>9000</v>
      </c>
      <c r="DM3313" t="s">
        <v>1982</v>
      </c>
      <c r="DN3313" t="s">
        <v>186</v>
      </c>
      <c r="DO3313" t="s">
        <v>580</v>
      </c>
    </row>
    <row r="3314" spans="114:119" x14ac:dyDescent="0.25">
      <c r="DJ3314">
        <v>3</v>
      </c>
      <c r="DK3314">
        <v>8001</v>
      </c>
      <c r="DL3314">
        <v>9000</v>
      </c>
      <c r="DM3314" t="s">
        <v>1970</v>
      </c>
      <c r="DN3314" t="s">
        <v>186</v>
      </c>
      <c r="DO3314" t="s">
        <v>582</v>
      </c>
    </row>
    <row r="3315" spans="114:119" x14ac:dyDescent="0.25">
      <c r="DJ3315">
        <v>3</v>
      </c>
      <c r="DK3315">
        <v>9001</v>
      </c>
      <c r="DL3315">
        <v>10000</v>
      </c>
      <c r="DM3315" t="s">
        <v>1959</v>
      </c>
      <c r="DN3315" t="s">
        <v>178</v>
      </c>
      <c r="DO3315" t="s">
        <v>265</v>
      </c>
    </row>
    <row r="3316" spans="114:119" x14ac:dyDescent="0.25">
      <c r="DJ3316">
        <v>3</v>
      </c>
      <c r="DK3316">
        <v>9001</v>
      </c>
      <c r="DL3316">
        <v>10000</v>
      </c>
      <c r="DM3316" t="s">
        <v>1960</v>
      </c>
      <c r="DN3316" t="s">
        <v>178</v>
      </c>
      <c r="DO3316" t="s">
        <v>581</v>
      </c>
    </row>
    <row r="3317" spans="114:119" x14ac:dyDescent="0.25">
      <c r="DJ3317">
        <v>3</v>
      </c>
      <c r="DK3317">
        <v>9001</v>
      </c>
      <c r="DL3317">
        <v>10000</v>
      </c>
      <c r="DM3317" t="s">
        <v>1961</v>
      </c>
      <c r="DN3317" t="s">
        <v>178</v>
      </c>
      <c r="DO3317" t="s">
        <v>575</v>
      </c>
    </row>
    <row r="3318" spans="114:119" x14ac:dyDescent="0.25">
      <c r="DJ3318">
        <v>3</v>
      </c>
      <c r="DK3318">
        <v>9001</v>
      </c>
      <c r="DL3318">
        <v>10000</v>
      </c>
      <c r="DM3318" t="s">
        <v>1972</v>
      </c>
      <c r="DN3318" t="s">
        <v>178</v>
      </c>
      <c r="DO3318" t="s">
        <v>120</v>
      </c>
    </row>
    <row r="3319" spans="114:119" x14ac:dyDescent="0.25">
      <c r="DJ3319">
        <v>3</v>
      </c>
      <c r="DK3319">
        <v>9001</v>
      </c>
      <c r="DL3319">
        <v>10000</v>
      </c>
      <c r="DM3319" t="s">
        <v>1963</v>
      </c>
      <c r="DN3319" t="s">
        <v>178</v>
      </c>
      <c r="DO3319" t="s">
        <v>142</v>
      </c>
    </row>
    <row r="3320" spans="114:119" x14ac:dyDescent="0.25">
      <c r="DJ3320">
        <v>3</v>
      </c>
      <c r="DK3320">
        <v>9001</v>
      </c>
      <c r="DL3320">
        <v>10000</v>
      </c>
      <c r="DM3320" t="s">
        <v>1964</v>
      </c>
      <c r="DN3320" t="s">
        <v>178</v>
      </c>
      <c r="DO3320" t="s">
        <v>163</v>
      </c>
    </row>
    <row r="3321" spans="114:119" x14ac:dyDescent="0.25">
      <c r="DJ3321">
        <v>3</v>
      </c>
      <c r="DK3321">
        <v>9001</v>
      </c>
      <c r="DL3321">
        <v>10000</v>
      </c>
      <c r="DM3321" t="s">
        <v>1981</v>
      </c>
      <c r="DN3321" t="s">
        <v>178</v>
      </c>
      <c r="DO3321" t="s">
        <v>576</v>
      </c>
    </row>
    <row r="3322" spans="114:119" x14ac:dyDescent="0.25">
      <c r="DJ3322">
        <v>3</v>
      </c>
      <c r="DK3322">
        <v>9001</v>
      </c>
      <c r="DL3322">
        <v>10000</v>
      </c>
      <c r="DM3322" t="s">
        <v>1973</v>
      </c>
      <c r="DN3322" t="s">
        <v>178</v>
      </c>
      <c r="DO3322" t="s">
        <v>577</v>
      </c>
    </row>
    <row r="3323" spans="114:119" x14ac:dyDescent="0.25">
      <c r="DJ3323">
        <v>3</v>
      </c>
      <c r="DK3323">
        <v>9001</v>
      </c>
      <c r="DL3323">
        <v>10000</v>
      </c>
      <c r="DM3323" t="s">
        <v>1967</v>
      </c>
      <c r="DN3323" t="s">
        <v>178</v>
      </c>
      <c r="DO3323" t="s">
        <v>578</v>
      </c>
    </row>
    <row r="3324" spans="114:119" x14ac:dyDescent="0.25">
      <c r="DJ3324">
        <v>3</v>
      </c>
      <c r="DK3324">
        <v>9001</v>
      </c>
      <c r="DL3324">
        <v>10000</v>
      </c>
      <c r="DM3324" t="s">
        <v>1968</v>
      </c>
      <c r="DN3324" t="s">
        <v>178</v>
      </c>
      <c r="DO3324" t="s">
        <v>579</v>
      </c>
    </row>
    <row r="3325" spans="114:119" x14ac:dyDescent="0.25">
      <c r="DJ3325">
        <v>3</v>
      </c>
      <c r="DK3325">
        <v>9001</v>
      </c>
      <c r="DL3325">
        <v>10000</v>
      </c>
      <c r="DM3325" t="s">
        <v>1982</v>
      </c>
      <c r="DN3325" t="s">
        <v>178</v>
      </c>
      <c r="DO3325" t="s">
        <v>580</v>
      </c>
    </row>
    <row r="3326" spans="114:119" x14ac:dyDescent="0.25">
      <c r="DJ3326">
        <v>3</v>
      </c>
      <c r="DK3326">
        <v>9001</v>
      </c>
      <c r="DL3326">
        <v>10000</v>
      </c>
      <c r="DM3326" t="s">
        <v>1992</v>
      </c>
      <c r="DN3326" t="s">
        <v>178</v>
      </c>
      <c r="DO3326" t="s">
        <v>582</v>
      </c>
    </row>
    <row r="3327" spans="114:119" x14ac:dyDescent="0.25">
      <c r="DJ3327">
        <v>30</v>
      </c>
      <c r="DK3327">
        <v>1</v>
      </c>
      <c r="DL3327">
        <v>1000</v>
      </c>
      <c r="DM3327" t="s">
        <v>1959</v>
      </c>
      <c r="DN3327" t="s">
        <v>457</v>
      </c>
      <c r="DO3327" t="s">
        <v>265</v>
      </c>
    </row>
    <row r="3328" spans="114:119" x14ac:dyDescent="0.25">
      <c r="DJ3328">
        <v>30</v>
      </c>
      <c r="DK3328">
        <v>1</v>
      </c>
      <c r="DL3328">
        <v>1000</v>
      </c>
      <c r="DM3328" t="s">
        <v>1960</v>
      </c>
      <c r="DN3328" t="s">
        <v>457</v>
      </c>
      <c r="DO3328" t="s">
        <v>581</v>
      </c>
    </row>
    <row r="3329" spans="114:119" x14ac:dyDescent="0.25">
      <c r="DJ3329">
        <v>30</v>
      </c>
      <c r="DK3329">
        <v>1</v>
      </c>
      <c r="DL3329">
        <v>1000</v>
      </c>
      <c r="DM3329" t="s">
        <v>1961</v>
      </c>
      <c r="DN3329" t="s">
        <v>457</v>
      </c>
      <c r="DO3329" t="s">
        <v>575</v>
      </c>
    </row>
    <row r="3330" spans="114:119" x14ac:dyDescent="0.25">
      <c r="DJ3330">
        <v>30</v>
      </c>
      <c r="DK3330">
        <v>1</v>
      </c>
      <c r="DL3330">
        <v>1000</v>
      </c>
      <c r="DM3330" t="s">
        <v>1962</v>
      </c>
      <c r="DN3330" t="s">
        <v>457</v>
      </c>
      <c r="DO3330" t="s">
        <v>120</v>
      </c>
    </row>
    <row r="3331" spans="114:119" x14ac:dyDescent="0.25">
      <c r="DJ3331">
        <v>30</v>
      </c>
      <c r="DK3331">
        <v>1</v>
      </c>
      <c r="DL3331">
        <v>1000</v>
      </c>
      <c r="DM3331" t="s">
        <v>1963</v>
      </c>
      <c r="DN3331" t="s">
        <v>457</v>
      </c>
      <c r="DO3331" t="s">
        <v>142</v>
      </c>
    </row>
    <row r="3332" spans="114:119" x14ac:dyDescent="0.25">
      <c r="DJ3332">
        <v>30</v>
      </c>
      <c r="DK3332">
        <v>1</v>
      </c>
      <c r="DL3332">
        <v>1000</v>
      </c>
      <c r="DM3332" t="s">
        <v>1964</v>
      </c>
      <c r="DN3332" t="s">
        <v>457</v>
      </c>
      <c r="DO3332" t="s">
        <v>163</v>
      </c>
    </row>
    <row r="3333" spans="114:119" x14ac:dyDescent="0.25">
      <c r="DJ3333">
        <v>30</v>
      </c>
      <c r="DK3333">
        <v>1</v>
      </c>
      <c r="DL3333">
        <v>1000</v>
      </c>
      <c r="DM3333" t="s">
        <v>1965</v>
      </c>
      <c r="DN3333" t="s">
        <v>457</v>
      </c>
      <c r="DO3333" t="s">
        <v>576</v>
      </c>
    </row>
    <row r="3334" spans="114:119" x14ac:dyDescent="0.25">
      <c r="DJ3334">
        <v>30</v>
      </c>
      <c r="DK3334">
        <v>1</v>
      </c>
      <c r="DL3334">
        <v>1000</v>
      </c>
      <c r="DM3334" t="s">
        <v>1966</v>
      </c>
      <c r="DN3334" t="s">
        <v>457</v>
      </c>
      <c r="DO3334" t="s">
        <v>577</v>
      </c>
    </row>
    <row r="3335" spans="114:119" x14ac:dyDescent="0.25">
      <c r="DJ3335">
        <v>30</v>
      </c>
      <c r="DK3335">
        <v>1</v>
      </c>
      <c r="DL3335">
        <v>1000</v>
      </c>
      <c r="DM3335" t="s">
        <v>1967</v>
      </c>
      <c r="DN3335" t="s">
        <v>457</v>
      </c>
      <c r="DO3335" t="s">
        <v>578</v>
      </c>
    </row>
    <row r="3336" spans="114:119" x14ac:dyDescent="0.25">
      <c r="DJ3336">
        <v>30</v>
      </c>
      <c r="DK3336">
        <v>1</v>
      </c>
      <c r="DL3336">
        <v>1000</v>
      </c>
      <c r="DM3336" t="s">
        <v>1968</v>
      </c>
      <c r="DN3336" t="s">
        <v>457</v>
      </c>
      <c r="DO3336" t="s">
        <v>579</v>
      </c>
    </row>
    <row r="3337" spans="114:119" x14ac:dyDescent="0.25">
      <c r="DJ3337">
        <v>30</v>
      </c>
      <c r="DK3337">
        <v>1</v>
      </c>
      <c r="DL3337">
        <v>1000</v>
      </c>
      <c r="DM3337" t="s">
        <v>1975</v>
      </c>
      <c r="DN3337" t="s">
        <v>457</v>
      </c>
      <c r="DO3337" t="s">
        <v>580</v>
      </c>
    </row>
    <row r="3338" spans="114:119" x14ac:dyDescent="0.25">
      <c r="DJ3338">
        <v>30</v>
      </c>
      <c r="DK3338">
        <v>1</v>
      </c>
      <c r="DL3338">
        <v>1000</v>
      </c>
      <c r="DM3338" t="s">
        <v>1970</v>
      </c>
      <c r="DN3338" t="s">
        <v>457</v>
      </c>
      <c r="DO3338" t="s">
        <v>582</v>
      </c>
    </row>
    <row r="3339" spans="114:119" x14ac:dyDescent="0.25">
      <c r="DJ3339">
        <v>30</v>
      </c>
      <c r="DK3339">
        <v>10001</v>
      </c>
      <c r="DL3339">
        <v>11000</v>
      </c>
      <c r="DM3339" t="s">
        <v>1959</v>
      </c>
      <c r="DN3339" t="s">
        <v>464</v>
      </c>
      <c r="DO3339" t="s">
        <v>265</v>
      </c>
    </row>
    <row r="3340" spans="114:119" x14ac:dyDescent="0.25">
      <c r="DJ3340">
        <v>30</v>
      </c>
      <c r="DK3340">
        <v>10001</v>
      </c>
      <c r="DL3340">
        <v>11000</v>
      </c>
      <c r="DM3340" t="s">
        <v>1960</v>
      </c>
      <c r="DN3340" t="s">
        <v>464</v>
      </c>
      <c r="DO3340" t="s">
        <v>581</v>
      </c>
    </row>
    <row r="3341" spans="114:119" x14ac:dyDescent="0.25">
      <c r="DJ3341">
        <v>30</v>
      </c>
      <c r="DK3341">
        <v>10001</v>
      </c>
      <c r="DL3341">
        <v>11000</v>
      </c>
      <c r="DM3341" t="s">
        <v>2005</v>
      </c>
      <c r="DN3341" t="s">
        <v>464</v>
      </c>
      <c r="DO3341" t="s">
        <v>575</v>
      </c>
    </row>
    <row r="3342" spans="114:119" x14ac:dyDescent="0.25">
      <c r="DJ3342">
        <v>30</v>
      </c>
      <c r="DK3342">
        <v>10001</v>
      </c>
      <c r="DL3342">
        <v>11000</v>
      </c>
      <c r="DM3342" t="s">
        <v>1972</v>
      </c>
      <c r="DN3342" t="s">
        <v>464</v>
      </c>
      <c r="DO3342" t="s">
        <v>120</v>
      </c>
    </row>
    <row r="3343" spans="114:119" x14ac:dyDescent="0.25">
      <c r="DJ3343">
        <v>30</v>
      </c>
      <c r="DK3343">
        <v>10001</v>
      </c>
      <c r="DL3343">
        <v>11000</v>
      </c>
      <c r="DM3343" t="s">
        <v>1963</v>
      </c>
      <c r="DN3343" t="s">
        <v>464</v>
      </c>
      <c r="DO3343" t="s">
        <v>142</v>
      </c>
    </row>
    <row r="3344" spans="114:119" x14ac:dyDescent="0.25">
      <c r="DJ3344">
        <v>30</v>
      </c>
      <c r="DK3344">
        <v>10001</v>
      </c>
      <c r="DL3344">
        <v>11000</v>
      </c>
      <c r="DM3344" t="s">
        <v>1964</v>
      </c>
      <c r="DN3344" t="s">
        <v>464</v>
      </c>
      <c r="DO3344" t="s">
        <v>163</v>
      </c>
    </row>
    <row r="3345" spans="114:119" x14ac:dyDescent="0.25">
      <c r="DJ3345">
        <v>30</v>
      </c>
      <c r="DK3345">
        <v>10001</v>
      </c>
      <c r="DL3345">
        <v>11000</v>
      </c>
      <c r="DM3345" t="s">
        <v>1965</v>
      </c>
      <c r="DN3345" t="s">
        <v>464</v>
      </c>
      <c r="DO3345" t="s">
        <v>576</v>
      </c>
    </row>
    <row r="3346" spans="114:119" x14ac:dyDescent="0.25">
      <c r="DJ3346">
        <v>30</v>
      </c>
      <c r="DK3346">
        <v>10001</v>
      </c>
      <c r="DL3346">
        <v>11000</v>
      </c>
      <c r="DM3346" t="s">
        <v>1966</v>
      </c>
      <c r="DN3346" t="s">
        <v>464</v>
      </c>
      <c r="DO3346" t="s">
        <v>577</v>
      </c>
    </row>
    <row r="3347" spans="114:119" x14ac:dyDescent="0.25">
      <c r="DJ3347">
        <v>30</v>
      </c>
      <c r="DK3347">
        <v>10001</v>
      </c>
      <c r="DL3347">
        <v>11000</v>
      </c>
      <c r="DM3347" t="s">
        <v>1967</v>
      </c>
      <c r="DN3347" t="s">
        <v>464</v>
      </c>
      <c r="DO3347" t="s">
        <v>578</v>
      </c>
    </row>
    <row r="3348" spans="114:119" x14ac:dyDescent="0.25">
      <c r="DJ3348">
        <v>30</v>
      </c>
      <c r="DK3348">
        <v>10001</v>
      </c>
      <c r="DL3348">
        <v>11000</v>
      </c>
      <c r="DM3348" t="s">
        <v>1968</v>
      </c>
      <c r="DN3348" t="s">
        <v>464</v>
      </c>
      <c r="DO3348" t="s">
        <v>579</v>
      </c>
    </row>
    <row r="3349" spans="114:119" x14ac:dyDescent="0.25">
      <c r="DJ3349">
        <v>30</v>
      </c>
      <c r="DK3349">
        <v>10001</v>
      </c>
      <c r="DL3349">
        <v>11000</v>
      </c>
      <c r="DM3349" t="s">
        <v>1969</v>
      </c>
      <c r="DN3349" t="s">
        <v>464</v>
      </c>
      <c r="DO3349" t="s">
        <v>580</v>
      </c>
    </row>
    <row r="3350" spans="114:119" x14ac:dyDescent="0.25">
      <c r="DJ3350">
        <v>30</v>
      </c>
      <c r="DK3350">
        <v>10001</v>
      </c>
      <c r="DL3350">
        <v>11000</v>
      </c>
      <c r="DM3350" t="s">
        <v>1970</v>
      </c>
      <c r="DN3350" t="s">
        <v>464</v>
      </c>
      <c r="DO3350" t="s">
        <v>582</v>
      </c>
    </row>
    <row r="3351" spans="114:119" x14ac:dyDescent="0.25">
      <c r="DJ3351">
        <v>30</v>
      </c>
      <c r="DK3351">
        <v>1001</v>
      </c>
      <c r="DL3351">
        <v>2000</v>
      </c>
      <c r="DM3351" t="s">
        <v>1959</v>
      </c>
      <c r="DN3351" t="s">
        <v>458</v>
      </c>
      <c r="DO3351" t="s">
        <v>265</v>
      </c>
    </row>
    <row r="3352" spans="114:119" x14ac:dyDescent="0.25">
      <c r="DJ3352">
        <v>30</v>
      </c>
      <c r="DK3352">
        <v>1001</v>
      </c>
      <c r="DL3352">
        <v>2000</v>
      </c>
      <c r="DM3352" t="s">
        <v>1960</v>
      </c>
      <c r="DN3352" t="s">
        <v>458</v>
      </c>
      <c r="DO3352" t="s">
        <v>581</v>
      </c>
    </row>
    <row r="3353" spans="114:119" x14ac:dyDescent="0.25">
      <c r="DJ3353">
        <v>30</v>
      </c>
      <c r="DK3353">
        <v>1001</v>
      </c>
      <c r="DL3353">
        <v>2000</v>
      </c>
      <c r="DM3353" t="s">
        <v>1961</v>
      </c>
      <c r="DN3353" t="s">
        <v>458</v>
      </c>
      <c r="DO3353" t="s">
        <v>575</v>
      </c>
    </row>
    <row r="3354" spans="114:119" x14ac:dyDescent="0.25">
      <c r="DJ3354">
        <v>30</v>
      </c>
      <c r="DK3354">
        <v>1001</v>
      </c>
      <c r="DL3354">
        <v>2000</v>
      </c>
      <c r="DM3354" t="s">
        <v>1972</v>
      </c>
      <c r="DN3354" t="s">
        <v>458</v>
      </c>
      <c r="DO3354" t="s">
        <v>120</v>
      </c>
    </row>
    <row r="3355" spans="114:119" x14ac:dyDescent="0.25">
      <c r="DJ3355">
        <v>30</v>
      </c>
      <c r="DK3355">
        <v>1001</v>
      </c>
      <c r="DL3355">
        <v>2000</v>
      </c>
      <c r="DM3355" t="s">
        <v>1963</v>
      </c>
      <c r="DN3355" t="s">
        <v>458</v>
      </c>
      <c r="DO3355" t="s">
        <v>142</v>
      </c>
    </row>
    <row r="3356" spans="114:119" x14ac:dyDescent="0.25">
      <c r="DJ3356">
        <v>30</v>
      </c>
      <c r="DK3356">
        <v>1001</v>
      </c>
      <c r="DL3356">
        <v>2000</v>
      </c>
      <c r="DM3356" t="s">
        <v>1964</v>
      </c>
      <c r="DN3356" t="s">
        <v>458</v>
      </c>
      <c r="DO3356" t="s">
        <v>163</v>
      </c>
    </row>
    <row r="3357" spans="114:119" x14ac:dyDescent="0.25">
      <c r="DJ3357">
        <v>30</v>
      </c>
      <c r="DK3357">
        <v>1001</v>
      </c>
      <c r="DL3357">
        <v>2000</v>
      </c>
      <c r="DM3357" t="s">
        <v>1965</v>
      </c>
      <c r="DN3357" t="s">
        <v>458</v>
      </c>
      <c r="DO3357" t="s">
        <v>576</v>
      </c>
    </row>
    <row r="3358" spans="114:119" x14ac:dyDescent="0.25">
      <c r="DJ3358">
        <v>30</v>
      </c>
      <c r="DK3358">
        <v>1001</v>
      </c>
      <c r="DL3358">
        <v>2000</v>
      </c>
      <c r="DM3358" t="s">
        <v>1966</v>
      </c>
      <c r="DN3358" t="s">
        <v>458</v>
      </c>
      <c r="DO3358" t="s">
        <v>577</v>
      </c>
    </row>
    <row r="3359" spans="114:119" x14ac:dyDescent="0.25">
      <c r="DJ3359">
        <v>30</v>
      </c>
      <c r="DK3359">
        <v>1001</v>
      </c>
      <c r="DL3359">
        <v>2000</v>
      </c>
      <c r="DM3359" t="s">
        <v>1967</v>
      </c>
      <c r="DN3359" t="s">
        <v>458</v>
      </c>
      <c r="DO3359" t="s">
        <v>578</v>
      </c>
    </row>
    <row r="3360" spans="114:119" x14ac:dyDescent="0.25">
      <c r="DJ3360">
        <v>30</v>
      </c>
      <c r="DK3360">
        <v>1001</v>
      </c>
      <c r="DL3360">
        <v>2000</v>
      </c>
      <c r="DM3360" t="s">
        <v>1968</v>
      </c>
      <c r="DN3360" t="s">
        <v>458</v>
      </c>
      <c r="DO3360" t="s">
        <v>579</v>
      </c>
    </row>
    <row r="3361" spans="114:119" x14ac:dyDescent="0.25">
      <c r="DJ3361">
        <v>30</v>
      </c>
      <c r="DK3361">
        <v>1001</v>
      </c>
      <c r="DL3361">
        <v>2000</v>
      </c>
      <c r="DM3361" t="s">
        <v>1969</v>
      </c>
      <c r="DN3361" t="s">
        <v>458</v>
      </c>
      <c r="DO3361" t="s">
        <v>580</v>
      </c>
    </row>
    <row r="3362" spans="114:119" x14ac:dyDescent="0.25">
      <c r="DJ3362">
        <v>30</v>
      </c>
      <c r="DK3362">
        <v>1001</v>
      </c>
      <c r="DL3362">
        <v>2000</v>
      </c>
      <c r="DM3362" t="s">
        <v>1970</v>
      </c>
      <c r="DN3362" t="s">
        <v>458</v>
      </c>
      <c r="DO3362" t="s">
        <v>582</v>
      </c>
    </row>
    <row r="3363" spans="114:119" x14ac:dyDescent="0.25">
      <c r="DJ3363">
        <v>30</v>
      </c>
      <c r="DK3363">
        <v>11001</v>
      </c>
      <c r="DL3363">
        <v>12000</v>
      </c>
      <c r="DM3363" t="s">
        <v>1959</v>
      </c>
      <c r="DN3363" t="s">
        <v>465</v>
      </c>
      <c r="DO3363" t="s">
        <v>265</v>
      </c>
    </row>
    <row r="3364" spans="114:119" x14ac:dyDescent="0.25">
      <c r="DJ3364">
        <v>30</v>
      </c>
      <c r="DK3364">
        <v>11001</v>
      </c>
      <c r="DL3364">
        <v>12000</v>
      </c>
      <c r="DM3364" t="s">
        <v>1960</v>
      </c>
      <c r="DN3364" t="s">
        <v>465</v>
      </c>
      <c r="DO3364" t="s">
        <v>581</v>
      </c>
    </row>
    <row r="3365" spans="114:119" x14ac:dyDescent="0.25">
      <c r="DJ3365">
        <v>30</v>
      </c>
      <c r="DK3365">
        <v>11001</v>
      </c>
      <c r="DL3365">
        <v>12000</v>
      </c>
      <c r="DM3365" t="s">
        <v>1961</v>
      </c>
      <c r="DN3365" t="s">
        <v>465</v>
      </c>
      <c r="DO3365" t="s">
        <v>575</v>
      </c>
    </row>
    <row r="3366" spans="114:119" x14ac:dyDescent="0.25">
      <c r="DJ3366">
        <v>30</v>
      </c>
      <c r="DK3366">
        <v>11001</v>
      </c>
      <c r="DL3366">
        <v>12000</v>
      </c>
      <c r="DM3366" t="s">
        <v>1972</v>
      </c>
      <c r="DN3366" t="s">
        <v>465</v>
      </c>
      <c r="DO3366" t="s">
        <v>120</v>
      </c>
    </row>
    <row r="3367" spans="114:119" x14ac:dyDescent="0.25">
      <c r="DJ3367">
        <v>30</v>
      </c>
      <c r="DK3367">
        <v>11001</v>
      </c>
      <c r="DL3367">
        <v>12000</v>
      </c>
      <c r="DM3367" t="s">
        <v>1963</v>
      </c>
      <c r="DN3367" t="s">
        <v>465</v>
      </c>
      <c r="DO3367" t="s">
        <v>142</v>
      </c>
    </row>
    <row r="3368" spans="114:119" x14ac:dyDescent="0.25">
      <c r="DJ3368">
        <v>30</v>
      </c>
      <c r="DK3368">
        <v>11001</v>
      </c>
      <c r="DL3368">
        <v>12000</v>
      </c>
      <c r="DM3368" t="s">
        <v>1964</v>
      </c>
      <c r="DN3368" t="s">
        <v>465</v>
      </c>
      <c r="DO3368" t="s">
        <v>163</v>
      </c>
    </row>
    <row r="3369" spans="114:119" x14ac:dyDescent="0.25">
      <c r="DJ3369">
        <v>30</v>
      </c>
      <c r="DK3369">
        <v>11001</v>
      </c>
      <c r="DL3369">
        <v>12000</v>
      </c>
      <c r="DM3369" t="s">
        <v>1965</v>
      </c>
      <c r="DN3369" t="s">
        <v>465</v>
      </c>
      <c r="DO3369" t="s">
        <v>576</v>
      </c>
    </row>
    <row r="3370" spans="114:119" x14ac:dyDescent="0.25">
      <c r="DJ3370">
        <v>30</v>
      </c>
      <c r="DK3370">
        <v>11001</v>
      </c>
      <c r="DL3370">
        <v>12000</v>
      </c>
      <c r="DM3370" t="s">
        <v>1966</v>
      </c>
      <c r="DN3370" t="s">
        <v>465</v>
      </c>
      <c r="DO3370" t="s">
        <v>577</v>
      </c>
    </row>
    <row r="3371" spans="114:119" x14ac:dyDescent="0.25">
      <c r="DJ3371">
        <v>30</v>
      </c>
      <c r="DK3371">
        <v>11001</v>
      </c>
      <c r="DL3371">
        <v>12000</v>
      </c>
      <c r="DM3371" t="s">
        <v>1967</v>
      </c>
      <c r="DN3371" t="s">
        <v>465</v>
      </c>
      <c r="DO3371" t="s">
        <v>578</v>
      </c>
    </row>
    <row r="3372" spans="114:119" x14ac:dyDescent="0.25">
      <c r="DJ3372">
        <v>30</v>
      </c>
      <c r="DK3372">
        <v>11001</v>
      </c>
      <c r="DL3372">
        <v>12000</v>
      </c>
      <c r="DM3372" t="s">
        <v>1968</v>
      </c>
      <c r="DN3372" t="s">
        <v>465</v>
      </c>
      <c r="DO3372" t="s">
        <v>579</v>
      </c>
    </row>
    <row r="3373" spans="114:119" x14ac:dyDescent="0.25">
      <c r="DJ3373">
        <v>30</v>
      </c>
      <c r="DK3373">
        <v>11001</v>
      </c>
      <c r="DL3373">
        <v>12000</v>
      </c>
      <c r="DM3373" t="s">
        <v>1969</v>
      </c>
      <c r="DN3373" t="s">
        <v>465</v>
      </c>
      <c r="DO3373" t="s">
        <v>580</v>
      </c>
    </row>
    <row r="3374" spans="114:119" x14ac:dyDescent="0.25">
      <c r="DJ3374">
        <v>30</v>
      </c>
      <c r="DK3374">
        <v>11001</v>
      </c>
      <c r="DL3374">
        <v>12000</v>
      </c>
      <c r="DM3374" t="s">
        <v>1970</v>
      </c>
      <c r="DN3374" t="s">
        <v>465</v>
      </c>
      <c r="DO3374" t="s">
        <v>582</v>
      </c>
    </row>
    <row r="3375" spans="114:119" x14ac:dyDescent="0.25">
      <c r="DJ3375">
        <v>30</v>
      </c>
      <c r="DK3375">
        <v>12001</v>
      </c>
      <c r="DL3375">
        <v>13000</v>
      </c>
      <c r="DM3375" t="s">
        <v>1959</v>
      </c>
      <c r="DN3375" t="s">
        <v>466</v>
      </c>
      <c r="DO3375" t="s">
        <v>265</v>
      </c>
    </row>
    <row r="3376" spans="114:119" x14ac:dyDescent="0.25">
      <c r="DJ3376">
        <v>30</v>
      </c>
      <c r="DK3376">
        <v>12001</v>
      </c>
      <c r="DL3376">
        <v>13000</v>
      </c>
      <c r="DM3376" t="s">
        <v>1960</v>
      </c>
      <c r="DN3376" t="s">
        <v>466</v>
      </c>
      <c r="DO3376" t="s">
        <v>581</v>
      </c>
    </row>
    <row r="3377" spans="114:119" x14ac:dyDescent="0.25">
      <c r="DJ3377">
        <v>30</v>
      </c>
      <c r="DK3377">
        <v>12001</v>
      </c>
      <c r="DL3377">
        <v>13000</v>
      </c>
      <c r="DM3377" t="s">
        <v>1961</v>
      </c>
      <c r="DN3377" t="s">
        <v>466</v>
      </c>
      <c r="DO3377" t="s">
        <v>575</v>
      </c>
    </row>
    <row r="3378" spans="114:119" x14ac:dyDescent="0.25">
      <c r="DJ3378">
        <v>30</v>
      </c>
      <c r="DK3378">
        <v>12001</v>
      </c>
      <c r="DL3378">
        <v>13000</v>
      </c>
      <c r="DM3378" t="s">
        <v>1972</v>
      </c>
      <c r="DN3378" t="s">
        <v>466</v>
      </c>
      <c r="DO3378" t="s">
        <v>120</v>
      </c>
    </row>
    <row r="3379" spans="114:119" x14ac:dyDescent="0.25">
      <c r="DJ3379">
        <v>30</v>
      </c>
      <c r="DK3379">
        <v>12001</v>
      </c>
      <c r="DL3379">
        <v>13000</v>
      </c>
      <c r="DM3379" t="s">
        <v>1963</v>
      </c>
      <c r="DN3379" t="s">
        <v>466</v>
      </c>
      <c r="DO3379" t="s">
        <v>142</v>
      </c>
    </row>
    <row r="3380" spans="114:119" x14ac:dyDescent="0.25">
      <c r="DJ3380">
        <v>30</v>
      </c>
      <c r="DK3380">
        <v>12001</v>
      </c>
      <c r="DL3380">
        <v>13000</v>
      </c>
      <c r="DM3380" t="s">
        <v>1964</v>
      </c>
      <c r="DN3380" t="s">
        <v>466</v>
      </c>
      <c r="DO3380" t="s">
        <v>163</v>
      </c>
    </row>
    <row r="3381" spans="114:119" x14ac:dyDescent="0.25">
      <c r="DJ3381">
        <v>30</v>
      </c>
      <c r="DK3381">
        <v>12001</v>
      </c>
      <c r="DL3381">
        <v>13000</v>
      </c>
      <c r="DM3381" t="s">
        <v>1965</v>
      </c>
      <c r="DN3381" t="s">
        <v>466</v>
      </c>
      <c r="DO3381" t="s">
        <v>576</v>
      </c>
    </row>
    <row r="3382" spans="114:119" x14ac:dyDescent="0.25">
      <c r="DJ3382">
        <v>30</v>
      </c>
      <c r="DK3382">
        <v>12001</v>
      </c>
      <c r="DL3382">
        <v>13000</v>
      </c>
      <c r="DM3382" t="s">
        <v>1966</v>
      </c>
      <c r="DN3382" t="s">
        <v>466</v>
      </c>
      <c r="DO3382" t="s">
        <v>577</v>
      </c>
    </row>
    <row r="3383" spans="114:119" x14ac:dyDescent="0.25">
      <c r="DJ3383">
        <v>30</v>
      </c>
      <c r="DK3383">
        <v>12001</v>
      </c>
      <c r="DL3383">
        <v>13000</v>
      </c>
      <c r="DM3383" t="s">
        <v>1967</v>
      </c>
      <c r="DN3383" t="s">
        <v>466</v>
      </c>
      <c r="DO3383" t="s">
        <v>578</v>
      </c>
    </row>
    <row r="3384" spans="114:119" x14ac:dyDescent="0.25">
      <c r="DJ3384">
        <v>30</v>
      </c>
      <c r="DK3384">
        <v>12001</v>
      </c>
      <c r="DL3384">
        <v>13000</v>
      </c>
      <c r="DM3384" t="s">
        <v>1968</v>
      </c>
      <c r="DN3384" t="s">
        <v>466</v>
      </c>
      <c r="DO3384" t="s">
        <v>579</v>
      </c>
    </row>
    <row r="3385" spans="114:119" x14ac:dyDescent="0.25">
      <c r="DJ3385">
        <v>30</v>
      </c>
      <c r="DK3385">
        <v>12001</v>
      </c>
      <c r="DL3385">
        <v>13000</v>
      </c>
      <c r="DM3385" t="s">
        <v>1969</v>
      </c>
      <c r="DN3385" t="s">
        <v>466</v>
      </c>
      <c r="DO3385" t="s">
        <v>580</v>
      </c>
    </row>
    <row r="3386" spans="114:119" x14ac:dyDescent="0.25">
      <c r="DJ3386">
        <v>30</v>
      </c>
      <c r="DK3386">
        <v>12001</v>
      </c>
      <c r="DL3386">
        <v>13000</v>
      </c>
      <c r="DM3386" t="s">
        <v>1970</v>
      </c>
      <c r="DN3386" t="s">
        <v>466</v>
      </c>
      <c r="DO3386" t="s">
        <v>582</v>
      </c>
    </row>
    <row r="3387" spans="114:119" x14ac:dyDescent="0.25">
      <c r="DJ3387">
        <v>30</v>
      </c>
      <c r="DK3387">
        <v>13001</v>
      </c>
      <c r="DL3387">
        <v>14000</v>
      </c>
      <c r="DM3387" t="s">
        <v>1991</v>
      </c>
      <c r="DN3387" t="s">
        <v>467</v>
      </c>
      <c r="DO3387" t="s">
        <v>265</v>
      </c>
    </row>
    <row r="3388" spans="114:119" x14ac:dyDescent="0.25">
      <c r="DJ3388">
        <v>30</v>
      </c>
      <c r="DK3388">
        <v>13001</v>
      </c>
      <c r="DL3388">
        <v>14000</v>
      </c>
      <c r="DM3388" t="s">
        <v>1960</v>
      </c>
      <c r="DN3388" t="s">
        <v>467</v>
      </c>
      <c r="DO3388" t="s">
        <v>581</v>
      </c>
    </row>
    <row r="3389" spans="114:119" x14ac:dyDescent="0.25">
      <c r="DJ3389">
        <v>30</v>
      </c>
      <c r="DK3389">
        <v>13001</v>
      </c>
      <c r="DL3389">
        <v>14000</v>
      </c>
      <c r="DM3389" t="s">
        <v>1961</v>
      </c>
      <c r="DN3389" t="s">
        <v>467</v>
      </c>
      <c r="DO3389" t="s">
        <v>575</v>
      </c>
    </row>
    <row r="3390" spans="114:119" x14ac:dyDescent="0.25">
      <c r="DJ3390">
        <v>30</v>
      </c>
      <c r="DK3390">
        <v>13001</v>
      </c>
      <c r="DL3390">
        <v>14000</v>
      </c>
      <c r="DM3390" t="s">
        <v>1972</v>
      </c>
      <c r="DN3390" t="s">
        <v>467</v>
      </c>
      <c r="DO3390" t="s">
        <v>120</v>
      </c>
    </row>
    <row r="3391" spans="114:119" x14ac:dyDescent="0.25">
      <c r="DJ3391">
        <v>30</v>
      </c>
      <c r="DK3391">
        <v>13001</v>
      </c>
      <c r="DL3391">
        <v>14000</v>
      </c>
      <c r="DM3391" t="s">
        <v>1963</v>
      </c>
      <c r="DN3391" t="s">
        <v>467</v>
      </c>
      <c r="DO3391" t="s">
        <v>142</v>
      </c>
    </row>
    <row r="3392" spans="114:119" x14ac:dyDescent="0.25">
      <c r="DJ3392">
        <v>30</v>
      </c>
      <c r="DK3392">
        <v>13001</v>
      </c>
      <c r="DL3392">
        <v>14000</v>
      </c>
      <c r="DM3392" t="s">
        <v>1964</v>
      </c>
      <c r="DN3392" t="s">
        <v>467</v>
      </c>
      <c r="DO3392" t="s">
        <v>163</v>
      </c>
    </row>
    <row r="3393" spans="114:119" x14ac:dyDescent="0.25">
      <c r="DJ3393">
        <v>30</v>
      </c>
      <c r="DK3393">
        <v>13001</v>
      </c>
      <c r="DL3393">
        <v>14000</v>
      </c>
      <c r="DM3393" t="s">
        <v>1965</v>
      </c>
      <c r="DN3393" t="s">
        <v>467</v>
      </c>
      <c r="DO3393" t="s">
        <v>576</v>
      </c>
    </row>
    <row r="3394" spans="114:119" x14ac:dyDescent="0.25">
      <c r="DJ3394">
        <v>30</v>
      </c>
      <c r="DK3394">
        <v>13001</v>
      </c>
      <c r="DL3394">
        <v>14000</v>
      </c>
      <c r="DM3394" t="s">
        <v>1966</v>
      </c>
      <c r="DN3394" t="s">
        <v>467</v>
      </c>
      <c r="DO3394" t="s">
        <v>577</v>
      </c>
    </row>
    <row r="3395" spans="114:119" x14ac:dyDescent="0.25">
      <c r="DJ3395">
        <v>30</v>
      </c>
      <c r="DK3395">
        <v>13001</v>
      </c>
      <c r="DL3395">
        <v>14000</v>
      </c>
      <c r="DM3395" t="s">
        <v>1967</v>
      </c>
      <c r="DN3395" t="s">
        <v>467</v>
      </c>
      <c r="DO3395" t="s">
        <v>578</v>
      </c>
    </row>
    <row r="3396" spans="114:119" x14ac:dyDescent="0.25">
      <c r="DJ3396">
        <v>30</v>
      </c>
      <c r="DK3396">
        <v>13001</v>
      </c>
      <c r="DL3396">
        <v>14000</v>
      </c>
      <c r="DM3396" t="s">
        <v>1968</v>
      </c>
      <c r="DN3396" t="s">
        <v>467</v>
      </c>
      <c r="DO3396" t="s">
        <v>579</v>
      </c>
    </row>
    <row r="3397" spans="114:119" x14ac:dyDescent="0.25">
      <c r="DJ3397">
        <v>30</v>
      </c>
      <c r="DK3397">
        <v>13001</v>
      </c>
      <c r="DL3397">
        <v>14000</v>
      </c>
      <c r="DM3397" t="s">
        <v>1969</v>
      </c>
      <c r="DN3397" t="s">
        <v>467</v>
      </c>
      <c r="DO3397" t="s">
        <v>580</v>
      </c>
    </row>
    <row r="3398" spans="114:119" x14ac:dyDescent="0.25">
      <c r="DJ3398">
        <v>30</v>
      </c>
      <c r="DK3398">
        <v>13001</v>
      </c>
      <c r="DL3398">
        <v>14000</v>
      </c>
      <c r="DM3398" t="s">
        <v>1970</v>
      </c>
      <c r="DN3398" t="s">
        <v>467</v>
      </c>
      <c r="DO3398" t="s">
        <v>582</v>
      </c>
    </row>
    <row r="3399" spans="114:119" x14ac:dyDescent="0.25">
      <c r="DJ3399">
        <v>30</v>
      </c>
      <c r="DK3399">
        <v>14001</v>
      </c>
      <c r="DL3399">
        <v>15000</v>
      </c>
      <c r="DM3399" t="s">
        <v>1959</v>
      </c>
      <c r="DN3399" t="s">
        <v>468</v>
      </c>
      <c r="DO3399" t="s">
        <v>265</v>
      </c>
    </row>
    <row r="3400" spans="114:119" x14ac:dyDescent="0.25">
      <c r="DJ3400">
        <v>30</v>
      </c>
      <c r="DK3400">
        <v>14001</v>
      </c>
      <c r="DL3400">
        <v>15000</v>
      </c>
      <c r="DM3400" t="s">
        <v>1960</v>
      </c>
      <c r="DN3400" t="s">
        <v>468</v>
      </c>
      <c r="DO3400" t="s">
        <v>581</v>
      </c>
    </row>
    <row r="3401" spans="114:119" x14ac:dyDescent="0.25">
      <c r="DJ3401">
        <v>30</v>
      </c>
      <c r="DK3401">
        <v>14001</v>
      </c>
      <c r="DL3401">
        <v>15000</v>
      </c>
      <c r="DM3401" t="s">
        <v>1961</v>
      </c>
      <c r="DN3401" t="s">
        <v>468</v>
      </c>
      <c r="DO3401" t="s">
        <v>575</v>
      </c>
    </row>
    <row r="3402" spans="114:119" x14ac:dyDescent="0.25">
      <c r="DJ3402">
        <v>30</v>
      </c>
      <c r="DK3402">
        <v>14001</v>
      </c>
      <c r="DL3402">
        <v>15000</v>
      </c>
      <c r="DM3402" t="s">
        <v>1972</v>
      </c>
      <c r="DN3402" t="s">
        <v>468</v>
      </c>
      <c r="DO3402" t="s">
        <v>120</v>
      </c>
    </row>
    <row r="3403" spans="114:119" x14ac:dyDescent="0.25">
      <c r="DJ3403">
        <v>30</v>
      </c>
      <c r="DK3403">
        <v>14001</v>
      </c>
      <c r="DL3403">
        <v>15000</v>
      </c>
      <c r="DM3403" t="s">
        <v>1963</v>
      </c>
      <c r="DN3403" t="s">
        <v>468</v>
      </c>
      <c r="DO3403" t="s">
        <v>142</v>
      </c>
    </row>
    <row r="3404" spans="114:119" x14ac:dyDescent="0.25">
      <c r="DJ3404">
        <v>30</v>
      </c>
      <c r="DK3404">
        <v>14001</v>
      </c>
      <c r="DL3404">
        <v>15000</v>
      </c>
      <c r="DM3404" t="s">
        <v>1964</v>
      </c>
      <c r="DN3404" t="s">
        <v>468</v>
      </c>
      <c r="DO3404" t="s">
        <v>163</v>
      </c>
    </row>
    <row r="3405" spans="114:119" x14ac:dyDescent="0.25">
      <c r="DJ3405">
        <v>30</v>
      </c>
      <c r="DK3405">
        <v>14001</v>
      </c>
      <c r="DL3405">
        <v>15000</v>
      </c>
      <c r="DM3405" t="s">
        <v>1965</v>
      </c>
      <c r="DN3405" t="s">
        <v>468</v>
      </c>
      <c r="DO3405" t="s">
        <v>576</v>
      </c>
    </row>
    <row r="3406" spans="114:119" x14ac:dyDescent="0.25">
      <c r="DJ3406">
        <v>30</v>
      </c>
      <c r="DK3406">
        <v>14001</v>
      </c>
      <c r="DL3406">
        <v>15000</v>
      </c>
      <c r="DM3406" t="s">
        <v>1966</v>
      </c>
      <c r="DN3406" t="s">
        <v>468</v>
      </c>
      <c r="DO3406" t="s">
        <v>577</v>
      </c>
    </row>
    <row r="3407" spans="114:119" x14ac:dyDescent="0.25">
      <c r="DJ3407">
        <v>30</v>
      </c>
      <c r="DK3407">
        <v>14001</v>
      </c>
      <c r="DL3407">
        <v>15000</v>
      </c>
      <c r="DM3407" t="s">
        <v>1967</v>
      </c>
      <c r="DN3407" t="s">
        <v>468</v>
      </c>
      <c r="DO3407" t="s">
        <v>578</v>
      </c>
    </row>
    <row r="3408" spans="114:119" x14ac:dyDescent="0.25">
      <c r="DJ3408">
        <v>30</v>
      </c>
      <c r="DK3408">
        <v>14001</v>
      </c>
      <c r="DL3408">
        <v>15000</v>
      </c>
      <c r="DM3408" t="s">
        <v>1968</v>
      </c>
      <c r="DN3408" t="s">
        <v>468</v>
      </c>
      <c r="DO3408" t="s">
        <v>579</v>
      </c>
    </row>
    <row r="3409" spans="114:119" x14ac:dyDescent="0.25">
      <c r="DJ3409">
        <v>30</v>
      </c>
      <c r="DK3409">
        <v>14001</v>
      </c>
      <c r="DL3409">
        <v>15000</v>
      </c>
      <c r="DM3409" t="s">
        <v>1969</v>
      </c>
      <c r="DN3409" t="s">
        <v>468</v>
      </c>
      <c r="DO3409" t="s">
        <v>580</v>
      </c>
    </row>
    <row r="3410" spans="114:119" x14ac:dyDescent="0.25">
      <c r="DJ3410">
        <v>30</v>
      </c>
      <c r="DK3410">
        <v>14001</v>
      </c>
      <c r="DL3410">
        <v>15000</v>
      </c>
      <c r="DM3410" t="s">
        <v>1970</v>
      </c>
      <c r="DN3410" t="s">
        <v>468</v>
      </c>
      <c r="DO3410" t="s">
        <v>582</v>
      </c>
    </row>
    <row r="3411" spans="114:119" x14ac:dyDescent="0.25">
      <c r="DJ3411">
        <v>30</v>
      </c>
      <c r="DK3411">
        <v>15001</v>
      </c>
      <c r="DL3411">
        <v>16000</v>
      </c>
      <c r="DM3411" t="s">
        <v>1959</v>
      </c>
      <c r="DN3411" t="s">
        <v>20</v>
      </c>
      <c r="DO3411" t="s">
        <v>265</v>
      </c>
    </row>
    <row r="3412" spans="114:119" x14ac:dyDescent="0.25">
      <c r="DJ3412">
        <v>30</v>
      </c>
      <c r="DK3412">
        <v>15001</v>
      </c>
      <c r="DL3412">
        <v>16000</v>
      </c>
      <c r="DM3412" t="s">
        <v>1960</v>
      </c>
      <c r="DN3412" t="s">
        <v>20</v>
      </c>
      <c r="DO3412" t="s">
        <v>581</v>
      </c>
    </row>
    <row r="3413" spans="114:119" x14ac:dyDescent="0.25">
      <c r="DJ3413">
        <v>30</v>
      </c>
      <c r="DK3413">
        <v>15001</v>
      </c>
      <c r="DL3413">
        <v>16000</v>
      </c>
      <c r="DM3413" t="s">
        <v>1977</v>
      </c>
      <c r="DN3413" t="s">
        <v>20</v>
      </c>
      <c r="DO3413" t="s">
        <v>575</v>
      </c>
    </row>
    <row r="3414" spans="114:119" x14ac:dyDescent="0.25">
      <c r="DJ3414">
        <v>30</v>
      </c>
      <c r="DK3414">
        <v>15001</v>
      </c>
      <c r="DL3414">
        <v>16000</v>
      </c>
      <c r="DM3414" t="s">
        <v>1962</v>
      </c>
      <c r="DN3414" t="s">
        <v>20</v>
      </c>
      <c r="DO3414" t="s">
        <v>120</v>
      </c>
    </row>
    <row r="3415" spans="114:119" x14ac:dyDescent="0.25">
      <c r="DJ3415">
        <v>30</v>
      </c>
      <c r="DK3415">
        <v>15001</v>
      </c>
      <c r="DL3415">
        <v>16000</v>
      </c>
      <c r="DM3415" t="s">
        <v>1963</v>
      </c>
      <c r="DN3415" t="s">
        <v>20</v>
      </c>
      <c r="DO3415" t="s">
        <v>142</v>
      </c>
    </row>
    <row r="3416" spans="114:119" x14ac:dyDescent="0.25">
      <c r="DJ3416">
        <v>30</v>
      </c>
      <c r="DK3416">
        <v>15001</v>
      </c>
      <c r="DL3416">
        <v>16000</v>
      </c>
      <c r="DM3416" t="s">
        <v>1964</v>
      </c>
      <c r="DN3416" t="s">
        <v>20</v>
      </c>
      <c r="DO3416" t="s">
        <v>163</v>
      </c>
    </row>
    <row r="3417" spans="114:119" x14ac:dyDescent="0.25">
      <c r="DJ3417">
        <v>30</v>
      </c>
      <c r="DK3417">
        <v>15001</v>
      </c>
      <c r="DL3417">
        <v>16000</v>
      </c>
      <c r="DM3417" t="s">
        <v>1965</v>
      </c>
      <c r="DN3417" t="s">
        <v>20</v>
      </c>
      <c r="DO3417" t="s">
        <v>576</v>
      </c>
    </row>
    <row r="3418" spans="114:119" x14ac:dyDescent="0.25">
      <c r="DJ3418">
        <v>30</v>
      </c>
      <c r="DK3418">
        <v>15001</v>
      </c>
      <c r="DL3418">
        <v>16000</v>
      </c>
      <c r="DM3418" t="s">
        <v>1966</v>
      </c>
      <c r="DN3418" t="s">
        <v>20</v>
      </c>
      <c r="DO3418" t="s">
        <v>577</v>
      </c>
    </row>
    <row r="3419" spans="114:119" x14ac:dyDescent="0.25">
      <c r="DJ3419">
        <v>30</v>
      </c>
      <c r="DK3419">
        <v>15001</v>
      </c>
      <c r="DL3419">
        <v>16000</v>
      </c>
      <c r="DM3419" t="s">
        <v>1967</v>
      </c>
      <c r="DN3419" t="s">
        <v>20</v>
      </c>
      <c r="DO3419" t="s">
        <v>578</v>
      </c>
    </row>
    <row r="3420" spans="114:119" x14ac:dyDescent="0.25">
      <c r="DJ3420">
        <v>30</v>
      </c>
      <c r="DK3420">
        <v>15001</v>
      </c>
      <c r="DL3420">
        <v>16000</v>
      </c>
      <c r="DM3420" t="s">
        <v>1968</v>
      </c>
      <c r="DN3420" t="s">
        <v>20</v>
      </c>
      <c r="DO3420" t="s">
        <v>579</v>
      </c>
    </row>
    <row r="3421" spans="114:119" x14ac:dyDescent="0.25">
      <c r="DJ3421">
        <v>30</v>
      </c>
      <c r="DK3421">
        <v>15001</v>
      </c>
      <c r="DL3421">
        <v>16000</v>
      </c>
      <c r="DM3421" t="s">
        <v>1982</v>
      </c>
      <c r="DN3421" t="s">
        <v>20</v>
      </c>
      <c r="DO3421" t="s">
        <v>580</v>
      </c>
    </row>
    <row r="3422" spans="114:119" x14ac:dyDescent="0.25">
      <c r="DJ3422">
        <v>30</v>
      </c>
      <c r="DK3422">
        <v>15001</v>
      </c>
      <c r="DL3422">
        <v>16000</v>
      </c>
      <c r="DM3422" t="s">
        <v>1970</v>
      </c>
      <c r="DN3422" t="s">
        <v>20</v>
      </c>
      <c r="DO3422" t="s">
        <v>582</v>
      </c>
    </row>
    <row r="3423" spans="114:119" x14ac:dyDescent="0.25">
      <c r="DJ3423">
        <v>30</v>
      </c>
      <c r="DK3423">
        <v>16001</v>
      </c>
      <c r="DL3423">
        <v>17000</v>
      </c>
      <c r="DM3423" t="s">
        <v>1959</v>
      </c>
      <c r="DN3423" t="s">
        <v>27</v>
      </c>
      <c r="DO3423" t="s">
        <v>265</v>
      </c>
    </row>
    <row r="3424" spans="114:119" x14ac:dyDescent="0.25">
      <c r="DJ3424">
        <v>30</v>
      </c>
      <c r="DK3424">
        <v>16001</v>
      </c>
      <c r="DL3424">
        <v>17000</v>
      </c>
      <c r="DM3424" t="s">
        <v>1960</v>
      </c>
      <c r="DN3424" t="s">
        <v>27</v>
      </c>
      <c r="DO3424" t="s">
        <v>581</v>
      </c>
    </row>
    <row r="3425" spans="114:119" x14ac:dyDescent="0.25">
      <c r="DJ3425">
        <v>30</v>
      </c>
      <c r="DK3425">
        <v>16001</v>
      </c>
      <c r="DL3425">
        <v>17000</v>
      </c>
      <c r="DM3425" t="s">
        <v>1977</v>
      </c>
      <c r="DN3425" t="s">
        <v>27</v>
      </c>
      <c r="DO3425" t="s">
        <v>575</v>
      </c>
    </row>
    <row r="3426" spans="114:119" x14ac:dyDescent="0.25">
      <c r="DJ3426">
        <v>30</v>
      </c>
      <c r="DK3426">
        <v>16001</v>
      </c>
      <c r="DL3426">
        <v>17000</v>
      </c>
      <c r="DM3426" t="s">
        <v>1972</v>
      </c>
      <c r="DN3426" t="s">
        <v>27</v>
      </c>
      <c r="DO3426" t="s">
        <v>120</v>
      </c>
    </row>
    <row r="3427" spans="114:119" x14ac:dyDescent="0.25">
      <c r="DJ3427">
        <v>30</v>
      </c>
      <c r="DK3427">
        <v>16001</v>
      </c>
      <c r="DL3427">
        <v>17000</v>
      </c>
      <c r="DM3427" t="s">
        <v>1963</v>
      </c>
      <c r="DN3427" t="s">
        <v>27</v>
      </c>
      <c r="DO3427" t="s">
        <v>142</v>
      </c>
    </row>
    <row r="3428" spans="114:119" x14ac:dyDescent="0.25">
      <c r="DJ3428">
        <v>30</v>
      </c>
      <c r="DK3428">
        <v>16001</v>
      </c>
      <c r="DL3428">
        <v>17000</v>
      </c>
      <c r="DM3428" t="s">
        <v>1964</v>
      </c>
      <c r="DN3428" t="s">
        <v>27</v>
      </c>
      <c r="DO3428" t="s">
        <v>163</v>
      </c>
    </row>
    <row r="3429" spans="114:119" x14ac:dyDescent="0.25">
      <c r="DJ3429">
        <v>30</v>
      </c>
      <c r="DK3429">
        <v>16001</v>
      </c>
      <c r="DL3429">
        <v>17000</v>
      </c>
      <c r="DM3429" t="s">
        <v>1965</v>
      </c>
      <c r="DN3429" t="s">
        <v>27</v>
      </c>
      <c r="DO3429" t="s">
        <v>576</v>
      </c>
    </row>
    <row r="3430" spans="114:119" x14ac:dyDescent="0.25">
      <c r="DJ3430">
        <v>30</v>
      </c>
      <c r="DK3430">
        <v>16001</v>
      </c>
      <c r="DL3430">
        <v>17000</v>
      </c>
      <c r="DM3430" t="s">
        <v>1973</v>
      </c>
      <c r="DN3430" t="s">
        <v>27</v>
      </c>
      <c r="DO3430" t="s">
        <v>577</v>
      </c>
    </row>
    <row r="3431" spans="114:119" x14ac:dyDescent="0.25">
      <c r="DJ3431">
        <v>30</v>
      </c>
      <c r="DK3431">
        <v>16001</v>
      </c>
      <c r="DL3431">
        <v>17000</v>
      </c>
      <c r="DM3431" t="s">
        <v>1967</v>
      </c>
      <c r="DN3431" t="s">
        <v>27</v>
      </c>
      <c r="DO3431" t="s">
        <v>578</v>
      </c>
    </row>
    <row r="3432" spans="114:119" x14ac:dyDescent="0.25">
      <c r="DJ3432">
        <v>30</v>
      </c>
      <c r="DK3432">
        <v>16001</v>
      </c>
      <c r="DL3432">
        <v>17000</v>
      </c>
      <c r="DM3432" t="s">
        <v>1968</v>
      </c>
      <c r="DN3432" t="s">
        <v>27</v>
      </c>
      <c r="DO3432" t="s">
        <v>579</v>
      </c>
    </row>
    <row r="3433" spans="114:119" x14ac:dyDescent="0.25">
      <c r="DJ3433">
        <v>30</v>
      </c>
      <c r="DK3433">
        <v>16001</v>
      </c>
      <c r="DL3433">
        <v>17000</v>
      </c>
      <c r="DM3433" t="s">
        <v>2020</v>
      </c>
      <c r="DN3433" t="s">
        <v>27</v>
      </c>
      <c r="DO3433" t="s">
        <v>580</v>
      </c>
    </row>
    <row r="3434" spans="114:119" x14ac:dyDescent="0.25">
      <c r="DJ3434">
        <v>30</v>
      </c>
      <c r="DK3434">
        <v>16001</v>
      </c>
      <c r="DL3434">
        <v>17000</v>
      </c>
      <c r="DM3434" t="s">
        <v>1970</v>
      </c>
      <c r="DN3434" t="s">
        <v>27</v>
      </c>
      <c r="DO3434" t="s">
        <v>582</v>
      </c>
    </row>
    <row r="3435" spans="114:119" x14ac:dyDescent="0.25">
      <c r="DJ3435">
        <v>30</v>
      </c>
      <c r="DK3435">
        <v>17001</v>
      </c>
      <c r="DL3435">
        <v>18000</v>
      </c>
      <c r="DM3435" t="s">
        <v>1959</v>
      </c>
      <c r="DN3435" t="s">
        <v>14</v>
      </c>
      <c r="DO3435" t="s">
        <v>265</v>
      </c>
    </row>
    <row r="3436" spans="114:119" x14ac:dyDescent="0.25">
      <c r="DJ3436">
        <v>30</v>
      </c>
      <c r="DK3436">
        <v>17001</v>
      </c>
      <c r="DL3436">
        <v>18000</v>
      </c>
      <c r="DM3436" t="s">
        <v>1974</v>
      </c>
      <c r="DN3436" t="s">
        <v>14</v>
      </c>
      <c r="DO3436" t="s">
        <v>581</v>
      </c>
    </row>
    <row r="3437" spans="114:119" x14ac:dyDescent="0.25">
      <c r="DJ3437">
        <v>30</v>
      </c>
      <c r="DK3437">
        <v>17001</v>
      </c>
      <c r="DL3437">
        <v>18000</v>
      </c>
      <c r="DM3437" t="s">
        <v>1977</v>
      </c>
      <c r="DN3437" t="s">
        <v>14</v>
      </c>
      <c r="DO3437" t="s">
        <v>575</v>
      </c>
    </row>
    <row r="3438" spans="114:119" x14ac:dyDescent="0.25">
      <c r="DJ3438">
        <v>30</v>
      </c>
      <c r="DK3438">
        <v>17001</v>
      </c>
      <c r="DL3438">
        <v>18000</v>
      </c>
      <c r="DM3438" t="s">
        <v>1983</v>
      </c>
      <c r="DN3438" t="s">
        <v>14</v>
      </c>
      <c r="DO3438" t="s">
        <v>120</v>
      </c>
    </row>
    <row r="3439" spans="114:119" x14ac:dyDescent="0.25">
      <c r="DJ3439">
        <v>30</v>
      </c>
      <c r="DK3439">
        <v>17001</v>
      </c>
      <c r="DL3439">
        <v>18000</v>
      </c>
      <c r="DM3439" t="s">
        <v>1980</v>
      </c>
      <c r="DN3439" t="s">
        <v>14</v>
      </c>
      <c r="DO3439" t="s">
        <v>142</v>
      </c>
    </row>
    <row r="3440" spans="114:119" x14ac:dyDescent="0.25">
      <c r="DJ3440">
        <v>30</v>
      </c>
      <c r="DK3440">
        <v>17001</v>
      </c>
      <c r="DL3440">
        <v>18000</v>
      </c>
      <c r="DM3440" t="s">
        <v>1984</v>
      </c>
      <c r="DN3440" t="s">
        <v>14</v>
      </c>
      <c r="DO3440" t="s">
        <v>163</v>
      </c>
    </row>
    <row r="3441" spans="114:119" x14ac:dyDescent="0.25">
      <c r="DJ3441">
        <v>30</v>
      </c>
      <c r="DK3441">
        <v>17001</v>
      </c>
      <c r="DL3441">
        <v>18000</v>
      </c>
      <c r="DM3441" t="s">
        <v>1981</v>
      </c>
      <c r="DN3441" t="s">
        <v>14</v>
      </c>
      <c r="DO3441" t="s">
        <v>576</v>
      </c>
    </row>
    <row r="3442" spans="114:119" x14ac:dyDescent="0.25">
      <c r="DJ3442">
        <v>30</v>
      </c>
      <c r="DK3442">
        <v>17001</v>
      </c>
      <c r="DL3442">
        <v>18000</v>
      </c>
      <c r="DM3442" t="s">
        <v>1985</v>
      </c>
      <c r="DN3442" t="s">
        <v>14</v>
      </c>
      <c r="DO3442" t="s">
        <v>577</v>
      </c>
    </row>
    <row r="3443" spans="114:119" x14ac:dyDescent="0.25">
      <c r="DJ3443">
        <v>30</v>
      </c>
      <c r="DK3443">
        <v>17001</v>
      </c>
      <c r="DL3443">
        <v>18000</v>
      </c>
      <c r="DM3443" t="s">
        <v>1986</v>
      </c>
      <c r="DN3443" t="s">
        <v>14</v>
      </c>
      <c r="DO3443" t="s">
        <v>578</v>
      </c>
    </row>
    <row r="3444" spans="114:119" x14ac:dyDescent="0.25">
      <c r="DJ3444">
        <v>30</v>
      </c>
      <c r="DK3444">
        <v>17001</v>
      </c>
      <c r="DL3444">
        <v>18000</v>
      </c>
      <c r="DM3444" t="s">
        <v>2001</v>
      </c>
      <c r="DN3444" t="s">
        <v>14</v>
      </c>
      <c r="DO3444" t="s">
        <v>579</v>
      </c>
    </row>
    <row r="3445" spans="114:119" x14ac:dyDescent="0.25">
      <c r="DJ3445">
        <v>30</v>
      </c>
      <c r="DK3445">
        <v>17001</v>
      </c>
      <c r="DL3445">
        <v>18000</v>
      </c>
      <c r="DM3445" t="s">
        <v>1969</v>
      </c>
      <c r="DN3445" t="s">
        <v>14</v>
      </c>
      <c r="DO3445" t="s">
        <v>580</v>
      </c>
    </row>
    <row r="3446" spans="114:119" x14ac:dyDescent="0.25">
      <c r="DJ3446">
        <v>30</v>
      </c>
      <c r="DK3446">
        <v>17001</v>
      </c>
      <c r="DL3446">
        <v>18000</v>
      </c>
      <c r="DM3446" t="s">
        <v>1970</v>
      </c>
      <c r="DN3446" t="s">
        <v>14</v>
      </c>
      <c r="DO3446" t="s">
        <v>582</v>
      </c>
    </row>
    <row r="3447" spans="114:119" x14ac:dyDescent="0.25">
      <c r="DJ3447">
        <v>30</v>
      </c>
      <c r="DK3447">
        <v>18001</v>
      </c>
      <c r="DL3447">
        <v>19000</v>
      </c>
      <c r="DM3447" t="s">
        <v>1959</v>
      </c>
      <c r="DN3447" t="s">
        <v>30</v>
      </c>
      <c r="DO3447" t="s">
        <v>265</v>
      </c>
    </row>
    <row r="3448" spans="114:119" x14ac:dyDescent="0.25">
      <c r="DJ3448">
        <v>30</v>
      </c>
      <c r="DK3448">
        <v>18001</v>
      </c>
      <c r="DL3448">
        <v>19000</v>
      </c>
      <c r="DM3448" t="s">
        <v>2009</v>
      </c>
      <c r="DN3448" t="s">
        <v>30</v>
      </c>
      <c r="DO3448" t="s">
        <v>581</v>
      </c>
    </row>
    <row r="3449" spans="114:119" x14ac:dyDescent="0.25">
      <c r="DJ3449">
        <v>30</v>
      </c>
      <c r="DK3449">
        <v>18001</v>
      </c>
      <c r="DL3449">
        <v>19000</v>
      </c>
      <c r="DM3449" t="s">
        <v>1977</v>
      </c>
      <c r="DN3449" t="s">
        <v>30</v>
      </c>
      <c r="DO3449" t="s">
        <v>575</v>
      </c>
    </row>
    <row r="3450" spans="114:119" x14ac:dyDescent="0.25">
      <c r="DJ3450">
        <v>30</v>
      </c>
      <c r="DK3450">
        <v>18001</v>
      </c>
      <c r="DL3450">
        <v>19000</v>
      </c>
      <c r="DM3450" t="s">
        <v>1983</v>
      </c>
      <c r="DN3450" t="s">
        <v>30</v>
      </c>
      <c r="DO3450" t="s">
        <v>120</v>
      </c>
    </row>
    <row r="3451" spans="114:119" x14ac:dyDescent="0.25">
      <c r="DJ3451">
        <v>30</v>
      </c>
      <c r="DK3451">
        <v>18001</v>
      </c>
      <c r="DL3451">
        <v>19000</v>
      </c>
      <c r="DM3451" t="s">
        <v>1980</v>
      </c>
      <c r="DN3451" t="s">
        <v>30</v>
      </c>
      <c r="DO3451" t="s">
        <v>142</v>
      </c>
    </row>
    <row r="3452" spans="114:119" x14ac:dyDescent="0.25">
      <c r="DJ3452">
        <v>30</v>
      </c>
      <c r="DK3452">
        <v>18001</v>
      </c>
      <c r="DL3452">
        <v>19000</v>
      </c>
      <c r="DM3452" t="s">
        <v>1984</v>
      </c>
      <c r="DN3452" t="s">
        <v>30</v>
      </c>
      <c r="DO3452" t="s">
        <v>163</v>
      </c>
    </row>
    <row r="3453" spans="114:119" x14ac:dyDescent="0.25">
      <c r="DJ3453">
        <v>30</v>
      </c>
      <c r="DK3453">
        <v>18001</v>
      </c>
      <c r="DL3453">
        <v>19000</v>
      </c>
      <c r="DM3453" t="s">
        <v>2014</v>
      </c>
      <c r="DN3453" t="s">
        <v>30</v>
      </c>
      <c r="DO3453" t="s">
        <v>576</v>
      </c>
    </row>
    <row r="3454" spans="114:119" x14ac:dyDescent="0.25">
      <c r="DJ3454">
        <v>30</v>
      </c>
      <c r="DK3454">
        <v>18001</v>
      </c>
      <c r="DL3454">
        <v>19000</v>
      </c>
      <c r="DM3454" t="s">
        <v>2021</v>
      </c>
      <c r="DN3454" t="s">
        <v>30</v>
      </c>
      <c r="DO3454" t="s">
        <v>577</v>
      </c>
    </row>
    <row r="3455" spans="114:119" x14ac:dyDescent="0.25">
      <c r="DJ3455">
        <v>30</v>
      </c>
      <c r="DK3455">
        <v>18001</v>
      </c>
      <c r="DL3455">
        <v>19000</v>
      </c>
      <c r="DM3455" t="s">
        <v>1986</v>
      </c>
      <c r="DN3455" t="s">
        <v>30</v>
      </c>
      <c r="DO3455" t="s">
        <v>578</v>
      </c>
    </row>
    <row r="3456" spans="114:119" x14ac:dyDescent="0.25">
      <c r="DJ3456">
        <v>30</v>
      </c>
      <c r="DK3456">
        <v>18001</v>
      </c>
      <c r="DL3456">
        <v>19000</v>
      </c>
      <c r="DM3456" t="s">
        <v>2001</v>
      </c>
      <c r="DN3456" t="s">
        <v>30</v>
      </c>
      <c r="DO3456" t="s">
        <v>579</v>
      </c>
    </row>
    <row r="3457" spans="114:119" x14ac:dyDescent="0.25">
      <c r="DJ3457">
        <v>30</v>
      </c>
      <c r="DK3457">
        <v>18001</v>
      </c>
      <c r="DL3457">
        <v>19000</v>
      </c>
      <c r="DM3457" t="s">
        <v>1969</v>
      </c>
      <c r="DN3457" t="s">
        <v>30</v>
      </c>
      <c r="DO3457" t="s">
        <v>580</v>
      </c>
    </row>
    <row r="3458" spans="114:119" x14ac:dyDescent="0.25">
      <c r="DJ3458">
        <v>30</v>
      </c>
      <c r="DK3458">
        <v>18001</v>
      </c>
      <c r="DL3458">
        <v>19000</v>
      </c>
      <c r="DM3458" t="s">
        <v>1970</v>
      </c>
      <c r="DN3458" t="s">
        <v>30</v>
      </c>
      <c r="DO3458" t="s">
        <v>582</v>
      </c>
    </row>
    <row r="3459" spans="114:119" x14ac:dyDescent="0.25">
      <c r="DJ3459">
        <v>30</v>
      </c>
      <c r="DK3459">
        <v>19001</v>
      </c>
      <c r="DL3459">
        <v>20000</v>
      </c>
      <c r="DM3459" t="s">
        <v>1959</v>
      </c>
      <c r="DN3459" t="s">
        <v>469</v>
      </c>
      <c r="DO3459" t="s">
        <v>265</v>
      </c>
    </row>
    <row r="3460" spans="114:119" x14ac:dyDescent="0.25">
      <c r="DJ3460">
        <v>30</v>
      </c>
      <c r="DK3460">
        <v>19001</v>
      </c>
      <c r="DL3460">
        <v>20000</v>
      </c>
      <c r="DM3460" t="s">
        <v>1960</v>
      </c>
      <c r="DN3460" t="s">
        <v>469</v>
      </c>
      <c r="DO3460" t="s">
        <v>581</v>
      </c>
    </row>
    <row r="3461" spans="114:119" x14ac:dyDescent="0.25">
      <c r="DJ3461">
        <v>30</v>
      </c>
      <c r="DK3461">
        <v>19001</v>
      </c>
      <c r="DL3461">
        <v>20000</v>
      </c>
      <c r="DM3461" t="s">
        <v>1961</v>
      </c>
      <c r="DN3461" t="s">
        <v>469</v>
      </c>
      <c r="DO3461" t="s">
        <v>575</v>
      </c>
    </row>
    <row r="3462" spans="114:119" x14ac:dyDescent="0.25">
      <c r="DJ3462">
        <v>30</v>
      </c>
      <c r="DK3462">
        <v>19001</v>
      </c>
      <c r="DL3462">
        <v>20000</v>
      </c>
      <c r="DM3462" t="s">
        <v>1972</v>
      </c>
      <c r="DN3462" t="s">
        <v>469</v>
      </c>
      <c r="DO3462" t="s">
        <v>120</v>
      </c>
    </row>
    <row r="3463" spans="114:119" x14ac:dyDescent="0.25">
      <c r="DJ3463">
        <v>30</v>
      </c>
      <c r="DK3463">
        <v>19001</v>
      </c>
      <c r="DL3463">
        <v>20000</v>
      </c>
      <c r="DM3463" t="s">
        <v>1963</v>
      </c>
      <c r="DN3463" t="s">
        <v>469</v>
      </c>
      <c r="DO3463" t="s">
        <v>142</v>
      </c>
    </row>
    <row r="3464" spans="114:119" x14ac:dyDescent="0.25">
      <c r="DJ3464">
        <v>30</v>
      </c>
      <c r="DK3464">
        <v>19001</v>
      </c>
      <c r="DL3464">
        <v>20000</v>
      </c>
      <c r="DM3464" t="s">
        <v>1964</v>
      </c>
      <c r="DN3464" t="s">
        <v>469</v>
      </c>
      <c r="DO3464" t="s">
        <v>163</v>
      </c>
    </row>
    <row r="3465" spans="114:119" x14ac:dyDescent="0.25">
      <c r="DJ3465">
        <v>30</v>
      </c>
      <c r="DK3465">
        <v>19001</v>
      </c>
      <c r="DL3465">
        <v>20000</v>
      </c>
      <c r="DM3465" t="s">
        <v>1965</v>
      </c>
      <c r="DN3465" t="s">
        <v>469</v>
      </c>
      <c r="DO3465" t="s">
        <v>576</v>
      </c>
    </row>
    <row r="3466" spans="114:119" x14ac:dyDescent="0.25">
      <c r="DJ3466">
        <v>30</v>
      </c>
      <c r="DK3466">
        <v>19001</v>
      </c>
      <c r="DL3466">
        <v>20000</v>
      </c>
      <c r="DM3466" t="s">
        <v>1966</v>
      </c>
      <c r="DN3466" t="s">
        <v>469</v>
      </c>
      <c r="DO3466" t="s">
        <v>577</v>
      </c>
    </row>
    <row r="3467" spans="114:119" x14ac:dyDescent="0.25">
      <c r="DJ3467">
        <v>30</v>
      </c>
      <c r="DK3467">
        <v>19001</v>
      </c>
      <c r="DL3467">
        <v>20000</v>
      </c>
      <c r="DM3467" t="s">
        <v>1967</v>
      </c>
      <c r="DN3467" t="s">
        <v>469</v>
      </c>
      <c r="DO3467" t="s">
        <v>578</v>
      </c>
    </row>
    <row r="3468" spans="114:119" x14ac:dyDescent="0.25">
      <c r="DJ3468">
        <v>30</v>
      </c>
      <c r="DK3468">
        <v>19001</v>
      </c>
      <c r="DL3468">
        <v>20000</v>
      </c>
      <c r="DM3468" t="s">
        <v>1968</v>
      </c>
      <c r="DN3468" t="s">
        <v>469</v>
      </c>
      <c r="DO3468" t="s">
        <v>579</v>
      </c>
    </row>
    <row r="3469" spans="114:119" x14ac:dyDescent="0.25">
      <c r="DJ3469">
        <v>30</v>
      </c>
      <c r="DK3469">
        <v>19001</v>
      </c>
      <c r="DL3469">
        <v>20000</v>
      </c>
      <c r="DM3469" t="s">
        <v>1969</v>
      </c>
      <c r="DN3469" t="s">
        <v>469</v>
      </c>
      <c r="DO3469" t="s">
        <v>580</v>
      </c>
    </row>
    <row r="3470" spans="114:119" x14ac:dyDescent="0.25">
      <c r="DJ3470">
        <v>30</v>
      </c>
      <c r="DK3470">
        <v>19001</v>
      </c>
      <c r="DL3470">
        <v>20000</v>
      </c>
      <c r="DM3470" t="s">
        <v>1970</v>
      </c>
      <c r="DN3470" t="s">
        <v>469</v>
      </c>
      <c r="DO3470" t="s">
        <v>582</v>
      </c>
    </row>
    <row r="3471" spans="114:119" x14ac:dyDescent="0.25">
      <c r="DJ3471">
        <v>30</v>
      </c>
      <c r="DK3471">
        <v>20001</v>
      </c>
      <c r="DL3471">
        <v>21000</v>
      </c>
      <c r="DM3471" t="s">
        <v>2002</v>
      </c>
      <c r="DN3471" t="s">
        <v>2</v>
      </c>
      <c r="DO3471" t="s">
        <v>265</v>
      </c>
    </row>
    <row r="3472" spans="114:119" x14ac:dyDescent="0.25">
      <c r="DJ3472">
        <v>30</v>
      </c>
      <c r="DK3472">
        <v>20001</v>
      </c>
      <c r="DL3472">
        <v>21000</v>
      </c>
      <c r="DM3472" t="s">
        <v>2009</v>
      </c>
      <c r="DN3472" t="s">
        <v>2</v>
      </c>
      <c r="DO3472" t="s">
        <v>581</v>
      </c>
    </row>
    <row r="3473" spans="114:119" x14ac:dyDescent="0.25">
      <c r="DJ3473">
        <v>30</v>
      </c>
      <c r="DK3473">
        <v>20001</v>
      </c>
      <c r="DL3473">
        <v>21000</v>
      </c>
      <c r="DM3473" t="s">
        <v>1977</v>
      </c>
      <c r="DN3473" t="s">
        <v>2</v>
      </c>
      <c r="DO3473" t="s">
        <v>575</v>
      </c>
    </row>
    <row r="3474" spans="114:119" x14ac:dyDescent="0.25">
      <c r="DJ3474">
        <v>30</v>
      </c>
      <c r="DK3474">
        <v>20001</v>
      </c>
      <c r="DL3474">
        <v>21000</v>
      </c>
      <c r="DM3474" t="s">
        <v>1983</v>
      </c>
      <c r="DN3474" t="s">
        <v>2</v>
      </c>
      <c r="DO3474" t="s">
        <v>120</v>
      </c>
    </row>
    <row r="3475" spans="114:119" x14ac:dyDescent="0.25">
      <c r="DJ3475">
        <v>30</v>
      </c>
      <c r="DK3475">
        <v>20001</v>
      </c>
      <c r="DL3475">
        <v>21000</v>
      </c>
      <c r="DM3475" t="s">
        <v>1980</v>
      </c>
      <c r="DN3475" t="s">
        <v>2</v>
      </c>
      <c r="DO3475" t="s">
        <v>142</v>
      </c>
    </row>
    <row r="3476" spans="114:119" x14ac:dyDescent="0.25">
      <c r="DJ3476">
        <v>30</v>
      </c>
      <c r="DK3476">
        <v>20001</v>
      </c>
      <c r="DL3476">
        <v>21000</v>
      </c>
      <c r="DM3476" t="s">
        <v>1984</v>
      </c>
      <c r="DN3476" t="s">
        <v>2</v>
      </c>
      <c r="DO3476" t="s">
        <v>163</v>
      </c>
    </row>
    <row r="3477" spans="114:119" x14ac:dyDescent="0.25">
      <c r="DJ3477">
        <v>30</v>
      </c>
      <c r="DK3477">
        <v>20001</v>
      </c>
      <c r="DL3477">
        <v>21000</v>
      </c>
      <c r="DM3477" t="s">
        <v>1981</v>
      </c>
      <c r="DN3477" t="s">
        <v>2</v>
      </c>
      <c r="DO3477" t="s">
        <v>576</v>
      </c>
    </row>
    <row r="3478" spans="114:119" x14ac:dyDescent="0.25">
      <c r="DJ3478">
        <v>30</v>
      </c>
      <c r="DK3478">
        <v>20001</v>
      </c>
      <c r="DL3478">
        <v>21000</v>
      </c>
      <c r="DM3478" t="s">
        <v>1985</v>
      </c>
      <c r="DN3478" t="s">
        <v>2</v>
      </c>
      <c r="DO3478" t="s">
        <v>577</v>
      </c>
    </row>
    <row r="3479" spans="114:119" x14ac:dyDescent="0.25">
      <c r="DJ3479">
        <v>30</v>
      </c>
      <c r="DK3479">
        <v>20001</v>
      </c>
      <c r="DL3479">
        <v>21000</v>
      </c>
      <c r="DM3479" t="s">
        <v>1986</v>
      </c>
      <c r="DN3479" t="s">
        <v>2</v>
      </c>
      <c r="DO3479" t="s">
        <v>578</v>
      </c>
    </row>
    <row r="3480" spans="114:119" x14ac:dyDescent="0.25">
      <c r="DJ3480">
        <v>30</v>
      </c>
      <c r="DK3480">
        <v>20001</v>
      </c>
      <c r="DL3480">
        <v>21000</v>
      </c>
      <c r="DM3480" t="s">
        <v>2001</v>
      </c>
      <c r="DN3480" t="s">
        <v>2</v>
      </c>
      <c r="DO3480" t="s">
        <v>579</v>
      </c>
    </row>
    <row r="3481" spans="114:119" x14ac:dyDescent="0.25">
      <c r="DJ3481">
        <v>30</v>
      </c>
      <c r="DK3481">
        <v>20001</v>
      </c>
      <c r="DL3481">
        <v>21000</v>
      </c>
      <c r="DM3481" t="s">
        <v>1982</v>
      </c>
      <c r="DN3481" t="s">
        <v>2</v>
      </c>
      <c r="DO3481" t="s">
        <v>580</v>
      </c>
    </row>
    <row r="3482" spans="114:119" x14ac:dyDescent="0.25">
      <c r="DJ3482">
        <v>30</v>
      </c>
      <c r="DK3482">
        <v>20001</v>
      </c>
      <c r="DL3482">
        <v>21000</v>
      </c>
      <c r="DM3482" t="s">
        <v>2003</v>
      </c>
      <c r="DN3482" t="s">
        <v>2</v>
      </c>
      <c r="DO3482" t="s">
        <v>582</v>
      </c>
    </row>
    <row r="3483" spans="114:119" x14ac:dyDescent="0.25">
      <c r="DJ3483">
        <v>30</v>
      </c>
      <c r="DK3483">
        <v>2001</v>
      </c>
      <c r="DL3483">
        <v>3000</v>
      </c>
      <c r="DM3483" t="s">
        <v>1959</v>
      </c>
      <c r="DN3483" t="s">
        <v>110</v>
      </c>
      <c r="DO3483" t="s">
        <v>265</v>
      </c>
    </row>
    <row r="3484" spans="114:119" x14ac:dyDescent="0.25">
      <c r="DJ3484">
        <v>30</v>
      </c>
      <c r="DK3484">
        <v>2001</v>
      </c>
      <c r="DL3484">
        <v>3000</v>
      </c>
      <c r="DM3484" t="s">
        <v>1990</v>
      </c>
      <c r="DN3484" t="s">
        <v>110</v>
      </c>
      <c r="DO3484" t="s">
        <v>581</v>
      </c>
    </row>
    <row r="3485" spans="114:119" x14ac:dyDescent="0.25">
      <c r="DJ3485">
        <v>30</v>
      </c>
      <c r="DK3485">
        <v>2001</v>
      </c>
      <c r="DL3485">
        <v>3000</v>
      </c>
      <c r="DM3485" t="s">
        <v>1961</v>
      </c>
      <c r="DN3485" t="s">
        <v>110</v>
      </c>
      <c r="DO3485" t="s">
        <v>575</v>
      </c>
    </row>
    <row r="3486" spans="114:119" x14ac:dyDescent="0.25">
      <c r="DJ3486">
        <v>30</v>
      </c>
      <c r="DK3486">
        <v>2001</v>
      </c>
      <c r="DL3486">
        <v>3000</v>
      </c>
      <c r="DM3486" t="s">
        <v>1983</v>
      </c>
      <c r="DN3486" t="s">
        <v>110</v>
      </c>
      <c r="DO3486" t="s">
        <v>120</v>
      </c>
    </row>
    <row r="3487" spans="114:119" x14ac:dyDescent="0.25">
      <c r="DJ3487">
        <v>30</v>
      </c>
      <c r="DK3487">
        <v>2001</v>
      </c>
      <c r="DL3487">
        <v>3000</v>
      </c>
      <c r="DM3487" t="s">
        <v>1963</v>
      </c>
      <c r="DN3487" t="s">
        <v>110</v>
      </c>
      <c r="DO3487" t="s">
        <v>142</v>
      </c>
    </row>
    <row r="3488" spans="114:119" x14ac:dyDescent="0.25">
      <c r="DJ3488">
        <v>30</v>
      </c>
      <c r="DK3488">
        <v>2001</v>
      </c>
      <c r="DL3488">
        <v>3000</v>
      </c>
      <c r="DM3488" t="s">
        <v>1964</v>
      </c>
      <c r="DN3488" t="s">
        <v>110</v>
      </c>
      <c r="DO3488" t="s">
        <v>163</v>
      </c>
    </row>
    <row r="3489" spans="114:119" x14ac:dyDescent="0.25">
      <c r="DJ3489">
        <v>30</v>
      </c>
      <c r="DK3489">
        <v>2001</v>
      </c>
      <c r="DL3489">
        <v>3000</v>
      </c>
      <c r="DM3489" t="s">
        <v>1981</v>
      </c>
      <c r="DN3489" t="s">
        <v>110</v>
      </c>
      <c r="DO3489" t="s">
        <v>576</v>
      </c>
    </row>
    <row r="3490" spans="114:119" x14ac:dyDescent="0.25">
      <c r="DJ3490">
        <v>30</v>
      </c>
      <c r="DK3490">
        <v>2001</v>
      </c>
      <c r="DL3490">
        <v>3000</v>
      </c>
      <c r="DM3490" t="s">
        <v>1966</v>
      </c>
      <c r="DN3490" t="s">
        <v>110</v>
      </c>
      <c r="DO3490" t="s">
        <v>577</v>
      </c>
    </row>
    <row r="3491" spans="114:119" x14ac:dyDescent="0.25">
      <c r="DJ3491">
        <v>30</v>
      </c>
      <c r="DK3491">
        <v>2001</v>
      </c>
      <c r="DL3491">
        <v>3000</v>
      </c>
      <c r="DM3491" t="s">
        <v>1967</v>
      </c>
      <c r="DN3491" t="s">
        <v>110</v>
      </c>
      <c r="DO3491" t="s">
        <v>578</v>
      </c>
    </row>
    <row r="3492" spans="114:119" x14ac:dyDescent="0.25">
      <c r="DJ3492">
        <v>30</v>
      </c>
      <c r="DK3492">
        <v>2001</v>
      </c>
      <c r="DL3492">
        <v>3000</v>
      </c>
      <c r="DM3492" t="s">
        <v>2001</v>
      </c>
      <c r="DN3492" t="s">
        <v>110</v>
      </c>
      <c r="DO3492" t="s">
        <v>579</v>
      </c>
    </row>
    <row r="3493" spans="114:119" x14ac:dyDescent="0.25">
      <c r="DJ3493">
        <v>30</v>
      </c>
      <c r="DK3493">
        <v>2001</v>
      </c>
      <c r="DL3493">
        <v>3000</v>
      </c>
      <c r="DM3493" t="s">
        <v>1969</v>
      </c>
      <c r="DN3493" t="s">
        <v>110</v>
      </c>
      <c r="DO3493" t="s">
        <v>580</v>
      </c>
    </row>
    <row r="3494" spans="114:119" x14ac:dyDescent="0.25">
      <c r="DJ3494">
        <v>30</v>
      </c>
      <c r="DK3494">
        <v>2001</v>
      </c>
      <c r="DL3494">
        <v>3000</v>
      </c>
      <c r="DM3494" t="s">
        <v>1970</v>
      </c>
      <c r="DN3494" t="s">
        <v>110</v>
      </c>
      <c r="DO3494" t="s">
        <v>582</v>
      </c>
    </row>
    <row r="3495" spans="114:119" x14ac:dyDescent="0.25">
      <c r="DJ3495">
        <v>30</v>
      </c>
      <c r="DK3495">
        <v>21001</v>
      </c>
      <c r="DL3495">
        <v>22000</v>
      </c>
      <c r="DM3495" t="s">
        <v>1959</v>
      </c>
      <c r="DN3495" t="s">
        <v>36</v>
      </c>
      <c r="DO3495" t="s">
        <v>265</v>
      </c>
    </row>
    <row r="3496" spans="114:119" x14ac:dyDescent="0.25">
      <c r="DJ3496">
        <v>30</v>
      </c>
      <c r="DK3496">
        <v>21001</v>
      </c>
      <c r="DL3496">
        <v>22000</v>
      </c>
      <c r="DM3496" t="s">
        <v>2009</v>
      </c>
      <c r="DN3496" t="s">
        <v>36</v>
      </c>
      <c r="DO3496" t="s">
        <v>581</v>
      </c>
    </row>
    <row r="3497" spans="114:119" x14ac:dyDescent="0.25">
      <c r="DJ3497">
        <v>30</v>
      </c>
      <c r="DK3497">
        <v>21001</v>
      </c>
      <c r="DL3497">
        <v>22000</v>
      </c>
      <c r="DM3497" t="s">
        <v>1977</v>
      </c>
      <c r="DN3497" t="s">
        <v>36</v>
      </c>
      <c r="DO3497" t="s">
        <v>575</v>
      </c>
    </row>
    <row r="3498" spans="114:119" x14ac:dyDescent="0.25">
      <c r="DJ3498">
        <v>30</v>
      </c>
      <c r="DK3498">
        <v>21001</v>
      </c>
      <c r="DL3498">
        <v>22000</v>
      </c>
      <c r="DM3498" t="s">
        <v>2015</v>
      </c>
      <c r="DN3498" t="s">
        <v>36</v>
      </c>
      <c r="DO3498" t="s">
        <v>120</v>
      </c>
    </row>
    <row r="3499" spans="114:119" x14ac:dyDescent="0.25">
      <c r="DJ3499">
        <v>30</v>
      </c>
      <c r="DK3499">
        <v>21001</v>
      </c>
      <c r="DL3499">
        <v>22000</v>
      </c>
      <c r="DM3499" t="s">
        <v>1980</v>
      </c>
      <c r="DN3499" t="s">
        <v>36</v>
      </c>
      <c r="DO3499" t="s">
        <v>142</v>
      </c>
    </row>
    <row r="3500" spans="114:119" x14ac:dyDescent="0.25">
      <c r="DJ3500">
        <v>30</v>
      </c>
      <c r="DK3500">
        <v>21001</v>
      </c>
      <c r="DL3500">
        <v>22000</v>
      </c>
      <c r="DM3500" t="s">
        <v>1984</v>
      </c>
      <c r="DN3500" t="s">
        <v>36</v>
      </c>
      <c r="DO3500" t="s">
        <v>163</v>
      </c>
    </row>
    <row r="3501" spans="114:119" x14ac:dyDescent="0.25">
      <c r="DJ3501">
        <v>30</v>
      </c>
      <c r="DK3501">
        <v>21001</v>
      </c>
      <c r="DL3501">
        <v>22000</v>
      </c>
      <c r="DM3501" t="s">
        <v>1981</v>
      </c>
      <c r="DN3501" t="s">
        <v>36</v>
      </c>
      <c r="DO3501" t="s">
        <v>576</v>
      </c>
    </row>
    <row r="3502" spans="114:119" x14ac:dyDescent="0.25">
      <c r="DJ3502">
        <v>30</v>
      </c>
      <c r="DK3502">
        <v>21001</v>
      </c>
      <c r="DL3502">
        <v>22000</v>
      </c>
      <c r="DM3502" t="s">
        <v>2010</v>
      </c>
      <c r="DN3502" t="s">
        <v>36</v>
      </c>
      <c r="DO3502" t="s">
        <v>577</v>
      </c>
    </row>
    <row r="3503" spans="114:119" x14ac:dyDescent="0.25">
      <c r="DJ3503">
        <v>30</v>
      </c>
      <c r="DK3503">
        <v>21001</v>
      </c>
      <c r="DL3503">
        <v>22000</v>
      </c>
      <c r="DM3503" t="s">
        <v>1986</v>
      </c>
      <c r="DN3503" t="s">
        <v>36</v>
      </c>
      <c r="DO3503" t="s">
        <v>578</v>
      </c>
    </row>
    <row r="3504" spans="114:119" x14ac:dyDescent="0.25">
      <c r="DJ3504">
        <v>30</v>
      </c>
      <c r="DK3504">
        <v>21001</v>
      </c>
      <c r="DL3504">
        <v>22000</v>
      </c>
      <c r="DM3504" t="s">
        <v>2001</v>
      </c>
      <c r="DN3504" t="s">
        <v>36</v>
      </c>
      <c r="DO3504" t="s">
        <v>579</v>
      </c>
    </row>
    <row r="3505" spans="114:119" x14ac:dyDescent="0.25">
      <c r="DJ3505">
        <v>30</v>
      </c>
      <c r="DK3505">
        <v>21001</v>
      </c>
      <c r="DL3505">
        <v>22000</v>
      </c>
      <c r="DM3505" t="s">
        <v>1982</v>
      </c>
      <c r="DN3505" t="s">
        <v>36</v>
      </c>
      <c r="DO3505" t="s">
        <v>580</v>
      </c>
    </row>
    <row r="3506" spans="114:119" x14ac:dyDescent="0.25">
      <c r="DJ3506">
        <v>30</v>
      </c>
      <c r="DK3506">
        <v>21001</v>
      </c>
      <c r="DL3506">
        <v>22000</v>
      </c>
      <c r="DM3506" t="s">
        <v>2003</v>
      </c>
      <c r="DN3506" t="s">
        <v>36</v>
      </c>
      <c r="DO3506" t="s">
        <v>582</v>
      </c>
    </row>
    <row r="3507" spans="114:119" x14ac:dyDescent="0.25">
      <c r="DJ3507">
        <v>30</v>
      </c>
      <c r="DK3507">
        <v>22001</v>
      </c>
      <c r="DL3507">
        <v>23000</v>
      </c>
      <c r="DM3507" t="s">
        <v>1959</v>
      </c>
      <c r="DN3507" t="s">
        <v>171</v>
      </c>
      <c r="DO3507" t="s">
        <v>265</v>
      </c>
    </row>
    <row r="3508" spans="114:119" x14ac:dyDescent="0.25">
      <c r="DJ3508">
        <v>30</v>
      </c>
      <c r="DK3508">
        <v>22001</v>
      </c>
      <c r="DL3508">
        <v>23000</v>
      </c>
      <c r="DM3508" t="s">
        <v>1974</v>
      </c>
      <c r="DN3508" t="s">
        <v>171</v>
      </c>
      <c r="DO3508" t="s">
        <v>581</v>
      </c>
    </row>
    <row r="3509" spans="114:119" x14ac:dyDescent="0.25">
      <c r="DJ3509">
        <v>30</v>
      </c>
      <c r="DK3509">
        <v>22001</v>
      </c>
      <c r="DL3509">
        <v>23000</v>
      </c>
      <c r="DM3509" t="s">
        <v>1961</v>
      </c>
      <c r="DN3509" t="s">
        <v>171</v>
      </c>
      <c r="DO3509" t="s">
        <v>575</v>
      </c>
    </row>
    <row r="3510" spans="114:119" x14ac:dyDescent="0.25">
      <c r="DJ3510">
        <v>30</v>
      </c>
      <c r="DK3510">
        <v>22001</v>
      </c>
      <c r="DL3510">
        <v>23000</v>
      </c>
      <c r="DM3510" t="s">
        <v>1972</v>
      </c>
      <c r="DN3510" t="s">
        <v>171</v>
      </c>
      <c r="DO3510" t="s">
        <v>120</v>
      </c>
    </row>
    <row r="3511" spans="114:119" x14ac:dyDescent="0.25">
      <c r="DJ3511">
        <v>30</v>
      </c>
      <c r="DK3511">
        <v>22001</v>
      </c>
      <c r="DL3511">
        <v>23000</v>
      </c>
      <c r="DM3511" t="s">
        <v>1963</v>
      </c>
      <c r="DN3511" t="s">
        <v>171</v>
      </c>
      <c r="DO3511" t="s">
        <v>142</v>
      </c>
    </row>
    <row r="3512" spans="114:119" x14ac:dyDescent="0.25">
      <c r="DJ3512">
        <v>30</v>
      </c>
      <c r="DK3512">
        <v>22001</v>
      </c>
      <c r="DL3512">
        <v>23000</v>
      </c>
      <c r="DM3512" t="s">
        <v>1984</v>
      </c>
      <c r="DN3512" t="s">
        <v>171</v>
      </c>
      <c r="DO3512" t="s">
        <v>163</v>
      </c>
    </row>
    <row r="3513" spans="114:119" x14ac:dyDescent="0.25">
      <c r="DJ3513">
        <v>30</v>
      </c>
      <c r="DK3513">
        <v>22001</v>
      </c>
      <c r="DL3513">
        <v>23000</v>
      </c>
      <c r="DM3513" t="s">
        <v>1981</v>
      </c>
      <c r="DN3513" t="s">
        <v>171</v>
      </c>
      <c r="DO3513" t="s">
        <v>576</v>
      </c>
    </row>
    <row r="3514" spans="114:119" x14ac:dyDescent="0.25">
      <c r="DJ3514">
        <v>30</v>
      </c>
      <c r="DK3514">
        <v>22001</v>
      </c>
      <c r="DL3514">
        <v>23000</v>
      </c>
      <c r="DM3514" t="s">
        <v>1966</v>
      </c>
      <c r="DN3514" t="s">
        <v>171</v>
      </c>
      <c r="DO3514" t="s">
        <v>577</v>
      </c>
    </row>
    <row r="3515" spans="114:119" x14ac:dyDescent="0.25">
      <c r="DJ3515">
        <v>30</v>
      </c>
      <c r="DK3515">
        <v>22001</v>
      </c>
      <c r="DL3515">
        <v>23000</v>
      </c>
      <c r="DM3515" t="s">
        <v>1967</v>
      </c>
      <c r="DN3515" t="s">
        <v>171</v>
      </c>
      <c r="DO3515" t="s">
        <v>578</v>
      </c>
    </row>
    <row r="3516" spans="114:119" x14ac:dyDescent="0.25">
      <c r="DJ3516">
        <v>30</v>
      </c>
      <c r="DK3516">
        <v>22001</v>
      </c>
      <c r="DL3516">
        <v>23000</v>
      </c>
      <c r="DM3516" t="s">
        <v>2001</v>
      </c>
      <c r="DN3516" t="s">
        <v>171</v>
      </c>
      <c r="DO3516" t="s">
        <v>579</v>
      </c>
    </row>
    <row r="3517" spans="114:119" x14ac:dyDescent="0.25">
      <c r="DJ3517">
        <v>30</v>
      </c>
      <c r="DK3517">
        <v>22001</v>
      </c>
      <c r="DL3517">
        <v>23000</v>
      </c>
      <c r="DM3517" t="s">
        <v>1982</v>
      </c>
      <c r="DN3517" t="s">
        <v>171</v>
      </c>
      <c r="DO3517" t="s">
        <v>580</v>
      </c>
    </row>
    <row r="3518" spans="114:119" x14ac:dyDescent="0.25">
      <c r="DJ3518">
        <v>30</v>
      </c>
      <c r="DK3518">
        <v>22001</v>
      </c>
      <c r="DL3518">
        <v>23000</v>
      </c>
      <c r="DM3518" t="s">
        <v>1970</v>
      </c>
      <c r="DN3518" t="s">
        <v>171</v>
      </c>
      <c r="DO3518" t="s">
        <v>582</v>
      </c>
    </row>
    <row r="3519" spans="114:119" x14ac:dyDescent="0.25">
      <c r="DJ3519">
        <v>30</v>
      </c>
      <c r="DK3519">
        <v>3001</v>
      </c>
      <c r="DL3519">
        <v>4000</v>
      </c>
      <c r="DM3519" t="s">
        <v>1959</v>
      </c>
      <c r="DN3519" t="s">
        <v>131</v>
      </c>
      <c r="DO3519" t="s">
        <v>265</v>
      </c>
    </row>
    <row r="3520" spans="114:119" x14ac:dyDescent="0.25">
      <c r="DJ3520">
        <v>30</v>
      </c>
      <c r="DK3520">
        <v>3001</v>
      </c>
      <c r="DL3520">
        <v>4000</v>
      </c>
      <c r="DM3520" t="s">
        <v>1974</v>
      </c>
      <c r="DN3520" t="s">
        <v>131</v>
      </c>
      <c r="DO3520" t="s">
        <v>581</v>
      </c>
    </row>
    <row r="3521" spans="114:119" x14ac:dyDescent="0.25">
      <c r="DJ3521">
        <v>30</v>
      </c>
      <c r="DK3521">
        <v>3001</v>
      </c>
      <c r="DL3521">
        <v>4000</v>
      </c>
      <c r="DM3521" t="s">
        <v>1961</v>
      </c>
      <c r="DN3521" t="s">
        <v>131</v>
      </c>
      <c r="DO3521" t="s">
        <v>575</v>
      </c>
    </row>
    <row r="3522" spans="114:119" x14ac:dyDescent="0.25">
      <c r="DJ3522">
        <v>30</v>
      </c>
      <c r="DK3522">
        <v>3001</v>
      </c>
      <c r="DL3522">
        <v>4000</v>
      </c>
      <c r="DM3522" t="s">
        <v>2004</v>
      </c>
      <c r="DN3522" t="s">
        <v>131</v>
      </c>
      <c r="DO3522" t="s">
        <v>120</v>
      </c>
    </row>
    <row r="3523" spans="114:119" x14ac:dyDescent="0.25">
      <c r="DJ3523">
        <v>30</v>
      </c>
      <c r="DK3523">
        <v>3001</v>
      </c>
      <c r="DL3523">
        <v>4000</v>
      </c>
      <c r="DM3523" t="s">
        <v>1963</v>
      </c>
      <c r="DN3523" t="s">
        <v>131</v>
      </c>
      <c r="DO3523" t="s">
        <v>142</v>
      </c>
    </row>
    <row r="3524" spans="114:119" x14ac:dyDescent="0.25">
      <c r="DJ3524">
        <v>30</v>
      </c>
      <c r="DK3524">
        <v>3001</v>
      </c>
      <c r="DL3524">
        <v>4000</v>
      </c>
      <c r="DM3524" t="s">
        <v>1964</v>
      </c>
      <c r="DN3524" t="s">
        <v>131</v>
      </c>
      <c r="DO3524" t="s">
        <v>163</v>
      </c>
    </row>
    <row r="3525" spans="114:119" x14ac:dyDescent="0.25">
      <c r="DJ3525">
        <v>30</v>
      </c>
      <c r="DK3525">
        <v>3001</v>
      </c>
      <c r="DL3525">
        <v>4000</v>
      </c>
      <c r="DM3525" t="s">
        <v>1981</v>
      </c>
      <c r="DN3525" t="s">
        <v>131</v>
      </c>
      <c r="DO3525" t="s">
        <v>576</v>
      </c>
    </row>
    <row r="3526" spans="114:119" x14ac:dyDescent="0.25">
      <c r="DJ3526">
        <v>30</v>
      </c>
      <c r="DK3526">
        <v>3001</v>
      </c>
      <c r="DL3526">
        <v>4000</v>
      </c>
      <c r="DM3526" t="s">
        <v>1966</v>
      </c>
      <c r="DN3526" t="s">
        <v>131</v>
      </c>
      <c r="DO3526" t="s">
        <v>577</v>
      </c>
    </row>
    <row r="3527" spans="114:119" x14ac:dyDescent="0.25">
      <c r="DJ3527">
        <v>30</v>
      </c>
      <c r="DK3527">
        <v>3001</v>
      </c>
      <c r="DL3527">
        <v>4000</v>
      </c>
      <c r="DM3527" t="s">
        <v>1967</v>
      </c>
      <c r="DN3527" t="s">
        <v>131</v>
      </c>
      <c r="DO3527" t="s">
        <v>578</v>
      </c>
    </row>
    <row r="3528" spans="114:119" x14ac:dyDescent="0.25">
      <c r="DJ3528">
        <v>30</v>
      </c>
      <c r="DK3528">
        <v>3001</v>
      </c>
      <c r="DL3528">
        <v>4000</v>
      </c>
      <c r="DM3528" t="s">
        <v>2001</v>
      </c>
      <c r="DN3528" t="s">
        <v>131</v>
      </c>
      <c r="DO3528" t="s">
        <v>579</v>
      </c>
    </row>
    <row r="3529" spans="114:119" x14ac:dyDescent="0.25">
      <c r="DJ3529">
        <v>30</v>
      </c>
      <c r="DK3529">
        <v>3001</v>
      </c>
      <c r="DL3529">
        <v>4000</v>
      </c>
      <c r="DM3529" t="s">
        <v>1969</v>
      </c>
      <c r="DN3529" t="s">
        <v>131</v>
      </c>
      <c r="DO3529" t="s">
        <v>580</v>
      </c>
    </row>
    <row r="3530" spans="114:119" x14ac:dyDescent="0.25">
      <c r="DJ3530">
        <v>30</v>
      </c>
      <c r="DK3530">
        <v>3001</v>
      </c>
      <c r="DL3530">
        <v>4000</v>
      </c>
      <c r="DM3530" t="s">
        <v>1970</v>
      </c>
      <c r="DN3530" t="s">
        <v>131</v>
      </c>
      <c r="DO3530" t="s">
        <v>582</v>
      </c>
    </row>
    <row r="3531" spans="114:119" x14ac:dyDescent="0.25">
      <c r="DJ3531">
        <v>30</v>
      </c>
      <c r="DK3531">
        <v>4001</v>
      </c>
      <c r="DL3531">
        <v>5000</v>
      </c>
      <c r="DM3531" t="s">
        <v>1959</v>
      </c>
      <c r="DN3531" t="s">
        <v>459</v>
      </c>
      <c r="DO3531" t="s">
        <v>265</v>
      </c>
    </row>
    <row r="3532" spans="114:119" x14ac:dyDescent="0.25">
      <c r="DJ3532">
        <v>30</v>
      </c>
      <c r="DK3532">
        <v>4001</v>
      </c>
      <c r="DL3532">
        <v>5000</v>
      </c>
      <c r="DM3532" t="s">
        <v>1960</v>
      </c>
      <c r="DN3532" t="s">
        <v>459</v>
      </c>
      <c r="DO3532" t="s">
        <v>581</v>
      </c>
    </row>
    <row r="3533" spans="114:119" x14ac:dyDescent="0.25">
      <c r="DJ3533">
        <v>30</v>
      </c>
      <c r="DK3533">
        <v>4001</v>
      </c>
      <c r="DL3533">
        <v>5000</v>
      </c>
      <c r="DM3533" t="s">
        <v>1961</v>
      </c>
      <c r="DN3533" t="s">
        <v>459</v>
      </c>
      <c r="DO3533" t="s">
        <v>575</v>
      </c>
    </row>
    <row r="3534" spans="114:119" x14ac:dyDescent="0.25">
      <c r="DJ3534">
        <v>30</v>
      </c>
      <c r="DK3534">
        <v>4001</v>
      </c>
      <c r="DL3534">
        <v>5000</v>
      </c>
      <c r="DM3534" t="s">
        <v>1972</v>
      </c>
      <c r="DN3534" t="s">
        <v>459</v>
      </c>
      <c r="DO3534" t="s">
        <v>120</v>
      </c>
    </row>
    <row r="3535" spans="114:119" x14ac:dyDescent="0.25">
      <c r="DJ3535">
        <v>30</v>
      </c>
      <c r="DK3535">
        <v>4001</v>
      </c>
      <c r="DL3535">
        <v>5000</v>
      </c>
      <c r="DM3535" t="s">
        <v>1963</v>
      </c>
      <c r="DN3535" t="s">
        <v>459</v>
      </c>
      <c r="DO3535" t="s">
        <v>142</v>
      </c>
    </row>
    <row r="3536" spans="114:119" x14ac:dyDescent="0.25">
      <c r="DJ3536">
        <v>30</v>
      </c>
      <c r="DK3536">
        <v>4001</v>
      </c>
      <c r="DL3536">
        <v>5000</v>
      </c>
      <c r="DM3536" t="s">
        <v>1964</v>
      </c>
      <c r="DN3536" t="s">
        <v>459</v>
      </c>
      <c r="DO3536" t="s">
        <v>163</v>
      </c>
    </row>
    <row r="3537" spans="114:119" x14ac:dyDescent="0.25">
      <c r="DJ3537">
        <v>30</v>
      </c>
      <c r="DK3537">
        <v>4001</v>
      </c>
      <c r="DL3537">
        <v>5000</v>
      </c>
      <c r="DM3537" t="s">
        <v>1965</v>
      </c>
      <c r="DN3537" t="s">
        <v>459</v>
      </c>
      <c r="DO3537" t="s">
        <v>576</v>
      </c>
    </row>
    <row r="3538" spans="114:119" x14ac:dyDescent="0.25">
      <c r="DJ3538">
        <v>30</v>
      </c>
      <c r="DK3538">
        <v>4001</v>
      </c>
      <c r="DL3538">
        <v>5000</v>
      </c>
      <c r="DM3538" t="s">
        <v>1966</v>
      </c>
      <c r="DN3538" t="s">
        <v>459</v>
      </c>
      <c r="DO3538" t="s">
        <v>577</v>
      </c>
    </row>
    <row r="3539" spans="114:119" x14ac:dyDescent="0.25">
      <c r="DJ3539">
        <v>30</v>
      </c>
      <c r="DK3539">
        <v>4001</v>
      </c>
      <c r="DL3539">
        <v>5000</v>
      </c>
      <c r="DM3539" t="s">
        <v>1967</v>
      </c>
      <c r="DN3539" t="s">
        <v>459</v>
      </c>
      <c r="DO3539" t="s">
        <v>578</v>
      </c>
    </row>
    <row r="3540" spans="114:119" x14ac:dyDescent="0.25">
      <c r="DJ3540">
        <v>30</v>
      </c>
      <c r="DK3540">
        <v>4001</v>
      </c>
      <c r="DL3540">
        <v>5000</v>
      </c>
      <c r="DM3540" t="s">
        <v>1971</v>
      </c>
      <c r="DN3540" t="s">
        <v>459</v>
      </c>
      <c r="DO3540" t="s">
        <v>579</v>
      </c>
    </row>
    <row r="3541" spans="114:119" x14ac:dyDescent="0.25">
      <c r="DJ3541">
        <v>30</v>
      </c>
      <c r="DK3541">
        <v>4001</v>
      </c>
      <c r="DL3541">
        <v>5000</v>
      </c>
      <c r="DM3541" t="s">
        <v>1969</v>
      </c>
      <c r="DN3541" t="s">
        <v>459</v>
      </c>
      <c r="DO3541" t="s">
        <v>580</v>
      </c>
    </row>
    <row r="3542" spans="114:119" x14ac:dyDescent="0.25">
      <c r="DJ3542">
        <v>30</v>
      </c>
      <c r="DK3542">
        <v>4001</v>
      </c>
      <c r="DL3542">
        <v>5000</v>
      </c>
      <c r="DM3542" t="s">
        <v>1970</v>
      </c>
      <c r="DN3542" t="s">
        <v>459</v>
      </c>
      <c r="DO3542" t="s">
        <v>582</v>
      </c>
    </row>
    <row r="3543" spans="114:119" x14ac:dyDescent="0.25">
      <c r="DJ3543">
        <v>30</v>
      </c>
      <c r="DK3543">
        <v>5001</v>
      </c>
      <c r="DL3543">
        <v>6000</v>
      </c>
      <c r="DM3543" t="s">
        <v>1959</v>
      </c>
      <c r="DN3543" t="s">
        <v>460</v>
      </c>
      <c r="DO3543" t="s">
        <v>265</v>
      </c>
    </row>
    <row r="3544" spans="114:119" x14ac:dyDescent="0.25">
      <c r="DJ3544">
        <v>30</v>
      </c>
      <c r="DK3544">
        <v>5001</v>
      </c>
      <c r="DL3544">
        <v>6000</v>
      </c>
      <c r="DM3544" t="s">
        <v>1960</v>
      </c>
      <c r="DN3544" t="s">
        <v>460</v>
      </c>
      <c r="DO3544" t="s">
        <v>581</v>
      </c>
    </row>
    <row r="3545" spans="114:119" x14ac:dyDescent="0.25">
      <c r="DJ3545">
        <v>30</v>
      </c>
      <c r="DK3545">
        <v>5001</v>
      </c>
      <c r="DL3545">
        <v>6000</v>
      </c>
      <c r="DM3545" t="s">
        <v>1961</v>
      </c>
      <c r="DN3545" t="s">
        <v>460</v>
      </c>
      <c r="DO3545" t="s">
        <v>575</v>
      </c>
    </row>
    <row r="3546" spans="114:119" x14ac:dyDescent="0.25">
      <c r="DJ3546">
        <v>30</v>
      </c>
      <c r="DK3546">
        <v>5001</v>
      </c>
      <c r="DL3546">
        <v>6000</v>
      </c>
      <c r="DM3546" t="s">
        <v>1972</v>
      </c>
      <c r="DN3546" t="s">
        <v>460</v>
      </c>
      <c r="DO3546" t="s">
        <v>120</v>
      </c>
    </row>
    <row r="3547" spans="114:119" x14ac:dyDescent="0.25">
      <c r="DJ3547">
        <v>30</v>
      </c>
      <c r="DK3547">
        <v>5001</v>
      </c>
      <c r="DL3547">
        <v>6000</v>
      </c>
      <c r="DM3547" t="s">
        <v>1963</v>
      </c>
      <c r="DN3547" t="s">
        <v>460</v>
      </c>
      <c r="DO3547" t="s">
        <v>142</v>
      </c>
    </row>
    <row r="3548" spans="114:119" x14ac:dyDescent="0.25">
      <c r="DJ3548">
        <v>30</v>
      </c>
      <c r="DK3548">
        <v>5001</v>
      </c>
      <c r="DL3548">
        <v>6000</v>
      </c>
      <c r="DM3548" t="s">
        <v>1964</v>
      </c>
      <c r="DN3548" t="s">
        <v>460</v>
      </c>
      <c r="DO3548" t="s">
        <v>163</v>
      </c>
    </row>
    <row r="3549" spans="114:119" x14ac:dyDescent="0.25">
      <c r="DJ3549">
        <v>30</v>
      </c>
      <c r="DK3549">
        <v>5001</v>
      </c>
      <c r="DL3549">
        <v>6000</v>
      </c>
      <c r="DM3549" t="s">
        <v>1965</v>
      </c>
      <c r="DN3549" t="s">
        <v>460</v>
      </c>
      <c r="DO3549" t="s">
        <v>576</v>
      </c>
    </row>
    <row r="3550" spans="114:119" x14ac:dyDescent="0.25">
      <c r="DJ3550">
        <v>30</v>
      </c>
      <c r="DK3550">
        <v>5001</v>
      </c>
      <c r="DL3550">
        <v>6000</v>
      </c>
      <c r="DM3550" t="s">
        <v>1973</v>
      </c>
      <c r="DN3550" t="s">
        <v>460</v>
      </c>
      <c r="DO3550" t="s">
        <v>577</v>
      </c>
    </row>
    <row r="3551" spans="114:119" x14ac:dyDescent="0.25">
      <c r="DJ3551">
        <v>30</v>
      </c>
      <c r="DK3551">
        <v>5001</v>
      </c>
      <c r="DL3551">
        <v>6000</v>
      </c>
      <c r="DM3551" t="s">
        <v>1967</v>
      </c>
      <c r="DN3551" t="s">
        <v>460</v>
      </c>
      <c r="DO3551" t="s">
        <v>578</v>
      </c>
    </row>
    <row r="3552" spans="114:119" x14ac:dyDescent="0.25">
      <c r="DJ3552">
        <v>30</v>
      </c>
      <c r="DK3552">
        <v>5001</v>
      </c>
      <c r="DL3552">
        <v>6000</v>
      </c>
      <c r="DM3552" t="s">
        <v>1971</v>
      </c>
      <c r="DN3552" t="s">
        <v>460</v>
      </c>
      <c r="DO3552" t="s">
        <v>579</v>
      </c>
    </row>
    <row r="3553" spans="114:119" x14ac:dyDescent="0.25">
      <c r="DJ3553">
        <v>30</v>
      </c>
      <c r="DK3553">
        <v>5001</v>
      </c>
      <c r="DL3553">
        <v>6000</v>
      </c>
      <c r="DM3553" t="s">
        <v>1975</v>
      </c>
      <c r="DN3553" t="s">
        <v>460</v>
      </c>
      <c r="DO3553" t="s">
        <v>580</v>
      </c>
    </row>
    <row r="3554" spans="114:119" x14ac:dyDescent="0.25">
      <c r="DJ3554">
        <v>30</v>
      </c>
      <c r="DK3554">
        <v>5001</v>
      </c>
      <c r="DL3554">
        <v>6000</v>
      </c>
      <c r="DM3554" t="s">
        <v>1970</v>
      </c>
      <c r="DN3554" t="s">
        <v>460</v>
      </c>
      <c r="DO3554" t="s">
        <v>582</v>
      </c>
    </row>
    <row r="3555" spans="114:119" x14ac:dyDescent="0.25">
      <c r="DJ3555">
        <v>30</v>
      </c>
      <c r="DK3555">
        <v>6001</v>
      </c>
      <c r="DL3555">
        <v>7000</v>
      </c>
      <c r="DM3555" t="s">
        <v>1959</v>
      </c>
      <c r="DN3555" t="s">
        <v>461</v>
      </c>
      <c r="DO3555" t="s">
        <v>265</v>
      </c>
    </row>
    <row r="3556" spans="114:119" x14ac:dyDescent="0.25">
      <c r="DJ3556">
        <v>30</v>
      </c>
      <c r="DK3556">
        <v>6001</v>
      </c>
      <c r="DL3556">
        <v>7000</v>
      </c>
      <c r="DM3556" t="s">
        <v>1960</v>
      </c>
      <c r="DN3556" t="s">
        <v>461</v>
      </c>
      <c r="DO3556" t="s">
        <v>581</v>
      </c>
    </row>
    <row r="3557" spans="114:119" x14ac:dyDescent="0.25">
      <c r="DJ3557">
        <v>30</v>
      </c>
      <c r="DK3557">
        <v>6001</v>
      </c>
      <c r="DL3557">
        <v>7000</v>
      </c>
      <c r="DM3557" t="s">
        <v>1961</v>
      </c>
      <c r="DN3557" t="s">
        <v>461</v>
      </c>
      <c r="DO3557" t="s">
        <v>575</v>
      </c>
    </row>
    <row r="3558" spans="114:119" x14ac:dyDescent="0.25">
      <c r="DJ3558">
        <v>30</v>
      </c>
      <c r="DK3558">
        <v>6001</v>
      </c>
      <c r="DL3558">
        <v>7000</v>
      </c>
      <c r="DM3558" t="s">
        <v>1962</v>
      </c>
      <c r="DN3558" t="s">
        <v>461</v>
      </c>
      <c r="DO3558" t="s">
        <v>120</v>
      </c>
    </row>
    <row r="3559" spans="114:119" x14ac:dyDescent="0.25">
      <c r="DJ3559">
        <v>30</v>
      </c>
      <c r="DK3559">
        <v>6001</v>
      </c>
      <c r="DL3559">
        <v>7000</v>
      </c>
      <c r="DM3559" t="s">
        <v>1963</v>
      </c>
      <c r="DN3559" t="s">
        <v>461</v>
      </c>
      <c r="DO3559" t="s">
        <v>142</v>
      </c>
    </row>
    <row r="3560" spans="114:119" x14ac:dyDescent="0.25">
      <c r="DJ3560">
        <v>30</v>
      </c>
      <c r="DK3560">
        <v>6001</v>
      </c>
      <c r="DL3560">
        <v>7000</v>
      </c>
      <c r="DM3560" t="s">
        <v>1964</v>
      </c>
      <c r="DN3560" t="s">
        <v>461</v>
      </c>
      <c r="DO3560" t="s">
        <v>163</v>
      </c>
    </row>
    <row r="3561" spans="114:119" x14ac:dyDescent="0.25">
      <c r="DJ3561">
        <v>30</v>
      </c>
      <c r="DK3561">
        <v>6001</v>
      </c>
      <c r="DL3561">
        <v>7000</v>
      </c>
      <c r="DM3561" t="s">
        <v>1965</v>
      </c>
      <c r="DN3561" t="s">
        <v>461</v>
      </c>
      <c r="DO3561" t="s">
        <v>576</v>
      </c>
    </row>
    <row r="3562" spans="114:119" x14ac:dyDescent="0.25">
      <c r="DJ3562">
        <v>30</v>
      </c>
      <c r="DK3562">
        <v>6001</v>
      </c>
      <c r="DL3562">
        <v>7000</v>
      </c>
      <c r="DM3562" t="s">
        <v>1966</v>
      </c>
      <c r="DN3562" t="s">
        <v>461</v>
      </c>
      <c r="DO3562" t="s">
        <v>577</v>
      </c>
    </row>
    <row r="3563" spans="114:119" x14ac:dyDescent="0.25">
      <c r="DJ3563">
        <v>30</v>
      </c>
      <c r="DK3563">
        <v>6001</v>
      </c>
      <c r="DL3563">
        <v>7000</v>
      </c>
      <c r="DM3563" t="s">
        <v>1967</v>
      </c>
      <c r="DN3563" t="s">
        <v>461</v>
      </c>
      <c r="DO3563" t="s">
        <v>578</v>
      </c>
    </row>
    <row r="3564" spans="114:119" x14ac:dyDescent="0.25">
      <c r="DJ3564">
        <v>30</v>
      </c>
      <c r="DK3564">
        <v>6001</v>
      </c>
      <c r="DL3564">
        <v>7000</v>
      </c>
      <c r="DM3564" t="s">
        <v>1968</v>
      </c>
      <c r="DN3564" t="s">
        <v>461</v>
      </c>
      <c r="DO3564" t="s">
        <v>579</v>
      </c>
    </row>
    <row r="3565" spans="114:119" x14ac:dyDescent="0.25">
      <c r="DJ3565">
        <v>30</v>
      </c>
      <c r="DK3565">
        <v>6001</v>
      </c>
      <c r="DL3565">
        <v>7000</v>
      </c>
      <c r="DM3565" t="s">
        <v>1969</v>
      </c>
      <c r="DN3565" t="s">
        <v>461</v>
      </c>
      <c r="DO3565" t="s">
        <v>580</v>
      </c>
    </row>
    <row r="3566" spans="114:119" x14ac:dyDescent="0.25">
      <c r="DJ3566">
        <v>30</v>
      </c>
      <c r="DK3566">
        <v>6001</v>
      </c>
      <c r="DL3566">
        <v>7000</v>
      </c>
      <c r="DM3566" t="s">
        <v>1992</v>
      </c>
      <c r="DN3566" t="s">
        <v>461</v>
      </c>
      <c r="DO3566" t="s">
        <v>582</v>
      </c>
    </row>
    <row r="3567" spans="114:119" x14ac:dyDescent="0.25">
      <c r="DJ3567">
        <v>30</v>
      </c>
      <c r="DK3567">
        <v>7001</v>
      </c>
      <c r="DL3567">
        <v>8000</v>
      </c>
      <c r="DM3567" t="s">
        <v>1959</v>
      </c>
      <c r="DN3567" t="s">
        <v>462</v>
      </c>
      <c r="DO3567" t="s">
        <v>265</v>
      </c>
    </row>
    <row r="3568" spans="114:119" x14ac:dyDescent="0.25">
      <c r="DJ3568">
        <v>30</v>
      </c>
      <c r="DK3568">
        <v>7001</v>
      </c>
      <c r="DL3568">
        <v>8000</v>
      </c>
      <c r="DM3568" t="s">
        <v>1960</v>
      </c>
      <c r="DN3568" t="s">
        <v>462</v>
      </c>
      <c r="DO3568" t="s">
        <v>581</v>
      </c>
    </row>
    <row r="3569" spans="114:119" x14ac:dyDescent="0.25">
      <c r="DJ3569">
        <v>30</v>
      </c>
      <c r="DK3569">
        <v>7001</v>
      </c>
      <c r="DL3569">
        <v>8000</v>
      </c>
      <c r="DM3569" t="s">
        <v>1961</v>
      </c>
      <c r="DN3569" t="s">
        <v>462</v>
      </c>
      <c r="DO3569" t="s">
        <v>575</v>
      </c>
    </row>
    <row r="3570" spans="114:119" x14ac:dyDescent="0.25">
      <c r="DJ3570">
        <v>30</v>
      </c>
      <c r="DK3570">
        <v>7001</v>
      </c>
      <c r="DL3570">
        <v>8000</v>
      </c>
      <c r="DM3570" t="s">
        <v>1972</v>
      </c>
      <c r="DN3570" t="s">
        <v>462</v>
      </c>
      <c r="DO3570" t="s">
        <v>120</v>
      </c>
    </row>
    <row r="3571" spans="114:119" x14ac:dyDescent="0.25">
      <c r="DJ3571">
        <v>30</v>
      </c>
      <c r="DK3571">
        <v>7001</v>
      </c>
      <c r="DL3571">
        <v>8000</v>
      </c>
      <c r="DM3571" t="s">
        <v>1963</v>
      </c>
      <c r="DN3571" t="s">
        <v>462</v>
      </c>
      <c r="DO3571" t="s">
        <v>142</v>
      </c>
    </row>
    <row r="3572" spans="114:119" x14ac:dyDescent="0.25">
      <c r="DJ3572">
        <v>30</v>
      </c>
      <c r="DK3572">
        <v>7001</v>
      </c>
      <c r="DL3572">
        <v>8000</v>
      </c>
      <c r="DM3572" t="s">
        <v>1964</v>
      </c>
      <c r="DN3572" t="s">
        <v>462</v>
      </c>
      <c r="DO3572" t="s">
        <v>163</v>
      </c>
    </row>
    <row r="3573" spans="114:119" x14ac:dyDescent="0.25">
      <c r="DJ3573">
        <v>30</v>
      </c>
      <c r="DK3573">
        <v>7001</v>
      </c>
      <c r="DL3573">
        <v>8000</v>
      </c>
      <c r="DM3573" t="s">
        <v>1965</v>
      </c>
      <c r="DN3573" t="s">
        <v>462</v>
      </c>
      <c r="DO3573" t="s">
        <v>576</v>
      </c>
    </row>
    <row r="3574" spans="114:119" x14ac:dyDescent="0.25">
      <c r="DJ3574">
        <v>30</v>
      </c>
      <c r="DK3574">
        <v>7001</v>
      </c>
      <c r="DL3574">
        <v>8000</v>
      </c>
      <c r="DM3574" t="s">
        <v>1966</v>
      </c>
      <c r="DN3574" t="s">
        <v>462</v>
      </c>
      <c r="DO3574" t="s">
        <v>577</v>
      </c>
    </row>
    <row r="3575" spans="114:119" x14ac:dyDescent="0.25">
      <c r="DJ3575">
        <v>30</v>
      </c>
      <c r="DK3575">
        <v>7001</v>
      </c>
      <c r="DL3575">
        <v>8000</v>
      </c>
      <c r="DM3575" t="s">
        <v>1967</v>
      </c>
      <c r="DN3575" t="s">
        <v>462</v>
      </c>
      <c r="DO3575" t="s">
        <v>578</v>
      </c>
    </row>
    <row r="3576" spans="114:119" x14ac:dyDescent="0.25">
      <c r="DJ3576">
        <v>30</v>
      </c>
      <c r="DK3576">
        <v>7001</v>
      </c>
      <c r="DL3576">
        <v>8000</v>
      </c>
      <c r="DM3576" t="s">
        <v>1968</v>
      </c>
      <c r="DN3576" t="s">
        <v>462</v>
      </c>
      <c r="DO3576" t="s">
        <v>579</v>
      </c>
    </row>
    <row r="3577" spans="114:119" x14ac:dyDescent="0.25">
      <c r="DJ3577">
        <v>30</v>
      </c>
      <c r="DK3577">
        <v>7001</v>
      </c>
      <c r="DL3577">
        <v>8000</v>
      </c>
      <c r="DM3577" t="s">
        <v>1969</v>
      </c>
      <c r="DN3577" t="s">
        <v>462</v>
      </c>
      <c r="DO3577" t="s">
        <v>580</v>
      </c>
    </row>
    <row r="3578" spans="114:119" x14ac:dyDescent="0.25">
      <c r="DJ3578">
        <v>30</v>
      </c>
      <c r="DK3578">
        <v>7001</v>
      </c>
      <c r="DL3578">
        <v>8000</v>
      </c>
      <c r="DM3578" t="s">
        <v>1970</v>
      </c>
      <c r="DN3578" t="s">
        <v>462</v>
      </c>
      <c r="DO3578" t="s">
        <v>582</v>
      </c>
    </row>
    <row r="3579" spans="114:119" x14ac:dyDescent="0.25">
      <c r="DJ3579">
        <v>30</v>
      </c>
      <c r="DK3579">
        <v>8001</v>
      </c>
      <c r="DL3579">
        <v>9000</v>
      </c>
      <c r="DM3579" t="s">
        <v>1959</v>
      </c>
      <c r="DN3579" t="s">
        <v>257</v>
      </c>
      <c r="DO3579" t="s">
        <v>265</v>
      </c>
    </row>
    <row r="3580" spans="114:119" x14ac:dyDescent="0.25">
      <c r="DJ3580">
        <v>30</v>
      </c>
      <c r="DK3580">
        <v>8001</v>
      </c>
      <c r="DL3580">
        <v>9000</v>
      </c>
      <c r="DM3580" t="s">
        <v>1974</v>
      </c>
      <c r="DN3580" t="s">
        <v>257</v>
      </c>
      <c r="DO3580" t="s">
        <v>581</v>
      </c>
    </row>
    <row r="3581" spans="114:119" x14ac:dyDescent="0.25">
      <c r="DJ3581">
        <v>30</v>
      </c>
      <c r="DK3581">
        <v>8001</v>
      </c>
      <c r="DL3581">
        <v>9000</v>
      </c>
      <c r="DM3581" t="s">
        <v>1961</v>
      </c>
      <c r="DN3581" t="s">
        <v>257</v>
      </c>
      <c r="DO3581" t="s">
        <v>575</v>
      </c>
    </row>
    <row r="3582" spans="114:119" x14ac:dyDescent="0.25">
      <c r="DJ3582">
        <v>30</v>
      </c>
      <c r="DK3582">
        <v>8001</v>
      </c>
      <c r="DL3582">
        <v>9000</v>
      </c>
      <c r="DM3582" t="s">
        <v>1972</v>
      </c>
      <c r="DN3582" t="s">
        <v>257</v>
      </c>
      <c r="DO3582" t="s">
        <v>120</v>
      </c>
    </row>
    <row r="3583" spans="114:119" x14ac:dyDescent="0.25">
      <c r="DJ3583">
        <v>30</v>
      </c>
      <c r="DK3583">
        <v>8001</v>
      </c>
      <c r="DL3583">
        <v>9000</v>
      </c>
      <c r="DM3583" t="s">
        <v>1963</v>
      </c>
      <c r="DN3583" t="s">
        <v>257</v>
      </c>
      <c r="DO3583" t="s">
        <v>142</v>
      </c>
    </row>
    <row r="3584" spans="114:119" x14ac:dyDescent="0.25">
      <c r="DJ3584">
        <v>30</v>
      </c>
      <c r="DK3584">
        <v>8001</v>
      </c>
      <c r="DL3584">
        <v>9000</v>
      </c>
      <c r="DM3584" t="s">
        <v>1964</v>
      </c>
      <c r="DN3584" t="s">
        <v>257</v>
      </c>
      <c r="DO3584" t="s">
        <v>163</v>
      </c>
    </row>
    <row r="3585" spans="114:119" x14ac:dyDescent="0.25">
      <c r="DJ3585">
        <v>30</v>
      </c>
      <c r="DK3585">
        <v>8001</v>
      </c>
      <c r="DL3585">
        <v>9000</v>
      </c>
      <c r="DM3585" t="s">
        <v>1965</v>
      </c>
      <c r="DN3585" t="s">
        <v>257</v>
      </c>
      <c r="DO3585" t="s">
        <v>576</v>
      </c>
    </row>
    <row r="3586" spans="114:119" x14ac:dyDescent="0.25">
      <c r="DJ3586">
        <v>30</v>
      </c>
      <c r="DK3586">
        <v>8001</v>
      </c>
      <c r="DL3586">
        <v>9000</v>
      </c>
      <c r="DM3586" t="s">
        <v>1966</v>
      </c>
      <c r="DN3586" t="s">
        <v>257</v>
      </c>
      <c r="DO3586" t="s">
        <v>577</v>
      </c>
    </row>
    <row r="3587" spans="114:119" x14ac:dyDescent="0.25">
      <c r="DJ3587">
        <v>30</v>
      </c>
      <c r="DK3587">
        <v>8001</v>
      </c>
      <c r="DL3587">
        <v>9000</v>
      </c>
      <c r="DM3587" t="s">
        <v>1967</v>
      </c>
      <c r="DN3587" t="s">
        <v>257</v>
      </c>
      <c r="DO3587" t="s">
        <v>578</v>
      </c>
    </row>
    <row r="3588" spans="114:119" x14ac:dyDescent="0.25">
      <c r="DJ3588">
        <v>30</v>
      </c>
      <c r="DK3588">
        <v>8001</v>
      </c>
      <c r="DL3588">
        <v>9000</v>
      </c>
      <c r="DM3588" t="s">
        <v>1968</v>
      </c>
      <c r="DN3588" t="s">
        <v>257</v>
      </c>
      <c r="DO3588" t="s">
        <v>579</v>
      </c>
    </row>
    <row r="3589" spans="114:119" x14ac:dyDescent="0.25">
      <c r="DJ3589">
        <v>30</v>
      </c>
      <c r="DK3589">
        <v>8001</v>
      </c>
      <c r="DL3589">
        <v>9000</v>
      </c>
      <c r="DM3589" t="s">
        <v>1969</v>
      </c>
      <c r="DN3589" t="s">
        <v>257</v>
      </c>
      <c r="DO3589" t="s">
        <v>580</v>
      </c>
    </row>
    <row r="3590" spans="114:119" x14ac:dyDescent="0.25">
      <c r="DJ3590">
        <v>30</v>
      </c>
      <c r="DK3590">
        <v>8001</v>
      </c>
      <c r="DL3590">
        <v>9000</v>
      </c>
      <c r="DM3590" t="s">
        <v>1970</v>
      </c>
      <c r="DN3590" t="s">
        <v>257</v>
      </c>
      <c r="DO3590" t="s">
        <v>582</v>
      </c>
    </row>
    <row r="3591" spans="114:119" x14ac:dyDescent="0.25">
      <c r="DJ3591">
        <v>30</v>
      </c>
      <c r="DK3591">
        <v>9001</v>
      </c>
      <c r="DL3591">
        <v>10000</v>
      </c>
      <c r="DM3591" t="s">
        <v>1959</v>
      </c>
      <c r="DN3591" t="s">
        <v>463</v>
      </c>
      <c r="DO3591" t="s">
        <v>265</v>
      </c>
    </row>
    <row r="3592" spans="114:119" x14ac:dyDescent="0.25">
      <c r="DJ3592">
        <v>30</v>
      </c>
      <c r="DK3592">
        <v>9001</v>
      </c>
      <c r="DL3592">
        <v>10000</v>
      </c>
      <c r="DM3592" t="s">
        <v>1960</v>
      </c>
      <c r="DN3592" t="s">
        <v>463</v>
      </c>
      <c r="DO3592" t="s">
        <v>581</v>
      </c>
    </row>
    <row r="3593" spans="114:119" x14ac:dyDescent="0.25">
      <c r="DJ3593">
        <v>30</v>
      </c>
      <c r="DK3593">
        <v>9001</v>
      </c>
      <c r="DL3593">
        <v>10000</v>
      </c>
      <c r="DM3593" t="s">
        <v>1961</v>
      </c>
      <c r="DN3593" t="s">
        <v>463</v>
      </c>
      <c r="DO3593" t="s">
        <v>575</v>
      </c>
    </row>
    <row r="3594" spans="114:119" x14ac:dyDescent="0.25">
      <c r="DJ3594">
        <v>30</v>
      </c>
      <c r="DK3594">
        <v>9001</v>
      </c>
      <c r="DL3594">
        <v>10000</v>
      </c>
      <c r="DM3594" t="s">
        <v>1972</v>
      </c>
      <c r="DN3594" t="s">
        <v>463</v>
      </c>
      <c r="DO3594" t="s">
        <v>120</v>
      </c>
    </row>
    <row r="3595" spans="114:119" x14ac:dyDescent="0.25">
      <c r="DJ3595">
        <v>30</v>
      </c>
      <c r="DK3595">
        <v>9001</v>
      </c>
      <c r="DL3595">
        <v>10000</v>
      </c>
      <c r="DM3595" t="s">
        <v>1963</v>
      </c>
      <c r="DN3595" t="s">
        <v>463</v>
      </c>
      <c r="DO3595" t="s">
        <v>142</v>
      </c>
    </row>
    <row r="3596" spans="114:119" x14ac:dyDescent="0.25">
      <c r="DJ3596">
        <v>30</v>
      </c>
      <c r="DK3596">
        <v>9001</v>
      </c>
      <c r="DL3596">
        <v>10000</v>
      </c>
      <c r="DM3596" t="s">
        <v>1964</v>
      </c>
      <c r="DN3596" t="s">
        <v>463</v>
      </c>
      <c r="DO3596" t="s">
        <v>163</v>
      </c>
    </row>
    <row r="3597" spans="114:119" x14ac:dyDescent="0.25">
      <c r="DJ3597">
        <v>30</v>
      </c>
      <c r="DK3597">
        <v>9001</v>
      </c>
      <c r="DL3597">
        <v>10000</v>
      </c>
      <c r="DM3597" t="s">
        <v>1965</v>
      </c>
      <c r="DN3597" t="s">
        <v>463</v>
      </c>
      <c r="DO3597" t="s">
        <v>576</v>
      </c>
    </row>
    <row r="3598" spans="114:119" x14ac:dyDescent="0.25">
      <c r="DJ3598">
        <v>30</v>
      </c>
      <c r="DK3598">
        <v>9001</v>
      </c>
      <c r="DL3598">
        <v>10000</v>
      </c>
      <c r="DM3598" t="s">
        <v>1966</v>
      </c>
      <c r="DN3598" t="s">
        <v>463</v>
      </c>
      <c r="DO3598" t="s">
        <v>577</v>
      </c>
    </row>
    <row r="3599" spans="114:119" x14ac:dyDescent="0.25">
      <c r="DJ3599">
        <v>30</v>
      </c>
      <c r="DK3599">
        <v>9001</v>
      </c>
      <c r="DL3599">
        <v>10000</v>
      </c>
      <c r="DM3599" t="s">
        <v>1967</v>
      </c>
      <c r="DN3599" t="s">
        <v>463</v>
      </c>
      <c r="DO3599" t="s">
        <v>578</v>
      </c>
    </row>
    <row r="3600" spans="114:119" x14ac:dyDescent="0.25">
      <c r="DJ3600">
        <v>30</v>
      </c>
      <c r="DK3600">
        <v>9001</v>
      </c>
      <c r="DL3600">
        <v>10000</v>
      </c>
      <c r="DM3600" t="s">
        <v>1971</v>
      </c>
      <c r="DN3600" t="s">
        <v>463</v>
      </c>
      <c r="DO3600" t="s">
        <v>579</v>
      </c>
    </row>
    <row r="3601" spans="114:119" x14ac:dyDescent="0.25">
      <c r="DJ3601">
        <v>30</v>
      </c>
      <c r="DK3601">
        <v>9001</v>
      </c>
      <c r="DL3601">
        <v>10000</v>
      </c>
      <c r="DM3601" t="s">
        <v>1969</v>
      </c>
      <c r="DN3601" t="s">
        <v>463</v>
      </c>
      <c r="DO3601" t="s">
        <v>580</v>
      </c>
    </row>
    <row r="3602" spans="114:119" x14ac:dyDescent="0.25">
      <c r="DJ3602">
        <v>30</v>
      </c>
      <c r="DK3602">
        <v>9001</v>
      </c>
      <c r="DL3602">
        <v>10000</v>
      </c>
      <c r="DM3602" t="s">
        <v>1970</v>
      </c>
      <c r="DN3602" t="s">
        <v>463</v>
      </c>
      <c r="DO3602" t="s">
        <v>582</v>
      </c>
    </row>
    <row r="3603" spans="114:119" x14ac:dyDescent="0.25">
      <c r="DJ3603">
        <v>31</v>
      </c>
      <c r="DK3603">
        <v>1</v>
      </c>
      <c r="DL3603">
        <v>1000</v>
      </c>
      <c r="DM3603" t="s">
        <v>1959</v>
      </c>
      <c r="DN3603" t="s">
        <v>470</v>
      </c>
      <c r="DO3603" t="s">
        <v>265</v>
      </c>
    </row>
    <row r="3604" spans="114:119" x14ac:dyDescent="0.25">
      <c r="DJ3604">
        <v>31</v>
      </c>
      <c r="DK3604">
        <v>1</v>
      </c>
      <c r="DL3604">
        <v>1000</v>
      </c>
      <c r="DM3604" t="s">
        <v>1960</v>
      </c>
      <c r="DN3604" t="s">
        <v>470</v>
      </c>
      <c r="DO3604" t="s">
        <v>581</v>
      </c>
    </row>
    <row r="3605" spans="114:119" x14ac:dyDescent="0.25">
      <c r="DJ3605">
        <v>31</v>
      </c>
      <c r="DK3605">
        <v>1</v>
      </c>
      <c r="DL3605">
        <v>1000</v>
      </c>
      <c r="DM3605" t="s">
        <v>1961</v>
      </c>
      <c r="DN3605" t="s">
        <v>470</v>
      </c>
      <c r="DO3605" t="s">
        <v>575</v>
      </c>
    </row>
    <row r="3606" spans="114:119" x14ac:dyDescent="0.25">
      <c r="DJ3606">
        <v>31</v>
      </c>
      <c r="DK3606">
        <v>1</v>
      </c>
      <c r="DL3606">
        <v>1000</v>
      </c>
      <c r="DM3606" t="s">
        <v>1972</v>
      </c>
      <c r="DN3606" t="s">
        <v>470</v>
      </c>
      <c r="DO3606" t="s">
        <v>120</v>
      </c>
    </row>
    <row r="3607" spans="114:119" x14ac:dyDescent="0.25">
      <c r="DJ3607">
        <v>31</v>
      </c>
      <c r="DK3607">
        <v>1</v>
      </c>
      <c r="DL3607">
        <v>1000</v>
      </c>
      <c r="DM3607" t="s">
        <v>1963</v>
      </c>
      <c r="DN3607" t="s">
        <v>470</v>
      </c>
      <c r="DO3607" t="s">
        <v>142</v>
      </c>
    </row>
    <row r="3608" spans="114:119" x14ac:dyDescent="0.25">
      <c r="DJ3608">
        <v>31</v>
      </c>
      <c r="DK3608">
        <v>1</v>
      </c>
      <c r="DL3608">
        <v>1000</v>
      </c>
      <c r="DM3608" t="s">
        <v>1964</v>
      </c>
      <c r="DN3608" t="s">
        <v>470</v>
      </c>
      <c r="DO3608" t="s">
        <v>163</v>
      </c>
    </row>
    <row r="3609" spans="114:119" x14ac:dyDescent="0.25">
      <c r="DJ3609">
        <v>31</v>
      </c>
      <c r="DK3609">
        <v>1</v>
      </c>
      <c r="DL3609">
        <v>1000</v>
      </c>
      <c r="DM3609" t="s">
        <v>1965</v>
      </c>
      <c r="DN3609" t="s">
        <v>470</v>
      </c>
      <c r="DO3609" t="s">
        <v>576</v>
      </c>
    </row>
    <row r="3610" spans="114:119" x14ac:dyDescent="0.25">
      <c r="DJ3610">
        <v>31</v>
      </c>
      <c r="DK3610">
        <v>1</v>
      </c>
      <c r="DL3610">
        <v>1000</v>
      </c>
      <c r="DM3610" t="s">
        <v>1973</v>
      </c>
      <c r="DN3610" t="s">
        <v>470</v>
      </c>
      <c r="DO3610" t="s">
        <v>577</v>
      </c>
    </row>
    <row r="3611" spans="114:119" x14ac:dyDescent="0.25">
      <c r="DJ3611">
        <v>31</v>
      </c>
      <c r="DK3611">
        <v>1</v>
      </c>
      <c r="DL3611">
        <v>1000</v>
      </c>
      <c r="DM3611" t="s">
        <v>1967</v>
      </c>
      <c r="DN3611" t="s">
        <v>470</v>
      </c>
      <c r="DO3611" t="s">
        <v>578</v>
      </c>
    </row>
    <row r="3612" spans="114:119" x14ac:dyDescent="0.25">
      <c r="DJ3612">
        <v>31</v>
      </c>
      <c r="DK3612">
        <v>1</v>
      </c>
      <c r="DL3612">
        <v>1000</v>
      </c>
      <c r="DM3612" t="s">
        <v>1971</v>
      </c>
      <c r="DN3612" t="s">
        <v>470</v>
      </c>
      <c r="DO3612" t="s">
        <v>579</v>
      </c>
    </row>
    <row r="3613" spans="114:119" x14ac:dyDescent="0.25">
      <c r="DJ3613">
        <v>31</v>
      </c>
      <c r="DK3613">
        <v>1</v>
      </c>
      <c r="DL3613">
        <v>1000</v>
      </c>
      <c r="DM3613" t="s">
        <v>1969</v>
      </c>
      <c r="DN3613" t="s">
        <v>470</v>
      </c>
      <c r="DO3613" t="s">
        <v>580</v>
      </c>
    </row>
    <row r="3614" spans="114:119" x14ac:dyDescent="0.25">
      <c r="DJ3614">
        <v>31</v>
      </c>
      <c r="DK3614">
        <v>1</v>
      </c>
      <c r="DL3614">
        <v>1000</v>
      </c>
      <c r="DM3614" t="s">
        <v>1970</v>
      </c>
      <c r="DN3614" t="s">
        <v>470</v>
      </c>
      <c r="DO3614" t="s">
        <v>582</v>
      </c>
    </row>
    <row r="3615" spans="114:119" x14ac:dyDescent="0.25">
      <c r="DJ3615">
        <v>31</v>
      </c>
      <c r="DK3615">
        <v>10001</v>
      </c>
      <c r="DL3615">
        <v>11000</v>
      </c>
      <c r="DM3615" t="s">
        <v>1959</v>
      </c>
      <c r="DN3615" t="s">
        <v>216</v>
      </c>
      <c r="DO3615" t="s">
        <v>265</v>
      </c>
    </row>
    <row r="3616" spans="114:119" x14ac:dyDescent="0.25">
      <c r="DJ3616">
        <v>31</v>
      </c>
      <c r="DK3616">
        <v>10001</v>
      </c>
      <c r="DL3616">
        <v>11000</v>
      </c>
      <c r="DM3616" t="s">
        <v>1974</v>
      </c>
      <c r="DN3616" t="s">
        <v>216</v>
      </c>
      <c r="DO3616" t="s">
        <v>581</v>
      </c>
    </row>
    <row r="3617" spans="114:119" x14ac:dyDescent="0.25">
      <c r="DJ3617">
        <v>31</v>
      </c>
      <c r="DK3617">
        <v>10001</v>
      </c>
      <c r="DL3617">
        <v>11000</v>
      </c>
      <c r="DM3617" t="s">
        <v>1961</v>
      </c>
      <c r="DN3617" t="s">
        <v>216</v>
      </c>
      <c r="DO3617" t="s">
        <v>575</v>
      </c>
    </row>
    <row r="3618" spans="114:119" x14ac:dyDescent="0.25">
      <c r="DJ3618">
        <v>31</v>
      </c>
      <c r="DK3618">
        <v>10001</v>
      </c>
      <c r="DL3618">
        <v>11000</v>
      </c>
      <c r="DM3618" t="s">
        <v>1962</v>
      </c>
      <c r="DN3618" t="s">
        <v>216</v>
      </c>
      <c r="DO3618" t="s">
        <v>120</v>
      </c>
    </row>
    <row r="3619" spans="114:119" x14ac:dyDescent="0.25">
      <c r="DJ3619">
        <v>31</v>
      </c>
      <c r="DK3619">
        <v>10001</v>
      </c>
      <c r="DL3619">
        <v>11000</v>
      </c>
      <c r="DM3619" t="s">
        <v>1963</v>
      </c>
      <c r="DN3619" t="s">
        <v>216</v>
      </c>
      <c r="DO3619" t="s">
        <v>142</v>
      </c>
    </row>
    <row r="3620" spans="114:119" x14ac:dyDescent="0.25">
      <c r="DJ3620">
        <v>31</v>
      </c>
      <c r="DK3620">
        <v>10001</v>
      </c>
      <c r="DL3620">
        <v>11000</v>
      </c>
      <c r="DM3620" t="s">
        <v>1964</v>
      </c>
      <c r="DN3620" t="s">
        <v>216</v>
      </c>
      <c r="DO3620" t="s">
        <v>163</v>
      </c>
    </row>
    <row r="3621" spans="114:119" x14ac:dyDescent="0.25">
      <c r="DJ3621">
        <v>31</v>
      </c>
      <c r="DK3621">
        <v>10001</v>
      </c>
      <c r="DL3621">
        <v>11000</v>
      </c>
      <c r="DM3621" t="s">
        <v>1965</v>
      </c>
      <c r="DN3621" t="s">
        <v>216</v>
      </c>
      <c r="DO3621" t="s">
        <v>576</v>
      </c>
    </row>
    <row r="3622" spans="114:119" x14ac:dyDescent="0.25">
      <c r="DJ3622">
        <v>31</v>
      </c>
      <c r="DK3622">
        <v>10001</v>
      </c>
      <c r="DL3622">
        <v>11000</v>
      </c>
      <c r="DM3622" t="s">
        <v>1966</v>
      </c>
      <c r="DN3622" t="s">
        <v>216</v>
      </c>
      <c r="DO3622" t="s">
        <v>577</v>
      </c>
    </row>
    <row r="3623" spans="114:119" x14ac:dyDescent="0.25">
      <c r="DJ3623">
        <v>31</v>
      </c>
      <c r="DK3623">
        <v>10001</v>
      </c>
      <c r="DL3623">
        <v>11000</v>
      </c>
      <c r="DM3623" t="s">
        <v>1986</v>
      </c>
      <c r="DN3623" t="s">
        <v>216</v>
      </c>
      <c r="DO3623" t="s">
        <v>578</v>
      </c>
    </row>
    <row r="3624" spans="114:119" x14ac:dyDescent="0.25">
      <c r="DJ3624">
        <v>31</v>
      </c>
      <c r="DK3624">
        <v>10001</v>
      </c>
      <c r="DL3624">
        <v>11000</v>
      </c>
      <c r="DM3624" t="s">
        <v>1968</v>
      </c>
      <c r="DN3624" t="s">
        <v>216</v>
      </c>
      <c r="DO3624" t="s">
        <v>579</v>
      </c>
    </row>
    <row r="3625" spans="114:119" x14ac:dyDescent="0.25">
      <c r="DJ3625">
        <v>31</v>
      </c>
      <c r="DK3625">
        <v>10001</v>
      </c>
      <c r="DL3625">
        <v>11000</v>
      </c>
      <c r="DM3625" t="s">
        <v>1969</v>
      </c>
      <c r="DN3625" t="s">
        <v>216</v>
      </c>
      <c r="DO3625" t="s">
        <v>580</v>
      </c>
    </row>
    <row r="3626" spans="114:119" x14ac:dyDescent="0.25">
      <c r="DJ3626">
        <v>31</v>
      </c>
      <c r="DK3626">
        <v>10001</v>
      </c>
      <c r="DL3626">
        <v>11000</v>
      </c>
      <c r="DM3626" t="s">
        <v>1970</v>
      </c>
      <c r="DN3626" t="s">
        <v>216</v>
      </c>
      <c r="DO3626" t="s">
        <v>582</v>
      </c>
    </row>
    <row r="3627" spans="114:119" x14ac:dyDescent="0.25">
      <c r="DJ3627">
        <v>31</v>
      </c>
      <c r="DK3627">
        <v>1001</v>
      </c>
      <c r="DL3627">
        <v>2000</v>
      </c>
      <c r="DM3627" t="s">
        <v>1959</v>
      </c>
      <c r="DN3627" t="s">
        <v>471</v>
      </c>
      <c r="DO3627" t="s">
        <v>265</v>
      </c>
    </row>
    <row r="3628" spans="114:119" x14ac:dyDescent="0.25">
      <c r="DJ3628">
        <v>31</v>
      </c>
      <c r="DK3628">
        <v>1001</v>
      </c>
      <c r="DL3628">
        <v>2000</v>
      </c>
      <c r="DM3628" t="s">
        <v>1960</v>
      </c>
      <c r="DN3628" t="s">
        <v>471</v>
      </c>
      <c r="DO3628" t="s">
        <v>581</v>
      </c>
    </row>
    <row r="3629" spans="114:119" x14ac:dyDescent="0.25">
      <c r="DJ3629">
        <v>31</v>
      </c>
      <c r="DK3629">
        <v>1001</v>
      </c>
      <c r="DL3629">
        <v>2000</v>
      </c>
      <c r="DM3629" t="s">
        <v>1961</v>
      </c>
      <c r="DN3629" t="s">
        <v>471</v>
      </c>
      <c r="DO3629" t="s">
        <v>575</v>
      </c>
    </row>
    <row r="3630" spans="114:119" x14ac:dyDescent="0.25">
      <c r="DJ3630">
        <v>31</v>
      </c>
      <c r="DK3630">
        <v>1001</v>
      </c>
      <c r="DL3630">
        <v>2000</v>
      </c>
      <c r="DM3630" t="s">
        <v>1972</v>
      </c>
      <c r="DN3630" t="s">
        <v>471</v>
      </c>
      <c r="DO3630" t="s">
        <v>120</v>
      </c>
    </row>
    <row r="3631" spans="114:119" x14ac:dyDescent="0.25">
      <c r="DJ3631">
        <v>31</v>
      </c>
      <c r="DK3631">
        <v>1001</v>
      </c>
      <c r="DL3631">
        <v>2000</v>
      </c>
      <c r="DM3631" t="s">
        <v>1963</v>
      </c>
      <c r="DN3631" t="s">
        <v>471</v>
      </c>
      <c r="DO3631" t="s">
        <v>142</v>
      </c>
    </row>
    <row r="3632" spans="114:119" x14ac:dyDescent="0.25">
      <c r="DJ3632">
        <v>31</v>
      </c>
      <c r="DK3632">
        <v>1001</v>
      </c>
      <c r="DL3632">
        <v>2000</v>
      </c>
      <c r="DM3632" t="s">
        <v>1964</v>
      </c>
      <c r="DN3632" t="s">
        <v>471</v>
      </c>
      <c r="DO3632" t="s">
        <v>163</v>
      </c>
    </row>
    <row r="3633" spans="114:119" x14ac:dyDescent="0.25">
      <c r="DJ3633">
        <v>31</v>
      </c>
      <c r="DK3633">
        <v>1001</v>
      </c>
      <c r="DL3633">
        <v>2000</v>
      </c>
      <c r="DM3633" t="s">
        <v>1965</v>
      </c>
      <c r="DN3633" t="s">
        <v>471</v>
      </c>
      <c r="DO3633" t="s">
        <v>576</v>
      </c>
    </row>
    <row r="3634" spans="114:119" x14ac:dyDescent="0.25">
      <c r="DJ3634">
        <v>31</v>
      </c>
      <c r="DK3634">
        <v>1001</v>
      </c>
      <c r="DL3634">
        <v>2000</v>
      </c>
      <c r="DM3634" t="s">
        <v>1966</v>
      </c>
      <c r="DN3634" t="s">
        <v>471</v>
      </c>
      <c r="DO3634" t="s">
        <v>577</v>
      </c>
    </row>
    <row r="3635" spans="114:119" x14ac:dyDescent="0.25">
      <c r="DJ3635">
        <v>31</v>
      </c>
      <c r="DK3635">
        <v>1001</v>
      </c>
      <c r="DL3635">
        <v>2000</v>
      </c>
      <c r="DM3635" t="s">
        <v>1967</v>
      </c>
      <c r="DN3635" t="s">
        <v>471</v>
      </c>
      <c r="DO3635" t="s">
        <v>578</v>
      </c>
    </row>
    <row r="3636" spans="114:119" x14ac:dyDescent="0.25">
      <c r="DJ3636">
        <v>31</v>
      </c>
      <c r="DK3636">
        <v>1001</v>
      </c>
      <c r="DL3636">
        <v>2000</v>
      </c>
      <c r="DM3636" t="s">
        <v>1968</v>
      </c>
      <c r="DN3636" t="s">
        <v>471</v>
      </c>
      <c r="DO3636" t="s">
        <v>579</v>
      </c>
    </row>
    <row r="3637" spans="114:119" x14ac:dyDescent="0.25">
      <c r="DJ3637">
        <v>31</v>
      </c>
      <c r="DK3637">
        <v>1001</v>
      </c>
      <c r="DL3637">
        <v>2000</v>
      </c>
      <c r="DM3637" t="s">
        <v>1969</v>
      </c>
      <c r="DN3637" t="s">
        <v>471</v>
      </c>
      <c r="DO3637" t="s">
        <v>580</v>
      </c>
    </row>
    <row r="3638" spans="114:119" x14ac:dyDescent="0.25">
      <c r="DJ3638">
        <v>31</v>
      </c>
      <c r="DK3638">
        <v>1001</v>
      </c>
      <c r="DL3638">
        <v>2000</v>
      </c>
      <c r="DM3638" t="s">
        <v>1970</v>
      </c>
      <c r="DN3638" t="s">
        <v>471</v>
      </c>
      <c r="DO3638" t="s">
        <v>582</v>
      </c>
    </row>
    <row r="3639" spans="114:119" x14ac:dyDescent="0.25">
      <c r="DJ3639">
        <v>31</v>
      </c>
      <c r="DK3639">
        <v>11001</v>
      </c>
      <c r="DL3639">
        <v>12000</v>
      </c>
      <c r="DM3639" t="s">
        <v>1959</v>
      </c>
      <c r="DN3639" t="s">
        <v>474</v>
      </c>
      <c r="DO3639" t="s">
        <v>265</v>
      </c>
    </row>
    <row r="3640" spans="114:119" x14ac:dyDescent="0.25">
      <c r="DJ3640">
        <v>31</v>
      </c>
      <c r="DK3640">
        <v>11001</v>
      </c>
      <c r="DL3640">
        <v>12000</v>
      </c>
      <c r="DM3640" t="s">
        <v>1960</v>
      </c>
      <c r="DN3640" t="s">
        <v>474</v>
      </c>
      <c r="DO3640" t="s">
        <v>581</v>
      </c>
    </row>
    <row r="3641" spans="114:119" x14ac:dyDescent="0.25">
      <c r="DJ3641">
        <v>31</v>
      </c>
      <c r="DK3641">
        <v>11001</v>
      </c>
      <c r="DL3641">
        <v>12000</v>
      </c>
      <c r="DM3641" t="s">
        <v>1961</v>
      </c>
      <c r="DN3641" t="s">
        <v>474</v>
      </c>
      <c r="DO3641" t="s">
        <v>575</v>
      </c>
    </row>
    <row r="3642" spans="114:119" x14ac:dyDescent="0.25">
      <c r="DJ3642">
        <v>31</v>
      </c>
      <c r="DK3642">
        <v>11001</v>
      </c>
      <c r="DL3642">
        <v>12000</v>
      </c>
      <c r="DM3642" t="s">
        <v>1972</v>
      </c>
      <c r="DN3642" t="s">
        <v>474</v>
      </c>
      <c r="DO3642" t="s">
        <v>120</v>
      </c>
    </row>
    <row r="3643" spans="114:119" x14ac:dyDescent="0.25">
      <c r="DJ3643">
        <v>31</v>
      </c>
      <c r="DK3643">
        <v>11001</v>
      </c>
      <c r="DL3643">
        <v>12000</v>
      </c>
      <c r="DM3643" t="s">
        <v>1963</v>
      </c>
      <c r="DN3643" t="s">
        <v>474</v>
      </c>
      <c r="DO3643" t="s">
        <v>142</v>
      </c>
    </row>
    <row r="3644" spans="114:119" x14ac:dyDescent="0.25">
      <c r="DJ3644">
        <v>31</v>
      </c>
      <c r="DK3644">
        <v>11001</v>
      </c>
      <c r="DL3644">
        <v>12000</v>
      </c>
      <c r="DM3644" t="s">
        <v>1964</v>
      </c>
      <c r="DN3644" t="s">
        <v>474</v>
      </c>
      <c r="DO3644" t="s">
        <v>163</v>
      </c>
    </row>
    <row r="3645" spans="114:119" x14ac:dyDescent="0.25">
      <c r="DJ3645">
        <v>31</v>
      </c>
      <c r="DK3645">
        <v>11001</v>
      </c>
      <c r="DL3645">
        <v>12000</v>
      </c>
      <c r="DM3645" t="s">
        <v>1965</v>
      </c>
      <c r="DN3645" t="s">
        <v>474</v>
      </c>
      <c r="DO3645" t="s">
        <v>576</v>
      </c>
    </row>
    <row r="3646" spans="114:119" x14ac:dyDescent="0.25">
      <c r="DJ3646">
        <v>31</v>
      </c>
      <c r="DK3646">
        <v>11001</v>
      </c>
      <c r="DL3646">
        <v>12000</v>
      </c>
      <c r="DM3646" t="s">
        <v>1966</v>
      </c>
      <c r="DN3646" t="s">
        <v>474</v>
      </c>
      <c r="DO3646" t="s">
        <v>577</v>
      </c>
    </row>
    <row r="3647" spans="114:119" x14ac:dyDescent="0.25">
      <c r="DJ3647">
        <v>31</v>
      </c>
      <c r="DK3647">
        <v>11001</v>
      </c>
      <c r="DL3647">
        <v>12000</v>
      </c>
      <c r="DM3647" t="s">
        <v>1967</v>
      </c>
      <c r="DN3647" t="s">
        <v>474</v>
      </c>
      <c r="DO3647" t="s">
        <v>578</v>
      </c>
    </row>
    <row r="3648" spans="114:119" x14ac:dyDescent="0.25">
      <c r="DJ3648">
        <v>31</v>
      </c>
      <c r="DK3648">
        <v>11001</v>
      </c>
      <c r="DL3648">
        <v>12000</v>
      </c>
      <c r="DM3648" t="s">
        <v>1968</v>
      </c>
      <c r="DN3648" t="s">
        <v>474</v>
      </c>
      <c r="DO3648" t="s">
        <v>579</v>
      </c>
    </row>
    <row r="3649" spans="114:119" x14ac:dyDescent="0.25">
      <c r="DJ3649">
        <v>31</v>
      </c>
      <c r="DK3649">
        <v>11001</v>
      </c>
      <c r="DL3649">
        <v>12000</v>
      </c>
      <c r="DM3649" t="s">
        <v>1969</v>
      </c>
      <c r="DN3649" t="s">
        <v>474</v>
      </c>
      <c r="DO3649" t="s">
        <v>580</v>
      </c>
    </row>
    <row r="3650" spans="114:119" x14ac:dyDescent="0.25">
      <c r="DJ3650">
        <v>31</v>
      </c>
      <c r="DK3650">
        <v>11001</v>
      </c>
      <c r="DL3650">
        <v>12000</v>
      </c>
      <c r="DM3650" t="s">
        <v>1970</v>
      </c>
      <c r="DN3650" t="s">
        <v>474</v>
      </c>
      <c r="DO3650" t="s">
        <v>582</v>
      </c>
    </row>
    <row r="3651" spans="114:119" x14ac:dyDescent="0.25">
      <c r="DJ3651">
        <v>31</v>
      </c>
      <c r="DK3651">
        <v>12001</v>
      </c>
      <c r="DL3651">
        <v>13000</v>
      </c>
      <c r="DM3651" t="s">
        <v>1959</v>
      </c>
      <c r="DN3651" t="s">
        <v>475</v>
      </c>
      <c r="DO3651" t="s">
        <v>265</v>
      </c>
    </row>
    <row r="3652" spans="114:119" x14ac:dyDescent="0.25">
      <c r="DJ3652">
        <v>31</v>
      </c>
      <c r="DK3652">
        <v>12001</v>
      </c>
      <c r="DL3652">
        <v>13000</v>
      </c>
      <c r="DM3652" t="s">
        <v>1960</v>
      </c>
      <c r="DN3652" t="s">
        <v>475</v>
      </c>
      <c r="DO3652" t="s">
        <v>581</v>
      </c>
    </row>
    <row r="3653" spans="114:119" x14ac:dyDescent="0.25">
      <c r="DJ3653">
        <v>31</v>
      </c>
      <c r="DK3653">
        <v>12001</v>
      </c>
      <c r="DL3653">
        <v>13000</v>
      </c>
      <c r="DM3653" t="s">
        <v>1961</v>
      </c>
      <c r="DN3653" t="s">
        <v>475</v>
      </c>
      <c r="DO3653" t="s">
        <v>575</v>
      </c>
    </row>
    <row r="3654" spans="114:119" x14ac:dyDescent="0.25">
      <c r="DJ3654">
        <v>31</v>
      </c>
      <c r="DK3654">
        <v>12001</v>
      </c>
      <c r="DL3654">
        <v>13000</v>
      </c>
      <c r="DM3654" t="s">
        <v>1962</v>
      </c>
      <c r="DN3654" t="s">
        <v>475</v>
      </c>
      <c r="DO3654" t="s">
        <v>120</v>
      </c>
    </row>
    <row r="3655" spans="114:119" x14ac:dyDescent="0.25">
      <c r="DJ3655">
        <v>31</v>
      </c>
      <c r="DK3655">
        <v>12001</v>
      </c>
      <c r="DL3655">
        <v>13000</v>
      </c>
      <c r="DM3655" t="s">
        <v>1963</v>
      </c>
      <c r="DN3655" t="s">
        <v>475</v>
      </c>
      <c r="DO3655" t="s">
        <v>142</v>
      </c>
    </row>
    <row r="3656" spans="114:119" x14ac:dyDescent="0.25">
      <c r="DJ3656">
        <v>31</v>
      </c>
      <c r="DK3656">
        <v>12001</v>
      </c>
      <c r="DL3656">
        <v>13000</v>
      </c>
      <c r="DM3656" t="s">
        <v>1964</v>
      </c>
      <c r="DN3656" t="s">
        <v>475</v>
      </c>
      <c r="DO3656" t="s">
        <v>163</v>
      </c>
    </row>
    <row r="3657" spans="114:119" x14ac:dyDescent="0.25">
      <c r="DJ3657">
        <v>31</v>
      </c>
      <c r="DK3657">
        <v>12001</v>
      </c>
      <c r="DL3657">
        <v>13000</v>
      </c>
      <c r="DM3657" t="s">
        <v>1965</v>
      </c>
      <c r="DN3657" t="s">
        <v>475</v>
      </c>
      <c r="DO3657" t="s">
        <v>576</v>
      </c>
    </row>
    <row r="3658" spans="114:119" x14ac:dyDescent="0.25">
      <c r="DJ3658">
        <v>31</v>
      </c>
      <c r="DK3658">
        <v>12001</v>
      </c>
      <c r="DL3658">
        <v>13000</v>
      </c>
      <c r="DM3658" t="s">
        <v>1966</v>
      </c>
      <c r="DN3658" t="s">
        <v>475</v>
      </c>
      <c r="DO3658" t="s">
        <v>577</v>
      </c>
    </row>
    <row r="3659" spans="114:119" x14ac:dyDescent="0.25">
      <c r="DJ3659">
        <v>31</v>
      </c>
      <c r="DK3659">
        <v>12001</v>
      </c>
      <c r="DL3659">
        <v>13000</v>
      </c>
      <c r="DM3659" t="s">
        <v>1967</v>
      </c>
      <c r="DN3659" t="s">
        <v>475</v>
      </c>
      <c r="DO3659" t="s">
        <v>578</v>
      </c>
    </row>
    <row r="3660" spans="114:119" x14ac:dyDescent="0.25">
      <c r="DJ3660">
        <v>31</v>
      </c>
      <c r="DK3660">
        <v>12001</v>
      </c>
      <c r="DL3660">
        <v>13000</v>
      </c>
      <c r="DM3660" t="s">
        <v>1971</v>
      </c>
      <c r="DN3660" t="s">
        <v>475</v>
      </c>
      <c r="DO3660" t="s">
        <v>579</v>
      </c>
    </row>
    <row r="3661" spans="114:119" x14ac:dyDescent="0.25">
      <c r="DJ3661">
        <v>31</v>
      </c>
      <c r="DK3661">
        <v>12001</v>
      </c>
      <c r="DL3661">
        <v>13000</v>
      </c>
      <c r="DM3661" t="s">
        <v>1969</v>
      </c>
      <c r="DN3661" t="s">
        <v>475</v>
      </c>
      <c r="DO3661" t="s">
        <v>580</v>
      </c>
    </row>
    <row r="3662" spans="114:119" x14ac:dyDescent="0.25">
      <c r="DJ3662">
        <v>31</v>
      </c>
      <c r="DK3662">
        <v>12001</v>
      </c>
      <c r="DL3662">
        <v>13000</v>
      </c>
      <c r="DM3662" t="s">
        <v>1970</v>
      </c>
      <c r="DN3662" t="s">
        <v>475</v>
      </c>
      <c r="DO3662" t="s">
        <v>582</v>
      </c>
    </row>
    <row r="3663" spans="114:119" x14ac:dyDescent="0.25">
      <c r="DJ3663">
        <v>31</v>
      </c>
      <c r="DK3663">
        <v>13001</v>
      </c>
      <c r="DL3663">
        <v>14000</v>
      </c>
      <c r="DM3663" t="s">
        <v>1959</v>
      </c>
      <c r="DN3663" t="s">
        <v>476</v>
      </c>
      <c r="DO3663" t="s">
        <v>265</v>
      </c>
    </row>
    <row r="3664" spans="114:119" x14ac:dyDescent="0.25">
      <c r="DJ3664">
        <v>31</v>
      </c>
      <c r="DK3664">
        <v>13001</v>
      </c>
      <c r="DL3664">
        <v>14000</v>
      </c>
      <c r="DM3664" t="s">
        <v>1960</v>
      </c>
      <c r="DN3664" t="s">
        <v>476</v>
      </c>
      <c r="DO3664" t="s">
        <v>581</v>
      </c>
    </row>
    <row r="3665" spans="114:119" x14ac:dyDescent="0.25">
      <c r="DJ3665">
        <v>31</v>
      </c>
      <c r="DK3665">
        <v>13001</v>
      </c>
      <c r="DL3665">
        <v>14000</v>
      </c>
      <c r="DM3665" t="s">
        <v>1961</v>
      </c>
      <c r="DN3665" t="s">
        <v>476</v>
      </c>
      <c r="DO3665" t="s">
        <v>575</v>
      </c>
    </row>
    <row r="3666" spans="114:119" x14ac:dyDescent="0.25">
      <c r="DJ3666">
        <v>31</v>
      </c>
      <c r="DK3666">
        <v>13001</v>
      </c>
      <c r="DL3666">
        <v>14000</v>
      </c>
      <c r="DM3666" t="s">
        <v>1972</v>
      </c>
      <c r="DN3666" t="s">
        <v>476</v>
      </c>
      <c r="DO3666" t="s">
        <v>120</v>
      </c>
    </row>
    <row r="3667" spans="114:119" x14ac:dyDescent="0.25">
      <c r="DJ3667">
        <v>31</v>
      </c>
      <c r="DK3667">
        <v>13001</v>
      </c>
      <c r="DL3667">
        <v>14000</v>
      </c>
      <c r="DM3667" t="s">
        <v>1963</v>
      </c>
      <c r="DN3667" t="s">
        <v>476</v>
      </c>
      <c r="DO3667" t="s">
        <v>142</v>
      </c>
    </row>
    <row r="3668" spans="114:119" x14ac:dyDescent="0.25">
      <c r="DJ3668">
        <v>31</v>
      </c>
      <c r="DK3668">
        <v>13001</v>
      </c>
      <c r="DL3668">
        <v>14000</v>
      </c>
      <c r="DM3668" t="s">
        <v>1964</v>
      </c>
      <c r="DN3668" t="s">
        <v>476</v>
      </c>
      <c r="DO3668" t="s">
        <v>163</v>
      </c>
    </row>
    <row r="3669" spans="114:119" x14ac:dyDescent="0.25">
      <c r="DJ3669">
        <v>31</v>
      </c>
      <c r="DK3669">
        <v>13001</v>
      </c>
      <c r="DL3669">
        <v>14000</v>
      </c>
      <c r="DM3669" t="s">
        <v>1965</v>
      </c>
      <c r="DN3669" t="s">
        <v>476</v>
      </c>
      <c r="DO3669" t="s">
        <v>576</v>
      </c>
    </row>
    <row r="3670" spans="114:119" x14ac:dyDescent="0.25">
      <c r="DJ3670">
        <v>31</v>
      </c>
      <c r="DK3670">
        <v>13001</v>
      </c>
      <c r="DL3670">
        <v>14000</v>
      </c>
      <c r="DM3670" t="s">
        <v>1966</v>
      </c>
      <c r="DN3670" t="s">
        <v>476</v>
      </c>
      <c r="DO3670" t="s">
        <v>577</v>
      </c>
    </row>
    <row r="3671" spans="114:119" x14ac:dyDescent="0.25">
      <c r="DJ3671">
        <v>31</v>
      </c>
      <c r="DK3671">
        <v>13001</v>
      </c>
      <c r="DL3671">
        <v>14000</v>
      </c>
      <c r="DM3671" t="s">
        <v>1967</v>
      </c>
      <c r="DN3671" t="s">
        <v>476</v>
      </c>
      <c r="DO3671" t="s">
        <v>578</v>
      </c>
    </row>
    <row r="3672" spans="114:119" x14ac:dyDescent="0.25">
      <c r="DJ3672">
        <v>31</v>
      </c>
      <c r="DK3672">
        <v>13001</v>
      </c>
      <c r="DL3672">
        <v>14000</v>
      </c>
      <c r="DM3672" t="s">
        <v>1968</v>
      </c>
      <c r="DN3672" t="s">
        <v>476</v>
      </c>
      <c r="DO3672" t="s">
        <v>579</v>
      </c>
    </row>
    <row r="3673" spans="114:119" x14ac:dyDescent="0.25">
      <c r="DJ3673">
        <v>31</v>
      </c>
      <c r="DK3673">
        <v>13001</v>
      </c>
      <c r="DL3673">
        <v>14000</v>
      </c>
      <c r="DM3673" t="s">
        <v>1969</v>
      </c>
      <c r="DN3673" t="s">
        <v>476</v>
      </c>
      <c r="DO3673" t="s">
        <v>580</v>
      </c>
    </row>
    <row r="3674" spans="114:119" x14ac:dyDescent="0.25">
      <c r="DJ3674">
        <v>31</v>
      </c>
      <c r="DK3674">
        <v>13001</v>
      </c>
      <c r="DL3674">
        <v>14000</v>
      </c>
      <c r="DM3674" t="s">
        <v>1970</v>
      </c>
      <c r="DN3674" t="s">
        <v>476</v>
      </c>
      <c r="DO3674" t="s">
        <v>582</v>
      </c>
    </row>
    <row r="3675" spans="114:119" x14ac:dyDescent="0.25">
      <c r="DJ3675">
        <v>31</v>
      </c>
      <c r="DK3675">
        <v>14001</v>
      </c>
      <c r="DL3675">
        <v>15000</v>
      </c>
      <c r="DM3675" t="s">
        <v>1991</v>
      </c>
      <c r="DN3675" t="s">
        <v>477</v>
      </c>
      <c r="DO3675" t="s">
        <v>265</v>
      </c>
    </row>
    <row r="3676" spans="114:119" x14ac:dyDescent="0.25">
      <c r="DJ3676">
        <v>31</v>
      </c>
      <c r="DK3676">
        <v>14001</v>
      </c>
      <c r="DL3676">
        <v>15000</v>
      </c>
      <c r="DM3676" t="s">
        <v>1960</v>
      </c>
      <c r="DN3676" t="s">
        <v>477</v>
      </c>
      <c r="DO3676" t="s">
        <v>581</v>
      </c>
    </row>
    <row r="3677" spans="114:119" x14ac:dyDescent="0.25">
      <c r="DJ3677">
        <v>31</v>
      </c>
      <c r="DK3677">
        <v>14001</v>
      </c>
      <c r="DL3677">
        <v>15000</v>
      </c>
      <c r="DM3677" t="s">
        <v>1961</v>
      </c>
      <c r="DN3677" t="s">
        <v>477</v>
      </c>
      <c r="DO3677" t="s">
        <v>575</v>
      </c>
    </row>
    <row r="3678" spans="114:119" x14ac:dyDescent="0.25">
      <c r="DJ3678">
        <v>31</v>
      </c>
      <c r="DK3678">
        <v>14001</v>
      </c>
      <c r="DL3678">
        <v>15000</v>
      </c>
      <c r="DM3678" t="s">
        <v>1962</v>
      </c>
      <c r="DN3678" t="s">
        <v>477</v>
      </c>
      <c r="DO3678" t="s">
        <v>120</v>
      </c>
    </row>
    <row r="3679" spans="114:119" x14ac:dyDescent="0.25">
      <c r="DJ3679">
        <v>31</v>
      </c>
      <c r="DK3679">
        <v>14001</v>
      </c>
      <c r="DL3679">
        <v>15000</v>
      </c>
      <c r="DM3679" t="s">
        <v>1963</v>
      </c>
      <c r="DN3679" t="s">
        <v>477</v>
      </c>
      <c r="DO3679" t="s">
        <v>142</v>
      </c>
    </row>
    <row r="3680" spans="114:119" x14ac:dyDescent="0.25">
      <c r="DJ3680">
        <v>31</v>
      </c>
      <c r="DK3680">
        <v>14001</v>
      </c>
      <c r="DL3680">
        <v>15000</v>
      </c>
      <c r="DM3680" t="s">
        <v>1964</v>
      </c>
      <c r="DN3680" t="s">
        <v>477</v>
      </c>
      <c r="DO3680" t="s">
        <v>163</v>
      </c>
    </row>
    <row r="3681" spans="114:119" x14ac:dyDescent="0.25">
      <c r="DJ3681">
        <v>31</v>
      </c>
      <c r="DK3681">
        <v>14001</v>
      </c>
      <c r="DL3681">
        <v>15000</v>
      </c>
      <c r="DM3681" t="s">
        <v>1965</v>
      </c>
      <c r="DN3681" t="s">
        <v>477</v>
      </c>
      <c r="DO3681" t="s">
        <v>576</v>
      </c>
    </row>
    <row r="3682" spans="114:119" x14ac:dyDescent="0.25">
      <c r="DJ3682">
        <v>31</v>
      </c>
      <c r="DK3682">
        <v>14001</v>
      </c>
      <c r="DL3682">
        <v>15000</v>
      </c>
      <c r="DM3682" t="s">
        <v>1966</v>
      </c>
      <c r="DN3682" t="s">
        <v>477</v>
      </c>
      <c r="DO3682" t="s">
        <v>577</v>
      </c>
    </row>
    <row r="3683" spans="114:119" x14ac:dyDescent="0.25">
      <c r="DJ3683">
        <v>31</v>
      </c>
      <c r="DK3683">
        <v>14001</v>
      </c>
      <c r="DL3683">
        <v>15000</v>
      </c>
      <c r="DM3683" t="s">
        <v>1967</v>
      </c>
      <c r="DN3683" t="s">
        <v>477</v>
      </c>
      <c r="DO3683" t="s">
        <v>578</v>
      </c>
    </row>
    <row r="3684" spans="114:119" x14ac:dyDescent="0.25">
      <c r="DJ3684">
        <v>31</v>
      </c>
      <c r="DK3684">
        <v>14001</v>
      </c>
      <c r="DL3684">
        <v>15000</v>
      </c>
      <c r="DM3684" t="s">
        <v>1971</v>
      </c>
      <c r="DN3684" t="s">
        <v>477</v>
      </c>
      <c r="DO3684" t="s">
        <v>579</v>
      </c>
    </row>
    <row r="3685" spans="114:119" x14ac:dyDescent="0.25">
      <c r="DJ3685">
        <v>31</v>
      </c>
      <c r="DK3685">
        <v>14001</v>
      </c>
      <c r="DL3685">
        <v>15000</v>
      </c>
      <c r="DM3685" t="s">
        <v>1975</v>
      </c>
      <c r="DN3685" t="s">
        <v>477</v>
      </c>
      <c r="DO3685" t="s">
        <v>580</v>
      </c>
    </row>
    <row r="3686" spans="114:119" x14ac:dyDescent="0.25">
      <c r="DJ3686">
        <v>31</v>
      </c>
      <c r="DK3686">
        <v>14001</v>
      </c>
      <c r="DL3686">
        <v>15000</v>
      </c>
      <c r="DM3686" t="s">
        <v>1992</v>
      </c>
      <c r="DN3686" t="s">
        <v>477</v>
      </c>
      <c r="DO3686" t="s">
        <v>582</v>
      </c>
    </row>
    <row r="3687" spans="114:119" x14ac:dyDescent="0.25">
      <c r="DJ3687">
        <v>31</v>
      </c>
      <c r="DK3687">
        <v>15001</v>
      </c>
      <c r="DL3687">
        <v>16000</v>
      </c>
      <c r="DM3687" t="s">
        <v>1959</v>
      </c>
      <c r="DN3687" t="s">
        <v>80</v>
      </c>
      <c r="DO3687" t="s">
        <v>265</v>
      </c>
    </row>
    <row r="3688" spans="114:119" x14ac:dyDescent="0.25">
      <c r="DJ3688">
        <v>31</v>
      </c>
      <c r="DK3688">
        <v>15001</v>
      </c>
      <c r="DL3688">
        <v>16000</v>
      </c>
      <c r="DM3688" t="s">
        <v>1974</v>
      </c>
      <c r="DN3688" t="s">
        <v>80</v>
      </c>
      <c r="DO3688" t="s">
        <v>581</v>
      </c>
    </row>
    <row r="3689" spans="114:119" x14ac:dyDescent="0.25">
      <c r="DJ3689">
        <v>31</v>
      </c>
      <c r="DK3689">
        <v>15001</v>
      </c>
      <c r="DL3689">
        <v>16000</v>
      </c>
      <c r="DM3689" t="s">
        <v>1961</v>
      </c>
      <c r="DN3689" t="s">
        <v>80</v>
      </c>
      <c r="DO3689" t="s">
        <v>575</v>
      </c>
    </row>
    <row r="3690" spans="114:119" x14ac:dyDescent="0.25">
      <c r="DJ3690">
        <v>31</v>
      </c>
      <c r="DK3690">
        <v>15001</v>
      </c>
      <c r="DL3690">
        <v>16000</v>
      </c>
      <c r="DM3690" t="s">
        <v>1983</v>
      </c>
      <c r="DN3690" t="s">
        <v>80</v>
      </c>
      <c r="DO3690" t="s">
        <v>120</v>
      </c>
    </row>
    <row r="3691" spans="114:119" x14ac:dyDescent="0.25">
      <c r="DJ3691">
        <v>31</v>
      </c>
      <c r="DK3691">
        <v>15001</v>
      </c>
      <c r="DL3691">
        <v>16000</v>
      </c>
      <c r="DM3691" t="s">
        <v>1963</v>
      </c>
      <c r="DN3691" t="s">
        <v>80</v>
      </c>
      <c r="DO3691" t="s">
        <v>142</v>
      </c>
    </row>
    <row r="3692" spans="114:119" x14ac:dyDescent="0.25">
      <c r="DJ3692">
        <v>31</v>
      </c>
      <c r="DK3692">
        <v>15001</v>
      </c>
      <c r="DL3692">
        <v>16000</v>
      </c>
      <c r="DM3692" t="s">
        <v>1964</v>
      </c>
      <c r="DN3692" t="s">
        <v>80</v>
      </c>
      <c r="DO3692" t="s">
        <v>163</v>
      </c>
    </row>
    <row r="3693" spans="114:119" x14ac:dyDescent="0.25">
      <c r="DJ3693">
        <v>31</v>
      </c>
      <c r="DK3693">
        <v>15001</v>
      </c>
      <c r="DL3693">
        <v>16000</v>
      </c>
      <c r="DM3693" t="s">
        <v>1965</v>
      </c>
      <c r="DN3693" t="s">
        <v>80</v>
      </c>
      <c r="DO3693" t="s">
        <v>576</v>
      </c>
    </row>
    <row r="3694" spans="114:119" x14ac:dyDescent="0.25">
      <c r="DJ3694">
        <v>31</v>
      </c>
      <c r="DK3694">
        <v>15001</v>
      </c>
      <c r="DL3694">
        <v>16000</v>
      </c>
      <c r="DM3694" t="s">
        <v>1966</v>
      </c>
      <c r="DN3694" t="s">
        <v>80</v>
      </c>
      <c r="DO3694" t="s">
        <v>577</v>
      </c>
    </row>
    <row r="3695" spans="114:119" x14ac:dyDescent="0.25">
      <c r="DJ3695">
        <v>31</v>
      </c>
      <c r="DK3695">
        <v>15001</v>
      </c>
      <c r="DL3695">
        <v>16000</v>
      </c>
      <c r="DM3695" t="s">
        <v>1967</v>
      </c>
      <c r="DN3695" t="s">
        <v>80</v>
      </c>
      <c r="DO3695" t="s">
        <v>578</v>
      </c>
    </row>
    <row r="3696" spans="114:119" x14ac:dyDescent="0.25">
      <c r="DJ3696">
        <v>31</v>
      </c>
      <c r="DK3696">
        <v>15001</v>
      </c>
      <c r="DL3696">
        <v>16000</v>
      </c>
      <c r="DM3696" t="s">
        <v>1968</v>
      </c>
      <c r="DN3696" t="s">
        <v>80</v>
      </c>
      <c r="DO3696" t="s">
        <v>579</v>
      </c>
    </row>
    <row r="3697" spans="114:119" x14ac:dyDescent="0.25">
      <c r="DJ3697">
        <v>31</v>
      </c>
      <c r="DK3697">
        <v>15001</v>
      </c>
      <c r="DL3697">
        <v>16000</v>
      </c>
      <c r="DM3697" t="s">
        <v>1969</v>
      </c>
      <c r="DN3697" t="s">
        <v>80</v>
      </c>
      <c r="DO3697" t="s">
        <v>580</v>
      </c>
    </row>
    <row r="3698" spans="114:119" x14ac:dyDescent="0.25">
      <c r="DJ3698">
        <v>31</v>
      </c>
      <c r="DK3698">
        <v>15001</v>
      </c>
      <c r="DL3698">
        <v>16000</v>
      </c>
      <c r="DM3698" t="s">
        <v>1970</v>
      </c>
      <c r="DN3698" t="s">
        <v>80</v>
      </c>
      <c r="DO3698" t="s">
        <v>582</v>
      </c>
    </row>
    <row r="3699" spans="114:119" x14ac:dyDescent="0.25">
      <c r="DJ3699">
        <v>31</v>
      </c>
      <c r="DK3699">
        <v>16001</v>
      </c>
      <c r="DL3699">
        <v>17000</v>
      </c>
      <c r="DM3699" t="s">
        <v>1959</v>
      </c>
      <c r="DN3699" t="s">
        <v>117</v>
      </c>
      <c r="DO3699" t="s">
        <v>265</v>
      </c>
    </row>
    <row r="3700" spans="114:119" x14ac:dyDescent="0.25">
      <c r="DJ3700">
        <v>31</v>
      </c>
      <c r="DK3700">
        <v>16001</v>
      </c>
      <c r="DL3700">
        <v>17000</v>
      </c>
      <c r="DM3700" t="s">
        <v>1974</v>
      </c>
      <c r="DN3700" t="s">
        <v>117</v>
      </c>
      <c r="DO3700" t="s">
        <v>581</v>
      </c>
    </row>
    <row r="3701" spans="114:119" x14ac:dyDescent="0.25">
      <c r="DJ3701">
        <v>31</v>
      </c>
      <c r="DK3701">
        <v>16001</v>
      </c>
      <c r="DL3701">
        <v>17000</v>
      </c>
      <c r="DM3701" t="s">
        <v>1961</v>
      </c>
      <c r="DN3701" t="s">
        <v>117</v>
      </c>
      <c r="DO3701" t="s">
        <v>575</v>
      </c>
    </row>
    <row r="3702" spans="114:119" x14ac:dyDescent="0.25">
      <c r="DJ3702">
        <v>31</v>
      </c>
      <c r="DK3702">
        <v>16001</v>
      </c>
      <c r="DL3702">
        <v>17000</v>
      </c>
      <c r="DM3702" t="s">
        <v>1983</v>
      </c>
      <c r="DN3702" t="s">
        <v>117</v>
      </c>
      <c r="DO3702" t="s">
        <v>120</v>
      </c>
    </row>
    <row r="3703" spans="114:119" x14ac:dyDescent="0.25">
      <c r="DJ3703">
        <v>31</v>
      </c>
      <c r="DK3703">
        <v>16001</v>
      </c>
      <c r="DL3703">
        <v>17000</v>
      </c>
      <c r="DM3703" t="s">
        <v>1963</v>
      </c>
      <c r="DN3703" t="s">
        <v>117</v>
      </c>
      <c r="DO3703" t="s">
        <v>142</v>
      </c>
    </row>
    <row r="3704" spans="114:119" x14ac:dyDescent="0.25">
      <c r="DJ3704">
        <v>31</v>
      </c>
      <c r="DK3704">
        <v>16001</v>
      </c>
      <c r="DL3704">
        <v>17000</v>
      </c>
      <c r="DM3704" t="s">
        <v>1964</v>
      </c>
      <c r="DN3704" t="s">
        <v>117</v>
      </c>
      <c r="DO3704" t="s">
        <v>163</v>
      </c>
    </row>
    <row r="3705" spans="114:119" x14ac:dyDescent="0.25">
      <c r="DJ3705">
        <v>31</v>
      </c>
      <c r="DK3705">
        <v>16001</v>
      </c>
      <c r="DL3705">
        <v>17000</v>
      </c>
      <c r="DM3705" t="s">
        <v>1965</v>
      </c>
      <c r="DN3705" t="s">
        <v>117</v>
      </c>
      <c r="DO3705" t="s">
        <v>576</v>
      </c>
    </row>
    <row r="3706" spans="114:119" x14ac:dyDescent="0.25">
      <c r="DJ3706">
        <v>31</v>
      </c>
      <c r="DK3706">
        <v>16001</v>
      </c>
      <c r="DL3706">
        <v>17000</v>
      </c>
      <c r="DM3706" t="s">
        <v>1966</v>
      </c>
      <c r="DN3706" t="s">
        <v>117</v>
      </c>
      <c r="DO3706" t="s">
        <v>577</v>
      </c>
    </row>
    <row r="3707" spans="114:119" x14ac:dyDescent="0.25">
      <c r="DJ3707">
        <v>31</v>
      </c>
      <c r="DK3707">
        <v>16001</v>
      </c>
      <c r="DL3707">
        <v>17000</v>
      </c>
      <c r="DM3707" t="s">
        <v>1967</v>
      </c>
      <c r="DN3707" t="s">
        <v>117</v>
      </c>
      <c r="DO3707" t="s">
        <v>578</v>
      </c>
    </row>
    <row r="3708" spans="114:119" x14ac:dyDescent="0.25">
      <c r="DJ3708">
        <v>31</v>
      </c>
      <c r="DK3708">
        <v>16001</v>
      </c>
      <c r="DL3708">
        <v>17000</v>
      </c>
      <c r="DM3708" t="s">
        <v>1968</v>
      </c>
      <c r="DN3708" t="s">
        <v>117</v>
      </c>
      <c r="DO3708" t="s">
        <v>579</v>
      </c>
    </row>
    <row r="3709" spans="114:119" x14ac:dyDescent="0.25">
      <c r="DJ3709">
        <v>31</v>
      </c>
      <c r="DK3709">
        <v>16001</v>
      </c>
      <c r="DL3709">
        <v>17000</v>
      </c>
      <c r="DM3709" t="s">
        <v>1969</v>
      </c>
      <c r="DN3709" t="s">
        <v>117</v>
      </c>
      <c r="DO3709" t="s">
        <v>580</v>
      </c>
    </row>
    <row r="3710" spans="114:119" x14ac:dyDescent="0.25">
      <c r="DJ3710">
        <v>31</v>
      </c>
      <c r="DK3710">
        <v>16001</v>
      </c>
      <c r="DL3710">
        <v>17000</v>
      </c>
      <c r="DM3710" t="s">
        <v>1970</v>
      </c>
      <c r="DN3710" t="s">
        <v>117</v>
      </c>
      <c r="DO3710" t="s">
        <v>582</v>
      </c>
    </row>
    <row r="3711" spans="114:119" x14ac:dyDescent="0.25">
      <c r="DJ3711">
        <v>31</v>
      </c>
      <c r="DK3711">
        <v>2001</v>
      </c>
      <c r="DL3711">
        <v>3000</v>
      </c>
      <c r="DM3711" t="s">
        <v>1959</v>
      </c>
      <c r="DN3711" t="s">
        <v>224</v>
      </c>
      <c r="DO3711" t="s">
        <v>265</v>
      </c>
    </row>
    <row r="3712" spans="114:119" x14ac:dyDescent="0.25">
      <c r="DJ3712">
        <v>31</v>
      </c>
      <c r="DK3712">
        <v>2001</v>
      </c>
      <c r="DL3712">
        <v>3000</v>
      </c>
      <c r="DM3712" t="s">
        <v>1960</v>
      </c>
      <c r="DN3712" t="s">
        <v>224</v>
      </c>
      <c r="DO3712" t="s">
        <v>581</v>
      </c>
    </row>
    <row r="3713" spans="114:119" x14ac:dyDescent="0.25">
      <c r="DJ3713">
        <v>31</v>
      </c>
      <c r="DK3713">
        <v>2001</v>
      </c>
      <c r="DL3713">
        <v>3000</v>
      </c>
      <c r="DM3713" t="s">
        <v>1961</v>
      </c>
      <c r="DN3713" t="s">
        <v>224</v>
      </c>
      <c r="DO3713" t="s">
        <v>575</v>
      </c>
    </row>
    <row r="3714" spans="114:119" x14ac:dyDescent="0.25">
      <c r="DJ3714">
        <v>31</v>
      </c>
      <c r="DK3714">
        <v>2001</v>
      </c>
      <c r="DL3714">
        <v>3000</v>
      </c>
      <c r="DM3714" t="s">
        <v>1972</v>
      </c>
      <c r="DN3714" t="s">
        <v>224</v>
      </c>
      <c r="DO3714" t="s">
        <v>120</v>
      </c>
    </row>
    <row r="3715" spans="114:119" x14ac:dyDescent="0.25">
      <c r="DJ3715">
        <v>31</v>
      </c>
      <c r="DK3715">
        <v>2001</v>
      </c>
      <c r="DL3715">
        <v>3000</v>
      </c>
      <c r="DM3715" t="s">
        <v>1963</v>
      </c>
      <c r="DN3715" t="s">
        <v>224</v>
      </c>
      <c r="DO3715" t="s">
        <v>142</v>
      </c>
    </row>
    <row r="3716" spans="114:119" x14ac:dyDescent="0.25">
      <c r="DJ3716">
        <v>31</v>
      </c>
      <c r="DK3716">
        <v>2001</v>
      </c>
      <c r="DL3716">
        <v>3000</v>
      </c>
      <c r="DM3716" t="s">
        <v>1964</v>
      </c>
      <c r="DN3716" t="s">
        <v>224</v>
      </c>
      <c r="DO3716" t="s">
        <v>163</v>
      </c>
    </row>
    <row r="3717" spans="114:119" x14ac:dyDescent="0.25">
      <c r="DJ3717">
        <v>31</v>
      </c>
      <c r="DK3717">
        <v>2001</v>
      </c>
      <c r="DL3717">
        <v>3000</v>
      </c>
      <c r="DM3717" t="s">
        <v>1965</v>
      </c>
      <c r="DN3717" t="s">
        <v>224</v>
      </c>
      <c r="DO3717" t="s">
        <v>576</v>
      </c>
    </row>
    <row r="3718" spans="114:119" x14ac:dyDescent="0.25">
      <c r="DJ3718">
        <v>31</v>
      </c>
      <c r="DK3718">
        <v>2001</v>
      </c>
      <c r="DL3718">
        <v>3000</v>
      </c>
      <c r="DM3718" t="s">
        <v>1966</v>
      </c>
      <c r="DN3718" t="s">
        <v>224</v>
      </c>
      <c r="DO3718" t="s">
        <v>577</v>
      </c>
    </row>
    <row r="3719" spans="114:119" x14ac:dyDescent="0.25">
      <c r="DJ3719">
        <v>31</v>
      </c>
      <c r="DK3719">
        <v>2001</v>
      </c>
      <c r="DL3719">
        <v>3000</v>
      </c>
      <c r="DM3719" t="s">
        <v>1986</v>
      </c>
      <c r="DN3719" t="s">
        <v>224</v>
      </c>
      <c r="DO3719" t="s">
        <v>578</v>
      </c>
    </row>
    <row r="3720" spans="114:119" x14ac:dyDescent="0.25">
      <c r="DJ3720">
        <v>31</v>
      </c>
      <c r="DK3720">
        <v>2001</v>
      </c>
      <c r="DL3720">
        <v>3000</v>
      </c>
      <c r="DM3720" t="s">
        <v>1968</v>
      </c>
      <c r="DN3720" t="s">
        <v>224</v>
      </c>
      <c r="DO3720" t="s">
        <v>579</v>
      </c>
    </row>
    <row r="3721" spans="114:119" x14ac:dyDescent="0.25">
      <c r="DJ3721">
        <v>31</v>
      </c>
      <c r="DK3721">
        <v>2001</v>
      </c>
      <c r="DL3721">
        <v>3000</v>
      </c>
      <c r="DM3721" t="s">
        <v>1982</v>
      </c>
      <c r="DN3721" t="s">
        <v>224</v>
      </c>
      <c r="DO3721" t="s">
        <v>580</v>
      </c>
    </row>
    <row r="3722" spans="114:119" x14ac:dyDescent="0.25">
      <c r="DJ3722">
        <v>31</v>
      </c>
      <c r="DK3722">
        <v>2001</v>
      </c>
      <c r="DL3722">
        <v>3000</v>
      </c>
      <c r="DM3722" t="s">
        <v>1970</v>
      </c>
      <c r="DN3722" t="s">
        <v>224</v>
      </c>
      <c r="DO3722" t="s">
        <v>582</v>
      </c>
    </row>
    <row r="3723" spans="114:119" x14ac:dyDescent="0.25">
      <c r="DJ3723">
        <v>31</v>
      </c>
      <c r="DK3723">
        <v>3001</v>
      </c>
      <c r="DL3723">
        <v>4000</v>
      </c>
      <c r="DM3723" t="s">
        <v>1959</v>
      </c>
      <c r="DN3723" t="s">
        <v>273</v>
      </c>
      <c r="DO3723" t="s">
        <v>265</v>
      </c>
    </row>
    <row r="3724" spans="114:119" x14ac:dyDescent="0.25">
      <c r="DJ3724">
        <v>31</v>
      </c>
      <c r="DK3724">
        <v>3001</v>
      </c>
      <c r="DL3724">
        <v>4000</v>
      </c>
      <c r="DM3724" t="s">
        <v>1974</v>
      </c>
      <c r="DN3724" t="s">
        <v>273</v>
      </c>
      <c r="DO3724" t="s">
        <v>581</v>
      </c>
    </row>
    <row r="3725" spans="114:119" x14ac:dyDescent="0.25">
      <c r="DJ3725">
        <v>31</v>
      </c>
      <c r="DK3725">
        <v>3001</v>
      </c>
      <c r="DL3725">
        <v>4000</v>
      </c>
      <c r="DM3725" t="s">
        <v>1961</v>
      </c>
      <c r="DN3725" t="s">
        <v>273</v>
      </c>
      <c r="DO3725" t="s">
        <v>575</v>
      </c>
    </row>
    <row r="3726" spans="114:119" x14ac:dyDescent="0.25">
      <c r="DJ3726">
        <v>31</v>
      </c>
      <c r="DK3726">
        <v>3001</v>
      </c>
      <c r="DL3726">
        <v>4000</v>
      </c>
      <c r="DM3726" t="s">
        <v>1972</v>
      </c>
      <c r="DN3726" t="s">
        <v>273</v>
      </c>
      <c r="DO3726" t="s">
        <v>120</v>
      </c>
    </row>
    <row r="3727" spans="114:119" x14ac:dyDescent="0.25">
      <c r="DJ3727">
        <v>31</v>
      </c>
      <c r="DK3727">
        <v>3001</v>
      </c>
      <c r="DL3727">
        <v>4000</v>
      </c>
      <c r="DM3727" t="s">
        <v>1963</v>
      </c>
      <c r="DN3727" t="s">
        <v>273</v>
      </c>
      <c r="DO3727" t="s">
        <v>142</v>
      </c>
    </row>
    <row r="3728" spans="114:119" x14ac:dyDescent="0.25">
      <c r="DJ3728">
        <v>31</v>
      </c>
      <c r="DK3728">
        <v>3001</v>
      </c>
      <c r="DL3728">
        <v>4000</v>
      </c>
      <c r="DM3728" t="s">
        <v>1964</v>
      </c>
      <c r="DN3728" t="s">
        <v>273</v>
      </c>
      <c r="DO3728" t="s">
        <v>163</v>
      </c>
    </row>
    <row r="3729" spans="114:119" x14ac:dyDescent="0.25">
      <c r="DJ3729">
        <v>31</v>
      </c>
      <c r="DK3729">
        <v>3001</v>
      </c>
      <c r="DL3729">
        <v>4000</v>
      </c>
      <c r="DM3729" t="s">
        <v>1965</v>
      </c>
      <c r="DN3729" t="s">
        <v>273</v>
      </c>
      <c r="DO3729" t="s">
        <v>576</v>
      </c>
    </row>
    <row r="3730" spans="114:119" x14ac:dyDescent="0.25">
      <c r="DJ3730">
        <v>31</v>
      </c>
      <c r="DK3730">
        <v>3001</v>
      </c>
      <c r="DL3730">
        <v>4000</v>
      </c>
      <c r="DM3730" t="s">
        <v>1966</v>
      </c>
      <c r="DN3730" t="s">
        <v>273</v>
      </c>
      <c r="DO3730" t="s">
        <v>577</v>
      </c>
    </row>
    <row r="3731" spans="114:119" x14ac:dyDescent="0.25">
      <c r="DJ3731">
        <v>31</v>
      </c>
      <c r="DK3731">
        <v>3001</v>
      </c>
      <c r="DL3731">
        <v>4000</v>
      </c>
      <c r="DM3731" t="s">
        <v>1967</v>
      </c>
      <c r="DN3731" t="s">
        <v>273</v>
      </c>
      <c r="DO3731" t="s">
        <v>578</v>
      </c>
    </row>
    <row r="3732" spans="114:119" x14ac:dyDescent="0.25">
      <c r="DJ3732">
        <v>31</v>
      </c>
      <c r="DK3732">
        <v>3001</v>
      </c>
      <c r="DL3732">
        <v>4000</v>
      </c>
      <c r="DM3732" t="s">
        <v>1968</v>
      </c>
      <c r="DN3732" t="s">
        <v>273</v>
      </c>
      <c r="DO3732" t="s">
        <v>579</v>
      </c>
    </row>
    <row r="3733" spans="114:119" x14ac:dyDescent="0.25">
      <c r="DJ3733">
        <v>31</v>
      </c>
      <c r="DK3733">
        <v>3001</v>
      </c>
      <c r="DL3733">
        <v>4000</v>
      </c>
      <c r="DM3733" t="s">
        <v>1975</v>
      </c>
      <c r="DN3733" t="s">
        <v>273</v>
      </c>
      <c r="DO3733" t="s">
        <v>580</v>
      </c>
    </row>
    <row r="3734" spans="114:119" x14ac:dyDescent="0.25">
      <c r="DJ3734">
        <v>31</v>
      </c>
      <c r="DK3734">
        <v>3001</v>
      </c>
      <c r="DL3734">
        <v>4000</v>
      </c>
      <c r="DM3734" t="s">
        <v>1970</v>
      </c>
      <c r="DN3734" t="s">
        <v>273</v>
      </c>
      <c r="DO3734" t="s">
        <v>582</v>
      </c>
    </row>
    <row r="3735" spans="114:119" x14ac:dyDescent="0.25">
      <c r="DJ3735">
        <v>31</v>
      </c>
      <c r="DK3735">
        <v>4001</v>
      </c>
      <c r="DL3735">
        <v>5000</v>
      </c>
      <c r="DM3735" t="s">
        <v>1959</v>
      </c>
      <c r="DN3735" t="s">
        <v>218</v>
      </c>
      <c r="DO3735" t="s">
        <v>265</v>
      </c>
    </row>
    <row r="3736" spans="114:119" x14ac:dyDescent="0.25">
      <c r="DJ3736">
        <v>31</v>
      </c>
      <c r="DK3736">
        <v>4001</v>
      </c>
      <c r="DL3736">
        <v>5000</v>
      </c>
      <c r="DM3736" t="s">
        <v>1960</v>
      </c>
      <c r="DN3736" t="s">
        <v>218</v>
      </c>
      <c r="DO3736" t="s">
        <v>581</v>
      </c>
    </row>
    <row r="3737" spans="114:119" x14ac:dyDescent="0.25">
      <c r="DJ3737">
        <v>31</v>
      </c>
      <c r="DK3737">
        <v>4001</v>
      </c>
      <c r="DL3737">
        <v>5000</v>
      </c>
      <c r="DM3737" t="s">
        <v>1961</v>
      </c>
      <c r="DN3737" t="s">
        <v>218</v>
      </c>
      <c r="DO3737" t="s">
        <v>575</v>
      </c>
    </row>
    <row r="3738" spans="114:119" x14ac:dyDescent="0.25">
      <c r="DJ3738">
        <v>31</v>
      </c>
      <c r="DK3738">
        <v>4001</v>
      </c>
      <c r="DL3738">
        <v>5000</v>
      </c>
      <c r="DM3738" t="s">
        <v>1972</v>
      </c>
      <c r="DN3738" t="s">
        <v>218</v>
      </c>
      <c r="DO3738" t="s">
        <v>120</v>
      </c>
    </row>
    <row r="3739" spans="114:119" x14ac:dyDescent="0.25">
      <c r="DJ3739">
        <v>31</v>
      </c>
      <c r="DK3739">
        <v>4001</v>
      </c>
      <c r="DL3739">
        <v>5000</v>
      </c>
      <c r="DM3739" t="s">
        <v>1963</v>
      </c>
      <c r="DN3739" t="s">
        <v>218</v>
      </c>
      <c r="DO3739" t="s">
        <v>142</v>
      </c>
    </row>
    <row r="3740" spans="114:119" x14ac:dyDescent="0.25">
      <c r="DJ3740">
        <v>31</v>
      </c>
      <c r="DK3740">
        <v>4001</v>
      </c>
      <c r="DL3740">
        <v>5000</v>
      </c>
      <c r="DM3740" t="s">
        <v>1964</v>
      </c>
      <c r="DN3740" t="s">
        <v>218</v>
      </c>
      <c r="DO3740" t="s">
        <v>163</v>
      </c>
    </row>
    <row r="3741" spans="114:119" x14ac:dyDescent="0.25">
      <c r="DJ3741">
        <v>31</v>
      </c>
      <c r="DK3741">
        <v>4001</v>
      </c>
      <c r="DL3741">
        <v>5000</v>
      </c>
      <c r="DM3741" t="s">
        <v>1965</v>
      </c>
      <c r="DN3741" t="s">
        <v>218</v>
      </c>
      <c r="DO3741" t="s">
        <v>576</v>
      </c>
    </row>
    <row r="3742" spans="114:119" x14ac:dyDescent="0.25">
      <c r="DJ3742">
        <v>31</v>
      </c>
      <c r="DK3742">
        <v>4001</v>
      </c>
      <c r="DL3742">
        <v>5000</v>
      </c>
      <c r="DM3742" t="s">
        <v>1966</v>
      </c>
      <c r="DN3742" t="s">
        <v>218</v>
      </c>
      <c r="DO3742" t="s">
        <v>577</v>
      </c>
    </row>
    <row r="3743" spans="114:119" x14ac:dyDescent="0.25">
      <c r="DJ3743">
        <v>31</v>
      </c>
      <c r="DK3743">
        <v>4001</v>
      </c>
      <c r="DL3743">
        <v>5000</v>
      </c>
      <c r="DM3743" t="s">
        <v>2011</v>
      </c>
      <c r="DN3743" t="s">
        <v>218</v>
      </c>
      <c r="DO3743" t="s">
        <v>578</v>
      </c>
    </row>
    <row r="3744" spans="114:119" x14ac:dyDescent="0.25">
      <c r="DJ3744">
        <v>31</v>
      </c>
      <c r="DK3744">
        <v>4001</v>
      </c>
      <c r="DL3744">
        <v>5000</v>
      </c>
      <c r="DM3744" t="s">
        <v>1968</v>
      </c>
      <c r="DN3744" t="s">
        <v>218</v>
      </c>
      <c r="DO3744" t="s">
        <v>579</v>
      </c>
    </row>
    <row r="3745" spans="114:119" x14ac:dyDescent="0.25">
      <c r="DJ3745">
        <v>31</v>
      </c>
      <c r="DK3745">
        <v>4001</v>
      </c>
      <c r="DL3745">
        <v>5000</v>
      </c>
      <c r="DM3745" t="s">
        <v>1969</v>
      </c>
      <c r="DN3745" t="s">
        <v>218</v>
      </c>
      <c r="DO3745" t="s">
        <v>580</v>
      </c>
    </row>
    <row r="3746" spans="114:119" x14ac:dyDescent="0.25">
      <c r="DJ3746">
        <v>31</v>
      </c>
      <c r="DK3746">
        <v>4001</v>
      </c>
      <c r="DL3746">
        <v>5000</v>
      </c>
      <c r="DM3746" t="s">
        <v>1970</v>
      </c>
      <c r="DN3746" t="s">
        <v>218</v>
      </c>
      <c r="DO3746" t="s">
        <v>582</v>
      </c>
    </row>
    <row r="3747" spans="114:119" x14ac:dyDescent="0.25">
      <c r="DJ3747">
        <v>31</v>
      </c>
      <c r="DK3747">
        <v>5001</v>
      </c>
      <c r="DL3747">
        <v>6000</v>
      </c>
      <c r="DM3747" t="s">
        <v>1959</v>
      </c>
      <c r="DN3747" t="s">
        <v>220</v>
      </c>
      <c r="DO3747" t="s">
        <v>265</v>
      </c>
    </row>
    <row r="3748" spans="114:119" x14ac:dyDescent="0.25">
      <c r="DJ3748">
        <v>31</v>
      </c>
      <c r="DK3748">
        <v>5001</v>
      </c>
      <c r="DL3748">
        <v>6000</v>
      </c>
      <c r="DM3748" t="s">
        <v>1960</v>
      </c>
      <c r="DN3748" t="s">
        <v>220</v>
      </c>
      <c r="DO3748" t="s">
        <v>581</v>
      </c>
    </row>
    <row r="3749" spans="114:119" x14ac:dyDescent="0.25">
      <c r="DJ3749">
        <v>31</v>
      </c>
      <c r="DK3749">
        <v>5001</v>
      </c>
      <c r="DL3749">
        <v>6000</v>
      </c>
      <c r="DM3749" t="s">
        <v>1961</v>
      </c>
      <c r="DN3749" t="s">
        <v>220</v>
      </c>
      <c r="DO3749" t="s">
        <v>575</v>
      </c>
    </row>
    <row r="3750" spans="114:119" x14ac:dyDescent="0.25">
      <c r="DJ3750">
        <v>31</v>
      </c>
      <c r="DK3750">
        <v>5001</v>
      </c>
      <c r="DL3750">
        <v>6000</v>
      </c>
      <c r="DM3750" t="s">
        <v>1972</v>
      </c>
      <c r="DN3750" t="s">
        <v>220</v>
      </c>
      <c r="DO3750" t="s">
        <v>120</v>
      </c>
    </row>
    <row r="3751" spans="114:119" x14ac:dyDescent="0.25">
      <c r="DJ3751">
        <v>31</v>
      </c>
      <c r="DK3751">
        <v>5001</v>
      </c>
      <c r="DL3751">
        <v>6000</v>
      </c>
      <c r="DM3751" t="s">
        <v>1963</v>
      </c>
      <c r="DN3751" t="s">
        <v>220</v>
      </c>
      <c r="DO3751" t="s">
        <v>142</v>
      </c>
    </row>
    <row r="3752" spans="114:119" x14ac:dyDescent="0.25">
      <c r="DJ3752">
        <v>31</v>
      </c>
      <c r="DK3752">
        <v>5001</v>
      </c>
      <c r="DL3752">
        <v>6000</v>
      </c>
      <c r="DM3752" t="s">
        <v>1964</v>
      </c>
      <c r="DN3752" t="s">
        <v>220</v>
      </c>
      <c r="DO3752" t="s">
        <v>163</v>
      </c>
    </row>
    <row r="3753" spans="114:119" x14ac:dyDescent="0.25">
      <c r="DJ3753">
        <v>31</v>
      </c>
      <c r="DK3753">
        <v>5001</v>
      </c>
      <c r="DL3753">
        <v>6000</v>
      </c>
      <c r="DM3753" t="s">
        <v>1965</v>
      </c>
      <c r="DN3753" t="s">
        <v>220</v>
      </c>
      <c r="DO3753" t="s">
        <v>576</v>
      </c>
    </row>
    <row r="3754" spans="114:119" x14ac:dyDescent="0.25">
      <c r="DJ3754">
        <v>31</v>
      </c>
      <c r="DK3754">
        <v>5001</v>
      </c>
      <c r="DL3754">
        <v>6000</v>
      </c>
      <c r="DM3754" t="s">
        <v>1966</v>
      </c>
      <c r="DN3754" t="s">
        <v>220</v>
      </c>
      <c r="DO3754" t="s">
        <v>577</v>
      </c>
    </row>
    <row r="3755" spans="114:119" x14ac:dyDescent="0.25">
      <c r="DJ3755">
        <v>31</v>
      </c>
      <c r="DK3755">
        <v>5001</v>
      </c>
      <c r="DL3755">
        <v>6000</v>
      </c>
      <c r="DM3755" t="s">
        <v>1986</v>
      </c>
      <c r="DN3755" t="s">
        <v>220</v>
      </c>
      <c r="DO3755" t="s">
        <v>578</v>
      </c>
    </row>
    <row r="3756" spans="114:119" x14ac:dyDescent="0.25">
      <c r="DJ3756">
        <v>31</v>
      </c>
      <c r="DK3756">
        <v>5001</v>
      </c>
      <c r="DL3756">
        <v>6000</v>
      </c>
      <c r="DM3756" t="s">
        <v>1971</v>
      </c>
      <c r="DN3756" t="s">
        <v>220</v>
      </c>
      <c r="DO3756" t="s">
        <v>579</v>
      </c>
    </row>
    <row r="3757" spans="114:119" x14ac:dyDescent="0.25">
      <c r="DJ3757">
        <v>31</v>
      </c>
      <c r="DK3757">
        <v>5001</v>
      </c>
      <c r="DL3757">
        <v>6000</v>
      </c>
      <c r="DM3757" t="s">
        <v>1969</v>
      </c>
      <c r="DN3757" t="s">
        <v>220</v>
      </c>
      <c r="DO3757" t="s">
        <v>580</v>
      </c>
    </row>
    <row r="3758" spans="114:119" x14ac:dyDescent="0.25">
      <c r="DJ3758">
        <v>31</v>
      </c>
      <c r="DK3758">
        <v>5001</v>
      </c>
      <c r="DL3758">
        <v>6000</v>
      </c>
      <c r="DM3758" t="s">
        <v>1970</v>
      </c>
      <c r="DN3758" t="s">
        <v>220</v>
      </c>
      <c r="DO3758" t="s">
        <v>582</v>
      </c>
    </row>
    <row r="3759" spans="114:119" x14ac:dyDescent="0.25">
      <c r="DJ3759">
        <v>31</v>
      </c>
      <c r="DK3759">
        <v>6001</v>
      </c>
      <c r="DL3759">
        <v>7000</v>
      </c>
      <c r="DM3759" t="s">
        <v>1959</v>
      </c>
      <c r="DN3759" t="s">
        <v>472</v>
      </c>
      <c r="DO3759" t="s">
        <v>265</v>
      </c>
    </row>
    <row r="3760" spans="114:119" x14ac:dyDescent="0.25">
      <c r="DJ3760">
        <v>31</v>
      </c>
      <c r="DK3760">
        <v>6001</v>
      </c>
      <c r="DL3760">
        <v>7000</v>
      </c>
      <c r="DM3760" t="s">
        <v>1960</v>
      </c>
      <c r="DN3760" t="s">
        <v>472</v>
      </c>
      <c r="DO3760" t="s">
        <v>581</v>
      </c>
    </row>
    <row r="3761" spans="114:119" x14ac:dyDescent="0.25">
      <c r="DJ3761">
        <v>31</v>
      </c>
      <c r="DK3761">
        <v>6001</v>
      </c>
      <c r="DL3761">
        <v>7000</v>
      </c>
      <c r="DM3761" t="s">
        <v>1961</v>
      </c>
      <c r="DN3761" t="s">
        <v>472</v>
      </c>
      <c r="DO3761" t="s">
        <v>575</v>
      </c>
    </row>
    <row r="3762" spans="114:119" x14ac:dyDescent="0.25">
      <c r="DJ3762">
        <v>31</v>
      </c>
      <c r="DK3762">
        <v>6001</v>
      </c>
      <c r="DL3762">
        <v>7000</v>
      </c>
      <c r="DM3762" t="s">
        <v>1972</v>
      </c>
      <c r="DN3762" t="s">
        <v>472</v>
      </c>
      <c r="DO3762" t="s">
        <v>120</v>
      </c>
    </row>
    <row r="3763" spans="114:119" x14ac:dyDescent="0.25">
      <c r="DJ3763">
        <v>31</v>
      </c>
      <c r="DK3763">
        <v>6001</v>
      </c>
      <c r="DL3763">
        <v>7000</v>
      </c>
      <c r="DM3763" t="s">
        <v>1963</v>
      </c>
      <c r="DN3763" t="s">
        <v>472</v>
      </c>
      <c r="DO3763" t="s">
        <v>142</v>
      </c>
    </row>
    <row r="3764" spans="114:119" x14ac:dyDescent="0.25">
      <c r="DJ3764">
        <v>31</v>
      </c>
      <c r="DK3764">
        <v>6001</v>
      </c>
      <c r="DL3764">
        <v>7000</v>
      </c>
      <c r="DM3764" t="s">
        <v>1964</v>
      </c>
      <c r="DN3764" t="s">
        <v>472</v>
      </c>
      <c r="DO3764" t="s">
        <v>163</v>
      </c>
    </row>
    <row r="3765" spans="114:119" x14ac:dyDescent="0.25">
      <c r="DJ3765">
        <v>31</v>
      </c>
      <c r="DK3765">
        <v>6001</v>
      </c>
      <c r="DL3765">
        <v>7000</v>
      </c>
      <c r="DM3765" t="s">
        <v>1965</v>
      </c>
      <c r="DN3765" t="s">
        <v>472</v>
      </c>
      <c r="DO3765" t="s">
        <v>576</v>
      </c>
    </row>
    <row r="3766" spans="114:119" x14ac:dyDescent="0.25">
      <c r="DJ3766">
        <v>31</v>
      </c>
      <c r="DK3766">
        <v>6001</v>
      </c>
      <c r="DL3766">
        <v>7000</v>
      </c>
      <c r="DM3766" t="s">
        <v>1966</v>
      </c>
      <c r="DN3766" t="s">
        <v>472</v>
      </c>
      <c r="DO3766" t="s">
        <v>577</v>
      </c>
    </row>
    <row r="3767" spans="114:119" x14ac:dyDescent="0.25">
      <c r="DJ3767">
        <v>31</v>
      </c>
      <c r="DK3767">
        <v>6001</v>
      </c>
      <c r="DL3767">
        <v>7000</v>
      </c>
      <c r="DM3767" t="s">
        <v>1967</v>
      </c>
      <c r="DN3767" t="s">
        <v>472</v>
      </c>
      <c r="DO3767" t="s">
        <v>578</v>
      </c>
    </row>
    <row r="3768" spans="114:119" x14ac:dyDescent="0.25">
      <c r="DJ3768">
        <v>31</v>
      </c>
      <c r="DK3768">
        <v>6001</v>
      </c>
      <c r="DL3768">
        <v>7000</v>
      </c>
      <c r="DM3768" t="s">
        <v>1968</v>
      </c>
      <c r="DN3768" t="s">
        <v>472</v>
      </c>
      <c r="DO3768" t="s">
        <v>579</v>
      </c>
    </row>
    <row r="3769" spans="114:119" x14ac:dyDescent="0.25">
      <c r="DJ3769">
        <v>31</v>
      </c>
      <c r="DK3769">
        <v>6001</v>
      </c>
      <c r="DL3769">
        <v>7000</v>
      </c>
      <c r="DM3769" t="s">
        <v>1969</v>
      </c>
      <c r="DN3769" t="s">
        <v>472</v>
      </c>
      <c r="DO3769" t="s">
        <v>580</v>
      </c>
    </row>
    <row r="3770" spans="114:119" x14ac:dyDescent="0.25">
      <c r="DJ3770">
        <v>31</v>
      </c>
      <c r="DK3770">
        <v>6001</v>
      </c>
      <c r="DL3770">
        <v>7000</v>
      </c>
      <c r="DM3770" t="s">
        <v>1970</v>
      </c>
      <c r="DN3770" t="s">
        <v>472</v>
      </c>
      <c r="DO3770" t="s">
        <v>582</v>
      </c>
    </row>
    <row r="3771" spans="114:119" x14ac:dyDescent="0.25">
      <c r="DJ3771">
        <v>31</v>
      </c>
      <c r="DK3771">
        <v>7001</v>
      </c>
      <c r="DL3771">
        <v>8000</v>
      </c>
      <c r="DM3771" t="s">
        <v>1959</v>
      </c>
      <c r="DN3771" t="s">
        <v>473</v>
      </c>
      <c r="DO3771" t="s">
        <v>265</v>
      </c>
    </row>
    <row r="3772" spans="114:119" x14ac:dyDescent="0.25">
      <c r="DJ3772">
        <v>31</v>
      </c>
      <c r="DK3772">
        <v>7001</v>
      </c>
      <c r="DL3772">
        <v>8000</v>
      </c>
      <c r="DM3772" t="s">
        <v>1960</v>
      </c>
      <c r="DN3772" t="s">
        <v>473</v>
      </c>
      <c r="DO3772" t="s">
        <v>581</v>
      </c>
    </row>
    <row r="3773" spans="114:119" x14ac:dyDescent="0.25">
      <c r="DJ3773">
        <v>31</v>
      </c>
      <c r="DK3773">
        <v>7001</v>
      </c>
      <c r="DL3773">
        <v>8000</v>
      </c>
      <c r="DM3773" t="s">
        <v>1961</v>
      </c>
      <c r="DN3773" t="s">
        <v>473</v>
      </c>
      <c r="DO3773" t="s">
        <v>575</v>
      </c>
    </row>
    <row r="3774" spans="114:119" x14ac:dyDescent="0.25">
      <c r="DJ3774">
        <v>31</v>
      </c>
      <c r="DK3774">
        <v>7001</v>
      </c>
      <c r="DL3774">
        <v>8000</v>
      </c>
      <c r="DM3774" t="s">
        <v>1962</v>
      </c>
      <c r="DN3774" t="s">
        <v>473</v>
      </c>
      <c r="DO3774" t="s">
        <v>120</v>
      </c>
    </row>
    <row r="3775" spans="114:119" x14ac:dyDescent="0.25">
      <c r="DJ3775">
        <v>31</v>
      </c>
      <c r="DK3775">
        <v>7001</v>
      </c>
      <c r="DL3775">
        <v>8000</v>
      </c>
      <c r="DM3775" t="s">
        <v>1963</v>
      </c>
      <c r="DN3775" t="s">
        <v>473</v>
      </c>
      <c r="DO3775" t="s">
        <v>142</v>
      </c>
    </row>
    <row r="3776" spans="114:119" x14ac:dyDescent="0.25">
      <c r="DJ3776">
        <v>31</v>
      </c>
      <c r="DK3776">
        <v>7001</v>
      </c>
      <c r="DL3776">
        <v>8000</v>
      </c>
      <c r="DM3776" t="s">
        <v>1964</v>
      </c>
      <c r="DN3776" t="s">
        <v>473</v>
      </c>
      <c r="DO3776" t="s">
        <v>163</v>
      </c>
    </row>
    <row r="3777" spans="114:119" x14ac:dyDescent="0.25">
      <c r="DJ3777">
        <v>31</v>
      </c>
      <c r="DK3777">
        <v>7001</v>
      </c>
      <c r="DL3777">
        <v>8000</v>
      </c>
      <c r="DM3777" t="s">
        <v>1965</v>
      </c>
      <c r="DN3777" t="s">
        <v>473</v>
      </c>
      <c r="DO3777" t="s">
        <v>576</v>
      </c>
    </row>
    <row r="3778" spans="114:119" x14ac:dyDescent="0.25">
      <c r="DJ3778">
        <v>31</v>
      </c>
      <c r="DK3778">
        <v>7001</v>
      </c>
      <c r="DL3778">
        <v>8000</v>
      </c>
      <c r="DM3778" t="s">
        <v>1966</v>
      </c>
      <c r="DN3778" t="s">
        <v>473</v>
      </c>
      <c r="DO3778" t="s">
        <v>577</v>
      </c>
    </row>
    <row r="3779" spans="114:119" x14ac:dyDescent="0.25">
      <c r="DJ3779">
        <v>31</v>
      </c>
      <c r="DK3779">
        <v>7001</v>
      </c>
      <c r="DL3779">
        <v>8000</v>
      </c>
      <c r="DM3779" t="s">
        <v>1967</v>
      </c>
      <c r="DN3779" t="s">
        <v>473</v>
      </c>
      <c r="DO3779" t="s">
        <v>578</v>
      </c>
    </row>
    <row r="3780" spans="114:119" x14ac:dyDescent="0.25">
      <c r="DJ3780">
        <v>31</v>
      </c>
      <c r="DK3780">
        <v>7001</v>
      </c>
      <c r="DL3780">
        <v>8000</v>
      </c>
      <c r="DM3780" t="s">
        <v>1971</v>
      </c>
      <c r="DN3780" t="s">
        <v>473</v>
      </c>
      <c r="DO3780" t="s">
        <v>579</v>
      </c>
    </row>
    <row r="3781" spans="114:119" x14ac:dyDescent="0.25">
      <c r="DJ3781">
        <v>31</v>
      </c>
      <c r="DK3781">
        <v>7001</v>
      </c>
      <c r="DL3781">
        <v>8000</v>
      </c>
      <c r="DM3781" t="s">
        <v>1969</v>
      </c>
      <c r="DN3781" t="s">
        <v>473</v>
      </c>
      <c r="DO3781" t="s">
        <v>580</v>
      </c>
    </row>
    <row r="3782" spans="114:119" x14ac:dyDescent="0.25">
      <c r="DJ3782">
        <v>31</v>
      </c>
      <c r="DK3782">
        <v>7001</v>
      </c>
      <c r="DL3782">
        <v>8000</v>
      </c>
      <c r="DM3782" t="s">
        <v>1970</v>
      </c>
      <c r="DN3782" t="s">
        <v>473</v>
      </c>
      <c r="DO3782" t="s">
        <v>582</v>
      </c>
    </row>
    <row r="3783" spans="114:119" x14ac:dyDescent="0.25">
      <c r="DJ3783">
        <v>31</v>
      </c>
      <c r="DK3783">
        <v>8001</v>
      </c>
      <c r="DL3783">
        <v>9000</v>
      </c>
      <c r="DM3783" t="s">
        <v>1959</v>
      </c>
      <c r="DN3783" t="s">
        <v>217</v>
      </c>
      <c r="DO3783" t="s">
        <v>265</v>
      </c>
    </row>
    <row r="3784" spans="114:119" x14ac:dyDescent="0.25">
      <c r="DJ3784">
        <v>31</v>
      </c>
      <c r="DK3784">
        <v>8001</v>
      </c>
      <c r="DL3784">
        <v>9000</v>
      </c>
      <c r="DM3784" t="s">
        <v>1976</v>
      </c>
      <c r="DN3784" t="s">
        <v>217</v>
      </c>
      <c r="DO3784" t="s">
        <v>581</v>
      </c>
    </row>
    <row r="3785" spans="114:119" x14ac:dyDescent="0.25">
      <c r="DJ3785">
        <v>31</v>
      </c>
      <c r="DK3785">
        <v>8001</v>
      </c>
      <c r="DL3785">
        <v>9000</v>
      </c>
      <c r="DM3785" t="s">
        <v>1961</v>
      </c>
      <c r="DN3785" t="s">
        <v>217</v>
      </c>
      <c r="DO3785" t="s">
        <v>575</v>
      </c>
    </row>
    <row r="3786" spans="114:119" x14ac:dyDescent="0.25">
      <c r="DJ3786">
        <v>31</v>
      </c>
      <c r="DK3786">
        <v>8001</v>
      </c>
      <c r="DL3786">
        <v>9000</v>
      </c>
      <c r="DM3786" t="s">
        <v>1972</v>
      </c>
      <c r="DN3786" t="s">
        <v>217</v>
      </c>
      <c r="DO3786" t="s">
        <v>120</v>
      </c>
    </row>
    <row r="3787" spans="114:119" x14ac:dyDescent="0.25">
      <c r="DJ3787">
        <v>31</v>
      </c>
      <c r="DK3787">
        <v>8001</v>
      </c>
      <c r="DL3787">
        <v>9000</v>
      </c>
      <c r="DM3787" t="s">
        <v>1963</v>
      </c>
      <c r="DN3787" t="s">
        <v>217</v>
      </c>
      <c r="DO3787" t="s">
        <v>142</v>
      </c>
    </row>
    <row r="3788" spans="114:119" x14ac:dyDescent="0.25">
      <c r="DJ3788">
        <v>31</v>
      </c>
      <c r="DK3788">
        <v>8001</v>
      </c>
      <c r="DL3788">
        <v>9000</v>
      </c>
      <c r="DM3788" t="s">
        <v>1964</v>
      </c>
      <c r="DN3788" t="s">
        <v>217</v>
      </c>
      <c r="DO3788" t="s">
        <v>163</v>
      </c>
    </row>
    <row r="3789" spans="114:119" x14ac:dyDescent="0.25">
      <c r="DJ3789">
        <v>31</v>
      </c>
      <c r="DK3789">
        <v>8001</v>
      </c>
      <c r="DL3789">
        <v>9000</v>
      </c>
      <c r="DM3789" t="s">
        <v>1965</v>
      </c>
      <c r="DN3789" t="s">
        <v>217</v>
      </c>
      <c r="DO3789" t="s">
        <v>576</v>
      </c>
    </row>
    <row r="3790" spans="114:119" x14ac:dyDescent="0.25">
      <c r="DJ3790">
        <v>31</v>
      </c>
      <c r="DK3790">
        <v>8001</v>
      </c>
      <c r="DL3790">
        <v>9000</v>
      </c>
      <c r="DM3790" t="s">
        <v>1966</v>
      </c>
      <c r="DN3790" t="s">
        <v>217</v>
      </c>
      <c r="DO3790" t="s">
        <v>577</v>
      </c>
    </row>
    <row r="3791" spans="114:119" x14ac:dyDescent="0.25">
      <c r="DJ3791">
        <v>31</v>
      </c>
      <c r="DK3791">
        <v>8001</v>
      </c>
      <c r="DL3791">
        <v>9000</v>
      </c>
      <c r="DM3791" t="s">
        <v>1986</v>
      </c>
      <c r="DN3791" t="s">
        <v>217</v>
      </c>
      <c r="DO3791" t="s">
        <v>578</v>
      </c>
    </row>
    <row r="3792" spans="114:119" x14ac:dyDescent="0.25">
      <c r="DJ3792">
        <v>31</v>
      </c>
      <c r="DK3792">
        <v>8001</v>
      </c>
      <c r="DL3792">
        <v>9000</v>
      </c>
      <c r="DM3792" t="s">
        <v>1968</v>
      </c>
      <c r="DN3792" t="s">
        <v>217</v>
      </c>
      <c r="DO3792" t="s">
        <v>579</v>
      </c>
    </row>
    <row r="3793" spans="114:119" x14ac:dyDescent="0.25">
      <c r="DJ3793">
        <v>31</v>
      </c>
      <c r="DK3793">
        <v>8001</v>
      </c>
      <c r="DL3793">
        <v>9000</v>
      </c>
      <c r="DM3793" t="s">
        <v>1982</v>
      </c>
      <c r="DN3793" t="s">
        <v>217</v>
      </c>
      <c r="DO3793" t="s">
        <v>580</v>
      </c>
    </row>
    <row r="3794" spans="114:119" x14ac:dyDescent="0.25">
      <c r="DJ3794">
        <v>31</v>
      </c>
      <c r="DK3794">
        <v>8001</v>
      </c>
      <c r="DL3794">
        <v>9000</v>
      </c>
      <c r="DM3794" t="s">
        <v>1970</v>
      </c>
      <c r="DN3794" t="s">
        <v>217</v>
      </c>
      <c r="DO3794" t="s">
        <v>582</v>
      </c>
    </row>
    <row r="3795" spans="114:119" x14ac:dyDescent="0.25">
      <c r="DJ3795">
        <v>31</v>
      </c>
      <c r="DK3795">
        <v>9001</v>
      </c>
      <c r="DL3795">
        <v>10000</v>
      </c>
      <c r="DM3795" t="s">
        <v>1959</v>
      </c>
      <c r="DN3795" t="s">
        <v>221</v>
      </c>
      <c r="DO3795" t="s">
        <v>265</v>
      </c>
    </row>
    <row r="3796" spans="114:119" x14ac:dyDescent="0.25">
      <c r="DJ3796">
        <v>31</v>
      </c>
      <c r="DK3796">
        <v>9001</v>
      </c>
      <c r="DL3796">
        <v>10000</v>
      </c>
      <c r="DM3796" t="s">
        <v>1960</v>
      </c>
      <c r="DN3796" t="s">
        <v>221</v>
      </c>
      <c r="DO3796" t="s">
        <v>581</v>
      </c>
    </row>
    <row r="3797" spans="114:119" x14ac:dyDescent="0.25">
      <c r="DJ3797">
        <v>31</v>
      </c>
      <c r="DK3797">
        <v>9001</v>
      </c>
      <c r="DL3797">
        <v>10000</v>
      </c>
      <c r="DM3797" t="s">
        <v>1961</v>
      </c>
      <c r="DN3797" t="s">
        <v>221</v>
      </c>
      <c r="DO3797" t="s">
        <v>575</v>
      </c>
    </row>
    <row r="3798" spans="114:119" x14ac:dyDescent="0.25">
      <c r="DJ3798">
        <v>31</v>
      </c>
      <c r="DK3798">
        <v>9001</v>
      </c>
      <c r="DL3798">
        <v>10000</v>
      </c>
      <c r="DM3798" t="s">
        <v>1962</v>
      </c>
      <c r="DN3798" t="s">
        <v>221</v>
      </c>
      <c r="DO3798" t="s">
        <v>120</v>
      </c>
    </row>
    <row r="3799" spans="114:119" x14ac:dyDescent="0.25">
      <c r="DJ3799">
        <v>31</v>
      </c>
      <c r="DK3799">
        <v>9001</v>
      </c>
      <c r="DL3799">
        <v>10000</v>
      </c>
      <c r="DM3799" t="s">
        <v>1963</v>
      </c>
      <c r="DN3799" t="s">
        <v>221</v>
      </c>
      <c r="DO3799" t="s">
        <v>142</v>
      </c>
    </row>
    <row r="3800" spans="114:119" x14ac:dyDescent="0.25">
      <c r="DJ3800">
        <v>31</v>
      </c>
      <c r="DK3800">
        <v>9001</v>
      </c>
      <c r="DL3800">
        <v>10000</v>
      </c>
      <c r="DM3800" t="s">
        <v>1964</v>
      </c>
      <c r="DN3800" t="s">
        <v>221</v>
      </c>
      <c r="DO3800" t="s">
        <v>163</v>
      </c>
    </row>
    <row r="3801" spans="114:119" x14ac:dyDescent="0.25">
      <c r="DJ3801">
        <v>31</v>
      </c>
      <c r="DK3801">
        <v>9001</v>
      </c>
      <c r="DL3801">
        <v>10000</v>
      </c>
      <c r="DM3801" t="s">
        <v>1965</v>
      </c>
      <c r="DN3801" t="s">
        <v>221</v>
      </c>
      <c r="DO3801" t="s">
        <v>576</v>
      </c>
    </row>
    <row r="3802" spans="114:119" x14ac:dyDescent="0.25">
      <c r="DJ3802">
        <v>31</v>
      </c>
      <c r="DK3802">
        <v>9001</v>
      </c>
      <c r="DL3802">
        <v>10000</v>
      </c>
      <c r="DM3802" t="s">
        <v>1966</v>
      </c>
      <c r="DN3802" t="s">
        <v>221</v>
      </c>
      <c r="DO3802" t="s">
        <v>577</v>
      </c>
    </row>
    <row r="3803" spans="114:119" x14ac:dyDescent="0.25">
      <c r="DJ3803">
        <v>31</v>
      </c>
      <c r="DK3803">
        <v>9001</v>
      </c>
      <c r="DL3803">
        <v>10000</v>
      </c>
      <c r="DM3803" t="s">
        <v>1986</v>
      </c>
      <c r="DN3803" t="s">
        <v>221</v>
      </c>
      <c r="DO3803" t="s">
        <v>578</v>
      </c>
    </row>
    <row r="3804" spans="114:119" x14ac:dyDescent="0.25">
      <c r="DJ3804">
        <v>31</v>
      </c>
      <c r="DK3804">
        <v>9001</v>
      </c>
      <c r="DL3804">
        <v>10000</v>
      </c>
      <c r="DM3804" t="s">
        <v>1968</v>
      </c>
      <c r="DN3804" t="s">
        <v>221</v>
      </c>
      <c r="DO3804" t="s">
        <v>579</v>
      </c>
    </row>
    <row r="3805" spans="114:119" x14ac:dyDescent="0.25">
      <c r="DJ3805">
        <v>31</v>
      </c>
      <c r="DK3805">
        <v>9001</v>
      </c>
      <c r="DL3805">
        <v>10000</v>
      </c>
      <c r="DM3805" t="s">
        <v>1969</v>
      </c>
      <c r="DN3805" t="s">
        <v>221</v>
      </c>
      <c r="DO3805" t="s">
        <v>580</v>
      </c>
    </row>
    <row r="3806" spans="114:119" x14ac:dyDescent="0.25">
      <c r="DJ3806">
        <v>31</v>
      </c>
      <c r="DK3806">
        <v>9001</v>
      </c>
      <c r="DL3806">
        <v>10000</v>
      </c>
      <c r="DM3806" t="s">
        <v>1970</v>
      </c>
      <c r="DN3806" t="s">
        <v>221</v>
      </c>
      <c r="DO3806" t="s">
        <v>582</v>
      </c>
    </row>
    <row r="3807" spans="114:119" x14ac:dyDescent="0.25">
      <c r="DJ3807">
        <v>32</v>
      </c>
      <c r="DK3807">
        <v>1</v>
      </c>
      <c r="DL3807">
        <v>1000</v>
      </c>
      <c r="DM3807" t="s">
        <v>1959</v>
      </c>
      <c r="DN3807" t="s">
        <v>478</v>
      </c>
      <c r="DO3807" t="s">
        <v>265</v>
      </c>
    </row>
    <row r="3808" spans="114:119" x14ac:dyDescent="0.25">
      <c r="DJ3808">
        <v>32</v>
      </c>
      <c r="DK3808">
        <v>1</v>
      </c>
      <c r="DL3808">
        <v>1000</v>
      </c>
      <c r="DM3808" t="s">
        <v>1960</v>
      </c>
      <c r="DN3808" t="s">
        <v>478</v>
      </c>
      <c r="DO3808" t="s">
        <v>581</v>
      </c>
    </row>
    <row r="3809" spans="114:119" x14ac:dyDescent="0.25">
      <c r="DJ3809">
        <v>32</v>
      </c>
      <c r="DK3809">
        <v>1</v>
      </c>
      <c r="DL3809">
        <v>1000</v>
      </c>
      <c r="DM3809" t="s">
        <v>1961</v>
      </c>
      <c r="DN3809" t="s">
        <v>478</v>
      </c>
      <c r="DO3809" t="s">
        <v>575</v>
      </c>
    </row>
    <row r="3810" spans="114:119" x14ac:dyDescent="0.25">
      <c r="DJ3810">
        <v>32</v>
      </c>
      <c r="DK3810">
        <v>1</v>
      </c>
      <c r="DL3810">
        <v>1000</v>
      </c>
      <c r="DM3810" t="s">
        <v>1972</v>
      </c>
      <c r="DN3810" t="s">
        <v>478</v>
      </c>
      <c r="DO3810" t="s">
        <v>120</v>
      </c>
    </row>
    <row r="3811" spans="114:119" x14ac:dyDescent="0.25">
      <c r="DJ3811">
        <v>32</v>
      </c>
      <c r="DK3811">
        <v>1</v>
      </c>
      <c r="DL3811">
        <v>1000</v>
      </c>
      <c r="DM3811" t="s">
        <v>1963</v>
      </c>
      <c r="DN3811" t="s">
        <v>478</v>
      </c>
      <c r="DO3811" t="s">
        <v>142</v>
      </c>
    </row>
    <row r="3812" spans="114:119" x14ac:dyDescent="0.25">
      <c r="DJ3812">
        <v>32</v>
      </c>
      <c r="DK3812">
        <v>1</v>
      </c>
      <c r="DL3812">
        <v>1000</v>
      </c>
      <c r="DM3812" t="s">
        <v>1964</v>
      </c>
      <c r="DN3812" t="s">
        <v>478</v>
      </c>
      <c r="DO3812" t="s">
        <v>163</v>
      </c>
    </row>
    <row r="3813" spans="114:119" x14ac:dyDescent="0.25">
      <c r="DJ3813">
        <v>32</v>
      </c>
      <c r="DK3813">
        <v>1</v>
      </c>
      <c r="DL3813">
        <v>1000</v>
      </c>
      <c r="DM3813" t="s">
        <v>1965</v>
      </c>
      <c r="DN3813" t="s">
        <v>478</v>
      </c>
      <c r="DO3813" t="s">
        <v>576</v>
      </c>
    </row>
    <row r="3814" spans="114:119" x14ac:dyDescent="0.25">
      <c r="DJ3814">
        <v>32</v>
      </c>
      <c r="DK3814">
        <v>1</v>
      </c>
      <c r="DL3814">
        <v>1000</v>
      </c>
      <c r="DM3814" t="s">
        <v>1966</v>
      </c>
      <c r="DN3814" t="s">
        <v>478</v>
      </c>
      <c r="DO3814" t="s">
        <v>577</v>
      </c>
    </row>
    <row r="3815" spans="114:119" x14ac:dyDescent="0.25">
      <c r="DJ3815">
        <v>32</v>
      </c>
      <c r="DK3815">
        <v>1</v>
      </c>
      <c r="DL3815">
        <v>1000</v>
      </c>
      <c r="DM3815" t="s">
        <v>1967</v>
      </c>
      <c r="DN3815" t="s">
        <v>478</v>
      </c>
      <c r="DO3815" t="s">
        <v>578</v>
      </c>
    </row>
    <row r="3816" spans="114:119" x14ac:dyDescent="0.25">
      <c r="DJ3816">
        <v>32</v>
      </c>
      <c r="DK3816">
        <v>1</v>
      </c>
      <c r="DL3816">
        <v>1000</v>
      </c>
      <c r="DM3816" t="s">
        <v>1968</v>
      </c>
      <c r="DN3816" t="s">
        <v>478</v>
      </c>
      <c r="DO3816" t="s">
        <v>579</v>
      </c>
    </row>
    <row r="3817" spans="114:119" x14ac:dyDescent="0.25">
      <c r="DJ3817">
        <v>32</v>
      </c>
      <c r="DK3817">
        <v>1</v>
      </c>
      <c r="DL3817">
        <v>1000</v>
      </c>
      <c r="DM3817" t="s">
        <v>1969</v>
      </c>
      <c r="DN3817" t="s">
        <v>478</v>
      </c>
      <c r="DO3817" t="s">
        <v>580</v>
      </c>
    </row>
    <row r="3818" spans="114:119" x14ac:dyDescent="0.25">
      <c r="DJ3818">
        <v>32</v>
      </c>
      <c r="DK3818">
        <v>1</v>
      </c>
      <c r="DL3818">
        <v>1000</v>
      </c>
      <c r="DM3818" t="s">
        <v>1970</v>
      </c>
      <c r="DN3818" t="s">
        <v>478</v>
      </c>
      <c r="DO3818" t="s">
        <v>582</v>
      </c>
    </row>
    <row r="3819" spans="114:119" x14ac:dyDescent="0.25">
      <c r="DJ3819">
        <v>32</v>
      </c>
      <c r="DK3819">
        <v>1001</v>
      </c>
      <c r="DL3819">
        <v>2000</v>
      </c>
      <c r="DM3819" t="s">
        <v>1959</v>
      </c>
      <c r="DN3819" t="s">
        <v>479</v>
      </c>
      <c r="DO3819" t="s">
        <v>265</v>
      </c>
    </row>
    <row r="3820" spans="114:119" x14ac:dyDescent="0.25">
      <c r="DJ3820">
        <v>32</v>
      </c>
      <c r="DK3820">
        <v>1001</v>
      </c>
      <c r="DL3820">
        <v>2000</v>
      </c>
      <c r="DM3820" t="s">
        <v>1960</v>
      </c>
      <c r="DN3820" t="s">
        <v>479</v>
      </c>
      <c r="DO3820" t="s">
        <v>581</v>
      </c>
    </row>
    <row r="3821" spans="114:119" x14ac:dyDescent="0.25">
      <c r="DJ3821">
        <v>32</v>
      </c>
      <c r="DK3821">
        <v>1001</v>
      </c>
      <c r="DL3821">
        <v>2000</v>
      </c>
      <c r="DM3821" t="s">
        <v>1961</v>
      </c>
      <c r="DN3821" t="s">
        <v>479</v>
      </c>
      <c r="DO3821" t="s">
        <v>575</v>
      </c>
    </row>
    <row r="3822" spans="114:119" x14ac:dyDescent="0.25">
      <c r="DJ3822">
        <v>32</v>
      </c>
      <c r="DK3822">
        <v>1001</v>
      </c>
      <c r="DL3822">
        <v>2000</v>
      </c>
      <c r="DM3822" t="s">
        <v>1972</v>
      </c>
      <c r="DN3822" t="s">
        <v>479</v>
      </c>
      <c r="DO3822" t="s">
        <v>120</v>
      </c>
    </row>
    <row r="3823" spans="114:119" x14ac:dyDescent="0.25">
      <c r="DJ3823">
        <v>32</v>
      </c>
      <c r="DK3823">
        <v>1001</v>
      </c>
      <c r="DL3823">
        <v>2000</v>
      </c>
      <c r="DM3823" t="s">
        <v>1963</v>
      </c>
      <c r="DN3823" t="s">
        <v>479</v>
      </c>
      <c r="DO3823" t="s">
        <v>142</v>
      </c>
    </row>
    <row r="3824" spans="114:119" x14ac:dyDescent="0.25">
      <c r="DJ3824">
        <v>32</v>
      </c>
      <c r="DK3824">
        <v>1001</v>
      </c>
      <c r="DL3824">
        <v>2000</v>
      </c>
      <c r="DM3824" t="s">
        <v>1964</v>
      </c>
      <c r="DN3824" t="s">
        <v>479</v>
      </c>
      <c r="DO3824" t="s">
        <v>163</v>
      </c>
    </row>
    <row r="3825" spans="114:119" x14ac:dyDescent="0.25">
      <c r="DJ3825">
        <v>32</v>
      </c>
      <c r="DK3825">
        <v>1001</v>
      </c>
      <c r="DL3825">
        <v>2000</v>
      </c>
      <c r="DM3825" t="s">
        <v>1965</v>
      </c>
      <c r="DN3825" t="s">
        <v>479</v>
      </c>
      <c r="DO3825" t="s">
        <v>576</v>
      </c>
    </row>
    <row r="3826" spans="114:119" x14ac:dyDescent="0.25">
      <c r="DJ3826">
        <v>32</v>
      </c>
      <c r="DK3826">
        <v>1001</v>
      </c>
      <c r="DL3826">
        <v>2000</v>
      </c>
      <c r="DM3826" t="s">
        <v>1966</v>
      </c>
      <c r="DN3826" t="s">
        <v>479</v>
      </c>
      <c r="DO3826" t="s">
        <v>577</v>
      </c>
    </row>
    <row r="3827" spans="114:119" x14ac:dyDescent="0.25">
      <c r="DJ3827">
        <v>32</v>
      </c>
      <c r="DK3827">
        <v>1001</v>
      </c>
      <c r="DL3827">
        <v>2000</v>
      </c>
      <c r="DM3827" t="s">
        <v>1967</v>
      </c>
      <c r="DN3827" t="s">
        <v>479</v>
      </c>
      <c r="DO3827" t="s">
        <v>578</v>
      </c>
    </row>
    <row r="3828" spans="114:119" x14ac:dyDescent="0.25">
      <c r="DJ3828">
        <v>32</v>
      </c>
      <c r="DK3828">
        <v>1001</v>
      </c>
      <c r="DL3828">
        <v>2000</v>
      </c>
      <c r="DM3828" t="s">
        <v>1968</v>
      </c>
      <c r="DN3828" t="s">
        <v>479</v>
      </c>
      <c r="DO3828" t="s">
        <v>579</v>
      </c>
    </row>
    <row r="3829" spans="114:119" x14ac:dyDescent="0.25">
      <c r="DJ3829">
        <v>32</v>
      </c>
      <c r="DK3829">
        <v>1001</v>
      </c>
      <c r="DL3829">
        <v>2000</v>
      </c>
      <c r="DM3829" t="s">
        <v>1969</v>
      </c>
      <c r="DN3829" t="s">
        <v>479</v>
      </c>
      <c r="DO3829" t="s">
        <v>580</v>
      </c>
    </row>
    <row r="3830" spans="114:119" x14ac:dyDescent="0.25">
      <c r="DJ3830">
        <v>32</v>
      </c>
      <c r="DK3830">
        <v>1001</v>
      </c>
      <c r="DL3830">
        <v>2000</v>
      </c>
      <c r="DM3830" t="s">
        <v>1970</v>
      </c>
      <c r="DN3830" t="s">
        <v>479</v>
      </c>
      <c r="DO3830" t="s">
        <v>582</v>
      </c>
    </row>
    <row r="3831" spans="114:119" x14ac:dyDescent="0.25">
      <c r="DJ3831">
        <v>32</v>
      </c>
      <c r="DK3831">
        <v>2001</v>
      </c>
      <c r="DL3831">
        <v>3000</v>
      </c>
      <c r="DM3831" t="s">
        <v>1959</v>
      </c>
      <c r="DN3831" t="s">
        <v>222</v>
      </c>
      <c r="DO3831" t="s">
        <v>265</v>
      </c>
    </row>
    <row r="3832" spans="114:119" x14ac:dyDescent="0.25">
      <c r="DJ3832">
        <v>32</v>
      </c>
      <c r="DK3832">
        <v>2001</v>
      </c>
      <c r="DL3832">
        <v>3000</v>
      </c>
      <c r="DM3832" t="s">
        <v>1974</v>
      </c>
      <c r="DN3832" t="s">
        <v>222</v>
      </c>
      <c r="DO3832" t="s">
        <v>581</v>
      </c>
    </row>
    <row r="3833" spans="114:119" x14ac:dyDescent="0.25">
      <c r="DJ3833">
        <v>32</v>
      </c>
      <c r="DK3833">
        <v>2001</v>
      </c>
      <c r="DL3833">
        <v>3000</v>
      </c>
      <c r="DM3833" t="s">
        <v>1961</v>
      </c>
      <c r="DN3833" t="s">
        <v>222</v>
      </c>
      <c r="DO3833" t="s">
        <v>575</v>
      </c>
    </row>
    <row r="3834" spans="114:119" x14ac:dyDescent="0.25">
      <c r="DJ3834">
        <v>32</v>
      </c>
      <c r="DK3834">
        <v>2001</v>
      </c>
      <c r="DL3834">
        <v>3000</v>
      </c>
      <c r="DM3834" t="s">
        <v>1972</v>
      </c>
      <c r="DN3834" t="s">
        <v>222</v>
      </c>
      <c r="DO3834" t="s">
        <v>120</v>
      </c>
    </row>
    <row r="3835" spans="114:119" x14ac:dyDescent="0.25">
      <c r="DJ3835">
        <v>32</v>
      </c>
      <c r="DK3835">
        <v>2001</v>
      </c>
      <c r="DL3835">
        <v>3000</v>
      </c>
      <c r="DM3835" t="s">
        <v>1963</v>
      </c>
      <c r="DN3835" t="s">
        <v>222</v>
      </c>
      <c r="DO3835" t="s">
        <v>142</v>
      </c>
    </row>
    <row r="3836" spans="114:119" x14ac:dyDescent="0.25">
      <c r="DJ3836">
        <v>32</v>
      </c>
      <c r="DK3836">
        <v>2001</v>
      </c>
      <c r="DL3836">
        <v>3000</v>
      </c>
      <c r="DM3836" t="s">
        <v>1964</v>
      </c>
      <c r="DN3836" t="s">
        <v>222</v>
      </c>
      <c r="DO3836" t="s">
        <v>163</v>
      </c>
    </row>
    <row r="3837" spans="114:119" x14ac:dyDescent="0.25">
      <c r="DJ3837">
        <v>32</v>
      </c>
      <c r="DK3837">
        <v>2001</v>
      </c>
      <c r="DL3837">
        <v>3000</v>
      </c>
      <c r="DM3837" t="s">
        <v>1965</v>
      </c>
      <c r="DN3837" t="s">
        <v>222</v>
      </c>
      <c r="DO3837" t="s">
        <v>576</v>
      </c>
    </row>
    <row r="3838" spans="114:119" x14ac:dyDescent="0.25">
      <c r="DJ3838">
        <v>32</v>
      </c>
      <c r="DK3838">
        <v>2001</v>
      </c>
      <c r="DL3838">
        <v>3000</v>
      </c>
      <c r="DM3838" t="s">
        <v>1966</v>
      </c>
      <c r="DN3838" t="s">
        <v>222</v>
      </c>
      <c r="DO3838" t="s">
        <v>577</v>
      </c>
    </row>
    <row r="3839" spans="114:119" x14ac:dyDescent="0.25">
      <c r="DJ3839">
        <v>32</v>
      </c>
      <c r="DK3839">
        <v>2001</v>
      </c>
      <c r="DL3839">
        <v>3000</v>
      </c>
      <c r="DM3839" t="s">
        <v>1986</v>
      </c>
      <c r="DN3839" t="s">
        <v>222</v>
      </c>
      <c r="DO3839" t="s">
        <v>578</v>
      </c>
    </row>
    <row r="3840" spans="114:119" x14ac:dyDescent="0.25">
      <c r="DJ3840">
        <v>32</v>
      </c>
      <c r="DK3840">
        <v>2001</v>
      </c>
      <c r="DL3840">
        <v>3000</v>
      </c>
      <c r="DM3840" t="s">
        <v>1968</v>
      </c>
      <c r="DN3840" t="s">
        <v>222</v>
      </c>
      <c r="DO3840" t="s">
        <v>579</v>
      </c>
    </row>
    <row r="3841" spans="114:119" x14ac:dyDescent="0.25">
      <c r="DJ3841">
        <v>32</v>
      </c>
      <c r="DK3841">
        <v>2001</v>
      </c>
      <c r="DL3841">
        <v>3000</v>
      </c>
      <c r="DM3841" t="s">
        <v>1982</v>
      </c>
      <c r="DN3841" t="s">
        <v>222</v>
      </c>
      <c r="DO3841" t="s">
        <v>580</v>
      </c>
    </row>
    <row r="3842" spans="114:119" x14ac:dyDescent="0.25">
      <c r="DJ3842">
        <v>32</v>
      </c>
      <c r="DK3842">
        <v>2001</v>
      </c>
      <c r="DL3842">
        <v>3000</v>
      </c>
      <c r="DM3842" t="s">
        <v>1970</v>
      </c>
      <c r="DN3842" t="s">
        <v>222</v>
      </c>
      <c r="DO3842" t="s">
        <v>582</v>
      </c>
    </row>
    <row r="3843" spans="114:119" x14ac:dyDescent="0.25">
      <c r="DJ3843">
        <v>32</v>
      </c>
      <c r="DK3843">
        <v>3001</v>
      </c>
      <c r="DL3843">
        <v>4000</v>
      </c>
      <c r="DM3843" t="s">
        <v>1959</v>
      </c>
      <c r="DN3843" t="s">
        <v>480</v>
      </c>
      <c r="DO3843" t="s">
        <v>265</v>
      </c>
    </row>
    <row r="3844" spans="114:119" x14ac:dyDescent="0.25">
      <c r="DJ3844">
        <v>32</v>
      </c>
      <c r="DK3844">
        <v>3001</v>
      </c>
      <c r="DL3844">
        <v>4000</v>
      </c>
      <c r="DM3844" t="s">
        <v>1960</v>
      </c>
      <c r="DN3844" t="s">
        <v>480</v>
      </c>
      <c r="DO3844" t="s">
        <v>581</v>
      </c>
    </row>
    <row r="3845" spans="114:119" x14ac:dyDescent="0.25">
      <c r="DJ3845">
        <v>32</v>
      </c>
      <c r="DK3845">
        <v>3001</v>
      </c>
      <c r="DL3845">
        <v>4000</v>
      </c>
      <c r="DM3845" t="s">
        <v>1961</v>
      </c>
      <c r="DN3845" t="s">
        <v>480</v>
      </c>
      <c r="DO3845" t="s">
        <v>575</v>
      </c>
    </row>
    <row r="3846" spans="114:119" x14ac:dyDescent="0.25">
      <c r="DJ3846">
        <v>32</v>
      </c>
      <c r="DK3846">
        <v>3001</v>
      </c>
      <c r="DL3846">
        <v>4000</v>
      </c>
      <c r="DM3846" t="s">
        <v>1962</v>
      </c>
      <c r="DN3846" t="s">
        <v>480</v>
      </c>
      <c r="DO3846" t="s">
        <v>120</v>
      </c>
    </row>
    <row r="3847" spans="114:119" x14ac:dyDescent="0.25">
      <c r="DJ3847">
        <v>32</v>
      </c>
      <c r="DK3847">
        <v>3001</v>
      </c>
      <c r="DL3847">
        <v>4000</v>
      </c>
      <c r="DM3847" t="s">
        <v>1963</v>
      </c>
      <c r="DN3847" t="s">
        <v>480</v>
      </c>
      <c r="DO3847" t="s">
        <v>142</v>
      </c>
    </row>
    <row r="3848" spans="114:119" x14ac:dyDescent="0.25">
      <c r="DJ3848">
        <v>32</v>
      </c>
      <c r="DK3848">
        <v>3001</v>
      </c>
      <c r="DL3848">
        <v>4000</v>
      </c>
      <c r="DM3848" t="s">
        <v>1964</v>
      </c>
      <c r="DN3848" t="s">
        <v>480</v>
      </c>
      <c r="DO3848" t="s">
        <v>163</v>
      </c>
    </row>
    <row r="3849" spans="114:119" x14ac:dyDescent="0.25">
      <c r="DJ3849">
        <v>32</v>
      </c>
      <c r="DK3849">
        <v>3001</v>
      </c>
      <c r="DL3849">
        <v>4000</v>
      </c>
      <c r="DM3849" t="s">
        <v>1965</v>
      </c>
      <c r="DN3849" t="s">
        <v>480</v>
      </c>
      <c r="DO3849" t="s">
        <v>576</v>
      </c>
    </row>
    <row r="3850" spans="114:119" x14ac:dyDescent="0.25">
      <c r="DJ3850">
        <v>32</v>
      </c>
      <c r="DK3850">
        <v>3001</v>
      </c>
      <c r="DL3850">
        <v>4000</v>
      </c>
      <c r="DM3850" t="s">
        <v>1973</v>
      </c>
      <c r="DN3850" t="s">
        <v>480</v>
      </c>
      <c r="DO3850" t="s">
        <v>577</v>
      </c>
    </row>
    <row r="3851" spans="114:119" x14ac:dyDescent="0.25">
      <c r="DJ3851">
        <v>32</v>
      </c>
      <c r="DK3851">
        <v>3001</v>
      </c>
      <c r="DL3851">
        <v>4000</v>
      </c>
      <c r="DM3851" t="s">
        <v>1967</v>
      </c>
      <c r="DN3851" t="s">
        <v>480</v>
      </c>
      <c r="DO3851" t="s">
        <v>578</v>
      </c>
    </row>
    <row r="3852" spans="114:119" x14ac:dyDescent="0.25">
      <c r="DJ3852">
        <v>32</v>
      </c>
      <c r="DK3852">
        <v>3001</v>
      </c>
      <c r="DL3852">
        <v>4000</v>
      </c>
      <c r="DM3852" t="s">
        <v>1968</v>
      </c>
      <c r="DN3852" t="s">
        <v>480</v>
      </c>
      <c r="DO3852" t="s">
        <v>579</v>
      </c>
    </row>
    <row r="3853" spans="114:119" x14ac:dyDescent="0.25">
      <c r="DJ3853">
        <v>32</v>
      </c>
      <c r="DK3853">
        <v>3001</v>
      </c>
      <c r="DL3853">
        <v>4000</v>
      </c>
      <c r="DM3853" t="s">
        <v>1969</v>
      </c>
      <c r="DN3853" t="s">
        <v>480</v>
      </c>
      <c r="DO3853" t="s">
        <v>580</v>
      </c>
    </row>
    <row r="3854" spans="114:119" x14ac:dyDescent="0.25">
      <c r="DJ3854">
        <v>32</v>
      </c>
      <c r="DK3854">
        <v>3001</v>
      </c>
      <c r="DL3854">
        <v>4000</v>
      </c>
      <c r="DM3854" t="s">
        <v>1992</v>
      </c>
      <c r="DN3854" t="s">
        <v>480</v>
      </c>
      <c r="DO3854" t="s">
        <v>582</v>
      </c>
    </row>
    <row r="3855" spans="114:119" x14ac:dyDescent="0.25">
      <c r="DJ3855">
        <v>32</v>
      </c>
      <c r="DK3855">
        <v>4001</v>
      </c>
      <c r="DL3855">
        <v>5000</v>
      </c>
      <c r="DM3855" t="s">
        <v>1959</v>
      </c>
      <c r="DN3855" t="s">
        <v>159</v>
      </c>
      <c r="DO3855" t="s">
        <v>265</v>
      </c>
    </row>
    <row r="3856" spans="114:119" x14ac:dyDescent="0.25">
      <c r="DJ3856">
        <v>32</v>
      </c>
      <c r="DK3856">
        <v>4001</v>
      </c>
      <c r="DL3856">
        <v>5000</v>
      </c>
      <c r="DM3856" t="s">
        <v>1960</v>
      </c>
      <c r="DN3856" t="s">
        <v>159</v>
      </c>
      <c r="DO3856" t="s">
        <v>581</v>
      </c>
    </row>
    <row r="3857" spans="114:119" x14ac:dyDescent="0.25">
      <c r="DJ3857">
        <v>32</v>
      </c>
      <c r="DK3857">
        <v>4001</v>
      </c>
      <c r="DL3857">
        <v>5000</v>
      </c>
      <c r="DM3857" t="s">
        <v>1961</v>
      </c>
      <c r="DN3857" t="s">
        <v>159</v>
      </c>
      <c r="DO3857" t="s">
        <v>575</v>
      </c>
    </row>
    <row r="3858" spans="114:119" x14ac:dyDescent="0.25">
      <c r="DJ3858">
        <v>32</v>
      </c>
      <c r="DK3858">
        <v>4001</v>
      </c>
      <c r="DL3858">
        <v>5000</v>
      </c>
      <c r="DM3858" t="s">
        <v>1972</v>
      </c>
      <c r="DN3858" t="s">
        <v>159</v>
      </c>
      <c r="DO3858" t="s">
        <v>120</v>
      </c>
    </row>
    <row r="3859" spans="114:119" x14ac:dyDescent="0.25">
      <c r="DJ3859">
        <v>32</v>
      </c>
      <c r="DK3859">
        <v>4001</v>
      </c>
      <c r="DL3859">
        <v>5000</v>
      </c>
      <c r="DM3859" t="s">
        <v>1980</v>
      </c>
      <c r="DN3859" t="s">
        <v>159</v>
      </c>
      <c r="DO3859" t="s">
        <v>142</v>
      </c>
    </row>
    <row r="3860" spans="114:119" x14ac:dyDescent="0.25">
      <c r="DJ3860">
        <v>32</v>
      </c>
      <c r="DK3860">
        <v>4001</v>
      </c>
      <c r="DL3860">
        <v>5000</v>
      </c>
      <c r="DM3860" t="s">
        <v>1964</v>
      </c>
      <c r="DN3860" t="s">
        <v>159</v>
      </c>
      <c r="DO3860" t="s">
        <v>163</v>
      </c>
    </row>
    <row r="3861" spans="114:119" x14ac:dyDescent="0.25">
      <c r="DJ3861">
        <v>32</v>
      </c>
      <c r="DK3861">
        <v>4001</v>
      </c>
      <c r="DL3861">
        <v>5000</v>
      </c>
      <c r="DM3861" t="s">
        <v>1981</v>
      </c>
      <c r="DN3861" t="s">
        <v>159</v>
      </c>
      <c r="DO3861" t="s">
        <v>576</v>
      </c>
    </row>
    <row r="3862" spans="114:119" x14ac:dyDescent="0.25">
      <c r="DJ3862">
        <v>32</v>
      </c>
      <c r="DK3862">
        <v>4001</v>
      </c>
      <c r="DL3862">
        <v>5000</v>
      </c>
      <c r="DM3862" t="s">
        <v>1966</v>
      </c>
      <c r="DN3862" t="s">
        <v>159</v>
      </c>
      <c r="DO3862" t="s">
        <v>577</v>
      </c>
    </row>
    <row r="3863" spans="114:119" x14ac:dyDescent="0.25">
      <c r="DJ3863">
        <v>32</v>
      </c>
      <c r="DK3863">
        <v>4001</v>
      </c>
      <c r="DL3863">
        <v>5000</v>
      </c>
      <c r="DM3863" t="s">
        <v>1967</v>
      </c>
      <c r="DN3863" t="s">
        <v>159</v>
      </c>
      <c r="DO3863" t="s">
        <v>578</v>
      </c>
    </row>
    <row r="3864" spans="114:119" x14ac:dyDescent="0.25">
      <c r="DJ3864">
        <v>32</v>
      </c>
      <c r="DK3864">
        <v>4001</v>
      </c>
      <c r="DL3864">
        <v>5000</v>
      </c>
      <c r="DM3864" t="s">
        <v>1968</v>
      </c>
      <c r="DN3864" t="s">
        <v>159</v>
      </c>
      <c r="DO3864" t="s">
        <v>579</v>
      </c>
    </row>
    <row r="3865" spans="114:119" x14ac:dyDescent="0.25">
      <c r="DJ3865">
        <v>32</v>
      </c>
      <c r="DK3865">
        <v>4001</v>
      </c>
      <c r="DL3865">
        <v>5000</v>
      </c>
      <c r="DM3865" t="s">
        <v>1969</v>
      </c>
      <c r="DN3865" t="s">
        <v>159</v>
      </c>
      <c r="DO3865" t="s">
        <v>580</v>
      </c>
    </row>
    <row r="3866" spans="114:119" x14ac:dyDescent="0.25">
      <c r="DJ3866">
        <v>32</v>
      </c>
      <c r="DK3866">
        <v>4001</v>
      </c>
      <c r="DL3866">
        <v>5000</v>
      </c>
      <c r="DM3866" t="s">
        <v>1970</v>
      </c>
      <c r="DN3866" t="s">
        <v>159</v>
      </c>
      <c r="DO3866" t="s">
        <v>582</v>
      </c>
    </row>
    <row r="3867" spans="114:119" x14ac:dyDescent="0.25">
      <c r="DJ3867">
        <v>32</v>
      </c>
      <c r="DK3867">
        <v>5001</v>
      </c>
      <c r="DL3867">
        <v>6000</v>
      </c>
      <c r="DM3867" t="s">
        <v>1959</v>
      </c>
      <c r="DN3867" t="s">
        <v>481</v>
      </c>
      <c r="DO3867" t="s">
        <v>265</v>
      </c>
    </row>
    <row r="3868" spans="114:119" x14ac:dyDescent="0.25">
      <c r="DJ3868">
        <v>32</v>
      </c>
      <c r="DK3868">
        <v>5001</v>
      </c>
      <c r="DL3868">
        <v>6000</v>
      </c>
      <c r="DM3868" t="s">
        <v>1960</v>
      </c>
      <c r="DN3868" t="s">
        <v>481</v>
      </c>
      <c r="DO3868" t="s">
        <v>581</v>
      </c>
    </row>
    <row r="3869" spans="114:119" x14ac:dyDescent="0.25">
      <c r="DJ3869">
        <v>32</v>
      </c>
      <c r="DK3869">
        <v>5001</v>
      </c>
      <c r="DL3869">
        <v>6000</v>
      </c>
      <c r="DM3869" t="s">
        <v>1961</v>
      </c>
      <c r="DN3869" t="s">
        <v>481</v>
      </c>
      <c r="DO3869" t="s">
        <v>575</v>
      </c>
    </row>
    <row r="3870" spans="114:119" x14ac:dyDescent="0.25">
      <c r="DJ3870">
        <v>32</v>
      </c>
      <c r="DK3870">
        <v>5001</v>
      </c>
      <c r="DL3870">
        <v>6000</v>
      </c>
      <c r="DM3870" t="s">
        <v>1972</v>
      </c>
      <c r="DN3870" t="s">
        <v>481</v>
      </c>
      <c r="DO3870" t="s">
        <v>120</v>
      </c>
    </row>
    <row r="3871" spans="114:119" x14ac:dyDescent="0.25">
      <c r="DJ3871">
        <v>32</v>
      </c>
      <c r="DK3871">
        <v>5001</v>
      </c>
      <c r="DL3871">
        <v>6000</v>
      </c>
      <c r="DM3871" t="s">
        <v>1963</v>
      </c>
      <c r="DN3871" t="s">
        <v>481</v>
      </c>
      <c r="DO3871" t="s">
        <v>142</v>
      </c>
    </row>
    <row r="3872" spans="114:119" x14ac:dyDescent="0.25">
      <c r="DJ3872">
        <v>32</v>
      </c>
      <c r="DK3872">
        <v>5001</v>
      </c>
      <c r="DL3872">
        <v>6000</v>
      </c>
      <c r="DM3872" t="s">
        <v>1964</v>
      </c>
      <c r="DN3872" t="s">
        <v>481</v>
      </c>
      <c r="DO3872" t="s">
        <v>163</v>
      </c>
    </row>
    <row r="3873" spans="114:119" x14ac:dyDescent="0.25">
      <c r="DJ3873">
        <v>32</v>
      </c>
      <c r="DK3873">
        <v>5001</v>
      </c>
      <c r="DL3873">
        <v>6000</v>
      </c>
      <c r="DM3873" t="s">
        <v>1965</v>
      </c>
      <c r="DN3873" t="s">
        <v>481</v>
      </c>
      <c r="DO3873" t="s">
        <v>576</v>
      </c>
    </row>
    <row r="3874" spans="114:119" x14ac:dyDescent="0.25">
      <c r="DJ3874">
        <v>32</v>
      </c>
      <c r="DK3874">
        <v>5001</v>
      </c>
      <c r="DL3874">
        <v>6000</v>
      </c>
      <c r="DM3874" t="s">
        <v>1966</v>
      </c>
      <c r="DN3874" t="s">
        <v>481</v>
      </c>
      <c r="DO3874" t="s">
        <v>577</v>
      </c>
    </row>
    <row r="3875" spans="114:119" x14ac:dyDescent="0.25">
      <c r="DJ3875">
        <v>32</v>
      </c>
      <c r="DK3875">
        <v>5001</v>
      </c>
      <c r="DL3875">
        <v>6000</v>
      </c>
      <c r="DM3875" t="s">
        <v>1967</v>
      </c>
      <c r="DN3875" t="s">
        <v>481</v>
      </c>
      <c r="DO3875" t="s">
        <v>578</v>
      </c>
    </row>
    <row r="3876" spans="114:119" x14ac:dyDescent="0.25">
      <c r="DJ3876">
        <v>32</v>
      </c>
      <c r="DK3876">
        <v>5001</v>
      </c>
      <c r="DL3876">
        <v>6000</v>
      </c>
      <c r="DM3876" t="s">
        <v>1968</v>
      </c>
      <c r="DN3876" t="s">
        <v>481</v>
      </c>
      <c r="DO3876" t="s">
        <v>579</v>
      </c>
    </row>
    <row r="3877" spans="114:119" x14ac:dyDescent="0.25">
      <c r="DJ3877">
        <v>32</v>
      </c>
      <c r="DK3877">
        <v>5001</v>
      </c>
      <c r="DL3877">
        <v>6000</v>
      </c>
      <c r="DM3877" t="s">
        <v>1969</v>
      </c>
      <c r="DN3877" t="s">
        <v>481</v>
      </c>
      <c r="DO3877" t="s">
        <v>580</v>
      </c>
    </row>
    <row r="3878" spans="114:119" x14ac:dyDescent="0.25">
      <c r="DJ3878">
        <v>32</v>
      </c>
      <c r="DK3878">
        <v>5001</v>
      </c>
      <c r="DL3878">
        <v>6000</v>
      </c>
      <c r="DM3878" t="s">
        <v>1970</v>
      </c>
      <c r="DN3878" t="s">
        <v>481</v>
      </c>
      <c r="DO3878" t="s">
        <v>582</v>
      </c>
    </row>
    <row r="3879" spans="114:119" x14ac:dyDescent="0.25">
      <c r="DJ3879">
        <v>32</v>
      </c>
      <c r="DK3879">
        <v>6001</v>
      </c>
      <c r="DL3879">
        <v>7000</v>
      </c>
      <c r="DM3879" t="s">
        <v>1991</v>
      </c>
      <c r="DN3879" t="s">
        <v>482</v>
      </c>
      <c r="DO3879" t="s">
        <v>265</v>
      </c>
    </row>
    <row r="3880" spans="114:119" x14ac:dyDescent="0.25">
      <c r="DJ3880">
        <v>32</v>
      </c>
      <c r="DK3880">
        <v>6001</v>
      </c>
      <c r="DL3880">
        <v>7000</v>
      </c>
      <c r="DM3880" t="s">
        <v>1960</v>
      </c>
      <c r="DN3880" t="s">
        <v>482</v>
      </c>
      <c r="DO3880" t="s">
        <v>581</v>
      </c>
    </row>
    <row r="3881" spans="114:119" x14ac:dyDescent="0.25">
      <c r="DJ3881">
        <v>32</v>
      </c>
      <c r="DK3881">
        <v>6001</v>
      </c>
      <c r="DL3881">
        <v>7000</v>
      </c>
      <c r="DM3881" t="s">
        <v>1961</v>
      </c>
      <c r="DN3881" t="s">
        <v>482</v>
      </c>
      <c r="DO3881" t="s">
        <v>575</v>
      </c>
    </row>
    <row r="3882" spans="114:119" x14ac:dyDescent="0.25">
      <c r="DJ3882">
        <v>32</v>
      </c>
      <c r="DK3882">
        <v>6001</v>
      </c>
      <c r="DL3882">
        <v>7000</v>
      </c>
      <c r="DM3882" t="s">
        <v>1972</v>
      </c>
      <c r="DN3882" t="s">
        <v>482</v>
      </c>
      <c r="DO3882" t="s">
        <v>120</v>
      </c>
    </row>
    <row r="3883" spans="114:119" x14ac:dyDescent="0.25">
      <c r="DJ3883">
        <v>32</v>
      </c>
      <c r="DK3883">
        <v>6001</v>
      </c>
      <c r="DL3883">
        <v>7000</v>
      </c>
      <c r="DM3883" t="s">
        <v>1963</v>
      </c>
      <c r="DN3883" t="s">
        <v>482</v>
      </c>
      <c r="DO3883" t="s">
        <v>142</v>
      </c>
    </row>
    <row r="3884" spans="114:119" x14ac:dyDescent="0.25">
      <c r="DJ3884">
        <v>32</v>
      </c>
      <c r="DK3884">
        <v>6001</v>
      </c>
      <c r="DL3884">
        <v>7000</v>
      </c>
      <c r="DM3884" t="s">
        <v>1964</v>
      </c>
      <c r="DN3884" t="s">
        <v>482</v>
      </c>
      <c r="DO3884" t="s">
        <v>163</v>
      </c>
    </row>
    <row r="3885" spans="114:119" x14ac:dyDescent="0.25">
      <c r="DJ3885">
        <v>32</v>
      </c>
      <c r="DK3885">
        <v>6001</v>
      </c>
      <c r="DL3885">
        <v>7000</v>
      </c>
      <c r="DM3885" t="s">
        <v>1965</v>
      </c>
      <c r="DN3885" t="s">
        <v>482</v>
      </c>
      <c r="DO3885" t="s">
        <v>576</v>
      </c>
    </row>
    <row r="3886" spans="114:119" x14ac:dyDescent="0.25">
      <c r="DJ3886">
        <v>32</v>
      </c>
      <c r="DK3886">
        <v>6001</v>
      </c>
      <c r="DL3886">
        <v>7000</v>
      </c>
      <c r="DM3886" t="s">
        <v>1966</v>
      </c>
      <c r="DN3886" t="s">
        <v>482</v>
      </c>
      <c r="DO3886" t="s">
        <v>577</v>
      </c>
    </row>
    <row r="3887" spans="114:119" x14ac:dyDescent="0.25">
      <c r="DJ3887">
        <v>32</v>
      </c>
      <c r="DK3887">
        <v>6001</v>
      </c>
      <c r="DL3887">
        <v>7000</v>
      </c>
      <c r="DM3887" t="s">
        <v>1967</v>
      </c>
      <c r="DN3887" t="s">
        <v>482</v>
      </c>
      <c r="DO3887" t="s">
        <v>578</v>
      </c>
    </row>
    <row r="3888" spans="114:119" x14ac:dyDescent="0.25">
      <c r="DJ3888">
        <v>32</v>
      </c>
      <c r="DK3888">
        <v>6001</v>
      </c>
      <c r="DL3888">
        <v>7000</v>
      </c>
      <c r="DM3888" t="s">
        <v>1971</v>
      </c>
      <c r="DN3888" t="s">
        <v>482</v>
      </c>
      <c r="DO3888" t="s">
        <v>579</v>
      </c>
    </row>
    <row r="3889" spans="114:119" x14ac:dyDescent="0.25">
      <c r="DJ3889">
        <v>32</v>
      </c>
      <c r="DK3889">
        <v>6001</v>
      </c>
      <c r="DL3889">
        <v>7000</v>
      </c>
      <c r="DM3889" t="s">
        <v>1969</v>
      </c>
      <c r="DN3889" t="s">
        <v>482</v>
      </c>
      <c r="DO3889" t="s">
        <v>580</v>
      </c>
    </row>
    <row r="3890" spans="114:119" x14ac:dyDescent="0.25">
      <c r="DJ3890">
        <v>32</v>
      </c>
      <c r="DK3890">
        <v>6001</v>
      </c>
      <c r="DL3890">
        <v>7000</v>
      </c>
      <c r="DM3890" t="s">
        <v>1970</v>
      </c>
      <c r="DN3890" t="s">
        <v>482</v>
      </c>
      <c r="DO3890" t="s">
        <v>582</v>
      </c>
    </row>
    <row r="3891" spans="114:119" x14ac:dyDescent="0.25">
      <c r="DJ3891">
        <v>32</v>
      </c>
      <c r="DK3891">
        <v>7001</v>
      </c>
      <c r="DL3891">
        <v>8000</v>
      </c>
      <c r="DM3891" t="s">
        <v>1959</v>
      </c>
      <c r="DN3891" t="s">
        <v>483</v>
      </c>
      <c r="DO3891" t="s">
        <v>265</v>
      </c>
    </row>
    <row r="3892" spans="114:119" x14ac:dyDescent="0.25">
      <c r="DJ3892">
        <v>32</v>
      </c>
      <c r="DK3892">
        <v>7001</v>
      </c>
      <c r="DL3892">
        <v>8000</v>
      </c>
      <c r="DM3892" t="s">
        <v>1960</v>
      </c>
      <c r="DN3892" t="s">
        <v>483</v>
      </c>
      <c r="DO3892" t="s">
        <v>581</v>
      </c>
    </row>
    <row r="3893" spans="114:119" x14ac:dyDescent="0.25">
      <c r="DJ3893">
        <v>32</v>
      </c>
      <c r="DK3893">
        <v>7001</v>
      </c>
      <c r="DL3893">
        <v>8000</v>
      </c>
      <c r="DM3893" t="s">
        <v>1961</v>
      </c>
      <c r="DN3893" t="s">
        <v>483</v>
      </c>
      <c r="DO3893" t="s">
        <v>575</v>
      </c>
    </row>
    <row r="3894" spans="114:119" x14ac:dyDescent="0.25">
      <c r="DJ3894">
        <v>32</v>
      </c>
      <c r="DK3894">
        <v>7001</v>
      </c>
      <c r="DL3894">
        <v>8000</v>
      </c>
      <c r="DM3894" t="s">
        <v>1972</v>
      </c>
      <c r="DN3894" t="s">
        <v>483</v>
      </c>
      <c r="DO3894" t="s">
        <v>120</v>
      </c>
    </row>
    <row r="3895" spans="114:119" x14ac:dyDescent="0.25">
      <c r="DJ3895">
        <v>32</v>
      </c>
      <c r="DK3895">
        <v>7001</v>
      </c>
      <c r="DL3895">
        <v>8000</v>
      </c>
      <c r="DM3895" t="s">
        <v>1963</v>
      </c>
      <c r="DN3895" t="s">
        <v>483</v>
      </c>
      <c r="DO3895" t="s">
        <v>142</v>
      </c>
    </row>
    <row r="3896" spans="114:119" x14ac:dyDescent="0.25">
      <c r="DJ3896">
        <v>32</v>
      </c>
      <c r="DK3896">
        <v>7001</v>
      </c>
      <c r="DL3896">
        <v>8000</v>
      </c>
      <c r="DM3896" t="s">
        <v>1964</v>
      </c>
      <c r="DN3896" t="s">
        <v>483</v>
      </c>
      <c r="DO3896" t="s">
        <v>163</v>
      </c>
    </row>
    <row r="3897" spans="114:119" x14ac:dyDescent="0.25">
      <c r="DJ3897">
        <v>32</v>
      </c>
      <c r="DK3897">
        <v>7001</v>
      </c>
      <c r="DL3897">
        <v>8000</v>
      </c>
      <c r="DM3897" t="s">
        <v>1965</v>
      </c>
      <c r="DN3897" t="s">
        <v>483</v>
      </c>
      <c r="DO3897" t="s">
        <v>576</v>
      </c>
    </row>
    <row r="3898" spans="114:119" x14ac:dyDescent="0.25">
      <c r="DJ3898">
        <v>32</v>
      </c>
      <c r="DK3898">
        <v>7001</v>
      </c>
      <c r="DL3898">
        <v>8000</v>
      </c>
      <c r="DM3898" t="s">
        <v>1973</v>
      </c>
      <c r="DN3898" t="s">
        <v>483</v>
      </c>
      <c r="DO3898" t="s">
        <v>577</v>
      </c>
    </row>
    <row r="3899" spans="114:119" x14ac:dyDescent="0.25">
      <c r="DJ3899">
        <v>32</v>
      </c>
      <c r="DK3899">
        <v>7001</v>
      </c>
      <c r="DL3899">
        <v>8000</v>
      </c>
      <c r="DM3899" t="s">
        <v>1967</v>
      </c>
      <c r="DN3899" t="s">
        <v>483</v>
      </c>
      <c r="DO3899" t="s">
        <v>578</v>
      </c>
    </row>
    <row r="3900" spans="114:119" x14ac:dyDescent="0.25">
      <c r="DJ3900">
        <v>32</v>
      </c>
      <c r="DK3900">
        <v>7001</v>
      </c>
      <c r="DL3900">
        <v>8000</v>
      </c>
      <c r="DM3900" t="s">
        <v>1971</v>
      </c>
      <c r="DN3900" t="s">
        <v>483</v>
      </c>
      <c r="DO3900" t="s">
        <v>579</v>
      </c>
    </row>
    <row r="3901" spans="114:119" x14ac:dyDescent="0.25">
      <c r="DJ3901">
        <v>32</v>
      </c>
      <c r="DK3901">
        <v>7001</v>
      </c>
      <c r="DL3901">
        <v>8000</v>
      </c>
      <c r="DM3901" t="s">
        <v>1975</v>
      </c>
      <c r="DN3901" t="s">
        <v>483</v>
      </c>
      <c r="DO3901" t="s">
        <v>580</v>
      </c>
    </row>
    <row r="3902" spans="114:119" x14ac:dyDescent="0.25">
      <c r="DJ3902">
        <v>32</v>
      </c>
      <c r="DK3902">
        <v>7001</v>
      </c>
      <c r="DL3902">
        <v>8000</v>
      </c>
      <c r="DM3902" t="s">
        <v>1970</v>
      </c>
      <c r="DN3902" t="s">
        <v>483</v>
      </c>
      <c r="DO3902" t="s">
        <v>582</v>
      </c>
    </row>
    <row r="3903" spans="114:119" x14ac:dyDescent="0.25">
      <c r="DJ3903">
        <v>32</v>
      </c>
      <c r="DK3903">
        <v>8001</v>
      </c>
      <c r="DL3903">
        <v>9000</v>
      </c>
      <c r="DM3903" t="s">
        <v>1959</v>
      </c>
      <c r="DN3903" t="s">
        <v>484</v>
      </c>
      <c r="DO3903" t="s">
        <v>265</v>
      </c>
    </row>
    <row r="3904" spans="114:119" x14ac:dyDescent="0.25">
      <c r="DJ3904">
        <v>32</v>
      </c>
      <c r="DK3904">
        <v>8001</v>
      </c>
      <c r="DL3904">
        <v>9000</v>
      </c>
      <c r="DM3904" t="s">
        <v>1960</v>
      </c>
      <c r="DN3904" t="s">
        <v>484</v>
      </c>
      <c r="DO3904" t="s">
        <v>581</v>
      </c>
    </row>
    <row r="3905" spans="114:119" x14ac:dyDescent="0.25">
      <c r="DJ3905">
        <v>32</v>
      </c>
      <c r="DK3905">
        <v>8001</v>
      </c>
      <c r="DL3905">
        <v>9000</v>
      </c>
      <c r="DM3905" t="s">
        <v>1961</v>
      </c>
      <c r="DN3905" t="s">
        <v>484</v>
      </c>
      <c r="DO3905" t="s">
        <v>575</v>
      </c>
    </row>
    <row r="3906" spans="114:119" x14ac:dyDescent="0.25">
      <c r="DJ3906">
        <v>32</v>
      </c>
      <c r="DK3906">
        <v>8001</v>
      </c>
      <c r="DL3906">
        <v>9000</v>
      </c>
      <c r="DM3906" t="s">
        <v>1972</v>
      </c>
      <c r="DN3906" t="s">
        <v>484</v>
      </c>
      <c r="DO3906" t="s">
        <v>120</v>
      </c>
    </row>
    <row r="3907" spans="114:119" x14ac:dyDescent="0.25">
      <c r="DJ3907">
        <v>32</v>
      </c>
      <c r="DK3907">
        <v>8001</v>
      </c>
      <c r="DL3907">
        <v>9000</v>
      </c>
      <c r="DM3907" t="s">
        <v>1963</v>
      </c>
      <c r="DN3907" t="s">
        <v>484</v>
      </c>
      <c r="DO3907" t="s">
        <v>142</v>
      </c>
    </row>
    <row r="3908" spans="114:119" x14ac:dyDescent="0.25">
      <c r="DJ3908">
        <v>32</v>
      </c>
      <c r="DK3908">
        <v>8001</v>
      </c>
      <c r="DL3908">
        <v>9000</v>
      </c>
      <c r="DM3908" t="s">
        <v>1964</v>
      </c>
      <c r="DN3908" t="s">
        <v>484</v>
      </c>
      <c r="DO3908" t="s">
        <v>163</v>
      </c>
    </row>
    <row r="3909" spans="114:119" x14ac:dyDescent="0.25">
      <c r="DJ3909">
        <v>32</v>
      </c>
      <c r="DK3909">
        <v>8001</v>
      </c>
      <c r="DL3909">
        <v>9000</v>
      </c>
      <c r="DM3909" t="s">
        <v>1965</v>
      </c>
      <c r="DN3909" t="s">
        <v>484</v>
      </c>
      <c r="DO3909" t="s">
        <v>576</v>
      </c>
    </row>
    <row r="3910" spans="114:119" x14ac:dyDescent="0.25">
      <c r="DJ3910">
        <v>32</v>
      </c>
      <c r="DK3910">
        <v>8001</v>
      </c>
      <c r="DL3910">
        <v>9000</v>
      </c>
      <c r="DM3910" t="s">
        <v>1966</v>
      </c>
      <c r="DN3910" t="s">
        <v>484</v>
      </c>
      <c r="DO3910" t="s">
        <v>577</v>
      </c>
    </row>
    <row r="3911" spans="114:119" x14ac:dyDescent="0.25">
      <c r="DJ3911">
        <v>32</v>
      </c>
      <c r="DK3911">
        <v>8001</v>
      </c>
      <c r="DL3911">
        <v>9000</v>
      </c>
      <c r="DM3911" t="s">
        <v>1967</v>
      </c>
      <c r="DN3911" t="s">
        <v>484</v>
      </c>
      <c r="DO3911" t="s">
        <v>578</v>
      </c>
    </row>
    <row r="3912" spans="114:119" x14ac:dyDescent="0.25">
      <c r="DJ3912">
        <v>32</v>
      </c>
      <c r="DK3912">
        <v>8001</v>
      </c>
      <c r="DL3912">
        <v>9000</v>
      </c>
      <c r="DM3912" t="s">
        <v>1971</v>
      </c>
      <c r="DN3912" t="s">
        <v>484</v>
      </c>
      <c r="DO3912" t="s">
        <v>579</v>
      </c>
    </row>
    <row r="3913" spans="114:119" x14ac:dyDescent="0.25">
      <c r="DJ3913">
        <v>32</v>
      </c>
      <c r="DK3913">
        <v>8001</v>
      </c>
      <c r="DL3913">
        <v>9000</v>
      </c>
      <c r="DM3913" t="s">
        <v>1969</v>
      </c>
      <c r="DN3913" t="s">
        <v>484</v>
      </c>
      <c r="DO3913" t="s">
        <v>580</v>
      </c>
    </row>
    <row r="3914" spans="114:119" x14ac:dyDescent="0.25">
      <c r="DJ3914">
        <v>32</v>
      </c>
      <c r="DK3914">
        <v>8001</v>
      </c>
      <c r="DL3914">
        <v>9000</v>
      </c>
      <c r="DM3914" t="s">
        <v>1970</v>
      </c>
      <c r="DN3914" t="s">
        <v>484</v>
      </c>
      <c r="DO3914" t="s">
        <v>582</v>
      </c>
    </row>
    <row r="3915" spans="114:119" x14ac:dyDescent="0.25">
      <c r="DJ3915">
        <v>33</v>
      </c>
      <c r="DK3915">
        <v>1</v>
      </c>
      <c r="DL3915">
        <v>1000</v>
      </c>
      <c r="DM3915" t="s">
        <v>1959</v>
      </c>
      <c r="DN3915" t="s">
        <v>111</v>
      </c>
      <c r="DO3915" t="s">
        <v>265</v>
      </c>
    </row>
    <row r="3916" spans="114:119" x14ac:dyDescent="0.25">
      <c r="DJ3916">
        <v>33</v>
      </c>
      <c r="DK3916">
        <v>1</v>
      </c>
      <c r="DL3916">
        <v>1000</v>
      </c>
      <c r="DM3916" t="s">
        <v>1974</v>
      </c>
      <c r="DN3916" t="s">
        <v>111</v>
      </c>
      <c r="DO3916" t="s">
        <v>581</v>
      </c>
    </row>
    <row r="3917" spans="114:119" x14ac:dyDescent="0.25">
      <c r="DJ3917">
        <v>33</v>
      </c>
      <c r="DK3917">
        <v>1</v>
      </c>
      <c r="DL3917">
        <v>1000</v>
      </c>
      <c r="DM3917" t="s">
        <v>1961</v>
      </c>
      <c r="DN3917" t="s">
        <v>111</v>
      </c>
      <c r="DO3917" t="s">
        <v>575</v>
      </c>
    </row>
    <row r="3918" spans="114:119" x14ac:dyDescent="0.25">
      <c r="DJ3918">
        <v>33</v>
      </c>
      <c r="DK3918">
        <v>1</v>
      </c>
      <c r="DL3918">
        <v>1000</v>
      </c>
      <c r="DM3918" t="s">
        <v>1983</v>
      </c>
      <c r="DN3918" t="s">
        <v>111</v>
      </c>
      <c r="DO3918" t="s">
        <v>120</v>
      </c>
    </row>
    <row r="3919" spans="114:119" x14ac:dyDescent="0.25">
      <c r="DJ3919">
        <v>33</v>
      </c>
      <c r="DK3919">
        <v>1</v>
      </c>
      <c r="DL3919">
        <v>1000</v>
      </c>
      <c r="DM3919" t="s">
        <v>1980</v>
      </c>
      <c r="DN3919" t="s">
        <v>111</v>
      </c>
      <c r="DO3919" t="s">
        <v>142</v>
      </c>
    </row>
    <row r="3920" spans="114:119" x14ac:dyDescent="0.25">
      <c r="DJ3920">
        <v>33</v>
      </c>
      <c r="DK3920">
        <v>1</v>
      </c>
      <c r="DL3920">
        <v>1000</v>
      </c>
      <c r="DM3920" t="s">
        <v>1984</v>
      </c>
      <c r="DN3920" t="s">
        <v>111</v>
      </c>
      <c r="DO3920" t="s">
        <v>163</v>
      </c>
    </row>
    <row r="3921" spans="114:119" x14ac:dyDescent="0.25">
      <c r="DJ3921">
        <v>33</v>
      </c>
      <c r="DK3921">
        <v>1</v>
      </c>
      <c r="DL3921">
        <v>1000</v>
      </c>
      <c r="DM3921" t="s">
        <v>1981</v>
      </c>
      <c r="DN3921" t="s">
        <v>111</v>
      </c>
      <c r="DO3921" t="s">
        <v>576</v>
      </c>
    </row>
    <row r="3922" spans="114:119" x14ac:dyDescent="0.25">
      <c r="DJ3922">
        <v>33</v>
      </c>
      <c r="DK3922">
        <v>1</v>
      </c>
      <c r="DL3922">
        <v>1000</v>
      </c>
      <c r="DM3922" t="s">
        <v>1985</v>
      </c>
      <c r="DN3922" t="s">
        <v>111</v>
      </c>
      <c r="DO3922" t="s">
        <v>577</v>
      </c>
    </row>
    <row r="3923" spans="114:119" x14ac:dyDescent="0.25">
      <c r="DJ3923">
        <v>33</v>
      </c>
      <c r="DK3923">
        <v>1</v>
      </c>
      <c r="DL3923">
        <v>1000</v>
      </c>
      <c r="DM3923" t="s">
        <v>1986</v>
      </c>
      <c r="DN3923" t="s">
        <v>111</v>
      </c>
      <c r="DO3923" t="s">
        <v>578</v>
      </c>
    </row>
    <row r="3924" spans="114:119" x14ac:dyDescent="0.25">
      <c r="DJ3924">
        <v>33</v>
      </c>
      <c r="DK3924">
        <v>1</v>
      </c>
      <c r="DL3924">
        <v>1000</v>
      </c>
      <c r="DM3924" t="s">
        <v>1968</v>
      </c>
      <c r="DN3924" t="s">
        <v>111</v>
      </c>
      <c r="DO3924" t="s">
        <v>579</v>
      </c>
    </row>
    <row r="3925" spans="114:119" x14ac:dyDescent="0.25">
      <c r="DJ3925">
        <v>33</v>
      </c>
      <c r="DK3925">
        <v>1</v>
      </c>
      <c r="DL3925">
        <v>1000</v>
      </c>
      <c r="DM3925" t="s">
        <v>1982</v>
      </c>
      <c r="DN3925" t="s">
        <v>111</v>
      </c>
      <c r="DO3925" t="s">
        <v>580</v>
      </c>
    </row>
    <row r="3926" spans="114:119" x14ac:dyDescent="0.25">
      <c r="DJ3926">
        <v>33</v>
      </c>
      <c r="DK3926">
        <v>1</v>
      </c>
      <c r="DL3926">
        <v>1000</v>
      </c>
      <c r="DM3926" t="s">
        <v>1970</v>
      </c>
      <c r="DN3926" t="s">
        <v>111</v>
      </c>
      <c r="DO3926" t="s">
        <v>582</v>
      </c>
    </row>
    <row r="3927" spans="114:119" x14ac:dyDescent="0.25">
      <c r="DJ3927">
        <v>33</v>
      </c>
      <c r="DK3927">
        <v>1001</v>
      </c>
      <c r="DL3927">
        <v>2000</v>
      </c>
      <c r="DM3927" t="s">
        <v>1959</v>
      </c>
      <c r="DN3927" t="s">
        <v>252</v>
      </c>
      <c r="DO3927" t="s">
        <v>265</v>
      </c>
    </row>
    <row r="3928" spans="114:119" x14ac:dyDescent="0.25">
      <c r="DJ3928">
        <v>33</v>
      </c>
      <c r="DK3928">
        <v>1001</v>
      </c>
      <c r="DL3928">
        <v>2000</v>
      </c>
      <c r="DM3928" t="s">
        <v>1974</v>
      </c>
      <c r="DN3928" t="s">
        <v>252</v>
      </c>
      <c r="DO3928" t="s">
        <v>581</v>
      </c>
    </row>
    <row r="3929" spans="114:119" x14ac:dyDescent="0.25">
      <c r="DJ3929">
        <v>33</v>
      </c>
      <c r="DK3929">
        <v>1001</v>
      </c>
      <c r="DL3929">
        <v>2000</v>
      </c>
      <c r="DM3929" t="s">
        <v>1961</v>
      </c>
      <c r="DN3929" t="s">
        <v>252</v>
      </c>
      <c r="DO3929" t="s">
        <v>575</v>
      </c>
    </row>
    <row r="3930" spans="114:119" x14ac:dyDescent="0.25">
      <c r="DJ3930">
        <v>33</v>
      </c>
      <c r="DK3930">
        <v>1001</v>
      </c>
      <c r="DL3930">
        <v>2000</v>
      </c>
      <c r="DM3930" t="s">
        <v>1972</v>
      </c>
      <c r="DN3930" t="s">
        <v>252</v>
      </c>
      <c r="DO3930" t="s">
        <v>120</v>
      </c>
    </row>
    <row r="3931" spans="114:119" x14ac:dyDescent="0.25">
      <c r="DJ3931">
        <v>33</v>
      </c>
      <c r="DK3931">
        <v>1001</v>
      </c>
      <c r="DL3931">
        <v>2000</v>
      </c>
      <c r="DM3931" t="s">
        <v>1963</v>
      </c>
      <c r="DN3931" t="s">
        <v>252</v>
      </c>
      <c r="DO3931" t="s">
        <v>142</v>
      </c>
    </row>
    <row r="3932" spans="114:119" x14ac:dyDescent="0.25">
      <c r="DJ3932">
        <v>33</v>
      </c>
      <c r="DK3932">
        <v>1001</v>
      </c>
      <c r="DL3932">
        <v>2000</v>
      </c>
      <c r="DM3932" t="s">
        <v>1964</v>
      </c>
      <c r="DN3932" t="s">
        <v>252</v>
      </c>
      <c r="DO3932" t="s">
        <v>163</v>
      </c>
    </row>
    <row r="3933" spans="114:119" x14ac:dyDescent="0.25">
      <c r="DJ3933">
        <v>33</v>
      </c>
      <c r="DK3933">
        <v>1001</v>
      </c>
      <c r="DL3933">
        <v>2000</v>
      </c>
      <c r="DM3933" t="s">
        <v>1965</v>
      </c>
      <c r="DN3933" t="s">
        <v>252</v>
      </c>
      <c r="DO3933" t="s">
        <v>576</v>
      </c>
    </row>
    <row r="3934" spans="114:119" x14ac:dyDescent="0.25">
      <c r="DJ3934">
        <v>33</v>
      </c>
      <c r="DK3934">
        <v>1001</v>
      </c>
      <c r="DL3934">
        <v>2000</v>
      </c>
      <c r="DM3934" t="s">
        <v>1966</v>
      </c>
      <c r="DN3934" t="s">
        <v>252</v>
      </c>
      <c r="DO3934" t="s">
        <v>577</v>
      </c>
    </row>
    <row r="3935" spans="114:119" x14ac:dyDescent="0.25">
      <c r="DJ3935">
        <v>33</v>
      </c>
      <c r="DK3935">
        <v>1001</v>
      </c>
      <c r="DL3935">
        <v>2000</v>
      </c>
      <c r="DM3935" t="s">
        <v>1967</v>
      </c>
      <c r="DN3935" t="s">
        <v>252</v>
      </c>
      <c r="DO3935" t="s">
        <v>578</v>
      </c>
    </row>
    <row r="3936" spans="114:119" x14ac:dyDescent="0.25">
      <c r="DJ3936">
        <v>33</v>
      </c>
      <c r="DK3936">
        <v>1001</v>
      </c>
      <c r="DL3936">
        <v>2000</v>
      </c>
      <c r="DM3936" t="s">
        <v>1968</v>
      </c>
      <c r="DN3936" t="s">
        <v>252</v>
      </c>
      <c r="DO3936" t="s">
        <v>579</v>
      </c>
    </row>
    <row r="3937" spans="114:119" x14ac:dyDescent="0.25">
      <c r="DJ3937">
        <v>33</v>
      </c>
      <c r="DK3937">
        <v>1001</v>
      </c>
      <c r="DL3937">
        <v>2000</v>
      </c>
      <c r="DM3937" t="s">
        <v>1969</v>
      </c>
      <c r="DN3937" t="s">
        <v>252</v>
      </c>
      <c r="DO3937" t="s">
        <v>580</v>
      </c>
    </row>
    <row r="3938" spans="114:119" x14ac:dyDescent="0.25">
      <c r="DJ3938">
        <v>33</v>
      </c>
      <c r="DK3938">
        <v>1001</v>
      </c>
      <c r="DL3938">
        <v>2000</v>
      </c>
      <c r="DM3938" t="s">
        <v>1970</v>
      </c>
      <c r="DN3938" t="s">
        <v>252</v>
      </c>
      <c r="DO3938" t="s">
        <v>582</v>
      </c>
    </row>
    <row r="3939" spans="114:119" x14ac:dyDescent="0.25">
      <c r="DJ3939">
        <v>33</v>
      </c>
      <c r="DK3939">
        <v>2001</v>
      </c>
      <c r="DL3939">
        <v>3000</v>
      </c>
      <c r="DM3939" t="s">
        <v>1959</v>
      </c>
      <c r="DN3939" t="s">
        <v>247</v>
      </c>
      <c r="DO3939" t="s">
        <v>265</v>
      </c>
    </row>
    <row r="3940" spans="114:119" x14ac:dyDescent="0.25">
      <c r="DJ3940">
        <v>33</v>
      </c>
      <c r="DK3940">
        <v>2001</v>
      </c>
      <c r="DL3940">
        <v>3000</v>
      </c>
      <c r="DM3940" t="s">
        <v>1960</v>
      </c>
      <c r="DN3940" t="s">
        <v>247</v>
      </c>
      <c r="DO3940" t="s">
        <v>581</v>
      </c>
    </row>
    <row r="3941" spans="114:119" x14ac:dyDescent="0.25">
      <c r="DJ3941">
        <v>33</v>
      </c>
      <c r="DK3941">
        <v>2001</v>
      </c>
      <c r="DL3941">
        <v>3000</v>
      </c>
      <c r="DM3941" t="s">
        <v>1961</v>
      </c>
      <c r="DN3941" t="s">
        <v>247</v>
      </c>
      <c r="DO3941" t="s">
        <v>575</v>
      </c>
    </row>
    <row r="3942" spans="114:119" x14ac:dyDescent="0.25">
      <c r="DJ3942">
        <v>33</v>
      </c>
      <c r="DK3942">
        <v>2001</v>
      </c>
      <c r="DL3942">
        <v>3000</v>
      </c>
      <c r="DM3942" t="s">
        <v>1962</v>
      </c>
      <c r="DN3942" t="s">
        <v>247</v>
      </c>
      <c r="DO3942" t="s">
        <v>120</v>
      </c>
    </row>
    <row r="3943" spans="114:119" x14ac:dyDescent="0.25">
      <c r="DJ3943">
        <v>33</v>
      </c>
      <c r="DK3943">
        <v>2001</v>
      </c>
      <c r="DL3943">
        <v>3000</v>
      </c>
      <c r="DM3943" t="s">
        <v>1963</v>
      </c>
      <c r="DN3943" t="s">
        <v>247</v>
      </c>
      <c r="DO3943" t="s">
        <v>142</v>
      </c>
    </row>
    <row r="3944" spans="114:119" x14ac:dyDescent="0.25">
      <c r="DJ3944">
        <v>33</v>
      </c>
      <c r="DK3944">
        <v>2001</v>
      </c>
      <c r="DL3944">
        <v>3000</v>
      </c>
      <c r="DM3944" t="s">
        <v>1964</v>
      </c>
      <c r="DN3944" t="s">
        <v>247</v>
      </c>
      <c r="DO3944" t="s">
        <v>163</v>
      </c>
    </row>
    <row r="3945" spans="114:119" x14ac:dyDescent="0.25">
      <c r="DJ3945">
        <v>33</v>
      </c>
      <c r="DK3945">
        <v>2001</v>
      </c>
      <c r="DL3945">
        <v>3000</v>
      </c>
      <c r="DM3945" t="s">
        <v>1965</v>
      </c>
      <c r="DN3945" t="s">
        <v>247</v>
      </c>
      <c r="DO3945" t="s">
        <v>576</v>
      </c>
    </row>
    <row r="3946" spans="114:119" x14ac:dyDescent="0.25">
      <c r="DJ3946">
        <v>33</v>
      </c>
      <c r="DK3946">
        <v>2001</v>
      </c>
      <c r="DL3946">
        <v>3000</v>
      </c>
      <c r="DM3946" t="s">
        <v>1966</v>
      </c>
      <c r="DN3946" t="s">
        <v>247</v>
      </c>
      <c r="DO3946" t="s">
        <v>577</v>
      </c>
    </row>
    <row r="3947" spans="114:119" x14ac:dyDescent="0.25">
      <c r="DJ3947">
        <v>33</v>
      </c>
      <c r="DK3947">
        <v>2001</v>
      </c>
      <c r="DL3947">
        <v>3000</v>
      </c>
      <c r="DM3947" t="s">
        <v>1967</v>
      </c>
      <c r="DN3947" t="s">
        <v>247</v>
      </c>
      <c r="DO3947" t="s">
        <v>578</v>
      </c>
    </row>
    <row r="3948" spans="114:119" x14ac:dyDescent="0.25">
      <c r="DJ3948">
        <v>33</v>
      </c>
      <c r="DK3948">
        <v>2001</v>
      </c>
      <c r="DL3948">
        <v>3000</v>
      </c>
      <c r="DM3948" t="s">
        <v>1968</v>
      </c>
      <c r="DN3948" t="s">
        <v>247</v>
      </c>
      <c r="DO3948" t="s">
        <v>579</v>
      </c>
    </row>
    <row r="3949" spans="114:119" x14ac:dyDescent="0.25">
      <c r="DJ3949">
        <v>33</v>
      </c>
      <c r="DK3949">
        <v>2001</v>
      </c>
      <c r="DL3949">
        <v>3000</v>
      </c>
      <c r="DM3949" t="s">
        <v>1982</v>
      </c>
      <c r="DN3949" t="s">
        <v>247</v>
      </c>
      <c r="DO3949" t="s">
        <v>580</v>
      </c>
    </row>
    <row r="3950" spans="114:119" x14ac:dyDescent="0.25">
      <c r="DJ3950">
        <v>33</v>
      </c>
      <c r="DK3950">
        <v>2001</v>
      </c>
      <c r="DL3950">
        <v>3000</v>
      </c>
      <c r="DM3950" t="s">
        <v>1970</v>
      </c>
      <c r="DN3950" t="s">
        <v>247</v>
      </c>
      <c r="DO3950" t="s">
        <v>582</v>
      </c>
    </row>
    <row r="3951" spans="114:119" x14ac:dyDescent="0.25">
      <c r="DJ3951">
        <v>33</v>
      </c>
      <c r="DK3951">
        <v>3001</v>
      </c>
      <c r="DL3951">
        <v>4000</v>
      </c>
      <c r="DM3951" t="s">
        <v>1959</v>
      </c>
      <c r="DN3951" t="s">
        <v>232</v>
      </c>
      <c r="DO3951" t="s">
        <v>265</v>
      </c>
    </row>
    <row r="3952" spans="114:119" x14ac:dyDescent="0.25">
      <c r="DJ3952">
        <v>33</v>
      </c>
      <c r="DK3952">
        <v>3001</v>
      </c>
      <c r="DL3952">
        <v>4000</v>
      </c>
      <c r="DM3952" t="s">
        <v>1960</v>
      </c>
      <c r="DN3952" t="s">
        <v>232</v>
      </c>
      <c r="DO3952" t="s">
        <v>581</v>
      </c>
    </row>
    <row r="3953" spans="114:119" x14ac:dyDescent="0.25">
      <c r="DJ3953">
        <v>33</v>
      </c>
      <c r="DK3953">
        <v>3001</v>
      </c>
      <c r="DL3953">
        <v>4000</v>
      </c>
      <c r="DM3953" t="s">
        <v>1961</v>
      </c>
      <c r="DN3953" t="s">
        <v>232</v>
      </c>
      <c r="DO3953" t="s">
        <v>575</v>
      </c>
    </row>
    <row r="3954" spans="114:119" x14ac:dyDescent="0.25">
      <c r="DJ3954">
        <v>33</v>
      </c>
      <c r="DK3954">
        <v>3001</v>
      </c>
      <c r="DL3954">
        <v>4000</v>
      </c>
      <c r="DM3954" t="s">
        <v>1972</v>
      </c>
      <c r="DN3954" t="s">
        <v>232</v>
      </c>
      <c r="DO3954" t="s">
        <v>120</v>
      </c>
    </row>
    <row r="3955" spans="114:119" x14ac:dyDescent="0.25">
      <c r="DJ3955">
        <v>33</v>
      </c>
      <c r="DK3955">
        <v>3001</v>
      </c>
      <c r="DL3955">
        <v>4000</v>
      </c>
      <c r="DM3955" t="s">
        <v>1963</v>
      </c>
      <c r="DN3955" t="s">
        <v>232</v>
      </c>
      <c r="DO3955" t="s">
        <v>142</v>
      </c>
    </row>
    <row r="3956" spans="114:119" x14ac:dyDescent="0.25">
      <c r="DJ3956">
        <v>33</v>
      </c>
      <c r="DK3956">
        <v>3001</v>
      </c>
      <c r="DL3956">
        <v>4000</v>
      </c>
      <c r="DM3956" t="s">
        <v>1964</v>
      </c>
      <c r="DN3956" t="s">
        <v>232</v>
      </c>
      <c r="DO3956" t="s">
        <v>163</v>
      </c>
    </row>
    <row r="3957" spans="114:119" x14ac:dyDescent="0.25">
      <c r="DJ3957">
        <v>33</v>
      </c>
      <c r="DK3957">
        <v>3001</v>
      </c>
      <c r="DL3957">
        <v>4000</v>
      </c>
      <c r="DM3957" t="s">
        <v>1965</v>
      </c>
      <c r="DN3957" t="s">
        <v>232</v>
      </c>
      <c r="DO3957" t="s">
        <v>576</v>
      </c>
    </row>
    <row r="3958" spans="114:119" x14ac:dyDescent="0.25">
      <c r="DJ3958">
        <v>33</v>
      </c>
      <c r="DK3958">
        <v>3001</v>
      </c>
      <c r="DL3958">
        <v>4000</v>
      </c>
      <c r="DM3958" t="s">
        <v>1966</v>
      </c>
      <c r="DN3958" t="s">
        <v>232</v>
      </c>
      <c r="DO3958" t="s">
        <v>577</v>
      </c>
    </row>
    <row r="3959" spans="114:119" x14ac:dyDescent="0.25">
      <c r="DJ3959">
        <v>33</v>
      </c>
      <c r="DK3959">
        <v>3001</v>
      </c>
      <c r="DL3959">
        <v>4000</v>
      </c>
      <c r="DM3959" t="s">
        <v>1967</v>
      </c>
      <c r="DN3959" t="s">
        <v>232</v>
      </c>
      <c r="DO3959" t="s">
        <v>578</v>
      </c>
    </row>
    <row r="3960" spans="114:119" x14ac:dyDescent="0.25">
      <c r="DJ3960">
        <v>33</v>
      </c>
      <c r="DK3960">
        <v>3001</v>
      </c>
      <c r="DL3960">
        <v>4000</v>
      </c>
      <c r="DM3960" t="s">
        <v>1968</v>
      </c>
      <c r="DN3960" t="s">
        <v>232</v>
      </c>
      <c r="DO3960" t="s">
        <v>579</v>
      </c>
    </row>
    <row r="3961" spans="114:119" x14ac:dyDescent="0.25">
      <c r="DJ3961">
        <v>33</v>
      </c>
      <c r="DK3961">
        <v>3001</v>
      </c>
      <c r="DL3961">
        <v>4000</v>
      </c>
      <c r="DM3961" t="s">
        <v>1982</v>
      </c>
      <c r="DN3961" t="s">
        <v>232</v>
      </c>
      <c r="DO3961" t="s">
        <v>580</v>
      </c>
    </row>
    <row r="3962" spans="114:119" x14ac:dyDescent="0.25">
      <c r="DJ3962">
        <v>33</v>
      </c>
      <c r="DK3962">
        <v>3001</v>
      </c>
      <c r="DL3962">
        <v>4000</v>
      </c>
      <c r="DM3962" t="s">
        <v>1970</v>
      </c>
      <c r="DN3962" t="s">
        <v>232</v>
      </c>
      <c r="DO3962" t="s">
        <v>582</v>
      </c>
    </row>
    <row r="3963" spans="114:119" x14ac:dyDescent="0.25">
      <c r="DJ3963">
        <v>34</v>
      </c>
      <c r="DK3963">
        <v>1</v>
      </c>
      <c r="DL3963">
        <v>1000</v>
      </c>
      <c r="DM3963" t="s">
        <v>1959</v>
      </c>
      <c r="DN3963" t="s">
        <v>485</v>
      </c>
      <c r="DO3963" t="s">
        <v>265</v>
      </c>
    </row>
    <row r="3964" spans="114:119" x14ac:dyDescent="0.25">
      <c r="DJ3964">
        <v>34</v>
      </c>
      <c r="DK3964">
        <v>1</v>
      </c>
      <c r="DL3964">
        <v>1000</v>
      </c>
      <c r="DM3964" t="s">
        <v>1960</v>
      </c>
      <c r="DN3964" t="s">
        <v>485</v>
      </c>
      <c r="DO3964" t="s">
        <v>581</v>
      </c>
    </row>
    <row r="3965" spans="114:119" x14ac:dyDescent="0.25">
      <c r="DJ3965">
        <v>34</v>
      </c>
      <c r="DK3965">
        <v>1</v>
      </c>
      <c r="DL3965">
        <v>1000</v>
      </c>
      <c r="DM3965" t="s">
        <v>1961</v>
      </c>
      <c r="DN3965" t="s">
        <v>485</v>
      </c>
      <c r="DO3965" t="s">
        <v>575</v>
      </c>
    </row>
    <row r="3966" spans="114:119" x14ac:dyDescent="0.25">
      <c r="DJ3966">
        <v>34</v>
      </c>
      <c r="DK3966">
        <v>1</v>
      </c>
      <c r="DL3966">
        <v>1000</v>
      </c>
      <c r="DM3966" t="s">
        <v>1978</v>
      </c>
      <c r="DN3966" t="s">
        <v>485</v>
      </c>
      <c r="DO3966" t="s">
        <v>120</v>
      </c>
    </row>
    <row r="3967" spans="114:119" x14ac:dyDescent="0.25">
      <c r="DJ3967">
        <v>34</v>
      </c>
      <c r="DK3967">
        <v>1</v>
      </c>
      <c r="DL3967">
        <v>1000</v>
      </c>
      <c r="DM3967" t="s">
        <v>1963</v>
      </c>
      <c r="DN3967" t="s">
        <v>485</v>
      </c>
      <c r="DO3967" t="s">
        <v>142</v>
      </c>
    </row>
    <row r="3968" spans="114:119" x14ac:dyDescent="0.25">
      <c r="DJ3968">
        <v>34</v>
      </c>
      <c r="DK3968">
        <v>1</v>
      </c>
      <c r="DL3968">
        <v>1000</v>
      </c>
      <c r="DM3968" t="s">
        <v>1964</v>
      </c>
      <c r="DN3968" t="s">
        <v>485</v>
      </c>
      <c r="DO3968" t="s">
        <v>163</v>
      </c>
    </row>
    <row r="3969" spans="114:119" x14ac:dyDescent="0.25">
      <c r="DJ3969">
        <v>34</v>
      </c>
      <c r="DK3969">
        <v>1</v>
      </c>
      <c r="DL3969">
        <v>1000</v>
      </c>
      <c r="DM3969" t="s">
        <v>1965</v>
      </c>
      <c r="DN3969" t="s">
        <v>485</v>
      </c>
      <c r="DO3969" t="s">
        <v>576</v>
      </c>
    </row>
    <row r="3970" spans="114:119" x14ac:dyDescent="0.25">
      <c r="DJ3970">
        <v>34</v>
      </c>
      <c r="DK3970">
        <v>1</v>
      </c>
      <c r="DL3970">
        <v>1000</v>
      </c>
      <c r="DM3970" t="s">
        <v>1966</v>
      </c>
      <c r="DN3970" t="s">
        <v>485</v>
      </c>
      <c r="DO3970" t="s">
        <v>577</v>
      </c>
    </row>
    <row r="3971" spans="114:119" x14ac:dyDescent="0.25">
      <c r="DJ3971">
        <v>34</v>
      </c>
      <c r="DK3971">
        <v>1</v>
      </c>
      <c r="DL3971">
        <v>1000</v>
      </c>
      <c r="DM3971" t="s">
        <v>1967</v>
      </c>
      <c r="DN3971" t="s">
        <v>485</v>
      </c>
      <c r="DO3971" t="s">
        <v>578</v>
      </c>
    </row>
    <row r="3972" spans="114:119" x14ac:dyDescent="0.25">
      <c r="DJ3972">
        <v>34</v>
      </c>
      <c r="DK3972">
        <v>1</v>
      </c>
      <c r="DL3972">
        <v>1000</v>
      </c>
      <c r="DM3972" t="s">
        <v>1968</v>
      </c>
      <c r="DN3972" t="s">
        <v>485</v>
      </c>
      <c r="DO3972" t="s">
        <v>579</v>
      </c>
    </row>
    <row r="3973" spans="114:119" x14ac:dyDescent="0.25">
      <c r="DJ3973">
        <v>34</v>
      </c>
      <c r="DK3973">
        <v>1</v>
      </c>
      <c r="DL3973">
        <v>1000</v>
      </c>
      <c r="DM3973" t="s">
        <v>1969</v>
      </c>
      <c r="DN3973" t="s">
        <v>485</v>
      </c>
      <c r="DO3973" t="s">
        <v>580</v>
      </c>
    </row>
    <row r="3974" spans="114:119" x14ac:dyDescent="0.25">
      <c r="DJ3974">
        <v>34</v>
      </c>
      <c r="DK3974">
        <v>1</v>
      </c>
      <c r="DL3974">
        <v>1000</v>
      </c>
      <c r="DM3974" t="s">
        <v>1970</v>
      </c>
      <c r="DN3974" t="s">
        <v>485</v>
      </c>
      <c r="DO3974" t="s">
        <v>582</v>
      </c>
    </row>
    <row r="3975" spans="114:119" x14ac:dyDescent="0.25">
      <c r="DJ3975">
        <v>34</v>
      </c>
      <c r="DK3975">
        <v>10001</v>
      </c>
      <c r="DL3975">
        <v>11000</v>
      </c>
      <c r="DM3975" t="s">
        <v>1959</v>
      </c>
      <c r="DN3975" t="s">
        <v>495</v>
      </c>
      <c r="DO3975" t="s">
        <v>265</v>
      </c>
    </row>
    <row r="3976" spans="114:119" x14ac:dyDescent="0.25">
      <c r="DJ3976">
        <v>34</v>
      </c>
      <c r="DK3976">
        <v>10001</v>
      </c>
      <c r="DL3976">
        <v>11000</v>
      </c>
      <c r="DM3976" t="s">
        <v>1960</v>
      </c>
      <c r="DN3976" t="s">
        <v>495</v>
      </c>
      <c r="DO3976" t="s">
        <v>581</v>
      </c>
    </row>
    <row r="3977" spans="114:119" x14ac:dyDescent="0.25">
      <c r="DJ3977">
        <v>34</v>
      </c>
      <c r="DK3977">
        <v>10001</v>
      </c>
      <c r="DL3977">
        <v>11000</v>
      </c>
      <c r="DM3977" t="s">
        <v>1961</v>
      </c>
      <c r="DN3977" t="s">
        <v>495</v>
      </c>
      <c r="DO3977" t="s">
        <v>575</v>
      </c>
    </row>
    <row r="3978" spans="114:119" x14ac:dyDescent="0.25">
      <c r="DJ3978">
        <v>34</v>
      </c>
      <c r="DK3978">
        <v>10001</v>
      </c>
      <c r="DL3978">
        <v>11000</v>
      </c>
      <c r="DM3978" t="s">
        <v>1972</v>
      </c>
      <c r="DN3978" t="s">
        <v>495</v>
      </c>
      <c r="DO3978" t="s">
        <v>120</v>
      </c>
    </row>
    <row r="3979" spans="114:119" x14ac:dyDescent="0.25">
      <c r="DJ3979">
        <v>34</v>
      </c>
      <c r="DK3979">
        <v>10001</v>
      </c>
      <c r="DL3979">
        <v>11000</v>
      </c>
      <c r="DM3979" t="s">
        <v>1963</v>
      </c>
      <c r="DN3979" t="s">
        <v>495</v>
      </c>
      <c r="DO3979" t="s">
        <v>142</v>
      </c>
    </row>
    <row r="3980" spans="114:119" x14ac:dyDescent="0.25">
      <c r="DJ3980">
        <v>34</v>
      </c>
      <c r="DK3980">
        <v>10001</v>
      </c>
      <c r="DL3980">
        <v>11000</v>
      </c>
      <c r="DM3980" t="s">
        <v>1964</v>
      </c>
      <c r="DN3980" t="s">
        <v>495</v>
      </c>
      <c r="DO3980" t="s">
        <v>163</v>
      </c>
    </row>
    <row r="3981" spans="114:119" x14ac:dyDescent="0.25">
      <c r="DJ3981">
        <v>34</v>
      </c>
      <c r="DK3981">
        <v>10001</v>
      </c>
      <c r="DL3981">
        <v>11000</v>
      </c>
      <c r="DM3981" t="s">
        <v>1965</v>
      </c>
      <c r="DN3981" t="s">
        <v>495</v>
      </c>
      <c r="DO3981" t="s">
        <v>576</v>
      </c>
    </row>
    <row r="3982" spans="114:119" x14ac:dyDescent="0.25">
      <c r="DJ3982">
        <v>34</v>
      </c>
      <c r="DK3982">
        <v>10001</v>
      </c>
      <c r="DL3982">
        <v>11000</v>
      </c>
      <c r="DM3982" t="s">
        <v>1966</v>
      </c>
      <c r="DN3982" t="s">
        <v>495</v>
      </c>
      <c r="DO3982" t="s">
        <v>577</v>
      </c>
    </row>
    <row r="3983" spans="114:119" x14ac:dyDescent="0.25">
      <c r="DJ3983">
        <v>34</v>
      </c>
      <c r="DK3983">
        <v>10001</v>
      </c>
      <c r="DL3983">
        <v>11000</v>
      </c>
      <c r="DM3983" t="s">
        <v>1967</v>
      </c>
      <c r="DN3983" t="s">
        <v>495</v>
      </c>
      <c r="DO3983" t="s">
        <v>578</v>
      </c>
    </row>
    <row r="3984" spans="114:119" x14ac:dyDescent="0.25">
      <c r="DJ3984">
        <v>34</v>
      </c>
      <c r="DK3984">
        <v>10001</v>
      </c>
      <c r="DL3984">
        <v>11000</v>
      </c>
      <c r="DM3984" t="s">
        <v>1968</v>
      </c>
      <c r="DN3984" t="s">
        <v>495</v>
      </c>
      <c r="DO3984" t="s">
        <v>579</v>
      </c>
    </row>
    <row r="3985" spans="114:119" x14ac:dyDescent="0.25">
      <c r="DJ3985">
        <v>34</v>
      </c>
      <c r="DK3985">
        <v>10001</v>
      </c>
      <c r="DL3985">
        <v>11000</v>
      </c>
      <c r="DM3985" t="s">
        <v>1969</v>
      </c>
      <c r="DN3985" t="s">
        <v>495</v>
      </c>
      <c r="DO3985" t="s">
        <v>580</v>
      </c>
    </row>
    <row r="3986" spans="114:119" x14ac:dyDescent="0.25">
      <c r="DJ3986">
        <v>34</v>
      </c>
      <c r="DK3986">
        <v>10001</v>
      </c>
      <c r="DL3986">
        <v>11000</v>
      </c>
      <c r="DM3986" t="s">
        <v>1970</v>
      </c>
      <c r="DN3986" t="s">
        <v>495</v>
      </c>
      <c r="DO3986" t="s">
        <v>582</v>
      </c>
    </row>
    <row r="3987" spans="114:119" x14ac:dyDescent="0.25">
      <c r="DJ3987">
        <v>34</v>
      </c>
      <c r="DK3987">
        <v>1001</v>
      </c>
      <c r="DL3987">
        <v>2000</v>
      </c>
      <c r="DM3987" t="s">
        <v>1959</v>
      </c>
      <c r="DN3987" t="s">
        <v>486</v>
      </c>
      <c r="DO3987" t="s">
        <v>265</v>
      </c>
    </row>
    <row r="3988" spans="114:119" x14ac:dyDescent="0.25">
      <c r="DJ3988">
        <v>34</v>
      </c>
      <c r="DK3988">
        <v>1001</v>
      </c>
      <c r="DL3988">
        <v>2000</v>
      </c>
      <c r="DM3988" t="s">
        <v>1960</v>
      </c>
      <c r="DN3988" t="s">
        <v>486</v>
      </c>
      <c r="DO3988" t="s">
        <v>581</v>
      </c>
    </row>
    <row r="3989" spans="114:119" x14ac:dyDescent="0.25">
      <c r="DJ3989">
        <v>34</v>
      </c>
      <c r="DK3989">
        <v>1001</v>
      </c>
      <c r="DL3989">
        <v>2000</v>
      </c>
      <c r="DM3989" t="s">
        <v>1961</v>
      </c>
      <c r="DN3989" t="s">
        <v>486</v>
      </c>
      <c r="DO3989" t="s">
        <v>575</v>
      </c>
    </row>
    <row r="3990" spans="114:119" x14ac:dyDescent="0.25">
      <c r="DJ3990">
        <v>34</v>
      </c>
      <c r="DK3990">
        <v>1001</v>
      </c>
      <c r="DL3990">
        <v>2000</v>
      </c>
      <c r="DM3990" t="s">
        <v>1972</v>
      </c>
      <c r="DN3990" t="s">
        <v>486</v>
      </c>
      <c r="DO3990" t="s">
        <v>120</v>
      </c>
    </row>
    <row r="3991" spans="114:119" x14ac:dyDescent="0.25">
      <c r="DJ3991">
        <v>34</v>
      </c>
      <c r="DK3991">
        <v>1001</v>
      </c>
      <c r="DL3991">
        <v>2000</v>
      </c>
      <c r="DM3991" t="s">
        <v>1963</v>
      </c>
      <c r="DN3991" t="s">
        <v>486</v>
      </c>
      <c r="DO3991" t="s">
        <v>142</v>
      </c>
    </row>
    <row r="3992" spans="114:119" x14ac:dyDescent="0.25">
      <c r="DJ3992">
        <v>34</v>
      </c>
      <c r="DK3992">
        <v>1001</v>
      </c>
      <c r="DL3992">
        <v>2000</v>
      </c>
      <c r="DM3992" t="s">
        <v>1964</v>
      </c>
      <c r="DN3992" t="s">
        <v>486</v>
      </c>
      <c r="DO3992" t="s">
        <v>163</v>
      </c>
    </row>
    <row r="3993" spans="114:119" x14ac:dyDescent="0.25">
      <c r="DJ3993">
        <v>34</v>
      </c>
      <c r="DK3993">
        <v>1001</v>
      </c>
      <c r="DL3993">
        <v>2000</v>
      </c>
      <c r="DM3993" t="s">
        <v>1965</v>
      </c>
      <c r="DN3993" t="s">
        <v>486</v>
      </c>
      <c r="DO3993" t="s">
        <v>576</v>
      </c>
    </row>
    <row r="3994" spans="114:119" x14ac:dyDescent="0.25">
      <c r="DJ3994">
        <v>34</v>
      </c>
      <c r="DK3994">
        <v>1001</v>
      </c>
      <c r="DL3994">
        <v>2000</v>
      </c>
      <c r="DM3994" t="s">
        <v>1973</v>
      </c>
      <c r="DN3994" t="s">
        <v>486</v>
      </c>
      <c r="DO3994" t="s">
        <v>577</v>
      </c>
    </row>
    <row r="3995" spans="114:119" x14ac:dyDescent="0.25">
      <c r="DJ3995">
        <v>34</v>
      </c>
      <c r="DK3995">
        <v>1001</v>
      </c>
      <c r="DL3995">
        <v>2000</v>
      </c>
      <c r="DM3995" t="s">
        <v>1967</v>
      </c>
      <c r="DN3995" t="s">
        <v>486</v>
      </c>
      <c r="DO3995" t="s">
        <v>578</v>
      </c>
    </row>
    <row r="3996" spans="114:119" x14ac:dyDescent="0.25">
      <c r="DJ3996">
        <v>34</v>
      </c>
      <c r="DK3996">
        <v>1001</v>
      </c>
      <c r="DL3996">
        <v>2000</v>
      </c>
      <c r="DM3996" t="s">
        <v>1968</v>
      </c>
      <c r="DN3996" t="s">
        <v>486</v>
      </c>
      <c r="DO3996" t="s">
        <v>579</v>
      </c>
    </row>
    <row r="3997" spans="114:119" x14ac:dyDescent="0.25">
      <c r="DJ3997">
        <v>34</v>
      </c>
      <c r="DK3997">
        <v>1001</v>
      </c>
      <c r="DL3997">
        <v>2000</v>
      </c>
      <c r="DM3997" t="s">
        <v>1969</v>
      </c>
      <c r="DN3997" t="s">
        <v>486</v>
      </c>
      <c r="DO3997" t="s">
        <v>580</v>
      </c>
    </row>
    <row r="3998" spans="114:119" x14ac:dyDescent="0.25">
      <c r="DJ3998">
        <v>34</v>
      </c>
      <c r="DK3998">
        <v>1001</v>
      </c>
      <c r="DL3998">
        <v>2000</v>
      </c>
      <c r="DM3998" t="s">
        <v>1992</v>
      </c>
      <c r="DN3998" t="s">
        <v>486</v>
      </c>
      <c r="DO3998" t="s">
        <v>582</v>
      </c>
    </row>
    <row r="3999" spans="114:119" x14ac:dyDescent="0.25">
      <c r="DJ3999">
        <v>34</v>
      </c>
      <c r="DK3999">
        <v>11001</v>
      </c>
      <c r="DL3999">
        <v>12000</v>
      </c>
      <c r="DM3999" t="s">
        <v>1959</v>
      </c>
      <c r="DN3999" t="s">
        <v>98</v>
      </c>
      <c r="DO3999" t="s">
        <v>265</v>
      </c>
    </row>
    <row r="4000" spans="114:119" x14ac:dyDescent="0.25">
      <c r="DJ4000">
        <v>34</v>
      </c>
      <c r="DK4000">
        <v>11001</v>
      </c>
      <c r="DL4000">
        <v>12000</v>
      </c>
      <c r="DM4000" t="s">
        <v>1974</v>
      </c>
      <c r="DN4000" t="s">
        <v>98</v>
      </c>
      <c r="DO4000" t="s">
        <v>581</v>
      </c>
    </row>
    <row r="4001" spans="114:119" x14ac:dyDescent="0.25">
      <c r="DJ4001">
        <v>34</v>
      </c>
      <c r="DK4001">
        <v>11001</v>
      </c>
      <c r="DL4001">
        <v>12000</v>
      </c>
      <c r="DM4001" t="s">
        <v>1961</v>
      </c>
      <c r="DN4001" t="s">
        <v>98</v>
      </c>
      <c r="DO4001" t="s">
        <v>575</v>
      </c>
    </row>
    <row r="4002" spans="114:119" x14ac:dyDescent="0.25">
      <c r="DJ4002">
        <v>34</v>
      </c>
      <c r="DK4002">
        <v>11001</v>
      </c>
      <c r="DL4002">
        <v>12000</v>
      </c>
      <c r="DM4002" t="s">
        <v>1983</v>
      </c>
      <c r="DN4002" t="s">
        <v>98</v>
      </c>
      <c r="DO4002" t="s">
        <v>120</v>
      </c>
    </row>
    <row r="4003" spans="114:119" x14ac:dyDescent="0.25">
      <c r="DJ4003">
        <v>34</v>
      </c>
      <c r="DK4003">
        <v>11001</v>
      </c>
      <c r="DL4003">
        <v>12000</v>
      </c>
      <c r="DM4003" t="s">
        <v>1980</v>
      </c>
      <c r="DN4003" t="s">
        <v>98</v>
      </c>
      <c r="DO4003" t="s">
        <v>142</v>
      </c>
    </row>
    <row r="4004" spans="114:119" x14ac:dyDescent="0.25">
      <c r="DJ4004">
        <v>34</v>
      </c>
      <c r="DK4004">
        <v>11001</v>
      </c>
      <c r="DL4004">
        <v>12000</v>
      </c>
      <c r="DM4004" t="s">
        <v>1984</v>
      </c>
      <c r="DN4004" t="s">
        <v>98</v>
      </c>
      <c r="DO4004" t="s">
        <v>163</v>
      </c>
    </row>
    <row r="4005" spans="114:119" x14ac:dyDescent="0.25">
      <c r="DJ4005">
        <v>34</v>
      </c>
      <c r="DK4005">
        <v>11001</v>
      </c>
      <c r="DL4005">
        <v>12000</v>
      </c>
      <c r="DM4005" t="s">
        <v>1981</v>
      </c>
      <c r="DN4005" t="s">
        <v>98</v>
      </c>
      <c r="DO4005" t="s">
        <v>576</v>
      </c>
    </row>
    <row r="4006" spans="114:119" x14ac:dyDescent="0.25">
      <c r="DJ4006">
        <v>34</v>
      </c>
      <c r="DK4006">
        <v>11001</v>
      </c>
      <c r="DL4006">
        <v>12000</v>
      </c>
      <c r="DM4006" t="s">
        <v>1966</v>
      </c>
      <c r="DN4006" t="s">
        <v>98</v>
      </c>
      <c r="DO4006" t="s">
        <v>577</v>
      </c>
    </row>
    <row r="4007" spans="114:119" x14ac:dyDescent="0.25">
      <c r="DJ4007">
        <v>34</v>
      </c>
      <c r="DK4007">
        <v>11001</v>
      </c>
      <c r="DL4007">
        <v>12000</v>
      </c>
      <c r="DM4007" t="s">
        <v>1986</v>
      </c>
      <c r="DN4007" t="s">
        <v>98</v>
      </c>
      <c r="DO4007" t="s">
        <v>578</v>
      </c>
    </row>
    <row r="4008" spans="114:119" x14ac:dyDescent="0.25">
      <c r="DJ4008">
        <v>34</v>
      </c>
      <c r="DK4008">
        <v>11001</v>
      </c>
      <c r="DL4008">
        <v>12000</v>
      </c>
      <c r="DM4008" t="s">
        <v>2001</v>
      </c>
      <c r="DN4008" t="s">
        <v>98</v>
      </c>
      <c r="DO4008" t="s">
        <v>579</v>
      </c>
    </row>
    <row r="4009" spans="114:119" x14ac:dyDescent="0.25">
      <c r="DJ4009">
        <v>34</v>
      </c>
      <c r="DK4009">
        <v>11001</v>
      </c>
      <c r="DL4009">
        <v>12000</v>
      </c>
      <c r="DM4009" t="s">
        <v>1969</v>
      </c>
      <c r="DN4009" t="s">
        <v>98</v>
      </c>
      <c r="DO4009" t="s">
        <v>580</v>
      </c>
    </row>
    <row r="4010" spans="114:119" x14ac:dyDescent="0.25">
      <c r="DJ4010">
        <v>34</v>
      </c>
      <c r="DK4010">
        <v>11001</v>
      </c>
      <c r="DL4010">
        <v>12000</v>
      </c>
      <c r="DM4010" t="s">
        <v>1970</v>
      </c>
      <c r="DN4010" t="s">
        <v>98</v>
      </c>
      <c r="DO4010" t="s">
        <v>582</v>
      </c>
    </row>
    <row r="4011" spans="114:119" x14ac:dyDescent="0.25">
      <c r="DJ4011">
        <v>34</v>
      </c>
      <c r="DK4011">
        <v>12001</v>
      </c>
      <c r="DL4011">
        <v>13000</v>
      </c>
      <c r="DM4011" t="s">
        <v>1959</v>
      </c>
      <c r="DN4011" t="s">
        <v>60</v>
      </c>
      <c r="DO4011" t="s">
        <v>265</v>
      </c>
    </row>
    <row r="4012" spans="114:119" x14ac:dyDescent="0.25">
      <c r="DJ4012">
        <v>34</v>
      </c>
      <c r="DK4012">
        <v>12001</v>
      </c>
      <c r="DL4012">
        <v>13000</v>
      </c>
      <c r="DM4012" t="s">
        <v>1974</v>
      </c>
      <c r="DN4012" t="s">
        <v>60</v>
      </c>
      <c r="DO4012" t="s">
        <v>581</v>
      </c>
    </row>
    <row r="4013" spans="114:119" x14ac:dyDescent="0.25">
      <c r="DJ4013">
        <v>34</v>
      </c>
      <c r="DK4013">
        <v>12001</v>
      </c>
      <c r="DL4013">
        <v>13000</v>
      </c>
      <c r="DM4013" t="s">
        <v>1961</v>
      </c>
      <c r="DN4013" t="s">
        <v>60</v>
      </c>
      <c r="DO4013" t="s">
        <v>575</v>
      </c>
    </row>
    <row r="4014" spans="114:119" x14ac:dyDescent="0.25">
      <c r="DJ4014">
        <v>34</v>
      </c>
      <c r="DK4014">
        <v>12001</v>
      </c>
      <c r="DL4014">
        <v>13000</v>
      </c>
      <c r="DM4014" t="s">
        <v>1983</v>
      </c>
      <c r="DN4014" t="s">
        <v>60</v>
      </c>
      <c r="DO4014" t="s">
        <v>120</v>
      </c>
    </row>
    <row r="4015" spans="114:119" x14ac:dyDescent="0.25">
      <c r="DJ4015">
        <v>34</v>
      </c>
      <c r="DK4015">
        <v>12001</v>
      </c>
      <c r="DL4015">
        <v>13000</v>
      </c>
      <c r="DM4015" t="s">
        <v>1980</v>
      </c>
      <c r="DN4015" t="s">
        <v>60</v>
      </c>
      <c r="DO4015" t="s">
        <v>142</v>
      </c>
    </row>
    <row r="4016" spans="114:119" x14ac:dyDescent="0.25">
      <c r="DJ4016">
        <v>34</v>
      </c>
      <c r="DK4016">
        <v>12001</v>
      </c>
      <c r="DL4016">
        <v>13000</v>
      </c>
      <c r="DM4016" t="s">
        <v>1984</v>
      </c>
      <c r="DN4016" t="s">
        <v>60</v>
      </c>
      <c r="DO4016" t="s">
        <v>163</v>
      </c>
    </row>
    <row r="4017" spans="114:119" x14ac:dyDescent="0.25">
      <c r="DJ4017">
        <v>34</v>
      </c>
      <c r="DK4017">
        <v>12001</v>
      </c>
      <c r="DL4017">
        <v>13000</v>
      </c>
      <c r="DM4017" t="s">
        <v>1981</v>
      </c>
      <c r="DN4017" t="s">
        <v>60</v>
      </c>
      <c r="DO4017" t="s">
        <v>576</v>
      </c>
    </row>
    <row r="4018" spans="114:119" x14ac:dyDescent="0.25">
      <c r="DJ4018">
        <v>34</v>
      </c>
      <c r="DK4018">
        <v>12001</v>
      </c>
      <c r="DL4018">
        <v>13000</v>
      </c>
      <c r="DM4018" t="s">
        <v>1966</v>
      </c>
      <c r="DN4018" t="s">
        <v>60</v>
      </c>
      <c r="DO4018" t="s">
        <v>577</v>
      </c>
    </row>
    <row r="4019" spans="114:119" x14ac:dyDescent="0.25">
      <c r="DJ4019">
        <v>34</v>
      </c>
      <c r="DK4019">
        <v>12001</v>
      </c>
      <c r="DL4019">
        <v>13000</v>
      </c>
      <c r="DM4019" t="s">
        <v>1986</v>
      </c>
      <c r="DN4019" t="s">
        <v>60</v>
      </c>
      <c r="DO4019" t="s">
        <v>578</v>
      </c>
    </row>
    <row r="4020" spans="114:119" x14ac:dyDescent="0.25">
      <c r="DJ4020">
        <v>34</v>
      </c>
      <c r="DK4020">
        <v>12001</v>
      </c>
      <c r="DL4020">
        <v>13000</v>
      </c>
      <c r="DM4020" t="s">
        <v>2001</v>
      </c>
      <c r="DN4020" t="s">
        <v>60</v>
      </c>
      <c r="DO4020" t="s">
        <v>579</v>
      </c>
    </row>
    <row r="4021" spans="114:119" x14ac:dyDescent="0.25">
      <c r="DJ4021">
        <v>34</v>
      </c>
      <c r="DK4021">
        <v>12001</v>
      </c>
      <c r="DL4021">
        <v>13000</v>
      </c>
      <c r="DM4021" t="s">
        <v>1969</v>
      </c>
      <c r="DN4021" t="s">
        <v>60</v>
      </c>
      <c r="DO4021" t="s">
        <v>580</v>
      </c>
    </row>
    <row r="4022" spans="114:119" x14ac:dyDescent="0.25">
      <c r="DJ4022">
        <v>34</v>
      </c>
      <c r="DK4022">
        <v>12001</v>
      </c>
      <c r="DL4022">
        <v>13000</v>
      </c>
      <c r="DM4022" t="s">
        <v>1970</v>
      </c>
      <c r="DN4022" t="s">
        <v>60</v>
      </c>
      <c r="DO4022" t="s">
        <v>582</v>
      </c>
    </row>
    <row r="4023" spans="114:119" x14ac:dyDescent="0.25">
      <c r="DJ4023">
        <v>34</v>
      </c>
      <c r="DK4023">
        <v>13001</v>
      </c>
      <c r="DL4023">
        <v>14000</v>
      </c>
      <c r="DM4023" t="s">
        <v>1959</v>
      </c>
      <c r="DN4023" t="s">
        <v>496</v>
      </c>
      <c r="DO4023" t="s">
        <v>265</v>
      </c>
    </row>
    <row r="4024" spans="114:119" x14ac:dyDescent="0.25">
      <c r="DJ4024">
        <v>34</v>
      </c>
      <c r="DK4024">
        <v>13001</v>
      </c>
      <c r="DL4024">
        <v>14000</v>
      </c>
      <c r="DM4024" t="s">
        <v>1960</v>
      </c>
      <c r="DN4024" t="s">
        <v>496</v>
      </c>
      <c r="DO4024" t="s">
        <v>581</v>
      </c>
    </row>
    <row r="4025" spans="114:119" x14ac:dyDescent="0.25">
      <c r="DJ4025">
        <v>34</v>
      </c>
      <c r="DK4025">
        <v>13001</v>
      </c>
      <c r="DL4025">
        <v>14000</v>
      </c>
      <c r="DM4025" t="s">
        <v>1961</v>
      </c>
      <c r="DN4025" t="s">
        <v>496</v>
      </c>
      <c r="DO4025" t="s">
        <v>575</v>
      </c>
    </row>
    <row r="4026" spans="114:119" x14ac:dyDescent="0.25">
      <c r="DJ4026">
        <v>34</v>
      </c>
      <c r="DK4026">
        <v>13001</v>
      </c>
      <c r="DL4026">
        <v>14000</v>
      </c>
      <c r="DM4026" t="s">
        <v>1972</v>
      </c>
      <c r="DN4026" t="s">
        <v>496</v>
      </c>
      <c r="DO4026" t="s">
        <v>120</v>
      </c>
    </row>
    <row r="4027" spans="114:119" x14ac:dyDescent="0.25">
      <c r="DJ4027">
        <v>34</v>
      </c>
      <c r="DK4027">
        <v>13001</v>
      </c>
      <c r="DL4027">
        <v>14000</v>
      </c>
      <c r="DM4027" t="s">
        <v>1963</v>
      </c>
      <c r="DN4027" t="s">
        <v>496</v>
      </c>
      <c r="DO4027" t="s">
        <v>142</v>
      </c>
    </row>
    <row r="4028" spans="114:119" x14ac:dyDescent="0.25">
      <c r="DJ4028">
        <v>34</v>
      </c>
      <c r="DK4028">
        <v>13001</v>
      </c>
      <c r="DL4028">
        <v>14000</v>
      </c>
      <c r="DM4028" t="s">
        <v>1964</v>
      </c>
      <c r="DN4028" t="s">
        <v>496</v>
      </c>
      <c r="DO4028" t="s">
        <v>163</v>
      </c>
    </row>
    <row r="4029" spans="114:119" x14ac:dyDescent="0.25">
      <c r="DJ4029">
        <v>34</v>
      </c>
      <c r="DK4029">
        <v>13001</v>
      </c>
      <c r="DL4029">
        <v>14000</v>
      </c>
      <c r="DM4029" t="s">
        <v>1965</v>
      </c>
      <c r="DN4029" t="s">
        <v>496</v>
      </c>
      <c r="DO4029" t="s">
        <v>576</v>
      </c>
    </row>
    <row r="4030" spans="114:119" x14ac:dyDescent="0.25">
      <c r="DJ4030">
        <v>34</v>
      </c>
      <c r="DK4030">
        <v>13001</v>
      </c>
      <c r="DL4030">
        <v>14000</v>
      </c>
      <c r="DM4030" t="s">
        <v>1966</v>
      </c>
      <c r="DN4030" t="s">
        <v>496</v>
      </c>
      <c r="DO4030" t="s">
        <v>577</v>
      </c>
    </row>
    <row r="4031" spans="114:119" x14ac:dyDescent="0.25">
      <c r="DJ4031">
        <v>34</v>
      </c>
      <c r="DK4031">
        <v>13001</v>
      </c>
      <c r="DL4031">
        <v>14000</v>
      </c>
      <c r="DM4031" t="s">
        <v>1967</v>
      </c>
      <c r="DN4031" t="s">
        <v>496</v>
      </c>
      <c r="DO4031" t="s">
        <v>578</v>
      </c>
    </row>
    <row r="4032" spans="114:119" x14ac:dyDescent="0.25">
      <c r="DJ4032">
        <v>34</v>
      </c>
      <c r="DK4032">
        <v>13001</v>
      </c>
      <c r="DL4032">
        <v>14000</v>
      </c>
      <c r="DM4032" t="s">
        <v>1968</v>
      </c>
      <c r="DN4032" t="s">
        <v>496</v>
      </c>
      <c r="DO4032" t="s">
        <v>579</v>
      </c>
    </row>
    <row r="4033" spans="114:119" x14ac:dyDescent="0.25">
      <c r="DJ4033">
        <v>34</v>
      </c>
      <c r="DK4033">
        <v>13001</v>
      </c>
      <c r="DL4033">
        <v>14000</v>
      </c>
      <c r="DM4033" t="s">
        <v>1969</v>
      </c>
      <c r="DN4033" t="s">
        <v>496</v>
      </c>
      <c r="DO4033" t="s">
        <v>580</v>
      </c>
    </row>
    <row r="4034" spans="114:119" x14ac:dyDescent="0.25">
      <c r="DJ4034">
        <v>34</v>
      </c>
      <c r="DK4034">
        <v>13001</v>
      </c>
      <c r="DL4034">
        <v>14000</v>
      </c>
      <c r="DM4034" t="s">
        <v>1992</v>
      </c>
      <c r="DN4034" t="s">
        <v>496</v>
      </c>
      <c r="DO4034" t="s">
        <v>582</v>
      </c>
    </row>
    <row r="4035" spans="114:119" x14ac:dyDescent="0.25">
      <c r="DJ4035">
        <v>34</v>
      </c>
      <c r="DK4035">
        <v>14001</v>
      </c>
      <c r="DL4035">
        <v>15000</v>
      </c>
      <c r="DM4035" t="s">
        <v>1959</v>
      </c>
      <c r="DN4035" t="s">
        <v>284</v>
      </c>
      <c r="DO4035" t="s">
        <v>265</v>
      </c>
    </row>
    <row r="4036" spans="114:119" x14ac:dyDescent="0.25">
      <c r="DJ4036">
        <v>34</v>
      </c>
      <c r="DK4036">
        <v>14001</v>
      </c>
      <c r="DL4036">
        <v>15000</v>
      </c>
      <c r="DM4036" t="s">
        <v>1974</v>
      </c>
      <c r="DN4036" t="s">
        <v>284</v>
      </c>
      <c r="DO4036" t="s">
        <v>581</v>
      </c>
    </row>
    <row r="4037" spans="114:119" x14ac:dyDescent="0.25">
      <c r="DJ4037">
        <v>34</v>
      </c>
      <c r="DK4037">
        <v>14001</v>
      </c>
      <c r="DL4037">
        <v>15000</v>
      </c>
      <c r="DM4037" t="s">
        <v>1961</v>
      </c>
      <c r="DN4037" t="s">
        <v>284</v>
      </c>
      <c r="DO4037" t="s">
        <v>575</v>
      </c>
    </row>
    <row r="4038" spans="114:119" x14ac:dyDescent="0.25">
      <c r="DJ4038">
        <v>34</v>
      </c>
      <c r="DK4038">
        <v>14001</v>
      </c>
      <c r="DL4038">
        <v>15000</v>
      </c>
      <c r="DM4038" t="s">
        <v>1972</v>
      </c>
      <c r="DN4038" t="s">
        <v>284</v>
      </c>
      <c r="DO4038" t="s">
        <v>120</v>
      </c>
    </row>
    <row r="4039" spans="114:119" x14ac:dyDescent="0.25">
      <c r="DJ4039">
        <v>34</v>
      </c>
      <c r="DK4039">
        <v>14001</v>
      </c>
      <c r="DL4039">
        <v>15000</v>
      </c>
      <c r="DM4039" t="s">
        <v>1963</v>
      </c>
      <c r="DN4039" t="s">
        <v>284</v>
      </c>
      <c r="DO4039" t="s">
        <v>142</v>
      </c>
    </row>
    <row r="4040" spans="114:119" x14ac:dyDescent="0.25">
      <c r="DJ4040">
        <v>34</v>
      </c>
      <c r="DK4040">
        <v>14001</v>
      </c>
      <c r="DL4040">
        <v>15000</v>
      </c>
      <c r="DM4040" t="s">
        <v>1964</v>
      </c>
      <c r="DN4040" t="s">
        <v>284</v>
      </c>
      <c r="DO4040" t="s">
        <v>163</v>
      </c>
    </row>
    <row r="4041" spans="114:119" x14ac:dyDescent="0.25">
      <c r="DJ4041">
        <v>34</v>
      </c>
      <c r="DK4041">
        <v>14001</v>
      </c>
      <c r="DL4041">
        <v>15000</v>
      </c>
      <c r="DM4041" t="s">
        <v>1965</v>
      </c>
      <c r="DN4041" t="s">
        <v>284</v>
      </c>
      <c r="DO4041" t="s">
        <v>576</v>
      </c>
    </row>
    <row r="4042" spans="114:119" x14ac:dyDescent="0.25">
      <c r="DJ4042">
        <v>34</v>
      </c>
      <c r="DK4042">
        <v>14001</v>
      </c>
      <c r="DL4042">
        <v>15000</v>
      </c>
      <c r="DM4042" t="s">
        <v>1966</v>
      </c>
      <c r="DN4042" t="s">
        <v>284</v>
      </c>
      <c r="DO4042" t="s">
        <v>577</v>
      </c>
    </row>
    <row r="4043" spans="114:119" x14ac:dyDescent="0.25">
      <c r="DJ4043">
        <v>34</v>
      </c>
      <c r="DK4043">
        <v>14001</v>
      </c>
      <c r="DL4043">
        <v>15000</v>
      </c>
      <c r="DM4043" t="s">
        <v>1967</v>
      </c>
      <c r="DN4043" t="s">
        <v>284</v>
      </c>
      <c r="DO4043" t="s">
        <v>578</v>
      </c>
    </row>
    <row r="4044" spans="114:119" x14ac:dyDescent="0.25">
      <c r="DJ4044">
        <v>34</v>
      </c>
      <c r="DK4044">
        <v>14001</v>
      </c>
      <c r="DL4044">
        <v>15000</v>
      </c>
      <c r="DM4044" t="s">
        <v>1968</v>
      </c>
      <c r="DN4044" t="s">
        <v>284</v>
      </c>
      <c r="DO4044" t="s">
        <v>579</v>
      </c>
    </row>
    <row r="4045" spans="114:119" x14ac:dyDescent="0.25">
      <c r="DJ4045">
        <v>34</v>
      </c>
      <c r="DK4045">
        <v>14001</v>
      </c>
      <c r="DL4045">
        <v>15000</v>
      </c>
      <c r="DM4045" t="s">
        <v>1969</v>
      </c>
      <c r="DN4045" t="s">
        <v>284</v>
      </c>
      <c r="DO4045" t="s">
        <v>580</v>
      </c>
    </row>
    <row r="4046" spans="114:119" x14ac:dyDescent="0.25">
      <c r="DJ4046">
        <v>34</v>
      </c>
      <c r="DK4046">
        <v>14001</v>
      </c>
      <c r="DL4046">
        <v>15000</v>
      </c>
      <c r="DM4046" t="s">
        <v>1970</v>
      </c>
      <c r="DN4046" t="s">
        <v>284</v>
      </c>
      <c r="DO4046" t="s">
        <v>582</v>
      </c>
    </row>
    <row r="4047" spans="114:119" x14ac:dyDescent="0.25">
      <c r="DJ4047">
        <v>34</v>
      </c>
      <c r="DK4047">
        <v>15001</v>
      </c>
      <c r="DL4047">
        <v>16000</v>
      </c>
      <c r="DM4047" t="s">
        <v>1959</v>
      </c>
      <c r="DN4047" t="s">
        <v>261</v>
      </c>
      <c r="DO4047" t="s">
        <v>265</v>
      </c>
    </row>
    <row r="4048" spans="114:119" x14ac:dyDescent="0.25">
      <c r="DJ4048">
        <v>34</v>
      </c>
      <c r="DK4048">
        <v>15001</v>
      </c>
      <c r="DL4048">
        <v>16000</v>
      </c>
      <c r="DM4048" t="s">
        <v>1974</v>
      </c>
      <c r="DN4048" t="s">
        <v>261</v>
      </c>
      <c r="DO4048" t="s">
        <v>581</v>
      </c>
    </row>
    <row r="4049" spans="114:119" x14ac:dyDescent="0.25">
      <c r="DJ4049">
        <v>34</v>
      </c>
      <c r="DK4049">
        <v>15001</v>
      </c>
      <c r="DL4049">
        <v>16000</v>
      </c>
      <c r="DM4049" t="s">
        <v>1961</v>
      </c>
      <c r="DN4049" t="s">
        <v>261</v>
      </c>
      <c r="DO4049" t="s">
        <v>575</v>
      </c>
    </row>
    <row r="4050" spans="114:119" x14ac:dyDescent="0.25">
      <c r="DJ4050">
        <v>34</v>
      </c>
      <c r="DK4050">
        <v>15001</v>
      </c>
      <c r="DL4050">
        <v>16000</v>
      </c>
      <c r="DM4050" t="s">
        <v>1972</v>
      </c>
      <c r="DN4050" t="s">
        <v>261</v>
      </c>
      <c r="DO4050" t="s">
        <v>120</v>
      </c>
    </row>
    <row r="4051" spans="114:119" x14ac:dyDescent="0.25">
      <c r="DJ4051">
        <v>34</v>
      </c>
      <c r="DK4051">
        <v>15001</v>
      </c>
      <c r="DL4051">
        <v>16000</v>
      </c>
      <c r="DM4051" t="s">
        <v>1963</v>
      </c>
      <c r="DN4051" t="s">
        <v>261</v>
      </c>
      <c r="DO4051" t="s">
        <v>142</v>
      </c>
    </row>
    <row r="4052" spans="114:119" x14ac:dyDescent="0.25">
      <c r="DJ4052">
        <v>34</v>
      </c>
      <c r="DK4052">
        <v>15001</v>
      </c>
      <c r="DL4052">
        <v>16000</v>
      </c>
      <c r="DM4052" t="s">
        <v>1964</v>
      </c>
      <c r="DN4052" t="s">
        <v>261</v>
      </c>
      <c r="DO4052" t="s">
        <v>163</v>
      </c>
    </row>
    <row r="4053" spans="114:119" x14ac:dyDescent="0.25">
      <c r="DJ4053">
        <v>34</v>
      </c>
      <c r="DK4053">
        <v>15001</v>
      </c>
      <c r="DL4053">
        <v>16000</v>
      </c>
      <c r="DM4053" t="s">
        <v>1965</v>
      </c>
      <c r="DN4053" t="s">
        <v>261</v>
      </c>
      <c r="DO4053" t="s">
        <v>576</v>
      </c>
    </row>
    <row r="4054" spans="114:119" x14ac:dyDescent="0.25">
      <c r="DJ4054">
        <v>34</v>
      </c>
      <c r="DK4054">
        <v>15001</v>
      </c>
      <c r="DL4054">
        <v>16000</v>
      </c>
      <c r="DM4054" t="s">
        <v>1966</v>
      </c>
      <c r="DN4054" t="s">
        <v>261</v>
      </c>
      <c r="DO4054" t="s">
        <v>577</v>
      </c>
    </row>
    <row r="4055" spans="114:119" x14ac:dyDescent="0.25">
      <c r="DJ4055">
        <v>34</v>
      </c>
      <c r="DK4055">
        <v>15001</v>
      </c>
      <c r="DL4055">
        <v>16000</v>
      </c>
      <c r="DM4055" t="s">
        <v>1967</v>
      </c>
      <c r="DN4055" t="s">
        <v>261</v>
      </c>
      <c r="DO4055" t="s">
        <v>578</v>
      </c>
    </row>
    <row r="4056" spans="114:119" x14ac:dyDescent="0.25">
      <c r="DJ4056">
        <v>34</v>
      </c>
      <c r="DK4056">
        <v>15001</v>
      </c>
      <c r="DL4056">
        <v>16000</v>
      </c>
      <c r="DM4056" t="s">
        <v>1971</v>
      </c>
      <c r="DN4056" t="s">
        <v>261</v>
      </c>
      <c r="DO4056" t="s">
        <v>579</v>
      </c>
    </row>
    <row r="4057" spans="114:119" x14ac:dyDescent="0.25">
      <c r="DJ4057">
        <v>34</v>
      </c>
      <c r="DK4057">
        <v>15001</v>
      </c>
      <c r="DL4057">
        <v>16000</v>
      </c>
      <c r="DM4057" t="s">
        <v>1975</v>
      </c>
      <c r="DN4057" t="s">
        <v>261</v>
      </c>
      <c r="DO4057" t="s">
        <v>580</v>
      </c>
    </row>
    <row r="4058" spans="114:119" x14ac:dyDescent="0.25">
      <c r="DJ4058">
        <v>34</v>
      </c>
      <c r="DK4058">
        <v>15001</v>
      </c>
      <c r="DL4058">
        <v>16000</v>
      </c>
      <c r="DM4058" t="s">
        <v>1970</v>
      </c>
      <c r="DN4058" t="s">
        <v>261</v>
      </c>
      <c r="DO4058" t="s">
        <v>582</v>
      </c>
    </row>
    <row r="4059" spans="114:119" x14ac:dyDescent="0.25">
      <c r="DJ4059">
        <v>34</v>
      </c>
      <c r="DK4059">
        <v>16001</v>
      </c>
      <c r="DL4059">
        <v>17000</v>
      </c>
      <c r="DM4059" t="s">
        <v>1959</v>
      </c>
      <c r="DN4059" t="s">
        <v>497</v>
      </c>
      <c r="DO4059" t="s">
        <v>265</v>
      </c>
    </row>
    <row r="4060" spans="114:119" x14ac:dyDescent="0.25">
      <c r="DJ4060">
        <v>34</v>
      </c>
      <c r="DK4060">
        <v>16001</v>
      </c>
      <c r="DL4060">
        <v>17000</v>
      </c>
      <c r="DM4060" t="s">
        <v>1960</v>
      </c>
      <c r="DN4060" t="s">
        <v>497</v>
      </c>
      <c r="DO4060" t="s">
        <v>581</v>
      </c>
    </row>
    <row r="4061" spans="114:119" x14ac:dyDescent="0.25">
      <c r="DJ4061">
        <v>34</v>
      </c>
      <c r="DK4061">
        <v>16001</v>
      </c>
      <c r="DL4061">
        <v>17000</v>
      </c>
      <c r="DM4061" t="s">
        <v>1961</v>
      </c>
      <c r="DN4061" t="s">
        <v>497</v>
      </c>
      <c r="DO4061" t="s">
        <v>575</v>
      </c>
    </row>
    <row r="4062" spans="114:119" x14ac:dyDescent="0.25">
      <c r="DJ4062">
        <v>34</v>
      </c>
      <c r="DK4062">
        <v>16001</v>
      </c>
      <c r="DL4062">
        <v>17000</v>
      </c>
      <c r="DM4062" t="s">
        <v>1972</v>
      </c>
      <c r="DN4062" t="s">
        <v>497</v>
      </c>
      <c r="DO4062" t="s">
        <v>120</v>
      </c>
    </row>
    <row r="4063" spans="114:119" x14ac:dyDescent="0.25">
      <c r="DJ4063">
        <v>34</v>
      </c>
      <c r="DK4063">
        <v>16001</v>
      </c>
      <c r="DL4063">
        <v>17000</v>
      </c>
      <c r="DM4063" t="s">
        <v>1963</v>
      </c>
      <c r="DN4063" t="s">
        <v>497</v>
      </c>
      <c r="DO4063" t="s">
        <v>142</v>
      </c>
    </row>
    <row r="4064" spans="114:119" x14ac:dyDescent="0.25">
      <c r="DJ4064">
        <v>34</v>
      </c>
      <c r="DK4064">
        <v>16001</v>
      </c>
      <c r="DL4064">
        <v>17000</v>
      </c>
      <c r="DM4064" t="s">
        <v>1964</v>
      </c>
      <c r="DN4064" t="s">
        <v>497</v>
      </c>
      <c r="DO4064" t="s">
        <v>163</v>
      </c>
    </row>
    <row r="4065" spans="114:119" x14ac:dyDescent="0.25">
      <c r="DJ4065">
        <v>34</v>
      </c>
      <c r="DK4065">
        <v>16001</v>
      </c>
      <c r="DL4065">
        <v>17000</v>
      </c>
      <c r="DM4065" t="s">
        <v>1965</v>
      </c>
      <c r="DN4065" t="s">
        <v>497</v>
      </c>
      <c r="DO4065" t="s">
        <v>576</v>
      </c>
    </row>
    <row r="4066" spans="114:119" x14ac:dyDescent="0.25">
      <c r="DJ4066">
        <v>34</v>
      </c>
      <c r="DK4066">
        <v>16001</v>
      </c>
      <c r="DL4066">
        <v>17000</v>
      </c>
      <c r="DM4066" t="s">
        <v>1973</v>
      </c>
      <c r="DN4066" t="s">
        <v>497</v>
      </c>
      <c r="DO4066" t="s">
        <v>577</v>
      </c>
    </row>
    <row r="4067" spans="114:119" x14ac:dyDescent="0.25">
      <c r="DJ4067">
        <v>34</v>
      </c>
      <c r="DK4067">
        <v>16001</v>
      </c>
      <c r="DL4067">
        <v>17000</v>
      </c>
      <c r="DM4067" t="s">
        <v>1967</v>
      </c>
      <c r="DN4067" t="s">
        <v>497</v>
      </c>
      <c r="DO4067" t="s">
        <v>578</v>
      </c>
    </row>
    <row r="4068" spans="114:119" x14ac:dyDescent="0.25">
      <c r="DJ4068">
        <v>34</v>
      </c>
      <c r="DK4068">
        <v>16001</v>
      </c>
      <c r="DL4068">
        <v>17000</v>
      </c>
      <c r="DM4068" t="s">
        <v>1968</v>
      </c>
      <c r="DN4068" t="s">
        <v>497</v>
      </c>
      <c r="DO4068" t="s">
        <v>579</v>
      </c>
    </row>
    <row r="4069" spans="114:119" x14ac:dyDescent="0.25">
      <c r="DJ4069">
        <v>34</v>
      </c>
      <c r="DK4069">
        <v>16001</v>
      </c>
      <c r="DL4069">
        <v>17000</v>
      </c>
      <c r="DM4069" t="s">
        <v>1969</v>
      </c>
      <c r="DN4069" t="s">
        <v>497</v>
      </c>
      <c r="DO4069" t="s">
        <v>580</v>
      </c>
    </row>
    <row r="4070" spans="114:119" x14ac:dyDescent="0.25">
      <c r="DJ4070">
        <v>34</v>
      </c>
      <c r="DK4070">
        <v>16001</v>
      </c>
      <c r="DL4070">
        <v>17000</v>
      </c>
      <c r="DM4070" t="s">
        <v>1970</v>
      </c>
      <c r="DN4070" t="s">
        <v>497</v>
      </c>
      <c r="DO4070" t="s">
        <v>582</v>
      </c>
    </row>
    <row r="4071" spans="114:119" x14ac:dyDescent="0.25">
      <c r="DJ4071">
        <v>34</v>
      </c>
      <c r="DK4071">
        <v>17001</v>
      </c>
      <c r="DL4071">
        <v>18000</v>
      </c>
      <c r="DM4071" t="s">
        <v>1959</v>
      </c>
      <c r="DN4071" t="s">
        <v>498</v>
      </c>
      <c r="DO4071" t="s">
        <v>265</v>
      </c>
    </row>
    <row r="4072" spans="114:119" x14ac:dyDescent="0.25">
      <c r="DJ4072">
        <v>34</v>
      </c>
      <c r="DK4072">
        <v>17001</v>
      </c>
      <c r="DL4072">
        <v>18000</v>
      </c>
      <c r="DM4072" t="s">
        <v>1960</v>
      </c>
      <c r="DN4072" t="s">
        <v>498</v>
      </c>
      <c r="DO4072" t="s">
        <v>581</v>
      </c>
    </row>
    <row r="4073" spans="114:119" x14ac:dyDescent="0.25">
      <c r="DJ4073">
        <v>34</v>
      </c>
      <c r="DK4073">
        <v>17001</v>
      </c>
      <c r="DL4073">
        <v>18000</v>
      </c>
      <c r="DM4073" t="s">
        <v>1961</v>
      </c>
      <c r="DN4073" t="s">
        <v>498</v>
      </c>
      <c r="DO4073" t="s">
        <v>575</v>
      </c>
    </row>
    <row r="4074" spans="114:119" x14ac:dyDescent="0.25">
      <c r="DJ4074">
        <v>34</v>
      </c>
      <c r="DK4074">
        <v>17001</v>
      </c>
      <c r="DL4074">
        <v>18000</v>
      </c>
      <c r="DM4074" t="s">
        <v>1962</v>
      </c>
      <c r="DN4074" t="s">
        <v>498</v>
      </c>
      <c r="DO4074" t="s">
        <v>120</v>
      </c>
    </row>
    <row r="4075" spans="114:119" x14ac:dyDescent="0.25">
      <c r="DJ4075">
        <v>34</v>
      </c>
      <c r="DK4075">
        <v>17001</v>
      </c>
      <c r="DL4075">
        <v>18000</v>
      </c>
      <c r="DM4075" t="s">
        <v>1963</v>
      </c>
      <c r="DN4075" t="s">
        <v>498</v>
      </c>
      <c r="DO4075" t="s">
        <v>142</v>
      </c>
    </row>
    <row r="4076" spans="114:119" x14ac:dyDescent="0.25">
      <c r="DJ4076">
        <v>34</v>
      </c>
      <c r="DK4076">
        <v>17001</v>
      </c>
      <c r="DL4076">
        <v>18000</v>
      </c>
      <c r="DM4076" t="s">
        <v>1964</v>
      </c>
      <c r="DN4076" t="s">
        <v>498</v>
      </c>
      <c r="DO4076" t="s">
        <v>163</v>
      </c>
    </row>
    <row r="4077" spans="114:119" x14ac:dyDescent="0.25">
      <c r="DJ4077">
        <v>34</v>
      </c>
      <c r="DK4077">
        <v>17001</v>
      </c>
      <c r="DL4077">
        <v>18000</v>
      </c>
      <c r="DM4077" t="s">
        <v>1965</v>
      </c>
      <c r="DN4077" t="s">
        <v>498</v>
      </c>
      <c r="DO4077" t="s">
        <v>576</v>
      </c>
    </row>
    <row r="4078" spans="114:119" x14ac:dyDescent="0.25">
      <c r="DJ4078">
        <v>34</v>
      </c>
      <c r="DK4078">
        <v>17001</v>
      </c>
      <c r="DL4078">
        <v>18000</v>
      </c>
      <c r="DM4078" t="s">
        <v>1973</v>
      </c>
      <c r="DN4078" t="s">
        <v>498</v>
      </c>
      <c r="DO4078" t="s">
        <v>577</v>
      </c>
    </row>
    <row r="4079" spans="114:119" x14ac:dyDescent="0.25">
      <c r="DJ4079">
        <v>34</v>
      </c>
      <c r="DK4079">
        <v>17001</v>
      </c>
      <c r="DL4079">
        <v>18000</v>
      </c>
      <c r="DM4079" t="s">
        <v>1967</v>
      </c>
      <c r="DN4079" t="s">
        <v>498</v>
      </c>
      <c r="DO4079" t="s">
        <v>578</v>
      </c>
    </row>
    <row r="4080" spans="114:119" x14ac:dyDescent="0.25">
      <c r="DJ4080">
        <v>34</v>
      </c>
      <c r="DK4080">
        <v>17001</v>
      </c>
      <c r="DL4080">
        <v>18000</v>
      </c>
      <c r="DM4080" t="s">
        <v>1971</v>
      </c>
      <c r="DN4080" t="s">
        <v>498</v>
      </c>
      <c r="DO4080" t="s">
        <v>579</v>
      </c>
    </row>
    <row r="4081" spans="114:119" x14ac:dyDescent="0.25">
      <c r="DJ4081">
        <v>34</v>
      </c>
      <c r="DK4081">
        <v>17001</v>
      </c>
      <c r="DL4081">
        <v>18000</v>
      </c>
      <c r="DM4081" t="s">
        <v>1969</v>
      </c>
      <c r="DN4081" t="s">
        <v>498</v>
      </c>
      <c r="DO4081" t="s">
        <v>580</v>
      </c>
    </row>
    <row r="4082" spans="114:119" x14ac:dyDescent="0.25">
      <c r="DJ4082">
        <v>34</v>
      </c>
      <c r="DK4082">
        <v>17001</v>
      </c>
      <c r="DL4082">
        <v>18000</v>
      </c>
      <c r="DM4082" t="s">
        <v>1970</v>
      </c>
      <c r="DN4082" t="s">
        <v>498</v>
      </c>
      <c r="DO4082" t="s">
        <v>582</v>
      </c>
    </row>
    <row r="4083" spans="114:119" x14ac:dyDescent="0.25">
      <c r="DJ4083">
        <v>34</v>
      </c>
      <c r="DK4083">
        <v>18001</v>
      </c>
      <c r="DL4083">
        <v>19000</v>
      </c>
      <c r="DM4083" t="s">
        <v>1959</v>
      </c>
      <c r="DN4083" t="s">
        <v>499</v>
      </c>
      <c r="DO4083" t="s">
        <v>265</v>
      </c>
    </row>
    <row r="4084" spans="114:119" x14ac:dyDescent="0.25">
      <c r="DJ4084">
        <v>34</v>
      </c>
      <c r="DK4084">
        <v>18001</v>
      </c>
      <c r="DL4084">
        <v>19000</v>
      </c>
      <c r="DM4084" t="s">
        <v>1960</v>
      </c>
      <c r="DN4084" t="s">
        <v>499</v>
      </c>
      <c r="DO4084" t="s">
        <v>581</v>
      </c>
    </row>
    <row r="4085" spans="114:119" x14ac:dyDescent="0.25">
      <c r="DJ4085">
        <v>34</v>
      </c>
      <c r="DK4085">
        <v>18001</v>
      </c>
      <c r="DL4085">
        <v>19000</v>
      </c>
      <c r="DM4085" t="s">
        <v>1961</v>
      </c>
      <c r="DN4085" t="s">
        <v>499</v>
      </c>
      <c r="DO4085" t="s">
        <v>575</v>
      </c>
    </row>
    <row r="4086" spans="114:119" x14ac:dyDescent="0.25">
      <c r="DJ4086">
        <v>34</v>
      </c>
      <c r="DK4086">
        <v>18001</v>
      </c>
      <c r="DL4086">
        <v>19000</v>
      </c>
      <c r="DM4086" t="s">
        <v>1972</v>
      </c>
      <c r="DN4086" t="s">
        <v>499</v>
      </c>
      <c r="DO4086" t="s">
        <v>120</v>
      </c>
    </row>
    <row r="4087" spans="114:119" x14ac:dyDescent="0.25">
      <c r="DJ4087">
        <v>34</v>
      </c>
      <c r="DK4087">
        <v>18001</v>
      </c>
      <c r="DL4087">
        <v>19000</v>
      </c>
      <c r="DM4087" t="s">
        <v>1963</v>
      </c>
      <c r="DN4087" t="s">
        <v>499</v>
      </c>
      <c r="DO4087" t="s">
        <v>142</v>
      </c>
    </row>
    <row r="4088" spans="114:119" x14ac:dyDescent="0.25">
      <c r="DJ4088">
        <v>34</v>
      </c>
      <c r="DK4088">
        <v>18001</v>
      </c>
      <c r="DL4088">
        <v>19000</v>
      </c>
      <c r="DM4088" t="s">
        <v>1964</v>
      </c>
      <c r="DN4088" t="s">
        <v>499</v>
      </c>
      <c r="DO4088" t="s">
        <v>163</v>
      </c>
    </row>
    <row r="4089" spans="114:119" x14ac:dyDescent="0.25">
      <c r="DJ4089">
        <v>34</v>
      </c>
      <c r="DK4089">
        <v>18001</v>
      </c>
      <c r="DL4089">
        <v>19000</v>
      </c>
      <c r="DM4089" t="s">
        <v>1965</v>
      </c>
      <c r="DN4089" t="s">
        <v>499</v>
      </c>
      <c r="DO4089" t="s">
        <v>576</v>
      </c>
    </row>
    <row r="4090" spans="114:119" x14ac:dyDescent="0.25">
      <c r="DJ4090">
        <v>34</v>
      </c>
      <c r="DK4090">
        <v>18001</v>
      </c>
      <c r="DL4090">
        <v>19000</v>
      </c>
      <c r="DM4090" t="s">
        <v>1966</v>
      </c>
      <c r="DN4090" t="s">
        <v>499</v>
      </c>
      <c r="DO4090" t="s">
        <v>577</v>
      </c>
    </row>
    <row r="4091" spans="114:119" x14ac:dyDescent="0.25">
      <c r="DJ4091">
        <v>34</v>
      </c>
      <c r="DK4091">
        <v>18001</v>
      </c>
      <c r="DL4091">
        <v>19000</v>
      </c>
      <c r="DM4091" t="s">
        <v>1967</v>
      </c>
      <c r="DN4091" t="s">
        <v>499</v>
      </c>
      <c r="DO4091" t="s">
        <v>578</v>
      </c>
    </row>
    <row r="4092" spans="114:119" x14ac:dyDescent="0.25">
      <c r="DJ4092">
        <v>34</v>
      </c>
      <c r="DK4092">
        <v>18001</v>
      </c>
      <c r="DL4092">
        <v>19000</v>
      </c>
      <c r="DM4092" t="s">
        <v>1971</v>
      </c>
      <c r="DN4092" t="s">
        <v>499</v>
      </c>
      <c r="DO4092" t="s">
        <v>579</v>
      </c>
    </row>
    <row r="4093" spans="114:119" x14ac:dyDescent="0.25">
      <c r="DJ4093">
        <v>34</v>
      </c>
      <c r="DK4093">
        <v>18001</v>
      </c>
      <c r="DL4093">
        <v>19000</v>
      </c>
      <c r="DM4093" t="s">
        <v>1975</v>
      </c>
      <c r="DN4093" t="s">
        <v>499</v>
      </c>
      <c r="DO4093" t="s">
        <v>580</v>
      </c>
    </row>
    <row r="4094" spans="114:119" x14ac:dyDescent="0.25">
      <c r="DJ4094">
        <v>34</v>
      </c>
      <c r="DK4094">
        <v>18001</v>
      </c>
      <c r="DL4094">
        <v>19000</v>
      </c>
      <c r="DM4094" t="s">
        <v>1970</v>
      </c>
      <c r="DN4094" t="s">
        <v>499</v>
      </c>
      <c r="DO4094" t="s">
        <v>582</v>
      </c>
    </row>
    <row r="4095" spans="114:119" x14ac:dyDescent="0.25">
      <c r="DJ4095">
        <v>34</v>
      </c>
      <c r="DK4095">
        <v>19001</v>
      </c>
      <c r="DL4095">
        <v>20000</v>
      </c>
      <c r="DM4095" t="s">
        <v>2002</v>
      </c>
      <c r="DN4095" t="s">
        <v>11</v>
      </c>
      <c r="DO4095" t="s">
        <v>265</v>
      </c>
    </row>
    <row r="4096" spans="114:119" x14ac:dyDescent="0.25">
      <c r="DJ4096">
        <v>34</v>
      </c>
      <c r="DK4096">
        <v>19001</v>
      </c>
      <c r="DL4096">
        <v>20000</v>
      </c>
      <c r="DM4096" t="s">
        <v>1974</v>
      </c>
      <c r="DN4096" t="s">
        <v>11</v>
      </c>
      <c r="DO4096" t="s">
        <v>581</v>
      </c>
    </row>
    <row r="4097" spans="114:119" x14ac:dyDescent="0.25">
      <c r="DJ4097">
        <v>34</v>
      </c>
      <c r="DK4097">
        <v>19001</v>
      </c>
      <c r="DL4097">
        <v>20000</v>
      </c>
      <c r="DM4097" t="s">
        <v>1977</v>
      </c>
      <c r="DN4097" t="s">
        <v>11</v>
      </c>
      <c r="DO4097" t="s">
        <v>575</v>
      </c>
    </row>
    <row r="4098" spans="114:119" x14ac:dyDescent="0.25">
      <c r="DJ4098">
        <v>34</v>
      </c>
      <c r="DK4098">
        <v>19001</v>
      </c>
      <c r="DL4098">
        <v>20000</v>
      </c>
      <c r="DM4098" t="s">
        <v>1983</v>
      </c>
      <c r="DN4098" t="s">
        <v>11</v>
      </c>
      <c r="DO4098" t="s">
        <v>120</v>
      </c>
    </row>
    <row r="4099" spans="114:119" x14ac:dyDescent="0.25">
      <c r="DJ4099">
        <v>34</v>
      </c>
      <c r="DK4099">
        <v>19001</v>
      </c>
      <c r="DL4099">
        <v>20000</v>
      </c>
      <c r="DM4099" t="s">
        <v>1980</v>
      </c>
      <c r="DN4099" t="s">
        <v>11</v>
      </c>
      <c r="DO4099" t="s">
        <v>142</v>
      </c>
    </row>
    <row r="4100" spans="114:119" x14ac:dyDescent="0.25">
      <c r="DJ4100">
        <v>34</v>
      </c>
      <c r="DK4100">
        <v>19001</v>
      </c>
      <c r="DL4100">
        <v>20000</v>
      </c>
      <c r="DM4100" t="s">
        <v>1984</v>
      </c>
      <c r="DN4100" t="s">
        <v>11</v>
      </c>
      <c r="DO4100" t="s">
        <v>163</v>
      </c>
    </row>
    <row r="4101" spans="114:119" x14ac:dyDescent="0.25">
      <c r="DJ4101">
        <v>34</v>
      </c>
      <c r="DK4101">
        <v>19001</v>
      </c>
      <c r="DL4101">
        <v>20000</v>
      </c>
      <c r="DM4101" t="s">
        <v>1981</v>
      </c>
      <c r="DN4101" t="s">
        <v>11</v>
      </c>
      <c r="DO4101" t="s">
        <v>576</v>
      </c>
    </row>
    <row r="4102" spans="114:119" x14ac:dyDescent="0.25">
      <c r="DJ4102">
        <v>34</v>
      </c>
      <c r="DK4102">
        <v>19001</v>
      </c>
      <c r="DL4102">
        <v>20000</v>
      </c>
      <c r="DM4102" t="s">
        <v>1985</v>
      </c>
      <c r="DN4102" t="s">
        <v>11</v>
      </c>
      <c r="DO4102" t="s">
        <v>577</v>
      </c>
    </row>
    <row r="4103" spans="114:119" x14ac:dyDescent="0.25">
      <c r="DJ4103">
        <v>34</v>
      </c>
      <c r="DK4103">
        <v>19001</v>
      </c>
      <c r="DL4103">
        <v>20000</v>
      </c>
      <c r="DM4103" t="s">
        <v>1986</v>
      </c>
      <c r="DN4103" t="s">
        <v>11</v>
      </c>
      <c r="DO4103" t="s">
        <v>578</v>
      </c>
    </row>
    <row r="4104" spans="114:119" x14ac:dyDescent="0.25">
      <c r="DJ4104">
        <v>34</v>
      </c>
      <c r="DK4104">
        <v>19001</v>
      </c>
      <c r="DL4104">
        <v>20000</v>
      </c>
      <c r="DM4104" t="s">
        <v>2001</v>
      </c>
      <c r="DN4104" t="s">
        <v>11</v>
      </c>
      <c r="DO4104" t="s">
        <v>579</v>
      </c>
    </row>
    <row r="4105" spans="114:119" x14ac:dyDescent="0.25">
      <c r="DJ4105">
        <v>34</v>
      </c>
      <c r="DK4105">
        <v>19001</v>
      </c>
      <c r="DL4105">
        <v>20000</v>
      </c>
      <c r="DM4105" t="s">
        <v>1982</v>
      </c>
      <c r="DN4105" t="s">
        <v>11</v>
      </c>
      <c r="DO4105" t="s">
        <v>580</v>
      </c>
    </row>
    <row r="4106" spans="114:119" x14ac:dyDescent="0.25">
      <c r="DJ4106">
        <v>34</v>
      </c>
      <c r="DK4106">
        <v>19001</v>
      </c>
      <c r="DL4106">
        <v>20000</v>
      </c>
      <c r="DM4106" t="s">
        <v>2003</v>
      </c>
      <c r="DN4106" t="s">
        <v>11</v>
      </c>
      <c r="DO4106" t="s">
        <v>582</v>
      </c>
    </row>
    <row r="4107" spans="114:119" x14ac:dyDescent="0.25">
      <c r="DJ4107">
        <v>34</v>
      </c>
      <c r="DK4107">
        <v>20001</v>
      </c>
      <c r="DL4107">
        <v>21000</v>
      </c>
      <c r="DM4107" t="s">
        <v>1959</v>
      </c>
      <c r="DN4107" t="s">
        <v>13</v>
      </c>
      <c r="DO4107" t="s">
        <v>265</v>
      </c>
    </row>
    <row r="4108" spans="114:119" x14ac:dyDescent="0.25">
      <c r="DJ4108">
        <v>34</v>
      </c>
      <c r="DK4108">
        <v>20001</v>
      </c>
      <c r="DL4108">
        <v>21000</v>
      </c>
      <c r="DM4108" t="s">
        <v>1974</v>
      </c>
      <c r="DN4108" t="s">
        <v>13</v>
      </c>
      <c r="DO4108" t="s">
        <v>581</v>
      </c>
    </row>
    <row r="4109" spans="114:119" x14ac:dyDescent="0.25">
      <c r="DJ4109">
        <v>34</v>
      </c>
      <c r="DK4109">
        <v>20001</v>
      </c>
      <c r="DL4109">
        <v>21000</v>
      </c>
      <c r="DM4109" t="s">
        <v>1977</v>
      </c>
      <c r="DN4109" t="s">
        <v>13</v>
      </c>
      <c r="DO4109" t="s">
        <v>575</v>
      </c>
    </row>
    <row r="4110" spans="114:119" x14ac:dyDescent="0.25">
      <c r="DJ4110">
        <v>34</v>
      </c>
      <c r="DK4110">
        <v>20001</v>
      </c>
      <c r="DL4110">
        <v>21000</v>
      </c>
      <c r="DM4110" t="s">
        <v>2015</v>
      </c>
      <c r="DN4110" t="s">
        <v>13</v>
      </c>
      <c r="DO4110" t="s">
        <v>120</v>
      </c>
    </row>
    <row r="4111" spans="114:119" x14ac:dyDescent="0.25">
      <c r="DJ4111">
        <v>34</v>
      </c>
      <c r="DK4111">
        <v>20001</v>
      </c>
      <c r="DL4111">
        <v>21000</v>
      </c>
      <c r="DM4111" t="s">
        <v>1980</v>
      </c>
      <c r="DN4111" t="s">
        <v>13</v>
      </c>
      <c r="DO4111" t="s">
        <v>142</v>
      </c>
    </row>
    <row r="4112" spans="114:119" x14ac:dyDescent="0.25">
      <c r="DJ4112">
        <v>34</v>
      </c>
      <c r="DK4112">
        <v>20001</v>
      </c>
      <c r="DL4112">
        <v>21000</v>
      </c>
      <c r="DM4112" t="s">
        <v>1984</v>
      </c>
      <c r="DN4112" t="s">
        <v>13</v>
      </c>
      <c r="DO4112" t="s">
        <v>163</v>
      </c>
    </row>
    <row r="4113" spans="114:119" x14ac:dyDescent="0.25">
      <c r="DJ4113">
        <v>34</v>
      </c>
      <c r="DK4113">
        <v>20001</v>
      </c>
      <c r="DL4113">
        <v>21000</v>
      </c>
      <c r="DM4113" t="s">
        <v>1981</v>
      </c>
      <c r="DN4113" t="s">
        <v>13</v>
      </c>
      <c r="DO4113" t="s">
        <v>576</v>
      </c>
    </row>
    <row r="4114" spans="114:119" x14ac:dyDescent="0.25">
      <c r="DJ4114">
        <v>34</v>
      </c>
      <c r="DK4114">
        <v>20001</v>
      </c>
      <c r="DL4114">
        <v>21000</v>
      </c>
      <c r="DM4114" t="s">
        <v>1985</v>
      </c>
      <c r="DN4114" t="s">
        <v>13</v>
      </c>
      <c r="DO4114" t="s">
        <v>577</v>
      </c>
    </row>
    <row r="4115" spans="114:119" x14ac:dyDescent="0.25">
      <c r="DJ4115">
        <v>34</v>
      </c>
      <c r="DK4115">
        <v>20001</v>
      </c>
      <c r="DL4115">
        <v>21000</v>
      </c>
      <c r="DM4115" t="s">
        <v>1986</v>
      </c>
      <c r="DN4115" t="s">
        <v>13</v>
      </c>
      <c r="DO4115" t="s">
        <v>578</v>
      </c>
    </row>
    <row r="4116" spans="114:119" x14ac:dyDescent="0.25">
      <c r="DJ4116">
        <v>34</v>
      </c>
      <c r="DK4116">
        <v>20001</v>
      </c>
      <c r="DL4116">
        <v>21000</v>
      </c>
      <c r="DM4116" t="s">
        <v>2001</v>
      </c>
      <c r="DN4116" t="s">
        <v>13</v>
      </c>
      <c r="DO4116" t="s">
        <v>579</v>
      </c>
    </row>
    <row r="4117" spans="114:119" x14ac:dyDescent="0.25">
      <c r="DJ4117">
        <v>34</v>
      </c>
      <c r="DK4117">
        <v>20001</v>
      </c>
      <c r="DL4117">
        <v>21000</v>
      </c>
      <c r="DM4117" t="s">
        <v>1982</v>
      </c>
      <c r="DN4117" t="s">
        <v>13</v>
      </c>
      <c r="DO4117" t="s">
        <v>580</v>
      </c>
    </row>
    <row r="4118" spans="114:119" x14ac:dyDescent="0.25">
      <c r="DJ4118">
        <v>34</v>
      </c>
      <c r="DK4118">
        <v>20001</v>
      </c>
      <c r="DL4118">
        <v>21000</v>
      </c>
      <c r="DM4118" t="s">
        <v>2003</v>
      </c>
      <c r="DN4118" t="s">
        <v>13</v>
      </c>
      <c r="DO4118" t="s">
        <v>582</v>
      </c>
    </row>
    <row r="4119" spans="114:119" x14ac:dyDescent="0.25">
      <c r="DJ4119">
        <v>34</v>
      </c>
      <c r="DK4119">
        <v>2001</v>
      </c>
      <c r="DL4119">
        <v>3000</v>
      </c>
      <c r="DM4119" t="s">
        <v>1959</v>
      </c>
      <c r="DN4119" t="s">
        <v>487</v>
      </c>
      <c r="DO4119" t="s">
        <v>265</v>
      </c>
    </row>
    <row r="4120" spans="114:119" x14ac:dyDescent="0.25">
      <c r="DJ4120">
        <v>34</v>
      </c>
      <c r="DK4120">
        <v>2001</v>
      </c>
      <c r="DL4120">
        <v>3000</v>
      </c>
      <c r="DM4120" t="s">
        <v>1960</v>
      </c>
      <c r="DN4120" t="s">
        <v>487</v>
      </c>
      <c r="DO4120" t="s">
        <v>581</v>
      </c>
    </row>
    <row r="4121" spans="114:119" x14ac:dyDescent="0.25">
      <c r="DJ4121">
        <v>34</v>
      </c>
      <c r="DK4121">
        <v>2001</v>
      </c>
      <c r="DL4121">
        <v>3000</v>
      </c>
      <c r="DM4121" t="s">
        <v>1961</v>
      </c>
      <c r="DN4121" t="s">
        <v>487</v>
      </c>
      <c r="DO4121" t="s">
        <v>575</v>
      </c>
    </row>
    <row r="4122" spans="114:119" x14ac:dyDescent="0.25">
      <c r="DJ4122">
        <v>34</v>
      </c>
      <c r="DK4122">
        <v>2001</v>
      </c>
      <c r="DL4122">
        <v>3000</v>
      </c>
      <c r="DM4122" t="s">
        <v>1962</v>
      </c>
      <c r="DN4122" t="s">
        <v>487</v>
      </c>
      <c r="DO4122" t="s">
        <v>120</v>
      </c>
    </row>
    <row r="4123" spans="114:119" x14ac:dyDescent="0.25">
      <c r="DJ4123">
        <v>34</v>
      </c>
      <c r="DK4123">
        <v>2001</v>
      </c>
      <c r="DL4123">
        <v>3000</v>
      </c>
      <c r="DM4123" t="s">
        <v>1963</v>
      </c>
      <c r="DN4123" t="s">
        <v>487</v>
      </c>
      <c r="DO4123" t="s">
        <v>142</v>
      </c>
    </row>
    <row r="4124" spans="114:119" x14ac:dyDescent="0.25">
      <c r="DJ4124">
        <v>34</v>
      </c>
      <c r="DK4124">
        <v>2001</v>
      </c>
      <c r="DL4124">
        <v>3000</v>
      </c>
      <c r="DM4124" t="s">
        <v>1964</v>
      </c>
      <c r="DN4124" t="s">
        <v>487</v>
      </c>
      <c r="DO4124" t="s">
        <v>163</v>
      </c>
    </row>
    <row r="4125" spans="114:119" x14ac:dyDescent="0.25">
      <c r="DJ4125">
        <v>34</v>
      </c>
      <c r="DK4125">
        <v>2001</v>
      </c>
      <c r="DL4125">
        <v>3000</v>
      </c>
      <c r="DM4125" t="s">
        <v>1965</v>
      </c>
      <c r="DN4125" t="s">
        <v>487</v>
      </c>
      <c r="DO4125" t="s">
        <v>576</v>
      </c>
    </row>
    <row r="4126" spans="114:119" x14ac:dyDescent="0.25">
      <c r="DJ4126">
        <v>34</v>
      </c>
      <c r="DK4126">
        <v>2001</v>
      </c>
      <c r="DL4126">
        <v>3000</v>
      </c>
      <c r="DM4126" t="s">
        <v>1966</v>
      </c>
      <c r="DN4126" t="s">
        <v>487</v>
      </c>
      <c r="DO4126" t="s">
        <v>577</v>
      </c>
    </row>
    <row r="4127" spans="114:119" x14ac:dyDescent="0.25">
      <c r="DJ4127">
        <v>34</v>
      </c>
      <c r="DK4127">
        <v>2001</v>
      </c>
      <c r="DL4127">
        <v>3000</v>
      </c>
      <c r="DM4127" t="s">
        <v>1967</v>
      </c>
      <c r="DN4127" t="s">
        <v>487</v>
      </c>
      <c r="DO4127" t="s">
        <v>578</v>
      </c>
    </row>
    <row r="4128" spans="114:119" x14ac:dyDescent="0.25">
      <c r="DJ4128">
        <v>34</v>
      </c>
      <c r="DK4128">
        <v>2001</v>
      </c>
      <c r="DL4128">
        <v>3000</v>
      </c>
      <c r="DM4128" t="s">
        <v>1968</v>
      </c>
      <c r="DN4128" t="s">
        <v>487</v>
      </c>
      <c r="DO4128" t="s">
        <v>579</v>
      </c>
    </row>
    <row r="4129" spans="114:119" x14ac:dyDescent="0.25">
      <c r="DJ4129">
        <v>34</v>
      </c>
      <c r="DK4129">
        <v>2001</v>
      </c>
      <c r="DL4129">
        <v>3000</v>
      </c>
      <c r="DM4129" t="s">
        <v>1969</v>
      </c>
      <c r="DN4129" t="s">
        <v>487</v>
      </c>
      <c r="DO4129" t="s">
        <v>580</v>
      </c>
    </row>
    <row r="4130" spans="114:119" x14ac:dyDescent="0.25">
      <c r="DJ4130">
        <v>34</v>
      </c>
      <c r="DK4130">
        <v>2001</v>
      </c>
      <c r="DL4130">
        <v>3000</v>
      </c>
      <c r="DM4130" t="s">
        <v>1992</v>
      </c>
      <c r="DN4130" t="s">
        <v>487</v>
      </c>
      <c r="DO4130" t="s">
        <v>582</v>
      </c>
    </row>
    <row r="4131" spans="114:119" x14ac:dyDescent="0.25">
      <c r="DJ4131">
        <v>34</v>
      </c>
      <c r="DK4131">
        <v>21001</v>
      </c>
      <c r="DL4131">
        <v>22000</v>
      </c>
      <c r="DM4131" t="s">
        <v>1959</v>
      </c>
      <c r="DN4131" t="s">
        <v>500</v>
      </c>
      <c r="DO4131" t="s">
        <v>265</v>
      </c>
    </row>
    <row r="4132" spans="114:119" x14ac:dyDescent="0.25">
      <c r="DJ4132">
        <v>34</v>
      </c>
      <c r="DK4132">
        <v>21001</v>
      </c>
      <c r="DL4132">
        <v>22000</v>
      </c>
      <c r="DM4132" t="s">
        <v>1960</v>
      </c>
      <c r="DN4132" t="s">
        <v>500</v>
      </c>
      <c r="DO4132" t="s">
        <v>581</v>
      </c>
    </row>
    <row r="4133" spans="114:119" x14ac:dyDescent="0.25">
      <c r="DJ4133">
        <v>34</v>
      </c>
      <c r="DK4133">
        <v>21001</v>
      </c>
      <c r="DL4133">
        <v>22000</v>
      </c>
      <c r="DM4133" t="s">
        <v>1961</v>
      </c>
      <c r="DN4133" t="s">
        <v>500</v>
      </c>
      <c r="DO4133" t="s">
        <v>575</v>
      </c>
    </row>
    <row r="4134" spans="114:119" x14ac:dyDescent="0.25">
      <c r="DJ4134">
        <v>34</v>
      </c>
      <c r="DK4134">
        <v>21001</v>
      </c>
      <c r="DL4134">
        <v>22000</v>
      </c>
      <c r="DM4134" t="s">
        <v>1972</v>
      </c>
      <c r="DN4134" t="s">
        <v>500</v>
      </c>
      <c r="DO4134" t="s">
        <v>120</v>
      </c>
    </row>
    <row r="4135" spans="114:119" x14ac:dyDescent="0.25">
      <c r="DJ4135">
        <v>34</v>
      </c>
      <c r="DK4135">
        <v>21001</v>
      </c>
      <c r="DL4135">
        <v>22000</v>
      </c>
      <c r="DM4135" t="s">
        <v>1963</v>
      </c>
      <c r="DN4135" t="s">
        <v>500</v>
      </c>
      <c r="DO4135" t="s">
        <v>142</v>
      </c>
    </row>
    <row r="4136" spans="114:119" x14ac:dyDescent="0.25">
      <c r="DJ4136">
        <v>34</v>
      </c>
      <c r="DK4136">
        <v>21001</v>
      </c>
      <c r="DL4136">
        <v>22000</v>
      </c>
      <c r="DM4136" t="s">
        <v>1964</v>
      </c>
      <c r="DN4136" t="s">
        <v>500</v>
      </c>
      <c r="DO4136" t="s">
        <v>163</v>
      </c>
    </row>
    <row r="4137" spans="114:119" x14ac:dyDescent="0.25">
      <c r="DJ4137">
        <v>34</v>
      </c>
      <c r="DK4137">
        <v>21001</v>
      </c>
      <c r="DL4137">
        <v>22000</v>
      </c>
      <c r="DM4137" t="s">
        <v>1965</v>
      </c>
      <c r="DN4137" t="s">
        <v>500</v>
      </c>
      <c r="DO4137" t="s">
        <v>576</v>
      </c>
    </row>
    <row r="4138" spans="114:119" x14ac:dyDescent="0.25">
      <c r="DJ4138">
        <v>34</v>
      </c>
      <c r="DK4138">
        <v>21001</v>
      </c>
      <c r="DL4138">
        <v>22000</v>
      </c>
      <c r="DM4138" t="s">
        <v>1966</v>
      </c>
      <c r="DN4138" t="s">
        <v>500</v>
      </c>
      <c r="DO4138" t="s">
        <v>577</v>
      </c>
    </row>
    <row r="4139" spans="114:119" x14ac:dyDescent="0.25">
      <c r="DJ4139">
        <v>34</v>
      </c>
      <c r="DK4139">
        <v>21001</v>
      </c>
      <c r="DL4139">
        <v>22000</v>
      </c>
      <c r="DM4139" t="s">
        <v>1967</v>
      </c>
      <c r="DN4139" t="s">
        <v>500</v>
      </c>
      <c r="DO4139" t="s">
        <v>578</v>
      </c>
    </row>
    <row r="4140" spans="114:119" x14ac:dyDescent="0.25">
      <c r="DJ4140">
        <v>34</v>
      </c>
      <c r="DK4140">
        <v>21001</v>
      </c>
      <c r="DL4140">
        <v>22000</v>
      </c>
      <c r="DM4140" t="s">
        <v>1968</v>
      </c>
      <c r="DN4140" t="s">
        <v>500</v>
      </c>
      <c r="DO4140" t="s">
        <v>579</v>
      </c>
    </row>
    <row r="4141" spans="114:119" x14ac:dyDescent="0.25">
      <c r="DJ4141">
        <v>34</v>
      </c>
      <c r="DK4141">
        <v>21001</v>
      </c>
      <c r="DL4141">
        <v>22000</v>
      </c>
      <c r="DM4141" t="s">
        <v>1969</v>
      </c>
      <c r="DN4141" t="s">
        <v>500</v>
      </c>
      <c r="DO4141" t="s">
        <v>580</v>
      </c>
    </row>
    <row r="4142" spans="114:119" x14ac:dyDescent="0.25">
      <c r="DJ4142">
        <v>34</v>
      </c>
      <c r="DK4142">
        <v>21001</v>
      </c>
      <c r="DL4142">
        <v>22000</v>
      </c>
      <c r="DM4142" t="s">
        <v>1970</v>
      </c>
      <c r="DN4142" t="s">
        <v>500</v>
      </c>
      <c r="DO4142" t="s">
        <v>582</v>
      </c>
    </row>
    <row r="4143" spans="114:119" x14ac:dyDescent="0.25">
      <c r="DJ4143">
        <v>34</v>
      </c>
      <c r="DK4143">
        <v>3001</v>
      </c>
      <c r="DL4143">
        <v>4000</v>
      </c>
      <c r="DM4143" t="s">
        <v>1959</v>
      </c>
      <c r="DN4143" t="s">
        <v>488</v>
      </c>
      <c r="DO4143" t="s">
        <v>265</v>
      </c>
    </row>
    <row r="4144" spans="114:119" x14ac:dyDescent="0.25">
      <c r="DJ4144">
        <v>34</v>
      </c>
      <c r="DK4144">
        <v>3001</v>
      </c>
      <c r="DL4144">
        <v>4000</v>
      </c>
      <c r="DM4144" t="s">
        <v>1960</v>
      </c>
      <c r="DN4144" t="s">
        <v>488</v>
      </c>
      <c r="DO4144" t="s">
        <v>581</v>
      </c>
    </row>
    <row r="4145" spans="114:119" x14ac:dyDescent="0.25">
      <c r="DJ4145">
        <v>34</v>
      </c>
      <c r="DK4145">
        <v>3001</v>
      </c>
      <c r="DL4145">
        <v>4000</v>
      </c>
      <c r="DM4145" t="s">
        <v>1961</v>
      </c>
      <c r="DN4145" t="s">
        <v>488</v>
      </c>
      <c r="DO4145" t="s">
        <v>575</v>
      </c>
    </row>
    <row r="4146" spans="114:119" x14ac:dyDescent="0.25">
      <c r="DJ4146">
        <v>34</v>
      </c>
      <c r="DK4146">
        <v>3001</v>
      </c>
      <c r="DL4146">
        <v>4000</v>
      </c>
      <c r="DM4146" t="s">
        <v>1978</v>
      </c>
      <c r="DN4146" t="s">
        <v>488</v>
      </c>
      <c r="DO4146" t="s">
        <v>120</v>
      </c>
    </row>
    <row r="4147" spans="114:119" x14ac:dyDescent="0.25">
      <c r="DJ4147">
        <v>34</v>
      </c>
      <c r="DK4147">
        <v>3001</v>
      </c>
      <c r="DL4147">
        <v>4000</v>
      </c>
      <c r="DM4147" t="s">
        <v>1963</v>
      </c>
      <c r="DN4147" t="s">
        <v>488</v>
      </c>
      <c r="DO4147" t="s">
        <v>142</v>
      </c>
    </row>
    <row r="4148" spans="114:119" x14ac:dyDescent="0.25">
      <c r="DJ4148">
        <v>34</v>
      </c>
      <c r="DK4148">
        <v>3001</v>
      </c>
      <c r="DL4148">
        <v>4000</v>
      </c>
      <c r="DM4148" t="s">
        <v>1964</v>
      </c>
      <c r="DN4148" t="s">
        <v>488</v>
      </c>
      <c r="DO4148" t="s">
        <v>163</v>
      </c>
    </row>
    <row r="4149" spans="114:119" x14ac:dyDescent="0.25">
      <c r="DJ4149">
        <v>34</v>
      </c>
      <c r="DK4149">
        <v>3001</v>
      </c>
      <c r="DL4149">
        <v>4000</v>
      </c>
      <c r="DM4149" t="s">
        <v>1965</v>
      </c>
      <c r="DN4149" t="s">
        <v>488</v>
      </c>
      <c r="DO4149" t="s">
        <v>576</v>
      </c>
    </row>
    <row r="4150" spans="114:119" x14ac:dyDescent="0.25">
      <c r="DJ4150">
        <v>34</v>
      </c>
      <c r="DK4150">
        <v>3001</v>
      </c>
      <c r="DL4150">
        <v>4000</v>
      </c>
      <c r="DM4150" t="s">
        <v>1966</v>
      </c>
      <c r="DN4150" t="s">
        <v>488</v>
      </c>
      <c r="DO4150" t="s">
        <v>577</v>
      </c>
    </row>
    <row r="4151" spans="114:119" x14ac:dyDescent="0.25">
      <c r="DJ4151">
        <v>34</v>
      </c>
      <c r="DK4151">
        <v>3001</v>
      </c>
      <c r="DL4151">
        <v>4000</v>
      </c>
      <c r="DM4151" t="s">
        <v>1967</v>
      </c>
      <c r="DN4151" t="s">
        <v>488</v>
      </c>
      <c r="DO4151" t="s">
        <v>578</v>
      </c>
    </row>
    <row r="4152" spans="114:119" x14ac:dyDescent="0.25">
      <c r="DJ4152">
        <v>34</v>
      </c>
      <c r="DK4152">
        <v>3001</v>
      </c>
      <c r="DL4152">
        <v>4000</v>
      </c>
      <c r="DM4152" t="s">
        <v>1968</v>
      </c>
      <c r="DN4152" t="s">
        <v>488</v>
      </c>
      <c r="DO4152" t="s">
        <v>579</v>
      </c>
    </row>
    <row r="4153" spans="114:119" x14ac:dyDescent="0.25">
      <c r="DJ4153">
        <v>34</v>
      </c>
      <c r="DK4153">
        <v>3001</v>
      </c>
      <c r="DL4153">
        <v>4000</v>
      </c>
      <c r="DM4153" t="s">
        <v>1969</v>
      </c>
      <c r="DN4153" t="s">
        <v>488</v>
      </c>
      <c r="DO4153" t="s">
        <v>580</v>
      </c>
    </row>
    <row r="4154" spans="114:119" x14ac:dyDescent="0.25">
      <c r="DJ4154">
        <v>34</v>
      </c>
      <c r="DK4154">
        <v>3001</v>
      </c>
      <c r="DL4154">
        <v>4000</v>
      </c>
      <c r="DM4154" t="s">
        <v>1970</v>
      </c>
      <c r="DN4154" t="s">
        <v>488</v>
      </c>
      <c r="DO4154" t="s">
        <v>582</v>
      </c>
    </row>
    <row r="4155" spans="114:119" x14ac:dyDescent="0.25">
      <c r="DJ4155">
        <v>34</v>
      </c>
      <c r="DK4155">
        <v>4001</v>
      </c>
      <c r="DL4155">
        <v>5000</v>
      </c>
      <c r="DM4155" t="s">
        <v>1959</v>
      </c>
      <c r="DN4155" t="s">
        <v>489</v>
      </c>
      <c r="DO4155" t="s">
        <v>265</v>
      </c>
    </row>
    <row r="4156" spans="114:119" x14ac:dyDescent="0.25">
      <c r="DJ4156">
        <v>34</v>
      </c>
      <c r="DK4156">
        <v>4001</v>
      </c>
      <c r="DL4156">
        <v>5000</v>
      </c>
      <c r="DM4156" t="s">
        <v>1960</v>
      </c>
      <c r="DN4156" t="s">
        <v>489</v>
      </c>
      <c r="DO4156" t="s">
        <v>581</v>
      </c>
    </row>
    <row r="4157" spans="114:119" x14ac:dyDescent="0.25">
      <c r="DJ4157">
        <v>34</v>
      </c>
      <c r="DK4157">
        <v>4001</v>
      </c>
      <c r="DL4157">
        <v>5000</v>
      </c>
      <c r="DM4157" t="s">
        <v>2005</v>
      </c>
      <c r="DN4157" t="s">
        <v>489</v>
      </c>
      <c r="DO4157" t="s">
        <v>575</v>
      </c>
    </row>
    <row r="4158" spans="114:119" x14ac:dyDescent="0.25">
      <c r="DJ4158">
        <v>34</v>
      </c>
      <c r="DK4158">
        <v>4001</v>
      </c>
      <c r="DL4158">
        <v>5000</v>
      </c>
      <c r="DM4158" t="s">
        <v>1972</v>
      </c>
      <c r="DN4158" t="s">
        <v>489</v>
      </c>
      <c r="DO4158" t="s">
        <v>120</v>
      </c>
    </row>
    <row r="4159" spans="114:119" x14ac:dyDescent="0.25">
      <c r="DJ4159">
        <v>34</v>
      </c>
      <c r="DK4159">
        <v>4001</v>
      </c>
      <c r="DL4159">
        <v>5000</v>
      </c>
      <c r="DM4159" t="s">
        <v>1963</v>
      </c>
      <c r="DN4159" t="s">
        <v>489</v>
      </c>
      <c r="DO4159" t="s">
        <v>142</v>
      </c>
    </row>
    <row r="4160" spans="114:119" x14ac:dyDescent="0.25">
      <c r="DJ4160">
        <v>34</v>
      </c>
      <c r="DK4160">
        <v>4001</v>
      </c>
      <c r="DL4160">
        <v>5000</v>
      </c>
      <c r="DM4160" t="s">
        <v>1964</v>
      </c>
      <c r="DN4160" t="s">
        <v>489</v>
      </c>
      <c r="DO4160" t="s">
        <v>163</v>
      </c>
    </row>
    <row r="4161" spans="114:119" x14ac:dyDescent="0.25">
      <c r="DJ4161">
        <v>34</v>
      </c>
      <c r="DK4161">
        <v>4001</v>
      </c>
      <c r="DL4161">
        <v>5000</v>
      </c>
      <c r="DM4161" t="s">
        <v>1988</v>
      </c>
      <c r="DN4161" t="s">
        <v>489</v>
      </c>
      <c r="DO4161" t="s">
        <v>576</v>
      </c>
    </row>
    <row r="4162" spans="114:119" x14ac:dyDescent="0.25">
      <c r="DJ4162">
        <v>34</v>
      </c>
      <c r="DK4162">
        <v>4001</v>
      </c>
      <c r="DL4162">
        <v>5000</v>
      </c>
      <c r="DM4162" t="s">
        <v>1966</v>
      </c>
      <c r="DN4162" t="s">
        <v>489</v>
      </c>
      <c r="DO4162" t="s">
        <v>577</v>
      </c>
    </row>
    <row r="4163" spans="114:119" x14ac:dyDescent="0.25">
      <c r="DJ4163">
        <v>34</v>
      </c>
      <c r="DK4163">
        <v>4001</v>
      </c>
      <c r="DL4163">
        <v>5000</v>
      </c>
      <c r="DM4163" t="s">
        <v>1998</v>
      </c>
      <c r="DN4163" t="s">
        <v>489</v>
      </c>
      <c r="DO4163" t="s">
        <v>578</v>
      </c>
    </row>
    <row r="4164" spans="114:119" x14ac:dyDescent="0.25">
      <c r="DJ4164">
        <v>34</v>
      </c>
      <c r="DK4164">
        <v>4001</v>
      </c>
      <c r="DL4164">
        <v>5000</v>
      </c>
      <c r="DM4164" t="s">
        <v>1968</v>
      </c>
      <c r="DN4164" t="s">
        <v>489</v>
      </c>
      <c r="DO4164" t="s">
        <v>579</v>
      </c>
    </row>
    <row r="4165" spans="114:119" x14ac:dyDescent="0.25">
      <c r="DJ4165">
        <v>34</v>
      </c>
      <c r="DK4165">
        <v>4001</v>
      </c>
      <c r="DL4165">
        <v>5000</v>
      </c>
      <c r="DM4165" t="s">
        <v>1969</v>
      </c>
      <c r="DN4165" t="s">
        <v>489</v>
      </c>
      <c r="DO4165" t="s">
        <v>580</v>
      </c>
    </row>
    <row r="4166" spans="114:119" x14ac:dyDescent="0.25">
      <c r="DJ4166">
        <v>34</v>
      </c>
      <c r="DK4166">
        <v>4001</v>
      </c>
      <c r="DL4166">
        <v>5000</v>
      </c>
      <c r="DM4166" t="s">
        <v>1970</v>
      </c>
      <c r="DN4166" t="s">
        <v>489</v>
      </c>
      <c r="DO4166" t="s">
        <v>582</v>
      </c>
    </row>
    <row r="4167" spans="114:119" x14ac:dyDescent="0.25">
      <c r="DJ4167">
        <v>34</v>
      </c>
      <c r="DK4167">
        <v>5001</v>
      </c>
      <c r="DL4167">
        <v>6000</v>
      </c>
      <c r="DM4167" t="s">
        <v>1959</v>
      </c>
      <c r="DN4167" t="s">
        <v>490</v>
      </c>
      <c r="DO4167" t="s">
        <v>265</v>
      </c>
    </row>
    <row r="4168" spans="114:119" x14ac:dyDescent="0.25">
      <c r="DJ4168">
        <v>34</v>
      </c>
      <c r="DK4168">
        <v>5001</v>
      </c>
      <c r="DL4168">
        <v>6000</v>
      </c>
      <c r="DM4168" t="s">
        <v>1960</v>
      </c>
      <c r="DN4168" t="s">
        <v>490</v>
      </c>
      <c r="DO4168" t="s">
        <v>581</v>
      </c>
    </row>
    <row r="4169" spans="114:119" x14ac:dyDescent="0.25">
      <c r="DJ4169">
        <v>34</v>
      </c>
      <c r="DK4169">
        <v>5001</v>
      </c>
      <c r="DL4169">
        <v>6000</v>
      </c>
      <c r="DM4169" t="s">
        <v>1961</v>
      </c>
      <c r="DN4169" t="s">
        <v>490</v>
      </c>
      <c r="DO4169" t="s">
        <v>575</v>
      </c>
    </row>
    <row r="4170" spans="114:119" x14ac:dyDescent="0.25">
      <c r="DJ4170">
        <v>34</v>
      </c>
      <c r="DK4170">
        <v>5001</v>
      </c>
      <c r="DL4170">
        <v>6000</v>
      </c>
      <c r="DM4170" t="s">
        <v>1962</v>
      </c>
      <c r="DN4170" t="s">
        <v>490</v>
      </c>
      <c r="DO4170" t="s">
        <v>120</v>
      </c>
    </row>
    <row r="4171" spans="114:119" x14ac:dyDescent="0.25">
      <c r="DJ4171">
        <v>34</v>
      </c>
      <c r="DK4171">
        <v>5001</v>
      </c>
      <c r="DL4171">
        <v>6000</v>
      </c>
      <c r="DM4171" t="s">
        <v>1963</v>
      </c>
      <c r="DN4171" t="s">
        <v>490</v>
      </c>
      <c r="DO4171" t="s">
        <v>142</v>
      </c>
    </row>
    <row r="4172" spans="114:119" x14ac:dyDescent="0.25">
      <c r="DJ4172">
        <v>34</v>
      </c>
      <c r="DK4172">
        <v>5001</v>
      </c>
      <c r="DL4172">
        <v>6000</v>
      </c>
      <c r="DM4172" t="s">
        <v>1964</v>
      </c>
      <c r="DN4172" t="s">
        <v>490</v>
      </c>
      <c r="DO4172" t="s">
        <v>163</v>
      </c>
    </row>
    <row r="4173" spans="114:119" x14ac:dyDescent="0.25">
      <c r="DJ4173">
        <v>34</v>
      </c>
      <c r="DK4173">
        <v>5001</v>
      </c>
      <c r="DL4173">
        <v>6000</v>
      </c>
      <c r="DM4173" t="s">
        <v>1965</v>
      </c>
      <c r="DN4173" t="s">
        <v>490</v>
      </c>
      <c r="DO4173" t="s">
        <v>576</v>
      </c>
    </row>
    <row r="4174" spans="114:119" x14ac:dyDescent="0.25">
      <c r="DJ4174">
        <v>34</v>
      </c>
      <c r="DK4174">
        <v>5001</v>
      </c>
      <c r="DL4174">
        <v>6000</v>
      </c>
      <c r="DM4174" t="s">
        <v>1966</v>
      </c>
      <c r="DN4174" t="s">
        <v>490</v>
      </c>
      <c r="DO4174" t="s">
        <v>577</v>
      </c>
    </row>
    <row r="4175" spans="114:119" x14ac:dyDescent="0.25">
      <c r="DJ4175">
        <v>34</v>
      </c>
      <c r="DK4175">
        <v>5001</v>
      </c>
      <c r="DL4175">
        <v>6000</v>
      </c>
      <c r="DM4175" t="s">
        <v>1967</v>
      </c>
      <c r="DN4175" t="s">
        <v>490</v>
      </c>
      <c r="DO4175" t="s">
        <v>578</v>
      </c>
    </row>
    <row r="4176" spans="114:119" x14ac:dyDescent="0.25">
      <c r="DJ4176">
        <v>34</v>
      </c>
      <c r="DK4176">
        <v>5001</v>
      </c>
      <c r="DL4176">
        <v>6000</v>
      </c>
      <c r="DM4176" t="s">
        <v>1968</v>
      </c>
      <c r="DN4176" t="s">
        <v>490</v>
      </c>
      <c r="DO4176" t="s">
        <v>579</v>
      </c>
    </row>
    <row r="4177" spans="114:119" x14ac:dyDescent="0.25">
      <c r="DJ4177">
        <v>34</v>
      </c>
      <c r="DK4177">
        <v>5001</v>
      </c>
      <c r="DL4177">
        <v>6000</v>
      </c>
      <c r="DM4177" t="s">
        <v>1969</v>
      </c>
      <c r="DN4177" t="s">
        <v>490</v>
      </c>
      <c r="DO4177" t="s">
        <v>580</v>
      </c>
    </row>
    <row r="4178" spans="114:119" x14ac:dyDescent="0.25">
      <c r="DJ4178">
        <v>34</v>
      </c>
      <c r="DK4178">
        <v>5001</v>
      </c>
      <c r="DL4178">
        <v>6000</v>
      </c>
      <c r="DM4178" t="s">
        <v>1992</v>
      </c>
      <c r="DN4178" t="s">
        <v>490</v>
      </c>
      <c r="DO4178" t="s">
        <v>582</v>
      </c>
    </row>
    <row r="4179" spans="114:119" x14ac:dyDescent="0.25">
      <c r="DJ4179">
        <v>34</v>
      </c>
      <c r="DK4179">
        <v>6001</v>
      </c>
      <c r="DL4179">
        <v>7000</v>
      </c>
      <c r="DM4179" t="s">
        <v>1959</v>
      </c>
      <c r="DN4179" t="s">
        <v>491</v>
      </c>
      <c r="DO4179" t="s">
        <v>265</v>
      </c>
    </row>
    <row r="4180" spans="114:119" x14ac:dyDescent="0.25">
      <c r="DJ4180">
        <v>34</v>
      </c>
      <c r="DK4180">
        <v>6001</v>
      </c>
      <c r="DL4180">
        <v>7000</v>
      </c>
      <c r="DM4180" t="s">
        <v>1960</v>
      </c>
      <c r="DN4180" t="s">
        <v>491</v>
      </c>
      <c r="DO4180" t="s">
        <v>581</v>
      </c>
    </row>
    <row r="4181" spans="114:119" x14ac:dyDescent="0.25">
      <c r="DJ4181">
        <v>34</v>
      </c>
      <c r="DK4181">
        <v>6001</v>
      </c>
      <c r="DL4181">
        <v>7000</v>
      </c>
      <c r="DM4181" t="s">
        <v>1961</v>
      </c>
      <c r="DN4181" t="s">
        <v>491</v>
      </c>
      <c r="DO4181" t="s">
        <v>575</v>
      </c>
    </row>
    <row r="4182" spans="114:119" x14ac:dyDescent="0.25">
      <c r="DJ4182">
        <v>34</v>
      </c>
      <c r="DK4182">
        <v>6001</v>
      </c>
      <c r="DL4182">
        <v>7000</v>
      </c>
      <c r="DM4182" t="s">
        <v>1972</v>
      </c>
      <c r="DN4182" t="s">
        <v>491</v>
      </c>
      <c r="DO4182" t="s">
        <v>120</v>
      </c>
    </row>
    <row r="4183" spans="114:119" x14ac:dyDescent="0.25">
      <c r="DJ4183">
        <v>34</v>
      </c>
      <c r="DK4183">
        <v>6001</v>
      </c>
      <c r="DL4183">
        <v>7000</v>
      </c>
      <c r="DM4183" t="s">
        <v>1963</v>
      </c>
      <c r="DN4183" t="s">
        <v>491</v>
      </c>
      <c r="DO4183" t="s">
        <v>142</v>
      </c>
    </row>
    <row r="4184" spans="114:119" x14ac:dyDescent="0.25">
      <c r="DJ4184">
        <v>34</v>
      </c>
      <c r="DK4184">
        <v>6001</v>
      </c>
      <c r="DL4184">
        <v>7000</v>
      </c>
      <c r="DM4184" t="s">
        <v>1964</v>
      </c>
      <c r="DN4184" t="s">
        <v>491</v>
      </c>
      <c r="DO4184" t="s">
        <v>163</v>
      </c>
    </row>
    <row r="4185" spans="114:119" x14ac:dyDescent="0.25">
      <c r="DJ4185">
        <v>34</v>
      </c>
      <c r="DK4185">
        <v>6001</v>
      </c>
      <c r="DL4185">
        <v>7000</v>
      </c>
      <c r="DM4185" t="s">
        <v>1965</v>
      </c>
      <c r="DN4185" t="s">
        <v>491</v>
      </c>
      <c r="DO4185" t="s">
        <v>576</v>
      </c>
    </row>
    <row r="4186" spans="114:119" x14ac:dyDescent="0.25">
      <c r="DJ4186">
        <v>34</v>
      </c>
      <c r="DK4186">
        <v>6001</v>
      </c>
      <c r="DL4186">
        <v>7000</v>
      </c>
      <c r="DM4186" t="s">
        <v>1966</v>
      </c>
      <c r="DN4186" t="s">
        <v>491</v>
      </c>
      <c r="DO4186" t="s">
        <v>577</v>
      </c>
    </row>
    <row r="4187" spans="114:119" x14ac:dyDescent="0.25">
      <c r="DJ4187">
        <v>34</v>
      </c>
      <c r="DK4187">
        <v>6001</v>
      </c>
      <c r="DL4187">
        <v>7000</v>
      </c>
      <c r="DM4187" t="s">
        <v>1967</v>
      </c>
      <c r="DN4187" t="s">
        <v>491</v>
      </c>
      <c r="DO4187" t="s">
        <v>578</v>
      </c>
    </row>
    <row r="4188" spans="114:119" x14ac:dyDescent="0.25">
      <c r="DJ4188">
        <v>34</v>
      </c>
      <c r="DK4188">
        <v>6001</v>
      </c>
      <c r="DL4188">
        <v>7000</v>
      </c>
      <c r="DM4188" t="s">
        <v>1971</v>
      </c>
      <c r="DN4188" t="s">
        <v>491</v>
      </c>
      <c r="DO4188" t="s">
        <v>579</v>
      </c>
    </row>
    <row r="4189" spans="114:119" x14ac:dyDescent="0.25">
      <c r="DJ4189">
        <v>34</v>
      </c>
      <c r="DK4189">
        <v>6001</v>
      </c>
      <c r="DL4189">
        <v>7000</v>
      </c>
      <c r="DM4189" t="s">
        <v>1969</v>
      </c>
      <c r="DN4189" t="s">
        <v>491</v>
      </c>
      <c r="DO4189" t="s">
        <v>580</v>
      </c>
    </row>
    <row r="4190" spans="114:119" x14ac:dyDescent="0.25">
      <c r="DJ4190">
        <v>34</v>
      </c>
      <c r="DK4190">
        <v>6001</v>
      </c>
      <c r="DL4190">
        <v>7000</v>
      </c>
      <c r="DM4190" t="s">
        <v>1970</v>
      </c>
      <c r="DN4190" t="s">
        <v>491</v>
      </c>
      <c r="DO4190" t="s">
        <v>582</v>
      </c>
    </row>
    <row r="4191" spans="114:119" x14ac:dyDescent="0.25">
      <c r="DJ4191">
        <v>34</v>
      </c>
      <c r="DK4191">
        <v>7001</v>
      </c>
      <c r="DL4191">
        <v>8000</v>
      </c>
      <c r="DM4191" t="s">
        <v>1959</v>
      </c>
      <c r="DN4191" t="s">
        <v>492</v>
      </c>
      <c r="DO4191" t="s">
        <v>265</v>
      </c>
    </row>
    <row r="4192" spans="114:119" x14ac:dyDescent="0.25">
      <c r="DJ4192">
        <v>34</v>
      </c>
      <c r="DK4192">
        <v>7001</v>
      </c>
      <c r="DL4192">
        <v>8000</v>
      </c>
      <c r="DM4192" t="s">
        <v>1960</v>
      </c>
      <c r="DN4192" t="s">
        <v>492</v>
      </c>
      <c r="DO4192" t="s">
        <v>581</v>
      </c>
    </row>
    <row r="4193" spans="114:119" x14ac:dyDescent="0.25">
      <c r="DJ4193">
        <v>34</v>
      </c>
      <c r="DK4193">
        <v>7001</v>
      </c>
      <c r="DL4193">
        <v>8000</v>
      </c>
      <c r="DM4193" t="s">
        <v>1961</v>
      </c>
      <c r="DN4193" t="s">
        <v>492</v>
      </c>
      <c r="DO4193" t="s">
        <v>575</v>
      </c>
    </row>
    <row r="4194" spans="114:119" x14ac:dyDescent="0.25">
      <c r="DJ4194">
        <v>34</v>
      </c>
      <c r="DK4194">
        <v>7001</v>
      </c>
      <c r="DL4194">
        <v>8000</v>
      </c>
      <c r="DM4194" t="s">
        <v>1972</v>
      </c>
      <c r="DN4194" t="s">
        <v>492</v>
      </c>
      <c r="DO4194" t="s">
        <v>120</v>
      </c>
    </row>
    <row r="4195" spans="114:119" x14ac:dyDescent="0.25">
      <c r="DJ4195">
        <v>34</v>
      </c>
      <c r="DK4195">
        <v>7001</v>
      </c>
      <c r="DL4195">
        <v>8000</v>
      </c>
      <c r="DM4195" t="s">
        <v>1963</v>
      </c>
      <c r="DN4195" t="s">
        <v>492</v>
      </c>
      <c r="DO4195" t="s">
        <v>142</v>
      </c>
    </row>
    <row r="4196" spans="114:119" x14ac:dyDescent="0.25">
      <c r="DJ4196">
        <v>34</v>
      </c>
      <c r="DK4196">
        <v>7001</v>
      </c>
      <c r="DL4196">
        <v>8000</v>
      </c>
      <c r="DM4196" t="s">
        <v>1964</v>
      </c>
      <c r="DN4196" t="s">
        <v>492</v>
      </c>
      <c r="DO4196" t="s">
        <v>163</v>
      </c>
    </row>
    <row r="4197" spans="114:119" x14ac:dyDescent="0.25">
      <c r="DJ4197">
        <v>34</v>
      </c>
      <c r="DK4197">
        <v>7001</v>
      </c>
      <c r="DL4197">
        <v>8000</v>
      </c>
      <c r="DM4197" t="s">
        <v>1965</v>
      </c>
      <c r="DN4197" t="s">
        <v>492</v>
      </c>
      <c r="DO4197" t="s">
        <v>576</v>
      </c>
    </row>
    <row r="4198" spans="114:119" x14ac:dyDescent="0.25">
      <c r="DJ4198">
        <v>34</v>
      </c>
      <c r="DK4198">
        <v>7001</v>
      </c>
      <c r="DL4198">
        <v>8000</v>
      </c>
      <c r="DM4198" t="s">
        <v>1966</v>
      </c>
      <c r="DN4198" t="s">
        <v>492</v>
      </c>
      <c r="DO4198" t="s">
        <v>577</v>
      </c>
    </row>
    <row r="4199" spans="114:119" x14ac:dyDescent="0.25">
      <c r="DJ4199">
        <v>34</v>
      </c>
      <c r="DK4199">
        <v>7001</v>
      </c>
      <c r="DL4199">
        <v>8000</v>
      </c>
      <c r="DM4199" t="s">
        <v>1967</v>
      </c>
      <c r="DN4199" t="s">
        <v>492</v>
      </c>
      <c r="DO4199" t="s">
        <v>578</v>
      </c>
    </row>
    <row r="4200" spans="114:119" x14ac:dyDescent="0.25">
      <c r="DJ4200">
        <v>34</v>
      </c>
      <c r="DK4200">
        <v>7001</v>
      </c>
      <c r="DL4200">
        <v>8000</v>
      </c>
      <c r="DM4200" t="s">
        <v>1971</v>
      </c>
      <c r="DN4200" t="s">
        <v>492</v>
      </c>
      <c r="DO4200" t="s">
        <v>579</v>
      </c>
    </row>
    <row r="4201" spans="114:119" x14ac:dyDescent="0.25">
      <c r="DJ4201">
        <v>34</v>
      </c>
      <c r="DK4201">
        <v>7001</v>
      </c>
      <c r="DL4201">
        <v>8000</v>
      </c>
      <c r="DM4201" t="s">
        <v>1969</v>
      </c>
      <c r="DN4201" t="s">
        <v>492</v>
      </c>
      <c r="DO4201" t="s">
        <v>580</v>
      </c>
    </row>
    <row r="4202" spans="114:119" x14ac:dyDescent="0.25">
      <c r="DJ4202">
        <v>34</v>
      </c>
      <c r="DK4202">
        <v>7001</v>
      </c>
      <c r="DL4202">
        <v>8000</v>
      </c>
      <c r="DM4202" t="s">
        <v>1970</v>
      </c>
      <c r="DN4202" t="s">
        <v>492</v>
      </c>
      <c r="DO4202" t="s">
        <v>582</v>
      </c>
    </row>
    <row r="4203" spans="114:119" x14ac:dyDescent="0.25">
      <c r="DJ4203">
        <v>34</v>
      </c>
      <c r="DK4203">
        <v>8001</v>
      </c>
      <c r="DL4203">
        <v>9000</v>
      </c>
      <c r="DM4203" t="s">
        <v>1959</v>
      </c>
      <c r="DN4203" t="s">
        <v>493</v>
      </c>
      <c r="DO4203" t="s">
        <v>265</v>
      </c>
    </row>
    <row r="4204" spans="114:119" x14ac:dyDescent="0.25">
      <c r="DJ4204">
        <v>34</v>
      </c>
      <c r="DK4204">
        <v>8001</v>
      </c>
      <c r="DL4204">
        <v>9000</v>
      </c>
      <c r="DM4204" t="s">
        <v>1960</v>
      </c>
      <c r="DN4204" t="s">
        <v>493</v>
      </c>
      <c r="DO4204" t="s">
        <v>581</v>
      </c>
    </row>
    <row r="4205" spans="114:119" x14ac:dyDescent="0.25">
      <c r="DJ4205">
        <v>34</v>
      </c>
      <c r="DK4205">
        <v>8001</v>
      </c>
      <c r="DL4205">
        <v>9000</v>
      </c>
      <c r="DM4205" t="s">
        <v>1961</v>
      </c>
      <c r="DN4205" t="s">
        <v>493</v>
      </c>
      <c r="DO4205" t="s">
        <v>575</v>
      </c>
    </row>
    <row r="4206" spans="114:119" x14ac:dyDescent="0.25">
      <c r="DJ4206">
        <v>34</v>
      </c>
      <c r="DK4206">
        <v>8001</v>
      </c>
      <c r="DL4206">
        <v>9000</v>
      </c>
      <c r="DM4206" t="s">
        <v>1972</v>
      </c>
      <c r="DN4206" t="s">
        <v>493</v>
      </c>
      <c r="DO4206" t="s">
        <v>120</v>
      </c>
    </row>
    <row r="4207" spans="114:119" x14ac:dyDescent="0.25">
      <c r="DJ4207">
        <v>34</v>
      </c>
      <c r="DK4207">
        <v>8001</v>
      </c>
      <c r="DL4207">
        <v>9000</v>
      </c>
      <c r="DM4207" t="s">
        <v>1963</v>
      </c>
      <c r="DN4207" t="s">
        <v>493</v>
      </c>
      <c r="DO4207" t="s">
        <v>142</v>
      </c>
    </row>
    <row r="4208" spans="114:119" x14ac:dyDescent="0.25">
      <c r="DJ4208">
        <v>34</v>
      </c>
      <c r="DK4208">
        <v>8001</v>
      </c>
      <c r="DL4208">
        <v>9000</v>
      </c>
      <c r="DM4208" t="s">
        <v>1964</v>
      </c>
      <c r="DN4208" t="s">
        <v>493</v>
      </c>
      <c r="DO4208" t="s">
        <v>163</v>
      </c>
    </row>
    <row r="4209" spans="114:119" x14ac:dyDescent="0.25">
      <c r="DJ4209">
        <v>34</v>
      </c>
      <c r="DK4209">
        <v>8001</v>
      </c>
      <c r="DL4209">
        <v>9000</v>
      </c>
      <c r="DM4209" t="s">
        <v>1965</v>
      </c>
      <c r="DN4209" t="s">
        <v>493</v>
      </c>
      <c r="DO4209" t="s">
        <v>576</v>
      </c>
    </row>
    <row r="4210" spans="114:119" x14ac:dyDescent="0.25">
      <c r="DJ4210">
        <v>34</v>
      </c>
      <c r="DK4210">
        <v>8001</v>
      </c>
      <c r="DL4210">
        <v>9000</v>
      </c>
      <c r="DM4210" t="s">
        <v>1966</v>
      </c>
      <c r="DN4210" t="s">
        <v>493</v>
      </c>
      <c r="DO4210" t="s">
        <v>577</v>
      </c>
    </row>
    <row r="4211" spans="114:119" x14ac:dyDescent="0.25">
      <c r="DJ4211">
        <v>34</v>
      </c>
      <c r="DK4211">
        <v>8001</v>
      </c>
      <c r="DL4211">
        <v>9000</v>
      </c>
      <c r="DM4211" t="s">
        <v>1967</v>
      </c>
      <c r="DN4211" t="s">
        <v>493</v>
      </c>
      <c r="DO4211" t="s">
        <v>578</v>
      </c>
    </row>
    <row r="4212" spans="114:119" x14ac:dyDescent="0.25">
      <c r="DJ4212">
        <v>34</v>
      </c>
      <c r="DK4212">
        <v>8001</v>
      </c>
      <c r="DL4212">
        <v>9000</v>
      </c>
      <c r="DM4212" t="s">
        <v>1968</v>
      </c>
      <c r="DN4212" t="s">
        <v>493</v>
      </c>
      <c r="DO4212" t="s">
        <v>579</v>
      </c>
    </row>
    <row r="4213" spans="114:119" x14ac:dyDescent="0.25">
      <c r="DJ4213">
        <v>34</v>
      </c>
      <c r="DK4213">
        <v>8001</v>
      </c>
      <c r="DL4213">
        <v>9000</v>
      </c>
      <c r="DM4213" t="s">
        <v>1975</v>
      </c>
      <c r="DN4213" t="s">
        <v>493</v>
      </c>
      <c r="DO4213" t="s">
        <v>580</v>
      </c>
    </row>
    <row r="4214" spans="114:119" x14ac:dyDescent="0.25">
      <c r="DJ4214">
        <v>34</v>
      </c>
      <c r="DK4214">
        <v>8001</v>
      </c>
      <c r="DL4214">
        <v>9000</v>
      </c>
      <c r="DM4214" t="s">
        <v>1970</v>
      </c>
      <c r="DN4214" t="s">
        <v>493</v>
      </c>
      <c r="DO4214" t="s">
        <v>582</v>
      </c>
    </row>
    <row r="4215" spans="114:119" x14ac:dyDescent="0.25">
      <c r="DJ4215">
        <v>34</v>
      </c>
      <c r="DK4215">
        <v>9001</v>
      </c>
      <c r="DL4215">
        <v>10000</v>
      </c>
      <c r="DM4215" t="s">
        <v>1959</v>
      </c>
      <c r="DN4215" t="s">
        <v>494</v>
      </c>
      <c r="DO4215" t="s">
        <v>265</v>
      </c>
    </row>
    <row r="4216" spans="114:119" x14ac:dyDescent="0.25">
      <c r="DJ4216">
        <v>34</v>
      </c>
      <c r="DK4216">
        <v>9001</v>
      </c>
      <c r="DL4216">
        <v>10000</v>
      </c>
      <c r="DM4216" t="s">
        <v>1960</v>
      </c>
      <c r="DN4216" t="s">
        <v>494</v>
      </c>
      <c r="DO4216" t="s">
        <v>581</v>
      </c>
    </row>
    <row r="4217" spans="114:119" x14ac:dyDescent="0.25">
      <c r="DJ4217">
        <v>34</v>
      </c>
      <c r="DK4217">
        <v>9001</v>
      </c>
      <c r="DL4217">
        <v>10000</v>
      </c>
      <c r="DM4217" t="s">
        <v>1961</v>
      </c>
      <c r="DN4217" t="s">
        <v>494</v>
      </c>
      <c r="DO4217" t="s">
        <v>575</v>
      </c>
    </row>
    <row r="4218" spans="114:119" x14ac:dyDescent="0.25">
      <c r="DJ4218">
        <v>34</v>
      </c>
      <c r="DK4218">
        <v>9001</v>
      </c>
      <c r="DL4218">
        <v>10000</v>
      </c>
      <c r="DM4218" t="s">
        <v>1972</v>
      </c>
      <c r="DN4218" t="s">
        <v>494</v>
      </c>
      <c r="DO4218" t="s">
        <v>120</v>
      </c>
    </row>
    <row r="4219" spans="114:119" x14ac:dyDescent="0.25">
      <c r="DJ4219">
        <v>34</v>
      </c>
      <c r="DK4219">
        <v>9001</v>
      </c>
      <c r="DL4219">
        <v>10000</v>
      </c>
      <c r="DM4219" t="s">
        <v>1963</v>
      </c>
      <c r="DN4219" t="s">
        <v>494</v>
      </c>
      <c r="DO4219" t="s">
        <v>142</v>
      </c>
    </row>
    <row r="4220" spans="114:119" x14ac:dyDescent="0.25">
      <c r="DJ4220">
        <v>34</v>
      </c>
      <c r="DK4220">
        <v>9001</v>
      </c>
      <c r="DL4220">
        <v>10000</v>
      </c>
      <c r="DM4220" t="s">
        <v>1964</v>
      </c>
      <c r="DN4220" t="s">
        <v>494</v>
      </c>
      <c r="DO4220" t="s">
        <v>163</v>
      </c>
    </row>
    <row r="4221" spans="114:119" x14ac:dyDescent="0.25">
      <c r="DJ4221">
        <v>34</v>
      </c>
      <c r="DK4221">
        <v>9001</v>
      </c>
      <c r="DL4221">
        <v>10000</v>
      </c>
      <c r="DM4221" t="s">
        <v>1965</v>
      </c>
      <c r="DN4221" t="s">
        <v>494</v>
      </c>
      <c r="DO4221" t="s">
        <v>576</v>
      </c>
    </row>
    <row r="4222" spans="114:119" x14ac:dyDescent="0.25">
      <c r="DJ4222">
        <v>34</v>
      </c>
      <c r="DK4222">
        <v>9001</v>
      </c>
      <c r="DL4222">
        <v>10000</v>
      </c>
      <c r="DM4222" t="s">
        <v>1966</v>
      </c>
      <c r="DN4222" t="s">
        <v>494</v>
      </c>
      <c r="DO4222" t="s">
        <v>577</v>
      </c>
    </row>
    <row r="4223" spans="114:119" x14ac:dyDescent="0.25">
      <c r="DJ4223">
        <v>34</v>
      </c>
      <c r="DK4223">
        <v>9001</v>
      </c>
      <c r="DL4223">
        <v>10000</v>
      </c>
      <c r="DM4223" t="s">
        <v>1967</v>
      </c>
      <c r="DN4223" t="s">
        <v>494</v>
      </c>
      <c r="DO4223" t="s">
        <v>578</v>
      </c>
    </row>
    <row r="4224" spans="114:119" x14ac:dyDescent="0.25">
      <c r="DJ4224">
        <v>34</v>
      </c>
      <c r="DK4224">
        <v>9001</v>
      </c>
      <c r="DL4224">
        <v>10000</v>
      </c>
      <c r="DM4224" t="s">
        <v>1971</v>
      </c>
      <c r="DN4224" t="s">
        <v>494</v>
      </c>
      <c r="DO4224" t="s">
        <v>579</v>
      </c>
    </row>
    <row r="4225" spans="114:119" x14ac:dyDescent="0.25">
      <c r="DJ4225">
        <v>34</v>
      </c>
      <c r="DK4225">
        <v>9001</v>
      </c>
      <c r="DL4225">
        <v>10000</v>
      </c>
      <c r="DM4225" t="s">
        <v>1969</v>
      </c>
      <c r="DN4225" t="s">
        <v>494</v>
      </c>
      <c r="DO4225" t="s">
        <v>580</v>
      </c>
    </row>
    <row r="4226" spans="114:119" x14ac:dyDescent="0.25">
      <c r="DJ4226">
        <v>34</v>
      </c>
      <c r="DK4226">
        <v>9001</v>
      </c>
      <c r="DL4226">
        <v>10000</v>
      </c>
      <c r="DM4226" t="s">
        <v>1970</v>
      </c>
      <c r="DN4226" t="s">
        <v>494</v>
      </c>
      <c r="DO4226" t="s">
        <v>582</v>
      </c>
    </row>
    <row r="4227" spans="114:119" x14ac:dyDescent="0.25">
      <c r="DJ4227">
        <v>35</v>
      </c>
      <c r="DK4227">
        <v>1</v>
      </c>
      <c r="DL4227">
        <v>1000</v>
      </c>
      <c r="DM4227" t="s">
        <v>1959</v>
      </c>
      <c r="DN4227" t="s">
        <v>24</v>
      </c>
      <c r="DO4227" t="s">
        <v>265</v>
      </c>
    </row>
    <row r="4228" spans="114:119" x14ac:dyDescent="0.25">
      <c r="DJ4228">
        <v>35</v>
      </c>
      <c r="DK4228">
        <v>1</v>
      </c>
      <c r="DL4228">
        <v>1000</v>
      </c>
      <c r="DM4228" t="s">
        <v>1974</v>
      </c>
      <c r="DN4228" t="s">
        <v>24</v>
      </c>
      <c r="DO4228" t="s">
        <v>581</v>
      </c>
    </row>
    <row r="4229" spans="114:119" x14ac:dyDescent="0.25">
      <c r="DJ4229">
        <v>35</v>
      </c>
      <c r="DK4229">
        <v>1</v>
      </c>
      <c r="DL4229">
        <v>1000</v>
      </c>
      <c r="DM4229" t="s">
        <v>1977</v>
      </c>
      <c r="DN4229" t="s">
        <v>24</v>
      </c>
      <c r="DO4229" t="s">
        <v>575</v>
      </c>
    </row>
    <row r="4230" spans="114:119" x14ac:dyDescent="0.25">
      <c r="DJ4230">
        <v>35</v>
      </c>
      <c r="DK4230">
        <v>1</v>
      </c>
      <c r="DL4230">
        <v>1000</v>
      </c>
      <c r="DM4230" t="s">
        <v>1983</v>
      </c>
      <c r="DN4230" t="s">
        <v>24</v>
      </c>
      <c r="DO4230" t="s">
        <v>120</v>
      </c>
    </row>
    <row r="4231" spans="114:119" x14ac:dyDescent="0.25">
      <c r="DJ4231">
        <v>35</v>
      </c>
      <c r="DK4231">
        <v>1</v>
      </c>
      <c r="DL4231">
        <v>1000</v>
      </c>
      <c r="DM4231" t="s">
        <v>1980</v>
      </c>
      <c r="DN4231" t="s">
        <v>24</v>
      </c>
      <c r="DO4231" t="s">
        <v>142</v>
      </c>
    </row>
    <row r="4232" spans="114:119" x14ac:dyDescent="0.25">
      <c r="DJ4232">
        <v>35</v>
      </c>
      <c r="DK4232">
        <v>1</v>
      </c>
      <c r="DL4232">
        <v>1000</v>
      </c>
      <c r="DM4232" t="s">
        <v>1984</v>
      </c>
      <c r="DN4232" t="s">
        <v>24</v>
      </c>
      <c r="DO4232" t="s">
        <v>163</v>
      </c>
    </row>
    <row r="4233" spans="114:119" x14ac:dyDescent="0.25">
      <c r="DJ4233">
        <v>35</v>
      </c>
      <c r="DK4233">
        <v>1</v>
      </c>
      <c r="DL4233">
        <v>1000</v>
      </c>
      <c r="DM4233" t="s">
        <v>1965</v>
      </c>
      <c r="DN4233" t="s">
        <v>24</v>
      </c>
      <c r="DO4233" t="s">
        <v>576</v>
      </c>
    </row>
    <row r="4234" spans="114:119" x14ac:dyDescent="0.25">
      <c r="DJ4234">
        <v>35</v>
      </c>
      <c r="DK4234">
        <v>1</v>
      </c>
      <c r="DL4234">
        <v>1000</v>
      </c>
      <c r="DM4234" t="s">
        <v>1985</v>
      </c>
      <c r="DN4234" t="s">
        <v>24</v>
      </c>
      <c r="DO4234" t="s">
        <v>577</v>
      </c>
    </row>
    <row r="4235" spans="114:119" x14ac:dyDescent="0.25">
      <c r="DJ4235">
        <v>35</v>
      </c>
      <c r="DK4235">
        <v>1</v>
      </c>
      <c r="DL4235">
        <v>1000</v>
      </c>
      <c r="DM4235" t="s">
        <v>1986</v>
      </c>
      <c r="DN4235" t="s">
        <v>24</v>
      </c>
      <c r="DO4235" t="s">
        <v>578</v>
      </c>
    </row>
    <row r="4236" spans="114:119" x14ac:dyDescent="0.25">
      <c r="DJ4236">
        <v>35</v>
      </c>
      <c r="DK4236">
        <v>1</v>
      </c>
      <c r="DL4236">
        <v>1000</v>
      </c>
      <c r="DM4236" t="s">
        <v>1968</v>
      </c>
      <c r="DN4236" t="s">
        <v>24</v>
      </c>
      <c r="DO4236" t="s">
        <v>579</v>
      </c>
    </row>
    <row r="4237" spans="114:119" x14ac:dyDescent="0.25">
      <c r="DJ4237">
        <v>35</v>
      </c>
      <c r="DK4237">
        <v>1</v>
      </c>
      <c r="DL4237">
        <v>1000</v>
      </c>
      <c r="DM4237" t="s">
        <v>1969</v>
      </c>
      <c r="DN4237" t="s">
        <v>24</v>
      </c>
      <c r="DO4237" t="s">
        <v>580</v>
      </c>
    </row>
    <row r="4238" spans="114:119" x14ac:dyDescent="0.25">
      <c r="DJ4238">
        <v>35</v>
      </c>
      <c r="DK4238">
        <v>1</v>
      </c>
      <c r="DL4238">
        <v>1000</v>
      </c>
      <c r="DM4238" t="s">
        <v>1970</v>
      </c>
      <c r="DN4238" t="s">
        <v>24</v>
      </c>
      <c r="DO4238" t="s">
        <v>582</v>
      </c>
    </row>
    <row r="4239" spans="114:119" x14ac:dyDescent="0.25">
      <c r="DJ4239">
        <v>36</v>
      </c>
      <c r="DK4239">
        <v>1</v>
      </c>
      <c r="DL4239">
        <v>1000</v>
      </c>
      <c r="DM4239" t="s">
        <v>1959</v>
      </c>
      <c r="DN4239" t="s">
        <v>44</v>
      </c>
      <c r="DO4239" t="s">
        <v>265</v>
      </c>
    </row>
    <row r="4240" spans="114:119" x14ac:dyDescent="0.25">
      <c r="DJ4240">
        <v>36</v>
      </c>
      <c r="DK4240">
        <v>1</v>
      </c>
      <c r="DL4240">
        <v>1000</v>
      </c>
      <c r="DM4240" t="s">
        <v>1990</v>
      </c>
      <c r="DN4240" t="s">
        <v>44</v>
      </c>
      <c r="DO4240" t="s">
        <v>581</v>
      </c>
    </row>
    <row r="4241" spans="114:119" x14ac:dyDescent="0.25">
      <c r="DJ4241">
        <v>36</v>
      </c>
      <c r="DK4241">
        <v>1</v>
      </c>
      <c r="DL4241">
        <v>1000</v>
      </c>
      <c r="DM4241" t="s">
        <v>1961</v>
      </c>
      <c r="DN4241" t="s">
        <v>44</v>
      </c>
      <c r="DO4241" t="s">
        <v>575</v>
      </c>
    </row>
    <row r="4242" spans="114:119" x14ac:dyDescent="0.25">
      <c r="DJ4242">
        <v>36</v>
      </c>
      <c r="DK4242">
        <v>1</v>
      </c>
      <c r="DL4242">
        <v>1000</v>
      </c>
      <c r="DM4242" t="s">
        <v>2015</v>
      </c>
      <c r="DN4242" t="s">
        <v>44</v>
      </c>
      <c r="DO4242" t="s">
        <v>120</v>
      </c>
    </row>
    <row r="4243" spans="114:119" x14ac:dyDescent="0.25">
      <c r="DJ4243">
        <v>36</v>
      </c>
      <c r="DK4243">
        <v>1</v>
      </c>
      <c r="DL4243">
        <v>1000</v>
      </c>
      <c r="DM4243" t="s">
        <v>1963</v>
      </c>
      <c r="DN4243" t="s">
        <v>44</v>
      </c>
      <c r="DO4243" t="s">
        <v>142</v>
      </c>
    </row>
    <row r="4244" spans="114:119" x14ac:dyDescent="0.25">
      <c r="DJ4244">
        <v>36</v>
      </c>
      <c r="DK4244">
        <v>1</v>
      </c>
      <c r="DL4244">
        <v>1000</v>
      </c>
      <c r="DM4244" t="s">
        <v>1964</v>
      </c>
      <c r="DN4244" t="s">
        <v>44</v>
      </c>
      <c r="DO4244" t="s">
        <v>163</v>
      </c>
    </row>
    <row r="4245" spans="114:119" x14ac:dyDescent="0.25">
      <c r="DJ4245">
        <v>36</v>
      </c>
      <c r="DK4245">
        <v>1</v>
      </c>
      <c r="DL4245">
        <v>1000</v>
      </c>
      <c r="DM4245" t="s">
        <v>1965</v>
      </c>
      <c r="DN4245" t="s">
        <v>44</v>
      </c>
      <c r="DO4245" t="s">
        <v>576</v>
      </c>
    </row>
    <row r="4246" spans="114:119" x14ac:dyDescent="0.25">
      <c r="DJ4246">
        <v>36</v>
      </c>
      <c r="DK4246">
        <v>1</v>
      </c>
      <c r="DL4246">
        <v>1000</v>
      </c>
      <c r="DM4246" t="s">
        <v>2010</v>
      </c>
      <c r="DN4246" t="s">
        <v>44</v>
      </c>
      <c r="DO4246" t="s">
        <v>577</v>
      </c>
    </row>
    <row r="4247" spans="114:119" x14ac:dyDescent="0.25">
      <c r="DJ4247">
        <v>36</v>
      </c>
      <c r="DK4247">
        <v>1</v>
      </c>
      <c r="DL4247">
        <v>1000</v>
      </c>
      <c r="DM4247" t="s">
        <v>1967</v>
      </c>
      <c r="DN4247" t="s">
        <v>44</v>
      </c>
      <c r="DO4247" t="s">
        <v>578</v>
      </c>
    </row>
    <row r="4248" spans="114:119" x14ac:dyDescent="0.25">
      <c r="DJ4248">
        <v>36</v>
      </c>
      <c r="DK4248">
        <v>1</v>
      </c>
      <c r="DL4248">
        <v>1000</v>
      </c>
      <c r="DM4248" t="s">
        <v>1971</v>
      </c>
      <c r="DN4248" t="s">
        <v>44</v>
      </c>
      <c r="DO4248" t="s">
        <v>579</v>
      </c>
    </row>
    <row r="4249" spans="114:119" x14ac:dyDescent="0.25">
      <c r="DJ4249">
        <v>36</v>
      </c>
      <c r="DK4249">
        <v>1</v>
      </c>
      <c r="DL4249">
        <v>1000</v>
      </c>
      <c r="DM4249" t="s">
        <v>1969</v>
      </c>
      <c r="DN4249" t="s">
        <v>44</v>
      </c>
      <c r="DO4249" t="s">
        <v>580</v>
      </c>
    </row>
    <row r="4250" spans="114:119" x14ac:dyDescent="0.25">
      <c r="DJ4250">
        <v>36</v>
      </c>
      <c r="DK4250">
        <v>1</v>
      </c>
      <c r="DL4250">
        <v>1000</v>
      </c>
      <c r="DM4250" t="s">
        <v>1970</v>
      </c>
      <c r="DN4250" t="s">
        <v>44</v>
      </c>
      <c r="DO4250" t="s">
        <v>582</v>
      </c>
    </row>
    <row r="4251" spans="114:119" x14ac:dyDescent="0.25">
      <c r="DJ4251">
        <v>36</v>
      </c>
      <c r="DK4251">
        <v>10001</v>
      </c>
      <c r="DL4251">
        <v>11000</v>
      </c>
      <c r="DM4251" t="s">
        <v>1959</v>
      </c>
      <c r="DN4251" t="s">
        <v>92</v>
      </c>
      <c r="DO4251" t="s">
        <v>265</v>
      </c>
    </row>
    <row r="4252" spans="114:119" x14ac:dyDescent="0.25">
      <c r="DJ4252">
        <v>36</v>
      </c>
      <c r="DK4252">
        <v>10001</v>
      </c>
      <c r="DL4252">
        <v>11000</v>
      </c>
      <c r="DM4252" t="s">
        <v>1990</v>
      </c>
      <c r="DN4252" t="s">
        <v>92</v>
      </c>
      <c r="DO4252" t="s">
        <v>581</v>
      </c>
    </row>
    <row r="4253" spans="114:119" x14ac:dyDescent="0.25">
      <c r="DJ4253">
        <v>36</v>
      </c>
      <c r="DK4253">
        <v>10001</v>
      </c>
      <c r="DL4253">
        <v>11000</v>
      </c>
      <c r="DM4253" t="s">
        <v>1961</v>
      </c>
      <c r="DN4253" t="s">
        <v>92</v>
      </c>
      <c r="DO4253" t="s">
        <v>575</v>
      </c>
    </row>
    <row r="4254" spans="114:119" x14ac:dyDescent="0.25">
      <c r="DJ4254">
        <v>36</v>
      </c>
      <c r="DK4254">
        <v>10001</v>
      </c>
      <c r="DL4254">
        <v>11000</v>
      </c>
      <c r="DM4254" t="s">
        <v>1983</v>
      </c>
      <c r="DN4254" t="s">
        <v>92</v>
      </c>
      <c r="DO4254" t="s">
        <v>120</v>
      </c>
    </row>
    <row r="4255" spans="114:119" x14ac:dyDescent="0.25">
      <c r="DJ4255">
        <v>36</v>
      </c>
      <c r="DK4255">
        <v>10001</v>
      </c>
      <c r="DL4255">
        <v>11000</v>
      </c>
      <c r="DM4255" t="s">
        <v>1963</v>
      </c>
      <c r="DN4255" t="s">
        <v>92</v>
      </c>
      <c r="DO4255" t="s">
        <v>142</v>
      </c>
    </row>
    <row r="4256" spans="114:119" x14ac:dyDescent="0.25">
      <c r="DJ4256">
        <v>36</v>
      </c>
      <c r="DK4256">
        <v>10001</v>
      </c>
      <c r="DL4256">
        <v>11000</v>
      </c>
      <c r="DM4256" t="s">
        <v>1964</v>
      </c>
      <c r="DN4256" t="s">
        <v>92</v>
      </c>
      <c r="DO4256" t="s">
        <v>163</v>
      </c>
    </row>
    <row r="4257" spans="114:119" x14ac:dyDescent="0.25">
      <c r="DJ4257">
        <v>36</v>
      </c>
      <c r="DK4257">
        <v>10001</v>
      </c>
      <c r="DL4257">
        <v>11000</v>
      </c>
      <c r="DM4257" t="s">
        <v>1965</v>
      </c>
      <c r="DN4257" t="s">
        <v>92</v>
      </c>
      <c r="DO4257" t="s">
        <v>576</v>
      </c>
    </row>
    <row r="4258" spans="114:119" x14ac:dyDescent="0.25">
      <c r="DJ4258">
        <v>36</v>
      </c>
      <c r="DK4258">
        <v>10001</v>
      </c>
      <c r="DL4258">
        <v>11000</v>
      </c>
      <c r="DM4258" t="s">
        <v>1985</v>
      </c>
      <c r="DN4258" t="s">
        <v>92</v>
      </c>
      <c r="DO4258" t="s">
        <v>577</v>
      </c>
    </row>
    <row r="4259" spans="114:119" x14ac:dyDescent="0.25">
      <c r="DJ4259">
        <v>36</v>
      </c>
      <c r="DK4259">
        <v>10001</v>
      </c>
      <c r="DL4259">
        <v>11000</v>
      </c>
      <c r="DM4259" t="s">
        <v>1967</v>
      </c>
      <c r="DN4259" t="s">
        <v>92</v>
      </c>
      <c r="DO4259" t="s">
        <v>578</v>
      </c>
    </row>
    <row r="4260" spans="114:119" x14ac:dyDescent="0.25">
      <c r="DJ4260">
        <v>36</v>
      </c>
      <c r="DK4260">
        <v>10001</v>
      </c>
      <c r="DL4260">
        <v>11000</v>
      </c>
      <c r="DM4260" t="s">
        <v>1968</v>
      </c>
      <c r="DN4260" t="s">
        <v>92</v>
      </c>
      <c r="DO4260" t="s">
        <v>579</v>
      </c>
    </row>
    <row r="4261" spans="114:119" x14ac:dyDescent="0.25">
      <c r="DJ4261">
        <v>36</v>
      </c>
      <c r="DK4261">
        <v>10001</v>
      </c>
      <c r="DL4261">
        <v>11000</v>
      </c>
      <c r="DM4261" t="s">
        <v>1969</v>
      </c>
      <c r="DN4261" t="s">
        <v>92</v>
      </c>
      <c r="DO4261" t="s">
        <v>580</v>
      </c>
    </row>
    <row r="4262" spans="114:119" x14ac:dyDescent="0.25">
      <c r="DJ4262">
        <v>36</v>
      </c>
      <c r="DK4262">
        <v>10001</v>
      </c>
      <c r="DL4262">
        <v>11000</v>
      </c>
      <c r="DM4262" t="s">
        <v>1970</v>
      </c>
      <c r="DN4262" t="s">
        <v>92</v>
      </c>
      <c r="DO4262" t="s">
        <v>582</v>
      </c>
    </row>
    <row r="4263" spans="114:119" x14ac:dyDescent="0.25">
      <c r="DJ4263">
        <v>36</v>
      </c>
      <c r="DK4263">
        <v>1001</v>
      </c>
      <c r="DL4263">
        <v>2000</v>
      </c>
      <c r="DM4263" t="s">
        <v>1959</v>
      </c>
      <c r="DN4263" t="s">
        <v>43</v>
      </c>
      <c r="DO4263" t="s">
        <v>265</v>
      </c>
    </row>
    <row r="4264" spans="114:119" x14ac:dyDescent="0.25">
      <c r="DJ4264">
        <v>36</v>
      </c>
      <c r="DK4264">
        <v>1001</v>
      </c>
      <c r="DL4264">
        <v>2000</v>
      </c>
      <c r="DM4264" t="s">
        <v>1974</v>
      </c>
      <c r="DN4264" t="s">
        <v>43</v>
      </c>
      <c r="DO4264" t="s">
        <v>581</v>
      </c>
    </row>
    <row r="4265" spans="114:119" x14ac:dyDescent="0.25">
      <c r="DJ4265">
        <v>36</v>
      </c>
      <c r="DK4265">
        <v>1001</v>
      </c>
      <c r="DL4265">
        <v>2000</v>
      </c>
      <c r="DM4265" t="s">
        <v>1961</v>
      </c>
      <c r="DN4265" t="s">
        <v>43</v>
      </c>
      <c r="DO4265" t="s">
        <v>575</v>
      </c>
    </row>
    <row r="4266" spans="114:119" x14ac:dyDescent="0.25">
      <c r="DJ4266">
        <v>36</v>
      </c>
      <c r="DK4266">
        <v>1001</v>
      </c>
      <c r="DL4266">
        <v>2000</v>
      </c>
      <c r="DM4266" t="s">
        <v>1983</v>
      </c>
      <c r="DN4266" t="s">
        <v>43</v>
      </c>
      <c r="DO4266" t="s">
        <v>120</v>
      </c>
    </row>
    <row r="4267" spans="114:119" x14ac:dyDescent="0.25">
      <c r="DJ4267">
        <v>36</v>
      </c>
      <c r="DK4267">
        <v>1001</v>
      </c>
      <c r="DL4267">
        <v>2000</v>
      </c>
      <c r="DM4267" t="s">
        <v>1963</v>
      </c>
      <c r="DN4267" t="s">
        <v>43</v>
      </c>
      <c r="DO4267" t="s">
        <v>142</v>
      </c>
    </row>
    <row r="4268" spans="114:119" x14ac:dyDescent="0.25">
      <c r="DJ4268">
        <v>36</v>
      </c>
      <c r="DK4268">
        <v>1001</v>
      </c>
      <c r="DL4268">
        <v>2000</v>
      </c>
      <c r="DM4268" t="s">
        <v>1984</v>
      </c>
      <c r="DN4268" t="s">
        <v>43</v>
      </c>
      <c r="DO4268" t="s">
        <v>163</v>
      </c>
    </row>
    <row r="4269" spans="114:119" x14ac:dyDescent="0.25">
      <c r="DJ4269">
        <v>36</v>
      </c>
      <c r="DK4269">
        <v>1001</v>
      </c>
      <c r="DL4269">
        <v>2000</v>
      </c>
      <c r="DM4269" t="s">
        <v>1965</v>
      </c>
      <c r="DN4269" t="s">
        <v>43</v>
      </c>
      <c r="DO4269" t="s">
        <v>576</v>
      </c>
    </row>
    <row r="4270" spans="114:119" x14ac:dyDescent="0.25">
      <c r="DJ4270">
        <v>36</v>
      </c>
      <c r="DK4270">
        <v>1001</v>
      </c>
      <c r="DL4270">
        <v>2000</v>
      </c>
      <c r="DM4270" t="s">
        <v>1985</v>
      </c>
      <c r="DN4270" t="s">
        <v>43</v>
      </c>
      <c r="DO4270" t="s">
        <v>577</v>
      </c>
    </row>
    <row r="4271" spans="114:119" x14ac:dyDescent="0.25">
      <c r="DJ4271">
        <v>36</v>
      </c>
      <c r="DK4271">
        <v>1001</v>
      </c>
      <c r="DL4271">
        <v>2000</v>
      </c>
      <c r="DM4271" t="s">
        <v>1967</v>
      </c>
      <c r="DN4271" t="s">
        <v>43</v>
      </c>
      <c r="DO4271" t="s">
        <v>578</v>
      </c>
    </row>
    <row r="4272" spans="114:119" x14ac:dyDescent="0.25">
      <c r="DJ4272">
        <v>36</v>
      </c>
      <c r="DK4272">
        <v>1001</v>
      </c>
      <c r="DL4272">
        <v>2000</v>
      </c>
      <c r="DM4272" t="s">
        <v>1968</v>
      </c>
      <c r="DN4272" t="s">
        <v>43</v>
      </c>
      <c r="DO4272" t="s">
        <v>579</v>
      </c>
    </row>
    <row r="4273" spans="114:119" x14ac:dyDescent="0.25">
      <c r="DJ4273">
        <v>36</v>
      </c>
      <c r="DK4273">
        <v>1001</v>
      </c>
      <c r="DL4273">
        <v>2000</v>
      </c>
      <c r="DM4273" t="s">
        <v>1969</v>
      </c>
      <c r="DN4273" t="s">
        <v>43</v>
      </c>
      <c r="DO4273" t="s">
        <v>580</v>
      </c>
    </row>
    <row r="4274" spans="114:119" x14ac:dyDescent="0.25">
      <c r="DJ4274">
        <v>36</v>
      </c>
      <c r="DK4274">
        <v>1001</v>
      </c>
      <c r="DL4274">
        <v>2000</v>
      </c>
      <c r="DM4274" t="s">
        <v>1970</v>
      </c>
      <c r="DN4274" t="s">
        <v>43</v>
      </c>
      <c r="DO4274" t="s">
        <v>582</v>
      </c>
    </row>
    <row r="4275" spans="114:119" x14ac:dyDescent="0.25">
      <c r="DJ4275">
        <v>36</v>
      </c>
      <c r="DK4275">
        <v>11001</v>
      </c>
      <c r="DL4275">
        <v>12000</v>
      </c>
      <c r="DM4275" t="s">
        <v>1959</v>
      </c>
      <c r="DN4275" t="s">
        <v>26</v>
      </c>
      <c r="DO4275" t="s">
        <v>265</v>
      </c>
    </row>
    <row r="4276" spans="114:119" x14ac:dyDescent="0.25">
      <c r="DJ4276">
        <v>36</v>
      </c>
      <c r="DK4276">
        <v>11001</v>
      </c>
      <c r="DL4276">
        <v>12000</v>
      </c>
      <c r="DM4276" t="s">
        <v>1990</v>
      </c>
      <c r="DN4276" t="s">
        <v>26</v>
      </c>
      <c r="DO4276" t="s">
        <v>581</v>
      </c>
    </row>
    <row r="4277" spans="114:119" x14ac:dyDescent="0.25">
      <c r="DJ4277">
        <v>36</v>
      </c>
      <c r="DK4277">
        <v>11001</v>
      </c>
      <c r="DL4277">
        <v>12000</v>
      </c>
      <c r="DM4277" t="s">
        <v>1977</v>
      </c>
      <c r="DN4277" t="s">
        <v>26</v>
      </c>
      <c r="DO4277" t="s">
        <v>575</v>
      </c>
    </row>
    <row r="4278" spans="114:119" x14ac:dyDescent="0.25">
      <c r="DJ4278">
        <v>36</v>
      </c>
      <c r="DK4278">
        <v>11001</v>
      </c>
      <c r="DL4278">
        <v>12000</v>
      </c>
      <c r="DM4278" t="s">
        <v>1983</v>
      </c>
      <c r="DN4278" t="s">
        <v>26</v>
      </c>
      <c r="DO4278" t="s">
        <v>120</v>
      </c>
    </row>
    <row r="4279" spans="114:119" x14ac:dyDescent="0.25">
      <c r="DJ4279">
        <v>36</v>
      </c>
      <c r="DK4279">
        <v>11001</v>
      </c>
      <c r="DL4279">
        <v>12000</v>
      </c>
      <c r="DM4279" t="s">
        <v>1980</v>
      </c>
      <c r="DN4279" t="s">
        <v>26</v>
      </c>
      <c r="DO4279" t="s">
        <v>142</v>
      </c>
    </row>
    <row r="4280" spans="114:119" x14ac:dyDescent="0.25">
      <c r="DJ4280">
        <v>36</v>
      </c>
      <c r="DK4280">
        <v>11001</v>
      </c>
      <c r="DL4280">
        <v>12000</v>
      </c>
      <c r="DM4280" t="s">
        <v>1984</v>
      </c>
      <c r="DN4280" t="s">
        <v>26</v>
      </c>
      <c r="DO4280" t="s">
        <v>163</v>
      </c>
    </row>
    <row r="4281" spans="114:119" x14ac:dyDescent="0.25">
      <c r="DJ4281">
        <v>36</v>
      </c>
      <c r="DK4281">
        <v>11001</v>
      </c>
      <c r="DL4281">
        <v>12000</v>
      </c>
      <c r="DM4281" t="s">
        <v>1981</v>
      </c>
      <c r="DN4281" t="s">
        <v>26</v>
      </c>
      <c r="DO4281" t="s">
        <v>576</v>
      </c>
    </row>
    <row r="4282" spans="114:119" x14ac:dyDescent="0.25">
      <c r="DJ4282">
        <v>36</v>
      </c>
      <c r="DK4282">
        <v>11001</v>
      </c>
      <c r="DL4282">
        <v>12000</v>
      </c>
      <c r="DM4282" t="s">
        <v>1985</v>
      </c>
      <c r="DN4282" t="s">
        <v>26</v>
      </c>
      <c r="DO4282" t="s">
        <v>577</v>
      </c>
    </row>
    <row r="4283" spans="114:119" x14ac:dyDescent="0.25">
      <c r="DJ4283">
        <v>36</v>
      </c>
      <c r="DK4283">
        <v>11001</v>
      </c>
      <c r="DL4283">
        <v>12000</v>
      </c>
      <c r="DM4283" t="s">
        <v>1986</v>
      </c>
      <c r="DN4283" t="s">
        <v>26</v>
      </c>
      <c r="DO4283" t="s">
        <v>578</v>
      </c>
    </row>
    <row r="4284" spans="114:119" x14ac:dyDescent="0.25">
      <c r="DJ4284">
        <v>36</v>
      </c>
      <c r="DK4284">
        <v>11001</v>
      </c>
      <c r="DL4284">
        <v>12000</v>
      </c>
      <c r="DM4284" t="s">
        <v>1968</v>
      </c>
      <c r="DN4284" t="s">
        <v>26</v>
      </c>
      <c r="DO4284" t="s">
        <v>579</v>
      </c>
    </row>
    <row r="4285" spans="114:119" x14ac:dyDescent="0.25">
      <c r="DJ4285">
        <v>36</v>
      </c>
      <c r="DK4285">
        <v>11001</v>
      </c>
      <c r="DL4285">
        <v>12000</v>
      </c>
      <c r="DM4285" t="s">
        <v>1982</v>
      </c>
      <c r="DN4285" t="s">
        <v>26</v>
      </c>
      <c r="DO4285" t="s">
        <v>580</v>
      </c>
    </row>
    <row r="4286" spans="114:119" x14ac:dyDescent="0.25">
      <c r="DJ4286">
        <v>36</v>
      </c>
      <c r="DK4286">
        <v>11001</v>
      </c>
      <c r="DL4286">
        <v>12000</v>
      </c>
      <c r="DM4286" t="s">
        <v>1970</v>
      </c>
      <c r="DN4286" t="s">
        <v>26</v>
      </c>
      <c r="DO4286" t="s">
        <v>582</v>
      </c>
    </row>
    <row r="4287" spans="114:119" x14ac:dyDescent="0.25">
      <c r="DJ4287">
        <v>36</v>
      </c>
      <c r="DK4287">
        <v>12001</v>
      </c>
      <c r="DL4287">
        <v>13000</v>
      </c>
      <c r="DM4287" t="s">
        <v>1959</v>
      </c>
      <c r="DN4287" t="s">
        <v>35</v>
      </c>
      <c r="DO4287" t="s">
        <v>265</v>
      </c>
    </row>
    <row r="4288" spans="114:119" x14ac:dyDescent="0.25">
      <c r="DJ4288">
        <v>36</v>
      </c>
      <c r="DK4288">
        <v>12001</v>
      </c>
      <c r="DL4288">
        <v>13000</v>
      </c>
      <c r="DM4288" t="s">
        <v>1990</v>
      </c>
      <c r="DN4288" t="s">
        <v>35</v>
      </c>
      <c r="DO4288" t="s">
        <v>581</v>
      </c>
    </row>
    <row r="4289" spans="114:119" x14ac:dyDescent="0.25">
      <c r="DJ4289">
        <v>36</v>
      </c>
      <c r="DK4289">
        <v>12001</v>
      </c>
      <c r="DL4289">
        <v>13000</v>
      </c>
      <c r="DM4289" t="s">
        <v>1977</v>
      </c>
      <c r="DN4289" t="s">
        <v>35</v>
      </c>
      <c r="DO4289" t="s">
        <v>575</v>
      </c>
    </row>
    <row r="4290" spans="114:119" x14ac:dyDescent="0.25">
      <c r="DJ4290">
        <v>36</v>
      </c>
      <c r="DK4290">
        <v>12001</v>
      </c>
      <c r="DL4290">
        <v>13000</v>
      </c>
      <c r="DM4290" t="s">
        <v>1983</v>
      </c>
      <c r="DN4290" t="s">
        <v>35</v>
      </c>
      <c r="DO4290" t="s">
        <v>120</v>
      </c>
    </row>
    <row r="4291" spans="114:119" x14ac:dyDescent="0.25">
      <c r="DJ4291">
        <v>36</v>
      </c>
      <c r="DK4291">
        <v>12001</v>
      </c>
      <c r="DL4291">
        <v>13000</v>
      </c>
      <c r="DM4291" t="s">
        <v>1980</v>
      </c>
      <c r="DN4291" t="s">
        <v>35</v>
      </c>
      <c r="DO4291" t="s">
        <v>142</v>
      </c>
    </row>
    <row r="4292" spans="114:119" x14ac:dyDescent="0.25">
      <c r="DJ4292">
        <v>36</v>
      </c>
      <c r="DK4292">
        <v>12001</v>
      </c>
      <c r="DL4292">
        <v>13000</v>
      </c>
      <c r="DM4292" t="s">
        <v>1984</v>
      </c>
      <c r="DN4292" t="s">
        <v>35</v>
      </c>
      <c r="DO4292" t="s">
        <v>163</v>
      </c>
    </row>
    <row r="4293" spans="114:119" x14ac:dyDescent="0.25">
      <c r="DJ4293">
        <v>36</v>
      </c>
      <c r="DK4293">
        <v>12001</v>
      </c>
      <c r="DL4293">
        <v>13000</v>
      </c>
      <c r="DM4293" t="s">
        <v>1981</v>
      </c>
      <c r="DN4293" t="s">
        <v>35</v>
      </c>
      <c r="DO4293" t="s">
        <v>576</v>
      </c>
    </row>
    <row r="4294" spans="114:119" x14ac:dyDescent="0.25">
      <c r="DJ4294">
        <v>36</v>
      </c>
      <c r="DK4294">
        <v>12001</v>
      </c>
      <c r="DL4294">
        <v>13000</v>
      </c>
      <c r="DM4294" t="s">
        <v>1985</v>
      </c>
      <c r="DN4294" t="s">
        <v>35</v>
      </c>
      <c r="DO4294" t="s">
        <v>577</v>
      </c>
    </row>
    <row r="4295" spans="114:119" x14ac:dyDescent="0.25">
      <c r="DJ4295">
        <v>36</v>
      </c>
      <c r="DK4295">
        <v>12001</v>
      </c>
      <c r="DL4295">
        <v>13000</v>
      </c>
      <c r="DM4295" t="s">
        <v>1986</v>
      </c>
      <c r="DN4295" t="s">
        <v>35</v>
      </c>
      <c r="DO4295" t="s">
        <v>578</v>
      </c>
    </row>
    <row r="4296" spans="114:119" x14ac:dyDescent="0.25">
      <c r="DJ4296">
        <v>36</v>
      </c>
      <c r="DK4296">
        <v>12001</v>
      </c>
      <c r="DL4296">
        <v>13000</v>
      </c>
      <c r="DM4296" t="s">
        <v>1968</v>
      </c>
      <c r="DN4296" t="s">
        <v>35</v>
      </c>
      <c r="DO4296" t="s">
        <v>579</v>
      </c>
    </row>
    <row r="4297" spans="114:119" x14ac:dyDescent="0.25">
      <c r="DJ4297">
        <v>36</v>
      </c>
      <c r="DK4297">
        <v>12001</v>
      </c>
      <c r="DL4297">
        <v>13000</v>
      </c>
      <c r="DM4297" t="s">
        <v>1982</v>
      </c>
      <c r="DN4297" t="s">
        <v>35</v>
      </c>
      <c r="DO4297" t="s">
        <v>580</v>
      </c>
    </row>
    <row r="4298" spans="114:119" x14ac:dyDescent="0.25">
      <c r="DJ4298">
        <v>36</v>
      </c>
      <c r="DK4298">
        <v>12001</v>
      </c>
      <c r="DL4298">
        <v>13000</v>
      </c>
      <c r="DM4298" t="s">
        <v>1970</v>
      </c>
      <c r="DN4298" t="s">
        <v>35</v>
      </c>
      <c r="DO4298" t="s">
        <v>582</v>
      </c>
    </row>
    <row r="4299" spans="114:119" x14ac:dyDescent="0.25">
      <c r="DJ4299">
        <v>36</v>
      </c>
      <c r="DK4299">
        <v>2001</v>
      </c>
      <c r="DL4299">
        <v>3000</v>
      </c>
      <c r="DM4299" t="s">
        <v>2002</v>
      </c>
      <c r="DN4299" t="s">
        <v>0</v>
      </c>
      <c r="DO4299" t="s">
        <v>265</v>
      </c>
    </row>
    <row r="4300" spans="114:119" x14ac:dyDescent="0.25">
      <c r="DJ4300">
        <v>36</v>
      </c>
      <c r="DK4300">
        <v>2001</v>
      </c>
      <c r="DL4300">
        <v>3000</v>
      </c>
      <c r="DM4300" t="s">
        <v>1990</v>
      </c>
      <c r="DN4300" t="s">
        <v>0</v>
      </c>
      <c r="DO4300" t="s">
        <v>581</v>
      </c>
    </row>
    <row r="4301" spans="114:119" x14ac:dyDescent="0.25">
      <c r="DJ4301">
        <v>36</v>
      </c>
      <c r="DK4301">
        <v>2001</v>
      </c>
      <c r="DL4301">
        <v>3000</v>
      </c>
      <c r="DM4301" t="s">
        <v>1961</v>
      </c>
      <c r="DN4301" t="s">
        <v>0</v>
      </c>
      <c r="DO4301" t="s">
        <v>575</v>
      </c>
    </row>
    <row r="4302" spans="114:119" x14ac:dyDescent="0.25">
      <c r="DJ4302">
        <v>36</v>
      </c>
      <c r="DK4302">
        <v>2001</v>
      </c>
      <c r="DL4302">
        <v>3000</v>
      </c>
      <c r="DM4302" t="s">
        <v>1983</v>
      </c>
      <c r="DN4302" t="s">
        <v>0</v>
      </c>
      <c r="DO4302" t="s">
        <v>120</v>
      </c>
    </row>
    <row r="4303" spans="114:119" x14ac:dyDescent="0.25">
      <c r="DJ4303">
        <v>36</v>
      </c>
      <c r="DK4303">
        <v>2001</v>
      </c>
      <c r="DL4303">
        <v>3000</v>
      </c>
      <c r="DM4303" t="s">
        <v>1980</v>
      </c>
      <c r="DN4303" t="s">
        <v>0</v>
      </c>
      <c r="DO4303" t="s">
        <v>142</v>
      </c>
    </row>
    <row r="4304" spans="114:119" x14ac:dyDescent="0.25">
      <c r="DJ4304">
        <v>36</v>
      </c>
      <c r="DK4304">
        <v>2001</v>
      </c>
      <c r="DL4304">
        <v>3000</v>
      </c>
      <c r="DM4304" t="s">
        <v>1984</v>
      </c>
      <c r="DN4304" t="s">
        <v>0</v>
      </c>
      <c r="DO4304" t="s">
        <v>163</v>
      </c>
    </row>
    <row r="4305" spans="114:119" x14ac:dyDescent="0.25">
      <c r="DJ4305">
        <v>36</v>
      </c>
      <c r="DK4305">
        <v>2001</v>
      </c>
      <c r="DL4305">
        <v>3000</v>
      </c>
      <c r="DM4305" t="s">
        <v>1981</v>
      </c>
      <c r="DN4305" t="s">
        <v>0</v>
      </c>
      <c r="DO4305" t="s">
        <v>576</v>
      </c>
    </row>
    <row r="4306" spans="114:119" x14ac:dyDescent="0.25">
      <c r="DJ4306">
        <v>36</v>
      </c>
      <c r="DK4306">
        <v>2001</v>
      </c>
      <c r="DL4306">
        <v>3000</v>
      </c>
      <c r="DM4306" t="s">
        <v>1985</v>
      </c>
      <c r="DN4306" t="s">
        <v>0</v>
      </c>
      <c r="DO4306" t="s">
        <v>577</v>
      </c>
    </row>
    <row r="4307" spans="114:119" x14ac:dyDescent="0.25">
      <c r="DJ4307">
        <v>36</v>
      </c>
      <c r="DK4307">
        <v>2001</v>
      </c>
      <c r="DL4307">
        <v>3000</v>
      </c>
      <c r="DM4307" t="s">
        <v>1986</v>
      </c>
      <c r="DN4307" t="s">
        <v>0</v>
      </c>
      <c r="DO4307" t="s">
        <v>578</v>
      </c>
    </row>
    <row r="4308" spans="114:119" x14ac:dyDescent="0.25">
      <c r="DJ4308">
        <v>36</v>
      </c>
      <c r="DK4308">
        <v>2001</v>
      </c>
      <c r="DL4308">
        <v>3000</v>
      </c>
      <c r="DM4308" t="s">
        <v>1968</v>
      </c>
      <c r="DN4308" t="s">
        <v>0</v>
      </c>
      <c r="DO4308" t="s">
        <v>579</v>
      </c>
    </row>
    <row r="4309" spans="114:119" x14ac:dyDescent="0.25">
      <c r="DJ4309">
        <v>36</v>
      </c>
      <c r="DK4309">
        <v>2001</v>
      </c>
      <c r="DL4309">
        <v>3000</v>
      </c>
      <c r="DM4309" t="s">
        <v>1982</v>
      </c>
      <c r="DN4309" t="s">
        <v>0</v>
      </c>
      <c r="DO4309" t="s">
        <v>580</v>
      </c>
    </row>
    <row r="4310" spans="114:119" x14ac:dyDescent="0.25">
      <c r="DJ4310">
        <v>36</v>
      </c>
      <c r="DK4310">
        <v>2001</v>
      </c>
      <c r="DL4310">
        <v>3000</v>
      </c>
      <c r="DM4310" t="s">
        <v>2003</v>
      </c>
      <c r="DN4310" t="s">
        <v>0</v>
      </c>
      <c r="DO4310" t="s">
        <v>582</v>
      </c>
    </row>
    <row r="4311" spans="114:119" x14ac:dyDescent="0.25">
      <c r="DJ4311">
        <v>36</v>
      </c>
      <c r="DK4311">
        <v>3001</v>
      </c>
      <c r="DL4311">
        <v>4000</v>
      </c>
      <c r="DM4311" t="s">
        <v>1959</v>
      </c>
      <c r="DN4311" t="s">
        <v>40</v>
      </c>
      <c r="DO4311" t="s">
        <v>265</v>
      </c>
    </row>
    <row r="4312" spans="114:119" x14ac:dyDescent="0.25">
      <c r="DJ4312">
        <v>36</v>
      </c>
      <c r="DK4312">
        <v>3001</v>
      </c>
      <c r="DL4312">
        <v>4000</v>
      </c>
      <c r="DM4312" t="s">
        <v>1990</v>
      </c>
      <c r="DN4312" t="s">
        <v>40</v>
      </c>
      <c r="DO4312" t="s">
        <v>581</v>
      </c>
    </row>
    <row r="4313" spans="114:119" x14ac:dyDescent="0.25">
      <c r="DJ4313">
        <v>36</v>
      </c>
      <c r="DK4313">
        <v>3001</v>
      </c>
      <c r="DL4313">
        <v>4000</v>
      </c>
      <c r="DM4313" t="s">
        <v>1961</v>
      </c>
      <c r="DN4313" t="s">
        <v>40</v>
      </c>
      <c r="DO4313" t="s">
        <v>575</v>
      </c>
    </row>
    <row r="4314" spans="114:119" x14ac:dyDescent="0.25">
      <c r="DJ4314">
        <v>36</v>
      </c>
      <c r="DK4314">
        <v>3001</v>
      </c>
      <c r="DL4314">
        <v>4000</v>
      </c>
      <c r="DM4314" t="s">
        <v>1983</v>
      </c>
      <c r="DN4314" t="s">
        <v>40</v>
      </c>
      <c r="DO4314" t="s">
        <v>120</v>
      </c>
    </row>
    <row r="4315" spans="114:119" x14ac:dyDescent="0.25">
      <c r="DJ4315">
        <v>36</v>
      </c>
      <c r="DK4315">
        <v>3001</v>
      </c>
      <c r="DL4315">
        <v>4000</v>
      </c>
      <c r="DM4315" t="s">
        <v>1980</v>
      </c>
      <c r="DN4315" t="s">
        <v>40</v>
      </c>
      <c r="DO4315" t="s">
        <v>142</v>
      </c>
    </row>
    <row r="4316" spans="114:119" x14ac:dyDescent="0.25">
      <c r="DJ4316">
        <v>36</v>
      </c>
      <c r="DK4316">
        <v>3001</v>
      </c>
      <c r="DL4316">
        <v>4000</v>
      </c>
      <c r="DM4316" t="s">
        <v>1984</v>
      </c>
      <c r="DN4316" t="s">
        <v>40</v>
      </c>
      <c r="DO4316" t="s">
        <v>163</v>
      </c>
    </row>
    <row r="4317" spans="114:119" x14ac:dyDescent="0.25">
      <c r="DJ4317">
        <v>36</v>
      </c>
      <c r="DK4317">
        <v>3001</v>
      </c>
      <c r="DL4317">
        <v>4000</v>
      </c>
      <c r="DM4317" t="s">
        <v>1981</v>
      </c>
      <c r="DN4317" t="s">
        <v>40</v>
      </c>
      <c r="DO4317" t="s">
        <v>576</v>
      </c>
    </row>
    <row r="4318" spans="114:119" x14ac:dyDescent="0.25">
      <c r="DJ4318">
        <v>36</v>
      </c>
      <c r="DK4318">
        <v>3001</v>
      </c>
      <c r="DL4318">
        <v>4000</v>
      </c>
      <c r="DM4318" t="s">
        <v>1985</v>
      </c>
      <c r="DN4318" t="s">
        <v>40</v>
      </c>
      <c r="DO4318" t="s">
        <v>577</v>
      </c>
    </row>
    <row r="4319" spans="114:119" x14ac:dyDescent="0.25">
      <c r="DJ4319">
        <v>36</v>
      </c>
      <c r="DK4319">
        <v>3001</v>
      </c>
      <c r="DL4319">
        <v>4000</v>
      </c>
      <c r="DM4319" t="s">
        <v>1986</v>
      </c>
      <c r="DN4319" t="s">
        <v>40</v>
      </c>
      <c r="DO4319" t="s">
        <v>578</v>
      </c>
    </row>
    <row r="4320" spans="114:119" x14ac:dyDescent="0.25">
      <c r="DJ4320">
        <v>36</v>
      </c>
      <c r="DK4320">
        <v>3001</v>
      </c>
      <c r="DL4320">
        <v>4000</v>
      </c>
      <c r="DM4320" t="s">
        <v>1971</v>
      </c>
      <c r="DN4320" t="s">
        <v>40</v>
      </c>
      <c r="DO4320" t="s">
        <v>579</v>
      </c>
    </row>
    <row r="4321" spans="114:119" x14ac:dyDescent="0.25">
      <c r="DJ4321">
        <v>36</v>
      </c>
      <c r="DK4321">
        <v>3001</v>
      </c>
      <c r="DL4321">
        <v>4000</v>
      </c>
      <c r="DM4321" t="s">
        <v>1982</v>
      </c>
      <c r="DN4321" t="s">
        <v>40</v>
      </c>
      <c r="DO4321" t="s">
        <v>580</v>
      </c>
    </row>
    <row r="4322" spans="114:119" x14ac:dyDescent="0.25">
      <c r="DJ4322">
        <v>36</v>
      </c>
      <c r="DK4322">
        <v>3001</v>
      </c>
      <c r="DL4322">
        <v>4000</v>
      </c>
      <c r="DM4322" t="s">
        <v>2003</v>
      </c>
      <c r="DN4322" t="s">
        <v>40</v>
      </c>
      <c r="DO4322" t="s">
        <v>582</v>
      </c>
    </row>
    <row r="4323" spans="114:119" x14ac:dyDescent="0.25">
      <c r="DJ4323">
        <v>36</v>
      </c>
      <c r="DK4323">
        <v>4001</v>
      </c>
      <c r="DL4323">
        <v>5000</v>
      </c>
      <c r="DM4323" t="s">
        <v>1959</v>
      </c>
      <c r="DN4323" t="s">
        <v>138</v>
      </c>
      <c r="DO4323" t="s">
        <v>265</v>
      </c>
    </row>
    <row r="4324" spans="114:119" x14ac:dyDescent="0.25">
      <c r="DJ4324">
        <v>36</v>
      </c>
      <c r="DK4324">
        <v>4001</v>
      </c>
      <c r="DL4324">
        <v>5000</v>
      </c>
      <c r="DM4324" t="s">
        <v>1990</v>
      </c>
      <c r="DN4324" t="s">
        <v>138</v>
      </c>
      <c r="DO4324" t="s">
        <v>581</v>
      </c>
    </row>
    <row r="4325" spans="114:119" x14ac:dyDescent="0.25">
      <c r="DJ4325">
        <v>36</v>
      </c>
      <c r="DK4325">
        <v>4001</v>
      </c>
      <c r="DL4325">
        <v>5000</v>
      </c>
      <c r="DM4325" t="s">
        <v>1961</v>
      </c>
      <c r="DN4325" t="s">
        <v>138</v>
      </c>
      <c r="DO4325" t="s">
        <v>575</v>
      </c>
    </row>
    <row r="4326" spans="114:119" x14ac:dyDescent="0.25">
      <c r="DJ4326">
        <v>36</v>
      </c>
      <c r="DK4326">
        <v>4001</v>
      </c>
      <c r="DL4326">
        <v>5000</v>
      </c>
      <c r="DM4326" t="s">
        <v>1983</v>
      </c>
      <c r="DN4326" t="s">
        <v>138</v>
      </c>
      <c r="DO4326" t="s">
        <v>120</v>
      </c>
    </row>
    <row r="4327" spans="114:119" x14ac:dyDescent="0.25">
      <c r="DJ4327">
        <v>36</v>
      </c>
      <c r="DK4327">
        <v>4001</v>
      </c>
      <c r="DL4327">
        <v>5000</v>
      </c>
      <c r="DM4327" t="s">
        <v>1980</v>
      </c>
      <c r="DN4327" t="s">
        <v>138</v>
      </c>
      <c r="DO4327" t="s">
        <v>142</v>
      </c>
    </row>
    <row r="4328" spans="114:119" x14ac:dyDescent="0.25">
      <c r="DJ4328">
        <v>36</v>
      </c>
      <c r="DK4328">
        <v>4001</v>
      </c>
      <c r="DL4328">
        <v>5000</v>
      </c>
      <c r="DM4328" t="s">
        <v>1964</v>
      </c>
      <c r="DN4328" t="s">
        <v>138</v>
      </c>
      <c r="DO4328" t="s">
        <v>163</v>
      </c>
    </row>
    <row r="4329" spans="114:119" x14ac:dyDescent="0.25">
      <c r="DJ4329">
        <v>36</v>
      </c>
      <c r="DK4329">
        <v>4001</v>
      </c>
      <c r="DL4329">
        <v>5000</v>
      </c>
      <c r="DM4329" t="s">
        <v>1965</v>
      </c>
      <c r="DN4329" t="s">
        <v>138</v>
      </c>
      <c r="DO4329" t="s">
        <v>576</v>
      </c>
    </row>
    <row r="4330" spans="114:119" x14ac:dyDescent="0.25">
      <c r="DJ4330">
        <v>36</v>
      </c>
      <c r="DK4330">
        <v>4001</v>
      </c>
      <c r="DL4330">
        <v>5000</v>
      </c>
      <c r="DM4330" t="s">
        <v>1985</v>
      </c>
      <c r="DN4330" t="s">
        <v>138</v>
      </c>
      <c r="DO4330" t="s">
        <v>577</v>
      </c>
    </row>
    <row r="4331" spans="114:119" x14ac:dyDescent="0.25">
      <c r="DJ4331">
        <v>36</v>
      </c>
      <c r="DK4331">
        <v>4001</v>
      </c>
      <c r="DL4331">
        <v>5000</v>
      </c>
      <c r="DM4331" t="s">
        <v>1967</v>
      </c>
      <c r="DN4331" t="s">
        <v>138</v>
      </c>
      <c r="DO4331" t="s">
        <v>578</v>
      </c>
    </row>
    <row r="4332" spans="114:119" x14ac:dyDescent="0.25">
      <c r="DJ4332">
        <v>36</v>
      </c>
      <c r="DK4332">
        <v>4001</v>
      </c>
      <c r="DL4332">
        <v>5000</v>
      </c>
      <c r="DM4332" t="s">
        <v>1971</v>
      </c>
      <c r="DN4332" t="s">
        <v>138</v>
      </c>
      <c r="DO4332" t="s">
        <v>579</v>
      </c>
    </row>
    <row r="4333" spans="114:119" x14ac:dyDescent="0.25">
      <c r="DJ4333">
        <v>36</v>
      </c>
      <c r="DK4333">
        <v>4001</v>
      </c>
      <c r="DL4333">
        <v>5000</v>
      </c>
      <c r="DM4333" t="s">
        <v>1975</v>
      </c>
      <c r="DN4333" t="s">
        <v>138</v>
      </c>
      <c r="DO4333" t="s">
        <v>580</v>
      </c>
    </row>
    <row r="4334" spans="114:119" x14ac:dyDescent="0.25">
      <c r="DJ4334">
        <v>36</v>
      </c>
      <c r="DK4334">
        <v>4001</v>
      </c>
      <c r="DL4334">
        <v>5000</v>
      </c>
      <c r="DM4334" t="s">
        <v>1970</v>
      </c>
      <c r="DN4334" t="s">
        <v>138</v>
      </c>
      <c r="DO4334" t="s">
        <v>582</v>
      </c>
    </row>
    <row r="4335" spans="114:119" x14ac:dyDescent="0.25">
      <c r="DJ4335">
        <v>36</v>
      </c>
      <c r="DK4335">
        <v>5001</v>
      </c>
      <c r="DL4335">
        <v>6000</v>
      </c>
      <c r="DM4335" t="s">
        <v>1959</v>
      </c>
      <c r="DN4335" t="s">
        <v>103</v>
      </c>
      <c r="DO4335" t="s">
        <v>265</v>
      </c>
    </row>
    <row r="4336" spans="114:119" x14ac:dyDescent="0.25">
      <c r="DJ4336">
        <v>36</v>
      </c>
      <c r="DK4336">
        <v>5001</v>
      </c>
      <c r="DL4336">
        <v>6000</v>
      </c>
      <c r="DM4336" t="s">
        <v>1990</v>
      </c>
      <c r="DN4336" t="s">
        <v>103</v>
      </c>
      <c r="DO4336" t="s">
        <v>581</v>
      </c>
    </row>
    <row r="4337" spans="114:119" x14ac:dyDescent="0.25">
      <c r="DJ4337">
        <v>36</v>
      </c>
      <c r="DK4337">
        <v>5001</v>
      </c>
      <c r="DL4337">
        <v>6000</v>
      </c>
      <c r="DM4337" t="s">
        <v>2006</v>
      </c>
      <c r="DN4337" t="s">
        <v>103</v>
      </c>
      <c r="DO4337" t="s">
        <v>575</v>
      </c>
    </row>
    <row r="4338" spans="114:119" x14ac:dyDescent="0.25">
      <c r="DJ4338">
        <v>36</v>
      </c>
      <c r="DK4338">
        <v>5001</v>
      </c>
      <c r="DL4338">
        <v>6000</v>
      </c>
      <c r="DM4338" t="s">
        <v>1983</v>
      </c>
      <c r="DN4338" t="s">
        <v>103</v>
      </c>
      <c r="DO4338" t="s">
        <v>120</v>
      </c>
    </row>
    <row r="4339" spans="114:119" x14ac:dyDescent="0.25">
      <c r="DJ4339">
        <v>36</v>
      </c>
      <c r="DK4339">
        <v>5001</v>
      </c>
      <c r="DL4339">
        <v>6000</v>
      </c>
      <c r="DM4339" t="s">
        <v>1980</v>
      </c>
      <c r="DN4339" t="s">
        <v>103</v>
      </c>
      <c r="DO4339" t="s">
        <v>142</v>
      </c>
    </row>
    <row r="4340" spans="114:119" x14ac:dyDescent="0.25">
      <c r="DJ4340">
        <v>36</v>
      </c>
      <c r="DK4340">
        <v>5001</v>
      </c>
      <c r="DL4340">
        <v>6000</v>
      </c>
      <c r="DM4340" t="s">
        <v>1964</v>
      </c>
      <c r="DN4340" t="s">
        <v>103</v>
      </c>
      <c r="DO4340" t="s">
        <v>163</v>
      </c>
    </row>
    <row r="4341" spans="114:119" x14ac:dyDescent="0.25">
      <c r="DJ4341">
        <v>36</v>
      </c>
      <c r="DK4341">
        <v>5001</v>
      </c>
      <c r="DL4341">
        <v>6000</v>
      </c>
      <c r="DM4341" t="s">
        <v>1965</v>
      </c>
      <c r="DN4341" t="s">
        <v>103</v>
      </c>
      <c r="DO4341" t="s">
        <v>576</v>
      </c>
    </row>
    <row r="4342" spans="114:119" x14ac:dyDescent="0.25">
      <c r="DJ4342">
        <v>36</v>
      </c>
      <c r="DK4342">
        <v>5001</v>
      </c>
      <c r="DL4342">
        <v>6000</v>
      </c>
      <c r="DM4342" t="s">
        <v>1985</v>
      </c>
      <c r="DN4342" t="s">
        <v>103</v>
      </c>
      <c r="DO4342" t="s">
        <v>577</v>
      </c>
    </row>
    <row r="4343" spans="114:119" x14ac:dyDescent="0.25">
      <c r="DJ4343">
        <v>36</v>
      </c>
      <c r="DK4343">
        <v>5001</v>
      </c>
      <c r="DL4343">
        <v>6000</v>
      </c>
      <c r="DM4343" t="s">
        <v>1967</v>
      </c>
      <c r="DN4343" t="s">
        <v>103</v>
      </c>
      <c r="DO4343" t="s">
        <v>578</v>
      </c>
    </row>
    <row r="4344" spans="114:119" x14ac:dyDescent="0.25">
      <c r="DJ4344">
        <v>36</v>
      </c>
      <c r="DK4344">
        <v>5001</v>
      </c>
      <c r="DL4344">
        <v>6000</v>
      </c>
      <c r="DM4344" t="s">
        <v>1968</v>
      </c>
      <c r="DN4344" t="s">
        <v>103</v>
      </c>
      <c r="DO4344" t="s">
        <v>579</v>
      </c>
    </row>
    <row r="4345" spans="114:119" x14ac:dyDescent="0.25">
      <c r="DJ4345">
        <v>36</v>
      </c>
      <c r="DK4345">
        <v>5001</v>
      </c>
      <c r="DL4345">
        <v>6000</v>
      </c>
      <c r="DM4345" t="s">
        <v>1969</v>
      </c>
      <c r="DN4345" t="s">
        <v>103</v>
      </c>
      <c r="DO4345" t="s">
        <v>580</v>
      </c>
    </row>
    <row r="4346" spans="114:119" x14ac:dyDescent="0.25">
      <c r="DJ4346">
        <v>36</v>
      </c>
      <c r="DK4346">
        <v>5001</v>
      </c>
      <c r="DL4346">
        <v>6000</v>
      </c>
      <c r="DM4346" t="s">
        <v>1970</v>
      </c>
      <c r="DN4346" t="s">
        <v>103</v>
      </c>
      <c r="DO4346" t="s">
        <v>582</v>
      </c>
    </row>
    <row r="4347" spans="114:119" x14ac:dyDescent="0.25">
      <c r="DJ4347">
        <v>36</v>
      </c>
      <c r="DK4347">
        <v>6001</v>
      </c>
      <c r="DL4347">
        <v>7000</v>
      </c>
      <c r="DM4347" t="s">
        <v>1959</v>
      </c>
      <c r="DN4347" t="s">
        <v>109</v>
      </c>
      <c r="DO4347" t="s">
        <v>265</v>
      </c>
    </row>
    <row r="4348" spans="114:119" x14ac:dyDescent="0.25">
      <c r="DJ4348">
        <v>36</v>
      </c>
      <c r="DK4348">
        <v>6001</v>
      </c>
      <c r="DL4348">
        <v>7000</v>
      </c>
      <c r="DM4348" t="s">
        <v>1990</v>
      </c>
      <c r="DN4348" t="s">
        <v>109</v>
      </c>
      <c r="DO4348" t="s">
        <v>581</v>
      </c>
    </row>
    <row r="4349" spans="114:119" x14ac:dyDescent="0.25">
      <c r="DJ4349">
        <v>36</v>
      </c>
      <c r="DK4349">
        <v>6001</v>
      </c>
      <c r="DL4349">
        <v>7000</v>
      </c>
      <c r="DM4349" t="s">
        <v>1961</v>
      </c>
      <c r="DN4349" t="s">
        <v>109</v>
      </c>
      <c r="DO4349" t="s">
        <v>575</v>
      </c>
    </row>
    <row r="4350" spans="114:119" x14ac:dyDescent="0.25">
      <c r="DJ4350">
        <v>36</v>
      </c>
      <c r="DK4350">
        <v>6001</v>
      </c>
      <c r="DL4350">
        <v>7000</v>
      </c>
      <c r="DM4350" t="s">
        <v>1983</v>
      </c>
      <c r="DN4350" t="s">
        <v>109</v>
      </c>
      <c r="DO4350" t="s">
        <v>120</v>
      </c>
    </row>
    <row r="4351" spans="114:119" x14ac:dyDescent="0.25">
      <c r="DJ4351">
        <v>36</v>
      </c>
      <c r="DK4351">
        <v>6001</v>
      </c>
      <c r="DL4351">
        <v>7000</v>
      </c>
      <c r="DM4351" t="s">
        <v>1980</v>
      </c>
      <c r="DN4351" t="s">
        <v>109</v>
      </c>
      <c r="DO4351" t="s">
        <v>142</v>
      </c>
    </row>
    <row r="4352" spans="114:119" x14ac:dyDescent="0.25">
      <c r="DJ4352">
        <v>36</v>
      </c>
      <c r="DK4352">
        <v>6001</v>
      </c>
      <c r="DL4352">
        <v>7000</v>
      </c>
      <c r="DM4352" t="s">
        <v>1984</v>
      </c>
      <c r="DN4352" t="s">
        <v>109</v>
      </c>
      <c r="DO4352" t="s">
        <v>163</v>
      </c>
    </row>
    <row r="4353" spans="114:119" x14ac:dyDescent="0.25">
      <c r="DJ4353">
        <v>36</v>
      </c>
      <c r="DK4353">
        <v>6001</v>
      </c>
      <c r="DL4353">
        <v>7000</v>
      </c>
      <c r="DM4353" t="s">
        <v>1965</v>
      </c>
      <c r="DN4353" t="s">
        <v>109</v>
      </c>
      <c r="DO4353" t="s">
        <v>576</v>
      </c>
    </row>
    <row r="4354" spans="114:119" x14ac:dyDescent="0.25">
      <c r="DJ4354">
        <v>36</v>
      </c>
      <c r="DK4354">
        <v>6001</v>
      </c>
      <c r="DL4354">
        <v>7000</v>
      </c>
      <c r="DM4354" t="s">
        <v>1985</v>
      </c>
      <c r="DN4354" t="s">
        <v>109</v>
      </c>
      <c r="DO4354" t="s">
        <v>577</v>
      </c>
    </row>
    <row r="4355" spans="114:119" x14ac:dyDescent="0.25">
      <c r="DJ4355">
        <v>36</v>
      </c>
      <c r="DK4355">
        <v>6001</v>
      </c>
      <c r="DL4355">
        <v>7000</v>
      </c>
      <c r="DM4355" t="s">
        <v>1986</v>
      </c>
      <c r="DN4355" t="s">
        <v>109</v>
      </c>
      <c r="DO4355" t="s">
        <v>578</v>
      </c>
    </row>
    <row r="4356" spans="114:119" x14ac:dyDescent="0.25">
      <c r="DJ4356">
        <v>36</v>
      </c>
      <c r="DK4356">
        <v>6001</v>
      </c>
      <c r="DL4356">
        <v>7000</v>
      </c>
      <c r="DM4356" t="s">
        <v>1968</v>
      </c>
      <c r="DN4356" t="s">
        <v>109</v>
      </c>
      <c r="DO4356" t="s">
        <v>579</v>
      </c>
    </row>
    <row r="4357" spans="114:119" x14ac:dyDescent="0.25">
      <c r="DJ4357">
        <v>36</v>
      </c>
      <c r="DK4357">
        <v>6001</v>
      </c>
      <c r="DL4357">
        <v>7000</v>
      </c>
      <c r="DM4357" t="s">
        <v>1969</v>
      </c>
      <c r="DN4357" t="s">
        <v>109</v>
      </c>
      <c r="DO4357" t="s">
        <v>580</v>
      </c>
    </row>
    <row r="4358" spans="114:119" x14ac:dyDescent="0.25">
      <c r="DJ4358">
        <v>36</v>
      </c>
      <c r="DK4358">
        <v>6001</v>
      </c>
      <c r="DL4358">
        <v>7000</v>
      </c>
      <c r="DM4358" t="s">
        <v>1970</v>
      </c>
      <c r="DN4358" t="s">
        <v>109</v>
      </c>
      <c r="DO4358" t="s">
        <v>582</v>
      </c>
    </row>
    <row r="4359" spans="114:119" x14ac:dyDescent="0.25">
      <c r="DJ4359">
        <v>36</v>
      </c>
      <c r="DK4359">
        <v>7001</v>
      </c>
      <c r="DL4359">
        <v>8000</v>
      </c>
      <c r="DM4359" t="s">
        <v>1959</v>
      </c>
      <c r="DN4359" t="s">
        <v>88</v>
      </c>
      <c r="DO4359" t="s">
        <v>265</v>
      </c>
    </row>
    <row r="4360" spans="114:119" x14ac:dyDescent="0.25">
      <c r="DJ4360">
        <v>36</v>
      </c>
      <c r="DK4360">
        <v>7001</v>
      </c>
      <c r="DL4360">
        <v>8000</v>
      </c>
      <c r="DM4360" t="s">
        <v>1990</v>
      </c>
      <c r="DN4360" t="s">
        <v>88</v>
      </c>
      <c r="DO4360" t="s">
        <v>581</v>
      </c>
    </row>
    <row r="4361" spans="114:119" x14ac:dyDescent="0.25">
      <c r="DJ4361">
        <v>36</v>
      </c>
      <c r="DK4361">
        <v>7001</v>
      </c>
      <c r="DL4361">
        <v>8000</v>
      </c>
      <c r="DM4361" t="s">
        <v>1961</v>
      </c>
      <c r="DN4361" t="s">
        <v>88</v>
      </c>
      <c r="DO4361" t="s">
        <v>575</v>
      </c>
    </row>
    <row r="4362" spans="114:119" x14ac:dyDescent="0.25">
      <c r="DJ4362">
        <v>36</v>
      </c>
      <c r="DK4362">
        <v>7001</v>
      </c>
      <c r="DL4362">
        <v>8000</v>
      </c>
      <c r="DM4362" t="s">
        <v>1983</v>
      </c>
      <c r="DN4362" t="s">
        <v>88</v>
      </c>
      <c r="DO4362" t="s">
        <v>120</v>
      </c>
    </row>
    <row r="4363" spans="114:119" x14ac:dyDescent="0.25">
      <c r="DJ4363">
        <v>36</v>
      </c>
      <c r="DK4363">
        <v>7001</v>
      </c>
      <c r="DL4363">
        <v>8000</v>
      </c>
      <c r="DM4363" t="s">
        <v>1980</v>
      </c>
      <c r="DN4363" t="s">
        <v>88</v>
      </c>
      <c r="DO4363" t="s">
        <v>142</v>
      </c>
    </row>
    <row r="4364" spans="114:119" x14ac:dyDescent="0.25">
      <c r="DJ4364">
        <v>36</v>
      </c>
      <c r="DK4364">
        <v>7001</v>
      </c>
      <c r="DL4364">
        <v>8000</v>
      </c>
      <c r="DM4364" t="s">
        <v>1984</v>
      </c>
      <c r="DN4364" t="s">
        <v>88</v>
      </c>
      <c r="DO4364" t="s">
        <v>163</v>
      </c>
    </row>
    <row r="4365" spans="114:119" x14ac:dyDescent="0.25">
      <c r="DJ4365">
        <v>36</v>
      </c>
      <c r="DK4365">
        <v>7001</v>
      </c>
      <c r="DL4365">
        <v>8000</v>
      </c>
      <c r="DM4365" t="s">
        <v>1965</v>
      </c>
      <c r="DN4365" t="s">
        <v>88</v>
      </c>
      <c r="DO4365" t="s">
        <v>576</v>
      </c>
    </row>
    <row r="4366" spans="114:119" x14ac:dyDescent="0.25">
      <c r="DJ4366">
        <v>36</v>
      </c>
      <c r="DK4366">
        <v>7001</v>
      </c>
      <c r="DL4366">
        <v>8000</v>
      </c>
      <c r="DM4366" t="s">
        <v>1985</v>
      </c>
      <c r="DN4366" t="s">
        <v>88</v>
      </c>
      <c r="DO4366" t="s">
        <v>577</v>
      </c>
    </row>
    <row r="4367" spans="114:119" x14ac:dyDescent="0.25">
      <c r="DJ4367">
        <v>36</v>
      </c>
      <c r="DK4367">
        <v>7001</v>
      </c>
      <c r="DL4367">
        <v>8000</v>
      </c>
      <c r="DM4367" t="s">
        <v>1986</v>
      </c>
      <c r="DN4367" t="s">
        <v>88</v>
      </c>
      <c r="DO4367" t="s">
        <v>578</v>
      </c>
    </row>
    <row r="4368" spans="114:119" x14ac:dyDescent="0.25">
      <c r="DJ4368">
        <v>36</v>
      </c>
      <c r="DK4368">
        <v>7001</v>
      </c>
      <c r="DL4368">
        <v>8000</v>
      </c>
      <c r="DM4368" t="s">
        <v>1968</v>
      </c>
      <c r="DN4368" t="s">
        <v>88</v>
      </c>
      <c r="DO4368" t="s">
        <v>579</v>
      </c>
    </row>
    <row r="4369" spans="114:119" x14ac:dyDescent="0.25">
      <c r="DJ4369">
        <v>36</v>
      </c>
      <c r="DK4369">
        <v>7001</v>
      </c>
      <c r="DL4369">
        <v>8000</v>
      </c>
      <c r="DM4369" t="s">
        <v>1969</v>
      </c>
      <c r="DN4369" t="s">
        <v>88</v>
      </c>
      <c r="DO4369" t="s">
        <v>580</v>
      </c>
    </row>
    <row r="4370" spans="114:119" x14ac:dyDescent="0.25">
      <c r="DJ4370">
        <v>36</v>
      </c>
      <c r="DK4370">
        <v>7001</v>
      </c>
      <c r="DL4370">
        <v>8000</v>
      </c>
      <c r="DM4370" t="s">
        <v>1970</v>
      </c>
      <c r="DN4370" t="s">
        <v>88</v>
      </c>
      <c r="DO4370" t="s">
        <v>582</v>
      </c>
    </row>
    <row r="4371" spans="114:119" x14ac:dyDescent="0.25">
      <c r="DJ4371">
        <v>36</v>
      </c>
      <c r="DK4371">
        <v>8001</v>
      </c>
      <c r="DL4371">
        <v>9000</v>
      </c>
      <c r="DM4371" t="s">
        <v>2002</v>
      </c>
      <c r="DN4371" t="s">
        <v>5</v>
      </c>
      <c r="DO4371" t="s">
        <v>265</v>
      </c>
    </row>
    <row r="4372" spans="114:119" x14ac:dyDescent="0.25">
      <c r="DJ4372">
        <v>36</v>
      </c>
      <c r="DK4372">
        <v>8001</v>
      </c>
      <c r="DL4372">
        <v>9000</v>
      </c>
      <c r="DM4372" t="s">
        <v>1990</v>
      </c>
      <c r="DN4372" t="s">
        <v>5</v>
      </c>
      <c r="DO4372" t="s">
        <v>581</v>
      </c>
    </row>
    <row r="4373" spans="114:119" x14ac:dyDescent="0.25">
      <c r="DJ4373">
        <v>36</v>
      </c>
      <c r="DK4373">
        <v>8001</v>
      </c>
      <c r="DL4373">
        <v>9000</v>
      </c>
      <c r="DM4373" t="s">
        <v>1961</v>
      </c>
      <c r="DN4373" t="s">
        <v>5</v>
      </c>
      <c r="DO4373" t="s">
        <v>575</v>
      </c>
    </row>
    <row r="4374" spans="114:119" x14ac:dyDescent="0.25">
      <c r="DJ4374">
        <v>36</v>
      </c>
      <c r="DK4374">
        <v>8001</v>
      </c>
      <c r="DL4374">
        <v>9000</v>
      </c>
      <c r="DM4374" t="s">
        <v>1983</v>
      </c>
      <c r="DN4374" t="s">
        <v>5</v>
      </c>
      <c r="DO4374" t="s">
        <v>120</v>
      </c>
    </row>
    <row r="4375" spans="114:119" x14ac:dyDescent="0.25">
      <c r="DJ4375">
        <v>36</v>
      </c>
      <c r="DK4375">
        <v>8001</v>
      </c>
      <c r="DL4375">
        <v>9000</v>
      </c>
      <c r="DM4375" t="s">
        <v>1980</v>
      </c>
      <c r="DN4375" t="s">
        <v>5</v>
      </c>
      <c r="DO4375" t="s">
        <v>142</v>
      </c>
    </row>
    <row r="4376" spans="114:119" x14ac:dyDescent="0.25">
      <c r="DJ4376">
        <v>36</v>
      </c>
      <c r="DK4376">
        <v>8001</v>
      </c>
      <c r="DL4376">
        <v>9000</v>
      </c>
      <c r="DM4376" t="s">
        <v>1984</v>
      </c>
      <c r="DN4376" t="s">
        <v>5</v>
      </c>
      <c r="DO4376" t="s">
        <v>163</v>
      </c>
    </row>
    <row r="4377" spans="114:119" x14ac:dyDescent="0.25">
      <c r="DJ4377">
        <v>36</v>
      </c>
      <c r="DK4377">
        <v>8001</v>
      </c>
      <c r="DL4377">
        <v>9000</v>
      </c>
      <c r="DM4377" t="s">
        <v>1981</v>
      </c>
      <c r="DN4377" t="s">
        <v>5</v>
      </c>
      <c r="DO4377" t="s">
        <v>576</v>
      </c>
    </row>
    <row r="4378" spans="114:119" x14ac:dyDescent="0.25">
      <c r="DJ4378">
        <v>36</v>
      </c>
      <c r="DK4378">
        <v>8001</v>
      </c>
      <c r="DL4378">
        <v>9000</v>
      </c>
      <c r="DM4378" t="s">
        <v>1985</v>
      </c>
      <c r="DN4378" t="s">
        <v>5</v>
      </c>
      <c r="DO4378" t="s">
        <v>577</v>
      </c>
    </row>
    <row r="4379" spans="114:119" x14ac:dyDescent="0.25">
      <c r="DJ4379">
        <v>36</v>
      </c>
      <c r="DK4379">
        <v>8001</v>
      </c>
      <c r="DL4379">
        <v>9000</v>
      </c>
      <c r="DM4379" t="s">
        <v>1986</v>
      </c>
      <c r="DN4379" t="s">
        <v>5</v>
      </c>
      <c r="DO4379" t="s">
        <v>578</v>
      </c>
    </row>
    <row r="4380" spans="114:119" x14ac:dyDescent="0.25">
      <c r="DJ4380">
        <v>36</v>
      </c>
      <c r="DK4380">
        <v>8001</v>
      </c>
      <c r="DL4380">
        <v>9000</v>
      </c>
      <c r="DM4380" t="s">
        <v>2001</v>
      </c>
      <c r="DN4380" t="s">
        <v>5</v>
      </c>
      <c r="DO4380" t="s">
        <v>579</v>
      </c>
    </row>
    <row r="4381" spans="114:119" x14ac:dyDescent="0.25">
      <c r="DJ4381">
        <v>36</v>
      </c>
      <c r="DK4381">
        <v>8001</v>
      </c>
      <c r="DL4381">
        <v>9000</v>
      </c>
      <c r="DM4381" t="s">
        <v>1982</v>
      </c>
      <c r="DN4381" t="s">
        <v>5</v>
      </c>
      <c r="DO4381" t="s">
        <v>580</v>
      </c>
    </row>
    <row r="4382" spans="114:119" x14ac:dyDescent="0.25">
      <c r="DJ4382">
        <v>36</v>
      </c>
      <c r="DK4382">
        <v>8001</v>
      </c>
      <c r="DL4382">
        <v>9000</v>
      </c>
      <c r="DM4382" t="s">
        <v>2003</v>
      </c>
      <c r="DN4382" t="s">
        <v>5</v>
      </c>
      <c r="DO4382" t="s">
        <v>582</v>
      </c>
    </row>
    <row r="4383" spans="114:119" x14ac:dyDescent="0.25">
      <c r="DJ4383">
        <v>36</v>
      </c>
      <c r="DK4383">
        <v>9001</v>
      </c>
      <c r="DL4383">
        <v>10000</v>
      </c>
      <c r="DM4383" t="s">
        <v>1959</v>
      </c>
      <c r="DN4383" t="s">
        <v>68</v>
      </c>
      <c r="DO4383" t="s">
        <v>265</v>
      </c>
    </row>
    <row r="4384" spans="114:119" x14ac:dyDescent="0.25">
      <c r="DJ4384">
        <v>36</v>
      </c>
      <c r="DK4384">
        <v>9001</v>
      </c>
      <c r="DL4384">
        <v>10000</v>
      </c>
      <c r="DM4384" t="s">
        <v>1990</v>
      </c>
      <c r="DN4384" t="s">
        <v>68</v>
      </c>
      <c r="DO4384" t="s">
        <v>581</v>
      </c>
    </row>
    <row r="4385" spans="114:119" x14ac:dyDescent="0.25">
      <c r="DJ4385">
        <v>36</v>
      </c>
      <c r="DK4385">
        <v>9001</v>
      </c>
      <c r="DL4385">
        <v>10000</v>
      </c>
      <c r="DM4385" t="s">
        <v>1961</v>
      </c>
      <c r="DN4385" t="s">
        <v>68</v>
      </c>
      <c r="DO4385" t="s">
        <v>575</v>
      </c>
    </row>
    <row r="4386" spans="114:119" x14ac:dyDescent="0.25">
      <c r="DJ4386">
        <v>36</v>
      </c>
      <c r="DK4386">
        <v>9001</v>
      </c>
      <c r="DL4386">
        <v>10000</v>
      </c>
      <c r="DM4386" t="s">
        <v>1983</v>
      </c>
      <c r="DN4386" t="s">
        <v>68</v>
      </c>
      <c r="DO4386" t="s">
        <v>120</v>
      </c>
    </row>
    <row r="4387" spans="114:119" x14ac:dyDescent="0.25">
      <c r="DJ4387">
        <v>36</v>
      </c>
      <c r="DK4387">
        <v>9001</v>
      </c>
      <c r="DL4387">
        <v>10000</v>
      </c>
      <c r="DM4387" t="s">
        <v>1980</v>
      </c>
      <c r="DN4387" t="s">
        <v>68</v>
      </c>
      <c r="DO4387" t="s">
        <v>142</v>
      </c>
    </row>
    <row r="4388" spans="114:119" x14ac:dyDescent="0.25">
      <c r="DJ4388">
        <v>36</v>
      </c>
      <c r="DK4388">
        <v>9001</v>
      </c>
      <c r="DL4388">
        <v>10000</v>
      </c>
      <c r="DM4388" t="s">
        <v>1984</v>
      </c>
      <c r="DN4388" t="s">
        <v>68</v>
      </c>
      <c r="DO4388" t="s">
        <v>163</v>
      </c>
    </row>
    <row r="4389" spans="114:119" x14ac:dyDescent="0.25">
      <c r="DJ4389">
        <v>36</v>
      </c>
      <c r="DK4389">
        <v>9001</v>
      </c>
      <c r="DL4389">
        <v>10000</v>
      </c>
      <c r="DM4389" t="s">
        <v>1981</v>
      </c>
      <c r="DN4389" t="s">
        <v>68</v>
      </c>
      <c r="DO4389" t="s">
        <v>576</v>
      </c>
    </row>
    <row r="4390" spans="114:119" x14ac:dyDescent="0.25">
      <c r="DJ4390">
        <v>36</v>
      </c>
      <c r="DK4390">
        <v>9001</v>
      </c>
      <c r="DL4390">
        <v>10000</v>
      </c>
      <c r="DM4390" t="s">
        <v>1985</v>
      </c>
      <c r="DN4390" t="s">
        <v>68</v>
      </c>
      <c r="DO4390" t="s">
        <v>577</v>
      </c>
    </row>
    <row r="4391" spans="114:119" x14ac:dyDescent="0.25">
      <c r="DJ4391">
        <v>36</v>
      </c>
      <c r="DK4391">
        <v>9001</v>
      </c>
      <c r="DL4391">
        <v>10000</v>
      </c>
      <c r="DM4391" t="s">
        <v>1986</v>
      </c>
      <c r="DN4391" t="s">
        <v>68</v>
      </c>
      <c r="DO4391" t="s">
        <v>578</v>
      </c>
    </row>
    <row r="4392" spans="114:119" x14ac:dyDescent="0.25">
      <c r="DJ4392">
        <v>36</v>
      </c>
      <c r="DK4392">
        <v>9001</v>
      </c>
      <c r="DL4392">
        <v>10000</v>
      </c>
      <c r="DM4392" t="s">
        <v>2001</v>
      </c>
      <c r="DN4392" t="s">
        <v>68</v>
      </c>
      <c r="DO4392" t="s">
        <v>579</v>
      </c>
    </row>
    <row r="4393" spans="114:119" x14ac:dyDescent="0.25">
      <c r="DJ4393">
        <v>36</v>
      </c>
      <c r="DK4393">
        <v>9001</v>
      </c>
      <c r="DL4393">
        <v>10000</v>
      </c>
      <c r="DM4393" t="s">
        <v>1982</v>
      </c>
      <c r="DN4393" t="s">
        <v>68</v>
      </c>
      <c r="DO4393" t="s">
        <v>580</v>
      </c>
    </row>
    <row r="4394" spans="114:119" x14ac:dyDescent="0.25">
      <c r="DJ4394">
        <v>36</v>
      </c>
      <c r="DK4394">
        <v>9001</v>
      </c>
      <c r="DL4394">
        <v>10000</v>
      </c>
      <c r="DM4394" t="s">
        <v>2003</v>
      </c>
      <c r="DN4394" t="s">
        <v>68</v>
      </c>
      <c r="DO4394" t="s">
        <v>582</v>
      </c>
    </row>
    <row r="4395" spans="114:119" x14ac:dyDescent="0.25">
      <c r="DJ4395">
        <v>37</v>
      </c>
      <c r="DK4395">
        <v>1</v>
      </c>
      <c r="DL4395">
        <v>1000</v>
      </c>
      <c r="DM4395" t="s">
        <v>1959</v>
      </c>
      <c r="DN4395" t="s">
        <v>107</v>
      </c>
      <c r="DO4395" t="s">
        <v>265</v>
      </c>
    </row>
    <row r="4396" spans="114:119" x14ac:dyDescent="0.25">
      <c r="DJ4396">
        <v>37</v>
      </c>
      <c r="DK4396">
        <v>1</v>
      </c>
      <c r="DL4396">
        <v>1000</v>
      </c>
      <c r="DM4396" t="s">
        <v>1990</v>
      </c>
      <c r="DN4396" t="s">
        <v>107</v>
      </c>
      <c r="DO4396" t="s">
        <v>581</v>
      </c>
    </row>
    <row r="4397" spans="114:119" x14ac:dyDescent="0.25">
      <c r="DJ4397">
        <v>37</v>
      </c>
      <c r="DK4397">
        <v>1</v>
      </c>
      <c r="DL4397">
        <v>1000</v>
      </c>
      <c r="DM4397" t="s">
        <v>1961</v>
      </c>
      <c r="DN4397" t="s">
        <v>107</v>
      </c>
      <c r="DO4397" t="s">
        <v>575</v>
      </c>
    </row>
    <row r="4398" spans="114:119" x14ac:dyDescent="0.25">
      <c r="DJ4398">
        <v>37</v>
      </c>
      <c r="DK4398">
        <v>1</v>
      </c>
      <c r="DL4398">
        <v>1000</v>
      </c>
      <c r="DM4398" t="s">
        <v>1983</v>
      </c>
      <c r="DN4398" t="s">
        <v>107</v>
      </c>
      <c r="DO4398" t="s">
        <v>120</v>
      </c>
    </row>
    <row r="4399" spans="114:119" x14ac:dyDescent="0.25">
      <c r="DJ4399">
        <v>37</v>
      </c>
      <c r="DK4399">
        <v>1</v>
      </c>
      <c r="DL4399">
        <v>1000</v>
      </c>
      <c r="DM4399" t="s">
        <v>1963</v>
      </c>
      <c r="DN4399" t="s">
        <v>107</v>
      </c>
      <c r="DO4399" t="s">
        <v>142</v>
      </c>
    </row>
    <row r="4400" spans="114:119" x14ac:dyDescent="0.25">
      <c r="DJ4400">
        <v>37</v>
      </c>
      <c r="DK4400">
        <v>1</v>
      </c>
      <c r="DL4400">
        <v>1000</v>
      </c>
      <c r="DM4400" t="s">
        <v>1964</v>
      </c>
      <c r="DN4400" t="s">
        <v>107</v>
      </c>
      <c r="DO4400" t="s">
        <v>163</v>
      </c>
    </row>
    <row r="4401" spans="114:119" x14ac:dyDescent="0.25">
      <c r="DJ4401">
        <v>37</v>
      </c>
      <c r="DK4401">
        <v>1</v>
      </c>
      <c r="DL4401">
        <v>1000</v>
      </c>
      <c r="DM4401" t="s">
        <v>1965</v>
      </c>
      <c r="DN4401" t="s">
        <v>107</v>
      </c>
      <c r="DO4401" t="s">
        <v>576</v>
      </c>
    </row>
    <row r="4402" spans="114:119" x14ac:dyDescent="0.25">
      <c r="DJ4402">
        <v>37</v>
      </c>
      <c r="DK4402">
        <v>1</v>
      </c>
      <c r="DL4402">
        <v>1000</v>
      </c>
      <c r="DM4402" t="s">
        <v>2021</v>
      </c>
      <c r="DN4402" t="s">
        <v>107</v>
      </c>
      <c r="DO4402" t="s">
        <v>577</v>
      </c>
    </row>
    <row r="4403" spans="114:119" x14ac:dyDescent="0.25">
      <c r="DJ4403">
        <v>37</v>
      </c>
      <c r="DK4403">
        <v>1</v>
      </c>
      <c r="DL4403">
        <v>1000</v>
      </c>
      <c r="DM4403" t="s">
        <v>1967</v>
      </c>
      <c r="DN4403" t="s">
        <v>107</v>
      </c>
      <c r="DO4403" t="s">
        <v>578</v>
      </c>
    </row>
    <row r="4404" spans="114:119" x14ac:dyDescent="0.25">
      <c r="DJ4404">
        <v>37</v>
      </c>
      <c r="DK4404">
        <v>1</v>
      </c>
      <c r="DL4404">
        <v>1000</v>
      </c>
      <c r="DM4404" t="s">
        <v>1968</v>
      </c>
      <c r="DN4404" t="s">
        <v>107</v>
      </c>
      <c r="DO4404" t="s">
        <v>579</v>
      </c>
    </row>
    <row r="4405" spans="114:119" x14ac:dyDescent="0.25">
      <c r="DJ4405">
        <v>37</v>
      </c>
      <c r="DK4405">
        <v>1</v>
      </c>
      <c r="DL4405">
        <v>1000</v>
      </c>
      <c r="DM4405" t="s">
        <v>1969</v>
      </c>
      <c r="DN4405" t="s">
        <v>107</v>
      </c>
      <c r="DO4405" t="s">
        <v>580</v>
      </c>
    </row>
    <row r="4406" spans="114:119" x14ac:dyDescent="0.25">
      <c r="DJ4406">
        <v>37</v>
      </c>
      <c r="DK4406">
        <v>1</v>
      </c>
      <c r="DL4406">
        <v>1000</v>
      </c>
      <c r="DM4406" t="s">
        <v>1970</v>
      </c>
      <c r="DN4406" t="s">
        <v>107</v>
      </c>
      <c r="DO4406" t="s">
        <v>582</v>
      </c>
    </row>
    <row r="4407" spans="114:119" x14ac:dyDescent="0.25">
      <c r="DJ4407">
        <v>37</v>
      </c>
      <c r="DK4407">
        <v>10001</v>
      </c>
      <c r="DL4407">
        <v>11000</v>
      </c>
      <c r="DM4407" t="s">
        <v>1959</v>
      </c>
      <c r="DN4407" t="s">
        <v>226</v>
      </c>
      <c r="DO4407" t="s">
        <v>265</v>
      </c>
    </row>
    <row r="4408" spans="114:119" x14ac:dyDescent="0.25">
      <c r="DJ4408">
        <v>37</v>
      </c>
      <c r="DK4408">
        <v>10001</v>
      </c>
      <c r="DL4408">
        <v>11000</v>
      </c>
      <c r="DM4408" t="s">
        <v>1960</v>
      </c>
      <c r="DN4408" t="s">
        <v>226</v>
      </c>
      <c r="DO4408" t="s">
        <v>581</v>
      </c>
    </row>
    <row r="4409" spans="114:119" x14ac:dyDescent="0.25">
      <c r="DJ4409">
        <v>37</v>
      </c>
      <c r="DK4409">
        <v>10001</v>
      </c>
      <c r="DL4409">
        <v>11000</v>
      </c>
      <c r="DM4409" t="s">
        <v>1961</v>
      </c>
      <c r="DN4409" t="s">
        <v>226</v>
      </c>
      <c r="DO4409" t="s">
        <v>575</v>
      </c>
    </row>
    <row r="4410" spans="114:119" x14ac:dyDescent="0.25">
      <c r="DJ4410">
        <v>37</v>
      </c>
      <c r="DK4410">
        <v>10001</v>
      </c>
      <c r="DL4410">
        <v>11000</v>
      </c>
      <c r="DM4410" t="s">
        <v>1972</v>
      </c>
      <c r="DN4410" t="s">
        <v>226</v>
      </c>
      <c r="DO4410" t="s">
        <v>120</v>
      </c>
    </row>
    <row r="4411" spans="114:119" x14ac:dyDescent="0.25">
      <c r="DJ4411">
        <v>37</v>
      </c>
      <c r="DK4411">
        <v>10001</v>
      </c>
      <c r="DL4411">
        <v>11000</v>
      </c>
      <c r="DM4411" t="s">
        <v>1963</v>
      </c>
      <c r="DN4411" t="s">
        <v>226</v>
      </c>
      <c r="DO4411" t="s">
        <v>142</v>
      </c>
    </row>
    <row r="4412" spans="114:119" x14ac:dyDescent="0.25">
      <c r="DJ4412">
        <v>37</v>
      </c>
      <c r="DK4412">
        <v>10001</v>
      </c>
      <c r="DL4412">
        <v>11000</v>
      </c>
      <c r="DM4412" t="s">
        <v>1964</v>
      </c>
      <c r="DN4412" t="s">
        <v>226</v>
      </c>
      <c r="DO4412" t="s">
        <v>163</v>
      </c>
    </row>
    <row r="4413" spans="114:119" x14ac:dyDescent="0.25">
      <c r="DJ4413">
        <v>37</v>
      </c>
      <c r="DK4413">
        <v>10001</v>
      </c>
      <c r="DL4413">
        <v>11000</v>
      </c>
      <c r="DM4413" t="s">
        <v>1965</v>
      </c>
      <c r="DN4413" t="s">
        <v>226</v>
      </c>
      <c r="DO4413" t="s">
        <v>576</v>
      </c>
    </row>
    <row r="4414" spans="114:119" x14ac:dyDescent="0.25">
      <c r="DJ4414">
        <v>37</v>
      </c>
      <c r="DK4414">
        <v>10001</v>
      </c>
      <c r="DL4414">
        <v>11000</v>
      </c>
      <c r="DM4414" t="s">
        <v>1966</v>
      </c>
      <c r="DN4414" t="s">
        <v>226</v>
      </c>
      <c r="DO4414" t="s">
        <v>577</v>
      </c>
    </row>
    <row r="4415" spans="114:119" x14ac:dyDescent="0.25">
      <c r="DJ4415">
        <v>37</v>
      </c>
      <c r="DK4415">
        <v>10001</v>
      </c>
      <c r="DL4415">
        <v>11000</v>
      </c>
      <c r="DM4415" t="s">
        <v>1967</v>
      </c>
      <c r="DN4415" t="s">
        <v>226</v>
      </c>
      <c r="DO4415" t="s">
        <v>578</v>
      </c>
    </row>
    <row r="4416" spans="114:119" x14ac:dyDescent="0.25">
      <c r="DJ4416">
        <v>37</v>
      </c>
      <c r="DK4416">
        <v>10001</v>
      </c>
      <c r="DL4416">
        <v>11000</v>
      </c>
      <c r="DM4416" t="s">
        <v>2001</v>
      </c>
      <c r="DN4416" t="s">
        <v>226</v>
      </c>
      <c r="DO4416" t="s">
        <v>579</v>
      </c>
    </row>
    <row r="4417" spans="114:119" x14ac:dyDescent="0.25">
      <c r="DJ4417">
        <v>37</v>
      </c>
      <c r="DK4417">
        <v>10001</v>
      </c>
      <c r="DL4417">
        <v>11000</v>
      </c>
      <c r="DM4417" t="s">
        <v>1969</v>
      </c>
      <c r="DN4417" t="s">
        <v>226</v>
      </c>
      <c r="DO4417" t="s">
        <v>580</v>
      </c>
    </row>
    <row r="4418" spans="114:119" x14ac:dyDescent="0.25">
      <c r="DJ4418">
        <v>37</v>
      </c>
      <c r="DK4418">
        <v>10001</v>
      </c>
      <c r="DL4418">
        <v>11000</v>
      </c>
      <c r="DM4418" t="s">
        <v>1970</v>
      </c>
      <c r="DN4418" t="s">
        <v>226</v>
      </c>
      <c r="DO4418" t="s">
        <v>582</v>
      </c>
    </row>
    <row r="4419" spans="114:119" x14ac:dyDescent="0.25">
      <c r="DJ4419">
        <v>37</v>
      </c>
      <c r="DK4419">
        <v>1001</v>
      </c>
      <c r="DL4419">
        <v>2000</v>
      </c>
      <c r="DM4419" t="s">
        <v>1959</v>
      </c>
      <c r="DN4419" t="s">
        <v>69</v>
      </c>
      <c r="DO4419" t="s">
        <v>265</v>
      </c>
    </row>
    <row r="4420" spans="114:119" x14ac:dyDescent="0.25">
      <c r="DJ4420">
        <v>37</v>
      </c>
      <c r="DK4420">
        <v>1001</v>
      </c>
      <c r="DL4420">
        <v>2000</v>
      </c>
      <c r="DM4420" t="s">
        <v>1990</v>
      </c>
      <c r="DN4420" t="s">
        <v>69</v>
      </c>
      <c r="DO4420" t="s">
        <v>581</v>
      </c>
    </row>
    <row r="4421" spans="114:119" x14ac:dyDescent="0.25">
      <c r="DJ4421">
        <v>37</v>
      </c>
      <c r="DK4421">
        <v>1001</v>
      </c>
      <c r="DL4421">
        <v>2000</v>
      </c>
      <c r="DM4421" t="s">
        <v>1961</v>
      </c>
      <c r="DN4421" t="s">
        <v>69</v>
      </c>
      <c r="DO4421" t="s">
        <v>575</v>
      </c>
    </row>
    <row r="4422" spans="114:119" x14ac:dyDescent="0.25">
      <c r="DJ4422">
        <v>37</v>
      </c>
      <c r="DK4422">
        <v>1001</v>
      </c>
      <c r="DL4422">
        <v>2000</v>
      </c>
      <c r="DM4422" t="s">
        <v>2015</v>
      </c>
      <c r="DN4422" t="s">
        <v>69</v>
      </c>
      <c r="DO4422" t="s">
        <v>120</v>
      </c>
    </row>
    <row r="4423" spans="114:119" x14ac:dyDescent="0.25">
      <c r="DJ4423">
        <v>37</v>
      </c>
      <c r="DK4423">
        <v>1001</v>
      </c>
      <c r="DL4423">
        <v>2000</v>
      </c>
      <c r="DM4423" t="s">
        <v>1963</v>
      </c>
      <c r="DN4423" t="s">
        <v>69</v>
      </c>
      <c r="DO4423" t="s">
        <v>142</v>
      </c>
    </row>
    <row r="4424" spans="114:119" x14ac:dyDescent="0.25">
      <c r="DJ4424">
        <v>37</v>
      </c>
      <c r="DK4424">
        <v>1001</v>
      </c>
      <c r="DL4424">
        <v>2000</v>
      </c>
      <c r="DM4424" t="s">
        <v>1964</v>
      </c>
      <c r="DN4424" t="s">
        <v>69</v>
      </c>
      <c r="DO4424" t="s">
        <v>163</v>
      </c>
    </row>
    <row r="4425" spans="114:119" x14ac:dyDescent="0.25">
      <c r="DJ4425">
        <v>37</v>
      </c>
      <c r="DK4425">
        <v>1001</v>
      </c>
      <c r="DL4425">
        <v>2000</v>
      </c>
      <c r="DM4425" t="s">
        <v>1965</v>
      </c>
      <c r="DN4425" t="s">
        <v>69</v>
      </c>
      <c r="DO4425" t="s">
        <v>576</v>
      </c>
    </row>
    <row r="4426" spans="114:119" x14ac:dyDescent="0.25">
      <c r="DJ4426">
        <v>37</v>
      </c>
      <c r="DK4426">
        <v>1001</v>
      </c>
      <c r="DL4426">
        <v>2000</v>
      </c>
      <c r="DM4426" t="s">
        <v>1985</v>
      </c>
      <c r="DN4426" t="s">
        <v>69</v>
      </c>
      <c r="DO4426" t="s">
        <v>577</v>
      </c>
    </row>
    <row r="4427" spans="114:119" x14ac:dyDescent="0.25">
      <c r="DJ4427">
        <v>37</v>
      </c>
      <c r="DK4427">
        <v>1001</v>
      </c>
      <c r="DL4427">
        <v>2000</v>
      </c>
      <c r="DM4427" t="s">
        <v>1967</v>
      </c>
      <c r="DN4427" t="s">
        <v>69</v>
      </c>
      <c r="DO4427" t="s">
        <v>578</v>
      </c>
    </row>
    <row r="4428" spans="114:119" x14ac:dyDescent="0.25">
      <c r="DJ4428">
        <v>37</v>
      </c>
      <c r="DK4428">
        <v>1001</v>
      </c>
      <c r="DL4428">
        <v>2000</v>
      </c>
      <c r="DM4428" t="s">
        <v>1968</v>
      </c>
      <c r="DN4428" t="s">
        <v>69</v>
      </c>
      <c r="DO4428" t="s">
        <v>579</v>
      </c>
    </row>
    <row r="4429" spans="114:119" x14ac:dyDescent="0.25">
      <c r="DJ4429">
        <v>37</v>
      </c>
      <c r="DK4429">
        <v>1001</v>
      </c>
      <c r="DL4429">
        <v>2000</v>
      </c>
      <c r="DM4429" t="s">
        <v>1969</v>
      </c>
      <c r="DN4429" t="s">
        <v>69</v>
      </c>
      <c r="DO4429" t="s">
        <v>580</v>
      </c>
    </row>
    <row r="4430" spans="114:119" x14ac:dyDescent="0.25">
      <c r="DJ4430">
        <v>37</v>
      </c>
      <c r="DK4430">
        <v>1001</v>
      </c>
      <c r="DL4430">
        <v>2000</v>
      </c>
      <c r="DM4430" t="s">
        <v>1992</v>
      </c>
      <c r="DN4430" t="s">
        <v>69</v>
      </c>
      <c r="DO4430" t="s">
        <v>582</v>
      </c>
    </row>
    <row r="4431" spans="114:119" x14ac:dyDescent="0.25">
      <c r="DJ4431">
        <v>37</v>
      </c>
      <c r="DK4431">
        <v>11001</v>
      </c>
      <c r="DL4431">
        <v>12000</v>
      </c>
      <c r="DM4431" t="s">
        <v>1959</v>
      </c>
      <c r="DN4431" t="s">
        <v>149</v>
      </c>
      <c r="DO4431" t="s">
        <v>265</v>
      </c>
    </row>
    <row r="4432" spans="114:119" x14ac:dyDescent="0.25">
      <c r="DJ4432">
        <v>37</v>
      </c>
      <c r="DK4432">
        <v>11001</v>
      </c>
      <c r="DL4432">
        <v>12000</v>
      </c>
      <c r="DM4432" t="s">
        <v>1960</v>
      </c>
      <c r="DN4432" t="s">
        <v>149</v>
      </c>
      <c r="DO4432" t="s">
        <v>581</v>
      </c>
    </row>
    <row r="4433" spans="114:119" x14ac:dyDescent="0.25">
      <c r="DJ4433">
        <v>37</v>
      </c>
      <c r="DK4433">
        <v>11001</v>
      </c>
      <c r="DL4433">
        <v>12000</v>
      </c>
      <c r="DM4433" t="s">
        <v>1961</v>
      </c>
      <c r="DN4433" t="s">
        <v>149</v>
      </c>
      <c r="DO4433" t="s">
        <v>575</v>
      </c>
    </row>
    <row r="4434" spans="114:119" x14ac:dyDescent="0.25">
      <c r="DJ4434">
        <v>37</v>
      </c>
      <c r="DK4434">
        <v>11001</v>
      </c>
      <c r="DL4434">
        <v>12000</v>
      </c>
      <c r="DM4434" t="s">
        <v>1962</v>
      </c>
      <c r="DN4434" t="s">
        <v>149</v>
      </c>
      <c r="DO4434" t="s">
        <v>120</v>
      </c>
    </row>
    <row r="4435" spans="114:119" x14ac:dyDescent="0.25">
      <c r="DJ4435">
        <v>37</v>
      </c>
      <c r="DK4435">
        <v>11001</v>
      </c>
      <c r="DL4435">
        <v>12000</v>
      </c>
      <c r="DM4435" t="s">
        <v>1980</v>
      </c>
      <c r="DN4435" t="s">
        <v>149</v>
      </c>
      <c r="DO4435" t="s">
        <v>142</v>
      </c>
    </row>
    <row r="4436" spans="114:119" x14ac:dyDescent="0.25">
      <c r="DJ4436">
        <v>37</v>
      </c>
      <c r="DK4436">
        <v>11001</v>
      </c>
      <c r="DL4436">
        <v>12000</v>
      </c>
      <c r="DM4436" t="s">
        <v>1964</v>
      </c>
      <c r="DN4436" t="s">
        <v>149</v>
      </c>
      <c r="DO4436" t="s">
        <v>163</v>
      </c>
    </row>
    <row r="4437" spans="114:119" x14ac:dyDescent="0.25">
      <c r="DJ4437">
        <v>37</v>
      </c>
      <c r="DK4437">
        <v>11001</v>
      </c>
      <c r="DL4437">
        <v>12000</v>
      </c>
      <c r="DM4437" t="s">
        <v>1965</v>
      </c>
      <c r="DN4437" t="s">
        <v>149</v>
      </c>
      <c r="DO4437" t="s">
        <v>576</v>
      </c>
    </row>
    <row r="4438" spans="114:119" x14ac:dyDescent="0.25">
      <c r="DJ4438">
        <v>37</v>
      </c>
      <c r="DK4438">
        <v>11001</v>
      </c>
      <c r="DL4438">
        <v>12000</v>
      </c>
      <c r="DM4438" t="s">
        <v>1966</v>
      </c>
      <c r="DN4438" t="s">
        <v>149</v>
      </c>
      <c r="DO4438" t="s">
        <v>577</v>
      </c>
    </row>
    <row r="4439" spans="114:119" x14ac:dyDescent="0.25">
      <c r="DJ4439">
        <v>37</v>
      </c>
      <c r="DK4439">
        <v>11001</v>
      </c>
      <c r="DL4439">
        <v>12000</v>
      </c>
      <c r="DM4439" t="s">
        <v>1967</v>
      </c>
      <c r="DN4439" t="s">
        <v>149</v>
      </c>
      <c r="DO4439" t="s">
        <v>578</v>
      </c>
    </row>
    <row r="4440" spans="114:119" x14ac:dyDescent="0.25">
      <c r="DJ4440">
        <v>37</v>
      </c>
      <c r="DK4440">
        <v>11001</v>
      </c>
      <c r="DL4440">
        <v>12000</v>
      </c>
      <c r="DM4440" t="s">
        <v>2001</v>
      </c>
      <c r="DN4440" t="s">
        <v>149</v>
      </c>
      <c r="DO4440" t="s">
        <v>579</v>
      </c>
    </row>
    <row r="4441" spans="114:119" x14ac:dyDescent="0.25">
      <c r="DJ4441">
        <v>37</v>
      </c>
      <c r="DK4441">
        <v>11001</v>
      </c>
      <c r="DL4441">
        <v>12000</v>
      </c>
      <c r="DM4441" t="s">
        <v>1969</v>
      </c>
      <c r="DN4441" t="s">
        <v>149</v>
      </c>
      <c r="DO4441" t="s">
        <v>580</v>
      </c>
    </row>
    <row r="4442" spans="114:119" x14ac:dyDescent="0.25">
      <c r="DJ4442">
        <v>37</v>
      </c>
      <c r="DK4442">
        <v>11001</v>
      </c>
      <c r="DL4442">
        <v>12000</v>
      </c>
      <c r="DM4442" t="s">
        <v>1970</v>
      </c>
      <c r="DN4442" t="s">
        <v>149</v>
      </c>
      <c r="DO4442" t="s">
        <v>582</v>
      </c>
    </row>
    <row r="4443" spans="114:119" x14ac:dyDescent="0.25">
      <c r="DJ4443">
        <v>37</v>
      </c>
      <c r="DK4443">
        <v>12001</v>
      </c>
      <c r="DL4443">
        <v>13000</v>
      </c>
      <c r="DM4443" t="s">
        <v>1959</v>
      </c>
      <c r="DN4443" t="s">
        <v>154</v>
      </c>
      <c r="DO4443" t="s">
        <v>265</v>
      </c>
    </row>
    <row r="4444" spans="114:119" x14ac:dyDescent="0.25">
      <c r="DJ4444">
        <v>37</v>
      </c>
      <c r="DK4444">
        <v>12001</v>
      </c>
      <c r="DL4444">
        <v>13000</v>
      </c>
      <c r="DM4444" t="s">
        <v>1976</v>
      </c>
      <c r="DN4444" t="s">
        <v>154</v>
      </c>
      <c r="DO4444" t="s">
        <v>581</v>
      </c>
    </row>
    <row r="4445" spans="114:119" x14ac:dyDescent="0.25">
      <c r="DJ4445">
        <v>37</v>
      </c>
      <c r="DK4445">
        <v>12001</v>
      </c>
      <c r="DL4445">
        <v>13000</v>
      </c>
      <c r="DM4445" t="s">
        <v>1961</v>
      </c>
      <c r="DN4445" t="s">
        <v>154</v>
      </c>
      <c r="DO4445" t="s">
        <v>575</v>
      </c>
    </row>
    <row r="4446" spans="114:119" x14ac:dyDescent="0.25">
      <c r="DJ4446">
        <v>37</v>
      </c>
      <c r="DK4446">
        <v>12001</v>
      </c>
      <c r="DL4446">
        <v>13000</v>
      </c>
      <c r="DM4446" t="s">
        <v>1972</v>
      </c>
      <c r="DN4446" t="s">
        <v>154</v>
      </c>
      <c r="DO4446" t="s">
        <v>120</v>
      </c>
    </row>
    <row r="4447" spans="114:119" x14ac:dyDescent="0.25">
      <c r="DJ4447">
        <v>37</v>
      </c>
      <c r="DK4447">
        <v>12001</v>
      </c>
      <c r="DL4447">
        <v>13000</v>
      </c>
      <c r="DM4447" t="s">
        <v>1980</v>
      </c>
      <c r="DN4447" t="s">
        <v>154</v>
      </c>
      <c r="DO4447" t="s">
        <v>142</v>
      </c>
    </row>
    <row r="4448" spans="114:119" x14ac:dyDescent="0.25">
      <c r="DJ4448">
        <v>37</v>
      </c>
      <c r="DK4448">
        <v>12001</v>
      </c>
      <c r="DL4448">
        <v>13000</v>
      </c>
      <c r="DM4448" t="s">
        <v>1964</v>
      </c>
      <c r="DN4448" t="s">
        <v>154</v>
      </c>
      <c r="DO4448" t="s">
        <v>163</v>
      </c>
    </row>
    <row r="4449" spans="114:119" x14ac:dyDescent="0.25">
      <c r="DJ4449">
        <v>37</v>
      </c>
      <c r="DK4449">
        <v>12001</v>
      </c>
      <c r="DL4449">
        <v>13000</v>
      </c>
      <c r="DM4449" t="s">
        <v>1965</v>
      </c>
      <c r="DN4449" t="s">
        <v>154</v>
      </c>
      <c r="DO4449" t="s">
        <v>576</v>
      </c>
    </row>
    <row r="4450" spans="114:119" x14ac:dyDescent="0.25">
      <c r="DJ4450">
        <v>37</v>
      </c>
      <c r="DK4450">
        <v>12001</v>
      </c>
      <c r="DL4450">
        <v>13000</v>
      </c>
      <c r="DM4450" t="s">
        <v>1966</v>
      </c>
      <c r="DN4450" t="s">
        <v>154</v>
      </c>
      <c r="DO4450" t="s">
        <v>577</v>
      </c>
    </row>
    <row r="4451" spans="114:119" x14ac:dyDescent="0.25">
      <c r="DJ4451">
        <v>37</v>
      </c>
      <c r="DK4451">
        <v>12001</v>
      </c>
      <c r="DL4451">
        <v>13000</v>
      </c>
      <c r="DM4451" t="s">
        <v>1967</v>
      </c>
      <c r="DN4451" t="s">
        <v>154</v>
      </c>
      <c r="DO4451" t="s">
        <v>578</v>
      </c>
    </row>
    <row r="4452" spans="114:119" x14ac:dyDescent="0.25">
      <c r="DJ4452">
        <v>37</v>
      </c>
      <c r="DK4452">
        <v>12001</v>
      </c>
      <c r="DL4452">
        <v>13000</v>
      </c>
      <c r="DM4452" t="s">
        <v>2012</v>
      </c>
      <c r="DN4452" t="s">
        <v>154</v>
      </c>
      <c r="DO4452" t="s">
        <v>579</v>
      </c>
    </row>
    <row r="4453" spans="114:119" x14ac:dyDescent="0.25">
      <c r="DJ4453">
        <v>37</v>
      </c>
      <c r="DK4453">
        <v>12001</v>
      </c>
      <c r="DL4453">
        <v>13000</v>
      </c>
      <c r="DM4453" t="s">
        <v>1969</v>
      </c>
      <c r="DN4453" t="s">
        <v>154</v>
      </c>
      <c r="DO4453" t="s">
        <v>580</v>
      </c>
    </row>
    <row r="4454" spans="114:119" x14ac:dyDescent="0.25">
      <c r="DJ4454">
        <v>37</v>
      </c>
      <c r="DK4454">
        <v>12001</v>
      </c>
      <c r="DL4454">
        <v>13000</v>
      </c>
      <c r="DM4454" t="s">
        <v>1992</v>
      </c>
      <c r="DN4454" t="s">
        <v>154</v>
      </c>
      <c r="DO4454" t="s">
        <v>582</v>
      </c>
    </row>
    <row r="4455" spans="114:119" x14ac:dyDescent="0.25">
      <c r="DJ4455">
        <v>37</v>
      </c>
      <c r="DK4455">
        <v>13001</v>
      </c>
      <c r="DL4455">
        <v>14000</v>
      </c>
      <c r="DM4455" t="s">
        <v>1959</v>
      </c>
      <c r="DN4455" t="s">
        <v>227</v>
      </c>
      <c r="DO4455" t="s">
        <v>265</v>
      </c>
    </row>
    <row r="4456" spans="114:119" x14ac:dyDescent="0.25">
      <c r="DJ4456">
        <v>37</v>
      </c>
      <c r="DK4456">
        <v>13001</v>
      </c>
      <c r="DL4456">
        <v>14000</v>
      </c>
      <c r="DM4456" t="s">
        <v>1960</v>
      </c>
      <c r="DN4456" t="s">
        <v>227</v>
      </c>
      <c r="DO4456" t="s">
        <v>581</v>
      </c>
    </row>
    <row r="4457" spans="114:119" x14ac:dyDescent="0.25">
      <c r="DJ4457">
        <v>37</v>
      </c>
      <c r="DK4457">
        <v>13001</v>
      </c>
      <c r="DL4457">
        <v>14000</v>
      </c>
      <c r="DM4457" t="s">
        <v>1961</v>
      </c>
      <c r="DN4457" t="s">
        <v>227</v>
      </c>
      <c r="DO4457" t="s">
        <v>575</v>
      </c>
    </row>
    <row r="4458" spans="114:119" x14ac:dyDescent="0.25">
      <c r="DJ4458">
        <v>37</v>
      </c>
      <c r="DK4458">
        <v>13001</v>
      </c>
      <c r="DL4458">
        <v>14000</v>
      </c>
      <c r="DM4458" t="s">
        <v>1972</v>
      </c>
      <c r="DN4458" t="s">
        <v>227</v>
      </c>
      <c r="DO4458" t="s">
        <v>120</v>
      </c>
    </row>
    <row r="4459" spans="114:119" x14ac:dyDescent="0.25">
      <c r="DJ4459">
        <v>37</v>
      </c>
      <c r="DK4459">
        <v>13001</v>
      </c>
      <c r="DL4459">
        <v>14000</v>
      </c>
      <c r="DM4459" t="s">
        <v>1963</v>
      </c>
      <c r="DN4459" t="s">
        <v>227</v>
      </c>
      <c r="DO4459" t="s">
        <v>142</v>
      </c>
    </row>
    <row r="4460" spans="114:119" x14ac:dyDescent="0.25">
      <c r="DJ4460">
        <v>37</v>
      </c>
      <c r="DK4460">
        <v>13001</v>
      </c>
      <c r="DL4460">
        <v>14000</v>
      </c>
      <c r="DM4460" t="s">
        <v>1964</v>
      </c>
      <c r="DN4460" t="s">
        <v>227</v>
      </c>
      <c r="DO4460" t="s">
        <v>163</v>
      </c>
    </row>
    <row r="4461" spans="114:119" x14ac:dyDescent="0.25">
      <c r="DJ4461">
        <v>37</v>
      </c>
      <c r="DK4461">
        <v>13001</v>
      </c>
      <c r="DL4461">
        <v>14000</v>
      </c>
      <c r="DM4461" t="s">
        <v>1965</v>
      </c>
      <c r="DN4461" t="s">
        <v>227</v>
      </c>
      <c r="DO4461" t="s">
        <v>576</v>
      </c>
    </row>
    <row r="4462" spans="114:119" x14ac:dyDescent="0.25">
      <c r="DJ4462">
        <v>37</v>
      </c>
      <c r="DK4462">
        <v>13001</v>
      </c>
      <c r="DL4462">
        <v>14000</v>
      </c>
      <c r="DM4462" t="s">
        <v>1966</v>
      </c>
      <c r="DN4462" t="s">
        <v>227</v>
      </c>
      <c r="DO4462" t="s">
        <v>577</v>
      </c>
    </row>
    <row r="4463" spans="114:119" x14ac:dyDescent="0.25">
      <c r="DJ4463">
        <v>37</v>
      </c>
      <c r="DK4463">
        <v>13001</v>
      </c>
      <c r="DL4463">
        <v>14000</v>
      </c>
      <c r="DM4463" t="s">
        <v>1967</v>
      </c>
      <c r="DN4463" t="s">
        <v>227</v>
      </c>
      <c r="DO4463" t="s">
        <v>578</v>
      </c>
    </row>
    <row r="4464" spans="114:119" x14ac:dyDescent="0.25">
      <c r="DJ4464">
        <v>37</v>
      </c>
      <c r="DK4464">
        <v>13001</v>
      </c>
      <c r="DL4464">
        <v>14000</v>
      </c>
      <c r="DM4464" t="s">
        <v>2012</v>
      </c>
      <c r="DN4464" t="s">
        <v>227</v>
      </c>
      <c r="DO4464" t="s">
        <v>579</v>
      </c>
    </row>
    <row r="4465" spans="114:119" x14ac:dyDescent="0.25">
      <c r="DJ4465">
        <v>37</v>
      </c>
      <c r="DK4465">
        <v>13001</v>
      </c>
      <c r="DL4465">
        <v>14000</v>
      </c>
      <c r="DM4465" t="s">
        <v>1969</v>
      </c>
      <c r="DN4465" t="s">
        <v>227</v>
      </c>
      <c r="DO4465" t="s">
        <v>580</v>
      </c>
    </row>
    <row r="4466" spans="114:119" x14ac:dyDescent="0.25">
      <c r="DJ4466">
        <v>37</v>
      </c>
      <c r="DK4466">
        <v>13001</v>
      </c>
      <c r="DL4466">
        <v>14000</v>
      </c>
      <c r="DM4466" t="s">
        <v>1970</v>
      </c>
      <c r="DN4466" t="s">
        <v>227</v>
      </c>
      <c r="DO4466" t="s">
        <v>582</v>
      </c>
    </row>
    <row r="4467" spans="114:119" x14ac:dyDescent="0.25">
      <c r="DJ4467">
        <v>37</v>
      </c>
      <c r="DK4467">
        <v>14001</v>
      </c>
      <c r="DL4467">
        <v>15000</v>
      </c>
      <c r="DM4467" t="s">
        <v>1959</v>
      </c>
      <c r="DN4467" t="s">
        <v>505</v>
      </c>
      <c r="DO4467" t="s">
        <v>265</v>
      </c>
    </row>
    <row r="4468" spans="114:119" x14ac:dyDescent="0.25">
      <c r="DJ4468">
        <v>37</v>
      </c>
      <c r="DK4468">
        <v>14001</v>
      </c>
      <c r="DL4468">
        <v>15000</v>
      </c>
      <c r="DM4468" t="s">
        <v>1960</v>
      </c>
      <c r="DN4468" t="s">
        <v>505</v>
      </c>
      <c r="DO4468" t="s">
        <v>581</v>
      </c>
    </row>
    <row r="4469" spans="114:119" x14ac:dyDescent="0.25">
      <c r="DJ4469">
        <v>37</v>
      </c>
      <c r="DK4469">
        <v>14001</v>
      </c>
      <c r="DL4469">
        <v>15000</v>
      </c>
      <c r="DM4469" t="s">
        <v>1961</v>
      </c>
      <c r="DN4469" t="s">
        <v>505</v>
      </c>
      <c r="DO4469" t="s">
        <v>575</v>
      </c>
    </row>
    <row r="4470" spans="114:119" x14ac:dyDescent="0.25">
      <c r="DJ4470">
        <v>37</v>
      </c>
      <c r="DK4470">
        <v>14001</v>
      </c>
      <c r="DL4470">
        <v>15000</v>
      </c>
      <c r="DM4470" t="s">
        <v>1972</v>
      </c>
      <c r="DN4470" t="s">
        <v>505</v>
      </c>
      <c r="DO4470" t="s">
        <v>120</v>
      </c>
    </row>
    <row r="4471" spans="114:119" x14ac:dyDescent="0.25">
      <c r="DJ4471">
        <v>37</v>
      </c>
      <c r="DK4471">
        <v>14001</v>
      </c>
      <c r="DL4471">
        <v>15000</v>
      </c>
      <c r="DM4471" t="s">
        <v>1963</v>
      </c>
      <c r="DN4471" t="s">
        <v>505</v>
      </c>
      <c r="DO4471" t="s">
        <v>142</v>
      </c>
    </row>
    <row r="4472" spans="114:119" x14ac:dyDescent="0.25">
      <c r="DJ4472">
        <v>37</v>
      </c>
      <c r="DK4472">
        <v>14001</v>
      </c>
      <c r="DL4472">
        <v>15000</v>
      </c>
      <c r="DM4472" t="s">
        <v>1964</v>
      </c>
      <c r="DN4472" t="s">
        <v>505</v>
      </c>
      <c r="DO4472" t="s">
        <v>163</v>
      </c>
    </row>
    <row r="4473" spans="114:119" x14ac:dyDescent="0.25">
      <c r="DJ4473">
        <v>37</v>
      </c>
      <c r="DK4473">
        <v>14001</v>
      </c>
      <c r="DL4473">
        <v>15000</v>
      </c>
      <c r="DM4473" t="s">
        <v>1965</v>
      </c>
      <c r="DN4473" t="s">
        <v>505</v>
      </c>
      <c r="DO4473" t="s">
        <v>576</v>
      </c>
    </row>
    <row r="4474" spans="114:119" x14ac:dyDescent="0.25">
      <c r="DJ4474">
        <v>37</v>
      </c>
      <c r="DK4474">
        <v>14001</v>
      </c>
      <c r="DL4474">
        <v>15000</v>
      </c>
      <c r="DM4474" t="s">
        <v>1966</v>
      </c>
      <c r="DN4474" t="s">
        <v>505</v>
      </c>
      <c r="DO4474" t="s">
        <v>577</v>
      </c>
    </row>
    <row r="4475" spans="114:119" x14ac:dyDescent="0.25">
      <c r="DJ4475">
        <v>37</v>
      </c>
      <c r="DK4475">
        <v>14001</v>
      </c>
      <c r="DL4475">
        <v>15000</v>
      </c>
      <c r="DM4475" t="s">
        <v>1967</v>
      </c>
      <c r="DN4475" t="s">
        <v>505</v>
      </c>
      <c r="DO4475" t="s">
        <v>578</v>
      </c>
    </row>
    <row r="4476" spans="114:119" x14ac:dyDescent="0.25">
      <c r="DJ4476">
        <v>37</v>
      </c>
      <c r="DK4476">
        <v>14001</v>
      </c>
      <c r="DL4476">
        <v>15000</v>
      </c>
      <c r="DM4476" t="s">
        <v>1968</v>
      </c>
      <c r="DN4476" t="s">
        <v>505</v>
      </c>
      <c r="DO4476" t="s">
        <v>579</v>
      </c>
    </row>
    <row r="4477" spans="114:119" x14ac:dyDescent="0.25">
      <c r="DJ4477">
        <v>37</v>
      </c>
      <c r="DK4477">
        <v>14001</v>
      </c>
      <c r="DL4477">
        <v>15000</v>
      </c>
      <c r="DM4477" t="s">
        <v>1969</v>
      </c>
      <c r="DN4477" t="s">
        <v>505</v>
      </c>
      <c r="DO4477" t="s">
        <v>580</v>
      </c>
    </row>
    <row r="4478" spans="114:119" x14ac:dyDescent="0.25">
      <c r="DJ4478">
        <v>37</v>
      </c>
      <c r="DK4478">
        <v>14001</v>
      </c>
      <c r="DL4478">
        <v>15000</v>
      </c>
      <c r="DM4478" t="s">
        <v>1970</v>
      </c>
      <c r="DN4478" t="s">
        <v>505</v>
      </c>
      <c r="DO4478" t="s">
        <v>582</v>
      </c>
    </row>
    <row r="4479" spans="114:119" x14ac:dyDescent="0.25">
      <c r="DJ4479">
        <v>37</v>
      </c>
      <c r="DK4479">
        <v>15001</v>
      </c>
      <c r="DL4479">
        <v>16000</v>
      </c>
      <c r="DM4479" t="s">
        <v>1959</v>
      </c>
      <c r="DN4479" t="s">
        <v>84</v>
      </c>
      <c r="DO4479" t="s">
        <v>265</v>
      </c>
    </row>
    <row r="4480" spans="114:119" x14ac:dyDescent="0.25">
      <c r="DJ4480">
        <v>37</v>
      </c>
      <c r="DK4480">
        <v>15001</v>
      </c>
      <c r="DL4480">
        <v>16000</v>
      </c>
      <c r="DM4480" t="s">
        <v>1974</v>
      </c>
      <c r="DN4480" t="s">
        <v>84</v>
      </c>
      <c r="DO4480" t="s">
        <v>581</v>
      </c>
    </row>
    <row r="4481" spans="114:119" x14ac:dyDescent="0.25">
      <c r="DJ4481">
        <v>37</v>
      </c>
      <c r="DK4481">
        <v>15001</v>
      </c>
      <c r="DL4481">
        <v>16000</v>
      </c>
      <c r="DM4481" t="s">
        <v>1961</v>
      </c>
      <c r="DN4481" t="s">
        <v>84</v>
      </c>
      <c r="DO4481" t="s">
        <v>575</v>
      </c>
    </row>
    <row r="4482" spans="114:119" x14ac:dyDescent="0.25">
      <c r="DJ4482">
        <v>37</v>
      </c>
      <c r="DK4482">
        <v>15001</v>
      </c>
      <c r="DL4482">
        <v>16000</v>
      </c>
      <c r="DM4482" t="s">
        <v>1983</v>
      </c>
      <c r="DN4482" t="s">
        <v>84</v>
      </c>
      <c r="DO4482" t="s">
        <v>120</v>
      </c>
    </row>
    <row r="4483" spans="114:119" x14ac:dyDescent="0.25">
      <c r="DJ4483">
        <v>37</v>
      </c>
      <c r="DK4483">
        <v>15001</v>
      </c>
      <c r="DL4483">
        <v>16000</v>
      </c>
      <c r="DM4483" t="s">
        <v>1963</v>
      </c>
      <c r="DN4483" t="s">
        <v>84</v>
      </c>
      <c r="DO4483" t="s">
        <v>142</v>
      </c>
    </row>
    <row r="4484" spans="114:119" x14ac:dyDescent="0.25">
      <c r="DJ4484">
        <v>37</v>
      </c>
      <c r="DK4484">
        <v>15001</v>
      </c>
      <c r="DL4484">
        <v>16000</v>
      </c>
      <c r="DM4484" t="s">
        <v>1964</v>
      </c>
      <c r="DN4484" t="s">
        <v>84</v>
      </c>
      <c r="DO4484" t="s">
        <v>163</v>
      </c>
    </row>
    <row r="4485" spans="114:119" x14ac:dyDescent="0.25">
      <c r="DJ4485">
        <v>37</v>
      </c>
      <c r="DK4485">
        <v>15001</v>
      </c>
      <c r="DL4485">
        <v>16000</v>
      </c>
      <c r="DM4485" t="s">
        <v>1965</v>
      </c>
      <c r="DN4485" t="s">
        <v>84</v>
      </c>
      <c r="DO4485" t="s">
        <v>576</v>
      </c>
    </row>
    <row r="4486" spans="114:119" x14ac:dyDescent="0.25">
      <c r="DJ4486">
        <v>37</v>
      </c>
      <c r="DK4486">
        <v>15001</v>
      </c>
      <c r="DL4486">
        <v>16000</v>
      </c>
      <c r="DM4486" t="s">
        <v>1966</v>
      </c>
      <c r="DN4486" t="s">
        <v>84</v>
      </c>
      <c r="DO4486" t="s">
        <v>577</v>
      </c>
    </row>
    <row r="4487" spans="114:119" x14ac:dyDescent="0.25">
      <c r="DJ4487">
        <v>37</v>
      </c>
      <c r="DK4487">
        <v>15001</v>
      </c>
      <c r="DL4487">
        <v>16000</v>
      </c>
      <c r="DM4487" t="s">
        <v>1967</v>
      </c>
      <c r="DN4487" t="s">
        <v>84</v>
      </c>
      <c r="DO4487" t="s">
        <v>578</v>
      </c>
    </row>
    <row r="4488" spans="114:119" x14ac:dyDescent="0.25">
      <c r="DJ4488">
        <v>37</v>
      </c>
      <c r="DK4488">
        <v>15001</v>
      </c>
      <c r="DL4488">
        <v>16000</v>
      </c>
      <c r="DM4488" t="s">
        <v>1968</v>
      </c>
      <c r="DN4488" t="s">
        <v>84</v>
      </c>
      <c r="DO4488" t="s">
        <v>579</v>
      </c>
    </row>
    <row r="4489" spans="114:119" x14ac:dyDescent="0.25">
      <c r="DJ4489">
        <v>37</v>
      </c>
      <c r="DK4489">
        <v>15001</v>
      </c>
      <c r="DL4489">
        <v>16000</v>
      </c>
      <c r="DM4489" t="s">
        <v>1969</v>
      </c>
      <c r="DN4489" t="s">
        <v>84</v>
      </c>
      <c r="DO4489" t="s">
        <v>580</v>
      </c>
    </row>
    <row r="4490" spans="114:119" x14ac:dyDescent="0.25">
      <c r="DJ4490">
        <v>37</v>
      </c>
      <c r="DK4490">
        <v>15001</v>
      </c>
      <c r="DL4490">
        <v>16000</v>
      </c>
      <c r="DM4490" t="s">
        <v>1970</v>
      </c>
      <c r="DN4490" t="s">
        <v>84</v>
      </c>
      <c r="DO4490" t="s">
        <v>582</v>
      </c>
    </row>
    <row r="4491" spans="114:119" x14ac:dyDescent="0.25">
      <c r="DJ4491">
        <v>37</v>
      </c>
      <c r="DK4491">
        <v>16001</v>
      </c>
      <c r="DL4491">
        <v>17000</v>
      </c>
      <c r="DM4491" t="s">
        <v>1959</v>
      </c>
      <c r="DN4491" t="s">
        <v>166</v>
      </c>
      <c r="DO4491" t="s">
        <v>265</v>
      </c>
    </row>
    <row r="4492" spans="114:119" x14ac:dyDescent="0.25">
      <c r="DJ4492">
        <v>37</v>
      </c>
      <c r="DK4492">
        <v>16001</v>
      </c>
      <c r="DL4492">
        <v>17000</v>
      </c>
      <c r="DM4492" t="s">
        <v>1990</v>
      </c>
      <c r="DN4492" t="s">
        <v>166</v>
      </c>
      <c r="DO4492" t="s">
        <v>581</v>
      </c>
    </row>
    <row r="4493" spans="114:119" x14ac:dyDescent="0.25">
      <c r="DJ4493">
        <v>37</v>
      </c>
      <c r="DK4493">
        <v>16001</v>
      </c>
      <c r="DL4493">
        <v>17000</v>
      </c>
      <c r="DM4493" t="s">
        <v>1961</v>
      </c>
      <c r="DN4493" t="s">
        <v>166</v>
      </c>
      <c r="DO4493" t="s">
        <v>575</v>
      </c>
    </row>
    <row r="4494" spans="114:119" x14ac:dyDescent="0.25">
      <c r="DJ4494">
        <v>37</v>
      </c>
      <c r="DK4494">
        <v>16001</v>
      </c>
      <c r="DL4494">
        <v>17000</v>
      </c>
      <c r="DM4494" t="s">
        <v>1962</v>
      </c>
      <c r="DN4494" t="s">
        <v>166</v>
      </c>
      <c r="DO4494" t="s">
        <v>120</v>
      </c>
    </row>
    <row r="4495" spans="114:119" x14ac:dyDescent="0.25">
      <c r="DJ4495">
        <v>37</v>
      </c>
      <c r="DK4495">
        <v>16001</v>
      </c>
      <c r="DL4495">
        <v>17000</v>
      </c>
      <c r="DM4495" t="s">
        <v>1963</v>
      </c>
      <c r="DN4495" t="s">
        <v>166</v>
      </c>
      <c r="DO4495" t="s">
        <v>142</v>
      </c>
    </row>
    <row r="4496" spans="114:119" x14ac:dyDescent="0.25">
      <c r="DJ4496">
        <v>37</v>
      </c>
      <c r="DK4496">
        <v>16001</v>
      </c>
      <c r="DL4496">
        <v>17000</v>
      </c>
      <c r="DM4496" t="s">
        <v>1984</v>
      </c>
      <c r="DN4496" t="s">
        <v>166</v>
      </c>
      <c r="DO4496" t="s">
        <v>163</v>
      </c>
    </row>
    <row r="4497" spans="114:119" x14ac:dyDescent="0.25">
      <c r="DJ4497">
        <v>37</v>
      </c>
      <c r="DK4497">
        <v>16001</v>
      </c>
      <c r="DL4497">
        <v>17000</v>
      </c>
      <c r="DM4497" t="s">
        <v>1981</v>
      </c>
      <c r="DN4497" t="s">
        <v>166</v>
      </c>
      <c r="DO4497" t="s">
        <v>576</v>
      </c>
    </row>
    <row r="4498" spans="114:119" x14ac:dyDescent="0.25">
      <c r="DJ4498">
        <v>37</v>
      </c>
      <c r="DK4498">
        <v>16001</v>
      </c>
      <c r="DL4498">
        <v>17000</v>
      </c>
      <c r="DM4498" t="s">
        <v>1966</v>
      </c>
      <c r="DN4498" t="s">
        <v>166</v>
      </c>
      <c r="DO4498" t="s">
        <v>577</v>
      </c>
    </row>
    <row r="4499" spans="114:119" x14ac:dyDescent="0.25">
      <c r="DJ4499">
        <v>37</v>
      </c>
      <c r="DK4499">
        <v>16001</v>
      </c>
      <c r="DL4499">
        <v>17000</v>
      </c>
      <c r="DM4499" t="s">
        <v>1967</v>
      </c>
      <c r="DN4499" t="s">
        <v>166</v>
      </c>
      <c r="DO4499" t="s">
        <v>578</v>
      </c>
    </row>
    <row r="4500" spans="114:119" x14ac:dyDescent="0.25">
      <c r="DJ4500">
        <v>37</v>
      </c>
      <c r="DK4500">
        <v>16001</v>
      </c>
      <c r="DL4500">
        <v>17000</v>
      </c>
      <c r="DM4500" t="s">
        <v>1968</v>
      </c>
      <c r="DN4500" t="s">
        <v>166</v>
      </c>
      <c r="DO4500" t="s">
        <v>579</v>
      </c>
    </row>
    <row r="4501" spans="114:119" x14ac:dyDescent="0.25">
      <c r="DJ4501">
        <v>37</v>
      </c>
      <c r="DK4501">
        <v>16001</v>
      </c>
      <c r="DL4501">
        <v>17000</v>
      </c>
      <c r="DM4501" t="s">
        <v>1982</v>
      </c>
      <c r="DN4501" t="s">
        <v>166</v>
      </c>
      <c r="DO4501" t="s">
        <v>580</v>
      </c>
    </row>
    <row r="4502" spans="114:119" x14ac:dyDescent="0.25">
      <c r="DJ4502">
        <v>37</v>
      </c>
      <c r="DK4502">
        <v>16001</v>
      </c>
      <c r="DL4502">
        <v>17000</v>
      </c>
      <c r="DM4502" t="s">
        <v>1970</v>
      </c>
      <c r="DN4502" t="s">
        <v>166</v>
      </c>
      <c r="DO4502" t="s">
        <v>582</v>
      </c>
    </row>
    <row r="4503" spans="114:119" x14ac:dyDescent="0.25">
      <c r="DJ4503">
        <v>37</v>
      </c>
      <c r="DK4503">
        <v>17001</v>
      </c>
      <c r="DL4503">
        <v>18000</v>
      </c>
      <c r="DM4503" t="s">
        <v>1959</v>
      </c>
      <c r="DN4503" t="s">
        <v>174</v>
      </c>
      <c r="DO4503" t="s">
        <v>265</v>
      </c>
    </row>
    <row r="4504" spans="114:119" x14ac:dyDescent="0.25">
      <c r="DJ4504">
        <v>37</v>
      </c>
      <c r="DK4504">
        <v>17001</v>
      </c>
      <c r="DL4504">
        <v>18000</v>
      </c>
      <c r="DM4504" t="s">
        <v>1974</v>
      </c>
      <c r="DN4504" t="s">
        <v>174</v>
      </c>
      <c r="DO4504" t="s">
        <v>581</v>
      </c>
    </row>
    <row r="4505" spans="114:119" x14ac:dyDescent="0.25">
      <c r="DJ4505">
        <v>37</v>
      </c>
      <c r="DK4505">
        <v>17001</v>
      </c>
      <c r="DL4505">
        <v>18000</v>
      </c>
      <c r="DM4505" t="s">
        <v>1961</v>
      </c>
      <c r="DN4505" t="s">
        <v>174</v>
      </c>
      <c r="DO4505" t="s">
        <v>575</v>
      </c>
    </row>
    <row r="4506" spans="114:119" x14ac:dyDescent="0.25">
      <c r="DJ4506">
        <v>37</v>
      </c>
      <c r="DK4506">
        <v>17001</v>
      </c>
      <c r="DL4506">
        <v>18000</v>
      </c>
      <c r="DM4506" t="s">
        <v>1962</v>
      </c>
      <c r="DN4506" t="s">
        <v>174</v>
      </c>
      <c r="DO4506" t="s">
        <v>120</v>
      </c>
    </row>
    <row r="4507" spans="114:119" x14ac:dyDescent="0.25">
      <c r="DJ4507">
        <v>37</v>
      </c>
      <c r="DK4507">
        <v>17001</v>
      </c>
      <c r="DL4507">
        <v>18000</v>
      </c>
      <c r="DM4507" t="s">
        <v>1963</v>
      </c>
      <c r="DN4507" t="s">
        <v>174</v>
      </c>
      <c r="DO4507" t="s">
        <v>142</v>
      </c>
    </row>
    <row r="4508" spans="114:119" x14ac:dyDescent="0.25">
      <c r="DJ4508">
        <v>37</v>
      </c>
      <c r="DK4508">
        <v>17001</v>
      </c>
      <c r="DL4508">
        <v>18000</v>
      </c>
      <c r="DM4508" t="s">
        <v>1984</v>
      </c>
      <c r="DN4508" t="s">
        <v>174</v>
      </c>
      <c r="DO4508" t="s">
        <v>163</v>
      </c>
    </row>
    <row r="4509" spans="114:119" x14ac:dyDescent="0.25">
      <c r="DJ4509">
        <v>37</v>
      </c>
      <c r="DK4509">
        <v>17001</v>
      </c>
      <c r="DL4509">
        <v>18000</v>
      </c>
      <c r="DM4509" t="s">
        <v>1981</v>
      </c>
      <c r="DN4509" t="s">
        <v>174</v>
      </c>
      <c r="DO4509" t="s">
        <v>576</v>
      </c>
    </row>
    <row r="4510" spans="114:119" x14ac:dyDescent="0.25">
      <c r="DJ4510">
        <v>37</v>
      </c>
      <c r="DK4510">
        <v>17001</v>
      </c>
      <c r="DL4510">
        <v>18000</v>
      </c>
      <c r="DM4510" t="s">
        <v>1966</v>
      </c>
      <c r="DN4510" t="s">
        <v>174</v>
      </c>
      <c r="DO4510" t="s">
        <v>577</v>
      </c>
    </row>
    <row r="4511" spans="114:119" x14ac:dyDescent="0.25">
      <c r="DJ4511">
        <v>37</v>
      </c>
      <c r="DK4511">
        <v>17001</v>
      </c>
      <c r="DL4511">
        <v>18000</v>
      </c>
      <c r="DM4511" t="s">
        <v>1967</v>
      </c>
      <c r="DN4511" t="s">
        <v>174</v>
      </c>
      <c r="DO4511" t="s">
        <v>578</v>
      </c>
    </row>
    <row r="4512" spans="114:119" x14ac:dyDescent="0.25">
      <c r="DJ4512">
        <v>37</v>
      </c>
      <c r="DK4512">
        <v>17001</v>
      </c>
      <c r="DL4512">
        <v>18000</v>
      </c>
      <c r="DM4512" t="s">
        <v>1968</v>
      </c>
      <c r="DN4512" t="s">
        <v>174</v>
      </c>
      <c r="DO4512" t="s">
        <v>579</v>
      </c>
    </row>
    <row r="4513" spans="114:119" x14ac:dyDescent="0.25">
      <c r="DJ4513">
        <v>37</v>
      </c>
      <c r="DK4513">
        <v>17001</v>
      </c>
      <c r="DL4513">
        <v>18000</v>
      </c>
      <c r="DM4513" t="s">
        <v>1982</v>
      </c>
      <c r="DN4513" t="s">
        <v>174</v>
      </c>
      <c r="DO4513" t="s">
        <v>580</v>
      </c>
    </row>
    <row r="4514" spans="114:119" x14ac:dyDescent="0.25">
      <c r="DJ4514">
        <v>37</v>
      </c>
      <c r="DK4514">
        <v>17001</v>
      </c>
      <c r="DL4514">
        <v>18000</v>
      </c>
      <c r="DM4514" t="s">
        <v>1970</v>
      </c>
      <c r="DN4514" t="s">
        <v>174</v>
      </c>
      <c r="DO4514" t="s">
        <v>582</v>
      </c>
    </row>
    <row r="4515" spans="114:119" x14ac:dyDescent="0.25">
      <c r="DJ4515">
        <v>37</v>
      </c>
      <c r="DK4515">
        <v>2001</v>
      </c>
      <c r="DL4515">
        <v>3000</v>
      </c>
      <c r="DM4515" t="s">
        <v>1959</v>
      </c>
      <c r="DN4515" t="s">
        <v>162</v>
      </c>
      <c r="DO4515" t="s">
        <v>265</v>
      </c>
    </row>
    <row r="4516" spans="114:119" x14ac:dyDescent="0.25">
      <c r="DJ4516">
        <v>37</v>
      </c>
      <c r="DK4516">
        <v>2001</v>
      </c>
      <c r="DL4516">
        <v>3000</v>
      </c>
      <c r="DM4516" t="s">
        <v>1990</v>
      </c>
      <c r="DN4516" t="s">
        <v>162</v>
      </c>
      <c r="DO4516" t="s">
        <v>581</v>
      </c>
    </row>
    <row r="4517" spans="114:119" x14ac:dyDescent="0.25">
      <c r="DJ4517">
        <v>37</v>
      </c>
      <c r="DK4517">
        <v>2001</v>
      </c>
      <c r="DL4517">
        <v>3000</v>
      </c>
      <c r="DM4517" t="s">
        <v>1961</v>
      </c>
      <c r="DN4517" t="s">
        <v>162</v>
      </c>
      <c r="DO4517" t="s">
        <v>575</v>
      </c>
    </row>
    <row r="4518" spans="114:119" x14ac:dyDescent="0.25">
      <c r="DJ4518">
        <v>37</v>
      </c>
      <c r="DK4518">
        <v>2001</v>
      </c>
      <c r="DL4518">
        <v>3000</v>
      </c>
      <c r="DM4518" t="s">
        <v>1978</v>
      </c>
      <c r="DN4518" t="s">
        <v>162</v>
      </c>
      <c r="DO4518" t="s">
        <v>120</v>
      </c>
    </row>
    <row r="4519" spans="114:119" x14ac:dyDescent="0.25">
      <c r="DJ4519">
        <v>37</v>
      </c>
      <c r="DK4519">
        <v>2001</v>
      </c>
      <c r="DL4519">
        <v>3000</v>
      </c>
      <c r="DM4519" t="s">
        <v>1980</v>
      </c>
      <c r="DN4519" t="s">
        <v>162</v>
      </c>
      <c r="DO4519" t="s">
        <v>142</v>
      </c>
    </row>
    <row r="4520" spans="114:119" x14ac:dyDescent="0.25">
      <c r="DJ4520">
        <v>37</v>
      </c>
      <c r="DK4520">
        <v>2001</v>
      </c>
      <c r="DL4520">
        <v>3000</v>
      </c>
      <c r="DM4520" t="s">
        <v>1964</v>
      </c>
      <c r="DN4520" t="s">
        <v>162</v>
      </c>
      <c r="DO4520" t="s">
        <v>163</v>
      </c>
    </row>
    <row r="4521" spans="114:119" x14ac:dyDescent="0.25">
      <c r="DJ4521">
        <v>37</v>
      </c>
      <c r="DK4521">
        <v>2001</v>
      </c>
      <c r="DL4521">
        <v>3000</v>
      </c>
      <c r="DM4521" t="s">
        <v>1965</v>
      </c>
      <c r="DN4521" t="s">
        <v>162</v>
      </c>
      <c r="DO4521" t="s">
        <v>576</v>
      </c>
    </row>
    <row r="4522" spans="114:119" x14ac:dyDescent="0.25">
      <c r="DJ4522">
        <v>37</v>
      </c>
      <c r="DK4522">
        <v>2001</v>
      </c>
      <c r="DL4522">
        <v>3000</v>
      </c>
      <c r="DM4522" t="s">
        <v>1966</v>
      </c>
      <c r="DN4522" t="s">
        <v>162</v>
      </c>
      <c r="DO4522" t="s">
        <v>577</v>
      </c>
    </row>
    <row r="4523" spans="114:119" x14ac:dyDescent="0.25">
      <c r="DJ4523">
        <v>37</v>
      </c>
      <c r="DK4523">
        <v>2001</v>
      </c>
      <c r="DL4523">
        <v>3000</v>
      </c>
      <c r="DM4523" t="s">
        <v>1967</v>
      </c>
      <c r="DN4523" t="s">
        <v>162</v>
      </c>
      <c r="DO4523" t="s">
        <v>578</v>
      </c>
    </row>
    <row r="4524" spans="114:119" x14ac:dyDescent="0.25">
      <c r="DJ4524">
        <v>37</v>
      </c>
      <c r="DK4524">
        <v>2001</v>
      </c>
      <c r="DL4524">
        <v>3000</v>
      </c>
      <c r="DM4524" t="s">
        <v>1971</v>
      </c>
      <c r="DN4524" t="s">
        <v>162</v>
      </c>
      <c r="DO4524" t="s">
        <v>579</v>
      </c>
    </row>
    <row r="4525" spans="114:119" x14ac:dyDescent="0.25">
      <c r="DJ4525">
        <v>37</v>
      </c>
      <c r="DK4525">
        <v>2001</v>
      </c>
      <c r="DL4525">
        <v>3000</v>
      </c>
      <c r="DM4525" t="s">
        <v>1975</v>
      </c>
      <c r="DN4525" t="s">
        <v>162</v>
      </c>
      <c r="DO4525" t="s">
        <v>580</v>
      </c>
    </row>
    <row r="4526" spans="114:119" x14ac:dyDescent="0.25">
      <c r="DJ4526">
        <v>37</v>
      </c>
      <c r="DK4526">
        <v>2001</v>
      </c>
      <c r="DL4526">
        <v>3000</v>
      </c>
      <c r="DM4526" t="s">
        <v>1970</v>
      </c>
      <c r="DN4526" t="s">
        <v>162</v>
      </c>
      <c r="DO4526" t="s">
        <v>582</v>
      </c>
    </row>
    <row r="4527" spans="114:119" x14ac:dyDescent="0.25">
      <c r="DJ4527">
        <v>37</v>
      </c>
      <c r="DK4527">
        <v>3001</v>
      </c>
      <c r="DL4527">
        <v>4000</v>
      </c>
      <c r="DM4527" t="s">
        <v>1959</v>
      </c>
      <c r="DN4527" t="s">
        <v>501</v>
      </c>
      <c r="DO4527" t="s">
        <v>265</v>
      </c>
    </row>
    <row r="4528" spans="114:119" x14ac:dyDescent="0.25">
      <c r="DJ4528">
        <v>37</v>
      </c>
      <c r="DK4528">
        <v>3001</v>
      </c>
      <c r="DL4528">
        <v>4000</v>
      </c>
      <c r="DM4528" t="s">
        <v>1960</v>
      </c>
      <c r="DN4528" t="s">
        <v>501</v>
      </c>
      <c r="DO4528" t="s">
        <v>581</v>
      </c>
    </row>
    <row r="4529" spans="114:119" x14ac:dyDescent="0.25">
      <c r="DJ4529">
        <v>37</v>
      </c>
      <c r="DK4529">
        <v>3001</v>
      </c>
      <c r="DL4529">
        <v>4000</v>
      </c>
      <c r="DM4529" t="s">
        <v>1961</v>
      </c>
      <c r="DN4529" t="s">
        <v>501</v>
      </c>
      <c r="DO4529" t="s">
        <v>575</v>
      </c>
    </row>
    <row r="4530" spans="114:119" x14ac:dyDescent="0.25">
      <c r="DJ4530">
        <v>37</v>
      </c>
      <c r="DK4530">
        <v>3001</v>
      </c>
      <c r="DL4530">
        <v>4000</v>
      </c>
      <c r="DM4530" t="s">
        <v>1972</v>
      </c>
      <c r="DN4530" t="s">
        <v>501</v>
      </c>
      <c r="DO4530" t="s">
        <v>120</v>
      </c>
    </row>
    <row r="4531" spans="114:119" x14ac:dyDescent="0.25">
      <c r="DJ4531">
        <v>37</v>
      </c>
      <c r="DK4531">
        <v>3001</v>
      </c>
      <c r="DL4531">
        <v>4000</v>
      </c>
      <c r="DM4531" t="s">
        <v>1963</v>
      </c>
      <c r="DN4531" t="s">
        <v>501</v>
      </c>
      <c r="DO4531" t="s">
        <v>142</v>
      </c>
    </row>
    <row r="4532" spans="114:119" x14ac:dyDescent="0.25">
      <c r="DJ4532">
        <v>37</v>
      </c>
      <c r="DK4532">
        <v>3001</v>
      </c>
      <c r="DL4532">
        <v>4000</v>
      </c>
      <c r="DM4532" t="s">
        <v>1964</v>
      </c>
      <c r="DN4532" t="s">
        <v>501</v>
      </c>
      <c r="DO4532" t="s">
        <v>163</v>
      </c>
    </row>
    <row r="4533" spans="114:119" x14ac:dyDescent="0.25">
      <c r="DJ4533">
        <v>37</v>
      </c>
      <c r="DK4533">
        <v>3001</v>
      </c>
      <c r="DL4533">
        <v>4000</v>
      </c>
      <c r="DM4533" t="s">
        <v>1965</v>
      </c>
      <c r="DN4533" t="s">
        <v>501</v>
      </c>
      <c r="DO4533" t="s">
        <v>576</v>
      </c>
    </row>
    <row r="4534" spans="114:119" x14ac:dyDescent="0.25">
      <c r="DJ4534">
        <v>37</v>
      </c>
      <c r="DK4534">
        <v>3001</v>
      </c>
      <c r="DL4534">
        <v>4000</v>
      </c>
      <c r="DM4534" t="s">
        <v>1966</v>
      </c>
      <c r="DN4534" t="s">
        <v>501</v>
      </c>
      <c r="DO4534" t="s">
        <v>577</v>
      </c>
    </row>
    <row r="4535" spans="114:119" x14ac:dyDescent="0.25">
      <c r="DJ4535">
        <v>37</v>
      </c>
      <c r="DK4535">
        <v>3001</v>
      </c>
      <c r="DL4535">
        <v>4000</v>
      </c>
      <c r="DM4535" t="s">
        <v>1967</v>
      </c>
      <c r="DN4535" t="s">
        <v>501</v>
      </c>
      <c r="DO4535" t="s">
        <v>578</v>
      </c>
    </row>
    <row r="4536" spans="114:119" x14ac:dyDescent="0.25">
      <c r="DJ4536">
        <v>37</v>
      </c>
      <c r="DK4536">
        <v>3001</v>
      </c>
      <c r="DL4536">
        <v>4000</v>
      </c>
      <c r="DM4536" t="s">
        <v>1968</v>
      </c>
      <c r="DN4536" t="s">
        <v>501</v>
      </c>
      <c r="DO4536" t="s">
        <v>579</v>
      </c>
    </row>
    <row r="4537" spans="114:119" x14ac:dyDescent="0.25">
      <c r="DJ4537">
        <v>37</v>
      </c>
      <c r="DK4537">
        <v>3001</v>
      </c>
      <c r="DL4537">
        <v>4000</v>
      </c>
      <c r="DM4537" t="s">
        <v>1969</v>
      </c>
      <c r="DN4537" t="s">
        <v>501</v>
      </c>
      <c r="DO4537" t="s">
        <v>580</v>
      </c>
    </row>
    <row r="4538" spans="114:119" x14ac:dyDescent="0.25">
      <c r="DJ4538">
        <v>37</v>
      </c>
      <c r="DK4538">
        <v>3001</v>
      </c>
      <c r="DL4538">
        <v>4000</v>
      </c>
      <c r="DM4538" t="s">
        <v>1992</v>
      </c>
      <c r="DN4538" t="s">
        <v>501</v>
      </c>
      <c r="DO4538" t="s">
        <v>582</v>
      </c>
    </row>
    <row r="4539" spans="114:119" x14ac:dyDescent="0.25">
      <c r="DJ4539">
        <v>37</v>
      </c>
      <c r="DK4539">
        <v>4001</v>
      </c>
      <c r="DL4539">
        <v>5000</v>
      </c>
      <c r="DM4539" t="s">
        <v>1959</v>
      </c>
      <c r="DN4539" t="s">
        <v>502</v>
      </c>
      <c r="DO4539" t="s">
        <v>265</v>
      </c>
    </row>
    <row r="4540" spans="114:119" x14ac:dyDescent="0.25">
      <c r="DJ4540">
        <v>37</v>
      </c>
      <c r="DK4540">
        <v>4001</v>
      </c>
      <c r="DL4540">
        <v>5000</v>
      </c>
      <c r="DM4540" t="s">
        <v>1960</v>
      </c>
      <c r="DN4540" t="s">
        <v>502</v>
      </c>
      <c r="DO4540" t="s">
        <v>581</v>
      </c>
    </row>
    <row r="4541" spans="114:119" x14ac:dyDescent="0.25">
      <c r="DJ4541">
        <v>37</v>
      </c>
      <c r="DK4541">
        <v>4001</v>
      </c>
      <c r="DL4541">
        <v>5000</v>
      </c>
      <c r="DM4541" t="s">
        <v>1961</v>
      </c>
      <c r="DN4541" t="s">
        <v>502</v>
      </c>
      <c r="DO4541" t="s">
        <v>575</v>
      </c>
    </row>
    <row r="4542" spans="114:119" x14ac:dyDescent="0.25">
      <c r="DJ4542">
        <v>37</v>
      </c>
      <c r="DK4542">
        <v>4001</v>
      </c>
      <c r="DL4542">
        <v>5000</v>
      </c>
      <c r="DM4542" t="s">
        <v>1972</v>
      </c>
      <c r="DN4542" t="s">
        <v>502</v>
      </c>
      <c r="DO4542" t="s">
        <v>120</v>
      </c>
    </row>
    <row r="4543" spans="114:119" x14ac:dyDescent="0.25">
      <c r="DJ4543">
        <v>37</v>
      </c>
      <c r="DK4543">
        <v>4001</v>
      </c>
      <c r="DL4543">
        <v>5000</v>
      </c>
      <c r="DM4543" t="s">
        <v>1963</v>
      </c>
      <c r="DN4543" t="s">
        <v>502</v>
      </c>
      <c r="DO4543" t="s">
        <v>142</v>
      </c>
    </row>
    <row r="4544" spans="114:119" x14ac:dyDescent="0.25">
      <c r="DJ4544">
        <v>37</v>
      </c>
      <c r="DK4544">
        <v>4001</v>
      </c>
      <c r="DL4544">
        <v>5000</v>
      </c>
      <c r="DM4544" t="s">
        <v>1964</v>
      </c>
      <c r="DN4544" t="s">
        <v>502</v>
      </c>
      <c r="DO4544" t="s">
        <v>163</v>
      </c>
    </row>
    <row r="4545" spans="114:119" x14ac:dyDescent="0.25">
      <c r="DJ4545">
        <v>37</v>
      </c>
      <c r="DK4545">
        <v>4001</v>
      </c>
      <c r="DL4545">
        <v>5000</v>
      </c>
      <c r="DM4545" t="s">
        <v>1965</v>
      </c>
      <c r="DN4545" t="s">
        <v>502</v>
      </c>
      <c r="DO4545" t="s">
        <v>576</v>
      </c>
    </row>
    <row r="4546" spans="114:119" x14ac:dyDescent="0.25">
      <c r="DJ4546">
        <v>37</v>
      </c>
      <c r="DK4546">
        <v>4001</v>
      </c>
      <c r="DL4546">
        <v>5000</v>
      </c>
      <c r="DM4546" t="s">
        <v>1966</v>
      </c>
      <c r="DN4546" t="s">
        <v>502</v>
      </c>
      <c r="DO4546" t="s">
        <v>577</v>
      </c>
    </row>
    <row r="4547" spans="114:119" x14ac:dyDescent="0.25">
      <c r="DJ4547">
        <v>37</v>
      </c>
      <c r="DK4547">
        <v>4001</v>
      </c>
      <c r="DL4547">
        <v>5000</v>
      </c>
      <c r="DM4547" t="s">
        <v>1967</v>
      </c>
      <c r="DN4547" t="s">
        <v>502</v>
      </c>
      <c r="DO4547" t="s">
        <v>578</v>
      </c>
    </row>
    <row r="4548" spans="114:119" x14ac:dyDescent="0.25">
      <c r="DJ4548">
        <v>37</v>
      </c>
      <c r="DK4548">
        <v>4001</v>
      </c>
      <c r="DL4548">
        <v>5000</v>
      </c>
      <c r="DM4548" t="s">
        <v>1968</v>
      </c>
      <c r="DN4548" t="s">
        <v>502</v>
      </c>
      <c r="DO4548" t="s">
        <v>579</v>
      </c>
    </row>
    <row r="4549" spans="114:119" x14ac:dyDescent="0.25">
      <c r="DJ4549">
        <v>37</v>
      </c>
      <c r="DK4549">
        <v>4001</v>
      </c>
      <c r="DL4549">
        <v>5000</v>
      </c>
      <c r="DM4549" t="s">
        <v>1969</v>
      </c>
      <c r="DN4549" t="s">
        <v>502</v>
      </c>
      <c r="DO4549" t="s">
        <v>580</v>
      </c>
    </row>
    <row r="4550" spans="114:119" x14ac:dyDescent="0.25">
      <c r="DJ4550">
        <v>37</v>
      </c>
      <c r="DK4550">
        <v>4001</v>
      </c>
      <c r="DL4550">
        <v>5000</v>
      </c>
      <c r="DM4550" t="s">
        <v>1970</v>
      </c>
      <c r="DN4550" t="s">
        <v>502</v>
      </c>
      <c r="DO4550" t="s">
        <v>582</v>
      </c>
    </row>
    <row r="4551" spans="114:119" x14ac:dyDescent="0.25">
      <c r="DJ4551">
        <v>37</v>
      </c>
      <c r="DK4551">
        <v>5001</v>
      </c>
      <c r="DL4551">
        <v>6000</v>
      </c>
      <c r="DM4551" t="s">
        <v>1959</v>
      </c>
      <c r="DN4551" t="s">
        <v>248</v>
      </c>
      <c r="DO4551" t="s">
        <v>265</v>
      </c>
    </row>
    <row r="4552" spans="114:119" x14ac:dyDescent="0.25">
      <c r="DJ4552">
        <v>37</v>
      </c>
      <c r="DK4552">
        <v>5001</v>
      </c>
      <c r="DL4552">
        <v>6000</v>
      </c>
      <c r="DM4552" t="s">
        <v>1960</v>
      </c>
      <c r="DN4552" t="s">
        <v>248</v>
      </c>
      <c r="DO4552" t="s">
        <v>581</v>
      </c>
    </row>
    <row r="4553" spans="114:119" x14ac:dyDescent="0.25">
      <c r="DJ4553">
        <v>37</v>
      </c>
      <c r="DK4553">
        <v>5001</v>
      </c>
      <c r="DL4553">
        <v>6000</v>
      </c>
      <c r="DM4553" t="s">
        <v>1961</v>
      </c>
      <c r="DN4553" t="s">
        <v>248</v>
      </c>
      <c r="DO4553" t="s">
        <v>575</v>
      </c>
    </row>
    <row r="4554" spans="114:119" x14ac:dyDescent="0.25">
      <c r="DJ4554">
        <v>37</v>
      </c>
      <c r="DK4554">
        <v>5001</v>
      </c>
      <c r="DL4554">
        <v>6000</v>
      </c>
      <c r="DM4554" t="s">
        <v>1972</v>
      </c>
      <c r="DN4554" t="s">
        <v>248</v>
      </c>
      <c r="DO4554" t="s">
        <v>120</v>
      </c>
    </row>
    <row r="4555" spans="114:119" x14ac:dyDescent="0.25">
      <c r="DJ4555">
        <v>37</v>
      </c>
      <c r="DK4555">
        <v>5001</v>
      </c>
      <c r="DL4555">
        <v>6000</v>
      </c>
      <c r="DM4555" t="s">
        <v>1963</v>
      </c>
      <c r="DN4555" t="s">
        <v>248</v>
      </c>
      <c r="DO4555" t="s">
        <v>142</v>
      </c>
    </row>
    <row r="4556" spans="114:119" x14ac:dyDescent="0.25">
      <c r="DJ4556">
        <v>37</v>
      </c>
      <c r="DK4556">
        <v>5001</v>
      </c>
      <c r="DL4556">
        <v>6000</v>
      </c>
      <c r="DM4556" t="s">
        <v>1964</v>
      </c>
      <c r="DN4556" t="s">
        <v>248</v>
      </c>
      <c r="DO4556" t="s">
        <v>163</v>
      </c>
    </row>
    <row r="4557" spans="114:119" x14ac:dyDescent="0.25">
      <c r="DJ4557">
        <v>37</v>
      </c>
      <c r="DK4557">
        <v>5001</v>
      </c>
      <c r="DL4557">
        <v>6000</v>
      </c>
      <c r="DM4557" t="s">
        <v>1965</v>
      </c>
      <c r="DN4557" t="s">
        <v>248</v>
      </c>
      <c r="DO4557" t="s">
        <v>576</v>
      </c>
    </row>
    <row r="4558" spans="114:119" x14ac:dyDescent="0.25">
      <c r="DJ4558">
        <v>37</v>
      </c>
      <c r="DK4558">
        <v>5001</v>
      </c>
      <c r="DL4558">
        <v>6000</v>
      </c>
      <c r="DM4558" t="s">
        <v>1966</v>
      </c>
      <c r="DN4558" t="s">
        <v>248</v>
      </c>
      <c r="DO4558" t="s">
        <v>577</v>
      </c>
    </row>
    <row r="4559" spans="114:119" x14ac:dyDescent="0.25">
      <c r="DJ4559">
        <v>37</v>
      </c>
      <c r="DK4559">
        <v>5001</v>
      </c>
      <c r="DL4559">
        <v>6000</v>
      </c>
      <c r="DM4559" t="s">
        <v>1967</v>
      </c>
      <c r="DN4559" t="s">
        <v>248</v>
      </c>
      <c r="DO4559" t="s">
        <v>578</v>
      </c>
    </row>
    <row r="4560" spans="114:119" x14ac:dyDescent="0.25">
      <c r="DJ4560">
        <v>37</v>
      </c>
      <c r="DK4560">
        <v>5001</v>
      </c>
      <c r="DL4560">
        <v>6000</v>
      </c>
      <c r="DM4560" t="s">
        <v>1968</v>
      </c>
      <c r="DN4560" t="s">
        <v>248</v>
      </c>
      <c r="DO4560" t="s">
        <v>579</v>
      </c>
    </row>
    <row r="4561" spans="114:119" x14ac:dyDescent="0.25">
      <c r="DJ4561">
        <v>37</v>
      </c>
      <c r="DK4561">
        <v>5001</v>
      </c>
      <c r="DL4561">
        <v>6000</v>
      </c>
      <c r="DM4561" t="s">
        <v>1982</v>
      </c>
      <c r="DN4561" t="s">
        <v>248</v>
      </c>
      <c r="DO4561" t="s">
        <v>580</v>
      </c>
    </row>
    <row r="4562" spans="114:119" x14ac:dyDescent="0.25">
      <c r="DJ4562">
        <v>37</v>
      </c>
      <c r="DK4562">
        <v>5001</v>
      </c>
      <c r="DL4562">
        <v>6000</v>
      </c>
      <c r="DM4562" t="s">
        <v>1970</v>
      </c>
      <c r="DN4562" t="s">
        <v>248</v>
      </c>
      <c r="DO4562" t="s">
        <v>582</v>
      </c>
    </row>
    <row r="4563" spans="114:119" x14ac:dyDescent="0.25">
      <c r="DJ4563">
        <v>37</v>
      </c>
      <c r="DK4563">
        <v>6001</v>
      </c>
      <c r="DL4563">
        <v>7000</v>
      </c>
      <c r="DM4563" t="s">
        <v>1959</v>
      </c>
      <c r="DN4563" t="s">
        <v>503</v>
      </c>
      <c r="DO4563" t="s">
        <v>265</v>
      </c>
    </row>
    <row r="4564" spans="114:119" x14ac:dyDescent="0.25">
      <c r="DJ4564">
        <v>37</v>
      </c>
      <c r="DK4564">
        <v>6001</v>
      </c>
      <c r="DL4564">
        <v>7000</v>
      </c>
      <c r="DM4564" t="s">
        <v>1960</v>
      </c>
      <c r="DN4564" t="s">
        <v>503</v>
      </c>
      <c r="DO4564" t="s">
        <v>581</v>
      </c>
    </row>
    <row r="4565" spans="114:119" x14ac:dyDescent="0.25">
      <c r="DJ4565">
        <v>37</v>
      </c>
      <c r="DK4565">
        <v>6001</v>
      </c>
      <c r="DL4565">
        <v>7000</v>
      </c>
      <c r="DM4565" t="s">
        <v>1961</v>
      </c>
      <c r="DN4565" t="s">
        <v>503</v>
      </c>
      <c r="DO4565" t="s">
        <v>575</v>
      </c>
    </row>
    <row r="4566" spans="114:119" x14ac:dyDescent="0.25">
      <c r="DJ4566">
        <v>37</v>
      </c>
      <c r="DK4566">
        <v>6001</v>
      </c>
      <c r="DL4566">
        <v>7000</v>
      </c>
      <c r="DM4566" t="s">
        <v>1972</v>
      </c>
      <c r="DN4566" t="s">
        <v>503</v>
      </c>
      <c r="DO4566" t="s">
        <v>120</v>
      </c>
    </row>
    <row r="4567" spans="114:119" x14ac:dyDescent="0.25">
      <c r="DJ4567">
        <v>37</v>
      </c>
      <c r="DK4567">
        <v>6001</v>
      </c>
      <c r="DL4567">
        <v>7000</v>
      </c>
      <c r="DM4567" t="s">
        <v>1963</v>
      </c>
      <c r="DN4567" t="s">
        <v>503</v>
      </c>
      <c r="DO4567" t="s">
        <v>142</v>
      </c>
    </row>
    <row r="4568" spans="114:119" x14ac:dyDescent="0.25">
      <c r="DJ4568">
        <v>37</v>
      </c>
      <c r="DK4568">
        <v>6001</v>
      </c>
      <c r="DL4568">
        <v>7000</v>
      </c>
      <c r="DM4568" t="s">
        <v>1964</v>
      </c>
      <c r="DN4568" t="s">
        <v>503</v>
      </c>
      <c r="DO4568" t="s">
        <v>163</v>
      </c>
    </row>
    <row r="4569" spans="114:119" x14ac:dyDescent="0.25">
      <c r="DJ4569">
        <v>37</v>
      </c>
      <c r="DK4569">
        <v>6001</v>
      </c>
      <c r="DL4569">
        <v>7000</v>
      </c>
      <c r="DM4569" t="s">
        <v>1965</v>
      </c>
      <c r="DN4569" t="s">
        <v>503</v>
      </c>
      <c r="DO4569" t="s">
        <v>576</v>
      </c>
    </row>
    <row r="4570" spans="114:119" x14ac:dyDescent="0.25">
      <c r="DJ4570">
        <v>37</v>
      </c>
      <c r="DK4570">
        <v>6001</v>
      </c>
      <c r="DL4570">
        <v>7000</v>
      </c>
      <c r="DM4570" t="s">
        <v>1966</v>
      </c>
      <c r="DN4570" t="s">
        <v>503</v>
      </c>
      <c r="DO4570" t="s">
        <v>577</v>
      </c>
    </row>
    <row r="4571" spans="114:119" x14ac:dyDescent="0.25">
      <c r="DJ4571">
        <v>37</v>
      </c>
      <c r="DK4571">
        <v>6001</v>
      </c>
      <c r="DL4571">
        <v>7000</v>
      </c>
      <c r="DM4571" t="s">
        <v>1967</v>
      </c>
      <c r="DN4571" t="s">
        <v>503</v>
      </c>
      <c r="DO4571" t="s">
        <v>578</v>
      </c>
    </row>
    <row r="4572" spans="114:119" x14ac:dyDescent="0.25">
      <c r="DJ4572">
        <v>37</v>
      </c>
      <c r="DK4572">
        <v>6001</v>
      </c>
      <c r="DL4572">
        <v>7000</v>
      </c>
      <c r="DM4572" t="s">
        <v>1968</v>
      </c>
      <c r="DN4572" t="s">
        <v>503</v>
      </c>
      <c r="DO4572" t="s">
        <v>579</v>
      </c>
    </row>
    <row r="4573" spans="114:119" x14ac:dyDescent="0.25">
      <c r="DJ4573">
        <v>37</v>
      </c>
      <c r="DK4573">
        <v>6001</v>
      </c>
      <c r="DL4573">
        <v>7000</v>
      </c>
      <c r="DM4573" t="s">
        <v>1969</v>
      </c>
      <c r="DN4573" t="s">
        <v>503</v>
      </c>
      <c r="DO4573" t="s">
        <v>580</v>
      </c>
    </row>
    <row r="4574" spans="114:119" x14ac:dyDescent="0.25">
      <c r="DJ4574">
        <v>37</v>
      </c>
      <c r="DK4574">
        <v>6001</v>
      </c>
      <c r="DL4574">
        <v>7000</v>
      </c>
      <c r="DM4574" t="s">
        <v>1970</v>
      </c>
      <c r="DN4574" t="s">
        <v>503</v>
      </c>
      <c r="DO4574" t="s">
        <v>582</v>
      </c>
    </row>
    <row r="4575" spans="114:119" x14ac:dyDescent="0.25">
      <c r="DJ4575">
        <v>37</v>
      </c>
      <c r="DK4575">
        <v>7001</v>
      </c>
      <c r="DL4575">
        <v>8000</v>
      </c>
      <c r="DM4575" t="s">
        <v>1959</v>
      </c>
      <c r="DN4575" t="s">
        <v>504</v>
      </c>
      <c r="DO4575" t="s">
        <v>265</v>
      </c>
    </row>
    <row r="4576" spans="114:119" x14ac:dyDescent="0.25">
      <c r="DJ4576">
        <v>37</v>
      </c>
      <c r="DK4576">
        <v>7001</v>
      </c>
      <c r="DL4576">
        <v>8000</v>
      </c>
      <c r="DM4576" t="s">
        <v>1960</v>
      </c>
      <c r="DN4576" t="s">
        <v>504</v>
      </c>
      <c r="DO4576" t="s">
        <v>581</v>
      </c>
    </row>
    <row r="4577" spans="114:119" x14ac:dyDescent="0.25">
      <c r="DJ4577">
        <v>37</v>
      </c>
      <c r="DK4577">
        <v>7001</v>
      </c>
      <c r="DL4577">
        <v>8000</v>
      </c>
      <c r="DM4577" t="s">
        <v>1961</v>
      </c>
      <c r="DN4577" t="s">
        <v>504</v>
      </c>
      <c r="DO4577" t="s">
        <v>575</v>
      </c>
    </row>
    <row r="4578" spans="114:119" x14ac:dyDescent="0.25">
      <c r="DJ4578">
        <v>37</v>
      </c>
      <c r="DK4578">
        <v>7001</v>
      </c>
      <c r="DL4578">
        <v>8000</v>
      </c>
      <c r="DM4578" t="s">
        <v>1972</v>
      </c>
      <c r="DN4578" t="s">
        <v>504</v>
      </c>
      <c r="DO4578" t="s">
        <v>120</v>
      </c>
    </row>
    <row r="4579" spans="114:119" x14ac:dyDescent="0.25">
      <c r="DJ4579">
        <v>37</v>
      </c>
      <c r="DK4579">
        <v>7001</v>
      </c>
      <c r="DL4579">
        <v>8000</v>
      </c>
      <c r="DM4579" t="s">
        <v>1963</v>
      </c>
      <c r="DN4579" t="s">
        <v>504</v>
      </c>
      <c r="DO4579" t="s">
        <v>142</v>
      </c>
    </row>
    <row r="4580" spans="114:119" x14ac:dyDescent="0.25">
      <c r="DJ4580">
        <v>37</v>
      </c>
      <c r="DK4580">
        <v>7001</v>
      </c>
      <c r="DL4580">
        <v>8000</v>
      </c>
      <c r="DM4580" t="s">
        <v>1964</v>
      </c>
      <c r="DN4580" t="s">
        <v>504</v>
      </c>
      <c r="DO4580" t="s">
        <v>163</v>
      </c>
    </row>
    <row r="4581" spans="114:119" x14ac:dyDescent="0.25">
      <c r="DJ4581">
        <v>37</v>
      </c>
      <c r="DK4581">
        <v>7001</v>
      </c>
      <c r="DL4581">
        <v>8000</v>
      </c>
      <c r="DM4581" t="s">
        <v>1965</v>
      </c>
      <c r="DN4581" t="s">
        <v>504</v>
      </c>
      <c r="DO4581" t="s">
        <v>576</v>
      </c>
    </row>
    <row r="4582" spans="114:119" x14ac:dyDescent="0.25">
      <c r="DJ4582">
        <v>37</v>
      </c>
      <c r="DK4582">
        <v>7001</v>
      </c>
      <c r="DL4582">
        <v>8000</v>
      </c>
      <c r="DM4582" t="s">
        <v>1966</v>
      </c>
      <c r="DN4582" t="s">
        <v>504</v>
      </c>
      <c r="DO4582" t="s">
        <v>577</v>
      </c>
    </row>
    <row r="4583" spans="114:119" x14ac:dyDescent="0.25">
      <c r="DJ4583">
        <v>37</v>
      </c>
      <c r="DK4583">
        <v>7001</v>
      </c>
      <c r="DL4583">
        <v>8000</v>
      </c>
      <c r="DM4583" t="s">
        <v>1967</v>
      </c>
      <c r="DN4583" t="s">
        <v>504</v>
      </c>
      <c r="DO4583" t="s">
        <v>578</v>
      </c>
    </row>
    <row r="4584" spans="114:119" x14ac:dyDescent="0.25">
      <c r="DJ4584">
        <v>37</v>
      </c>
      <c r="DK4584">
        <v>7001</v>
      </c>
      <c r="DL4584">
        <v>8000</v>
      </c>
      <c r="DM4584" t="s">
        <v>1968</v>
      </c>
      <c r="DN4584" t="s">
        <v>504</v>
      </c>
      <c r="DO4584" t="s">
        <v>579</v>
      </c>
    </row>
    <row r="4585" spans="114:119" x14ac:dyDescent="0.25">
      <c r="DJ4585">
        <v>37</v>
      </c>
      <c r="DK4585">
        <v>7001</v>
      </c>
      <c r="DL4585">
        <v>8000</v>
      </c>
      <c r="DM4585" t="s">
        <v>1969</v>
      </c>
      <c r="DN4585" t="s">
        <v>504</v>
      </c>
      <c r="DO4585" t="s">
        <v>580</v>
      </c>
    </row>
    <row r="4586" spans="114:119" x14ac:dyDescent="0.25">
      <c r="DJ4586">
        <v>37</v>
      </c>
      <c r="DK4586">
        <v>7001</v>
      </c>
      <c r="DL4586">
        <v>8000</v>
      </c>
      <c r="DM4586" t="s">
        <v>1970</v>
      </c>
      <c r="DN4586" t="s">
        <v>504</v>
      </c>
      <c r="DO4586" t="s">
        <v>582</v>
      </c>
    </row>
    <row r="4587" spans="114:119" x14ac:dyDescent="0.25">
      <c r="DJ4587">
        <v>37</v>
      </c>
      <c r="DK4587">
        <v>8001</v>
      </c>
      <c r="DL4587">
        <v>9000</v>
      </c>
      <c r="DM4587" t="s">
        <v>2002</v>
      </c>
      <c r="DN4587" t="s">
        <v>7</v>
      </c>
      <c r="DO4587" t="s">
        <v>265</v>
      </c>
    </row>
    <row r="4588" spans="114:119" x14ac:dyDescent="0.25">
      <c r="DJ4588">
        <v>37</v>
      </c>
      <c r="DK4588">
        <v>8001</v>
      </c>
      <c r="DL4588">
        <v>9000</v>
      </c>
      <c r="DM4588" t="s">
        <v>1974</v>
      </c>
      <c r="DN4588" t="s">
        <v>7</v>
      </c>
      <c r="DO4588" t="s">
        <v>581</v>
      </c>
    </row>
    <row r="4589" spans="114:119" x14ac:dyDescent="0.25">
      <c r="DJ4589">
        <v>37</v>
      </c>
      <c r="DK4589">
        <v>8001</v>
      </c>
      <c r="DL4589">
        <v>9000</v>
      </c>
      <c r="DM4589" t="s">
        <v>1977</v>
      </c>
      <c r="DN4589" t="s">
        <v>7</v>
      </c>
      <c r="DO4589" t="s">
        <v>575</v>
      </c>
    </row>
    <row r="4590" spans="114:119" x14ac:dyDescent="0.25">
      <c r="DJ4590">
        <v>37</v>
      </c>
      <c r="DK4590">
        <v>8001</v>
      </c>
      <c r="DL4590">
        <v>9000</v>
      </c>
      <c r="DM4590" t="s">
        <v>1983</v>
      </c>
      <c r="DN4590" t="s">
        <v>7</v>
      </c>
      <c r="DO4590" t="s">
        <v>120</v>
      </c>
    </row>
    <row r="4591" spans="114:119" x14ac:dyDescent="0.25">
      <c r="DJ4591">
        <v>37</v>
      </c>
      <c r="DK4591">
        <v>8001</v>
      </c>
      <c r="DL4591">
        <v>9000</v>
      </c>
      <c r="DM4591" t="s">
        <v>1980</v>
      </c>
      <c r="DN4591" t="s">
        <v>7</v>
      </c>
      <c r="DO4591" t="s">
        <v>142</v>
      </c>
    </row>
    <row r="4592" spans="114:119" x14ac:dyDescent="0.25">
      <c r="DJ4592">
        <v>37</v>
      </c>
      <c r="DK4592">
        <v>8001</v>
      </c>
      <c r="DL4592">
        <v>9000</v>
      </c>
      <c r="DM4592" t="s">
        <v>1984</v>
      </c>
      <c r="DN4592" t="s">
        <v>7</v>
      </c>
      <c r="DO4592" t="s">
        <v>163</v>
      </c>
    </row>
    <row r="4593" spans="114:119" x14ac:dyDescent="0.25">
      <c r="DJ4593">
        <v>37</v>
      </c>
      <c r="DK4593">
        <v>8001</v>
      </c>
      <c r="DL4593">
        <v>9000</v>
      </c>
      <c r="DM4593" t="s">
        <v>1981</v>
      </c>
      <c r="DN4593" t="s">
        <v>7</v>
      </c>
      <c r="DO4593" t="s">
        <v>576</v>
      </c>
    </row>
    <row r="4594" spans="114:119" x14ac:dyDescent="0.25">
      <c r="DJ4594">
        <v>37</v>
      </c>
      <c r="DK4594">
        <v>8001</v>
      </c>
      <c r="DL4594">
        <v>9000</v>
      </c>
      <c r="DM4594" t="s">
        <v>1966</v>
      </c>
      <c r="DN4594" t="s">
        <v>7</v>
      </c>
      <c r="DO4594" t="s">
        <v>577</v>
      </c>
    </row>
    <row r="4595" spans="114:119" x14ac:dyDescent="0.25">
      <c r="DJ4595">
        <v>37</v>
      </c>
      <c r="DK4595">
        <v>8001</v>
      </c>
      <c r="DL4595">
        <v>9000</v>
      </c>
      <c r="DM4595" t="s">
        <v>1986</v>
      </c>
      <c r="DN4595" t="s">
        <v>7</v>
      </c>
      <c r="DO4595" t="s">
        <v>578</v>
      </c>
    </row>
    <row r="4596" spans="114:119" x14ac:dyDescent="0.25">
      <c r="DJ4596">
        <v>37</v>
      </c>
      <c r="DK4596">
        <v>8001</v>
      </c>
      <c r="DL4596">
        <v>9000</v>
      </c>
      <c r="DM4596" t="s">
        <v>2001</v>
      </c>
      <c r="DN4596" t="s">
        <v>7</v>
      </c>
      <c r="DO4596" t="s">
        <v>579</v>
      </c>
    </row>
    <row r="4597" spans="114:119" x14ac:dyDescent="0.25">
      <c r="DJ4597">
        <v>37</v>
      </c>
      <c r="DK4597">
        <v>8001</v>
      </c>
      <c r="DL4597">
        <v>9000</v>
      </c>
      <c r="DM4597" t="s">
        <v>1982</v>
      </c>
      <c r="DN4597" t="s">
        <v>7</v>
      </c>
      <c r="DO4597" t="s">
        <v>580</v>
      </c>
    </row>
    <row r="4598" spans="114:119" x14ac:dyDescent="0.25">
      <c r="DJ4598">
        <v>37</v>
      </c>
      <c r="DK4598">
        <v>8001</v>
      </c>
      <c r="DL4598">
        <v>9000</v>
      </c>
      <c r="DM4598" t="s">
        <v>2003</v>
      </c>
      <c r="DN4598" t="s">
        <v>7</v>
      </c>
      <c r="DO4598" t="s">
        <v>582</v>
      </c>
    </row>
    <row r="4599" spans="114:119" x14ac:dyDescent="0.25">
      <c r="DJ4599">
        <v>37</v>
      </c>
      <c r="DK4599">
        <v>9001</v>
      </c>
      <c r="DL4599">
        <v>10000</v>
      </c>
      <c r="DM4599" t="s">
        <v>1959</v>
      </c>
      <c r="DN4599" t="s">
        <v>263</v>
      </c>
      <c r="DO4599" t="s">
        <v>265</v>
      </c>
    </row>
    <row r="4600" spans="114:119" x14ac:dyDescent="0.25">
      <c r="DJ4600">
        <v>37</v>
      </c>
      <c r="DK4600">
        <v>9001</v>
      </c>
      <c r="DL4600">
        <v>10000</v>
      </c>
      <c r="DM4600" t="s">
        <v>1974</v>
      </c>
      <c r="DN4600" t="s">
        <v>263</v>
      </c>
      <c r="DO4600" t="s">
        <v>581</v>
      </c>
    </row>
    <row r="4601" spans="114:119" x14ac:dyDescent="0.25">
      <c r="DJ4601">
        <v>37</v>
      </c>
      <c r="DK4601">
        <v>9001</v>
      </c>
      <c r="DL4601">
        <v>10000</v>
      </c>
      <c r="DM4601" t="s">
        <v>1961</v>
      </c>
      <c r="DN4601" t="s">
        <v>263</v>
      </c>
      <c r="DO4601" t="s">
        <v>575</v>
      </c>
    </row>
    <row r="4602" spans="114:119" x14ac:dyDescent="0.25">
      <c r="DJ4602">
        <v>37</v>
      </c>
      <c r="DK4602">
        <v>9001</v>
      </c>
      <c r="DL4602">
        <v>10000</v>
      </c>
      <c r="DM4602" t="s">
        <v>1972</v>
      </c>
      <c r="DN4602" t="s">
        <v>263</v>
      </c>
      <c r="DO4602" t="s">
        <v>120</v>
      </c>
    </row>
    <row r="4603" spans="114:119" x14ac:dyDescent="0.25">
      <c r="DJ4603">
        <v>37</v>
      </c>
      <c r="DK4603">
        <v>9001</v>
      </c>
      <c r="DL4603">
        <v>10000</v>
      </c>
      <c r="DM4603" t="s">
        <v>1963</v>
      </c>
      <c r="DN4603" t="s">
        <v>263</v>
      </c>
      <c r="DO4603" t="s">
        <v>142</v>
      </c>
    </row>
    <row r="4604" spans="114:119" x14ac:dyDescent="0.25">
      <c r="DJ4604">
        <v>37</v>
      </c>
      <c r="DK4604">
        <v>9001</v>
      </c>
      <c r="DL4604">
        <v>10000</v>
      </c>
      <c r="DM4604" t="s">
        <v>1964</v>
      </c>
      <c r="DN4604" t="s">
        <v>263</v>
      </c>
      <c r="DO4604" t="s">
        <v>163</v>
      </c>
    </row>
    <row r="4605" spans="114:119" x14ac:dyDescent="0.25">
      <c r="DJ4605">
        <v>37</v>
      </c>
      <c r="DK4605">
        <v>9001</v>
      </c>
      <c r="DL4605">
        <v>10000</v>
      </c>
      <c r="DM4605" t="s">
        <v>1965</v>
      </c>
      <c r="DN4605" t="s">
        <v>263</v>
      </c>
      <c r="DO4605" t="s">
        <v>576</v>
      </c>
    </row>
    <row r="4606" spans="114:119" x14ac:dyDescent="0.25">
      <c r="DJ4606">
        <v>37</v>
      </c>
      <c r="DK4606">
        <v>9001</v>
      </c>
      <c r="DL4606">
        <v>10000</v>
      </c>
      <c r="DM4606" t="s">
        <v>1966</v>
      </c>
      <c r="DN4606" t="s">
        <v>263</v>
      </c>
      <c r="DO4606" t="s">
        <v>577</v>
      </c>
    </row>
    <row r="4607" spans="114:119" x14ac:dyDescent="0.25">
      <c r="DJ4607">
        <v>37</v>
      </c>
      <c r="DK4607">
        <v>9001</v>
      </c>
      <c r="DL4607">
        <v>10000</v>
      </c>
      <c r="DM4607" t="s">
        <v>1967</v>
      </c>
      <c r="DN4607" t="s">
        <v>263</v>
      </c>
      <c r="DO4607" t="s">
        <v>578</v>
      </c>
    </row>
    <row r="4608" spans="114:119" x14ac:dyDescent="0.25">
      <c r="DJ4608">
        <v>37</v>
      </c>
      <c r="DK4608">
        <v>9001</v>
      </c>
      <c r="DL4608">
        <v>10000</v>
      </c>
      <c r="DM4608" t="s">
        <v>1968</v>
      </c>
      <c r="DN4608" t="s">
        <v>263</v>
      </c>
      <c r="DO4608" t="s">
        <v>579</v>
      </c>
    </row>
    <row r="4609" spans="114:119" x14ac:dyDescent="0.25">
      <c r="DJ4609">
        <v>37</v>
      </c>
      <c r="DK4609">
        <v>9001</v>
      </c>
      <c r="DL4609">
        <v>10000</v>
      </c>
      <c r="DM4609" t="s">
        <v>1969</v>
      </c>
      <c r="DN4609" t="s">
        <v>263</v>
      </c>
      <c r="DO4609" t="s">
        <v>580</v>
      </c>
    </row>
    <row r="4610" spans="114:119" x14ac:dyDescent="0.25">
      <c r="DJ4610">
        <v>37</v>
      </c>
      <c r="DK4610">
        <v>9001</v>
      </c>
      <c r="DL4610">
        <v>10000</v>
      </c>
      <c r="DM4610" t="s">
        <v>1970</v>
      </c>
      <c r="DN4610" t="s">
        <v>263</v>
      </c>
      <c r="DO4610" t="s">
        <v>582</v>
      </c>
    </row>
    <row r="4611" spans="114:119" x14ac:dyDescent="0.25">
      <c r="DJ4611">
        <v>38</v>
      </c>
      <c r="DK4611">
        <v>1</v>
      </c>
      <c r="DL4611">
        <v>1000</v>
      </c>
      <c r="DM4611" t="s">
        <v>1959</v>
      </c>
      <c r="DN4611" t="s">
        <v>506</v>
      </c>
      <c r="DO4611" t="s">
        <v>265</v>
      </c>
    </row>
    <row r="4612" spans="114:119" x14ac:dyDescent="0.25">
      <c r="DJ4612">
        <v>38</v>
      </c>
      <c r="DK4612">
        <v>1</v>
      </c>
      <c r="DL4612">
        <v>1000</v>
      </c>
      <c r="DM4612" t="s">
        <v>1976</v>
      </c>
      <c r="DN4612" t="s">
        <v>506</v>
      </c>
      <c r="DO4612" t="s">
        <v>581</v>
      </c>
    </row>
    <row r="4613" spans="114:119" x14ac:dyDescent="0.25">
      <c r="DJ4613">
        <v>38</v>
      </c>
      <c r="DK4613">
        <v>1</v>
      </c>
      <c r="DL4613">
        <v>1000</v>
      </c>
      <c r="DM4613" t="s">
        <v>1961</v>
      </c>
      <c r="DN4613" t="s">
        <v>506</v>
      </c>
      <c r="DO4613" t="s">
        <v>575</v>
      </c>
    </row>
    <row r="4614" spans="114:119" x14ac:dyDescent="0.25">
      <c r="DJ4614">
        <v>38</v>
      </c>
      <c r="DK4614">
        <v>1</v>
      </c>
      <c r="DL4614">
        <v>1000</v>
      </c>
      <c r="DM4614" t="s">
        <v>1972</v>
      </c>
      <c r="DN4614" t="s">
        <v>506</v>
      </c>
      <c r="DO4614" t="s">
        <v>120</v>
      </c>
    </row>
    <row r="4615" spans="114:119" x14ac:dyDescent="0.25">
      <c r="DJ4615">
        <v>38</v>
      </c>
      <c r="DK4615">
        <v>1</v>
      </c>
      <c r="DL4615">
        <v>1000</v>
      </c>
      <c r="DM4615" t="s">
        <v>1963</v>
      </c>
      <c r="DN4615" t="s">
        <v>506</v>
      </c>
      <c r="DO4615" t="s">
        <v>142</v>
      </c>
    </row>
    <row r="4616" spans="114:119" x14ac:dyDescent="0.25">
      <c r="DJ4616">
        <v>38</v>
      </c>
      <c r="DK4616">
        <v>1</v>
      </c>
      <c r="DL4616">
        <v>1000</v>
      </c>
      <c r="DM4616" t="s">
        <v>1964</v>
      </c>
      <c r="DN4616" t="s">
        <v>506</v>
      </c>
      <c r="DO4616" t="s">
        <v>163</v>
      </c>
    </row>
    <row r="4617" spans="114:119" x14ac:dyDescent="0.25">
      <c r="DJ4617">
        <v>38</v>
      </c>
      <c r="DK4617">
        <v>1</v>
      </c>
      <c r="DL4617">
        <v>1000</v>
      </c>
      <c r="DM4617" t="s">
        <v>1988</v>
      </c>
      <c r="DN4617" t="s">
        <v>506</v>
      </c>
      <c r="DO4617" t="s">
        <v>576</v>
      </c>
    </row>
    <row r="4618" spans="114:119" x14ac:dyDescent="0.25">
      <c r="DJ4618">
        <v>38</v>
      </c>
      <c r="DK4618">
        <v>1</v>
      </c>
      <c r="DL4618">
        <v>1000</v>
      </c>
      <c r="DM4618" t="s">
        <v>1966</v>
      </c>
      <c r="DN4618" t="s">
        <v>506</v>
      </c>
      <c r="DO4618" t="s">
        <v>577</v>
      </c>
    </row>
    <row r="4619" spans="114:119" x14ac:dyDescent="0.25">
      <c r="DJ4619">
        <v>38</v>
      </c>
      <c r="DK4619">
        <v>1</v>
      </c>
      <c r="DL4619">
        <v>1000</v>
      </c>
      <c r="DM4619" t="s">
        <v>1967</v>
      </c>
      <c r="DN4619" t="s">
        <v>506</v>
      </c>
      <c r="DO4619" t="s">
        <v>578</v>
      </c>
    </row>
    <row r="4620" spans="114:119" x14ac:dyDescent="0.25">
      <c r="DJ4620">
        <v>38</v>
      </c>
      <c r="DK4620">
        <v>1</v>
      </c>
      <c r="DL4620">
        <v>1000</v>
      </c>
      <c r="DM4620" t="s">
        <v>1968</v>
      </c>
      <c r="DN4620" t="s">
        <v>506</v>
      </c>
      <c r="DO4620" t="s">
        <v>579</v>
      </c>
    </row>
    <row r="4621" spans="114:119" x14ac:dyDescent="0.25">
      <c r="DJ4621">
        <v>38</v>
      </c>
      <c r="DK4621">
        <v>1</v>
      </c>
      <c r="DL4621">
        <v>1000</v>
      </c>
      <c r="DM4621" t="s">
        <v>1969</v>
      </c>
      <c r="DN4621" t="s">
        <v>506</v>
      </c>
      <c r="DO4621" t="s">
        <v>580</v>
      </c>
    </row>
    <row r="4622" spans="114:119" x14ac:dyDescent="0.25">
      <c r="DJ4622">
        <v>38</v>
      </c>
      <c r="DK4622">
        <v>1</v>
      </c>
      <c r="DL4622">
        <v>1000</v>
      </c>
      <c r="DM4622" t="s">
        <v>1970</v>
      </c>
      <c r="DN4622" t="s">
        <v>506</v>
      </c>
      <c r="DO4622" t="s">
        <v>582</v>
      </c>
    </row>
    <row r="4623" spans="114:119" x14ac:dyDescent="0.25">
      <c r="DJ4623">
        <v>38</v>
      </c>
      <c r="DK4623">
        <v>10001</v>
      </c>
      <c r="DL4623">
        <v>11000</v>
      </c>
      <c r="DM4623" t="s">
        <v>1959</v>
      </c>
      <c r="DN4623" t="s">
        <v>152</v>
      </c>
      <c r="DO4623" t="s">
        <v>265</v>
      </c>
    </row>
    <row r="4624" spans="114:119" x14ac:dyDescent="0.25">
      <c r="DJ4624">
        <v>38</v>
      </c>
      <c r="DK4624">
        <v>10001</v>
      </c>
      <c r="DL4624">
        <v>11000</v>
      </c>
      <c r="DM4624" t="s">
        <v>1960</v>
      </c>
      <c r="DN4624" t="s">
        <v>152</v>
      </c>
      <c r="DO4624" t="s">
        <v>581</v>
      </c>
    </row>
    <row r="4625" spans="114:119" x14ac:dyDescent="0.25">
      <c r="DJ4625">
        <v>38</v>
      </c>
      <c r="DK4625">
        <v>10001</v>
      </c>
      <c r="DL4625">
        <v>11000</v>
      </c>
      <c r="DM4625" t="s">
        <v>1961</v>
      </c>
      <c r="DN4625" t="s">
        <v>152</v>
      </c>
      <c r="DO4625" t="s">
        <v>575</v>
      </c>
    </row>
    <row r="4626" spans="114:119" x14ac:dyDescent="0.25">
      <c r="DJ4626">
        <v>38</v>
      </c>
      <c r="DK4626">
        <v>10001</v>
      </c>
      <c r="DL4626">
        <v>11000</v>
      </c>
      <c r="DM4626" t="s">
        <v>1972</v>
      </c>
      <c r="DN4626" t="s">
        <v>152</v>
      </c>
      <c r="DO4626" t="s">
        <v>120</v>
      </c>
    </row>
    <row r="4627" spans="114:119" x14ac:dyDescent="0.25">
      <c r="DJ4627">
        <v>38</v>
      </c>
      <c r="DK4627">
        <v>10001</v>
      </c>
      <c r="DL4627">
        <v>11000</v>
      </c>
      <c r="DM4627" t="s">
        <v>1980</v>
      </c>
      <c r="DN4627" t="s">
        <v>152</v>
      </c>
      <c r="DO4627" t="s">
        <v>142</v>
      </c>
    </row>
    <row r="4628" spans="114:119" x14ac:dyDescent="0.25">
      <c r="DJ4628">
        <v>38</v>
      </c>
      <c r="DK4628">
        <v>10001</v>
      </c>
      <c r="DL4628">
        <v>11000</v>
      </c>
      <c r="DM4628" t="s">
        <v>1964</v>
      </c>
      <c r="DN4628" t="s">
        <v>152</v>
      </c>
      <c r="DO4628" t="s">
        <v>163</v>
      </c>
    </row>
    <row r="4629" spans="114:119" x14ac:dyDescent="0.25">
      <c r="DJ4629">
        <v>38</v>
      </c>
      <c r="DK4629">
        <v>10001</v>
      </c>
      <c r="DL4629">
        <v>11000</v>
      </c>
      <c r="DM4629" t="s">
        <v>1965</v>
      </c>
      <c r="DN4629" t="s">
        <v>152</v>
      </c>
      <c r="DO4629" t="s">
        <v>576</v>
      </c>
    </row>
    <row r="4630" spans="114:119" x14ac:dyDescent="0.25">
      <c r="DJ4630">
        <v>38</v>
      </c>
      <c r="DK4630">
        <v>10001</v>
      </c>
      <c r="DL4630">
        <v>11000</v>
      </c>
      <c r="DM4630" t="s">
        <v>1966</v>
      </c>
      <c r="DN4630" t="s">
        <v>152</v>
      </c>
      <c r="DO4630" t="s">
        <v>577</v>
      </c>
    </row>
    <row r="4631" spans="114:119" x14ac:dyDescent="0.25">
      <c r="DJ4631">
        <v>38</v>
      </c>
      <c r="DK4631">
        <v>10001</v>
      </c>
      <c r="DL4631">
        <v>11000</v>
      </c>
      <c r="DM4631" t="s">
        <v>1967</v>
      </c>
      <c r="DN4631" t="s">
        <v>152</v>
      </c>
      <c r="DO4631" t="s">
        <v>578</v>
      </c>
    </row>
    <row r="4632" spans="114:119" x14ac:dyDescent="0.25">
      <c r="DJ4632">
        <v>38</v>
      </c>
      <c r="DK4632">
        <v>10001</v>
      </c>
      <c r="DL4632">
        <v>11000</v>
      </c>
      <c r="DM4632" t="s">
        <v>1968</v>
      </c>
      <c r="DN4632" t="s">
        <v>152</v>
      </c>
      <c r="DO4632" t="s">
        <v>579</v>
      </c>
    </row>
    <row r="4633" spans="114:119" x14ac:dyDescent="0.25">
      <c r="DJ4633">
        <v>38</v>
      </c>
      <c r="DK4633">
        <v>10001</v>
      </c>
      <c r="DL4633">
        <v>11000</v>
      </c>
      <c r="DM4633" t="s">
        <v>1969</v>
      </c>
      <c r="DN4633" t="s">
        <v>152</v>
      </c>
      <c r="DO4633" t="s">
        <v>580</v>
      </c>
    </row>
    <row r="4634" spans="114:119" x14ac:dyDescent="0.25">
      <c r="DJ4634">
        <v>38</v>
      </c>
      <c r="DK4634">
        <v>10001</v>
      </c>
      <c r="DL4634">
        <v>11000</v>
      </c>
      <c r="DM4634" t="s">
        <v>1970</v>
      </c>
      <c r="DN4634" t="s">
        <v>152</v>
      </c>
      <c r="DO4634" t="s">
        <v>582</v>
      </c>
    </row>
    <row r="4635" spans="114:119" x14ac:dyDescent="0.25">
      <c r="DJ4635">
        <v>38</v>
      </c>
      <c r="DK4635">
        <v>1001</v>
      </c>
      <c r="DL4635">
        <v>2000</v>
      </c>
      <c r="DM4635" t="s">
        <v>1959</v>
      </c>
      <c r="DN4635" t="s">
        <v>507</v>
      </c>
      <c r="DO4635" t="s">
        <v>265</v>
      </c>
    </row>
    <row r="4636" spans="114:119" x14ac:dyDescent="0.25">
      <c r="DJ4636">
        <v>38</v>
      </c>
      <c r="DK4636">
        <v>1001</v>
      </c>
      <c r="DL4636">
        <v>2000</v>
      </c>
      <c r="DM4636" t="s">
        <v>1976</v>
      </c>
      <c r="DN4636" t="s">
        <v>507</v>
      </c>
      <c r="DO4636" t="s">
        <v>581</v>
      </c>
    </row>
    <row r="4637" spans="114:119" x14ac:dyDescent="0.25">
      <c r="DJ4637">
        <v>38</v>
      </c>
      <c r="DK4637">
        <v>1001</v>
      </c>
      <c r="DL4637">
        <v>2000</v>
      </c>
      <c r="DM4637" t="s">
        <v>1961</v>
      </c>
      <c r="DN4637" t="s">
        <v>507</v>
      </c>
      <c r="DO4637" t="s">
        <v>575</v>
      </c>
    </row>
    <row r="4638" spans="114:119" x14ac:dyDescent="0.25">
      <c r="DJ4638">
        <v>38</v>
      </c>
      <c r="DK4638">
        <v>1001</v>
      </c>
      <c r="DL4638">
        <v>2000</v>
      </c>
      <c r="DM4638" t="s">
        <v>1972</v>
      </c>
      <c r="DN4638" t="s">
        <v>507</v>
      </c>
      <c r="DO4638" t="s">
        <v>120</v>
      </c>
    </row>
    <row r="4639" spans="114:119" x14ac:dyDescent="0.25">
      <c r="DJ4639">
        <v>38</v>
      </c>
      <c r="DK4639">
        <v>1001</v>
      </c>
      <c r="DL4639">
        <v>2000</v>
      </c>
      <c r="DM4639" t="s">
        <v>1963</v>
      </c>
      <c r="DN4639" t="s">
        <v>507</v>
      </c>
      <c r="DO4639" t="s">
        <v>142</v>
      </c>
    </row>
    <row r="4640" spans="114:119" x14ac:dyDescent="0.25">
      <c r="DJ4640">
        <v>38</v>
      </c>
      <c r="DK4640">
        <v>1001</v>
      </c>
      <c r="DL4640">
        <v>2000</v>
      </c>
      <c r="DM4640" t="s">
        <v>1964</v>
      </c>
      <c r="DN4640" t="s">
        <v>507</v>
      </c>
      <c r="DO4640" t="s">
        <v>163</v>
      </c>
    </row>
    <row r="4641" spans="114:119" x14ac:dyDescent="0.25">
      <c r="DJ4641">
        <v>38</v>
      </c>
      <c r="DK4641">
        <v>1001</v>
      </c>
      <c r="DL4641">
        <v>2000</v>
      </c>
      <c r="DM4641" t="s">
        <v>1965</v>
      </c>
      <c r="DN4641" t="s">
        <v>507</v>
      </c>
      <c r="DO4641" t="s">
        <v>576</v>
      </c>
    </row>
    <row r="4642" spans="114:119" x14ac:dyDescent="0.25">
      <c r="DJ4642">
        <v>38</v>
      </c>
      <c r="DK4642">
        <v>1001</v>
      </c>
      <c r="DL4642">
        <v>2000</v>
      </c>
      <c r="DM4642" t="s">
        <v>1966</v>
      </c>
      <c r="DN4642" t="s">
        <v>507</v>
      </c>
      <c r="DO4642" t="s">
        <v>577</v>
      </c>
    </row>
    <row r="4643" spans="114:119" x14ac:dyDescent="0.25">
      <c r="DJ4643">
        <v>38</v>
      </c>
      <c r="DK4643">
        <v>1001</v>
      </c>
      <c r="DL4643">
        <v>2000</v>
      </c>
      <c r="DM4643" t="s">
        <v>1967</v>
      </c>
      <c r="DN4643" t="s">
        <v>507</v>
      </c>
      <c r="DO4643" t="s">
        <v>578</v>
      </c>
    </row>
    <row r="4644" spans="114:119" x14ac:dyDescent="0.25">
      <c r="DJ4644">
        <v>38</v>
      </c>
      <c r="DK4644">
        <v>1001</v>
      </c>
      <c r="DL4644">
        <v>2000</v>
      </c>
      <c r="DM4644" t="s">
        <v>1968</v>
      </c>
      <c r="DN4644" t="s">
        <v>507</v>
      </c>
      <c r="DO4644" t="s">
        <v>579</v>
      </c>
    </row>
    <row r="4645" spans="114:119" x14ac:dyDescent="0.25">
      <c r="DJ4645">
        <v>38</v>
      </c>
      <c r="DK4645">
        <v>1001</v>
      </c>
      <c r="DL4645">
        <v>2000</v>
      </c>
      <c r="DM4645" t="s">
        <v>1969</v>
      </c>
      <c r="DN4645" t="s">
        <v>507</v>
      </c>
      <c r="DO4645" t="s">
        <v>580</v>
      </c>
    </row>
    <row r="4646" spans="114:119" x14ac:dyDescent="0.25">
      <c r="DJ4646">
        <v>38</v>
      </c>
      <c r="DK4646">
        <v>1001</v>
      </c>
      <c r="DL4646">
        <v>2000</v>
      </c>
      <c r="DM4646" t="s">
        <v>1970</v>
      </c>
      <c r="DN4646" t="s">
        <v>507</v>
      </c>
      <c r="DO4646" t="s">
        <v>582</v>
      </c>
    </row>
    <row r="4647" spans="114:119" x14ac:dyDescent="0.25">
      <c r="DJ4647">
        <v>38</v>
      </c>
      <c r="DK4647">
        <v>2001</v>
      </c>
      <c r="DL4647">
        <v>3000</v>
      </c>
      <c r="DM4647" t="s">
        <v>1959</v>
      </c>
      <c r="DN4647" t="s">
        <v>203</v>
      </c>
      <c r="DO4647" t="s">
        <v>265</v>
      </c>
    </row>
    <row r="4648" spans="114:119" x14ac:dyDescent="0.25">
      <c r="DJ4648">
        <v>38</v>
      </c>
      <c r="DK4648">
        <v>2001</v>
      </c>
      <c r="DL4648">
        <v>3000</v>
      </c>
      <c r="DM4648" t="s">
        <v>1960</v>
      </c>
      <c r="DN4648" t="s">
        <v>203</v>
      </c>
      <c r="DO4648" t="s">
        <v>581</v>
      </c>
    </row>
    <row r="4649" spans="114:119" x14ac:dyDescent="0.25">
      <c r="DJ4649">
        <v>38</v>
      </c>
      <c r="DK4649">
        <v>2001</v>
      </c>
      <c r="DL4649">
        <v>3000</v>
      </c>
      <c r="DM4649" t="s">
        <v>1961</v>
      </c>
      <c r="DN4649" t="s">
        <v>203</v>
      </c>
      <c r="DO4649" t="s">
        <v>575</v>
      </c>
    </row>
    <row r="4650" spans="114:119" x14ac:dyDescent="0.25">
      <c r="DJ4650">
        <v>38</v>
      </c>
      <c r="DK4650">
        <v>2001</v>
      </c>
      <c r="DL4650">
        <v>3000</v>
      </c>
      <c r="DM4650" t="s">
        <v>1972</v>
      </c>
      <c r="DN4650" t="s">
        <v>203</v>
      </c>
      <c r="DO4650" t="s">
        <v>120</v>
      </c>
    </row>
    <row r="4651" spans="114:119" x14ac:dyDescent="0.25">
      <c r="DJ4651">
        <v>38</v>
      </c>
      <c r="DK4651">
        <v>2001</v>
      </c>
      <c r="DL4651">
        <v>3000</v>
      </c>
      <c r="DM4651" t="s">
        <v>1963</v>
      </c>
      <c r="DN4651" t="s">
        <v>203</v>
      </c>
      <c r="DO4651" t="s">
        <v>142</v>
      </c>
    </row>
    <row r="4652" spans="114:119" x14ac:dyDescent="0.25">
      <c r="DJ4652">
        <v>38</v>
      </c>
      <c r="DK4652">
        <v>2001</v>
      </c>
      <c r="DL4652">
        <v>3000</v>
      </c>
      <c r="DM4652" t="s">
        <v>1964</v>
      </c>
      <c r="DN4652" t="s">
        <v>203</v>
      </c>
      <c r="DO4652" t="s">
        <v>163</v>
      </c>
    </row>
    <row r="4653" spans="114:119" x14ac:dyDescent="0.25">
      <c r="DJ4653">
        <v>38</v>
      </c>
      <c r="DK4653">
        <v>2001</v>
      </c>
      <c r="DL4653">
        <v>3000</v>
      </c>
      <c r="DM4653" t="s">
        <v>1965</v>
      </c>
      <c r="DN4653" t="s">
        <v>203</v>
      </c>
      <c r="DO4653" t="s">
        <v>576</v>
      </c>
    </row>
    <row r="4654" spans="114:119" x14ac:dyDescent="0.25">
      <c r="DJ4654">
        <v>38</v>
      </c>
      <c r="DK4654">
        <v>2001</v>
      </c>
      <c r="DL4654">
        <v>3000</v>
      </c>
      <c r="DM4654" t="s">
        <v>1985</v>
      </c>
      <c r="DN4654" t="s">
        <v>203</v>
      </c>
      <c r="DO4654" t="s">
        <v>577</v>
      </c>
    </row>
    <row r="4655" spans="114:119" x14ac:dyDescent="0.25">
      <c r="DJ4655">
        <v>38</v>
      </c>
      <c r="DK4655">
        <v>2001</v>
      </c>
      <c r="DL4655">
        <v>3000</v>
      </c>
      <c r="DM4655" t="s">
        <v>1967</v>
      </c>
      <c r="DN4655" t="s">
        <v>203</v>
      </c>
      <c r="DO4655" t="s">
        <v>578</v>
      </c>
    </row>
    <row r="4656" spans="114:119" x14ac:dyDescent="0.25">
      <c r="DJ4656">
        <v>38</v>
      </c>
      <c r="DK4656">
        <v>2001</v>
      </c>
      <c r="DL4656">
        <v>3000</v>
      </c>
      <c r="DM4656" t="s">
        <v>1968</v>
      </c>
      <c r="DN4656" t="s">
        <v>203</v>
      </c>
      <c r="DO4656" t="s">
        <v>579</v>
      </c>
    </row>
    <row r="4657" spans="114:119" x14ac:dyDescent="0.25">
      <c r="DJ4657">
        <v>38</v>
      </c>
      <c r="DK4657">
        <v>2001</v>
      </c>
      <c r="DL4657">
        <v>3000</v>
      </c>
      <c r="DM4657" t="s">
        <v>1969</v>
      </c>
      <c r="DN4657" t="s">
        <v>203</v>
      </c>
      <c r="DO4657" t="s">
        <v>580</v>
      </c>
    </row>
    <row r="4658" spans="114:119" x14ac:dyDescent="0.25">
      <c r="DJ4658">
        <v>38</v>
      </c>
      <c r="DK4658">
        <v>2001</v>
      </c>
      <c r="DL4658">
        <v>3000</v>
      </c>
      <c r="DM4658" t="s">
        <v>1970</v>
      </c>
      <c r="DN4658" t="s">
        <v>203</v>
      </c>
      <c r="DO4658" t="s">
        <v>582</v>
      </c>
    </row>
    <row r="4659" spans="114:119" x14ac:dyDescent="0.25">
      <c r="DJ4659">
        <v>38</v>
      </c>
      <c r="DK4659">
        <v>3001</v>
      </c>
      <c r="DL4659">
        <v>4000</v>
      </c>
      <c r="DM4659" t="s">
        <v>1959</v>
      </c>
      <c r="DN4659" t="s">
        <v>508</v>
      </c>
      <c r="DO4659" t="s">
        <v>265</v>
      </c>
    </row>
    <row r="4660" spans="114:119" x14ac:dyDescent="0.25">
      <c r="DJ4660">
        <v>38</v>
      </c>
      <c r="DK4660">
        <v>3001</v>
      </c>
      <c r="DL4660">
        <v>4000</v>
      </c>
      <c r="DM4660" t="s">
        <v>1960</v>
      </c>
      <c r="DN4660" t="s">
        <v>508</v>
      </c>
      <c r="DO4660" t="s">
        <v>581</v>
      </c>
    </row>
    <row r="4661" spans="114:119" x14ac:dyDescent="0.25">
      <c r="DJ4661">
        <v>38</v>
      </c>
      <c r="DK4661">
        <v>3001</v>
      </c>
      <c r="DL4661">
        <v>4000</v>
      </c>
      <c r="DM4661" t="s">
        <v>1961</v>
      </c>
      <c r="DN4661" t="s">
        <v>508</v>
      </c>
      <c r="DO4661" t="s">
        <v>575</v>
      </c>
    </row>
    <row r="4662" spans="114:119" x14ac:dyDescent="0.25">
      <c r="DJ4662">
        <v>38</v>
      </c>
      <c r="DK4662">
        <v>3001</v>
      </c>
      <c r="DL4662">
        <v>4000</v>
      </c>
      <c r="DM4662" t="s">
        <v>1972</v>
      </c>
      <c r="DN4662" t="s">
        <v>508</v>
      </c>
      <c r="DO4662" t="s">
        <v>120</v>
      </c>
    </row>
    <row r="4663" spans="114:119" x14ac:dyDescent="0.25">
      <c r="DJ4663">
        <v>38</v>
      </c>
      <c r="DK4663">
        <v>3001</v>
      </c>
      <c r="DL4663">
        <v>4000</v>
      </c>
      <c r="DM4663" t="s">
        <v>1963</v>
      </c>
      <c r="DN4663" t="s">
        <v>508</v>
      </c>
      <c r="DO4663" t="s">
        <v>142</v>
      </c>
    </row>
    <row r="4664" spans="114:119" x14ac:dyDescent="0.25">
      <c r="DJ4664">
        <v>38</v>
      </c>
      <c r="DK4664">
        <v>3001</v>
      </c>
      <c r="DL4664">
        <v>4000</v>
      </c>
      <c r="DM4664" t="s">
        <v>1964</v>
      </c>
      <c r="DN4664" t="s">
        <v>508</v>
      </c>
      <c r="DO4664" t="s">
        <v>163</v>
      </c>
    </row>
    <row r="4665" spans="114:119" x14ac:dyDescent="0.25">
      <c r="DJ4665">
        <v>38</v>
      </c>
      <c r="DK4665">
        <v>3001</v>
      </c>
      <c r="DL4665">
        <v>4000</v>
      </c>
      <c r="DM4665" t="s">
        <v>1965</v>
      </c>
      <c r="DN4665" t="s">
        <v>508</v>
      </c>
      <c r="DO4665" t="s">
        <v>576</v>
      </c>
    </row>
    <row r="4666" spans="114:119" x14ac:dyDescent="0.25">
      <c r="DJ4666">
        <v>38</v>
      </c>
      <c r="DK4666">
        <v>3001</v>
      </c>
      <c r="DL4666">
        <v>4000</v>
      </c>
      <c r="DM4666" t="s">
        <v>1966</v>
      </c>
      <c r="DN4666" t="s">
        <v>508</v>
      </c>
      <c r="DO4666" t="s">
        <v>577</v>
      </c>
    </row>
    <row r="4667" spans="114:119" x14ac:dyDescent="0.25">
      <c r="DJ4667">
        <v>38</v>
      </c>
      <c r="DK4667">
        <v>3001</v>
      </c>
      <c r="DL4667">
        <v>4000</v>
      </c>
      <c r="DM4667" t="s">
        <v>1967</v>
      </c>
      <c r="DN4667" t="s">
        <v>508</v>
      </c>
      <c r="DO4667" t="s">
        <v>578</v>
      </c>
    </row>
    <row r="4668" spans="114:119" x14ac:dyDescent="0.25">
      <c r="DJ4668">
        <v>38</v>
      </c>
      <c r="DK4668">
        <v>3001</v>
      </c>
      <c r="DL4668">
        <v>4000</v>
      </c>
      <c r="DM4668" t="s">
        <v>1968</v>
      </c>
      <c r="DN4668" t="s">
        <v>508</v>
      </c>
      <c r="DO4668" t="s">
        <v>579</v>
      </c>
    </row>
    <row r="4669" spans="114:119" x14ac:dyDescent="0.25">
      <c r="DJ4669">
        <v>38</v>
      </c>
      <c r="DK4669">
        <v>3001</v>
      </c>
      <c r="DL4669">
        <v>4000</v>
      </c>
      <c r="DM4669" t="s">
        <v>1969</v>
      </c>
      <c r="DN4669" t="s">
        <v>508</v>
      </c>
      <c r="DO4669" t="s">
        <v>580</v>
      </c>
    </row>
    <row r="4670" spans="114:119" x14ac:dyDescent="0.25">
      <c r="DJ4670">
        <v>38</v>
      </c>
      <c r="DK4670">
        <v>3001</v>
      </c>
      <c r="DL4670">
        <v>4000</v>
      </c>
      <c r="DM4670" t="s">
        <v>1970</v>
      </c>
      <c r="DN4670" t="s">
        <v>508</v>
      </c>
      <c r="DO4670" t="s">
        <v>582</v>
      </c>
    </row>
    <row r="4671" spans="114:119" x14ac:dyDescent="0.25">
      <c r="DJ4671">
        <v>38</v>
      </c>
      <c r="DK4671">
        <v>4001</v>
      </c>
      <c r="DL4671">
        <v>5000</v>
      </c>
      <c r="DM4671" t="s">
        <v>1959</v>
      </c>
      <c r="DN4671" t="s">
        <v>158</v>
      </c>
      <c r="DO4671" t="s">
        <v>265</v>
      </c>
    </row>
    <row r="4672" spans="114:119" x14ac:dyDescent="0.25">
      <c r="DJ4672">
        <v>38</v>
      </c>
      <c r="DK4672">
        <v>4001</v>
      </c>
      <c r="DL4672">
        <v>5000</v>
      </c>
      <c r="DM4672" t="s">
        <v>1960</v>
      </c>
      <c r="DN4672" t="s">
        <v>158</v>
      </c>
      <c r="DO4672" t="s">
        <v>581</v>
      </c>
    </row>
    <row r="4673" spans="114:119" x14ac:dyDescent="0.25">
      <c r="DJ4673">
        <v>38</v>
      </c>
      <c r="DK4673">
        <v>4001</v>
      </c>
      <c r="DL4673">
        <v>5000</v>
      </c>
      <c r="DM4673" t="s">
        <v>1961</v>
      </c>
      <c r="DN4673" t="s">
        <v>158</v>
      </c>
      <c r="DO4673" t="s">
        <v>575</v>
      </c>
    </row>
    <row r="4674" spans="114:119" x14ac:dyDescent="0.25">
      <c r="DJ4674">
        <v>38</v>
      </c>
      <c r="DK4674">
        <v>4001</v>
      </c>
      <c r="DL4674">
        <v>5000</v>
      </c>
      <c r="DM4674" t="s">
        <v>1972</v>
      </c>
      <c r="DN4674" t="s">
        <v>158</v>
      </c>
      <c r="DO4674" t="s">
        <v>120</v>
      </c>
    </row>
    <row r="4675" spans="114:119" x14ac:dyDescent="0.25">
      <c r="DJ4675">
        <v>38</v>
      </c>
      <c r="DK4675">
        <v>4001</v>
      </c>
      <c r="DL4675">
        <v>5000</v>
      </c>
      <c r="DM4675" t="s">
        <v>1980</v>
      </c>
      <c r="DN4675" t="s">
        <v>158</v>
      </c>
      <c r="DO4675" t="s">
        <v>142</v>
      </c>
    </row>
    <row r="4676" spans="114:119" x14ac:dyDescent="0.25">
      <c r="DJ4676">
        <v>38</v>
      </c>
      <c r="DK4676">
        <v>4001</v>
      </c>
      <c r="DL4676">
        <v>5000</v>
      </c>
      <c r="DM4676" t="s">
        <v>1964</v>
      </c>
      <c r="DN4676" t="s">
        <v>158</v>
      </c>
      <c r="DO4676" t="s">
        <v>163</v>
      </c>
    </row>
    <row r="4677" spans="114:119" x14ac:dyDescent="0.25">
      <c r="DJ4677">
        <v>38</v>
      </c>
      <c r="DK4677">
        <v>4001</v>
      </c>
      <c r="DL4677">
        <v>5000</v>
      </c>
      <c r="DM4677" t="s">
        <v>1981</v>
      </c>
      <c r="DN4677" t="s">
        <v>158</v>
      </c>
      <c r="DO4677" t="s">
        <v>576</v>
      </c>
    </row>
    <row r="4678" spans="114:119" x14ac:dyDescent="0.25">
      <c r="DJ4678">
        <v>38</v>
      </c>
      <c r="DK4678">
        <v>4001</v>
      </c>
      <c r="DL4678">
        <v>5000</v>
      </c>
      <c r="DM4678" t="s">
        <v>1966</v>
      </c>
      <c r="DN4678" t="s">
        <v>158</v>
      </c>
      <c r="DO4678" t="s">
        <v>577</v>
      </c>
    </row>
    <row r="4679" spans="114:119" x14ac:dyDescent="0.25">
      <c r="DJ4679">
        <v>38</v>
      </c>
      <c r="DK4679">
        <v>4001</v>
      </c>
      <c r="DL4679">
        <v>5000</v>
      </c>
      <c r="DM4679" t="s">
        <v>1967</v>
      </c>
      <c r="DN4679" t="s">
        <v>158</v>
      </c>
      <c r="DO4679" t="s">
        <v>578</v>
      </c>
    </row>
    <row r="4680" spans="114:119" x14ac:dyDescent="0.25">
      <c r="DJ4680">
        <v>38</v>
      </c>
      <c r="DK4680">
        <v>4001</v>
      </c>
      <c r="DL4680">
        <v>5000</v>
      </c>
      <c r="DM4680" t="s">
        <v>1968</v>
      </c>
      <c r="DN4680" t="s">
        <v>158</v>
      </c>
      <c r="DO4680" t="s">
        <v>579</v>
      </c>
    </row>
    <row r="4681" spans="114:119" x14ac:dyDescent="0.25">
      <c r="DJ4681">
        <v>38</v>
      </c>
      <c r="DK4681">
        <v>4001</v>
      </c>
      <c r="DL4681">
        <v>5000</v>
      </c>
      <c r="DM4681" t="s">
        <v>1982</v>
      </c>
      <c r="DN4681" t="s">
        <v>158</v>
      </c>
      <c r="DO4681" t="s">
        <v>580</v>
      </c>
    </row>
    <row r="4682" spans="114:119" x14ac:dyDescent="0.25">
      <c r="DJ4682">
        <v>38</v>
      </c>
      <c r="DK4682">
        <v>4001</v>
      </c>
      <c r="DL4682">
        <v>5000</v>
      </c>
      <c r="DM4682" t="s">
        <v>2003</v>
      </c>
      <c r="DN4682" t="s">
        <v>158</v>
      </c>
      <c r="DO4682" t="s">
        <v>582</v>
      </c>
    </row>
    <row r="4683" spans="114:119" x14ac:dyDescent="0.25">
      <c r="DJ4683">
        <v>38</v>
      </c>
      <c r="DK4683">
        <v>5001</v>
      </c>
      <c r="DL4683">
        <v>6000</v>
      </c>
      <c r="DM4683" t="s">
        <v>1959</v>
      </c>
      <c r="DN4683" t="s">
        <v>509</v>
      </c>
      <c r="DO4683" t="s">
        <v>265</v>
      </c>
    </row>
    <row r="4684" spans="114:119" x14ac:dyDescent="0.25">
      <c r="DJ4684">
        <v>38</v>
      </c>
      <c r="DK4684">
        <v>5001</v>
      </c>
      <c r="DL4684">
        <v>6000</v>
      </c>
      <c r="DM4684" t="s">
        <v>1960</v>
      </c>
      <c r="DN4684" t="s">
        <v>509</v>
      </c>
      <c r="DO4684" t="s">
        <v>581</v>
      </c>
    </row>
    <row r="4685" spans="114:119" x14ac:dyDescent="0.25">
      <c r="DJ4685">
        <v>38</v>
      </c>
      <c r="DK4685">
        <v>5001</v>
      </c>
      <c r="DL4685">
        <v>6000</v>
      </c>
      <c r="DM4685" t="s">
        <v>1961</v>
      </c>
      <c r="DN4685" t="s">
        <v>509</v>
      </c>
      <c r="DO4685" t="s">
        <v>575</v>
      </c>
    </row>
    <row r="4686" spans="114:119" x14ac:dyDescent="0.25">
      <c r="DJ4686">
        <v>38</v>
      </c>
      <c r="DK4686">
        <v>5001</v>
      </c>
      <c r="DL4686">
        <v>6000</v>
      </c>
      <c r="DM4686" t="s">
        <v>1962</v>
      </c>
      <c r="DN4686" t="s">
        <v>509</v>
      </c>
      <c r="DO4686" t="s">
        <v>120</v>
      </c>
    </row>
    <row r="4687" spans="114:119" x14ac:dyDescent="0.25">
      <c r="DJ4687">
        <v>38</v>
      </c>
      <c r="DK4687">
        <v>5001</v>
      </c>
      <c r="DL4687">
        <v>6000</v>
      </c>
      <c r="DM4687" t="s">
        <v>1963</v>
      </c>
      <c r="DN4687" t="s">
        <v>509</v>
      </c>
      <c r="DO4687" t="s">
        <v>142</v>
      </c>
    </row>
    <row r="4688" spans="114:119" x14ac:dyDescent="0.25">
      <c r="DJ4688">
        <v>38</v>
      </c>
      <c r="DK4688">
        <v>5001</v>
      </c>
      <c r="DL4688">
        <v>6000</v>
      </c>
      <c r="DM4688" t="s">
        <v>1964</v>
      </c>
      <c r="DN4688" t="s">
        <v>509</v>
      </c>
      <c r="DO4688" t="s">
        <v>163</v>
      </c>
    </row>
    <row r="4689" spans="114:119" x14ac:dyDescent="0.25">
      <c r="DJ4689">
        <v>38</v>
      </c>
      <c r="DK4689">
        <v>5001</v>
      </c>
      <c r="DL4689">
        <v>6000</v>
      </c>
      <c r="DM4689" t="s">
        <v>1965</v>
      </c>
      <c r="DN4689" t="s">
        <v>509</v>
      </c>
      <c r="DO4689" t="s">
        <v>576</v>
      </c>
    </row>
    <row r="4690" spans="114:119" x14ac:dyDescent="0.25">
      <c r="DJ4690">
        <v>38</v>
      </c>
      <c r="DK4690">
        <v>5001</v>
      </c>
      <c r="DL4690">
        <v>6000</v>
      </c>
      <c r="DM4690" t="s">
        <v>1966</v>
      </c>
      <c r="DN4690" t="s">
        <v>509</v>
      </c>
      <c r="DO4690" t="s">
        <v>577</v>
      </c>
    </row>
    <row r="4691" spans="114:119" x14ac:dyDescent="0.25">
      <c r="DJ4691">
        <v>38</v>
      </c>
      <c r="DK4691">
        <v>5001</v>
      </c>
      <c r="DL4691">
        <v>6000</v>
      </c>
      <c r="DM4691" t="s">
        <v>1967</v>
      </c>
      <c r="DN4691" t="s">
        <v>509</v>
      </c>
      <c r="DO4691" t="s">
        <v>578</v>
      </c>
    </row>
    <row r="4692" spans="114:119" x14ac:dyDescent="0.25">
      <c r="DJ4692">
        <v>38</v>
      </c>
      <c r="DK4692">
        <v>5001</v>
      </c>
      <c r="DL4692">
        <v>6000</v>
      </c>
      <c r="DM4692" t="s">
        <v>1968</v>
      </c>
      <c r="DN4692" t="s">
        <v>509</v>
      </c>
      <c r="DO4692" t="s">
        <v>579</v>
      </c>
    </row>
    <row r="4693" spans="114:119" x14ac:dyDescent="0.25">
      <c r="DJ4693">
        <v>38</v>
      </c>
      <c r="DK4693">
        <v>5001</v>
      </c>
      <c r="DL4693">
        <v>6000</v>
      </c>
      <c r="DM4693" t="s">
        <v>1975</v>
      </c>
      <c r="DN4693" t="s">
        <v>509</v>
      </c>
      <c r="DO4693" t="s">
        <v>580</v>
      </c>
    </row>
    <row r="4694" spans="114:119" x14ac:dyDescent="0.25">
      <c r="DJ4694">
        <v>38</v>
      </c>
      <c r="DK4694">
        <v>5001</v>
      </c>
      <c r="DL4694">
        <v>6000</v>
      </c>
      <c r="DM4694" t="s">
        <v>1970</v>
      </c>
      <c r="DN4694" t="s">
        <v>509</v>
      </c>
      <c r="DO4694" t="s">
        <v>582</v>
      </c>
    </row>
    <row r="4695" spans="114:119" x14ac:dyDescent="0.25">
      <c r="DJ4695">
        <v>38</v>
      </c>
      <c r="DK4695">
        <v>6001</v>
      </c>
      <c r="DL4695">
        <v>7000</v>
      </c>
      <c r="DM4695" t="s">
        <v>1959</v>
      </c>
      <c r="DN4695" t="s">
        <v>510</v>
      </c>
      <c r="DO4695" t="s">
        <v>265</v>
      </c>
    </row>
    <row r="4696" spans="114:119" x14ac:dyDescent="0.25">
      <c r="DJ4696">
        <v>38</v>
      </c>
      <c r="DK4696">
        <v>6001</v>
      </c>
      <c r="DL4696">
        <v>7000</v>
      </c>
      <c r="DM4696" t="s">
        <v>1976</v>
      </c>
      <c r="DN4696" t="s">
        <v>510</v>
      </c>
      <c r="DO4696" t="s">
        <v>581</v>
      </c>
    </row>
    <row r="4697" spans="114:119" x14ac:dyDescent="0.25">
      <c r="DJ4697">
        <v>38</v>
      </c>
      <c r="DK4697">
        <v>6001</v>
      </c>
      <c r="DL4697">
        <v>7000</v>
      </c>
      <c r="DM4697" t="s">
        <v>1961</v>
      </c>
      <c r="DN4697" t="s">
        <v>510</v>
      </c>
      <c r="DO4697" t="s">
        <v>575</v>
      </c>
    </row>
    <row r="4698" spans="114:119" x14ac:dyDescent="0.25">
      <c r="DJ4698">
        <v>38</v>
      </c>
      <c r="DK4698">
        <v>6001</v>
      </c>
      <c r="DL4698">
        <v>7000</v>
      </c>
      <c r="DM4698" t="s">
        <v>1972</v>
      </c>
      <c r="DN4698" t="s">
        <v>510</v>
      </c>
      <c r="DO4698" t="s">
        <v>120</v>
      </c>
    </row>
    <row r="4699" spans="114:119" x14ac:dyDescent="0.25">
      <c r="DJ4699">
        <v>38</v>
      </c>
      <c r="DK4699">
        <v>6001</v>
      </c>
      <c r="DL4699">
        <v>7000</v>
      </c>
      <c r="DM4699" t="s">
        <v>1963</v>
      </c>
      <c r="DN4699" t="s">
        <v>510</v>
      </c>
      <c r="DO4699" t="s">
        <v>142</v>
      </c>
    </row>
    <row r="4700" spans="114:119" x14ac:dyDescent="0.25">
      <c r="DJ4700">
        <v>38</v>
      </c>
      <c r="DK4700">
        <v>6001</v>
      </c>
      <c r="DL4700">
        <v>7000</v>
      </c>
      <c r="DM4700" t="s">
        <v>1964</v>
      </c>
      <c r="DN4700" t="s">
        <v>510</v>
      </c>
      <c r="DO4700" t="s">
        <v>163</v>
      </c>
    </row>
    <row r="4701" spans="114:119" x14ac:dyDescent="0.25">
      <c r="DJ4701">
        <v>38</v>
      </c>
      <c r="DK4701">
        <v>6001</v>
      </c>
      <c r="DL4701">
        <v>7000</v>
      </c>
      <c r="DM4701" t="s">
        <v>1965</v>
      </c>
      <c r="DN4701" t="s">
        <v>510</v>
      </c>
      <c r="DO4701" t="s">
        <v>576</v>
      </c>
    </row>
    <row r="4702" spans="114:119" x14ac:dyDescent="0.25">
      <c r="DJ4702">
        <v>38</v>
      </c>
      <c r="DK4702">
        <v>6001</v>
      </c>
      <c r="DL4702">
        <v>7000</v>
      </c>
      <c r="DM4702" t="s">
        <v>1966</v>
      </c>
      <c r="DN4702" t="s">
        <v>510</v>
      </c>
      <c r="DO4702" t="s">
        <v>577</v>
      </c>
    </row>
    <row r="4703" spans="114:119" x14ac:dyDescent="0.25">
      <c r="DJ4703">
        <v>38</v>
      </c>
      <c r="DK4703">
        <v>6001</v>
      </c>
      <c r="DL4703">
        <v>7000</v>
      </c>
      <c r="DM4703" t="s">
        <v>1967</v>
      </c>
      <c r="DN4703" t="s">
        <v>510</v>
      </c>
      <c r="DO4703" t="s">
        <v>578</v>
      </c>
    </row>
    <row r="4704" spans="114:119" x14ac:dyDescent="0.25">
      <c r="DJ4704">
        <v>38</v>
      </c>
      <c r="DK4704">
        <v>6001</v>
      </c>
      <c r="DL4704">
        <v>7000</v>
      </c>
      <c r="DM4704" t="s">
        <v>1968</v>
      </c>
      <c r="DN4704" t="s">
        <v>510</v>
      </c>
      <c r="DO4704" t="s">
        <v>579</v>
      </c>
    </row>
    <row r="4705" spans="114:119" x14ac:dyDescent="0.25">
      <c r="DJ4705">
        <v>38</v>
      </c>
      <c r="DK4705">
        <v>6001</v>
      </c>
      <c r="DL4705">
        <v>7000</v>
      </c>
      <c r="DM4705" t="s">
        <v>1969</v>
      </c>
      <c r="DN4705" t="s">
        <v>510</v>
      </c>
      <c r="DO4705" t="s">
        <v>580</v>
      </c>
    </row>
    <row r="4706" spans="114:119" x14ac:dyDescent="0.25">
      <c r="DJ4706">
        <v>38</v>
      </c>
      <c r="DK4706">
        <v>6001</v>
      </c>
      <c r="DL4706">
        <v>7000</v>
      </c>
      <c r="DM4706" t="s">
        <v>1970</v>
      </c>
      <c r="DN4706" t="s">
        <v>510</v>
      </c>
      <c r="DO4706" t="s">
        <v>582</v>
      </c>
    </row>
    <row r="4707" spans="114:119" x14ac:dyDescent="0.25">
      <c r="DJ4707">
        <v>38</v>
      </c>
      <c r="DK4707">
        <v>7001</v>
      </c>
      <c r="DL4707">
        <v>8000</v>
      </c>
      <c r="DM4707" t="s">
        <v>1959</v>
      </c>
      <c r="DN4707" t="s">
        <v>511</v>
      </c>
      <c r="DO4707" t="s">
        <v>265</v>
      </c>
    </row>
    <row r="4708" spans="114:119" x14ac:dyDescent="0.25">
      <c r="DJ4708">
        <v>38</v>
      </c>
      <c r="DK4708">
        <v>7001</v>
      </c>
      <c r="DL4708">
        <v>8000</v>
      </c>
      <c r="DM4708" t="s">
        <v>1960</v>
      </c>
      <c r="DN4708" t="s">
        <v>511</v>
      </c>
      <c r="DO4708" t="s">
        <v>581</v>
      </c>
    </row>
    <row r="4709" spans="114:119" x14ac:dyDescent="0.25">
      <c r="DJ4709">
        <v>38</v>
      </c>
      <c r="DK4709">
        <v>7001</v>
      </c>
      <c r="DL4709">
        <v>8000</v>
      </c>
      <c r="DM4709" t="s">
        <v>1961</v>
      </c>
      <c r="DN4709" t="s">
        <v>511</v>
      </c>
      <c r="DO4709" t="s">
        <v>575</v>
      </c>
    </row>
    <row r="4710" spans="114:119" x14ac:dyDescent="0.25">
      <c r="DJ4710">
        <v>38</v>
      </c>
      <c r="DK4710">
        <v>7001</v>
      </c>
      <c r="DL4710">
        <v>8000</v>
      </c>
      <c r="DM4710" t="s">
        <v>1978</v>
      </c>
      <c r="DN4710" t="s">
        <v>511</v>
      </c>
      <c r="DO4710" t="s">
        <v>120</v>
      </c>
    </row>
    <row r="4711" spans="114:119" x14ac:dyDescent="0.25">
      <c r="DJ4711">
        <v>38</v>
      </c>
      <c r="DK4711">
        <v>7001</v>
      </c>
      <c r="DL4711">
        <v>8000</v>
      </c>
      <c r="DM4711" t="s">
        <v>1963</v>
      </c>
      <c r="DN4711" t="s">
        <v>511</v>
      </c>
      <c r="DO4711" t="s">
        <v>142</v>
      </c>
    </row>
    <row r="4712" spans="114:119" x14ac:dyDescent="0.25">
      <c r="DJ4712">
        <v>38</v>
      </c>
      <c r="DK4712">
        <v>7001</v>
      </c>
      <c r="DL4712">
        <v>8000</v>
      </c>
      <c r="DM4712" t="s">
        <v>1964</v>
      </c>
      <c r="DN4712" t="s">
        <v>511</v>
      </c>
      <c r="DO4712" t="s">
        <v>163</v>
      </c>
    </row>
    <row r="4713" spans="114:119" x14ac:dyDescent="0.25">
      <c r="DJ4713">
        <v>38</v>
      </c>
      <c r="DK4713">
        <v>7001</v>
      </c>
      <c r="DL4713">
        <v>8000</v>
      </c>
      <c r="DM4713" t="s">
        <v>1965</v>
      </c>
      <c r="DN4713" t="s">
        <v>511</v>
      </c>
      <c r="DO4713" t="s">
        <v>576</v>
      </c>
    </row>
    <row r="4714" spans="114:119" x14ac:dyDescent="0.25">
      <c r="DJ4714">
        <v>38</v>
      </c>
      <c r="DK4714">
        <v>7001</v>
      </c>
      <c r="DL4714">
        <v>8000</v>
      </c>
      <c r="DM4714" t="s">
        <v>1966</v>
      </c>
      <c r="DN4714" t="s">
        <v>511</v>
      </c>
      <c r="DO4714" t="s">
        <v>577</v>
      </c>
    </row>
    <row r="4715" spans="114:119" x14ac:dyDescent="0.25">
      <c r="DJ4715">
        <v>38</v>
      </c>
      <c r="DK4715">
        <v>7001</v>
      </c>
      <c r="DL4715">
        <v>8000</v>
      </c>
      <c r="DM4715" t="s">
        <v>1967</v>
      </c>
      <c r="DN4715" t="s">
        <v>511</v>
      </c>
      <c r="DO4715" t="s">
        <v>578</v>
      </c>
    </row>
    <row r="4716" spans="114:119" x14ac:dyDescent="0.25">
      <c r="DJ4716">
        <v>38</v>
      </c>
      <c r="DK4716">
        <v>7001</v>
      </c>
      <c r="DL4716">
        <v>8000</v>
      </c>
      <c r="DM4716" t="s">
        <v>1968</v>
      </c>
      <c r="DN4716" t="s">
        <v>511</v>
      </c>
      <c r="DO4716" t="s">
        <v>579</v>
      </c>
    </row>
    <row r="4717" spans="114:119" x14ac:dyDescent="0.25">
      <c r="DJ4717">
        <v>38</v>
      </c>
      <c r="DK4717">
        <v>7001</v>
      </c>
      <c r="DL4717">
        <v>8000</v>
      </c>
      <c r="DM4717" t="s">
        <v>1969</v>
      </c>
      <c r="DN4717" t="s">
        <v>511</v>
      </c>
      <c r="DO4717" t="s">
        <v>580</v>
      </c>
    </row>
    <row r="4718" spans="114:119" x14ac:dyDescent="0.25">
      <c r="DJ4718">
        <v>38</v>
      </c>
      <c r="DK4718">
        <v>7001</v>
      </c>
      <c r="DL4718">
        <v>8000</v>
      </c>
      <c r="DM4718" t="s">
        <v>1970</v>
      </c>
      <c r="DN4718" t="s">
        <v>511</v>
      </c>
      <c r="DO4718" t="s">
        <v>582</v>
      </c>
    </row>
    <row r="4719" spans="114:119" x14ac:dyDescent="0.25">
      <c r="DJ4719">
        <v>38</v>
      </c>
      <c r="DK4719">
        <v>8001</v>
      </c>
      <c r="DL4719">
        <v>9000</v>
      </c>
      <c r="DM4719" t="s">
        <v>1959</v>
      </c>
      <c r="DN4719" t="s">
        <v>198</v>
      </c>
      <c r="DO4719" t="s">
        <v>265</v>
      </c>
    </row>
    <row r="4720" spans="114:119" x14ac:dyDescent="0.25">
      <c r="DJ4720">
        <v>38</v>
      </c>
      <c r="DK4720">
        <v>8001</v>
      </c>
      <c r="DL4720">
        <v>9000</v>
      </c>
      <c r="DM4720" t="s">
        <v>1960</v>
      </c>
      <c r="DN4720" t="s">
        <v>198</v>
      </c>
      <c r="DO4720" t="s">
        <v>581</v>
      </c>
    </row>
    <row r="4721" spans="114:119" x14ac:dyDescent="0.25">
      <c r="DJ4721">
        <v>38</v>
      </c>
      <c r="DK4721">
        <v>8001</v>
      </c>
      <c r="DL4721">
        <v>9000</v>
      </c>
      <c r="DM4721" t="s">
        <v>1961</v>
      </c>
      <c r="DN4721" t="s">
        <v>198</v>
      </c>
      <c r="DO4721" t="s">
        <v>575</v>
      </c>
    </row>
    <row r="4722" spans="114:119" x14ac:dyDescent="0.25">
      <c r="DJ4722">
        <v>38</v>
      </c>
      <c r="DK4722">
        <v>8001</v>
      </c>
      <c r="DL4722">
        <v>9000</v>
      </c>
      <c r="DM4722" t="s">
        <v>1972</v>
      </c>
      <c r="DN4722" t="s">
        <v>198</v>
      </c>
      <c r="DO4722" t="s">
        <v>120</v>
      </c>
    </row>
    <row r="4723" spans="114:119" x14ac:dyDescent="0.25">
      <c r="DJ4723">
        <v>38</v>
      </c>
      <c r="DK4723">
        <v>8001</v>
      </c>
      <c r="DL4723">
        <v>9000</v>
      </c>
      <c r="DM4723" t="s">
        <v>1963</v>
      </c>
      <c r="DN4723" t="s">
        <v>198</v>
      </c>
      <c r="DO4723" t="s">
        <v>142</v>
      </c>
    </row>
    <row r="4724" spans="114:119" x14ac:dyDescent="0.25">
      <c r="DJ4724">
        <v>38</v>
      </c>
      <c r="DK4724">
        <v>8001</v>
      </c>
      <c r="DL4724">
        <v>9000</v>
      </c>
      <c r="DM4724" t="s">
        <v>1964</v>
      </c>
      <c r="DN4724" t="s">
        <v>198</v>
      </c>
      <c r="DO4724" t="s">
        <v>163</v>
      </c>
    </row>
    <row r="4725" spans="114:119" x14ac:dyDescent="0.25">
      <c r="DJ4725">
        <v>38</v>
      </c>
      <c r="DK4725">
        <v>8001</v>
      </c>
      <c r="DL4725">
        <v>9000</v>
      </c>
      <c r="DM4725" t="s">
        <v>1981</v>
      </c>
      <c r="DN4725" t="s">
        <v>198</v>
      </c>
      <c r="DO4725" t="s">
        <v>576</v>
      </c>
    </row>
    <row r="4726" spans="114:119" x14ac:dyDescent="0.25">
      <c r="DJ4726">
        <v>38</v>
      </c>
      <c r="DK4726">
        <v>8001</v>
      </c>
      <c r="DL4726">
        <v>9000</v>
      </c>
      <c r="DM4726" t="s">
        <v>1966</v>
      </c>
      <c r="DN4726" t="s">
        <v>198</v>
      </c>
      <c r="DO4726" t="s">
        <v>577</v>
      </c>
    </row>
    <row r="4727" spans="114:119" x14ac:dyDescent="0.25">
      <c r="DJ4727">
        <v>38</v>
      </c>
      <c r="DK4727">
        <v>8001</v>
      </c>
      <c r="DL4727">
        <v>9000</v>
      </c>
      <c r="DM4727" t="s">
        <v>1967</v>
      </c>
      <c r="DN4727" t="s">
        <v>198</v>
      </c>
      <c r="DO4727" t="s">
        <v>578</v>
      </c>
    </row>
    <row r="4728" spans="114:119" x14ac:dyDescent="0.25">
      <c r="DJ4728">
        <v>38</v>
      </c>
      <c r="DK4728">
        <v>8001</v>
      </c>
      <c r="DL4728">
        <v>9000</v>
      </c>
      <c r="DM4728" t="s">
        <v>1968</v>
      </c>
      <c r="DN4728" t="s">
        <v>198</v>
      </c>
      <c r="DO4728" t="s">
        <v>579</v>
      </c>
    </row>
    <row r="4729" spans="114:119" x14ac:dyDescent="0.25">
      <c r="DJ4729">
        <v>38</v>
      </c>
      <c r="DK4729">
        <v>8001</v>
      </c>
      <c r="DL4729">
        <v>9000</v>
      </c>
      <c r="DM4729" t="s">
        <v>1982</v>
      </c>
      <c r="DN4729" t="s">
        <v>198</v>
      </c>
      <c r="DO4729" t="s">
        <v>580</v>
      </c>
    </row>
    <row r="4730" spans="114:119" x14ac:dyDescent="0.25">
      <c r="DJ4730">
        <v>38</v>
      </c>
      <c r="DK4730">
        <v>8001</v>
      </c>
      <c r="DL4730">
        <v>9000</v>
      </c>
      <c r="DM4730" t="s">
        <v>1970</v>
      </c>
      <c r="DN4730" t="s">
        <v>198</v>
      </c>
      <c r="DO4730" t="s">
        <v>582</v>
      </c>
    </row>
    <row r="4731" spans="114:119" x14ac:dyDescent="0.25">
      <c r="DJ4731">
        <v>38</v>
      </c>
      <c r="DK4731">
        <v>9001</v>
      </c>
      <c r="DL4731">
        <v>10000</v>
      </c>
      <c r="DM4731" t="s">
        <v>1959</v>
      </c>
      <c r="DN4731" t="s">
        <v>144</v>
      </c>
      <c r="DO4731" t="s">
        <v>265</v>
      </c>
    </row>
    <row r="4732" spans="114:119" x14ac:dyDescent="0.25">
      <c r="DJ4732">
        <v>38</v>
      </c>
      <c r="DK4732">
        <v>9001</v>
      </c>
      <c r="DL4732">
        <v>10000</v>
      </c>
      <c r="DM4732" t="s">
        <v>1960</v>
      </c>
      <c r="DN4732" t="s">
        <v>144</v>
      </c>
      <c r="DO4732" t="s">
        <v>581</v>
      </c>
    </row>
    <row r="4733" spans="114:119" x14ac:dyDescent="0.25">
      <c r="DJ4733">
        <v>38</v>
      </c>
      <c r="DK4733">
        <v>9001</v>
      </c>
      <c r="DL4733">
        <v>10000</v>
      </c>
      <c r="DM4733" t="s">
        <v>1961</v>
      </c>
      <c r="DN4733" t="s">
        <v>144</v>
      </c>
      <c r="DO4733" t="s">
        <v>575</v>
      </c>
    </row>
    <row r="4734" spans="114:119" x14ac:dyDescent="0.25">
      <c r="DJ4734">
        <v>38</v>
      </c>
      <c r="DK4734">
        <v>9001</v>
      </c>
      <c r="DL4734">
        <v>10000</v>
      </c>
      <c r="DM4734" t="s">
        <v>1972</v>
      </c>
      <c r="DN4734" t="s">
        <v>144</v>
      </c>
      <c r="DO4734" t="s">
        <v>120</v>
      </c>
    </row>
    <row r="4735" spans="114:119" x14ac:dyDescent="0.25">
      <c r="DJ4735">
        <v>38</v>
      </c>
      <c r="DK4735">
        <v>9001</v>
      </c>
      <c r="DL4735">
        <v>10000</v>
      </c>
      <c r="DM4735" t="s">
        <v>1980</v>
      </c>
      <c r="DN4735" t="s">
        <v>144</v>
      </c>
      <c r="DO4735" t="s">
        <v>142</v>
      </c>
    </row>
    <row r="4736" spans="114:119" x14ac:dyDescent="0.25">
      <c r="DJ4736">
        <v>38</v>
      </c>
      <c r="DK4736">
        <v>9001</v>
      </c>
      <c r="DL4736">
        <v>10000</v>
      </c>
      <c r="DM4736" t="s">
        <v>1964</v>
      </c>
      <c r="DN4736" t="s">
        <v>144</v>
      </c>
      <c r="DO4736" t="s">
        <v>163</v>
      </c>
    </row>
    <row r="4737" spans="114:119" x14ac:dyDescent="0.25">
      <c r="DJ4737">
        <v>38</v>
      </c>
      <c r="DK4737">
        <v>9001</v>
      </c>
      <c r="DL4737">
        <v>10000</v>
      </c>
      <c r="DM4737" t="s">
        <v>1965</v>
      </c>
      <c r="DN4737" t="s">
        <v>144</v>
      </c>
      <c r="DO4737" t="s">
        <v>576</v>
      </c>
    </row>
    <row r="4738" spans="114:119" x14ac:dyDescent="0.25">
      <c r="DJ4738">
        <v>38</v>
      </c>
      <c r="DK4738">
        <v>9001</v>
      </c>
      <c r="DL4738">
        <v>10000</v>
      </c>
      <c r="DM4738" t="s">
        <v>1966</v>
      </c>
      <c r="DN4738" t="s">
        <v>144</v>
      </c>
      <c r="DO4738" t="s">
        <v>577</v>
      </c>
    </row>
    <row r="4739" spans="114:119" x14ac:dyDescent="0.25">
      <c r="DJ4739">
        <v>38</v>
      </c>
      <c r="DK4739">
        <v>9001</v>
      </c>
      <c r="DL4739">
        <v>10000</v>
      </c>
      <c r="DM4739" t="s">
        <v>1967</v>
      </c>
      <c r="DN4739" t="s">
        <v>144</v>
      </c>
      <c r="DO4739" t="s">
        <v>578</v>
      </c>
    </row>
    <row r="4740" spans="114:119" x14ac:dyDescent="0.25">
      <c r="DJ4740">
        <v>38</v>
      </c>
      <c r="DK4740">
        <v>9001</v>
      </c>
      <c r="DL4740">
        <v>10000</v>
      </c>
      <c r="DM4740" t="s">
        <v>1968</v>
      </c>
      <c r="DN4740" t="s">
        <v>144</v>
      </c>
      <c r="DO4740" t="s">
        <v>579</v>
      </c>
    </row>
    <row r="4741" spans="114:119" x14ac:dyDescent="0.25">
      <c r="DJ4741">
        <v>38</v>
      </c>
      <c r="DK4741">
        <v>9001</v>
      </c>
      <c r="DL4741">
        <v>10000</v>
      </c>
      <c r="DM4741" t="s">
        <v>1969</v>
      </c>
      <c r="DN4741" t="s">
        <v>144</v>
      </c>
      <c r="DO4741" t="s">
        <v>580</v>
      </c>
    </row>
    <row r="4742" spans="114:119" x14ac:dyDescent="0.25">
      <c r="DJ4742">
        <v>38</v>
      </c>
      <c r="DK4742">
        <v>9001</v>
      </c>
      <c r="DL4742">
        <v>10000</v>
      </c>
      <c r="DM4742" t="s">
        <v>1970</v>
      </c>
      <c r="DN4742" t="s">
        <v>144</v>
      </c>
      <c r="DO4742" t="s">
        <v>582</v>
      </c>
    </row>
    <row r="4743" spans="114:119" x14ac:dyDescent="0.25">
      <c r="DJ4743">
        <v>39</v>
      </c>
      <c r="DK4743">
        <v>1</v>
      </c>
      <c r="DL4743">
        <v>1000</v>
      </c>
      <c r="DM4743" t="s">
        <v>1959</v>
      </c>
      <c r="DN4743" t="s">
        <v>512</v>
      </c>
      <c r="DO4743" t="s">
        <v>265</v>
      </c>
    </row>
    <row r="4744" spans="114:119" x14ac:dyDescent="0.25">
      <c r="DJ4744">
        <v>39</v>
      </c>
      <c r="DK4744">
        <v>1</v>
      </c>
      <c r="DL4744">
        <v>1000</v>
      </c>
      <c r="DM4744" t="s">
        <v>1960</v>
      </c>
      <c r="DN4744" t="s">
        <v>512</v>
      </c>
      <c r="DO4744" t="s">
        <v>581</v>
      </c>
    </row>
    <row r="4745" spans="114:119" x14ac:dyDescent="0.25">
      <c r="DJ4745">
        <v>39</v>
      </c>
      <c r="DK4745">
        <v>1</v>
      </c>
      <c r="DL4745">
        <v>1000</v>
      </c>
      <c r="DM4745" t="s">
        <v>1961</v>
      </c>
      <c r="DN4745" t="s">
        <v>512</v>
      </c>
      <c r="DO4745" t="s">
        <v>575</v>
      </c>
    </row>
    <row r="4746" spans="114:119" x14ac:dyDescent="0.25">
      <c r="DJ4746">
        <v>39</v>
      </c>
      <c r="DK4746">
        <v>1</v>
      </c>
      <c r="DL4746">
        <v>1000</v>
      </c>
      <c r="DM4746" t="s">
        <v>1972</v>
      </c>
      <c r="DN4746" t="s">
        <v>512</v>
      </c>
      <c r="DO4746" t="s">
        <v>120</v>
      </c>
    </row>
    <row r="4747" spans="114:119" x14ac:dyDescent="0.25">
      <c r="DJ4747">
        <v>39</v>
      </c>
      <c r="DK4747">
        <v>1</v>
      </c>
      <c r="DL4747">
        <v>1000</v>
      </c>
      <c r="DM4747" t="s">
        <v>1963</v>
      </c>
      <c r="DN4747" t="s">
        <v>512</v>
      </c>
      <c r="DO4747" t="s">
        <v>142</v>
      </c>
    </row>
    <row r="4748" spans="114:119" x14ac:dyDescent="0.25">
      <c r="DJ4748">
        <v>39</v>
      </c>
      <c r="DK4748">
        <v>1</v>
      </c>
      <c r="DL4748">
        <v>1000</v>
      </c>
      <c r="DM4748" t="s">
        <v>1964</v>
      </c>
      <c r="DN4748" t="s">
        <v>512</v>
      </c>
      <c r="DO4748" t="s">
        <v>163</v>
      </c>
    </row>
    <row r="4749" spans="114:119" x14ac:dyDescent="0.25">
      <c r="DJ4749">
        <v>39</v>
      </c>
      <c r="DK4749">
        <v>1</v>
      </c>
      <c r="DL4749">
        <v>1000</v>
      </c>
      <c r="DM4749" t="s">
        <v>1965</v>
      </c>
      <c r="DN4749" t="s">
        <v>512</v>
      </c>
      <c r="DO4749" t="s">
        <v>576</v>
      </c>
    </row>
    <row r="4750" spans="114:119" x14ac:dyDescent="0.25">
      <c r="DJ4750">
        <v>39</v>
      </c>
      <c r="DK4750">
        <v>1</v>
      </c>
      <c r="DL4750">
        <v>1000</v>
      </c>
      <c r="DM4750" t="s">
        <v>1966</v>
      </c>
      <c r="DN4750" t="s">
        <v>512</v>
      </c>
      <c r="DO4750" t="s">
        <v>577</v>
      </c>
    </row>
    <row r="4751" spans="114:119" x14ac:dyDescent="0.25">
      <c r="DJ4751">
        <v>39</v>
      </c>
      <c r="DK4751">
        <v>1</v>
      </c>
      <c r="DL4751">
        <v>1000</v>
      </c>
      <c r="DM4751" t="s">
        <v>1967</v>
      </c>
      <c r="DN4751" t="s">
        <v>512</v>
      </c>
      <c r="DO4751" t="s">
        <v>578</v>
      </c>
    </row>
    <row r="4752" spans="114:119" x14ac:dyDescent="0.25">
      <c r="DJ4752">
        <v>39</v>
      </c>
      <c r="DK4752">
        <v>1</v>
      </c>
      <c r="DL4752">
        <v>1000</v>
      </c>
      <c r="DM4752" t="s">
        <v>1971</v>
      </c>
      <c r="DN4752" t="s">
        <v>512</v>
      </c>
      <c r="DO4752" t="s">
        <v>579</v>
      </c>
    </row>
    <row r="4753" spans="114:119" x14ac:dyDescent="0.25">
      <c r="DJ4753">
        <v>39</v>
      </c>
      <c r="DK4753">
        <v>1</v>
      </c>
      <c r="DL4753">
        <v>1000</v>
      </c>
      <c r="DM4753" t="s">
        <v>1969</v>
      </c>
      <c r="DN4753" t="s">
        <v>512</v>
      </c>
      <c r="DO4753" t="s">
        <v>580</v>
      </c>
    </row>
    <row r="4754" spans="114:119" x14ac:dyDescent="0.25">
      <c r="DJ4754">
        <v>39</v>
      </c>
      <c r="DK4754">
        <v>1</v>
      </c>
      <c r="DL4754">
        <v>1000</v>
      </c>
      <c r="DM4754" t="s">
        <v>1970</v>
      </c>
      <c r="DN4754" t="s">
        <v>512</v>
      </c>
      <c r="DO4754" t="s">
        <v>582</v>
      </c>
    </row>
    <row r="4755" spans="114:119" x14ac:dyDescent="0.25">
      <c r="DJ4755">
        <v>39</v>
      </c>
      <c r="DK4755">
        <v>10001</v>
      </c>
      <c r="DL4755">
        <v>11000</v>
      </c>
      <c r="DM4755" t="s">
        <v>1959</v>
      </c>
      <c r="DN4755" t="s">
        <v>518</v>
      </c>
      <c r="DO4755" t="s">
        <v>265</v>
      </c>
    </row>
    <row r="4756" spans="114:119" x14ac:dyDescent="0.25">
      <c r="DJ4756">
        <v>39</v>
      </c>
      <c r="DK4756">
        <v>10001</v>
      </c>
      <c r="DL4756">
        <v>11000</v>
      </c>
      <c r="DM4756" t="s">
        <v>1960</v>
      </c>
      <c r="DN4756" t="s">
        <v>518</v>
      </c>
      <c r="DO4756" t="s">
        <v>581</v>
      </c>
    </row>
    <row r="4757" spans="114:119" x14ac:dyDescent="0.25">
      <c r="DJ4757">
        <v>39</v>
      </c>
      <c r="DK4757">
        <v>10001</v>
      </c>
      <c r="DL4757">
        <v>11000</v>
      </c>
      <c r="DM4757" t="s">
        <v>1961</v>
      </c>
      <c r="DN4757" t="s">
        <v>518</v>
      </c>
      <c r="DO4757" t="s">
        <v>575</v>
      </c>
    </row>
    <row r="4758" spans="114:119" x14ac:dyDescent="0.25">
      <c r="DJ4758">
        <v>39</v>
      </c>
      <c r="DK4758">
        <v>10001</v>
      </c>
      <c r="DL4758">
        <v>11000</v>
      </c>
      <c r="DM4758" t="s">
        <v>1962</v>
      </c>
      <c r="DN4758" t="s">
        <v>518</v>
      </c>
      <c r="DO4758" t="s">
        <v>120</v>
      </c>
    </row>
    <row r="4759" spans="114:119" x14ac:dyDescent="0.25">
      <c r="DJ4759">
        <v>39</v>
      </c>
      <c r="DK4759">
        <v>10001</v>
      </c>
      <c r="DL4759">
        <v>11000</v>
      </c>
      <c r="DM4759" t="s">
        <v>1963</v>
      </c>
      <c r="DN4759" t="s">
        <v>518</v>
      </c>
      <c r="DO4759" t="s">
        <v>142</v>
      </c>
    </row>
    <row r="4760" spans="114:119" x14ac:dyDescent="0.25">
      <c r="DJ4760">
        <v>39</v>
      </c>
      <c r="DK4760">
        <v>10001</v>
      </c>
      <c r="DL4760">
        <v>11000</v>
      </c>
      <c r="DM4760" t="s">
        <v>1964</v>
      </c>
      <c r="DN4760" t="s">
        <v>518</v>
      </c>
      <c r="DO4760" t="s">
        <v>163</v>
      </c>
    </row>
    <row r="4761" spans="114:119" x14ac:dyDescent="0.25">
      <c r="DJ4761">
        <v>39</v>
      </c>
      <c r="DK4761">
        <v>10001</v>
      </c>
      <c r="DL4761">
        <v>11000</v>
      </c>
      <c r="DM4761" t="s">
        <v>1965</v>
      </c>
      <c r="DN4761" t="s">
        <v>518</v>
      </c>
      <c r="DO4761" t="s">
        <v>576</v>
      </c>
    </row>
    <row r="4762" spans="114:119" x14ac:dyDescent="0.25">
      <c r="DJ4762">
        <v>39</v>
      </c>
      <c r="DK4762">
        <v>10001</v>
      </c>
      <c r="DL4762">
        <v>11000</v>
      </c>
      <c r="DM4762" t="s">
        <v>1966</v>
      </c>
      <c r="DN4762" t="s">
        <v>518</v>
      </c>
      <c r="DO4762" t="s">
        <v>577</v>
      </c>
    </row>
    <row r="4763" spans="114:119" x14ac:dyDescent="0.25">
      <c r="DJ4763">
        <v>39</v>
      </c>
      <c r="DK4763">
        <v>10001</v>
      </c>
      <c r="DL4763">
        <v>11000</v>
      </c>
      <c r="DM4763" t="s">
        <v>1967</v>
      </c>
      <c r="DN4763" t="s">
        <v>518</v>
      </c>
      <c r="DO4763" t="s">
        <v>578</v>
      </c>
    </row>
    <row r="4764" spans="114:119" x14ac:dyDescent="0.25">
      <c r="DJ4764">
        <v>39</v>
      </c>
      <c r="DK4764">
        <v>10001</v>
      </c>
      <c r="DL4764">
        <v>11000</v>
      </c>
      <c r="DM4764" t="s">
        <v>1971</v>
      </c>
      <c r="DN4764" t="s">
        <v>518</v>
      </c>
      <c r="DO4764" t="s">
        <v>579</v>
      </c>
    </row>
    <row r="4765" spans="114:119" x14ac:dyDescent="0.25">
      <c r="DJ4765">
        <v>39</v>
      </c>
      <c r="DK4765">
        <v>10001</v>
      </c>
      <c r="DL4765">
        <v>11000</v>
      </c>
      <c r="DM4765" t="s">
        <v>1975</v>
      </c>
      <c r="DN4765" t="s">
        <v>518</v>
      </c>
      <c r="DO4765" t="s">
        <v>580</v>
      </c>
    </row>
    <row r="4766" spans="114:119" x14ac:dyDescent="0.25">
      <c r="DJ4766">
        <v>39</v>
      </c>
      <c r="DK4766">
        <v>10001</v>
      </c>
      <c r="DL4766">
        <v>11000</v>
      </c>
      <c r="DM4766" t="s">
        <v>1970</v>
      </c>
      <c r="DN4766" t="s">
        <v>518</v>
      </c>
      <c r="DO4766" t="s">
        <v>582</v>
      </c>
    </row>
    <row r="4767" spans="114:119" x14ac:dyDescent="0.25">
      <c r="DJ4767">
        <v>39</v>
      </c>
      <c r="DK4767">
        <v>1001</v>
      </c>
      <c r="DL4767">
        <v>2000</v>
      </c>
      <c r="DM4767" t="s">
        <v>1959</v>
      </c>
      <c r="DN4767" t="s">
        <v>513</v>
      </c>
      <c r="DO4767" t="s">
        <v>265</v>
      </c>
    </row>
    <row r="4768" spans="114:119" x14ac:dyDescent="0.25">
      <c r="DJ4768">
        <v>39</v>
      </c>
      <c r="DK4768">
        <v>1001</v>
      </c>
      <c r="DL4768">
        <v>2000</v>
      </c>
      <c r="DM4768" t="s">
        <v>1976</v>
      </c>
      <c r="DN4768" t="s">
        <v>513</v>
      </c>
      <c r="DO4768" t="s">
        <v>581</v>
      </c>
    </row>
    <row r="4769" spans="114:119" x14ac:dyDescent="0.25">
      <c r="DJ4769">
        <v>39</v>
      </c>
      <c r="DK4769">
        <v>1001</v>
      </c>
      <c r="DL4769">
        <v>2000</v>
      </c>
      <c r="DM4769" t="s">
        <v>1961</v>
      </c>
      <c r="DN4769" t="s">
        <v>513</v>
      </c>
      <c r="DO4769" t="s">
        <v>575</v>
      </c>
    </row>
    <row r="4770" spans="114:119" x14ac:dyDescent="0.25">
      <c r="DJ4770">
        <v>39</v>
      </c>
      <c r="DK4770">
        <v>1001</v>
      </c>
      <c r="DL4770">
        <v>2000</v>
      </c>
      <c r="DM4770" t="s">
        <v>1978</v>
      </c>
      <c r="DN4770" t="s">
        <v>513</v>
      </c>
      <c r="DO4770" t="s">
        <v>120</v>
      </c>
    </row>
    <row r="4771" spans="114:119" x14ac:dyDescent="0.25">
      <c r="DJ4771">
        <v>39</v>
      </c>
      <c r="DK4771">
        <v>1001</v>
      </c>
      <c r="DL4771">
        <v>2000</v>
      </c>
      <c r="DM4771" t="s">
        <v>1963</v>
      </c>
      <c r="DN4771" t="s">
        <v>513</v>
      </c>
      <c r="DO4771" t="s">
        <v>142</v>
      </c>
    </row>
    <row r="4772" spans="114:119" x14ac:dyDescent="0.25">
      <c r="DJ4772">
        <v>39</v>
      </c>
      <c r="DK4772">
        <v>1001</v>
      </c>
      <c r="DL4772">
        <v>2000</v>
      </c>
      <c r="DM4772" t="s">
        <v>1964</v>
      </c>
      <c r="DN4772" t="s">
        <v>513</v>
      </c>
      <c r="DO4772" t="s">
        <v>163</v>
      </c>
    </row>
    <row r="4773" spans="114:119" x14ac:dyDescent="0.25">
      <c r="DJ4773">
        <v>39</v>
      </c>
      <c r="DK4773">
        <v>1001</v>
      </c>
      <c r="DL4773">
        <v>2000</v>
      </c>
      <c r="DM4773" t="s">
        <v>1965</v>
      </c>
      <c r="DN4773" t="s">
        <v>513</v>
      </c>
      <c r="DO4773" t="s">
        <v>576</v>
      </c>
    </row>
    <row r="4774" spans="114:119" x14ac:dyDescent="0.25">
      <c r="DJ4774">
        <v>39</v>
      </c>
      <c r="DK4774">
        <v>1001</v>
      </c>
      <c r="DL4774">
        <v>2000</v>
      </c>
      <c r="DM4774" t="s">
        <v>1966</v>
      </c>
      <c r="DN4774" t="s">
        <v>513</v>
      </c>
      <c r="DO4774" t="s">
        <v>577</v>
      </c>
    </row>
    <row r="4775" spans="114:119" x14ac:dyDescent="0.25">
      <c r="DJ4775">
        <v>39</v>
      </c>
      <c r="DK4775">
        <v>1001</v>
      </c>
      <c r="DL4775">
        <v>2000</v>
      </c>
      <c r="DM4775" t="s">
        <v>1967</v>
      </c>
      <c r="DN4775" t="s">
        <v>513</v>
      </c>
      <c r="DO4775" t="s">
        <v>578</v>
      </c>
    </row>
    <row r="4776" spans="114:119" x14ac:dyDescent="0.25">
      <c r="DJ4776">
        <v>39</v>
      </c>
      <c r="DK4776">
        <v>1001</v>
      </c>
      <c r="DL4776">
        <v>2000</v>
      </c>
      <c r="DM4776" t="s">
        <v>1968</v>
      </c>
      <c r="DN4776" t="s">
        <v>513</v>
      </c>
      <c r="DO4776" t="s">
        <v>579</v>
      </c>
    </row>
    <row r="4777" spans="114:119" x14ac:dyDescent="0.25">
      <c r="DJ4777">
        <v>39</v>
      </c>
      <c r="DK4777">
        <v>1001</v>
      </c>
      <c r="DL4777">
        <v>2000</v>
      </c>
      <c r="DM4777" t="s">
        <v>1969</v>
      </c>
      <c r="DN4777" t="s">
        <v>513</v>
      </c>
      <c r="DO4777" t="s">
        <v>580</v>
      </c>
    </row>
    <row r="4778" spans="114:119" x14ac:dyDescent="0.25">
      <c r="DJ4778">
        <v>39</v>
      </c>
      <c r="DK4778">
        <v>1001</v>
      </c>
      <c r="DL4778">
        <v>2000</v>
      </c>
      <c r="DM4778" t="s">
        <v>1992</v>
      </c>
      <c r="DN4778" t="s">
        <v>513</v>
      </c>
      <c r="DO4778" t="s">
        <v>582</v>
      </c>
    </row>
    <row r="4779" spans="114:119" x14ac:dyDescent="0.25">
      <c r="DJ4779">
        <v>39</v>
      </c>
      <c r="DK4779">
        <v>11001</v>
      </c>
      <c r="DL4779">
        <v>12000</v>
      </c>
      <c r="DM4779" t="s">
        <v>1991</v>
      </c>
      <c r="DN4779" t="s">
        <v>519</v>
      </c>
      <c r="DO4779" t="s">
        <v>265</v>
      </c>
    </row>
    <row r="4780" spans="114:119" x14ac:dyDescent="0.25">
      <c r="DJ4780">
        <v>39</v>
      </c>
      <c r="DK4780">
        <v>11001</v>
      </c>
      <c r="DL4780">
        <v>12000</v>
      </c>
      <c r="DM4780" t="s">
        <v>1960</v>
      </c>
      <c r="DN4780" t="s">
        <v>519</v>
      </c>
      <c r="DO4780" t="s">
        <v>581</v>
      </c>
    </row>
    <row r="4781" spans="114:119" x14ac:dyDescent="0.25">
      <c r="DJ4781">
        <v>39</v>
      </c>
      <c r="DK4781">
        <v>11001</v>
      </c>
      <c r="DL4781">
        <v>12000</v>
      </c>
      <c r="DM4781" t="s">
        <v>1961</v>
      </c>
      <c r="DN4781" t="s">
        <v>519</v>
      </c>
      <c r="DO4781" t="s">
        <v>575</v>
      </c>
    </row>
    <row r="4782" spans="114:119" x14ac:dyDescent="0.25">
      <c r="DJ4782">
        <v>39</v>
      </c>
      <c r="DK4782">
        <v>11001</v>
      </c>
      <c r="DL4782">
        <v>12000</v>
      </c>
      <c r="DM4782" t="s">
        <v>1972</v>
      </c>
      <c r="DN4782" t="s">
        <v>519</v>
      </c>
      <c r="DO4782" t="s">
        <v>120</v>
      </c>
    </row>
    <row r="4783" spans="114:119" x14ac:dyDescent="0.25">
      <c r="DJ4783">
        <v>39</v>
      </c>
      <c r="DK4783">
        <v>11001</v>
      </c>
      <c r="DL4783">
        <v>12000</v>
      </c>
      <c r="DM4783" t="s">
        <v>1963</v>
      </c>
      <c r="DN4783" t="s">
        <v>519</v>
      </c>
      <c r="DO4783" t="s">
        <v>142</v>
      </c>
    </row>
    <row r="4784" spans="114:119" x14ac:dyDescent="0.25">
      <c r="DJ4784">
        <v>39</v>
      </c>
      <c r="DK4784">
        <v>11001</v>
      </c>
      <c r="DL4784">
        <v>12000</v>
      </c>
      <c r="DM4784" t="s">
        <v>1964</v>
      </c>
      <c r="DN4784" t="s">
        <v>519</v>
      </c>
      <c r="DO4784" t="s">
        <v>163</v>
      </c>
    </row>
    <row r="4785" spans="114:119" x14ac:dyDescent="0.25">
      <c r="DJ4785">
        <v>39</v>
      </c>
      <c r="DK4785">
        <v>11001</v>
      </c>
      <c r="DL4785">
        <v>12000</v>
      </c>
      <c r="DM4785" t="s">
        <v>1965</v>
      </c>
      <c r="DN4785" t="s">
        <v>519</v>
      </c>
      <c r="DO4785" t="s">
        <v>576</v>
      </c>
    </row>
    <row r="4786" spans="114:119" x14ac:dyDescent="0.25">
      <c r="DJ4786">
        <v>39</v>
      </c>
      <c r="DK4786">
        <v>11001</v>
      </c>
      <c r="DL4786">
        <v>12000</v>
      </c>
      <c r="DM4786" t="s">
        <v>1966</v>
      </c>
      <c r="DN4786" t="s">
        <v>519</v>
      </c>
      <c r="DO4786" t="s">
        <v>577</v>
      </c>
    </row>
    <row r="4787" spans="114:119" x14ac:dyDescent="0.25">
      <c r="DJ4787">
        <v>39</v>
      </c>
      <c r="DK4787">
        <v>11001</v>
      </c>
      <c r="DL4787">
        <v>12000</v>
      </c>
      <c r="DM4787" t="s">
        <v>1967</v>
      </c>
      <c r="DN4787" t="s">
        <v>519</v>
      </c>
      <c r="DO4787" t="s">
        <v>578</v>
      </c>
    </row>
    <row r="4788" spans="114:119" x14ac:dyDescent="0.25">
      <c r="DJ4788">
        <v>39</v>
      </c>
      <c r="DK4788">
        <v>11001</v>
      </c>
      <c r="DL4788">
        <v>12000</v>
      </c>
      <c r="DM4788" t="s">
        <v>1968</v>
      </c>
      <c r="DN4788" t="s">
        <v>519</v>
      </c>
      <c r="DO4788" t="s">
        <v>579</v>
      </c>
    </row>
    <row r="4789" spans="114:119" x14ac:dyDescent="0.25">
      <c r="DJ4789">
        <v>39</v>
      </c>
      <c r="DK4789">
        <v>11001</v>
      </c>
      <c r="DL4789">
        <v>12000</v>
      </c>
      <c r="DM4789" t="s">
        <v>1975</v>
      </c>
      <c r="DN4789" t="s">
        <v>519</v>
      </c>
      <c r="DO4789" t="s">
        <v>580</v>
      </c>
    </row>
    <row r="4790" spans="114:119" x14ac:dyDescent="0.25">
      <c r="DJ4790">
        <v>39</v>
      </c>
      <c r="DK4790">
        <v>11001</v>
      </c>
      <c r="DL4790">
        <v>12000</v>
      </c>
      <c r="DM4790" t="s">
        <v>1970</v>
      </c>
      <c r="DN4790" t="s">
        <v>519</v>
      </c>
      <c r="DO4790" t="s">
        <v>582</v>
      </c>
    </row>
    <row r="4791" spans="114:119" x14ac:dyDescent="0.25">
      <c r="DJ4791">
        <v>39</v>
      </c>
      <c r="DK4791">
        <v>12001</v>
      </c>
      <c r="DL4791">
        <v>13000</v>
      </c>
      <c r="DM4791" t="s">
        <v>1959</v>
      </c>
      <c r="DN4791" t="s">
        <v>520</v>
      </c>
      <c r="DO4791" t="s">
        <v>265</v>
      </c>
    </row>
    <row r="4792" spans="114:119" x14ac:dyDescent="0.25">
      <c r="DJ4792">
        <v>39</v>
      </c>
      <c r="DK4792">
        <v>12001</v>
      </c>
      <c r="DL4792">
        <v>13000</v>
      </c>
      <c r="DM4792" t="s">
        <v>1960</v>
      </c>
      <c r="DN4792" t="s">
        <v>520</v>
      </c>
      <c r="DO4792" t="s">
        <v>581</v>
      </c>
    </row>
    <row r="4793" spans="114:119" x14ac:dyDescent="0.25">
      <c r="DJ4793">
        <v>39</v>
      </c>
      <c r="DK4793">
        <v>12001</v>
      </c>
      <c r="DL4793">
        <v>13000</v>
      </c>
      <c r="DM4793" t="s">
        <v>1961</v>
      </c>
      <c r="DN4793" t="s">
        <v>520</v>
      </c>
      <c r="DO4793" t="s">
        <v>575</v>
      </c>
    </row>
    <row r="4794" spans="114:119" x14ac:dyDescent="0.25">
      <c r="DJ4794">
        <v>39</v>
      </c>
      <c r="DK4794">
        <v>12001</v>
      </c>
      <c r="DL4794">
        <v>13000</v>
      </c>
      <c r="DM4794" t="s">
        <v>1972</v>
      </c>
      <c r="DN4794" t="s">
        <v>520</v>
      </c>
      <c r="DO4794" t="s">
        <v>120</v>
      </c>
    </row>
    <row r="4795" spans="114:119" x14ac:dyDescent="0.25">
      <c r="DJ4795">
        <v>39</v>
      </c>
      <c r="DK4795">
        <v>12001</v>
      </c>
      <c r="DL4795">
        <v>13000</v>
      </c>
      <c r="DM4795" t="s">
        <v>1963</v>
      </c>
      <c r="DN4795" t="s">
        <v>520</v>
      </c>
      <c r="DO4795" t="s">
        <v>142</v>
      </c>
    </row>
    <row r="4796" spans="114:119" x14ac:dyDescent="0.25">
      <c r="DJ4796">
        <v>39</v>
      </c>
      <c r="DK4796">
        <v>12001</v>
      </c>
      <c r="DL4796">
        <v>13000</v>
      </c>
      <c r="DM4796" t="s">
        <v>1964</v>
      </c>
      <c r="DN4796" t="s">
        <v>520</v>
      </c>
      <c r="DO4796" t="s">
        <v>163</v>
      </c>
    </row>
    <row r="4797" spans="114:119" x14ac:dyDescent="0.25">
      <c r="DJ4797">
        <v>39</v>
      </c>
      <c r="DK4797">
        <v>12001</v>
      </c>
      <c r="DL4797">
        <v>13000</v>
      </c>
      <c r="DM4797" t="s">
        <v>1965</v>
      </c>
      <c r="DN4797" t="s">
        <v>520</v>
      </c>
      <c r="DO4797" t="s">
        <v>576</v>
      </c>
    </row>
    <row r="4798" spans="114:119" x14ac:dyDescent="0.25">
      <c r="DJ4798">
        <v>39</v>
      </c>
      <c r="DK4798">
        <v>12001</v>
      </c>
      <c r="DL4798">
        <v>13000</v>
      </c>
      <c r="DM4798" t="s">
        <v>1966</v>
      </c>
      <c r="DN4798" t="s">
        <v>520</v>
      </c>
      <c r="DO4798" t="s">
        <v>577</v>
      </c>
    </row>
    <row r="4799" spans="114:119" x14ac:dyDescent="0.25">
      <c r="DJ4799">
        <v>39</v>
      </c>
      <c r="DK4799">
        <v>12001</v>
      </c>
      <c r="DL4799">
        <v>13000</v>
      </c>
      <c r="DM4799" t="s">
        <v>1967</v>
      </c>
      <c r="DN4799" t="s">
        <v>520</v>
      </c>
      <c r="DO4799" t="s">
        <v>578</v>
      </c>
    </row>
    <row r="4800" spans="114:119" x14ac:dyDescent="0.25">
      <c r="DJ4800">
        <v>39</v>
      </c>
      <c r="DK4800">
        <v>12001</v>
      </c>
      <c r="DL4800">
        <v>13000</v>
      </c>
      <c r="DM4800" t="s">
        <v>1968</v>
      </c>
      <c r="DN4800" t="s">
        <v>520</v>
      </c>
      <c r="DO4800" t="s">
        <v>579</v>
      </c>
    </row>
    <row r="4801" spans="114:119" x14ac:dyDescent="0.25">
      <c r="DJ4801">
        <v>39</v>
      </c>
      <c r="DK4801">
        <v>12001</v>
      </c>
      <c r="DL4801">
        <v>13000</v>
      </c>
      <c r="DM4801" t="s">
        <v>1969</v>
      </c>
      <c r="DN4801" t="s">
        <v>520</v>
      </c>
      <c r="DO4801" t="s">
        <v>580</v>
      </c>
    </row>
    <row r="4802" spans="114:119" x14ac:dyDescent="0.25">
      <c r="DJ4802">
        <v>39</v>
      </c>
      <c r="DK4802">
        <v>12001</v>
      </c>
      <c r="DL4802">
        <v>13000</v>
      </c>
      <c r="DM4802" t="s">
        <v>1970</v>
      </c>
      <c r="DN4802" t="s">
        <v>520</v>
      </c>
      <c r="DO4802" t="s">
        <v>582</v>
      </c>
    </row>
    <row r="4803" spans="114:119" x14ac:dyDescent="0.25">
      <c r="DJ4803">
        <v>39</v>
      </c>
      <c r="DK4803">
        <v>13001</v>
      </c>
      <c r="DL4803">
        <v>14000</v>
      </c>
      <c r="DM4803" t="s">
        <v>1959</v>
      </c>
      <c r="DN4803" t="s">
        <v>521</v>
      </c>
      <c r="DO4803" t="s">
        <v>265</v>
      </c>
    </row>
    <row r="4804" spans="114:119" x14ac:dyDescent="0.25">
      <c r="DJ4804">
        <v>39</v>
      </c>
      <c r="DK4804">
        <v>13001</v>
      </c>
      <c r="DL4804">
        <v>14000</v>
      </c>
      <c r="DM4804" t="s">
        <v>1960</v>
      </c>
      <c r="DN4804" t="s">
        <v>521</v>
      </c>
      <c r="DO4804" t="s">
        <v>581</v>
      </c>
    </row>
    <row r="4805" spans="114:119" x14ac:dyDescent="0.25">
      <c r="DJ4805">
        <v>39</v>
      </c>
      <c r="DK4805">
        <v>13001</v>
      </c>
      <c r="DL4805">
        <v>14000</v>
      </c>
      <c r="DM4805" t="s">
        <v>1961</v>
      </c>
      <c r="DN4805" t="s">
        <v>521</v>
      </c>
      <c r="DO4805" t="s">
        <v>575</v>
      </c>
    </row>
    <row r="4806" spans="114:119" x14ac:dyDescent="0.25">
      <c r="DJ4806">
        <v>39</v>
      </c>
      <c r="DK4806">
        <v>13001</v>
      </c>
      <c r="DL4806">
        <v>14000</v>
      </c>
      <c r="DM4806" t="s">
        <v>1962</v>
      </c>
      <c r="DN4806" t="s">
        <v>521</v>
      </c>
      <c r="DO4806" t="s">
        <v>120</v>
      </c>
    </row>
    <row r="4807" spans="114:119" x14ac:dyDescent="0.25">
      <c r="DJ4807">
        <v>39</v>
      </c>
      <c r="DK4807">
        <v>13001</v>
      </c>
      <c r="DL4807">
        <v>14000</v>
      </c>
      <c r="DM4807" t="s">
        <v>1963</v>
      </c>
      <c r="DN4807" t="s">
        <v>521</v>
      </c>
      <c r="DO4807" t="s">
        <v>142</v>
      </c>
    </row>
    <row r="4808" spans="114:119" x14ac:dyDescent="0.25">
      <c r="DJ4808">
        <v>39</v>
      </c>
      <c r="DK4808">
        <v>13001</v>
      </c>
      <c r="DL4808">
        <v>14000</v>
      </c>
      <c r="DM4808" t="s">
        <v>1964</v>
      </c>
      <c r="DN4808" t="s">
        <v>521</v>
      </c>
      <c r="DO4808" t="s">
        <v>163</v>
      </c>
    </row>
    <row r="4809" spans="114:119" x14ac:dyDescent="0.25">
      <c r="DJ4809">
        <v>39</v>
      </c>
      <c r="DK4809">
        <v>13001</v>
      </c>
      <c r="DL4809">
        <v>14000</v>
      </c>
      <c r="DM4809" t="s">
        <v>1965</v>
      </c>
      <c r="DN4809" t="s">
        <v>521</v>
      </c>
      <c r="DO4809" t="s">
        <v>576</v>
      </c>
    </row>
    <row r="4810" spans="114:119" x14ac:dyDescent="0.25">
      <c r="DJ4810">
        <v>39</v>
      </c>
      <c r="DK4810">
        <v>13001</v>
      </c>
      <c r="DL4810">
        <v>14000</v>
      </c>
      <c r="DM4810" t="s">
        <v>1966</v>
      </c>
      <c r="DN4810" t="s">
        <v>521</v>
      </c>
      <c r="DO4810" t="s">
        <v>577</v>
      </c>
    </row>
    <row r="4811" spans="114:119" x14ac:dyDescent="0.25">
      <c r="DJ4811">
        <v>39</v>
      </c>
      <c r="DK4811">
        <v>13001</v>
      </c>
      <c r="DL4811">
        <v>14000</v>
      </c>
      <c r="DM4811" t="s">
        <v>1967</v>
      </c>
      <c r="DN4811" t="s">
        <v>521</v>
      </c>
      <c r="DO4811" t="s">
        <v>578</v>
      </c>
    </row>
    <row r="4812" spans="114:119" x14ac:dyDescent="0.25">
      <c r="DJ4812">
        <v>39</v>
      </c>
      <c r="DK4812">
        <v>13001</v>
      </c>
      <c r="DL4812">
        <v>14000</v>
      </c>
      <c r="DM4812" t="s">
        <v>1968</v>
      </c>
      <c r="DN4812" t="s">
        <v>521</v>
      </c>
      <c r="DO4812" t="s">
        <v>579</v>
      </c>
    </row>
    <row r="4813" spans="114:119" x14ac:dyDescent="0.25">
      <c r="DJ4813">
        <v>39</v>
      </c>
      <c r="DK4813">
        <v>13001</v>
      </c>
      <c r="DL4813">
        <v>14000</v>
      </c>
      <c r="DM4813" t="s">
        <v>1969</v>
      </c>
      <c r="DN4813" t="s">
        <v>521</v>
      </c>
      <c r="DO4813" t="s">
        <v>580</v>
      </c>
    </row>
    <row r="4814" spans="114:119" x14ac:dyDescent="0.25">
      <c r="DJ4814">
        <v>39</v>
      </c>
      <c r="DK4814">
        <v>13001</v>
      </c>
      <c r="DL4814">
        <v>14000</v>
      </c>
      <c r="DM4814" t="s">
        <v>1970</v>
      </c>
      <c r="DN4814" t="s">
        <v>521</v>
      </c>
      <c r="DO4814" t="s">
        <v>582</v>
      </c>
    </row>
    <row r="4815" spans="114:119" x14ac:dyDescent="0.25">
      <c r="DJ4815">
        <v>39</v>
      </c>
      <c r="DK4815">
        <v>2001</v>
      </c>
      <c r="DL4815">
        <v>3000</v>
      </c>
      <c r="DM4815" t="s">
        <v>1959</v>
      </c>
      <c r="DN4815" t="s">
        <v>514</v>
      </c>
      <c r="DO4815" t="s">
        <v>265</v>
      </c>
    </row>
    <row r="4816" spans="114:119" x14ac:dyDescent="0.25">
      <c r="DJ4816">
        <v>39</v>
      </c>
      <c r="DK4816">
        <v>2001</v>
      </c>
      <c r="DL4816">
        <v>3000</v>
      </c>
      <c r="DM4816" t="s">
        <v>1960</v>
      </c>
      <c r="DN4816" t="s">
        <v>514</v>
      </c>
      <c r="DO4816" t="s">
        <v>581</v>
      </c>
    </row>
    <row r="4817" spans="114:119" x14ac:dyDescent="0.25">
      <c r="DJ4817">
        <v>39</v>
      </c>
      <c r="DK4817">
        <v>2001</v>
      </c>
      <c r="DL4817">
        <v>3000</v>
      </c>
      <c r="DM4817" t="s">
        <v>1961</v>
      </c>
      <c r="DN4817" t="s">
        <v>514</v>
      </c>
      <c r="DO4817" t="s">
        <v>575</v>
      </c>
    </row>
    <row r="4818" spans="114:119" x14ac:dyDescent="0.25">
      <c r="DJ4818">
        <v>39</v>
      </c>
      <c r="DK4818">
        <v>2001</v>
      </c>
      <c r="DL4818">
        <v>3000</v>
      </c>
      <c r="DM4818" t="s">
        <v>1972</v>
      </c>
      <c r="DN4818" t="s">
        <v>514</v>
      </c>
      <c r="DO4818" t="s">
        <v>120</v>
      </c>
    </row>
    <row r="4819" spans="114:119" x14ac:dyDescent="0.25">
      <c r="DJ4819">
        <v>39</v>
      </c>
      <c r="DK4819">
        <v>2001</v>
      </c>
      <c r="DL4819">
        <v>3000</v>
      </c>
      <c r="DM4819" t="s">
        <v>1963</v>
      </c>
      <c r="DN4819" t="s">
        <v>514</v>
      </c>
      <c r="DO4819" t="s">
        <v>142</v>
      </c>
    </row>
    <row r="4820" spans="114:119" x14ac:dyDescent="0.25">
      <c r="DJ4820">
        <v>39</v>
      </c>
      <c r="DK4820">
        <v>2001</v>
      </c>
      <c r="DL4820">
        <v>3000</v>
      </c>
      <c r="DM4820" t="s">
        <v>1964</v>
      </c>
      <c r="DN4820" t="s">
        <v>514</v>
      </c>
      <c r="DO4820" t="s">
        <v>163</v>
      </c>
    </row>
    <row r="4821" spans="114:119" x14ac:dyDescent="0.25">
      <c r="DJ4821">
        <v>39</v>
      </c>
      <c r="DK4821">
        <v>2001</v>
      </c>
      <c r="DL4821">
        <v>3000</v>
      </c>
      <c r="DM4821" t="s">
        <v>1965</v>
      </c>
      <c r="DN4821" t="s">
        <v>514</v>
      </c>
      <c r="DO4821" t="s">
        <v>576</v>
      </c>
    </row>
    <row r="4822" spans="114:119" x14ac:dyDescent="0.25">
      <c r="DJ4822">
        <v>39</v>
      </c>
      <c r="DK4822">
        <v>2001</v>
      </c>
      <c r="DL4822">
        <v>3000</v>
      </c>
      <c r="DM4822" t="s">
        <v>1966</v>
      </c>
      <c r="DN4822" t="s">
        <v>514</v>
      </c>
      <c r="DO4822" t="s">
        <v>577</v>
      </c>
    </row>
    <row r="4823" spans="114:119" x14ac:dyDescent="0.25">
      <c r="DJ4823">
        <v>39</v>
      </c>
      <c r="DK4823">
        <v>2001</v>
      </c>
      <c r="DL4823">
        <v>3000</v>
      </c>
      <c r="DM4823" t="s">
        <v>1967</v>
      </c>
      <c r="DN4823" t="s">
        <v>514</v>
      </c>
      <c r="DO4823" t="s">
        <v>578</v>
      </c>
    </row>
    <row r="4824" spans="114:119" x14ac:dyDescent="0.25">
      <c r="DJ4824">
        <v>39</v>
      </c>
      <c r="DK4824">
        <v>2001</v>
      </c>
      <c r="DL4824">
        <v>3000</v>
      </c>
      <c r="DM4824" t="s">
        <v>1971</v>
      </c>
      <c r="DN4824" t="s">
        <v>514</v>
      </c>
      <c r="DO4824" t="s">
        <v>579</v>
      </c>
    </row>
    <row r="4825" spans="114:119" x14ac:dyDescent="0.25">
      <c r="DJ4825">
        <v>39</v>
      </c>
      <c r="DK4825">
        <v>2001</v>
      </c>
      <c r="DL4825">
        <v>3000</v>
      </c>
      <c r="DM4825" t="s">
        <v>1969</v>
      </c>
      <c r="DN4825" t="s">
        <v>514</v>
      </c>
      <c r="DO4825" t="s">
        <v>580</v>
      </c>
    </row>
    <row r="4826" spans="114:119" x14ac:dyDescent="0.25">
      <c r="DJ4826">
        <v>39</v>
      </c>
      <c r="DK4826">
        <v>2001</v>
      </c>
      <c r="DL4826">
        <v>3000</v>
      </c>
      <c r="DM4826" t="s">
        <v>1970</v>
      </c>
      <c r="DN4826" t="s">
        <v>514</v>
      </c>
      <c r="DO4826" t="s">
        <v>582</v>
      </c>
    </row>
    <row r="4827" spans="114:119" x14ac:dyDescent="0.25">
      <c r="DJ4827">
        <v>39</v>
      </c>
      <c r="DK4827">
        <v>3001</v>
      </c>
      <c r="DL4827">
        <v>4000</v>
      </c>
      <c r="DM4827" t="s">
        <v>1959</v>
      </c>
      <c r="DN4827" t="s">
        <v>515</v>
      </c>
      <c r="DO4827" t="s">
        <v>265</v>
      </c>
    </row>
    <row r="4828" spans="114:119" x14ac:dyDescent="0.25">
      <c r="DJ4828">
        <v>39</v>
      </c>
      <c r="DK4828">
        <v>3001</v>
      </c>
      <c r="DL4828">
        <v>4000</v>
      </c>
      <c r="DM4828" t="s">
        <v>1960</v>
      </c>
      <c r="DN4828" t="s">
        <v>515</v>
      </c>
      <c r="DO4828" t="s">
        <v>581</v>
      </c>
    </row>
    <row r="4829" spans="114:119" x14ac:dyDescent="0.25">
      <c r="DJ4829">
        <v>39</v>
      </c>
      <c r="DK4829">
        <v>3001</v>
      </c>
      <c r="DL4829">
        <v>4000</v>
      </c>
      <c r="DM4829" t="s">
        <v>1961</v>
      </c>
      <c r="DN4829" t="s">
        <v>515</v>
      </c>
      <c r="DO4829" t="s">
        <v>575</v>
      </c>
    </row>
    <row r="4830" spans="114:119" x14ac:dyDescent="0.25">
      <c r="DJ4830">
        <v>39</v>
      </c>
      <c r="DK4830">
        <v>3001</v>
      </c>
      <c r="DL4830">
        <v>4000</v>
      </c>
      <c r="DM4830" t="s">
        <v>1972</v>
      </c>
      <c r="DN4830" t="s">
        <v>515</v>
      </c>
      <c r="DO4830" t="s">
        <v>120</v>
      </c>
    </row>
    <row r="4831" spans="114:119" x14ac:dyDescent="0.25">
      <c r="DJ4831">
        <v>39</v>
      </c>
      <c r="DK4831">
        <v>3001</v>
      </c>
      <c r="DL4831">
        <v>4000</v>
      </c>
      <c r="DM4831" t="s">
        <v>1963</v>
      </c>
      <c r="DN4831" t="s">
        <v>515</v>
      </c>
      <c r="DO4831" t="s">
        <v>142</v>
      </c>
    </row>
    <row r="4832" spans="114:119" x14ac:dyDescent="0.25">
      <c r="DJ4832">
        <v>39</v>
      </c>
      <c r="DK4832">
        <v>3001</v>
      </c>
      <c r="DL4832">
        <v>4000</v>
      </c>
      <c r="DM4832" t="s">
        <v>1964</v>
      </c>
      <c r="DN4832" t="s">
        <v>515</v>
      </c>
      <c r="DO4832" t="s">
        <v>163</v>
      </c>
    </row>
    <row r="4833" spans="114:119" x14ac:dyDescent="0.25">
      <c r="DJ4833">
        <v>39</v>
      </c>
      <c r="DK4833">
        <v>3001</v>
      </c>
      <c r="DL4833">
        <v>4000</v>
      </c>
      <c r="DM4833" t="s">
        <v>1965</v>
      </c>
      <c r="DN4833" t="s">
        <v>515</v>
      </c>
      <c r="DO4833" t="s">
        <v>576</v>
      </c>
    </row>
    <row r="4834" spans="114:119" x14ac:dyDescent="0.25">
      <c r="DJ4834">
        <v>39</v>
      </c>
      <c r="DK4834">
        <v>3001</v>
      </c>
      <c r="DL4834">
        <v>4000</v>
      </c>
      <c r="DM4834" t="s">
        <v>1966</v>
      </c>
      <c r="DN4834" t="s">
        <v>515</v>
      </c>
      <c r="DO4834" t="s">
        <v>577</v>
      </c>
    </row>
    <row r="4835" spans="114:119" x14ac:dyDescent="0.25">
      <c r="DJ4835">
        <v>39</v>
      </c>
      <c r="DK4835">
        <v>3001</v>
      </c>
      <c r="DL4835">
        <v>4000</v>
      </c>
      <c r="DM4835" t="s">
        <v>1967</v>
      </c>
      <c r="DN4835" t="s">
        <v>515</v>
      </c>
      <c r="DO4835" t="s">
        <v>578</v>
      </c>
    </row>
    <row r="4836" spans="114:119" x14ac:dyDescent="0.25">
      <c r="DJ4836">
        <v>39</v>
      </c>
      <c r="DK4836">
        <v>3001</v>
      </c>
      <c r="DL4836">
        <v>4000</v>
      </c>
      <c r="DM4836" t="s">
        <v>1968</v>
      </c>
      <c r="DN4836" t="s">
        <v>515</v>
      </c>
      <c r="DO4836" t="s">
        <v>579</v>
      </c>
    </row>
    <row r="4837" spans="114:119" x14ac:dyDescent="0.25">
      <c r="DJ4837">
        <v>39</v>
      </c>
      <c r="DK4837">
        <v>3001</v>
      </c>
      <c r="DL4837">
        <v>4000</v>
      </c>
      <c r="DM4837" t="s">
        <v>1969</v>
      </c>
      <c r="DN4837" t="s">
        <v>515</v>
      </c>
      <c r="DO4837" t="s">
        <v>580</v>
      </c>
    </row>
    <row r="4838" spans="114:119" x14ac:dyDescent="0.25">
      <c r="DJ4838">
        <v>39</v>
      </c>
      <c r="DK4838">
        <v>3001</v>
      </c>
      <c r="DL4838">
        <v>4000</v>
      </c>
      <c r="DM4838" t="s">
        <v>1970</v>
      </c>
      <c r="DN4838" t="s">
        <v>515</v>
      </c>
      <c r="DO4838" t="s">
        <v>582</v>
      </c>
    </row>
    <row r="4839" spans="114:119" x14ac:dyDescent="0.25">
      <c r="DJ4839">
        <v>39</v>
      </c>
      <c r="DK4839">
        <v>4001</v>
      </c>
      <c r="DL4839">
        <v>5000</v>
      </c>
      <c r="DM4839" t="s">
        <v>1959</v>
      </c>
      <c r="DN4839" t="s">
        <v>516</v>
      </c>
      <c r="DO4839" t="s">
        <v>265</v>
      </c>
    </row>
    <row r="4840" spans="114:119" x14ac:dyDescent="0.25">
      <c r="DJ4840">
        <v>39</v>
      </c>
      <c r="DK4840">
        <v>4001</v>
      </c>
      <c r="DL4840">
        <v>5000</v>
      </c>
      <c r="DM4840" t="s">
        <v>1976</v>
      </c>
      <c r="DN4840" t="s">
        <v>516</v>
      </c>
      <c r="DO4840" t="s">
        <v>581</v>
      </c>
    </row>
    <row r="4841" spans="114:119" x14ac:dyDescent="0.25">
      <c r="DJ4841">
        <v>39</v>
      </c>
      <c r="DK4841">
        <v>4001</v>
      </c>
      <c r="DL4841">
        <v>5000</v>
      </c>
      <c r="DM4841" t="s">
        <v>1961</v>
      </c>
      <c r="DN4841" t="s">
        <v>516</v>
      </c>
      <c r="DO4841" t="s">
        <v>575</v>
      </c>
    </row>
    <row r="4842" spans="114:119" x14ac:dyDescent="0.25">
      <c r="DJ4842">
        <v>39</v>
      </c>
      <c r="DK4842">
        <v>4001</v>
      </c>
      <c r="DL4842">
        <v>5000</v>
      </c>
      <c r="DM4842" t="s">
        <v>1962</v>
      </c>
      <c r="DN4842" t="s">
        <v>516</v>
      </c>
      <c r="DO4842" t="s">
        <v>120</v>
      </c>
    </row>
    <row r="4843" spans="114:119" x14ac:dyDescent="0.25">
      <c r="DJ4843">
        <v>39</v>
      </c>
      <c r="DK4843">
        <v>4001</v>
      </c>
      <c r="DL4843">
        <v>5000</v>
      </c>
      <c r="DM4843" t="s">
        <v>1963</v>
      </c>
      <c r="DN4843" t="s">
        <v>516</v>
      </c>
      <c r="DO4843" t="s">
        <v>142</v>
      </c>
    </row>
    <row r="4844" spans="114:119" x14ac:dyDescent="0.25">
      <c r="DJ4844">
        <v>39</v>
      </c>
      <c r="DK4844">
        <v>4001</v>
      </c>
      <c r="DL4844">
        <v>5000</v>
      </c>
      <c r="DM4844" t="s">
        <v>1964</v>
      </c>
      <c r="DN4844" t="s">
        <v>516</v>
      </c>
      <c r="DO4844" t="s">
        <v>163</v>
      </c>
    </row>
    <row r="4845" spans="114:119" x14ac:dyDescent="0.25">
      <c r="DJ4845">
        <v>39</v>
      </c>
      <c r="DK4845">
        <v>4001</v>
      </c>
      <c r="DL4845">
        <v>5000</v>
      </c>
      <c r="DM4845" t="s">
        <v>1965</v>
      </c>
      <c r="DN4845" t="s">
        <v>516</v>
      </c>
      <c r="DO4845" t="s">
        <v>576</v>
      </c>
    </row>
    <row r="4846" spans="114:119" x14ac:dyDescent="0.25">
      <c r="DJ4846">
        <v>39</v>
      </c>
      <c r="DK4846">
        <v>4001</v>
      </c>
      <c r="DL4846">
        <v>5000</v>
      </c>
      <c r="DM4846" t="s">
        <v>1966</v>
      </c>
      <c r="DN4846" t="s">
        <v>516</v>
      </c>
      <c r="DO4846" t="s">
        <v>577</v>
      </c>
    </row>
    <row r="4847" spans="114:119" x14ac:dyDescent="0.25">
      <c r="DJ4847">
        <v>39</v>
      </c>
      <c r="DK4847">
        <v>4001</v>
      </c>
      <c r="DL4847">
        <v>5000</v>
      </c>
      <c r="DM4847" t="s">
        <v>1967</v>
      </c>
      <c r="DN4847" t="s">
        <v>516</v>
      </c>
      <c r="DO4847" t="s">
        <v>578</v>
      </c>
    </row>
    <row r="4848" spans="114:119" x14ac:dyDescent="0.25">
      <c r="DJ4848">
        <v>39</v>
      </c>
      <c r="DK4848">
        <v>4001</v>
      </c>
      <c r="DL4848">
        <v>5000</v>
      </c>
      <c r="DM4848" t="s">
        <v>1968</v>
      </c>
      <c r="DN4848" t="s">
        <v>516</v>
      </c>
      <c r="DO4848" t="s">
        <v>579</v>
      </c>
    </row>
    <row r="4849" spans="114:119" x14ac:dyDescent="0.25">
      <c r="DJ4849">
        <v>39</v>
      </c>
      <c r="DK4849">
        <v>4001</v>
      </c>
      <c r="DL4849">
        <v>5000</v>
      </c>
      <c r="DM4849" t="s">
        <v>1969</v>
      </c>
      <c r="DN4849" t="s">
        <v>516</v>
      </c>
      <c r="DO4849" t="s">
        <v>580</v>
      </c>
    </row>
    <row r="4850" spans="114:119" x14ac:dyDescent="0.25">
      <c r="DJ4850">
        <v>39</v>
      </c>
      <c r="DK4850">
        <v>4001</v>
      </c>
      <c r="DL4850">
        <v>5000</v>
      </c>
      <c r="DM4850" t="s">
        <v>1992</v>
      </c>
      <c r="DN4850" t="s">
        <v>516</v>
      </c>
      <c r="DO4850" t="s">
        <v>582</v>
      </c>
    </row>
    <row r="4851" spans="114:119" x14ac:dyDescent="0.25">
      <c r="DJ4851">
        <v>39</v>
      </c>
      <c r="DK4851">
        <v>5001</v>
      </c>
      <c r="DL4851">
        <v>6000</v>
      </c>
      <c r="DM4851" t="s">
        <v>1959</v>
      </c>
      <c r="DN4851" t="s">
        <v>49</v>
      </c>
      <c r="DO4851" t="s">
        <v>265</v>
      </c>
    </row>
    <row r="4852" spans="114:119" x14ac:dyDescent="0.25">
      <c r="DJ4852">
        <v>39</v>
      </c>
      <c r="DK4852">
        <v>5001</v>
      </c>
      <c r="DL4852">
        <v>6000</v>
      </c>
      <c r="DM4852" t="s">
        <v>1974</v>
      </c>
      <c r="DN4852" t="s">
        <v>49</v>
      </c>
      <c r="DO4852" t="s">
        <v>581</v>
      </c>
    </row>
    <row r="4853" spans="114:119" x14ac:dyDescent="0.25">
      <c r="DJ4853">
        <v>39</v>
      </c>
      <c r="DK4853">
        <v>5001</v>
      </c>
      <c r="DL4853">
        <v>6000</v>
      </c>
      <c r="DM4853" t="s">
        <v>1961</v>
      </c>
      <c r="DN4853" t="s">
        <v>49</v>
      </c>
      <c r="DO4853" t="s">
        <v>575</v>
      </c>
    </row>
    <row r="4854" spans="114:119" x14ac:dyDescent="0.25">
      <c r="DJ4854">
        <v>39</v>
      </c>
      <c r="DK4854">
        <v>5001</v>
      </c>
      <c r="DL4854">
        <v>6000</v>
      </c>
      <c r="DM4854" t="s">
        <v>1983</v>
      </c>
      <c r="DN4854" t="s">
        <v>49</v>
      </c>
      <c r="DO4854" t="s">
        <v>120</v>
      </c>
    </row>
    <row r="4855" spans="114:119" x14ac:dyDescent="0.25">
      <c r="DJ4855">
        <v>39</v>
      </c>
      <c r="DK4855">
        <v>5001</v>
      </c>
      <c r="DL4855">
        <v>6000</v>
      </c>
      <c r="DM4855" t="s">
        <v>1963</v>
      </c>
      <c r="DN4855" t="s">
        <v>49</v>
      </c>
      <c r="DO4855" t="s">
        <v>142</v>
      </c>
    </row>
    <row r="4856" spans="114:119" x14ac:dyDescent="0.25">
      <c r="DJ4856">
        <v>39</v>
      </c>
      <c r="DK4856">
        <v>5001</v>
      </c>
      <c r="DL4856">
        <v>6000</v>
      </c>
      <c r="DM4856" t="s">
        <v>1964</v>
      </c>
      <c r="DN4856" t="s">
        <v>49</v>
      </c>
      <c r="DO4856" t="s">
        <v>163</v>
      </c>
    </row>
    <row r="4857" spans="114:119" x14ac:dyDescent="0.25">
      <c r="DJ4857">
        <v>39</v>
      </c>
      <c r="DK4857">
        <v>5001</v>
      </c>
      <c r="DL4857">
        <v>6000</v>
      </c>
      <c r="DM4857" t="s">
        <v>1965</v>
      </c>
      <c r="DN4857" t="s">
        <v>49</v>
      </c>
      <c r="DO4857" t="s">
        <v>576</v>
      </c>
    </row>
    <row r="4858" spans="114:119" x14ac:dyDescent="0.25">
      <c r="DJ4858">
        <v>39</v>
      </c>
      <c r="DK4858">
        <v>5001</v>
      </c>
      <c r="DL4858">
        <v>6000</v>
      </c>
      <c r="DM4858" t="s">
        <v>1966</v>
      </c>
      <c r="DN4858" t="s">
        <v>49</v>
      </c>
      <c r="DO4858" t="s">
        <v>577</v>
      </c>
    </row>
    <row r="4859" spans="114:119" x14ac:dyDescent="0.25">
      <c r="DJ4859">
        <v>39</v>
      </c>
      <c r="DK4859">
        <v>5001</v>
      </c>
      <c r="DL4859">
        <v>6000</v>
      </c>
      <c r="DM4859" t="s">
        <v>1967</v>
      </c>
      <c r="DN4859" t="s">
        <v>49</v>
      </c>
      <c r="DO4859" t="s">
        <v>578</v>
      </c>
    </row>
    <row r="4860" spans="114:119" x14ac:dyDescent="0.25">
      <c r="DJ4860">
        <v>39</v>
      </c>
      <c r="DK4860">
        <v>5001</v>
      </c>
      <c r="DL4860">
        <v>6000</v>
      </c>
      <c r="DM4860" t="s">
        <v>1968</v>
      </c>
      <c r="DN4860" t="s">
        <v>49</v>
      </c>
      <c r="DO4860" t="s">
        <v>579</v>
      </c>
    </row>
    <row r="4861" spans="114:119" x14ac:dyDescent="0.25">
      <c r="DJ4861">
        <v>39</v>
      </c>
      <c r="DK4861">
        <v>5001</v>
      </c>
      <c r="DL4861">
        <v>6000</v>
      </c>
      <c r="DM4861" t="s">
        <v>1969</v>
      </c>
      <c r="DN4861" t="s">
        <v>49</v>
      </c>
      <c r="DO4861" t="s">
        <v>580</v>
      </c>
    </row>
    <row r="4862" spans="114:119" x14ac:dyDescent="0.25">
      <c r="DJ4862">
        <v>39</v>
      </c>
      <c r="DK4862">
        <v>5001</v>
      </c>
      <c r="DL4862">
        <v>6000</v>
      </c>
      <c r="DM4862" t="s">
        <v>1992</v>
      </c>
      <c r="DN4862" t="s">
        <v>49</v>
      </c>
      <c r="DO4862" t="s">
        <v>582</v>
      </c>
    </row>
    <row r="4863" spans="114:119" x14ac:dyDescent="0.25">
      <c r="DJ4863">
        <v>39</v>
      </c>
      <c r="DK4863">
        <v>6001</v>
      </c>
      <c r="DL4863">
        <v>7000</v>
      </c>
      <c r="DM4863" t="s">
        <v>1959</v>
      </c>
      <c r="DN4863" t="s">
        <v>161</v>
      </c>
      <c r="DO4863" t="s">
        <v>265</v>
      </c>
    </row>
    <row r="4864" spans="114:119" x14ac:dyDescent="0.25">
      <c r="DJ4864">
        <v>39</v>
      </c>
      <c r="DK4864">
        <v>6001</v>
      </c>
      <c r="DL4864">
        <v>7000</v>
      </c>
      <c r="DM4864" t="s">
        <v>1974</v>
      </c>
      <c r="DN4864" t="s">
        <v>161</v>
      </c>
      <c r="DO4864" t="s">
        <v>581</v>
      </c>
    </row>
    <row r="4865" spans="114:119" x14ac:dyDescent="0.25">
      <c r="DJ4865">
        <v>39</v>
      </c>
      <c r="DK4865">
        <v>6001</v>
      </c>
      <c r="DL4865">
        <v>7000</v>
      </c>
      <c r="DM4865" t="s">
        <v>1961</v>
      </c>
      <c r="DN4865" t="s">
        <v>161</v>
      </c>
      <c r="DO4865" t="s">
        <v>575</v>
      </c>
    </row>
    <row r="4866" spans="114:119" x14ac:dyDescent="0.25">
      <c r="DJ4866">
        <v>39</v>
      </c>
      <c r="DK4866">
        <v>6001</v>
      </c>
      <c r="DL4866">
        <v>7000</v>
      </c>
      <c r="DM4866" t="s">
        <v>1972</v>
      </c>
      <c r="DN4866" t="s">
        <v>161</v>
      </c>
      <c r="DO4866" t="s">
        <v>120</v>
      </c>
    </row>
    <row r="4867" spans="114:119" x14ac:dyDescent="0.25">
      <c r="DJ4867">
        <v>39</v>
      </c>
      <c r="DK4867">
        <v>6001</v>
      </c>
      <c r="DL4867">
        <v>7000</v>
      </c>
      <c r="DM4867" t="s">
        <v>1980</v>
      </c>
      <c r="DN4867" t="s">
        <v>161</v>
      </c>
      <c r="DO4867" t="s">
        <v>142</v>
      </c>
    </row>
    <row r="4868" spans="114:119" x14ac:dyDescent="0.25">
      <c r="DJ4868">
        <v>39</v>
      </c>
      <c r="DK4868">
        <v>6001</v>
      </c>
      <c r="DL4868">
        <v>7000</v>
      </c>
      <c r="DM4868" t="s">
        <v>1964</v>
      </c>
      <c r="DN4868" t="s">
        <v>161</v>
      </c>
      <c r="DO4868" t="s">
        <v>163</v>
      </c>
    </row>
    <row r="4869" spans="114:119" x14ac:dyDescent="0.25">
      <c r="DJ4869">
        <v>39</v>
      </c>
      <c r="DK4869">
        <v>6001</v>
      </c>
      <c r="DL4869">
        <v>7000</v>
      </c>
      <c r="DM4869" t="s">
        <v>1981</v>
      </c>
      <c r="DN4869" t="s">
        <v>161</v>
      </c>
      <c r="DO4869" t="s">
        <v>576</v>
      </c>
    </row>
    <row r="4870" spans="114:119" x14ac:dyDescent="0.25">
      <c r="DJ4870">
        <v>39</v>
      </c>
      <c r="DK4870">
        <v>6001</v>
      </c>
      <c r="DL4870">
        <v>7000</v>
      </c>
      <c r="DM4870" t="s">
        <v>1966</v>
      </c>
      <c r="DN4870" t="s">
        <v>161</v>
      </c>
      <c r="DO4870" t="s">
        <v>577</v>
      </c>
    </row>
    <row r="4871" spans="114:119" x14ac:dyDescent="0.25">
      <c r="DJ4871">
        <v>39</v>
      </c>
      <c r="DK4871">
        <v>6001</v>
      </c>
      <c r="DL4871">
        <v>7000</v>
      </c>
      <c r="DM4871" t="s">
        <v>1967</v>
      </c>
      <c r="DN4871" t="s">
        <v>161</v>
      </c>
      <c r="DO4871" t="s">
        <v>578</v>
      </c>
    </row>
    <row r="4872" spans="114:119" x14ac:dyDescent="0.25">
      <c r="DJ4872">
        <v>39</v>
      </c>
      <c r="DK4872">
        <v>6001</v>
      </c>
      <c r="DL4872">
        <v>7000</v>
      </c>
      <c r="DM4872" t="s">
        <v>1971</v>
      </c>
      <c r="DN4872" t="s">
        <v>161</v>
      </c>
      <c r="DO4872" t="s">
        <v>579</v>
      </c>
    </row>
    <row r="4873" spans="114:119" x14ac:dyDescent="0.25">
      <c r="DJ4873">
        <v>39</v>
      </c>
      <c r="DK4873">
        <v>6001</v>
      </c>
      <c r="DL4873">
        <v>7000</v>
      </c>
      <c r="DM4873" t="s">
        <v>1969</v>
      </c>
      <c r="DN4873" t="s">
        <v>161</v>
      </c>
      <c r="DO4873" t="s">
        <v>580</v>
      </c>
    </row>
    <row r="4874" spans="114:119" x14ac:dyDescent="0.25">
      <c r="DJ4874">
        <v>39</v>
      </c>
      <c r="DK4874">
        <v>6001</v>
      </c>
      <c r="DL4874">
        <v>7000</v>
      </c>
      <c r="DM4874" t="s">
        <v>1970</v>
      </c>
      <c r="DN4874" t="s">
        <v>161</v>
      </c>
      <c r="DO4874" t="s">
        <v>582</v>
      </c>
    </row>
    <row r="4875" spans="114:119" x14ac:dyDescent="0.25">
      <c r="DJ4875">
        <v>39</v>
      </c>
      <c r="DK4875">
        <v>7001</v>
      </c>
      <c r="DL4875">
        <v>8000</v>
      </c>
      <c r="DM4875" t="s">
        <v>1959</v>
      </c>
      <c r="DN4875" t="s">
        <v>517</v>
      </c>
      <c r="DO4875" t="s">
        <v>265</v>
      </c>
    </row>
    <row r="4876" spans="114:119" x14ac:dyDescent="0.25">
      <c r="DJ4876">
        <v>39</v>
      </c>
      <c r="DK4876">
        <v>7001</v>
      </c>
      <c r="DL4876">
        <v>8000</v>
      </c>
      <c r="DM4876" t="s">
        <v>1960</v>
      </c>
      <c r="DN4876" t="s">
        <v>517</v>
      </c>
      <c r="DO4876" t="s">
        <v>581</v>
      </c>
    </row>
    <row r="4877" spans="114:119" x14ac:dyDescent="0.25">
      <c r="DJ4877">
        <v>39</v>
      </c>
      <c r="DK4877">
        <v>7001</v>
      </c>
      <c r="DL4877">
        <v>8000</v>
      </c>
      <c r="DM4877" t="s">
        <v>1961</v>
      </c>
      <c r="DN4877" t="s">
        <v>517</v>
      </c>
      <c r="DO4877" t="s">
        <v>575</v>
      </c>
    </row>
    <row r="4878" spans="114:119" x14ac:dyDescent="0.25">
      <c r="DJ4878">
        <v>39</v>
      </c>
      <c r="DK4878">
        <v>7001</v>
      </c>
      <c r="DL4878">
        <v>8000</v>
      </c>
      <c r="DM4878" t="s">
        <v>1972</v>
      </c>
      <c r="DN4878" t="s">
        <v>517</v>
      </c>
      <c r="DO4878" t="s">
        <v>120</v>
      </c>
    </row>
    <row r="4879" spans="114:119" x14ac:dyDescent="0.25">
      <c r="DJ4879">
        <v>39</v>
      </c>
      <c r="DK4879">
        <v>7001</v>
      </c>
      <c r="DL4879">
        <v>8000</v>
      </c>
      <c r="DM4879" t="s">
        <v>1963</v>
      </c>
      <c r="DN4879" t="s">
        <v>517</v>
      </c>
      <c r="DO4879" t="s">
        <v>142</v>
      </c>
    </row>
    <row r="4880" spans="114:119" x14ac:dyDescent="0.25">
      <c r="DJ4880">
        <v>39</v>
      </c>
      <c r="DK4880">
        <v>7001</v>
      </c>
      <c r="DL4880">
        <v>8000</v>
      </c>
      <c r="DM4880" t="s">
        <v>1964</v>
      </c>
      <c r="DN4880" t="s">
        <v>517</v>
      </c>
      <c r="DO4880" t="s">
        <v>163</v>
      </c>
    </row>
    <row r="4881" spans="114:119" x14ac:dyDescent="0.25">
      <c r="DJ4881">
        <v>39</v>
      </c>
      <c r="DK4881">
        <v>7001</v>
      </c>
      <c r="DL4881">
        <v>8000</v>
      </c>
      <c r="DM4881" t="s">
        <v>1965</v>
      </c>
      <c r="DN4881" t="s">
        <v>517</v>
      </c>
      <c r="DO4881" t="s">
        <v>576</v>
      </c>
    </row>
    <row r="4882" spans="114:119" x14ac:dyDescent="0.25">
      <c r="DJ4882">
        <v>39</v>
      </c>
      <c r="DK4882">
        <v>7001</v>
      </c>
      <c r="DL4882">
        <v>8000</v>
      </c>
      <c r="DM4882" t="s">
        <v>1966</v>
      </c>
      <c r="DN4882" t="s">
        <v>517</v>
      </c>
      <c r="DO4882" t="s">
        <v>577</v>
      </c>
    </row>
    <row r="4883" spans="114:119" x14ac:dyDescent="0.25">
      <c r="DJ4883">
        <v>39</v>
      </c>
      <c r="DK4883">
        <v>7001</v>
      </c>
      <c r="DL4883">
        <v>8000</v>
      </c>
      <c r="DM4883" t="s">
        <v>1967</v>
      </c>
      <c r="DN4883" t="s">
        <v>517</v>
      </c>
      <c r="DO4883" t="s">
        <v>578</v>
      </c>
    </row>
    <row r="4884" spans="114:119" x14ac:dyDescent="0.25">
      <c r="DJ4884">
        <v>39</v>
      </c>
      <c r="DK4884">
        <v>7001</v>
      </c>
      <c r="DL4884">
        <v>8000</v>
      </c>
      <c r="DM4884" t="s">
        <v>1968</v>
      </c>
      <c r="DN4884" t="s">
        <v>517</v>
      </c>
      <c r="DO4884" t="s">
        <v>579</v>
      </c>
    </row>
    <row r="4885" spans="114:119" x14ac:dyDescent="0.25">
      <c r="DJ4885">
        <v>39</v>
      </c>
      <c r="DK4885">
        <v>7001</v>
      </c>
      <c r="DL4885">
        <v>8000</v>
      </c>
      <c r="DM4885" t="s">
        <v>1969</v>
      </c>
      <c r="DN4885" t="s">
        <v>517</v>
      </c>
      <c r="DO4885" t="s">
        <v>580</v>
      </c>
    </row>
    <row r="4886" spans="114:119" x14ac:dyDescent="0.25">
      <c r="DJ4886">
        <v>39</v>
      </c>
      <c r="DK4886">
        <v>7001</v>
      </c>
      <c r="DL4886">
        <v>8000</v>
      </c>
      <c r="DM4886" t="s">
        <v>1970</v>
      </c>
      <c r="DN4886" t="s">
        <v>517</v>
      </c>
      <c r="DO4886" t="s">
        <v>582</v>
      </c>
    </row>
    <row r="4887" spans="114:119" x14ac:dyDescent="0.25">
      <c r="DJ4887">
        <v>39</v>
      </c>
      <c r="DK4887">
        <v>8001</v>
      </c>
      <c r="DL4887">
        <v>9000</v>
      </c>
      <c r="DM4887" t="s">
        <v>1959</v>
      </c>
      <c r="DN4887" t="s">
        <v>156</v>
      </c>
      <c r="DO4887" t="s">
        <v>265</v>
      </c>
    </row>
    <row r="4888" spans="114:119" x14ac:dyDescent="0.25">
      <c r="DJ4888">
        <v>39</v>
      </c>
      <c r="DK4888">
        <v>8001</v>
      </c>
      <c r="DL4888">
        <v>9000</v>
      </c>
      <c r="DM4888" t="s">
        <v>1974</v>
      </c>
      <c r="DN4888" t="s">
        <v>156</v>
      </c>
      <c r="DO4888" t="s">
        <v>581</v>
      </c>
    </row>
    <row r="4889" spans="114:119" x14ac:dyDescent="0.25">
      <c r="DJ4889">
        <v>39</v>
      </c>
      <c r="DK4889">
        <v>8001</v>
      </c>
      <c r="DL4889">
        <v>9000</v>
      </c>
      <c r="DM4889" t="s">
        <v>1961</v>
      </c>
      <c r="DN4889" t="s">
        <v>156</v>
      </c>
      <c r="DO4889" t="s">
        <v>575</v>
      </c>
    </row>
    <row r="4890" spans="114:119" x14ac:dyDescent="0.25">
      <c r="DJ4890">
        <v>39</v>
      </c>
      <c r="DK4890">
        <v>8001</v>
      </c>
      <c r="DL4890">
        <v>9000</v>
      </c>
      <c r="DM4890" t="s">
        <v>1972</v>
      </c>
      <c r="DN4890" t="s">
        <v>156</v>
      </c>
      <c r="DO4890" t="s">
        <v>120</v>
      </c>
    </row>
    <row r="4891" spans="114:119" x14ac:dyDescent="0.25">
      <c r="DJ4891">
        <v>39</v>
      </c>
      <c r="DK4891">
        <v>8001</v>
      </c>
      <c r="DL4891">
        <v>9000</v>
      </c>
      <c r="DM4891" t="s">
        <v>1980</v>
      </c>
      <c r="DN4891" t="s">
        <v>156</v>
      </c>
      <c r="DO4891" t="s">
        <v>142</v>
      </c>
    </row>
    <row r="4892" spans="114:119" x14ac:dyDescent="0.25">
      <c r="DJ4892">
        <v>39</v>
      </c>
      <c r="DK4892">
        <v>8001</v>
      </c>
      <c r="DL4892">
        <v>9000</v>
      </c>
      <c r="DM4892" t="s">
        <v>1964</v>
      </c>
      <c r="DN4892" t="s">
        <v>156</v>
      </c>
      <c r="DO4892" t="s">
        <v>163</v>
      </c>
    </row>
    <row r="4893" spans="114:119" x14ac:dyDescent="0.25">
      <c r="DJ4893">
        <v>39</v>
      </c>
      <c r="DK4893">
        <v>8001</v>
      </c>
      <c r="DL4893">
        <v>9000</v>
      </c>
      <c r="DM4893" t="s">
        <v>1965</v>
      </c>
      <c r="DN4893" t="s">
        <v>156</v>
      </c>
      <c r="DO4893" t="s">
        <v>576</v>
      </c>
    </row>
    <row r="4894" spans="114:119" x14ac:dyDescent="0.25">
      <c r="DJ4894">
        <v>39</v>
      </c>
      <c r="DK4894">
        <v>8001</v>
      </c>
      <c r="DL4894">
        <v>9000</v>
      </c>
      <c r="DM4894" t="s">
        <v>1966</v>
      </c>
      <c r="DN4894" t="s">
        <v>156</v>
      </c>
      <c r="DO4894" t="s">
        <v>577</v>
      </c>
    </row>
    <row r="4895" spans="114:119" x14ac:dyDescent="0.25">
      <c r="DJ4895">
        <v>39</v>
      </c>
      <c r="DK4895">
        <v>8001</v>
      </c>
      <c r="DL4895">
        <v>9000</v>
      </c>
      <c r="DM4895" t="s">
        <v>1967</v>
      </c>
      <c r="DN4895" t="s">
        <v>156</v>
      </c>
      <c r="DO4895" t="s">
        <v>578</v>
      </c>
    </row>
    <row r="4896" spans="114:119" x14ac:dyDescent="0.25">
      <c r="DJ4896">
        <v>39</v>
      </c>
      <c r="DK4896">
        <v>8001</v>
      </c>
      <c r="DL4896">
        <v>9000</v>
      </c>
      <c r="DM4896" t="s">
        <v>1971</v>
      </c>
      <c r="DN4896" t="s">
        <v>156</v>
      </c>
      <c r="DO4896" t="s">
        <v>579</v>
      </c>
    </row>
    <row r="4897" spans="114:119" x14ac:dyDescent="0.25">
      <c r="DJ4897">
        <v>39</v>
      </c>
      <c r="DK4897">
        <v>8001</v>
      </c>
      <c r="DL4897">
        <v>9000</v>
      </c>
      <c r="DM4897" t="s">
        <v>1969</v>
      </c>
      <c r="DN4897" t="s">
        <v>156</v>
      </c>
      <c r="DO4897" t="s">
        <v>580</v>
      </c>
    </row>
    <row r="4898" spans="114:119" x14ac:dyDescent="0.25">
      <c r="DJ4898">
        <v>39</v>
      </c>
      <c r="DK4898">
        <v>8001</v>
      </c>
      <c r="DL4898">
        <v>9000</v>
      </c>
      <c r="DM4898" t="s">
        <v>1970</v>
      </c>
      <c r="DN4898" t="s">
        <v>156</v>
      </c>
      <c r="DO4898" t="s">
        <v>582</v>
      </c>
    </row>
    <row r="4899" spans="114:119" x14ac:dyDescent="0.25">
      <c r="DJ4899">
        <v>39</v>
      </c>
      <c r="DK4899">
        <v>9001</v>
      </c>
      <c r="DL4899">
        <v>10000</v>
      </c>
      <c r="DM4899" t="s">
        <v>1959</v>
      </c>
      <c r="DN4899" t="s">
        <v>150</v>
      </c>
      <c r="DO4899" t="s">
        <v>265</v>
      </c>
    </row>
    <row r="4900" spans="114:119" x14ac:dyDescent="0.25">
      <c r="DJ4900">
        <v>39</v>
      </c>
      <c r="DK4900">
        <v>9001</v>
      </c>
      <c r="DL4900">
        <v>10000</v>
      </c>
      <c r="DM4900" t="s">
        <v>1990</v>
      </c>
      <c r="DN4900" t="s">
        <v>150</v>
      </c>
      <c r="DO4900" t="s">
        <v>581</v>
      </c>
    </row>
    <row r="4901" spans="114:119" x14ac:dyDescent="0.25">
      <c r="DJ4901">
        <v>39</v>
      </c>
      <c r="DK4901">
        <v>9001</v>
      </c>
      <c r="DL4901">
        <v>10000</v>
      </c>
      <c r="DM4901" t="s">
        <v>1961</v>
      </c>
      <c r="DN4901" t="s">
        <v>150</v>
      </c>
      <c r="DO4901" t="s">
        <v>575</v>
      </c>
    </row>
    <row r="4902" spans="114:119" x14ac:dyDescent="0.25">
      <c r="DJ4902">
        <v>39</v>
      </c>
      <c r="DK4902">
        <v>9001</v>
      </c>
      <c r="DL4902">
        <v>10000</v>
      </c>
      <c r="DM4902" t="s">
        <v>1972</v>
      </c>
      <c r="DN4902" t="s">
        <v>150</v>
      </c>
      <c r="DO4902" t="s">
        <v>120</v>
      </c>
    </row>
    <row r="4903" spans="114:119" x14ac:dyDescent="0.25">
      <c r="DJ4903">
        <v>39</v>
      </c>
      <c r="DK4903">
        <v>9001</v>
      </c>
      <c r="DL4903">
        <v>10000</v>
      </c>
      <c r="DM4903" t="s">
        <v>1980</v>
      </c>
      <c r="DN4903" t="s">
        <v>150</v>
      </c>
      <c r="DO4903" t="s">
        <v>142</v>
      </c>
    </row>
    <row r="4904" spans="114:119" x14ac:dyDescent="0.25">
      <c r="DJ4904">
        <v>39</v>
      </c>
      <c r="DK4904">
        <v>9001</v>
      </c>
      <c r="DL4904">
        <v>10000</v>
      </c>
      <c r="DM4904" t="s">
        <v>1964</v>
      </c>
      <c r="DN4904" t="s">
        <v>150</v>
      </c>
      <c r="DO4904" t="s">
        <v>163</v>
      </c>
    </row>
    <row r="4905" spans="114:119" x14ac:dyDescent="0.25">
      <c r="DJ4905">
        <v>39</v>
      </c>
      <c r="DK4905">
        <v>9001</v>
      </c>
      <c r="DL4905">
        <v>10000</v>
      </c>
      <c r="DM4905" t="s">
        <v>1965</v>
      </c>
      <c r="DN4905" t="s">
        <v>150</v>
      </c>
      <c r="DO4905" t="s">
        <v>576</v>
      </c>
    </row>
    <row r="4906" spans="114:119" x14ac:dyDescent="0.25">
      <c r="DJ4906">
        <v>39</v>
      </c>
      <c r="DK4906">
        <v>9001</v>
      </c>
      <c r="DL4906">
        <v>10000</v>
      </c>
      <c r="DM4906" t="s">
        <v>1966</v>
      </c>
      <c r="DN4906" t="s">
        <v>150</v>
      </c>
      <c r="DO4906" t="s">
        <v>577</v>
      </c>
    </row>
    <row r="4907" spans="114:119" x14ac:dyDescent="0.25">
      <c r="DJ4907">
        <v>39</v>
      </c>
      <c r="DK4907">
        <v>9001</v>
      </c>
      <c r="DL4907">
        <v>10000</v>
      </c>
      <c r="DM4907" t="s">
        <v>1967</v>
      </c>
      <c r="DN4907" t="s">
        <v>150</v>
      </c>
      <c r="DO4907" t="s">
        <v>578</v>
      </c>
    </row>
    <row r="4908" spans="114:119" x14ac:dyDescent="0.25">
      <c r="DJ4908">
        <v>39</v>
      </c>
      <c r="DK4908">
        <v>9001</v>
      </c>
      <c r="DL4908">
        <v>10000</v>
      </c>
      <c r="DM4908" t="s">
        <v>1968</v>
      </c>
      <c r="DN4908" t="s">
        <v>150</v>
      </c>
      <c r="DO4908" t="s">
        <v>579</v>
      </c>
    </row>
    <row r="4909" spans="114:119" x14ac:dyDescent="0.25">
      <c r="DJ4909">
        <v>39</v>
      </c>
      <c r="DK4909">
        <v>9001</v>
      </c>
      <c r="DL4909">
        <v>10000</v>
      </c>
      <c r="DM4909" t="s">
        <v>1969</v>
      </c>
      <c r="DN4909" t="s">
        <v>150</v>
      </c>
      <c r="DO4909" t="s">
        <v>580</v>
      </c>
    </row>
    <row r="4910" spans="114:119" x14ac:dyDescent="0.25">
      <c r="DJ4910">
        <v>39</v>
      </c>
      <c r="DK4910">
        <v>9001</v>
      </c>
      <c r="DL4910">
        <v>10000</v>
      </c>
      <c r="DM4910" t="s">
        <v>1970</v>
      </c>
      <c r="DN4910" t="s">
        <v>150</v>
      </c>
      <c r="DO4910" t="s">
        <v>582</v>
      </c>
    </row>
    <row r="4911" spans="114:119" x14ac:dyDescent="0.25">
      <c r="DJ4911">
        <v>4</v>
      </c>
      <c r="DK4911">
        <v>1</v>
      </c>
      <c r="DL4911">
        <v>1000</v>
      </c>
      <c r="DM4911" t="s">
        <v>1959</v>
      </c>
      <c r="DN4911" t="s">
        <v>78</v>
      </c>
      <c r="DO4911" t="s">
        <v>265</v>
      </c>
    </row>
    <row r="4912" spans="114:119" x14ac:dyDescent="0.25">
      <c r="DJ4912">
        <v>4</v>
      </c>
      <c r="DK4912">
        <v>1</v>
      </c>
      <c r="DL4912">
        <v>1000</v>
      </c>
      <c r="DM4912" t="s">
        <v>1974</v>
      </c>
      <c r="DN4912" t="s">
        <v>78</v>
      </c>
      <c r="DO4912" t="s">
        <v>581</v>
      </c>
    </row>
    <row r="4913" spans="114:119" x14ac:dyDescent="0.25">
      <c r="DJ4913">
        <v>4</v>
      </c>
      <c r="DK4913">
        <v>1</v>
      </c>
      <c r="DL4913">
        <v>1000</v>
      </c>
      <c r="DM4913" t="s">
        <v>1961</v>
      </c>
      <c r="DN4913" t="s">
        <v>78</v>
      </c>
      <c r="DO4913" t="s">
        <v>575</v>
      </c>
    </row>
    <row r="4914" spans="114:119" x14ac:dyDescent="0.25">
      <c r="DJ4914">
        <v>4</v>
      </c>
      <c r="DK4914">
        <v>1</v>
      </c>
      <c r="DL4914">
        <v>1000</v>
      </c>
      <c r="DM4914" t="s">
        <v>1983</v>
      </c>
      <c r="DN4914" t="s">
        <v>78</v>
      </c>
      <c r="DO4914" t="s">
        <v>120</v>
      </c>
    </row>
    <row r="4915" spans="114:119" x14ac:dyDescent="0.25">
      <c r="DJ4915">
        <v>4</v>
      </c>
      <c r="DK4915">
        <v>1</v>
      </c>
      <c r="DL4915">
        <v>1000</v>
      </c>
      <c r="DM4915" t="s">
        <v>1963</v>
      </c>
      <c r="DN4915" t="s">
        <v>78</v>
      </c>
      <c r="DO4915" t="s">
        <v>142</v>
      </c>
    </row>
    <row r="4916" spans="114:119" x14ac:dyDescent="0.25">
      <c r="DJ4916">
        <v>4</v>
      </c>
      <c r="DK4916">
        <v>1</v>
      </c>
      <c r="DL4916">
        <v>1000</v>
      </c>
      <c r="DM4916" t="s">
        <v>1984</v>
      </c>
      <c r="DN4916" t="s">
        <v>78</v>
      </c>
      <c r="DO4916" t="s">
        <v>163</v>
      </c>
    </row>
    <row r="4917" spans="114:119" x14ac:dyDescent="0.25">
      <c r="DJ4917">
        <v>4</v>
      </c>
      <c r="DK4917">
        <v>1</v>
      </c>
      <c r="DL4917">
        <v>1000</v>
      </c>
      <c r="DM4917" t="s">
        <v>1965</v>
      </c>
      <c r="DN4917" t="s">
        <v>78</v>
      </c>
      <c r="DO4917" t="s">
        <v>576</v>
      </c>
    </row>
    <row r="4918" spans="114:119" x14ac:dyDescent="0.25">
      <c r="DJ4918">
        <v>4</v>
      </c>
      <c r="DK4918">
        <v>1</v>
      </c>
      <c r="DL4918">
        <v>1000</v>
      </c>
      <c r="DM4918" t="s">
        <v>1966</v>
      </c>
      <c r="DN4918" t="s">
        <v>78</v>
      </c>
      <c r="DO4918" t="s">
        <v>577</v>
      </c>
    </row>
    <row r="4919" spans="114:119" x14ac:dyDescent="0.25">
      <c r="DJ4919">
        <v>4</v>
      </c>
      <c r="DK4919">
        <v>1</v>
      </c>
      <c r="DL4919">
        <v>1000</v>
      </c>
      <c r="DM4919" t="s">
        <v>1967</v>
      </c>
      <c r="DN4919" t="s">
        <v>78</v>
      </c>
      <c r="DO4919" t="s">
        <v>578</v>
      </c>
    </row>
    <row r="4920" spans="114:119" x14ac:dyDescent="0.25">
      <c r="DJ4920">
        <v>4</v>
      </c>
      <c r="DK4920">
        <v>1</v>
      </c>
      <c r="DL4920">
        <v>1000</v>
      </c>
      <c r="DM4920" t="s">
        <v>1968</v>
      </c>
      <c r="DN4920" t="s">
        <v>78</v>
      </c>
      <c r="DO4920" t="s">
        <v>579</v>
      </c>
    </row>
    <row r="4921" spans="114:119" x14ac:dyDescent="0.25">
      <c r="DJ4921">
        <v>4</v>
      </c>
      <c r="DK4921">
        <v>1</v>
      </c>
      <c r="DL4921">
        <v>1000</v>
      </c>
      <c r="DM4921" t="s">
        <v>1982</v>
      </c>
      <c r="DN4921" t="s">
        <v>78</v>
      </c>
      <c r="DO4921" t="s">
        <v>580</v>
      </c>
    </row>
    <row r="4922" spans="114:119" x14ac:dyDescent="0.25">
      <c r="DJ4922">
        <v>4</v>
      </c>
      <c r="DK4922">
        <v>1</v>
      </c>
      <c r="DL4922">
        <v>1000</v>
      </c>
      <c r="DM4922" t="s">
        <v>1970</v>
      </c>
      <c r="DN4922" t="s">
        <v>78</v>
      </c>
      <c r="DO4922" t="s">
        <v>582</v>
      </c>
    </row>
    <row r="4923" spans="114:119" x14ac:dyDescent="0.25">
      <c r="DJ4923">
        <v>4</v>
      </c>
      <c r="DK4923">
        <v>10001</v>
      </c>
      <c r="DL4923">
        <v>11000</v>
      </c>
      <c r="DM4923" t="s">
        <v>1959</v>
      </c>
      <c r="DN4923" t="s">
        <v>325</v>
      </c>
      <c r="DO4923" t="s">
        <v>265</v>
      </c>
    </row>
    <row r="4924" spans="114:119" x14ac:dyDescent="0.25">
      <c r="DJ4924">
        <v>4</v>
      </c>
      <c r="DK4924">
        <v>10001</v>
      </c>
      <c r="DL4924">
        <v>11000</v>
      </c>
      <c r="DM4924" t="s">
        <v>1960</v>
      </c>
      <c r="DN4924" t="s">
        <v>325</v>
      </c>
      <c r="DO4924" t="s">
        <v>581</v>
      </c>
    </row>
    <row r="4925" spans="114:119" x14ac:dyDescent="0.25">
      <c r="DJ4925">
        <v>4</v>
      </c>
      <c r="DK4925">
        <v>10001</v>
      </c>
      <c r="DL4925">
        <v>11000</v>
      </c>
      <c r="DM4925" t="s">
        <v>1961</v>
      </c>
      <c r="DN4925" t="s">
        <v>325</v>
      </c>
      <c r="DO4925" t="s">
        <v>575</v>
      </c>
    </row>
    <row r="4926" spans="114:119" x14ac:dyDescent="0.25">
      <c r="DJ4926">
        <v>4</v>
      </c>
      <c r="DK4926">
        <v>10001</v>
      </c>
      <c r="DL4926">
        <v>11000</v>
      </c>
      <c r="DM4926" t="s">
        <v>1972</v>
      </c>
      <c r="DN4926" t="s">
        <v>325</v>
      </c>
      <c r="DO4926" t="s">
        <v>120</v>
      </c>
    </row>
    <row r="4927" spans="114:119" x14ac:dyDescent="0.25">
      <c r="DJ4927">
        <v>4</v>
      </c>
      <c r="DK4927">
        <v>10001</v>
      </c>
      <c r="DL4927">
        <v>11000</v>
      </c>
      <c r="DM4927" t="s">
        <v>1963</v>
      </c>
      <c r="DN4927" t="s">
        <v>325</v>
      </c>
      <c r="DO4927" t="s">
        <v>142</v>
      </c>
    </row>
    <row r="4928" spans="114:119" x14ac:dyDescent="0.25">
      <c r="DJ4928">
        <v>4</v>
      </c>
      <c r="DK4928">
        <v>10001</v>
      </c>
      <c r="DL4928">
        <v>11000</v>
      </c>
      <c r="DM4928" t="s">
        <v>1964</v>
      </c>
      <c r="DN4928" t="s">
        <v>325</v>
      </c>
      <c r="DO4928" t="s">
        <v>163</v>
      </c>
    </row>
    <row r="4929" spans="114:119" x14ac:dyDescent="0.25">
      <c r="DJ4929">
        <v>4</v>
      </c>
      <c r="DK4929">
        <v>10001</v>
      </c>
      <c r="DL4929">
        <v>11000</v>
      </c>
      <c r="DM4929" t="s">
        <v>1965</v>
      </c>
      <c r="DN4929" t="s">
        <v>325</v>
      </c>
      <c r="DO4929" t="s">
        <v>576</v>
      </c>
    </row>
    <row r="4930" spans="114:119" x14ac:dyDescent="0.25">
      <c r="DJ4930">
        <v>4</v>
      </c>
      <c r="DK4930">
        <v>10001</v>
      </c>
      <c r="DL4930">
        <v>11000</v>
      </c>
      <c r="DM4930" t="s">
        <v>1966</v>
      </c>
      <c r="DN4930" t="s">
        <v>325</v>
      </c>
      <c r="DO4930" t="s">
        <v>577</v>
      </c>
    </row>
    <row r="4931" spans="114:119" x14ac:dyDescent="0.25">
      <c r="DJ4931">
        <v>4</v>
      </c>
      <c r="DK4931">
        <v>10001</v>
      </c>
      <c r="DL4931">
        <v>11000</v>
      </c>
      <c r="DM4931" t="s">
        <v>1967</v>
      </c>
      <c r="DN4931" t="s">
        <v>325</v>
      </c>
      <c r="DO4931" t="s">
        <v>578</v>
      </c>
    </row>
    <row r="4932" spans="114:119" x14ac:dyDescent="0.25">
      <c r="DJ4932">
        <v>4</v>
      </c>
      <c r="DK4932">
        <v>10001</v>
      </c>
      <c r="DL4932">
        <v>11000</v>
      </c>
      <c r="DM4932" t="s">
        <v>1968</v>
      </c>
      <c r="DN4932" t="s">
        <v>325</v>
      </c>
      <c r="DO4932" t="s">
        <v>579</v>
      </c>
    </row>
    <row r="4933" spans="114:119" x14ac:dyDescent="0.25">
      <c r="DJ4933">
        <v>4</v>
      </c>
      <c r="DK4933">
        <v>10001</v>
      </c>
      <c r="DL4933">
        <v>11000</v>
      </c>
      <c r="DM4933" t="s">
        <v>1969</v>
      </c>
      <c r="DN4933" t="s">
        <v>325</v>
      </c>
      <c r="DO4933" t="s">
        <v>580</v>
      </c>
    </row>
    <row r="4934" spans="114:119" x14ac:dyDescent="0.25">
      <c r="DJ4934">
        <v>4</v>
      </c>
      <c r="DK4934">
        <v>10001</v>
      </c>
      <c r="DL4934">
        <v>11000</v>
      </c>
      <c r="DM4934" t="s">
        <v>1970</v>
      </c>
      <c r="DN4934" t="s">
        <v>325</v>
      </c>
      <c r="DO4934" t="s">
        <v>582</v>
      </c>
    </row>
    <row r="4935" spans="114:119" x14ac:dyDescent="0.25">
      <c r="DJ4935">
        <v>4</v>
      </c>
      <c r="DK4935">
        <v>1001</v>
      </c>
      <c r="DL4935">
        <v>2000</v>
      </c>
      <c r="DM4935" t="s">
        <v>1959</v>
      </c>
      <c r="DN4935" t="s">
        <v>63</v>
      </c>
      <c r="DO4935" t="s">
        <v>265</v>
      </c>
    </row>
    <row r="4936" spans="114:119" x14ac:dyDescent="0.25">
      <c r="DJ4936">
        <v>4</v>
      </c>
      <c r="DK4936">
        <v>1001</v>
      </c>
      <c r="DL4936">
        <v>2000</v>
      </c>
      <c r="DM4936" t="s">
        <v>1974</v>
      </c>
      <c r="DN4936" t="s">
        <v>63</v>
      </c>
      <c r="DO4936" t="s">
        <v>581</v>
      </c>
    </row>
    <row r="4937" spans="114:119" x14ac:dyDescent="0.25">
      <c r="DJ4937">
        <v>4</v>
      </c>
      <c r="DK4937">
        <v>1001</v>
      </c>
      <c r="DL4937">
        <v>2000</v>
      </c>
      <c r="DM4937" t="s">
        <v>1961</v>
      </c>
      <c r="DN4937" t="s">
        <v>63</v>
      </c>
      <c r="DO4937" t="s">
        <v>575</v>
      </c>
    </row>
    <row r="4938" spans="114:119" x14ac:dyDescent="0.25">
      <c r="DJ4938">
        <v>4</v>
      </c>
      <c r="DK4938">
        <v>1001</v>
      </c>
      <c r="DL4938">
        <v>2000</v>
      </c>
      <c r="DM4938" t="s">
        <v>1983</v>
      </c>
      <c r="DN4938" t="s">
        <v>63</v>
      </c>
      <c r="DO4938" t="s">
        <v>120</v>
      </c>
    </row>
    <row r="4939" spans="114:119" x14ac:dyDescent="0.25">
      <c r="DJ4939">
        <v>4</v>
      </c>
      <c r="DK4939">
        <v>1001</v>
      </c>
      <c r="DL4939">
        <v>2000</v>
      </c>
      <c r="DM4939" t="s">
        <v>1963</v>
      </c>
      <c r="DN4939" t="s">
        <v>63</v>
      </c>
      <c r="DO4939" t="s">
        <v>142</v>
      </c>
    </row>
    <row r="4940" spans="114:119" x14ac:dyDescent="0.25">
      <c r="DJ4940">
        <v>4</v>
      </c>
      <c r="DK4940">
        <v>1001</v>
      </c>
      <c r="DL4940">
        <v>2000</v>
      </c>
      <c r="DM4940" t="s">
        <v>1984</v>
      </c>
      <c r="DN4940" t="s">
        <v>63</v>
      </c>
      <c r="DO4940" t="s">
        <v>163</v>
      </c>
    </row>
    <row r="4941" spans="114:119" x14ac:dyDescent="0.25">
      <c r="DJ4941">
        <v>4</v>
      </c>
      <c r="DK4941">
        <v>1001</v>
      </c>
      <c r="DL4941">
        <v>2000</v>
      </c>
      <c r="DM4941" t="s">
        <v>1965</v>
      </c>
      <c r="DN4941" t="s">
        <v>63</v>
      </c>
      <c r="DO4941" t="s">
        <v>576</v>
      </c>
    </row>
    <row r="4942" spans="114:119" x14ac:dyDescent="0.25">
      <c r="DJ4942">
        <v>4</v>
      </c>
      <c r="DK4942">
        <v>1001</v>
      </c>
      <c r="DL4942">
        <v>2000</v>
      </c>
      <c r="DM4942" t="s">
        <v>1966</v>
      </c>
      <c r="DN4942" t="s">
        <v>63</v>
      </c>
      <c r="DO4942" t="s">
        <v>577</v>
      </c>
    </row>
    <row r="4943" spans="114:119" x14ac:dyDescent="0.25">
      <c r="DJ4943">
        <v>4</v>
      </c>
      <c r="DK4943">
        <v>1001</v>
      </c>
      <c r="DL4943">
        <v>2000</v>
      </c>
      <c r="DM4943" t="s">
        <v>1967</v>
      </c>
      <c r="DN4943" t="s">
        <v>63</v>
      </c>
      <c r="DO4943" t="s">
        <v>578</v>
      </c>
    </row>
    <row r="4944" spans="114:119" x14ac:dyDescent="0.25">
      <c r="DJ4944">
        <v>4</v>
      </c>
      <c r="DK4944">
        <v>1001</v>
      </c>
      <c r="DL4944">
        <v>2000</v>
      </c>
      <c r="DM4944" t="s">
        <v>1968</v>
      </c>
      <c r="DN4944" t="s">
        <v>63</v>
      </c>
      <c r="DO4944" t="s">
        <v>579</v>
      </c>
    </row>
    <row r="4945" spans="114:119" x14ac:dyDescent="0.25">
      <c r="DJ4945">
        <v>4</v>
      </c>
      <c r="DK4945">
        <v>1001</v>
      </c>
      <c r="DL4945">
        <v>2000</v>
      </c>
      <c r="DM4945" t="s">
        <v>1982</v>
      </c>
      <c r="DN4945" t="s">
        <v>63</v>
      </c>
      <c r="DO4945" t="s">
        <v>580</v>
      </c>
    </row>
    <row r="4946" spans="114:119" x14ac:dyDescent="0.25">
      <c r="DJ4946">
        <v>4</v>
      </c>
      <c r="DK4946">
        <v>1001</v>
      </c>
      <c r="DL4946">
        <v>2000</v>
      </c>
      <c r="DM4946" t="s">
        <v>1970</v>
      </c>
      <c r="DN4946" t="s">
        <v>63</v>
      </c>
      <c r="DO4946" t="s">
        <v>582</v>
      </c>
    </row>
    <row r="4947" spans="114:119" x14ac:dyDescent="0.25">
      <c r="DJ4947">
        <v>4</v>
      </c>
      <c r="DK4947">
        <v>11001</v>
      </c>
      <c r="DL4947">
        <v>12000</v>
      </c>
      <c r="DM4947" t="s">
        <v>1959</v>
      </c>
      <c r="DN4947" t="s">
        <v>169</v>
      </c>
      <c r="DO4947" t="s">
        <v>265</v>
      </c>
    </row>
    <row r="4948" spans="114:119" x14ac:dyDescent="0.25">
      <c r="DJ4948">
        <v>4</v>
      </c>
      <c r="DK4948">
        <v>11001</v>
      </c>
      <c r="DL4948">
        <v>12000</v>
      </c>
      <c r="DM4948" t="s">
        <v>1960</v>
      </c>
      <c r="DN4948" t="s">
        <v>169</v>
      </c>
      <c r="DO4948" t="s">
        <v>581</v>
      </c>
    </row>
    <row r="4949" spans="114:119" x14ac:dyDescent="0.25">
      <c r="DJ4949">
        <v>4</v>
      </c>
      <c r="DK4949">
        <v>11001</v>
      </c>
      <c r="DL4949">
        <v>12000</v>
      </c>
      <c r="DM4949" t="s">
        <v>1961</v>
      </c>
      <c r="DN4949" t="s">
        <v>169</v>
      </c>
      <c r="DO4949" t="s">
        <v>575</v>
      </c>
    </row>
    <row r="4950" spans="114:119" x14ac:dyDescent="0.25">
      <c r="DJ4950">
        <v>4</v>
      </c>
      <c r="DK4950">
        <v>11001</v>
      </c>
      <c r="DL4950">
        <v>12000</v>
      </c>
      <c r="DM4950" t="s">
        <v>1972</v>
      </c>
      <c r="DN4950" t="s">
        <v>169</v>
      </c>
      <c r="DO4950" t="s">
        <v>120</v>
      </c>
    </row>
    <row r="4951" spans="114:119" x14ac:dyDescent="0.25">
      <c r="DJ4951">
        <v>4</v>
      </c>
      <c r="DK4951">
        <v>11001</v>
      </c>
      <c r="DL4951">
        <v>12000</v>
      </c>
      <c r="DM4951" t="s">
        <v>1963</v>
      </c>
      <c r="DN4951" t="s">
        <v>169</v>
      </c>
      <c r="DO4951" t="s">
        <v>142</v>
      </c>
    </row>
    <row r="4952" spans="114:119" x14ac:dyDescent="0.25">
      <c r="DJ4952">
        <v>4</v>
      </c>
      <c r="DK4952">
        <v>11001</v>
      </c>
      <c r="DL4952">
        <v>12000</v>
      </c>
      <c r="DM4952" t="s">
        <v>1984</v>
      </c>
      <c r="DN4952" t="s">
        <v>169</v>
      </c>
      <c r="DO4952" t="s">
        <v>163</v>
      </c>
    </row>
    <row r="4953" spans="114:119" x14ac:dyDescent="0.25">
      <c r="DJ4953">
        <v>4</v>
      </c>
      <c r="DK4953">
        <v>11001</v>
      </c>
      <c r="DL4953">
        <v>12000</v>
      </c>
      <c r="DM4953" t="s">
        <v>1965</v>
      </c>
      <c r="DN4953" t="s">
        <v>169</v>
      </c>
      <c r="DO4953" t="s">
        <v>576</v>
      </c>
    </row>
    <row r="4954" spans="114:119" x14ac:dyDescent="0.25">
      <c r="DJ4954">
        <v>4</v>
      </c>
      <c r="DK4954">
        <v>11001</v>
      </c>
      <c r="DL4954">
        <v>12000</v>
      </c>
      <c r="DM4954" t="s">
        <v>1966</v>
      </c>
      <c r="DN4954" t="s">
        <v>169</v>
      </c>
      <c r="DO4954" t="s">
        <v>577</v>
      </c>
    </row>
    <row r="4955" spans="114:119" x14ac:dyDescent="0.25">
      <c r="DJ4955">
        <v>4</v>
      </c>
      <c r="DK4955">
        <v>11001</v>
      </c>
      <c r="DL4955">
        <v>12000</v>
      </c>
      <c r="DM4955" t="s">
        <v>1967</v>
      </c>
      <c r="DN4955" t="s">
        <v>169</v>
      </c>
      <c r="DO4955" t="s">
        <v>578</v>
      </c>
    </row>
    <row r="4956" spans="114:119" x14ac:dyDescent="0.25">
      <c r="DJ4956">
        <v>4</v>
      </c>
      <c r="DK4956">
        <v>11001</v>
      </c>
      <c r="DL4956">
        <v>12000</v>
      </c>
      <c r="DM4956" t="s">
        <v>1968</v>
      </c>
      <c r="DN4956" t="s">
        <v>169</v>
      </c>
      <c r="DO4956" t="s">
        <v>579</v>
      </c>
    </row>
    <row r="4957" spans="114:119" x14ac:dyDescent="0.25">
      <c r="DJ4957">
        <v>4</v>
      </c>
      <c r="DK4957">
        <v>11001</v>
      </c>
      <c r="DL4957">
        <v>12000</v>
      </c>
      <c r="DM4957" t="s">
        <v>1969</v>
      </c>
      <c r="DN4957" t="s">
        <v>169</v>
      </c>
      <c r="DO4957" t="s">
        <v>580</v>
      </c>
    </row>
    <row r="4958" spans="114:119" x14ac:dyDescent="0.25">
      <c r="DJ4958">
        <v>4</v>
      </c>
      <c r="DK4958">
        <v>11001</v>
      </c>
      <c r="DL4958">
        <v>12000</v>
      </c>
      <c r="DM4958" t="s">
        <v>1970</v>
      </c>
      <c r="DN4958" t="s">
        <v>169</v>
      </c>
      <c r="DO4958" t="s">
        <v>582</v>
      </c>
    </row>
    <row r="4959" spans="114:119" x14ac:dyDescent="0.25">
      <c r="DJ4959">
        <v>4</v>
      </c>
      <c r="DK4959">
        <v>12001</v>
      </c>
      <c r="DL4959">
        <v>13000</v>
      </c>
      <c r="DM4959" t="s">
        <v>1959</v>
      </c>
      <c r="DN4959" t="s">
        <v>23</v>
      </c>
      <c r="DO4959" t="s">
        <v>265</v>
      </c>
    </row>
    <row r="4960" spans="114:119" x14ac:dyDescent="0.25">
      <c r="DJ4960">
        <v>4</v>
      </c>
      <c r="DK4960">
        <v>12001</v>
      </c>
      <c r="DL4960">
        <v>13000</v>
      </c>
      <c r="DM4960" t="s">
        <v>1974</v>
      </c>
      <c r="DN4960" t="s">
        <v>23</v>
      </c>
      <c r="DO4960" t="s">
        <v>581</v>
      </c>
    </row>
    <row r="4961" spans="114:119" x14ac:dyDescent="0.25">
      <c r="DJ4961">
        <v>4</v>
      </c>
      <c r="DK4961">
        <v>12001</v>
      </c>
      <c r="DL4961">
        <v>13000</v>
      </c>
      <c r="DM4961" t="s">
        <v>1977</v>
      </c>
      <c r="DN4961" t="s">
        <v>23</v>
      </c>
      <c r="DO4961" t="s">
        <v>575</v>
      </c>
    </row>
    <row r="4962" spans="114:119" x14ac:dyDescent="0.25">
      <c r="DJ4962">
        <v>4</v>
      </c>
      <c r="DK4962">
        <v>12001</v>
      </c>
      <c r="DL4962">
        <v>13000</v>
      </c>
      <c r="DM4962" t="s">
        <v>1983</v>
      </c>
      <c r="DN4962" t="s">
        <v>23</v>
      </c>
      <c r="DO4962" t="s">
        <v>120</v>
      </c>
    </row>
    <row r="4963" spans="114:119" x14ac:dyDescent="0.25">
      <c r="DJ4963">
        <v>4</v>
      </c>
      <c r="DK4963">
        <v>12001</v>
      </c>
      <c r="DL4963">
        <v>13000</v>
      </c>
      <c r="DM4963" t="s">
        <v>1980</v>
      </c>
      <c r="DN4963" t="s">
        <v>23</v>
      </c>
      <c r="DO4963" t="s">
        <v>142</v>
      </c>
    </row>
    <row r="4964" spans="114:119" x14ac:dyDescent="0.25">
      <c r="DJ4964">
        <v>4</v>
      </c>
      <c r="DK4964">
        <v>12001</v>
      </c>
      <c r="DL4964">
        <v>13000</v>
      </c>
      <c r="DM4964" t="s">
        <v>1984</v>
      </c>
      <c r="DN4964" t="s">
        <v>23</v>
      </c>
      <c r="DO4964" t="s">
        <v>163</v>
      </c>
    </row>
    <row r="4965" spans="114:119" x14ac:dyDescent="0.25">
      <c r="DJ4965">
        <v>4</v>
      </c>
      <c r="DK4965">
        <v>12001</v>
      </c>
      <c r="DL4965">
        <v>13000</v>
      </c>
      <c r="DM4965" t="s">
        <v>1981</v>
      </c>
      <c r="DN4965" t="s">
        <v>23</v>
      </c>
      <c r="DO4965" t="s">
        <v>576</v>
      </c>
    </row>
    <row r="4966" spans="114:119" x14ac:dyDescent="0.25">
      <c r="DJ4966">
        <v>4</v>
      </c>
      <c r="DK4966">
        <v>12001</v>
      </c>
      <c r="DL4966">
        <v>13000</v>
      </c>
      <c r="DM4966" t="s">
        <v>1985</v>
      </c>
      <c r="DN4966" t="s">
        <v>23</v>
      </c>
      <c r="DO4966" t="s">
        <v>577</v>
      </c>
    </row>
    <row r="4967" spans="114:119" x14ac:dyDescent="0.25">
      <c r="DJ4967">
        <v>4</v>
      </c>
      <c r="DK4967">
        <v>12001</v>
      </c>
      <c r="DL4967">
        <v>13000</v>
      </c>
      <c r="DM4967" t="s">
        <v>1986</v>
      </c>
      <c r="DN4967" t="s">
        <v>23</v>
      </c>
      <c r="DO4967" t="s">
        <v>578</v>
      </c>
    </row>
    <row r="4968" spans="114:119" x14ac:dyDescent="0.25">
      <c r="DJ4968">
        <v>4</v>
      </c>
      <c r="DK4968">
        <v>12001</v>
      </c>
      <c r="DL4968">
        <v>13000</v>
      </c>
      <c r="DM4968" t="s">
        <v>2001</v>
      </c>
      <c r="DN4968" t="s">
        <v>23</v>
      </c>
      <c r="DO4968" t="s">
        <v>579</v>
      </c>
    </row>
    <row r="4969" spans="114:119" x14ac:dyDescent="0.25">
      <c r="DJ4969">
        <v>4</v>
      </c>
      <c r="DK4969">
        <v>12001</v>
      </c>
      <c r="DL4969">
        <v>13000</v>
      </c>
      <c r="DM4969" t="s">
        <v>1982</v>
      </c>
      <c r="DN4969" t="s">
        <v>23</v>
      </c>
      <c r="DO4969" t="s">
        <v>580</v>
      </c>
    </row>
    <row r="4970" spans="114:119" x14ac:dyDescent="0.25">
      <c r="DJ4970">
        <v>4</v>
      </c>
      <c r="DK4970">
        <v>12001</v>
      </c>
      <c r="DL4970">
        <v>13000</v>
      </c>
      <c r="DM4970" t="s">
        <v>1970</v>
      </c>
      <c r="DN4970" t="s">
        <v>23</v>
      </c>
      <c r="DO4970" t="s">
        <v>582</v>
      </c>
    </row>
    <row r="4971" spans="114:119" x14ac:dyDescent="0.25">
      <c r="DJ4971">
        <v>4</v>
      </c>
      <c r="DK4971">
        <v>2001</v>
      </c>
      <c r="DL4971">
        <v>3000</v>
      </c>
      <c r="DM4971" t="s">
        <v>1959</v>
      </c>
      <c r="DN4971" t="s">
        <v>190</v>
      </c>
      <c r="DO4971" t="s">
        <v>265</v>
      </c>
    </row>
    <row r="4972" spans="114:119" x14ac:dyDescent="0.25">
      <c r="DJ4972">
        <v>4</v>
      </c>
      <c r="DK4972">
        <v>2001</v>
      </c>
      <c r="DL4972">
        <v>3000</v>
      </c>
      <c r="DM4972" t="s">
        <v>1960</v>
      </c>
      <c r="DN4972" t="s">
        <v>190</v>
      </c>
      <c r="DO4972" t="s">
        <v>581</v>
      </c>
    </row>
    <row r="4973" spans="114:119" x14ac:dyDescent="0.25">
      <c r="DJ4973">
        <v>4</v>
      </c>
      <c r="DK4973">
        <v>2001</v>
      </c>
      <c r="DL4973">
        <v>3000</v>
      </c>
      <c r="DM4973" t="s">
        <v>1961</v>
      </c>
      <c r="DN4973" t="s">
        <v>190</v>
      </c>
      <c r="DO4973" t="s">
        <v>575</v>
      </c>
    </row>
    <row r="4974" spans="114:119" x14ac:dyDescent="0.25">
      <c r="DJ4974">
        <v>4</v>
      </c>
      <c r="DK4974">
        <v>2001</v>
      </c>
      <c r="DL4974">
        <v>3000</v>
      </c>
      <c r="DM4974" t="s">
        <v>1972</v>
      </c>
      <c r="DN4974" t="s">
        <v>190</v>
      </c>
      <c r="DO4974" t="s">
        <v>120</v>
      </c>
    </row>
    <row r="4975" spans="114:119" x14ac:dyDescent="0.25">
      <c r="DJ4975">
        <v>4</v>
      </c>
      <c r="DK4975">
        <v>2001</v>
      </c>
      <c r="DL4975">
        <v>3000</v>
      </c>
      <c r="DM4975" t="s">
        <v>1963</v>
      </c>
      <c r="DN4975" t="s">
        <v>190</v>
      </c>
      <c r="DO4975" t="s">
        <v>142</v>
      </c>
    </row>
    <row r="4976" spans="114:119" x14ac:dyDescent="0.25">
      <c r="DJ4976">
        <v>4</v>
      </c>
      <c r="DK4976">
        <v>2001</v>
      </c>
      <c r="DL4976">
        <v>3000</v>
      </c>
      <c r="DM4976" t="s">
        <v>1964</v>
      </c>
      <c r="DN4976" t="s">
        <v>190</v>
      </c>
      <c r="DO4976" t="s">
        <v>163</v>
      </c>
    </row>
    <row r="4977" spans="114:119" x14ac:dyDescent="0.25">
      <c r="DJ4977">
        <v>4</v>
      </c>
      <c r="DK4977">
        <v>2001</v>
      </c>
      <c r="DL4977">
        <v>3000</v>
      </c>
      <c r="DM4977" t="s">
        <v>1981</v>
      </c>
      <c r="DN4977" t="s">
        <v>190</v>
      </c>
      <c r="DO4977" t="s">
        <v>576</v>
      </c>
    </row>
    <row r="4978" spans="114:119" x14ac:dyDescent="0.25">
      <c r="DJ4978">
        <v>4</v>
      </c>
      <c r="DK4978">
        <v>2001</v>
      </c>
      <c r="DL4978">
        <v>3000</v>
      </c>
      <c r="DM4978" t="s">
        <v>1985</v>
      </c>
      <c r="DN4978" t="s">
        <v>190</v>
      </c>
      <c r="DO4978" t="s">
        <v>577</v>
      </c>
    </row>
    <row r="4979" spans="114:119" x14ac:dyDescent="0.25">
      <c r="DJ4979">
        <v>4</v>
      </c>
      <c r="DK4979">
        <v>2001</v>
      </c>
      <c r="DL4979">
        <v>3000</v>
      </c>
      <c r="DM4979" t="s">
        <v>1967</v>
      </c>
      <c r="DN4979" t="s">
        <v>190</v>
      </c>
      <c r="DO4979" t="s">
        <v>578</v>
      </c>
    </row>
    <row r="4980" spans="114:119" x14ac:dyDescent="0.25">
      <c r="DJ4980">
        <v>4</v>
      </c>
      <c r="DK4980">
        <v>2001</v>
      </c>
      <c r="DL4980">
        <v>3000</v>
      </c>
      <c r="DM4980" t="s">
        <v>1968</v>
      </c>
      <c r="DN4980" t="s">
        <v>190</v>
      </c>
      <c r="DO4980" t="s">
        <v>579</v>
      </c>
    </row>
    <row r="4981" spans="114:119" x14ac:dyDescent="0.25">
      <c r="DJ4981">
        <v>4</v>
      </c>
      <c r="DK4981">
        <v>2001</v>
      </c>
      <c r="DL4981">
        <v>3000</v>
      </c>
      <c r="DM4981" t="s">
        <v>1969</v>
      </c>
      <c r="DN4981" t="s">
        <v>190</v>
      </c>
      <c r="DO4981" t="s">
        <v>580</v>
      </c>
    </row>
    <row r="4982" spans="114:119" x14ac:dyDescent="0.25">
      <c r="DJ4982">
        <v>4</v>
      </c>
      <c r="DK4982">
        <v>2001</v>
      </c>
      <c r="DL4982">
        <v>3000</v>
      </c>
      <c r="DM4982" t="s">
        <v>1970</v>
      </c>
      <c r="DN4982" t="s">
        <v>190</v>
      </c>
      <c r="DO4982" t="s">
        <v>582</v>
      </c>
    </row>
    <row r="4983" spans="114:119" x14ac:dyDescent="0.25">
      <c r="DJ4983">
        <v>4</v>
      </c>
      <c r="DK4983">
        <v>3001</v>
      </c>
      <c r="DL4983">
        <v>4000</v>
      </c>
      <c r="DM4983" t="s">
        <v>1959</v>
      </c>
      <c r="DN4983" t="s">
        <v>321</v>
      </c>
      <c r="DO4983" t="s">
        <v>265</v>
      </c>
    </row>
    <row r="4984" spans="114:119" x14ac:dyDescent="0.25">
      <c r="DJ4984">
        <v>4</v>
      </c>
      <c r="DK4984">
        <v>3001</v>
      </c>
      <c r="DL4984">
        <v>4000</v>
      </c>
      <c r="DM4984" t="s">
        <v>1960</v>
      </c>
      <c r="DN4984" t="s">
        <v>321</v>
      </c>
      <c r="DO4984" t="s">
        <v>581</v>
      </c>
    </row>
    <row r="4985" spans="114:119" x14ac:dyDescent="0.25">
      <c r="DJ4985">
        <v>4</v>
      </c>
      <c r="DK4985">
        <v>3001</v>
      </c>
      <c r="DL4985">
        <v>4000</v>
      </c>
      <c r="DM4985" t="s">
        <v>1961</v>
      </c>
      <c r="DN4985" t="s">
        <v>321</v>
      </c>
      <c r="DO4985" t="s">
        <v>575</v>
      </c>
    </row>
    <row r="4986" spans="114:119" x14ac:dyDescent="0.25">
      <c r="DJ4986">
        <v>4</v>
      </c>
      <c r="DK4986">
        <v>3001</v>
      </c>
      <c r="DL4986">
        <v>4000</v>
      </c>
      <c r="DM4986" t="s">
        <v>1972</v>
      </c>
      <c r="DN4986" t="s">
        <v>321</v>
      </c>
      <c r="DO4986" t="s">
        <v>120</v>
      </c>
    </row>
    <row r="4987" spans="114:119" x14ac:dyDescent="0.25">
      <c r="DJ4987">
        <v>4</v>
      </c>
      <c r="DK4987">
        <v>3001</v>
      </c>
      <c r="DL4987">
        <v>4000</v>
      </c>
      <c r="DM4987" t="s">
        <v>1963</v>
      </c>
      <c r="DN4987" t="s">
        <v>321</v>
      </c>
      <c r="DO4987" t="s">
        <v>142</v>
      </c>
    </row>
    <row r="4988" spans="114:119" x14ac:dyDescent="0.25">
      <c r="DJ4988">
        <v>4</v>
      </c>
      <c r="DK4988">
        <v>3001</v>
      </c>
      <c r="DL4988">
        <v>4000</v>
      </c>
      <c r="DM4988" t="s">
        <v>1964</v>
      </c>
      <c r="DN4988" t="s">
        <v>321</v>
      </c>
      <c r="DO4988" t="s">
        <v>163</v>
      </c>
    </row>
    <row r="4989" spans="114:119" x14ac:dyDescent="0.25">
      <c r="DJ4989">
        <v>4</v>
      </c>
      <c r="DK4989">
        <v>3001</v>
      </c>
      <c r="DL4989">
        <v>4000</v>
      </c>
      <c r="DM4989" t="s">
        <v>1965</v>
      </c>
      <c r="DN4989" t="s">
        <v>321</v>
      </c>
      <c r="DO4989" t="s">
        <v>576</v>
      </c>
    </row>
    <row r="4990" spans="114:119" x14ac:dyDescent="0.25">
      <c r="DJ4990">
        <v>4</v>
      </c>
      <c r="DK4990">
        <v>3001</v>
      </c>
      <c r="DL4990">
        <v>4000</v>
      </c>
      <c r="DM4990" t="s">
        <v>1966</v>
      </c>
      <c r="DN4990" t="s">
        <v>321</v>
      </c>
      <c r="DO4990" t="s">
        <v>577</v>
      </c>
    </row>
    <row r="4991" spans="114:119" x14ac:dyDescent="0.25">
      <c r="DJ4991">
        <v>4</v>
      </c>
      <c r="DK4991">
        <v>3001</v>
      </c>
      <c r="DL4991">
        <v>4000</v>
      </c>
      <c r="DM4991" t="s">
        <v>1967</v>
      </c>
      <c r="DN4991" t="s">
        <v>321</v>
      </c>
      <c r="DO4991" t="s">
        <v>578</v>
      </c>
    </row>
    <row r="4992" spans="114:119" x14ac:dyDescent="0.25">
      <c r="DJ4992">
        <v>4</v>
      </c>
      <c r="DK4992">
        <v>3001</v>
      </c>
      <c r="DL4992">
        <v>4000</v>
      </c>
      <c r="DM4992" t="s">
        <v>1968</v>
      </c>
      <c r="DN4992" t="s">
        <v>321</v>
      </c>
      <c r="DO4992" t="s">
        <v>579</v>
      </c>
    </row>
    <row r="4993" spans="114:119" x14ac:dyDescent="0.25">
      <c r="DJ4993">
        <v>4</v>
      </c>
      <c r="DK4993">
        <v>3001</v>
      </c>
      <c r="DL4993">
        <v>4000</v>
      </c>
      <c r="DM4993" t="s">
        <v>1969</v>
      </c>
      <c r="DN4993" t="s">
        <v>321</v>
      </c>
      <c r="DO4993" t="s">
        <v>580</v>
      </c>
    </row>
    <row r="4994" spans="114:119" x14ac:dyDescent="0.25">
      <c r="DJ4994">
        <v>4</v>
      </c>
      <c r="DK4994">
        <v>3001</v>
      </c>
      <c r="DL4994">
        <v>4000</v>
      </c>
      <c r="DM4994" t="s">
        <v>1970</v>
      </c>
      <c r="DN4994" t="s">
        <v>321</v>
      </c>
      <c r="DO4994" t="s">
        <v>582</v>
      </c>
    </row>
    <row r="4995" spans="114:119" x14ac:dyDescent="0.25">
      <c r="DJ4995">
        <v>4</v>
      </c>
      <c r="DK4995">
        <v>4001</v>
      </c>
      <c r="DL4995">
        <v>5000</v>
      </c>
      <c r="DM4995" t="s">
        <v>1959</v>
      </c>
      <c r="DN4995" t="s">
        <v>322</v>
      </c>
      <c r="DO4995" t="s">
        <v>265</v>
      </c>
    </row>
    <row r="4996" spans="114:119" x14ac:dyDescent="0.25">
      <c r="DJ4996">
        <v>4</v>
      </c>
      <c r="DK4996">
        <v>4001</v>
      </c>
      <c r="DL4996">
        <v>5000</v>
      </c>
      <c r="DM4996" t="s">
        <v>1960</v>
      </c>
      <c r="DN4996" t="s">
        <v>322</v>
      </c>
      <c r="DO4996" t="s">
        <v>581</v>
      </c>
    </row>
    <row r="4997" spans="114:119" x14ac:dyDescent="0.25">
      <c r="DJ4997">
        <v>4</v>
      </c>
      <c r="DK4997">
        <v>4001</v>
      </c>
      <c r="DL4997">
        <v>5000</v>
      </c>
      <c r="DM4997" t="s">
        <v>1961</v>
      </c>
      <c r="DN4997" t="s">
        <v>322</v>
      </c>
      <c r="DO4997" t="s">
        <v>575</v>
      </c>
    </row>
    <row r="4998" spans="114:119" x14ac:dyDescent="0.25">
      <c r="DJ4998">
        <v>4</v>
      </c>
      <c r="DK4998">
        <v>4001</v>
      </c>
      <c r="DL4998">
        <v>5000</v>
      </c>
      <c r="DM4998" t="s">
        <v>1972</v>
      </c>
      <c r="DN4998" t="s">
        <v>322</v>
      </c>
      <c r="DO4998" t="s">
        <v>120</v>
      </c>
    </row>
    <row r="4999" spans="114:119" x14ac:dyDescent="0.25">
      <c r="DJ4999">
        <v>4</v>
      </c>
      <c r="DK4999">
        <v>4001</v>
      </c>
      <c r="DL4999">
        <v>5000</v>
      </c>
      <c r="DM4999" t="s">
        <v>1963</v>
      </c>
      <c r="DN4999" t="s">
        <v>322</v>
      </c>
      <c r="DO4999" t="s">
        <v>142</v>
      </c>
    </row>
    <row r="5000" spans="114:119" x14ac:dyDescent="0.25">
      <c r="DJ5000">
        <v>4</v>
      </c>
      <c r="DK5000">
        <v>4001</v>
      </c>
      <c r="DL5000">
        <v>5000</v>
      </c>
      <c r="DM5000" t="s">
        <v>1964</v>
      </c>
      <c r="DN5000" t="s">
        <v>322</v>
      </c>
      <c r="DO5000" t="s">
        <v>163</v>
      </c>
    </row>
    <row r="5001" spans="114:119" x14ac:dyDescent="0.25">
      <c r="DJ5001">
        <v>4</v>
      </c>
      <c r="DK5001">
        <v>4001</v>
      </c>
      <c r="DL5001">
        <v>5000</v>
      </c>
      <c r="DM5001" t="s">
        <v>1965</v>
      </c>
      <c r="DN5001" t="s">
        <v>322</v>
      </c>
      <c r="DO5001" t="s">
        <v>576</v>
      </c>
    </row>
    <row r="5002" spans="114:119" x14ac:dyDescent="0.25">
      <c r="DJ5002">
        <v>4</v>
      </c>
      <c r="DK5002">
        <v>4001</v>
      </c>
      <c r="DL5002">
        <v>5000</v>
      </c>
      <c r="DM5002" t="s">
        <v>1966</v>
      </c>
      <c r="DN5002" t="s">
        <v>322</v>
      </c>
      <c r="DO5002" t="s">
        <v>577</v>
      </c>
    </row>
    <row r="5003" spans="114:119" x14ac:dyDescent="0.25">
      <c r="DJ5003">
        <v>4</v>
      </c>
      <c r="DK5003">
        <v>4001</v>
      </c>
      <c r="DL5003">
        <v>5000</v>
      </c>
      <c r="DM5003" t="s">
        <v>1967</v>
      </c>
      <c r="DN5003" t="s">
        <v>322</v>
      </c>
      <c r="DO5003" t="s">
        <v>578</v>
      </c>
    </row>
    <row r="5004" spans="114:119" x14ac:dyDescent="0.25">
      <c r="DJ5004">
        <v>4</v>
      </c>
      <c r="DK5004">
        <v>4001</v>
      </c>
      <c r="DL5004">
        <v>5000</v>
      </c>
      <c r="DM5004" t="s">
        <v>1968</v>
      </c>
      <c r="DN5004" t="s">
        <v>322</v>
      </c>
      <c r="DO5004" t="s">
        <v>579</v>
      </c>
    </row>
    <row r="5005" spans="114:119" x14ac:dyDescent="0.25">
      <c r="DJ5005">
        <v>4</v>
      </c>
      <c r="DK5005">
        <v>4001</v>
      </c>
      <c r="DL5005">
        <v>5000</v>
      </c>
      <c r="DM5005" t="s">
        <v>1969</v>
      </c>
      <c r="DN5005" t="s">
        <v>322</v>
      </c>
      <c r="DO5005" t="s">
        <v>580</v>
      </c>
    </row>
    <row r="5006" spans="114:119" x14ac:dyDescent="0.25">
      <c r="DJ5006">
        <v>4</v>
      </c>
      <c r="DK5006">
        <v>4001</v>
      </c>
      <c r="DL5006">
        <v>5000</v>
      </c>
      <c r="DM5006" t="s">
        <v>1970</v>
      </c>
      <c r="DN5006" t="s">
        <v>322</v>
      </c>
      <c r="DO5006" t="s">
        <v>582</v>
      </c>
    </row>
    <row r="5007" spans="114:119" x14ac:dyDescent="0.25">
      <c r="DJ5007">
        <v>4</v>
      </c>
      <c r="DK5007">
        <v>5001</v>
      </c>
      <c r="DL5007">
        <v>6000</v>
      </c>
      <c r="DM5007" t="s">
        <v>1959</v>
      </c>
      <c r="DN5007" t="s">
        <v>250</v>
      </c>
      <c r="DO5007" t="s">
        <v>265</v>
      </c>
    </row>
    <row r="5008" spans="114:119" x14ac:dyDescent="0.25">
      <c r="DJ5008">
        <v>4</v>
      </c>
      <c r="DK5008">
        <v>5001</v>
      </c>
      <c r="DL5008">
        <v>6000</v>
      </c>
      <c r="DM5008" t="s">
        <v>1974</v>
      </c>
      <c r="DN5008" t="s">
        <v>250</v>
      </c>
      <c r="DO5008" t="s">
        <v>581</v>
      </c>
    </row>
    <row r="5009" spans="114:119" x14ac:dyDescent="0.25">
      <c r="DJ5009">
        <v>4</v>
      </c>
      <c r="DK5009">
        <v>5001</v>
      </c>
      <c r="DL5009">
        <v>6000</v>
      </c>
      <c r="DM5009" t="s">
        <v>1961</v>
      </c>
      <c r="DN5009" t="s">
        <v>250</v>
      </c>
      <c r="DO5009" t="s">
        <v>575</v>
      </c>
    </row>
    <row r="5010" spans="114:119" x14ac:dyDescent="0.25">
      <c r="DJ5010">
        <v>4</v>
      </c>
      <c r="DK5010">
        <v>5001</v>
      </c>
      <c r="DL5010">
        <v>6000</v>
      </c>
      <c r="DM5010" t="s">
        <v>1972</v>
      </c>
      <c r="DN5010" t="s">
        <v>250</v>
      </c>
      <c r="DO5010" t="s">
        <v>120</v>
      </c>
    </row>
    <row r="5011" spans="114:119" x14ac:dyDescent="0.25">
      <c r="DJ5011">
        <v>4</v>
      </c>
      <c r="DK5011">
        <v>5001</v>
      </c>
      <c r="DL5011">
        <v>6000</v>
      </c>
      <c r="DM5011" t="s">
        <v>1963</v>
      </c>
      <c r="DN5011" t="s">
        <v>250</v>
      </c>
      <c r="DO5011" t="s">
        <v>142</v>
      </c>
    </row>
    <row r="5012" spans="114:119" x14ac:dyDescent="0.25">
      <c r="DJ5012">
        <v>4</v>
      </c>
      <c r="DK5012">
        <v>5001</v>
      </c>
      <c r="DL5012">
        <v>6000</v>
      </c>
      <c r="DM5012" t="s">
        <v>1964</v>
      </c>
      <c r="DN5012" t="s">
        <v>250</v>
      </c>
      <c r="DO5012" t="s">
        <v>163</v>
      </c>
    </row>
    <row r="5013" spans="114:119" x14ac:dyDescent="0.25">
      <c r="DJ5013">
        <v>4</v>
      </c>
      <c r="DK5013">
        <v>5001</v>
      </c>
      <c r="DL5013">
        <v>6000</v>
      </c>
      <c r="DM5013" t="s">
        <v>1965</v>
      </c>
      <c r="DN5013" t="s">
        <v>250</v>
      </c>
      <c r="DO5013" t="s">
        <v>576</v>
      </c>
    </row>
    <row r="5014" spans="114:119" x14ac:dyDescent="0.25">
      <c r="DJ5014">
        <v>4</v>
      </c>
      <c r="DK5014">
        <v>5001</v>
      </c>
      <c r="DL5014">
        <v>6000</v>
      </c>
      <c r="DM5014" t="s">
        <v>1966</v>
      </c>
      <c r="DN5014" t="s">
        <v>250</v>
      </c>
      <c r="DO5014" t="s">
        <v>577</v>
      </c>
    </row>
    <row r="5015" spans="114:119" x14ac:dyDescent="0.25">
      <c r="DJ5015">
        <v>4</v>
      </c>
      <c r="DK5015">
        <v>5001</v>
      </c>
      <c r="DL5015">
        <v>6000</v>
      </c>
      <c r="DM5015" t="s">
        <v>1967</v>
      </c>
      <c r="DN5015" t="s">
        <v>250</v>
      </c>
      <c r="DO5015" t="s">
        <v>578</v>
      </c>
    </row>
    <row r="5016" spans="114:119" x14ac:dyDescent="0.25">
      <c r="DJ5016">
        <v>4</v>
      </c>
      <c r="DK5016">
        <v>5001</v>
      </c>
      <c r="DL5016">
        <v>6000</v>
      </c>
      <c r="DM5016" t="s">
        <v>1971</v>
      </c>
      <c r="DN5016" t="s">
        <v>250</v>
      </c>
      <c r="DO5016" t="s">
        <v>579</v>
      </c>
    </row>
    <row r="5017" spans="114:119" x14ac:dyDescent="0.25">
      <c r="DJ5017">
        <v>4</v>
      </c>
      <c r="DK5017">
        <v>5001</v>
      </c>
      <c r="DL5017">
        <v>6000</v>
      </c>
      <c r="DM5017" t="s">
        <v>1969</v>
      </c>
      <c r="DN5017" t="s">
        <v>250</v>
      </c>
      <c r="DO5017" t="s">
        <v>580</v>
      </c>
    </row>
    <row r="5018" spans="114:119" x14ac:dyDescent="0.25">
      <c r="DJ5018">
        <v>4</v>
      </c>
      <c r="DK5018">
        <v>5001</v>
      </c>
      <c r="DL5018">
        <v>6000</v>
      </c>
      <c r="DM5018" t="s">
        <v>1970</v>
      </c>
      <c r="DN5018" t="s">
        <v>250</v>
      </c>
      <c r="DO5018" t="s">
        <v>582</v>
      </c>
    </row>
    <row r="5019" spans="114:119" x14ac:dyDescent="0.25">
      <c r="DJ5019">
        <v>4</v>
      </c>
      <c r="DK5019">
        <v>6001</v>
      </c>
      <c r="DL5019">
        <v>7000</v>
      </c>
      <c r="DM5019" t="s">
        <v>1959</v>
      </c>
      <c r="DN5019" t="s">
        <v>53</v>
      </c>
      <c r="DO5019" t="s">
        <v>265</v>
      </c>
    </row>
    <row r="5020" spans="114:119" x14ac:dyDescent="0.25">
      <c r="DJ5020">
        <v>4</v>
      </c>
      <c r="DK5020">
        <v>6001</v>
      </c>
      <c r="DL5020">
        <v>7000</v>
      </c>
      <c r="DM5020" t="s">
        <v>1974</v>
      </c>
      <c r="DN5020" t="s">
        <v>53</v>
      </c>
      <c r="DO5020" t="s">
        <v>581</v>
      </c>
    </row>
    <row r="5021" spans="114:119" x14ac:dyDescent="0.25">
      <c r="DJ5021">
        <v>4</v>
      </c>
      <c r="DK5021">
        <v>6001</v>
      </c>
      <c r="DL5021">
        <v>7000</v>
      </c>
      <c r="DM5021" t="s">
        <v>2005</v>
      </c>
      <c r="DN5021" t="s">
        <v>53</v>
      </c>
      <c r="DO5021" t="s">
        <v>575</v>
      </c>
    </row>
    <row r="5022" spans="114:119" x14ac:dyDescent="0.25">
      <c r="DJ5022">
        <v>4</v>
      </c>
      <c r="DK5022">
        <v>6001</v>
      </c>
      <c r="DL5022">
        <v>7000</v>
      </c>
      <c r="DM5022" t="s">
        <v>1983</v>
      </c>
      <c r="DN5022" t="s">
        <v>53</v>
      </c>
      <c r="DO5022" t="s">
        <v>120</v>
      </c>
    </row>
    <row r="5023" spans="114:119" x14ac:dyDescent="0.25">
      <c r="DJ5023">
        <v>4</v>
      </c>
      <c r="DK5023">
        <v>6001</v>
      </c>
      <c r="DL5023">
        <v>7000</v>
      </c>
      <c r="DM5023" t="s">
        <v>1987</v>
      </c>
      <c r="DN5023" t="s">
        <v>53</v>
      </c>
      <c r="DO5023" t="s">
        <v>142</v>
      </c>
    </row>
    <row r="5024" spans="114:119" x14ac:dyDescent="0.25">
      <c r="DJ5024">
        <v>4</v>
      </c>
      <c r="DK5024">
        <v>6001</v>
      </c>
      <c r="DL5024">
        <v>7000</v>
      </c>
      <c r="DM5024" t="s">
        <v>1964</v>
      </c>
      <c r="DN5024" t="s">
        <v>53</v>
      </c>
      <c r="DO5024" t="s">
        <v>163</v>
      </c>
    </row>
    <row r="5025" spans="114:119" x14ac:dyDescent="0.25">
      <c r="DJ5025">
        <v>4</v>
      </c>
      <c r="DK5025">
        <v>6001</v>
      </c>
      <c r="DL5025">
        <v>7000</v>
      </c>
      <c r="DM5025" t="s">
        <v>1988</v>
      </c>
      <c r="DN5025" t="s">
        <v>53</v>
      </c>
      <c r="DO5025" t="s">
        <v>576</v>
      </c>
    </row>
    <row r="5026" spans="114:119" x14ac:dyDescent="0.25">
      <c r="DJ5026">
        <v>4</v>
      </c>
      <c r="DK5026">
        <v>6001</v>
      </c>
      <c r="DL5026">
        <v>7000</v>
      </c>
      <c r="DM5026" t="s">
        <v>1966</v>
      </c>
      <c r="DN5026" t="s">
        <v>53</v>
      </c>
      <c r="DO5026" t="s">
        <v>577</v>
      </c>
    </row>
    <row r="5027" spans="114:119" x14ac:dyDescent="0.25">
      <c r="DJ5027">
        <v>4</v>
      </c>
      <c r="DK5027">
        <v>6001</v>
      </c>
      <c r="DL5027">
        <v>7000</v>
      </c>
      <c r="DM5027" t="s">
        <v>1998</v>
      </c>
      <c r="DN5027" t="s">
        <v>53</v>
      </c>
      <c r="DO5027" t="s">
        <v>578</v>
      </c>
    </row>
    <row r="5028" spans="114:119" x14ac:dyDescent="0.25">
      <c r="DJ5028">
        <v>4</v>
      </c>
      <c r="DK5028">
        <v>6001</v>
      </c>
      <c r="DL5028">
        <v>7000</v>
      </c>
      <c r="DM5028" t="s">
        <v>1968</v>
      </c>
      <c r="DN5028" t="s">
        <v>53</v>
      </c>
      <c r="DO5028" t="s">
        <v>579</v>
      </c>
    </row>
    <row r="5029" spans="114:119" x14ac:dyDescent="0.25">
      <c r="DJ5029">
        <v>4</v>
      </c>
      <c r="DK5029">
        <v>6001</v>
      </c>
      <c r="DL5029">
        <v>7000</v>
      </c>
      <c r="DM5029" t="s">
        <v>1969</v>
      </c>
      <c r="DN5029" t="s">
        <v>53</v>
      </c>
      <c r="DO5029" t="s">
        <v>580</v>
      </c>
    </row>
    <row r="5030" spans="114:119" x14ac:dyDescent="0.25">
      <c r="DJ5030">
        <v>4</v>
      </c>
      <c r="DK5030">
        <v>6001</v>
      </c>
      <c r="DL5030">
        <v>7000</v>
      </c>
      <c r="DM5030" t="s">
        <v>1970</v>
      </c>
      <c r="DN5030" t="s">
        <v>53</v>
      </c>
      <c r="DO5030" t="s">
        <v>582</v>
      </c>
    </row>
    <row r="5031" spans="114:119" x14ac:dyDescent="0.25">
      <c r="DJ5031">
        <v>4</v>
      </c>
      <c r="DK5031">
        <v>7001</v>
      </c>
      <c r="DL5031">
        <v>8000</v>
      </c>
      <c r="DM5031" t="s">
        <v>1959</v>
      </c>
      <c r="DN5031" t="s">
        <v>148</v>
      </c>
      <c r="DO5031" t="s">
        <v>265</v>
      </c>
    </row>
    <row r="5032" spans="114:119" x14ac:dyDescent="0.25">
      <c r="DJ5032">
        <v>4</v>
      </c>
      <c r="DK5032">
        <v>7001</v>
      </c>
      <c r="DL5032">
        <v>8000</v>
      </c>
      <c r="DM5032" t="s">
        <v>1990</v>
      </c>
      <c r="DN5032" t="s">
        <v>148</v>
      </c>
      <c r="DO5032" t="s">
        <v>581</v>
      </c>
    </row>
    <row r="5033" spans="114:119" x14ac:dyDescent="0.25">
      <c r="DJ5033">
        <v>4</v>
      </c>
      <c r="DK5033">
        <v>7001</v>
      </c>
      <c r="DL5033">
        <v>8000</v>
      </c>
      <c r="DM5033" t="s">
        <v>1961</v>
      </c>
      <c r="DN5033" t="s">
        <v>148</v>
      </c>
      <c r="DO5033" t="s">
        <v>575</v>
      </c>
    </row>
    <row r="5034" spans="114:119" x14ac:dyDescent="0.25">
      <c r="DJ5034">
        <v>4</v>
      </c>
      <c r="DK5034">
        <v>7001</v>
      </c>
      <c r="DL5034">
        <v>8000</v>
      </c>
      <c r="DM5034" t="s">
        <v>1972</v>
      </c>
      <c r="DN5034" t="s">
        <v>148</v>
      </c>
      <c r="DO5034" t="s">
        <v>120</v>
      </c>
    </row>
    <row r="5035" spans="114:119" x14ac:dyDescent="0.25">
      <c r="DJ5035">
        <v>4</v>
      </c>
      <c r="DK5035">
        <v>7001</v>
      </c>
      <c r="DL5035">
        <v>8000</v>
      </c>
      <c r="DM5035" t="s">
        <v>1995</v>
      </c>
      <c r="DN5035" t="s">
        <v>148</v>
      </c>
      <c r="DO5035" t="s">
        <v>142</v>
      </c>
    </row>
    <row r="5036" spans="114:119" x14ac:dyDescent="0.25">
      <c r="DJ5036">
        <v>4</v>
      </c>
      <c r="DK5036">
        <v>7001</v>
      </c>
      <c r="DL5036">
        <v>8000</v>
      </c>
      <c r="DM5036" t="s">
        <v>1964</v>
      </c>
      <c r="DN5036" t="s">
        <v>148</v>
      </c>
      <c r="DO5036" t="s">
        <v>163</v>
      </c>
    </row>
    <row r="5037" spans="114:119" x14ac:dyDescent="0.25">
      <c r="DJ5037">
        <v>4</v>
      </c>
      <c r="DK5037">
        <v>7001</v>
      </c>
      <c r="DL5037">
        <v>8000</v>
      </c>
      <c r="DM5037" t="s">
        <v>1965</v>
      </c>
      <c r="DN5037" t="s">
        <v>148</v>
      </c>
      <c r="DO5037" t="s">
        <v>576</v>
      </c>
    </row>
    <row r="5038" spans="114:119" x14ac:dyDescent="0.25">
      <c r="DJ5038">
        <v>4</v>
      </c>
      <c r="DK5038">
        <v>7001</v>
      </c>
      <c r="DL5038">
        <v>8000</v>
      </c>
      <c r="DM5038" t="s">
        <v>1966</v>
      </c>
      <c r="DN5038" t="s">
        <v>148</v>
      </c>
      <c r="DO5038" t="s">
        <v>577</v>
      </c>
    </row>
    <row r="5039" spans="114:119" x14ac:dyDescent="0.25">
      <c r="DJ5039">
        <v>4</v>
      </c>
      <c r="DK5039">
        <v>7001</v>
      </c>
      <c r="DL5039">
        <v>8000</v>
      </c>
      <c r="DM5039" t="s">
        <v>1967</v>
      </c>
      <c r="DN5039" t="s">
        <v>148</v>
      </c>
      <c r="DO5039" t="s">
        <v>578</v>
      </c>
    </row>
    <row r="5040" spans="114:119" x14ac:dyDescent="0.25">
      <c r="DJ5040">
        <v>4</v>
      </c>
      <c r="DK5040">
        <v>7001</v>
      </c>
      <c r="DL5040">
        <v>8000</v>
      </c>
      <c r="DM5040" t="s">
        <v>1968</v>
      </c>
      <c r="DN5040" t="s">
        <v>148</v>
      </c>
      <c r="DO5040" t="s">
        <v>579</v>
      </c>
    </row>
    <row r="5041" spans="114:119" x14ac:dyDescent="0.25">
      <c r="DJ5041">
        <v>4</v>
      </c>
      <c r="DK5041">
        <v>7001</v>
      </c>
      <c r="DL5041">
        <v>8000</v>
      </c>
      <c r="DM5041" t="s">
        <v>1969</v>
      </c>
      <c r="DN5041" t="s">
        <v>148</v>
      </c>
      <c r="DO5041" t="s">
        <v>580</v>
      </c>
    </row>
    <row r="5042" spans="114:119" x14ac:dyDescent="0.25">
      <c r="DJ5042">
        <v>4</v>
      </c>
      <c r="DK5042">
        <v>7001</v>
      </c>
      <c r="DL5042">
        <v>8000</v>
      </c>
      <c r="DM5042" t="s">
        <v>1970</v>
      </c>
      <c r="DN5042" t="s">
        <v>148</v>
      </c>
      <c r="DO5042" t="s">
        <v>582</v>
      </c>
    </row>
    <row r="5043" spans="114:119" x14ac:dyDescent="0.25">
      <c r="DJ5043">
        <v>4</v>
      </c>
      <c r="DK5043">
        <v>8001</v>
      </c>
      <c r="DL5043">
        <v>9000</v>
      </c>
      <c r="DM5043" t="s">
        <v>1959</v>
      </c>
      <c r="DN5043" t="s">
        <v>323</v>
      </c>
      <c r="DO5043" t="s">
        <v>265</v>
      </c>
    </row>
    <row r="5044" spans="114:119" x14ac:dyDescent="0.25">
      <c r="DJ5044">
        <v>4</v>
      </c>
      <c r="DK5044">
        <v>8001</v>
      </c>
      <c r="DL5044">
        <v>9000</v>
      </c>
      <c r="DM5044" t="s">
        <v>1960</v>
      </c>
      <c r="DN5044" t="s">
        <v>323</v>
      </c>
      <c r="DO5044" t="s">
        <v>581</v>
      </c>
    </row>
    <row r="5045" spans="114:119" x14ac:dyDescent="0.25">
      <c r="DJ5045">
        <v>4</v>
      </c>
      <c r="DK5045">
        <v>8001</v>
      </c>
      <c r="DL5045">
        <v>9000</v>
      </c>
      <c r="DM5045" t="s">
        <v>1961</v>
      </c>
      <c r="DN5045" t="s">
        <v>323</v>
      </c>
      <c r="DO5045" t="s">
        <v>575</v>
      </c>
    </row>
    <row r="5046" spans="114:119" x14ac:dyDescent="0.25">
      <c r="DJ5046">
        <v>4</v>
      </c>
      <c r="DK5046">
        <v>8001</v>
      </c>
      <c r="DL5046">
        <v>9000</v>
      </c>
      <c r="DM5046" t="s">
        <v>1972</v>
      </c>
      <c r="DN5046" t="s">
        <v>323</v>
      </c>
      <c r="DO5046" t="s">
        <v>120</v>
      </c>
    </row>
    <row r="5047" spans="114:119" x14ac:dyDescent="0.25">
      <c r="DJ5047">
        <v>4</v>
      </c>
      <c r="DK5047">
        <v>8001</v>
      </c>
      <c r="DL5047">
        <v>9000</v>
      </c>
      <c r="DM5047" t="s">
        <v>1963</v>
      </c>
      <c r="DN5047" t="s">
        <v>323</v>
      </c>
      <c r="DO5047" t="s">
        <v>142</v>
      </c>
    </row>
    <row r="5048" spans="114:119" x14ac:dyDescent="0.25">
      <c r="DJ5048">
        <v>4</v>
      </c>
      <c r="DK5048">
        <v>8001</v>
      </c>
      <c r="DL5048">
        <v>9000</v>
      </c>
      <c r="DM5048" t="s">
        <v>1964</v>
      </c>
      <c r="DN5048" t="s">
        <v>323</v>
      </c>
      <c r="DO5048" t="s">
        <v>163</v>
      </c>
    </row>
    <row r="5049" spans="114:119" x14ac:dyDescent="0.25">
      <c r="DJ5049">
        <v>4</v>
      </c>
      <c r="DK5049">
        <v>8001</v>
      </c>
      <c r="DL5049">
        <v>9000</v>
      </c>
      <c r="DM5049" t="s">
        <v>1965</v>
      </c>
      <c r="DN5049" t="s">
        <v>323</v>
      </c>
      <c r="DO5049" t="s">
        <v>576</v>
      </c>
    </row>
    <row r="5050" spans="114:119" x14ac:dyDescent="0.25">
      <c r="DJ5050">
        <v>4</v>
      </c>
      <c r="DK5050">
        <v>8001</v>
      </c>
      <c r="DL5050">
        <v>9000</v>
      </c>
      <c r="DM5050" t="s">
        <v>1966</v>
      </c>
      <c r="DN5050" t="s">
        <v>323</v>
      </c>
      <c r="DO5050" t="s">
        <v>577</v>
      </c>
    </row>
    <row r="5051" spans="114:119" x14ac:dyDescent="0.25">
      <c r="DJ5051">
        <v>4</v>
      </c>
      <c r="DK5051">
        <v>8001</v>
      </c>
      <c r="DL5051">
        <v>9000</v>
      </c>
      <c r="DM5051" t="s">
        <v>1967</v>
      </c>
      <c r="DN5051" t="s">
        <v>323</v>
      </c>
      <c r="DO5051" t="s">
        <v>578</v>
      </c>
    </row>
    <row r="5052" spans="114:119" x14ac:dyDescent="0.25">
      <c r="DJ5052">
        <v>4</v>
      </c>
      <c r="DK5052">
        <v>8001</v>
      </c>
      <c r="DL5052">
        <v>9000</v>
      </c>
      <c r="DM5052" t="s">
        <v>1968</v>
      </c>
      <c r="DN5052" t="s">
        <v>323</v>
      </c>
      <c r="DO5052" t="s">
        <v>579</v>
      </c>
    </row>
    <row r="5053" spans="114:119" x14ac:dyDescent="0.25">
      <c r="DJ5053">
        <v>4</v>
      </c>
      <c r="DK5053">
        <v>8001</v>
      </c>
      <c r="DL5053">
        <v>9000</v>
      </c>
      <c r="DM5053" t="s">
        <v>1969</v>
      </c>
      <c r="DN5053" t="s">
        <v>323</v>
      </c>
      <c r="DO5053" t="s">
        <v>580</v>
      </c>
    </row>
    <row r="5054" spans="114:119" x14ac:dyDescent="0.25">
      <c r="DJ5054">
        <v>4</v>
      </c>
      <c r="DK5054">
        <v>8001</v>
      </c>
      <c r="DL5054">
        <v>9000</v>
      </c>
      <c r="DM5054" t="s">
        <v>1970</v>
      </c>
      <c r="DN5054" t="s">
        <v>323</v>
      </c>
      <c r="DO5054" t="s">
        <v>582</v>
      </c>
    </row>
    <row r="5055" spans="114:119" x14ac:dyDescent="0.25">
      <c r="DJ5055">
        <v>4</v>
      </c>
      <c r="DK5055">
        <v>9001</v>
      </c>
      <c r="DL5055">
        <v>10000</v>
      </c>
      <c r="DM5055" t="s">
        <v>1959</v>
      </c>
      <c r="DN5055" t="s">
        <v>324</v>
      </c>
      <c r="DO5055" t="s">
        <v>265</v>
      </c>
    </row>
    <row r="5056" spans="114:119" x14ac:dyDescent="0.25">
      <c r="DJ5056">
        <v>4</v>
      </c>
      <c r="DK5056">
        <v>9001</v>
      </c>
      <c r="DL5056">
        <v>10000</v>
      </c>
      <c r="DM5056" t="s">
        <v>1976</v>
      </c>
      <c r="DN5056" t="s">
        <v>324</v>
      </c>
      <c r="DO5056" t="s">
        <v>581</v>
      </c>
    </row>
    <row r="5057" spans="114:119" x14ac:dyDescent="0.25">
      <c r="DJ5057">
        <v>4</v>
      </c>
      <c r="DK5057">
        <v>9001</v>
      </c>
      <c r="DL5057">
        <v>10000</v>
      </c>
      <c r="DM5057" t="s">
        <v>1961</v>
      </c>
      <c r="DN5057" t="s">
        <v>324</v>
      </c>
      <c r="DO5057" t="s">
        <v>575</v>
      </c>
    </row>
    <row r="5058" spans="114:119" x14ac:dyDescent="0.25">
      <c r="DJ5058">
        <v>4</v>
      </c>
      <c r="DK5058">
        <v>9001</v>
      </c>
      <c r="DL5058">
        <v>10000</v>
      </c>
      <c r="DM5058" t="s">
        <v>1972</v>
      </c>
      <c r="DN5058" t="s">
        <v>324</v>
      </c>
      <c r="DO5058" t="s">
        <v>120</v>
      </c>
    </row>
    <row r="5059" spans="114:119" x14ac:dyDescent="0.25">
      <c r="DJ5059">
        <v>4</v>
      </c>
      <c r="DK5059">
        <v>9001</v>
      </c>
      <c r="DL5059">
        <v>10000</v>
      </c>
      <c r="DM5059" t="s">
        <v>1963</v>
      </c>
      <c r="DN5059" t="s">
        <v>324</v>
      </c>
      <c r="DO5059" t="s">
        <v>142</v>
      </c>
    </row>
    <row r="5060" spans="114:119" x14ac:dyDescent="0.25">
      <c r="DJ5060">
        <v>4</v>
      </c>
      <c r="DK5060">
        <v>9001</v>
      </c>
      <c r="DL5060">
        <v>10000</v>
      </c>
      <c r="DM5060" t="s">
        <v>1964</v>
      </c>
      <c r="DN5060" t="s">
        <v>324</v>
      </c>
      <c r="DO5060" t="s">
        <v>163</v>
      </c>
    </row>
    <row r="5061" spans="114:119" x14ac:dyDescent="0.25">
      <c r="DJ5061">
        <v>4</v>
      </c>
      <c r="DK5061">
        <v>9001</v>
      </c>
      <c r="DL5061">
        <v>10000</v>
      </c>
      <c r="DM5061" t="s">
        <v>1965</v>
      </c>
      <c r="DN5061" t="s">
        <v>324</v>
      </c>
      <c r="DO5061" t="s">
        <v>576</v>
      </c>
    </row>
    <row r="5062" spans="114:119" x14ac:dyDescent="0.25">
      <c r="DJ5062">
        <v>4</v>
      </c>
      <c r="DK5062">
        <v>9001</v>
      </c>
      <c r="DL5062">
        <v>10000</v>
      </c>
      <c r="DM5062" t="s">
        <v>1966</v>
      </c>
      <c r="DN5062" t="s">
        <v>324</v>
      </c>
      <c r="DO5062" t="s">
        <v>577</v>
      </c>
    </row>
    <row r="5063" spans="114:119" x14ac:dyDescent="0.25">
      <c r="DJ5063">
        <v>4</v>
      </c>
      <c r="DK5063">
        <v>9001</v>
      </c>
      <c r="DL5063">
        <v>10000</v>
      </c>
      <c r="DM5063" t="s">
        <v>1967</v>
      </c>
      <c r="DN5063" t="s">
        <v>324</v>
      </c>
      <c r="DO5063" t="s">
        <v>578</v>
      </c>
    </row>
    <row r="5064" spans="114:119" x14ac:dyDescent="0.25">
      <c r="DJ5064">
        <v>4</v>
      </c>
      <c r="DK5064">
        <v>9001</v>
      </c>
      <c r="DL5064">
        <v>10000</v>
      </c>
      <c r="DM5064" t="s">
        <v>1968</v>
      </c>
      <c r="DN5064" t="s">
        <v>324</v>
      </c>
      <c r="DO5064" t="s">
        <v>579</v>
      </c>
    </row>
    <row r="5065" spans="114:119" x14ac:dyDescent="0.25">
      <c r="DJ5065">
        <v>4</v>
      </c>
      <c r="DK5065">
        <v>9001</v>
      </c>
      <c r="DL5065">
        <v>10000</v>
      </c>
      <c r="DM5065" t="s">
        <v>1969</v>
      </c>
      <c r="DN5065" t="s">
        <v>324</v>
      </c>
      <c r="DO5065" t="s">
        <v>580</v>
      </c>
    </row>
    <row r="5066" spans="114:119" x14ac:dyDescent="0.25">
      <c r="DJ5066">
        <v>4</v>
      </c>
      <c r="DK5066">
        <v>9001</v>
      </c>
      <c r="DL5066">
        <v>10000</v>
      </c>
      <c r="DM5066" t="s">
        <v>1970</v>
      </c>
      <c r="DN5066" t="s">
        <v>324</v>
      </c>
      <c r="DO5066" t="s">
        <v>582</v>
      </c>
    </row>
    <row r="5067" spans="114:119" x14ac:dyDescent="0.25">
      <c r="DJ5067">
        <v>40</v>
      </c>
      <c r="DK5067">
        <v>1</v>
      </c>
      <c r="DL5067">
        <v>1000</v>
      </c>
      <c r="DM5067" t="s">
        <v>1959</v>
      </c>
      <c r="DN5067" t="s">
        <v>522</v>
      </c>
      <c r="DO5067" t="s">
        <v>265</v>
      </c>
    </row>
    <row r="5068" spans="114:119" x14ac:dyDescent="0.25">
      <c r="DJ5068">
        <v>40</v>
      </c>
      <c r="DK5068">
        <v>1</v>
      </c>
      <c r="DL5068">
        <v>1000</v>
      </c>
      <c r="DM5068" t="s">
        <v>1960</v>
      </c>
      <c r="DN5068" t="s">
        <v>522</v>
      </c>
      <c r="DO5068" t="s">
        <v>581</v>
      </c>
    </row>
    <row r="5069" spans="114:119" x14ac:dyDescent="0.25">
      <c r="DJ5069">
        <v>40</v>
      </c>
      <c r="DK5069">
        <v>1</v>
      </c>
      <c r="DL5069">
        <v>1000</v>
      </c>
      <c r="DM5069" t="s">
        <v>1961</v>
      </c>
      <c r="DN5069" t="s">
        <v>522</v>
      </c>
      <c r="DO5069" t="s">
        <v>575</v>
      </c>
    </row>
    <row r="5070" spans="114:119" x14ac:dyDescent="0.25">
      <c r="DJ5070">
        <v>40</v>
      </c>
      <c r="DK5070">
        <v>1</v>
      </c>
      <c r="DL5070">
        <v>1000</v>
      </c>
      <c r="DM5070" t="s">
        <v>1972</v>
      </c>
      <c r="DN5070" t="s">
        <v>522</v>
      </c>
      <c r="DO5070" t="s">
        <v>120</v>
      </c>
    </row>
    <row r="5071" spans="114:119" x14ac:dyDescent="0.25">
      <c r="DJ5071">
        <v>40</v>
      </c>
      <c r="DK5071">
        <v>1</v>
      </c>
      <c r="DL5071">
        <v>1000</v>
      </c>
      <c r="DM5071" t="s">
        <v>1963</v>
      </c>
      <c r="DN5071" t="s">
        <v>522</v>
      </c>
      <c r="DO5071" t="s">
        <v>142</v>
      </c>
    </row>
    <row r="5072" spans="114:119" x14ac:dyDescent="0.25">
      <c r="DJ5072">
        <v>40</v>
      </c>
      <c r="DK5072">
        <v>1</v>
      </c>
      <c r="DL5072">
        <v>1000</v>
      </c>
      <c r="DM5072" t="s">
        <v>1964</v>
      </c>
      <c r="DN5072" t="s">
        <v>522</v>
      </c>
      <c r="DO5072" t="s">
        <v>163</v>
      </c>
    </row>
    <row r="5073" spans="114:119" x14ac:dyDescent="0.25">
      <c r="DJ5073">
        <v>40</v>
      </c>
      <c r="DK5073">
        <v>1</v>
      </c>
      <c r="DL5073">
        <v>1000</v>
      </c>
      <c r="DM5073" t="s">
        <v>1965</v>
      </c>
      <c r="DN5073" t="s">
        <v>522</v>
      </c>
      <c r="DO5073" t="s">
        <v>576</v>
      </c>
    </row>
    <row r="5074" spans="114:119" x14ac:dyDescent="0.25">
      <c r="DJ5074">
        <v>40</v>
      </c>
      <c r="DK5074">
        <v>1</v>
      </c>
      <c r="DL5074">
        <v>1000</v>
      </c>
      <c r="DM5074" t="s">
        <v>1966</v>
      </c>
      <c r="DN5074" t="s">
        <v>522</v>
      </c>
      <c r="DO5074" t="s">
        <v>577</v>
      </c>
    </row>
    <row r="5075" spans="114:119" x14ac:dyDescent="0.25">
      <c r="DJ5075">
        <v>40</v>
      </c>
      <c r="DK5075">
        <v>1</v>
      </c>
      <c r="DL5075">
        <v>1000</v>
      </c>
      <c r="DM5075" t="s">
        <v>1967</v>
      </c>
      <c r="DN5075" t="s">
        <v>522</v>
      </c>
      <c r="DO5075" t="s">
        <v>578</v>
      </c>
    </row>
    <row r="5076" spans="114:119" x14ac:dyDescent="0.25">
      <c r="DJ5076">
        <v>40</v>
      </c>
      <c r="DK5076">
        <v>1</v>
      </c>
      <c r="DL5076">
        <v>1000</v>
      </c>
      <c r="DM5076" t="s">
        <v>1968</v>
      </c>
      <c r="DN5076" t="s">
        <v>522</v>
      </c>
      <c r="DO5076" t="s">
        <v>579</v>
      </c>
    </row>
    <row r="5077" spans="114:119" x14ac:dyDescent="0.25">
      <c r="DJ5077">
        <v>40</v>
      </c>
      <c r="DK5077">
        <v>1</v>
      </c>
      <c r="DL5077">
        <v>1000</v>
      </c>
      <c r="DM5077" t="s">
        <v>1969</v>
      </c>
      <c r="DN5077" t="s">
        <v>522</v>
      </c>
      <c r="DO5077" t="s">
        <v>580</v>
      </c>
    </row>
    <row r="5078" spans="114:119" x14ac:dyDescent="0.25">
      <c r="DJ5078">
        <v>40</v>
      </c>
      <c r="DK5078">
        <v>1</v>
      </c>
      <c r="DL5078">
        <v>1000</v>
      </c>
      <c r="DM5078" t="s">
        <v>1970</v>
      </c>
      <c r="DN5078" t="s">
        <v>522</v>
      </c>
      <c r="DO5078" t="s">
        <v>582</v>
      </c>
    </row>
    <row r="5079" spans="114:119" x14ac:dyDescent="0.25">
      <c r="DJ5079">
        <v>40</v>
      </c>
      <c r="DK5079">
        <v>10001</v>
      </c>
      <c r="DL5079">
        <v>11000</v>
      </c>
      <c r="DM5079" t="s">
        <v>2002</v>
      </c>
      <c r="DN5079" t="s">
        <v>4</v>
      </c>
      <c r="DO5079" t="s">
        <v>265</v>
      </c>
    </row>
    <row r="5080" spans="114:119" x14ac:dyDescent="0.25">
      <c r="DJ5080">
        <v>40</v>
      </c>
      <c r="DK5080">
        <v>10001</v>
      </c>
      <c r="DL5080">
        <v>11000</v>
      </c>
      <c r="DM5080" t="s">
        <v>1974</v>
      </c>
      <c r="DN5080" t="s">
        <v>4</v>
      </c>
      <c r="DO5080" t="s">
        <v>581</v>
      </c>
    </row>
    <row r="5081" spans="114:119" x14ac:dyDescent="0.25">
      <c r="DJ5081">
        <v>40</v>
      </c>
      <c r="DK5081">
        <v>10001</v>
      </c>
      <c r="DL5081">
        <v>11000</v>
      </c>
      <c r="DM5081" t="s">
        <v>1977</v>
      </c>
      <c r="DN5081" t="s">
        <v>4</v>
      </c>
      <c r="DO5081" t="s">
        <v>575</v>
      </c>
    </row>
    <row r="5082" spans="114:119" x14ac:dyDescent="0.25">
      <c r="DJ5082">
        <v>40</v>
      </c>
      <c r="DK5082">
        <v>10001</v>
      </c>
      <c r="DL5082">
        <v>11000</v>
      </c>
      <c r="DM5082" t="s">
        <v>1983</v>
      </c>
      <c r="DN5082" t="s">
        <v>4</v>
      </c>
      <c r="DO5082" t="s">
        <v>120</v>
      </c>
    </row>
    <row r="5083" spans="114:119" x14ac:dyDescent="0.25">
      <c r="DJ5083">
        <v>40</v>
      </c>
      <c r="DK5083">
        <v>10001</v>
      </c>
      <c r="DL5083">
        <v>11000</v>
      </c>
      <c r="DM5083" t="s">
        <v>1980</v>
      </c>
      <c r="DN5083" t="s">
        <v>4</v>
      </c>
      <c r="DO5083" t="s">
        <v>142</v>
      </c>
    </row>
    <row r="5084" spans="114:119" x14ac:dyDescent="0.25">
      <c r="DJ5084">
        <v>40</v>
      </c>
      <c r="DK5084">
        <v>10001</v>
      </c>
      <c r="DL5084">
        <v>11000</v>
      </c>
      <c r="DM5084" t="s">
        <v>1984</v>
      </c>
      <c r="DN5084" t="s">
        <v>4</v>
      </c>
      <c r="DO5084" t="s">
        <v>163</v>
      </c>
    </row>
    <row r="5085" spans="114:119" x14ac:dyDescent="0.25">
      <c r="DJ5085">
        <v>40</v>
      </c>
      <c r="DK5085">
        <v>10001</v>
      </c>
      <c r="DL5085">
        <v>11000</v>
      </c>
      <c r="DM5085" t="s">
        <v>1981</v>
      </c>
      <c r="DN5085" t="s">
        <v>4</v>
      </c>
      <c r="DO5085" t="s">
        <v>576</v>
      </c>
    </row>
    <row r="5086" spans="114:119" x14ac:dyDescent="0.25">
      <c r="DJ5086">
        <v>40</v>
      </c>
      <c r="DK5086">
        <v>10001</v>
      </c>
      <c r="DL5086">
        <v>11000</v>
      </c>
      <c r="DM5086" t="s">
        <v>1997</v>
      </c>
      <c r="DN5086" t="s">
        <v>4</v>
      </c>
      <c r="DO5086" t="s">
        <v>577</v>
      </c>
    </row>
    <row r="5087" spans="114:119" x14ac:dyDescent="0.25">
      <c r="DJ5087">
        <v>40</v>
      </c>
      <c r="DK5087">
        <v>10001</v>
      </c>
      <c r="DL5087">
        <v>11000</v>
      </c>
      <c r="DM5087" t="s">
        <v>1986</v>
      </c>
      <c r="DN5087" t="s">
        <v>4</v>
      </c>
      <c r="DO5087" t="s">
        <v>578</v>
      </c>
    </row>
    <row r="5088" spans="114:119" x14ac:dyDescent="0.25">
      <c r="DJ5088">
        <v>40</v>
      </c>
      <c r="DK5088">
        <v>10001</v>
      </c>
      <c r="DL5088">
        <v>11000</v>
      </c>
      <c r="DM5088" t="s">
        <v>2001</v>
      </c>
      <c r="DN5088" t="s">
        <v>4</v>
      </c>
      <c r="DO5088" t="s">
        <v>579</v>
      </c>
    </row>
    <row r="5089" spans="114:119" x14ac:dyDescent="0.25">
      <c r="DJ5089">
        <v>40</v>
      </c>
      <c r="DK5089">
        <v>10001</v>
      </c>
      <c r="DL5089">
        <v>11000</v>
      </c>
      <c r="DM5089" t="s">
        <v>1982</v>
      </c>
      <c r="DN5089" t="s">
        <v>4</v>
      </c>
      <c r="DO5089" t="s">
        <v>580</v>
      </c>
    </row>
    <row r="5090" spans="114:119" x14ac:dyDescent="0.25">
      <c r="DJ5090">
        <v>40</v>
      </c>
      <c r="DK5090">
        <v>10001</v>
      </c>
      <c r="DL5090">
        <v>11000</v>
      </c>
      <c r="DM5090" t="s">
        <v>2022</v>
      </c>
      <c r="DN5090" t="s">
        <v>4</v>
      </c>
      <c r="DO5090" t="s">
        <v>582</v>
      </c>
    </row>
    <row r="5091" spans="114:119" x14ac:dyDescent="0.25">
      <c r="DJ5091">
        <v>40</v>
      </c>
      <c r="DK5091">
        <v>1001</v>
      </c>
      <c r="DL5091">
        <v>2000</v>
      </c>
      <c r="DM5091" t="s">
        <v>1959</v>
      </c>
      <c r="DN5091" t="s">
        <v>211</v>
      </c>
      <c r="DO5091" t="s">
        <v>265</v>
      </c>
    </row>
    <row r="5092" spans="114:119" x14ac:dyDescent="0.25">
      <c r="DJ5092">
        <v>40</v>
      </c>
      <c r="DK5092">
        <v>1001</v>
      </c>
      <c r="DL5092">
        <v>2000</v>
      </c>
      <c r="DM5092" t="s">
        <v>1960</v>
      </c>
      <c r="DN5092" t="s">
        <v>211</v>
      </c>
      <c r="DO5092" t="s">
        <v>581</v>
      </c>
    </row>
    <row r="5093" spans="114:119" x14ac:dyDescent="0.25">
      <c r="DJ5093">
        <v>40</v>
      </c>
      <c r="DK5093">
        <v>1001</v>
      </c>
      <c r="DL5093">
        <v>2000</v>
      </c>
      <c r="DM5093" t="s">
        <v>1961</v>
      </c>
      <c r="DN5093" t="s">
        <v>211</v>
      </c>
      <c r="DO5093" t="s">
        <v>575</v>
      </c>
    </row>
    <row r="5094" spans="114:119" x14ac:dyDescent="0.25">
      <c r="DJ5094">
        <v>40</v>
      </c>
      <c r="DK5094">
        <v>1001</v>
      </c>
      <c r="DL5094">
        <v>2000</v>
      </c>
      <c r="DM5094" t="s">
        <v>1972</v>
      </c>
      <c r="DN5094" t="s">
        <v>211</v>
      </c>
      <c r="DO5094" t="s">
        <v>120</v>
      </c>
    </row>
    <row r="5095" spans="114:119" x14ac:dyDescent="0.25">
      <c r="DJ5095">
        <v>40</v>
      </c>
      <c r="DK5095">
        <v>1001</v>
      </c>
      <c r="DL5095">
        <v>2000</v>
      </c>
      <c r="DM5095" t="s">
        <v>1963</v>
      </c>
      <c r="DN5095" t="s">
        <v>211</v>
      </c>
      <c r="DO5095" t="s">
        <v>142</v>
      </c>
    </row>
    <row r="5096" spans="114:119" x14ac:dyDescent="0.25">
      <c r="DJ5096">
        <v>40</v>
      </c>
      <c r="DK5096">
        <v>1001</v>
      </c>
      <c r="DL5096">
        <v>2000</v>
      </c>
      <c r="DM5096" t="s">
        <v>1964</v>
      </c>
      <c r="DN5096" t="s">
        <v>211</v>
      </c>
      <c r="DO5096" t="s">
        <v>163</v>
      </c>
    </row>
    <row r="5097" spans="114:119" x14ac:dyDescent="0.25">
      <c r="DJ5097">
        <v>40</v>
      </c>
      <c r="DK5097">
        <v>1001</v>
      </c>
      <c r="DL5097">
        <v>2000</v>
      </c>
      <c r="DM5097" t="s">
        <v>1965</v>
      </c>
      <c r="DN5097" t="s">
        <v>211</v>
      </c>
      <c r="DO5097" t="s">
        <v>576</v>
      </c>
    </row>
    <row r="5098" spans="114:119" x14ac:dyDescent="0.25">
      <c r="DJ5098">
        <v>40</v>
      </c>
      <c r="DK5098">
        <v>1001</v>
      </c>
      <c r="DL5098">
        <v>2000</v>
      </c>
      <c r="DM5098" t="s">
        <v>1985</v>
      </c>
      <c r="DN5098" t="s">
        <v>211</v>
      </c>
      <c r="DO5098" t="s">
        <v>577</v>
      </c>
    </row>
    <row r="5099" spans="114:119" x14ac:dyDescent="0.25">
      <c r="DJ5099">
        <v>40</v>
      </c>
      <c r="DK5099">
        <v>1001</v>
      </c>
      <c r="DL5099">
        <v>2000</v>
      </c>
      <c r="DM5099" t="s">
        <v>1986</v>
      </c>
      <c r="DN5099" t="s">
        <v>211</v>
      </c>
      <c r="DO5099" t="s">
        <v>578</v>
      </c>
    </row>
    <row r="5100" spans="114:119" x14ac:dyDescent="0.25">
      <c r="DJ5100">
        <v>40</v>
      </c>
      <c r="DK5100">
        <v>1001</v>
      </c>
      <c r="DL5100">
        <v>2000</v>
      </c>
      <c r="DM5100" t="s">
        <v>1968</v>
      </c>
      <c r="DN5100" t="s">
        <v>211</v>
      </c>
      <c r="DO5100" t="s">
        <v>579</v>
      </c>
    </row>
    <row r="5101" spans="114:119" x14ac:dyDescent="0.25">
      <c r="DJ5101">
        <v>40</v>
      </c>
      <c r="DK5101">
        <v>1001</v>
      </c>
      <c r="DL5101">
        <v>2000</v>
      </c>
      <c r="DM5101" t="s">
        <v>1969</v>
      </c>
      <c r="DN5101" t="s">
        <v>211</v>
      </c>
      <c r="DO5101" t="s">
        <v>580</v>
      </c>
    </row>
    <row r="5102" spans="114:119" x14ac:dyDescent="0.25">
      <c r="DJ5102">
        <v>40</v>
      </c>
      <c r="DK5102">
        <v>1001</v>
      </c>
      <c r="DL5102">
        <v>2000</v>
      </c>
      <c r="DM5102" t="s">
        <v>1970</v>
      </c>
      <c r="DN5102" t="s">
        <v>211</v>
      </c>
      <c r="DO5102" t="s">
        <v>582</v>
      </c>
    </row>
    <row r="5103" spans="114:119" x14ac:dyDescent="0.25">
      <c r="DJ5103">
        <v>40</v>
      </c>
      <c r="DK5103">
        <v>11001</v>
      </c>
      <c r="DL5103">
        <v>12000</v>
      </c>
      <c r="DM5103" t="s">
        <v>1959</v>
      </c>
      <c r="DN5103" t="s">
        <v>286</v>
      </c>
      <c r="DO5103" t="s">
        <v>265</v>
      </c>
    </row>
    <row r="5104" spans="114:119" x14ac:dyDescent="0.25">
      <c r="DJ5104">
        <v>40</v>
      </c>
      <c r="DK5104">
        <v>11001</v>
      </c>
      <c r="DL5104">
        <v>12000</v>
      </c>
      <c r="DM5104" t="s">
        <v>1960</v>
      </c>
      <c r="DN5104" t="s">
        <v>286</v>
      </c>
      <c r="DO5104" t="s">
        <v>581</v>
      </c>
    </row>
    <row r="5105" spans="114:119" x14ac:dyDescent="0.25">
      <c r="DJ5105">
        <v>40</v>
      </c>
      <c r="DK5105">
        <v>11001</v>
      </c>
      <c r="DL5105">
        <v>12000</v>
      </c>
      <c r="DM5105" t="s">
        <v>1961</v>
      </c>
      <c r="DN5105" t="s">
        <v>286</v>
      </c>
      <c r="DO5105" t="s">
        <v>575</v>
      </c>
    </row>
    <row r="5106" spans="114:119" x14ac:dyDescent="0.25">
      <c r="DJ5106">
        <v>40</v>
      </c>
      <c r="DK5106">
        <v>11001</v>
      </c>
      <c r="DL5106">
        <v>12000</v>
      </c>
      <c r="DM5106" t="s">
        <v>1962</v>
      </c>
      <c r="DN5106" t="s">
        <v>286</v>
      </c>
      <c r="DO5106" t="s">
        <v>120</v>
      </c>
    </row>
    <row r="5107" spans="114:119" x14ac:dyDescent="0.25">
      <c r="DJ5107">
        <v>40</v>
      </c>
      <c r="DK5107">
        <v>11001</v>
      </c>
      <c r="DL5107">
        <v>12000</v>
      </c>
      <c r="DM5107" t="s">
        <v>1963</v>
      </c>
      <c r="DN5107" t="s">
        <v>286</v>
      </c>
      <c r="DO5107" t="s">
        <v>142</v>
      </c>
    </row>
    <row r="5108" spans="114:119" x14ac:dyDescent="0.25">
      <c r="DJ5108">
        <v>40</v>
      </c>
      <c r="DK5108">
        <v>11001</v>
      </c>
      <c r="DL5108">
        <v>12000</v>
      </c>
      <c r="DM5108" t="s">
        <v>1964</v>
      </c>
      <c r="DN5108" t="s">
        <v>286</v>
      </c>
      <c r="DO5108" t="s">
        <v>163</v>
      </c>
    </row>
    <row r="5109" spans="114:119" x14ac:dyDescent="0.25">
      <c r="DJ5109">
        <v>40</v>
      </c>
      <c r="DK5109">
        <v>11001</v>
      </c>
      <c r="DL5109">
        <v>12000</v>
      </c>
      <c r="DM5109" t="s">
        <v>1965</v>
      </c>
      <c r="DN5109" t="s">
        <v>286</v>
      </c>
      <c r="DO5109" t="s">
        <v>576</v>
      </c>
    </row>
    <row r="5110" spans="114:119" x14ac:dyDescent="0.25">
      <c r="DJ5110">
        <v>40</v>
      </c>
      <c r="DK5110">
        <v>11001</v>
      </c>
      <c r="DL5110">
        <v>12000</v>
      </c>
      <c r="DM5110" t="s">
        <v>1966</v>
      </c>
      <c r="DN5110" t="s">
        <v>286</v>
      </c>
      <c r="DO5110" t="s">
        <v>577</v>
      </c>
    </row>
    <row r="5111" spans="114:119" x14ac:dyDescent="0.25">
      <c r="DJ5111">
        <v>40</v>
      </c>
      <c r="DK5111">
        <v>11001</v>
      </c>
      <c r="DL5111">
        <v>12000</v>
      </c>
      <c r="DM5111" t="s">
        <v>1967</v>
      </c>
      <c r="DN5111" t="s">
        <v>286</v>
      </c>
      <c r="DO5111" t="s">
        <v>578</v>
      </c>
    </row>
    <row r="5112" spans="114:119" x14ac:dyDescent="0.25">
      <c r="DJ5112">
        <v>40</v>
      </c>
      <c r="DK5112">
        <v>11001</v>
      </c>
      <c r="DL5112">
        <v>12000</v>
      </c>
      <c r="DM5112" t="s">
        <v>1968</v>
      </c>
      <c r="DN5112" t="s">
        <v>286</v>
      </c>
      <c r="DO5112" t="s">
        <v>579</v>
      </c>
    </row>
    <row r="5113" spans="114:119" x14ac:dyDescent="0.25">
      <c r="DJ5113">
        <v>40</v>
      </c>
      <c r="DK5113">
        <v>11001</v>
      </c>
      <c r="DL5113">
        <v>12000</v>
      </c>
      <c r="DM5113" t="s">
        <v>1969</v>
      </c>
      <c r="DN5113" t="s">
        <v>286</v>
      </c>
      <c r="DO5113" t="s">
        <v>580</v>
      </c>
    </row>
    <row r="5114" spans="114:119" x14ac:dyDescent="0.25">
      <c r="DJ5114">
        <v>40</v>
      </c>
      <c r="DK5114">
        <v>11001</v>
      </c>
      <c r="DL5114">
        <v>12000</v>
      </c>
      <c r="DM5114" t="s">
        <v>2022</v>
      </c>
      <c r="DN5114" t="s">
        <v>286</v>
      </c>
      <c r="DO5114" t="s">
        <v>582</v>
      </c>
    </row>
    <row r="5115" spans="114:119" x14ac:dyDescent="0.25">
      <c r="DJ5115">
        <v>40</v>
      </c>
      <c r="DK5115">
        <v>12001</v>
      </c>
      <c r="DL5115">
        <v>13000</v>
      </c>
      <c r="DM5115" t="s">
        <v>2002</v>
      </c>
      <c r="DN5115" t="s">
        <v>9</v>
      </c>
      <c r="DO5115" t="s">
        <v>265</v>
      </c>
    </row>
    <row r="5116" spans="114:119" x14ac:dyDescent="0.25">
      <c r="DJ5116">
        <v>40</v>
      </c>
      <c r="DK5116">
        <v>12001</v>
      </c>
      <c r="DL5116">
        <v>13000</v>
      </c>
      <c r="DM5116" t="s">
        <v>1960</v>
      </c>
      <c r="DN5116" t="s">
        <v>9</v>
      </c>
      <c r="DO5116" t="s">
        <v>581</v>
      </c>
    </row>
    <row r="5117" spans="114:119" x14ac:dyDescent="0.25">
      <c r="DJ5117">
        <v>40</v>
      </c>
      <c r="DK5117">
        <v>12001</v>
      </c>
      <c r="DL5117">
        <v>13000</v>
      </c>
      <c r="DM5117" t="s">
        <v>1961</v>
      </c>
      <c r="DN5117" t="s">
        <v>9</v>
      </c>
      <c r="DO5117" t="s">
        <v>575</v>
      </c>
    </row>
    <row r="5118" spans="114:119" x14ac:dyDescent="0.25">
      <c r="DJ5118">
        <v>40</v>
      </c>
      <c r="DK5118">
        <v>12001</v>
      </c>
      <c r="DL5118">
        <v>13000</v>
      </c>
      <c r="DM5118" t="s">
        <v>1972</v>
      </c>
      <c r="DN5118" t="s">
        <v>9</v>
      </c>
      <c r="DO5118" t="s">
        <v>120</v>
      </c>
    </row>
    <row r="5119" spans="114:119" x14ac:dyDescent="0.25">
      <c r="DJ5119">
        <v>40</v>
      </c>
      <c r="DK5119">
        <v>12001</v>
      </c>
      <c r="DL5119">
        <v>13000</v>
      </c>
      <c r="DM5119" t="s">
        <v>1963</v>
      </c>
      <c r="DN5119" t="s">
        <v>9</v>
      </c>
      <c r="DO5119" t="s">
        <v>142</v>
      </c>
    </row>
    <row r="5120" spans="114:119" x14ac:dyDescent="0.25">
      <c r="DJ5120">
        <v>40</v>
      </c>
      <c r="DK5120">
        <v>12001</v>
      </c>
      <c r="DL5120">
        <v>13000</v>
      </c>
      <c r="DM5120" t="s">
        <v>1964</v>
      </c>
      <c r="DN5120" t="s">
        <v>9</v>
      </c>
      <c r="DO5120" t="s">
        <v>163</v>
      </c>
    </row>
    <row r="5121" spans="114:119" x14ac:dyDescent="0.25">
      <c r="DJ5121">
        <v>40</v>
      </c>
      <c r="DK5121">
        <v>12001</v>
      </c>
      <c r="DL5121">
        <v>13000</v>
      </c>
      <c r="DM5121" t="s">
        <v>1965</v>
      </c>
      <c r="DN5121" t="s">
        <v>9</v>
      </c>
      <c r="DO5121" t="s">
        <v>576</v>
      </c>
    </row>
    <row r="5122" spans="114:119" x14ac:dyDescent="0.25">
      <c r="DJ5122">
        <v>40</v>
      </c>
      <c r="DK5122">
        <v>12001</v>
      </c>
      <c r="DL5122">
        <v>13000</v>
      </c>
      <c r="DM5122" t="s">
        <v>1966</v>
      </c>
      <c r="DN5122" t="s">
        <v>9</v>
      </c>
      <c r="DO5122" t="s">
        <v>577</v>
      </c>
    </row>
    <row r="5123" spans="114:119" x14ac:dyDescent="0.25">
      <c r="DJ5123">
        <v>40</v>
      </c>
      <c r="DK5123">
        <v>12001</v>
      </c>
      <c r="DL5123">
        <v>13000</v>
      </c>
      <c r="DM5123" t="s">
        <v>1967</v>
      </c>
      <c r="DN5123" t="s">
        <v>9</v>
      </c>
      <c r="DO5123" t="s">
        <v>578</v>
      </c>
    </row>
    <row r="5124" spans="114:119" x14ac:dyDescent="0.25">
      <c r="DJ5124">
        <v>40</v>
      </c>
      <c r="DK5124">
        <v>12001</v>
      </c>
      <c r="DL5124">
        <v>13000</v>
      </c>
      <c r="DM5124" t="s">
        <v>1968</v>
      </c>
      <c r="DN5124" t="s">
        <v>9</v>
      </c>
      <c r="DO5124" t="s">
        <v>579</v>
      </c>
    </row>
    <row r="5125" spans="114:119" x14ac:dyDescent="0.25">
      <c r="DJ5125">
        <v>40</v>
      </c>
      <c r="DK5125">
        <v>12001</v>
      </c>
      <c r="DL5125">
        <v>13000</v>
      </c>
      <c r="DM5125" t="s">
        <v>1969</v>
      </c>
      <c r="DN5125" t="s">
        <v>9</v>
      </c>
      <c r="DO5125" t="s">
        <v>580</v>
      </c>
    </row>
    <row r="5126" spans="114:119" x14ac:dyDescent="0.25">
      <c r="DJ5126">
        <v>40</v>
      </c>
      <c r="DK5126">
        <v>12001</v>
      </c>
      <c r="DL5126">
        <v>13000</v>
      </c>
      <c r="DM5126" t="s">
        <v>2022</v>
      </c>
      <c r="DN5126" t="s">
        <v>9</v>
      </c>
      <c r="DO5126" t="s">
        <v>582</v>
      </c>
    </row>
    <row r="5127" spans="114:119" x14ac:dyDescent="0.25">
      <c r="DJ5127">
        <v>40</v>
      </c>
      <c r="DK5127">
        <v>13001</v>
      </c>
      <c r="DL5127">
        <v>14000</v>
      </c>
      <c r="DM5127" t="s">
        <v>2002</v>
      </c>
      <c r="DN5127" t="s">
        <v>8</v>
      </c>
      <c r="DO5127" t="s">
        <v>265</v>
      </c>
    </row>
    <row r="5128" spans="114:119" x14ac:dyDescent="0.25">
      <c r="DJ5128">
        <v>40</v>
      </c>
      <c r="DK5128">
        <v>13001</v>
      </c>
      <c r="DL5128">
        <v>14000</v>
      </c>
      <c r="DM5128" t="s">
        <v>1960</v>
      </c>
      <c r="DN5128" t="s">
        <v>8</v>
      </c>
      <c r="DO5128" t="s">
        <v>581</v>
      </c>
    </row>
    <row r="5129" spans="114:119" x14ac:dyDescent="0.25">
      <c r="DJ5129">
        <v>40</v>
      </c>
      <c r="DK5129">
        <v>13001</v>
      </c>
      <c r="DL5129">
        <v>14000</v>
      </c>
      <c r="DM5129" t="s">
        <v>1961</v>
      </c>
      <c r="DN5129" t="s">
        <v>8</v>
      </c>
      <c r="DO5129" t="s">
        <v>575</v>
      </c>
    </row>
    <row r="5130" spans="114:119" x14ac:dyDescent="0.25">
      <c r="DJ5130">
        <v>40</v>
      </c>
      <c r="DK5130">
        <v>13001</v>
      </c>
      <c r="DL5130">
        <v>14000</v>
      </c>
      <c r="DM5130" t="s">
        <v>1972</v>
      </c>
      <c r="DN5130" t="s">
        <v>8</v>
      </c>
      <c r="DO5130" t="s">
        <v>120</v>
      </c>
    </row>
    <row r="5131" spans="114:119" x14ac:dyDescent="0.25">
      <c r="DJ5131">
        <v>40</v>
      </c>
      <c r="DK5131">
        <v>13001</v>
      </c>
      <c r="DL5131">
        <v>14000</v>
      </c>
      <c r="DM5131" t="s">
        <v>1963</v>
      </c>
      <c r="DN5131" t="s">
        <v>8</v>
      </c>
      <c r="DO5131" t="s">
        <v>142</v>
      </c>
    </row>
    <row r="5132" spans="114:119" x14ac:dyDescent="0.25">
      <c r="DJ5132">
        <v>40</v>
      </c>
      <c r="DK5132">
        <v>13001</v>
      </c>
      <c r="DL5132">
        <v>14000</v>
      </c>
      <c r="DM5132" t="s">
        <v>1964</v>
      </c>
      <c r="DN5132" t="s">
        <v>8</v>
      </c>
      <c r="DO5132" t="s">
        <v>163</v>
      </c>
    </row>
    <row r="5133" spans="114:119" x14ac:dyDescent="0.25">
      <c r="DJ5133">
        <v>40</v>
      </c>
      <c r="DK5133">
        <v>13001</v>
      </c>
      <c r="DL5133">
        <v>14000</v>
      </c>
      <c r="DM5133" t="s">
        <v>1981</v>
      </c>
      <c r="DN5133" t="s">
        <v>8</v>
      </c>
      <c r="DO5133" t="s">
        <v>576</v>
      </c>
    </row>
    <row r="5134" spans="114:119" x14ac:dyDescent="0.25">
      <c r="DJ5134">
        <v>40</v>
      </c>
      <c r="DK5134">
        <v>13001</v>
      </c>
      <c r="DL5134">
        <v>14000</v>
      </c>
      <c r="DM5134" t="s">
        <v>1966</v>
      </c>
      <c r="DN5134" t="s">
        <v>8</v>
      </c>
      <c r="DO5134" t="s">
        <v>577</v>
      </c>
    </row>
    <row r="5135" spans="114:119" x14ac:dyDescent="0.25">
      <c r="DJ5135">
        <v>40</v>
      </c>
      <c r="DK5135">
        <v>13001</v>
      </c>
      <c r="DL5135">
        <v>14000</v>
      </c>
      <c r="DM5135" t="s">
        <v>1967</v>
      </c>
      <c r="DN5135" t="s">
        <v>8</v>
      </c>
      <c r="DO5135" t="s">
        <v>578</v>
      </c>
    </row>
    <row r="5136" spans="114:119" x14ac:dyDescent="0.25">
      <c r="DJ5136">
        <v>40</v>
      </c>
      <c r="DK5136">
        <v>13001</v>
      </c>
      <c r="DL5136">
        <v>14000</v>
      </c>
      <c r="DM5136" t="s">
        <v>1968</v>
      </c>
      <c r="DN5136" t="s">
        <v>8</v>
      </c>
      <c r="DO5136" t="s">
        <v>579</v>
      </c>
    </row>
    <row r="5137" spans="114:119" x14ac:dyDescent="0.25">
      <c r="DJ5137">
        <v>40</v>
      </c>
      <c r="DK5137">
        <v>13001</v>
      </c>
      <c r="DL5137">
        <v>14000</v>
      </c>
      <c r="DM5137" t="s">
        <v>1969</v>
      </c>
      <c r="DN5137" t="s">
        <v>8</v>
      </c>
      <c r="DO5137" t="s">
        <v>580</v>
      </c>
    </row>
    <row r="5138" spans="114:119" x14ac:dyDescent="0.25">
      <c r="DJ5138">
        <v>40</v>
      </c>
      <c r="DK5138">
        <v>13001</v>
      </c>
      <c r="DL5138">
        <v>14000</v>
      </c>
      <c r="DM5138" t="s">
        <v>2022</v>
      </c>
      <c r="DN5138" t="s">
        <v>8</v>
      </c>
      <c r="DO5138" t="s">
        <v>582</v>
      </c>
    </row>
    <row r="5139" spans="114:119" x14ac:dyDescent="0.25">
      <c r="DJ5139">
        <v>40</v>
      </c>
      <c r="DK5139">
        <v>14001</v>
      </c>
      <c r="DL5139">
        <v>15000</v>
      </c>
      <c r="DM5139" t="s">
        <v>1959</v>
      </c>
      <c r="DN5139" t="s">
        <v>146</v>
      </c>
      <c r="DO5139" t="s">
        <v>265</v>
      </c>
    </row>
    <row r="5140" spans="114:119" x14ac:dyDescent="0.25">
      <c r="DJ5140">
        <v>40</v>
      </c>
      <c r="DK5140">
        <v>14001</v>
      </c>
      <c r="DL5140">
        <v>15000</v>
      </c>
      <c r="DM5140" t="s">
        <v>1960</v>
      </c>
      <c r="DN5140" t="s">
        <v>146</v>
      </c>
      <c r="DO5140" t="s">
        <v>581</v>
      </c>
    </row>
    <row r="5141" spans="114:119" x14ac:dyDescent="0.25">
      <c r="DJ5141">
        <v>40</v>
      </c>
      <c r="DK5141">
        <v>14001</v>
      </c>
      <c r="DL5141">
        <v>15000</v>
      </c>
      <c r="DM5141" t="s">
        <v>1961</v>
      </c>
      <c r="DN5141" t="s">
        <v>146</v>
      </c>
      <c r="DO5141" t="s">
        <v>575</v>
      </c>
    </row>
    <row r="5142" spans="114:119" x14ac:dyDescent="0.25">
      <c r="DJ5142">
        <v>40</v>
      </c>
      <c r="DK5142">
        <v>14001</v>
      </c>
      <c r="DL5142">
        <v>15000</v>
      </c>
      <c r="DM5142" t="s">
        <v>1972</v>
      </c>
      <c r="DN5142" t="s">
        <v>146</v>
      </c>
      <c r="DO5142" t="s">
        <v>120</v>
      </c>
    </row>
    <row r="5143" spans="114:119" x14ac:dyDescent="0.25">
      <c r="DJ5143">
        <v>40</v>
      </c>
      <c r="DK5143">
        <v>14001</v>
      </c>
      <c r="DL5143">
        <v>15000</v>
      </c>
      <c r="DM5143" t="s">
        <v>1980</v>
      </c>
      <c r="DN5143" t="s">
        <v>146</v>
      </c>
      <c r="DO5143" t="s">
        <v>142</v>
      </c>
    </row>
    <row r="5144" spans="114:119" x14ac:dyDescent="0.25">
      <c r="DJ5144">
        <v>40</v>
      </c>
      <c r="DK5144">
        <v>14001</v>
      </c>
      <c r="DL5144">
        <v>15000</v>
      </c>
      <c r="DM5144" t="s">
        <v>1964</v>
      </c>
      <c r="DN5144" t="s">
        <v>146</v>
      </c>
      <c r="DO5144" t="s">
        <v>163</v>
      </c>
    </row>
    <row r="5145" spans="114:119" x14ac:dyDescent="0.25">
      <c r="DJ5145">
        <v>40</v>
      </c>
      <c r="DK5145">
        <v>14001</v>
      </c>
      <c r="DL5145">
        <v>15000</v>
      </c>
      <c r="DM5145" t="s">
        <v>1981</v>
      </c>
      <c r="DN5145" t="s">
        <v>146</v>
      </c>
      <c r="DO5145" t="s">
        <v>576</v>
      </c>
    </row>
    <row r="5146" spans="114:119" x14ac:dyDescent="0.25">
      <c r="DJ5146">
        <v>40</v>
      </c>
      <c r="DK5146">
        <v>14001</v>
      </c>
      <c r="DL5146">
        <v>15000</v>
      </c>
      <c r="DM5146" t="s">
        <v>1966</v>
      </c>
      <c r="DN5146" t="s">
        <v>146</v>
      </c>
      <c r="DO5146" t="s">
        <v>577</v>
      </c>
    </row>
    <row r="5147" spans="114:119" x14ac:dyDescent="0.25">
      <c r="DJ5147">
        <v>40</v>
      </c>
      <c r="DK5147">
        <v>14001</v>
      </c>
      <c r="DL5147">
        <v>15000</v>
      </c>
      <c r="DM5147" t="s">
        <v>1967</v>
      </c>
      <c r="DN5147" t="s">
        <v>146</v>
      </c>
      <c r="DO5147" t="s">
        <v>578</v>
      </c>
    </row>
    <row r="5148" spans="114:119" x14ac:dyDescent="0.25">
      <c r="DJ5148">
        <v>40</v>
      </c>
      <c r="DK5148">
        <v>14001</v>
      </c>
      <c r="DL5148">
        <v>15000</v>
      </c>
      <c r="DM5148" t="s">
        <v>1968</v>
      </c>
      <c r="DN5148" t="s">
        <v>146</v>
      </c>
      <c r="DO5148" t="s">
        <v>579</v>
      </c>
    </row>
    <row r="5149" spans="114:119" x14ac:dyDescent="0.25">
      <c r="DJ5149">
        <v>40</v>
      </c>
      <c r="DK5149">
        <v>14001</v>
      </c>
      <c r="DL5149">
        <v>15000</v>
      </c>
      <c r="DM5149" t="s">
        <v>1969</v>
      </c>
      <c r="DN5149" t="s">
        <v>146</v>
      </c>
      <c r="DO5149" t="s">
        <v>580</v>
      </c>
    </row>
    <row r="5150" spans="114:119" x14ac:dyDescent="0.25">
      <c r="DJ5150">
        <v>40</v>
      </c>
      <c r="DK5150">
        <v>14001</v>
      </c>
      <c r="DL5150">
        <v>15000</v>
      </c>
      <c r="DM5150" t="s">
        <v>2022</v>
      </c>
      <c r="DN5150" t="s">
        <v>146</v>
      </c>
      <c r="DO5150" t="s">
        <v>582</v>
      </c>
    </row>
    <row r="5151" spans="114:119" x14ac:dyDescent="0.25">
      <c r="DJ5151">
        <v>40</v>
      </c>
      <c r="DK5151">
        <v>15001</v>
      </c>
      <c r="DL5151">
        <v>16000</v>
      </c>
      <c r="DM5151" t="s">
        <v>2002</v>
      </c>
      <c r="DN5151" t="s">
        <v>3</v>
      </c>
      <c r="DO5151" t="s">
        <v>265</v>
      </c>
    </row>
    <row r="5152" spans="114:119" x14ac:dyDescent="0.25">
      <c r="DJ5152">
        <v>40</v>
      </c>
      <c r="DK5152">
        <v>15001</v>
      </c>
      <c r="DL5152">
        <v>16000</v>
      </c>
      <c r="DM5152" t="s">
        <v>1974</v>
      </c>
      <c r="DN5152" t="s">
        <v>3</v>
      </c>
      <c r="DO5152" t="s">
        <v>581</v>
      </c>
    </row>
    <row r="5153" spans="114:119" x14ac:dyDescent="0.25">
      <c r="DJ5153">
        <v>40</v>
      </c>
      <c r="DK5153">
        <v>15001</v>
      </c>
      <c r="DL5153">
        <v>16000</v>
      </c>
      <c r="DM5153" t="s">
        <v>1977</v>
      </c>
      <c r="DN5153" t="s">
        <v>3</v>
      </c>
      <c r="DO5153" t="s">
        <v>575</v>
      </c>
    </row>
    <row r="5154" spans="114:119" x14ac:dyDescent="0.25">
      <c r="DJ5154">
        <v>40</v>
      </c>
      <c r="DK5154">
        <v>15001</v>
      </c>
      <c r="DL5154">
        <v>16000</v>
      </c>
      <c r="DM5154" t="s">
        <v>1983</v>
      </c>
      <c r="DN5154" t="s">
        <v>3</v>
      </c>
      <c r="DO5154" t="s">
        <v>120</v>
      </c>
    </row>
    <row r="5155" spans="114:119" x14ac:dyDescent="0.25">
      <c r="DJ5155">
        <v>40</v>
      </c>
      <c r="DK5155">
        <v>15001</v>
      </c>
      <c r="DL5155">
        <v>16000</v>
      </c>
      <c r="DM5155" t="s">
        <v>1980</v>
      </c>
      <c r="DN5155" t="s">
        <v>3</v>
      </c>
      <c r="DO5155" t="s">
        <v>142</v>
      </c>
    </row>
    <row r="5156" spans="114:119" x14ac:dyDescent="0.25">
      <c r="DJ5156">
        <v>40</v>
      </c>
      <c r="DK5156">
        <v>15001</v>
      </c>
      <c r="DL5156">
        <v>16000</v>
      </c>
      <c r="DM5156" t="s">
        <v>1984</v>
      </c>
      <c r="DN5156" t="s">
        <v>3</v>
      </c>
      <c r="DO5156" t="s">
        <v>163</v>
      </c>
    </row>
    <row r="5157" spans="114:119" x14ac:dyDescent="0.25">
      <c r="DJ5157">
        <v>40</v>
      </c>
      <c r="DK5157">
        <v>15001</v>
      </c>
      <c r="DL5157">
        <v>16000</v>
      </c>
      <c r="DM5157" t="s">
        <v>1981</v>
      </c>
      <c r="DN5157" t="s">
        <v>3</v>
      </c>
      <c r="DO5157" t="s">
        <v>576</v>
      </c>
    </row>
    <row r="5158" spans="114:119" x14ac:dyDescent="0.25">
      <c r="DJ5158">
        <v>40</v>
      </c>
      <c r="DK5158">
        <v>15001</v>
      </c>
      <c r="DL5158">
        <v>16000</v>
      </c>
      <c r="DM5158" t="s">
        <v>1966</v>
      </c>
      <c r="DN5158" t="s">
        <v>3</v>
      </c>
      <c r="DO5158" t="s">
        <v>577</v>
      </c>
    </row>
    <row r="5159" spans="114:119" x14ac:dyDescent="0.25">
      <c r="DJ5159">
        <v>40</v>
      </c>
      <c r="DK5159">
        <v>15001</v>
      </c>
      <c r="DL5159">
        <v>16000</v>
      </c>
      <c r="DM5159" t="s">
        <v>1986</v>
      </c>
      <c r="DN5159" t="s">
        <v>3</v>
      </c>
      <c r="DO5159" t="s">
        <v>578</v>
      </c>
    </row>
    <row r="5160" spans="114:119" x14ac:dyDescent="0.25">
      <c r="DJ5160">
        <v>40</v>
      </c>
      <c r="DK5160">
        <v>15001</v>
      </c>
      <c r="DL5160">
        <v>16000</v>
      </c>
      <c r="DM5160" t="s">
        <v>1971</v>
      </c>
      <c r="DN5160" t="s">
        <v>3</v>
      </c>
      <c r="DO5160" t="s">
        <v>579</v>
      </c>
    </row>
    <row r="5161" spans="114:119" x14ac:dyDescent="0.25">
      <c r="DJ5161">
        <v>40</v>
      </c>
      <c r="DK5161">
        <v>15001</v>
      </c>
      <c r="DL5161">
        <v>16000</v>
      </c>
      <c r="DM5161" t="s">
        <v>1982</v>
      </c>
      <c r="DN5161" t="s">
        <v>3</v>
      </c>
      <c r="DO5161" t="s">
        <v>580</v>
      </c>
    </row>
    <row r="5162" spans="114:119" x14ac:dyDescent="0.25">
      <c r="DJ5162">
        <v>40</v>
      </c>
      <c r="DK5162">
        <v>15001</v>
      </c>
      <c r="DL5162">
        <v>16000</v>
      </c>
      <c r="DM5162" t="s">
        <v>2022</v>
      </c>
      <c r="DN5162" t="s">
        <v>3</v>
      </c>
      <c r="DO5162" t="s">
        <v>582</v>
      </c>
    </row>
    <row r="5163" spans="114:119" x14ac:dyDescent="0.25">
      <c r="DJ5163">
        <v>40</v>
      </c>
      <c r="DK5163">
        <v>16001</v>
      </c>
      <c r="DL5163">
        <v>17000</v>
      </c>
      <c r="DM5163" t="s">
        <v>1959</v>
      </c>
      <c r="DN5163" t="s">
        <v>33</v>
      </c>
      <c r="DO5163" t="s">
        <v>265</v>
      </c>
    </row>
    <row r="5164" spans="114:119" x14ac:dyDescent="0.25">
      <c r="DJ5164">
        <v>40</v>
      </c>
      <c r="DK5164">
        <v>16001</v>
      </c>
      <c r="DL5164">
        <v>17000</v>
      </c>
      <c r="DM5164" t="s">
        <v>1974</v>
      </c>
      <c r="DN5164" t="s">
        <v>33</v>
      </c>
      <c r="DO5164" t="s">
        <v>581</v>
      </c>
    </row>
    <row r="5165" spans="114:119" x14ac:dyDescent="0.25">
      <c r="DJ5165">
        <v>40</v>
      </c>
      <c r="DK5165">
        <v>16001</v>
      </c>
      <c r="DL5165">
        <v>17000</v>
      </c>
      <c r="DM5165" t="s">
        <v>1977</v>
      </c>
      <c r="DN5165" t="s">
        <v>33</v>
      </c>
      <c r="DO5165" t="s">
        <v>575</v>
      </c>
    </row>
    <row r="5166" spans="114:119" x14ac:dyDescent="0.25">
      <c r="DJ5166">
        <v>40</v>
      </c>
      <c r="DK5166">
        <v>16001</v>
      </c>
      <c r="DL5166">
        <v>17000</v>
      </c>
      <c r="DM5166" t="s">
        <v>1983</v>
      </c>
      <c r="DN5166" t="s">
        <v>33</v>
      </c>
      <c r="DO5166" t="s">
        <v>120</v>
      </c>
    </row>
    <row r="5167" spans="114:119" x14ac:dyDescent="0.25">
      <c r="DJ5167">
        <v>40</v>
      </c>
      <c r="DK5167">
        <v>16001</v>
      </c>
      <c r="DL5167">
        <v>17000</v>
      </c>
      <c r="DM5167" t="s">
        <v>1980</v>
      </c>
      <c r="DN5167" t="s">
        <v>33</v>
      </c>
      <c r="DO5167" t="s">
        <v>142</v>
      </c>
    </row>
    <row r="5168" spans="114:119" x14ac:dyDescent="0.25">
      <c r="DJ5168">
        <v>40</v>
      </c>
      <c r="DK5168">
        <v>16001</v>
      </c>
      <c r="DL5168">
        <v>17000</v>
      </c>
      <c r="DM5168" t="s">
        <v>1984</v>
      </c>
      <c r="DN5168" t="s">
        <v>33</v>
      </c>
      <c r="DO5168" t="s">
        <v>163</v>
      </c>
    </row>
    <row r="5169" spans="114:119" x14ac:dyDescent="0.25">
      <c r="DJ5169">
        <v>40</v>
      </c>
      <c r="DK5169">
        <v>16001</v>
      </c>
      <c r="DL5169">
        <v>17000</v>
      </c>
      <c r="DM5169" t="s">
        <v>1981</v>
      </c>
      <c r="DN5169" t="s">
        <v>33</v>
      </c>
      <c r="DO5169" t="s">
        <v>576</v>
      </c>
    </row>
    <row r="5170" spans="114:119" x14ac:dyDescent="0.25">
      <c r="DJ5170">
        <v>40</v>
      </c>
      <c r="DK5170">
        <v>16001</v>
      </c>
      <c r="DL5170">
        <v>17000</v>
      </c>
      <c r="DM5170" t="s">
        <v>1985</v>
      </c>
      <c r="DN5170" t="s">
        <v>33</v>
      </c>
      <c r="DO5170" t="s">
        <v>577</v>
      </c>
    </row>
    <row r="5171" spans="114:119" x14ac:dyDescent="0.25">
      <c r="DJ5171">
        <v>40</v>
      </c>
      <c r="DK5171">
        <v>16001</v>
      </c>
      <c r="DL5171">
        <v>17000</v>
      </c>
      <c r="DM5171" t="s">
        <v>1986</v>
      </c>
      <c r="DN5171" t="s">
        <v>33</v>
      </c>
      <c r="DO5171" t="s">
        <v>578</v>
      </c>
    </row>
    <row r="5172" spans="114:119" x14ac:dyDescent="0.25">
      <c r="DJ5172">
        <v>40</v>
      </c>
      <c r="DK5172">
        <v>16001</v>
      </c>
      <c r="DL5172">
        <v>17000</v>
      </c>
      <c r="DM5172" t="s">
        <v>1968</v>
      </c>
      <c r="DN5172" t="s">
        <v>33</v>
      </c>
      <c r="DO5172" t="s">
        <v>579</v>
      </c>
    </row>
    <row r="5173" spans="114:119" x14ac:dyDescent="0.25">
      <c r="DJ5173">
        <v>40</v>
      </c>
      <c r="DK5173">
        <v>16001</v>
      </c>
      <c r="DL5173">
        <v>17000</v>
      </c>
      <c r="DM5173" t="s">
        <v>1982</v>
      </c>
      <c r="DN5173" t="s">
        <v>33</v>
      </c>
      <c r="DO5173" t="s">
        <v>580</v>
      </c>
    </row>
    <row r="5174" spans="114:119" x14ac:dyDescent="0.25">
      <c r="DJ5174">
        <v>40</v>
      </c>
      <c r="DK5174">
        <v>16001</v>
      </c>
      <c r="DL5174">
        <v>17000</v>
      </c>
      <c r="DM5174" t="s">
        <v>2022</v>
      </c>
      <c r="DN5174" t="s">
        <v>33</v>
      </c>
      <c r="DO5174" t="s">
        <v>582</v>
      </c>
    </row>
    <row r="5175" spans="114:119" x14ac:dyDescent="0.25">
      <c r="DJ5175">
        <v>40</v>
      </c>
      <c r="DK5175">
        <v>2001</v>
      </c>
      <c r="DL5175">
        <v>3000</v>
      </c>
      <c r="DM5175" t="s">
        <v>1959</v>
      </c>
      <c r="DN5175" t="s">
        <v>523</v>
      </c>
      <c r="DO5175" t="s">
        <v>265</v>
      </c>
    </row>
    <row r="5176" spans="114:119" x14ac:dyDescent="0.25">
      <c r="DJ5176">
        <v>40</v>
      </c>
      <c r="DK5176">
        <v>2001</v>
      </c>
      <c r="DL5176">
        <v>3000</v>
      </c>
      <c r="DM5176" t="s">
        <v>1960</v>
      </c>
      <c r="DN5176" t="s">
        <v>523</v>
      </c>
      <c r="DO5176" t="s">
        <v>581</v>
      </c>
    </row>
    <row r="5177" spans="114:119" x14ac:dyDescent="0.25">
      <c r="DJ5177">
        <v>40</v>
      </c>
      <c r="DK5177">
        <v>2001</v>
      </c>
      <c r="DL5177">
        <v>3000</v>
      </c>
      <c r="DM5177" t="s">
        <v>1961</v>
      </c>
      <c r="DN5177" t="s">
        <v>523</v>
      </c>
      <c r="DO5177" t="s">
        <v>575</v>
      </c>
    </row>
    <row r="5178" spans="114:119" x14ac:dyDescent="0.25">
      <c r="DJ5178">
        <v>40</v>
      </c>
      <c r="DK5178">
        <v>2001</v>
      </c>
      <c r="DL5178">
        <v>3000</v>
      </c>
      <c r="DM5178" t="s">
        <v>1972</v>
      </c>
      <c r="DN5178" t="s">
        <v>523</v>
      </c>
      <c r="DO5178" t="s">
        <v>120</v>
      </c>
    </row>
    <row r="5179" spans="114:119" x14ac:dyDescent="0.25">
      <c r="DJ5179">
        <v>40</v>
      </c>
      <c r="DK5179">
        <v>2001</v>
      </c>
      <c r="DL5179">
        <v>3000</v>
      </c>
      <c r="DM5179" t="s">
        <v>1963</v>
      </c>
      <c r="DN5179" t="s">
        <v>523</v>
      </c>
      <c r="DO5179" t="s">
        <v>142</v>
      </c>
    </row>
    <row r="5180" spans="114:119" x14ac:dyDescent="0.25">
      <c r="DJ5180">
        <v>40</v>
      </c>
      <c r="DK5180">
        <v>2001</v>
      </c>
      <c r="DL5180">
        <v>3000</v>
      </c>
      <c r="DM5180" t="s">
        <v>1964</v>
      </c>
      <c r="DN5180" t="s">
        <v>523</v>
      </c>
      <c r="DO5180" t="s">
        <v>163</v>
      </c>
    </row>
    <row r="5181" spans="114:119" x14ac:dyDescent="0.25">
      <c r="DJ5181">
        <v>40</v>
      </c>
      <c r="DK5181">
        <v>2001</v>
      </c>
      <c r="DL5181">
        <v>3000</v>
      </c>
      <c r="DM5181" t="s">
        <v>1965</v>
      </c>
      <c r="DN5181" t="s">
        <v>523</v>
      </c>
      <c r="DO5181" t="s">
        <v>576</v>
      </c>
    </row>
    <row r="5182" spans="114:119" x14ac:dyDescent="0.25">
      <c r="DJ5182">
        <v>40</v>
      </c>
      <c r="DK5182">
        <v>2001</v>
      </c>
      <c r="DL5182">
        <v>3000</v>
      </c>
      <c r="DM5182" t="s">
        <v>1966</v>
      </c>
      <c r="DN5182" t="s">
        <v>523</v>
      </c>
      <c r="DO5182" t="s">
        <v>577</v>
      </c>
    </row>
    <row r="5183" spans="114:119" x14ac:dyDescent="0.25">
      <c r="DJ5183">
        <v>40</v>
      </c>
      <c r="DK5183">
        <v>2001</v>
      </c>
      <c r="DL5183">
        <v>3000</v>
      </c>
      <c r="DM5183" t="s">
        <v>1967</v>
      </c>
      <c r="DN5183" t="s">
        <v>523</v>
      </c>
      <c r="DO5183" t="s">
        <v>578</v>
      </c>
    </row>
    <row r="5184" spans="114:119" x14ac:dyDescent="0.25">
      <c r="DJ5184">
        <v>40</v>
      </c>
      <c r="DK5184">
        <v>2001</v>
      </c>
      <c r="DL5184">
        <v>3000</v>
      </c>
      <c r="DM5184" t="s">
        <v>1968</v>
      </c>
      <c r="DN5184" t="s">
        <v>523</v>
      </c>
      <c r="DO5184" t="s">
        <v>579</v>
      </c>
    </row>
    <row r="5185" spans="114:119" x14ac:dyDescent="0.25">
      <c r="DJ5185">
        <v>40</v>
      </c>
      <c r="DK5185">
        <v>2001</v>
      </c>
      <c r="DL5185">
        <v>3000</v>
      </c>
      <c r="DM5185" t="s">
        <v>1969</v>
      </c>
      <c r="DN5185" t="s">
        <v>523</v>
      </c>
      <c r="DO5185" t="s">
        <v>580</v>
      </c>
    </row>
    <row r="5186" spans="114:119" x14ac:dyDescent="0.25">
      <c r="DJ5186">
        <v>40</v>
      </c>
      <c r="DK5186">
        <v>2001</v>
      </c>
      <c r="DL5186">
        <v>3000</v>
      </c>
      <c r="DM5186" t="s">
        <v>1970</v>
      </c>
      <c r="DN5186" t="s">
        <v>523</v>
      </c>
      <c r="DO5186" t="s">
        <v>582</v>
      </c>
    </row>
    <row r="5187" spans="114:119" x14ac:dyDescent="0.25">
      <c r="DJ5187">
        <v>40</v>
      </c>
      <c r="DK5187">
        <v>3001</v>
      </c>
      <c r="DL5187">
        <v>4000</v>
      </c>
      <c r="DM5187" t="s">
        <v>1959</v>
      </c>
      <c r="DN5187" t="s">
        <v>228</v>
      </c>
      <c r="DO5187" t="s">
        <v>265</v>
      </c>
    </row>
    <row r="5188" spans="114:119" x14ac:dyDescent="0.25">
      <c r="DJ5188">
        <v>40</v>
      </c>
      <c r="DK5188">
        <v>3001</v>
      </c>
      <c r="DL5188">
        <v>4000</v>
      </c>
      <c r="DM5188" t="s">
        <v>1974</v>
      </c>
      <c r="DN5188" t="s">
        <v>228</v>
      </c>
      <c r="DO5188" t="s">
        <v>581</v>
      </c>
    </row>
    <row r="5189" spans="114:119" x14ac:dyDescent="0.25">
      <c r="DJ5189">
        <v>40</v>
      </c>
      <c r="DK5189">
        <v>3001</v>
      </c>
      <c r="DL5189">
        <v>4000</v>
      </c>
      <c r="DM5189" t="s">
        <v>1961</v>
      </c>
      <c r="DN5189" t="s">
        <v>228</v>
      </c>
      <c r="DO5189" t="s">
        <v>575</v>
      </c>
    </row>
    <row r="5190" spans="114:119" x14ac:dyDescent="0.25">
      <c r="DJ5190">
        <v>40</v>
      </c>
      <c r="DK5190">
        <v>3001</v>
      </c>
      <c r="DL5190">
        <v>4000</v>
      </c>
      <c r="DM5190" t="s">
        <v>1972</v>
      </c>
      <c r="DN5190" t="s">
        <v>228</v>
      </c>
      <c r="DO5190" t="s">
        <v>120</v>
      </c>
    </row>
    <row r="5191" spans="114:119" x14ac:dyDescent="0.25">
      <c r="DJ5191">
        <v>40</v>
      </c>
      <c r="DK5191">
        <v>3001</v>
      </c>
      <c r="DL5191">
        <v>4000</v>
      </c>
      <c r="DM5191" t="s">
        <v>1963</v>
      </c>
      <c r="DN5191" t="s">
        <v>228</v>
      </c>
      <c r="DO5191" t="s">
        <v>142</v>
      </c>
    </row>
    <row r="5192" spans="114:119" x14ac:dyDescent="0.25">
      <c r="DJ5192">
        <v>40</v>
      </c>
      <c r="DK5192">
        <v>3001</v>
      </c>
      <c r="DL5192">
        <v>4000</v>
      </c>
      <c r="DM5192" t="s">
        <v>1964</v>
      </c>
      <c r="DN5192" t="s">
        <v>228</v>
      </c>
      <c r="DO5192" t="s">
        <v>163</v>
      </c>
    </row>
    <row r="5193" spans="114:119" x14ac:dyDescent="0.25">
      <c r="DJ5193">
        <v>40</v>
      </c>
      <c r="DK5193">
        <v>3001</v>
      </c>
      <c r="DL5193">
        <v>4000</v>
      </c>
      <c r="DM5193" t="s">
        <v>1965</v>
      </c>
      <c r="DN5193" t="s">
        <v>228</v>
      </c>
      <c r="DO5193" t="s">
        <v>576</v>
      </c>
    </row>
    <row r="5194" spans="114:119" x14ac:dyDescent="0.25">
      <c r="DJ5194">
        <v>40</v>
      </c>
      <c r="DK5194">
        <v>3001</v>
      </c>
      <c r="DL5194">
        <v>4000</v>
      </c>
      <c r="DM5194" t="s">
        <v>1966</v>
      </c>
      <c r="DN5194" t="s">
        <v>228</v>
      </c>
      <c r="DO5194" t="s">
        <v>577</v>
      </c>
    </row>
    <row r="5195" spans="114:119" x14ac:dyDescent="0.25">
      <c r="DJ5195">
        <v>40</v>
      </c>
      <c r="DK5195">
        <v>3001</v>
      </c>
      <c r="DL5195">
        <v>4000</v>
      </c>
      <c r="DM5195" t="s">
        <v>1967</v>
      </c>
      <c r="DN5195" t="s">
        <v>228</v>
      </c>
      <c r="DO5195" t="s">
        <v>578</v>
      </c>
    </row>
    <row r="5196" spans="114:119" x14ac:dyDescent="0.25">
      <c r="DJ5196">
        <v>40</v>
      </c>
      <c r="DK5196">
        <v>3001</v>
      </c>
      <c r="DL5196">
        <v>4000</v>
      </c>
      <c r="DM5196" t="s">
        <v>2001</v>
      </c>
      <c r="DN5196" t="s">
        <v>228</v>
      </c>
      <c r="DO5196" t="s">
        <v>579</v>
      </c>
    </row>
    <row r="5197" spans="114:119" x14ac:dyDescent="0.25">
      <c r="DJ5197">
        <v>40</v>
      </c>
      <c r="DK5197">
        <v>3001</v>
      </c>
      <c r="DL5197">
        <v>4000</v>
      </c>
      <c r="DM5197" t="s">
        <v>1969</v>
      </c>
      <c r="DN5197" t="s">
        <v>228</v>
      </c>
      <c r="DO5197" t="s">
        <v>580</v>
      </c>
    </row>
    <row r="5198" spans="114:119" x14ac:dyDescent="0.25">
      <c r="DJ5198">
        <v>40</v>
      </c>
      <c r="DK5198">
        <v>3001</v>
      </c>
      <c r="DL5198">
        <v>4000</v>
      </c>
      <c r="DM5198" t="s">
        <v>1970</v>
      </c>
      <c r="DN5198" t="s">
        <v>228</v>
      </c>
      <c r="DO5198" t="s">
        <v>582</v>
      </c>
    </row>
    <row r="5199" spans="114:119" x14ac:dyDescent="0.25">
      <c r="DJ5199">
        <v>40</v>
      </c>
      <c r="DK5199">
        <v>4001</v>
      </c>
      <c r="DL5199">
        <v>5000</v>
      </c>
      <c r="DM5199" t="s">
        <v>1959</v>
      </c>
      <c r="DN5199" t="s">
        <v>39</v>
      </c>
      <c r="DO5199" t="s">
        <v>265</v>
      </c>
    </row>
    <row r="5200" spans="114:119" x14ac:dyDescent="0.25">
      <c r="DJ5200">
        <v>40</v>
      </c>
      <c r="DK5200">
        <v>4001</v>
      </c>
      <c r="DL5200">
        <v>5000</v>
      </c>
      <c r="DM5200" t="s">
        <v>1960</v>
      </c>
      <c r="DN5200" t="s">
        <v>39</v>
      </c>
      <c r="DO5200" t="s">
        <v>581</v>
      </c>
    </row>
    <row r="5201" spans="114:119" x14ac:dyDescent="0.25">
      <c r="DJ5201">
        <v>40</v>
      </c>
      <c r="DK5201">
        <v>4001</v>
      </c>
      <c r="DL5201">
        <v>5000</v>
      </c>
      <c r="DM5201" t="s">
        <v>1977</v>
      </c>
      <c r="DN5201" t="s">
        <v>39</v>
      </c>
      <c r="DO5201" t="s">
        <v>575</v>
      </c>
    </row>
    <row r="5202" spans="114:119" x14ac:dyDescent="0.25">
      <c r="DJ5202">
        <v>40</v>
      </c>
      <c r="DK5202">
        <v>4001</v>
      </c>
      <c r="DL5202">
        <v>5000</v>
      </c>
      <c r="DM5202" t="s">
        <v>1972</v>
      </c>
      <c r="DN5202" t="s">
        <v>39</v>
      </c>
      <c r="DO5202" t="s">
        <v>120</v>
      </c>
    </row>
    <row r="5203" spans="114:119" x14ac:dyDescent="0.25">
      <c r="DJ5203">
        <v>40</v>
      </c>
      <c r="DK5203">
        <v>4001</v>
      </c>
      <c r="DL5203">
        <v>5000</v>
      </c>
      <c r="DM5203" t="s">
        <v>1963</v>
      </c>
      <c r="DN5203" t="s">
        <v>39</v>
      </c>
      <c r="DO5203" t="s">
        <v>142</v>
      </c>
    </row>
    <row r="5204" spans="114:119" x14ac:dyDescent="0.25">
      <c r="DJ5204">
        <v>40</v>
      </c>
      <c r="DK5204">
        <v>4001</v>
      </c>
      <c r="DL5204">
        <v>5000</v>
      </c>
      <c r="DM5204" t="s">
        <v>1964</v>
      </c>
      <c r="DN5204" t="s">
        <v>39</v>
      </c>
      <c r="DO5204" t="s">
        <v>163</v>
      </c>
    </row>
    <row r="5205" spans="114:119" x14ac:dyDescent="0.25">
      <c r="DJ5205">
        <v>40</v>
      </c>
      <c r="DK5205">
        <v>4001</v>
      </c>
      <c r="DL5205">
        <v>5000</v>
      </c>
      <c r="DM5205" t="s">
        <v>1981</v>
      </c>
      <c r="DN5205" t="s">
        <v>39</v>
      </c>
      <c r="DO5205" t="s">
        <v>576</v>
      </c>
    </row>
    <row r="5206" spans="114:119" x14ac:dyDescent="0.25">
      <c r="DJ5206">
        <v>40</v>
      </c>
      <c r="DK5206">
        <v>4001</v>
      </c>
      <c r="DL5206">
        <v>5000</v>
      </c>
      <c r="DM5206" t="s">
        <v>1966</v>
      </c>
      <c r="DN5206" t="s">
        <v>39</v>
      </c>
      <c r="DO5206" t="s">
        <v>577</v>
      </c>
    </row>
    <row r="5207" spans="114:119" x14ac:dyDescent="0.25">
      <c r="DJ5207">
        <v>40</v>
      </c>
      <c r="DK5207">
        <v>4001</v>
      </c>
      <c r="DL5207">
        <v>5000</v>
      </c>
      <c r="DM5207" t="s">
        <v>1967</v>
      </c>
      <c r="DN5207" t="s">
        <v>39</v>
      </c>
      <c r="DO5207" t="s">
        <v>578</v>
      </c>
    </row>
    <row r="5208" spans="114:119" x14ac:dyDescent="0.25">
      <c r="DJ5208">
        <v>40</v>
      </c>
      <c r="DK5208">
        <v>4001</v>
      </c>
      <c r="DL5208">
        <v>5000</v>
      </c>
      <c r="DM5208" t="s">
        <v>1968</v>
      </c>
      <c r="DN5208" t="s">
        <v>39</v>
      </c>
      <c r="DO5208" t="s">
        <v>579</v>
      </c>
    </row>
    <row r="5209" spans="114:119" x14ac:dyDescent="0.25">
      <c r="DJ5209">
        <v>40</v>
      </c>
      <c r="DK5209">
        <v>4001</v>
      </c>
      <c r="DL5209">
        <v>5000</v>
      </c>
      <c r="DM5209" t="s">
        <v>1969</v>
      </c>
      <c r="DN5209" t="s">
        <v>39</v>
      </c>
      <c r="DO5209" t="s">
        <v>580</v>
      </c>
    </row>
    <row r="5210" spans="114:119" x14ac:dyDescent="0.25">
      <c r="DJ5210">
        <v>40</v>
      </c>
      <c r="DK5210">
        <v>4001</v>
      </c>
      <c r="DL5210">
        <v>5000</v>
      </c>
      <c r="DM5210" t="s">
        <v>1970</v>
      </c>
      <c r="DN5210" t="s">
        <v>39</v>
      </c>
      <c r="DO5210" t="s">
        <v>582</v>
      </c>
    </row>
    <row r="5211" spans="114:119" x14ac:dyDescent="0.25">
      <c r="DJ5211">
        <v>40</v>
      </c>
      <c r="DK5211">
        <v>5001</v>
      </c>
      <c r="DL5211">
        <v>6000</v>
      </c>
      <c r="DM5211" t="s">
        <v>1959</v>
      </c>
      <c r="DN5211" t="s">
        <v>19</v>
      </c>
      <c r="DO5211" t="s">
        <v>265</v>
      </c>
    </row>
    <row r="5212" spans="114:119" x14ac:dyDescent="0.25">
      <c r="DJ5212">
        <v>40</v>
      </c>
      <c r="DK5212">
        <v>5001</v>
      </c>
      <c r="DL5212">
        <v>6000</v>
      </c>
      <c r="DM5212" t="s">
        <v>1960</v>
      </c>
      <c r="DN5212" t="s">
        <v>19</v>
      </c>
      <c r="DO5212" t="s">
        <v>581</v>
      </c>
    </row>
    <row r="5213" spans="114:119" x14ac:dyDescent="0.25">
      <c r="DJ5213">
        <v>40</v>
      </c>
      <c r="DK5213">
        <v>5001</v>
      </c>
      <c r="DL5213">
        <v>6000</v>
      </c>
      <c r="DM5213" t="s">
        <v>1977</v>
      </c>
      <c r="DN5213" t="s">
        <v>19</v>
      </c>
      <c r="DO5213" t="s">
        <v>575</v>
      </c>
    </row>
    <row r="5214" spans="114:119" x14ac:dyDescent="0.25">
      <c r="DJ5214">
        <v>40</v>
      </c>
      <c r="DK5214">
        <v>5001</v>
      </c>
      <c r="DL5214">
        <v>6000</v>
      </c>
      <c r="DM5214" t="s">
        <v>1972</v>
      </c>
      <c r="DN5214" t="s">
        <v>19</v>
      </c>
      <c r="DO5214" t="s">
        <v>120</v>
      </c>
    </row>
    <row r="5215" spans="114:119" x14ac:dyDescent="0.25">
      <c r="DJ5215">
        <v>40</v>
      </c>
      <c r="DK5215">
        <v>5001</v>
      </c>
      <c r="DL5215">
        <v>6000</v>
      </c>
      <c r="DM5215" t="s">
        <v>1963</v>
      </c>
      <c r="DN5215" t="s">
        <v>19</v>
      </c>
      <c r="DO5215" t="s">
        <v>142</v>
      </c>
    </row>
    <row r="5216" spans="114:119" x14ac:dyDescent="0.25">
      <c r="DJ5216">
        <v>40</v>
      </c>
      <c r="DK5216">
        <v>5001</v>
      </c>
      <c r="DL5216">
        <v>6000</v>
      </c>
      <c r="DM5216" t="s">
        <v>1964</v>
      </c>
      <c r="DN5216" t="s">
        <v>19</v>
      </c>
      <c r="DO5216" t="s">
        <v>163</v>
      </c>
    </row>
    <row r="5217" spans="114:119" x14ac:dyDescent="0.25">
      <c r="DJ5217">
        <v>40</v>
      </c>
      <c r="DK5217">
        <v>5001</v>
      </c>
      <c r="DL5217">
        <v>6000</v>
      </c>
      <c r="DM5217" t="s">
        <v>1981</v>
      </c>
      <c r="DN5217" t="s">
        <v>19</v>
      </c>
      <c r="DO5217" t="s">
        <v>576</v>
      </c>
    </row>
    <row r="5218" spans="114:119" x14ac:dyDescent="0.25">
      <c r="DJ5218">
        <v>40</v>
      </c>
      <c r="DK5218">
        <v>5001</v>
      </c>
      <c r="DL5218">
        <v>6000</v>
      </c>
      <c r="DM5218" t="s">
        <v>1966</v>
      </c>
      <c r="DN5218" t="s">
        <v>19</v>
      </c>
      <c r="DO5218" t="s">
        <v>577</v>
      </c>
    </row>
    <row r="5219" spans="114:119" x14ac:dyDescent="0.25">
      <c r="DJ5219">
        <v>40</v>
      </c>
      <c r="DK5219">
        <v>5001</v>
      </c>
      <c r="DL5219">
        <v>6000</v>
      </c>
      <c r="DM5219" t="s">
        <v>1967</v>
      </c>
      <c r="DN5219" t="s">
        <v>19</v>
      </c>
      <c r="DO5219" t="s">
        <v>578</v>
      </c>
    </row>
    <row r="5220" spans="114:119" x14ac:dyDescent="0.25">
      <c r="DJ5220">
        <v>40</v>
      </c>
      <c r="DK5220">
        <v>5001</v>
      </c>
      <c r="DL5220">
        <v>6000</v>
      </c>
      <c r="DM5220" t="s">
        <v>1968</v>
      </c>
      <c r="DN5220" t="s">
        <v>19</v>
      </c>
      <c r="DO5220" t="s">
        <v>579</v>
      </c>
    </row>
    <row r="5221" spans="114:119" x14ac:dyDescent="0.25">
      <c r="DJ5221">
        <v>40</v>
      </c>
      <c r="DK5221">
        <v>5001</v>
      </c>
      <c r="DL5221">
        <v>6000</v>
      </c>
      <c r="DM5221" t="s">
        <v>1969</v>
      </c>
      <c r="DN5221" t="s">
        <v>19</v>
      </c>
      <c r="DO5221" t="s">
        <v>580</v>
      </c>
    </row>
    <row r="5222" spans="114:119" x14ac:dyDescent="0.25">
      <c r="DJ5222">
        <v>40</v>
      </c>
      <c r="DK5222">
        <v>5001</v>
      </c>
      <c r="DL5222">
        <v>6000</v>
      </c>
      <c r="DM5222" t="s">
        <v>1970</v>
      </c>
      <c r="DN5222" t="s">
        <v>19</v>
      </c>
      <c r="DO5222" t="s">
        <v>582</v>
      </c>
    </row>
    <row r="5223" spans="114:119" x14ac:dyDescent="0.25">
      <c r="DJ5223">
        <v>40</v>
      </c>
      <c r="DK5223">
        <v>6001</v>
      </c>
      <c r="DL5223">
        <v>7000</v>
      </c>
      <c r="DM5223" t="s">
        <v>1959</v>
      </c>
      <c r="DN5223" t="s">
        <v>524</v>
      </c>
      <c r="DO5223" t="s">
        <v>265</v>
      </c>
    </row>
    <row r="5224" spans="114:119" x14ac:dyDescent="0.25">
      <c r="DJ5224">
        <v>40</v>
      </c>
      <c r="DK5224">
        <v>6001</v>
      </c>
      <c r="DL5224">
        <v>7000</v>
      </c>
      <c r="DM5224" t="s">
        <v>1976</v>
      </c>
      <c r="DN5224" t="s">
        <v>524</v>
      </c>
      <c r="DO5224" t="s">
        <v>581</v>
      </c>
    </row>
    <row r="5225" spans="114:119" x14ac:dyDescent="0.25">
      <c r="DJ5225">
        <v>40</v>
      </c>
      <c r="DK5225">
        <v>6001</v>
      </c>
      <c r="DL5225">
        <v>7000</v>
      </c>
      <c r="DM5225" t="s">
        <v>1961</v>
      </c>
      <c r="DN5225" t="s">
        <v>524</v>
      </c>
      <c r="DO5225" t="s">
        <v>575</v>
      </c>
    </row>
    <row r="5226" spans="114:119" x14ac:dyDescent="0.25">
      <c r="DJ5226">
        <v>40</v>
      </c>
      <c r="DK5226">
        <v>6001</v>
      </c>
      <c r="DL5226">
        <v>7000</v>
      </c>
      <c r="DM5226" t="s">
        <v>1972</v>
      </c>
      <c r="DN5226" t="s">
        <v>524</v>
      </c>
      <c r="DO5226" t="s">
        <v>120</v>
      </c>
    </row>
    <row r="5227" spans="114:119" x14ac:dyDescent="0.25">
      <c r="DJ5227">
        <v>40</v>
      </c>
      <c r="DK5227">
        <v>6001</v>
      </c>
      <c r="DL5227">
        <v>7000</v>
      </c>
      <c r="DM5227" t="s">
        <v>1963</v>
      </c>
      <c r="DN5227" t="s">
        <v>524</v>
      </c>
      <c r="DO5227" t="s">
        <v>142</v>
      </c>
    </row>
    <row r="5228" spans="114:119" x14ac:dyDescent="0.25">
      <c r="DJ5228">
        <v>40</v>
      </c>
      <c r="DK5228">
        <v>6001</v>
      </c>
      <c r="DL5228">
        <v>7000</v>
      </c>
      <c r="DM5228" t="s">
        <v>1964</v>
      </c>
      <c r="DN5228" t="s">
        <v>524</v>
      </c>
      <c r="DO5228" t="s">
        <v>163</v>
      </c>
    </row>
    <row r="5229" spans="114:119" x14ac:dyDescent="0.25">
      <c r="DJ5229">
        <v>40</v>
      </c>
      <c r="DK5229">
        <v>6001</v>
      </c>
      <c r="DL5229">
        <v>7000</v>
      </c>
      <c r="DM5229" t="s">
        <v>1965</v>
      </c>
      <c r="DN5229" t="s">
        <v>524</v>
      </c>
      <c r="DO5229" t="s">
        <v>576</v>
      </c>
    </row>
    <row r="5230" spans="114:119" x14ac:dyDescent="0.25">
      <c r="DJ5230">
        <v>40</v>
      </c>
      <c r="DK5230">
        <v>6001</v>
      </c>
      <c r="DL5230">
        <v>7000</v>
      </c>
      <c r="DM5230" t="s">
        <v>1966</v>
      </c>
      <c r="DN5230" t="s">
        <v>524</v>
      </c>
      <c r="DO5230" t="s">
        <v>577</v>
      </c>
    </row>
    <row r="5231" spans="114:119" x14ac:dyDescent="0.25">
      <c r="DJ5231">
        <v>40</v>
      </c>
      <c r="DK5231">
        <v>6001</v>
      </c>
      <c r="DL5231">
        <v>7000</v>
      </c>
      <c r="DM5231" t="s">
        <v>1967</v>
      </c>
      <c r="DN5231" t="s">
        <v>524</v>
      </c>
      <c r="DO5231" t="s">
        <v>578</v>
      </c>
    </row>
    <row r="5232" spans="114:119" x14ac:dyDescent="0.25">
      <c r="DJ5232">
        <v>40</v>
      </c>
      <c r="DK5232">
        <v>6001</v>
      </c>
      <c r="DL5232">
        <v>7000</v>
      </c>
      <c r="DM5232" t="s">
        <v>1968</v>
      </c>
      <c r="DN5232" t="s">
        <v>524</v>
      </c>
      <c r="DO5232" t="s">
        <v>579</v>
      </c>
    </row>
    <row r="5233" spans="114:119" x14ac:dyDescent="0.25">
      <c r="DJ5233">
        <v>40</v>
      </c>
      <c r="DK5233">
        <v>6001</v>
      </c>
      <c r="DL5233">
        <v>7000</v>
      </c>
      <c r="DM5233" t="s">
        <v>1969</v>
      </c>
      <c r="DN5233" t="s">
        <v>524</v>
      </c>
      <c r="DO5233" t="s">
        <v>580</v>
      </c>
    </row>
    <row r="5234" spans="114:119" x14ac:dyDescent="0.25">
      <c r="DJ5234">
        <v>40</v>
      </c>
      <c r="DK5234">
        <v>6001</v>
      </c>
      <c r="DL5234">
        <v>7000</v>
      </c>
      <c r="DM5234" t="s">
        <v>1970</v>
      </c>
      <c r="DN5234" t="s">
        <v>524</v>
      </c>
      <c r="DO5234" t="s">
        <v>582</v>
      </c>
    </row>
    <row r="5235" spans="114:119" x14ac:dyDescent="0.25">
      <c r="DJ5235">
        <v>40</v>
      </c>
      <c r="DK5235">
        <v>7001</v>
      </c>
      <c r="DL5235">
        <v>8000</v>
      </c>
      <c r="DM5235" t="s">
        <v>1959</v>
      </c>
      <c r="DN5235" t="s">
        <v>525</v>
      </c>
      <c r="DO5235" t="s">
        <v>265</v>
      </c>
    </row>
    <row r="5236" spans="114:119" x14ac:dyDescent="0.25">
      <c r="DJ5236">
        <v>40</v>
      </c>
      <c r="DK5236">
        <v>7001</v>
      </c>
      <c r="DL5236">
        <v>8000</v>
      </c>
      <c r="DM5236" t="s">
        <v>1960</v>
      </c>
      <c r="DN5236" t="s">
        <v>525</v>
      </c>
      <c r="DO5236" t="s">
        <v>581</v>
      </c>
    </row>
    <row r="5237" spans="114:119" x14ac:dyDescent="0.25">
      <c r="DJ5237">
        <v>40</v>
      </c>
      <c r="DK5237">
        <v>7001</v>
      </c>
      <c r="DL5237">
        <v>8000</v>
      </c>
      <c r="DM5237" t="s">
        <v>1961</v>
      </c>
      <c r="DN5237" t="s">
        <v>525</v>
      </c>
      <c r="DO5237" t="s">
        <v>575</v>
      </c>
    </row>
    <row r="5238" spans="114:119" x14ac:dyDescent="0.25">
      <c r="DJ5238">
        <v>40</v>
      </c>
      <c r="DK5238">
        <v>7001</v>
      </c>
      <c r="DL5238">
        <v>8000</v>
      </c>
      <c r="DM5238" t="s">
        <v>1972</v>
      </c>
      <c r="DN5238" t="s">
        <v>525</v>
      </c>
      <c r="DO5238" t="s">
        <v>120</v>
      </c>
    </row>
    <row r="5239" spans="114:119" x14ac:dyDescent="0.25">
      <c r="DJ5239">
        <v>40</v>
      </c>
      <c r="DK5239">
        <v>7001</v>
      </c>
      <c r="DL5239">
        <v>8000</v>
      </c>
      <c r="DM5239" t="s">
        <v>1963</v>
      </c>
      <c r="DN5239" t="s">
        <v>525</v>
      </c>
      <c r="DO5239" t="s">
        <v>142</v>
      </c>
    </row>
    <row r="5240" spans="114:119" x14ac:dyDescent="0.25">
      <c r="DJ5240">
        <v>40</v>
      </c>
      <c r="DK5240">
        <v>7001</v>
      </c>
      <c r="DL5240">
        <v>8000</v>
      </c>
      <c r="DM5240" t="s">
        <v>1964</v>
      </c>
      <c r="DN5240" t="s">
        <v>525</v>
      </c>
      <c r="DO5240" t="s">
        <v>163</v>
      </c>
    </row>
    <row r="5241" spans="114:119" x14ac:dyDescent="0.25">
      <c r="DJ5241">
        <v>40</v>
      </c>
      <c r="DK5241">
        <v>7001</v>
      </c>
      <c r="DL5241">
        <v>8000</v>
      </c>
      <c r="DM5241" t="s">
        <v>1965</v>
      </c>
      <c r="DN5241" t="s">
        <v>525</v>
      </c>
      <c r="DO5241" t="s">
        <v>576</v>
      </c>
    </row>
    <row r="5242" spans="114:119" x14ac:dyDescent="0.25">
      <c r="DJ5242">
        <v>40</v>
      </c>
      <c r="DK5242">
        <v>7001</v>
      </c>
      <c r="DL5242">
        <v>8000</v>
      </c>
      <c r="DM5242" t="s">
        <v>1966</v>
      </c>
      <c r="DN5242" t="s">
        <v>525</v>
      </c>
      <c r="DO5242" t="s">
        <v>577</v>
      </c>
    </row>
    <row r="5243" spans="114:119" x14ac:dyDescent="0.25">
      <c r="DJ5243">
        <v>40</v>
      </c>
      <c r="DK5243">
        <v>7001</v>
      </c>
      <c r="DL5243">
        <v>8000</v>
      </c>
      <c r="DM5243" t="s">
        <v>1967</v>
      </c>
      <c r="DN5243" t="s">
        <v>525</v>
      </c>
      <c r="DO5243" t="s">
        <v>578</v>
      </c>
    </row>
    <row r="5244" spans="114:119" x14ac:dyDescent="0.25">
      <c r="DJ5244">
        <v>40</v>
      </c>
      <c r="DK5244">
        <v>7001</v>
      </c>
      <c r="DL5244">
        <v>8000</v>
      </c>
      <c r="DM5244" t="s">
        <v>1968</v>
      </c>
      <c r="DN5244" t="s">
        <v>525</v>
      </c>
      <c r="DO5244" t="s">
        <v>579</v>
      </c>
    </row>
    <row r="5245" spans="114:119" x14ac:dyDescent="0.25">
      <c r="DJ5245">
        <v>40</v>
      </c>
      <c r="DK5245">
        <v>7001</v>
      </c>
      <c r="DL5245">
        <v>8000</v>
      </c>
      <c r="DM5245" t="s">
        <v>1969</v>
      </c>
      <c r="DN5245" t="s">
        <v>525</v>
      </c>
      <c r="DO5245" t="s">
        <v>580</v>
      </c>
    </row>
    <row r="5246" spans="114:119" x14ac:dyDescent="0.25">
      <c r="DJ5246">
        <v>40</v>
      </c>
      <c r="DK5246">
        <v>7001</v>
      </c>
      <c r="DL5246">
        <v>8000</v>
      </c>
      <c r="DM5246" t="s">
        <v>1970</v>
      </c>
      <c r="DN5246" t="s">
        <v>525</v>
      </c>
      <c r="DO5246" t="s">
        <v>582</v>
      </c>
    </row>
    <row r="5247" spans="114:119" x14ac:dyDescent="0.25">
      <c r="DJ5247">
        <v>40</v>
      </c>
      <c r="DK5247">
        <v>8001</v>
      </c>
      <c r="DL5247">
        <v>9000</v>
      </c>
      <c r="DM5247" t="s">
        <v>1959</v>
      </c>
      <c r="DN5247" t="s">
        <v>157</v>
      </c>
      <c r="DO5247" t="s">
        <v>265</v>
      </c>
    </row>
    <row r="5248" spans="114:119" x14ac:dyDescent="0.25">
      <c r="DJ5248">
        <v>40</v>
      </c>
      <c r="DK5248">
        <v>8001</v>
      </c>
      <c r="DL5248">
        <v>9000</v>
      </c>
      <c r="DM5248" t="s">
        <v>1960</v>
      </c>
      <c r="DN5248" t="s">
        <v>157</v>
      </c>
      <c r="DO5248" t="s">
        <v>581</v>
      </c>
    </row>
    <row r="5249" spans="114:119" x14ac:dyDescent="0.25">
      <c r="DJ5249">
        <v>40</v>
      </c>
      <c r="DK5249">
        <v>8001</v>
      </c>
      <c r="DL5249">
        <v>9000</v>
      </c>
      <c r="DM5249" t="s">
        <v>1961</v>
      </c>
      <c r="DN5249" t="s">
        <v>157</v>
      </c>
      <c r="DO5249" t="s">
        <v>575</v>
      </c>
    </row>
    <row r="5250" spans="114:119" x14ac:dyDescent="0.25">
      <c r="DJ5250">
        <v>40</v>
      </c>
      <c r="DK5250">
        <v>8001</v>
      </c>
      <c r="DL5250">
        <v>9000</v>
      </c>
      <c r="DM5250" t="s">
        <v>1972</v>
      </c>
      <c r="DN5250" t="s">
        <v>157</v>
      </c>
      <c r="DO5250" t="s">
        <v>120</v>
      </c>
    </row>
    <row r="5251" spans="114:119" x14ac:dyDescent="0.25">
      <c r="DJ5251">
        <v>40</v>
      </c>
      <c r="DK5251">
        <v>8001</v>
      </c>
      <c r="DL5251">
        <v>9000</v>
      </c>
      <c r="DM5251" t="s">
        <v>1980</v>
      </c>
      <c r="DN5251" t="s">
        <v>157</v>
      </c>
      <c r="DO5251" t="s">
        <v>142</v>
      </c>
    </row>
    <row r="5252" spans="114:119" x14ac:dyDescent="0.25">
      <c r="DJ5252">
        <v>40</v>
      </c>
      <c r="DK5252">
        <v>8001</v>
      </c>
      <c r="DL5252">
        <v>9000</v>
      </c>
      <c r="DM5252" t="s">
        <v>1964</v>
      </c>
      <c r="DN5252" t="s">
        <v>157</v>
      </c>
      <c r="DO5252" t="s">
        <v>163</v>
      </c>
    </row>
    <row r="5253" spans="114:119" x14ac:dyDescent="0.25">
      <c r="DJ5253">
        <v>40</v>
      </c>
      <c r="DK5253">
        <v>8001</v>
      </c>
      <c r="DL5253">
        <v>9000</v>
      </c>
      <c r="DM5253" t="s">
        <v>1981</v>
      </c>
      <c r="DN5253" t="s">
        <v>157</v>
      </c>
      <c r="DO5253" t="s">
        <v>576</v>
      </c>
    </row>
    <row r="5254" spans="114:119" x14ac:dyDescent="0.25">
      <c r="DJ5254">
        <v>40</v>
      </c>
      <c r="DK5254">
        <v>8001</v>
      </c>
      <c r="DL5254">
        <v>9000</v>
      </c>
      <c r="DM5254" t="s">
        <v>1966</v>
      </c>
      <c r="DN5254" t="s">
        <v>157</v>
      </c>
      <c r="DO5254" t="s">
        <v>577</v>
      </c>
    </row>
    <row r="5255" spans="114:119" x14ac:dyDescent="0.25">
      <c r="DJ5255">
        <v>40</v>
      </c>
      <c r="DK5255">
        <v>8001</v>
      </c>
      <c r="DL5255">
        <v>9000</v>
      </c>
      <c r="DM5255" t="s">
        <v>1967</v>
      </c>
      <c r="DN5255" t="s">
        <v>157</v>
      </c>
      <c r="DO5255" t="s">
        <v>578</v>
      </c>
    </row>
    <row r="5256" spans="114:119" x14ac:dyDescent="0.25">
      <c r="DJ5256">
        <v>40</v>
      </c>
      <c r="DK5256">
        <v>8001</v>
      </c>
      <c r="DL5256">
        <v>9000</v>
      </c>
      <c r="DM5256" t="s">
        <v>1968</v>
      </c>
      <c r="DN5256" t="s">
        <v>157</v>
      </c>
      <c r="DO5256" t="s">
        <v>579</v>
      </c>
    </row>
    <row r="5257" spans="114:119" x14ac:dyDescent="0.25">
      <c r="DJ5257">
        <v>40</v>
      </c>
      <c r="DK5257">
        <v>8001</v>
      </c>
      <c r="DL5257">
        <v>9000</v>
      </c>
      <c r="DM5257" t="s">
        <v>1969</v>
      </c>
      <c r="DN5257" t="s">
        <v>157</v>
      </c>
      <c r="DO5257" t="s">
        <v>580</v>
      </c>
    </row>
    <row r="5258" spans="114:119" x14ac:dyDescent="0.25">
      <c r="DJ5258">
        <v>40</v>
      </c>
      <c r="DK5258">
        <v>8001</v>
      </c>
      <c r="DL5258">
        <v>9000</v>
      </c>
      <c r="DM5258" t="s">
        <v>1970</v>
      </c>
      <c r="DN5258" t="s">
        <v>157</v>
      </c>
      <c r="DO5258" t="s">
        <v>582</v>
      </c>
    </row>
    <row r="5259" spans="114:119" x14ac:dyDescent="0.25">
      <c r="DJ5259">
        <v>40</v>
      </c>
      <c r="DK5259">
        <v>9001</v>
      </c>
      <c r="DL5259">
        <v>10000</v>
      </c>
      <c r="DM5259" t="s">
        <v>1959</v>
      </c>
      <c r="DN5259" t="s">
        <v>15</v>
      </c>
      <c r="DO5259" t="s">
        <v>265</v>
      </c>
    </row>
    <row r="5260" spans="114:119" x14ac:dyDescent="0.25">
      <c r="DJ5260">
        <v>40</v>
      </c>
      <c r="DK5260">
        <v>9001</v>
      </c>
      <c r="DL5260">
        <v>10000</v>
      </c>
      <c r="DM5260" t="s">
        <v>1974</v>
      </c>
      <c r="DN5260" t="s">
        <v>15</v>
      </c>
      <c r="DO5260" t="s">
        <v>581</v>
      </c>
    </row>
    <row r="5261" spans="114:119" x14ac:dyDescent="0.25">
      <c r="DJ5261">
        <v>40</v>
      </c>
      <c r="DK5261">
        <v>9001</v>
      </c>
      <c r="DL5261">
        <v>10000</v>
      </c>
      <c r="DM5261" t="s">
        <v>1977</v>
      </c>
      <c r="DN5261" t="s">
        <v>15</v>
      </c>
      <c r="DO5261" t="s">
        <v>575</v>
      </c>
    </row>
    <row r="5262" spans="114:119" x14ac:dyDescent="0.25">
      <c r="DJ5262">
        <v>40</v>
      </c>
      <c r="DK5262">
        <v>9001</v>
      </c>
      <c r="DL5262">
        <v>10000</v>
      </c>
      <c r="DM5262" t="s">
        <v>1983</v>
      </c>
      <c r="DN5262" t="s">
        <v>15</v>
      </c>
      <c r="DO5262" t="s">
        <v>120</v>
      </c>
    </row>
    <row r="5263" spans="114:119" x14ac:dyDescent="0.25">
      <c r="DJ5263">
        <v>40</v>
      </c>
      <c r="DK5263">
        <v>9001</v>
      </c>
      <c r="DL5263">
        <v>10000</v>
      </c>
      <c r="DM5263" t="s">
        <v>1980</v>
      </c>
      <c r="DN5263" t="s">
        <v>15</v>
      </c>
      <c r="DO5263" t="s">
        <v>142</v>
      </c>
    </row>
    <row r="5264" spans="114:119" x14ac:dyDescent="0.25">
      <c r="DJ5264">
        <v>40</v>
      </c>
      <c r="DK5264">
        <v>9001</v>
      </c>
      <c r="DL5264">
        <v>10000</v>
      </c>
      <c r="DM5264" t="s">
        <v>1984</v>
      </c>
      <c r="DN5264" t="s">
        <v>15</v>
      </c>
      <c r="DO5264" t="s">
        <v>163</v>
      </c>
    </row>
    <row r="5265" spans="114:119" x14ac:dyDescent="0.25">
      <c r="DJ5265">
        <v>40</v>
      </c>
      <c r="DK5265">
        <v>9001</v>
      </c>
      <c r="DL5265">
        <v>10000</v>
      </c>
      <c r="DM5265" t="s">
        <v>1981</v>
      </c>
      <c r="DN5265" t="s">
        <v>15</v>
      </c>
      <c r="DO5265" t="s">
        <v>576</v>
      </c>
    </row>
    <row r="5266" spans="114:119" x14ac:dyDescent="0.25">
      <c r="DJ5266">
        <v>40</v>
      </c>
      <c r="DK5266">
        <v>9001</v>
      </c>
      <c r="DL5266">
        <v>10000</v>
      </c>
      <c r="DM5266" t="s">
        <v>1966</v>
      </c>
      <c r="DN5266" t="s">
        <v>15</v>
      </c>
      <c r="DO5266" t="s">
        <v>577</v>
      </c>
    </row>
    <row r="5267" spans="114:119" x14ac:dyDescent="0.25">
      <c r="DJ5267">
        <v>40</v>
      </c>
      <c r="DK5267">
        <v>9001</v>
      </c>
      <c r="DL5267">
        <v>10000</v>
      </c>
      <c r="DM5267" t="s">
        <v>1986</v>
      </c>
      <c r="DN5267" t="s">
        <v>15</v>
      </c>
      <c r="DO5267" t="s">
        <v>578</v>
      </c>
    </row>
    <row r="5268" spans="114:119" x14ac:dyDescent="0.25">
      <c r="DJ5268">
        <v>40</v>
      </c>
      <c r="DK5268">
        <v>9001</v>
      </c>
      <c r="DL5268">
        <v>10000</v>
      </c>
      <c r="DM5268" t="s">
        <v>2001</v>
      </c>
      <c r="DN5268" t="s">
        <v>15</v>
      </c>
      <c r="DO5268" t="s">
        <v>579</v>
      </c>
    </row>
    <row r="5269" spans="114:119" x14ac:dyDescent="0.25">
      <c r="DJ5269">
        <v>40</v>
      </c>
      <c r="DK5269">
        <v>9001</v>
      </c>
      <c r="DL5269">
        <v>10000</v>
      </c>
      <c r="DM5269" t="s">
        <v>1982</v>
      </c>
      <c r="DN5269" t="s">
        <v>15</v>
      </c>
      <c r="DO5269" t="s">
        <v>580</v>
      </c>
    </row>
    <row r="5270" spans="114:119" x14ac:dyDescent="0.25">
      <c r="DJ5270">
        <v>40</v>
      </c>
      <c r="DK5270">
        <v>9001</v>
      </c>
      <c r="DL5270">
        <v>10000</v>
      </c>
      <c r="DM5270" t="s">
        <v>2003</v>
      </c>
      <c r="DN5270" t="s">
        <v>15</v>
      </c>
      <c r="DO5270" t="s">
        <v>582</v>
      </c>
    </row>
    <row r="5271" spans="114:119" x14ac:dyDescent="0.25">
      <c r="DJ5271">
        <v>41</v>
      </c>
      <c r="DK5271">
        <v>1</v>
      </c>
      <c r="DL5271">
        <v>1000</v>
      </c>
      <c r="DM5271" t="s">
        <v>1959</v>
      </c>
      <c r="DN5271" t="s">
        <v>31</v>
      </c>
      <c r="DO5271" t="s">
        <v>265</v>
      </c>
    </row>
    <row r="5272" spans="114:119" x14ac:dyDescent="0.25">
      <c r="DJ5272">
        <v>41</v>
      </c>
      <c r="DK5272">
        <v>1</v>
      </c>
      <c r="DL5272">
        <v>1000</v>
      </c>
      <c r="DM5272" t="s">
        <v>1974</v>
      </c>
      <c r="DN5272" t="s">
        <v>31</v>
      </c>
      <c r="DO5272" t="s">
        <v>581</v>
      </c>
    </row>
    <row r="5273" spans="114:119" x14ac:dyDescent="0.25">
      <c r="DJ5273">
        <v>41</v>
      </c>
      <c r="DK5273">
        <v>1</v>
      </c>
      <c r="DL5273">
        <v>1000</v>
      </c>
      <c r="DM5273" t="s">
        <v>1977</v>
      </c>
      <c r="DN5273" t="s">
        <v>31</v>
      </c>
      <c r="DO5273" t="s">
        <v>575</v>
      </c>
    </row>
    <row r="5274" spans="114:119" x14ac:dyDescent="0.25">
      <c r="DJ5274">
        <v>41</v>
      </c>
      <c r="DK5274">
        <v>1</v>
      </c>
      <c r="DL5274">
        <v>1000</v>
      </c>
      <c r="DM5274" t="s">
        <v>1972</v>
      </c>
      <c r="DN5274" t="s">
        <v>31</v>
      </c>
      <c r="DO5274" t="s">
        <v>120</v>
      </c>
    </row>
    <row r="5275" spans="114:119" x14ac:dyDescent="0.25">
      <c r="DJ5275">
        <v>41</v>
      </c>
      <c r="DK5275">
        <v>1</v>
      </c>
      <c r="DL5275">
        <v>1000</v>
      </c>
      <c r="DM5275" t="s">
        <v>1963</v>
      </c>
      <c r="DN5275" t="s">
        <v>31</v>
      </c>
      <c r="DO5275" t="s">
        <v>142</v>
      </c>
    </row>
    <row r="5276" spans="114:119" x14ac:dyDescent="0.25">
      <c r="DJ5276">
        <v>41</v>
      </c>
      <c r="DK5276">
        <v>1</v>
      </c>
      <c r="DL5276">
        <v>1000</v>
      </c>
      <c r="DM5276" t="s">
        <v>1984</v>
      </c>
      <c r="DN5276" t="s">
        <v>31</v>
      </c>
      <c r="DO5276" t="s">
        <v>163</v>
      </c>
    </row>
    <row r="5277" spans="114:119" x14ac:dyDescent="0.25">
      <c r="DJ5277">
        <v>41</v>
      </c>
      <c r="DK5277">
        <v>1</v>
      </c>
      <c r="DL5277">
        <v>1000</v>
      </c>
      <c r="DM5277" t="s">
        <v>1981</v>
      </c>
      <c r="DN5277" t="s">
        <v>31</v>
      </c>
      <c r="DO5277" t="s">
        <v>576</v>
      </c>
    </row>
    <row r="5278" spans="114:119" x14ac:dyDescent="0.25">
      <c r="DJ5278">
        <v>41</v>
      </c>
      <c r="DK5278">
        <v>1</v>
      </c>
      <c r="DL5278">
        <v>1000</v>
      </c>
      <c r="DM5278" t="s">
        <v>1985</v>
      </c>
      <c r="DN5278" t="s">
        <v>31</v>
      </c>
      <c r="DO5278" t="s">
        <v>577</v>
      </c>
    </row>
    <row r="5279" spans="114:119" x14ac:dyDescent="0.25">
      <c r="DJ5279">
        <v>41</v>
      </c>
      <c r="DK5279">
        <v>1</v>
      </c>
      <c r="DL5279">
        <v>1000</v>
      </c>
      <c r="DM5279" t="s">
        <v>1967</v>
      </c>
      <c r="DN5279" t="s">
        <v>31</v>
      </c>
      <c r="DO5279" t="s">
        <v>578</v>
      </c>
    </row>
    <row r="5280" spans="114:119" x14ac:dyDescent="0.25">
      <c r="DJ5280">
        <v>41</v>
      </c>
      <c r="DK5280">
        <v>1</v>
      </c>
      <c r="DL5280">
        <v>1000</v>
      </c>
      <c r="DM5280" t="s">
        <v>1999</v>
      </c>
      <c r="DN5280" t="s">
        <v>31</v>
      </c>
      <c r="DO5280" t="s">
        <v>579</v>
      </c>
    </row>
    <row r="5281" spans="114:119" x14ac:dyDescent="0.25">
      <c r="DJ5281">
        <v>41</v>
      </c>
      <c r="DK5281">
        <v>1</v>
      </c>
      <c r="DL5281">
        <v>1000</v>
      </c>
      <c r="DM5281" t="s">
        <v>2000</v>
      </c>
      <c r="DN5281" t="s">
        <v>31</v>
      </c>
      <c r="DO5281" t="s">
        <v>580</v>
      </c>
    </row>
    <row r="5282" spans="114:119" x14ac:dyDescent="0.25">
      <c r="DJ5282">
        <v>41</v>
      </c>
      <c r="DK5282">
        <v>1</v>
      </c>
      <c r="DL5282">
        <v>1000</v>
      </c>
      <c r="DM5282" t="s">
        <v>1970</v>
      </c>
      <c r="DN5282" t="s">
        <v>31</v>
      </c>
      <c r="DO5282" t="s">
        <v>582</v>
      </c>
    </row>
    <row r="5283" spans="114:119" x14ac:dyDescent="0.25">
      <c r="DJ5283">
        <v>41</v>
      </c>
      <c r="DK5283">
        <v>1001</v>
      </c>
      <c r="DL5283">
        <v>2000</v>
      </c>
      <c r="DM5283" t="s">
        <v>1959</v>
      </c>
      <c r="DN5283" t="s">
        <v>37</v>
      </c>
      <c r="DO5283" t="s">
        <v>265</v>
      </c>
    </row>
    <row r="5284" spans="114:119" x14ac:dyDescent="0.25">
      <c r="DJ5284">
        <v>41</v>
      </c>
      <c r="DK5284">
        <v>1001</v>
      </c>
      <c r="DL5284">
        <v>2000</v>
      </c>
      <c r="DM5284" t="s">
        <v>1960</v>
      </c>
      <c r="DN5284" t="s">
        <v>37</v>
      </c>
      <c r="DO5284" t="s">
        <v>581</v>
      </c>
    </row>
    <row r="5285" spans="114:119" x14ac:dyDescent="0.25">
      <c r="DJ5285">
        <v>41</v>
      </c>
      <c r="DK5285">
        <v>1001</v>
      </c>
      <c r="DL5285">
        <v>2000</v>
      </c>
      <c r="DM5285" t="s">
        <v>1977</v>
      </c>
      <c r="DN5285" t="s">
        <v>37</v>
      </c>
      <c r="DO5285" t="s">
        <v>575</v>
      </c>
    </row>
    <row r="5286" spans="114:119" x14ac:dyDescent="0.25">
      <c r="DJ5286">
        <v>41</v>
      </c>
      <c r="DK5286">
        <v>1001</v>
      </c>
      <c r="DL5286">
        <v>2000</v>
      </c>
      <c r="DM5286" t="s">
        <v>1962</v>
      </c>
      <c r="DN5286" t="s">
        <v>37</v>
      </c>
      <c r="DO5286" t="s">
        <v>120</v>
      </c>
    </row>
    <row r="5287" spans="114:119" x14ac:dyDescent="0.25">
      <c r="DJ5287">
        <v>41</v>
      </c>
      <c r="DK5287">
        <v>1001</v>
      </c>
      <c r="DL5287">
        <v>2000</v>
      </c>
      <c r="DM5287" t="s">
        <v>1963</v>
      </c>
      <c r="DN5287" t="s">
        <v>37</v>
      </c>
      <c r="DO5287" t="s">
        <v>142</v>
      </c>
    </row>
    <row r="5288" spans="114:119" x14ac:dyDescent="0.25">
      <c r="DJ5288">
        <v>41</v>
      </c>
      <c r="DK5288">
        <v>1001</v>
      </c>
      <c r="DL5288">
        <v>2000</v>
      </c>
      <c r="DM5288" t="s">
        <v>1984</v>
      </c>
      <c r="DN5288" t="s">
        <v>37</v>
      </c>
      <c r="DO5288" t="s">
        <v>163</v>
      </c>
    </row>
    <row r="5289" spans="114:119" x14ac:dyDescent="0.25">
      <c r="DJ5289">
        <v>41</v>
      </c>
      <c r="DK5289">
        <v>1001</v>
      </c>
      <c r="DL5289">
        <v>2000</v>
      </c>
      <c r="DM5289" t="s">
        <v>1981</v>
      </c>
      <c r="DN5289" t="s">
        <v>37</v>
      </c>
      <c r="DO5289" t="s">
        <v>576</v>
      </c>
    </row>
    <row r="5290" spans="114:119" x14ac:dyDescent="0.25">
      <c r="DJ5290">
        <v>41</v>
      </c>
      <c r="DK5290">
        <v>1001</v>
      </c>
      <c r="DL5290">
        <v>2000</v>
      </c>
      <c r="DM5290" t="s">
        <v>1966</v>
      </c>
      <c r="DN5290" t="s">
        <v>37</v>
      </c>
      <c r="DO5290" t="s">
        <v>577</v>
      </c>
    </row>
    <row r="5291" spans="114:119" x14ac:dyDescent="0.25">
      <c r="DJ5291">
        <v>41</v>
      </c>
      <c r="DK5291">
        <v>1001</v>
      </c>
      <c r="DL5291">
        <v>2000</v>
      </c>
      <c r="DM5291" t="s">
        <v>1967</v>
      </c>
      <c r="DN5291" t="s">
        <v>37</v>
      </c>
      <c r="DO5291" t="s">
        <v>578</v>
      </c>
    </row>
    <row r="5292" spans="114:119" x14ac:dyDescent="0.25">
      <c r="DJ5292">
        <v>41</v>
      </c>
      <c r="DK5292">
        <v>1001</v>
      </c>
      <c r="DL5292">
        <v>2000</v>
      </c>
      <c r="DM5292" t="s">
        <v>1999</v>
      </c>
      <c r="DN5292" t="s">
        <v>37</v>
      </c>
      <c r="DO5292" t="s">
        <v>579</v>
      </c>
    </row>
    <row r="5293" spans="114:119" x14ac:dyDescent="0.25">
      <c r="DJ5293">
        <v>41</v>
      </c>
      <c r="DK5293">
        <v>1001</v>
      </c>
      <c r="DL5293">
        <v>2000</v>
      </c>
      <c r="DM5293" t="s">
        <v>2017</v>
      </c>
      <c r="DN5293" t="s">
        <v>37</v>
      </c>
      <c r="DO5293" t="s">
        <v>580</v>
      </c>
    </row>
    <row r="5294" spans="114:119" x14ac:dyDescent="0.25">
      <c r="DJ5294">
        <v>41</v>
      </c>
      <c r="DK5294">
        <v>1001</v>
      </c>
      <c r="DL5294">
        <v>2000</v>
      </c>
      <c r="DM5294" t="s">
        <v>1970</v>
      </c>
      <c r="DN5294" t="s">
        <v>37</v>
      </c>
      <c r="DO5294" t="s">
        <v>582</v>
      </c>
    </row>
    <row r="5295" spans="114:119" x14ac:dyDescent="0.25">
      <c r="DJ5295">
        <v>41</v>
      </c>
      <c r="DK5295">
        <v>2001</v>
      </c>
      <c r="DL5295">
        <v>3000</v>
      </c>
      <c r="DM5295" t="s">
        <v>1959</v>
      </c>
      <c r="DN5295" t="s">
        <v>223</v>
      </c>
      <c r="DO5295" t="s">
        <v>265</v>
      </c>
    </row>
    <row r="5296" spans="114:119" x14ac:dyDescent="0.25">
      <c r="DJ5296">
        <v>41</v>
      </c>
      <c r="DK5296">
        <v>2001</v>
      </c>
      <c r="DL5296">
        <v>3000</v>
      </c>
      <c r="DM5296" t="s">
        <v>1960</v>
      </c>
      <c r="DN5296" t="s">
        <v>223</v>
      </c>
      <c r="DO5296" t="s">
        <v>581</v>
      </c>
    </row>
    <row r="5297" spans="114:119" x14ac:dyDescent="0.25">
      <c r="DJ5297">
        <v>41</v>
      </c>
      <c r="DK5297">
        <v>2001</v>
      </c>
      <c r="DL5297">
        <v>3000</v>
      </c>
      <c r="DM5297" t="s">
        <v>1961</v>
      </c>
      <c r="DN5297" t="s">
        <v>223</v>
      </c>
      <c r="DO5297" t="s">
        <v>575</v>
      </c>
    </row>
    <row r="5298" spans="114:119" x14ac:dyDescent="0.25">
      <c r="DJ5298">
        <v>41</v>
      </c>
      <c r="DK5298">
        <v>2001</v>
      </c>
      <c r="DL5298">
        <v>3000</v>
      </c>
      <c r="DM5298" t="s">
        <v>1972</v>
      </c>
      <c r="DN5298" t="s">
        <v>223</v>
      </c>
      <c r="DO5298" t="s">
        <v>120</v>
      </c>
    </row>
    <row r="5299" spans="114:119" x14ac:dyDescent="0.25">
      <c r="DJ5299">
        <v>41</v>
      </c>
      <c r="DK5299">
        <v>2001</v>
      </c>
      <c r="DL5299">
        <v>3000</v>
      </c>
      <c r="DM5299" t="s">
        <v>1963</v>
      </c>
      <c r="DN5299" t="s">
        <v>223</v>
      </c>
      <c r="DO5299" t="s">
        <v>142</v>
      </c>
    </row>
    <row r="5300" spans="114:119" x14ac:dyDescent="0.25">
      <c r="DJ5300">
        <v>41</v>
      </c>
      <c r="DK5300">
        <v>2001</v>
      </c>
      <c r="DL5300">
        <v>3000</v>
      </c>
      <c r="DM5300" t="s">
        <v>1964</v>
      </c>
      <c r="DN5300" t="s">
        <v>223</v>
      </c>
      <c r="DO5300" t="s">
        <v>163</v>
      </c>
    </row>
    <row r="5301" spans="114:119" x14ac:dyDescent="0.25">
      <c r="DJ5301">
        <v>41</v>
      </c>
      <c r="DK5301">
        <v>2001</v>
      </c>
      <c r="DL5301">
        <v>3000</v>
      </c>
      <c r="DM5301" t="s">
        <v>1965</v>
      </c>
      <c r="DN5301" t="s">
        <v>223</v>
      </c>
      <c r="DO5301" t="s">
        <v>576</v>
      </c>
    </row>
    <row r="5302" spans="114:119" x14ac:dyDescent="0.25">
      <c r="DJ5302">
        <v>41</v>
      </c>
      <c r="DK5302">
        <v>2001</v>
      </c>
      <c r="DL5302">
        <v>3000</v>
      </c>
      <c r="DM5302" t="s">
        <v>1966</v>
      </c>
      <c r="DN5302" t="s">
        <v>223</v>
      </c>
      <c r="DO5302" t="s">
        <v>577</v>
      </c>
    </row>
    <row r="5303" spans="114:119" x14ac:dyDescent="0.25">
      <c r="DJ5303">
        <v>41</v>
      </c>
      <c r="DK5303">
        <v>2001</v>
      </c>
      <c r="DL5303">
        <v>3000</v>
      </c>
      <c r="DM5303" t="s">
        <v>1986</v>
      </c>
      <c r="DN5303" t="s">
        <v>223</v>
      </c>
      <c r="DO5303" t="s">
        <v>578</v>
      </c>
    </row>
    <row r="5304" spans="114:119" x14ac:dyDescent="0.25">
      <c r="DJ5304">
        <v>41</v>
      </c>
      <c r="DK5304">
        <v>2001</v>
      </c>
      <c r="DL5304">
        <v>3000</v>
      </c>
      <c r="DM5304" t="s">
        <v>1968</v>
      </c>
      <c r="DN5304" t="s">
        <v>223</v>
      </c>
      <c r="DO5304" t="s">
        <v>579</v>
      </c>
    </row>
    <row r="5305" spans="114:119" x14ac:dyDescent="0.25">
      <c r="DJ5305">
        <v>41</v>
      </c>
      <c r="DK5305">
        <v>2001</v>
      </c>
      <c r="DL5305">
        <v>3000</v>
      </c>
      <c r="DM5305" t="s">
        <v>2000</v>
      </c>
      <c r="DN5305" t="s">
        <v>223</v>
      </c>
      <c r="DO5305" t="s">
        <v>580</v>
      </c>
    </row>
    <row r="5306" spans="114:119" x14ac:dyDescent="0.25">
      <c r="DJ5306">
        <v>41</v>
      </c>
      <c r="DK5306">
        <v>2001</v>
      </c>
      <c r="DL5306">
        <v>3000</v>
      </c>
      <c r="DM5306" t="s">
        <v>1970</v>
      </c>
      <c r="DN5306" t="s">
        <v>223</v>
      </c>
      <c r="DO5306" t="s">
        <v>582</v>
      </c>
    </row>
    <row r="5307" spans="114:119" x14ac:dyDescent="0.25">
      <c r="DJ5307">
        <v>41</v>
      </c>
      <c r="DK5307">
        <v>3001</v>
      </c>
      <c r="DL5307">
        <v>4000</v>
      </c>
      <c r="DM5307" t="s">
        <v>1959</v>
      </c>
      <c r="DN5307" t="s">
        <v>229</v>
      </c>
      <c r="DO5307" t="s">
        <v>265</v>
      </c>
    </row>
    <row r="5308" spans="114:119" x14ac:dyDescent="0.25">
      <c r="DJ5308">
        <v>41</v>
      </c>
      <c r="DK5308">
        <v>3001</v>
      </c>
      <c r="DL5308">
        <v>4000</v>
      </c>
      <c r="DM5308" t="s">
        <v>1974</v>
      </c>
      <c r="DN5308" t="s">
        <v>229</v>
      </c>
      <c r="DO5308" t="s">
        <v>581</v>
      </c>
    </row>
    <row r="5309" spans="114:119" x14ac:dyDescent="0.25">
      <c r="DJ5309">
        <v>41</v>
      </c>
      <c r="DK5309">
        <v>3001</v>
      </c>
      <c r="DL5309">
        <v>4000</v>
      </c>
      <c r="DM5309" t="s">
        <v>1961</v>
      </c>
      <c r="DN5309" t="s">
        <v>229</v>
      </c>
      <c r="DO5309" t="s">
        <v>575</v>
      </c>
    </row>
    <row r="5310" spans="114:119" x14ac:dyDescent="0.25">
      <c r="DJ5310">
        <v>41</v>
      </c>
      <c r="DK5310">
        <v>3001</v>
      </c>
      <c r="DL5310">
        <v>4000</v>
      </c>
      <c r="DM5310" t="s">
        <v>1972</v>
      </c>
      <c r="DN5310" t="s">
        <v>229</v>
      </c>
      <c r="DO5310" t="s">
        <v>120</v>
      </c>
    </row>
    <row r="5311" spans="114:119" x14ac:dyDescent="0.25">
      <c r="DJ5311">
        <v>41</v>
      </c>
      <c r="DK5311">
        <v>3001</v>
      </c>
      <c r="DL5311">
        <v>4000</v>
      </c>
      <c r="DM5311" t="s">
        <v>1963</v>
      </c>
      <c r="DN5311" t="s">
        <v>229</v>
      </c>
      <c r="DO5311" t="s">
        <v>142</v>
      </c>
    </row>
    <row r="5312" spans="114:119" x14ac:dyDescent="0.25">
      <c r="DJ5312">
        <v>41</v>
      </c>
      <c r="DK5312">
        <v>3001</v>
      </c>
      <c r="DL5312">
        <v>4000</v>
      </c>
      <c r="DM5312" t="s">
        <v>1964</v>
      </c>
      <c r="DN5312" t="s">
        <v>229</v>
      </c>
      <c r="DO5312" t="s">
        <v>163</v>
      </c>
    </row>
    <row r="5313" spans="114:119" x14ac:dyDescent="0.25">
      <c r="DJ5313">
        <v>41</v>
      </c>
      <c r="DK5313">
        <v>3001</v>
      </c>
      <c r="DL5313">
        <v>4000</v>
      </c>
      <c r="DM5313" t="s">
        <v>1965</v>
      </c>
      <c r="DN5313" t="s">
        <v>229</v>
      </c>
      <c r="DO5313" t="s">
        <v>576</v>
      </c>
    </row>
    <row r="5314" spans="114:119" x14ac:dyDescent="0.25">
      <c r="DJ5314">
        <v>41</v>
      </c>
      <c r="DK5314">
        <v>3001</v>
      </c>
      <c r="DL5314">
        <v>4000</v>
      </c>
      <c r="DM5314" t="s">
        <v>1966</v>
      </c>
      <c r="DN5314" t="s">
        <v>229</v>
      </c>
      <c r="DO5314" t="s">
        <v>577</v>
      </c>
    </row>
    <row r="5315" spans="114:119" x14ac:dyDescent="0.25">
      <c r="DJ5315">
        <v>41</v>
      </c>
      <c r="DK5315">
        <v>3001</v>
      </c>
      <c r="DL5315">
        <v>4000</v>
      </c>
      <c r="DM5315" t="s">
        <v>1967</v>
      </c>
      <c r="DN5315" t="s">
        <v>229</v>
      </c>
      <c r="DO5315" t="s">
        <v>578</v>
      </c>
    </row>
    <row r="5316" spans="114:119" x14ac:dyDescent="0.25">
      <c r="DJ5316">
        <v>41</v>
      </c>
      <c r="DK5316">
        <v>3001</v>
      </c>
      <c r="DL5316">
        <v>4000</v>
      </c>
      <c r="DM5316" t="s">
        <v>1968</v>
      </c>
      <c r="DN5316" t="s">
        <v>229</v>
      </c>
      <c r="DO5316" t="s">
        <v>579</v>
      </c>
    </row>
    <row r="5317" spans="114:119" x14ac:dyDescent="0.25">
      <c r="DJ5317">
        <v>41</v>
      </c>
      <c r="DK5317">
        <v>3001</v>
      </c>
      <c r="DL5317">
        <v>4000</v>
      </c>
      <c r="DM5317" t="s">
        <v>2000</v>
      </c>
      <c r="DN5317" t="s">
        <v>229</v>
      </c>
      <c r="DO5317" t="s">
        <v>580</v>
      </c>
    </row>
    <row r="5318" spans="114:119" x14ac:dyDescent="0.25">
      <c r="DJ5318">
        <v>41</v>
      </c>
      <c r="DK5318">
        <v>3001</v>
      </c>
      <c r="DL5318">
        <v>4000</v>
      </c>
      <c r="DM5318" t="s">
        <v>1992</v>
      </c>
      <c r="DN5318" t="s">
        <v>229</v>
      </c>
      <c r="DO5318" t="s">
        <v>582</v>
      </c>
    </row>
    <row r="5319" spans="114:119" x14ac:dyDescent="0.25">
      <c r="DJ5319">
        <v>41</v>
      </c>
      <c r="DK5319">
        <v>4001</v>
      </c>
      <c r="DL5319">
        <v>5000</v>
      </c>
      <c r="DM5319" t="s">
        <v>1959</v>
      </c>
      <c r="DN5319" t="s">
        <v>236</v>
      </c>
      <c r="DO5319" t="s">
        <v>265</v>
      </c>
    </row>
    <row r="5320" spans="114:119" x14ac:dyDescent="0.25">
      <c r="DJ5320">
        <v>41</v>
      </c>
      <c r="DK5320">
        <v>4001</v>
      </c>
      <c r="DL5320">
        <v>5000</v>
      </c>
      <c r="DM5320" t="s">
        <v>1960</v>
      </c>
      <c r="DN5320" t="s">
        <v>236</v>
      </c>
      <c r="DO5320" t="s">
        <v>581</v>
      </c>
    </row>
    <row r="5321" spans="114:119" x14ac:dyDescent="0.25">
      <c r="DJ5321">
        <v>41</v>
      </c>
      <c r="DK5321">
        <v>4001</v>
      </c>
      <c r="DL5321">
        <v>5000</v>
      </c>
      <c r="DM5321" t="s">
        <v>1961</v>
      </c>
      <c r="DN5321" t="s">
        <v>236</v>
      </c>
      <c r="DO5321" t="s">
        <v>575</v>
      </c>
    </row>
    <row r="5322" spans="114:119" x14ac:dyDescent="0.25">
      <c r="DJ5322">
        <v>41</v>
      </c>
      <c r="DK5322">
        <v>4001</v>
      </c>
      <c r="DL5322">
        <v>5000</v>
      </c>
      <c r="DM5322" t="s">
        <v>1972</v>
      </c>
      <c r="DN5322" t="s">
        <v>236</v>
      </c>
      <c r="DO5322" t="s">
        <v>120</v>
      </c>
    </row>
    <row r="5323" spans="114:119" x14ac:dyDescent="0.25">
      <c r="DJ5323">
        <v>41</v>
      </c>
      <c r="DK5323">
        <v>4001</v>
      </c>
      <c r="DL5323">
        <v>5000</v>
      </c>
      <c r="DM5323" t="s">
        <v>1963</v>
      </c>
      <c r="DN5323" t="s">
        <v>236</v>
      </c>
      <c r="DO5323" t="s">
        <v>142</v>
      </c>
    </row>
    <row r="5324" spans="114:119" x14ac:dyDescent="0.25">
      <c r="DJ5324">
        <v>41</v>
      </c>
      <c r="DK5324">
        <v>4001</v>
      </c>
      <c r="DL5324">
        <v>5000</v>
      </c>
      <c r="DM5324" t="s">
        <v>1964</v>
      </c>
      <c r="DN5324" t="s">
        <v>236</v>
      </c>
      <c r="DO5324" t="s">
        <v>163</v>
      </c>
    </row>
    <row r="5325" spans="114:119" x14ac:dyDescent="0.25">
      <c r="DJ5325">
        <v>41</v>
      </c>
      <c r="DK5325">
        <v>4001</v>
      </c>
      <c r="DL5325">
        <v>5000</v>
      </c>
      <c r="DM5325" t="s">
        <v>1965</v>
      </c>
      <c r="DN5325" t="s">
        <v>236</v>
      </c>
      <c r="DO5325" t="s">
        <v>576</v>
      </c>
    </row>
    <row r="5326" spans="114:119" x14ac:dyDescent="0.25">
      <c r="DJ5326">
        <v>41</v>
      </c>
      <c r="DK5326">
        <v>4001</v>
      </c>
      <c r="DL5326">
        <v>5000</v>
      </c>
      <c r="DM5326" t="s">
        <v>1966</v>
      </c>
      <c r="DN5326" t="s">
        <v>236</v>
      </c>
      <c r="DO5326" t="s">
        <v>577</v>
      </c>
    </row>
    <row r="5327" spans="114:119" x14ac:dyDescent="0.25">
      <c r="DJ5327">
        <v>41</v>
      </c>
      <c r="DK5327">
        <v>4001</v>
      </c>
      <c r="DL5327">
        <v>5000</v>
      </c>
      <c r="DM5327" t="s">
        <v>1967</v>
      </c>
      <c r="DN5327" t="s">
        <v>236</v>
      </c>
      <c r="DO5327" t="s">
        <v>578</v>
      </c>
    </row>
    <row r="5328" spans="114:119" x14ac:dyDescent="0.25">
      <c r="DJ5328">
        <v>41</v>
      </c>
      <c r="DK5328">
        <v>4001</v>
      </c>
      <c r="DL5328">
        <v>5000</v>
      </c>
      <c r="DM5328" t="s">
        <v>1971</v>
      </c>
      <c r="DN5328" t="s">
        <v>236</v>
      </c>
      <c r="DO5328" t="s">
        <v>579</v>
      </c>
    </row>
    <row r="5329" spans="114:119" x14ac:dyDescent="0.25">
      <c r="DJ5329">
        <v>41</v>
      </c>
      <c r="DK5329">
        <v>4001</v>
      </c>
      <c r="DL5329">
        <v>5000</v>
      </c>
      <c r="DM5329" t="s">
        <v>1982</v>
      </c>
      <c r="DN5329" t="s">
        <v>236</v>
      </c>
      <c r="DO5329" t="s">
        <v>580</v>
      </c>
    </row>
    <row r="5330" spans="114:119" x14ac:dyDescent="0.25">
      <c r="DJ5330">
        <v>41</v>
      </c>
      <c r="DK5330">
        <v>4001</v>
      </c>
      <c r="DL5330">
        <v>5000</v>
      </c>
      <c r="DM5330" t="s">
        <v>1970</v>
      </c>
      <c r="DN5330" t="s">
        <v>236</v>
      </c>
      <c r="DO5330" t="s">
        <v>582</v>
      </c>
    </row>
    <row r="5331" spans="114:119" x14ac:dyDescent="0.25">
      <c r="DJ5331">
        <v>41</v>
      </c>
      <c r="DK5331">
        <v>5001</v>
      </c>
      <c r="DL5331">
        <v>6000</v>
      </c>
      <c r="DM5331" t="s">
        <v>1959</v>
      </c>
      <c r="DN5331" t="s">
        <v>526</v>
      </c>
      <c r="DO5331" t="s">
        <v>265</v>
      </c>
    </row>
    <row r="5332" spans="114:119" x14ac:dyDescent="0.25">
      <c r="DJ5332">
        <v>41</v>
      </c>
      <c r="DK5332">
        <v>5001</v>
      </c>
      <c r="DL5332">
        <v>6000</v>
      </c>
      <c r="DM5332" t="s">
        <v>1960</v>
      </c>
      <c r="DN5332" t="s">
        <v>526</v>
      </c>
      <c r="DO5332" t="s">
        <v>581</v>
      </c>
    </row>
    <row r="5333" spans="114:119" x14ac:dyDescent="0.25">
      <c r="DJ5333">
        <v>41</v>
      </c>
      <c r="DK5333">
        <v>5001</v>
      </c>
      <c r="DL5333">
        <v>6000</v>
      </c>
      <c r="DM5333" t="s">
        <v>1961</v>
      </c>
      <c r="DN5333" t="s">
        <v>526</v>
      </c>
      <c r="DO5333" t="s">
        <v>575</v>
      </c>
    </row>
    <row r="5334" spans="114:119" x14ac:dyDescent="0.25">
      <c r="DJ5334">
        <v>41</v>
      </c>
      <c r="DK5334">
        <v>5001</v>
      </c>
      <c r="DL5334">
        <v>6000</v>
      </c>
      <c r="DM5334" t="s">
        <v>1972</v>
      </c>
      <c r="DN5334" t="s">
        <v>526</v>
      </c>
      <c r="DO5334" t="s">
        <v>120</v>
      </c>
    </row>
    <row r="5335" spans="114:119" x14ac:dyDescent="0.25">
      <c r="DJ5335">
        <v>41</v>
      </c>
      <c r="DK5335">
        <v>5001</v>
      </c>
      <c r="DL5335">
        <v>6000</v>
      </c>
      <c r="DM5335" t="s">
        <v>1963</v>
      </c>
      <c r="DN5335" t="s">
        <v>526</v>
      </c>
      <c r="DO5335" t="s">
        <v>142</v>
      </c>
    </row>
    <row r="5336" spans="114:119" x14ac:dyDescent="0.25">
      <c r="DJ5336">
        <v>41</v>
      </c>
      <c r="DK5336">
        <v>5001</v>
      </c>
      <c r="DL5336">
        <v>6000</v>
      </c>
      <c r="DM5336" t="s">
        <v>1964</v>
      </c>
      <c r="DN5336" t="s">
        <v>526</v>
      </c>
      <c r="DO5336" t="s">
        <v>163</v>
      </c>
    </row>
    <row r="5337" spans="114:119" x14ac:dyDescent="0.25">
      <c r="DJ5337">
        <v>41</v>
      </c>
      <c r="DK5337">
        <v>5001</v>
      </c>
      <c r="DL5337">
        <v>6000</v>
      </c>
      <c r="DM5337" t="s">
        <v>1965</v>
      </c>
      <c r="DN5337" t="s">
        <v>526</v>
      </c>
      <c r="DO5337" t="s">
        <v>576</v>
      </c>
    </row>
    <row r="5338" spans="114:119" x14ac:dyDescent="0.25">
      <c r="DJ5338">
        <v>41</v>
      </c>
      <c r="DK5338">
        <v>5001</v>
      </c>
      <c r="DL5338">
        <v>6000</v>
      </c>
      <c r="DM5338" t="s">
        <v>1966</v>
      </c>
      <c r="DN5338" t="s">
        <v>526</v>
      </c>
      <c r="DO5338" t="s">
        <v>577</v>
      </c>
    </row>
    <row r="5339" spans="114:119" x14ac:dyDescent="0.25">
      <c r="DJ5339">
        <v>41</v>
      </c>
      <c r="DK5339">
        <v>5001</v>
      </c>
      <c r="DL5339">
        <v>6000</v>
      </c>
      <c r="DM5339" t="s">
        <v>1967</v>
      </c>
      <c r="DN5339" t="s">
        <v>526</v>
      </c>
      <c r="DO5339" t="s">
        <v>578</v>
      </c>
    </row>
    <row r="5340" spans="114:119" x14ac:dyDescent="0.25">
      <c r="DJ5340">
        <v>41</v>
      </c>
      <c r="DK5340">
        <v>5001</v>
      </c>
      <c r="DL5340">
        <v>6000</v>
      </c>
      <c r="DM5340" t="s">
        <v>1968</v>
      </c>
      <c r="DN5340" t="s">
        <v>526</v>
      </c>
      <c r="DO5340" t="s">
        <v>579</v>
      </c>
    </row>
    <row r="5341" spans="114:119" x14ac:dyDescent="0.25">
      <c r="DJ5341">
        <v>41</v>
      </c>
      <c r="DK5341">
        <v>5001</v>
      </c>
      <c r="DL5341">
        <v>6000</v>
      </c>
      <c r="DM5341" t="s">
        <v>1969</v>
      </c>
      <c r="DN5341" t="s">
        <v>526</v>
      </c>
      <c r="DO5341" t="s">
        <v>580</v>
      </c>
    </row>
    <row r="5342" spans="114:119" x14ac:dyDescent="0.25">
      <c r="DJ5342">
        <v>41</v>
      </c>
      <c r="DK5342">
        <v>5001</v>
      </c>
      <c r="DL5342">
        <v>6000</v>
      </c>
      <c r="DM5342" t="s">
        <v>1970</v>
      </c>
      <c r="DN5342" t="s">
        <v>526</v>
      </c>
      <c r="DO5342" t="s">
        <v>582</v>
      </c>
    </row>
    <row r="5343" spans="114:119" x14ac:dyDescent="0.25">
      <c r="DJ5343">
        <v>41</v>
      </c>
      <c r="DK5343">
        <v>6001</v>
      </c>
      <c r="DL5343">
        <v>7000</v>
      </c>
      <c r="DM5343" t="s">
        <v>2023</v>
      </c>
      <c r="DN5343" t="s">
        <v>1</v>
      </c>
      <c r="DO5343" t="s">
        <v>265</v>
      </c>
    </row>
    <row r="5344" spans="114:119" x14ac:dyDescent="0.25">
      <c r="DJ5344">
        <v>41</v>
      </c>
      <c r="DK5344">
        <v>6001</v>
      </c>
      <c r="DL5344">
        <v>7000</v>
      </c>
      <c r="DM5344" t="s">
        <v>1974</v>
      </c>
      <c r="DN5344" t="s">
        <v>1</v>
      </c>
      <c r="DO5344" t="s">
        <v>581</v>
      </c>
    </row>
    <row r="5345" spans="114:119" x14ac:dyDescent="0.25">
      <c r="DJ5345">
        <v>41</v>
      </c>
      <c r="DK5345">
        <v>6001</v>
      </c>
      <c r="DL5345">
        <v>7000</v>
      </c>
      <c r="DM5345" t="s">
        <v>1977</v>
      </c>
      <c r="DN5345" t="s">
        <v>1</v>
      </c>
      <c r="DO5345" t="s">
        <v>575</v>
      </c>
    </row>
    <row r="5346" spans="114:119" x14ac:dyDescent="0.25">
      <c r="DJ5346">
        <v>41</v>
      </c>
      <c r="DK5346">
        <v>6001</v>
      </c>
      <c r="DL5346">
        <v>7000</v>
      </c>
      <c r="DM5346" t="s">
        <v>1983</v>
      </c>
      <c r="DN5346" t="s">
        <v>1</v>
      </c>
      <c r="DO5346" t="s">
        <v>120</v>
      </c>
    </row>
    <row r="5347" spans="114:119" x14ac:dyDescent="0.25">
      <c r="DJ5347">
        <v>41</v>
      </c>
      <c r="DK5347">
        <v>6001</v>
      </c>
      <c r="DL5347">
        <v>7000</v>
      </c>
      <c r="DM5347" t="s">
        <v>1980</v>
      </c>
      <c r="DN5347" t="s">
        <v>1</v>
      </c>
      <c r="DO5347" t="s">
        <v>142</v>
      </c>
    </row>
    <row r="5348" spans="114:119" x14ac:dyDescent="0.25">
      <c r="DJ5348">
        <v>41</v>
      </c>
      <c r="DK5348">
        <v>6001</v>
      </c>
      <c r="DL5348">
        <v>7000</v>
      </c>
      <c r="DM5348" t="s">
        <v>1984</v>
      </c>
      <c r="DN5348" t="s">
        <v>1</v>
      </c>
      <c r="DO5348" t="s">
        <v>163</v>
      </c>
    </row>
    <row r="5349" spans="114:119" x14ac:dyDescent="0.25">
      <c r="DJ5349">
        <v>41</v>
      </c>
      <c r="DK5349">
        <v>6001</v>
      </c>
      <c r="DL5349">
        <v>7000</v>
      </c>
      <c r="DM5349" t="s">
        <v>1981</v>
      </c>
      <c r="DN5349" t="s">
        <v>1</v>
      </c>
      <c r="DO5349" t="s">
        <v>576</v>
      </c>
    </row>
    <row r="5350" spans="114:119" x14ac:dyDescent="0.25">
      <c r="DJ5350">
        <v>41</v>
      </c>
      <c r="DK5350">
        <v>6001</v>
      </c>
      <c r="DL5350">
        <v>7000</v>
      </c>
      <c r="DM5350" t="s">
        <v>1973</v>
      </c>
      <c r="DN5350" t="s">
        <v>1</v>
      </c>
      <c r="DO5350" t="s">
        <v>577</v>
      </c>
    </row>
    <row r="5351" spans="114:119" x14ac:dyDescent="0.25">
      <c r="DJ5351">
        <v>41</v>
      </c>
      <c r="DK5351">
        <v>6001</v>
      </c>
      <c r="DL5351">
        <v>7000</v>
      </c>
      <c r="DM5351" t="s">
        <v>1986</v>
      </c>
      <c r="DN5351" t="s">
        <v>1</v>
      </c>
      <c r="DO5351" t="s">
        <v>578</v>
      </c>
    </row>
    <row r="5352" spans="114:119" x14ac:dyDescent="0.25">
      <c r="DJ5352">
        <v>41</v>
      </c>
      <c r="DK5352">
        <v>6001</v>
      </c>
      <c r="DL5352">
        <v>7000</v>
      </c>
      <c r="DM5352" t="s">
        <v>2001</v>
      </c>
      <c r="DN5352" t="s">
        <v>1</v>
      </c>
      <c r="DO5352" t="s">
        <v>579</v>
      </c>
    </row>
    <row r="5353" spans="114:119" x14ac:dyDescent="0.25">
      <c r="DJ5353">
        <v>41</v>
      </c>
      <c r="DK5353">
        <v>6001</v>
      </c>
      <c r="DL5353">
        <v>7000</v>
      </c>
      <c r="DM5353" t="s">
        <v>1982</v>
      </c>
      <c r="DN5353" t="s">
        <v>1</v>
      </c>
      <c r="DO5353" t="s">
        <v>580</v>
      </c>
    </row>
    <row r="5354" spans="114:119" x14ac:dyDescent="0.25">
      <c r="DJ5354">
        <v>41</v>
      </c>
      <c r="DK5354">
        <v>6001</v>
      </c>
      <c r="DL5354">
        <v>7000</v>
      </c>
      <c r="DM5354" t="s">
        <v>2008</v>
      </c>
      <c r="DN5354" t="s">
        <v>1</v>
      </c>
      <c r="DO5354" t="s">
        <v>582</v>
      </c>
    </row>
    <row r="5355" spans="114:119" x14ac:dyDescent="0.25">
      <c r="DJ5355">
        <v>41</v>
      </c>
      <c r="DK5355">
        <v>7001</v>
      </c>
      <c r="DL5355">
        <v>8000</v>
      </c>
      <c r="DM5355" t="s">
        <v>1959</v>
      </c>
      <c r="DN5355" t="s">
        <v>527</v>
      </c>
      <c r="DO5355" t="s">
        <v>265</v>
      </c>
    </row>
    <row r="5356" spans="114:119" x14ac:dyDescent="0.25">
      <c r="DJ5356">
        <v>41</v>
      </c>
      <c r="DK5356">
        <v>7001</v>
      </c>
      <c r="DL5356">
        <v>8000</v>
      </c>
      <c r="DM5356" t="s">
        <v>1960</v>
      </c>
      <c r="DN5356" t="s">
        <v>527</v>
      </c>
      <c r="DO5356" t="s">
        <v>581</v>
      </c>
    </row>
    <row r="5357" spans="114:119" x14ac:dyDescent="0.25">
      <c r="DJ5357">
        <v>41</v>
      </c>
      <c r="DK5357">
        <v>7001</v>
      </c>
      <c r="DL5357">
        <v>8000</v>
      </c>
      <c r="DM5357" t="s">
        <v>1961</v>
      </c>
      <c r="DN5357" t="s">
        <v>527</v>
      </c>
      <c r="DO5357" t="s">
        <v>575</v>
      </c>
    </row>
    <row r="5358" spans="114:119" x14ac:dyDescent="0.25">
      <c r="DJ5358">
        <v>41</v>
      </c>
      <c r="DK5358">
        <v>7001</v>
      </c>
      <c r="DL5358">
        <v>8000</v>
      </c>
      <c r="DM5358" t="s">
        <v>1972</v>
      </c>
      <c r="DN5358" t="s">
        <v>527</v>
      </c>
      <c r="DO5358" t="s">
        <v>120</v>
      </c>
    </row>
    <row r="5359" spans="114:119" x14ac:dyDescent="0.25">
      <c r="DJ5359">
        <v>41</v>
      </c>
      <c r="DK5359">
        <v>7001</v>
      </c>
      <c r="DL5359">
        <v>8000</v>
      </c>
      <c r="DM5359" t="s">
        <v>1963</v>
      </c>
      <c r="DN5359" t="s">
        <v>527</v>
      </c>
      <c r="DO5359" t="s">
        <v>142</v>
      </c>
    </row>
    <row r="5360" spans="114:119" x14ac:dyDescent="0.25">
      <c r="DJ5360">
        <v>41</v>
      </c>
      <c r="DK5360">
        <v>7001</v>
      </c>
      <c r="DL5360">
        <v>8000</v>
      </c>
      <c r="DM5360" t="s">
        <v>1964</v>
      </c>
      <c r="DN5360" t="s">
        <v>527</v>
      </c>
      <c r="DO5360" t="s">
        <v>163</v>
      </c>
    </row>
    <row r="5361" spans="114:119" x14ac:dyDescent="0.25">
      <c r="DJ5361">
        <v>41</v>
      </c>
      <c r="DK5361">
        <v>7001</v>
      </c>
      <c r="DL5361">
        <v>8000</v>
      </c>
      <c r="DM5361" t="s">
        <v>1965</v>
      </c>
      <c r="DN5361" t="s">
        <v>527</v>
      </c>
      <c r="DO5361" t="s">
        <v>576</v>
      </c>
    </row>
    <row r="5362" spans="114:119" x14ac:dyDescent="0.25">
      <c r="DJ5362">
        <v>41</v>
      </c>
      <c r="DK5362">
        <v>7001</v>
      </c>
      <c r="DL5362">
        <v>8000</v>
      </c>
      <c r="DM5362" t="s">
        <v>1966</v>
      </c>
      <c r="DN5362" t="s">
        <v>527</v>
      </c>
      <c r="DO5362" t="s">
        <v>577</v>
      </c>
    </row>
    <row r="5363" spans="114:119" x14ac:dyDescent="0.25">
      <c r="DJ5363">
        <v>41</v>
      </c>
      <c r="DK5363">
        <v>7001</v>
      </c>
      <c r="DL5363">
        <v>8000</v>
      </c>
      <c r="DM5363" t="s">
        <v>1967</v>
      </c>
      <c r="DN5363" t="s">
        <v>527</v>
      </c>
      <c r="DO5363" t="s">
        <v>578</v>
      </c>
    </row>
    <row r="5364" spans="114:119" x14ac:dyDescent="0.25">
      <c r="DJ5364">
        <v>41</v>
      </c>
      <c r="DK5364">
        <v>7001</v>
      </c>
      <c r="DL5364">
        <v>8000</v>
      </c>
      <c r="DM5364" t="s">
        <v>1968</v>
      </c>
      <c r="DN5364" t="s">
        <v>527</v>
      </c>
      <c r="DO5364" t="s">
        <v>579</v>
      </c>
    </row>
    <row r="5365" spans="114:119" x14ac:dyDescent="0.25">
      <c r="DJ5365">
        <v>41</v>
      </c>
      <c r="DK5365">
        <v>7001</v>
      </c>
      <c r="DL5365">
        <v>8000</v>
      </c>
      <c r="DM5365" t="s">
        <v>1969</v>
      </c>
      <c r="DN5365" t="s">
        <v>527</v>
      </c>
      <c r="DO5365" t="s">
        <v>580</v>
      </c>
    </row>
    <row r="5366" spans="114:119" x14ac:dyDescent="0.25">
      <c r="DJ5366">
        <v>41</v>
      </c>
      <c r="DK5366">
        <v>7001</v>
      </c>
      <c r="DL5366">
        <v>8000</v>
      </c>
      <c r="DM5366" t="s">
        <v>1970</v>
      </c>
      <c r="DN5366" t="s">
        <v>527</v>
      </c>
      <c r="DO5366" t="s">
        <v>582</v>
      </c>
    </row>
    <row r="5367" spans="114:119" x14ac:dyDescent="0.25">
      <c r="DJ5367">
        <v>41</v>
      </c>
      <c r="DK5367">
        <v>8001</v>
      </c>
      <c r="DL5367">
        <v>9000</v>
      </c>
      <c r="DM5367" t="s">
        <v>1959</v>
      </c>
      <c r="DN5367" t="s">
        <v>528</v>
      </c>
      <c r="DO5367" t="s">
        <v>265</v>
      </c>
    </row>
    <row r="5368" spans="114:119" x14ac:dyDescent="0.25">
      <c r="DJ5368">
        <v>41</v>
      </c>
      <c r="DK5368">
        <v>8001</v>
      </c>
      <c r="DL5368">
        <v>9000</v>
      </c>
      <c r="DM5368" t="s">
        <v>1960</v>
      </c>
      <c r="DN5368" t="s">
        <v>528</v>
      </c>
      <c r="DO5368" t="s">
        <v>581</v>
      </c>
    </row>
    <row r="5369" spans="114:119" x14ac:dyDescent="0.25">
      <c r="DJ5369">
        <v>41</v>
      </c>
      <c r="DK5369">
        <v>8001</v>
      </c>
      <c r="DL5369">
        <v>9000</v>
      </c>
      <c r="DM5369" t="s">
        <v>1961</v>
      </c>
      <c r="DN5369" t="s">
        <v>528</v>
      </c>
      <c r="DO5369" t="s">
        <v>575</v>
      </c>
    </row>
    <row r="5370" spans="114:119" x14ac:dyDescent="0.25">
      <c r="DJ5370">
        <v>41</v>
      </c>
      <c r="DK5370">
        <v>8001</v>
      </c>
      <c r="DL5370">
        <v>9000</v>
      </c>
      <c r="DM5370" t="s">
        <v>1962</v>
      </c>
      <c r="DN5370" t="s">
        <v>528</v>
      </c>
      <c r="DO5370" t="s">
        <v>120</v>
      </c>
    </row>
    <row r="5371" spans="114:119" x14ac:dyDescent="0.25">
      <c r="DJ5371">
        <v>41</v>
      </c>
      <c r="DK5371">
        <v>8001</v>
      </c>
      <c r="DL5371">
        <v>9000</v>
      </c>
      <c r="DM5371" t="s">
        <v>1963</v>
      </c>
      <c r="DN5371" t="s">
        <v>528</v>
      </c>
      <c r="DO5371" t="s">
        <v>142</v>
      </c>
    </row>
    <row r="5372" spans="114:119" x14ac:dyDescent="0.25">
      <c r="DJ5372">
        <v>41</v>
      </c>
      <c r="DK5372">
        <v>8001</v>
      </c>
      <c r="DL5372">
        <v>9000</v>
      </c>
      <c r="DM5372" t="s">
        <v>1964</v>
      </c>
      <c r="DN5372" t="s">
        <v>528</v>
      </c>
      <c r="DO5372" t="s">
        <v>163</v>
      </c>
    </row>
    <row r="5373" spans="114:119" x14ac:dyDescent="0.25">
      <c r="DJ5373">
        <v>41</v>
      </c>
      <c r="DK5373">
        <v>8001</v>
      </c>
      <c r="DL5373">
        <v>9000</v>
      </c>
      <c r="DM5373" t="s">
        <v>1965</v>
      </c>
      <c r="DN5373" t="s">
        <v>528</v>
      </c>
      <c r="DO5373" t="s">
        <v>576</v>
      </c>
    </row>
    <row r="5374" spans="114:119" x14ac:dyDescent="0.25">
      <c r="DJ5374">
        <v>41</v>
      </c>
      <c r="DK5374">
        <v>8001</v>
      </c>
      <c r="DL5374">
        <v>9000</v>
      </c>
      <c r="DM5374" t="s">
        <v>1966</v>
      </c>
      <c r="DN5374" t="s">
        <v>528</v>
      </c>
      <c r="DO5374" t="s">
        <v>577</v>
      </c>
    </row>
    <row r="5375" spans="114:119" x14ac:dyDescent="0.25">
      <c r="DJ5375">
        <v>41</v>
      </c>
      <c r="DK5375">
        <v>8001</v>
      </c>
      <c r="DL5375">
        <v>9000</v>
      </c>
      <c r="DM5375" t="s">
        <v>1967</v>
      </c>
      <c r="DN5375" t="s">
        <v>528</v>
      </c>
      <c r="DO5375" t="s">
        <v>578</v>
      </c>
    </row>
    <row r="5376" spans="114:119" x14ac:dyDescent="0.25">
      <c r="DJ5376">
        <v>41</v>
      </c>
      <c r="DK5376">
        <v>8001</v>
      </c>
      <c r="DL5376">
        <v>9000</v>
      </c>
      <c r="DM5376" t="s">
        <v>1968</v>
      </c>
      <c r="DN5376" t="s">
        <v>528</v>
      </c>
      <c r="DO5376" t="s">
        <v>579</v>
      </c>
    </row>
    <row r="5377" spans="114:119" x14ac:dyDescent="0.25">
      <c r="DJ5377">
        <v>41</v>
      </c>
      <c r="DK5377">
        <v>8001</v>
      </c>
      <c r="DL5377">
        <v>9000</v>
      </c>
      <c r="DM5377" t="s">
        <v>1969</v>
      </c>
      <c r="DN5377" t="s">
        <v>528</v>
      </c>
      <c r="DO5377" t="s">
        <v>580</v>
      </c>
    </row>
    <row r="5378" spans="114:119" x14ac:dyDescent="0.25">
      <c r="DJ5378">
        <v>41</v>
      </c>
      <c r="DK5378">
        <v>8001</v>
      </c>
      <c r="DL5378">
        <v>9000</v>
      </c>
      <c r="DM5378" t="s">
        <v>1970</v>
      </c>
      <c r="DN5378" t="s">
        <v>528</v>
      </c>
      <c r="DO5378" t="s">
        <v>582</v>
      </c>
    </row>
    <row r="5379" spans="114:119" x14ac:dyDescent="0.25">
      <c r="DJ5379">
        <v>41</v>
      </c>
      <c r="DK5379">
        <v>9001</v>
      </c>
      <c r="DL5379">
        <v>10000</v>
      </c>
      <c r="DM5379" t="s">
        <v>1959</v>
      </c>
      <c r="DN5379" t="s">
        <v>231</v>
      </c>
      <c r="DO5379" t="s">
        <v>265</v>
      </c>
    </row>
    <row r="5380" spans="114:119" x14ac:dyDescent="0.25">
      <c r="DJ5380">
        <v>41</v>
      </c>
      <c r="DK5380">
        <v>9001</v>
      </c>
      <c r="DL5380">
        <v>10000</v>
      </c>
      <c r="DM5380" t="s">
        <v>1960</v>
      </c>
      <c r="DN5380" t="s">
        <v>231</v>
      </c>
      <c r="DO5380" t="s">
        <v>581</v>
      </c>
    </row>
    <row r="5381" spans="114:119" x14ac:dyDescent="0.25">
      <c r="DJ5381">
        <v>41</v>
      </c>
      <c r="DK5381">
        <v>9001</v>
      </c>
      <c r="DL5381">
        <v>10000</v>
      </c>
      <c r="DM5381" t="s">
        <v>1961</v>
      </c>
      <c r="DN5381" t="s">
        <v>231</v>
      </c>
      <c r="DO5381" t="s">
        <v>575</v>
      </c>
    </row>
    <row r="5382" spans="114:119" x14ac:dyDescent="0.25">
      <c r="DJ5382">
        <v>41</v>
      </c>
      <c r="DK5382">
        <v>9001</v>
      </c>
      <c r="DL5382">
        <v>10000</v>
      </c>
      <c r="DM5382" t="s">
        <v>1972</v>
      </c>
      <c r="DN5382" t="s">
        <v>231</v>
      </c>
      <c r="DO5382" t="s">
        <v>120</v>
      </c>
    </row>
    <row r="5383" spans="114:119" x14ac:dyDescent="0.25">
      <c r="DJ5383">
        <v>41</v>
      </c>
      <c r="DK5383">
        <v>9001</v>
      </c>
      <c r="DL5383">
        <v>10000</v>
      </c>
      <c r="DM5383" t="s">
        <v>1963</v>
      </c>
      <c r="DN5383" t="s">
        <v>231</v>
      </c>
      <c r="DO5383" t="s">
        <v>142</v>
      </c>
    </row>
    <row r="5384" spans="114:119" x14ac:dyDescent="0.25">
      <c r="DJ5384">
        <v>41</v>
      </c>
      <c r="DK5384">
        <v>9001</v>
      </c>
      <c r="DL5384">
        <v>10000</v>
      </c>
      <c r="DM5384" t="s">
        <v>1964</v>
      </c>
      <c r="DN5384" t="s">
        <v>231</v>
      </c>
      <c r="DO5384" t="s">
        <v>163</v>
      </c>
    </row>
    <row r="5385" spans="114:119" x14ac:dyDescent="0.25">
      <c r="DJ5385">
        <v>41</v>
      </c>
      <c r="DK5385">
        <v>9001</v>
      </c>
      <c r="DL5385">
        <v>10000</v>
      </c>
      <c r="DM5385" t="s">
        <v>1965</v>
      </c>
      <c r="DN5385" t="s">
        <v>231</v>
      </c>
      <c r="DO5385" t="s">
        <v>576</v>
      </c>
    </row>
    <row r="5386" spans="114:119" x14ac:dyDescent="0.25">
      <c r="DJ5386">
        <v>41</v>
      </c>
      <c r="DK5386">
        <v>9001</v>
      </c>
      <c r="DL5386">
        <v>10000</v>
      </c>
      <c r="DM5386" t="s">
        <v>1966</v>
      </c>
      <c r="DN5386" t="s">
        <v>231</v>
      </c>
      <c r="DO5386" t="s">
        <v>577</v>
      </c>
    </row>
    <row r="5387" spans="114:119" x14ac:dyDescent="0.25">
      <c r="DJ5387">
        <v>41</v>
      </c>
      <c r="DK5387">
        <v>9001</v>
      </c>
      <c r="DL5387">
        <v>10000</v>
      </c>
      <c r="DM5387" t="s">
        <v>1967</v>
      </c>
      <c r="DN5387" t="s">
        <v>231</v>
      </c>
      <c r="DO5387" t="s">
        <v>578</v>
      </c>
    </row>
    <row r="5388" spans="114:119" x14ac:dyDescent="0.25">
      <c r="DJ5388">
        <v>41</v>
      </c>
      <c r="DK5388">
        <v>9001</v>
      </c>
      <c r="DL5388">
        <v>10000</v>
      </c>
      <c r="DM5388" t="s">
        <v>1968</v>
      </c>
      <c r="DN5388" t="s">
        <v>231</v>
      </c>
      <c r="DO5388" t="s">
        <v>579</v>
      </c>
    </row>
    <row r="5389" spans="114:119" x14ac:dyDescent="0.25">
      <c r="DJ5389">
        <v>41</v>
      </c>
      <c r="DK5389">
        <v>9001</v>
      </c>
      <c r="DL5389">
        <v>10000</v>
      </c>
      <c r="DM5389" t="s">
        <v>1982</v>
      </c>
      <c r="DN5389" t="s">
        <v>231</v>
      </c>
      <c r="DO5389" t="s">
        <v>580</v>
      </c>
    </row>
    <row r="5390" spans="114:119" x14ac:dyDescent="0.25">
      <c r="DJ5390">
        <v>41</v>
      </c>
      <c r="DK5390">
        <v>9001</v>
      </c>
      <c r="DL5390">
        <v>10000</v>
      </c>
      <c r="DM5390" t="s">
        <v>1970</v>
      </c>
      <c r="DN5390" t="s">
        <v>231</v>
      </c>
      <c r="DO5390" t="s">
        <v>582</v>
      </c>
    </row>
    <row r="5391" spans="114:119" x14ac:dyDescent="0.25">
      <c r="DJ5391">
        <v>42</v>
      </c>
      <c r="DK5391">
        <v>1</v>
      </c>
      <c r="DL5391">
        <v>1000</v>
      </c>
      <c r="DM5391" t="s">
        <v>1959</v>
      </c>
      <c r="DN5391" t="s">
        <v>529</v>
      </c>
      <c r="DO5391" t="s">
        <v>265</v>
      </c>
    </row>
    <row r="5392" spans="114:119" x14ac:dyDescent="0.25">
      <c r="DJ5392">
        <v>42</v>
      </c>
      <c r="DK5392">
        <v>1</v>
      </c>
      <c r="DL5392">
        <v>1000</v>
      </c>
      <c r="DM5392" t="s">
        <v>1960</v>
      </c>
      <c r="DN5392" t="s">
        <v>529</v>
      </c>
      <c r="DO5392" t="s">
        <v>581</v>
      </c>
    </row>
    <row r="5393" spans="114:119" x14ac:dyDescent="0.25">
      <c r="DJ5393">
        <v>42</v>
      </c>
      <c r="DK5393">
        <v>1</v>
      </c>
      <c r="DL5393">
        <v>1000</v>
      </c>
      <c r="DM5393" t="s">
        <v>1961</v>
      </c>
      <c r="DN5393" t="s">
        <v>529</v>
      </c>
      <c r="DO5393" t="s">
        <v>575</v>
      </c>
    </row>
    <row r="5394" spans="114:119" x14ac:dyDescent="0.25">
      <c r="DJ5394">
        <v>42</v>
      </c>
      <c r="DK5394">
        <v>1</v>
      </c>
      <c r="DL5394">
        <v>1000</v>
      </c>
      <c r="DM5394" t="s">
        <v>1972</v>
      </c>
      <c r="DN5394" t="s">
        <v>529</v>
      </c>
      <c r="DO5394" t="s">
        <v>120</v>
      </c>
    </row>
    <row r="5395" spans="114:119" x14ac:dyDescent="0.25">
      <c r="DJ5395">
        <v>42</v>
      </c>
      <c r="DK5395">
        <v>1</v>
      </c>
      <c r="DL5395">
        <v>1000</v>
      </c>
      <c r="DM5395" t="s">
        <v>1963</v>
      </c>
      <c r="DN5395" t="s">
        <v>529</v>
      </c>
      <c r="DO5395" t="s">
        <v>142</v>
      </c>
    </row>
    <row r="5396" spans="114:119" x14ac:dyDescent="0.25">
      <c r="DJ5396">
        <v>42</v>
      </c>
      <c r="DK5396">
        <v>1</v>
      </c>
      <c r="DL5396">
        <v>1000</v>
      </c>
      <c r="DM5396" t="s">
        <v>1964</v>
      </c>
      <c r="DN5396" t="s">
        <v>529</v>
      </c>
      <c r="DO5396" t="s">
        <v>163</v>
      </c>
    </row>
    <row r="5397" spans="114:119" x14ac:dyDescent="0.25">
      <c r="DJ5397">
        <v>42</v>
      </c>
      <c r="DK5397">
        <v>1</v>
      </c>
      <c r="DL5397">
        <v>1000</v>
      </c>
      <c r="DM5397" t="s">
        <v>1965</v>
      </c>
      <c r="DN5397" t="s">
        <v>529</v>
      </c>
      <c r="DO5397" t="s">
        <v>576</v>
      </c>
    </row>
    <row r="5398" spans="114:119" x14ac:dyDescent="0.25">
      <c r="DJ5398">
        <v>42</v>
      </c>
      <c r="DK5398">
        <v>1</v>
      </c>
      <c r="DL5398">
        <v>1000</v>
      </c>
      <c r="DM5398" t="s">
        <v>1966</v>
      </c>
      <c r="DN5398" t="s">
        <v>529</v>
      </c>
      <c r="DO5398" t="s">
        <v>577</v>
      </c>
    </row>
    <row r="5399" spans="114:119" x14ac:dyDescent="0.25">
      <c r="DJ5399">
        <v>42</v>
      </c>
      <c r="DK5399">
        <v>1</v>
      </c>
      <c r="DL5399">
        <v>1000</v>
      </c>
      <c r="DM5399" t="s">
        <v>1967</v>
      </c>
      <c r="DN5399" t="s">
        <v>529</v>
      </c>
      <c r="DO5399" t="s">
        <v>578</v>
      </c>
    </row>
    <row r="5400" spans="114:119" x14ac:dyDescent="0.25">
      <c r="DJ5400">
        <v>42</v>
      </c>
      <c r="DK5400">
        <v>1</v>
      </c>
      <c r="DL5400">
        <v>1000</v>
      </c>
      <c r="DM5400" t="s">
        <v>1968</v>
      </c>
      <c r="DN5400" t="s">
        <v>529</v>
      </c>
      <c r="DO5400" t="s">
        <v>579</v>
      </c>
    </row>
    <row r="5401" spans="114:119" x14ac:dyDescent="0.25">
      <c r="DJ5401">
        <v>42</v>
      </c>
      <c r="DK5401">
        <v>1</v>
      </c>
      <c r="DL5401">
        <v>1000</v>
      </c>
      <c r="DM5401" t="s">
        <v>1969</v>
      </c>
      <c r="DN5401" t="s">
        <v>529</v>
      </c>
      <c r="DO5401" t="s">
        <v>580</v>
      </c>
    </row>
    <row r="5402" spans="114:119" x14ac:dyDescent="0.25">
      <c r="DJ5402">
        <v>42</v>
      </c>
      <c r="DK5402">
        <v>1</v>
      </c>
      <c r="DL5402">
        <v>1000</v>
      </c>
      <c r="DM5402" t="s">
        <v>1970</v>
      </c>
      <c r="DN5402" t="s">
        <v>529</v>
      </c>
      <c r="DO5402" t="s">
        <v>582</v>
      </c>
    </row>
    <row r="5403" spans="114:119" x14ac:dyDescent="0.25">
      <c r="DJ5403">
        <v>42</v>
      </c>
      <c r="DK5403">
        <v>10001</v>
      </c>
      <c r="DL5403">
        <v>11000</v>
      </c>
      <c r="DM5403" t="s">
        <v>1959</v>
      </c>
      <c r="DN5403" t="s">
        <v>183</v>
      </c>
      <c r="DO5403" t="s">
        <v>265</v>
      </c>
    </row>
    <row r="5404" spans="114:119" x14ac:dyDescent="0.25">
      <c r="DJ5404">
        <v>42</v>
      </c>
      <c r="DK5404">
        <v>10001</v>
      </c>
      <c r="DL5404">
        <v>11000</v>
      </c>
      <c r="DM5404" t="s">
        <v>1960</v>
      </c>
      <c r="DN5404" t="s">
        <v>183</v>
      </c>
      <c r="DO5404" t="s">
        <v>581</v>
      </c>
    </row>
    <row r="5405" spans="114:119" x14ac:dyDescent="0.25">
      <c r="DJ5405">
        <v>42</v>
      </c>
      <c r="DK5405">
        <v>10001</v>
      </c>
      <c r="DL5405">
        <v>11000</v>
      </c>
      <c r="DM5405" t="s">
        <v>1961</v>
      </c>
      <c r="DN5405" t="s">
        <v>183</v>
      </c>
      <c r="DO5405" t="s">
        <v>575</v>
      </c>
    </row>
    <row r="5406" spans="114:119" x14ac:dyDescent="0.25">
      <c r="DJ5406">
        <v>42</v>
      </c>
      <c r="DK5406">
        <v>10001</v>
      </c>
      <c r="DL5406">
        <v>11000</v>
      </c>
      <c r="DM5406" t="s">
        <v>1972</v>
      </c>
      <c r="DN5406" t="s">
        <v>183</v>
      </c>
      <c r="DO5406" t="s">
        <v>120</v>
      </c>
    </row>
    <row r="5407" spans="114:119" x14ac:dyDescent="0.25">
      <c r="DJ5407">
        <v>42</v>
      </c>
      <c r="DK5407">
        <v>10001</v>
      </c>
      <c r="DL5407">
        <v>11000</v>
      </c>
      <c r="DM5407" t="s">
        <v>1963</v>
      </c>
      <c r="DN5407" t="s">
        <v>183</v>
      </c>
      <c r="DO5407" t="s">
        <v>142</v>
      </c>
    </row>
    <row r="5408" spans="114:119" x14ac:dyDescent="0.25">
      <c r="DJ5408">
        <v>42</v>
      </c>
      <c r="DK5408">
        <v>10001</v>
      </c>
      <c r="DL5408">
        <v>11000</v>
      </c>
      <c r="DM5408" t="s">
        <v>1964</v>
      </c>
      <c r="DN5408" t="s">
        <v>183</v>
      </c>
      <c r="DO5408" t="s">
        <v>163</v>
      </c>
    </row>
    <row r="5409" spans="114:119" x14ac:dyDescent="0.25">
      <c r="DJ5409">
        <v>42</v>
      </c>
      <c r="DK5409">
        <v>10001</v>
      </c>
      <c r="DL5409">
        <v>11000</v>
      </c>
      <c r="DM5409" t="s">
        <v>1981</v>
      </c>
      <c r="DN5409" t="s">
        <v>183</v>
      </c>
      <c r="DO5409" t="s">
        <v>576</v>
      </c>
    </row>
    <row r="5410" spans="114:119" x14ac:dyDescent="0.25">
      <c r="DJ5410">
        <v>42</v>
      </c>
      <c r="DK5410">
        <v>10001</v>
      </c>
      <c r="DL5410">
        <v>11000</v>
      </c>
      <c r="DM5410" t="s">
        <v>1966</v>
      </c>
      <c r="DN5410" t="s">
        <v>183</v>
      </c>
      <c r="DO5410" t="s">
        <v>577</v>
      </c>
    </row>
    <row r="5411" spans="114:119" x14ac:dyDescent="0.25">
      <c r="DJ5411">
        <v>42</v>
      </c>
      <c r="DK5411">
        <v>10001</v>
      </c>
      <c r="DL5411">
        <v>11000</v>
      </c>
      <c r="DM5411" t="s">
        <v>1967</v>
      </c>
      <c r="DN5411" t="s">
        <v>183</v>
      </c>
      <c r="DO5411" t="s">
        <v>578</v>
      </c>
    </row>
    <row r="5412" spans="114:119" x14ac:dyDescent="0.25">
      <c r="DJ5412">
        <v>42</v>
      </c>
      <c r="DK5412">
        <v>10001</v>
      </c>
      <c r="DL5412">
        <v>11000</v>
      </c>
      <c r="DM5412" t="s">
        <v>1968</v>
      </c>
      <c r="DN5412" t="s">
        <v>183</v>
      </c>
      <c r="DO5412" t="s">
        <v>579</v>
      </c>
    </row>
    <row r="5413" spans="114:119" x14ac:dyDescent="0.25">
      <c r="DJ5413">
        <v>42</v>
      </c>
      <c r="DK5413">
        <v>10001</v>
      </c>
      <c r="DL5413">
        <v>11000</v>
      </c>
      <c r="DM5413" t="s">
        <v>1969</v>
      </c>
      <c r="DN5413" t="s">
        <v>183</v>
      </c>
      <c r="DO5413" t="s">
        <v>580</v>
      </c>
    </row>
    <row r="5414" spans="114:119" x14ac:dyDescent="0.25">
      <c r="DJ5414">
        <v>42</v>
      </c>
      <c r="DK5414">
        <v>10001</v>
      </c>
      <c r="DL5414">
        <v>11000</v>
      </c>
      <c r="DM5414" t="s">
        <v>1970</v>
      </c>
      <c r="DN5414" t="s">
        <v>183</v>
      </c>
      <c r="DO5414" t="s">
        <v>582</v>
      </c>
    </row>
    <row r="5415" spans="114:119" x14ac:dyDescent="0.25">
      <c r="DJ5415">
        <v>42</v>
      </c>
      <c r="DK5415">
        <v>1001</v>
      </c>
      <c r="DL5415">
        <v>2000</v>
      </c>
      <c r="DM5415" t="s">
        <v>1959</v>
      </c>
      <c r="DN5415" t="s">
        <v>530</v>
      </c>
      <c r="DO5415" t="s">
        <v>265</v>
      </c>
    </row>
    <row r="5416" spans="114:119" x14ac:dyDescent="0.25">
      <c r="DJ5416">
        <v>42</v>
      </c>
      <c r="DK5416">
        <v>1001</v>
      </c>
      <c r="DL5416">
        <v>2000</v>
      </c>
      <c r="DM5416" t="s">
        <v>1960</v>
      </c>
      <c r="DN5416" t="s">
        <v>530</v>
      </c>
      <c r="DO5416" t="s">
        <v>581</v>
      </c>
    </row>
    <row r="5417" spans="114:119" x14ac:dyDescent="0.25">
      <c r="DJ5417">
        <v>42</v>
      </c>
      <c r="DK5417">
        <v>1001</v>
      </c>
      <c r="DL5417">
        <v>2000</v>
      </c>
      <c r="DM5417" t="s">
        <v>1961</v>
      </c>
      <c r="DN5417" t="s">
        <v>530</v>
      </c>
      <c r="DO5417" t="s">
        <v>575</v>
      </c>
    </row>
    <row r="5418" spans="114:119" x14ac:dyDescent="0.25">
      <c r="DJ5418">
        <v>42</v>
      </c>
      <c r="DK5418">
        <v>1001</v>
      </c>
      <c r="DL5418">
        <v>2000</v>
      </c>
      <c r="DM5418" t="s">
        <v>1972</v>
      </c>
      <c r="DN5418" t="s">
        <v>530</v>
      </c>
      <c r="DO5418" t="s">
        <v>120</v>
      </c>
    </row>
    <row r="5419" spans="114:119" x14ac:dyDescent="0.25">
      <c r="DJ5419">
        <v>42</v>
      </c>
      <c r="DK5419">
        <v>1001</v>
      </c>
      <c r="DL5419">
        <v>2000</v>
      </c>
      <c r="DM5419" t="s">
        <v>1963</v>
      </c>
      <c r="DN5419" t="s">
        <v>530</v>
      </c>
      <c r="DO5419" t="s">
        <v>142</v>
      </c>
    </row>
    <row r="5420" spans="114:119" x14ac:dyDescent="0.25">
      <c r="DJ5420">
        <v>42</v>
      </c>
      <c r="DK5420">
        <v>1001</v>
      </c>
      <c r="DL5420">
        <v>2000</v>
      </c>
      <c r="DM5420" t="s">
        <v>1964</v>
      </c>
      <c r="DN5420" t="s">
        <v>530</v>
      </c>
      <c r="DO5420" t="s">
        <v>163</v>
      </c>
    </row>
    <row r="5421" spans="114:119" x14ac:dyDescent="0.25">
      <c r="DJ5421">
        <v>42</v>
      </c>
      <c r="DK5421">
        <v>1001</v>
      </c>
      <c r="DL5421">
        <v>2000</v>
      </c>
      <c r="DM5421" t="s">
        <v>1965</v>
      </c>
      <c r="DN5421" t="s">
        <v>530</v>
      </c>
      <c r="DO5421" t="s">
        <v>576</v>
      </c>
    </row>
    <row r="5422" spans="114:119" x14ac:dyDescent="0.25">
      <c r="DJ5422">
        <v>42</v>
      </c>
      <c r="DK5422">
        <v>1001</v>
      </c>
      <c r="DL5422">
        <v>2000</v>
      </c>
      <c r="DM5422" t="s">
        <v>1966</v>
      </c>
      <c r="DN5422" t="s">
        <v>530</v>
      </c>
      <c r="DO5422" t="s">
        <v>577</v>
      </c>
    </row>
    <row r="5423" spans="114:119" x14ac:dyDescent="0.25">
      <c r="DJ5423">
        <v>42</v>
      </c>
      <c r="DK5423">
        <v>1001</v>
      </c>
      <c r="DL5423">
        <v>2000</v>
      </c>
      <c r="DM5423" t="s">
        <v>1967</v>
      </c>
      <c r="DN5423" t="s">
        <v>530</v>
      </c>
      <c r="DO5423" t="s">
        <v>578</v>
      </c>
    </row>
    <row r="5424" spans="114:119" x14ac:dyDescent="0.25">
      <c r="DJ5424">
        <v>42</v>
      </c>
      <c r="DK5424">
        <v>1001</v>
      </c>
      <c r="DL5424">
        <v>2000</v>
      </c>
      <c r="DM5424" t="s">
        <v>1968</v>
      </c>
      <c r="DN5424" t="s">
        <v>530</v>
      </c>
      <c r="DO5424" t="s">
        <v>579</v>
      </c>
    </row>
    <row r="5425" spans="114:119" x14ac:dyDescent="0.25">
      <c r="DJ5425">
        <v>42</v>
      </c>
      <c r="DK5425">
        <v>1001</v>
      </c>
      <c r="DL5425">
        <v>2000</v>
      </c>
      <c r="DM5425" t="s">
        <v>1969</v>
      </c>
      <c r="DN5425" t="s">
        <v>530</v>
      </c>
      <c r="DO5425" t="s">
        <v>580</v>
      </c>
    </row>
    <row r="5426" spans="114:119" x14ac:dyDescent="0.25">
      <c r="DJ5426">
        <v>42</v>
      </c>
      <c r="DK5426">
        <v>1001</v>
      </c>
      <c r="DL5426">
        <v>2000</v>
      </c>
      <c r="DM5426" t="s">
        <v>1970</v>
      </c>
      <c r="DN5426" t="s">
        <v>530</v>
      </c>
      <c r="DO5426" t="s">
        <v>582</v>
      </c>
    </row>
    <row r="5427" spans="114:119" x14ac:dyDescent="0.25">
      <c r="DJ5427">
        <v>42</v>
      </c>
      <c r="DK5427">
        <v>2001</v>
      </c>
      <c r="DL5427">
        <v>3000</v>
      </c>
      <c r="DM5427" t="s">
        <v>1959</v>
      </c>
      <c r="DN5427" t="s">
        <v>531</v>
      </c>
      <c r="DO5427" t="s">
        <v>265</v>
      </c>
    </row>
    <row r="5428" spans="114:119" x14ac:dyDescent="0.25">
      <c r="DJ5428">
        <v>42</v>
      </c>
      <c r="DK5428">
        <v>2001</v>
      </c>
      <c r="DL5428">
        <v>3000</v>
      </c>
      <c r="DM5428" t="s">
        <v>1960</v>
      </c>
      <c r="DN5428" t="s">
        <v>531</v>
      </c>
      <c r="DO5428" t="s">
        <v>581</v>
      </c>
    </row>
    <row r="5429" spans="114:119" x14ac:dyDescent="0.25">
      <c r="DJ5429">
        <v>42</v>
      </c>
      <c r="DK5429">
        <v>2001</v>
      </c>
      <c r="DL5429">
        <v>3000</v>
      </c>
      <c r="DM5429" t="s">
        <v>1961</v>
      </c>
      <c r="DN5429" t="s">
        <v>531</v>
      </c>
      <c r="DO5429" t="s">
        <v>575</v>
      </c>
    </row>
    <row r="5430" spans="114:119" x14ac:dyDescent="0.25">
      <c r="DJ5430">
        <v>42</v>
      </c>
      <c r="DK5430">
        <v>2001</v>
      </c>
      <c r="DL5430">
        <v>3000</v>
      </c>
      <c r="DM5430" t="s">
        <v>1972</v>
      </c>
      <c r="DN5430" t="s">
        <v>531</v>
      </c>
      <c r="DO5430" t="s">
        <v>120</v>
      </c>
    </row>
    <row r="5431" spans="114:119" x14ac:dyDescent="0.25">
      <c r="DJ5431">
        <v>42</v>
      </c>
      <c r="DK5431">
        <v>2001</v>
      </c>
      <c r="DL5431">
        <v>3000</v>
      </c>
      <c r="DM5431" t="s">
        <v>1963</v>
      </c>
      <c r="DN5431" t="s">
        <v>531</v>
      </c>
      <c r="DO5431" t="s">
        <v>142</v>
      </c>
    </row>
    <row r="5432" spans="114:119" x14ac:dyDescent="0.25">
      <c r="DJ5432">
        <v>42</v>
      </c>
      <c r="DK5432">
        <v>2001</v>
      </c>
      <c r="DL5432">
        <v>3000</v>
      </c>
      <c r="DM5432" t="s">
        <v>1964</v>
      </c>
      <c r="DN5432" t="s">
        <v>531</v>
      </c>
      <c r="DO5432" t="s">
        <v>163</v>
      </c>
    </row>
    <row r="5433" spans="114:119" x14ac:dyDescent="0.25">
      <c r="DJ5433">
        <v>42</v>
      </c>
      <c r="DK5433">
        <v>2001</v>
      </c>
      <c r="DL5433">
        <v>3000</v>
      </c>
      <c r="DM5433" t="s">
        <v>1965</v>
      </c>
      <c r="DN5433" t="s">
        <v>531</v>
      </c>
      <c r="DO5433" t="s">
        <v>576</v>
      </c>
    </row>
    <row r="5434" spans="114:119" x14ac:dyDescent="0.25">
      <c r="DJ5434">
        <v>42</v>
      </c>
      <c r="DK5434">
        <v>2001</v>
      </c>
      <c r="DL5434">
        <v>3000</v>
      </c>
      <c r="DM5434" t="s">
        <v>1966</v>
      </c>
      <c r="DN5434" t="s">
        <v>531</v>
      </c>
      <c r="DO5434" t="s">
        <v>577</v>
      </c>
    </row>
    <row r="5435" spans="114:119" x14ac:dyDescent="0.25">
      <c r="DJ5435">
        <v>42</v>
      </c>
      <c r="DK5435">
        <v>2001</v>
      </c>
      <c r="DL5435">
        <v>3000</v>
      </c>
      <c r="DM5435" t="s">
        <v>1967</v>
      </c>
      <c r="DN5435" t="s">
        <v>531</v>
      </c>
      <c r="DO5435" t="s">
        <v>578</v>
      </c>
    </row>
    <row r="5436" spans="114:119" x14ac:dyDescent="0.25">
      <c r="DJ5436">
        <v>42</v>
      </c>
      <c r="DK5436">
        <v>2001</v>
      </c>
      <c r="DL5436">
        <v>3000</v>
      </c>
      <c r="DM5436" t="s">
        <v>1968</v>
      </c>
      <c r="DN5436" t="s">
        <v>531</v>
      </c>
      <c r="DO5436" t="s">
        <v>579</v>
      </c>
    </row>
    <row r="5437" spans="114:119" x14ac:dyDescent="0.25">
      <c r="DJ5437">
        <v>42</v>
      </c>
      <c r="DK5437">
        <v>2001</v>
      </c>
      <c r="DL5437">
        <v>3000</v>
      </c>
      <c r="DM5437" t="s">
        <v>1969</v>
      </c>
      <c r="DN5437" t="s">
        <v>531</v>
      </c>
      <c r="DO5437" t="s">
        <v>580</v>
      </c>
    </row>
    <row r="5438" spans="114:119" x14ac:dyDescent="0.25">
      <c r="DJ5438">
        <v>42</v>
      </c>
      <c r="DK5438">
        <v>2001</v>
      </c>
      <c r="DL5438">
        <v>3000</v>
      </c>
      <c r="DM5438" t="s">
        <v>1970</v>
      </c>
      <c r="DN5438" t="s">
        <v>531</v>
      </c>
      <c r="DO5438" t="s">
        <v>582</v>
      </c>
    </row>
    <row r="5439" spans="114:119" x14ac:dyDescent="0.25">
      <c r="DJ5439">
        <v>42</v>
      </c>
      <c r="DK5439">
        <v>3001</v>
      </c>
      <c r="DL5439">
        <v>4000</v>
      </c>
      <c r="DM5439" t="s">
        <v>1959</v>
      </c>
      <c r="DN5439" t="s">
        <v>244</v>
      </c>
      <c r="DO5439" t="s">
        <v>265</v>
      </c>
    </row>
    <row r="5440" spans="114:119" x14ac:dyDescent="0.25">
      <c r="DJ5440">
        <v>42</v>
      </c>
      <c r="DK5440">
        <v>3001</v>
      </c>
      <c r="DL5440">
        <v>4000</v>
      </c>
      <c r="DM5440" t="s">
        <v>1974</v>
      </c>
      <c r="DN5440" t="s">
        <v>244</v>
      </c>
      <c r="DO5440" t="s">
        <v>581</v>
      </c>
    </row>
    <row r="5441" spans="114:119" x14ac:dyDescent="0.25">
      <c r="DJ5441">
        <v>42</v>
      </c>
      <c r="DK5441">
        <v>3001</v>
      </c>
      <c r="DL5441">
        <v>4000</v>
      </c>
      <c r="DM5441" t="s">
        <v>1961</v>
      </c>
      <c r="DN5441" t="s">
        <v>244</v>
      </c>
      <c r="DO5441" t="s">
        <v>575</v>
      </c>
    </row>
    <row r="5442" spans="114:119" x14ac:dyDescent="0.25">
      <c r="DJ5442">
        <v>42</v>
      </c>
      <c r="DK5442">
        <v>3001</v>
      </c>
      <c r="DL5442">
        <v>4000</v>
      </c>
      <c r="DM5442" t="s">
        <v>1972</v>
      </c>
      <c r="DN5442" t="s">
        <v>244</v>
      </c>
      <c r="DO5442" t="s">
        <v>120</v>
      </c>
    </row>
    <row r="5443" spans="114:119" x14ac:dyDescent="0.25">
      <c r="DJ5443">
        <v>42</v>
      </c>
      <c r="DK5443">
        <v>3001</v>
      </c>
      <c r="DL5443">
        <v>4000</v>
      </c>
      <c r="DM5443" t="s">
        <v>1963</v>
      </c>
      <c r="DN5443" t="s">
        <v>244</v>
      </c>
      <c r="DO5443" t="s">
        <v>142</v>
      </c>
    </row>
    <row r="5444" spans="114:119" x14ac:dyDescent="0.25">
      <c r="DJ5444">
        <v>42</v>
      </c>
      <c r="DK5444">
        <v>3001</v>
      </c>
      <c r="DL5444">
        <v>4000</v>
      </c>
      <c r="DM5444" t="s">
        <v>1964</v>
      </c>
      <c r="DN5444" t="s">
        <v>244</v>
      </c>
      <c r="DO5444" t="s">
        <v>163</v>
      </c>
    </row>
    <row r="5445" spans="114:119" x14ac:dyDescent="0.25">
      <c r="DJ5445">
        <v>42</v>
      </c>
      <c r="DK5445">
        <v>3001</v>
      </c>
      <c r="DL5445">
        <v>4000</v>
      </c>
      <c r="DM5445" t="s">
        <v>1965</v>
      </c>
      <c r="DN5445" t="s">
        <v>244</v>
      </c>
      <c r="DO5445" t="s">
        <v>576</v>
      </c>
    </row>
    <row r="5446" spans="114:119" x14ac:dyDescent="0.25">
      <c r="DJ5446">
        <v>42</v>
      </c>
      <c r="DK5446">
        <v>3001</v>
      </c>
      <c r="DL5446">
        <v>4000</v>
      </c>
      <c r="DM5446" t="s">
        <v>1966</v>
      </c>
      <c r="DN5446" t="s">
        <v>244</v>
      </c>
      <c r="DO5446" t="s">
        <v>577</v>
      </c>
    </row>
    <row r="5447" spans="114:119" x14ac:dyDescent="0.25">
      <c r="DJ5447">
        <v>42</v>
      </c>
      <c r="DK5447">
        <v>3001</v>
      </c>
      <c r="DL5447">
        <v>4000</v>
      </c>
      <c r="DM5447" t="s">
        <v>1967</v>
      </c>
      <c r="DN5447" t="s">
        <v>244</v>
      </c>
      <c r="DO5447" t="s">
        <v>578</v>
      </c>
    </row>
    <row r="5448" spans="114:119" x14ac:dyDescent="0.25">
      <c r="DJ5448">
        <v>42</v>
      </c>
      <c r="DK5448">
        <v>3001</v>
      </c>
      <c r="DL5448">
        <v>4000</v>
      </c>
      <c r="DM5448" t="s">
        <v>1968</v>
      </c>
      <c r="DN5448" t="s">
        <v>244</v>
      </c>
      <c r="DO5448" t="s">
        <v>579</v>
      </c>
    </row>
    <row r="5449" spans="114:119" x14ac:dyDescent="0.25">
      <c r="DJ5449">
        <v>42</v>
      </c>
      <c r="DK5449">
        <v>3001</v>
      </c>
      <c r="DL5449">
        <v>4000</v>
      </c>
      <c r="DM5449" t="s">
        <v>1982</v>
      </c>
      <c r="DN5449" t="s">
        <v>244</v>
      </c>
      <c r="DO5449" t="s">
        <v>580</v>
      </c>
    </row>
    <row r="5450" spans="114:119" x14ac:dyDescent="0.25">
      <c r="DJ5450">
        <v>42</v>
      </c>
      <c r="DK5450">
        <v>3001</v>
      </c>
      <c r="DL5450">
        <v>4000</v>
      </c>
      <c r="DM5450" t="s">
        <v>1970</v>
      </c>
      <c r="DN5450" t="s">
        <v>244</v>
      </c>
      <c r="DO5450" t="s">
        <v>582</v>
      </c>
    </row>
    <row r="5451" spans="114:119" x14ac:dyDescent="0.25">
      <c r="DJ5451">
        <v>42</v>
      </c>
      <c r="DK5451">
        <v>4001</v>
      </c>
      <c r="DL5451">
        <v>5000</v>
      </c>
      <c r="DM5451" t="s">
        <v>1959</v>
      </c>
      <c r="DN5451" t="s">
        <v>532</v>
      </c>
      <c r="DO5451" t="s">
        <v>265</v>
      </c>
    </row>
    <row r="5452" spans="114:119" x14ac:dyDescent="0.25">
      <c r="DJ5452">
        <v>42</v>
      </c>
      <c r="DK5452">
        <v>4001</v>
      </c>
      <c r="DL5452">
        <v>5000</v>
      </c>
      <c r="DM5452" t="s">
        <v>1960</v>
      </c>
      <c r="DN5452" t="s">
        <v>532</v>
      </c>
      <c r="DO5452" t="s">
        <v>581</v>
      </c>
    </row>
    <row r="5453" spans="114:119" x14ac:dyDescent="0.25">
      <c r="DJ5453">
        <v>42</v>
      </c>
      <c r="DK5453">
        <v>4001</v>
      </c>
      <c r="DL5453">
        <v>5000</v>
      </c>
      <c r="DM5453" t="s">
        <v>1961</v>
      </c>
      <c r="DN5453" t="s">
        <v>532</v>
      </c>
      <c r="DO5453" t="s">
        <v>575</v>
      </c>
    </row>
    <row r="5454" spans="114:119" x14ac:dyDescent="0.25">
      <c r="DJ5454">
        <v>42</v>
      </c>
      <c r="DK5454">
        <v>4001</v>
      </c>
      <c r="DL5454">
        <v>5000</v>
      </c>
      <c r="DM5454" t="s">
        <v>1972</v>
      </c>
      <c r="DN5454" t="s">
        <v>532</v>
      </c>
      <c r="DO5454" t="s">
        <v>120</v>
      </c>
    </row>
    <row r="5455" spans="114:119" x14ac:dyDescent="0.25">
      <c r="DJ5455">
        <v>42</v>
      </c>
      <c r="DK5455">
        <v>4001</v>
      </c>
      <c r="DL5455">
        <v>5000</v>
      </c>
      <c r="DM5455" t="s">
        <v>1963</v>
      </c>
      <c r="DN5455" t="s">
        <v>532</v>
      </c>
      <c r="DO5455" t="s">
        <v>142</v>
      </c>
    </row>
    <row r="5456" spans="114:119" x14ac:dyDescent="0.25">
      <c r="DJ5456">
        <v>42</v>
      </c>
      <c r="DK5456">
        <v>4001</v>
      </c>
      <c r="DL5456">
        <v>5000</v>
      </c>
      <c r="DM5456" t="s">
        <v>1964</v>
      </c>
      <c r="DN5456" t="s">
        <v>532</v>
      </c>
      <c r="DO5456" t="s">
        <v>163</v>
      </c>
    </row>
    <row r="5457" spans="114:119" x14ac:dyDescent="0.25">
      <c r="DJ5457">
        <v>42</v>
      </c>
      <c r="DK5457">
        <v>4001</v>
      </c>
      <c r="DL5457">
        <v>5000</v>
      </c>
      <c r="DM5457" t="s">
        <v>1965</v>
      </c>
      <c r="DN5457" t="s">
        <v>532</v>
      </c>
      <c r="DO5457" t="s">
        <v>576</v>
      </c>
    </row>
    <row r="5458" spans="114:119" x14ac:dyDescent="0.25">
      <c r="DJ5458">
        <v>42</v>
      </c>
      <c r="DK5458">
        <v>4001</v>
      </c>
      <c r="DL5458">
        <v>5000</v>
      </c>
      <c r="DM5458" t="s">
        <v>1966</v>
      </c>
      <c r="DN5458" t="s">
        <v>532</v>
      </c>
      <c r="DO5458" t="s">
        <v>577</v>
      </c>
    </row>
    <row r="5459" spans="114:119" x14ac:dyDescent="0.25">
      <c r="DJ5459">
        <v>42</v>
      </c>
      <c r="DK5459">
        <v>4001</v>
      </c>
      <c r="DL5459">
        <v>5000</v>
      </c>
      <c r="DM5459" t="s">
        <v>1967</v>
      </c>
      <c r="DN5459" t="s">
        <v>532</v>
      </c>
      <c r="DO5459" t="s">
        <v>578</v>
      </c>
    </row>
    <row r="5460" spans="114:119" x14ac:dyDescent="0.25">
      <c r="DJ5460">
        <v>42</v>
      </c>
      <c r="DK5460">
        <v>4001</v>
      </c>
      <c r="DL5460">
        <v>5000</v>
      </c>
      <c r="DM5460" t="s">
        <v>1968</v>
      </c>
      <c r="DN5460" t="s">
        <v>532</v>
      </c>
      <c r="DO5460" t="s">
        <v>579</v>
      </c>
    </row>
    <row r="5461" spans="114:119" x14ac:dyDescent="0.25">
      <c r="DJ5461">
        <v>42</v>
      </c>
      <c r="DK5461">
        <v>4001</v>
      </c>
      <c r="DL5461">
        <v>5000</v>
      </c>
      <c r="DM5461" t="s">
        <v>1969</v>
      </c>
      <c r="DN5461" t="s">
        <v>532</v>
      </c>
      <c r="DO5461" t="s">
        <v>580</v>
      </c>
    </row>
    <row r="5462" spans="114:119" x14ac:dyDescent="0.25">
      <c r="DJ5462">
        <v>42</v>
      </c>
      <c r="DK5462">
        <v>4001</v>
      </c>
      <c r="DL5462">
        <v>5000</v>
      </c>
      <c r="DM5462" t="s">
        <v>1970</v>
      </c>
      <c r="DN5462" t="s">
        <v>532</v>
      </c>
      <c r="DO5462" t="s">
        <v>582</v>
      </c>
    </row>
    <row r="5463" spans="114:119" x14ac:dyDescent="0.25">
      <c r="DJ5463">
        <v>42</v>
      </c>
      <c r="DK5463">
        <v>5001</v>
      </c>
      <c r="DL5463">
        <v>6000</v>
      </c>
      <c r="DM5463" t="s">
        <v>1959</v>
      </c>
      <c r="DN5463" t="s">
        <v>533</v>
      </c>
      <c r="DO5463" t="s">
        <v>265</v>
      </c>
    </row>
    <row r="5464" spans="114:119" x14ac:dyDescent="0.25">
      <c r="DJ5464">
        <v>42</v>
      </c>
      <c r="DK5464">
        <v>5001</v>
      </c>
      <c r="DL5464">
        <v>6000</v>
      </c>
      <c r="DM5464" t="s">
        <v>2013</v>
      </c>
      <c r="DN5464" t="s">
        <v>533</v>
      </c>
      <c r="DO5464" t="s">
        <v>581</v>
      </c>
    </row>
    <row r="5465" spans="114:119" x14ac:dyDescent="0.25">
      <c r="DJ5465">
        <v>42</v>
      </c>
      <c r="DK5465">
        <v>5001</v>
      </c>
      <c r="DL5465">
        <v>6000</v>
      </c>
      <c r="DM5465" t="s">
        <v>1961</v>
      </c>
      <c r="DN5465" t="s">
        <v>533</v>
      </c>
      <c r="DO5465" t="s">
        <v>575</v>
      </c>
    </row>
    <row r="5466" spans="114:119" x14ac:dyDescent="0.25">
      <c r="DJ5466">
        <v>42</v>
      </c>
      <c r="DK5466">
        <v>5001</v>
      </c>
      <c r="DL5466">
        <v>6000</v>
      </c>
      <c r="DM5466" t="s">
        <v>1972</v>
      </c>
      <c r="DN5466" t="s">
        <v>533</v>
      </c>
      <c r="DO5466" t="s">
        <v>120</v>
      </c>
    </row>
    <row r="5467" spans="114:119" x14ac:dyDescent="0.25">
      <c r="DJ5467">
        <v>42</v>
      </c>
      <c r="DK5467">
        <v>5001</v>
      </c>
      <c r="DL5467">
        <v>6000</v>
      </c>
      <c r="DM5467" t="s">
        <v>1963</v>
      </c>
      <c r="DN5467" t="s">
        <v>533</v>
      </c>
      <c r="DO5467" t="s">
        <v>142</v>
      </c>
    </row>
    <row r="5468" spans="114:119" x14ac:dyDescent="0.25">
      <c r="DJ5468">
        <v>42</v>
      </c>
      <c r="DK5468">
        <v>5001</v>
      </c>
      <c r="DL5468">
        <v>6000</v>
      </c>
      <c r="DM5468" t="s">
        <v>1964</v>
      </c>
      <c r="DN5468" t="s">
        <v>533</v>
      </c>
      <c r="DO5468" t="s">
        <v>163</v>
      </c>
    </row>
    <row r="5469" spans="114:119" x14ac:dyDescent="0.25">
      <c r="DJ5469">
        <v>42</v>
      </c>
      <c r="DK5469">
        <v>5001</v>
      </c>
      <c r="DL5469">
        <v>6000</v>
      </c>
      <c r="DM5469" t="s">
        <v>1965</v>
      </c>
      <c r="DN5469" t="s">
        <v>533</v>
      </c>
      <c r="DO5469" t="s">
        <v>576</v>
      </c>
    </row>
    <row r="5470" spans="114:119" x14ac:dyDescent="0.25">
      <c r="DJ5470">
        <v>42</v>
      </c>
      <c r="DK5470">
        <v>5001</v>
      </c>
      <c r="DL5470">
        <v>6000</v>
      </c>
      <c r="DM5470" t="s">
        <v>1966</v>
      </c>
      <c r="DN5470" t="s">
        <v>533</v>
      </c>
      <c r="DO5470" t="s">
        <v>577</v>
      </c>
    </row>
    <row r="5471" spans="114:119" x14ac:dyDescent="0.25">
      <c r="DJ5471">
        <v>42</v>
      </c>
      <c r="DK5471">
        <v>5001</v>
      </c>
      <c r="DL5471">
        <v>6000</v>
      </c>
      <c r="DM5471" t="s">
        <v>1998</v>
      </c>
      <c r="DN5471" t="s">
        <v>533</v>
      </c>
      <c r="DO5471" t="s">
        <v>578</v>
      </c>
    </row>
    <row r="5472" spans="114:119" x14ac:dyDescent="0.25">
      <c r="DJ5472">
        <v>42</v>
      </c>
      <c r="DK5472">
        <v>5001</v>
      </c>
      <c r="DL5472">
        <v>6000</v>
      </c>
      <c r="DM5472" t="s">
        <v>1999</v>
      </c>
      <c r="DN5472" t="s">
        <v>533</v>
      </c>
      <c r="DO5472" t="s">
        <v>579</v>
      </c>
    </row>
    <row r="5473" spans="114:119" x14ac:dyDescent="0.25">
      <c r="DJ5473">
        <v>42</v>
      </c>
      <c r="DK5473">
        <v>5001</v>
      </c>
      <c r="DL5473">
        <v>6000</v>
      </c>
      <c r="DM5473" t="s">
        <v>2017</v>
      </c>
      <c r="DN5473" t="s">
        <v>533</v>
      </c>
      <c r="DO5473" t="s">
        <v>580</v>
      </c>
    </row>
    <row r="5474" spans="114:119" x14ac:dyDescent="0.25">
      <c r="DJ5474">
        <v>42</v>
      </c>
      <c r="DK5474">
        <v>5001</v>
      </c>
      <c r="DL5474">
        <v>6000</v>
      </c>
      <c r="DM5474" t="s">
        <v>1970</v>
      </c>
      <c r="DN5474" t="s">
        <v>533</v>
      </c>
      <c r="DO5474" t="s">
        <v>582</v>
      </c>
    </row>
    <row r="5475" spans="114:119" x14ac:dyDescent="0.25">
      <c r="DJ5475">
        <v>42</v>
      </c>
      <c r="DK5475">
        <v>6001</v>
      </c>
      <c r="DL5475">
        <v>7000</v>
      </c>
      <c r="DM5475" t="s">
        <v>1959</v>
      </c>
      <c r="DN5475" t="s">
        <v>534</v>
      </c>
      <c r="DO5475" t="s">
        <v>265</v>
      </c>
    </row>
    <row r="5476" spans="114:119" x14ac:dyDescent="0.25">
      <c r="DJ5476">
        <v>42</v>
      </c>
      <c r="DK5476">
        <v>6001</v>
      </c>
      <c r="DL5476">
        <v>7000</v>
      </c>
      <c r="DM5476" t="s">
        <v>2013</v>
      </c>
      <c r="DN5476" t="s">
        <v>534</v>
      </c>
      <c r="DO5476" t="s">
        <v>581</v>
      </c>
    </row>
    <row r="5477" spans="114:119" x14ac:dyDescent="0.25">
      <c r="DJ5477">
        <v>42</v>
      </c>
      <c r="DK5477">
        <v>6001</v>
      </c>
      <c r="DL5477">
        <v>7000</v>
      </c>
      <c r="DM5477" t="s">
        <v>1961</v>
      </c>
      <c r="DN5477" t="s">
        <v>534</v>
      </c>
      <c r="DO5477" t="s">
        <v>575</v>
      </c>
    </row>
    <row r="5478" spans="114:119" x14ac:dyDescent="0.25">
      <c r="DJ5478">
        <v>42</v>
      </c>
      <c r="DK5478">
        <v>6001</v>
      </c>
      <c r="DL5478">
        <v>7000</v>
      </c>
      <c r="DM5478" t="s">
        <v>1972</v>
      </c>
      <c r="DN5478" t="s">
        <v>534</v>
      </c>
      <c r="DO5478" t="s">
        <v>120</v>
      </c>
    </row>
    <row r="5479" spans="114:119" x14ac:dyDescent="0.25">
      <c r="DJ5479">
        <v>42</v>
      </c>
      <c r="DK5479">
        <v>6001</v>
      </c>
      <c r="DL5479">
        <v>7000</v>
      </c>
      <c r="DM5479" t="s">
        <v>1963</v>
      </c>
      <c r="DN5479" t="s">
        <v>534</v>
      </c>
      <c r="DO5479" t="s">
        <v>142</v>
      </c>
    </row>
    <row r="5480" spans="114:119" x14ac:dyDescent="0.25">
      <c r="DJ5480">
        <v>42</v>
      </c>
      <c r="DK5480">
        <v>6001</v>
      </c>
      <c r="DL5480">
        <v>7000</v>
      </c>
      <c r="DM5480" t="s">
        <v>1964</v>
      </c>
      <c r="DN5480" t="s">
        <v>534</v>
      </c>
      <c r="DO5480" t="s">
        <v>163</v>
      </c>
    </row>
    <row r="5481" spans="114:119" x14ac:dyDescent="0.25">
      <c r="DJ5481">
        <v>42</v>
      </c>
      <c r="DK5481">
        <v>6001</v>
      </c>
      <c r="DL5481">
        <v>7000</v>
      </c>
      <c r="DM5481" t="s">
        <v>1965</v>
      </c>
      <c r="DN5481" t="s">
        <v>534</v>
      </c>
      <c r="DO5481" t="s">
        <v>576</v>
      </c>
    </row>
    <row r="5482" spans="114:119" x14ac:dyDescent="0.25">
      <c r="DJ5482">
        <v>42</v>
      </c>
      <c r="DK5482">
        <v>6001</v>
      </c>
      <c r="DL5482">
        <v>7000</v>
      </c>
      <c r="DM5482" t="s">
        <v>1966</v>
      </c>
      <c r="DN5482" t="s">
        <v>534</v>
      </c>
      <c r="DO5482" t="s">
        <v>577</v>
      </c>
    </row>
    <row r="5483" spans="114:119" x14ac:dyDescent="0.25">
      <c r="DJ5483">
        <v>42</v>
      </c>
      <c r="DK5483">
        <v>6001</v>
      </c>
      <c r="DL5483">
        <v>7000</v>
      </c>
      <c r="DM5483" t="s">
        <v>1967</v>
      </c>
      <c r="DN5483" t="s">
        <v>534</v>
      </c>
      <c r="DO5483" t="s">
        <v>578</v>
      </c>
    </row>
    <row r="5484" spans="114:119" x14ac:dyDescent="0.25">
      <c r="DJ5484">
        <v>42</v>
      </c>
      <c r="DK5484">
        <v>6001</v>
      </c>
      <c r="DL5484">
        <v>7000</v>
      </c>
      <c r="DM5484" t="s">
        <v>1968</v>
      </c>
      <c r="DN5484" t="s">
        <v>534</v>
      </c>
      <c r="DO5484" t="s">
        <v>579</v>
      </c>
    </row>
    <row r="5485" spans="114:119" x14ac:dyDescent="0.25">
      <c r="DJ5485">
        <v>42</v>
      </c>
      <c r="DK5485">
        <v>6001</v>
      </c>
      <c r="DL5485">
        <v>7000</v>
      </c>
      <c r="DM5485" t="s">
        <v>1969</v>
      </c>
      <c r="DN5485" t="s">
        <v>534</v>
      </c>
      <c r="DO5485" t="s">
        <v>580</v>
      </c>
    </row>
    <row r="5486" spans="114:119" x14ac:dyDescent="0.25">
      <c r="DJ5486">
        <v>42</v>
      </c>
      <c r="DK5486">
        <v>6001</v>
      </c>
      <c r="DL5486">
        <v>7000</v>
      </c>
      <c r="DM5486" t="s">
        <v>1970</v>
      </c>
      <c r="DN5486" t="s">
        <v>534</v>
      </c>
      <c r="DO5486" t="s">
        <v>582</v>
      </c>
    </row>
    <row r="5487" spans="114:119" x14ac:dyDescent="0.25">
      <c r="DJ5487">
        <v>42</v>
      </c>
      <c r="DK5487">
        <v>7001</v>
      </c>
      <c r="DL5487">
        <v>8000</v>
      </c>
      <c r="DM5487" t="s">
        <v>1959</v>
      </c>
      <c r="DN5487" t="s">
        <v>66</v>
      </c>
      <c r="DO5487" t="s">
        <v>265</v>
      </c>
    </row>
    <row r="5488" spans="114:119" x14ac:dyDescent="0.25">
      <c r="DJ5488">
        <v>42</v>
      </c>
      <c r="DK5488">
        <v>7001</v>
      </c>
      <c r="DL5488">
        <v>8000</v>
      </c>
      <c r="DM5488" t="s">
        <v>1974</v>
      </c>
      <c r="DN5488" t="s">
        <v>66</v>
      </c>
      <c r="DO5488" t="s">
        <v>581</v>
      </c>
    </row>
    <row r="5489" spans="114:119" x14ac:dyDescent="0.25">
      <c r="DJ5489">
        <v>42</v>
      </c>
      <c r="DK5489">
        <v>7001</v>
      </c>
      <c r="DL5489">
        <v>8000</v>
      </c>
      <c r="DM5489" t="s">
        <v>1961</v>
      </c>
      <c r="DN5489" t="s">
        <v>66</v>
      </c>
      <c r="DO5489" t="s">
        <v>575</v>
      </c>
    </row>
    <row r="5490" spans="114:119" x14ac:dyDescent="0.25">
      <c r="DJ5490">
        <v>42</v>
      </c>
      <c r="DK5490">
        <v>7001</v>
      </c>
      <c r="DL5490">
        <v>8000</v>
      </c>
      <c r="DM5490" t="s">
        <v>2015</v>
      </c>
      <c r="DN5490" t="s">
        <v>66</v>
      </c>
      <c r="DO5490" t="s">
        <v>120</v>
      </c>
    </row>
    <row r="5491" spans="114:119" x14ac:dyDescent="0.25">
      <c r="DJ5491">
        <v>42</v>
      </c>
      <c r="DK5491">
        <v>7001</v>
      </c>
      <c r="DL5491">
        <v>8000</v>
      </c>
      <c r="DM5491" t="s">
        <v>1987</v>
      </c>
      <c r="DN5491" t="s">
        <v>66</v>
      </c>
      <c r="DO5491" t="s">
        <v>142</v>
      </c>
    </row>
    <row r="5492" spans="114:119" x14ac:dyDescent="0.25">
      <c r="DJ5492">
        <v>42</v>
      </c>
      <c r="DK5492">
        <v>7001</v>
      </c>
      <c r="DL5492">
        <v>8000</v>
      </c>
      <c r="DM5492" t="s">
        <v>1993</v>
      </c>
      <c r="DN5492" t="s">
        <v>66</v>
      </c>
      <c r="DO5492" t="s">
        <v>163</v>
      </c>
    </row>
    <row r="5493" spans="114:119" x14ac:dyDescent="0.25">
      <c r="DJ5493">
        <v>42</v>
      </c>
      <c r="DK5493">
        <v>7001</v>
      </c>
      <c r="DL5493">
        <v>8000</v>
      </c>
      <c r="DM5493" t="s">
        <v>1988</v>
      </c>
      <c r="DN5493" t="s">
        <v>66</v>
      </c>
      <c r="DO5493" t="s">
        <v>576</v>
      </c>
    </row>
    <row r="5494" spans="114:119" x14ac:dyDescent="0.25">
      <c r="DJ5494">
        <v>42</v>
      </c>
      <c r="DK5494">
        <v>7001</v>
      </c>
      <c r="DL5494">
        <v>8000</v>
      </c>
      <c r="DM5494" t="s">
        <v>1966</v>
      </c>
      <c r="DN5494" t="s">
        <v>66</v>
      </c>
      <c r="DO5494" t="s">
        <v>577</v>
      </c>
    </row>
    <row r="5495" spans="114:119" x14ac:dyDescent="0.25">
      <c r="DJ5495">
        <v>42</v>
      </c>
      <c r="DK5495">
        <v>7001</v>
      </c>
      <c r="DL5495">
        <v>8000</v>
      </c>
      <c r="DM5495" t="s">
        <v>1998</v>
      </c>
      <c r="DN5495" t="s">
        <v>66</v>
      </c>
      <c r="DO5495" t="s">
        <v>578</v>
      </c>
    </row>
    <row r="5496" spans="114:119" x14ac:dyDescent="0.25">
      <c r="DJ5496">
        <v>42</v>
      </c>
      <c r="DK5496">
        <v>7001</v>
      </c>
      <c r="DL5496">
        <v>8000</v>
      </c>
      <c r="DM5496" t="s">
        <v>2012</v>
      </c>
      <c r="DN5496" t="s">
        <v>66</v>
      </c>
      <c r="DO5496" t="s">
        <v>579</v>
      </c>
    </row>
    <row r="5497" spans="114:119" x14ac:dyDescent="0.25">
      <c r="DJ5497">
        <v>42</v>
      </c>
      <c r="DK5497">
        <v>7001</v>
      </c>
      <c r="DL5497">
        <v>8000</v>
      </c>
      <c r="DM5497" t="s">
        <v>2000</v>
      </c>
      <c r="DN5497" t="s">
        <v>66</v>
      </c>
      <c r="DO5497" t="s">
        <v>580</v>
      </c>
    </row>
    <row r="5498" spans="114:119" x14ac:dyDescent="0.25">
      <c r="DJ5498">
        <v>42</v>
      </c>
      <c r="DK5498">
        <v>7001</v>
      </c>
      <c r="DL5498">
        <v>8000</v>
      </c>
      <c r="DM5498" t="s">
        <v>1989</v>
      </c>
      <c r="DN5498" t="s">
        <v>66</v>
      </c>
      <c r="DO5498" t="s">
        <v>582</v>
      </c>
    </row>
    <row r="5499" spans="114:119" x14ac:dyDescent="0.25">
      <c r="DJ5499">
        <v>42</v>
      </c>
      <c r="DK5499">
        <v>8001</v>
      </c>
      <c r="DL5499">
        <v>9000</v>
      </c>
      <c r="DM5499" t="s">
        <v>1959</v>
      </c>
      <c r="DN5499" t="s">
        <v>272</v>
      </c>
      <c r="DO5499" t="s">
        <v>265</v>
      </c>
    </row>
    <row r="5500" spans="114:119" x14ac:dyDescent="0.25">
      <c r="DJ5500">
        <v>42</v>
      </c>
      <c r="DK5500">
        <v>8001</v>
      </c>
      <c r="DL5500">
        <v>9000</v>
      </c>
      <c r="DM5500" t="s">
        <v>2009</v>
      </c>
      <c r="DN5500" t="s">
        <v>272</v>
      </c>
      <c r="DO5500" t="s">
        <v>581</v>
      </c>
    </row>
    <row r="5501" spans="114:119" x14ac:dyDescent="0.25">
      <c r="DJ5501">
        <v>42</v>
      </c>
      <c r="DK5501">
        <v>8001</v>
      </c>
      <c r="DL5501">
        <v>9000</v>
      </c>
      <c r="DM5501" t="s">
        <v>1961</v>
      </c>
      <c r="DN5501" t="s">
        <v>272</v>
      </c>
      <c r="DO5501" t="s">
        <v>575</v>
      </c>
    </row>
    <row r="5502" spans="114:119" x14ac:dyDescent="0.25">
      <c r="DJ5502">
        <v>42</v>
      </c>
      <c r="DK5502">
        <v>8001</v>
      </c>
      <c r="DL5502">
        <v>9000</v>
      </c>
      <c r="DM5502" t="s">
        <v>1972</v>
      </c>
      <c r="DN5502" t="s">
        <v>272</v>
      </c>
      <c r="DO5502" t="s">
        <v>120</v>
      </c>
    </row>
    <row r="5503" spans="114:119" x14ac:dyDescent="0.25">
      <c r="DJ5503">
        <v>42</v>
      </c>
      <c r="DK5503">
        <v>8001</v>
      </c>
      <c r="DL5503">
        <v>9000</v>
      </c>
      <c r="DM5503" t="s">
        <v>1963</v>
      </c>
      <c r="DN5503" t="s">
        <v>272</v>
      </c>
      <c r="DO5503" t="s">
        <v>142</v>
      </c>
    </row>
    <row r="5504" spans="114:119" x14ac:dyDescent="0.25">
      <c r="DJ5504">
        <v>42</v>
      </c>
      <c r="DK5504">
        <v>8001</v>
      </c>
      <c r="DL5504">
        <v>9000</v>
      </c>
      <c r="DM5504" t="s">
        <v>1964</v>
      </c>
      <c r="DN5504" t="s">
        <v>272</v>
      </c>
      <c r="DO5504" t="s">
        <v>163</v>
      </c>
    </row>
    <row r="5505" spans="114:119" x14ac:dyDescent="0.25">
      <c r="DJ5505">
        <v>42</v>
      </c>
      <c r="DK5505">
        <v>8001</v>
      </c>
      <c r="DL5505">
        <v>9000</v>
      </c>
      <c r="DM5505" t="s">
        <v>1965</v>
      </c>
      <c r="DN5505" t="s">
        <v>272</v>
      </c>
      <c r="DO5505" t="s">
        <v>576</v>
      </c>
    </row>
    <row r="5506" spans="114:119" x14ac:dyDescent="0.25">
      <c r="DJ5506">
        <v>42</v>
      </c>
      <c r="DK5506">
        <v>8001</v>
      </c>
      <c r="DL5506">
        <v>9000</v>
      </c>
      <c r="DM5506" t="s">
        <v>1973</v>
      </c>
      <c r="DN5506" t="s">
        <v>272</v>
      </c>
      <c r="DO5506" t="s">
        <v>577</v>
      </c>
    </row>
    <row r="5507" spans="114:119" x14ac:dyDescent="0.25">
      <c r="DJ5507">
        <v>42</v>
      </c>
      <c r="DK5507">
        <v>8001</v>
      </c>
      <c r="DL5507">
        <v>9000</v>
      </c>
      <c r="DM5507" t="s">
        <v>1967</v>
      </c>
      <c r="DN5507" t="s">
        <v>272</v>
      </c>
      <c r="DO5507" t="s">
        <v>578</v>
      </c>
    </row>
    <row r="5508" spans="114:119" x14ac:dyDescent="0.25">
      <c r="DJ5508">
        <v>42</v>
      </c>
      <c r="DK5508">
        <v>8001</v>
      </c>
      <c r="DL5508">
        <v>9000</v>
      </c>
      <c r="DM5508" t="s">
        <v>1968</v>
      </c>
      <c r="DN5508" t="s">
        <v>272</v>
      </c>
      <c r="DO5508" t="s">
        <v>579</v>
      </c>
    </row>
    <row r="5509" spans="114:119" x14ac:dyDescent="0.25">
      <c r="DJ5509">
        <v>42</v>
      </c>
      <c r="DK5509">
        <v>8001</v>
      </c>
      <c r="DL5509">
        <v>9000</v>
      </c>
      <c r="DM5509" t="s">
        <v>1969</v>
      </c>
      <c r="DN5509" t="s">
        <v>272</v>
      </c>
      <c r="DO5509" t="s">
        <v>580</v>
      </c>
    </row>
    <row r="5510" spans="114:119" x14ac:dyDescent="0.25">
      <c r="DJ5510">
        <v>42</v>
      </c>
      <c r="DK5510">
        <v>8001</v>
      </c>
      <c r="DL5510">
        <v>9000</v>
      </c>
      <c r="DM5510" t="s">
        <v>1970</v>
      </c>
      <c r="DN5510" t="s">
        <v>272</v>
      </c>
      <c r="DO5510" t="s">
        <v>582</v>
      </c>
    </row>
    <row r="5511" spans="114:119" x14ac:dyDescent="0.25">
      <c r="DJ5511">
        <v>42</v>
      </c>
      <c r="DK5511">
        <v>9001</v>
      </c>
      <c r="DL5511">
        <v>10000</v>
      </c>
      <c r="DM5511" t="s">
        <v>1959</v>
      </c>
      <c r="DN5511" t="s">
        <v>535</v>
      </c>
      <c r="DO5511" t="s">
        <v>265</v>
      </c>
    </row>
    <row r="5512" spans="114:119" x14ac:dyDescent="0.25">
      <c r="DJ5512">
        <v>42</v>
      </c>
      <c r="DK5512">
        <v>9001</v>
      </c>
      <c r="DL5512">
        <v>10000</v>
      </c>
      <c r="DM5512" t="s">
        <v>1960</v>
      </c>
      <c r="DN5512" t="s">
        <v>535</v>
      </c>
      <c r="DO5512" t="s">
        <v>581</v>
      </c>
    </row>
    <row r="5513" spans="114:119" x14ac:dyDescent="0.25">
      <c r="DJ5513">
        <v>42</v>
      </c>
      <c r="DK5513">
        <v>9001</v>
      </c>
      <c r="DL5513">
        <v>10000</v>
      </c>
      <c r="DM5513" t="s">
        <v>1961</v>
      </c>
      <c r="DN5513" t="s">
        <v>535</v>
      </c>
      <c r="DO5513" t="s">
        <v>575</v>
      </c>
    </row>
    <row r="5514" spans="114:119" x14ac:dyDescent="0.25">
      <c r="DJ5514">
        <v>42</v>
      </c>
      <c r="DK5514">
        <v>9001</v>
      </c>
      <c r="DL5514">
        <v>10000</v>
      </c>
      <c r="DM5514" t="s">
        <v>1972</v>
      </c>
      <c r="DN5514" t="s">
        <v>535</v>
      </c>
      <c r="DO5514" t="s">
        <v>120</v>
      </c>
    </row>
    <row r="5515" spans="114:119" x14ac:dyDescent="0.25">
      <c r="DJ5515">
        <v>42</v>
      </c>
      <c r="DK5515">
        <v>9001</v>
      </c>
      <c r="DL5515">
        <v>10000</v>
      </c>
      <c r="DM5515" t="s">
        <v>1963</v>
      </c>
      <c r="DN5515" t="s">
        <v>535</v>
      </c>
      <c r="DO5515" t="s">
        <v>142</v>
      </c>
    </row>
    <row r="5516" spans="114:119" x14ac:dyDescent="0.25">
      <c r="DJ5516">
        <v>42</v>
      </c>
      <c r="DK5516">
        <v>9001</v>
      </c>
      <c r="DL5516">
        <v>10000</v>
      </c>
      <c r="DM5516" t="s">
        <v>1964</v>
      </c>
      <c r="DN5516" t="s">
        <v>535</v>
      </c>
      <c r="DO5516" t="s">
        <v>163</v>
      </c>
    </row>
    <row r="5517" spans="114:119" x14ac:dyDescent="0.25">
      <c r="DJ5517">
        <v>42</v>
      </c>
      <c r="DK5517">
        <v>9001</v>
      </c>
      <c r="DL5517">
        <v>10000</v>
      </c>
      <c r="DM5517" t="s">
        <v>1965</v>
      </c>
      <c r="DN5517" t="s">
        <v>535</v>
      </c>
      <c r="DO5517" t="s">
        <v>576</v>
      </c>
    </row>
    <row r="5518" spans="114:119" x14ac:dyDescent="0.25">
      <c r="DJ5518">
        <v>42</v>
      </c>
      <c r="DK5518">
        <v>9001</v>
      </c>
      <c r="DL5518">
        <v>10000</v>
      </c>
      <c r="DM5518" t="s">
        <v>1966</v>
      </c>
      <c r="DN5518" t="s">
        <v>535</v>
      </c>
      <c r="DO5518" t="s">
        <v>577</v>
      </c>
    </row>
    <row r="5519" spans="114:119" x14ac:dyDescent="0.25">
      <c r="DJ5519">
        <v>42</v>
      </c>
      <c r="DK5519">
        <v>9001</v>
      </c>
      <c r="DL5519">
        <v>10000</v>
      </c>
      <c r="DM5519" t="s">
        <v>1967</v>
      </c>
      <c r="DN5519" t="s">
        <v>535</v>
      </c>
      <c r="DO5519" t="s">
        <v>578</v>
      </c>
    </row>
    <row r="5520" spans="114:119" x14ac:dyDescent="0.25">
      <c r="DJ5520">
        <v>42</v>
      </c>
      <c r="DK5520">
        <v>9001</v>
      </c>
      <c r="DL5520">
        <v>10000</v>
      </c>
      <c r="DM5520" t="s">
        <v>1968</v>
      </c>
      <c r="DN5520" t="s">
        <v>535</v>
      </c>
      <c r="DO5520" t="s">
        <v>579</v>
      </c>
    </row>
    <row r="5521" spans="114:119" x14ac:dyDescent="0.25">
      <c r="DJ5521">
        <v>42</v>
      </c>
      <c r="DK5521">
        <v>9001</v>
      </c>
      <c r="DL5521">
        <v>10000</v>
      </c>
      <c r="DM5521" t="s">
        <v>1969</v>
      </c>
      <c r="DN5521" t="s">
        <v>535</v>
      </c>
      <c r="DO5521" t="s">
        <v>580</v>
      </c>
    </row>
    <row r="5522" spans="114:119" x14ac:dyDescent="0.25">
      <c r="DJ5522">
        <v>42</v>
      </c>
      <c r="DK5522">
        <v>9001</v>
      </c>
      <c r="DL5522">
        <v>10000</v>
      </c>
      <c r="DM5522" t="s">
        <v>1970</v>
      </c>
      <c r="DN5522" t="s">
        <v>535</v>
      </c>
      <c r="DO5522" t="s">
        <v>582</v>
      </c>
    </row>
    <row r="5523" spans="114:119" x14ac:dyDescent="0.25">
      <c r="DJ5523">
        <v>43</v>
      </c>
      <c r="DK5523">
        <v>1</v>
      </c>
      <c r="DL5523">
        <v>1000</v>
      </c>
      <c r="DM5523" t="s">
        <v>1959</v>
      </c>
      <c r="DN5523" t="s">
        <v>536</v>
      </c>
      <c r="DO5523" t="s">
        <v>265</v>
      </c>
    </row>
    <row r="5524" spans="114:119" x14ac:dyDescent="0.25">
      <c r="DJ5524">
        <v>43</v>
      </c>
      <c r="DK5524">
        <v>1</v>
      </c>
      <c r="DL5524">
        <v>1000</v>
      </c>
      <c r="DM5524" t="s">
        <v>1960</v>
      </c>
      <c r="DN5524" t="s">
        <v>536</v>
      </c>
      <c r="DO5524" t="s">
        <v>581</v>
      </c>
    </row>
    <row r="5525" spans="114:119" x14ac:dyDescent="0.25">
      <c r="DJ5525">
        <v>43</v>
      </c>
      <c r="DK5525">
        <v>1</v>
      </c>
      <c r="DL5525">
        <v>1000</v>
      </c>
      <c r="DM5525" t="s">
        <v>1961</v>
      </c>
      <c r="DN5525" t="s">
        <v>536</v>
      </c>
      <c r="DO5525" t="s">
        <v>575</v>
      </c>
    </row>
    <row r="5526" spans="114:119" x14ac:dyDescent="0.25">
      <c r="DJ5526">
        <v>43</v>
      </c>
      <c r="DK5526">
        <v>1</v>
      </c>
      <c r="DL5526">
        <v>1000</v>
      </c>
      <c r="DM5526" t="s">
        <v>1972</v>
      </c>
      <c r="DN5526" t="s">
        <v>536</v>
      </c>
      <c r="DO5526" t="s">
        <v>120</v>
      </c>
    </row>
    <row r="5527" spans="114:119" x14ac:dyDescent="0.25">
      <c r="DJ5527">
        <v>43</v>
      </c>
      <c r="DK5527">
        <v>1</v>
      </c>
      <c r="DL5527">
        <v>1000</v>
      </c>
      <c r="DM5527" t="s">
        <v>1963</v>
      </c>
      <c r="DN5527" t="s">
        <v>536</v>
      </c>
      <c r="DO5527" t="s">
        <v>142</v>
      </c>
    </row>
    <row r="5528" spans="114:119" x14ac:dyDescent="0.25">
      <c r="DJ5528">
        <v>43</v>
      </c>
      <c r="DK5528">
        <v>1</v>
      </c>
      <c r="DL5528">
        <v>1000</v>
      </c>
      <c r="DM5528" t="s">
        <v>1964</v>
      </c>
      <c r="DN5528" t="s">
        <v>536</v>
      </c>
      <c r="DO5528" t="s">
        <v>163</v>
      </c>
    </row>
    <row r="5529" spans="114:119" x14ac:dyDescent="0.25">
      <c r="DJ5529">
        <v>43</v>
      </c>
      <c r="DK5529">
        <v>1</v>
      </c>
      <c r="DL5529">
        <v>1000</v>
      </c>
      <c r="DM5529" t="s">
        <v>1965</v>
      </c>
      <c r="DN5529" t="s">
        <v>536</v>
      </c>
      <c r="DO5529" t="s">
        <v>576</v>
      </c>
    </row>
    <row r="5530" spans="114:119" x14ac:dyDescent="0.25">
      <c r="DJ5530">
        <v>43</v>
      </c>
      <c r="DK5530">
        <v>1</v>
      </c>
      <c r="DL5530">
        <v>1000</v>
      </c>
      <c r="DM5530" t="s">
        <v>1973</v>
      </c>
      <c r="DN5530" t="s">
        <v>536</v>
      </c>
      <c r="DO5530" t="s">
        <v>577</v>
      </c>
    </row>
    <row r="5531" spans="114:119" x14ac:dyDescent="0.25">
      <c r="DJ5531">
        <v>43</v>
      </c>
      <c r="DK5531">
        <v>1</v>
      </c>
      <c r="DL5531">
        <v>1000</v>
      </c>
      <c r="DM5531" t="s">
        <v>1967</v>
      </c>
      <c r="DN5531" t="s">
        <v>536</v>
      </c>
      <c r="DO5531" t="s">
        <v>578</v>
      </c>
    </row>
    <row r="5532" spans="114:119" x14ac:dyDescent="0.25">
      <c r="DJ5532">
        <v>43</v>
      </c>
      <c r="DK5532">
        <v>1</v>
      </c>
      <c r="DL5532">
        <v>1000</v>
      </c>
      <c r="DM5532" t="s">
        <v>1968</v>
      </c>
      <c r="DN5532" t="s">
        <v>536</v>
      </c>
      <c r="DO5532" t="s">
        <v>579</v>
      </c>
    </row>
    <row r="5533" spans="114:119" x14ac:dyDescent="0.25">
      <c r="DJ5533">
        <v>43</v>
      </c>
      <c r="DK5533">
        <v>1</v>
      </c>
      <c r="DL5533">
        <v>1000</v>
      </c>
      <c r="DM5533" t="s">
        <v>1969</v>
      </c>
      <c r="DN5533" t="s">
        <v>536</v>
      </c>
      <c r="DO5533" t="s">
        <v>580</v>
      </c>
    </row>
    <row r="5534" spans="114:119" x14ac:dyDescent="0.25">
      <c r="DJ5534">
        <v>43</v>
      </c>
      <c r="DK5534">
        <v>1</v>
      </c>
      <c r="DL5534">
        <v>1000</v>
      </c>
      <c r="DM5534" t="s">
        <v>1970</v>
      </c>
      <c r="DN5534" t="s">
        <v>536</v>
      </c>
      <c r="DO5534" t="s">
        <v>582</v>
      </c>
    </row>
    <row r="5535" spans="114:119" x14ac:dyDescent="0.25">
      <c r="DJ5535">
        <v>43</v>
      </c>
      <c r="DK5535">
        <v>10001</v>
      </c>
      <c r="DL5535">
        <v>11000</v>
      </c>
      <c r="DM5535" t="s">
        <v>1959</v>
      </c>
      <c r="DN5535" t="s">
        <v>539</v>
      </c>
      <c r="DO5535" t="s">
        <v>265</v>
      </c>
    </row>
    <row r="5536" spans="114:119" x14ac:dyDescent="0.25">
      <c r="DJ5536">
        <v>43</v>
      </c>
      <c r="DK5536">
        <v>10001</v>
      </c>
      <c r="DL5536">
        <v>11000</v>
      </c>
      <c r="DM5536" t="s">
        <v>1960</v>
      </c>
      <c r="DN5536" t="s">
        <v>539</v>
      </c>
      <c r="DO5536" t="s">
        <v>581</v>
      </c>
    </row>
    <row r="5537" spans="114:119" x14ac:dyDescent="0.25">
      <c r="DJ5537">
        <v>43</v>
      </c>
      <c r="DK5537">
        <v>10001</v>
      </c>
      <c r="DL5537">
        <v>11000</v>
      </c>
      <c r="DM5537" t="s">
        <v>1961</v>
      </c>
      <c r="DN5537" t="s">
        <v>539</v>
      </c>
      <c r="DO5537" t="s">
        <v>575</v>
      </c>
    </row>
    <row r="5538" spans="114:119" x14ac:dyDescent="0.25">
      <c r="DJ5538">
        <v>43</v>
      </c>
      <c r="DK5538">
        <v>10001</v>
      </c>
      <c r="DL5538">
        <v>11000</v>
      </c>
      <c r="DM5538" t="s">
        <v>1972</v>
      </c>
      <c r="DN5538" t="s">
        <v>539</v>
      </c>
      <c r="DO5538" t="s">
        <v>120</v>
      </c>
    </row>
    <row r="5539" spans="114:119" x14ac:dyDescent="0.25">
      <c r="DJ5539">
        <v>43</v>
      </c>
      <c r="DK5539">
        <v>10001</v>
      </c>
      <c r="DL5539">
        <v>11000</v>
      </c>
      <c r="DM5539" t="s">
        <v>1963</v>
      </c>
      <c r="DN5539" t="s">
        <v>539</v>
      </c>
      <c r="DO5539" t="s">
        <v>142</v>
      </c>
    </row>
    <row r="5540" spans="114:119" x14ac:dyDescent="0.25">
      <c r="DJ5540">
        <v>43</v>
      </c>
      <c r="DK5540">
        <v>10001</v>
      </c>
      <c r="DL5540">
        <v>11000</v>
      </c>
      <c r="DM5540" t="s">
        <v>1964</v>
      </c>
      <c r="DN5540" t="s">
        <v>539</v>
      </c>
      <c r="DO5540" t="s">
        <v>163</v>
      </c>
    </row>
    <row r="5541" spans="114:119" x14ac:dyDescent="0.25">
      <c r="DJ5541">
        <v>43</v>
      </c>
      <c r="DK5541">
        <v>10001</v>
      </c>
      <c r="DL5541">
        <v>11000</v>
      </c>
      <c r="DM5541" t="s">
        <v>1965</v>
      </c>
      <c r="DN5541" t="s">
        <v>539</v>
      </c>
      <c r="DO5541" t="s">
        <v>576</v>
      </c>
    </row>
    <row r="5542" spans="114:119" x14ac:dyDescent="0.25">
      <c r="DJ5542">
        <v>43</v>
      </c>
      <c r="DK5542">
        <v>10001</v>
      </c>
      <c r="DL5542">
        <v>11000</v>
      </c>
      <c r="DM5542" t="s">
        <v>1966</v>
      </c>
      <c r="DN5542" t="s">
        <v>539</v>
      </c>
      <c r="DO5542" t="s">
        <v>577</v>
      </c>
    </row>
    <row r="5543" spans="114:119" x14ac:dyDescent="0.25">
      <c r="DJ5543">
        <v>43</v>
      </c>
      <c r="DK5543">
        <v>10001</v>
      </c>
      <c r="DL5543">
        <v>11000</v>
      </c>
      <c r="DM5543" t="s">
        <v>1967</v>
      </c>
      <c r="DN5543" t="s">
        <v>539</v>
      </c>
      <c r="DO5543" t="s">
        <v>578</v>
      </c>
    </row>
    <row r="5544" spans="114:119" x14ac:dyDescent="0.25">
      <c r="DJ5544">
        <v>43</v>
      </c>
      <c r="DK5544">
        <v>10001</v>
      </c>
      <c r="DL5544">
        <v>11000</v>
      </c>
      <c r="DM5544" t="s">
        <v>1968</v>
      </c>
      <c r="DN5544" t="s">
        <v>539</v>
      </c>
      <c r="DO5544" t="s">
        <v>579</v>
      </c>
    </row>
    <row r="5545" spans="114:119" x14ac:dyDescent="0.25">
      <c r="DJ5545">
        <v>43</v>
      </c>
      <c r="DK5545">
        <v>10001</v>
      </c>
      <c r="DL5545">
        <v>11000</v>
      </c>
      <c r="DM5545" t="s">
        <v>1969</v>
      </c>
      <c r="DN5545" t="s">
        <v>539</v>
      </c>
      <c r="DO5545" t="s">
        <v>580</v>
      </c>
    </row>
    <row r="5546" spans="114:119" x14ac:dyDescent="0.25">
      <c r="DJ5546">
        <v>43</v>
      </c>
      <c r="DK5546">
        <v>10001</v>
      </c>
      <c r="DL5546">
        <v>11000</v>
      </c>
      <c r="DM5546" t="s">
        <v>1970</v>
      </c>
      <c r="DN5546" t="s">
        <v>539</v>
      </c>
      <c r="DO5546" t="s">
        <v>582</v>
      </c>
    </row>
    <row r="5547" spans="114:119" x14ac:dyDescent="0.25">
      <c r="DJ5547">
        <v>43</v>
      </c>
      <c r="DK5547">
        <v>1001</v>
      </c>
      <c r="DL5547">
        <v>2000</v>
      </c>
      <c r="DM5547" t="s">
        <v>1959</v>
      </c>
      <c r="DN5547" t="s">
        <v>267</v>
      </c>
      <c r="DO5547" t="s">
        <v>265</v>
      </c>
    </row>
    <row r="5548" spans="114:119" x14ac:dyDescent="0.25">
      <c r="DJ5548">
        <v>43</v>
      </c>
      <c r="DK5548">
        <v>1001</v>
      </c>
      <c r="DL5548">
        <v>2000</v>
      </c>
      <c r="DM5548" t="s">
        <v>1974</v>
      </c>
      <c r="DN5548" t="s">
        <v>267</v>
      </c>
      <c r="DO5548" t="s">
        <v>581</v>
      </c>
    </row>
    <row r="5549" spans="114:119" x14ac:dyDescent="0.25">
      <c r="DJ5549">
        <v>43</v>
      </c>
      <c r="DK5549">
        <v>1001</v>
      </c>
      <c r="DL5549">
        <v>2000</v>
      </c>
      <c r="DM5549" t="s">
        <v>1961</v>
      </c>
      <c r="DN5549" t="s">
        <v>267</v>
      </c>
      <c r="DO5549" t="s">
        <v>575</v>
      </c>
    </row>
    <row r="5550" spans="114:119" x14ac:dyDescent="0.25">
      <c r="DJ5550">
        <v>43</v>
      </c>
      <c r="DK5550">
        <v>1001</v>
      </c>
      <c r="DL5550">
        <v>2000</v>
      </c>
      <c r="DM5550" t="s">
        <v>1972</v>
      </c>
      <c r="DN5550" t="s">
        <v>267</v>
      </c>
      <c r="DO5550" t="s">
        <v>120</v>
      </c>
    </row>
    <row r="5551" spans="114:119" x14ac:dyDescent="0.25">
      <c r="DJ5551">
        <v>43</v>
      </c>
      <c r="DK5551">
        <v>1001</v>
      </c>
      <c r="DL5551">
        <v>2000</v>
      </c>
      <c r="DM5551" t="s">
        <v>1963</v>
      </c>
      <c r="DN5551" t="s">
        <v>267</v>
      </c>
      <c r="DO5551" t="s">
        <v>142</v>
      </c>
    </row>
    <row r="5552" spans="114:119" x14ac:dyDescent="0.25">
      <c r="DJ5552">
        <v>43</v>
      </c>
      <c r="DK5552">
        <v>1001</v>
      </c>
      <c r="DL5552">
        <v>2000</v>
      </c>
      <c r="DM5552" t="s">
        <v>1964</v>
      </c>
      <c r="DN5552" t="s">
        <v>267</v>
      </c>
      <c r="DO5552" t="s">
        <v>163</v>
      </c>
    </row>
    <row r="5553" spans="114:119" x14ac:dyDescent="0.25">
      <c r="DJ5553">
        <v>43</v>
      </c>
      <c r="DK5553">
        <v>1001</v>
      </c>
      <c r="DL5553">
        <v>2000</v>
      </c>
      <c r="DM5553" t="s">
        <v>1965</v>
      </c>
      <c r="DN5553" t="s">
        <v>267</v>
      </c>
      <c r="DO5553" t="s">
        <v>576</v>
      </c>
    </row>
    <row r="5554" spans="114:119" x14ac:dyDescent="0.25">
      <c r="DJ5554">
        <v>43</v>
      </c>
      <c r="DK5554">
        <v>1001</v>
      </c>
      <c r="DL5554">
        <v>2000</v>
      </c>
      <c r="DM5554" t="s">
        <v>1966</v>
      </c>
      <c r="DN5554" t="s">
        <v>267</v>
      </c>
      <c r="DO5554" t="s">
        <v>577</v>
      </c>
    </row>
    <row r="5555" spans="114:119" x14ac:dyDescent="0.25">
      <c r="DJ5555">
        <v>43</v>
      </c>
      <c r="DK5555">
        <v>1001</v>
      </c>
      <c r="DL5555">
        <v>2000</v>
      </c>
      <c r="DM5555" t="s">
        <v>1967</v>
      </c>
      <c r="DN5555" t="s">
        <v>267</v>
      </c>
      <c r="DO5555" t="s">
        <v>578</v>
      </c>
    </row>
    <row r="5556" spans="114:119" x14ac:dyDescent="0.25">
      <c r="DJ5556">
        <v>43</v>
      </c>
      <c r="DK5556">
        <v>1001</v>
      </c>
      <c r="DL5556">
        <v>2000</v>
      </c>
      <c r="DM5556" t="s">
        <v>1968</v>
      </c>
      <c r="DN5556" t="s">
        <v>267</v>
      </c>
      <c r="DO5556" t="s">
        <v>579</v>
      </c>
    </row>
    <row r="5557" spans="114:119" x14ac:dyDescent="0.25">
      <c r="DJ5557">
        <v>43</v>
      </c>
      <c r="DK5557">
        <v>1001</v>
      </c>
      <c r="DL5557">
        <v>2000</v>
      </c>
      <c r="DM5557" t="s">
        <v>1969</v>
      </c>
      <c r="DN5557" t="s">
        <v>267</v>
      </c>
      <c r="DO5557" t="s">
        <v>580</v>
      </c>
    </row>
    <row r="5558" spans="114:119" x14ac:dyDescent="0.25">
      <c r="DJ5558">
        <v>43</v>
      </c>
      <c r="DK5558">
        <v>1001</v>
      </c>
      <c r="DL5558">
        <v>2000</v>
      </c>
      <c r="DM5558" t="s">
        <v>1970</v>
      </c>
      <c r="DN5558" t="s">
        <v>267</v>
      </c>
      <c r="DO5558" t="s">
        <v>582</v>
      </c>
    </row>
    <row r="5559" spans="114:119" x14ac:dyDescent="0.25">
      <c r="DJ5559">
        <v>43</v>
      </c>
      <c r="DK5559">
        <v>11001</v>
      </c>
      <c r="DL5559">
        <v>12000</v>
      </c>
      <c r="DM5559" t="s">
        <v>1959</v>
      </c>
      <c r="DN5559" t="s">
        <v>540</v>
      </c>
      <c r="DO5559" t="s">
        <v>265</v>
      </c>
    </row>
    <row r="5560" spans="114:119" x14ac:dyDescent="0.25">
      <c r="DJ5560">
        <v>43</v>
      </c>
      <c r="DK5560">
        <v>11001</v>
      </c>
      <c r="DL5560">
        <v>12000</v>
      </c>
      <c r="DM5560" t="s">
        <v>1960</v>
      </c>
      <c r="DN5560" t="s">
        <v>540</v>
      </c>
      <c r="DO5560" t="s">
        <v>581</v>
      </c>
    </row>
    <row r="5561" spans="114:119" x14ac:dyDescent="0.25">
      <c r="DJ5561">
        <v>43</v>
      </c>
      <c r="DK5561">
        <v>11001</v>
      </c>
      <c r="DL5561">
        <v>12000</v>
      </c>
      <c r="DM5561" t="s">
        <v>1961</v>
      </c>
      <c r="DN5561" t="s">
        <v>540</v>
      </c>
      <c r="DO5561" t="s">
        <v>575</v>
      </c>
    </row>
    <row r="5562" spans="114:119" x14ac:dyDescent="0.25">
      <c r="DJ5562">
        <v>43</v>
      </c>
      <c r="DK5562">
        <v>11001</v>
      </c>
      <c r="DL5562">
        <v>12000</v>
      </c>
      <c r="DM5562" t="s">
        <v>1972</v>
      </c>
      <c r="DN5562" t="s">
        <v>540</v>
      </c>
      <c r="DO5562" t="s">
        <v>120</v>
      </c>
    </row>
    <row r="5563" spans="114:119" x14ac:dyDescent="0.25">
      <c r="DJ5563">
        <v>43</v>
      </c>
      <c r="DK5563">
        <v>11001</v>
      </c>
      <c r="DL5563">
        <v>12000</v>
      </c>
      <c r="DM5563" t="s">
        <v>1963</v>
      </c>
      <c r="DN5563" t="s">
        <v>540</v>
      </c>
      <c r="DO5563" t="s">
        <v>142</v>
      </c>
    </row>
    <row r="5564" spans="114:119" x14ac:dyDescent="0.25">
      <c r="DJ5564">
        <v>43</v>
      </c>
      <c r="DK5564">
        <v>11001</v>
      </c>
      <c r="DL5564">
        <v>12000</v>
      </c>
      <c r="DM5564" t="s">
        <v>1964</v>
      </c>
      <c r="DN5564" t="s">
        <v>540</v>
      </c>
      <c r="DO5564" t="s">
        <v>163</v>
      </c>
    </row>
    <row r="5565" spans="114:119" x14ac:dyDescent="0.25">
      <c r="DJ5565">
        <v>43</v>
      </c>
      <c r="DK5565">
        <v>11001</v>
      </c>
      <c r="DL5565">
        <v>12000</v>
      </c>
      <c r="DM5565" t="s">
        <v>1965</v>
      </c>
      <c r="DN5565" t="s">
        <v>540</v>
      </c>
      <c r="DO5565" t="s">
        <v>576</v>
      </c>
    </row>
    <row r="5566" spans="114:119" x14ac:dyDescent="0.25">
      <c r="DJ5566">
        <v>43</v>
      </c>
      <c r="DK5566">
        <v>11001</v>
      </c>
      <c r="DL5566">
        <v>12000</v>
      </c>
      <c r="DM5566" t="s">
        <v>1966</v>
      </c>
      <c r="DN5566" t="s">
        <v>540</v>
      </c>
      <c r="DO5566" t="s">
        <v>577</v>
      </c>
    </row>
    <row r="5567" spans="114:119" x14ac:dyDescent="0.25">
      <c r="DJ5567">
        <v>43</v>
      </c>
      <c r="DK5567">
        <v>11001</v>
      </c>
      <c r="DL5567">
        <v>12000</v>
      </c>
      <c r="DM5567" t="s">
        <v>1967</v>
      </c>
      <c r="DN5567" t="s">
        <v>540</v>
      </c>
      <c r="DO5567" t="s">
        <v>578</v>
      </c>
    </row>
    <row r="5568" spans="114:119" x14ac:dyDescent="0.25">
      <c r="DJ5568">
        <v>43</v>
      </c>
      <c r="DK5568">
        <v>11001</v>
      </c>
      <c r="DL5568">
        <v>12000</v>
      </c>
      <c r="DM5568" t="s">
        <v>1971</v>
      </c>
      <c r="DN5568" t="s">
        <v>540</v>
      </c>
      <c r="DO5568" t="s">
        <v>579</v>
      </c>
    </row>
    <row r="5569" spans="114:119" x14ac:dyDescent="0.25">
      <c r="DJ5569">
        <v>43</v>
      </c>
      <c r="DK5569">
        <v>11001</v>
      </c>
      <c r="DL5569">
        <v>12000</v>
      </c>
      <c r="DM5569" t="s">
        <v>1969</v>
      </c>
      <c r="DN5569" t="s">
        <v>540</v>
      </c>
      <c r="DO5569" t="s">
        <v>580</v>
      </c>
    </row>
    <row r="5570" spans="114:119" x14ac:dyDescent="0.25">
      <c r="DJ5570">
        <v>43</v>
      </c>
      <c r="DK5570">
        <v>11001</v>
      </c>
      <c r="DL5570">
        <v>12000</v>
      </c>
      <c r="DM5570" t="s">
        <v>1970</v>
      </c>
      <c r="DN5570" t="s">
        <v>540</v>
      </c>
      <c r="DO5570" t="s">
        <v>582</v>
      </c>
    </row>
    <row r="5571" spans="114:119" x14ac:dyDescent="0.25">
      <c r="DJ5571">
        <v>43</v>
      </c>
      <c r="DK5571">
        <v>2001</v>
      </c>
      <c r="DL5571">
        <v>3000</v>
      </c>
      <c r="DM5571" t="s">
        <v>1959</v>
      </c>
      <c r="DN5571" t="s">
        <v>219</v>
      </c>
      <c r="DO5571" t="s">
        <v>265</v>
      </c>
    </row>
    <row r="5572" spans="114:119" x14ac:dyDescent="0.25">
      <c r="DJ5572">
        <v>43</v>
      </c>
      <c r="DK5572">
        <v>2001</v>
      </c>
      <c r="DL5572">
        <v>3000</v>
      </c>
      <c r="DM5572" t="s">
        <v>1960</v>
      </c>
      <c r="DN5572" t="s">
        <v>219</v>
      </c>
      <c r="DO5572" t="s">
        <v>581</v>
      </c>
    </row>
    <row r="5573" spans="114:119" x14ac:dyDescent="0.25">
      <c r="DJ5573">
        <v>43</v>
      </c>
      <c r="DK5573">
        <v>2001</v>
      </c>
      <c r="DL5573">
        <v>3000</v>
      </c>
      <c r="DM5573" t="s">
        <v>1961</v>
      </c>
      <c r="DN5573" t="s">
        <v>219</v>
      </c>
      <c r="DO5573" t="s">
        <v>575</v>
      </c>
    </row>
    <row r="5574" spans="114:119" x14ac:dyDescent="0.25">
      <c r="DJ5574">
        <v>43</v>
      </c>
      <c r="DK5574">
        <v>2001</v>
      </c>
      <c r="DL5574">
        <v>3000</v>
      </c>
      <c r="DM5574" t="s">
        <v>1972</v>
      </c>
      <c r="DN5574" t="s">
        <v>219</v>
      </c>
      <c r="DO5574" t="s">
        <v>120</v>
      </c>
    </row>
    <row r="5575" spans="114:119" x14ac:dyDescent="0.25">
      <c r="DJ5575">
        <v>43</v>
      </c>
      <c r="DK5575">
        <v>2001</v>
      </c>
      <c r="DL5575">
        <v>3000</v>
      </c>
      <c r="DM5575" t="s">
        <v>1963</v>
      </c>
      <c r="DN5575" t="s">
        <v>219</v>
      </c>
      <c r="DO5575" t="s">
        <v>142</v>
      </c>
    </row>
    <row r="5576" spans="114:119" x14ac:dyDescent="0.25">
      <c r="DJ5576">
        <v>43</v>
      </c>
      <c r="DK5576">
        <v>2001</v>
      </c>
      <c r="DL5576">
        <v>3000</v>
      </c>
      <c r="DM5576" t="s">
        <v>1964</v>
      </c>
      <c r="DN5576" t="s">
        <v>219</v>
      </c>
      <c r="DO5576" t="s">
        <v>163</v>
      </c>
    </row>
    <row r="5577" spans="114:119" x14ac:dyDescent="0.25">
      <c r="DJ5577">
        <v>43</v>
      </c>
      <c r="DK5577">
        <v>2001</v>
      </c>
      <c r="DL5577">
        <v>3000</v>
      </c>
      <c r="DM5577" t="s">
        <v>1965</v>
      </c>
      <c r="DN5577" t="s">
        <v>219</v>
      </c>
      <c r="DO5577" t="s">
        <v>576</v>
      </c>
    </row>
    <row r="5578" spans="114:119" x14ac:dyDescent="0.25">
      <c r="DJ5578">
        <v>43</v>
      </c>
      <c r="DK5578">
        <v>2001</v>
      </c>
      <c r="DL5578">
        <v>3000</v>
      </c>
      <c r="DM5578" t="s">
        <v>1966</v>
      </c>
      <c r="DN5578" t="s">
        <v>219</v>
      </c>
      <c r="DO5578" t="s">
        <v>577</v>
      </c>
    </row>
    <row r="5579" spans="114:119" x14ac:dyDescent="0.25">
      <c r="DJ5579">
        <v>43</v>
      </c>
      <c r="DK5579">
        <v>2001</v>
      </c>
      <c r="DL5579">
        <v>3000</v>
      </c>
      <c r="DM5579" t="s">
        <v>1986</v>
      </c>
      <c r="DN5579" t="s">
        <v>219</v>
      </c>
      <c r="DO5579" t="s">
        <v>578</v>
      </c>
    </row>
    <row r="5580" spans="114:119" x14ac:dyDescent="0.25">
      <c r="DJ5580">
        <v>43</v>
      </c>
      <c r="DK5580">
        <v>2001</v>
      </c>
      <c r="DL5580">
        <v>3000</v>
      </c>
      <c r="DM5580" t="s">
        <v>1968</v>
      </c>
      <c r="DN5580" t="s">
        <v>219</v>
      </c>
      <c r="DO5580" t="s">
        <v>579</v>
      </c>
    </row>
    <row r="5581" spans="114:119" x14ac:dyDescent="0.25">
      <c r="DJ5581">
        <v>43</v>
      </c>
      <c r="DK5581">
        <v>2001</v>
      </c>
      <c r="DL5581">
        <v>3000</v>
      </c>
      <c r="DM5581" t="s">
        <v>1982</v>
      </c>
      <c r="DN5581" t="s">
        <v>219</v>
      </c>
      <c r="DO5581" t="s">
        <v>580</v>
      </c>
    </row>
    <row r="5582" spans="114:119" x14ac:dyDescent="0.25">
      <c r="DJ5582">
        <v>43</v>
      </c>
      <c r="DK5582">
        <v>2001</v>
      </c>
      <c r="DL5582">
        <v>3000</v>
      </c>
      <c r="DM5582" t="s">
        <v>1970</v>
      </c>
      <c r="DN5582" t="s">
        <v>219</v>
      </c>
      <c r="DO5582" t="s">
        <v>582</v>
      </c>
    </row>
    <row r="5583" spans="114:119" x14ac:dyDescent="0.25">
      <c r="DJ5583">
        <v>43</v>
      </c>
      <c r="DK5583">
        <v>3001</v>
      </c>
      <c r="DL5583">
        <v>4000</v>
      </c>
      <c r="DM5583" t="s">
        <v>1959</v>
      </c>
      <c r="DN5583" t="s">
        <v>537</v>
      </c>
      <c r="DO5583" t="s">
        <v>265</v>
      </c>
    </row>
    <row r="5584" spans="114:119" x14ac:dyDescent="0.25">
      <c r="DJ5584">
        <v>43</v>
      </c>
      <c r="DK5584">
        <v>3001</v>
      </c>
      <c r="DL5584">
        <v>4000</v>
      </c>
      <c r="DM5584" t="s">
        <v>1960</v>
      </c>
      <c r="DN5584" t="s">
        <v>537</v>
      </c>
      <c r="DO5584" t="s">
        <v>581</v>
      </c>
    </row>
    <row r="5585" spans="114:119" x14ac:dyDescent="0.25">
      <c r="DJ5585">
        <v>43</v>
      </c>
      <c r="DK5585">
        <v>3001</v>
      </c>
      <c r="DL5585">
        <v>4000</v>
      </c>
      <c r="DM5585" t="s">
        <v>1961</v>
      </c>
      <c r="DN5585" t="s">
        <v>537</v>
      </c>
      <c r="DO5585" t="s">
        <v>575</v>
      </c>
    </row>
    <row r="5586" spans="114:119" x14ac:dyDescent="0.25">
      <c r="DJ5586">
        <v>43</v>
      </c>
      <c r="DK5586">
        <v>3001</v>
      </c>
      <c r="DL5586">
        <v>4000</v>
      </c>
      <c r="DM5586" t="s">
        <v>1972</v>
      </c>
      <c r="DN5586" t="s">
        <v>537</v>
      </c>
      <c r="DO5586" t="s">
        <v>120</v>
      </c>
    </row>
    <row r="5587" spans="114:119" x14ac:dyDescent="0.25">
      <c r="DJ5587">
        <v>43</v>
      </c>
      <c r="DK5587">
        <v>3001</v>
      </c>
      <c r="DL5587">
        <v>4000</v>
      </c>
      <c r="DM5587" t="s">
        <v>1963</v>
      </c>
      <c r="DN5587" t="s">
        <v>537</v>
      </c>
      <c r="DO5587" t="s">
        <v>142</v>
      </c>
    </row>
    <row r="5588" spans="114:119" x14ac:dyDescent="0.25">
      <c r="DJ5588">
        <v>43</v>
      </c>
      <c r="DK5588">
        <v>3001</v>
      </c>
      <c r="DL5588">
        <v>4000</v>
      </c>
      <c r="DM5588" t="s">
        <v>1964</v>
      </c>
      <c r="DN5588" t="s">
        <v>537</v>
      </c>
      <c r="DO5588" t="s">
        <v>163</v>
      </c>
    </row>
    <row r="5589" spans="114:119" x14ac:dyDescent="0.25">
      <c r="DJ5589">
        <v>43</v>
      </c>
      <c r="DK5589">
        <v>3001</v>
      </c>
      <c r="DL5589">
        <v>4000</v>
      </c>
      <c r="DM5589" t="s">
        <v>1965</v>
      </c>
      <c r="DN5589" t="s">
        <v>537</v>
      </c>
      <c r="DO5589" t="s">
        <v>576</v>
      </c>
    </row>
    <row r="5590" spans="114:119" x14ac:dyDescent="0.25">
      <c r="DJ5590">
        <v>43</v>
      </c>
      <c r="DK5590">
        <v>3001</v>
      </c>
      <c r="DL5590">
        <v>4000</v>
      </c>
      <c r="DM5590" t="s">
        <v>1966</v>
      </c>
      <c r="DN5590" t="s">
        <v>537</v>
      </c>
      <c r="DO5590" t="s">
        <v>577</v>
      </c>
    </row>
    <row r="5591" spans="114:119" x14ac:dyDescent="0.25">
      <c r="DJ5591">
        <v>43</v>
      </c>
      <c r="DK5591">
        <v>3001</v>
      </c>
      <c r="DL5591">
        <v>4000</v>
      </c>
      <c r="DM5591" t="s">
        <v>1967</v>
      </c>
      <c r="DN5591" t="s">
        <v>537</v>
      </c>
      <c r="DO5591" t="s">
        <v>578</v>
      </c>
    </row>
    <row r="5592" spans="114:119" x14ac:dyDescent="0.25">
      <c r="DJ5592">
        <v>43</v>
      </c>
      <c r="DK5592">
        <v>3001</v>
      </c>
      <c r="DL5592">
        <v>4000</v>
      </c>
      <c r="DM5592" t="s">
        <v>1971</v>
      </c>
      <c r="DN5592" t="s">
        <v>537</v>
      </c>
      <c r="DO5592" t="s">
        <v>579</v>
      </c>
    </row>
    <row r="5593" spans="114:119" x14ac:dyDescent="0.25">
      <c r="DJ5593">
        <v>43</v>
      </c>
      <c r="DK5593">
        <v>3001</v>
      </c>
      <c r="DL5593">
        <v>4000</v>
      </c>
      <c r="DM5593" t="s">
        <v>1969</v>
      </c>
      <c r="DN5593" t="s">
        <v>537</v>
      </c>
      <c r="DO5593" t="s">
        <v>580</v>
      </c>
    </row>
    <row r="5594" spans="114:119" x14ac:dyDescent="0.25">
      <c r="DJ5594">
        <v>43</v>
      </c>
      <c r="DK5594">
        <v>3001</v>
      </c>
      <c r="DL5594">
        <v>4000</v>
      </c>
      <c r="DM5594" t="s">
        <v>1970</v>
      </c>
      <c r="DN5594" t="s">
        <v>537</v>
      </c>
      <c r="DO5594" t="s">
        <v>582</v>
      </c>
    </row>
    <row r="5595" spans="114:119" x14ac:dyDescent="0.25">
      <c r="DJ5595">
        <v>43</v>
      </c>
      <c r="DK5595">
        <v>4001</v>
      </c>
      <c r="DL5595">
        <v>5000</v>
      </c>
      <c r="DM5595" t="s">
        <v>1959</v>
      </c>
      <c r="DN5595" t="s">
        <v>97</v>
      </c>
      <c r="DO5595" t="s">
        <v>265</v>
      </c>
    </row>
    <row r="5596" spans="114:119" x14ac:dyDescent="0.25">
      <c r="DJ5596">
        <v>43</v>
      </c>
      <c r="DK5596">
        <v>4001</v>
      </c>
      <c r="DL5596">
        <v>5000</v>
      </c>
      <c r="DM5596" t="s">
        <v>1974</v>
      </c>
      <c r="DN5596" t="s">
        <v>97</v>
      </c>
      <c r="DO5596" t="s">
        <v>581</v>
      </c>
    </row>
    <row r="5597" spans="114:119" x14ac:dyDescent="0.25">
      <c r="DJ5597">
        <v>43</v>
      </c>
      <c r="DK5597">
        <v>4001</v>
      </c>
      <c r="DL5597">
        <v>5000</v>
      </c>
      <c r="DM5597" t="s">
        <v>1961</v>
      </c>
      <c r="DN5597" t="s">
        <v>97</v>
      </c>
      <c r="DO5597" t="s">
        <v>575</v>
      </c>
    </row>
    <row r="5598" spans="114:119" x14ac:dyDescent="0.25">
      <c r="DJ5598">
        <v>43</v>
      </c>
      <c r="DK5598">
        <v>4001</v>
      </c>
      <c r="DL5598">
        <v>5000</v>
      </c>
      <c r="DM5598" t="s">
        <v>1983</v>
      </c>
      <c r="DN5598" t="s">
        <v>97</v>
      </c>
      <c r="DO5598" t="s">
        <v>120</v>
      </c>
    </row>
    <row r="5599" spans="114:119" x14ac:dyDescent="0.25">
      <c r="DJ5599">
        <v>43</v>
      </c>
      <c r="DK5599">
        <v>4001</v>
      </c>
      <c r="DL5599">
        <v>5000</v>
      </c>
      <c r="DM5599" t="s">
        <v>1963</v>
      </c>
      <c r="DN5599" t="s">
        <v>97</v>
      </c>
      <c r="DO5599" t="s">
        <v>142</v>
      </c>
    </row>
    <row r="5600" spans="114:119" x14ac:dyDescent="0.25">
      <c r="DJ5600">
        <v>43</v>
      </c>
      <c r="DK5600">
        <v>4001</v>
      </c>
      <c r="DL5600">
        <v>5000</v>
      </c>
      <c r="DM5600" t="s">
        <v>1964</v>
      </c>
      <c r="DN5600" t="s">
        <v>97</v>
      </c>
      <c r="DO5600" t="s">
        <v>163</v>
      </c>
    </row>
    <row r="5601" spans="114:119" x14ac:dyDescent="0.25">
      <c r="DJ5601">
        <v>43</v>
      </c>
      <c r="DK5601">
        <v>4001</v>
      </c>
      <c r="DL5601">
        <v>5000</v>
      </c>
      <c r="DM5601" t="s">
        <v>1965</v>
      </c>
      <c r="DN5601" t="s">
        <v>97</v>
      </c>
      <c r="DO5601" t="s">
        <v>576</v>
      </c>
    </row>
    <row r="5602" spans="114:119" x14ac:dyDescent="0.25">
      <c r="DJ5602">
        <v>43</v>
      </c>
      <c r="DK5602">
        <v>4001</v>
      </c>
      <c r="DL5602">
        <v>5000</v>
      </c>
      <c r="DM5602" t="s">
        <v>1985</v>
      </c>
      <c r="DN5602" t="s">
        <v>97</v>
      </c>
      <c r="DO5602" t="s">
        <v>577</v>
      </c>
    </row>
    <row r="5603" spans="114:119" x14ac:dyDescent="0.25">
      <c r="DJ5603">
        <v>43</v>
      </c>
      <c r="DK5603">
        <v>4001</v>
      </c>
      <c r="DL5603">
        <v>5000</v>
      </c>
      <c r="DM5603" t="s">
        <v>1967</v>
      </c>
      <c r="DN5603" t="s">
        <v>97</v>
      </c>
      <c r="DO5603" t="s">
        <v>578</v>
      </c>
    </row>
    <row r="5604" spans="114:119" x14ac:dyDescent="0.25">
      <c r="DJ5604">
        <v>43</v>
      </c>
      <c r="DK5604">
        <v>4001</v>
      </c>
      <c r="DL5604">
        <v>5000</v>
      </c>
      <c r="DM5604" t="s">
        <v>1968</v>
      </c>
      <c r="DN5604" t="s">
        <v>97</v>
      </c>
      <c r="DO5604" t="s">
        <v>579</v>
      </c>
    </row>
    <row r="5605" spans="114:119" x14ac:dyDescent="0.25">
      <c r="DJ5605">
        <v>43</v>
      </c>
      <c r="DK5605">
        <v>4001</v>
      </c>
      <c r="DL5605">
        <v>5000</v>
      </c>
      <c r="DM5605" t="s">
        <v>1975</v>
      </c>
      <c r="DN5605" t="s">
        <v>97</v>
      </c>
      <c r="DO5605" t="s">
        <v>580</v>
      </c>
    </row>
    <row r="5606" spans="114:119" x14ac:dyDescent="0.25">
      <c r="DJ5606">
        <v>43</v>
      </c>
      <c r="DK5606">
        <v>4001</v>
      </c>
      <c r="DL5606">
        <v>5000</v>
      </c>
      <c r="DM5606" t="s">
        <v>1970</v>
      </c>
      <c r="DN5606" t="s">
        <v>97</v>
      </c>
      <c r="DO5606" t="s">
        <v>582</v>
      </c>
    </row>
    <row r="5607" spans="114:119" x14ac:dyDescent="0.25">
      <c r="DJ5607">
        <v>43</v>
      </c>
      <c r="DK5607">
        <v>5001</v>
      </c>
      <c r="DL5607">
        <v>6000</v>
      </c>
      <c r="DM5607" t="s">
        <v>1959</v>
      </c>
      <c r="DN5607" t="s">
        <v>79</v>
      </c>
      <c r="DO5607" t="s">
        <v>265</v>
      </c>
    </row>
    <row r="5608" spans="114:119" x14ac:dyDescent="0.25">
      <c r="DJ5608">
        <v>43</v>
      </c>
      <c r="DK5608">
        <v>5001</v>
      </c>
      <c r="DL5608">
        <v>6000</v>
      </c>
      <c r="DM5608" t="s">
        <v>1974</v>
      </c>
      <c r="DN5608" t="s">
        <v>79</v>
      </c>
      <c r="DO5608" t="s">
        <v>581</v>
      </c>
    </row>
    <row r="5609" spans="114:119" x14ac:dyDescent="0.25">
      <c r="DJ5609">
        <v>43</v>
      </c>
      <c r="DK5609">
        <v>5001</v>
      </c>
      <c r="DL5609">
        <v>6000</v>
      </c>
      <c r="DM5609" t="s">
        <v>1961</v>
      </c>
      <c r="DN5609" t="s">
        <v>79</v>
      </c>
      <c r="DO5609" t="s">
        <v>575</v>
      </c>
    </row>
    <row r="5610" spans="114:119" x14ac:dyDescent="0.25">
      <c r="DJ5610">
        <v>43</v>
      </c>
      <c r="DK5610">
        <v>5001</v>
      </c>
      <c r="DL5610">
        <v>6000</v>
      </c>
      <c r="DM5610" t="s">
        <v>1983</v>
      </c>
      <c r="DN5610" t="s">
        <v>79</v>
      </c>
      <c r="DO5610" t="s">
        <v>120</v>
      </c>
    </row>
    <row r="5611" spans="114:119" x14ac:dyDescent="0.25">
      <c r="DJ5611">
        <v>43</v>
      </c>
      <c r="DK5611">
        <v>5001</v>
      </c>
      <c r="DL5611">
        <v>6000</v>
      </c>
      <c r="DM5611" t="s">
        <v>1980</v>
      </c>
      <c r="DN5611" t="s">
        <v>79</v>
      </c>
      <c r="DO5611" t="s">
        <v>142</v>
      </c>
    </row>
    <row r="5612" spans="114:119" x14ac:dyDescent="0.25">
      <c r="DJ5612">
        <v>43</v>
      </c>
      <c r="DK5612">
        <v>5001</v>
      </c>
      <c r="DL5612">
        <v>6000</v>
      </c>
      <c r="DM5612" t="s">
        <v>1984</v>
      </c>
      <c r="DN5612" t="s">
        <v>79</v>
      </c>
      <c r="DO5612" t="s">
        <v>163</v>
      </c>
    </row>
    <row r="5613" spans="114:119" x14ac:dyDescent="0.25">
      <c r="DJ5613">
        <v>43</v>
      </c>
      <c r="DK5613">
        <v>5001</v>
      </c>
      <c r="DL5613">
        <v>6000</v>
      </c>
      <c r="DM5613" t="s">
        <v>1981</v>
      </c>
      <c r="DN5613" t="s">
        <v>79</v>
      </c>
      <c r="DO5613" t="s">
        <v>576</v>
      </c>
    </row>
    <row r="5614" spans="114:119" x14ac:dyDescent="0.25">
      <c r="DJ5614">
        <v>43</v>
      </c>
      <c r="DK5614">
        <v>5001</v>
      </c>
      <c r="DL5614">
        <v>6000</v>
      </c>
      <c r="DM5614" t="s">
        <v>1985</v>
      </c>
      <c r="DN5614" t="s">
        <v>79</v>
      </c>
      <c r="DO5614" t="s">
        <v>577</v>
      </c>
    </row>
    <row r="5615" spans="114:119" x14ac:dyDescent="0.25">
      <c r="DJ5615">
        <v>43</v>
      </c>
      <c r="DK5615">
        <v>5001</v>
      </c>
      <c r="DL5615">
        <v>6000</v>
      </c>
      <c r="DM5615" t="s">
        <v>1986</v>
      </c>
      <c r="DN5615" t="s">
        <v>79</v>
      </c>
      <c r="DO5615" t="s">
        <v>578</v>
      </c>
    </row>
    <row r="5616" spans="114:119" x14ac:dyDescent="0.25">
      <c r="DJ5616">
        <v>43</v>
      </c>
      <c r="DK5616">
        <v>5001</v>
      </c>
      <c r="DL5616">
        <v>6000</v>
      </c>
      <c r="DM5616" t="s">
        <v>1968</v>
      </c>
      <c r="DN5616" t="s">
        <v>79</v>
      </c>
      <c r="DO5616" t="s">
        <v>579</v>
      </c>
    </row>
    <row r="5617" spans="114:119" x14ac:dyDescent="0.25">
      <c r="DJ5617">
        <v>43</v>
      </c>
      <c r="DK5617">
        <v>5001</v>
      </c>
      <c r="DL5617">
        <v>6000</v>
      </c>
      <c r="DM5617" t="s">
        <v>1982</v>
      </c>
      <c r="DN5617" t="s">
        <v>79</v>
      </c>
      <c r="DO5617" t="s">
        <v>580</v>
      </c>
    </row>
    <row r="5618" spans="114:119" x14ac:dyDescent="0.25">
      <c r="DJ5618">
        <v>43</v>
      </c>
      <c r="DK5618">
        <v>5001</v>
      </c>
      <c r="DL5618">
        <v>6000</v>
      </c>
      <c r="DM5618" t="s">
        <v>1970</v>
      </c>
      <c r="DN5618" t="s">
        <v>79</v>
      </c>
      <c r="DO5618" t="s">
        <v>582</v>
      </c>
    </row>
    <row r="5619" spans="114:119" x14ac:dyDescent="0.25">
      <c r="DJ5619">
        <v>43</v>
      </c>
      <c r="DK5619">
        <v>6001</v>
      </c>
      <c r="DL5619">
        <v>7000</v>
      </c>
      <c r="DM5619" t="s">
        <v>1959</v>
      </c>
      <c r="DN5619" t="s">
        <v>48</v>
      </c>
      <c r="DO5619" t="s">
        <v>265</v>
      </c>
    </row>
    <row r="5620" spans="114:119" x14ac:dyDescent="0.25">
      <c r="DJ5620">
        <v>43</v>
      </c>
      <c r="DK5620">
        <v>6001</v>
      </c>
      <c r="DL5620">
        <v>7000</v>
      </c>
      <c r="DM5620" t="s">
        <v>1974</v>
      </c>
      <c r="DN5620" t="s">
        <v>48</v>
      </c>
      <c r="DO5620" t="s">
        <v>581</v>
      </c>
    </row>
    <row r="5621" spans="114:119" x14ac:dyDescent="0.25">
      <c r="DJ5621">
        <v>43</v>
      </c>
      <c r="DK5621">
        <v>6001</v>
      </c>
      <c r="DL5621">
        <v>7000</v>
      </c>
      <c r="DM5621" t="s">
        <v>1961</v>
      </c>
      <c r="DN5621" t="s">
        <v>48</v>
      </c>
      <c r="DO5621" t="s">
        <v>575</v>
      </c>
    </row>
    <row r="5622" spans="114:119" x14ac:dyDescent="0.25">
      <c r="DJ5622">
        <v>43</v>
      </c>
      <c r="DK5622">
        <v>6001</v>
      </c>
      <c r="DL5622">
        <v>7000</v>
      </c>
      <c r="DM5622" t="s">
        <v>1983</v>
      </c>
      <c r="DN5622" t="s">
        <v>48</v>
      </c>
      <c r="DO5622" t="s">
        <v>120</v>
      </c>
    </row>
    <row r="5623" spans="114:119" x14ac:dyDescent="0.25">
      <c r="DJ5623">
        <v>43</v>
      </c>
      <c r="DK5623">
        <v>6001</v>
      </c>
      <c r="DL5623">
        <v>7000</v>
      </c>
      <c r="DM5623" t="s">
        <v>1980</v>
      </c>
      <c r="DN5623" t="s">
        <v>48</v>
      </c>
      <c r="DO5623" t="s">
        <v>142</v>
      </c>
    </row>
    <row r="5624" spans="114:119" x14ac:dyDescent="0.25">
      <c r="DJ5624">
        <v>43</v>
      </c>
      <c r="DK5624">
        <v>6001</v>
      </c>
      <c r="DL5624">
        <v>7000</v>
      </c>
      <c r="DM5624" t="s">
        <v>1984</v>
      </c>
      <c r="DN5624" t="s">
        <v>48</v>
      </c>
      <c r="DO5624" t="s">
        <v>163</v>
      </c>
    </row>
    <row r="5625" spans="114:119" x14ac:dyDescent="0.25">
      <c r="DJ5625">
        <v>43</v>
      </c>
      <c r="DK5625">
        <v>6001</v>
      </c>
      <c r="DL5625">
        <v>7000</v>
      </c>
      <c r="DM5625" t="s">
        <v>1981</v>
      </c>
      <c r="DN5625" t="s">
        <v>48</v>
      </c>
      <c r="DO5625" t="s">
        <v>576</v>
      </c>
    </row>
    <row r="5626" spans="114:119" x14ac:dyDescent="0.25">
      <c r="DJ5626">
        <v>43</v>
      </c>
      <c r="DK5626">
        <v>6001</v>
      </c>
      <c r="DL5626">
        <v>7000</v>
      </c>
      <c r="DM5626" t="s">
        <v>1985</v>
      </c>
      <c r="DN5626" t="s">
        <v>48</v>
      </c>
      <c r="DO5626" t="s">
        <v>577</v>
      </c>
    </row>
    <row r="5627" spans="114:119" x14ac:dyDescent="0.25">
      <c r="DJ5627">
        <v>43</v>
      </c>
      <c r="DK5627">
        <v>6001</v>
      </c>
      <c r="DL5627">
        <v>7000</v>
      </c>
      <c r="DM5627" t="s">
        <v>1986</v>
      </c>
      <c r="DN5627" t="s">
        <v>48</v>
      </c>
      <c r="DO5627" t="s">
        <v>578</v>
      </c>
    </row>
    <row r="5628" spans="114:119" x14ac:dyDescent="0.25">
      <c r="DJ5628">
        <v>43</v>
      </c>
      <c r="DK5628">
        <v>6001</v>
      </c>
      <c r="DL5628">
        <v>7000</v>
      </c>
      <c r="DM5628" t="s">
        <v>1968</v>
      </c>
      <c r="DN5628" t="s">
        <v>48</v>
      </c>
      <c r="DO5628" t="s">
        <v>579</v>
      </c>
    </row>
    <row r="5629" spans="114:119" x14ac:dyDescent="0.25">
      <c r="DJ5629">
        <v>43</v>
      </c>
      <c r="DK5629">
        <v>6001</v>
      </c>
      <c r="DL5629">
        <v>7000</v>
      </c>
      <c r="DM5629" t="s">
        <v>1982</v>
      </c>
      <c r="DN5629" t="s">
        <v>48</v>
      </c>
      <c r="DO5629" t="s">
        <v>580</v>
      </c>
    </row>
    <row r="5630" spans="114:119" x14ac:dyDescent="0.25">
      <c r="DJ5630">
        <v>43</v>
      </c>
      <c r="DK5630">
        <v>6001</v>
      </c>
      <c r="DL5630">
        <v>7000</v>
      </c>
      <c r="DM5630" t="s">
        <v>1970</v>
      </c>
      <c r="DN5630" t="s">
        <v>48</v>
      </c>
      <c r="DO5630" t="s">
        <v>582</v>
      </c>
    </row>
    <row r="5631" spans="114:119" x14ac:dyDescent="0.25">
      <c r="DJ5631">
        <v>43</v>
      </c>
      <c r="DK5631">
        <v>7001</v>
      </c>
      <c r="DL5631">
        <v>8000</v>
      </c>
      <c r="DM5631" t="s">
        <v>1959</v>
      </c>
      <c r="DN5631" t="s">
        <v>61</v>
      </c>
      <c r="DO5631" t="s">
        <v>265</v>
      </c>
    </row>
    <row r="5632" spans="114:119" x14ac:dyDescent="0.25">
      <c r="DJ5632">
        <v>43</v>
      </c>
      <c r="DK5632">
        <v>7001</v>
      </c>
      <c r="DL5632">
        <v>8000</v>
      </c>
      <c r="DM5632" t="s">
        <v>1974</v>
      </c>
      <c r="DN5632" t="s">
        <v>61</v>
      </c>
      <c r="DO5632" t="s">
        <v>581</v>
      </c>
    </row>
    <row r="5633" spans="114:119" x14ac:dyDescent="0.25">
      <c r="DJ5633">
        <v>43</v>
      </c>
      <c r="DK5633">
        <v>7001</v>
      </c>
      <c r="DL5633">
        <v>8000</v>
      </c>
      <c r="DM5633" t="s">
        <v>1961</v>
      </c>
      <c r="DN5633" t="s">
        <v>61</v>
      </c>
      <c r="DO5633" t="s">
        <v>575</v>
      </c>
    </row>
    <row r="5634" spans="114:119" x14ac:dyDescent="0.25">
      <c r="DJ5634">
        <v>43</v>
      </c>
      <c r="DK5634">
        <v>7001</v>
      </c>
      <c r="DL5634">
        <v>8000</v>
      </c>
      <c r="DM5634" t="s">
        <v>2015</v>
      </c>
      <c r="DN5634" t="s">
        <v>61</v>
      </c>
      <c r="DO5634" t="s">
        <v>120</v>
      </c>
    </row>
    <row r="5635" spans="114:119" x14ac:dyDescent="0.25">
      <c r="DJ5635">
        <v>43</v>
      </c>
      <c r="DK5635">
        <v>7001</v>
      </c>
      <c r="DL5635">
        <v>8000</v>
      </c>
      <c r="DM5635" t="s">
        <v>1963</v>
      </c>
      <c r="DN5635" t="s">
        <v>61</v>
      </c>
      <c r="DO5635" t="s">
        <v>142</v>
      </c>
    </row>
    <row r="5636" spans="114:119" x14ac:dyDescent="0.25">
      <c r="DJ5636">
        <v>43</v>
      </c>
      <c r="DK5636">
        <v>7001</v>
      </c>
      <c r="DL5636">
        <v>8000</v>
      </c>
      <c r="DM5636" t="s">
        <v>1964</v>
      </c>
      <c r="DN5636" t="s">
        <v>61</v>
      </c>
      <c r="DO5636" t="s">
        <v>163</v>
      </c>
    </row>
    <row r="5637" spans="114:119" x14ac:dyDescent="0.25">
      <c r="DJ5637">
        <v>43</v>
      </c>
      <c r="DK5637">
        <v>7001</v>
      </c>
      <c r="DL5637">
        <v>8000</v>
      </c>
      <c r="DM5637" t="s">
        <v>1965</v>
      </c>
      <c r="DN5637" t="s">
        <v>61</v>
      </c>
      <c r="DO5637" t="s">
        <v>576</v>
      </c>
    </row>
    <row r="5638" spans="114:119" x14ac:dyDescent="0.25">
      <c r="DJ5638">
        <v>43</v>
      </c>
      <c r="DK5638">
        <v>7001</v>
      </c>
      <c r="DL5638">
        <v>8000</v>
      </c>
      <c r="DM5638" t="s">
        <v>1985</v>
      </c>
      <c r="DN5638" t="s">
        <v>61</v>
      </c>
      <c r="DO5638" t="s">
        <v>577</v>
      </c>
    </row>
    <row r="5639" spans="114:119" x14ac:dyDescent="0.25">
      <c r="DJ5639">
        <v>43</v>
      </c>
      <c r="DK5639">
        <v>7001</v>
      </c>
      <c r="DL5639">
        <v>8000</v>
      </c>
      <c r="DM5639" t="s">
        <v>1967</v>
      </c>
      <c r="DN5639" t="s">
        <v>61</v>
      </c>
      <c r="DO5639" t="s">
        <v>578</v>
      </c>
    </row>
    <row r="5640" spans="114:119" x14ac:dyDescent="0.25">
      <c r="DJ5640">
        <v>43</v>
      </c>
      <c r="DK5640">
        <v>7001</v>
      </c>
      <c r="DL5640">
        <v>8000</v>
      </c>
      <c r="DM5640" t="s">
        <v>1968</v>
      </c>
      <c r="DN5640" t="s">
        <v>61</v>
      </c>
      <c r="DO5640" t="s">
        <v>579</v>
      </c>
    </row>
    <row r="5641" spans="114:119" x14ac:dyDescent="0.25">
      <c r="DJ5641">
        <v>43</v>
      </c>
      <c r="DK5641">
        <v>7001</v>
      </c>
      <c r="DL5641">
        <v>8000</v>
      </c>
      <c r="DM5641" t="s">
        <v>1982</v>
      </c>
      <c r="DN5641" t="s">
        <v>61</v>
      </c>
      <c r="DO5641" t="s">
        <v>580</v>
      </c>
    </row>
    <row r="5642" spans="114:119" x14ac:dyDescent="0.25">
      <c r="DJ5642">
        <v>43</v>
      </c>
      <c r="DK5642">
        <v>7001</v>
      </c>
      <c r="DL5642">
        <v>8000</v>
      </c>
      <c r="DM5642" t="s">
        <v>1970</v>
      </c>
      <c r="DN5642" t="s">
        <v>61</v>
      </c>
      <c r="DO5642" t="s">
        <v>582</v>
      </c>
    </row>
    <row r="5643" spans="114:119" x14ac:dyDescent="0.25">
      <c r="DJ5643">
        <v>43</v>
      </c>
      <c r="DK5643">
        <v>8001</v>
      </c>
      <c r="DL5643">
        <v>9000</v>
      </c>
      <c r="DM5643" t="s">
        <v>1959</v>
      </c>
      <c r="DN5643" t="s">
        <v>85</v>
      </c>
      <c r="DO5643" t="s">
        <v>265</v>
      </c>
    </row>
    <row r="5644" spans="114:119" x14ac:dyDescent="0.25">
      <c r="DJ5644">
        <v>43</v>
      </c>
      <c r="DK5644">
        <v>8001</v>
      </c>
      <c r="DL5644">
        <v>9000</v>
      </c>
      <c r="DM5644" t="s">
        <v>1974</v>
      </c>
      <c r="DN5644" t="s">
        <v>85</v>
      </c>
      <c r="DO5644" t="s">
        <v>581</v>
      </c>
    </row>
    <row r="5645" spans="114:119" x14ac:dyDescent="0.25">
      <c r="DJ5645">
        <v>43</v>
      </c>
      <c r="DK5645">
        <v>8001</v>
      </c>
      <c r="DL5645">
        <v>9000</v>
      </c>
      <c r="DM5645" t="s">
        <v>1961</v>
      </c>
      <c r="DN5645" t="s">
        <v>85</v>
      </c>
      <c r="DO5645" t="s">
        <v>575</v>
      </c>
    </row>
    <row r="5646" spans="114:119" x14ac:dyDescent="0.25">
      <c r="DJ5646">
        <v>43</v>
      </c>
      <c r="DK5646">
        <v>8001</v>
      </c>
      <c r="DL5646">
        <v>9000</v>
      </c>
      <c r="DM5646" t="s">
        <v>1983</v>
      </c>
      <c r="DN5646" t="s">
        <v>85</v>
      </c>
      <c r="DO5646" t="s">
        <v>120</v>
      </c>
    </row>
    <row r="5647" spans="114:119" x14ac:dyDescent="0.25">
      <c r="DJ5647">
        <v>43</v>
      </c>
      <c r="DK5647">
        <v>8001</v>
      </c>
      <c r="DL5647">
        <v>9000</v>
      </c>
      <c r="DM5647" t="s">
        <v>1963</v>
      </c>
      <c r="DN5647" t="s">
        <v>85</v>
      </c>
      <c r="DO5647" t="s">
        <v>142</v>
      </c>
    </row>
    <row r="5648" spans="114:119" x14ac:dyDescent="0.25">
      <c r="DJ5648">
        <v>43</v>
      </c>
      <c r="DK5648">
        <v>8001</v>
      </c>
      <c r="DL5648">
        <v>9000</v>
      </c>
      <c r="DM5648" t="s">
        <v>1964</v>
      </c>
      <c r="DN5648" t="s">
        <v>85</v>
      </c>
      <c r="DO5648" t="s">
        <v>163</v>
      </c>
    </row>
    <row r="5649" spans="114:119" x14ac:dyDescent="0.25">
      <c r="DJ5649">
        <v>43</v>
      </c>
      <c r="DK5649">
        <v>8001</v>
      </c>
      <c r="DL5649">
        <v>9000</v>
      </c>
      <c r="DM5649" t="s">
        <v>1965</v>
      </c>
      <c r="DN5649" t="s">
        <v>85</v>
      </c>
      <c r="DO5649" t="s">
        <v>576</v>
      </c>
    </row>
    <row r="5650" spans="114:119" x14ac:dyDescent="0.25">
      <c r="DJ5650">
        <v>43</v>
      </c>
      <c r="DK5650">
        <v>8001</v>
      </c>
      <c r="DL5650">
        <v>9000</v>
      </c>
      <c r="DM5650" t="s">
        <v>1985</v>
      </c>
      <c r="DN5650" t="s">
        <v>85</v>
      </c>
      <c r="DO5650" t="s">
        <v>577</v>
      </c>
    </row>
    <row r="5651" spans="114:119" x14ac:dyDescent="0.25">
      <c r="DJ5651">
        <v>43</v>
      </c>
      <c r="DK5651">
        <v>8001</v>
      </c>
      <c r="DL5651">
        <v>9000</v>
      </c>
      <c r="DM5651" t="s">
        <v>1967</v>
      </c>
      <c r="DN5651" t="s">
        <v>85</v>
      </c>
      <c r="DO5651" t="s">
        <v>578</v>
      </c>
    </row>
    <row r="5652" spans="114:119" x14ac:dyDescent="0.25">
      <c r="DJ5652">
        <v>43</v>
      </c>
      <c r="DK5652">
        <v>8001</v>
      </c>
      <c r="DL5652">
        <v>9000</v>
      </c>
      <c r="DM5652" t="s">
        <v>1968</v>
      </c>
      <c r="DN5652" t="s">
        <v>85</v>
      </c>
      <c r="DO5652" t="s">
        <v>579</v>
      </c>
    </row>
    <row r="5653" spans="114:119" x14ac:dyDescent="0.25">
      <c r="DJ5653">
        <v>43</v>
      </c>
      <c r="DK5653">
        <v>8001</v>
      </c>
      <c r="DL5653">
        <v>9000</v>
      </c>
      <c r="DM5653" t="s">
        <v>1969</v>
      </c>
      <c r="DN5653" t="s">
        <v>85</v>
      </c>
      <c r="DO5653" t="s">
        <v>580</v>
      </c>
    </row>
    <row r="5654" spans="114:119" x14ac:dyDescent="0.25">
      <c r="DJ5654">
        <v>43</v>
      </c>
      <c r="DK5654">
        <v>8001</v>
      </c>
      <c r="DL5654">
        <v>9000</v>
      </c>
      <c r="DM5654" t="s">
        <v>1970</v>
      </c>
      <c r="DN5654" t="s">
        <v>85</v>
      </c>
      <c r="DO5654" t="s">
        <v>582</v>
      </c>
    </row>
    <row r="5655" spans="114:119" x14ac:dyDescent="0.25">
      <c r="DJ5655">
        <v>43</v>
      </c>
      <c r="DK5655">
        <v>9001</v>
      </c>
      <c r="DL5655">
        <v>10000</v>
      </c>
      <c r="DM5655" t="s">
        <v>1959</v>
      </c>
      <c r="DN5655" t="s">
        <v>538</v>
      </c>
      <c r="DO5655" t="s">
        <v>265</v>
      </c>
    </row>
    <row r="5656" spans="114:119" x14ac:dyDescent="0.25">
      <c r="DJ5656">
        <v>43</v>
      </c>
      <c r="DK5656">
        <v>9001</v>
      </c>
      <c r="DL5656">
        <v>10000</v>
      </c>
      <c r="DM5656" t="s">
        <v>1960</v>
      </c>
      <c r="DN5656" t="s">
        <v>538</v>
      </c>
      <c r="DO5656" t="s">
        <v>581</v>
      </c>
    </row>
    <row r="5657" spans="114:119" x14ac:dyDescent="0.25">
      <c r="DJ5657">
        <v>43</v>
      </c>
      <c r="DK5657">
        <v>9001</v>
      </c>
      <c r="DL5657">
        <v>10000</v>
      </c>
      <c r="DM5657" t="s">
        <v>1961</v>
      </c>
      <c r="DN5657" t="s">
        <v>538</v>
      </c>
      <c r="DO5657" t="s">
        <v>575</v>
      </c>
    </row>
    <row r="5658" spans="114:119" x14ac:dyDescent="0.25">
      <c r="DJ5658">
        <v>43</v>
      </c>
      <c r="DK5658">
        <v>9001</v>
      </c>
      <c r="DL5658">
        <v>10000</v>
      </c>
      <c r="DM5658" t="s">
        <v>1972</v>
      </c>
      <c r="DN5658" t="s">
        <v>538</v>
      </c>
      <c r="DO5658" t="s">
        <v>120</v>
      </c>
    </row>
    <row r="5659" spans="114:119" x14ac:dyDescent="0.25">
      <c r="DJ5659">
        <v>43</v>
      </c>
      <c r="DK5659">
        <v>9001</v>
      </c>
      <c r="DL5659">
        <v>10000</v>
      </c>
      <c r="DM5659" t="s">
        <v>1963</v>
      </c>
      <c r="DN5659" t="s">
        <v>538</v>
      </c>
      <c r="DO5659" t="s">
        <v>142</v>
      </c>
    </row>
    <row r="5660" spans="114:119" x14ac:dyDescent="0.25">
      <c r="DJ5660">
        <v>43</v>
      </c>
      <c r="DK5660">
        <v>9001</v>
      </c>
      <c r="DL5660">
        <v>10000</v>
      </c>
      <c r="DM5660" t="s">
        <v>1964</v>
      </c>
      <c r="DN5660" t="s">
        <v>538</v>
      </c>
      <c r="DO5660" t="s">
        <v>163</v>
      </c>
    </row>
    <row r="5661" spans="114:119" x14ac:dyDescent="0.25">
      <c r="DJ5661">
        <v>43</v>
      </c>
      <c r="DK5661">
        <v>9001</v>
      </c>
      <c r="DL5661">
        <v>10000</v>
      </c>
      <c r="DM5661" t="s">
        <v>1965</v>
      </c>
      <c r="DN5661" t="s">
        <v>538</v>
      </c>
      <c r="DO5661" t="s">
        <v>576</v>
      </c>
    </row>
    <row r="5662" spans="114:119" x14ac:dyDescent="0.25">
      <c r="DJ5662">
        <v>43</v>
      </c>
      <c r="DK5662">
        <v>9001</v>
      </c>
      <c r="DL5662">
        <v>10000</v>
      </c>
      <c r="DM5662" t="s">
        <v>1966</v>
      </c>
      <c r="DN5662" t="s">
        <v>538</v>
      </c>
      <c r="DO5662" t="s">
        <v>577</v>
      </c>
    </row>
    <row r="5663" spans="114:119" x14ac:dyDescent="0.25">
      <c r="DJ5663">
        <v>43</v>
      </c>
      <c r="DK5663">
        <v>9001</v>
      </c>
      <c r="DL5663">
        <v>10000</v>
      </c>
      <c r="DM5663" t="s">
        <v>1967</v>
      </c>
      <c r="DN5663" t="s">
        <v>538</v>
      </c>
      <c r="DO5663" t="s">
        <v>578</v>
      </c>
    </row>
    <row r="5664" spans="114:119" x14ac:dyDescent="0.25">
      <c r="DJ5664">
        <v>43</v>
      </c>
      <c r="DK5664">
        <v>9001</v>
      </c>
      <c r="DL5664">
        <v>10000</v>
      </c>
      <c r="DM5664" t="s">
        <v>1971</v>
      </c>
      <c r="DN5664" t="s">
        <v>538</v>
      </c>
      <c r="DO5664" t="s">
        <v>579</v>
      </c>
    </row>
    <row r="5665" spans="114:119" x14ac:dyDescent="0.25">
      <c r="DJ5665">
        <v>43</v>
      </c>
      <c r="DK5665">
        <v>9001</v>
      </c>
      <c r="DL5665">
        <v>10000</v>
      </c>
      <c r="DM5665" t="s">
        <v>1969</v>
      </c>
      <c r="DN5665" t="s">
        <v>538</v>
      </c>
      <c r="DO5665" t="s">
        <v>580</v>
      </c>
    </row>
    <row r="5666" spans="114:119" x14ac:dyDescent="0.25">
      <c r="DJ5666">
        <v>43</v>
      </c>
      <c r="DK5666">
        <v>9001</v>
      </c>
      <c r="DL5666">
        <v>10000</v>
      </c>
      <c r="DM5666" t="s">
        <v>1970</v>
      </c>
      <c r="DN5666" t="s">
        <v>538</v>
      </c>
      <c r="DO5666" t="s">
        <v>582</v>
      </c>
    </row>
    <row r="5667" spans="114:119" x14ac:dyDescent="0.25">
      <c r="DJ5667">
        <v>44</v>
      </c>
      <c r="DK5667">
        <v>1</v>
      </c>
      <c r="DL5667">
        <v>1000</v>
      </c>
      <c r="DM5667" t="s">
        <v>1959</v>
      </c>
      <c r="DN5667" t="s">
        <v>541</v>
      </c>
      <c r="DO5667" t="s">
        <v>265</v>
      </c>
    </row>
    <row r="5668" spans="114:119" x14ac:dyDescent="0.25">
      <c r="DJ5668">
        <v>44</v>
      </c>
      <c r="DK5668">
        <v>1</v>
      </c>
      <c r="DL5668">
        <v>1000</v>
      </c>
      <c r="DM5668" t="s">
        <v>1960</v>
      </c>
      <c r="DN5668" t="s">
        <v>541</v>
      </c>
      <c r="DO5668" t="s">
        <v>581</v>
      </c>
    </row>
    <row r="5669" spans="114:119" x14ac:dyDescent="0.25">
      <c r="DJ5669">
        <v>44</v>
      </c>
      <c r="DK5669">
        <v>1</v>
      </c>
      <c r="DL5669">
        <v>1000</v>
      </c>
      <c r="DM5669" t="s">
        <v>1961</v>
      </c>
      <c r="DN5669" t="s">
        <v>541</v>
      </c>
      <c r="DO5669" t="s">
        <v>575</v>
      </c>
    </row>
    <row r="5670" spans="114:119" x14ac:dyDescent="0.25">
      <c r="DJ5670">
        <v>44</v>
      </c>
      <c r="DK5670">
        <v>1</v>
      </c>
      <c r="DL5670">
        <v>1000</v>
      </c>
      <c r="DM5670" t="s">
        <v>1972</v>
      </c>
      <c r="DN5670" t="s">
        <v>541</v>
      </c>
      <c r="DO5670" t="s">
        <v>120</v>
      </c>
    </row>
    <row r="5671" spans="114:119" x14ac:dyDescent="0.25">
      <c r="DJ5671">
        <v>44</v>
      </c>
      <c r="DK5671">
        <v>1</v>
      </c>
      <c r="DL5671">
        <v>1000</v>
      </c>
      <c r="DM5671" t="s">
        <v>1963</v>
      </c>
      <c r="DN5671" t="s">
        <v>541</v>
      </c>
      <c r="DO5671" t="s">
        <v>142</v>
      </c>
    </row>
    <row r="5672" spans="114:119" x14ac:dyDescent="0.25">
      <c r="DJ5672">
        <v>44</v>
      </c>
      <c r="DK5672">
        <v>1</v>
      </c>
      <c r="DL5672">
        <v>1000</v>
      </c>
      <c r="DM5672" t="s">
        <v>1964</v>
      </c>
      <c r="DN5672" t="s">
        <v>541</v>
      </c>
      <c r="DO5672" t="s">
        <v>163</v>
      </c>
    </row>
    <row r="5673" spans="114:119" x14ac:dyDescent="0.25">
      <c r="DJ5673">
        <v>44</v>
      </c>
      <c r="DK5673">
        <v>1</v>
      </c>
      <c r="DL5673">
        <v>1000</v>
      </c>
      <c r="DM5673" t="s">
        <v>1965</v>
      </c>
      <c r="DN5673" t="s">
        <v>541</v>
      </c>
      <c r="DO5673" t="s">
        <v>576</v>
      </c>
    </row>
    <row r="5674" spans="114:119" x14ac:dyDescent="0.25">
      <c r="DJ5674">
        <v>44</v>
      </c>
      <c r="DK5674">
        <v>1</v>
      </c>
      <c r="DL5674">
        <v>1000</v>
      </c>
      <c r="DM5674" t="s">
        <v>1966</v>
      </c>
      <c r="DN5674" t="s">
        <v>541</v>
      </c>
      <c r="DO5674" t="s">
        <v>577</v>
      </c>
    </row>
    <row r="5675" spans="114:119" x14ac:dyDescent="0.25">
      <c r="DJ5675">
        <v>44</v>
      </c>
      <c r="DK5675">
        <v>1</v>
      </c>
      <c r="DL5675">
        <v>1000</v>
      </c>
      <c r="DM5675" t="s">
        <v>1967</v>
      </c>
      <c r="DN5675" t="s">
        <v>541</v>
      </c>
      <c r="DO5675" t="s">
        <v>578</v>
      </c>
    </row>
    <row r="5676" spans="114:119" x14ac:dyDescent="0.25">
      <c r="DJ5676">
        <v>44</v>
      </c>
      <c r="DK5676">
        <v>1</v>
      </c>
      <c r="DL5676">
        <v>1000</v>
      </c>
      <c r="DM5676" t="s">
        <v>1968</v>
      </c>
      <c r="DN5676" t="s">
        <v>541</v>
      </c>
      <c r="DO5676" t="s">
        <v>579</v>
      </c>
    </row>
    <row r="5677" spans="114:119" x14ac:dyDescent="0.25">
      <c r="DJ5677">
        <v>44</v>
      </c>
      <c r="DK5677">
        <v>1</v>
      </c>
      <c r="DL5677">
        <v>1000</v>
      </c>
      <c r="DM5677" t="s">
        <v>1969</v>
      </c>
      <c r="DN5677" t="s">
        <v>541</v>
      </c>
      <c r="DO5677" t="s">
        <v>580</v>
      </c>
    </row>
    <row r="5678" spans="114:119" x14ac:dyDescent="0.25">
      <c r="DJ5678">
        <v>44</v>
      </c>
      <c r="DK5678">
        <v>1</v>
      </c>
      <c r="DL5678">
        <v>1000</v>
      </c>
      <c r="DM5678" t="s">
        <v>1970</v>
      </c>
      <c r="DN5678" t="s">
        <v>541</v>
      </c>
      <c r="DO5678" t="s">
        <v>582</v>
      </c>
    </row>
    <row r="5679" spans="114:119" x14ac:dyDescent="0.25">
      <c r="DJ5679">
        <v>44</v>
      </c>
      <c r="DK5679">
        <v>10001</v>
      </c>
      <c r="DL5679">
        <v>11000</v>
      </c>
      <c r="DM5679" t="s">
        <v>1959</v>
      </c>
      <c r="DN5679" t="s">
        <v>551</v>
      </c>
      <c r="DO5679" t="s">
        <v>265</v>
      </c>
    </row>
    <row r="5680" spans="114:119" x14ac:dyDescent="0.25">
      <c r="DJ5680">
        <v>44</v>
      </c>
      <c r="DK5680">
        <v>10001</v>
      </c>
      <c r="DL5680">
        <v>11000</v>
      </c>
      <c r="DM5680" t="s">
        <v>1960</v>
      </c>
      <c r="DN5680" t="s">
        <v>551</v>
      </c>
      <c r="DO5680" t="s">
        <v>581</v>
      </c>
    </row>
    <row r="5681" spans="114:119" x14ac:dyDescent="0.25">
      <c r="DJ5681">
        <v>44</v>
      </c>
      <c r="DK5681">
        <v>10001</v>
      </c>
      <c r="DL5681">
        <v>11000</v>
      </c>
      <c r="DM5681" t="s">
        <v>1961</v>
      </c>
      <c r="DN5681" t="s">
        <v>551</v>
      </c>
      <c r="DO5681" t="s">
        <v>575</v>
      </c>
    </row>
    <row r="5682" spans="114:119" x14ac:dyDescent="0.25">
      <c r="DJ5682">
        <v>44</v>
      </c>
      <c r="DK5682">
        <v>10001</v>
      </c>
      <c r="DL5682">
        <v>11000</v>
      </c>
      <c r="DM5682" t="s">
        <v>1962</v>
      </c>
      <c r="DN5682" t="s">
        <v>551</v>
      </c>
      <c r="DO5682" t="s">
        <v>120</v>
      </c>
    </row>
    <row r="5683" spans="114:119" x14ac:dyDescent="0.25">
      <c r="DJ5683">
        <v>44</v>
      </c>
      <c r="DK5683">
        <v>10001</v>
      </c>
      <c r="DL5683">
        <v>11000</v>
      </c>
      <c r="DM5683" t="s">
        <v>1963</v>
      </c>
      <c r="DN5683" t="s">
        <v>551</v>
      </c>
      <c r="DO5683" t="s">
        <v>142</v>
      </c>
    </row>
    <row r="5684" spans="114:119" x14ac:dyDescent="0.25">
      <c r="DJ5684">
        <v>44</v>
      </c>
      <c r="DK5684">
        <v>10001</v>
      </c>
      <c r="DL5684">
        <v>11000</v>
      </c>
      <c r="DM5684" t="s">
        <v>1964</v>
      </c>
      <c r="DN5684" t="s">
        <v>551</v>
      </c>
      <c r="DO5684" t="s">
        <v>163</v>
      </c>
    </row>
    <row r="5685" spans="114:119" x14ac:dyDescent="0.25">
      <c r="DJ5685">
        <v>44</v>
      </c>
      <c r="DK5685">
        <v>10001</v>
      </c>
      <c r="DL5685">
        <v>11000</v>
      </c>
      <c r="DM5685" t="s">
        <v>1965</v>
      </c>
      <c r="DN5685" t="s">
        <v>551</v>
      </c>
      <c r="DO5685" t="s">
        <v>576</v>
      </c>
    </row>
    <row r="5686" spans="114:119" x14ac:dyDescent="0.25">
      <c r="DJ5686">
        <v>44</v>
      </c>
      <c r="DK5686">
        <v>10001</v>
      </c>
      <c r="DL5686">
        <v>11000</v>
      </c>
      <c r="DM5686" t="s">
        <v>1966</v>
      </c>
      <c r="DN5686" t="s">
        <v>551</v>
      </c>
      <c r="DO5686" t="s">
        <v>577</v>
      </c>
    </row>
    <row r="5687" spans="114:119" x14ac:dyDescent="0.25">
      <c r="DJ5687">
        <v>44</v>
      </c>
      <c r="DK5687">
        <v>10001</v>
      </c>
      <c r="DL5687">
        <v>11000</v>
      </c>
      <c r="DM5687" t="s">
        <v>1967</v>
      </c>
      <c r="DN5687" t="s">
        <v>551</v>
      </c>
      <c r="DO5687" t="s">
        <v>578</v>
      </c>
    </row>
    <row r="5688" spans="114:119" x14ac:dyDescent="0.25">
      <c r="DJ5688">
        <v>44</v>
      </c>
      <c r="DK5688">
        <v>10001</v>
      </c>
      <c r="DL5688">
        <v>11000</v>
      </c>
      <c r="DM5688" t="s">
        <v>1971</v>
      </c>
      <c r="DN5688" t="s">
        <v>551</v>
      </c>
      <c r="DO5688" t="s">
        <v>579</v>
      </c>
    </row>
    <row r="5689" spans="114:119" x14ac:dyDescent="0.25">
      <c r="DJ5689">
        <v>44</v>
      </c>
      <c r="DK5689">
        <v>10001</v>
      </c>
      <c r="DL5689">
        <v>11000</v>
      </c>
      <c r="DM5689" t="s">
        <v>1969</v>
      </c>
      <c r="DN5689" t="s">
        <v>551</v>
      </c>
      <c r="DO5689" t="s">
        <v>580</v>
      </c>
    </row>
    <row r="5690" spans="114:119" x14ac:dyDescent="0.25">
      <c r="DJ5690">
        <v>44</v>
      </c>
      <c r="DK5690">
        <v>10001</v>
      </c>
      <c r="DL5690">
        <v>11000</v>
      </c>
      <c r="DM5690" t="s">
        <v>1970</v>
      </c>
      <c r="DN5690" t="s">
        <v>551</v>
      </c>
      <c r="DO5690" t="s">
        <v>582</v>
      </c>
    </row>
    <row r="5691" spans="114:119" x14ac:dyDescent="0.25">
      <c r="DJ5691">
        <v>44</v>
      </c>
      <c r="DK5691">
        <v>1001</v>
      </c>
      <c r="DL5691">
        <v>2000</v>
      </c>
      <c r="DM5691" t="s">
        <v>1959</v>
      </c>
      <c r="DN5691" t="s">
        <v>542</v>
      </c>
      <c r="DO5691" t="s">
        <v>265</v>
      </c>
    </row>
    <row r="5692" spans="114:119" x14ac:dyDescent="0.25">
      <c r="DJ5692">
        <v>44</v>
      </c>
      <c r="DK5692">
        <v>1001</v>
      </c>
      <c r="DL5692">
        <v>2000</v>
      </c>
      <c r="DM5692" t="s">
        <v>1960</v>
      </c>
      <c r="DN5692" t="s">
        <v>542</v>
      </c>
      <c r="DO5692" t="s">
        <v>581</v>
      </c>
    </row>
    <row r="5693" spans="114:119" x14ac:dyDescent="0.25">
      <c r="DJ5693">
        <v>44</v>
      </c>
      <c r="DK5693">
        <v>1001</v>
      </c>
      <c r="DL5693">
        <v>2000</v>
      </c>
      <c r="DM5693" t="s">
        <v>1961</v>
      </c>
      <c r="DN5693" t="s">
        <v>542</v>
      </c>
      <c r="DO5693" t="s">
        <v>575</v>
      </c>
    </row>
    <row r="5694" spans="114:119" x14ac:dyDescent="0.25">
      <c r="DJ5694">
        <v>44</v>
      </c>
      <c r="DK5694">
        <v>1001</v>
      </c>
      <c r="DL5694">
        <v>2000</v>
      </c>
      <c r="DM5694" t="s">
        <v>1972</v>
      </c>
      <c r="DN5694" t="s">
        <v>542</v>
      </c>
      <c r="DO5694" t="s">
        <v>120</v>
      </c>
    </row>
    <row r="5695" spans="114:119" x14ac:dyDescent="0.25">
      <c r="DJ5695">
        <v>44</v>
      </c>
      <c r="DK5695">
        <v>1001</v>
      </c>
      <c r="DL5695">
        <v>2000</v>
      </c>
      <c r="DM5695" t="s">
        <v>1963</v>
      </c>
      <c r="DN5695" t="s">
        <v>542</v>
      </c>
      <c r="DO5695" t="s">
        <v>142</v>
      </c>
    </row>
    <row r="5696" spans="114:119" x14ac:dyDescent="0.25">
      <c r="DJ5696">
        <v>44</v>
      </c>
      <c r="DK5696">
        <v>1001</v>
      </c>
      <c r="DL5696">
        <v>2000</v>
      </c>
      <c r="DM5696" t="s">
        <v>1964</v>
      </c>
      <c r="DN5696" t="s">
        <v>542</v>
      </c>
      <c r="DO5696" t="s">
        <v>163</v>
      </c>
    </row>
    <row r="5697" spans="114:119" x14ac:dyDescent="0.25">
      <c r="DJ5697">
        <v>44</v>
      </c>
      <c r="DK5697">
        <v>1001</v>
      </c>
      <c r="DL5697">
        <v>2000</v>
      </c>
      <c r="DM5697" t="s">
        <v>1965</v>
      </c>
      <c r="DN5697" t="s">
        <v>542</v>
      </c>
      <c r="DO5697" t="s">
        <v>576</v>
      </c>
    </row>
    <row r="5698" spans="114:119" x14ac:dyDescent="0.25">
      <c r="DJ5698">
        <v>44</v>
      </c>
      <c r="DK5698">
        <v>1001</v>
      </c>
      <c r="DL5698">
        <v>2000</v>
      </c>
      <c r="DM5698" t="s">
        <v>1973</v>
      </c>
      <c r="DN5698" t="s">
        <v>542</v>
      </c>
      <c r="DO5698" t="s">
        <v>577</v>
      </c>
    </row>
    <row r="5699" spans="114:119" x14ac:dyDescent="0.25">
      <c r="DJ5699">
        <v>44</v>
      </c>
      <c r="DK5699">
        <v>1001</v>
      </c>
      <c r="DL5699">
        <v>2000</v>
      </c>
      <c r="DM5699" t="s">
        <v>1967</v>
      </c>
      <c r="DN5699" t="s">
        <v>542</v>
      </c>
      <c r="DO5699" t="s">
        <v>578</v>
      </c>
    </row>
    <row r="5700" spans="114:119" x14ac:dyDescent="0.25">
      <c r="DJ5700">
        <v>44</v>
      </c>
      <c r="DK5700">
        <v>1001</v>
      </c>
      <c r="DL5700">
        <v>2000</v>
      </c>
      <c r="DM5700" t="s">
        <v>1968</v>
      </c>
      <c r="DN5700" t="s">
        <v>542</v>
      </c>
      <c r="DO5700" t="s">
        <v>579</v>
      </c>
    </row>
    <row r="5701" spans="114:119" x14ac:dyDescent="0.25">
      <c r="DJ5701">
        <v>44</v>
      </c>
      <c r="DK5701">
        <v>1001</v>
      </c>
      <c r="DL5701">
        <v>2000</v>
      </c>
      <c r="DM5701" t="s">
        <v>1969</v>
      </c>
      <c r="DN5701" t="s">
        <v>542</v>
      </c>
      <c r="DO5701" t="s">
        <v>580</v>
      </c>
    </row>
    <row r="5702" spans="114:119" x14ac:dyDescent="0.25">
      <c r="DJ5702">
        <v>44</v>
      </c>
      <c r="DK5702">
        <v>1001</v>
      </c>
      <c r="DL5702">
        <v>2000</v>
      </c>
      <c r="DM5702" t="s">
        <v>1970</v>
      </c>
      <c r="DN5702" t="s">
        <v>542</v>
      </c>
      <c r="DO5702" t="s">
        <v>582</v>
      </c>
    </row>
    <row r="5703" spans="114:119" x14ac:dyDescent="0.25">
      <c r="DJ5703">
        <v>44</v>
      </c>
      <c r="DK5703">
        <v>11001</v>
      </c>
      <c r="DL5703">
        <v>12000</v>
      </c>
      <c r="DM5703" t="s">
        <v>1959</v>
      </c>
      <c r="DN5703" t="s">
        <v>552</v>
      </c>
      <c r="DO5703" t="s">
        <v>265</v>
      </c>
    </row>
    <row r="5704" spans="114:119" x14ac:dyDescent="0.25">
      <c r="DJ5704">
        <v>44</v>
      </c>
      <c r="DK5704">
        <v>11001</v>
      </c>
      <c r="DL5704">
        <v>12000</v>
      </c>
      <c r="DM5704" t="s">
        <v>1960</v>
      </c>
      <c r="DN5704" t="s">
        <v>552</v>
      </c>
      <c r="DO5704" t="s">
        <v>581</v>
      </c>
    </row>
    <row r="5705" spans="114:119" x14ac:dyDescent="0.25">
      <c r="DJ5705">
        <v>44</v>
      </c>
      <c r="DK5705">
        <v>11001</v>
      </c>
      <c r="DL5705">
        <v>12000</v>
      </c>
      <c r="DM5705" t="s">
        <v>1961</v>
      </c>
      <c r="DN5705" t="s">
        <v>552</v>
      </c>
      <c r="DO5705" t="s">
        <v>575</v>
      </c>
    </row>
    <row r="5706" spans="114:119" x14ac:dyDescent="0.25">
      <c r="DJ5706">
        <v>44</v>
      </c>
      <c r="DK5706">
        <v>11001</v>
      </c>
      <c r="DL5706">
        <v>12000</v>
      </c>
      <c r="DM5706" t="s">
        <v>1972</v>
      </c>
      <c r="DN5706" t="s">
        <v>552</v>
      </c>
      <c r="DO5706" t="s">
        <v>120</v>
      </c>
    </row>
    <row r="5707" spans="114:119" x14ac:dyDescent="0.25">
      <c r="DJ5707">
        <v>44</v>
      </c>
      <c r="DK5707">
        <v>11001</v>
      </c>
      <c r="DL5707">
        <v>12000</v>
      </c>
      <c r="DM5707" t="s">
        <v>1963</v>
      </c>
      <c r="DN5707" t="s">
        <v>552</v>
      </c>
      <c r="DO5707" t="s">
        <v>142</v>
      </c>
    </row>
    <row r="5708" spans="114:119" x14ac:dyDescent="0.25">
      <c r="DJ5708">
        <v>44</v>
      </c>
      <c r="DK5708">
        <v>11001</v>
      </c>
      <c r="DL5708">
        <v>12000</v>
      </c>
      <c r="DM5708" t="s">
        <v>1964</v>
      </c>
      <c r="DN5708" t="s">
        <v>552</v>
      </c>
      <c r="DO5708" t="s">
        <v>163</v>
      </c>
    </row>
    <row r="5709" spans="114:119" x14ac:dyDescent="0.25">
      <c r="DJ5709">
        <v>44</v>
      </c>
      <c r="DK5709">
        <v>11001</v>
      </c>
      <c r="DL5709">
        <v>12000</v>
      </c>
      <c r="DM5709" t="s">
        <v>1965</v>
      </c>
      <c r="DN5709" t="s">
        <v>552</v>
      </c>
      <c r="DO5709" t="s">
        <v>576</v>
      </c>
    </row>
    <row r="5710" spans="114:119" x14ac:dyDescent="0.25">
      <c r="DJ5710">
        <v>44</v>
      </c>
      <c r="DK5710">
        <v>11001</v>
      </c>
      <c r="DL5710">
        <v>12000</v>
      </c>
      <c r="DM5710" t="s">
        <v>1966</v>
      </c>
      <c r="DN5710" t="s">
        <v>552</v>
      </c>
      <c r="DO5710" t="s">
        <v>577</v>
      </c>
    </row>
    <row r="5711" spans="114:119" x14ac:dyDescent="0.25">
      <c r="DJ5711">
        <v>44</v>
      </c>
      <c r="DK5711">
        <v>11001</v>
      </c>
      <c r="DL5711">
        <v>12000</v>
      </c>
      <c r="DM5711" t="s">
        <v>1967</v>
      </c>
      <c r="DN5711" t="s">
        <v>552</v>
      </c>
      <c r="DO5711" t="s">
        <v>578</v>
      </c>
    </row>
    <row r="5712" spans="114:119" x14ac:dyDescent="0.25">
      <c r="DJ5712">
        <v>44</v>
      </c>
      <c r="DK5712">
        <v>11001</v>
      </c>
      <c r="DL5712">
        <v>12000</v>
      </c>
      <c r="DM5712" t="s">
        <v>1968</v>
      </c>
      <c r="DN5712" t="s">
        <v>552</v>
      </c>
      <c r="DO5712" t="s">
        <v>579</v>
      </c>
    </row>
    <row r="5713" spans="114:119" x14ac:dyDescent="0.25">
      <c r="DJ5713">
        <v>44</v>
      </c>
      <c r="DK5713">
        <v>11001</v>
      </c>
      <c r="DL5713">
        <v>12000</v>
      </c>
      <c r="DM5713" t="s">
        <v>1969</v>
      </c>
      <c r="DN5713" t="s">
        <v>552</v>
      </c>
      <c r="DO5713" t="s">
        <v>580</v>
      </c>
    </row>
    <row r="5714" spans="114:119" x14ac:dyDescent="0.25">
      <c r="DJ5714">
        <v>44</v>
      </c>
      <c r="DK5714">
        <v>11001</v>
      </c>
      <c r="DL5714">
        <v>12000</v>
      </c>
      <c r="DM5714" t="s">
        <v>1970</v>
      </c>
      <c r="DN5714" t="s">
        <v>552</v>
      </c>
      <c r="DO5714" t="s">
        <v>582</v>
      </c>
    </row>
    <row r="5715" spans="114:119" x14ac:dyDescent="0.25">
      <c r="DJ5715">
        <v>44</v>
      </c>
      <c r="DK5715">
        <v>12001</v>
      </c>
      <c r="DL5715">
        <v>13000</v>
      </c>
      <c r="DM5715" t="s">
        <v>1959</v>
      </c>
      <c r="DN5715" t="s">
        <v>553</v>
      </c>
      <c r="DO5715" t="s">
        <v>265</v>
      </c>
    </row>
    <row r="5716" spans="114:119" x14ac:dyDescent="0.25">
      <c r="DJ5716">
        <v>44</v>
      </c>
      <c r="DK5716">
        <v>12001</v>
      </c>
      <c r="DL5716">
        <v>13000</v>
      </c>
      <c r="DM5716" t="s">
        <v>1960</v>
      </c>
      <c r="DN5716" t="s">
        <v>553</v>
      </c>
      <c r="DO5716" t="s">
        <v>581</v>
      </c>
    </row>
    <row r="5717" spans="114:119" x14ac:dyDescent="0.25">
      <c r="DJ5717">
        <v>44</v>
      </c>
      <c r="DK5717">
        <v>12001</v>
      </c>
      <c r="DL5717">
        <v>13000</v>
      </c>
      <c r="DM5717" t="s">
        <v>1961</v>
      </c>
      <c r="DN5717" t="s">
        <v>553</v>
      </c>
      <c r="DO5717" t="s">
        <v>575</v>
      </c>
    </row>
    <row r="5718" spans="114:119" x14ac:dyDescent="0.25">
      <c r="DJ5718">
        <v>44</v>
      </c>
      <c r="DK5718">
        <v>12001</v>
      </c>
      <c r="DL5718">
        <v>13000</v>
      </c>
      <c r="DM5718" t="s">
        <v>1972</v>
      </c>
      <c r="DN5718" t="s">
        <v>553</v>
      </c>
      <c r="DO5718" t="s">
        <v>120</v>
      </c>
    </row>
    <row r="5719" spans="114:119" x14ac:dyDescent="0.25">
      <c r="DJ5719">
        <v>44</v>
      </c>
      <c r="DK5719">
        <v>12001</v>
      </c>
      <c r="DL5719">
        <v>13000</v>
      </c>
      <c r="DM5719" t="s">
        <v>1963</v>
      </c>
      <c r="DN5719" t="s">
        <v>553</v>
      </c>
      <c r="DO5719" t="s">
        <v>142</v>
      </c>
    </row>
    <row r="5720" spans="114:119" x14ac:dyDescent="0.25">
      <c r="DJ5720">
        <v>44</v>
      </c>
      <c r="DK5720">
        <v>12001</v>
      </c>
      <c r="DL5720">
        <v>13000</v>
      </c>
      <c r="DM5720" t="s">
        <v>1964</v>
      </c>
      <c r="DN5720" t="s">
        <v>553</v>
      </c>
      <c r="DO5720" t="s">
        <v>163</v>
      </c>
    </row>
    <row r="5721" spans="114:119" x14ac:dyDescent="0.25">
      <c r="DJ5721">
        <v>44</v>
      </c>
      <c r="DK5721">
        <v>12001</v>
      </c>
      <c r="DL5721">
        <v>13000</v>
      </c>
      <c r="DM5721" t="s">
        <v>1965</v>
      </c>
      <c r="DN5721" t="s">
        <v>553</v>
      </c>
      <c r="DO5721" t="s">
        <v>576</v>
      </c>
    </row>
    <row r="5722" spans="114:119" x14ac:dyDescent="0.25">
      <c r="DJ5722">
        <v>44</v>
      </c>
      <c r="DK5722">
        <v>12001</v>
      </c>
      <c r="DL5722">
        <v>13000</v>
      </c>
      <c r="DM5722" t="s">
        <v>1973</v>
      </c>
      <c r="DN5722" t="s">
        <v>553</v>
      </c>
      <c r="DO5722" t="s">
        <v>577</v>
      </c>
    </row>
    <row r="5723" spans="114:119" x14ac:dyDescent="0.25">
      <c r="DJ5723">
        <v>44</v>
      </c>
      <c r="DK5723">
        <v>12001</v>
      </c>
      <c r="DL5723">
        <v>13000</v>
      </c>
      <c r="DM5723" t="s">
        <v>1967</v>
      </c>
      <c r="DN5723" t="s">
        <v>553</v>
      </c>
      <c r="DO5723" t="s">
        <v>578</v>
      </c>
    </row>
    <row r="5724" spans="114:119" x14ac:dyDescent="0.25">
      <c r="DJ5724">
        <v>44</v>
      </c>
      <c r="DK5724">
        <v>12001</v>
      </c>
      <c r="DL5724">
        <v>13000</v>
      </c>
      <c r="DM5724" t="s">
        <v>1971</v>
      </c>
      <c r="DN5724" t="s">
        <v>553</v>
      </c>
      <c r="DO5724" t="s">
        <v>579</v>
      </c>
    </row>
    <row r="5725" spans="114:119" x14ac:dyDescent="0.25">
      <c r="DJ5725">
        <v>44</v>
      </c>
      <c r="DK5725">
        <v>12001</v>
      </c>
      <c r="DL5725">
        <v>13000</v>
      </c>
      <c r="DM5725" t="s">
        <v>1975</v>
      </c>
      <c r="DN5725" t="s">
        <v>553</v>
      </c>
      <c r="DO5725" t="s">
        <v>580</v>
      </c>
    </row>
    <row r="5726" spans="114:119" x14ac:dyDescent="0.25">
      <c r="DJ5726">
        <v>44</v>
      </c>
      <c r="DK5726">
        <v>12001</v>
      </c>
      <c r="DL5726">
        <v>13000</v>
      </c>
      <c r="DM5726" t="s">
        <v>1970</v>
      </c>
      <c r="DN5726" t="s">
        <v>553</v>
      </c>
      <c r="DO5726" t="s">
        <v>582</v>
      </c>
    </row>
    <row r="5727" spans="114:119" x14ac:dyDescent="0.25">
      <c r="DJ5727">
        <v>44</v>
      </c>
      <c r="DK5727">
        <v>13001</v>
      </c>
      <c r="DL5727">
        <v>14000</v>
      </c>
      <c r="DM5727" t="s">
        <v>1959</v>
      </c>
      <c r="DN5727" t="s">
        <v>554</v>
      </c>
      <c r="DO5727" t="s">
        <v>265</v>
      </c>
    </row>
    <row r="5728" spans="114:119" x14ac:dyDescent="0.25">
      <c r="DJ5728">
        <v>44</v>
      </c>
      <c r="DK5728">
        <v>13001</v>
      </c>
      <c r="DL5728">
        <v>14000</v>
      </c>
      <c r="DM5728" t="s">
        <v>1960</v>
      </c>
      <c r="DN5728" t="s">
        <v>554</v>
      </c>
      <c r="DO5728" t="s">
        <v>581</v>
      </c>
    </row>
    <row r="5729" spans="114:119" x14ac:dyDescent="0.25">
      <c r="DJ5729">
        <v>44</v>
      </c>
      <c r="DK5729">
        <v>13001</v>
      </c>
      <c r="DL5729">
        <v>14000</v>
      </c>
      <c r="DM5729" t="s">
        <v>1961</v>
      </c>
      <c r="DN5729" t="s">
        <v>554</v>
      </c>
      <c r="DO5729" t="s">
        <v>575</v>
      </c>
    </row>
    <row r="5730" spans="114:119" x14ac:dyDescent="0.25">
      <c r="DJ5730">
        <v>44</v>
      </c>
      <c r="DK5730">
        <v>13001</v>
      </c>
      <c r="DL5730">
        <v>14000</v>
      </c>
      <c r="DM5730" t="s">
        <v>1972</v>
      </c>
      <c r="DN5730" t="s">
        <v>554</v>
      </c>
      <c r="DO5730" t="s">
        <v>120</v>
      </c>
    </row>
    <row r="5731" spans="114:119" x14ac:dyDescent="0.25">
      <c r="DJ5731">
        <v>44</v>
      </c>
      <c r="DK5731">
        <v>13001</v>
      </c>
      <c r="DL5731">
        <v>14000</v>
      </c>
      <c r="DM5731" t="s">
        <v>1963</v>
      </c>
      <c r="DN5731" t="s">
        <v>554</v>
      </c>
      <c r="DO5731" t="s">
        <v>142</v>
      </c>
    </row>
    <row r="5732" spans="114:119" x14ac:dyDescent="0.25">
      <c r="DJ5732">
        <v>44</v>
      </c>
      <c r="DK5732">
        <v>13001</v>
      </c>
      <c r="DL5732">
        <v>14000</v>
      </c>
      <c r="DM5732" t="s">
        <v>1964</v>
      </c>
      <c r="DN5732" t="s">
        <v>554</v>
      </c>
      <c r="DO5732" t="s">
        <v>163</v>
      </c>
    </row>
    <row r="5733" spans="114:119" x14ac:dyDescent="0.25">
      <c r="DJ5733">
        <v>44</v>
      </c>
      <c r="DK5733">
        <v>13001</v>
      </c>
      <c r="DL5733">
        <v>14000</v>
      </c>
      <c r="DM5733" t="s">
        <v>1988</v>
      </c>
      <c r="DN5733" t="s">
        <v>554</v>
      </c>
      <c r="DO5733" t="s">
        <v>576</v>
      </c>
    </row>
    <row r="5734" spans="114:119" x14ac:dyDescent="0.25">
      <c r="DJ5734">
        <v>44</v>
      </c>
      <c r="DK5734">
        <v>13001</v>
      </c>
      <c r="DL5734">
        <v>14000</v>
      </c>
      <c r="DM5734" t="s">
        <v>1966</v>
      </c>
      <c r="DN5734" t="s">
        <v>554</v>
      </c>
      <c r="DO5734" t="s">
        <v>577</v>
      </c>
    </row>
    <row r="5735" spans="114:119" x14ac:dyDescent="0.25">
      <c r="DJ5735">
        <v>44</v>
      </c>
      <c r="DK5735">
        <v>13001</v>
      </c>
      <c r="DL5735">
        <v>14000</v>
      </c>
      <c r="DM5735" t="s">
        <v>1967</v>
      </c>
      <c r="DN5735" t="s">
        <v>554</v>
      </c>
      <c r="DO5735" t="s">
        <v>578</v>
      </c>
    </row>
    <row r="5736" spans="114:119" x14ac:dyDescent="0.25">
      <c r="DJ5736">
        <v>44</v>
      </c>
      <c r="DK5736">
        <v>13001</v>
      </c>
      <c r="DL5736">
        <v>14000</v>
      </c>
      <c r="DM5736" t="s">
        <v>1968</v>
      </c>
      <c r="DN5736" t="s">
        <v>554</v>
      </c>
      <c r="DO5736" t="s">
        <v>579</v>
      </c>
    </row>
    <row r="5737" spans="114:119" x14ac:dyDescent="0.25">
      <c r="DJ5737">
        <v>44</v>
      </c>
      <c r="DK5737">
        <v>13001</v>
      </c>
      <c r="DL5737">
        <v>14000</v>
      </c>
      <c r="DM5737" t="s">
        <v>1969</v>
      </c>
      <c r="DN5737" t="s">
        <v>554</v>
      </c>
      <c r="DO5737" t="s">
        <v>580</v>
      </c>
    </row>
    <row r="5738" spans="114:119" x14ac:dyDescent="0.25">
      <c r="DJ5738">
        <v>44</v>
      </c>
      <c r="DK5738">
        <v>13001</v>
      </c>
      <c r="DL5738">
        <v>14000</v>
      </c>
      <c r="DM5738" t="s">
        <v>1970</v>
      </c>
      <c r="DN5738" t="s">
        <v>554</v>
      </c>
      <c r="DO5738" t="s">
        <v>582</v>
      </c>
    </row>
    <row r="5739" spans="114:119" x14ac:dyDescent="0.25">
      <c r="DJ5739">
        <v>44</v>
      </c>
      <c r="DK5739">
        <v>14001</v>
      </c>
      <c r="DL5739">
        <v>15000</v>
      </c>
      <c r="DM5739" t="s">
        <v>1959</v>
      </c>
      <c r="DN5739" t="s">
        <v>555</v>
      </c>
      <c r="DO5739" t="s">
        <v>265</v>
      </c>
    </row>
    <row r="5740" spans="114:119" x14ac:dyDescent="0.25">
      <c r="DJ5740">
        <v>44</v>
      </c>
      <c r="DK5740">
        <v>14001</v>
      </c>
      <c r="DL5740">
        <v>15000</v>
      </c>
      <c r="DM5740" t="s">
        <v>1976</v>
      </c>
      <c r="DN5740" t="s">
        <v>555</v>
      </c>
      <c r="DO5740" t="s">
        <v>581</v>
      </c>
    </row>
    <row r="5741" spans="114:119" x14ac:dyDescent="0.25">
      <c r="DJ5741">
        <v>44</v>
      </c>
      <c r="DK5741">
        <v>14001</v>
      </c>
      <c r="DL5741">
        <v>15000</v>
      </c>
      <c r="DM5741" t="s">
        <v>1961</v>
      </c>
      <c r="DN5741" t="s">
        <v>555</v>
      </c>
      <c r="DO5741" t="s">
        <v>575</v>
      </c>
    </row>
    <row r="5742" spans="114:119" x14ac:dyDescent="0.25">
      <c r="DJ5742">
        <v>44</v>
      </c>
      <c r="DK5742">
        <v>14001</v>
      </c>
      <c r="DL5742">
        <v>15000</v>
      </c>
      <c r="DM5742" t="s">
        <v>1978</v>
      </c>
      <c r="DN5742" t="s">
        <v>555</v>
      </c>
      <c r="DO5742" t="s">
        <v>120</v>
      </c>
    </row>
    <row r="5743" spans="114:119" x14ac:dyDescent="0.25">
      <c r="DJ5743">
        <v>44</v>
      </c>
      <c r="DK5743">
        <v>14001</v>
      </c>
      <c r="DL5743">
        <v>15000</v>
      </c>
      <c r="DM5743" t="s">
        <v>1963</v>
      </c>
      <c r="DN5743" t="s">
        <v>555</v>
      </c>
      <c r="DO5743" t="s">
        <v>142</v>
      </c>
    </row>
    <row r="5744" spans="114:119" x14ac:dyDescent="0.25">
      <c r="DJ5744">
        <v>44</v>
      </c>
      <c r="DK5744">
        <v>14001</v>
      </c>
      <c r="DL5744">
        <v>15000</v>
      </c>
      <c r="DM5744" t="s">
        <v>1964</v>
      </c>
      <c r="DN5744" t="s">
        <v>555</v>
      </c>
      <c r="DO5744" t="s">
        <v>163</v>
      </c>
    </row>
    <row r="5745" spans="114:119" x14ac:dyDescent="0.25">
      <c r="DJ5745">
        <v>44</v>
      </c>
      <c r="DK5745">
        <v>14001</v>
      </c>
      <c r="DL5745">
        <v>15000</v>
      </c>
      <c r="DM5745" t="s">
        <v>1988</v>
      </c>
      <c r="DN5745" t="s">
        <v>555</v>
      </c>
      <c r="DO5745" t="s">
        <v>576</v>
      </c>
    </row>
    <row r="5746" spans="114:119" x14ac:dyDescent="0.25">
      <c r="DJ5746">
        <v>44</v>
      </c>
      <c r="DK5746">
        <v>14001</v>
      </c>
      <c r="DL5746">
        <v>15000</v>
      </c>
      <c r="DM5746" t="s">
        <v>1966</v>
      </c>
      <c r="DN5746" t="s">
        <v>555</v>
      </c>
      <c r="DO5746" t="s">
        <v>577</v>
      </c>
    </row>
    <row r="5747" spans="114:119" x14ac:dyDescent="0.25">
      <c r="DJ5747">
        <v>44</v>
      </c>
      <c r="DK5747">
        <v>14001</v>
      </c>
      <c r="DL5747">
        <v>15000</v>
      </c>
      <c r="DM5747" t="s">
        <v>1998</v>
      </c>
      <c r="DN5747" t="s">
        <v>555</v>
      </c>
      <c r="DO5747" t="s">
        <v>578</v>
      </c>
    </row>
    <row r="5748" spans="114:119" x14ac:dyDescent="0.25">
      <c r="DJ5748">
        <v>44</v>
      </c>
      <c r="DK5748">
        <v>14001</v>
      </c>
      <c r="DL5748">
        <v>15000</v>
      </c>
      <c r="DM5748" t="s">
        <v>1971</v>
      </c>
      <c r="DN5748" t="s">
        <v>555</v>
      </c>
      <c r="DO5748" t="s">
        <v>579</v>
      </c>
    </row>
    <row r="5749" spans="114:119" x14ac:dyDescent="0.25">
      <c r="DJ5749">
        <v>44</v>
      </c>
      <c r="DK5749">
        <v>14001</v>
      </c>
      <c r="DL5749">
        <v>15000</v>
      </c>
      <c r="DM5749" t="s">
        <v>1969</v>
      </c>
      <c r="DN5749" t="s">
        <v>555</v>
      </c>
      <c r="DO5749" t="s">
        <v>580</v>
      </c>
    </row>
    <row r="5750" spans="114:119" x14ac:dyDescent="0.25">
      <c r="DJ5750">
        <v>44</v>
      </c>
      <c r="DK5750">
        <v>14001</v>
      </c>
      <c r="DL5750">
        <v>15000</v>
      </c>
      <c r="DM5750" t="s">
        <v>1970</v>
      </c>
      <c r="DN5750" t="s">
        <v>555</v>
      </c>
      <c r="DO5750" t="s">
        <v>582</v>
      </c>
    </row>
    <row r="5751" spans="114:119" x14ac:dyDescent="0.25">
      <c r="DJ5751">
        <v>44</v>
      </c>
      <c r="DK5751">
        <v>15001</v>
      </c>
      <c r="DL5751">
        <v>16000</v>
      </c>
      <c r="DM5751" t="s">
        <v>1959</v>
      </c>
      <c r="DN5751" t="s">
        <v>556</v>
      </c>
      <c r="DO5751" t="s">
        <v>265</v>
      </c>
    </row>
    <row r="5752" spans="114:119" x14ac:dyDescent="0.25">
      <c r="DJ5752">
        <v>44</v>
      </c>
      <c r="DK5752">
        <v>15001</v>
      </c>
      <c r="DL5752">
        <v>16000</v>
      </c>
      <c r="DM5752" t="s">
        <v>1960</v>
      </c>
      <c r="DN5752" t="s">
        <v>556</v>
      </c>
      <c r="DO5752" t="s">
        <v>581</v>
      </c>
    </row>
    <row r="5753" spans="114:119" x14ac:dyDescent="0.25">
      <c r="DJ5753">
        <v>44</v>
      </c>
      <c r="DK5753">
        <v>15001</v>
      </c>
      <c r="DL5753">
        <v>16000</v>
      </c>
      <c r="DM5753" t="s">
        <v>1961</v>
      </c>
      <c r="DN5753" t="s">
        <v>556</v>
      </c>
      <c r="DO5753" t="s">
        <v>575</v>
      </c>
    </row>
    <row r="5754" spans="114:119" x14ac:dyDescent="0.25">
      <c r="DJ5754">
        <v>44</v>
      </c>
      <c r="DK5754">
        <v>15001</v>
      </c>
      <c r="DL5754">
        <v>16000</v>
      </c>
      <c r="DM5754" t="s">
        <v>1972</v>
      </c>
      <c r="DN5754" t="s">
        <v>556</v>
      </c>
      <c r="DO5754" t="s">
        <v>120</v>
      </c>
    </row>
    <row r="5755" spans="114:119" x14ac:dyDescent="0.25">
      <c r="DJ5755">
        <v>44</v>
      </c>
      <c r="DK5755">
        <v>15001</v>
      </c>
      <c r="DL5755">
        <v>16000</v>
      </c>
      <c r="DM5755" t="s">
        <v>1963</v>
      </c>
      <c r="DN5755" t="s">
        <v>556</v>
      </c>
      <c r="DO5755" t="s">
        <v>142</v>
      </c>
    </row>
    <row r="5756" spans="114:119" x14ac:dyDescent="0.25">
      <c r="DJ5756">
        <v>44</v>
      </c>
      <c r="DK5756">
        <v>15001</v>
      </c>
      <c r="DL5756">
        <v>16000</v>
      </c>
      <c r="DM5756" t="s">
        <v>1964</v>
      </c>
      <c r="DN5756" t="s">
        <v>556</v>
      </c>
      <c r="DO5756" t="s">
        <v>163</v>
      </c>
    </row>
    <row r="5757" spans="114:119" x14ac:dyDescent="0.25">
      <c r="DJ5757">
        <v>44</v>
      </c>
      <c r="DK5757">
        <v>15001</v>
      </c>
      <c r="DL5757">
        <v>16000</v>
      </c>
      <c r="DM5757" t="s">
        <v>1965</v>
      </c>
      <c r="DN5757" t="s">
        <v>556</v>
      </c>
      <c r="DO5757" t="s">
        <v>576</v>
      </c>
    </row>
    <row r="5758" spans="114:119" x14ac:dyDescent="0.25">
      <c r="DJ5758">
        <v>44</v>
      </c>
      <c r="DK5758">
        <v>15001</v>
      </c>
      <c r="DL5758">
        <v>16000</v>
      </c>
      <c r="DM5758" t="s">
        <v>1973</v>
      </c>
      <c r="DN5758" t="s">
        <v>556</v>
      </c>
      <c r="DO5758" t="s">
        <v>577</v>
      </c>
    </row>
    <row r="5759" spans="114:119" x14ac:dyDescent="0.25">
      <c r="DJ5759">
        <v>44</v>
      </c>
      <c r="DK5759">
        <v>15001</v>
      </c>
      <c r="DL5759">
        <v>16000</v>
      </c>
      <c r="DM5759" t="s">
        <v>1967</v>
      </c>
      <c r="DN5759" t="s">
        <v>556</v>
      </c>
      <c r="DO5759" t="s">
        <v>578</v>
      </c>
    </row>
    <row r="5760" spans="114:119" x14ac:dyDescent="0.25">
      <c r="DJ5760">
        <v>44</v>
      </c>
      <c r="DK5760">
        <v>15001</v>
      </c>
      <c r="DL5760">
        <v>16000</v>
      </c>
      <c r="DM5760" t="s">
        <v>1968</v>
      </c>
      <c r="DN5760" t="s">
        <v>556</v>
      </c>
      <c r="DO5760" t="s">
        <v>579</v>
      </c>
    </row>
    <row r="5761" spans="114:119" x14ac:dyDescent="0.25">
      <c r="DJ5761">
        <v>44</v>
      </c>
      <c r="DK5761">
        <v>15001</v>
      </c>
      <c r="DL5761">
        <v>16000</v>
      </c>
      <c r="DM5761" t="s">
        <v>1969</v>
      </c>
      <c r="DN5761" t="s">
        <v>556</v>
      </c>
      <c r="DO5761" t="s">
        <v>580</v>
      </c>
    </row>
    <row r="5762" spans="114:119" x14ac:dyDescent="0.25">
      <c r="DJ5762">
        <v>44</v>
      </c>
      <c r="DK5762">
        <v>15001</v>
      </c>
      <c r="DL5762">
        <v>16000</v>
      </c>
      <c r="DM5762" t="s">
        <v>1970</v>
      </c>
      <c r="DN5762" t="s">
        <v>556</v>
      </c>
      <c r="DO5762" t="s">
        <v>582</v>
      </c>
    </row>
    <row r="5763" spans="114:119" x14ac:dyDescent="0.25">
      <c r="DJ5763">
        <v>44</v>
      </c>
      <c r="DK5763">
        <v>2001</v>
      </c>
      <c r="DL5763">
        <v>3000</v>
      </c>
      <c r="DM5763" t="s">
        <v>1959</v>
      </c>
      <c r="DN5763" t="s">
        <v>543</v>
      </c>
      <c r="DO5763" t="s">
        <v>265</v>
      </c>
    </row>
    <row r="5764" spans="114:119" x14ac:dyDescent="0.25">
      <c r="DJ5764">
        <v>44</v>
      </c>
      <c r="DK5764">
        <v>2001</v>
      </c>
      <c r="DL5764">
        <v>3000</v>
      </c>
      <c r="DM5764" t="s">
        <v>1960</v>
      </c>
      <c r="DN5764" t="s">
        <v>543</v>
      </c>
      <c r="DO5764" t="s">
        <v>581</v>
      </c>
    </row>
    <row r="5765" spans="114:119" x14ac:dyDescent="0.25">
      <c r="DJ5765">
        <v>44</v>
      </c>
      <c r="DK5765">
        <v>2001</v>
      </c>
      <c r="DL5765">
        <v>3000</v>
      </c>
      <c r="DM5765" t="s">
        <v>1961</v>
      </c>
      <c r="DN5765" t="s">
        <v>543</v>
      </c>
      <c r="DO5765" t="s">
        <v>575</v>
      </c>
    </row>
    <row r="5766" spans="114:119" x14ac:dyDescent="0.25">
      <c r="DJ5766">
        <v>44</v>
      </c>
      <c r="DK5766">
        <v>2001</v>
      </c>
      <c r="DL5766">
        <v>3000</v>
      </c>
      <c r="DM5766" t="s">
        <v>1972</v>
      </c>
      <c r="DN5766" t="s">
        <v>543</v>
      </c>
      <c r="DO5766" t="s">
        <v>120</v>
      </c>
    </row>
    <row r="5767" spans="114:119" x14ac:dyDescent="0.25">
      <c r="DJ5767">
        <v>44</v>
      </c>
      <c r="DK5767">
        <v>2001</v>
      </c>
      <c r="DL5767">
        <v>3000</v>
      </c>
      <c r="DM5767" t="s">
        <v>1963</v>
      </c>
      <c r="DN5767" t="s">
        <v>543</v>
      </c>
      <c r="DO5767" t="s">
        <v>142</v>
      </c>
    </row>
    <row r="5768" spans="114:119" x14ac:dyDescent="0.25">
      <c r="DJ5768">
        <v>44</v>
      </c>
      <c r="DK5768">
        <v>2001</v>
      </c>
      <c r="DL5768">
        <v>3000</v>
      </c>
      <c r="DM5768" t="s">
        <v>1964</v>
      </c>
      <c r="DN5768" t="s">
        <v>543</v>
      </c>
      <c r="DO5768" t="s">
        <v>163</v>
      </c>
    </row>
    <row r="5769" spans="114:119" x14ac:dyDescent="0.25">
      <c r="DJ5769">
        <v>44</v>
      </c>
      <c r="DK5769">
        <v>2001</v>
      </c>
      <c r="DL5769">
        <v>3000</v>
      </c>
      <c r="DM5769" t="s">
        <v>1965</v>
      </c>
      <c r="DN5769" t="s">
        <v>543</v>
      </c>
      <c r="DO5769" t="s">
        <v>576</v>
      </c>
    </row>
    <row r="5770" spans="114:119" x14ac:dyDescent="0.25">
      <c r="DJ5770">
        <v>44</v>
      </c>
      <c r="DK5770">
        <v>2001</v>
      </c>
      <c r="DL5770">
        <v>3000</v>
      </c>
      <c r="DM5770" t="s">
        <v>1966</v>
      </c>
      <c r="DN5770" t="s">
        <v>543</v>
      </c>
      <c r="DO5770" t="s">
        <v>577</v>
      </c>
    </row>
    <row r="5771" spans="114:119" x14ac:dyDescent="0.25">
      <c r="DJ5771">
        <v>44</v>
      </c>
      <c r="DK5771">
        <v>2001</v>
      </c>
      <c r="DL5771">
        <v>3000</v>
      </c>
      <c r="DM5771" t="s">
        <v>1967</v>
      </c>
      <c r="DN5771" t="s">
        <v>543</v>
      </c>
      <c r="DO5771" t="s">
        <v>578</v>
      </c>
    </row>
    <row r="5772" spans="114:119" x14ac:dyDescent="0.25">
      <c r="DJ5772">
        <v>44</v>
      </c>
      <c r="DK5772">
        <v>2001</v>
      </c>
      <c r="DL5772">
        <v>3000</v>
      </c>
      <c r="DM5772" t="s">
        <v>1968</v>
      </c>
      <c r="DN5772" t="s">
        <v>543</v>
      </c>
      <c r="DO5772" t="s">
        <v>579</v>
      </c>
    </row>
    <row r="5773" spans="114:119" x14ac:dyDescent="0.25">
      <c r="DJ5773">
        <v>44</v>
      </c>
      <c r="DK5773">
        <v>2001</v>
      </c>
      <c r="DL5773">
        <v>3000</v>
      </c>
      <c r="DM5773" t="s">
        <v>1969</v>
      </c>
      <c r="DN5773" t="s">
        <v>543</v>
      </c>
      <c r="DO5773" t="s">
        <v>580</v>
      </c>
    </row>
    <row r="5774" spans="114:119" x14ac:dyDescent="0.25">
      <c r="DJ5774">
        <v>44</v>
      </c>
      <c r="DK5774">
        <v>2001</v>
      </c>
      <c r="DL5774">
        <v>3000</v>
      </c>
      <c r="DM5774" t="s">
        <v>1970</v>
      </c>
      <c r="DN5774" t="s">
        <v>543</v>
      </c>
      <c r="DO5774" t="s">
        <v>582</v>
      </c>
    </row>
    <row r="5775" spans="114:119" x14ac:dyDescent="0.25">
      <c r="DJ5775">
        <v>44</v>
      </c>
      <c r="DK5775">
        <v>3001</v>
      </c>
      <c r="DL5775">
        <v>4000</v>
      </c>
      <c r="DM5775" t="s">
        <v>1959</v>
      </c>
      <c r="DN5775" t="s">
        <v>544</v>
      </c>
      <c r="DO5775" t="s">
        <v>265</v>
      </c>
    </row>
    <row r="5776" spans="114:119" x14ac:dyDescent="0.25">
      <c r="DJ5776">
        <v>44</v>
      </c>
      <c r="DK5776">
        <v>3001</v>
      </c>
      <c r="DL5776">
        <v>4000</v>
      </c>
      <c r="DM5776" t="s">
        <v>1960</v>
      </c>
      <c r="DN5776" t="s">
        <v>544</v>
      </c>
      <c r="DO5776" t="s">
        <v>581</v>
      </c>
    </row>
    <row r="5777" spans="114:119" x14ac:dyDescent="0.25">
      <c r="DJ5777">
        <v>44</v>
      </c>
      <c r="DK5777">
        <v>3001</v>
      </c>
      <c r="DL5777">
        <v>4000</v>
      </c>
      <c r="DM5777" t="s">
        <v>1961</v>
      </c>
      <c r="DN5777" t="s">
        <v>544</v>
      </c>
      <c r="DO5777" t="s">
        <v>575</v>
      </c>
    </row>
    <row r="5778" spans="114:119" x14ac:dyDescent="0.25">
      <c r="DJ5778">
        <v>44</v>
      </c>
      <c r="DK5778">
        <v>3001</v>
      </c>
      <c r="DL5778">
        <v>4000</v>
      </c>
      <c r="DM5778" t="s">
        <v>1972</v>
      </c>
      <c r="DN5778" t="s">
        <v>544</v>
      </c>
      <c r="DO5778" t="s">
        <v>120</v>
      </c>
    </row>
    <row r="5779" spans="114:119" x14ac:dyDescent="0.25">
      <c r="DJ5779">
        <v>44</v>
      </c>
      <c r="DK5779">
        <v>3001</v>
      </c>
      <c r="DL5779">
        <v>4000</v>
      </c>
      <c r="DM5779" t="s">
        <v>1963</v>
      </c>
      <c r="DN5779" t="s">
        <v>544</v>
      </c>
      <c r="DO5779" t="s">
        <v>142</v>
      </c>
    </row>
    <row r="5780" spans="114:119" x14ac:dyDescent="0.25">
      <c r="DJ5780">
        <v>44</v>
      </c>
      <c r="DK5780">
        <v>3001</v>
      </c>
      <c r="DL5780">
        <v>4000</v>
      </c>
      <c r="DM5780" t="s">
        <v>1964</v>
      </c>
      <c r="DN5780" t="s">
        <v>544</v>
      </c>
      <c r="DO5780" t="s">
        <v>163</v>
      </c>
    </row>
    <row r="5781" spans="114:119" x14ac:dyDescent="0.25">
      <c r="DJ5781">
        <v>44</v>
      </c>
      <c r="DK5781">
        <v>3001</v>
      </c>
      <c r="DL5781">
        <v>4000</v>
      </c>
      <c r="DM5781" t="s">
        <v>1965</v>
      </c>
      <c r="DN5781" t="s">
        <v>544</v>
      </c>
      <c r="DO5781" t="s">
        <v>576</v>
      </c>
    </row>
    <row r="5782" spans="114:119" x14ac:dyDescent="0.25">
      <c r="DJ5782">
        <v>44</v>
      </c>
      <c r="DK5782">
        <v>3001</v>
      </c>
      <c r="DL5782">
        <v>4000</v>
      </c>
      <c r="DM5782" t="s">
        <v>1973</v>
      </c>
      <c r="DN5782" t="s">
        <v>544</v>
      </c>
      <c r="DO5782" t="s">
        <v>577</v>
      </c>
    </row>
    <row r="5783" spans="114:119" x14ac:dyDescent="0.25">
      <c r="DJ5783">
        <v>44</v>
      </c>
      <c r="DK5783">
        <v>3001</v>
      </c>
      <c r="DL5783">
        <v>4000</v>
      </c>
      <c r="DM5783" t="s">
        <v>1967</v>
      </c>
      <c r="DN5783" t="s">
        <v>544</v>
      </c>
      <c r="DO5783" t="s">
        <v>578</v>
      </c>
    </row>
    <row r="5784" spans="114:119" x14ac:dyDescent="0.25">
      <c r="DJ5784">
        <v>44</v>
      </c>
      <c r="DK5784">
        <v>3001</v>
      </c>
      <c r="DL5784">
        <v>4000</v>
      </c>
      <c r="DM5784" t="s">
        <v>1968</v>
      </c>
      <c r="DN5784" t="s">
        <v>544</v>
      </c>
      <c r="DO5784" t="s">
        <v>579</v>
      </c>
    </row>
    <row r="5785" spans="114:119" x14ac:dyDescent="0.25">
      <c r="DJ5785">
        <v>44</v>
      </c>
      <c r="DK5785">
        <v>3001</v>
      </c>
      <c r="DL5785">
        <v>4000</v>
      </c>
      <c r="DM5785" t="s">
        <v>1969</v>
      </c>
      <c r="DN5785" t="s">
        <v>544</v>
      </c>
      <c r="DO5785" t="s">
        <v>580</v>
      </c>
    </row>
    <row r="5786" spans="114:119" x14ac:dyDescent="0.25">
      <c r="DJ5786">
        <v>44</v>
      </c>
      <c r="DK5786">
        <v>3001</v>
      </c>
      <c r="DL5786">
        <v>4000</v>
      </c>
      <c r="DM5786" t="s">
        <v>1992</v>
      </c>
      <c r="DN5786" t="s">
        <v>544</v>
      </c>
      <c r="DO5786" t="s">
        <v>582</v>
      </c>
    </row>
    <row r="5787" spans="114:119" x14ac:dyDescent="0.25">
      <c r="DJ5787">
        <v>44</v>
      </c>
      <c r="DK5787">
        <v>4001</v>
      </c>
      <c r="DL5787">
        <v>5000</v>
      </c>
      <c r="DM5787" t="s">
        <v>1959</v>
      </c>
      <c r="DN5787" t="s">
        <v>545</v>
      </c>
      <c r="DO5787" t="s">
        <v>265</v>
      </c>
    </row>
    <row r="5788" spans="114:119" x14ac:dyDescent="0.25">
      <c r="DJ5788">
        <v>44</v>
      </c>
      <c r="DK5788">
        <v>4001</v>
      </c>
      <c r="DL5788">
        <v>5000</v>
      </c>
      <c r="DM5788" t="s">
        <v>1960</v>
      </c>
      <c r="DN5788" t="s">
        <v>545</v>
      </c>
      <c r="DO5788" t="s">
        <v>581</v>
      </c>
    </row>
    <row r="5789" spans="114:119" x14ac:dyDescent="0.25">
      <c r="DJ5789">
        <v>44</v>
      </c>
      <c r="DK5789">
        <v>4001</v>
      </c>
      <c r="DL5789">
        <v>5000</v>
      </c>
      <c r="DM5789" t="s">
        <v>1961</v>
      </c>
      <c r="DN5789" t="s">
        <v>545</v>
      </c>
      <c r="DO5789" t="s">
        <v>575</v>
      </c>
    </row>
    <row r="5790" spans="114:119" x14ac:dyDescent="0.25">
      <c r="DJ5790">
        <v>44</v>
      </c>
      <c r="DK5790">
        <v>4001</v>
      </c>
      <c r="DL5790">
        <v>5000</v>
      </c>
      <c r="DM5790" t="s">
        <v>1972</v>
      </c>
      <c r="DN5790" t="s">
        <v>545</v>
      </c>
      <c r="DO5790" t="s">
        <v>120</v>
      </c>
    </row>
    <row r="5791" spans="114:119" x14ac:dyDescent="0.25">
      <c r="DJ5791">
        <v>44</v>
      </c>
      <c r="DK5791">
        <v>4001</v>
      </c>
      <c r="DL5791">
        <v>5000</v>
      </c>
      <c r="DM5791" t="s">
        <v>1963</v>
      </c>
      <c r="DN5791" t="s">
        <v>545</v>
      </c>
      <c r="DO5791" t="s">
        <v>142</v>
      </c>
    </row>
    <row r="5792" spans="114:119" x14ac:dyDescent="0.25">
      <c r="DJ5792">
        <v>44</v>
      </c>
      <c r="DK5792">
        <v>4001</v>
      </c>
      <c r="DL5792">
        <v>5000</v>
      </c>
      <c r="DM5792" t="s">
        <v>1964</v>
      </c>
      <c r="DN5792" t="s">
        <v>545</v>
      </c>
      <c r="DO5792" t="s">
        <v>163</v>
      </c>
    </row>
    <row r="5793" spans="114:119" x14ac:dyDescent="0.25">
      <c r="DJ5793">
        <v>44</v>
      </c>
      <c r="DK5793">
        <v>4001</v>
      </c>
      <c r="DL5793">
        <v>5000</v>
      </c>
      <c r="DM5793" t="s">
        <v>1965</v>
      </c>
      <c r="DN5793" t="s">
        <v>545</v>
      </c>
      <c r="DO5793" t="s">
        <v>576</v>
      </c>
    </row>
    <row r="5794" spans="114:119" x14ac:dyDescent="0.25">
      <c r="DJ5794">
        <v>44</v>
      </c>
      <c r="DK5794">
        <v>4001</v>
      </c>
      <c r="DL5794">
        <v>5000</v>
      </c>
      <c r="DM5794" t="s">
        <v>1966</v>
      </c>
      <c r="DN5794" t="s">
        <v>545</v>
      </c>
      <c r="DO5794" t="s">
        <v>577</v>
      </c>
    </row>
    <row r="5795" spans="114:119" x14ac:dyDescent="0.25">
      <c r="DJ5795">
        <v>44</v>
      </c>
      <c r="DK5795">
        <v>4001</v>
      </c>
      <c r="DL5795">
        <v>5000</v>
      </c>
      <c r="DM5795" t="s">
        <v>1967</v>
      </c>
      <c r="DN5795" t="s">
        <v>545</v>
      </c>
      <c r="DO5795" t="s">
        <v>578</v>
      </c>
    </row>
    <row r="5796" spans="114:119" x14ac:dyDescent="0.25">
      <c r="DJ5796">
        <v>44</v>
      </c>
      <c r="DK5796">
        <v>4001</v>
      </c>
      <c r="DL5796">
        <v>5000</v>
      </c>
      <c r="DM5796" t="s">
        <v>1971</v>
      </c>
      <c r="DN5796" t="s">
        <v>545</v>
      </c>
      <c r="DO5796" t="s">
        <v>579</v>
      </c>
    </row>
    <row r="5797" spans="114:119" x14ac:dyDescent="0.25">
      <c r="DJ5797">
        <v>44</v>
      </c>
      <c r="DK5797">
        <v>4001</v>
      </c>
      <c r="DL5797">
        <v>5000</v>
      </c>
      <c r="DM5797" t="s">
        <v>1969</v>
      </c>
      <c r="DN5797" t="s">
        <v>545</v>
      </c>
      <c r="DO5797" t="s">
        <v>580</v>
      </c>
    </row>
    <row r="5798" spans="114:119" x14ac:dyDescent="0.25">
      <c r="DJ5798">
        <v>44</v>
      </c>
      <c r="DK5798">
        <v>4001</v>
      </c>
      <c r="DL5798">
        <v>5000</v>
      </c>
      <c r="DM5798" t="s">
        <v>1970</v>
      </c>
      <c r="DN5798" t="s">
        <v>545</v>
      </c>
      <c r="DO5798" t="s">
        <v>582</v>
      </c>
    </row>
    <row r="5799" spans="114:119" x14ac:dyDescent="0.25">
      <c r="DJ5799">
        <v>44</v>
      </c>
      <c r="DK5799">
        <v>5001</v>
      </c>
      <c r="DL5799">
        <v>6000</v>
      </c>
      <c r="DM5799" t="s">
        <v>1959</v>
      </c>
      <c r="DN5799" t="s">
        <v>546</v>
      </c>
      <c r="DO5799" t="s">
        <v>265</v>
      </c>
    </row>
    <row r="5800" spans="114:119" x14ac:dyDescent="0.25">
      <c r="DJ5800">
        <v>44</v>
      </c>
      <c r="DK5800">
        <v>5001</v>
      </c>
      <c r="DL5800">
        <v>6000</v>
      </c>
      <c r="DM5800" t="s">
        <v>1960</v>
      </c>
      <c r="DN5800" t="s">
        <v>546</v>
      </c>
      <c r="DO5800" t="s">
        <v>581</v>
      </c>
    </row>
    <row r="5801" spans="114:119" x14ac:dyDescent="0.25">
      <c r="DJ5801">
        <v>44</v>
      </c>
      <c r="DK5801">
        <v>5001</v>
      </c>
      <c r="DL5801">
        <v>6000</v>
      </c>
      <c r="DM5801" t="s">
        <v>1961</v>
      </c>
      <c r="DN5801" t="s">
        <v>546</v>
      </c>
      <c r="DO5801" t="s">
        <v>575</v>
      </c>
    </row>
    <row r="5802" spans="114:119" x14ac:dyDescent="0.25">
      <c r="DJ5802">
        <v>44</v>
      </c>
      <c r="DK5802">
        <v>5001</v>
      </c>
      <c r="DL5802">
        <v>6000</v>
      </c>
      <c r="DM5802" t="s">
        <v>1972</v>
      </c>
      <c r="DN5802" t="s">
        <v>546</v>
      </c>
      <c r="DO5802" t="s">
        <v>120</v>
      </c>
    </row>
    <row r="5803" spans="114:119" x14ac:dyDescent="0.25">
      <c r="DJ5803">
        <v>44</v>
      </c>
      <c r="DK5803">
        <v>5001</v>
      </c>
      <c r="DL5803">
        <v>6000</v>
      </c>
      <c r="DM5803" t="s">
        <v>1963</v>
      </c>
      <c r="DN5803" t="s">
        <v>546</v>
      </c>
      <c r="DO5803" t="s">
        <v>142</v>
      </c>
    </row>
    <row r="5804" spans="114:119" x14ac:dyDescent="0.25">
      <c r="DJ5804">
        <v>44</v>
      </c>
      <c r="DK5804">
        <v>5001</v>
      </c>
      <c r="DL5804">
        <v>6000</v>
      </c>
      <c r="DM5804" t="s">
        <v>1964</v>
      </c>
      <c r="DN5804" t="s">
        <v>546</v>
      </c>
      <c r="DO5804" t="s">
        <v>163</v>
      </c>
    </row>
    <row r="5805" spans="114:119" x14ac:dyDescent="0.25">
      <c r="DJ5805">
        <v>44</v>
      </c>
      <c r="DK5805">
        <v>5001</v>
      </c>
      <c r="DL5805">
        <v>6000</v>
      </c>
      <c r="DM5805" t="s">
        <v>1965</v>
      </c>
      <c r="DN5805" t="s">
        <v>546</v>
      </c>
      <c r="DO5805" t="s">
        <v>576</v>
      </c>
    </row>
    <row r="5806" spans="114:119" x14ac:dyDescent="0.25">
      <c r="DJ5806">
        <v>44</v>
      </c>
      <c r="DK5806">
        <v>5001</v>
      </c>
      <c r="DL5806">
        <v>6000</v>
      </c>
      <c r="DM5806" t="s">
        <v>1966</v>
      </c>
      <c r="DN5806" t="s">
        <v>546</v>
      </c>
      <c r="DO5806" t="s">
        <v>577</v>
      </c>
    </row>
    <row r="5807" spans="114:119" x14ac:dyDescent="0.25">
      <c r="DJ5807">
        <v>44</v>
      </c>
      <c r="DK5807">
        <v>5001</v>
      </c>
      <c r="DL5807">
        <v>6000</v>
      </c>
      <c r="DM5807" t="s">
        <v>1967</v>
      </c>
      <c r="DN5807" t="s">
        <v>546</v>
      </c>
      <c r="DO5807" t="s">
        <v>578</v>
      </c>
    </row>
    <row r="5808" spans="114:119" x14ac:dyDescent="0.25">
      <c r="DJ5808">
        <v>44</v>
      </c>
      <c r="DK5808">
        <v>5001</v>
      </c>
      <c r="DL5808">
        <v>6000</v>
      </c>
      <c r="DM5808" t="s">
        <v>1968</v>
      </c>
      <c r="DN5808" t="s">
        <v>546</v>
      </c>
      <c r="DO5808" t="s">
        <v>579</v>
      </c>
    </row>
    <row r="5809" spans="114:119" x14ac:dyDescent="0.25">
      <c r="DJ5809">
        <v>44</v>
      </c>
      <c r="DK5809">
        <v>5001</v>
      </c>
      <c r="DL5809">
        <v>6000</v>
      </c>
      <c r="DM5809" t="s">
        <v>1969</v>
      </c>
      <c r="DN5809" t="s">
        <v>546</v>
      </c>
      <c r="DO5809" t="s">
        <v>580</v>
      </c>
    </row>
    <row r="5810" spans="114:119" x14ac:dyDescent="0.25">
      <c r="DJ5810">
        <v>44</v>
      </c>
      <c r="DK5810">
        <v>5001</v>
      </c>
      <c r="DL5810">
        <v>6000</v>
      </c>
      <c r="DM5810" t="s">
        <v>1970</v>
      </c>
      <c r="DN5810" t="s">
        <v>546</v>
      </c>
      <c r="DO5810" t="s">
        <v>582</v>
      </c>
    </row>
    <row r="5811" spans="114:119" x14ac:dyDescent="0.25">
      <c r="DJ5811">
        <v>44</v>
      </c>
      <c r="DK5811">
        <v>6001</v>
      </c>
      <c r="DL5811">
        <v>7000</v>
      </c>
      <c r="DM5811" t="s">
        <v>1959</v>
      </c>
      <c r="DN5811" t="s">
        <v>547</v>
      </c>
      <c r="DO5811" t="s">
        <v>265</v>
      </c>
    </row>
    <row r="5812" spans="114:119" x14ac:dyDescent="0.25">
      <c r="DJ5812">
        <v>44</v>
      </c>
      <c r="DK5812">
        <v>6001</v>
      </c>
      <c r="DL5812">
        <v>7000</v>
      </c>
      <c r="DM5812" t="s">
        <v>1960</v>
      </c>
      <c r="DN5812" t="s">
        <v>547</v>
      </c>
      <c r="DO5812" t="s">
        <v>581</v>
      </c>
    </row>
    <row r="5813" spans="114:119" x14ac:dyDescent="0.25">
      <c r="DJ5813">
        <v>44</v>
      </c>
      <c r="DK5813">
        <v>6001</v>
      </c>
      <c r="DL5813">
        <v>7000</v>
      </c>
      <c r="DM5813" t="s">
        <v>1961</v>
      </c>
      <c r="DN5813" t="s">
        <v>547</v>
      </c>
      <c r="DO5813" t="s">
        <v>575</v>
      </c>
    </row>
    <row r="5814" spans="114:119" x14ac:dyDescent="0.25">
      <c r="DJ5814">
        <v>44</v>
      </c>
      <c r="DK5814">
        <v>6001</v>
      </c>
      <c r="DL5814">
        <v>7000</v>
      </c>
      <c r="DM5814" t="s">
        <v>1962</v>
      </c>
      <c r="DN5814" t="s">
        <v>547</v>
      </c>
      <c r="DO5814" t="s">
        <v>120</v>
      </c>
    </row>
    <row r="5815" spans="114:119" x14ac:dyDescent="0.25">
      <c r="DJ5815">
        <v>44</v>
      </c>
      <c r="DK5815">
        <v>6001</v>
      </c>
      <c r="DL5815">
        <v>7000</v>
      </c>
      <c r="DM5815" t="s">
        <v>1963</v>
      </c>
      <c r="DN5815" t="s">
        <v>547</v>
      </c>
      <c r="DO5815" t="s">
        <v>142</v>
      </c>
    </row>
    <row r="5816" spans="114:119" x14ac:dyDescent="0.25">
      <c r="DJ5816">
        <v>44</v>
      </c>
      <c r="DK5816">
        <v>6001</v>
      </c>
      <c r="DL5816">
        <v>7000</v>
      </c>
      <c r="DM5816" t="s">
        <v>1964</v>
      </c>
      <c r="DN5816" t="s">
        <v>547</v>
      </c>
      <c r="DO5816" t="s">
        <v>163</v>
      </c>
    </row>
    <row r="5817" spans="114:119" x14ac:dyDescent="0.25">
      <c r="DJ5817">
        <v>44</v>
      </c>
      <c r="DK5817">
        <v>6001</v>
      </c>
      <c r="DL5817">
        <v>7000</v>
      </c>
      <c r="DM5817" t="s">
        <v>1965</v>
      </c>
      <c r="DN5817" t="s">
        <v>547</v>
      </c>
      <c r="DO5817" t="s">
        <v>576</v>
      </c>
    </row>
    <row r="5818" spans="114:119" x14ac:dyDescent="0.25">
      <c r="DJ5818">
        <v>44</v>
      </c>
      <c r="DK5818">
        <v>6001</v>
      </c>
      <c r="DL5818">
        <v>7000</v>
      </c>
      <c r="DM5818" t="s">
        <v>1966</v>
      </c>
      <c r="DN5818" t="s">
        <v>547</v>
      </c>
      <c r="DO5818" t="s">
        <v>577</v>
      </c>
    </row>
    <row r="5819" spans="114:119" x14ac:dyDescent="0.25">
      <c r="DJ5819">
        <v>44</v>
      </c>
      <c r="DK5819">
        <v>6001</v>
      </c>
      <c r="DL5819">
        <v>7000</v>
      </c>
      <c r="DM5819" t="s">
        <v>1967</v>
      </c>
      <c r="DN5819" t="s">
        <v>547</v>
      </c>
      <c r="DO5819" t="s">
        <v>578</v>
      </c>
    </row>
    <row r="5820" spans="114:119" x14ac:dyDescent="0.25">
      <c r="DJ5820">
        <v>44</v>
      </c>
      <c r="DK5820">
        <v>6001</v>
      </c>
      <c r="DL5820">
        <v>7000</v>
      </c>
      <c r="DM5820" t="s">
        <v>1971</v>
      </c>
      <c r="DN5820" t="s">
        <v>547</v>
      </c>
      <c r="DO5820" t="s">
        <v>579</v>
      </c>
    </row>
    <row r="5821" spans="114:119" x14ac:dyDescent="0.25">
      <c r="DJ5821">
        <v>44</v>
      </c>
      <c r="DK5821">
        <v>6001</v>
      </c>
      <c r="DL5821">
        <v>7000</v>
      </c>
      <c r="DM5821" t="s">
        <v>1969</v>
      </c>
      <c r="DN5821" t="s">
        <v>547</v>
      </c>
      <c r="DO5821" t="s">
        <v>580</v>
      </c>
    </row>
    <row r="5822" spans="114:119" x14ac:dyDescent="0.25">
      <c r="DJ5822">
        <v>44</v>
      </c>
      <c r="DK5822">
        <v>6001</v>
      </c>
      <c r="DL5822">
        <v>7000</v>
      </c>
      <c r="DM5822" t="s">
        <v>1970</v>
      </c>
      <c r="DN5822" t="s">
        <v>547</v>
      </c>
      <c r="DO5822" t="s">
        <v>582</v>
      </c>
    </row>
    <row r="5823" spans="114:119" x14ac:dyDescent="0.25">
      <c r="DJ5823">
        <v>44</v>
      </c>
      <c r="DK5823">
        <v>7001</v>
      </c>
      <c r="DL5823">
        <v>8000</v>
      </c>
      <c r="DM5823" t="s">
        <v>1959</v>
      </c>
      <c r="DN5823" t="s">
        <v>548</v>
      </c>
      <c r="DO5823" t="s">
        <v>265</v>
      </c>
    </row>
    <row r="5824" spans="114:119" x14ac:dyDescent="0.25">
      <c r="DJ5824">
        <v>44</v>
      </c>
      <c r="DK5824">
        <v>7001</v>
      </c>
      <c r="DL5824">
        <v>8000</v>
      </c>
      <c r="DM5824" t="s">
        <v>1960</v>
      </c>
      <c r="DN5824" t="s">
        <v>548</v>
      </c>
      <c r="DO5824" t="s">
        <v>581</v>
      </c>
    </row>
    <row r="5825" spans="114:119" x14ac:dyDescent="0.25">
      <c r="DJ5825">
        <v>44</v>
      </c>
      <c r="DK5825">
        <v>7001</v>
      </c>
      <c r="DL5825">
        <v>8000</v>
      </c>
      <c r="DM5825" t="s">
        <v>1961</v>
      </c>
      <c r="DN5825" t="s">
        <v>548</v>
      </c>
      <c r="DO5825" t="s">
        <v>575</v>
      </c>
    </row>
    <row r="5826" spans="114:119" x14ac:dyDescent="0.25">
      <c r="DJ5826">
        <v>44</v>
      </c>
      <c r="DK5826">
        <v>7001</v>
      </c>
      <c r="DL5826">
        <v>8000</v>
      </c>
      <c r="DM5826" t="s">
        <v>1972</v>
      </c>
      <c r="DN5826" t="s">
        <v>548</v>
      </c>
      <c r="DO5826" t="s">
        <v>120</v>
      </c>
    </row>
    <row r="5827" spans="114:119" x14ac:dyDescent="0.25">
      <c r="DJ5827">
        <v>44</v>
      </c>
      <c r="DK5827">
        <v>7001</v>
      </c>
      <c r="DL5827">
        <v>8000</v>
      </c>
      <c r="DM5827" t="s">
        <v>1963</v>
      </c>
      <c r="DN5827" t="s">
        <v>548</v>
      </c>
      <c r="DO5827" t="s">
        <v>142</v>
      </c>
    </row>
    <row r="5828" spans="114:119" x14ac:dyDescent="0.25">
      <c r="DJ5828">
        <v>44</v>
      </c>
      <c r="DK5828">
        <v>7001</v>
      </c>
      <c r="DL5828">
        <v>8000</v>
      </c>
      <c r="DM5828" t="s">
        <v>1964</v>
      </c>
      <c r="DN5828" t="s">
        <v>548</v>
      </c>
      <c r="DO5828" t="s">
        <v>163</v>
      </c>
    </row>
    <row r="5829" spans="114:119" x14ac:dyDescent="0.25">
      <c r="DJ5829">
        <v>44</v>
      </c>
      <c r="DK5829">
        <v>7001</v>
      </c>
      <c r="DL5829">
        <v>8000</v>
      </c>
      <c r="DM5829" t="s">
        <v>1965</v>
      </c>
      <c r="DN5829" t="s">
        <v>548</v>
      </c>
      <c r="DO5829" t="s">
        <v>576</v>
      </c>
    </row>
    <row r="5830" spans="114:119" x14ac:dyDescent="0.25">
      <c r="DJ5830">
        <v>44</v>
      </c>
      <c r="DK5830">
        <v>7001</v>
      </c>
      <c r="DL5830">
        <v>8000</v>
      </c>
      <c r="DM5830" t="s">
        <v>1966</v>
      </c>
      <c r="DN5830" t="s">
        <v>548</v>
      </c>
      <c r="DO5830" t="s">
        <v>577</v>
      </c>
    </row>
    <row r="5831" spans="114:119" x14ac:dyDescent="0.25">
      <c r="DJ5831">
        <v>44</v>
      </c>
      <c r="DK5831">
        <v>7001</v>
      </c>
      <c r="DL5831">
        <v>8000</v>
      </c>
      <c r="DM5831" t="s">
        <v>1967</v>
      </c>
      <c r="DN5831" t="s">
        <v>548</v>
      </c>
      <c r="DO5831" t="s">
        <v>578</v>
      </c>
    </row>
    <row r="5832" spans="114:119" x14ac:dyDescent="0.25">
      <c r="DJ5832">
        <v>44</v>
      </c>
      <c r="DK5832">
        <v>7001</v>
      </c>
      <c r="DL5832">
        <v>8000</v>
      </c>
      <c r="DM5832" t="s">
        <v>1968</v>
      </c>
      <c r="DN5832" t="s">
        <v>548</v>
      </c>
      <c r="DO5832" t="s">
        <v>579</v>
      </c>
    </row>
    <row r="5833" spans="114:119" x14ac:dyDescent="0.25">
      <c r="DJ5833">
        <v>44</v>
      </c>
      <c r="DK5833">
        <v>7001</v>
      </c>
      <c r="DL5833">
        <v>8000</v>
      </c>
      <c r="DM5833" t="s">
        <v>1969</v>
      </c>
      <c r="DN5833" t="s">
        <v>548</v>
      </c>
      <c r="DO5833" t="s">
        <v>580</v>
      </c>
    </row>
    <row r="5834" spans="114:119" x14ac:dyDescent="0.25">
      <c r="DJ5834">
        <v>44</v>
      </c>
      <c r="DK5834">
        <v>7001</v>
      </c>
      <c r="DL5834">
        <v>8000</v>
      </c>
      <c r="DM5834" t="s">
        <v>1970</v>
      </c>
      <c r="DN5834" t="s">
        <v>548</v>
      </c>
      <c r="DO5834" t="s">
        <v>582</v>
      </c>
    </row>
    <row r="5835" spans="114:119" x14ac:dyDescent="0.25">
      <c r="DJ5835">
        <v>44</v>
      </c>
      <c r="DK5835">
        <v>8001</v>
      </c>
      <c r="DL5835">
        <v>9000</v>
      </c>
      <c r="DM5835" t="s">
        <v>1959</v>
      </c>
      <c r="DN5835" t="s">
        <v>549</v>
      </c>
      <c r="DO5835" t="s">
        <v>265</v>
      </c>
    </row>
    <row r="5836" spans="114:119" x14ac:dyDescent="0.25">
      <c r="DJ5836">
        <v>44</v>
      </c>
      <c r="DK5836">
        <v>8001</v>
      </c>
      <c r="DL5836">
        <v>9000</v>
      </c>
      <c r="DM5836" t="s">
        <v>1960</v>
      </c>
      <c r="DN5836" t="s">
        <v>549</v>
      </c>
      <c r="DO5836" t="s">
        <v>581</v>
      </c>
    </row>
    <row r="5837" spans="114:119" x14ac:dyDescent="0.25">
      <c r="DJ5837">
        <v>44</v>
      </c>
      <c r="DK5837">
        <v>8001</v>
      </c>
      <c r="DL5837">
        <v>9000</v>
      </c>
      <c r="DM5837" t="s">
        <v>1961</v>
      </c>
      <c r="DN5837" t="s">
        <v>549</v>
      </c>
      <c r="DO5837" t="s">
        <v>575</v>
      </c>
    </row>
    <row r="5838" spans="114:119" x14ac:dyDescent="0.25">
      <c r="DJ5838">
        <v>44</v>
      </c>
      <c r="DK5838">
        <v>8001</v>
      </c>
      <c r="DL5838">
        <v>9000</v>
      </c>
      <c r="DM5838" t="s">
        <v>1962</v>
      </c>
      <c r="DN5838" t="s">
        <v>549</v>
      </c>
      <c r="DO5838" t="s">
        <v>120</v>
      </c>
    </row>
    <row r="5839" spans="114:119" x14ac:dyDescent="0.25">
      <c r="DJ5839">
        <v>44</v>
      </c>
      <c r="DK5839">
        <v>8001</v>
      </c>
      <c r="DL5839">
        <v>9000</v>
      </c>
      <c r="DM5839" t="s">
        <v>1963</v>
      </c>
      <c r="DN5839" t="s">
        <v>549</v>
      </c>
      <c r="DO5839" t="s">
        <v>142</v>
      </c>
    </row>
    <row r="5840" spans="114:119" x14ac:dyDescent="0.25">
      <c r="DJ5840">
        <v>44</v>
      </c>
      <c r="DK5840">
        <v>8001</v>
      </c>
      <c r="DL5840">
        <v>9000</v>
      </c>
      <c r="DM5840" t="s">
        <v>1964</v>
      </c>
      <c r="DN5840" t="s">
        <v>549</v>
      </c>
      <c r="DO5840" t="s">
        <v>163</v>
      </c>
    </row>
    <row r="5841" spans="114:119" x14ac:dyDescent="0.25">
      <c r="DJ5841">
        <v>44</v>
      </c>
      <c r="DK5841">
        <v>8001</v>
      </c>
      <c r="DL5841">
        <v>9000</v>
      </c>
      <c r="DM5841" t="s">
        <v>1965</v>
      </c>
      <c r="DN5841" t="s">
        <v>549</v>
      </c>
      <c r="DO5841" t="s">
        <v>576</v>
      </c>
    </row>
    <row r="5842" spans="114:119" x14ac:dyDescent="0.25">
      <c r="DJ5842">
        <v>44</v>
      </c>
      <c r="DK5842">
        <v>8001</v>
      </c>
      <c r="DL5842">
        <v>9000</v>
      </c>
      <c r="DM5842" t="s">
        <v>1973</v>
      </c>
      <c r="DN5842" t="s">
        <v>549</v>
      </c>
      <c r="DO5842" t="s">
        <v>577</v>
      </c>
    </row>
    <row r="5843" spans="114:119" x14ac:dyDescent="0.25">
      <c r="DJ5843">
        <v>44</v>
      </c>
      <c r="DK5843">
        <v>8001</v>
      </c>
      <c r="DL5843">
        <v>9000</v>
      </c>
      <c r="DM5843" t="s">
        <v>1967</v>
      </c>
      <c r="DN5843" t="s">
        <v>549</v>
      </c>
      <c r="DO5843" t="s">
        <v>578</v>
      </c>
    </row>
    <row r="5844" spans="114:119" x14ac:dyDescent="0.25">
      <c r="DJ5844">
        <v>44</v>
      </c>
      <c r="DK5844">
        <v>8001</v>
      </c>
      <c r="DL5844">
        <v>9000</v>
      </c>
      <c r="DM5844" t="s">
        <v>1971</v>
      </c>
      <c r="DN5844" t="s">
        <v>549</v>
      </c>
      <c r="DO5844" t="s">
        <v>579</v>
      </c>
    </row>
    <row r="5845" spans="114:119" x14ac:dyDescent="0.25">
      <c r="DJ5845">
        <v>44</v>
      </c>
      <c r="DK5845">
        <v>8001</v>
      </c>
      <c r="DL5845">
        <v>9000</v>
      </c>
      <c r="DM5845" t="s">
        <v>1975</v>
      </c>
      <c r="DN5845" t="s">
        <v>549</v>
      </c>
      <c r="DO5845" t="s">
        <v>580</v>
      </c>
    </row>
    <row r="5846" spans="114:119" x14ac:dyDescent="0.25">
      <c r="DJ5846">
        <v>44</v>
      </c>
      <c r="DK5846">
        <v>8001</v>
      </c>
      <c r="DL5846">
        <v>9000</v>
      </c>
      <c r="DM5846" t="s">
        <v>1992</v>
      </c>
      <c r="DN5846" t="s">
        <v>549</v>
      </c>
      <c r="DO5846" t="s">
        <v>582</v>
      </c>
    </row>
    <row r="5847" spans="114:119" x14ac:dyDescent="0.25">
      <c r="DJ5847">
        <v>44</v>
      </c>
      <c r="DK5847">
        <v>9001</v>
      </c>
      <c r="DL5847">
        <v>10000</v>
      </c>
      <c r="DM5847" t="s">
        <v>1959</v>
      </c>
      <c r="DN5847" t="s">
        <v>550</v>
      </c>
      <c r="DO5847" t="s">
        <v>265</v>
      </c>
    </row>
    <row r="5848" spans="114:119" x14ac:dyDescent="0.25">
      <c r="DJ5848">
        <v>44</v>
      </c>
      <c r="DK5848">
        <v>9001</v>
      </c>
      <c r="DL5848">
        <v>10000</v>
      </c>
      <c r="DM5848" t="s">
        <v>1960</v>
      </c>
      <c r="DN5848" t="s">
        <v>550</v>
      </c>
      <c r="DO5848" t="s">
        <v>581</v>
      </c>
    </row>
    <row r="5849" spans="114:119" x14ac:dyDescent="0.25">
      <c r="DJ5849">
        <v>44</v>
      </c>
      <c r="DK5849">
        <v>9001</v>
      </c>
      <c r="DL5849">
        <v>10000</v>
      </c>
      <c r="DM5849" t="s">
        <v>1961</v>
      </c>
      <c r="DN5849" t="s">
        <v>550</v>
      </c>
      <c r="DO5849" t="s">
        <v>575</v>
      </c>
    </row>
    <row r="5850" spans="114:119" x14ac:dyDescent="0.25">
      <c r="DJ5850">
        <v>44</v>
      </c>
      <c r="DK5850">
        <v>9001</v>
      </c>
      <c r="DL5850">
        <v>10000</v>
      </c>
      <c r="DM5850" t="s">
        <v>1972</v>
      </c>
      <c r="DN5850" t="s">
        <v>550</v>
      </c>
      <c r="DO5850" t="s">
        <v>120</v>
      </c>
    </row>
    <row r="5851" spans="114:119" x14ac:dyDescent="0.25">
      <c r="DJ5851">
        <v>44</v>
      </c>
      <c r="DK5851">
        <v>9001</v>
      </c>
      <c r="DL5851">
        <v>10000</v>
      </c>
      <c r="DM5851" t="s">
        <v>1963</v>
      </c>
      <c r="DN5851" t="s">
        <v>550</v>
      </c>
      <c r="DO5851" t="s">
        <v>142</v>
      </c>
    </row>
    <row r="5852" spans="114:119" x14ac:dyDescent="0.25">
      <c r="DJ5852">
        <v>44</v>
      </c>
      <c r="DK5852">
        <v>9001</v>
      </c>
      <c r="DL5852">
        <v>10000</v>
      </c>
      <c r="DM5852" t="s">
        <v>1964</v>
      </c>
      <c r="DN5852" t="s">
        <v>550</v>
      </c>
      <c r="DO5852" t="s">
        <v>163</v>
      </c>
    </row>
    <row r="5853" spans="114:119" x14ac:dyDescent="0.25">
      <c r="DJ5853">
        <v>44</v>
      </c>
      <c r="DK5853">
        <v>9001</v>
      </c>
      <c r="DL5853">
        <v>10000</v>
      </c>
      <c r="DM5853" t="s">
        <v>1965</v>
      </c>
      <c r="DN5853" t="s">
        <v>550</v>
      </c>
      <c r="DO5853" t="s">
        <v>576</v>
      </c>
    </row>
    <row r="5854" spans="114:119" x14ac:dyDescent="0.25">
      <c r="DJ5854">
        <v>44</v>
      </c>
      <c r="DK5854">
        <v>9001</v>
      </c>
      <c r="DL5854">
        <v>10000</v>
      </c>
      <c r="DM5854" t="s">
        <v>1966</v>
      </c>
      <c r="DN5854" t="s">
        <v>550</v>
      </c>
      <c r="DO5854" t="s">
        <v>577</v>
      </c>
    </row>
    <row r="5855" spans="114:119" x14ac:dyDescent="0.25">
      <c r="DJ5855">
        <v>44</v>
      </c>
      <c r="DK5855">
        <v>9001</v>
      </c>
      <c r="DL5855">
        <v>10000</v>
      </c>
      <c r="DM5855" t="s">
        <v>1967</v>
      </c>
      <c r="DN5855" t="s">
        <v>550</v>
      </c>
      <c r="DO5855" t="s">
        <v>578</v>
      </c>
    </row>
    <row r="5856" spans="114:119" x14ac:dyDescent="0.25">
      <c r="DJ5856">
        <v>44</v>
      </c>
      <c r="DK5856">
        <v>9001</v>
      </c>
      <c r="DL5856">
        <v>10000</v>
      </c>
      <c r="DM5856" t="s">
        <v>1968</v>
      </c>
      <c r="DN5856" t="s">
        <v>550</v>
      </c>
      <c r="DO5856" t="s">
        <v>579</v>
      </c>
    </row>
    <row r="5857" spans="114:119" x14ac:dyDescent="0.25">
      <c r="DJ5857">
        <v>44</v>
      </c>
      <c r="DK5857">
        <v>9001</v>
      </c>
      <c r="DL5857">
        <v>10000</v>
      </c>
      <c r="DM5857" t="s">
        <v>1969</v>
      </c>
      <c r="DN5857" t="s">
        <v>550</v>
      </c>
      <c r="DO5857" t="s">
        <v>580</v>
      </c>
    </row>
    <row r="5858" spans="114:119" x14ac:dyDescent="0.25">
      <c r="DJ5858">
        <v>44</v>
      </c>
      <c r="DK5858">
        <v>9001</v>
      </c>
      <c r="DL5858">
        <v>10000</v>
      </c>
      <c r="DM5858" t="s">
        <v>1970</v>
      </c>
      <c r="DN5858" t="s">
        <v>550</v>
      </c>
      <c r="DO5858" t="s">
        <v>582</v>
      </c>
    </row>
    <row r="5859" spans="114:119" x14ac:dyDescent="0.25">
      <c r="DJ5859">
        <v>45</v>
      </c>
      <c r="DK5859">
        <v>1</v>
      </c>
      <c r="DL5859">
        <v>1000</v>
      </c>
      <c r="DM5859" t="s">
        <v>1959</v>
      </c>
      <c r="DN5859" t="s">
        <v>134</v>
      </c>
      <c r="DO5859" t="s">
        <v>265</v>
      </c>
    </row>
    <row r="5860" spans="114:119" x14ac:dyDescent="0.25">
      <c r="DJ5860">
        <v>45</v>
      </c>
      <c r="DK5860">
        <v>1</v>
      </c>
      <c r="DL5860">
        <v>1000</v>
      </c>
      <c r="DM5860" t="s">
        <v>1974</v>
      </c>
      <c r="DN5860" t="s">
        <v>134</v>
      </c>
      <c r="DO5860" t="s">
        <v>581</v>
      </c>
    </row>
    <row r="5861" spans="114:119" x14ac:dyDescent="0.25">
      <c r="DJ5861">
        <v>45</v>
      </c>
      <c r="DK5861">
        <v>1</v>
      </c>
      <c r="DL5861">
        <v>1000</v>
      </c>
      <c r="DM5861" t="s">
        <v>1961</v>
      </c>
      <c r="DN5861" t="s">
        <v>134</v>
      </c>
      <c r="DO5861" t="s">
        <v>575</v>
      </c>
    </row>
    <row r="5862" spans="114:119" x14ac:dyDescent="0.25">
      <c r="DJ5862">
        <v>45</v>
      </c>
      <c r="DK5862">
        <v>1</v>
      </c>
      <c r="DL5862">
        <v>1000</v>
      </c>
      <c r="DM5862" t="s">
        <v>1983</v>
      </c>
      <c r="DN5862" t="s">
        <v>134</v>
      </c>
      <c r="DO5862" t="s">
        <v>120</v>
      </c>
    </row>
    <row r="5863" spans="114:119" x14ac:dyDescent="0.25">
      <c r="DJ5863">
        <v>45</v>
      </c>
      <c r="DK5863">
        <v>1</v>
      </c>
      <c r="DL5863">
        <v>1000</v>
      </c>
      <c r="DM5863" t="s">
        <v>1980</v>
      </c>
      <c r="DN5863" t="s">
        <v>134</v>
      </c>
      <c r="DO5863" t="s">
        <v>142</v>
      </c>
    </row>
    <row r="5864" spans="114:119" x14ac:dyDescent="0.25">
      <c r="DJ5864">
        <v>45</v>
      </c>
      <c r="DK5864">
        <v>1</v>
      </c>
      <c r="DL5864">
        <v>1000</v>
      </c>
      <c r="DM5864" t="s">
        <v>1964</v>
      </c>
      <c r="DN5864" t="s">
        <v>134</v>
      </c>
      <c r="DO5864" t="s">
        <v>163</v>
      </c>
    </row>
    <row r="5865" spans="114:119" x14ac:dyDescent="0.25">
      <c r="DJ5865">
        <v>45</v>
      </c>
      <c r="DK5865">
        <v>1</v>
      </c>
      <c r="DL5865">
        <v>1000</v>
      </c>
      <c r="DM5865" t="s">
        <v>1965</v>
      </c>
      <c r="DN5865" t="s">
        <v>134</v>
      </c>
      <c r="DO5865" t="s">
        <v>576</v>
      </c>
    </row>
    <row r="5866" spans="114:119" x14ac:dyDescent="0.25">
      <c r="DJ5866">
        <v>45</v>
      </c>
      <c r="DK5866">
        <v>1</v>
      </c>
      <c r="DL5866">
        <v>1000</v>
      </c>
      <c r="DM5866" t="s">
        <v>1966</v>
      </c>
      <c r="DN5866" t="s">
        <v>134</v>
      </c>
      <c r="DO5866" t="s">
        <v>577</v>
      </c>
    </row>
    <row r="5867" spans="114:119" x14ac:dyDescent="0.25">
      <c r="DJ5867">
        <v>45</v>
      </c>
      <c r="DK5867">
        <v>1</v>
      </c>
      <c r="DL5867">
        <v>1000</v>
      </c>
      <c r="DM5867" t="s">
        <v>1986</v>
      </c>
      <c r="DN5867" t="s">
        <v>134</v>
      </c>
      <c r="DO5867" t="s">
        <v>578</v>
      </c>
    </row>
    <row r="5868" spans="114:119" x14ac:dyDescent="0.25">
      <c r="DJ5868">
        <v>45</v>
      </c>
      <c r="DK5868">
        <v>1</v>
      </c>
      <c r="DL5868">
        <v>1000</v>
      </c>
      <c r="DM5868" t="s">
        <v>1968</v>
      </c>
      <c r="DN5868" t="s">
        <v>134</v>
      </c>
      <c r="DO5868" t="s">
        <v>579</v>
      </c>
    </row>
    <row r="5869" spans="114:119" x14ac:dyDescent="0.25">
      <c r="DJ5869">
        <v>45</v>
      </c>
      <c r="DK5869">
        <v>1</v>
      </c>
      <c r="DL5869">
        <v>1000</v>
      </c>
      <c r="DM5869" t="s">
        <v>1969</v>
      </c>
      <c r="DN5869" t="s">
        <v>134</v>
      </c>
      <c r="DO5869" t="s">
        <v>580</v>
      </c>
    </row>
    <row r="5870" spans="114:119" x14ac:dyDescent="0.25">
      <c r="DJ5870">
        <v>45</v>
      </c>
      <c r="DK5870">
        <v>1</v>
      </c>
      <c r="DL5870">
        <v>1000</v>
      </c>
      <c r="DM5870" t="s">
        <v>1970</v>
      </c>
      <c r="DN5870" t="s">
        <v>134</v>
      </c>
      <c r="DO5870" t="s">
        <v>582</v>
      </c>
    </row>
    <row r="5871" spans="114:119" x14ac:dyDescent="0.25">
      <c r="DJ5871">
        <v>45</v>
      </c>
      <c r="DK5871">
        <v>1001</v>
      </c>
      <c r="DL5871">
        <v>2000</v>
      </c>
      <c r="DM5871" t="s">
        <v>1959</v>
      </c>
      <c r="DN5871" t="s">
        <v>59</v>
      </c>
      <c r="DO5871" t="s">
        <v>265</v>
      </c>
    </row>
    <row r="5872" spans="114:119" x14ac:dyDescent="0.25">
      <c r="DJ5872">
        <v>45</v>
      </c>
      <c r="DK5872">
        <v>1001</v>
      </c>
      <c r="DL5872">
        <v>2000</v>
      </c>
      <c r="DM5872" t="s">
        <v>1990</v>
      </c>
      <c r="DN5872" t="s">
        <v>59</v>
      </c>
      <c r="DO5872" t="s">
        <v>581</v>
      </c>
    </row>
    <row r="5873" spans="114:119" x14ac:dyDescent="0.25">
      <c r="DJ5873">
        <v>45</v>
      </c>
      <c r="DK5873">
        <v>1001</v>
      </c>
      <c r="DL5873">
        <v>2000</v>
      </c>
      <c r="DM5873" t="s">
        <v>1961</v>
      </c>
      <c r="DN5873" t="s">
        <v>59</v>
      </c>
      <c r="DO5873" t="s">
        <v>575</v>
      </c>
    </row>
    <row r="5874" spans="114:119" x14ac:dyDescent="0.25">
      <c r="DJ5874">
        <v>45</v>
      </c>
      <c r="DK5874">
        <v>1001</v>
      </c>
      <c r="DL5874">
        <v>2000</v>
      </c>
      <c r="DM5874" t="s">
        <v>2004</v>
      </c>
      <c r="DN5874" t="s">
        <v>59</v>
      </c>
      <c r="DO5874" t="s">
        <v>120</v>
      </c>
    </row>
    <row r="5875" spans="114:119" x14ac:dyDescent="0.25">
      <c r="DJ5875">
        <v>45</v>
      </c>
      <c r="DK5875">
        <v>1001</v>
      </c>
      <c r="DL5875">
        <v>2000</v>
      </c>
      <c r="DM5875" t="s">
        <v>1980</v>
      </c>
      <c r="DN5875" t="s">
        <v>59</v>
      </c>
      <c r="DO5875" t="s">
        <v>142</v>
      </c>
    </row>
    <row r="5876" spans="114:119" x14ac:dyDescent="0.25">
      <c r="DJ5876">
        <v>45</v>
      </c>
      <c r="DK5876">
        <v>1001</v>
      </c>
      <c r="DL5876">
        <v>2000</v>
      </c>
      <c r="DM5876" t="s">
        <v>1964</v>
      </c>
      <c r="DN5876" t="s">
        <v>59</v>
      </c>
      <c r="DO5876" t="s">
        <v>163</v>
      </c>
    </row>
    <row r="5877" spans="114:119" x14ac:dyDescent="0.25">
      <c r="DJ5877">
        <v>45</v>
      </c>
      <c r="DK5877">
        <v>1001</v>
      </c>
      <c r="DL5877">
        <v>2000</v>
      </c>
      <c r="DM5877" t="s">
        <v>1965</v>
      </c>
      <c r="DN5877" t="s">
        <v>59</v>
      </c>
      <c r="DO5877" t="s">
        <v>576</v>
      </c>
    </row>
    <row r="5878" spans="114:119" x14ac:dyDescent="0.25">
      <c r="DJ5878">
        <v>45</v>
      </c>
      <c r="DK5878">
        <v>1001</v>
      </c>
      <c r="DL5878">
        <v>2000</v>
      </c>
      <c r="DM5878" t="s">
        <v>1966</v>
      </c>
      <c r="DN5878" t="s">
        <v>59</v>
      </c>
      <c r="DO5878" t="s">
        <v>577</v>
      </c>
    </row>
    <row r="5879" spans="114:119" x14ac:dyDescent="0.25">
      <c r="DJ5879">
        <v>45</v>
      </c>
      <c r="DK5879">
        <v>1001</v>
      </c>
      <c r="DL5879">
        <v>2000</v>
      </c>
      <c r="DM5879" t="s">
        <v>1986</v>
      </c>
      <c r="DN5879" t="s">
        <v>59</v>
      </c>
      <c r="DO5879" t="s">
        <v>578</v>
      </c>
    </row>
    <row r="5880" spans="114:119" x14ac:dyDescent="0.25">
      <c r="DJ5880">
        <v>45</v>
      </c>
      <c r="DK5880">
        <v>1001</v>
      </c>
      <c r="DL5880">
        <v>2000</v>
      </c>
      <c r="DM5880" t="s">
        <v>1971</v>
      </c>
      <c r="DN5880" t="s">
        <v>59</v>
      </c>
      <c r="DO5880" t="s">
        <v>579</v>
      </c>
    </row>
    <row r="5881" spans="114:119" x14ac:dyDescent="0.25">
      <c r="DJ5881">
        <v>45</v>
      </c>
      <c r="DK5881">
        <v>1001</v>
      </c>
      <c r="DL5881">
        <v>2000</v>
      </c>
      <c r="DM5881" t="s">
        <v>1969</v>
      </c>
      <c r="DN5881" t="s">
        <v>59</v>
      </c>
      <c r="DO5881" t="s">
        <v>580</v>
      </c>
    </row>
    <row r="5882" spans="114:119" x14ac:dyDescent="0.25">
      <c r="DJ5882">
        <v>45</v>
      </c>
      <c r="DK5882">
        <v>1001</v>
      </c>
      <c r="DL5882">
        <v>2000</v>
      </c>
      <c r="DM5882" t="s">
        <v>1970</v>
      </c>
      <c r="DN5882" t="s">
        <v>59</v>
      </c>
      <c r="DO5882" t="s">
        <v>582</v>
      </c>
    </row>
    <row r="5883" spans="114:119" x14ac:dyDescent="0.25">
      <c r="DJ5883">
        <v>45</v>
      </c>
      <c r="DK5883">
        <v>2001</v>
      </c>
      <c r="DL5883">
        <v>3000</v>
      </c>
      <c r="DM5883" t="s">
        <v>1959</v>
      </c>
      <c r="DN5883" t="s">
        <v>557</v>
      </c>
      <c r="DO5883" t="s">
        <v>265</v>
      </c>
    </row>
    <row r="5884" spans="114:119" x14ac:dyDescent="0.25">
      <c r="DJ5884">
        <v>45</v>
      </c>
      <c r="DK5884">
        <v>2001</v>
      </c>
      <c r="DL5884">
        <v>3000</v>
      </c>
      <c r="DM5884" t="s">
        <v>1960</v>
      </c>
      <c r="DN5884" t="s">
        <v>557</v>
      </c>
      <c r="DO5884" t="s">
        <v>581</v>
      </c>
    </row>
    <row r="5885" spans="114:119" x14ac:dyDescent="0.25">
      <c r="DJ5885">
        <v>45</v>
      </c>
      <c r="DK5885">
        <v>2001</v>
      </c>
      <c r="DL5885">
        <v>3000</v>
      </c>
      <c r="DM5885" t="s">
        <v>1961</v>
      </c>
      <c r="DN5885" t="s">
        <v>557</v>
      </c>
      <c r="DO5885" t="s">
        <v>575</v>
      </c>
    </row>
    <row r="5886" spans="114:119" x14ac:dyDescent="0.25">
      <c r="DJ5886">
        <v>45</v>
      </c>
      <c r="DK5886">
        <v>2001</v>
      </c>
      <c r="DL5886">
        <v>3000</v>
      </c>
      <c r="DM5886" t="s">
        <v>1972</v>
      </c>
      <c r="DN5886" t="s">
        <v>557</v>
      </c>
      <c r="DO5886" t="s">
        <v>120</v>
      </c>
    </row>
    <row r="5887" spans="114:119" x14ac:dyDescent="0.25">
      <c r="DJ5887">
        <v>45</v>
      </c>
      <c r="DK5887">
        <v>2001</v>
      </c>
      <c r="DL5887">
        <v>3000</v>
      </c>
      <c r="DM5887" t="s">
        <v>1963</v>
      </c>
      <c r="DN5887" t="s">
        <v>557</v>
      </c>
      <c r="DO5887" t="s">
        <v>142</v>
      </c>
    </row>
    <row r="5888" spans="114:119" x14ac:dyDescent="0.25">
      <c r="DJ5888">
        <v>45</v>
      </c>
      <c r="DK5888">
        <v>2001</v>
      </c>
      <c r="DL5888">
        <v>3000</v>
      </c>
      <c r="DM5888" t="s">
        <v>1964</v>
      </c>
      <c r="DN5888" t="s">
        <v>557</v>
      </c>
      <c r="DO5888" t="s">
        <v>163</v>
      </c>
    </row>
    <row r="5889" spans="114:119" x14ac:dyDescent="0.25">
      <c r="DJ5889">
        <v>45</v>
      </c>
      <c r="DK5889">
        <v>2001</v>
      </c>
      <c r="DL5889">
        <v>3000</v>
      </c>
      <c r="DM5889" t="s">
        <v>1965</v>
      </c>
      <c r="DN5889" t="s">
        <v>557</v>
      </c>
      <c r="DO5889" t="s">
        <v>576</v>
      </c>
    </row>
    <row r="5890" spans="114:119" x14ac:dyDescent="0.25">
      <c r="DJ5890">
        <v>45</v>
      </c>
      <c r="DK5890">
        <v>2001</v>
      </c>
      <c r="DL5890">
        <v>3000</v>
      </c>
      <c r="DM5890" t="s">
        <v>1966</v>
      </c>
      <c r="DN5890" t="s">
        <v>557</v>
      </c>
      <c r="DO5890" t="s">
        <v>577</v>
      </c>
    </row>
    <row r="5891" spans="114:119" x14ac:dyDescent="0.25">
      <c r="DJ5891">
        <v>45</v>
      </c>
      <c r="DK5891">
        <v>2001</v>
      </c>
      <c r="DL5891">
        <v>3000</v>
      </c>
      <c r="DM5891" t="s">
        <v>1967</v>
      </c>
      <c r="DN5891" t="s">
        <v>557</v>
      </c>
      <c r="DO5891" t="s">
        <v>578</v>
      </c>
    </row>
    <row r="5892" spans="114:119" x14ac:dyDescent="0.25">
      <c r="DJ5892">
        <v>45</v>
      </c>
      <c r="DK5892">
        <v>2001</v>
      </c>
      <c r="DL5892">
        <v>3000</v>
      </c>
      <c r="DM5892" t="s">
        <v>1971</v>
      </c>
      <c r="DN5892" t="s">
        <v>557</v>
      </c>
      <c r="DO5892" t="s">
        <v>579</v>
      </c>
    </row>
    <row r="5893" spans="114:119" x14ac:dyDescent="0.25">
      <c r="DJ5893">
        <v>45</v>
      </c>
      <c r="DK5893">
        <v>2001</v>
      </c>
      <c r="DL5893">
        <v>3000</v>
      </c>
      <c r="DM5893" t="s">
        <v>1975</v>
      </c>
      <c r="DN5893" t="s">
        <v>557</v>
      </c>
      <c r="DO5893" t="s">
        <v>580</v>
      </c>
    </row>
    <row r="5894" spans="114:119" x14ac:dyDescent="0.25">
      <c r="DJ5894">
        <v>45</v>
      </c>
      <c r="DK5894">
        <v>2001</v>
      </c>
      <c r="DL5894">
        <v>3000</v>
      </c>
      <c r="DM5894" t="s">
        <v>1970</v>
      </c>
      <c r="DN5894" t="s">
        <v>557</v>
      </c>
      <c r="DO5894" t="s">
        <v>582</v>
      </c>
    </row>
    <row r="5895" spans="114:119" x14ac:dyDescent="0.25">
      <c r="DJ5895">
        <v>45</v>
      </c>
      <c r="DK5895">
        <v>3001</v>
      </c>
      <c r="DL5895">
        <v>4000</v>
      </c>
      <c r="DM5895" t="s">
        <v>1959</v>
      </c>
      <c r="DN5895" t="s">
        <v>57</v>
      </c>
      <c r="DO5895" t="s">
        <v>265</v>
      </c>
    </row>
    <row r="5896" spans="114:119" x14ac:dyDescent="0.25">
      <c r="DJ5896">
        <v>45</v>
      </c>
      <c r="DK5896">
        <v>3001</v>
      </c>
      <c r="DL5896">
        <v>4000</v>
      </c>
      <c r="DM5896" t="s">
        <v>1974</v>
      </c>
      <c r="DN5896" t="s">
        <v>57</v>
      </c>
      <c r="DO5896" t="s">
        <v>581</v>
      </c>
    </row>
    <row r="5897" spans="114:119" x14ac:dyDescent="0.25">
      <c r="DJ5897">
        <v>45</v>
      </c>
      <c r="DK5897">
        <v>3001</v>
      </c>
      <c r="DL5897">
        <v>4000</v>
      </c>
      <c r="DM5897" t="s">
        <v>1961</v>
      </c>
      <c r="DN5897" t="s">
        <v>57</v>
      </c>
      <c r="DO5897" t="s">
        <v>575</v>
      </c>
    </row>
    <row r="5898" spans="114:119" x14ac:dyDescent="0.25">
      <c r="DJ5898">
        <v>45</v>
      </c>
      <c r="DK5898">
        <v>3001</v>
      </c>
      <c r="DL5898">
        <v>4000</v>
      </c>
      <c r="DM5898" t="s">
        <v>2004</v>
      </c>
      <c r="DN5898" t="s">
        <v>57</v>
      </c>
      <c r="DO5898" t="s">
        <v>120</v>
      </c>
    </row>
    <row r="5899" spans="114:119" x14ac:dyDescent="0.25">
      <c r="DJ5899">
        <v>45</v>
      </c>
      <c r="DK5899">
        <v>3001</v>
      </c>
      <c r="DL5899">
        <v>4000</v>
      </c>
      <c r="DM5899" t="s">
        <v>1963</v>
      </c>
      <c r="DN5899" t="s">
        <v>57</v>
      </c>
      <c r="DO5899" t="s">
        <v>142</v>
      </c>
    </row>
    <row r="5900" spans="114:119" x14ac:dyDescent="0.25">
      <c r="DJ5900">
        <v>45</v>
      </c>
      <c r="DK5900">
        <v>3001</v>
      </c>
      <c r="DL5900">
        <v>4000</v>
      </c>
      <c r="DM5900" t="s">
        <v>1964</v>
      </c>
      <c r="DN5900" t="s">
        <v>57</v>
      </c>
      <c r="DO5900" t="s">
        <v>163</v>
      </c>
    </row>
    <row r="5901" spans="114:119" x14ac:dyDescent="0.25">
      <c r="DJ5901">
        <v>45</v>
      </c>
      <c r="DK5901">
        <v>3001</v>
      </c>
      <c r="DL5901">
        <v>4000</v>
      </c>
      <c r="DM5901" t="s">
        <v>1965</v>
      </c>
      <c r="DN5901" t="s">
        <v>57</v>
      </c>
      <c r="DO5901" t="s">
        <v>576</v>
      </c>
    </row>
    <row r="5902" spans="114:119" x14ac:dyDescent="0.25">
      <c r="DJ5902">
        <v>45</v>
      </c>
      <c r="DK5902">
        <v>3001</v>
      </c>
      <c r="DL5902">
        <v>4000</v>
      </c>
      <c r="DM5902" t="s">
        <v>1985</v>
      </c>
      <c r="DN5902" t="s">
        <v>57</v>
      </c>
      <c r="DO5902" t="s">
        <v>577</v>
      </c>
    </row>
    <row r="5903" spans="114:119" x14ac:dyDescent="0.25">
      <c r="DJ5903">
        <v>45</v>
      </c>
      <c r="DK5903">
        <v>3001</v>
      </c>
      <c r="DL5903">
        <v>4000</v>
      </c>
      <c r="DM5903" t="s">
        <v>1967</v>
      </c>
      <c r="DN5903" t="s">
        <v>57</v>
      </c>
      <c r="DO5903" t="s">
        <v>578</v>
      </c>
    </row>
    <row r="5904" spans="114:119" x14ac:dyDescent="0.25">
      <c r="DJ5904">
        <v>45</v>
      </c>
      <c r="DK5904">
        <v>3001</v>
      </c>
      <c r="DL5904">
        <v>4000</v>
      </c>
      <c r="DM5904" t="s">
        <v>1968</v>
      </c>
      <c r="DN5904" t="s">
        <v>57</v>
      </c>
      <c r="DO5904" t="s">
        <v>579</v>
      </c>
    </row>
    <row r="5905" spans="114:119" x14ac:dyDescent="0.25">
      <c r="DJ5905">
        <v>45</v>
      </c>
      <c r="DK5905">
        <v>3001</v>
      </c>
      <c r="DL5905">
        <v>4000</v>
      </c>
      <c r="DM5905" t="s">
        <v>1969</v>
      </c>
      <c r="DN5905" t="s">
        <v>57</v>
      </c>
      <c r="DO5905" t="s">
        <v>580</v>
      </c>
    </row>
    <row r="5906" spans="114:119" x14ac:dyDescent="0.25">
      <c r="DJ5906">
        <v>45</v>
      </c>
      <c r="DK5906">
        <v>3001</v>
      </c>
      <c r="DL5906">
        <v>4000</v>
      </c>
      <c r="DM5906" t="s">
        <v>1970</v>
      </c>
      <c r="DN5906" t="s">
        <v>57</v>
      </c>
      <c r="DO5906" t="s">
        <v>582</v>
      </c>
    </row>
    <row r="5907" spans="114:119" x14ac:dyDescent="0.25">
      <c r="DJ5907">
        <v>45</v>
      </c>
      <c r="DK5907">
        <v>4001</v>
      </c>
      <c r="DL5907">
        <v>5000</v>
      </c>
      <c r="DM5907" t="s">
        <v>1959</v>
      </c>
      <c r="DN5907" t="s">
        <v>81</v>
      </c>
      <c r="DO5907" t="s">
        <v>265</v>
      </c>
    </row>
    <row r="5908" spans="114:119" x14ac:dyDescent="0.25">
      <c r="DJ5908">
        <v>45</v>
      </c>
      <c r="DK5908">
        <v>4001</v>
      </c>
      <c r="DL5908">
        <v>5000</v>
      </c>
      <c r="DM5908" t="s">
        <v>1990</v>
      </c>
      <c r="DN5908" t="s">
        <v>81</v>
      </c>
      <c r="DO5908" t="s">
        <v>581</v>
      </c>
    </row>
    <row r="5909" spans="114:119" x14ac:dyDescent="0.25">
      <c r="DJ5909">
        <v>45</v>
      </c>
      <c r="DK5909">
        <v>4001</v>
      </c>
      <c r="DL5909">
        <v>5000</v>
      </c>
      <c r="DM5909" t="s">
        <v>1961</v>
      </c>
      <c r="DN5909" t="s">
        <v>81</v>
      </c>
      <c r="DO5909" t="s">
        <v>575</v>
      </c>
    </row>
    <row r="5910" spans="114:119" x14ac:dyDescent="0.25">
      <c r="DJ5910">
        <v>45</v>
      </c>
      <c r="DK5910">
        <v>4001</v>
      </c>
      <c r="DL5910">
        <v>5000</v>
      </c>
      <c r="DM5910" t="s">
        <v>1983</v>
      </c>
      <c r="DN5910" t="s">
        <v>81</v>
      </c>
      <c r="DO5910" t="s">
        <v>120</v>
      </c>
    </row>
    <row r="5911" spans="114:119" x14ac:dyDescent="0.25">
      <c r="DJ5911">
        <v>45</v>
      </c>
      <c r="DK5911">
        <v>4001</v>
      </c>
      <c r="DL5911">
        <v>5000</v>
      </c>
      <c r="DM5911" t="s">
        <v>1963</v>
      </c>
      <c r="DN5911" t="s">
        <v>81</v>
      </c>
      <c r="DO5911" t="s">
        <v>142</v>
      </c>
    </row>
    <row r="5912" spans="114:119" x14ac:dyDescent="0.25">
      <c r="DJ5912">
        <v>45</v>
      </c>
      <c r="DK5912">
        <v>4001</v>
      </c>
      <c r="DL5912">
        <v>5000</v>
      </c>
      <c r="DM5912" t="s">
        <v>1964</v>
      </c>
      <c r="DN5912" t="s">
        <v>81</v>
      </c>
      <c r="DO5912" t="s">
        <v>163</v>
      </c>
    </row>
    <row r="5913" spans="114:119" x14ac:dyDescent="0.25">
      <c r="DJ5913">
        <v>45</v>
      </c>
      <c r="DK5913">
        <v>4001</v>
      </c>
      <c r="DL5913">
        <v>5000</v>
      </c>
      <c r="DM5913" t="s">
        <v>1965</v>
      </c>
      <c r="DN5913" t="s">
        <v>81</v>
      </c>
      <c r="DO5913" t="s">
        <v>576</v>
      </c>
    </row>
    <row r="5914" spans="114:119" x14ac:dyDescent="0.25">
      <c r="DJ5914">
        <v>45</v>
      </c>
      <c r="DK5914">
        <v>4001</v>
      </c>
      <c r="DL5914">
        <v>5000</v>
      </c>
      <c r="DM5914" t="s">
        <v>1985</v>
      </c>
      <c r="DN5914" t="s">
        <v>81</v>
      </c>
      <c r="DO5914" t="s">
        <v>577</v>
      </c>
    </row>
    <row r="5915" spans="114:119" x14ac:dyDescent="0.25">
      <c r="DJ5915">
        <v>45</v>
      </c>
      <c r="DK5915">
        <v>4001</v>
      </c>
      <c r="DL5915">
        <v>5000</v>
      </c>
      <c r="DM5915" t="s">
        <v>1967</v>
      </c>
      <c r="DN5915" t="s">
        <v>81</v>
      </c>
      <c r="DO5915" t="s">
        <v>578</v>
      </c>
    </row>
    <row r="5916" spans="114:119" x14ac:dyDescent="0.25">
      <c r="DJ5916">
        <v>45</v>
      </c>
      <c r="DK5916">
        <v>4001</v>
      </c>
      <c r="DL5916">
        <v>5000</v>
      </c>
      <c r="DM5916" t="s">
        <v>1968</v>
      </c>
      <c r="DN5916" t="s">
        <v>81</v>
      </c>
      <c r="DO5916" t="s">
        <v>579</v>
      </c>
    </row>
    <row r="5917" spans="114:119" x14ac:dyDescent="0.25">
      <c r="DJ5917">
        <v>45</v>
      </c>
      <c r="DK5917">
        <v>4001</v>
      </c>
      <c r="DL5917">
        <v>5000</v>
      </c>
      <c r="DM5917" t="s">
        <v>1969</v>
      </c>
      <c r="DN5917" t="s">
        <v>81</v>
      </c>
      <c r="DO5917" t="s">
        <v>580</v>
      </c>
    </row>
    <row r="5918" spans="114:119" x14ac:dyDescent="0.25">
      <c r="DJ5918">
        <v>45</v>
      </c>
      <c r="DK5918">
        <v>4001</v>
      </c>
      <c r="DL5918">
        <v>5000</v>
      </c>
      <c r="DM5918" t="s">
        <v>1970</v>
      </c>
      <c r="DN5918" t="s">
        <v>81</v>
      </c>
      <c r="DO5918" t="s">
        <v>582</v>
      </c>
    </row>
    <row r="5919" spans="114:119" x14ac:dyDescent="0.25">
      <c r="DJ5919">
        <v>45</v>
      </c>
      <c r="DK5919">
        <v>5001</v>
      </c>
      <c r="DL5919">
        <v>6000</v>
      </c>
      <c r="DM5919" t="s">
        <v>1959</v>
      </c>
      <c r="DN5919" t="s">
        <v>71</v>
      </c>
      <c r="DO5919" t="s">
        <v>265</v>
      </c>
    </row>
    <row r="5920" spans="114:119" x14ac:dyDescent="0.25">
      <c r="DJ5920">
        <v>45</v>
      </c>
      <c r="DK5920">
        <v>5001</v>
      </c>
      <c r="DL5920">
        <v>6000</v>
      </c>
      <c r="DM5920" t="s">
        <v>1974</v>
      </c>
      <c r="DN5920" t="s">
        <v>71</v>
      </c>
      <c r="DO5920" t="s">
        <v>581</v>
      </c>
    </row>
    <row r="5921" spans="114:119" x14ac:dyDescent="0.25">
      <c r="DJ5921">
        <v>45</v>
      </c>
      <c r="DK5921">
        <v>5001</v>
      </c>
      <c r="DL5921">
        <v>6000</v>
      </c>
      <c r="DM5921" t="s">
        <v>1961</v>
      </c>
      <c r="DN5921" t="s">
        <v>71</v>
      </c>
      <c r="DO5921" t="s">
        <v>575</v>
      </c>
    </row>
    <row r="5922" spans="114:119" x14ac:dyDescent="0.25">
      <c r="DJ5922">
        <v>45</v>
      </c>
      <c r="DK5922">
        <v>5001</v>
      </c>
      <c r="DL5922">
        <v>6000</v>
      </c>
      <c r="DM5922" t="s">
        <v>1983</v>
      </c>
      <c r="DN5922" t="s">
        <v>71</v>
      </c>
      <c r="DO5922" t="s">
        <v>120</v>
      </c>
    </row>
    <row r="5923" spans="114:119" x14ac:dyDescent="0.25">
      <c r="DJ5923">
        <v>45</v>
      </c>
      <c r="DK5923">
        <v>5001</v>
      </c>
      <c r="DL5923">
        <v>6000</v>
      </c>
      <c r="DM5923" t="s">
        <v>1963</v>
      </c>
      <c r="DN5923" t="s">
        <v>71</v>
      </c>
      <c r="DO5923" t="s">
        <v>142</v>
      </c>
    </row>
    <row r="5924" spans="114:119" x14ac:dyDescent="0.25">
      <c r="DJ5924">
        <v>45</v>
      </c>
      <c r="DK5924">
        <v>5001</v>
      </c>
      <c r="DL5924">
        <v>6000</v>
      </c>
      <c r="DM5924" t="s">
        <v>1964</v>
      </c>
      <c r="DN5924" t="s">
        <v>71</v>
      </c>
      <c r="DO5924" t="s">
        <v>163</v>
      </c>
    </row>
    <row r="5925" spans="114:119" x14ac:dyDescent="0.25">
      <c r="DJ5925">
        <v>45</v>
      </c>
      <c r="DK5925">
        <v>5001</v>
      </c>
      <c r="DL5925">
        <v>6000</v>
      </c>
      <c r="DM5925" t="s">
        <v>1965</v>
      </c>
      <c r="DN5925" t="s">
        <v>71</v>
      </c>
      <c r="DO5925" t="s">
        <v>576</v>
      </c>
    </row>
    <row r="5926" spans="114:119" x14ac:dyDescent="0.25">
      <c r="DJ5926">
        <v>45</v>
      </c>
      <c r="DK5926">
        <v>5001</v>
      </c>
      <c r="DL5926">
        <v>6000</v>
      </c>
      <c r="DM5926" t="s">
        <v>1966</v>
      </c>
      <c r="DN5926" t="s">
        <v>71</v>
      </c>
      <c r="DO5926" t="s">
        <v>577</v>
      </c>
    </row>
    <row r="5927" spans="114:119" x14ac:dyDescent="0.25">
      <c r="DJ5927">
        <v>45</v>
      </c>
      <c r="DK5927">
        <v>5001</v>
      </c>
      <c r="DL5927">
        <v>6000</v>
      </c>
      <c r="DM5927" t="s">
        <v>1967</v>
      </c>
      <c r="DN5927" t="s">
        <v>71</v>
      </c>
      <c r="DO5927" t="s">
        <v>578</v>
      </c>
    </row>
    <row r="5928" spans="114:119" x14ac:dyDescent="0.25">
      <c r="DJ5928">
        <v>45</v>
      </c>
      <c r="DK5928">
        <v>5001</v>
      </c>
      <c r="DL5928">
        <v>6000</v>
      </c>
      <c r="DM5928" t="s">
        <v>1971</v>
      </c>
      <c r="DN5928" t="s">
        <v>71</v>
      </c>
      <c r="DO5928" t="s">
        <v>579</v>
      </c>
    </row>
    <row r="5929" spans="114:119" x14ac:dyDescent="0.25">
      <c r="DJ5929">
        <v>45</v>
      </c>
      <c r="DK5929">
        <v>5001</v>
      </c>
      <c r="DL5929">
        <v>6000</v>
      </c>
      <c r="DM5929" t="s">
        <v>1975</v>
      </c>
      <c r="DN5929" t="s">
        <v>71</v>
      </c>
      <c r="DO5929" t="s">
        <v>580</v>
      </c>
    </row>
    <row r="5930" spans="114:119" x14ac:dyDescent="0.25">
      <c r="DJ5930">
        <v>45</v>
      </c>
      <c r="DK5930">
        <v>5001</v>
      </c>
      <c r="DL5930">
        <v>6000</v>
      </c>
      <c r="DM5930" t="s">
        <v>1970</v>
      </c>
      <c r="DN5930" t="s">
        <v>71</v>
      </c>
      <c r="DO5930" t="s">
        <v>582</v>
      </c>
    </row>
    <row r="5931" spans="114:119" x14ac:dyDescent="0.25">
      <c r="DJ5931">
        <v>45</v>
      </c>
      <c r="DK5931">
        <v>6001</v>
      </c>
      <c r="DL5931">
        <v>7000</v>
      </c>
      <c r="DM5931" t="s">
        <v>1959</v>
      </c>
      <c r="DN5931" t="s">
        <v>558</v>
      </c>
      <c r="DO5931" t="s">
        <v>265</v>
      </c>
    </row>
    <row r="5932" spans="114:119" x14ac:dyDescent="0.25">
      <c r="DJ5932">
        <v>45</v>
      </c>
      <c r="DK5932">
        <v>6001</v>
      </c>
      <c r="DL5932">
        <v>7000</v>
      </c>
      <c r="DM5932" t="s">
        <v>1960</v>
      </c>
      <c r="DN5932" t="s">
        <v>558</v>
      </c>
      <c r="DO5932" t="s">
        <v>581</v>
      </c>
    </row>
    <row r="5933" spans="114:119" x14ac:dyDescent="0.25">
      <c r="DJ5933">
        <v>45</v>
      </c>
      <c r="DK5933">
        <v>6001</v>
      </c>
      <c r="DL5933">
        <v>7000</v>
      </c>
      <c r="DM5933" t="s">
        <v>1961</v>
      </c>
      <c r="DN5933" t="s">
        <v>558</v>
      </c>
      <c r="DO5933" t="s">
        <v>575</v>
      </c>
    </row>
    <row r="5934" spans="114:119" x14ac:dyDescent="0.25">
      <c r="DJ5934">
        <v>45</v>
      </c>
      <c r="DK5934">
        <v>6001</v>
      </c>
      <c r="DL5934">
        <v>7000</v>
      </c>
      <c r="DM5934" t="s">
        <v>1962</v>
      </c>
      <c r="DN5934" t="s">
        <v>558</v>
      </c>
      <c r="DO5934" t="s">
        <v>120</v>
      </c>
    </row>
    <row r="5935" spans="114:119" x14ac:dyDescent="0.25">
      <c r="DJ5935">
        <v>45</v>
      </c>
      <c r="DK5935">
        <v>6001</v>
      </c>
      <c r="DL5935">
        <v>7000</v>
      </c>
      <c r="DM5935" t="s">
        <v>1963</v>
      </c>
      <c r="DN5935" t="s">
        <v>558</v>
      </c>
      <c r="DO5935" t="s">
        <v>142</v>
      </c>
    </row>
    <row r="5936" spans="114:119" x14ac:dyDescent="0.25">
      <c r="DJ5936">
        <v>45</v>
      </c>
      <c r="DK5936">
        <v>6001</v>
      </c>
      <c r="DL5936">
        <v>7000</v>
      </c>
      <c r="DM5936" t="s">
        <v>1964</v>
      </c>
      <c r="DN5936" t="s">
        <v>558</v>
      </c>
      <c r="DO5936" t="s">
        <v>163</v>
      </c>
    </row>
    <row r="5937" spans="114:119" x14ac:dyDescent="0.25">
      <c r="DJ5937">
        <v>45</v>
      </c>
      <c r="DK5937">
        <v>6001</v>
      </c>
      <c r="DL5937">
        <v>7000</v>
      </c>
      <c r="DM5937" t="s">
        <v>1965</v>
      </c>
      <c r="DN5937" t="s">
        <v>558</v>
      </c>
      <c r="DO5937" t="s">
        <v>576</v>
      </c>
    </row>
    <row r="5938" spans="114:119" x14ac:dyDescent="0.25">
      <c r="DJ5938">
        <v>45</v>
      </c>
      <c r="DK5938">
        <v>6001</v>
      </c>
      <c r="DL5938">
        <v>7000</v>
      </c>
      <c r="DM5938" t="s">
        <v>1966</v>
      </c>
      <c r="DN5938" t="s">
        <v>558</v>
      </c>
      <c r="DO5938" t="s">
        <v>577</v>
      </c>
    </row>
    <row r="5939" spans="114:119" x14ac:dyDescent="0.25">
      <c r="DJ5939">
        <v>45</v>
      </c>
      <c r="DK5939">
        <v>6001</v>
      </c>
      <c r="DL5939">
        <v>7000</v>
      </c>
      <c r="DM5939" t="s">
        <v>1967</v>
      </c>
      <c r="DN5939" t="s">
        <v>558</v>
      </c>
      <c r="DO5939" t="s">
        <v>578</v>
      </c>
    </row>
    <row r="5940" spans="114:119" x14ac:dyDescent="0.25">
      <c r="DJ5940">
        <v>45</v>
      </c>
      <c r="DK5940">
        <v>6001</v>
      </c>
      <c r="DL5940">
        <v>7000</v>
      </c>
      <c r="DM5940" t="s">
        <v>1968</v>
      </c>
      <c r="DN5940" t="s">
        <v>558</v>
      </c>
      <c r="DO5940" t="s">
        <v>579</v>
      </c>
    </row>
    <row r="5941" spans="114:119" x14ac:dyDescent="0.25">
      <c r="DJ5941">
        <v>45</v>
      </c>
      <c r="DK5941">
        <v>6001</v>
      </c>
      <c r="DL5941">
        <v>7000</v>
      </c>
      <c r="DM5941" t="s">
        <v>1969</v>
      </c>
      <c r="DN5941" t="s">
        <v>558</v>
      </c>
      <c r="DO5941" t="s">
        <v>580</v>
      </c>
    </row>
    <row r="5942" spans="114:119" x14ac:dyDescent="0.25">
      <c r="DJ5942">
        <v>45</v>
      </c>
      <c r="DK5942">
        <v>6001</v>
      </c>
      <c r="DL5942">
        <v>7000</v>
      </c>
      <c r="DM5942" t="s">
        <v>1970</v>
      </c>
      <c r="DN5942" t="s">
        <v>558</v>
      </c>
      <c r="DO5942" t="s">
        <v>582</v>
      </c>
    </row>
    <row r="5943" spans="114:119" x14ac:dyDescent="0.25">
      <c r="DJ5943">
        <v>45</v>
      </c>
      <c r="DK5943">
        <v>7001</v>
      </c>
      <c r="DL5943">
        <v>8000</v>
      </c>
      <c r="DM5943" t="s">
        <v>1959</v>
      </c>
      <c r="DN5943" t="s">
        <v>559</v>
      </c>
      <c r="DO5943" t="s">
        <v>265</v>
      </c>
    </row>
    <row r="5944" spans="114:119" x14ac:dyDescent="0.25">
      <c r="DJ5944">
        <v>45</v>
      </c>
      <c r="DK5944">
        <v>7001</v>
      </c>
      <c r="DL5944">
        <v>8000</v>
      </c>
      <c r="DM5944" t="s">
        <v>1960</v>
      </c>
      <c r="DN5944" t="s">
        <v>559</v>
      </c>
      <c r="DO5944" t="s">
        <v>581</v>
      </c>
    </row>
    <row r="5945" spans="114:119" x14ac:dyDescent="0.25">
      <c r="DJ5945">
        <v>45</v>
      </c>
      <c r="DK5945">
        <v>7001</v>
      </c>
      <c r="DL5945">
        <v>8000</v>
      </c>
      <c r="DM5945" t="s">
        <v>1961</v>
      </c>
      <c r="DN5945" t="s">
        <v>559</v>
      </c>
      <c r="DO5945" t="s">
        <v>575</v>
      </c>
    </row>
    <row r="5946" spans="114:119" x14ac:dyDescent="0.25">
      <c r="DJ5946">
        <v>45</v>
      </c>
      <c r="DK5946">
        <v>7001</v>
      </c>
      <c r="DL5946">
        <v>8000</v>
      </c>
      <c r="DM5946" t="s">
        <v>1972</v>
      </c>
      <c r="DN5946" t="s">
        <v>559</v>
      </c>
      <c r="DO5946" t="s">
        <v>120</v>
      </c>
    </row>
    <row r="5947" spans="114:119" x14ac:dyDescent="0.25">
      <c r="DJ5947">
        <v>45</v>
      </c>
      <c r="DK5947">
        <v>7001</v>
      </c>
      <c r="DL5947">
        <v>8000</v>
      </c>
      <c r="DM5947" t="s">
        <v>1963</v>
      </c>
      <c r="DN5947" t="s">
        <v>559</v>
      </c>
      <c r="DO5947" t="s">
        <v>142</v>
      </c>
    </row>
    <row r="5948" spans="114:119" x14ac:dyDescent="0.25">
      <c r="DJ5948">
        <v>45</v>
      </c>
      <c r="DK5948">
        <v>7001</v>
      </c>
      <c r="DL5948">
        <v>8000</v>
      </c>
      <c r="DM5948" t="s">
        <v>1964</v>
      </c>
      <c r="DN5948" t="s">
        <v>559</v>
      </c>
      <c r="DO5948" t="s">
        <v>163</v>
      </c>
    </row>
    <row r="5949" spans="114:119" x14ac:dyDescent="0.25">
      <c r="DJ5949">
        <v>45</v>
      </c>
      <c r="DK5949">
        <v>7001</v>
      </c>
      <c r="DL5949">
        <v>8000</v>
      </c>
      <c r="DM5949" t="s">
        <v>1965</v>
      </c>
      <c r="DN5949" t="s">
        <v>559</v>
      </c>
      <c r="DO5949" t="s">
        <v>576</v>
      </c>
    </row>
    <row r="5950" spans="114:119" x14ac:dyDescent="0.25">
      <c r="DJ5950">
        <v>45</v>
      </c>
      <c r="DK5950">
        <v>7001</v>
      </c>
      <c r="DL5950">
        <v>8000</v>
      </c>
      <c r="DM5950" t="s">
        <v>1966</v>
      </c>
      <c r="DN5950" t="s">
        <v>559</v>
      </c>
      <c r="DO5950" t="s">
        <v>577</v>
      </c>
    </row>
    <row r="5951" spans="114:119" x14ac:dyDescent="0.25">
      <c r="DJ5951">
        <v>45</v>
      </c>
      <c r="DK5951">
        <v>7001</v>
      </c>
      <c r="DL5951">
        <v>8000</v>
      </c>
      <c r="DM5951" t="s">
        <v>1967</v>
      </c>
      <c r="DN5951" t="s">
        <v>559</v>
      </c>
      <c r="DO5951" t="s">
        <v>578</v>
      </c>
    </row>
    <row r="5952" spans="114:119" x14ac:dyDescent="0.25">
      <c r="DJ5952">
        <v>45</v>
      </c>
      <c r="DK5952">
        <v>7001</v>
      </c>
      <c r="DL5952">
        <v>8000</v>
      </c>
      <c r="DM5952" t="s">
        <v>1968</v>
      </c>
      <c r="DN5952" t="s">
        <v>559</v>
      </c>
      <c r="DO5952" t="s">
        <v>579</v>
      </c>
    </row>
    <row r="5953" spans="114:119" x14ac:dyDescent="0.25">
      <c r="DJ5953">
        <v>45</v>
      </c>
      <c r="DK5953">
        <v>7001</v>
      </c>
      <c r="DL5953">
        <v>8000</v>
      </c>
      <c r="DM5953" t="s">
        <v>1969</v>
      </c>
      <c r="DN5953" t="s">
        <v>559</v>
      </c>
      <c r="DO5953" t="s">
        <v>580</v>
      </c>
    </row>
    <row r="5954" spans="114:119" x14ac:dyDescent="0.25">
      <c r="DJ5954">
        <v>45</v>
      </c>
      <c r="DK5954">
        <v>7001</v>
      </c>
      <c r="DL5954">
        <v>8000</v>
      </c>
      <c r="DM5954" t="s">
        <v>1970</v>
      </c>
      <c r="DN5954" t="s">
        <v>559</v>
      </c>
      <c r="DO5954" t="s">
        <v>582</v>
      </c>
    </row>
    <row r="5955" spans="114:119" x14ac:dyDescent="0.25">
      <c r="DJ5955">
        <v>46</v>
      </c>
      <c r="DK5955">
        <v>1</v>
      </c>
      <c r="DL5955">
        <v>1000</v>
      </c>
      <c r="DM5955" t="s">
        <v>1959</v>
      </c>
      <c r="DN5955" t="s">
        <v>560</v>
      </c>
      <c r="DO5955" t="s">
        <v>265</v>
      </c>
    </row>
    <row r="5956" spans="114:119" x14ac:dyDescent="0.25">
      <c r="DJ5956">
        <v>46</v>
      </c>
      <c r="DK5956">
        <v>1</v>
      </c>
      <c r="DL5956">
        <v>1000</v>
      </c>
      <c r="DM5956" t="s">
        <v>1960</v>
      </c>
      <c r="DN5956" t="s">
        <v>560</v>
      </c>
      <c r="DO5956" t="s">
        <v>581</v>
      </c>
    </row>
    <row r="5957" spans="114:119" x14ac:dyDescent="0.25">
      <c r="DJ5957">
        <v>46</v>
      </c>
      <c r="DK5957">
        <v>1</v>
      </c>
      <c r="DL5957">
        <v>1000</v>
      </c>
      <c r="DM5957" t="s">
        <v>1961</v>
      </c>
      <c r="DN5957" t="s">
        <v>560</v>
      </c>
      <c r="DO5957" t="s">
        <v>575</v>
      </c>
    </row>
    <row r="5958" spans="114:119" x14ac:dyDescent="0.25">
      <c r="DJ5958">
        <v>46</v>
      </c>
      <c r="DK5958">
        <v>1</v>
      </c>
      <c r="DL5958">
        <v>1000</v>
      </c>
      <c r="DM5958" t="s">
        <v>1972</v>
      </c>
      <c r="DN5958" t="s">
        <v>560</v>
      </c>
      <c r="DO5958" t="s">
        <v>120</v>
      </c>
    </row>
    <row r="5959" spans="114:119" x14ac:dyDescent="0.25">
      <c r="DJ5959">
        <v>46</v>
      </c>
      <c r="DK5959">
        <v>1</v>
      </c>
      <c r="DL5959">
        <v>1000</v>
      </c>
      <c r="DM5959" t="s">
        <v>1963</v>
      </c>
      <c r="DN5959" t="s">
        <v>560</v>
      </c>
      <c r="DO5959" t="s">
        <v>142</v>
      </c>
    </row>
    <row r="5960" spans="114:119" x14ac:dyDescent="0.25">
      <c r="DJ5960">
        <v>46</v>
      </c>
      <c r="DK5960">
        <v>1</v>
      </c>
      <c r="DL5960">
        <v>1000</v>
      </c>
      <c r="DM5960" t="s">
        <v>1964</v>
      </c>
      <c r="DN5960" t="s">
        <v>560</v>
      </c>
      <c r="DO5960" t="s">
        <v>163</v>
      </c>
    </row>
    <row r="5961" spans="114:119" x14ac:dyDescent="0.25">
      <c r="DJ5961">
        <v>46</v>
      </c>
      <c r="DK5961">
        <v>1</v>
      </c>
      <c r="DL5961">
        <v>1000</v>
      </c>
      <c r="DM5961" t="s">
        <v>1965</v>
      </c>
      <c r="DN5961" t="s">
        <v>560</v>
      </c>
      <c r="DO5961" t="s">
        <v>576</v>
      </c>
    </row>
    <row r="5962" spans="114:119" x14ac:dyDescent="0.25">
      <c r="DJ5962">
        <v>46</v>
      </c>
      <c r="DK5962">
        <v>1</v>
      </c>
      <c r="DL5962">
        <v>1000</v>
      </c>
      <c r="DM5962" t="s">
        <v>1966</v>
      </c>
      <c r="DN5962" t="s">
        <v>560</v>
      </c>
      <c r="DO5962" t="s">
        <v>577</v>
      </c>
    </row>
    <row r="5963" spans="114:119" x14ac:dyDescent="0.25">
      <c r="DJ5963">
        <v>46</v>
      </c>
      <c r="DK5963">
        <v>1</v>
      </c>
      <c r="DL5963">
        <v>1000</v>
      </c>
      <c r="DM5963" t="s">
        <v>1967</v>
      </c>
      <c r="DN5963" t="s">
        <v>560</v>
      </c>
      <c r="DO5963" t="s">
        <v>578</v>
      </c>
    </row>
    <row r="5964" spans="114:119" x14ac:dyDescent="0.25">
      <c r="DJ5964">
        <v>46</v>
      </c>
      <c r="DK5964">
        <v>1</v>
      </c>
      <c r="DL5964">
        <v>1000</v>
      </c>
      <c r="DM5964" t="s">
        <v>1968</v>
      </c>
      <c r="DN5964" t="s">
        <v>560</v>
      </c>
      <c r="DO5964" t="s">
        <v>579</v>
      </c>
    </row>
    <row r="5965" spans="114:119" x14ac:dyDescent="0.25">
      <c r="DJ5965">
        <v>46</v>
      </c>
      <c r="DK5965">
        <v>1</v>
      </c>
      <c r="DL5965">
        <v>1000</v>
      </c>
      <c r="DM5965" t="s">
        <v>1969</v>
      </c>
      <c r="DN5965" t="s">
        <v>560</v>
      </c>
      <c r="DO5965" t="s">
        <v>580</v>
      </c>
    </row>
    <row r="5966" spans="114:119" x14ac:dyDescent="0.25">
      <c r="DJ5966">
        <v>46</v>
      </c>
      <c r="DK5966">
        <v>1</v>
      </c>
      <c r="DL5966">
        <v>1000</v>
      </c>
      <c r="DM5966" t="s">
        <v>1970</v>
      </c>
      <c r="DN5966" t="s">
        <v>560</v>
      </c>
      <c r="DO5966" t="s">
        <v>582</v>
      </c>
    </row>
    <row r="5967" spans="114:119" x14ac:dyDescent="0.25">
      <c r="DJ5967">
        <v>46</v>
      </c>
      <c r="DK5967">
        <v>10001</v>
      </c>
      <c r="DL5967">
        <v>11000</v>
      </c>
      <c r="DM5967" t="s">
        <v>1991</v>
      </c>
      <c r="DN5967" t="s">
        <v>225</v>
      </c>
      <c r="DO5967" t="s">
        <v>265</v>
      </c>
    </row>
    <row r="5968" spans="114:119" x14ac:dyDescent="0.25">
      <c r="DJ5968">
        <v>46</v>
      </c>
      <c r="DK5968">
        <v>10001</v>
      </c>
      <c r="DL5968">
        <v>11000</v>
      </c>
      <c r="DM5968" t="s">
        <v>1974</v>
      </c>
      <c r="DN5968" t="s">
        <v>225</v>
      </c>
      <c r="DO5968" t="s">
        <v>581</v>
      </c>
    </row>
    <row r="5969" spans="114:119" x14ac:dyDescent="0.25">
      <c r="DJ5969">
        <v>46</v>
      </c>
      <c r="DK5969">
        <v>10001</v>
      </c>
      <c r="DL5969">
        <v>11000</v>
      </c>
      <c r="DM5969" t="s">
        <v>1961</v>
      </c>
      <c r="DN5969" t="s">
        <v>225</v>
      </c>
      <c r="DO5969" t="s">
        <v>575</v>
      </c>
    </row>
    <row r="5970" spans="114:119" x14ac:dyDescent="0.25">
      <c r="DJ5970">
        <v>46</v>
      </c>
      <c r="DK5970">
        <v>10001</v>
      </c>
      <c r="DL5970">
        <v>11000</v>
      </c>
      <c r="DM5970" t="s">
        <v>1972</v>
      </c>
      <c r="DN5970" t="s">
        <v>225</v>
      </c>
      <c r="DO5970" t="s">
        <v>120</v>
      </c>
    </row>
    <row r="5971" spans="114:119" x14ac:dyDescent="0.25">
      <c r="DJ5971">
        <v>46</v>
      </c>
      <c r="DK5971">
        <v>10001</v>
      </c>
      <c r="DL5971">
        <v>11000</v>
      </c>
      <c r="DM5971" t="s">
        <v>1963</v>
      </c>
      <c r="DN5971" t="s">
        <v>225</v>
      </c>
      <c r="DO5971" t="s">
        <v>142</v>
      </c>
    </row>
    <row r="5972" spans="114:119" x14ac:dyDescent="0.25">
      <c r="DJ5972">
        <v>46</v>
      </c>
      <c r="DK5972">
        <v>10001</v>
      </c>
      <c r="DL5972">
        <v>11000</v>
      </c>
      <c r="DM5972" t="s">
        <v>1979</v>
      </c>
      <c r="DN5972" t="s">
        <v>225</v>
      </c>
      <c r="DO5972" t="s">
        <v>163</v>
      </c>
    </row>
    <row r="5973" spans="114:119" x14ac:dyDescent="0.25">
      <c r="DJ5973">
        <v>46</v>
      </c>
      <c r="DK5973">
        <v>10001</v>
      </c>
      <c r="DL5973">
        <v>11000</v>
      </c>
      <c r="DM5973" t="s">
        <v>1965</v>
      </c>
      <c r="DN5973" t="s">
        <v>225</v>
      </c>
      <c r="DO5973" t="s">
        <v>576</v>
      </c>
    </row>
    <row r="5974" spans="114:119" x14ac:dyDescent="0.25">
      <c r="DJ5974">
        <v>46</v>
      </c>
      <c r="DK5974">
        <v>10001</v>
      </c>
      <c r="DL5974">
        <v>11000</v>
      </c>
      <c r="DM5974" t="s">
        <v>1966</v>
      </c>
      <c r="DN5974" t="s">
        <v>225</v>
      </c>
      <c r="DO5974" t="s">
        <v>577</v>
      </c>
    </row>
    <row r="5975" spans="114:119" x14ac:dyDescent="0.25">
      <c r="DJ5975">
        <v>46</v>
      </c>
      <c r="DK5975">
        <v>10001</v>
      </c>
      <c r="DL5975">
        <v>11000</v>
      </c>
      <c r="DM5975" t="s">
        <v>1986</v>
      </c>
      <c r="DN5975" t="s">
        <v>225</v>
      </c>
      <c r="DO5975" t="s">
        <v>578</v>
      </c>
    </row>
    <row r="5976" spans="114:119" x14ac:dyDescent="0.25">
      <c r="DJ5976">
        <v>46</v>
      </c>
      <c r="DK5976">
        <v>10001</v>
      </c>
      <c r="DL5976">
        <v>11000</v>
      </c>
      <c r="DM5976" t="s">
        <v>1968</v>
      </c>
      <c r="DN5976" t="s">
        <v>225</v>
      </c>
      <c r="DO5976" t="s">
        <v>579</v>
      </c>
    </row>
    <row r="5977" spans="114:119" x14ac:dyDescent="0.25">
      <c r="DJ5977">
        <v>46</v>
      </c>
      <c r="DK5977">
        <v>10001</v>
      </c>
      <c r="DL5977">
        <v>11000</v>
      </c>
      <c r="DM5977" t="s">
        <v>1982</v>
      </c>
      <c r="DN5977" t="s">
        <v>225</v>
      </c>
      <c r="DO5977" t="s">
        <v>580</v>
      </c>
    </row>
    <row r="5978" spans="114:119" x14ac:dyDescent="0.25">
      <c r="DJ5978">
        <v>46</v>
      </c>
      <c r="DK5978">
        <v>10001</v>
      </c>
      <c r="DL5978">
        <v>11000</v>
      </c>
      <c r="DM5978" t="s">
        <v>1970</v>
      </c>
      <c r="DN5978" t="s">
        <v>225</v>
      </c>
      <c r="DO5978" t="s">
        <v>582</v>
      </c>
    </row>
    <row r="5979" spans="114:119" x14ac:dyDescent="0.25">
      <c r="DJ5979">
        <v>46</v>
      </c>
      <c r="DK5979">
        <v>1001</v>
      </c>
      <c r="DL5979">
        <v>2000</v>
      </c>
      <c r="DM5979" t="s">
        <v>1959</v>
      </c>
      <c r="DN5979" t="s">
        <v>561</v>
      </c>
      <c r="DO5979" t="s">
        <v>265</v>
      </c>
    </row>
    <row r="5980" spans="114:119" x14ac:dyDescent="0.25">
      <c r="DJ5980">
        <v>46</v>
      </c>
      <c r="DK5980">
        <v>1001</v>
      </c>
      <c r="DL5980">
        <v>2000</v>
      </c>
      <c r="DM5980" t="s">
        <v>1960</v>
      </c>
      <c r="DN5980" t="s">
        <v>561</v>
      </c>
      <c r="DO5980" t="s">
        <v>581</v>
      </c>
    </row>
    <row r="5981" spans="114:119" x14ac:dyDescent="0.25">
      <c r="DJ5981">
        <v>46</v>
      </c>
      <c r="DK5981">
        <v>1001</v>
      </c>
      <c r="DL5981">
        <v>2000</v>
      </c>
      <c r="DM5981" t="s">
        <v>1961</v>
      </c>
      <c r="DN5981" t="s">
        <v>561</v>
      </c>
      <c r="DO5981" t="s">
        <v>575</v>
      </c>
    </row>
    <row r="5982" spans="114:119" x14ac:dyDescent="0.25">
      <c r="DJ5982">
        <v>46</v>
      </c>
      <c r="DK5982">
        <v>1001</v>
      </c>
      <c r="DL5982">
        <v>2000</v>
      </c>
      <c r="DM5982" t="s">
        <v>1962</v>
      </c>
      <c r="DN5982" t="s">
        <v>561</v>
      </c>
      <c r="DO5982" t="s">
        <v>120</v>
      </c>
    </row>
    <row r="5983" spans="114:119" x14ac:dyDescent="0.25">
      <c r="DJ5983">
        <v>46</v>
      </c>
      <c r="DK5983">
        <v>1001</v>
      </c>
      <c r="DL5983">
        <v>2000</v>
      </c>
      <c r="DM5983" t="s">
        <v>1963</v>
      </c>
      <c r="DN5983" t="s">
        <v>561</v>
      </c>
      <c r="DO5983" t="s">
        <v>142</v>
      </c>
    </row>
    <row r="5984" spans="114:119" x14ac:dyDescent="0.25">
      <c r="DJ5984">
        <v>46</v>
      </c>
      <c r="DK5984">
        <v>1001</v>
      </c>
      <c r="DL5984">
        <v>2000</v>
      </c>
      <c r="DM5984" t="s">
        <v>1964</v>
      </c>
      <c r="DN5984" t="s">
        <v>561</v>
      </c>
      <c r="DO5984" t="s">
        <v>163</v>
      </c>
    </row>
    <row r="5985" spans="114:119" x14ac:dyDescent="0.25">
      <c r="DJ5985">
        <v>46</v>
      </c>
      <c r="DK5985">
        <v>1001</v>
      </c>
      <c r="DL5985">
        <v>2000</v>
      </c>
      <c r="DM5985" t="s">
        <v>1965</v>
      </c>
      <c r="DN5985" t="s">
        <v>561</v>
      </c>
      <c r="DO5985" t="s">
        <v>576</v>
      </c>
    </row>
    <row r="5986" spans="114:119" x14ac:dyDescent="0.25">
      <c r="DJ5986">
        <v>46</v>
      </c>
      <c r="DK5986">
        <v>1001</v>
      </c>
      <c r="DL5986">
        <v>2000</v>
      </c>
      <c r="DM5986" t="s">
        <v>1973</v>
      </c>
      <c r="DN5986" t="s">
        <v>561</v>
      </c>
      <c r="DO5986" t="s">
        <v>577</v>
      </c>
    </row>
    <row r="5987" spans="114:119" x14ac:dyDescent="0.25">
      <c r="DJ5987">
        <v>46</v>
      </c>
      <c r="DK5987">
        <v>1001</v>
      </c>
      <c r="DL5987">
        <v>2000</v>
      </c>
      <c r="DM5987" t="s">
        <v>1967</v>
      </c>
      <c r="DN5987" t="s">
        <v>561</v>
      </c>
      <c r="DO5987" t="s">
        <v>578</v>
      </c>
    </row>
    <row r="5988" spans="114:119" x14ac:dyDescent="0.25">
      <c r="DJ5988">
        <v>46</v>
      </c>
      <c r="DK5988">
        <v>1001</v>
      </c>
      <c r="DL5988">
        <v>2000</v>
      </c>
      <c r="DM5988" t="s">
        <v>1968</v>
      </c>
      <c r="DN5988" t="s">
        <v>561</v>
      </c>
      <c r="DO5988" t="s">
        <v>579</v>
      </c>
    </row>
    <row r="5989" spans="114:119" x14ac:dyDescent="0.25">
      <c r="DJ5989">
        <v>46</v>
      </c>
      <c r="DK5989">
        <v>1001</v>
      </c>
      <c r="DL5989">
        <v>2000</v>
      </c>
      <c r="DM5989" t="s">
        <v>1969</v>
      </c>
      <c r="DN5989" t="s">
        <v>561</v>
      </c>
      <c r="DO5989" t="s">
        <v>580</v>
      </c>
    </row>
    <row r="5990" spans="114:119" x14ac:dyDescent="0.25">
      <c r="DJ5990">
        <v>46</v>
      </c>
      <c r="DK5990">
        <v>1001</v>
      </c>
      <c r="DL5990">
        <v>2000</v>
      </c>
      <c r="DM5990" t="s">
        <v>1970</v>
      </c>
      <c r="DN5990" t="s">
        <v>561</v>
      </c>
      <c r="DO5990" t="s">
        <v>582</v>
      </c>
    </row>
    <row r="5991" spans="114:119" x14ac:dyDescent="0.25">
      <c r="DJ5991">
        <v>46</v>
      </c>
      <c r="DK5991">
        <v>11001</v>
      </c>
      <c r="DL5991">
        <v>12000</v>
      </c>
      <c r="DM5991" t="s">
        <v>1959</v>
      </c>
      <c r="DN5991" t="s">
        <v>569</v>
      </c>
      <c r="DO5991" t="s">
        <v>265</v>
      </c>
    </row>
    <row r="5992" spans="114:119" x14ac:dyDescent="0.25">
      <c r="DJ5992">
        <v>46</v>
      </c>
      <c r="DK5992">
        <v>11001</v>
      </c>
      <c r="DL5992">
        <v>12000</v>
      </c>
      <c r="DM5992" t="s">
        <v>1960</v>
      </c>
      <c r="DN5992" t="s">
        <v>569</v>
      </c>
      <c r="DO5992" t="s">
        <v>581</v>
      </c>
    </row>
    <row r="5993" spans="114:119" x14ac:dyDescent="0.25">
      <c r="DJ5993">
        <v>46</v>
      </c>
      <c r="DK5993">
        <v>11001</v>
      </c>
      <c r="DL5993">
        <v>12000</v>
      </c>
      <c r="DM5993" t="s">
        <v>1961</v>
      </c>
      <c r="DN5993" t="s">
        <v>569</v>
      </c>
      <c r="DO5993" t="s">
        <v>575</v>
      </c>
    </row>
    <row r="5994" spans="114:119" x14ac:dyDescent="0.25">
      <c r="DJ5994">
        <v>46</v>
      </c>
      <c r="DK5994">
        <v>11001</v>
      </c>
      <c r="DL5994">
        <v>12000</v>
      </c>
      <c r="DM5994" t="s">
        <v>1972</v>
      </c>
      <c r="DN5994" t="s">
        <v>569</v>
      </c>
      <c r="DO5994" t="s">
        <v>120</v>
      </c>
    </row>
    <row r="5995" spans="114:119" x14ac:dyDescent="0.25">
      <c r="DJ5995">
        <v>46</v>
      </c>
      <c r="DK5995">
        <v>11001</v>
      </c>
      <c r="DL5995">
        <v>12000</v>
      </c>
      <c r="DM5995" t="s">
        <v>1963</v>
      </c>
      <c r="DN5995" t="s">
        <v>569</v>
      </c>
      <c r="DO5995" t="s">
        <v>142</v>
      </c>
    </row>
    <row r="5996" spans="114:119" x14ac:dyDescent="0.25">
      <c r="DJ5996">
        <v>46</v>
      </c>
      <c r="DK5996">
        <v>11001</v>
      </c>
      <c r="DL5996">
        <v>12000</v>
      </c>
      <c r="DM5996" t="s">
        <v>1964</v>
      </c>
      <c r="DN5996" t="s">
        <v>569</v>
      </c>
      <c r="DO5996" t="s">
        <v>163</v>
      </c>
    </row>
    <row r="5997" spans="114:119" x14ac:dyDescent="0.25">
      <c r="DJ5997">
        <v>46</v>
      </c>
      <c r="DK5997">
        <v>11001</v>
      </c>
      <c r="DL5997">
        <v>12000</v>
      </c>
      <c r="DM5997" t="s">
        <v>1965</v>
      </c>
      <c r="DN5997" t="s">
        <v>569</v>
      </c>
      <c r="DO5997" t="s">
        <v>576</v>
      </c>
    </row>
    <row r="5998" spans="114:119" x14ac:dyDescent="0.25">
      <c r="DJ5998">
        <v>46</v>
      </c>
      <c r="DK5998">
        <v>11001</v>
      </c>
      <c r="DL5998">
        <v>12000</v>
      </c>
      <c r="DM5998" t="s">
        <v>1966</v>
      </c>
      <c r="DN5998" t="s">
        <v>569</v>
      </c>
      <c r="DO5998" t="s">
        <v>577</v>
      </c>
    </row>
    <row r="5999" spans="114:119" x14ac:dyDescent="0.25">
      <c r="DJ5999">
        <v>46</v>
      </c>
      <c r="DK5999">
        <v>11001</v>
      </c>
      <c r="DL5999">
        <v>12000</v>
      </c>
      <c r="DM5999" t="s">
        <v>1967</v>
      </c>
      <c r="DN5999" t="s">
        <v>569</v>
      </c>
      <c r="DO5999" t="s">
        <v>578</v>
      </c>
    </row>
    <row r="6000" spans="114:119" x14ac:dyDescent="0.25">
      <c r="DJ6000">
        <v>46</v>
      </c>
      <c r="DK6000">
        <v>11001</v>
      </c>
      <c r="DL6000">
        <v>12000</v>
      </c>
      <c r="DM6000" t="s">
        <v>1968</v>
      </c>
      <c r="DN6000" t="s">
        <v>569</v>
      </c>
      <c r="DO6000" t="s">
        <v>579</v>
      </c>
    </row>
    <row r="6001" spans="114:119" x14ac:dyDescent="0.25">
      <c r="DJ6001">
        <v>46</v>
      </c>
      <c r="DK6001">
        <v>11001</v>
      </c>
      <c r="DL6001">
        <v>12000</v>
      </c>
      <c r="DM6001" t="s">
        <v>1975</v>
      </c>
      <c r="DN6001" t="s">
        <v>569</v>
      </c>
      <c r="DO6001" t="s">
        <v>580</v>
      </c>
    </row>
    <row r="6002" spans="114:119" x14ac:dyDescent="0.25">
      <c r="DJ6002">
        <v>46</v>
      </c>
      <c r="DK6002">
        <v>11001</v>
      </c>
      <c r="DL6002">
        <v>12000</v>
      </c>
      <c r="DM6002" t="s">
        <v>1970</v>
      </c>
      <c r="DN6002" t="s">
        <v>569</v>
      </c>
      <c r="DO6002" t="s">
        <v>582</v>
      </c>
    </row>
    <row r="6003" spans="114:119" x14ac:dyDescent="0.25">
      <c r="DJ6003">
        <v>46</v>
      </c>
      <c r="DK6003">
        <v>12001</v>
      </c>
      <c r="DL6003">
        <v>13000</v>
      </c>
      <c r="DM6003" t="s">
        <v>1959</v>
      </c>
      <c r="DN6003" t="s">
        <v>570</v>
      </c>
      <c r="DO6003" t="s">
        <v>265</v>
      </c>
    </row>
    <row r="6004" spans="114:119" x14ac:dyDescent="0.25">
      <c r="DJ6004">
        <v>46</v>
      </c>
      <c r="DK6004">
        <v>12001</v>
      </c>
      <c r="DL6004">
        <v>13000</v>
      </c>
      <c r="DM6004" t="s">
        <v>1960</v>
      </c>
      <c r="DN6004" t="s">
        <v>570</v>
      </c>
      <c r="DO6004" t="s">
        <v>581</v>
      </c>
    </row>
    <row r="6005" spans="114:119" x14ac:dyDescent="0.25">
      <c r="DJ6005">
        <v>46</v>
      </c>
      <c r="DK6005">
        <v>12001</v>
      </c>
      <c r="DL6005">
        <v>13000</v>
      </c>
      <c r="DM6005" t="s">
        <v>1961</v>
      </c>
      <c r="DN6005" t="s">
        <v>570</v>
      </c>
      <c r="DO6005" t="s">
        <v>575</v>
      </c>
    </row>
    <row r="6006" spans="114:119" x14ac:dyDescent="0.25">
      <c r="DJ6006">
        <v>46</v>
      </c>
      <c r="DK6006">
        <v>12001</v>
      </c>
      <c r="DL6006">
        <v>13000</v>
      </c>
      <c r="DM6006" t="s">
        <v>1972</v>
      </c>
      <c r="DN6006" t="s">
        <v>570</v>
      </c>
      <c r="DO6006" t="s">
        <v>120</v>
      </c>
    </row>
    <row r="6007" spans="114:119" x14ac:dyDescent="0.25">
      <c r="DJ6007">
        <v>46</v>
      </c>
      <c r="DK6007">
        <v>12001</v>
      </c>
      <c r="DL6007">
        <v>13000</v>
      </c>
      <c r="DM6007" t="s">
        <v>1963</v>
      </c>
      <c r="DN6007" t="s">
        <v>570</v>
      </c>
      <c r="DO6007" t="s">
        <v>142</v>
      </c>
    </row>
    <row r="6008" spans="114:119" x14ac:dyDescent="0.25">
      <c r="DJ6008">
        <v>46</v>
      </c>
      <c r="DK6008">
        <v>12001</v>
      </c>
      <c r="DL6008">
        <v>13000</v>
      </c>
      <c r="DM6008" t="s">
        <v>1964</v>
      </c>
      <c r="DN6008" t="s">
        <v>570</v>
      </c>
      <c r="DO6008" t="s">
        <v>163</v>
      </c>
    </row>
    <row r="6009" spans="114:119" x14ac:dyDescent="0.25">
      <c r="DJ6009">
        <v>46</v>
      </c>
      <c r="DK6009">
        <v>12001</v>
      </c>
      <c r="DL6009">
        <v>13000</v>
      </c>
      <c r="DM6009" t="s">
        <v>1965</v>
      </c>
      <c r="DN6009" t="s">
        <v>570</v>
      </c>
      <c r="DO6009" t="s">
        <v>576</v>
      </c>
    </row>
    <row r="6010" spans="114:119" x14ac:dyDescent="0.25">
      <c r="DJ6010">
        <v>46</v>
      </c>
      <c r="DK6010">
        <v>12001</v>
      </c>
      <c r="DL6010">
        <v>13000</v>
      </c>
      <c r="DM6010" t="s">
        <v>1973</v>
      </c>
      <c r="DN6010" t="s">
        <v>570</v>
      </c>
      <c r="DO6010" t="s">
        <v>577</v>
      </c>
    </row>
    <row r="6011" spans="114:119" x14ac:dyDescent="0.25">
      <c r="DJ6011">
        <v>46</v>
      </c>
      <c r="DK6011">
        <v>12001</v>
      </c>
      <c r="DL6011">
        <v>13000</v>
      </c>
      <c r="DM6011" t="s">
        <v>1967</v>
      </c>
      <c r="DN6011" t="s">
        <v>570</v>
      </c>
      <c r="DO6011" t="s">
        <v>578</v>
      </c>
    </row>
    <row r="6012" spans="114:119" x14ac:dyDescent="0.25">
      <c r="DJ6012">
        <v>46</v>
      </c>
      <c r="DK6012">
        <v>12001</v>
      </c>
      <c r="DL6012">
        <v>13000</v>
      </c>
      <c r="DM6012" t="s">
        <v>1968</v>
      </c>
      <c r="DN6012" t="s">
        <v>570</v>
      </c>
      <c r="DO6012" t="s">
        <v>579</v>
      </c>
    </row>
    <row r="6013" spans="114:119" x14ac:dyDescent="0.25">
      <c r="DJ6013">
        <v>46</v>
      </c>
      <c r="DK6013">
        <v>12001</v>
      </c>
      <c r="DL6013">
        <v>13000</v>
      </c>
      <c r="DM6013" t="s">
        <v>1969</v>
      </c>
      <c r="DN6013" t="s">
        <v>570</v>
      </c>
      <c r="DO6013" t="s">
        <v>580</v>
      </c>
    </row>
    <row r="6014" spans="114:119" x14ac:dyDescent="0.25">
      <c r="DJ6014">
        <v>46</v>
      </c>
      <c r="DK6014">
        <v>12001</v>
      </c>
      <c r="DL6014">
        <v>13000</v>
      </c>
      <c r="DM6014" t="s">
        <v>1970</v>
      </c>
      <c r="DN6014" t="s">
        <v>570</v>
      </c>
      <c r="DO6014" t="s">
        <v>582</v>
      </c>
    </row>
    <row r="6015" spans="114:119" x14ac:dyDescent="0.25">
      <c r="DJ6015">
        <v>46</v>
      </c>
      <c r="DK6015">
        <v>13001</v>
      </c>
      <c r="DL6015">
        <v>14000</v>
      </c>
      <c r="DM6015" t="s">
        <v>1959</v>
      </c>
      <c r="DN6015" t="s">
        <v>251</v>
      </c>
      <c r="DO6015" t="s">
        <v>265</v>
      </c>
    </row>
    <row r="6016" spans="114:119" x14ac:dyDescent="0.25">
      <c r="DJ6016">
        <v>46</v>
      </c>
      <c r="DK6016">
        <v>13001</v>
      </c>
      <c r="DL6016">
        <v>14000</v>
      </c>
      <c r="DM6016" t="s">
        <v>1974</v>
      </c>
      <c r="DN6016" t="s">
        <v>251</v>
      </c>
      <c r="DO6016" t="s">
        <v>581</v>
      </c>
    </row>
    <row r="6017" spans="114:119" x14ac:dyDescent="0.25">
      <c r="DJ6017">
        <v>46</v>
      </c>
      <c r="DK6017">
        <v>13001</v>
      </c>
      <c r="DL6017">
        <v>14000</v>
      </c>
      <c r="DM6017" t="s">
        <v>1961</v>
      </c>
      <c r="DN6017" t="s">
        <v>251</v>
      </c>
      <c r="DO6017" t="s">
        <v>575</v>
      </c>
    </row>
    <row r="6018" spans="114:119" x14ac:dyDescent="0.25">
      <c r="DJ6018">
        <v>46</v>
      </c>
      <c r="DK6018">
        <v>13001</v>
      </c>
      <c r="DL6018">
        <v>14000</v>
      </c>
      <c r="DM6018" t="s">
        <v>1962</v>
      </c>
      <c r="DN6018" t="s">
        <v>251</v>
      </c>
      <c r="DO6018" t="s">
        <v>120</v>
      </c>
    </row>
    <row r="6019" spans="114:119" x14ac:dyDescent="0.25">
      <c r="DJ6019">
        <v>46</v>
      </c>
      <c r="DK6019">
        <v>13001</v>
      </c>
      <c r="DL6019">
        <v>14000</v>
      </c>
      <c r="DM6019" t="s">
        <v>1963</v>
      </c>
      <c r="DN6019" t="s">
        <v>251</v>
      </c>
      <c r="DO6019" t="s">
        <v>142</v>
      </c>
    </row>
    <row r="6020" spans="114:119" x14ac:dyDescent="0.25">
      <c r="DJ6020">
        <v>46</v>
      </c>
      <c r="DK6020">
        <v>13001</v>
      </c>
      <c r="DL6020">
        <v>14000</v>
      </c>
      <c r="DM6020" t="s">
        <v>1964</v>
      </c>
      <c r="DN6020" t="s">
        <v>251</v>
      </c>
      <c r="DO6020" t="s">
        <v>163</v>
      </c>
    </row>
    <row r="6021" spans="114:119" x14ac:dyDescent="0.25">
      <c r="DJ6021">
        <v>46</v>
      </c>
      <c r="DK6021">
        <v>13001</v>
      </c>
      <c r="DL6021">
        <v>14000</v>
      </c>
      <c r="DM6021" t="s">
        <v>1965</v>
      </c>
      <c r="DN6021" t="s">
        <v>251</v>
      </c>
      <c r="DO6021" t="s">
        <v>576</v>
      </c>
    </row>
    <row r="6022" spans="114:119" x14ac:dyDescent="0.25">
      <c r="DJ6022">
        <v>46</v>
      </c>
      <c r="DK6022">
        <v>13001</v>
      </c>
      <c r="DL6022">
        <v>14000</v>
      </c>
      <c r="DM6022" t="s">
        <v>1966</v>
      </c>
      <c r="DN6022" t="s">
        <v>251</v>
      </c>
      <c r="DO6022" t="s">
        <v>577</v>
      </c>
    </row>
    <row r="6023" spans="114:119" x14ac:dyDescent="0.25">
      <c r="DJ6023">
        <v>46</v>
      </c>
      <c r="DK6023">
        <v>13001</v>
      </c>
      <c r="DL6023">
        <v>14000</v>
      </c>
      <c r="DM6023" t="s">
        <v>1967</v>
      </c>
      <c r="DN6023" t="s">
        <v>251</v>
      </c>
      <c r="DO6023" t="s">
        <v>578</v>
      </c>
    </row>
    <row r="6024" spans="114:119" x14ac:dyDescent="0.25">
      <c r="DJ6024">
        <v>46</v>
      </c>
      <c r="DK6024">
        <v>13001</v>
      </c>
      <c r="DL6024">
        <v>14000</v>
      </c>
      <c r="DM6024" t="s">
        <v>1968</v>
      </c>
      <c r="DN6024" t="s">
        <v>251</v>
      </c>
      <c r="DO6024" t="s">
        <v>579</v>
      </c>
    </row>
    <row r="6025" spans="114:119" x14ac:dyDescent="0.25">
      <c r="DJ6025">
        <v>46</v>
      </c>
      <c r="DK6025">
        <v>13001</v>
      </c>
      <c r="DL6025">
        <v>14000</v>
      </c>
      <c r="DM6025" t="s">
        <v>1969</v>
      </c>
      <c r="DN6025" t="s">
        <v>251</v>
      </c>
      <c r="DO6025" t="s">
        <v>580</v>
      </c>
    </row>
    <row r="6026" spans="114:119" x14ac:dyDescent="0.25">
      <c r="DJ6026">
        <v>46</v>
      </c>
      <c r="DK6026">
        <v>13001</v>
      </c>
      <c r="DL6026">
        <v>14000</v>
      </c>
      <c r="DM6026" t="s">
        <v>1970</v>
      </c>
      <c r="DN6026" t="s">
        <v>251</v>
      </c>
      <c r="DO6026" t="s">
        <v>582</v>
      </c>
    </row>
    <row r="6027" spans="114:119" x14ac:dyDescent="0.25">
      <c r="DJ6027">
        <v>46</v>
      </c>
      <c r="DK6027">
        <v>14001</v>
      </c>
      <c r="DL6027">
        <v>15000</v>
      </c>
      <c r="DM6027" t="s">
        <v>1959</v>
      </c>
      <c r="DN6027" t="s">
        <v>571</v>
      </c>
      <c r="DO6027" t="s">
        <v>265</v>
      </c>
    </row>
    <row r="6028" spans="114:119" x14ac:dyDescent="0.25">
      <c r="DJ6028">
        <v>46</v>
      </c>
      <c r="DK6028">
        <v>14001</v>
      </c>
      <c r="DL6028">
        <v>15000</v>
      </c>
      <c r="DM6028" t="s">
        <v>1960</v>
      </c>
      <c r="DN6028" t="s">
        <v>571</v>
      </c>
      <c r="DO6028" t="s">
        <v>581</v>
      </c>
    </row>
    <row r="6029" spans="114:119" x14ac:dyDescent="0.25">
      <c r="DJ6029">
        <v>46</v>
      </c>
      <c r="DK6029">
        <v>14001</v>
      </c>
      <c r="DL6029">
        <v>15000</v>
      </c>
      <c r="DM6029" t="s">
        <v>1961</v>
      </c>
      <c r="DN6029" t="s">
        <v>571</v>
      </c>
      <c r="DO6029" t="s">
        <v>575</v>
      </c>
    </row>
    <row r="6030" spans="114:119" x14ac:dyDescent="0.25">
      <c r="DJ6030">
        <v>46</v>
      </c>
      <c r="DK6030">
        <v>14001</v>
      </c>
      <c r="DL6030">
        <v>15000</v>
      </c>
      <c r="DM6030" t="s">
        <v>1972</v>
      </c>
      <c r="DN6030" t="s">
        <v>571</v>
      </c>
      <c r="DO6030" t="s">
        <v>120</v>
      </c>
    </row>
    <row r="6031" spans="114:119" x14ac:dyDescent="0.25">
      <c r="DJ6031">
        <v>46</v>
      </c>
      <c r="DK6031">
        <v>14001</v>
      </c>
      <c r="DL6031">
        <v>15000</v>
      </c>
      <c r="DM6031" t="s">
        <v>1963</v>
      </c>
      <c r="DN6031" t="s">
        <v>571</v>
      </c>
      <c r="DO6031" t="s">
        <v>142</v>
      </c>
    </row>
    <row r="6032" spans="114:119" x14ac:dyDescent="0.25">
      <c r="DJ6032">
        <v>46</v>
      </c>
      <c r="DK6032">
        <v>14001</v>
      </c>
      <c r="DL6032">
        <v>15000</v>
      </c>
      <c r="DM6032" t="s">
        <v>1964</v>
      </c>
      <c r="DN6032" t="s">
        <v>571</v>
      </c>
      <c r="DO6032" t="s">
        <v>163</v>
      </c>
    </row>
    <row r="6033" spans="114:119" x14ac:dyDescent="0.25">
      <c r="DJ6033">
        <v>46</v>
      </c>
      <c r="DK6033">
        <v>14001</v>
      </c>
      <c r="DL6033">
        <v>15000</v>
      </c>
      <c r="DM6033" t="s">
        <v>1965</v>
      </c>
      <c r="DN6033" t="s">
        <v>571</v>
      </c>
      <c r="DO6033" t="s">
        <v>576</v>
      </c>
    </row>
    <row r="6034" spans="114:119" x14ac:dyDescent="0.25">
      <c r="DJ6034">
        <v>46</v>
      </c>
      <c r="DK6034">
        <v>14001</v>
      </c>
      <c r="DL6034">
        <v>15000</v>
      </c>
      <c r="DM6034" t="s">
        <v>1966</v>
      </c>
      <c r="DN6034" t="s">
        <v>571</v>
      </c>
      <c r="DO6034" t="s">
        <v>577</v>
      </c>
    </row>
    <row r="6035" spans="114:119" x14ac:dyDescent="0.25">
      <c r="DJ6035">
        <v>46</v>
      </c>
      <c r="DK6035">
        <v>14001</v>
      </c>
      <c r="DL6035">
        <v>15000</v>
      </c>
      <c r="DM6035" t="s">
        <v>1967</v>
      </c>
      <c r="DN6035" t="s">
        <v>571</v>
      </c>
      <c r="DO6035" t="s">
        <v>578</v>
      </c>
    </row>
    <row r="6036" spans="114:119" x14ac:dyDescent="0.25">
      <c r="DJ6036">
        <v>46</v>
      </c>
      <c r="DK6036">
        <v>14001</v>
      </c>
      <c r="DL6036">
        <v>15000</v>
      </c>
      <c r="DM6036" t="s">
        <v>1968</v>
      </c>
      <c r="DN6036" t="s">
        <v>571</v>
      </c>
      <c r="DO6036" t="s">
        <v>579</v>
      </c>
    </row>
    <row r="6037" spans="114:119" x14ac:dyDescent="0.25">
      <c r="DJ6037">
        <v>46</v>
      </c>
      <c r="DK6037">
        <v>14001</v>
      </c>
      <c r="DL6037">
        <v>15000</v>
      </c>
      <c r="DM6037" t="s">
        <v>1969</v>
      </c>
      <c r="DN6037" t="s">
        <v>571</v>
      </c>
      <c r="DO6037" t="s">
        <v>580</v>
      </c>
    </row>
    <row r="6038" spans="114:119" x14ac:dyDescent="0.25">
      <c r="DJ6038">
        <v>46</v>
      </c>
      <c r="DK6038">
        <v>14001</v>
      </c>
      <c r="DL6038">
        <v>15000</v>
      </c>
      <c r="DM6038" t="s">
        <v>1970</v>
      </c>
      <c r="DN6038" t="s">
        <v>571</v>
      </c>
      <c r="DO6038" t="s">
        <v>582</v>
      </c>
    </row>
    <row r="6039" spans="114:119" x14ac:dyDescent="0.25">
      <c r="DJ6039">
        <v>46</v>
      </c>
      <c r="DK6039">
        <v>15001</v>
      </c>
      <c r="DL6039">
        <v>16000</v>
      </c>
      <c r="DM6039" t="s">
        <v>1959</v>
      </c>
      <c r="DN6039" t="s">
        <v>195</v>
      </c>
      <c r="DO6039" t="s">
        <v>265</v>
      </c>
    </row>
    <row r="6040" spans="114:119" x14ac:dyDescent="0.25">
      <c r="DJ6040">
        <v>46</v>
      </c>
      <c r="DK6040">
        <v>15001</v>
      </c>
      <c r="DL6040">
        <v>16000</v>
      </c>
      <c r="DM6040" t="s">
        <v>1974</v>
      </c>
      <c r="DN6040" t="s">
        <v>195</v>
      </c>
      <c r="DO6040" t="s">
        <v>581</v>
      </c>
    </row>
    <row r="6041" spans="114:119" x14ac:dyDescent="0.25">
      <c r="DJ6041">
        <v>46</v>
      </c>
      <c r="DK6041">
        <v>15001</v>
      </c>
      <c r="DL6041">
        <v>16000</v>
      </c>
      <c r="DM6041" t="s">
        <v>1961</v>
      </c>
      <c r="DN6041" t="s">
        <v>195</v>
      </c>
      <c r="DO6041" t="s">
        <v>575</v>
      </c>
    </row>
    <row r="6042" spans="114:119" x14ac:dyDescent="0.25">
      <c r="DJ6042">
        <v>46</v>
      </c>
      <c r="DK6042">
        <v>15001</v>
      </c>
      <c r="DL6042">
        <v>16000</v>
      </c>
      <c r="DM6042" t="s">
        <v>1972</v>
      </c>
      <c r="DN6042" t="s">
        <v>195</v>
      </c>
      <c r="DO6042" t="s">
        <v>120</v>
      </c>
    </row>
    <row r="6043" spans="114:119" x14ac:dyDescent="0.25">
      <c r="DJ6043">
        <v>46</v>
      </c>
      <c r="DK6043">
        <v>15001</v>
      </c>
      <c r="DL6043">
        <v>16000</v>
      </c>
      <c r="DM6043" t="s">
        <v>1963</v>
      </c>
      <c r="DN6043" t="s">
        <v>195</v>
      </c>
      <c r="DO6043" t="s">
        <v>142</v>
      </c>
    </row>
    <row r="6044" spans="114:119" x14ac:dyDescent="0.25">
      <c r="DJ6044">
        <v>46</v>
      </c>
      <c r="DK6044">
        <v>15001</v>
      </c>
      <c r="DL6044">
        <v>16000</v>
      </c>
      <c r="DM6044" t="s">
        <v>1964</v>
      </c>
      <c r="DN6044" t="s">
        <v>195</v>
      </c>
      <c r="DO6044" t="s">
        <v>163</v>
      </c>
    </row>
    <row r="6045" spans="114:119" x14ac:dyDescent="0.25">
      <c r="DJ6045">
        <v>46</v>
      </c>
      <c r="DK6045">
        <v>15001</v>
      </c>
      <c r="DL6045">
        <v>16000</v>
      </c>
      <c r="DM6045" t="s">
        <v>1981</v>
      </c>
      <c r="DN6045" t="s">
        <v>195</v>
      </c>
      <c r="DO6045" t="s">
        <v>576</v>
      </c>
    </row>
    <row r="6046" spans="114:119" x14ac:dyDescent="0.25">
      <c r="DJ6046">
        <v>46</v>
      </c>
      <c r="DK6046">
        <v>15001</v>
      </c>
      <c r="DL6046">
        <v>16000</v>
      </c>
      <c r="DM6046" t="s">
        <v>1966</v>
      </c>
      <c r="DN6046" t="s">
        <v>195</v>
      </c>
      <c r="DO6046" t="s">
        <v>577</v>
      </c>
    </row>
    <row r="6047" spans="114:119" x14ac:dyDescent="0.25">
      <c r="DJ6047">
        <v>46</v>
      </c>
      <c r="DK6047">
        <v>15001</v>
      </c>
      <c r="DL6047">
        <v>16000</v>
      </c>
      <c r="DM6047" t="s">
        <v>1967</v>
      </c>
      <c r="DN6047" t="s">
        <v>195</v>
      </c>
      <c r="DO6047" t="s">
        <v>578</v>
      </c>
    </row>
    <row r="6048" spans="114:119" x14ac:dyDescent="0.25">
      <c r="DJ6048">
        <v>46</v>
      </c>
      <c r="DK6048">
        <v>15001</v>
      </c>
      <c r="DL6048">
        <v>16000</v>
      </c>
      <c r="DM6048" t="s">
        <v>1968</v>
      </c>
      <c r="DN6048" t="s">
        <v>195</v>
      </c>
      <c r="DO6048" t="s">
        <v>579</v>
      </c>
    </row>
    <row r="6049" spans="114:119" x14ac:dyDescent="0.25">
      <c r="DJ6049">
        <v>46</v>
      </c>
      <c r="DK6049">
        <v>15001</v>
      </c>
      <c r="DL6049">
        <v>16000</v>
      </c>
      <c r="DM6049" t="s">
        <v>1969</v>
      </c>
      <c r="DN6049" t="s">
        <v>195</v>
      </c>
      <c r="DO6049" t="s">
        <v>580</v>
      </c>
    </row>
    <row r="6050" spans="114:119" x14ac:dyDescent="0.25">
      <c r="DJ6050">
        <v>46</v>
      </c>
      <c r="DK6050">
        <v>15001</v>
      </c>
      <c r="DL6050">
        <v>16000</v>
      </c>
      <c r="DM6050" t="s">
        <v>1970</v>
      </c>
      <c r="DN6050" t="s">
        <v>195</v>
      </c>
      <c r="DO6050" t="s">
        <v>582</v>
      </c>
    </row>
    <row r="6051" spans="114:119" x14ac:dyDescent="0.25">
      <c r="DJ6051">
        <v>46</v>
      </c>
      <c r="DK6051">
        <v>16001</v>
      </c>
      <c r="DL6051">
        <v>17000</v>
      </c>
      <c r="DM6051" t="s">
        <v>1959</v>
      </c>
      <c r="DN6051" t="s">
        <v>249</v>
      </c>
      <c r="DO6051" t="s">
        <v>265</v>
      </c>
    </row>
    <row r="6052" spans="114:119" x14ac:dyDescent="0.25">
      <c r="DJ6052">
        <v>46</v>
      </c>
      <c r="DK6052">
        <v>16001</v>
      </c>
      <c r="DL6052">
        <v>17000</v>
      </c>
      <c r="DM6052" t="s">
        <v>1974</v>
      </c>
      <c r="DN6052" t="s">
        <v>249</v>
      </c>
      <c r="DO6052" t="s">
        <v>581</v>
      </c>
    </row>
    <row r="6053" spans="114:119" x14ac:dyDescent="0.25">
      <c r="DJ6053">
        <v>46</v>
      </c>
      <c r="DK6053">
        <v>16001</v>
      </c>
      <c r="DL6053">
        <v>17000</v>
      </c>
      <c r="DM6053" t="s">
        <v>2005</v>
      </c>
      <c r="DN6053" t="s">
        <v>249</v>
      </c>
      <c r="DO6053" t="s">
        <v>575</v>
      </c>
    </row>
    <row r="6054" spans="114:119" x14ac:dyDescent="0.25">
      <c r="DJ6054">
        <v>46</v>
      </c>
      <c r="DK6054">
        <v>16001</v>
      </c>
      <c r="DL6054">
        <v>17000</v>
      </c>
      <c r="DM6054" t="s">
        <v>1972</v>
      </c>
      <c r="DN6054" t="s">
        <v>249</v>
      </c>
      <c r="DO6054" t="s">
        <v>120</v>
      </c>
    </row>
    <row r="6055" spans="114:119" x14ac:dyDescent="0.25">
      <c r="DJ6055">
        <v>46</v>
      </c>
      <c r="DK6055">
        <v>16001</v>
      </c>
      <c r="DL6055">
        <v>17000</v>
      </c>
      <c r="DM6055" t="s">
        <v>1963</v>
      </c>
      <c r="DN6055" t="s">
        <v>249</v>
      </c>
      <c r="DO6055" t="s">
        <v>142</v>
      </c>
    </row>
    <row r="6056" spans="114:119" x14ac:dyDescent="0.25">
      <c r="DJ6056">
        <v>46</v>
      </c>
      <c r="DK6056">
        <v>16001</v>
      </c>
      <c r="DL6056">
        <v>17000</v>
      </c>
      <c r="DM6056" t="s">
        <v>1964</v>
      </c>
      <c r="DN6056" t="s">
        <v>249</v>
      </c>
      <c r="DO6056" t="s">
        <v>163</v>
      </c>
    </row>
    <row r="6057" spans="114:119" x14ac:dyDescent="0.25">
      <c r="DJ6057">
        <v>46</v>
      </c>
      <c r="DK6057">
        <v>16001</v>
      </c>
      <c r="DL6057">
        <v>17000</v>
      </c>
      <c r="DM6057" t="s">
        <v>1965</v>
      </c>
      <c r="DN6057" t="s">
        <v>249</v>
      </c>
      <c r="DO6057" t="s">
        <v>576</v>
      </c>
    </row>
    <row r="6058" spans="114:119" x14ac:dyDescent="0.25">
      <c r="DJ6058">
        <v>46</v>
      </c>
      <c r="DK6058">
        <v>16001</v>
      </c>
      <c r="DL6058">
        <v>17000</v>
      </c>
      <c r="DM6058" t="s">
        <v>1966</v>
      </c>
      <c r="DN6058" t="s">
        <v>249</v>
      </c>
      <c r="DO6058" t="s">
        <v>577</v>
      </c>
    </row>
    <row r="6059" spans="114:119" x14ac:dyDescent="0.25">
      <c r="DJ6059">
        <v>46</v>
      </c>
      <c r="DK6059">
        <v>16001</v>
      </c>
      <c r="DL6059">
        <v>17000</v>
      </c>
      <c r="DM6059" t="s">
        <v>1967</v>
      </c>
      <c r="DN6059" t="s">
        <v>249</v>
      </c>
      <c r="DO6059" t="s">
        <v>578</v>
      </c>
    </row>
    <row r="6060" spans="114:119" x14ac:dyDescent="0.25">
      <c r="DJ6060">
        <v>46</v>
      </c>
      <c r="DK6060">
        <v>16001</v>
      </c>
      <c r="DL6060">
        <v>17000</v>
      </c>
      <c r="DM6060" t="s">
        <v>1968</v>
      </c>
      <c r="DN6060" t="s">
        <v>249</v>
      </c>
      <c r="DO6060" t="s">
        <v>579</v>
      </c>
    </row>
    <row r="6061" spans="114:119" x14ac:dyDescent="0.25">
      <c r="DJ6061">
        <v>46</v>
      </c>
      <c r="DK6061">
        <v>16001</v>
      </c>
      <c r="DL6061">
        <v>17000</v>
      </c>
      <c r="DM6061" t="s">
        <v>1982</v>
      </c>
      <c r="DN6061" t="s">
        <v>249</v>
      </c>
      <c r="DO6061" t="s">
        <v>580</v>
      </c>
    </row>
    <row r="6062" spans="114:119" x14ac:dyDescent="0.25">
      <c r="DJ6062">
        <v>46</v>
      </c>
      <c r="DK6062">
        <v>16001</v>
      </c>
      <c r="DL6062">
        <v>17000</v>
      </c>
      <c r="DM6062" t="s">
        <v>1992</v>
      </c>
      <c r="DN6062" t="s">
        <v>249</v>
      </c>
      <c r="DO6062" t="s">
        <v>582</v>
      </c>
    </row>
    <row r="6063" spans="114:119" x14ac:dyDescent="0.25">
      <c r="DJ6063">
        <v>46</v>
      </c>
      <c r="DK6063">
        <v>17001</v>
      </c>
      <c r="DL6063">
        <v>18000</v>
      </c>
      <c r="DM6063" t="s">
        <v>1959</v>
      </c>
      <c r="DN6063" t="s">
        <v>572</v>
      </c>
      <c r="DO6063" t="s">
        <v>265</v>
      </c>
    </row>
    <row r="6064" spans="114:119" x14ac:dyDescent="0.25">
      <c r="DJ6064">
        <v>46</v>
      </c>
      <c r="DK6064">
        <v>17001</v>
      </c>
      <c r="DL6064">
        <v>18000</v>
      </c>
      <c r="DM6064" t="s">
        <v>1960</v>
      </c>
      <c r="DN6064" t="s">
        <v>572</v>
      </c>
      <c r="DO6064" t="s">
        <v>581</v>
      </c>
    </row>
    <row r="6065" spans="114:119" x14ac:dyDescent="0.25">
      <c r="DJ6065">
        <v>46</v>
      </c>
      <c r="DK6065">
        <v>17001</v>
      </c>
      <c r="DL6065">
        <v>18000</v>
      </c>
      <c r="DM6065" t="s">
        <v>1961</v>
      </c>
      <c r="DN6065" t="s">
        <v>572</v>
      </c>
      <c r="DO6065" t="s">
        <v>575</v>
      </c>
    </row>
    <row r="6066" spans="114:119" x14ac:dyDescent="0.25">
      <c r="DJ6066">
        <v>46</v>
      </c>
      <c r="DK6066">
        <v>17001</v>
      </c>
      <c r="DL6066">
        <v>18000</v>
      </c>
      <c r="DM6066" t="s">
        <v>1972</v>
      </c>
      <c r="DN6066" t="s">
        <v>572</v>
      </c>
      <c r="DO6066" t="s">
        <v>120</v>
      </c>
    </row>
    <row r="6067" spans="114:119" x14ac:dyDescent="0.25">
      <c r="DJ6067">
        <v>46</v>
      </c>
      <c r="DK6067">
        <v>17001</v>
      </c>
      <c r="DL6067">
        <v>18000</v>
      </c>
      <c r="DM6067" t="s">
        <v>1963</v>
      </c>
      <c r="DN6067" t="s">
        <v>572</v>
      </c>
      <c r="DO6067" t="s">
        <v>142</v>
      </c>
    </row>
    <row r="6068" spans="114:119" x14ac:dyDescent="0.25">
      <c r="DJ6068">
        <v>46</v>
      </c>
      <c r="DK6068">
        <v>17001</v>
      </c>
      <c r="DL6068">
        <v>18000</v>
      </c>
      <c r="DM6068" t="s">
        <v>1964</v>
      </c>
      <c r="DN6068" t="s">
        <v>572</v>
      </c>
      <c r="DO6068" t="s">
        <v>163</v>
      </c>
    </row>
    <row r="6069" spans="114:119" x14ac:dyDescent="0.25">
      <c r="DJ6069">
        <v>46</v>
      </c>
      <c r="DK6069">
        <v>17001</v>
      </c>
      <c r="DL6069">
        <v>18000</v>
      </c>
      <c r="DM6069" t="s">
        <v>1965</v>
      </c>
      <c r="DN6069" t="s">
        <v>572</v>
      </c>
      <c r="DO6069" t="s">
        <v>576</v>
      </c>
    </row>
    <row r="6070" spans="114:119" x14ac:dyDescent="0.25">
      <c r="DJ6070">
        <v>46</v>
      </c>
      <c r="DK6070">
        <v>17001</v>
      </c>
      <c r="DL6070">
        <v>18000</v>
      </c>
      <c r="DM6070" t="s">
        <v>1966</v>
      </c>
      <c r="DN6070" t="s">
        <v>572</v>
      </c>
      <c r="DO6070" t="s">
        <v>577</v>
      </c>
    </row>
    <row r="6071" spans="114:119" x14ac:dyDescent="0.25">
      <c r="DJ6071">
        <v>46</v>
      </c>
      <c r="DK6071">
        <v>17001</v>
      </c>
      <c r="DL6071">
        <v>18000</v>
      </c>
      <c r="DM6071" t="s">
        <v>1967</v>
      </c>
      <c r="DN6071" t="s">
        <v>572</v>
      </c>
      <c r="DO6071" t="s">
        <v>578</v>
      </c>
    </row>
    <row r="6072" spans="114:119" x14ac:dyDescent="0.25">
      <c r="DJ6072">
        <v>46</v>
      </c>
      <c r="DK6072">
        <v>17001</v>
      </c>
      <c r="DL6072">
        <v>18000</v>
      </c>
      <c r="DM6072" t="s">
        <v>1968</v>
      </c>
      <c r="DN6072" t="s">
        <v>572</v>
      </c>
      <c r="DO6072" t="s">
        <v>579</v>
      </c>
    </row>
    <row r="6073" spans="114:119" x14ac:dyDescent="0.25">
      <c r="DJ6073">
        <v>46</v>
      </c>
      <c r="DK6073">
        <v>17001</v>
      </c>
      <c r="DL6073">
        <v>18000</v>
      </c>
      <c r="DM6073" t="s">
        <v>1969</v>
      </c>
      <c r="DN6073" t="s">
        <v>572</v>
      </c>
      <c r="DO6073" t="s">
        <v>580</v>
      </c>
    </row>
    <row r="6074" spans="114:119" x14ac:dyDescent="0.25">
      <c r="DJ6074">
        <v>46</v>
      </c>
      <c r="DK6074">
        <v>17001</v>
      </c>
      <c r="DL6074">
        <v>18000</v>
      </c>
      <c r="DM6074" t="s">
        <v>1970</v>
      </c>
      <c r="DN6074" t="s">
        <v>572</v>
      </c>
      <c r="DO6074" t="s">
        <v>582</v>
      </c>
    </row>
    <row r="6075" spans="114:119" x14ac:dyDescent="0.25">
      <c r="DJ6075">
        <v>46</v>
      </c>
      <c r="DK6075">
        <v>18001</v>
      </c>
      <c r="DL6075">
        <v>19000</v>
      </c>
      <c r="DM6075" t="s">
        <v>1959</v>
      </c>
      <c r="DN6075" t="s">
        <v>75</v>
      </c>
      <c r="DO6075" t="s">
        <v>265</v>
      </c>
    </row>
    <row r="6076" spans="114:119" x14ac:dyDescent="0.25">
      <c r="DJ6076">
        <v>46</v>
      </c>
      <c r="DK6076">
        <v>18001</v>
      </c>
      <c r="DL6076">
        <v>19000</v>
      </c>
      <c r="DM6076" t="s">
        <v>1974</v>
      </c>
      <c r="DN6076" t="s">
        <v>75</v>
      </c>
      <c r="DO6076" t="s">
        <v>581</v>
      </c>
    </row>
    <row r="6077" spans="114:119" x14ac:dyDescent="0.25">
      <c r="DJ6077">
        <v>46</v>
      </c>
      <c r="DK6077">
        <v>18001</v>
      </c>
      <c r="DL6077">
        <v>19000</v>
      </c>
      <c r="DM6077" t="s">
        <v>1961</v>
      </c>
      <c r="DN6077" t="s">
        <v>75</v>
      </c>
      <c r="DO6077" t="s">
        <v>575</v>
      </c>
    </row>
    <row r="6078" spans="114:119" x14ac:dyDescent="0.25">
      <c r="DJ6078">
        <v>46</v>
      </c>
      <c r="DK6078">
        <v>18001</v>
      </c>
      <c r="DL6078">
        <v>19000</v>
      </c>
      <c r="DM6078" t="s">
        <v>2015</v>
      </c>
      <c r="DN6078" t="s">
        <v>75</v>
      </c>
      <c r="DO6078" t="s">
        <v>120</v>
      </c>
    </row>
    <row r="6079" spans="114:119" x14ac:dyDescent="0.25">
      <c r="DJ6079">
        <v>46</v>
      </c>
      <c r="DK6079">
        <v>18001</v>
      </c>
      <c r="DL6079">
        <v>19000</v>
      </c>
      <c r="DM6079" t="s">
        <v>1980</v>
      </c>
      <c r="DN6079" t="s">
        <v>75</v>
      </c>
      <c r="DO6079" t="s">
        <v>142</v>
      </c>
    </row>
    <row r="6080" spans="114:119" x14ac:dyDescent="0.25">
      <c r="DJ6080">
        <v>46</v>
      </c>
      <c r="DK6080">
        <v>18001</v>
      </c>
      <c r="DL6080">
        <v>19000</v>
      </c>
      <c r="DM6080" t="s">
        <v>1984</v>
      </c>
      <c r="DN6080" t="s">
        <v>75</v>
      </c>
      <c r="DO6080" t="s">
        <v>163</v>
      </c>
    </row>
    <row r="6081" spans="114:119" x14ac:dyDescent="0.25">
      <c r="DJ6081">
        <v>46</v>
      </c>
      <c r="DK6081">
        <v>18001</v>
      </c>
      <c r="DL6081">
        <v>19000</v>
      </c>
      <c r="DM6081" t="s">
        <v>1965</v>
      </c>
      <c r="DN6081" t="s">
        <v>75</v>
      </c>
      <c r="DO6081" t="s">
        <v>576</v>
      </c>
    </row>
    <row r="6082" spans="114:119" x14ac:dyDescent="0.25">
      <c r="DJ6082">
        <v>46</v>
      </c>
      <c r="DK6082">
        <v>18001</v>
      </c>
      <c r="DL6082">
        <v>19000</v>
      </c>
      <c r="DM6082" t="s">
        <v>1997</v>
      </c>
      <c r="DN6082" t="s">
        <v>75</v>
      </c>
      <c r="DO6082" t="s">
        <v>577</v>
      </c>
    </row>
    <row r="6083" spans="114:119" x14ac:dyDescent="0.25">
      <c r="DJ6083">
        <v>46</v>
      </c>
      <c r="DK6083">
        <v>18001</v>
      </c>
      <c r="DL6083">
        <v>19000</v>
      </c>
      <c r="DM6083" t="s">
        <v>2011</v>
      </c>
      <c r="DN6083" t="s">
        <v>75</v>
      </c>
      <c r="DO6083" t="s">
        <v>578</v>
      </c>
    </row>
    <row r="6084" spans="114:119" x14ac:dyDescent="0.25">
      <c r="DJ6084">
        <v>46</v>
      </c>
      <c r="DK6084">
        <v>18001</v>
      </c>
      <c r="DL6084">
        <v>19000</v>
      </c>
      <c r="DM6084" t="s">
        <v>1999</v>
      </c>
      <c r="DN6084" t="s">
        <v>75</v>
      </c>
      <c r="DO6084" t="s">
        <v>579</v>
      </c>
    </row>
    <row r="6085" spans="114:119" x14ac:dyDescent="0.25">
      <c r="DJ6085">
        <v>46</v>
      </c>
      <c r="DK6085">
        <v>18001</v>
      </c>
      <c r="DL6085">
        <v>19000</v>
      </c>
      <c r="DM6085" t="s">
        <v>1969</v>
      </c>
      <c r="DN6085" t="s">
        <v>75</v>
      </c>
      <c r="DO6085" t="s">
        <v>580</v>
      </c>
    </row>
    <row r="6086" spans="114:119" x14ac:dyDescent="0.25">
      <c r="DJ6086">
        <v>46</v>
      </c>
      <c r="DK6086">
        <v>18001</v>
      </c>
      <c r="DL6086">
        <v>19000</v>
      </c>
      <c r="DM6086" t="s">
        <v>1970</v>
      </c>
      <c r="DN6086" t="s">
        <v>75</v>
      </c>
      <c r="DO6086" t="s">
        <v>582</v>
      </c>
    </row>
    <row r="6087" spans="114:119" x14ac:dyDescent="0.25">
      <c r="DJ6087">
        <v>46</v>
      </c>
      <c r="DK6087">
        <v>19001</v>
      </c>
      <c r="DL6087">
        <v>20000</v>
      </c>
      <c r="DM6087" t="s">
        <v>1959</v>
      </c>
      <c r="DN6087" t="s">
        <v>45</v>
      </c>
      <c r="DO6087" t="s">
        <v>265</v>
      </c>
    </row>
    <row r="6088" spans="114:119" x14ac:dyDescent="0.25">
      <c r="DJ6088">
        <v>46</v>
      </c>
      <c r="DK6088">
        <v>19001</v>
      </c>
      <c r="DL6088">
        <v>20000</v>
      </c>
      <c r="DM6088" t="s">
        <v>1974</v>
      </c>
      <c r="DN6088" t="s">
        <v>45</v>
      </c>
      <c r="DO6088" t="s">
        <v>581</v>
      </c>
    </row>
    <row r="6089" spans="114:119" x14ac:dyDescent="0.25">
      <c r="DJ6089">
        <v>46</v>
      </c>
      <c r="DK6089">
        <v>19001</v>
      </c>
      <c r="DL6089">
        <v>20000</v>
      </c>
      <c r="DM6089" t="s">
        <v>1961</v>
      </c>
      <c r="DN6089" t="s">
        <v>45</v>
      </c>
      <c r="DO6089" t="s">
        <v>575</v>
      </c>
    </row>
    <row r="6090" spans="114:119" x14ac:dyDescent="0.25">
      <c r="DJ6090">
        <v>46</v>
      </c>
      <c r="DK6090">
        <v>19001</v>
      </c>
      <c r="DL6090">
        <v>20000</v>
      </c>
      <c r="DM6090" t="s">
        <v>1983</v>
      </c>
      <c r="DN6090" t="s">
        <v>45</v>
      </c>
      <c r="DO6090" t="s">
        <v>120</v>
      </c>
    </row>
    <row r="6091" spans="114:119" x14ac:dyDescent="0.25">
      <c r="DJ6091">
        <v>46</v>
      </c>
      <c r="DK6091">
        <v>19001</v>
      </c>
      <c r="DL6091">
        <v>20000</v>
      </c>
      <c r="DM6091" t="s">
        <v>1963</v>
      </c>
      <c r="DN6091" t="s">
        <v>45</v>
      </c>
      <c r="DO6091" t="s">
        <v>142</v>
      </c>
    </row>
    <row r="6092" spans="114:119" x14ac:dyDescent="0.25">
      <c r="DJ6092">
        <v>46</v>
      </c>
      <c r="DK6092">
        <v>19001</v>
      </c>
      <c r="DL6092">
        <v>20000</v>
      </c>
      <c r="DM6092" t="s">
        <v>1964</v>
      </c>
      <c r="DN6092" t="s">
        <v>45</v>
      </c>
      <c r="DO6092" t="s">
        <v>163</v>
      </c>
    </row>
    <row r="6093" spans="114:119" x14ac:dyDescent="0.25">
      <c r="DJ6093">
        <v>46</v>
      </c>
      <c r="DK6093">
        <v>19001</v>
      </c>
      <c r="DL6093">
        <v>20000</v>
      </c>
      <c r="DM6093" t="s">
        <v>1981</v>
      </c>
      <c r="DN6093" t="s">
        <v>45</v>
      </c>
      <c r="DO6093" t="s">
        <v>576</v>
      </c>
    </row>
    <row r="6094" spans="114:119" x14ac:dyDescent="0.25">
      <c r="DJ6094">
        <v>46</v>
      </c>
      <c r="DK6094">
        <v>19001</v>
      </c>
      <c r="DL6094">
        <v>20000</v>
      </c>
      <c r="DM6094" t="s">
        <v>1985</v>
      </c>
      <c r="DN6094" t="s">
        <v>45</v>
      </c>
      <c r="DO6094" t="s">
        <v>577</v>
      </c>
    </row>
    <row r="6095" spans="114:119" x14ac:dyDescent="0.25">
      <c r="DJ6095">
        <v>46</v>
      </c>
      <c r="DK6095">
        <v>19001</v>
      </c>
      <c r="DL6095">
        <v>20000</v>
      </c>
      <c r="DM6095" t="s">
        <v>1967</v>
      </c>
      <c r="DN6095" t="s">
        <v>45</v>
      </c>
      <c r="DO6095" t="s">
        <v>578</v>
      </c>
    </row>
    <row r="6096" spans="114:119" x14ac:dyDescent="0.25">
      <c r="DJ6096">
        <v>46</v>
      </c>
      <c r="DK6096">
        <v>19001</v>
      </c>
      <c r="DL6096">
        <v>20000</v>
      </c>
      <c r="DM6096" t="s">
        <v>1971</v>
      </c>
      <c r="DN6096" t="s">
        <v>45</v>
      </c>
      <c r="DO6096" t="s">
        <v>579</v>
      </c>
    </row>
    <row r="6097" spans="114:119" x14ac:dyDescent="0.25">
      <c r="DJ6097">
        <v>46</v>
      </c>
      <c r="DK6097">
        <v>19001</v>
      </c>
      <c r="DL6097">
        <v>20000</v>
      </c>
      <c r="DM6097" t="s">
        <v>1969</v>
      </c>
      <c r="DN6097" t="s">
        <v>45</v>
      </c>
      <c r="DO6097" t="s">
        <v>580</v>
      </c>
    </row>
    <row r="6098" spans="114:119" x14ac:dyDescent="0.25">
      <c r="DJ6098">
        <v>46</v>
      </c>
      <c r="DK6098">
        <v>19001</v>
      </c>
      <c r="DL6098">
        <v>20000</v>
      </c>
      <c r="DM6098" t="s">
        <v>1970</v>
      </c>
      <c r="DN6098" t="s">
        <v>45</v>
      </c>
      <c r="DO6098" t="s">
        <v>582</v>
      </c>
    </row>
    <row r="6099" spans="114:119" x14ac:dyDescent="0.25">
      <c r="DJ6099">
        <v>46</v>
      </c>
      <c r="DK6099">
        <v>20001</v>
      </c>
      <c r="DL6099">
        <v>21000</v>
      </c>
      <c r="DM6099" t="s">
        <v>1959</v>
      </c>
      <c r="DN6099" t="s">
        <v>133</v>
      </c>
      <c r="DO6099" t="s">
        <v>265</v>
      </c>
    </row>
    <row r="6100" spans="114:119" x14ac:dyDescent="0.25">
      <c r="DJ6100">
        <v>46</v>
      </c>
      <c r="DK6100">
        <v>20001</v>
      </c>
      <c r="DL6100">
        <v>21000</v>
      </c>
      <c r="DM6100" t="s">
        <v>1974</v>
      </c>
      <c r="DN6100" t="s">
        <v>133</v>
      </c>
      <c r="DO6100" t="s">
        <v>581</v>
      </c>
    </row>
    <row r="6101" spans="114:119" x14ac:dyDescent="0.25">
      <c r="DJ6101">
        <v>46</v>
      </c>
      <c r="DK6101">
        <v>20001</v>
      </c>
      <c r="DL6101">
        <v>21000</v>
      </c>
      <c r="DM6101" t="s">
        <v>1961</v>
      </c>
      <c r="DN6101" t="s">
        <v>133</v>
      </c>
      <c r="DO6101" t="s">
        <v>575</v>
      </c>
    </row>
    <row r="6102" spans="114:119" x14ac:dyDescent="0.25">
      <c r="DJ6102">
        <v>46</v>
      </c>
      <c r="DK6102">
        <v>20001</v>
      </c>
      <c r="DL6102">
        <v>21000</v>
      </c>
      <c r="DM6102" t="s">
        <v>1983</v>
      </c>
      <c r="DN6102" t="s">
        <v>133</v>
      </c>
      <c r="DO6102" t="s">
        <v>120</v>
      </c>
    </row>
    <row r="6103" spans="114:119" x14ac:dyDescent="0.25">
      <c r="DJ6103">
        <v>46</v>
      </c>
      <c r="DK6103">
        <v>20001</v>
      </c>
      <c r="DL6103">
        <v>21000</v>
      </c>
      <c r="DM6103" t="s">
        <v>1995</v>
      </c>
      <c r="DN6103" t="s">
        <v>133</v>
      </c>
      <c r="DO6103" t="s">
        <v>142</v>
      </c>
    </row>
    <row r="6104" spans="114:119" x14ac:dyDescent="0.25">
      <c r="DJ6104">
        <v>46</v>
      </c>
      <c r="DK6104">
        <v>20001</v>
      </c>
      <c r="DL6104">
        <v>21000</v>
      </c>
      <c r="DM6104" t="s">
        <v>1996</v>
      </c>
      <c r="DN6104" t="s">
        <v>133</v>
      </c>
      <c r="DO6104" t="s">
        <v>163</v>
      </c>
    </row>
    <row r="6105" spans="114:119" x14ac:dyDescent="0.25">
      <c r="DJ6105">
        <v>46</v>
      </c>
      <c r="DK6105">
        <v>20001</v>
      </c>
      <c r="DL6105">
        <v>21000</v>
      </c>
      <c r="DM6105" t="s">
        <v>2018</v>
      </c>
      <c r="DN6105" t="s">
        <v>133</v>
      </c>
      <c r="DO6105" t="s">
        <v>576</v>
      </c>
    </row>
    <row r="6106" spans="114:119" x14ac:dyDescent="0.25">
      <c r="DJ6106">
        <v>46</v>
      </c>
      <c r="DK6106">
        <v>20001</v>
      </c>
      <c r="DL6106">
        <v>21000</v>
      </c>
      <c r="DM6106" t="s">
        <v>1966</v>
      </c>
      <c r="DN6106" t="s">
        <v>133</v>
      </c>
      <c r="DO6106" t="s">
        <v>577</v>
      </c>
    </row>
    <row r="6107" spans="114:119" x14ac:dyDescent="0.25">
      <c r="DJ6107">
        <v>46</v>
      </c>
      <c r="DK6107">
        <v>20001</v>
      </c>
      <c r="DL6107">
        <v>21000</v>
      </c>
      <c r="DM6107" t="s">
        <v>2011</v>
      </c>
      <c r="DN6107" t="s">
        <v>133</v>
      </c>
      <c r="DO6107" t="s">
        <v>578</v>
      </c>
    </row>
    <row r="6108" spans="114:119" x14ac:dyDescent="0.25">
      <c r="DJ6108">
        <v>46</v>
      </c>
      <c r="DK6108">
        <v>20001</v>
      </c>
      <c r="DL6108">
        <v>21000</v>
      </c>
      <c r="DM6108" t="s">
        <v>1968</v>
      </c>
      <c r="DN6108" t="s">
        <v>133</v>
      </c>
      <c r="DO6108" t="s">
        <v>579</v>
      </c>
    </row>
    <row r="6109" spans="114:119" x14ac:dyDescent="0.25">
      <c r="DJ6109">
        <v>46</v>
      </c>
      <c r="DK6109">
        <v>20001</v>
      </c>
      <c r="DL6109">
        <v>21000</v>
      </c>
      <c r="DM6109" t="s">
        <v>1969</v>
      </c>
      <c r="DN6109" t="s">
        <v>133</v>
      </c>
      <c r="DO6109" t="s">
        <v>580</v>
      </c>
    </row>
    <row r="6110" spans="114:119" x14ac:dyDescent="0.25">
      <c r="DJ6110">
        <v>46</v>
      </c>
      <c r="DK6110">
        <v>20001</v>
      </c>
      <c r="DL6110">
        <v>21000</v>
      </c>
      <c r="DM6110" t="s">
        <v>1970</v>
      </c>
      <c r="DN6110" t="s">
        <v>133</v>
      </c>
      <c r="DO6110" t="s">
        <v>582</v>
      </c>
    </row>
    <row r="6111" spans="114:119" x14ac:dyDescent="0.25">
      <c r="DJ6111">
        <v>46</v>
      </c>
      <c r="DK6111">
        <v>2001</v>
      </c>
      <c r="DL6111">
        <v>3000</v>
      </c>
      <c r="DM6111" t="s">
        <v>1959</v>
      </c>
      <c r="DN6111" t="s">
        <v>562</v>
      </c>
      <c r="DO6111" t="s">
        <v>265</v>
      </c>
    </row>
    <row r="6112" spans="114:119" x14ac:dyDescent="0.25">
      <c r="DJ6112">
        <v>46</v>
      </c>
      <c r="DK6112">
        <v>2001</v>
      </c>
      <c r="DL6112">
        <v>3000</v>
      </c>
      <c r="DM6112" t="s">
        <v>1960</v>
      </c>
      <c r="DN6112" t="s">
        <v>562</v>
      </c>
      <c r="DO6112" t="s">
        <v>581</v>
      </c>
    </row>
    <row r="6113" spans="114:119" x14ac:dyDescent="0.25">
      <c r="DJ6113">
        <v>46</v>
      </c>
      <c r="DK6113">
        <v>2001</v>
      </c>
      <c r="DL6113">
        <v>3000</v>
      </c>
      <c r="DM6113" t="s">
        <v>1961</v>
      </c>
      <c r="DN6113" t="s">
        <v>562</v>
      </c>
      <c r="DO6113" t="s">
        <v>575</v>
      </c>
    </row>
    <row r="6114" spans="114:119" x14ac:dyDescent="0.25">
      <c r="DJ6114">
        <v>46</v>
      </c>
      <c r="DK6114">
        <v>2001</v>
      </c>
      <c r="DL6114">
        <v>3000</v>
      </c>
      <c r="DM6114" t="s">
        <v>1962</v>
      </c>
      <c r="DN6114" t="s">
        <v>562</v>
      </c>
      <c r="DO6114" t="s">
        <v>120</v>
      </c>
    </row>
    <row r="6115" spans="114:119" x14ac:dyDescent="0.25">
      <c r="DJ6115">
        <v>46</v>
      </c>
      <c r="DK6115">
        <v>2001</v>
      </c>
      <c r="DL6115">
        <v>3000</v>
      </c>
      <c r="DM6115" t="s">
        <v>1963</v>
      </c>
      <c r="DN6115" t="s">
        <v>562</v>
      </c>
      <c r="DO6115" t="s">
        <v>142</v>
      </c>
    </row>
    <row r="6116" spans="114:119" x14ac:dyDescent="0.25">
      <c r="DJ6116">
        <v>46</v>
      </c>
      <c r="DK6116">
        <v>2001</v>
      </c>
      <c r="DL6116">
        <v>3000</v>
      </c>
      <c r="DM6116" t="s">
        <v>1964</v>
      </c>
      <c r="DN6116" t="s">
        <v>562</v>
      </c>
      <c r="DO6116" t="s">
        <v>163</v>
      </c>
    </row>
    <row r="6117" spans="114:119" x14ac:dyDescent="0.25">
      <c r="DJ6117">
        <v>46</v>
      </c>
      <c r="DK6117">
        <v>2001</v>
      </c>
      <c r="DL6117">
        <v>3000</v>
      </c>
      <c r="DM6117" t="s">
        <v>1965</v>
      </c>
      <c r="DN6117" t="s">
        <v>562</v>
      </c>
      <c r="DO6117" t="s">
        <v>576</v>
      </c>
    </row>
    <row r="6118" spans="114:119" x14ac:dyDescent="0.25">
      <c r="DJ6118">
        <v>46</v>
      </c>
      <c r="DK6118">
        <v>2001</v>
      </c>
      <c r="DL6118">
        <v>3000</v>
      </c>
      <c r="DM6118" t="s">
        <v>1966</v>
      </c>
      <c r="DN6118" t="s">
        <v>562</v>
      </c>
      <c r="DO6118" t="s">
        <v>577</v>
      </c>
    </row>
    <row r="6119" spans="114:119" x14ac:dyDescent="0.25">
      <c r="DJ6119">
        <v>46</v>
      </c>
      <c r="DK6119">
        <v>2001</v>
      </c>
      <c r="DL6119">
        <v>3000</v>
      </c>
      <c r="DM6119" t="s">
        <v>1967</v>
      </c>
      <c r="DN6119" t="s">
        <v>562</v>
      </c>
      <c r="DO6119" t="s">
        <v>578</v>
      </c>
    </row>
    <row r="6120" spans="114:119" x14ac:dyDescent="0.25">
      <c r="DJ6120">
        <v>46</v>
      </c>
      <c r="DK6120">
        <v>2001</v>
      </c>
      <c r="DL6120">
        <v>3000</v>
      </c>
      <c r="DM6120" t="s">
        <v>1968</v>
      </c>
      <c r="DN6120" t="s">
        <v>562</v>
      </c>
      <c r="DO6120" t="s">
        <v>579</v>
      </c>
    </row>
    <row r="6121" spans="114:119" x14ac:dyDescent="0.25">
      <c r="DJ6121">
        <v>46</v>
      </c>
      <c r="DK6121">
        <v>2001</v>
      </c>
      <c r="DL6121">
        <v>3000</v>
      </c>
      <c r="DM6121" t="s">
        <v>1969</v>
      </c>
      <c r="DN6121" t="s">
        <v>562</v>
      </c>
      <c r="DO6121" t="s">
        <v>580</v>
      </c>
    </row>
    <row r="6122" spans="114:119" x14ac:dyDescent="0.25">
      <c r="DJ6122">
        <v>46</v>
      </c>
      <c r="DK6122">
        <v>2001</v>
      </c>
      <c r="DL6122">
        <v>3000</v>
      </c>
      <c r="DM6122" t="s">
        <v>1970</v>
      </c>
      <c r="DN6122" t="s">
        <v>562</v>
      </c>
      <c r="DO6122" t="s">
        <v>582</v>
      </c>
    </row>
    <row r="6123" spans="114:119" x14ac:dyDescent="0.25">
      <c r="DJ6123">
        <v>46</v>
      </c>
      <c r="DK6123">
        <v>21001</v>
      </c>
      <c r="DL6123">
        <v>22000</v>
      </c>
      <c r="DM6123" t="s">
        <v>1959</v>
      </c>
      <c r="DN6123" t="s">
        <v>573</v>
      </c>
      <c r="DO6123" t="s">
        <v>265</v>
      </c>
    </row>
    <row r="6124" spans="114:119" x14ac:dyDescent="0.25">
      <c r="DJ6124">
        <v>46</v>
      </c>
      <c r="DK6124">
        <v>21001</v>
      </c>
      <c r="DL6124">
        <v>22000</v>
      </c>
      <c r="DM6124" t="s">
        <v>1960</v>
      </c>
      <c r="DN6124" t="s">
        <v>573</v>
      </c>
      <c r="DO6124" t="s">
        <v>581</v>
      </c>
    </row>
    <row r="6125" spans="114:119" x14ac:dyDescent="0.25">
      <c r="DJ6125">
        <v>46</v>
      </c>
      <c r="DK6125">
        <v>21001</v>
      </c>
      <c r="DL6125">
        <v>22000</v>
      </c>
      <c r="DM6125" t="s">
        <v>1961</v>
      </c>
      <c r="DN6125" t="s">
        <v>573</v>
      </c>
      <c r="DO6125" t="s">
        <v>575</v>
      </c>
    </row>
    <row r="6126" spans="114:119" x14ac:dyDescent="0.25">
      <c r="DJ6126">
        <v>46</v>
      </c>
      <c r="DK6126">
        <v>21001</v>
      </c>
      <c r="DL6126">
        <v>22000</v>
      </c>
      <c r="DM6126" t="s">
        <v>1972</v>
      </c>
      <c r="DN6126" t="s">
        <v>573</v>
      </c>
      <c r="DO6126" t="s">
        <v>120</v>
      </c>
    </row>
    <row r="6127" spans="114:119" x14ac:dyDescent="0.25">
      <c r="DJ6127">
        <v>46</v>
      </c>
      <c r="DK6127">
        <v>21001</v>
      </c>
      <c r="DL6127">
        <v>22000</v>
      </c>
      <c r="DM6127" t="s">
        <v>1963</v>
      </c>
      <c r="DN6127" t="s">
        <v>573</v>
      </c>
      <c r="DO6127" t="s">
        <v>142</v>
      </c>
    </row>
    <row r="6128" spans="114:119" x14ac:dyDescent="0.25">
      <c r="DJ6128">
        <v>46</v>
      </c>
      <c r="DK6128">
        <v>21001</v>
      </c>
      <c r="DL6128">
        <v>22000</v>
      </c>
      <c r="DM6128" t="s">
        <v>1964</v>
      </c>
      <c r="DN6128" t="s">
        <v>573</v>
      </c>
      <c r="DO6128" t="s">
        <v>163</v>
      </c>
    </row>
    <row r="6129" spans="114:119" x14ac:dyDescent="0.25">
      <c r="DJ6129">
        <v>46</v>
      </c>
      <c r="DK6129">
        <v>21001</v>
      </c>
      <c r="DL6129">
        <v>22000</v>
      </c>
      <c r="DM6129" t="s">
        <v>1965</v>
      </c>
      <c r="DN6129" t="s">
        <v>573</v>
      </c>
      <c r="DO6129" t="s">
        <v>576</v>
      </c>
    </row>
    <row r="6130" spans="114:119" x14ac:dyDescent="0.25">
      <c r="DJ6130">
        <v>46</v>
      </c>
      <c r="DK6130">
        <v>21001</v>
      </c>
      <c r="DL6130">
        <v>22000</v>
      </c>
      <c r="DM6130" t="s">
        <v>1966</v>
      </c>
      <c r="DN6130" t="s">
        <v>573</v>
      </c>
      <c r="DO6130" t="s">
        <v>577</v>
      </c>
    </row>
    <row r="6131" spans="114:119" x14ac:dyDescent="0.25">
      <c r="DJ6131">
        <v>46</v>
      </c>
      <c r="DK6131">
        <v>21001</v>
      </c>
      <c r="DL6131">
        <v>22000</v>
      </c>
      <c r="DM6131" t="s">
        <v>1967</v>
      </c>
      <c r="DN6131" t="s">
        <v>573</v>
      </c>
      <c r="DO6131" t="s">
        <v>578</v>
      </c>
    </row>
    <row r="6132" spans="114:119" x14ac:dyDescent="0.25">
      <c r="DJ6132">
        <v>46</v>
      </c>
      <c r="DK6132">
        <v>21001</v>
      </c>
      <c r="DL6132">
        <v>22000</v>
      </c>
      <c r="DM6132" t="s">
        <v>1968</v>
      </c>
      <c r="DN6132" t="s">
        <v>573</v>
      </c>
      <c r="DO6132" t="s">
        <v>579</v>
      </c>
    </row>
    <row r="6133" spans="114:119" x14ac:dyDescent="0.25">
      <c r="DJ6133">
        <v>46</v>
      </c>
      <c r="DK6133">
        <v>21001</v>
      </c>
      <c r="DL6133">
        <v>22000</v>
      </c>
      <c r="DM6133" t="s">
        <v>1969</v>
      </c>
      <c r="DN6133" t="s">
        <v>573</v>
      </c>
      <c r="DO6133" t="s">
        <v>580</v>
      </c>
    </row>
    <row r="6134" spans="114:119" x14ac:dyDescent="0.25">
      <c r="DJ6134">
        <v>46</v>
      </c>
      <c r="DK6134">
        <v>21001</v>
      </c>
      <c r="DL6134">
        <v>22000</v>
      </c>
      <c r="DM6134" t="s">
        <v>1970</v>
      </c>
      <c r="DN6134" t="s">
        <v>573</v>
      </c>
      <c r="DO6134" t="s">
        <v>582</v>
      </c>
    </row>
    <row r="6135" spans="114:119" x14ac:dyDescent="0.25">
      <c r="DJ6135">
        <v>46</v>
      </c>
      <c r="DK6135">
        <v>22001</v>
      </c>
      <c r="DL6135">
        <v>23000</v>
      </c>
      <c r="DM6135" t="s">
        <v>1959</v>
      </c>
      <c r="DN6135" t="s">
        <v>256</v>
      </c>
      <c r="DO6135" t="s">
        <v>265</v>
      </c>
    </row>
    <row r="6136" spans="114:119" x14ac:dyDescent="0.25">
      <c r="DJ6136">
        <v>46</v>
      </c>
      <c r="DK6136">
        <v>22001</v>
      </c>
      <c r="DL6136">
        <v>23000</v>
      </c>
      <c r="DM6136" t="s">
        <v>1974</v>
      </c>
      <c r="DN6136" t="s">
        <v>256</v>
      </c>
      <c r="DO6136" t="s">
        <v>581</v>
      </c>
    </row>
    <row r="6137" spans="114:119" x14ac:dyDescent="0.25">
      <c r="DJ6137">
        <v>46</v>
      </c>
      <c r="DK6137">
        <v>22001</v>
      </c>
      <c r="DL6137">
        <v>23000</v>
      </c>
      <c r="DM6137" t="s">
        <v>1961</v>
      </c>
      <c r="DN6137" t="s">
        <v>256</v>
      </c>
      <c r="DO6137" t="s">
        <v>575</v>
      </c>
    </row>
    <row r="6138" spans="114:119" x14ac:dyDescent="0.25">
      <c r="DJ6138">
        <v>46</v>
      </c>
      <c r="DK6138">
        <v>22001</v>
      </c>
      <c r="DL6138">
        <v>23000</v>
      </c>
      <c r="DM6138" t="s">
        <v>1972</v>
      </c>
      <c r="DN6138" t="s">
        <v>256</v>
      </c>
      <c r="DO6138" t="s">
        <v>120</v>
      </c>
    </row>
    <row r="6139" spans="114:119" x14ac:dyDescent="0.25">
      <c r="DJ6139">
        <v>46</v>
      </c>
      <c r="DK6139">
        <v>22001</v>
      </c>
      <c r="DL6139">
        <v>23000</v>
      </c>
      <c r="DM6139" t="s">
        <v>1963</v>
      </c>
      <c r="DN6139" t="s">
        <v>256</v>
      </c>
      <c r="DO6139" t="s">
        <v>142</v>
      </c>
    </row>
    <row r="6140" spans="114:119" x14ac:dyDescent="0.25">
      <c r="DJ6140">
        <v>46</v>
      </c>
      <c r="DK6140">
        <v>22001</v>
      </c>
      <c r="DL6140">
        <v>23000</v>
      </c>
      <c r="DM6140" t="s">
        <v>1964</v>
      </c>
      <c r="DN6140" t="s">
        <v>256</v>
      </c>
      <c r="DO6140" t="s">
        <v>163</v>
      </c>
    </row>
    <row r="6141" spans="114:119" x14ac:dyDescent="0.25">
      <c r="DJ6141">
        <v>46</v>
      </c>
      <c r="DK6141">
        <v>22001</v>
      </c>
      <c r="DL6141">
        <v>23000</v>
      </c>
      <c r="DM6141" t="s">
        <v>1965</v>
      </c>
      <c r="DN6141" t="s">
        <v>256</v>
      </c>
      <c r="DO6141" t="s">
        <v>576</v>
      </c>
    </row>
    <row r="6142" spans="114:119" x14ac:dyDescent="0.25">
      <c r="DJ6142">
        <v>46</v>
      </c>
      <c r="DK6142">
        <v>22001</v>
      </c>
      <c r="DL6142">
        <v>23000</v>
      </c>
      <c r="DM6142" t="s">
        <v>1966</v>
      </c>
      <c r="DN6142" t="s">
        <v>256</v>
      </c>
      <c r="DO6142" t="s">
        <v>577</v>
      </c>
    </row>
    <row r="6143" spans="114:119" x14ac:dyDescent="0.25">
      <c r="DJ6143">
        <v>46</v>
      </c>
      <c r="DK6143">
        <v>22001</v>
      </c>
      <c r="DL6143">
        <v>23000</v>
      </c>
      <c r="DM6143" t="s">
        <v>1967</v>
      </c>
      <c r="DN6143" t="s">
        <v>256</v>
      </c>
      <c r="DO6143" t="s">
        <v>578</v>
      </c>
    </row>
    <row r="6144" spans="114:119" x14ac:dyDescent="0.25">
      <c r="DJ6144">
        <v>46</v>
      </c>
      <c r="DK6144">
        <v>22001</v>
      </c>
      <c r="DL6144">
        <v>23000</v>
      </c>
      <c r="DM6144" t="s">
        <v>1968</v>
      </c>
      <c r="DN6144" t="s">
        <v>256</v>
      </c>
      <c r="DO6144" t="s">
        <v>579</v>
      </c>
    </row>
    <row r="6145" spans="114:119" x14ac:dyDescent="0.25">
      <c r="DJ6145">
        <v>46</v>
      </c>
      <c r="DK6145">
        <v>22001</v>
      </c>
      <c r="DL6145">
        <v>23000</v>
      </c>
      <c r="DM6145" t="s">
        <v>1969</v>
      </c>
      <c r="DN6145" t="s">
        <v>256</v>
      </c>
      <c r="DO6145" t="s">
        <v>580</v>
      </c>
    </row>
    <row r="6146" spans="114:119" x14ac:dyDescent="0.25">
      <c r="DJ6146">
        <v>46</v>
      </c>
      <c r="DK6146">
        <v>22001</v>
      </c>
      <c r="DL6146">
        <v>23000</v>
      </c>
      <c r="DM6146" t="s">
        <v>1970</v>
      </c>
      <c r="DN6146" t="s">
        <v>256</v>
      </c>
      <c r="DO6146" t="s">
        <v>582</v>
      </c>
    </row>
    <row r="6147" spans="114:119" x14ac:dyDescent="0.25">
      <c r="DJ6147">
        <v>46</v>
      </c>
      <c r="DK6147">
        <v>23001</v>
      </c>
      <c r="DL6147">
        <v>24000</v>
      </c>
      <c r="DM6147" t="s">
        <v>1959</v>
      </c>
      <c r="DN6147" t="s">
        <v>58</v>
      </c>
      <c r="DO6147" t="s">
        <v>265</v>
      </c>
    </row>
    <row r="6148" spans="114:119" x14ac:dyDescent="0.25">
      <c r="DJ6148">
        <v>46</v>
      </c>
      <c r="DK6148">
        <v>23001</v>
      </c>
      <c r="DL6148">
        <v>24000</v>
      </c>
      <c r="DM6148" t="s">
        <v>1990</v>
      </c>
      <c r="DN6148" t="s">
        <v>58</v>
      </c>
      <c r="DO6148" t="s">
        <v>581</v>
      </c>
    </row>
    <row r="6149" spans="114:119" x14ac:dyDescent="0.25">
      <c r="DJ6149">
        <v>46</v>
      </c>
      <c r="DK6149">
        <v>23001</v>
      </c>
      <c r="DL6149">
        <v>24000</v>
      </c>
      <c r="DM6149" t="s">
        <v>1961</v>
      </c>
      <c r="DN6149" t="s">
        <v>58</v>
      </c>
      <c r="DO6149" t="s">
        <v>575</v>
      </c>
    </row>
    <row r="6150" spans="114:119" x14ac:dyDescent="0.25">
      <c r="DJ6150">
        <v>46</v>
      </c>
      <c r="DK6150">
        <v>23001</v>
      </c>
      <c r="DL6150">
        <v>24000</v>
      </c>
      <c r="DM6150" t="s">
        <v>1983</v>
      </c>
      <c r="DN6150" t="s">
        <v>58</v>
      </c>
      <c r="DO6150" t="s">
        <v>120</v>
      </c>
    </row>
    <row r="6151" spans="114:119" x14ac:dyDescent="0.25">
      <c r="DJ6151">
        <v>46</v>
      </c>
      <c r="DK6151">
        <v>23001</v>
      </c>
      <c r="DL6151">
        <v>24000</v>
      </c>
      <c r="DM6151" t="s">
        <v>1980</v>
      </c>
      <c r="DN6151" t="s">
        <v>58</v>
      </c>
      <c r="DO6151" t="s">
        <v>142</v>
      </c>
    </row>
    <row r="6152" spans="114:119" x14ac:dyDescent="0.25">
      <c r="DJ6152">
        <v>46</v>
      </c>
      <c r="DK6152">
        <v>23001</v>
      </c>
      <c r="DL6152">
        <v>24000</v>
      </c>
      <c r="DM6152" t="s">
        <v>1964</v>
      </c>
      <c r="DN6152" t="s">
        <v>58</v>
      </c>
      <c r="DO6152" t="s">
        <v>163</v>
      </c>
    </row>
    <row r="6153" spans="114:119" x14ac:dyDescent="0.25">
      <c r="DJ6153">
        <v>46</v>
      </c>
      <c r="DK6153">
        <v>23001</v>
      </c>
      <c r="DL6153">
        <v>24000</v>
      </c>
      <c r="DM6153" t="s">
        <v>1981</v>
      </c>
      <c r="DN6153" t="s">
        <v>58</v>
      </c>
      <c r="DO6153" t="s">
        <v>576</v>
      </c>
    </row>
    <row r="6154" spans="114:119" x14ac:dyDescent="0.25">
      <c r="DJ6154">
        <v>46</v>
      </c>
      <c r="DK6154">
        <v>23001</v>
      </c>
      <c r="DL6154">
        <v>24000</v>
      </c>
      <c r="DM6154" t="s">
        <v>1985</v>
      </c>
      <c r="DN6154" t="s">
        <v>58</v>
      </c>
      <c r="DO6154" t="s">
        <v>577</v>
      </c>
    </row>
    <row r="6155" spans="114:119" x14ac:dyDescent="0.25">
      <c r="DJ6155">
        <v>46</v>
      </c>
      <c r="DK6155">
        <v>23001</v>
      </c>
      <c r="DL6155">
        <v>24000</v>
      </c>
      <c r="DM6155" t="s">
        <v>1967</v>
      </c>
      <c r="DN6155" t="s">
        <v>58</v>
      </c>
      <c r="DO6155" t="s">
        <v>578</v>
      </c>
    </row>
    <row r="6156" spans="114:119" x14ac:dyDescent="0.25">
      <c r="DJ6156">
        <v>46</v>
      </c>
      <c r="DK6156">
        <v>23001</v>
      </c>
      <c r="DL6156">
        <v>24000</v>
      </c>
      <c r="DM6156" t="s">
        <v>1968</v>
      </c>
      <c r="DN6156" t="s">
        <v>58</v>
      </c>
      <c r="DO6156" t="s">
        <v>579</v>
      </c>
    </row>
    <row r="6157" spans="114:119" x14ac:dyDescent="0.25">
      <c r="DJ6157">
        <v>46</v>
      </c>
      <c r="DK6157">
        <v>23001</v>
      </c>
      <c r="DL6157">
        <v>24000</v>
      </c>
      <c r="DM6157" t="s">
        <v>1969</v>
      </c>
      <c r="DN6157" t="s">
        <v>58</v>
      </c>
      <c r="DO6157" t="s">
        <v>580</v>
      </c>
    </row>
    <row r="6158" spans="114:119" x14ac:dyDescent="0.25">
      <c r="DJ6158">
        <v>46</v>
      </c>
      <c r="DK6158">
        <v>23001</v>
      </c>
      <c r="DL6158">
        <v>24000</v>
      </c>
      <c r="DM6158" t="s">
        <v>1970</v>
      </c>
      <c r="DN6158" t="s">
        <v>58</v>
      </c>
      <c r="DO6158" t="s">
        <v>582</v>
      </c>
    </row>
    <row r="6159" spans="114:119" x14ac:dyDescent="0.25">
      <c r="DJ6159">
        <v>46</v>
      </c>
      <c r="DK6159">
        <v>24001</v>
      </c>
      <c r="DL6159">
        <v>25000</v>
      </c>
      <c r="DM6159" t="s">
        <v>1959</v>
      </c>
      <c r="DN6159" t="s">
        <v>106</v>
      </c>
      <c r="DO6159" t="s">
        <v>265</v>
      </c>
    </row>
    <row r="6160" spans="114:119" x14ac:dyDescent="0.25">
      <c r="DJ6160">
        <v>46</v>
      </c>
      <c r="DK6160">
        <v>24001</v>
      </c>
      <c r="DL6160">
        <v>25000</v>
      </c>
      <c r="DM6160" t="s">
        <v>1974</v>
      </c>
      <c r="DN6160" t="s">
        <v>106</v>
      </c>
      <c r="DO6160" t="s">
        <v>581</v>
      </c>
    </row>
    <row r="6161" spans="114:119" x14ac:dyDescent="0.25">
      <c r="DJ6161">
        <v>46</v>
      </c>
      <c r="DK6161">
        <v>24001</v>
      </c>
      <c r="DL6161">
        <v>25000</v>
      </c>
      <c r="DM6161" t="s">
        <v>1961</v>
      </c>
      <c r="DN6161" t="s">
        <v>106</v>
      </c>
      <c r="DO6161" t="s">
        <v>575</v>
      </c>
    </row>
    <row r="6162" spans="114:119" x14ac:dyDescent="0.25">
      <c r="DJ6162">
        <v>46</v>
      </c>
      <c r="DK6162">
        <v>24001</v>
      </c>
      <c r="DL6162">
        <v>25000</v>
      </c>
      <c r="DM6162" t="s">
        <v>1983</v>
      </c>
      <c r="DN6162" t="s">
        <v>106</v>
      </c>
      <c r="DO6162" t="s">
        <v>120</v>
      </c>
    </row>
    <row r="6163" spans="114:119" x14ac:dyDescent="0.25">
      <c r="DJ6163">
        <v>46</v>
      </c>
      <c r="DK6163">
        <v>24001</v>
      </c>
      <c r="DL6163">
        <v>25000</v>
      </c>
      <c r="DM6163" t="s">
        <v>1980</v>
      </c>
      <c r="DN6163" t="s">
        <v>106</v>
      </c>
      <c r="DO6163" t="s">
        <v>142</v>
      </c>
    </row>
    <row r="6164" spans="114:119" x14ac:dyDescent="0.25">
      <c r="DJ6164">
        <v>46</v>
      </c>
      <c r="DK6164">
        <v>24001</v>
      </c>
      <c r="DL6164">
        <v>25000</v>
      </c>
      <c r="DM6164" t="s">
        <v>1964</v>
      </c>
      <c r="DN6164" t="s">
        <v>106</v>
      </c>
      <c r="DO6164" t="s">
        <v>163</v>
      </c>
    </row>
    <row r="6165" spans="114:119" x14ac:dyDescent="0.25">
      <c r="DJ6165">
        <v>46</v>
      </c>
      <c r="DK6165">
        <v>24001</v>
      </c>
      <c r="DL6165">
        <v>25000</v>
      </c>
      <c r="DM6165" t="s">
        <v>1981</v>
      </c>
      <c r="DN6165" t="s">
        <v>106</v>
      </c>
      <c r="DO6165" t="s">
        <v>576</v>
      </c>
    </row>
    <row r="6166" spans="114:119" x14ac:dyDescent="0.25">
      <c r="DJ6166">
        <v>46</v>
      </c>
      <c r="DK6166">
        <v>24001</v>
      </c>
      <c r="DL6166">
        <v>25000</v>
      </c>
      <c r="DM6166" t="s">
        <v>1985</v>
      </c>
      <c r="DN6166" t="s">
        <v>106</v>
      </c>
      <c r="DO6166" t="s">
        <v>577</v>
      </c>
    </row>
    <row r="6167" spans="114:119" x14ac:dyDescent="0.25">
      <c r="DJ6167">
        <v>46</v>
      </c>
      <c r="DK6167">
        <v>24001</v>
      </c>
      <c r="DL6167">
        <v>25000</v>
      </c>
      <c r="DM6167" t="s">
        <v>1967</v>
      </c>
      <c r="DN6167" t="s">
        <v>106</v>
      </c>
      <c r="DO6167" t="s">
        <v>578</v>
      </c>
    </row>
    <row r="6168" spans="114:119" x14ac:dyDescent="0.25">
      <c r="DJ6168">
        <v>46</v>
      </c>
      <c r="DK6168">
        <v>24001</v>
      </c>
      <c r="DL6168">
        <v>25000</v>
      </c>
      <c r="DM6168" t="s">
        <v>1968</v>
      </c>
      <c r="DN6168" t="s">
        <v>106</v>
      </c>
      <c r="DO6168" t="s">
        <v>579</v>
      </c>
    </row>
    <row r="6169" spans="114:119" x14ac:dyDescent="0.25">
      <c r="DJ6169">
        <v>46</v>
      </c>
      <c r="DK6169">
        <v>24001</v>
      </c>
      <c r="DL6169">
        <v>25000</v>
      </c>
      <c r="DM6169" t="s">
        <v>1982</v>
      </c>
      <c r="DN6169" t="s">
        <v>106</v>
      </c>
      <c r="DO6169" t="s">
        <v>580</v>
      </c>
    </row>
    <row r="6170" spans="114:119" x14ac:dyDescent="0.25">
      <c r="DJ6170">
        <v>46</v>
      </c>
      <c r="DK6170">
        <v>24001</v>
      </c>
      <c r="DL6170">
        <v>25000</v>
      </c>
      <c r="DM6170" t="s">
        <v>1970</v>
      </c>
      <c r="DN6170" t="s">
        <v>106</v>
      </c>
      <c r="DO6170" t="s">
        <v>582</v>
      </c>
    </row>
    <row r="6171" spans="114:119" x14ac:dyDescent="0.25">
      <c r="DJ6171">
        <v>46</v>
      </c>
      <c r="DK6171">
        <v>25001</v>
      </c>
      <c r="DL6171">
        <v>26000</v>
      </c>
      <c r="DM6171" t="s">
        <v>1959</v>
      </c>
      <c r="DN6171" t="s">
        <v>114</v>
      </c>
      <c r="DO6171" t="s">
        <v>265</v>
      </c>
    </row>
    <row r="6172" spans="114:119" x14ac:dyDescent="0.25">
      <c r="DJ6172">
        <v>46</v>
      </c>
      <c r="DK6172">
        <v>25001</v>
      </c>
      <c r="DL6172">
        <v>26000</v>
      </c>
      <c r="DM6172" t="s">
        <v>1974</v>
      </c>
      <c r="DN6172" t="s">
        <v>114</v>
      </c>
      <c r="DO6172" t="s">
        <v>581</v>
      </c>
    </row>
    <row r="6173" spans="114:119" x14ac:dyDescent="0.25">
      <c r="DJ6173">
        <v>46</v>
      </c>
      <c r="DK6173">
        <v>25001</v>
      </c>
      <c r="DL6173">
        <v>26000</v>
      </c>
      <c r="DM6173" t="s">
        <v>1961</v>
      </c>
      <c r="DN6173" t="s">
        <v>114</v>
      </c>
      <c r="DO6173" t="s">
        <v>575</v>
      </c>
    </row>
    <row r="6174" spans="114:119" x14ac:dyDescent="0.25">
      <c r="DJ6174">
        <v>46</v>
      </c>
      <c r="DK6174">
        <v>25001</v>
      </c>
      <c r="DL6174">
        <v>26000</v>
      </c>
      <c r="DM6174" t="s">
        <v>1983</v>
      </c>
      <c r="DN6174" t="s">
        <v>114</v>
      </c>
      <c r="DO6174" t="s">
        <v>120</v>
      </c>
    </row>
    <row r="6175" spans="114:119" x14ac:dyDescent="0.25">
      <c r="DJ6175">
        <v>46</v>
      </c>
      <c r="DK6175">
        <v>25001</v>
      </c>
      <c r="DL6175">
        <v>26000</v>
      </c>
      <c r="DM6175" t="s">
        <v>1980</v>
      </c>
      <c r="DN6175" t="s">
        <v>114</v>
      </c>
      <c r="DO6175" t="s">
        <v>142</v>
      </c>
    </row>
    <row r="6176" spans="114:119" x14ac:dyDescent="0.25">
      <c r="DJ6176">
        <v>46</v>
      </c>
      <c r="DK6176">
        <v>25001</v>
      </c>
      <c r="DL6176">
        <v>26000</v>
      </c>
      <c r="DM6176" t="s">
        <v>1964</v>
      </c>
      <c r="DN6176" t="s">
        <v>114</v>
      </c>
      <c r="DO6176" t="s">
        <v>163</v>
      </c>
    </row>
    <row r="6177" spans="114:119" x14ac:dyDescent="0.25">
      <c r="DJ6177">
        <v>46</v>
      </c>
      <c r="DK6177">
        <v>25001</v>
      </c>
      <c r="DL6177">
        <v>26000</v>
      </c>
      <c r="DM6177" t="s">
        <v>1965</v>
      </c>
      <c r="DN6177" t="s">
        <v>114</v>
      </c>
      <c r="DO6177" t="s">
        <v>576</v>
      </c>
    </row>
    <row r="6178" spans="114:119" x14ac:dyDescent="0.25">
      <c r="DJ6178">
        <v>46</v>
      </c>
      <c r="DK6178">
        <v>25001</v>
      </c>
      <c r="DL6178">
        <v>26000</v>
      </c>
      <c r="DM6178" t="s">
        <v>1985</v>
      </c>
      <c r="DN6178" t="s">
        <v>114</v>
      </c>
      <c r="DO6178" t="s">
        <v>577</v>
      </c>
    </row>
    <row r="6179" spans="114:119" x14ac:dyDescent="0.25">
      <c r="DJ6179">
        <v>46</v>
      </c>
      <c r="DK6179">
        <v>25001</v>
      </c>
      <c r="DL6179">
        <v>26000</v>
      </c>
      <c r="DM6179" t="s">
        <v>1967</v>
      </c>
      <c r="DN6179" t="s">
        <v>114</v>
      </c>
      <c r="DO6179" t="s">
        <v>578</v>
      </c>
    </row>
    <row r="6180" spans="114:119" x14ac:dyDescent="0.25">
      <c r="DJ6180">
        <v>46</v>
      </c>
      <c r="DK6180">
        <v>25001</v>
      </c>
      <c r="DL6180">
        <v>26000</v>
      </c>
      <c r="DM6180" t="s">
        <v>1968</v>
      </c>
      <c r="DN6180" t="s">
        <v>114</v>
      </c>
      <c r="DO6180" t="s">
        <v>579</v>
      </c>
    </row>
    <row r="6181" spans="114:119" x14ac:dyDescent="0.25">
      <c r="DJ6181">
        <v>46</v>
      </c>
      <c r="DK6181">
        <v>25001</v>
      </c>
      <c r="DL6181">
        <v>26000</v>
      </c>
      <c r="DM6181" t="s">
        <v>1982</v>
      </c>
      <c r="DN6181" t="s">
        <v>114</v>
      </c>
      <c r="DO6181" t="s">
        <v>580</v>
      </c>
    </row>
    <row r="6182" spans="114:119" x14ac:dyDescent="0.25">
      <c r="DJ6182">
        <v>46</v>
      </c>
      <c r="DK6182">
        <v>25001</v>
      </c>
      <c r="DL6182">
        <v>26000</v>
      </c>
      <c r="DM6182" t="s">
        <v>1970</v>
      </c>
      <c r="DN6182" t="s">
        <v>114</v>
      </c>
      <c r="DO6182" t="s">
        <v>582</v>
      </c>
    </row>
    <row r="6183" spans="114:119" x14ac:dyDescent="0.25">
      <c r="DJ6183">
        <v>46</v>
      </c>
      <c r="DK6183">
        <v>26001</v>
      </c>
      <c r="DL6183">
        <v>27000</v>
      </c>
      <c r="DM6183" t="s">
        <v>1959</v>
      </c>
      <c r="DN6183" t="s">
        <v>141</v>
      </c>
      <c r="DO6183" t="s">
        <v>265</v>
      </c>
    </row>
    <row r="6184" spans="114:119" x14ac:dyDescent="0.25">
      <c r="DJ6184">
        <v>46</v>
      </c>
      <c r="DK6184">
        <v>26001</v>
      </c>
      <c r="DL6184">
        <v>27000</v>
      </c>
      <c r="DM6184" t="s">
        <v>1960</v>
      </c>
      <c r="DN6184" t="s">
        <v>141</v>
      </c>
      <c r="DO6184" t="s">
        <v>581</v>
      </c>
    </row>
    <row r="6185" spans="114:119" x14ac:dyDescent="0.25">
      <c r="DJ6185">
        <v>46</v>
      </c>
      <c r="DK6185">
        <v>26001</v>
      </c>
      <c r="DL6185">
        <v>27000</v>
      </c>
      <c r="DM6185" t="s">
        <v>1961</v>
      </c>
      <c r="DN6185" t="s">
        <v>141</v>
      </c>
      <c r="DO6185" t="s">
        <v>575</v>
      </c>
    </row>
    <row r="6186" spans="114:119" x14ac:dyDescent="0.25">
      <c r="DJ6186">
        <v>46</v>
      </c>
      <c r="DK6186">
        <v>26001</v>
      </c>
      <c r="DL6186">
        <v>27000</v>
      </c>
      <c r="DM6186" t="s">
        <v>1972</v>
      </c>
      <c r="DN6186" t="s">
        <v>141</v>
      </c>
      <c r="DO6186" t="s">
        <v>120</v>
      </c>
    </row>
    <row r="6187" spans="114:119" x14ac:dyDescent="0.25">
      <c r="DJ6187">
        <v>46</v>
      </c>
      <c r="DK6187">
        <v>26001</v>
      </c>
      <c r="DL6187">
        <v>27000</v>
      </c>
      <c r="DM6187" t="s">
        <v>1980</v>
      </c>
      <c r="DN6187" t="s">
        <v>141</v>
      </c>
      <c r="DO6187" t="s">
        <v>142</v>
      </c>
    </row>
    <row r="6188" spans="114:119" x14ac:dyDescent="0.25">
      <c r="DJ6188">
        <v>46</v>
      </c>
      <c r="DK6188">
        <v>26001</v>
      </c>
      <c r="DL6188">
        <v>27000</v>
      </c>
      <c r="DM6188" t="s">
        <v>1964</v>
      </c>
      <c r="DN6188" t="s">
        <v>141</v>
      </c>
      <c r="DO6188" t="s">
        <v>163</v>
      </c>
    </row>
    <row r="6189" spans="114:119" x14ac:dyDescent="0.25">
      <c r="DJ6189">
        <v>46</v>
      </c>
      <c r="DK6189">
        <v>26001</v>
      </c>
      <c r="DL6189">
        <v>27000</v>
      </c>
      <c r="DM6189" t="s">
        <v>1965</v>
      </c>
      <c r="DN6189" t="s">
        <v>141</v>
      </c>
      <c r="DO6189" t="s">
        <v>576</v>
      </c>
    </row>
    <row r="6190" spans="114:119" x14ac:dyDescent="0.25">
      <c r="DJ6190">
        <v>46</v>
      </c>
      <c r="DK6190">
        <v>26001</v>
      </c>
      <c r="DL6190">
        <v>27000</v>
      </c>
      <c r="DM6190" t="s">
        <v>1966</v>
      </c>
      <c r="DN6190" t="s">
        <v>141</v>
      </c>
      <c r="DO6190" t="s">
        <v>577</v>
      </c>
    </row>
    <row r="6191" spans="114:119" x14ac:dyDescent="0.25">
      <c r="DJ6191">
        <v>46</v>
      </c>
      <c r="DK6191">
        <v>26001</v>
      </c>
      <c r="DL6191">
        <v>27000</v>
      </c>
      <c r="DM6191" t="s">
        <v>1967</v>
      </c>
      <c r="DN6191" t="s">
        <v>141</v>
      </c>
      <c r="DO6191" t="s">
        <v>578</v>
      </c>
    </row>
    <row r="6192" spans="114:119" x14ac:dyDescent="0.25">
      <c r="DJ6192">
        <v>46</v>
      </c>
      <c r="DK6192">
        <v>26001</v>
      </c>
      <c r="DL6192">
        <v>27000</v>
      </c>
      <c r="DM6192" t="s">
        <v>1968</v>
      </c>
      <c r="DN6192" t="s">
        <v>141</v>
      </c>
      <c r="DO6192" t="s">
        <v>579</v>
      </c>
    </row>
    <row r="6193" spans="114:119" x14ac:dyDescent="0.25">
      <c r="DJ6193">
        <v>46</v>
      </c>
      <c r="DK6193">
        <v>26001</v>
      </c>
      <c r="DL6193">
        <v>27000</v>
      </c>
      <c r="DM6193" t="s">
        <v>1969</v>
      </c>
      <c r="DN6193" t="s">
        <v>141</v>
      </c>
      <c r="DO6193" t="s">
        <v>580</v>
      </c>
    </row>
    <row r="6194" spans="114:119" x14ac:dyDescent="0.25">
      <c r="DJ6194">
        <v>46</v>
      </c>
      <c r="DK6194">
        <v>26001</v>
      </c>
      <c r="DL6194">
        <v>27000</v>
      </c>
      <c r="DM6194" t="s">
        <v>1970</v>
      </c>
      <c r="DN6194" t="s">
        <v>141</v>
      </c>
      <c r="DO6194" t="s">
        <v>582</v>
      </c>
    </row>
    <row r="6195" spans="114:119" x14ac:dyDescent="0.25">
      <c r="DJ6195">
        <v>46</v>
      </c>
      <c r="DK6195">
        <v>27001</v>
      </c>
      <c r="DL6195">
        <v>28000</v>
      </c>
      <c r="DM6195" t="s">
        <v>1959</v>
      </c>
      <c r="DN6195" t="s">
        <v>574</v>
      </c>
      <c r="DO6195" t="s">
        <v>265</v>
      </c>
    </row>
    <row r="6196" spans="114:119" x14ac:dyDescent="0.25">
      <c r="DJ6196">
        <v>46</v>
      </c>
      <c r="DK6196">
        <v>27001</v>
      </c>
      <c r="DL6196">
        <v>28000</v>
      </c>
      <c r="DM6196" t="s">
        <v>1960</v>
      </c>
      <c r="DN6196" t="s">
        <v>574</v>
      </c>
      <c r="DO6196" t="s">
        <v>581</v>
      </c>
    </row>
    <row r="6197" spans="114:119" x14ac:dyDescent="0.25">
      <c r="DJ6197">
        <v>46</v>
      </c>
      <c r="DK6197">
        <v>27001</v>
      </c>
      <c r="DL6197">
        <v>28000</v>
      </c>
      <c r="DM6197" t="s">
        <v>1961</v>
      </c>
      <c r="DN6197" t="s">
        <v>574</v>
      </c>
      <c r="DO6197" t="s">
        <v>575</v>
      </c>
    </row>
    <row r="6198" spans="114:119" x14ac:dyDescent="0.25">
      <c r="DJ6198">
        <v>46</v>
      </c>
      <c r="DK6198">
        <v>27001</v>
      </c>
      <c r="DL6198">
        <v>28000</v>
      </c>
      <c r="DM6198" t="s">
        <v>1972</v>
      </c>
      <c r="DN6198" t="s">
        <v>574</v>
      </c>
      <c r="DO6198" t="s">
        <v>120</v>
      </c>
    </row>
    <row r="6199" spans="114:119" x14ac:dyDescent="0.25">
      <c r="DJ6199">
        <v>46</v>
      </c>
      <c r="DK6199">
        <v>27001</v>
      </c>
      <c r="DL6199">
        <v>28000</v>
      </c>
      <c r="DM6199" t="s">
        <v>1963</v>
      </c>
      <c r="DN6199" t="s">
        <v>574</v>
      </c>
      <c r="DO6199" t="s">
        <v>142</v>
      </c>
    </row>
    <row r="6200" spans="114:119" x14ac:dyDescent="0.25">
      <c r="DJ6200">
        <v>46</v>
      </c>
      <c r="DK6200">
        <v>27001</v>
      </c>
      <c r="DL6200">
        <v>28000</v>
      </c>
      <c r="DM6200" t="s">
        <v>1964</v>
      </c>
      <c r="DN6200" t="s">
        <v>574</v>
      </c>
      <c r="DO6200" t="s">
        <v>163</v>
      </c>
    </row>
    <row r="6201" spans="114:119" x14ac:dyDescent="0.25">
      <c r="DJ6201">
        <v>46</v>
      </c>
      <c r="DK6201">
        <v>27001</v>
      </c>
      <c r="DL6201">
        <v>28000</v>
      </c>
      <c r="DM6201" t="s">
        <v>1965</v>
      </c>
      <c r="DN6201" t="s">
        <v>574</v>
      </c>
      <c r="DO6201" t="s">
        <v>576</v>
      </c>
    </row>
    <row r="6202" spans="114:119" x14ac:dyDescent="0.25">
      <c r="DJ6202">
        <v>46</v>
      </c>
      <c r="DK6202">
        <v>27001</v>
      </c>
      <c r="DL6202">
        <v>28000</v>
      </c>
      <c r="DM6202" t="s">
        <v>1966</v>
      </c>
      <c r="DN6202" t="s">
        <v>574</v>
      </c>
      <c r="DO6202" t="s">
        <v>577</v>
      </c>
    </row>
    <row r="6203" spans="114:119" x14ac:dyDescent="0.25">
      <c r="DJ6203">
        <v>46</v>
      </c>
      <c r="DK6203">
        <v>27001</v>
      </c>
      <c r="DL6203">
        <v>28000</v>
      </c>
      <c r="DM6203" t="s">
        <v>1967</v>
      </c>
      <c r="DN6203" t="s">
        <v>574</v>
      </c>
      <c r="DO6203" t="s">
        <v>578</v>
      </c>
    </row>
    <row r="6204" spans="114:119" x14ac:dyDescent="0.25">
      <c r="DJ6204">
        <v>46</v>
      </c>
      <c r="DK6204">
        <v>27001</v>
      </c>
      <c r="DL6204">
        <v>28000</v>
      </c>
      <c r="DM6204" t="s">
        <v>1971</v>
      </c>
      <c r="DN6204" t="s">
        <v>574</v>
      </c>
      <c r="DO6204" t="s">
        <v>579</v>
      </c>
    </row>
    <row r="6205" spans="114:119" x14ac:dyDescent="0.25">
      <c r="DJ6205">
        <v>46</v>
      </c>
      <c r="DK6205">
        <v>27001</v>
      </c>
      <c r="DL6205">
        <v>28000</v>
      </c>
      <c r="DM6205" t="s">
        <v>1969</v>
      </c>
      <c r="DN6205" t="s">
        <v>574</v>
      </c>
      <c r="DO6205" t="s">
        <v>580</v>
      </c>
    </row>
    <row r="6206" spans="114:119" x14ac:dyDescent="0.25">
      <c r="DJ6206">
        <v>46</v>
      </c>
      <c r="DK6206">
        <v>27001</v>
      </c>
      <c r="DL6206">
        <v>28000</v>
      </c>
      <c r="DM6206" t="s">
        <v>1970</v>
      </c>
      <c r="DN6206" t="s">
        <v>574</v>
      </c>
      <c r="DO6206" t="s">
        <v>582</v>
      </c>
    </row>
    <row r="6207" spans="114:119" x14ac:dyDescent="0.25">
      <c r="DJ6207">
        <v>46</v>
      </c>
      <c r="DK6207">
        <v>3001</v>
      </c>
      <c r="DL6207">
        <v>4000</v>
      </c>
      <c r="DM6207" t="s">
        <v>1959</v>
      </c>
      <c r="DN6207" t="s">
        <v>563</v>
      </c>
      <c r="DO6207" t="s">
        <v>265</v>
      </c>
    </row>
    <row r="6208" spans="114:119" x14ac:dyDescent="0.25">
      <c r="DJ6208">
        <v>46</v>
      </c>
      <c r="DK6208">
        <v>3001</v>
      </c>
      <c r="DL6208">
        <v>4000</v>
      </c>
      <c r="DM6208" t="s">
        <v>1960</v>
      </c>
      <c r="DN6208" t="s">
        <v>563</v>
      </c>
      <c r="DO6208" t="s">
        <v>581</v>
      </c>
    </row>
    <row r="6209" spans="114:119" x14ac:dyDescent="0.25">
      <c r="DJ6209">
        <v>46</v>
      </c>
      <c r="DK6209">
        <v>3001</v>
      </c>
      <c r="DL6209">
        <v>4000</v>
      </c>
      <c r="DM6209" t="s">
        <v>2006</v>
      </c>
      <c r="DN6209" t="s">
        <v>563</v>
      </c>
      <c r="DO6209" t="s">
        <v>575</v>
      </c>
    </row>
    <row r="6210" spans="114:119" x14ac:dyDescent="0.25">
      <c r="DJ6210">
        <v>46</v>
      </c>
      <c r="DK6210">
        <v>3001</v>
      </c>
      <c r="DL6210">
        <v>4000</v>
      </c>
      <c r="DM6210" t="s">
        <v>1962</v>
      </c>
      <c r="DN6210" t="s">
        <v>563</v>
      </c>
      <c r="DO6210" t="s">
        <v>120</v>
      </c>
    </row>
    <row r="6211" spans="114:119" x14ac:dyDescent="0.25">
      <c r="DJ6211">
        <v>46</v>
      </c>
      <c r="DK6211">
        <v>3001</v>
      </c>
      <c r="DL6211">
        <v>4000</v>
      </c>
      <c r="DM6211" t="s">
        <v>1963</v>
      </c>
      <c r="DN6211" t="s">
        <v>563</v>
      </c>
      <c r="DO6211" t="s">
        <v>142</v>
      </c>
    </row>
    <row r="6212" spans="114:119" x14ac:dyDescent="0.25">
      <c r="DJ6212">
        <v>46</v>
      </c>
      <c r="DK6212">
        <v>3001</v>
      </c>
      <c r="DL6212">
        <v>4000</v>
      </c>
      <c r="DM6212" t="s">
        <v>1964</v>
      </c>
      <c r="DN6212" t="s">
        <v>563</v>
      </c>
      <c r="DO6212" t="s">
        <v>163</v>
      </c>
    </row>
    <row r="6213" spans="114:119" x14ac:dyDescent="0.25">
      <c r="DJ6213">
        <v>46</v>
      </c>
      <c r="DK6213">
        <v>3001</v>
      </c>
      <c r="DL6213">
        <v>4000</v>
      </c>
      <c r="DM6213" t="s">
        <v>1988</v>
      </c>
      <c r="DN6213" t="s">
        <v>563</v>
      </c>
      <c r="DO6213" t="s">
        <v>576</v>
      </c>
    </row>
    <row r="6214" spans="114:119" x14ac:dyDescent="0.25">
      <c r="DJ6214">
        <v>46</v>
      </c>
      <c r="DK6214">
        <v>3001</v>
      </c>
      <c r="DL6214">
        <v>4000</v>
      </c>
      <c r="DM6214" t="s">
        <v>1966</v>
      </c>
      <c r="DN6214" t="s">
        <v>563</v>
      </c>
      <c r="DO6214" t="s">
        <v>577</v>
      </c>
    </row>
    <row r="6215" spans="114:119" x14ac:dyDescent="0.25">
      <c r="DJ6215">
        <v>46</v>
      </c>
      <c r="DK6215">
        <v>3001</v>
      </c>
      <c r="DL6215">
        <v>4000</v>
      </c>
      <c r="DM6215" t="s">
        <v>1967</v>
      </c>
      <c r="DN6215" t="s">
        <v>563</v>
      </c>
      <c r="DO6215" t="s">
        <v>578</v>
      </c>
    </row>
    <row r="6216" spans="114:119" x14ac:dyDescent="0.25">
      <c r="DJ6216">
        <v>46</v>
      </c>
      <c r="DK6216">
        <v>3001</v>
      </c>
      <c r="DL6216">
        <v>4000</v>
      </c>
      <c r="DM6216" t="s">
        <v>1968</v>
      </c>
      <c r="DN6216" t="s">
        <v>563</v>
      </c>
      <c r="DO6216" t="s">
        <v>579</v>
      </c>
    </row>
    <row r="6217" spans="114:119" x14ac:dyDescent="0.25">
      <c r="DJ6217">
        <v>46</v>
      </c>
      <c r="DK6217">
        <v>3001</v>
      </c>
      <c r="DL6217">
        <v>4000</v>
      </c>
      <c r="DM6217" t="s">
        <v>1969</v>
      </c>
      <c r="DN6217" t="s">
        <v>563</v>
      </c>
      <c r="DO6217" t="s">
        <v>580</v>
      </c>
    </row>
    <row r="6218" spans="114:119" x14ac:dyDescent="0.25">
      <c r="DJ6218">
        <v>46</v>
      </c>
      <c r="DK6218">
        <v>3001</v>
      </c>
      <c r="DL6218">
        <v>4000</v>
      </c>
      <c r="DM6218" t="s">
        <v>1970</v>
      </c>
      <c r="DN6218" t="s">
        <v>563</v>
      </c>
      <c r="DO6218" t="s">
        <v>582</v>
      </c>
    </row>
    <row r="6219" spans="114:119" x14ac:dyDescent="0.25">
      <c r="DJ6219">
        <v>46</v>
      </c>
      <c r="DK6219">
        <v>4001</v>
      </c>
      <c r="DL6219">
        <v>5000</v>
      </c>
      <c r="DM6219" t="s">
        <v>1959</v>
      </c>
      <c r="DN6219" t="s">
        <v>564</v>
      </c>
      <c r="DO6219" t="s">
        <v>265</v>
      </c>
    </row>
    <row r="6220" spans="114:119" x14ac:dyDescent="0.25">
      <c r="DJ6220">
        <v>46</v>
      </c>
      <c r="DK6220">
        <v>4001</v>
      </c>
      <c r="DL6220">
        <v>5000</v>
      </c>
      <c r="DM6220" t="s">
        <v>1960</v>
      </c>
      <c r="DN6220" t="s">
        <v>564</v>
      </c>
      <c r="DO6220" t="s">
        <v>581</v>
      </c>
    </row>
    <row r="6221" spans="114:119" x14ac:dyDescent="0.25">
      <c r="DJ6221">
        <v>46</v>
      </c>
      <c r="DK6221">
        <v>4001</v>
      </c>
      <c r="DL6221">
        <v>5000</v>
      </c>
      <c r="DM6221" t="s">
        <v>1961</v>
      </c>
      <c r="DN6221" t="s">
        <v>564</v>
      </c>
      <c r="DO6221" t="s">
        <v>575</v>
      </c>
    </row>
    <row r="6222" spans="114:119" x14ac:dyDescent="0.25">
      <c r="DJ6222">
        <v>46</v>
      </c>
      <c r="DK6222">
        <v>4001</v>
      </c>
      <c r="DL6222">
        <v>5000</v>
      </c>
      <c r="DM6222" t="s">
        <v>1972</v>
      </c>
      <c r="DN6222" t="s">
        <v>564</v>
      </c>
      <c r="DO6222" t="s">
        <v>120</v>
      </c>
    </row>
    <row r="6223" spans="114:119" x14ac:dyDescent="0.25">
      <c r="DJ6223">
        <v>46</v>
      </c>
      <c r="DK6223">
        <v>4001</v>
      </c>
      <c r="DL6223">
        <v>5000</v>
      </c>
      <c r="DM6223" t="s">
        <v>1963</v>
      </c>
      <c r="DN6223" t="s">
        <v>564</v>
      </c>
      <c r="DO6223" t="s">
        <v>142</v>
      </c>
    </row>
    <row r="6224" spans="114:119" x14ac:dyDescent="0.25">
      <c r="DJ6224">
        <v>46</v>
      </c>
      <c r="DK6224">
        <v>4001</v>
      </c>
      <c r="DL6224">
        <v>5000</v>
      </c>
      <c r="DM6224" t="s">
        <v>1964</v>
      </c>
      <c r="DN6224" t="s">
        <v>564</v>
      </c>
      <c r="DO6224" t="s">
        <v>163</v>
      </c>
    </row>
    <row r="6225" spans="114:119" x14ac:dyDescent="0.25">
      <c r="DJ6225">
        <v>46</v>
      </c>
      <c r="DK6225">
        <v>4001</v>
      </c>
      <c r="DL6225">
        <v>5000</v>
      </c>
      <c r="DM6225" t="s">
        <v>1965</v>
      </c>
      <c r="DN6225" t="s">
        <v>564</v>
      </c>
      <c r="DO6225" t="s">
        <v>576</v>
      </c>
    </row>
    <row r="6226" spans="114:119" x14ac:dyDescent="0.25">
      <c r="DJ6226">
        <v>46</v>
      </c>
      <c r="DK6226">
        <v>4001</v>
      </c>
      <c r="DL6226">
        <v>5000</v>
      </c>
      <c r="DM6226" t="s">
        <v>1966</v>
      </c>
      <c r="DN6226" t="s">
        <v>564</v>
      </c>
      <c r="DO6226" t="s">
        <v>577</v>
      </c>
    </row>
    <row r="6227" spans="114:119" x14ac:dyDescent="0.25">
      <c r="DJ6227">
        <v>46</v>
      </c>
      <c r="DK6227">
        <v>4001</v>
      </c>
      <c r="DL6227">
        <v>5000</v>
      </c>
      <c r="DM6227" t="s">
        <v>1967</v>
      </c>
      <c r="DN6227" t="s">
        <v>564</v>
      </c>
      <c r="DO6227" t="s">
        <v>578</v>
      </c>
    </row>
    <row r="6228" spans="114:119" x14ac:dyDescent="0.25">
      <c r="DJ6228">
        <v>46</v>
      </c>
      <c r="DK6228">
        <v>4001</v>
      </c>
      <c r="DL6228">
        <v>5000</v>
      </c>
      <c r="DM6228" t="s">
        <v>1968</v>
      </c>
      <c r="DN6228" t="s">
        <v>564</v>
      </c>
      <c r="DO6228" t="s">
        <v>579</v>
      </c>
    </row>
    <row r="6229" spans="114:119" x14ac:dyDescent="0.25">
      <c r="DJ6229">
        <v>46</v>
      </c>
      <c r="DK6229">
        <v>4001</v>
      </c>
      <c r="DL6229">
        <v>5000</v>
      </c>
      <c r="DM6229" t="s">
        <v>1975</v>
      </c>
      <c r="DN6229" t="s">
        <v>564</v>
      </c>
      <c r="DO6229" t="s">
        <v>580</v>
      </c>
    </row>
    <row r="6230" spans="114:119" x14ac:dyDescent="0.25">
      <c r="DJ6230">
        <v>46</v>
      </c>
      <c r="DK6230">
        <v>4001</v>
      </c>
      <c r="DL6230">
        <v>5000</v>
      </c>
      <c r="DM6230" t="s">
        <v>1970</v>
      </c>
      <c r="DN6230" t="s">
        <v>564</v>
      </c>
      <c r="DO6230" t="s">
        <v>582</v>
      </c>
    </row>
    <row r="6231" spans="114:119" x14ac:dyDescent="0.25">
      <c r="DJ6231">
        <v>46</v>
      </c>
      <c r="DK6231">
        <v>5001</v>
      </c>
      <c r="DL6231">
        <v>6000</v>
      </c>
      <c r="DM6231" t="s">
        <v>1959</v>
      </c>
      <c r="DN6231" t="s">
        <v>565</v>
      </c>
      <c r="DO6231" t="s">
        <v>265</v>
      </c>
    </row>
    <row r="6232" spans="114:119" x14ac:dyDescent="0.25">
      <c r="DJ6232">
        <v>46</v>
      </c>
      <c r="DK6232">
        <v>5001</v>
      </c>
      <c r="DL6232">
        <v>6000</v>
      </c>
      <c r="DM6232" t="s">
        <v>1960</v>
      </c>
      <c r="DN6232" t="s">
        <v>565</v>
      </c>
      <c r="DO6232" t="s">
        <v>581</v>
      </c>
    </row>
    <row r="6233" spans="114:119" x14ac:dyDescent="0.25">
      <c r="DJ6233">
        <v>46</v>
      </c>
      <c r="DK6233">
        <v>5001</v>
      </c>
      <c r="DL6233">
        <v>6000</v>
      </c>
      <c r="DM6233" t="s">
        <v>1961</v>
      </c>
      <c r="DN6233" t="s">
        <v>565</v>
      </c>
      <c r="DO6233" t="s">
        <v>575</v>
      </c>
    </row>
    <row r="6234" spans="114:119" x14ac:dyDescent="0.25">
      <c r="DJ6234">
        <v>46</v>
      </c>
      <c r="DK6234">
        <v>5001</v>
      </c>
      <c r="DL6234">
        <v>6000</v>
      </c>
      <c r="DM6234" t="s">
        <v>1972</v>
      </c>
      <c r="DN6234" t="s">
        <v>565</v>
      </c>
      <c r="DO6234" t="s">
        <v>120</v>
      </c>
    </row>
    <row r="6235" spans="114:119" x14ac:dyDescent="0.25">
      <c r="DJ6235">
        <v>46</v>
      </c>
      <c r="DK6235">
        <v>5001</v>
      </c>
      <c r="DL6235">
        <v>6000</v>
      </c>
      <c r="DM6235" t="s">
        <v>1963</v>
      </c>
      <c r="DN6235" t="s">
        <v>565</v>
      </c>
      <c r="DO6235" t="s">
        <v>142</v>
      </c>
    </row>
    <row r="6236" spans="114:119" x14ac:dyDescent="0.25">
      <c r="DJ6236">
        <v>46</v>
      </c>
      <c r="DK6236">
        <v>5001</v>
      </c>
      <c r="DL6236">
        <v>6000</v>
      </c>
      <c r="DM6236" t="s">
        <v>1964</v>
      </c>
      <c r="DN6236" t="s">
        <v>565</v>
      </c>
      <c r="DO6236" t="s">
        <v>163</v>
      </c>
    </row>
    <row r="6237" spans="114:119" x14ac:dyDescent="0.25">
      <c r="DJ6237">
        <v>46</v>
      </c>
      <c r="DK6237">
        <v>5001</v>
      </c>
      <c r="DL6237">
        <v>6000</v>
      </c>
      <c r="DM6237" t="s">
        <v>1965</v>
      </c>
      <c r="DN6237" t="s">
        <v>565</v>
      </c>
      <c r="DO6237" t="s">
        <v>576</v>
      </c>
    </row>
    <row r="6238" spans="114:119" x14ac:dyDescent="0.25">
      <c r="DJ6238">
        <v>46</v>
      </c>
      <c r="DK6238">
        <v>5001</v>
      </c>
      <c r="DL6238">
        <v>6000</v>
      </c>
      <c r="DM6238" t="s">
        <v>1966</v>
      </c>
      <c r="DN6238" t="s">
        <v>565</v>
      </c>
      <c r="DO6238" t="s">
        <v>577</v>
      </c>
    </row>
    <row r="6239" spans="114:119" x14ac:dyDescent="0.25">
      <c r="DJ6239">
        <v>46</v>
      </c>
      <c r="DK6239">
        <v>5001</v>
      </c>
      <c r="DL6239">
        <v>6000</v>
      </c>
      <c r="DM6239" t="s">
        <v>1967</v>
      </c>
      <c r="DN6239" t="s">
        <v>565</v>
      </c>
      <c r="DO6239" t="s">
        <v>578</v>
      </c>
    </row>
    <row r="6240" spans="114:119" x14ac:dyDescent="0.25">
      <c r="DJ6240">
        <v>46</v>
      </c>
      <c r="DK6240">
        <v>5001</v>
      </c>
      <c r="DL6240">
        <v>6000</v>
      </c>
      <c r="DM6240" t="s">
        <v>1968</v>
      </c>
      <c r="DN6240" t="s">
        <v>565</v>
      </c>
      <c r="DO6240" t="s">
        <v>579</v>
      </c>
    </row>
    <row r="6241" spans="114:119" x14ac:dyDescent="0.25">
      <c r="DJ6241">
        <v>46</v>
      </c>
      <c r="DK6241">
        <v>5001</v>
      </c>
      <c r="DL6241">
        <v>6000</v>
      </c>
      <c r="DM6241" t="s">
        <v>1969</v>
      </c>
      <c r="DN6241" t="s">
        <v>565</v>
      </c>
      <c r="DO6241" t="s">
        <v>580</v>
      </c>
    </row>
    <row r="6242" spans="114:119" x14ac:dyDescent="0.25">
      <c r="DJ6242">
        <v>46</v>
      </c>
      <c r="DK6242">
        <v>5001</v>
      </c>
      <c r="DL6242">
        <v>6000</v>
      </c>
      <c r="DM6242" t="s">
        <v>1970</v>
      </c>
      <c r="DN6242" t="s">
        <v>565</v>
      </c>
      <c r="DO6242" t="s">
        <v>582</v>
      </c>
    </row>
    <row r="6243" spans="114:119" x14ac:dyDescent="0.25">
      <c r="DJ6243">
        <v>46</v>
      </c>
      <c r="DK6243">
        <v>6001</v>
      </c>
      <c r="DL6243">
        <v>7000</v>
      </c>
      <c r="DM6243" t="s">
        <v>1959</v>
      </c>
      <c r="DN6243" t="s">
        <v>566</v>
      </c>
      <c r="DO6243" t="s">
        <v>265</v>
      </c>
    </row>
    <row r="6244" spans="114:119" x14ac:dyDescent="0.25">
      <c r="DJ6244">
        <v>46</v>
      </c>
      <c r="DK6244">
        <v>6001</v>
      </c>
      <c r="DL6244">
        <v>7000</v>
      </c>
      <c r="DM6244" t="s">
        <v>1960</v>
      </c>
      <c r="DN6244" t="s">
        <v>566</v>
      </c>
      <c r="DO6244" t="s">
        <v>581</v>
      </c>
    </row>
    <row r="6245" spans="114:119" x14ac:dyDescent="0.25">
      <c r="DJ6245">
        <v>46</v>
      </c>
      <c r="DK6245">
        <v>6001</v>
      </c>
      <c r="DL6245">
        <v>7000</v>
      </c>
      <c r="DM6245" t="s">
        <v>1961</v>
      </c>
      <c r="DN6245" t="s">
        <v>566</v>
      </c>
      <c r="DO6245" t="s">
        <v>575</v>
      </c>
    </row>
    <row r="6246" spans="114:119" x14ac:dyDescent="0.25">
      <c r="DJ6246">
        <v>46</v>
      </c>
      <c r="DK6246">
        <v>6001</v>
      </c>
      <c r="DL6246">
        <v>7000</v>
      </c>
      <c r="DM6246" t="s">
        <v>1972</v>
      </c>
      <c r="DN6246" t="s">
        <v>566</v>
      </c>
      <c r="DO6246" t="s">
        <v>120</v>
      </c>
    </row>
    <row r="6247" spans="114:119" x14ac:dyDescent="0.25">
      <c r="DJ6247">
        <v>46</v>
      </c>
      <c r="DK6247">
        <v>6001</v>
      </c>
      <c r="DL6247">
        <v>7000</v>
      </c>
      <c r="DM6247" t="s">
        <v>1963</v>
      </c>
      <c r="DN6247" t="s">
        <v>566</v>
      </c>
      <c r="DO6247" t="s">
        <v>142</v>
      </c>
    </row>
    <row r="6248" spans="114:119" x14ac:dyDescent="0.25">
      <c r="DJ6248">
        <v>46</v>
      </c>
      <c r="DK6248">
        <v>6001</v>
      </c>
      <c r="DL6248">
        <v>7000</v>
      </c>
      <c r="DM6248" t="s">
        <v>1964</v>
      </c>
      <c r="DN6248" t="s">
        <v>566</v>
      </c>
      <c r="DO6248" t="s">
        <v>163</v>
      </c>
    </row>
    <row r="6249" spans="114:119" x14ac:dyDescent="0.25">
      <c r="DJ6249">
        <v>46</v>
      </c>
      <c r="DK6249">
        <v>6001</v>
      </c>
      <c r="DL6249">
        <v>7000</v>
      </c>
      <c r="DM6249" t="s">
        <v>1965</v>
      </c>
      <c r="DN6249" t="s">
        <v>566</v>
      </c>
      <c r="DO6249" t="s">
        <v>576</v>
      </c>
    </row>
    <row r="6250" spans="114:119" x14ac:dyDescent="0.25">
      <c r="DJ6250">
        <v>46</v>
      </c>
      <c r="DK6250">
        <v>6001</v>
      </c>
      <c r="DL6250">
        <v>7000</v>
      </c>
      <c r="DM6250" t="s">
        <v>1966</v>
      </c>
      <c r="DN6250" t="s">
        <v>566</v>
      </c>
      <c r="DO6250" t="s">
        <v>577</v>
      </c>
    </row>
    <row r="6251" spans="114:119" x14ac:dyDescent="0.25">
      <c r="DJ6251">
        <v>46</v>
      </c>
      <c r="DK6251">
        <v>6001</v>
      </c>
      <c r="DL6251">
        <v>7000</v>
      </c>
      <c r="DM6251" t="s">
        <v>1967</v>
      </c>
      <c r="DN6251" t="s">
        <v>566</v>
      </c>
      <c r="DO6251" t="s">
        <v>578</v>
      </c>
    </row>
    <row r="6252" spans="114:119" x14ac:dyDescent="0.25">
      <c r="DJ6252">
        <v>46</v>
      </c>
      <c r="DK6252">
        <v>6001</v>
      </c>
      <c r="DL6252">
        <v>7000</v>
      </c>
      <c r="DM6252" t="s">
        <v>1968</v>
      </c>
      <c r="DN6252" t="s">
        <v>566</v>
      </c>
      <c r="DO6252" t="s">
        <v>579</v>
      </c>
    </row>
    <row r="6253" spans="114:119" x14ac:dyDescent="0.25">
      <c r="DJ6253">
        <v>46</v>
      </c>
      <c r="DK6253">
        <v>6001</v>
      </c>
      <c r="DL6253">
        <v>7000</v>
      </c>
      <c r="DM6253" t="s">
        <v>1969</v>
      </c>
      <c r="DN6253" t="s">
        <v>566</v>
      </c>
      <c r="DO6253" t="s">
        <v>580</v>
      </c>
    </row>
    <row r="6254" spans="114:119" x14ac:dyDescent="0.25">
      <c r="DJ6254">
        <v>46</v>
      </c>
      <c r="DK6254">
        <v>6001</v>
      </c>
      <c r="DL6254">
        <v>7000</v>
      </c>
      <c r="DM6254" t="s">
        <v>1970</v>
      </c>
      <c r="DN6254" t="s">
        <v>566</v>
      </c>
      <c r="DO6254" t="s">
        <v>582</v>
      </c>
    </row>
    <row r="6255" spans="114:119" x14ac:dyDescent="0.25">
      <c r="DJ6255">
        <v>46</v>
      </c>
      <c r="DK6255">
        <v>7001</v>
      </c>
      <c r="DL6255">
        <v>8000</v>
      </c>
      <c r="DM6255" t="s">
        <v>1959</v>
      </c>
      <c r="DN6255" t="s">
        <v>105</v>
      </c>
      <c r="DO6255" t="s">
        <v>265</v>
      </c>
    </row>
    <row r="6256" spans="114:119" x14ac:dyDescent="0.25">
      <c r="DJ6256">
        <v>46</v>
      </c>
      <c r="DK6256">
        <v>7001</v>
      </c>
      <c r="DL6256">
        <v>8000</v>
      </c>
      <c r="DM6256" t="s">
        <v>1990</v>
      </c>
      <c r="DN6256" t="s">
        <v>105</v>
      </c>
      <c r="DO6256" t="s">
        <v>581</v>
      </c>
    </row>
    <row r="6257" spans="114:119" x14ac:dyDescent="0.25">
      <c r="DJ6257">
        <v>46</v>
      </c>
      <c r="DK6257">
        <v>7001</v>
      </c>
      <c r="DL6257">
        <v>8000</v>
      </c>
      <c r="DM6257" t="s">
        <v>2005</v>
      </c>
      <c r="DN6257" t="s">
        <v>105</v>
      </c>
      <c r="DO6257" t="s">
        <v>575</v>
      </c>
    </row>
    <row r="6258" spans="114:119" x14ac:dyDescent="0.25">
      <c r="DJ6258">
        <v>46</v>
      </c>
      <c r="DK6258">
        <v>7001</v>
      </c>
      <c r="DL6258">
        <v>8000</v>
      </c>
      <c r="DM6258" t="s">
        <v>1983</v>
      </c>
      <c r="DN6258" t="s">
        <v>105</v>
      </c>
      <c r="DO6258" t="s">
        <v>120</v>
      </c>
    </row>
    <row r="6259" spans="114:119" x14ac:dyDescent="0.25">
      <c r="DJ6259">
        <v>46</v>
      </c>
      <c r="DK6259">
        <v>7001</v>
      </c>
      <c r="DL6259">
        <v>8000</v>
      </c>
      <c r="DM6259" t="s">
        <v>1963</v>
      </c>
      <c r="DN6259" t="s">
        <v>105</v>
      </c>
      <c r="DO6259" t="s">
        <v>142</v>
      </c>
    </row>
    <row r="6260" spans="114:119" x14ac:dyDescent="0.25">
      <c r="DJ6260">
        <v>46</v>
      </c>
      <c r="DK6260">
        <v>7001</v>
      </c>
      <c r="DL6260">
        <v>8000</v>
      </c>
      <c r="DM6260" t="s">
        <v>1964</v>
      </c>
      <c r="DN6260" t="s">
        <v>105</v>
      </c>
      <c r="DO6260" t="s">
        <v>163</v>
      </c>
    </row>
    <row r="6261" spans="114:119" x14ac:dyDescent="0.25">
      <c r="DJ6261">
        <v>46</v>
      </c>
      <c r="DK6261">
        <v>7001</v>
      </c>
      <c r="DL6261">
        <v>8000</v>
      </c>
      <c r="DM6261" t="s">
        <v>1988</v>
      </c>
      <c r="DN6261" t="s">
        <v>105</v>
      </c>
      <c r="DO6261" t="s">
        <v>576</v>
      </c>
    </row>
    <row r="6262" spans="114:119" x14ac:dyDescent="0.25">
      <c r="DJ6262">
        <v>46</v>
      </c>
      <c r="DK6262">
        <v>7001</v>
      </c>
      <c r="DL6262">
        <v>8000</v>
      </c>
      <c r="DM6262" t="s">
        <v>1966</v>
      </c>
      <c r="DN6262" t="s">
        <v>105</v>
      </c>
      <c r="DO6262" t="s">
        <v>577</v>
      </c>
    </row>
    <row r="6263" spans="114:119" x14ac:dyDescent="0.25">
      <c r="DJ6263">
        <v>46</v>
      </c>
      <c r="DK6263">
        <v>7001</v>
      </c>
      <c r="DL6263">
        <v>8000</v>
      </c>
      <c r="DM6263" t="s">
        <v>1967</v>
      </c>
      <c r="DN6263" t="s">
        <v>105</v>
      </c>
      <c r="DO6263" t="s">
        <v>578</v>
      </c>
    </row>
    <row r="6264" spans="114:119" x14ac:dyDescent="0.25">
      <c r="DJ6264">
        <v>46</v>
      </c>
      <c r="DK6264">
        <v>7001</v>
      </c>
      <c r="DL6264">
        <v>8000</v>
      </c>
      <c r="DM6264" t="s">
        <v>1968</v>
      </c>
      <c r="DN6264" t="s">
        <v>105</v>
      </c>
      <c r="DO6264" t="s">
        <v>579</v>
      </c>
    </row>
    <row r="6265" spans="114:119" x14ac:dyDescent="0.25">
      <c r="DJ6265">
        <v>46</v>
      </c>
      <c r="DK6265">
        <v>7001</v>
      </c>
      <c r="DL6265">
        <v>8000</v>
      </c>
      <c r="DM6265" t="s">
        <v>1969</v>
      </c>
      <c r="DN6265" t="s">
        <v>105</v>
      </c>
      <c r="DO6265" t="s">
        <v>580</v>
      </c>
    </row>
    <row r="6266" spans="114:119" x14ac:dyDescent="0.25">
      <c r="DJ6266">
        <v>46</v>
      </c>
      <c r="DK6266">
        <v>7001</v>
      </c>
      <c r="DL6266">
        <v>8000</v>
      </c>
      <c r="DM6266" t="s">
        <v>1989</v>
      </c>
      <c r="DN6266" t="s">
        <v>105</v>
      </c>
      <c r="DO6266" t="s">
        <v>582</v>
      </c>
    </row>
    <row r="6267" spans="114:119" x14ac:dyDescent="0.25">
      <c r="DJ6267">
        <v>46</v>
      </c>
      <c r="DK6267">
        <v>8001</v>
      </c>
      <c r="DL6267">
        <v>9000</v>
      </c>
      <c r="DM6267" t="s">
        <v>1959</v>
      </c>
      <c r="DN6267" t="s">
        <v>567</v>
      </c>
      <c r="DO6267" t="s">
        <v>265</v>
      </c>
    </row>
    <row r="6268" spans="114:119" x14ac:dyDescent="0.25">
      <c r="DJ6268">
        <v>46</v>
      </c>
      <c r="DK6268">
        <v>8001</v>
      </c>
      <c r="DL6268">
        <v>9000</v>
      </c>
      <c r="DM6268" t="s">
        <v>1960</v>
      </c>
      <c r="DN6268" t="s">
        <v>567</v>
      </c>
      <c r="DO6268" t="s">
        <v>581</v>
      </c>
    </row>
    <row r="6269" spans="114:119" x14ac:dyDescent="0.25">
      <c r="DJ6269">
        <v>46</v>
      </c>
      <c r="DK6269">
        <v>8001</v>
      </c>
      <c r="DL6269">
        <v>9000</v>
      </c>
      <c r="DM6269" t="s">
        <v>1961</v>
      </c>
      <c r="DN6269" t="s">
        <v>567</v>
      </c>
      <c r="DO6269" t="s">
        <v>575</v>
      </c>
    </row>
    <row r="6270" spans="114:119" x14ac:dyDescent="0.25">
      <c r="DJ6270">
        <v>46</v>
      </c>
      <c r="DK6270">
        <v>8001</v>
      </c>
      <c r="DL6270">
        <v>9000</v>
      </c>
      <c r="DM6270" t="s">
        <v>1972</v>
      </c>
      <c r="DN6270" t="s">
        <v>567</v>
      </c>
      <c r="DO6270" t="s">
        <v>120</v>
      </c>
    </row>
    <row r="6271" spans="114:119" x14ac:dyDescent="0.25">
      <c r="DJ6271">
        <v>46</v>
      </c>
      <c r="DK6271">
        <v>8001</v>
      </c>
      <c r="DL6271">
        <v>9000</v>
      </c>
      <c r="DM6271" t="s">
        <v>1963</v>
      </c>
      <c r="DN6271" t="s">
        <v>567</v>
      </c>
      <c r="DO6271" t="s">
        <v>142</v>
      </c>
    </row>
    <row r="6272" spans="114:119" x14ac:dyDescent="0.25">
      <c r="DJ6272">
        <v>46</v>
      </c>
      <c r="DK6272">
        <v>8001</v>
      </c>
      <c r="DL6272">
        <v>9000</v>
      </c>
      <c r="DM6272" t="s">
        <v>1964</v>
      </c>
      <c r="DN6272" t="s">
        <v>567</v>
      </c>
      <c r="DO6272" t="s">
        <v>163</v>
      </c>
    </row>
    <row r="6273" spans="114:119" x14ac:dyDescent="0.25">
      <c r="DJ6273">
        <v>46</v>
      </c>
      <c r="DK6273">
        <v>8001</v>
      </c>
      <c r="DL6273">
        <v>9000</v>
      </c>
      <c r="DM6273" t="s">
        <v>1965</v>
      </c>
      <c r="DN6273" t="s">
        <v>567</v>
      </c>
      <c r="DO6273" t="s">
        <v>576</v>
      </c>
    </row>
    <row r="6274" spans="114:119" x14ac:dyDescent="0.25">
      <c r="DJ6274">
        <v>46</v>
      </c>
      <c r="DK6274">
        <v>8001</v>
      </c>
      <c r="DL6274">
        <v>9000</v>
      </c>
      <c r="DM6274" t="s">
        <v>1966</v>
      </c>
      <c r="DN6274" t="s">
        <v>567</v>
      </c>
      <c r="DO6274" t="s">
        <v>577</v>
      </c>
    </row>
    <row r="6275" spans="114:119" x14ac:dyDescent="0.25">
      <c r="DJ6275">
        <v>46</v>
      </c>
      <c r="DK6275">
        <v>8001</v>
      </c>
      <c r="DL6275">
        <v>9000</v>
      </c>
      <c r="DM6275" t="s">
        <v>1967</v>
      </c>
      <c r="DN6275" t="s">
        <v>567</v>
      </c>
      <c r="DO6275" t="s">
        <v>578</v>
      </c>
    </row>
    <row r="6276" spans="114:119" x14ac:dyDescent="0.25">
      <c r="DJ6276">
        <v>46</v>
      </c>
      <c r="DK6276">
        <v>8001</v>
      </c>
      <c r="DL6276">
        <v>9000</v>
      </c>
      <c r="DM6276" t="s">
        <v>1968</v>
      </c>
      <c r="DN6276" t="s">
        <v>567</v>
      </c>
      <c r="DO6276" t="s">
        <v>579</v>
      </c>
    </row>
    <row r="6277" spans="114:119" x14ac:dyDescent="0.25">
      <c r="DJ6277">
        <v>46</v>
      </c>
      <c r="DK6277">
        <v>8001</v>
      </c>
      <c r="DL6277">
        <v>9000</v>
      </c>
      <c r="DM6277" t="s">
        <v>1969</v>
      </c>
      <c r="DN6277" t="s">
        <v>567</v>
      </c>
      <c r="DO6277" t="s">
        <v>580</v>
      </c>
    </row>
    <row r="6278" spans="114:119" x14ac:dyDescent="0.25">
      <c r="DJ6278">
        <v>46</v>
      </c>
      <c r="DK6278">
        <v>8001</v>
      </c>
      <c r="DL6278">
        <v>9000</v>
      </c>
      <c r="DM6278" t="s">
        <v>1970</v>
      </c>
      <c r="DN6278" t="s">
        <v>567</v>
      </c>
      <c r="DO6278" t="s">
        <v>582</v>
      </c>
    </row>
    <row r="6279" spans="114:119" x14ac:dyDescent="0.25">
      <c r="DJ6279">
        <v>46</v>
      </c>
      <c r="DK6279">
        <v>9001</v>
      </c>
      <c r="DL6279">
        <v>10000</v>
      </c>
      <c r="DM6279" t="s">
        <v>1959</v>
      </c>
      <c r="DN6279" t="s">
        <v>568</v>
      </c>
      <c r="DO6279" t="s">
        <v>265</v>
      </c>
    </row>
    <row r="6280" spans="114:119" x14ac:dyDescent="0.25">
      <c r="DJ6280">
        <v>46</v>
      </c>
      <c r="DK6280">
        <v>9001</v>
      </c>
      <c r="DL6280">
        <v>10000</v>
      </c>
      <c r="DM6280" t="s">
        <v>1960</v>
      </c>
      <c r="DN6280" t="s">
        <v>568</v>
      </c>
      <c r="DO6280" t="s">
        <v>581</v>
      </c>
    </row>
    <row r="6281" spans="114:119" x14ac:dyDescent="0.25">
      <c r="DJ6281">
        <v>46</v>
      </c>
      <c r="DK6281">
        <v>9001</v>
      </c>
      <c r="DL6281">
        <v>10000</v>
      </c>
      <c r="DM6281" t="s">
        <v>1961</v>
      </c>
      <c r="DN6281" t="s">
        <v>568</v>
      </c>
      <c r="DO6281" t="s">
        <v>575</v>
      </c>
    </row>
    <row r="6282" spans="114:119" x14ac:dyDescent="0.25">
      <c r="DJ6282">
        <v>46</v>
      </c>
      <c r="DK6282">
        <v>9001</v>
      </c>
      <c r="DL6282">
        <v>10000</v>
      </c>
      <c r="DM6282" t="s">
        <v>1972</v>
      </c>
      <c r="DN6282" t="s">
        <v>568</v>
      </c>
      <c r="DO6282" t="s">
        <v>120</v>
      </c>
    </row>
    <row r="6283" spans="114:119" x14ac:dyDescent="0.25">
      <c r="DJ6283">
        <v>46</v>
      </c>
      <c r="DK6283">
        <v>9001</v>
      </c>
      <c r="DL6283">
        <v>10000</v>
      </c>
      <c r="DM6283" t="s">
        <v>1963</v>
      </c>
      <c r="DN6283" t="s">
        <v>568</v>
      </c>
      <c r="DO6283" t="s">
        <v>142</v>
      </c>
    </row>
    <row r="6284" spans="114:119" x14ac:dyDescent="0.25">
      <c r="DJ6284">
        <v>46</v>
      </c>
      <c r="DK6284">
        <v>9001</v>
      </c>
      <c r="DL6284">
        <v>10000</v>
      </c>
      <c r="DM6284" t="s">
        <v>1964</v>
      </c>
      <c r="DN6284" t="s">
        <v>568</v>
      </c>
      <c r="DO6284" t="s">
        <v>163</v>
      </c>
    </row>
    <row r="6285" spans="114:119" x14ac:dyDescent="0.25">
      <c r="DJ6285">
        <v>46</v>
      </c>
      <c r="DK6285">
        <v>9001</v>
      </c>
      <c r="DL6285">
        <v>10000</v>
      </c>
      <c r="DM6285" t="s">
        <v>1965</v>
      </c>
      <c r="DN6285" t="s">
        <v>568</v>
      </c>
      <c r="DO6285" t="s">
        <v>576</v>
      </c>
    </row>
    <row r="6286" spans="114:119" x14ac:dyDescent="0.25">
      <c r="DJ6286">
        <v>46</v>
      </c>
      <c r="DK6286">
        <v>9001</v>
      </c>
      <c r="DL6286">
        <v>10000</v>
      </c>
      <c r="DM6286" t="s">
        <v>1966</v>
      </c>
      <c r="DN6286" t="s">
        <v>568</v>
      </c>
      <c r="DO6286" t="s">
        <v>577</v>
      </c>
    </row>
    <row r="6287" spans="114:119" x14ac:dyDescent="0.25">
      <c r="DJ6287">
        <v>46</v>
      </c>
      <c r="DK6287">
        <v>9001</v>
      </c>
      <c r="DL6287">
        <v>10000</v>
      </c>
      <c r="DM6287" t="s">
        <v>1967</v>
      </c>
      <c r="DN6287" t="s">
        <v>568</v>
      </c>
      <c r="DO6287" t="s">
        <v>578</v>
      </c>
    </row>
    <row r="6288" spans="114:119" x14ac:dyDescent="0.25">
      <c r="DJ6288">
        <v>46</v>
      </c>
      <c r="DK6288">
        <v>9001</v>
      </c>
      <c r="DL6288">
        <v>10000</v>
      </c>
      <c r="DM6288" t="s">
        <v>1968</v>
      </c>
      <c r="DN6288" t="s">
        <v>568</v>
      </c>
      <c r="DO6288" t="s">
        <v>579</v>
      </c>
    </row>
    <row r="6289" spans="114:119" x14ac:dyDescent="0.25">
      <c r="DJ6289">
        <v>46</v>
      </c>
      <c r="DK6289">
        <v>9001</v>
      </c>
      <c r="DL6289">
        <v>10000</v>
      </c>
      <c r="DM6289" t="s">
        <v>1969</v>
      </c>
      <c r="DN6289" t="s">
        <v>568</v>
      </c>
      <c r="DO6289" t="s">
        <v>580</v>
      </c>
    </row>
    <row r="6290" spans="114:119" x14ac:dyDescent="0.25">
      <c r="DJ6290">
        <v>46</v>
      </c>
      <c r="DK6290">
        <v>9001</v>
      </c>
      <c r="DL6290">
        <v>10000</v>
      </c>
      <c r="DM6290" t="s">
        <v>1970</v>
      </c>
      <c r="DN6290" t="s">
        <v>568</v>
      </c>
      <c r="DO6290" t="s">
        <v>582</v>
      </c>
    </row>
    <row r="6291" spans="114:119" x14ac:dyDescent="0.25">
      <c r="DJ6291">
        <v>5</v>
      </c>
      <c r="DK6291">
        <v>1</v>
      </c>
      <c r="DL6291">
        <v>1000</v>
      </c>
      <c r="DM6291" t="s">
        <v>1959</v>
      </c>
      <c r="DN6291" t="s">
        <v>326</v>
      </c>
      <c r="DO6291" t="s">
        <v>265</v>
      </c>
    </row>
    <row r="6292" spans="114:119" x14ac:dyDescent="0.25">
      <c r="DJ6292">
        <v>5</v>
      </c>
      <c r="DK6292">
        <v>1</v>
      </c>
      <c r="DL6292">
        <v>1000</v>
      </c>
      <c r="DM6292" t="s">
        <v>1960</v>
      </c>
      <c r="DN6292" t="s">
        <v>326</v>
      </c>
      <c r="DO6292" t="s">
        <v>581</v>
      </c>
    </row>
    <row r="6293" spans="114:119" x14ac:dyDescent="0.25">
      <c r="DJ6293">
        <v>5</v>
      </c>
      <c r="DK6293">
        <v>1</v>
      </c>
      <c r="DL6293">
        <v>1000</v>
      </c>
      <c r="DM6293" t="s">
        <v>1961</v>
      </c>
      <c r="DN6293" t="s">
        <v>326</v>
      </c>
      <c r="DO6293" t="s">
        <v>575</v>
      </c>
    </row>
    <row r="6294" spans="114:119" x14ac:dyDescent="0.25">
      <c r="DJ6294">
        <v>5</v>
      </c>
      <c r="DK6294">
        <v>1</v>
      </c>
      <c r="DL6294">
        <v>1000</v>
      </c>
      <c r="DM6294" t="s">
        <v>1972</v>
      </c>
      <c r="DN6294" t="s">
        <v>326</v>
      </c>
      <c r="DO6294" t="s">
        <v>120</v>
      </c>
    </row>
    <row r="6295" spans="114:119" x14ac:dyDescent="0.25">
      <c r="DJ6295">
        <v>5</v>
      </c>
      <c r="DK6295">
        <v>1</v>
      </c>
      <c r="DL6295">
        <v>1000</v>
      </c>
      <c r="DM6295" t="s">
        <v>1963</v>
      </c>
      <c r="DN6295" t="s">
        <v>326</v>
      </c>
      <c r="DO6295" t="s">
        <v>142</v>
      </c>
    </row>
    <row r="6296" spans="114:119" x14ac:dyDescent="0.25">
      <c r="DJ6296">
        <v>5</v>
      </c>
      <c r="DK6296">
        <v>1</v>
      </c>
      <c r="DL6296">
        <v>1000</v>
      </c>
      <c r="DM6296" t="s">
        <v>1964</v>
      </c>
      <c r="DN6296" t="s">
        <v>326</v>
      </c>
      <c r="DO6296" t="s">
        <v>163</v>
      </c>
    </row>
    <row r="6297" spans="114:119" x14ac:dyDescent="0.25">
      <c r="DJ6297">
        <v>5</v>
      </c>
      <c r="DK6297">
        <v>1</v>
      </c>
      <c r="DL6297">
        <v>1000</v>
      </c>
      <c r="DM6297" t="s">
        <v>1965</v>
      </c>
      <c r="DN6297" t="s">
        <v>326</v>
      </c>
      <c r="DO6297" t="s">
        <v>576</v>
      </c>
    </row>
    <row r="6298" spans="114:119" x14ac:dyDescent="0.25">
      <c r="DJ6298">
        <v>5</v>
      </c>
      <c r="DK6298">
        <v>1</v>
      </c>
      <c r="DL6298">
        <v>1000</v>
      </c>
      <c r="DM6298" t="s">
        <v>1966</v>
      </c>
      <c r="DN6298" t="s">
        <v>326</v>
      </c>
      <c r="DO6298" t="s">
        <v>577</v>
      </c>
    </row>
    <row r="6299" spans="114:119" x14ac:dyDescent="0.25">
      <c r="DJ6299">
        <v>5</v>
      </c>
      <c r="DK6299">
        <v>1</v>
      </c>
      <c r="DL6299">
        <v>1000</v>
      </c>
      <c r="DM6299" t="s">
        <v>1967</v>
      </c>
      <c r="DN6299" t="s">
        <v>326</v>
      </c>
      <c r="DO6299" t="s">
        <v>578</v>
      </c>
    </row>
    <row r="6300" spans="114:119" x14ac:dyDescent="0.25">
      <c r="DJ6300">
        <v>5</v>
      </c>
      <c r="DK6300">
        <v>1</v>
      </c>
      <c r="DL6300">
        <v>1000</v>
      </c>
      <c r="DM6300" t="s">
        <v>1968</v>
      </c>
      <c r="DN6300" t="s">
        <v>326</v>
      </c>
      <c r="DO6300" t="s">
        <v>579</v>
      </c>
    </row>
    <row r="6301" spans="114:119" x14ac:dyDescent="0.25">
      <c r="DJ6301">
        <v>5</v>
      </c>
      <c r="DK6301">
        <v>1</v>
      </c>
      <c r="DL6301">
        <v>1000</v>
      </c>
      <c r="DM6301" t="s">
        <v>1969</v>
      </c>
      <c r="DN6301" t="s">
        <v>326</v>
      </c>
      <c r="DO6301" t="s">
        <v>580</v>
      </c>
    </row>
    <row r="6302" spans="114:119" x14ac:dyDescent="0.25">
      <c r="DJ6302">
        <v>5</v>
      </c>
      <c r="DK6302">
        <v>1</v>
      </c>
      <c r="DL6302">
        <v>1000</v>
      </c>
      <c r="DM6302" t="s">
        <v>1970</v>
      </c>
      <c r="DN6302" t="s">
        <v>326</v>
      </c>
      <c r="DO6302" t="s">
        <v>582</v>
      </c>
    </row>
    <row r="6303" spans="114:119" x14ac:dyDescent="0.25">
      <c r="DJ6303">
        <v>5</v>
      </c>
      <c r="DK6303">
        <v>1001</v>
      </c>
      <c r="DL6303">
        <v>2000</v>
      </c>
      <c r="DM6303" t="s">
        <v>1959</v>
      </c>
      <c r="DN6303" t="s">
        <v>210</v>
      </c>
      <c r="DO6303" t="s">
        <v>265</v>
      </c>
    </row>
    <row r="6304" spans="114:119" x14ac:dyDescent="0.25">
      <c r="DJ6304">
        <v>5</v>
      </c>
      <c r="DK6304">
        <v>1001</v>
      </c>
      <c r="DL6304">
        <v>2000</v>
      </c>
      <c r="DM6304" t="s">
        <v>1960</v>
      </c>
      <c r="DN6304" t="s">
        <v>210</v>
      </c>
      <c r="DO6304" t="s">
        <v>581</v>
      </c>
    </row>
    <row r="6305" spans="114:119" x14ac:dyDescent="0.25">
      <c r="DJ6305">
        <v>5</v>
      </c>
      <c r="DK6305">
        <v>1001</v>
      </c>
      <c r="DL6305">
        <v>2000</v>
      </c>
      <c r="DM6305" t="s">
        <v>1961</v>
      </c>
      <c r="DN6305" t="s">
        <v>210</v>
      </c>
      <c r="DO6305" t="s">
        <v>575</v>
      </c>
    </row>
    <row r="6306" spans="114:119" x14ac:dyDescent="0.25">
      <c r="DJ6306">
        <v>5</v>
      </c>
      <c r="DK6306">
        <v>1001</v>
      </c>
      <c r="DL6306">
        <v>2000</v>
      </c>
      <c r="DM6306" t="s">
        <v>1972</v>
      </c>
      <c r="DN6306" t="s">
        <v>210</v>
      </c>
      <c r="DO6306" t="s">
        <v>120</v>
      </c>
    </row>
    <row r="6307" spans="114:119" x14ac:dyDescent="0.25">
      <c r="DJ6307">
        <v>5</v>
      </c>
      <c r="DK6307">
        <v>1001</v>
      </c>
      <c r="DL6307">
        <v>2000</v>
      </c>
      <c r="DM6307" t="s">
        <v>1963</v>
      </c>
      <c r="DN6307" t="s">
        <v>210</v>
      </c>
      <c r="DO6307" t="s">
        <v>142</v>
      </c>
    </row>
    <row r="6308" spans="114:119" x14ac:dyDescent="0.25">
      <c r="DJ6308">
        <v>5</v>
      </c>
      <c r="DK6308">
        <v>1001</v>
      </c>
      <c r="DL6308">
        <v>2000</v>
      </c>
      <c r="DM6308" t="s">
        <v>1964</v>
      </c>
      <c r="DN6308" t="s">
        <v>210</v>
      </c>
      <c r="DO6308" t="s">
        <v>163</v>
      </c>
    </row>
    <row r="6309" spans="114:119" x14ac:dyDescent="0.25">
      <c r="DJ6309">
        <v>5</v>
      </c>
      <c r="DK6309">
        <v>1001</v>
      </c>
      <c r="DL6309">
        <v>2000</v>
      </c>
      <c r="DM6309" t="s">
        <v>1965</v>
      </c>
      <c r="DN6309" t="s">
        <v>210</v>
      </c>
      <c r="DO6309" t="s">
        <v>576</v>
      </c>
    </row>
    <row r="6310" spans="114:119" x14ac:dyDescent="0.25">
      <c r="DJ6310">
        <v>5</v>
      </c>
      <c r="DK6310">
        <v>1001</v>
      </c>
      <c r="DL6310">
        <v>2000</v>
      </c>
      <c r="DM6310" t="s">
        <v>1985</v>
      </c>
      <c r="DN6310" t="s">
        <v>210</v>
      </c>
      <c r="DO6310" t="s">
        <v>577</v>
      </c>
    </row>
    <row r="6311" spans="114:119" x14ac:dyDescent="0.25">
      <c r="DJ6311">
        <v>5</v>
      </c>
      <c r="DK6311">
        <v>1001</v>
      </c>
      <c r="DL6311">
        <v>2000</v>
      </c>
      <c r="DM6311" t="s">
        <v>1967</v>
      </c>
      <c r="DN6311" t="s">
        <v>210</v>
      </c>
      <c r="DO6311" t="s">
        <v>578</v>
      </c>
    </row>
    <row r="6312" spans="114:119" x14ac:dyDescent="0.25">
      <c r="DJ6312">
        <v>5</v>
      </c>
      <c r="DK6312">
        <v>1001</v>
      </c>
      <c r="DL6312">
        <v>2000</v>
      </c>
      <c r="DM6312" t="s">
        <v>1968</v>
      </c>
      <c r="DN6312" t="s">
        <v>210</v>
      </c>
      <c r="DO6312" t="s">
        <v>579</v>
      </c>
    </row>
    <row r="6313" spans="114:119" x14ac:dyDescent="0.25">
      <c r="DJ6313">
        <v>5</v>
      </c>
      <c r="DK6313">
        <v>1001</v>
      </c>
      <c r="DL6313">
        <v>2000</v>
      </c>
      <c r="DM6313" t="s">
        <v>1969</v>
      </c>
      <c r="DN6313" t="s">
        <v>210</v>
      </c>
      <c r="DO6313" t="s">
        <v>580</v>
      </c>
    </row>
    <row r="6314" spans="114:119" x14ac:dyDescent="0.25">
      <c r="DJ6314">
        <v>5</v>
      </c>
      <c r="DK6314">
        <v>1001</v>
      </c>
      <c r="DL6314">
        <v>2000</v>
      </c>
      <c r="DM6314" t="s">
        <v>1970</v>
      </c>
      <c r="DN6314" t="s">
        <v>210</v>
      </c>
      <c r="DO6314" t="s">
        <v>582</v>
      </c>
    </row>
    <row r="6315" spans="114:119" x14ac:dyDescent="0.25">
      <c r="DJ6315">
        <v>5</v>
      </c>
      <c r="DK6315">
        <v>2001</v>
      </c>
      <c r="DL6315">
        <v>3000</v>
      </c>
      <c r="DM6315" t="s">
        <v>1959</v>
      </c>
      <c r="DN6315" t="s">
        <v>124</v>
      </c>
      <c r="DO6315" t="s">
        <v>265</v>
      </c>
    </row>
    <row r="6316" spans="114:119" x14ac:dyDescent="0.25">
      <c r="DJ6316">
        <v>5</v>
      </c>
      <c r="DK6316">
        <v>2001</v>
      </c>
      <c r="DL6316">
        <v>3000</v>
      </c>
      <c r="DM6316" t="s">
        <v>1990</v>
      </c>
      <c r="DN6316" t="s">
        <v>124</v>
      </c>
      <c r="DO6316" t="s">
        <v>581</v>
      </c>
    </row>
    <row r="6317" spans="114:119" x14ac:dyDescent="0.25">
      <c r="DJ6317">
        <v>5</v>
      </c>
      <c r="DK6317">
        <v>2001</v>
      </c>
      <c r="DL6317">
        <v>3000</v>
      </c>
      <c r="DM6317" t="s">
        <v>1961</v>
      </c>
      <c r="DN6317" t="s">
        <v>124</v>
      </c>
      <c r="DO6317" t="s">
        <v>575</v>
      </c>
    </row>
    <row r="6318" spans="114:119" x14ac:dyDescent="0.25">
      <c r="DJ6318">
        <v>5</v>
      </c>
      <c r="DK6318">
        <v>2001</v>
      </c>
      <c r="DL6318">
        <v>3000</v>
      </c>
      <c r="DM6318" t="s">
        <v>2015</v>
      </c>
      <c r="DN6318" t="s">
        <v>124</v>
      </c>
      <c r="DO6318" t="s">
        <v>120</v>
      </c>
    </row>
    <row r="6319" spans="114:119" x14ac:dyDescent="0.25">
      <c r="DJ6319">
        <v>5</v>
      </c>
      <c r="DK6319">
        <v>2001</v>
      </c>
      <c r="DL6319">
        <v>3000</v>
      </c>
      <c r="DM6319" t="s">
        <v>1963</v>
      </c>
      <c r="DN6319" t="s">
        <v>124</v>
      </c>
      <c r="DO6319" t="s">
        <v>142</v>
      </c>
    </row>
    <row r="6320" spans="114:119" x14ac:dyDescent="0.25">
      <c r="DJ6320">
        <v>5</v>
      </c>
      <c r="DK6320">
        <v>2001</v>
      </c>
      <c r="DL6320">
        <v>3000</v>
      </c>
      <c r="DM6320" t="s">
        <v>1964</v>
      </c>
      <c r="DN6320" t="s">
        <v>124</v>
      </c>
      <c r="DO6320" t="s">
        <v>163</v>
      </c>
    </row>
    <row r="6321" spans="114:119" x14ac:dyDescent="0.25">
      <c r="DJ6321">
        <v>5</v>
      </c>
      <c r="DK6321">
        <v>2001</v>
      </c>
      <c r="DL6321">
        <v>3000</v>
      </c>
      <c r="DM6321" t="s">
        <v>1981</v>
      </c>
      <c r="DN6321" t="s">
        <v>124</v>
      </c>
      <c r="DO6321" t="s">
        <v>576</v>
      </c>
    </row>
    <row r="6322" spans="114:119" x14ac:dyDescent="0.25">
      <c r="DJ6322">
        <v>5</v>
      </c>
      <c r="DK6322">
        <v>2001</v>
      </c>
      <c r="DL6322">
        <v>3000</v>
      </c>
      <c r="DM6322" t="s">
        <v>1985</v>
      </c>
      <c r="DN6322" t="s">
        <v>124</v>
      </c>
      <c r="DO6322" t="s">
        <v>577</v>
      </c>
    </row>
    <row r="6323" spans="114:119" x14ac:dyDescent="0.25">
      <c r="DJ6323">
        <v>5</v>
      </c>
      <c r="DK6323">
        <v>2001</v>
      </c>
      <c r="DL6323">
        <v>3000</v>
      </c>
      <c r="DM6323" t="s">
        <v>1967</v>
      </c>
      <c r="DN6323" t="s">
        <v>124</v>
      </c>
      <c r="DO6323" t="s">
        <v>578</v>
      </c>
    </row>
    <row r="6324" spans="114:119" x14ac:dyDescent="0.25">
      <c r="DJ6324">
        <v>5</v>
      </c>
      <c r="DK6324">
        <v>2001</v>
      </c>
      <c r="DL6324">
        <v>3000</v>
      </c>
      <c r="DM6324" t="s">
        <v>1968</v>
      </c>
      <c r="DN6324" t="s">
        <v>124</v>
      </c>
      <c r="DO6324" t="s">
        <v>579</v>
      </c>
    </row>
    <row r="6325" spans="114:119" x14ac:dyDescent="0.25">
      <c r="DJ6325">
        <v>5</v>
      </c>
      <c r="DK6325">
        <v>2001</v>
      </c>
      <c r="DL6325">
        <v>3000</v>
      </c>
      <c r="DM6325" t="s">
        <v>1982</v>
      </c>
      <c r="DN6325" t="s">
        <v>124</v>
      </c>
      <c r="DO6325" t="s">
        <v>580</v>
      </c>
    </row>
    <row r="6326" spans="114:119" x14ac:dyDescent="0.25">
      <c r="DJ6326">
        <v>5</v>
      </c>
      <c r="DK6326">
        <v>2001</v>
      </c>
      <c r="DL6326">
        <v>3000</v>
      </c>
      <c r="DM6326" t="s">
        <v>1970</v>
      </c>
      <c r="DN6326" t="s">
        <v>124</v>
      </c>
      <c r="DO6326" t="s">
        <v>582</v>
      </c>
    </row>
    <row r="6327" spans="114:119" x14ac:dyDescent="0.25">
      <c r="DJ6327">
        <v>5</v>
      </c>
      <c r="DK6327">
        <v>3001</v>
      </c>
      <c r="DL6327">
        <v>4000</v>
      </c>
      <c r="DM6327" t="s">
        <v>1959</v>
      </c>
      <c r="DN6327" t="s">
        <v>206</v>
      </c>
      <c r="DO6327" t="s">
        <v>265</v>
      </c>
    </row>
    <row r="6328" spans="114:119" x14ac:dyDescent="0.25">
      <c r="DJ6328">
        <v>5</v>
      </c>
      <c r="DK6328">
        <v>3001</v>
      </c>
      <c r="DL6328">
        <v>4000</v>
      </c>
      <c r="DM6328" t="s">
        <v>1960</v>
      </c>
      <c r="DN6328" t="s">
        <v>206</v>
      </c>
      <c r="DO6328" t="s">
        <v>581</v>
      </c>
    </row>
    <row r="6329" spans="114:119" x14ac:dyDescent="0.25">
      <c r="DJ6329">
        <v>5</v>
      </c>
      <c r="DK6329">
        <v>3001</v>
      </c>
      <c r="DL6329">
        <v>4000</v>
      </c>
      <c r="DM6329" t="s">
        <v>1961</v>
      </c>
      <c r="DN6329" t="s">
        <v>206</v>
      </c>
      <c r="DO6329" t="s">
        <v>575</v>
      </c>
    </row>
    <row r="6330" spans="114:119" x14ac:dyDescent="0.25">
      <c r="DJ6330">
        <v>5</v>
      </c>
      <c r="DK6330">
        <v>3001</v>
      </c>
      <c r="DL6330">
        <v>4000</v>
      </c>
      <c r="DM6330" t="s">
        <v>1972</v>
      </c>
      <c r="DN6330" t="s">
        <v>206</v>
      </c>
      <c r="DO6330" t="s">
        <v>120</v>
      </c>
    </row>
    <row r="6331" spans="114:119" x14ac:dyDescent="0.25">
      <c r="DJ6331">
        <v>5</v>
      </c>
      <c r="DK6331">
        <v>3001</v>
      </c>
      <c r="DL6331">
        <v>4000</v>
      </c>
      <c r="DM6331" t="s">
        <v>1963</v>
      </c>
      <c r="DN6331" t="s">
        <v>206</v>
      </c>
      <c r="DO6331" t="s">
        <v>142</v>
      </c>
    </row>
    <row r="6332" spans="114:119" x14ac:dyDescent="0.25">
      <c r="DJ6332">
        <v>5</v>
      </c>
      <c r="DK6332">
        <v>3001</v>
      </c>
      <c r="DL6332">
        <v>4000</v>
      </c>
      <c r="DM6332" t="s">
        <v>1964</v>
      </c>
      <c r="DN6332" t="s">
        <v>206</v>
      </c>
      <c r="DO6332" t="s">
        <v>163</v>
      </c>
    </row>
    <row r="6333" spans="114:119" x14ac:dyDescent="0.25">
      <c r="DJ6333">
        <v>5</v>
      </c>
      <c r="DK6333">
        <v>3001</v>
      </c>
      <c r="DL6333">
        <v>4000</v>
      </c>
      <c r="DM6333" t="s">
        <v>1965</v>
      </c>
      <c r="DN6333" t="s">
        <v>206</v>
      </c>
      <c r="DO6333" t="s">
        <v>576</v>
      </c>
    </row>
    <row r="6334" spans="114:119" x14ac:dyDescent="0.25">
      <c r="DJ6334">
        <v>5</v>
      </c>
      <c r="DK6334">
        <v>3001</v>
      </c>
      <c r="DL6334">
        <v>4000</v>
      </c>
      <c r="DM6334" t="s">
        <v>1985</v>
      </c>
      <c r="DN6334" t="s">
        <v>206</v>
      </c>
      <c r="DO6334" t="s">
        <v>577</v>
      </c>
    </row>
    <row r="6335" spans="114:119" x14ac:dyDescent="0.25">
      <c r="DJ6335">
        <v>5</v>
      </c>
      <c r="DK6335">
        <v>3001</v>
      </c>
      <c r="DL6335">
        <v>4000</v>
      </c>
      <c r="DM6335" t="s">
        <v>1967</v>
      </c>
      <c r="DN6335" t="s">
        <v>206</v>
      </c>
      <c r="DO6335" t="s">
        <v>578</v>
      </c>
    </row>
    <row r="6336" spans="114:119" x14ac:dyDescent="0.25">
      <c r="DJ6336">
        <v>5</v>
      </c>
      <c r="DK6336">
        <v>3001</v>
      </c>
      <c r="DL6336">
        <v>4000</v>
      </c>
      <c r="DM6336" t="s">
        <v>1968</v>
      </c>
      <c r="DN6336" t="s">
        <v>206</v>
      </c>
      <c r="DO6336" t="s">
        <v>579</v>
      </c>
    </row>
    <row r="6337" spans="114:119" x14ac:dyDescent="0.25">
      <c r="DJ6337">
        <v>5</v>
      </c>
      <c r="DK6337">
        <v>3001</v>
      </c>
      <c r="DL6337">
        <v>4000</v>
      </c>
      <c r="DM6337" t="s">
        <v>1969</v>
      </c>
      <c r="DN6337" t="s">
        <v>206</v>
      </c>
      <c r="DO6337" t="s">
        <v>580</v>
      </c>
    </row>
    <row r="6338" spans="114:119" x14ac:dyDescent="0.25">
      <c r="DJ6338">
        <v>5</v>
      </c>
      <c r="DK6338">
        <v>3001</v>
      </c>
      <c r="DL6338">
        <v>4000</v>
      </c>
      <c r="DM6338" t="s">
        <v>1970</v>
      </c>
      <c r="DN6338" t="s">
        <v>206</v>
      </c>
      <c r="DO6338" t="s">
        <v>582</v>
      </c>
    </row>
    <row r="6339" spans="114:119" x14ac:dyDescent="0.25">
      <c r="DJ6339">
        <v>5</v>
      </c>
      <c r="DK6339">
        <v>4001</v>
      </c>
      <c r="DL6339">
        <v>5000</v>
      </c>
      <c r="DM6339" t="s">
        <v>1959</v>
      </c>
      <c r="DN6339" t="s">
        <v>99</v>
      </c>
      <c r="DO6339" t="s">
        <v>265</v>
      </c>
    </row>
    <row r="6340" spans="114:119" x14ac:dyDescent="0.25">
      <c r="DJ6340">
        <v>5</v>
      </c>
      <c r="DK6340">
        <v>4001</v>
      </c>
      <c r="DL6340">
        <v>5000</v>
      </c>
      <c r="DM6340" t="s">
        <v>1974</v>
      </c>
      <c r="DN6340" t="s">
        <v>99</v>
      </c>
      <c r="DO6340" t="s">
        <v>581</v>
      </c>
    </row>
    <row r="6341" spans="114:119" x14ac:dyDescent="0.25">
      <c r="DJ6341">
        <v>5</v>
      </c>
      <c r="DK6341">
        <v>4001</v>
      </c>
      <c r="DL6341">
        <v>5000</v>
      </c>
      <c r="DM6341" t="s">
        <v>1961</v>
      </c>
      <c r="DN6341" t="s">
        <v>99</v>
      </c>
      <c r="DO6341" t="s">
        <v>575</v>
      </c>
    </row>
    <row r="6342" spans="114:119" x14ac:dyDescent="0.25">
      <c r="DJ6342">
        <v>5</v>
      </c>
      <c r="DK6342">
        <v>4001</v>
      </c>
      <c r="DL6342">
        <v>5000</v>
      </c>
      <c r="DM6342" t="s">
        <v>1983</v>
      </c>
      <c r="DN6342" t="s">
        <v>99</v>
      </c>
      <c r="DO6342" t="s">
        <v>120</v>
      </c>
    </row>
    <row r="6343" spans="114:119" x14ac:dyDescent="0.25">
      <c r="DJ6343">
        <v>5</v>
      </c>
      <c r="DK6343">
        <v>4001</v>
      </c>
      <c r="DL6343">
        <v>5000</v>
      </c>
      <c r="DM6343" t="s">
        <v>1980</v>
      </c>
      <c r="DN6343" t="s">
        <v>99</v>
      </c>
      <c r="DO6343" t="s">
        <v>142</v>
      </c>
    </row>
    <row r="6344" spans="114:119" x14ac:dyDescent="0.25">
      <c r="DJ6344">
        <v>5</v>
      </c>
      <c r="DK6344">
        <v>4001</v>
      </c>
      <c r="DL6344">
        <v>5000</v>
      </c>
      <c r="DM6344" t="s">
        <v>1984</v>
      </c>
      <c r="DN6344" t="s">
        <v>99</v>
      </c>
      <c r="DO6344" t="s">
        <v>163</v>
      </c>
    </row>
    <row r="6345" spans="114:119" x14ac:dyDescent="0.25">
      <c r="DJ6345">
        <v>5</v>
      </c>
      <c r="DK6345">
        <v>4001</v>
      </c>
      <c r="DL6345">
        <v>5000</v>
      </c>
      <c r="DM6345" t="s">
        <v>1965</v>
      </c>
      <c r="DN6345" t="s">
        <v>99</v>
      </c>
      <c r="DO6345" t="s">
        <v>576</v>
      </c>
    </row>
    <row r="6346" spans="114:119" x14ac:dyDescent="0.25">
      <c r="DJ6346">
        <v>5</v>
      </c>
      <c r="DK6346">
        <v>4001</v>
      </c>
      <c r="DL6346">
        <v>5000</v>
      </c>
      <c r="DM6346" t="s">
        <v>1985</v>
      </c>
      <c r="DN6346" t="s">
        <v>99</v>
      </c>
      <c r="DO6346" t="s">
        <v>577</v>
      </c>
    </row>
    <row r="6347" spans="114:119" x14ac:dyDescent="0.25">
      <c r="DJ6347">
        <v>5</v>
      </c>
      <c r="DK6347">
        <v>4001</v>
      </c>
      <c r="DL6347">
        <v>5000</v>
      </c>
      <c r="DM6347" t="s">
        <v>1986</v>
      </c>
      <c r="DN6347" t="s">
        <v>99</v>
      </c>
      <c r="DO6347" t="s">
        <v>578</v>
      </c>
    </row>
    <row r="6348" spans="114:119" x14ac:dyDescent="0.25">
      <c r="DJ6348">
        <v>5</v>
      </c>
      <c r="DK6348">
        <v>4001</v>
      </c>
      <c r="DL6348">
        <v>5000</v>
      </c>
      <c r="DM6348" t="s">
        <v>1968</v>
      </c>
      <c r="DN6348" t="s">
        <v>99</v>
      </c>
      <c r="DO6348" t="s">
        <v>579</v>
      </c>
    </row>
    <row r="6349" spans="114:119" x14ac:dyDescent="0.25">
      <c r="DJ6349">
        <v>5</v>
      </c>
      <c r="DK6349">
        <v>4001</v>
      </c>
      <c r="DL6349">
        <v>5000</v>
      </c>
      <c r="DM6349" t="s">
        <v>1969</v>
      </c>
      <c r="DN6349" t="s">
        <v>99</v>
      </c>
      <c r="DO6349" t="s">
        <v>580</v>
      </c>
    </row>
    <row r="6350" spans="114:119" x14ac:dyDescent="0.25">
      <c r="DJ6350">
        <v>5</v>
      </c>
      <c r="DK6350">
        <v>4001</v>
      </c>
      <c r="DL6350">
        <v>5000</v>
      </c>
      <c r="DM6350" t="s">
        <v>1970</v>
      </c>
      <c r="DN6350" t="s">
        <v>99</v>
      </c>
      <c r="DO6350" t="s">
        <v>582</v>
      </c>
    </row>
    <row r="6351" spans="114:119" x14ac:dyDescent="0.25">
      <c r="DJ6351">
        <v>5</v>
      </c>
      <c r="DK6351">
        <v>5001</v>
      </c>
      <c r="DL6351">
        <v>6000</v>
      </c>
      <c r="DM6351" t="s">
        <v>1959</v>
      </c>
      <c r="DN6351" t="s">
        <v>72</v>
      </c>
      <c r="DO6351" t="s">
        <v>265</v>
      </c>
    </row>
    <row r="6352" spans="114:119" x14ac:dyDescent="0.25">
      <c r="DJ6352">
        <v>5</v>
      </c>
      <c r="DK6352">
        <v>5001</v>
      </c>
      <c r="DL6352">
        <v>6000</v>
      </c>
      <c r="DM6352" t="s">
        <v>1974</v>
      </c>
      <c r="DN6352" t="s">
        <v>72</v>
      </c>
      <c r="DO6352" t="s">
        <v>581</v>
      </c>
    </row>
    <row r="6353" spans="114:119" x14ac:dyDescent="0.25">
      <c r="DJ6353">
        <v>5</v>
      </c>
      <c r="DK6353">
        <v>5001</v>
      </c>
      <c r="DL6353">
        <v>6000</v>
      </c>
      <c r="DM6353" t="s">
        <v>1961</v>
      </c>
      <c r="DN6353" t="s">
        <v>72</v>
      </c>
      <c r="DO6353" t="s">
        <v>575</v>
      </c>
    </row>
    <row r="6354" spans="114:119" x14ac:dyDescent="0.25">
      <c r="DJ6354">
        <v>5</v>
      </c>
      <c r="DK6354">
        <v>5001</v>
      </c>
      <c r="DL6354">
        <v>6000</v>
      </c>
      <c r="DM6354" t="s">
        <v>1983</v>
      </c>
      <c r="DN6354" t="s">
        <v>72</v>
      </c>
      <c r="DO6354" t="s">
        <v>120</v>
      </c>
    </row>
    <row r="6355" spans="114:119" x14ac:dyDescent="0.25">
      <c r="DJ6355">
        <v>5</v>
      </c>
      <c r="DK6355">
        <v>5001</v>
      </c>
      <c r="DL6355">
        <v>6000</v>
      </c>
      <c r="DM6355" t="s">
        <v>1980</v>
      </c>
      <c r="DN6355" t="s">
        <v>72</v>
      </c>
      <c r="DO6355" t="s">
        <v>142</v>
      </c>
    </row>
    <row r="6356" spans="114:119" x14ac:dyDescent="0.25">
      <c r="DJ6356">
        <v>5</v>
      </c>
      <c r="DK6356">
        <v>5001</v>
      </c>
      <c r="DL6356">
        <v>6000</v>
      </c>
      <c r="DM6356" t="s">
        <v>1984</v>
      </c>
      <c r="DN6356" t="s">
        <v>72</v>
      </c>
      <c r="DO6356" t="s">
        <v>163</v>
      </c>
    </row>
    <row r="6357" spans="114:119" x14ac:dyDescent="0.25">
      <c r="DJ6357">
        <v>5</v>
      </c>
      <c r="DK6357">
        <v>5001</v>
      </c>
      <c r="DL6357">
        <v>6000</v>
      </c>
      <c r="DM6357" t="s">
        <v>1965</v>
      </c>
      <c r="DN6357" t="s">
        <v>72</v>
      </c>
      <c r="DO6357" t="s">
        <v>576</v>
      </c>
    </row>
    <row r="6358" spans="114:119" x14ac:dyDescent="0.25">
      <c r="DJ6358">
        <v>5</v>
      </c>
      <c r="DK6358">
        <v>5001</v>
      </c>
      <c r="DL6358">
        <v>6000</v>
      </c>
      <c r="DM6358" t="s">
        <v>1966</v>
      </c>
      <c r="DN6358" t="s">
        <v>72</v>
      </c>
      <c r="DO6358" t="s">
        <v>577</v>
      </c>
    </row>
    <row r="6359" spans="114:119" x14ac:dyDescent="0.25">
      <c r="DJ6359">
        <v>5</v>
      </c>
      <c r="DK6359">
        <v>5001</v>
      </c>
      <c r="DL6359">
        <v>6000</v>
      </c>
      <c r="DM6359" t="s">
        <v>1986</v>
      </c>
      <c r="DN6359" t="s">
        <v>72</v>
      </c>
      <c r="DO6359" t="s">
        <v>578</v>
      </c>
    </row>
    <row r="6360" spans="114:119" x14ac:dyDescent="0.25">
      <c r="DJ6360">
        <v>5</v>
      </c>
      <c r="DK6360">
        <v>5001</v>
      </c>
      <c r="DL6360">
        <v>6000</v>
      </c>
      <c r="DM6360" t="s">
        <v>1968</v>
      </c>
      <c r="DN6360" t="s">
        <v>72</v>
      </c>
      <c r="DO6360" t="s">
        <v>579</v>
      </c>
    </row>
    <row r="6361" spans="114:119" x14ac:dyDescent="0.25">
      <c r="DJ6361">
        <v>5</v>
      </c>
      <c r="DK6361">
        <v>5001</v>
      </c>
      <c r="DL6361">
        <v>6000</v>
      </c>
      <c r="DM6361" t="s">
        <v>1969</v>
      </c>
      <c r="DN6361" t="s">
        <v>72</v>
      </c>
      <c r="DO6361" t="s">
        <v>580</v>
      </c>
    </row>
    <row r="6362" spans="114:119" x14ac:dyDescent="0.25">
      <c r="DJ6362">
        <v>5</v>
      </c>
      <c r="DK6362">
        <v>5001</v>
      </c>
      <c r="DL6362">
        <v>6000</v>
      </c>
      <c r="DM6362" t="s">
        <v>1970</v>
      </c>
      <c r="DN6362" t="s">
        <v>72</v>
      </c>
      <c r="DO6362" t="s">
        <v>582</v>
      </c>
    </row>
    <row r="6363" spans="114:119" x14ac:dyDescent="0.25">
      <c r="DJ6363">
        <v>5</v>
      </c>
      <c r="DK6363">
        <v>6001</v>
      </c>
      <c r="DL6363">
        <v>7000</v>
      </c>
      <c r="DM6363" t="s">
        <v>1959</v>
      </c>
      <c r="DN6363" t="s">
        <v>52</v>
      </c>
      <c r="DO6363" t="s">
        <v>265</v>
      </c>
    </row>
    <row r="6364" spans="114:119" x14ac:dyDescent="0.25">
      <c r="DJ6364">
        <v>5</v>
      </c>
      <c r="DK6364">
        <v>6001</v>
      </c>
      <c r="DL6364">
        <v>7000</v>
      </c>
      <c r="DM6364" t="s">
        <v>1974</v>
      </c>
      <c r="DN6364" t="s">
        <v>52</v>
      </c>
      <c r="DO6364" t="s">
        <v>581</v>
      </c>
    </row>
    <row r="6365" spans="114:119" x14ac:dyDescent="0.25">
      <c r="DJ6365">
        <v>5</v>
      </c>
      <c r="DK6365">
        <v>6001</v>
      </c>
      <c r="DL6365">
        <v>7000</v>
      </c>
      <c r="DM6365" t="s">
        <v>1961</v>
      </c>
      <c r="DN6365" t="s">
        <v>52</v>
      </c>
      <c r="DO6365" t="s">
        <v>575</v>
      </c>
    </row>
    <row r="6366" spans="114:119" x14ac:dyDescent="0.25">
      <c r="DJ6366">
        <v>5</v>
      </c>
      <c r="DK6366">
        <v>6001</v>
      </c>
      <c r="DL6366">
        <v>7000</v>
      </c>
      <c r="DM6366" t="s">
        <v>1983</v>
      </c>
      <c r="DN6366" t="s">
        <v>52</v>
      </c>
      <c r="DO6366" t="s">
        <v>120</v>
      </c>
    </row>
    <row r="6367" spans="114:119" x14ac:dyDescent="0.25">
      <c r="DJ6367">
        <v>5</v>
      </c>
      <c r="DK6367">
        <v>6001</v>
      </c>
      <c r="DL6367">
        <v>7000</v>
      </c>
      <c r="DM6367" t="s">
        <v>1963</v>
      </c>
      <c r="DN6367" t="s">
        <v>52</v>
      </c>
      <c r="DO6367" t="s">
        <v>142</v>
      </c>
    </row>
    <row r="6368" spans="114:119" x14ac:dyDescent="0.25">
      <c r="DJ6368">
        <v>5</v>
      </c>
      <c r="DK6368">
        <v>6001</v>
      </c>
      <c r="DL6368">
        <v>7000</v>
      </c>
      <c r="DM6368" t="s">
        <v>1964</v>
      </c>
      <c r="DN6368" t="s">
        <v>52</v>
      </c>
      <c r="DO6368" t="s">
        <v>163</v>
      </c>
    </row>
    <row r="6369" spans="114:119" x14ac:dyDescent="0.25">
      <c r="DJ6369">
        <v>5</v>
      </c>
      <c r="DK6369">
        <v>6001</v>
      </c>
      <c r="DL6369">
        <v>7000</v>
      </c>
      <c r="DM6369" t="s">
        <v>1965</v>
      </c>
      <c r="DN6369" t="s">
        <v>52</v>
      </c>
      <c r="DO6369" t="s">
        <v>576</v>
      </c>
    </row>
    <row r="6370" spans="114:119" x14ac:dyDescent="0.25">
      <c r="DJ6370">
        <v>5</v>
      </c>
      <c r="DK6370">
        <v>6001</v>
      </c>
      <c r="DL6370">
        <v>7000</v>
      </c>
      <c r="DM6370" t="s">
        <v>1985</v>
      </c>
      <c r="DN6370" t="s">
        <v>52</v>
      </c>
      <c r="DO6370" t="s">
        <v>577</v>
      </c>
    </row>
    <row r="6371" spans="114:119" x14ac:dyDescent="0.25">
      <c r="DJ6371">
        <v>5</v>
      </c>
      <c r="DK6371">
        <v>6001</v>
      </c>
      <c r="DL6371">
        <v>7000</v>
      </c>
      <c r="DM6371" t="s">
        <v>1967</v>
      </c>
      <c r="DN6371" t="s">
        <v>52</v>
      </c>
      <c r="DO6371" t="s">
        <v>578</v>
      </c>
    </row>
    <row r="6372" spans="114:119" x14ac:dyDescent="0.25">
      <c r="DJ6372">
        <v>5</v>
      </c>
      <c r="DK6372">
        <v>6001</v>
      </c>
      <c r="DL6372">
        <v>7000</v>
      </c>
      <c r="DM6372" t="s">
        <v>1968</v>
      </c>
      <c r="DN6372" t="s">
        <v>52</v>
      </c>
      <c r="DO6372" t="s">
        <v>579</v>
      </c>
    </row>
    <row r="6373" spans="114:119" x14ac:dyDescent="0.25">
      <c r="DJ6373">
        <v>5</v>
      </c>
      <c r="DK6373">
        <v>6001</v>
      </c>
      <c r="DL6373">
        <v>7000</v>
      </c>
      <c r="DM6373" t="s">
        <v>1969</v>
      </c>
      <c r="DN6373" t="s">
        <v>52</v>
      </c>
      <c r="DO6373" t="s">
        <v>580</v>
      </c>
    </row>
    <row r="6374" spans="114:119" x14ac:dyDescent="0.25">
      <c r="DJ6374">
        <v>5</v>
      </c>
      <c r="DK6374">
        <v>6001</v>
      </c>
      <c r="DL6374">
        <v>7000</v>
      </c>
      <c r="DM6374" t="s">
        <v>1970</v>
      </c>
      <c r="DN6374" t="s">
        <v>52</v>
      </c>
      <c r="DO6374" t="s">
        <v>582</v>
      </c>
    </row>
    <row r="6375" spans="114:119" x14ac:dyDescent="0.25">
      <c r="DJ6375">
        <v>5</v>
      </c>
      <c r="DK6375">
        <v>7001</v>
      </c>
      <c r="DL6375">
        <v>8000</v>
      </c>
      <c r="DM6375" t="s">
        <v>1959</v>
      </c>
      <c r="DN6375" t="s">
        <v>327</v>
      </c>
      <c r="DO6375" t="s">
        <v>265</v>
      </c>
    </row>
    <row r="6376" spans="114:119" x14ac:dyDescent="0.25">
      <c r="DJ6376">
        <v>5</v>
      </c>
      <c r="DK6376">
        <v>7001</v>
      </c>
      <c r="DL6376">
        <v>8000</v>
      </c>
      <c r="DM6376" t="s">
        <v>1960</v>
      </c>
      <c r="DN6376" t="s">
        <v>327</v>
      </c>
      <c r="DO6376" t="s">
        <v>581</v>
      </c>
    </row>
    <row r="6377" spans="114:119" x14ac:dyDescent="0.25">
      <c r="DJ6377">
        <v>5</v>
      </c>
      <c r="DK6377">
        <v>7001</v>
      </c>
      <c r="DL6377">
        <v>8000</v>
      </c>
      <c r="DM6377" t="s">
        <v>1961</v>
      </c>
      <c r="DN6377" t="s">
        <v>327</v>
      </c>
      <c r="DO6377" t="s">
        <v>575</v>
      </c>
    </row>
    <row r="6378" spans="114:119" x14ac:dyDescent="0.25">
      <c r="DJ6378">
        <v>5</v>
      </c>
      <c r="DK6378">
        <v>7001</v>
      </c>
      <c r="DL6378">
        <v>8000</v>
      </c>
      <c r="DM6378" t="s">
        <v>1972</v>
      </c>
      <c r="DN6378" t="s">
        <v>327</v>
      </c>
      <c r="DO6378" t="s">
        <v>120</v>
      </c>
    </row>
    <row r="6379" spans="114:119" x14ac:dyDescent="0.25">
      <c r="DJ6379">
        <v>5</v>
      </c>
      <c r="DK6379">
        <v>7001</v>
      </c>
      <c r="DL6379">
        <v>8000</v>
      </c>
      <c r="DM6379" t="s">
        <v>1963</v>
      </c>
      <c r="DN6379" t="s">
        <v>327</v>
      </c>
      <c r="DO6379" t="s">
        <v>142</v>
      </c>
    </row>
    <row r="6380" spans="114:119" x14ac:dyDescent="0.25">
      <c r="DJ6380">
        <v>5</v>
      </c>
      <c r="DK6380">
        <v>7001</v>
      </c>
      <c r="DL6380">
        <v>8000</v>
      </c>
      <c r="DM6380" t="s">
        <v>1964</v>
      </c>
      <c r="DN6380" t="s">
        <v>327</v>
      </c>
      <c r="DO6380" t="s">
        <v>163</v>
      </c>
    </row>
    <row r="6381" spans="114:119" x14ac:dyDescent="0.25">
      <c r="DJ6381">
        <v>5</v>
      </c>
      <c r="DK6381">
        <v>7001</v>
      </c>
      <c r="DL6381">
        <v>8000</v>
      </c>
      <c r="DM6381" t="s">
        <v>1965</v>
      </c>
      <c r="DN6381" t="s">
        <v>327</v>
      </c>
      <c r="DO6381" t="s">
        <v>576</v>
      </c>
    </row>
    <row r="6382" spans="114:119" x14ac:dyDescent="0.25">
      <c r="DJ6382">
        <v>5</v>
      </c>
      <c r="DK6382">
        <v>7001</v>
      </c>
      <c r="DL6382">
        <v>8000</v>
      </c>
      <c r="DM6382" t="s">
        <v>1966</v>
      </c>
      <c r="DN6382" t="s">
        <v>327</v>
      </c>
      <c r="DO6382" t="s">
        <v>577</v>
      </c>
    </row>
    <row r="6383" spans="114:119" x14ac:dyDescent="0.25">
      <c r="DJ6383">
        <v>5</v>
      </c>
      <c r="DK6383">
        <v>7001</v>
      </c>
      <c r="DL6383">
        <v>8000</v>
      </c>
      <c r="DM6383" t="s">
        <v>1967</v>
      </c>
      <c r="DN6383" t="s">
        <v>327</v>
      </c>
      <c r="DO6383" t="s">
        <v>578</v>
      </c>
    </row>
    <row r="6384" spans="114:119" x14ac:dyDescent="0.25">
      <c r="DJ6384">
        <v>5</v>
      </c>
      <c r="DK6384">
        <v>7001</v>
      </c>
      <c r="DL6384">
        <v>8000</v>
      </c>
      <c r="DM6384" t="s">
        <v>1968</v>
      </c>
      <c r="DN6384" t="s">
        <v>327</v>
      </c>
      <c r="DO6384" t="s">
        <v>579</v>
      </c>
    </row>
    <row r="6385" spans="114:119" x14ac:dyDescent="0.25">
      <c r="DJ6385">
        <v>5</v>
      </c>
      <c r="DK6385">
        <v>7001</v>
      </c>
      <c r="DL6385">
        <v>8000</v>
      </c>
      <c r="DM6385" t="s">
        <v>1969</v>
      </c>
      <c r="DN6385" t="s">
        <v>327</v>
      </c>
      <c r="DO6385" t="s">
        <v>580</v>
      </c>
    </row>
    <row r="6386" spans="114:119" x14ac:dyDescent="0.25">
      <c r="DJ6386">
        <v>5</v>
      </c>
      <c r="DK6386">
        <v>7001</v>
      </c>
      <c r="DL6386">
        <v>8000</v>
      </c>
      <c r="DM6386" t="s">
        <v>1970</v>
      </c>
      <c r="DN6386" t="s">
        <v>327</v>
      </c>
      <c r="DO6386" t="s">
        <v>582</v>
      </c>
    </row>
    <row r="6387" spans="114:119" x14ac:dyDescent="0.25">
      <c r="DJ6387">
        <v>5</v>
      </c>
      <c r="DK6387">
        <v>8001</v>
      </c>
      <c r="DL6387">
        <v>9000</v>
      </c>
      <c r="DM6387" t="s">
        <v>1959</v>
      </c>
      <c r="DN6387" t="s">
        <v>208</v>
      </c>
      <c r="DO6387" t="s">
        <v>265</v>
      </c>
    </row>
    <row r="6388" spans="114:119" x14ac:dyDescent="0.25">
      <c r="DJ6388">
        <v>5</v>
      </c>
      <c r="DK6388">
        <v>8001</v>
      </c>
      <c r="DL6388">
        <v>9000</v>
      </c>
      <c r="DM6388" t="s">
        <v>1974</v>
      </c>
      <c r="DN6388" t="s">
        <v>208</v>
      </c>
      <c r="DO6388" t="s">
        <v>581</v>
      </c>
    </row>
    <row r="6389" spans="114:119" x14ac:dyDescent="0.25">
      <c r="DJ6389">
        <v>5</v>
      </c>
      <c r="DK6389">
        <v>8001</v>
      </c>
      <c r="DL6389">
        <v>9000</v>
      </c>
      <c r="DM6389" t="s">
        <v>1961</v>
      </c>
      <c r="DN6389" t="s">
        <v>208</v>
      </c>
      <c r="DO6389" t="s">
        <v>575</v>
      </c>
    </row>
    <row r="6390" spans="114:119" x14ac:dyDescent="0.25">
      <c r="DJ6390">
        <v>5</v>
      </c>
      <c r="DK6390">
        <v>8001</v>
      </c>
      <c r="DL6390">
        <v>9000</v>
      </c>
      <c r="DM6390" t="s">
        <v>1972</v>
      </c>
      <c r="DN6390" t="s">
        <v>208</v>
      </c>
      <c r="DO6390" t="s">
        <v>120</v>
      </c>
    </row>
    <row r="6391" spans="114:119" x14ac:dyDescent="0.25">
      <c r="DJ6391">
        <v>5</v>
      </c>
      <c r="DK6391">
        <v>8001</v>
      </c>
      <c r="DL6391">
        <v>9000</v>
      </c>
      <c r="DM6391" t="s">
        <v>1963</v>
      </c>
      <c r="DN6391" t="s">
        <v>208</v>
      </c>
      <c r="DO6391" t="s">
        <v>142</v>
      </c>
    </row>
    <row r="6392" spans="114:119" x14ac:dyDescent="0.25">
      <c r="DJ6392">
        <v>5</v>
      </c>
      <c r="DK6392">
        <v>8001</v>
      </c>
      <c r="DL6392">
        <v>9000</v>
      </c>
      <c r="DM6392" t="s">
        <v>1964</v>
      </c>
      <c r="DN6392" t="s">
        <v>208</v>
      </c>
      <c r="DO6392" t="s">
        <v>163</v>
      </c>
    </row>
    <row r="6393" spans="114:119" x14ac:dyDescent="0.25">
      <c r="DJ6393">
        <v>5</v>
      </c>
      <c r="DK6393">
        <v>8001</v>
      </c>
      <c r="DL6393">
        <v>9000</v>
      </c>
      <c r="DM6393" t="s">
        <v>1965</v>
      </c>
      <c r="DN6393" t="s">
        <v>208</v>
      </c>
      <c r="DO6393" t="s">
        <v>576</v>
      </c>
    </row>
    <row r="6394" spans="114:119" x14ac:dyDescent="0.25">
      <c r="DJ6394">
        <v>5</v>
      </c>
      <c r="DK6394">
        <v>8001</v>
      </c>
      <c r="DL6394">
        <v>9000</v>
      </c>
      <c r="DM6394" t="s">
        <v>1985</v>
      </c>
      <c r="DN6394" t="s">
        <v>208</v>
      </c>
      <c r="DO6394" t="s">
        <v>577</v>
      </c>
    </row>
    <row r="6395" spans="114:119" x14ac:dyDescent="0.25">
      <c r="DJ6395">
        <v>5</v>
      </c>
      <c r="DK6395">
        <v>8001</v>
      </c>
      <c r="DL6395">
        <v>9000</v>
      </c>
      <c r="DM6395" t="s">
        <v>1967</v>
      </c>
      <c r="DN6395" t="s">
        <v>208</v>
      </c>
      <c r="DO6395" t="s">
        <v>578</v>
      </c>
    </row>
    <row r="6396" spans="114:119" x14ac:dyDescent="0.25">
      <c r="DJ6396">
        <v>5</v>
      </c>
      <c r="DK6396">
        <v>8001</v>
      </c>
      <c r="DL6396">
        <v>9000</v>
      </c>
      <c r="DM6396" t="s">
        <v>1968</v>
      </c>
      <c r="DN6396" t="s">
        <v>208</v>
      </c>
      <c r="DO6396" t="s">
        <v>579</v>
      </c>
    </row>
    <row r="6397" spans="114:119" x14ac:dyDescent="0.25">
      <c r="DJ6397">
        <v>5</v>
      </c>
      <c r="DK6397">
        <v>8001</v>
      </c>
      <c r="DL6397">
        <v>9000</v>
      </c>
      <c r="DM6397" t="s">
        <v>1982</v>
      </c>
      <c r="DN6397" t="s">
        <v>208</v>
      </c>
      <c r="DO6397" t="s">
        <v>580</v>
      </c>
    </row>
    <row r="6398" spans="114:119" x14ac:dyDescent="0.25">
      <c r="DJ6398">
        <v>5</v>
      </c>
      <c r="DK6398">
        <v>8001</v>
      </c>
      <c r="DL6398">
        <v>9000</v>
      </c>
      <c r="DM6398" t="s">
        <v>1970</v>
      </c>
      <c r="DN6398" t="s">
        <v>208</v>
      </c>
      <c r="DO6398" t="s">
        <v>582</v>
      </c>
    </row>
    <row r="6399" spans="114:119" x14ac:dyDescent="0.25">
      <c r="DJ6399">
        <v>6</v>
      </c>
      <c r="DK6399">
        <v>1</v>
      </c>
      <c r="DL6399">
        <v>1000</v>
      </c>
      <c r="DM6399" t="s">
        <v>1959</v>
      </c>
      <c r="DN6399" t="s">
        <v>65</v>
      </c>
      <c r="DO6399" t="s">
        <v>265</v>
      </c>
    </row>
    <row r="6400" spans="114:119" x14ac:dyDescent="0.25">
      <c r="DJ6400">
        <v>6</v>
      </c>
      <c r="DK6400">
        <v>1</v>
      </c>
      <c r="DL6400">
        <v>1000</v>
      </c>
      <c r="DM6400" t="s">
        <v>1974</v>
      </c>
      <c r="DN6400" t="s">
        <v>65</v>
      </c>
      <c r="DO6400" t="s">
        <v>581</v>
      </c>
    </row>
    <row r="6401" spans="114:119" x14ac:dyDescent="0.25">
      <c r="DJ6401">
        <v>6</v>
      </c>
      <c r="DK6401">
        <v>1</v>
      </c>
      <c r="DL6401">
        <v>1000</v>
      </c>
      <c r="DM6401" t="s">
        <v>1961</v>
      </c>
      <c r="DN6401" t="s">
        <v>65</v>
      </c>
      <c r="DO6401" t="s">
        <v>575</v>
      </c>
    </row>
    <row r="6402" spans="114:119" x14ac:dyDescent="0.25">
      <c r="DJ6402">
        <v>6</v>
      </c>
      <c r="DK6402">
        <v>1</v>
      </c>
      <c r="DL6402">
        <v>1000</v>
      </c>
      <c r="DM6402" t="s">
        <v>1983</v>
      </c>
      <c r="DN6402" t="s">
        <v>65</v>
      </c>
      <c r="DO6402" t="s">
        <v>120</v>
      </c>
    </row>
    <row r="6403" spans="114:119" x14ac:dyDescent="0.25">
      <c r="DJ6403">
        <v>6</v>
      </c>
      <c r="DK6403">
        <v>1</v>
      </c>
      <c r="DL6403">
        <v>1000</v>
      </c>
      <c r="DM6403" t="s">
        <v>1963</v>
      </c>
      <c r="DN6403" t="s">
        <v>65</v>
      </c>
      <c r="DO6403" t="s">
        <v>142</v>
      </c>
    </row>
    <row r="6404" spans="114:119" x14ac:dyDescent="0.25">
      <c r="DJ6404">
        <v>6</v>
      </c>
      <c r="DK6404">
        <v>1</v>
      </c>
      <c r="DL6404">
        <v>1000</v>
      </c>
      <c r="DM6404" t="s">
        <v>1964</v>
      </c>
      <c r="DN6404" t="s">
        <v>65</v>
      </c>
      <c r="DO6404" t="s">
        <v>163</v>
      </c>
    </row>
    <row r="6405" spans="114:119" x14ac:dyDescent="0.25">
      <c r="DJ6405">
        <v>6</v>
      </c>
      <c r="DK6405">
        <v>1</v>
      </c>
      <c r="DL6405">
        <v>1000</v>
      </c>
      <c r="DM6405" t="s">
        <v>1965</v>
      </c>
      <c r="DN6405" t="s">
        <v>65</v>
      </c>
      <c r="DO6405" t="s">
        <v>576</v>
      </c>
    </row>
    <row r="6406" spans="114:119" x14ac:dyDescent="0.25">
      <c r="DJ6406">
        <v>6</v>
      </c>
      <c r="DK6406">
        <v>1</v>
      </c>
      <c r="DL6406">
        <v>1000</v>
      </c>
      <c r="DM6406" t="s">
        <v>1966</v>
      </c>
      <c r="DN6406" t="s">
        <v>65</v>
      </c>
      <c r="DO6406" t="s">
        <v>577</v>
      </c>
    </row>
    <row r="6407" spans="114:119" x14ac:dyDescent="0.25">
      <c r="DJ6407">
        <v>6</v>
      </c>
      <c r="DK6407">
        <v>1</v>
      </c>
      <c r="DL6407">
        <v>1000</v>
      </c>
      <c r="DM6407" t="s">
        <v>1967</v>
      </c>
      <c r="DN6407" t="s">
        <v>65</v>
      </c>
      <c r="DO6407" t="s">
        <v>578</v>
      </c>
    </row>
    <row r="6408" spans="114:119" x14ac:dyDescent="0.25">
      <c r="DJ6408">
        <v>6</v>
      </c>
      <c r="DK6408">
        <v>1</v>
      </c>
      <c r="DL6408">
        <v>1000</v>
      </c>
      <c r="DM6408" t="s">
        <v>1968</v>
      </c>
      <c r="DN6408" t="s">
        <v>65</v>
      </c>
      <c r="DO6408" t="s">
        <v>579</v>
      </c>
    </row>
    <row r="6409" spans="114:119" x14ac:dyDescent="0.25">
      <c r="DJ6409">
        <v>6</v>
      </c>
      <c r="DK6409">
        <v>1</v>
      </c>
      <c r="DL6409">
        <v>1000</v>
      </c>
      <c r="DM6409" t="s">
        <v>1969</v>
      </c>
      <c r="DN6409" t="s">
        <v>65</v>
      </c>
      <c r="DO6409" t="s">
        <v>580</v>
      </c>
    </row>
    <row r="6410" spans="114:119" x14ac:dyDescent="0.25">
      <c r="DJ6410">
        <v>6</v>
      </c>
      <c r="DK6410">
        <v>1</v>
      </c>
      <c r="DL6410">
        <v>1000</v>
      </c>
      <c r="DM6410" t="s">
        <v>1970</v>
      </c>
      <c r="DN6410" t="s">
        <v>65</v>
      </c>
      <c r="DO6410" t="s">
        <v>582</v>
      </c>
    </row>
    <row r="6411" spans="114:119" x14ac:dyDescent="0.25">
      <c r="DJ6411">
        <v>6</v>
      </c>
      <c r="DK6411">
        <v>10001</v>
      </c>
      <c r="DL6411">
        <v>11000</v>
      </c>
      <c r="DM6411" t="s">
        <v>1959</v>
      </c>
      <c r="DN6411" t="s">
        <v>239</v>
      </c>
      <c r="DO6411" t="s">
        <v>265</v>
      </c>
    </row>
    <row r="6412" spans="114:119" x14ac:dyDescent="0.25">
      <c r="DJ6412">
        <v>6</v>
      </c>
      <c r="DK6412">
        <v>10001</v>
      </c>
      <c r="DL6412">
        <v>11000</v>
      </c>
      <c r="DM6412" t="s">
        <v>1976</v>
      </c>
      <c r="DN6412" t="s">
        <v>239</v>
      </c>
      <c r="DO6412" t="s">
        <v>581</v>
      </c>
    </row>
    <row r="6413" spans="114:119" x14ac:dyDescent="0.25">
      <c r="DJ6413">
        <v>6</v>
      </c>
      <c r="DK6413">
        <v>10001</v>
      </c>
      <c r="DL6413">
        <v>11000</v>
      </c>
      <c r="DM6413" t="s">
        <v>1961</v>
      </c>
      <c r="DN6413" t="s">
        <v>239</v>
      </c>
      <c r="DO6413" t="s">
        <v>575</v>
      </c>
    </row>
    <row r="6414" spans="114:119" x14ac:dyDescent="0.25">
      <c r="DJ6414">
        <v>6</v>
      </c>
      <c r="DK6414">
        <v>10001</v>
      </c>
      <c r="DL6414">
        <v>11000</v>
      </c>
      <c r="DM6414" t="s">
        <v>1962</v>
      </c>
      <c r="DN6414" t="s">
        <v>239</v>
      </c>
      <c r="DO6414" t="s">
        <v>120</v>
      </c>
    </row>
    <row r="6415" spans="114:119" x14ac:dyDescent="0.25">
      <c r="DJ6415">
        <v>6</v>
      </c>
      <c r="DK6415">
        <v>10001</v>
      </c>
      <c r="DL6415">
        <v>11000</v>
      </c>
      <c r="DM6415" t="s">
        <v>1963</v>
      </c>
      <c r="DN6415" t="s">
        <v>239</v>
      </c>
      <c r="DO6415" t="s">
        <v>142</v>
      </c>
    </row>
    <row r="6416" spans="114:119" x14ac:dyDescent="0.25">
      <c r="DJ6416">
        <v>6</v>
      </c>
      <c r="DK6416">
        <v>10001</v>
      </c>
      <c r="DL6416">
        <v>11000</v>
      </c>
      <c r="DM6416" t="s">
        <v>1964</v>
      </c>
      <c r="DN6416" t="s">
        <v>239</v>
      </c>
      <c r="DO6416" t="s">
        <v>163</v>
      </c>
    </row>
    <row r="6417" spans="114:119" x14ac:dyDescent="0.25">
      <c r="DJ6417">
        <v>6</v>
      </c>
      <c r="DK6417">
        <v>10001</v>
      </c>
      <c r="DL6417">
        <v>11000</v>
      </c>
      <c r="DM6417" t="s">
        <v>1965</v>
      </c>
      <c r="DN6417" t="s">
        <v>239</v>
      </c>
      <c r="DO6417" t="s">
        <v>576</v>
      </c>
    </row>
    <row r="6418" spans="114:119" x14ac:dyDescent="0.25">
      <c r="DJ6418">
        <v>6</v>
      </c>
      <c r="DK6418">
        <v>10001</v>
      </c>
      <c r="DL6418">
        <v>11000</v>
      </c>
      <c r="DM6418" t="s">
        <v>1966</v>
      </c>
      <c r="DN6418" t="s">
        <v>239</v>
      </c>
      <c r="DO6418" t="s">
        <v>577</v>
      </c>
    </row>
    <row r="6419" spans="114:119" x14ac:dyDescent="0.25">
      <c r="DJ6419">
        <v>6</v>
      </c>
      <c r="DK6419">
        <v>10001</v>
      </c>
      <c r="DL6419">
        <v>11000</v>
      </c>
      <c r="DM6419" t="s">
        <v>1967</v>
      </c>
      <c r="DN6419" t="s">
        <v>239</v>
      </c>
      <c r="DO6419" t="s">
        <v>578</v>
      </c>
    </row>
    <row r="6420" spans="114:119" x14ac:dyDescent="0.25">
      <c r="DJ6420">
        <v>6</v>
      </c>
      <c r="DK6420">
        <v>10001</v>
      </c>
      <c r="DL6420">
        <v>11000</v>
      </c>
      <c r="DM6420" t="s">
        <v>1968</v>
      </c>
      <c r="DN6420" t="s">
        <v>239</v>
      </c>
      <c r="DO6420" t="s">
        <v>579</v>
      </c>
    </row>
    <row r="6421" spans="114:119" x14ac:dyDescent="0.25">
      <c r="DJ6421">
        <v>6</v>
      </c>
      <c r="DK6421">
        <v>10001</v>
      </c>
      <c r="DL6421">
        <v>11000</v>
      </c>
      <c r="DM6421" t="s">
        <v>1982</v>
      </c>
      <c r="DN6421" t="s">
        <v>239</v>
      </c>
      <c r="DO6421" t="s">
        <v>580</v>
      </c>
    </row>
    <row r="6422" spans="114:119" x14ac:dyDescent="0.25">
      <c r="DJ6422">
        <v>6</v>
      </c>
      <c r="DK6422">
        <v>10001</v>
      </c>
      <c r="DL6422">
        <v>11000</v>
      </c>
      <c r="DM6422" t="s">
        <v>1970</v>
      </c>
      <c r="DN6422" t="s">
        <v>239</v>
      </c>
      <c r="DO6422" t="s">
        <v>582</v>
      </c>
    </row>
    <row r="6423" spans="114:119" x14ac:dyDescent="0.25">
      <c r="DJ6423">
        <v>6</v>
      </c>
      <c r="DK6423">
        <v>1001</v>
      </c>
      <c r="DL6423">
        <v>2000</v>
      </c>
      <c r="DM6423" t="s">
        <v>1959</v>
      </c>
      <c r="DN6423" t="s">
        <v>328</v>
      </c>
      <c r="DO6423" t="s">
        <v>265</v>
      </c>
    </row>
    <row r="6424" spans="114:119" x14ac:dyDescent="0.25">
      <c r="DJ6424">
        <v>6</v>
      </c>
      <c r="DK6424">
        <v>1001</v>
      </c>
      <c r="DL6424">
        <v>2000</v>
      </c>
      <c r="DM6424" t="s">
        <v>1960</v>
      </c>
      <c r="DN6424" t="s">
        <v>328</v>
      </c>
      <c r="DO6424" t="s">
        <v>581</v>
      </c>
    </row>
    <row r="6425" spans="114:119" x14ac:dyDescent="0.25">
      <c r="DJ6425">
        <v>6</v>
      </c>
      <c r="DK6425">
        <v>1001</v>
      </c>
      <c r="DL6425">
        <v>2000</v>
      </c>
      <c r="DM6425" t="s">
        <v>1961</v>
      </c>
      <c r="DN6425" t="s">
        <v>328</v>
      </c>
      <c r="DO6425" t="s">
        <v>575</v>
      </c>
    </row>
    <row r="6426" spans="114:119" x14ac:dyDescent="0.25">
      <c r="DJ6426">
        <v>6</v>
      </c>
      <c r="DK6426">
        <v>1001</v>
      </c>
      <c r="DL6426">
        <v>2000</v>
      </c>
      <c r="DM6426" t="s">
        <v>1972</v>
      </c>
      <c r="DN6426" t="s">
        <v>328</v>
      </c>
      <c r="DO6426" t="s">
        <v>120</v>
      </c>
    </row>
    <row r="6427" spans="114:119" x14ac:dyDescent="0.25">
      <c r="DJ6427">
        <v>6</v>
      </c>
      <c r="DK6427">
        <v>1001</v>
      </c>
      <c r="DL6427">
        <v>2000</v>
      </c>
      <c r="DM6427" t="s">
        <v>1963</v>
      </c>
      <c r="DN6427" t="s">
        <v>328</v>
      </c>
      <c r="DO6427" t="s">
        <v>142</v>
      </c>
    </row>
    <row r="6428" spans="114:119" x14ac:dyDescent="0.25">
      <c r="DJ6428">
        <v>6</v>
      </c>
      <c r="DK6428">
        <v>1001</v>
      </c>
      <c r="DL6428">
        <v>2000</v>
      </c>
      <c r="DM6428" t="s">
        <v>1964</v>
      </c>
      <c r="DN6428" t="s">
        <v>328</v>
      </c>
      <c r="DO6428" t="s">
        <v>163</v>
      </c>
    </row>
    <row r="6429" spans="114:119" x14ac:dyDescent="0.25">
      <c r="DJ6429">
        <v>6</v>
      </c>
      <c r="DK6429">
        <v>1001</v>
      </c>
      <c r="DL6429">
        <v>2000</v>
      </c>
      <c r="DM6429" t="s">
        <v>1965</v>
      </c>
      <c r="DN6429" t="s">
        <v>328</v>
      </c>
      <c r="DO6429" t="s">
        <v>576</v>
      </c>
    </row>
    <row r="6430" spans="114:119" x14ac:dyDescent="0.25">
      <c r="DJ6430">
        <v>6</v>
      </c>
      <c r="DK6430">
        <v>1001</v>
      </c>
      <c r="DL6430">
        <v>2000</v>
      </c>
      <c r="DM6430" t="s">
        <v>1966</v>
      </c>
      <c r="DN6430" t="s">
        <v>328</v>
      </c>
      <c r="DO6430" t="s">
        <v>577</v>
      </c>
    </row>
    <row r="6431" spans="114:119" x14ac:dyDescent="0.25">
      <c r="DJ6431">
        <v>6</v>
      </c>
      <c r="DK6431">
        <v>1001</v>
      </c>
      <c r="DL6431">
        <v>2000</v>
      </c>
      <c r="DM6431" t="s">
        <v>1967</v>
      </c>
      <c r="DN6431" t="s">
        <v>328</v>
      </c>
      <c r="DO6431" t="s">
        <v>578</v>
      </c>
    </row>
    <row r="6432" spans="114:119" x14ac:dyDescent="0.25">
      <c r="DJ6432">
        <v>6</v>
      </c>
      <c r="DK6432">
        <v>1001</v>
      </c>
      <c r="DL6432">
        <v>2000</v>
      </c>
      <c r="DM6432" t="s">
        <v>1968</v>
      </c>
      <c r="DN6432" t="s">
        <v>328</v>
      </c>
      <c r="DO6432" t="s">
        <v>579</v>
      </c>
    </row>
    <row r="6433" spans="114:119" x14ac:dyDescent="0.25">
      <c r="DJ6433">
        <v>6</v>
      </c>
      <c r="DK6433">
        <v>1001</v>
      </c>
      <c r="DL6433">
        <v>2000</v>
      </c>
      <c r="DM6433" t="s">
        <v>1969</v>
      </c>
      <c r="DN6433" t="s">
        <v>328</v>
      </c>
      <c r="DO6433" t="s">
        <v>580</v>
      </c>
    </row>
    <row r="6434" spans="114:119" x14ac:dyDescent="0.25">
      <c r="DJ6434">
        <v>6</v>
      </c>
      <c r="DK6434">
        <v>1001</v>
      </c>
      <c r="DL6434">
        <v>2000</v>
      </c>
      <c r="DM6434" t="s">
        <v>1970</v>
      </c>
      <c r="DN6434" t="s">
        <v>328</v>
      </c>
      <c r="DO6434" t="s">
        <v>582</v>
      </c>
    </row>
    <row r="6435" spans="114:119" x14ac:dyDescent="0.25">
      <c r="DJ6435">
        <v>6</v>
      </c>
      <c r="DK6435">
        <v>11001</v>
      </c>
      <c r="DL6435">
        <v>12000</v>
      </c>
      <c r="DM6435" t="s">
        <v>1991</v>
      </c>
      <c r="DN6435" t="s">
        <v>333</v>
      </c>
      <c r="DO6435" t="s">
        <v>265</v>
      </c>
    </row>
    <row r="6436" spans="114:119" x14ac:dyDescent="0.25">
      <c r="DJ6436">
        <v>6</v>
      </c>
      <c r="DK6436">
        <v>11001</v>
      </c>
      <c r="DL6436">
        <v>12000</v>
      </c>
      <c r="DM6436" t="s">
        <v>1960</v>
      </c>
      <c r="DN6436" t="s">
        <v>333</v>
      </c>
      <c r="DO6436" t="s">
        <v>581</v>
      </c>
    </row>
    <row r="6437" spans="114:119" x14ac:dyDescent="0.25">
      <c r="DJ6437">
        <v>6</v>
      </c>
      <c r="DK6437">
        <v>11001</v>
      </c>
      <c r="DL6437">
        <v>12000</v>
      </c>
      <c r="DM6437" t="s">
        <v>1961</v>
      </c>
      <c r="DN6437" t="s">
        <v>333</v>
      </c>
      <c r="DO6437" t="s">
        <v>575</v>
      </c>
    </row>
    <row r="6438" spans="114:119" x14ac:dyDescent="0.25">
      <c r="DJ6438">
        <v>6</v>
      </c>
      <c r="DK6438">
        <v>11001</v>
      </c>
      <c r="DL6438">
        <v>12000</v>
      </c>
      <c r="DM6438" t="s">
        <v>1972</v>
      </c>
      <c r="DN6438" t="s">
        <v>333</v>
      </c>
      <c r="DO6438" t="s">
        <v>120</v>
      </c>
    </row>
    <row r="6439" spans="114:119" x14ac:dyDescent="0.25">
      <c r="DJ6439">
        <v>6</v>
      </c>
      <c r="DK6439">
        <v>11001</v>
      </c>
      <c r="DL6439">
        <v>12000</v>
      </c>
      <c r="DM6439" t="s">
        <v>1963</v>
      </c>
      <c r="DN6439" t="s">
        <v>333</v>
      </c>
      <c r="DO6439" t="s">
        <v>142</v>
      </c>
    </row>
    <row r="6440" spans="114:119" x14ac:dyDescent="0.25">
      <c r="DJ6440">
        <v>6</v>
      </c>
      <c r="DK6440">
        <v>11001</v>
      </c>
      <c r="DL6440">
        <v>12000</v>
      </c>
      <c r="DM6440" t="s">
        <v>1964</v>
      </c>
      <c r="DN6440" t="s">
        <v>333</v>
      </c>
      <c r="DO6440" t="s">
        <v>163</v>
      </c>
    </row>
    <row r="6441" spans="114:119" x14ac:dyDescent="0.25">
      <c r="DJ6441">
        <v>6</v>
      </c>
      <c r="DK6441">
        <v>11001</v>
      </c>
      <c r="DL6441">
        <v>12000</v>
      </c>
      <c r="DM6441" t="s">
        <v>1965</v>
      </c>
      <c r="DN6441" t="s">
        <v>333</v>
      </c>
      <c r="DO6441" t="s">
        <v>576</v>
      </c>
    </row>
    <row r="6442" spans="114:119" x14ac:dyDescent="0.25">
      <c r="DJ6442">
        <v>6</v>
      </c>
      <c r="DK6442">
        <v>11001</v>
      </c>
      <c r="DL6442">
        <v>12000</v>
      </c>
      <c r="DM6442" t="s">
        <v>1966</v>
      </c>
      <c r="DN6442" t="s">
        <v>333</v>
      </c>
      <c r="DO6442" t="s">
        <v>577</v>
      </c>
    </row>
    <row r="6443" spans="114:119" x14ac:dyDescent="0.25">
      <c r="DJ6443">
        <v>6</v>
      </c>
      <c r="DK6443">
        <v>11001</v>
      </c>
      <c r="DL6443">
        <v>12000</v>
      </c>
      <c r="DM6443" t="s">
        <v>1967</v>
      </c>
      <c r="DN6443" t="s">
        <v>333</v>
      </c>
      <c r="DO6443" t="s">
        <v>578</v>
      </c>
    </row>
    <row r="6444" spans="114:119" x14ac:dyDescent="0.25">
      <c r="DJ6444">
        <v>6</v>
      </c>
      <c r="DK6444">
        <v>11001</v>
      </c>
      <c r="DL6444">
        <v>12000</v>
      </c>
      <c r="DM6444" t="s">
        <v>1968</v>
      </c>
      <c r="DN6444" t="s">
        <v>333</v>
      </c>
      <c r="DO6444" t="s">
        <v>579</v>
      </c>
    </row>
    <row r="6445" spans="114:119" x14ac:dyDescent="0.25">
      <c r="DJ6445">
        <v>6</v>
      </c>
      <c r="DK6445">
        <v>11001</v>
      </c>
      <c r="DL6445">
        <v>12000</v>
      </c>
      <c r="DM6445" t="s">
        <v>1969</v>
      </c>
      <c r="DN6445" t="s">
        <v>333</v>
      </c>
      <c r="DO6445" t="s">
        <v>580</v>
      </c>
    </row>
    <row r="6446" spans="114:119" x14ac:dyDescent="0.25">
      <c r="DJ6446">
        <v>6</v>
      </c>
      <c r="DK6446">
        <v>11001</v>
      </c>
      <c r="DL6446">
        <v>12000</v>
      </c>
      <c r="DM6446" t="s">
        <v>1970</v>
      </c>
      <c r="DN6446" t="s">
        <v>333</v>
      </c>
      <c r="DO6446" t="s">
        <v>582</v>
      </c>
    </row>
    <row r="6447" spans="114:119" x14ac:dyDescent="0.25">
      <c r="DJ6447">
        <v>6</v>
      </c>
      <c r="DK6447">
        <v>12001</v>
      </c>
      <c r="DL6447">
        <v>13000</v>
      </c>
      <c r="DM6447" t="s">
        <v>1991</v>
      </c>
      <c r="DN6447" t="s">
        <v>334</v>
      </c>
      <c r="DO6447" t="s">
        <v>265</v>
      </c>
    </row>
    <row r="6448" spans="114:119" x14ac:dyDescent="0.25">
      <c r="DJ6448">
        <v>6</v>
      </c>
      <c r="DK6448">
        <v>12001</v>
      </c>
      <c r="DL6448">
        <v>13000</v>
      </c>
      <c r="DM6448" t="s">
        <v>1960</v>
      </c>
      <c r="DN6448" t="s">
        <v>334</v>
      </c>
      <c r="DO6448" t="s">
        <v>581</v>
      </c>
    </row>
    <row r="6449" spans="114:119" x14ac:dyDescent="0.25">
      <c r="DJ6449">
        <v>6</v>
      </c>
      <c r="DK6449">
        <v>12001</v>
      </c>
      <c r="DL6449">
        <v>13000</v>
      </c>
      <c r="DM6449" t="s">
        <v>1961</v>
      </c>
      <c r="DN6449" t="s">
        <v>334</v>
      </c>
      <c r="DO6449" t="s">
        <v>575</v>
      </c>
    </row>
    <row r="6450" spans="114:119" x14ac:dyDescent="0.25">
      <c r="DJ6450">
        <v>6</v>
      </c>
      <c r="DK6450">
        <v>12001</v>
      </c>
      <c r="DL6450">
        <v>13000</v>
      </c>
      <c r="DM6450" t="s">
        <v>1972</v>
      </c>
      <c r="DN6450" t="s">
        <v>334</v>
      </c>
      <c r="DO6450" t="s">
        <v>120</v>
      </c>
    </row>
    <row r="6451" spans="114:119" x14ac:dyDescent="0.25">
      <c r="DJ6451">
        <v>6</v>
      </c>
      <c r="DK6451">
        <v>12001</v>
      </c>
      <c r="DL6451">
        <v>13000</v>
      </c>
      <c r="DM6451" t="s">
        <v>1963</v>
      </c>
      <c r="DN6451" t="s">
        <v>334</v>
      </c>
      <c r="DO6451" t="s">
        <v>142</v>
      </c>
    </row>
    <row r="6452" spans="114:119" x14ac:dyDescent="0.25">
      <c r="DJ6452">
        <v>6</v>
      </c>
      <c r="DK6452">
        <v>12001</v>
      </c>
      <c r="DL6452">
        <v>13000</v>
      </c>
      <c r="DM6452" t="s">
        <v>1964</v>
      </c>
      <c r="DN6452" t="s">
        <v>334</v>
      </c>
      <c r="DO6452" t="s">
        <v>163</v>
      </c>
    </row>
    <row r="6453" spans="114:119" x14ac:dyDescent="0.25">
      <c r="DJ6453">
        <v>6</v>
      </c>
      <c r="DK6453">
        <v>12001</v>
      </c>
      <c r="DL6453">
        <v>13000</v>
      </c>
      <c r="DM6453" t="s">
        <v>1965</v>
      </c>
      <c r="DN6453" t="s">
        <v>334</v>
      </c>
      <c r="DO6453" t="s">
        <v>576</v>
      </c>
    </row>
    <row r="6454" spans="114:119" x14ac:dyDescent="0.25">
      <c r="DJ6454">
        <v>6</v>
      </c>
      <c r="DK6454">
        <v>12001</v>
      </c>
      <c r="DL6454">
        <v>13000</v>
      </c>
      <c r="DM6454" t="s">
        <v>1966</v>
      </c>
      <c r="DN6454" t="s">
        <v>334</v>
      </c>
      <c r="DO6454" t="s">
        <v>577</v>
      </c>
    </row>
    <row r="6455" spans="114:119" x14ac:dyDescent="0.25">
      <c r="DJ6455">
        <v>6</v>
      </c>
      <c r="DK6455">
        <v>12001</v>
      </c>
      <c r="DL6455">
        <v>13000</v>
      </c>
      <c r="DM6455" t="s">
        <v>1967</v>
      </c>
      <c r="DN6455" t="s">
        <v>334</v>
      </c>
      <c r="DO6455" t="s">
        <v>578</v>
      </c>
    </row>
    <row r="6456" spans="114:119" x14ac:dyDescent="0.25">
      <c r="DJ6456">
        <v>6</v>
      </c>
      <c r="DK6456">
        <v>12001</v>
      </c>
      <c r="DL6456">
        <v>13000</v>
      </c>
      <c r="DM6456" t="s">
        <v>1968</v>
      </c>
      <c r="DN6456" t="s">
        <v>334</v>
      </c>
      <c r="DO6456" t="s">
        <v>579</v>
      </c>
    </row>
    <row r="6457" spans="114:119" x14ac:dyDescent="0.25">
      <c r="DJ6457">
        <v>6</v>
      </c>
      <c r="DK6457">
        <v>12001</v>
      </c>
      <c r="DL6457">
        <v>13000</v>
      </c>
      <c r="DM6457" t="s">
        <v>1969</v>
      </c>
      <c r="DN6457" t="s">
        <v>334</v>
      </c>
      <c r="DO6457" t="s">
        <v>580</v>
      </c>
    </row>
    <row r="6458" spans="114:119" x14ac:dyDescent="0.25">
      <c r="DJ6458">
        <v>6</v>
      </c>
      <c r="DK6458">
        <v>12001</v>
      </c>
      <c r="DL6458">
        <v>13000</v>
      </c>
      <c r="DM6458" t="s">
        <v>1970</v>
      </c>
      <c r="DN6458" t="s">
        <v>334</v>
      </c>
      <c r="DO6458" t="s">
        <v>582</v>
      </c>
    </row>
    <row r="6459" spans="114:119" x14ac:dyDescent="0.25">
      <c r="DJ6459">
        <v>6</v>
      </c>
      <c r="DK6459">
        <v>13001</v>
      </c>
      <c r="DL6459">
        <v>14000</v>
      </c>
      <c r="DM6459" t="s">
        <v>1959</v>
      </c>
      <c r="DN6459" t="s">
        <v>238</v>
      </c>
      <c r="DO6459" t="s">
        <v>265</v>
      </c>
    </row>
    <row r="6460" spans="114:119" x14ac:dyDescent="0.25">
      <c r="DJ6460">
        <v>6</v>
      </c>
      <c r="DK6460">
        <v>13001</v>
      </c>
      <c r="DL6460">
        <v>14000</v>
      </c>
      <c r="DM6460" t="s">
        <v>1960</v>
      </c>
      <c r="DN6460" t="s">
        <v>238</v>
      </c>
      <c r="DO6460" t="s">
        <v>581</v>
      </c>
    </row>
    <row r="6461" spans="114:119" x14ac:dyDescent="0.25">
      <c r="DJ6461">
        <v>6</v>
      </c>
      <c r="DK6461">
        <v>13001</v>
      </c>
      <c r="DL6461">
        <v>14000</v>
      </c>
      <c r="DM6461" t="s">
        <v>1961</v>
      </c>
      <c r="DN6461" t="s">
        <v>238</v>
      </c>
      <c r="DO6461" t="s">
        <v>575</v>
      </c>
    </row>
    <row r="6462" spans="114:119" x14ac:dyDescent="0.25">
      <c r="DJ6462">
        <v>6</v>
      </c>
      <c r="DK6462">
        <v>13001</v>
      </c>
      <c r="DL6462">
        <v>14000</v>
      </c>
      <c r="DM6462" t="s">
        <v>1972</v>
      </c>
      <c r="DN6462" t="s">
        <v>238</v>
      </c>
      <c r="DO6462" t="s">
        <v>120</v>
      </c>
    </row>
    <row r="6463" spans="114:119" x14ac:dyDescent="0.25">
      <c r="DJ6463">
        <v>6</v>
      </c>
      <c r="DK6463">
        <v>13001</v>
      </c>
      <c r="DL6463">
        <v>14000</v>
      </c>
      <c r="DM6463" t="s">
        <v>1963</v>
      </c>
      <c r="DN6463" t="s">
        <v>238</v>
      </c>
      <c r="DO6463" t="s">
        <v>142</v>
      </c>
    </row>
    <row r="6464" spans="114:119" x14ac:dyDescent="0.25">
      <c r="DJ6464">
        <v>6</v>
      </c>
      <c r="DK6464">
        <v>13001</v>
      </c>
      <c r="DL6464">
        <v>14000</v>
      </c>
      <c r="DM6464" t="s">
        <v>1964</v>
      </c>
      <c r="DN6464" t="s">
        <v>238</v>
      </c>
      <c r="DO6464" t="s">
        <v>163</v>
      </c>
    </row>
    <row r="6465" spans="114:119" x14ac:dyDescent="0.25">
      <c r="DJ6465">
        <v>6</v>
      </c>
      <c r="DK6465">
        <v>13001</v>
      </c>
      <c r="DL6465">
        <v>14000</v>
      </c>
      <c r="DM6465" t="s">
        <v>1965</v>
      </c>
      <c r="DN6465" t="s">
        <v>238</v>
      </c>
      <c r="DO6465" t="s">
        <v>576</v>
      </c>
    </row>
    <row r="6466" spans="114:119" x14ac:dyDescent="0.25">
      <c r="DJ6466">
        <v>6</v>
      </c>
      <c r="DK6466">
        <v>13001</v>
      </c>
      <c r="DL6466">
        <v>14000</v>
      </c>
      <c r="DM6466" t="s">
        <v>1966</v>
      </c>
      <c r="DN6466" t="s">
        <v>238</v>
      </c>
      <c r="DO6466" t="s">
        <v>577</v>
      </c>
    </row>
    <row r="6467" spans="114:119" x14ac:dyDescent="0.25">
      <c r="DJ6467">
        <v>6</v>
      </c>
      <c r="DK6467">
        <v>13001</v>
      </c>
      <c r="DL6467">
        <v>14000</v>
      </c>
      <c r="DM6467" t="s">
        <v>1967</v>
      </c>
      <c r="DN6467" t="s">
        <v>238</v>
      </c>
      <c r="DO6467" t="s">
        <v>578</v>
      </c>
    </row>
    <row r="6468" spans="114:119" x14ac:dyDescent="0.25">
      <c r="DJ6468">
        <v>6</v>
      </c>
      <c r="DK6468">
        <v>13001</v>
      </c>
      <c r="DL6468">
        <v>14000</v>
      </c>
      <c r="DM6468" t="s">
        <v>1968</v>
      </c>
      <c r="DN6468" t="s">
        <v>238</v>
      </c>
      <c r="DO6468" t="s">
        <v>579</v>
      </c>
    </row>
    <row r="6469" spans="114:119" x14ac:dyDescent="0.25">
      <c r="DJ6469">
        <v>6</v>
      </c>
      <c r="DK6469">
        <v>13001</v>
      </c>
      <c r="DL6469">
        <v>14000</v>
      </c>
      <c r="DM6469" t="s">
        <v>1982</v>
      </c>
      <c r="DN6469" t="s">
        <v>238</v>
      </c>
      <c r="DO6469" t="s">
        <v>580</v>
      </c>
    </row>
    <row r="6470" spans="114:119" x14ac:dyDescent="0.25">
      <c r="DJ6470">
        <v>6</v>
      </c>
      <c r="DK6470">
        <v>13001</v>
      </c>
      <c r="DL6470">
        <v>14000</v>
      </c>
      <c r="DM6470" t="s">
        <v>1970</v>
      </c>
      <c r="DN6470" t="s">
        <v>238</v>
      </c>
      <c r="DO6470" t="s">
        <v>582</v>
      </c>
    </row>
    <row r="6471" spans="114:119" x14ac:dyDescent="0.25">
      <c r="DJ6471">
        <v>6</v>
      </c>
      <c r="DK6471">
        <v>14001</v>
      </c>
      <c r="DL6471">
        <v>15000</v>
      </c>
      <c r="DM6471" t="s">
        <v>1959</v>
      </c>
      <c r="DN6471" t="s">
        <v>266</v>
      </c>
      <c r="DO6471" t="s">
        <v>265</v>
      </c>
    </row>
    <row r="6472" spans="114:119" x14ac:dyDescent="0.25">
      <c r="DJ6472">
        <v>6</v>
      </c>
      <c r="DK6472">
        <v>14001</v>
      </c>
      <c r="DL6472">
        <v>15000</v>
      </c>
      <c r="DM6472" t="s">
        <v>1990</v>
      </c>
      <c r="DN6472" t="s">
        <v>266</v>
      </c>
      <c r="DO6472" t="s">
        <v>581</v>
      </c>
    </row>
    <row r="6473" spans="114:119" x14ac:dyDescent="0.25">
      <c r="DJ6473">
        <v>6</v>
      </c>
      <c r="DK6473">
        <v>14001</v>
      </c>
      <c r="DL6473">
        <v>15000</v>
      </c>
      <c r="DM6473" t="s">
        <v>1961</v>
      </c>
      <c r="DN6473" t="s">
        <v>266</v>
      </c>
      <c r="DO6473" t="s">
        <v>575</v>
      </c>
    </row>
    <row r="6474" spans="114:119" x14ac:dyDescent="0.25">
      <c r="DJ6474">
        <v>6</v>
      </c>
      <c r="DK6474">
        <v>14001</v>
      </c>
      <c r="DL6474">
        <v>15000</v>
      </c>
      <c r="DM6474" t="s">
        <v>1972</v>
      </c>
      <c r="DN6474" t="s">
        <v>266</v>
      </c>
      <c r="DO6474" t="s">
        <v>120</v>
      </c>
    </row>
    <row r="6475" spans="114:119" x14ac:dyDescent="0.25">
      <c r="DJ6475">
        <v>6</v>
      </c>
      <c r="DK6475">
        <v>14001</v>
      </c>
      <c r="DL6475">
        <v>15000</v>
      </c>
      <c r="DM6475" t="s">
        <v>1963</v>
      </c>
      <c r="DN6475" t="s">
        <v>266</v>
      </c>
      <c r="DO6475" t="s">
        <v>142</v>
      </c>
    </row>
    <row r="6476" spans="114:119" x14ac:dyDescent="0.25">
      <c r="DJ6476">
        <v>6</v>
      </c>
      <c r="DK6476">
        <v>14001</v>
      </c>
      <c r="DL6476">
        <v>15000</v>
      </c>
      <c r="DM6476" t="s">
        <v>1964</v>
      </c>
      <c r="DN6476" t="s">
        <v>266</v>
      </c>
      <c r="DO6476" t="s">
        <v>163</v>
      </c>
    </row>
    <row r="6477" spans="114:119" x14ac:dyDescent="0.25">
      <c r="DJ6477">
        <v>6</v>
      </c>
      <c r="DK6477">
        <v>14001</v>
      </c>
      <c r="DL6477">
        <v>15000</v>
      </c>
      <c r="DM6477" t="s">
        <v>1965</v>
      </c>
      <c r="DN6477" t="s">
        <v>266</v>
      </c>
      <c r="DO6477" t="s">
        <v>576</v>
      </c>
    </row>
    <row r="6478" spans="114:119" x14ac:dyDescent="0.25">
      <c r="DJ6478">
        <v>6</v>
      </c>
      <c r="DK6478">
        <v>14001</v>
      </c>
      <c r="DL6478">
        <v>15000</v>
      </c>
      <c r="DM6478" t="s">
        <v>1966</v>
      </c>
      <c r="DN6478" t="s">
        <v>266</v>
      </c>
      <c r="DO6478" t="s">
        <v>577</v>
      </c>
    </row>
    <row r="6479" spans="114:119" x14ac:dyDescent="0.25">
      <c r="DJ6479">
        <v>6</v>
      </c>
      <c r="DK6479">
        <v>14001</v>
      </c>
      <c r="DL6479">
        <v>15000</v>
      </c>
      <c r="DM6479" t="s">
        <v>1967</v>
      </c>
      <c r="DN6479" t="s">
        <v>266</v>
      </c>
      <c r="DO6479" t="s">
        <v>578</v>
      </c>
    </row>
    <row r="6480" spans="114:119" x14ac:dyDescent="0.25">
      <c r="DJ6480">
        <v>6</v>
      </c>
      <c r="DK6480">
        <v>14001</v>
      </c>
      <c r="DL6480">
        <v>15000</v>
      </c>
      <c r="DM6480" t="s">
        <v>1968</v>
      </c>
      <c r="DN6480" t="s">
        <v>266</v>
      </c>
      <c r="DO6480" t="s">
        <v>579</v>
      </c>
    </row>
    <row r="6481" spans="114:119" x14ac:dyDescent="0.25">
      <c r="DJ6481">
        <v>6</v>
      </c>
      <c r="DK6481">
        <v>14001</v>
      </c>
      <c r="DL6481">
        <v>15000</v>
      </c>
      <c r="DM6481" t="s">
        <v>1969</v>
      </c>
      <c r="DN6481" t="s">
        <v>266</v>
      </c>
      <c r="DO6481" t="s">
        <v>580</v>
      </c>
    </row>
    <row r="6482" spans="114:119" x14ac:dyDescent="0.25">
      <c r="DJ6482">
        <v>6</v>
      </c>
      <c r="DK6482">
        <v>14001</v>
      </c>
      <c r="DL6482">
        <v>15000</v>
      </c>
      <c r="DM6482" t="s">
        <v>1970</v>
      </c>
      <c r="DN6482" t="s">
        <v>266</v>
      </c>
      <c r="DO6482" t="s">
        <v>582</v>
      </c>
    </row>
    <row r="6483" spans="114:119" x14ac:dyDescent="0.25">
      <c r="DJ6483">
        <v>6</v>
      </c>
      <c r="DK6483">
        <v>15001</v>
      </c>
      <c r="DL6483">
        <v>16000</v>
      </c>
      <c r="DM6483" t="s">
        <v>1959</v>
      </c>
      <c r="DN6483" t="s">
        <v>118</v>
      </c>
      <c r="DO6483" t="s">
        <v>265</v>
      </c>
    </row>
    <row r="6484" spans="114:119" x14ac:dyDescent="0.25">
      <c r="DJ6484">
        <v>6</v>
      </c>
      <c r="DK6484">
        <v>15001</v>
      </c>
      <c r="DL6484">
        <v>16000</v>
      </c>
      <c r="DM6484" t="s">
        <v>1974</v>
      </c>
      <c r="DN6484" t="s">
        <v>118</v>
      </c>
      <c r="DO6484" t="s">
        <v>581</v>
      </c>
    </row>
    <row r="6485" spans="114:119" x14ac:dyDescent="0.25">
      <c r="DJ6485">
        <v>6</v>
      </c>
      <c r="DK6485">
        <v>15001</v>
      </c>
      <c r="DL6485">
        <v>16000</v>
      </c>
      <c r="DM6485" t="s">
        <v>1961</v>
      </c>
      <c r="DN6485" t="s">
        <v>118</v>
      </c>
      <c r="DO6485" t="s">
        <v>575</v>
      </c>
    </row>
    <row r="6486" spans="114:119" x14ac:dyDescent="0.25">
      <c r="DJ6486">
        <v>6</v>
      </c>
      <c r="DK6486">
        <v>15001</v>
      </c>
      <c r="DL6486">
        <v>16000</v>
      </c>
      <c r="DM6486" t="s">
        <v>1983</v>
      </c>
      <c r="DN6486" t="s">
        <v>118</v>
      </c>
      <c r="DO6486" t="s">
        <v>120</v>
      </c>
    </row>
    <row r="6487" spans="114:119" x14ac:dyDescent="0.25">
      <c r="DJ6487">
        <v>6</v>
      </c>
      <c r="DK6487">
        <v>15001</v>
      </c>
      <c r="DL6487">
        <v>16000</v>
      </c>
      <c r="DM6487" t="s">
        <v>1980</v>
      </c>
      <c r="DN6487" t="s">
        <v>118</v>
      </c>
      <c r="DO6487" t="s">
        <v>142</v>
      </c>
    </row>
    <row r="6488" spans="114:119" x14ac:dyDescent="0.25">
      <c r="DJ6488">
        <v>6</v>
      </c>
      <c r="DK6488">
        <v>15001</v>
      </c>
      <c r="DL6488">
        <v>16000</v>
      </c>
      <c r="DM6488" t="s">
        <v>1984</v>
      </c>
      <c r="DN6488" t="s">
        <v>118</v>
      </c>
      <c r="DO6488" t="s">
        <v>163</v>
      </c>
    </row>
    <row r="6489" spans="114:119" x14ac:dyDescent="0.25">
      <c r="DJ6489">
        <v>6</v>
      </c>
      <c r="DK6489">
        <v>15001</v>
      </c>
      <c r="DL6489">
        <v>16000</v>
      </c>
      <c r="DM6489" t="s">
        <v>1965</v>
      </c>
      <c r="DN6489" t="s">
        <v>118</v>
      </c>
      <c r="DO6489" t="s">
        <v>576</v>
      </c>
    </row>
    <row r="6490" spans="114:119" x14ac:dyDescent="0.25">
      <c r="DJ6490">
        <v>6</v>
      </c>
      <c r="DK6490">
        <v>15001</v>
      </c>
      <c r="DL6490">
        <v>16000</v>
      </c>
      <c r="DM6490" t="s">
        <v>1966</v>
      </c>
      <c r="DN6490" t="s">
        <v>118</v>
      </c>
      <c r="DO6490" t="s">
        <v>577</v>
      </c>
    </row>
    <row r="6491" spans="114:119" x14ac:dyDescent="0.25">
      <c r="DJ6491">
        <v>6</v>
      </c>
      <c r="DK6491">
        <v>15001</v>
      </c>
      <c r="DL6491">
        <v>16000</v>
      </c>
      <c r="DM6491" t="s">
        <v>1986</v>
      </c>
      <c r="DN6491" t="s">
        <v>118</v>
      </c>
      <c r="DO6491" t="s">
        <v>578</v>
      </c>
    </row>
    <row r="6492" spans="114:119" x14ac:dyDescent="0.25">
      <c r="DJ6492">
        <v>6</v>
      </c>
      <c r="DK6492">
        <v>15001</v>
      </c>
      <c r="DL6492">
        <v>16000</v>
      </c>
      <c r="DM6492" t="s">
        <v>1968</v>
      </c>
      <c r="DN6492" t="s">
        <v>118</v>
      </c>
      <c r="DO6492" t="s">
        <v>579</v>
      </c>
    </row>
    <row r="6493" spans="114:119" x14ac:dyDescent="0.25">
      <c r="DJ6493">
        <v>6</v>
      </c>
      <c r="DK6493">
        <v>15001</v>
      </c>
      <c r="DL6493">
        <v>16000</v>
      </c>
      <c r="DM6493" t="s">
        <v>1969</v>
      </c>
      <c r="DN6493" t="s">
        <v>118</v>
      </c>
      <c r="DO6493" t="s">
        <v>580</v>
      </c>
    </row>
    <row r="6494" spans="114:119" x14ac:dyDescent="0.25">
      <c r="DJ6494">
        <v>6</v>
      </c>
      <c r="DK6494">
        <v>15001</v>
      </c>
      <c r="DL6494">
        <v>16000</v>
      </c>
      <c r="DM6494" t="s">
        <v>1970</v>
      </c>
      <c r="DN6494" t="s">
        <v>118</v>
      </c>
      <c r="DO6494" t="s">
        <v>582</v>
      </c>
    </row>
    <row r="6495" spans="114:119" x14ac:dyDescent="0.25">
      <c r="DJ6495">
        <v>6</v>
      </c>
      <c r="DK6495">
        <v>16001</v>
      </c>
      <c r="DL6495">
        <v>17000</v>
      </c>
      <c r="DM6495" t="s">
        <v>1959</v>
      </c>
      <c r="DN6495" t="s">
        <v>41</v>
      </c>
      <c r="DO6495" t="s">
        <v>265</v>
      </c>
    </row>
    <row r="6496" spans="114:119" x14ac:dyDescent="0.25">
      <c r="DJ6496">
        <v>6</v>
      </c>
      <c r="DK6496">
        <v>16001</v>
      </c>
      <c r="DL6496">
        <v>17000</v>
      </c>
      <c r="DM6496" t="s">
        <v>1974</v>
      </c>
      <c r="DN6496" t="s">
        <v>41</v>
      </c>
      <c r="DO6496" t="s">
        <v>581</v>
      </c>
    </row>
    <row r="6497" spans="114:119" x14ac:dyDescent="0.25">
      <c r="DJ6497">
        <v>6</v>
      </c>
      <c r="DK6497">
        <v>16001</v>
      </c>
      <c r="DL6497">
        <v>17000</v>
      </c>
      <c r="DM6497" t="s">
        <v>1961</v>
      </c>
      <c r="DN6497" t="s">
        <v>41</v>
      </c>
      <c r="DO6497" t="s">
        <v>575</v>
      </c>
    </row>
    <row r="6498" spans="114:119" x14ac:dyDescent="0.25">
      <c r="DJ6498">
        <v>6</v>
      </c>
      <c r="DK6498">
        <v>16001</v>
      </c>
      <c r="DL6498">
        <v>17000</v>
      </c>
      <c r="DM6498" t="s">
        <v>1983</v>
      </c>
      <c r="DN6498" t="s">
        <v>41</v>
      </c>
      <c r="DO6498" t="s">
        <v>120</v>
      </c>
    </row>
    <row r="6499" spans="114:119" x14ac:dyDescent="0.25">
      <c r="DJ6499">
        <v>6</v>
      </c>
      <c r="DK6499">
        <v>16001</v>
      </c>
      <c r="DL6499">
        <v>17000</v>
      </c>
      <c r="DM6499" t="s">
        <v>1980</v>
      </c>
      <c r="DN6499" t="s">
        <v>41</v>
      </c>
      <c r="DO6499" t="s">
        <v>142</v>
      </c>
    </row>
    <row r="6500" spans="114:119" x14ac:dyDescent="0.25">
      <c r="DJ6500">
        <v>6</v>
      </c>
      <c r="DK6500">
        <v>16001</v>
      </c>
      <c r="DL6500">
        <v>17000</v>
      </c>
      <c r="DM6500" t="s">
        <v>1984</v>
      </c>
      <c r="DN6500" t="s">
        <v>41</v>
      </c>
      <c r="DO6500" t="s">
        <v>163</v>
      </c>
    </row>
    <row r="6501" spans="114:119" x14ac:dyDescent="0.25">
      <c r="DJ6501">
        <v>6</v>
      </c>
      <c r="DK6501">
        <v>16001</v>
      </c>
      <c r="DL6501">
        <v>17000</v>
      </c>
      <c r="DM6501" t="s">
        <v>1965</v>
      </c>
      <c r="DN6501" t="s">
        <v>41</v>
      </c>
      <c r="DO6501" t="s">
        <v>576</v>
      </c>
    </row>
    <row r="6502" spans="114:119" x14ac:dyDescent="0.25">
      <c r="DJ6502">
        <v>6</v>
      </c>
      <c r="DK6502">
        <v>16001</v>
      </c>
      <c r="DL6502">
        <v>17000</v>
      </c>
      <c r="DM6502" t="s">
        <v>1966</v>
      </c>
      <c r="DN6502" t="s">
        <v>41</v>
      </c>
      <c r="DO6502" t="s">
        <v>577</v>
      </c>
    </row>
    <row r="6503" spans="114:119" x14ac:dyDescent="0.25">
      <c r="DJ6503">
        <v>6</v>
      </c>
      <c r="DK6503">
        <v>16001</v>
      </c>
      <c r="DL6503">
        <v>17000</v>
      </c>
      <c r="DM6503" t="s">
        <v>1967</v>
      </c>
      <c r="DN6503" t="s">
        <v>41</v>
      </c>
      <c r="DO6503" t="s">
        <v>578</v>
      </c>
    </row>
    <row r="6504" spans="114:119" x14ac:dyDescent="0.25">
      <c r="DJ6504">
        <v>6</v>
      </c>
      <c r="DK6504">
        <v>16001</v>
      </c>
      <c r="DL6504">
        <v>17000</v>
      </c>
      <c r="DM6504" t="s">
        <v>1968</v>
      </c>
      <c r="DN6504" t="s">
        <v>41</v>
      </c>
      <c r="DO6504" t="s">
        <v>579</v>
      </c>
    </row>
    <row r="6505" spans="114:119" x14ac:dyDescent="0.25">
      <c r="DJ6505">
        <v>6</v>
      </c>
      <c r="DK6505">
        <v>16001</v>
      </c>
      <c r="DL6505">
        <v>17000</v>
      </c>
      <c r="DM6505" t="s">
        <v>1969</v>
      </c>
      <c r="DN6505" t="s">
        <v>41</v>
      </c>
      <c r="DO6505" t="s">
        <v>580</v>
      </c>
    </row>
    <row r="6506" spans="114:119" x14ac:dyDescent="0.25">
      <c r="DJ6506">
        <v>6</v>
      </c>
      <c r="DK6506">
        <v>16001</v>
      </c>
      <c r="DL6506">
        <v>17000</v>
      </c>
      <c r="DM6506" t="s">
        <v>1970</v>
      </c>
      <c r="DN6506" t="s">
        <v>41</v>
      </c>
      <c r="DO6506" t="s">
        <v>582</v>
      </c>
    </row>
    <row r="6507" spans="114:119" x14ac:dyDescent="0.25">
      <c r="DJ6507">
        <v>6</v>
      </c>
      <c r="DK6507">
        <v>17001</v>
      </c>
      <c r="DL6507">
        <v>18000</v>
      </c>
      <c r="DM6507" t="s">
        <v>1959</v>
      </c>
      <c r="DN6507" t="s">
        <v>215</v>
      </c>
      <c r="DO6507" t="s">
        <v>265</v>
      </c>
    </row>
    <row r="6508" spans="114:119" x14ac:dyDescent="0.25">
      <c r="DJ6508">
        <v>6</v>
      </c>
      <c r="DK6508">
        <v>17001</v>
      </c>
      <c r="DL6508">
        <v>18000</v>
      </c>
      <c r="DM6508" t="s">
        <v>1960</v>
      </c>
      <c r="DN6508" t="s">
        <v>215</v>
      </c>
      <c r="DO6508" t="s">
        <v>581</v>
      </c>
    </row>
    <row r="6509" spans="114:119" x14ac:dyDescent="0.25">
      <c r="DJ6509">
        <v>6</v>
      </c>
      <c r="DK6509">
        <v>17001</v>
      </c>
      <c r="DL6509">
        <v>18000</v>
      </c>
      <c r="DM6509" t="s">
        <v>1961</v>
      </c>
      <c r="DN6509" t="s">
        <v>215</v>
      </c>
      <c r="DO6509" t="s">
        <v>575</v>
      </c>
    </row>
    <row r="6510" spans="114:119" x14ac:dyDescent="0.25">
      <c r="DJ6510">
        <v>6</v>
      </c>
      <c r="DK6510">
        <v>17001</v>
      </c>
      <c r="DL6510">
        <v>18000</v>
      </c>
      <c r="DM6510" t="s">
        <v>1972</v>
      </c>
      <c r="DN6510" t="s">
        <v>215</v>
      </c>
      <c r="DO6510" t="s">
        <v>120</v>
      </c>
    </row>
    <row r="6511" spans="114:119" x14ac:dyDescent="0.25">
      <c r="DJ6511">
        <v>6</v>
      </c>
      <c r="DK6511">
        <v>17001</v>
      </c>
      <c r="DL6511">
        <v>18000</v>
      </c>
      <c r="DM6511" t="s">
        <v>1963</v>
      </c>
      <c r="DN6511" t="s">
        <v>215</v>
      </c>
      <c r="DO6511" t="s">
        <v>142</v>
      </c>
    </row>
    <row r="6512" spans="114:119" x14ac:dyDescent="0.25">
      <c r="DJ6512">
        <v>6</v>
      </c>
      <c r="DK6512">
        <v>17001</v>
      </c>
      <c r="DL6512">
        <v>18000</v>
      </c>
      <c r="DM6512" t="s">
        <v>1964</v>
      </c>
      <c r="DN6512" t="s">
        <v>215</v>
      </c>
      <c r="DO6512" t="s">
        <v>163</v>
      </c>
    </row>
    <row r="6513" spans="114:119" x14ac:dyDescent="0.25">
      <c r="DJ6513">
        <v>6</v>
      </c>
      <c r="DK6513">
        <v>17001</v>
      </c>
      <c r="DL6513">
        <v>18000</v>
      </c>
      <c r="DM6513" t="s">
        <v>1965</v>
      </c>
      <c r="DN6513" t="s">
        <v>215</v>
      </c>
      <c r="DO6513" t="s">
        <v>576</v>
      </c>
    </row>
    <row r="6514" spans="114:119" x14ac:dyDescent="0.25">
      <c r="DJ6514">
        <v>6</v>
      </c>
      <c r="DK6514">
        <v>17001</v>
      </c>
      <c r="DL6514">
        <v>18000</v>
      </c>
      <c r="DM6514" t="s">
        <v>1985</v>
      </c>
      <c r="DN6514" t="s">
        <v>215</v>
      </c>
      <c r="DO6514" t="s">
        <v>577</v>
      </c>
    </row>
    <row r="6515" spans="114:119" x14ac:dyDescent="0.25">
      <c r="DJ6515">
        <v>6</v>
      </c>
      <c r="DK6515">
        <v>17001</v>
      </c>
      <c r="DL6515">
        <v>18000</v>
      </c>
      <c r="DM6515" t="s">
        <v>1967</v>
      </c>
      <c r="DN6515" t="s">
        <v>215</v>
      </c>
      <c r="DO6515" t="s">
        <v>578</v>
      </c>
    </row>
    <row r="6516" spans="114:119" x14ac:dyDescent="0.25">
      <c r="DJ6516">
        <v>6</v>
      </c>
      <c r="DK6516">
        <v>17001</v>
      </c>
      <c r="DL6516">
        <v>18000</v>
      </c>
      <c r="DM6516" t="s">
        <v>1968</v>
      </c>
      <c r="DN6516" t="s">
        <v>215</v>
      </c>
      <c r="DO6516" t="s">
        <v>579</v>
      </c>
    </row>
    <row r="6517" spans="114:119" x14ac:dyDescent="0.25">
      <c r="DJ6517">
        <v>6</v>
      </c>
      <c r="DK6517">
        <v>17001</v>
      </c>
      <c r="DL6517">
        <v>18000</v>
      </c>
      <c r="DM6517" t="s">
        <v>1982</v>
      </c>
      <c r="DN6517" t="s">
        <v>215</v>
      </c>
      <c r="DO6517" t="s">
        <v>580</v>
      </c>
    </row>
    <row r="6518" spans="114:119" x14ac:dyDescent="0.25">
      <c r="DJ6518">
        <v>6</v>
      </c>
      <c r="DK6518">
        <v>17001</v>
      </c>
      <c r="DL6518">
        <v>18000</v>
      </c>
      <c r="DM6518" t="s">
        <v>1970</v>
      </c>
      <c r="DN6518" t="s">
        <v>215</v>
      </c>
      <c r="DO6518" t="s">
        <v>582</v>
      </c>
    </row>
    <row r="6519" spans="114:119" x14ac:dyDescent="0.25">
      <c r="DJ6519">
        <v>6</v>
      </c>
      <c r="DK6519">
        <v>18001</v>
      </c>
      <c r="DL6519">
        <v>19000</v>
      </c>
      <c r="DM6519" t="s">
        <v>1959</v>
      </c>
      <c r="DN6519" t="s">
        <v>104</v>
      </c>
      <c r="DO6519" t="s">
        <v>265</v>
      </c>
    </row>
    <row r="6520" spans="114:119" x14ac:dyDescent="0.25">
      <c r="DJ6520">
        <v>6</v>
      </c>
      <c r="DK6520">
        <v>18001</v>
      </c>
      <c r="DL6520">
        <v>19000</v>
      </c>
      <c r="DM6520" t="s">
        <v>1974</v>
      </c>
      <c r="DN6520" t="s">
        <v>104</v>
      </c>
      <c r="DO6520" t="s">
        <v>581</v>
      </c>
    </row>
    <row r="6521" spans="114:119" x14ac:dyDescent="0.25">
      <c r="DJ6521">
        <v>6</v>
      </c>
      <c r="DK6521">
        <v>18001</v>
      </c>
      <c r="DL6521">
        <v>19000</v>
      </c>
      <c r="DM6521" t="s">
        <v>1961</v>
      </c>
      <c r="DN6521" t="s">
        <v>104</v>
      </c>
      <c r="DO6521" t="s">
        <v>575</v>
      </c>
    </row>
    <row r="6522" spans="114:119" x14ac:dyDescent="0.25">
      <c r="DJ6522">
        <v>6</v>
      </c>
      <c r="DK6522">
        <v>18001</v>
      </c>
      <c r="DL6522">
        <v>19000</v>
      </c>
      <c r="DM6522" t="s">
        <v>1983</v>
      </c>
      <c r="DN6522" t="s">
        <v>104</v>
      </c>
      <c r="DO6522" t="s">
        <v>120</v>
      </c>
    </row>
    <row r="6523" spans="114:119" x14ac:dyDescent="0.25">
      <c r="DJ6523">
        <v>6</v>
      </c>
      <c r="DK6523">
        <v>18001</v>
      </c>
      <c r="DL6523">
        <v>19000</v>
      </c>
      <c r="DM6523" t="s">
        <v>1963</v>
      </c>
      <c r="DN6523" t="s">
        <v>104</v>
      </c>
      <c r="DO6523" t="s">
        <v>142</v>
      </c>
    </row>
    <row r="6524" spans="114:119" x14ac:dyDescent="0.25">
      <c r="DJ6524">
        <v>6</v>
      </c>
      <c r="DK6524">
        <v>18001</v>
      </c>
      <c r="DL6524">
        <v>19000</v>
      </c>
      <c r="DM6524" t="s">
        <v>1964</v>
      </c>
      <c r="DN6524" t="s">
        <v>104</v>
      </c>
      <c r="DO6524" t="s">
        <v>163</v>
      </c>
    </row>
    <row r="6525" spans="114:119" x14ac:dyDescent="0.25">
      <c r="DJ6525">
        <v>6</v>
      </c>
      <c r="DK6525">
        <v>18001</v>
      </c>
      <c r="DL6525">
        <v>19000</v>
      </c>
      <c r="DM6525" t="s">
        <v>1965</v>
      </c>
      <c r="DN6525" t="s">
        <v>104</v>
      </c>
      <c r="DO6525" t="s">
        <v>576</v>
      </c>
    </row>
    <row r="6526" spans="114:119" x14ac:dyDescent="0.25">
      <c r="DJ6526">
        <v>6</v>
      </c>
      <c r="DK6526">
        <v>18001</v>
      </c>
      <c r="DL6526">
        <v>19000</v>
      </c>
      <c r="DM6526" t="s">
        <v>1966</v>
      </c>
      <c r="DN6526" t="s">
        <v>104</v>
      </c>
      <c r="DO6526" t="s">
        <v>577</v>
      </c>
    </row>
    <row r="6527" spans="114:119" x14ac:dyDescent="0.25">
      <c r="DJ6527">
        <v>6</v>
      </c>
      <c r="DK6527">
        <v>18001</v>
      </c>
      <c r="DL6527">
        <v>19000</v>
      </c>
      <c r="DM6527" t="s">
        <v>1967</v>
      </c>
      <c r="DN6527" t="s">
        <v>104</v>
      </c>
      <c r="DO6527" t="s">
        <v>578</v>
      </c>
    </row>
    <row r="6528" spans="114:119" x14ac:dyDescent="0.25">
      <c r="DJ6528">
        <v>6</v>
      </c>
      <c r="DK6528">
        <v>18001</v>
      </c>
      <c r="DL6528">
        <v>19000</v>
      </c>
      <c r="DM6528" t="s">
        <v>1968</v>
      </c>
      <c r="DN6528" t="s">
        <v>104</v>
      </c>
      <c r="DO6528" t="s">
        <v>579</v>
      </c>
    </row>
    <row r="6529" spans="114:119" x14ac:dyDescent="0.25">
      <c r="DJ6529">
        <v>6</v>
      </c>
      <c r="DK6529">
        <v>18001</v>
      </c>
      <c r="DL6529">
        <v>19000</v>
      </c>
      <c r="DM6529" t="s">
        <v>1969</v>
      </c>
      <c r="DN6529" t="s">
        <v>104</v>
      </c>
      <c r="DO6529" t="s">
        <v>580</v>
      </c>
    </row>
    <row r="6530" spans="114:119" x14ac:dyDescent="0.25">
      <c r="DJ6530">
        <v>6</v>
      </c>
      <c r="DK6530">
        <v>18001</v>
      </c>
      <c r="DL6530">
        <v>19000</v>
      </c>
      <c r="DM6530" t="s">
        <v>1970</v>
      </c>
      <c r="DN6530" t="s">
        <v>104</v>
      </c>
      <c r="DO6530" t="s">
        <v>582</v>
      </c>
    </row>
    <row r="6531" spans="114:119" x14ac:dyDescent="0.25">
      <c r="DJ6531">
        <v>6</v>
      </c>
      <c r="DK6531">
        <v>2001</v>
      </c>
      <c r="DL6531">
        <v>3000</v>
      </c>
      <c r="DM6531" t="s">
        <v>1959</v>
      </c>
      <c r="DN6531" t="s">
        <v>243</v>
      </c>
      <c r="DO6531" t="s">
        <v>265</v>
      </c>
    </row>
    <row r="6532" spans="114:119" x14ac:dyDescent="0.25">
      <c r="DJ6532">
        <v>6</v>
      </c>
      <c r="DK6532">
        <v>2001</v>
      </c>
      <c r="DL6532">
        <v>3000</v>
      </c>
      <c r="DM6532" t="s">
        <v>1960</v>
      </c>
      <c r="DN6532" t="s">
        <v>243</v>
      </c>
      <c r="DO6532" t="s">
        <v>581</v>
      </c>
    </row>
    <row r="6533" spans="114:119" x14ac:dyDescent="0.25">
      <c r="DJ6533">
        <v>6</v>
      </c>
      <c r="DK6533">
        <v>2001</v>
      </c>
      <c r="DL6533">
        <v>3000</v>
      </c>
      <c r="DM6533" t="s">
        <v>1961</v>
      </c>
      <c r="DN6533" t="s">
        <v>243</v>
      </c>
      <c r="DO6533" t="s">
        <v>575</v>
      </c>
    </row>
    <row r="6534" spans="114:119" x14ac:dyDescent="0.25">
      <c r="DJ6534">
        <v>6</v>
      </c>
      <c r="DK6534">
        <v>2001</v>
      </c>
      <c r="DL6534">
        <v>3000</v>
      </c>
      <c r="DM6534" t="s">
        <v>1972</v>
      </c>
      <c r="DN6534" t="s">
        <v>243</v>
      </c>
      <c r="DO6534" t="s">
        <v>120</v>
      </c>
    </row>
    <row r="6535" spans="114:119" x14ac:dyDescent="0.25">
      <c r="DJ6535">
        <v>6</v>
      </c>
      <c r="DK6535">
        <v>2001</v>
      </c>
      <c r="DL6535">
        <v>3000</v>
      </c>
      <c r="DM6535" t="s">
        <v>1963</v>
      </c>
      <c r="DN6535" t="s">
        <v>243</v>
      </c>
      <c r="DO6535" t="s">
        <v>142</v>
      </c>
    </row>
    <row r="6536" spans="114:119" x14ac:dyDescent="0.25">
      <c r="DJ6536">
        <v>6</v>
      </c>
      <c r="DK6536">
        <v>2001</v>
      </c>
      <c r="DL6536">
        <v>3000</v>
      </c>
      <c r="DM6536" t="s">
        <v>1964</v>
      </c>
      <c r="DN6536" t="s">
        <v>243</v>
      </c>
      <c r="DO6536" t="s">
        <v>163</v>
      </c>
    </row>
    <row r="6537" spans="114:119" x14ac:dyDescent="0.25">
      <c r="DJ6537">
        <v>6</v>
      </c>
      <c r="DK6537">
        <v>2001</v>
      </c>
      <c r="DL6537">
        <v>3000</v>
      </c>
      <c r="DM6537" t="s">
        <v>1965</v>
      </c>
      <c r="DN6537" t="s">
        <v>243</v>
      </c>
      <c r="DO6537" t="s">
        <v>576</v>
      </c>
    </row>
    <row r="6538" spans="114:119" x14ac:dyDescent="0.25">
      <c r="DJ6538">
        <v>6</v>
      </c>
      <c r="DK6538">
        <v>2001</v>
      </c>
      <c r="DL6538">
        <v>3000</v>
      </c>
      <c r="DM6538" t="s">
        <v>1966</v>
      </c>
      <c r="DN6538" t="s">
        <v>243</v>
      </c>
      <c r="DO6538" t="s">
        <v>577</v>
      </c>
    </row>
    <row r="6539" spans="114:119" x14ac:dyDescent="0.25">
      <c r="DJ6539">
        <v>6</v>
      </c>
      <c r="DK6539">
        <v>2001</v>
      </c>
      <c r="DL6539">
        <v>3000</v>
      </c>
      <c r="DM6539" t="s">
        <v>1967</v>
      </c>
      <c r="DN6539" t="s">
        <v>243</v>
      </c>
      <c r="DO6539" t="s">
        <v>578</v>
      </c>
    </row>
    <row r="6540" spans="114:119" x14ac:dyDescent="0.25">
      <c r="DJ6540">
        <v>6</v>
      </c>
      <c r="DK6540">
        <v>2001</v>
      </c>
      <c r="DL6540">
        <v>3000</v>
      </c>
      <c r="DM6540" t="s">
        <v>1968</v>
      </c>
      <c r="DN6540" t="s">
        <v>243</v>
      </c>
      <c r="DO6540" t="s">
        <v>579</v>
      </c>
    </row>
    <row r="6541" spans="114:119" x14ac:dyDescent="0.25">
      <c r="DJ6541">
        <v>6</v>
      </c>
      <c r="DK6541">
        <v>2001</v>
      </c>
      <c r="DL6541">
        <v>3000</v>
      </c>
      <c r="DM6541" t="s">
        <v>1982</v>
      </c>
      <c r="DN6541" t="s">
        <v>243</v>
      </c>
      <c r="DO6541" t="s">
        <v>580</v>
      </c>
    </row>
    <row r="6542" spans="114:119" x14ac:dyDescent="0.25">
      <c r="DJ6542">
        <v>6</v>
      </c>
      <c r="DK6542">
        <v>2001</v>
      </c>
      <c r="DL6542">
        <v>3000</v>
      </c>
      <c r="DM6542" t="s">
        <v>1970</v>
      </c>
      <c r="DN6542" t="s">
        <v>243</v>
      </c>
      <c r="DO6542" t="s">
        <v>582</v>
      </c>
    </row>
    <row r="6543" spans="114:119" x14ac:dyDescent="0.25">
      <c r="DJ6543">
        <v>6</v>
      </c>
      <c r="DK6543">
        <v>3001</v>
      </c>
      <c r="DL6543">
        <v>4000</v>
      </c>
      <c r="DM6543" t="s">
        <v>1959</v>
      </c>
      <c r="DN6543" t="s">
        <v>329</v>
      </c>
      <c r="DO6543" t="s">
        <v>265</v>
      </c>
    </row>
    <row r="6544" spans="114:119" x14ac:dyDescent="0.25">
      <c r="DJ6544">
        <v>6</v>
      </c>
      <c r="DK6544">
        <v>3001</v>
      </c>
      <c r="DL6544">
        <v>4000</v>
      </c>
      <c r="DM6544" t="s">
        <v>1960</v>
      </c>
      <c r="DN6544" t="s">
        <v>329</v>
      </c>
      <c r="DO6544" t="s">
        <v>581</v>
      </c>
    </row>
    <row r="6545" spans="114:119" x14ac:dyDescent="0.25">
      <c r="DJ6545">
        <v>6</v>
      </c>
      <c r="DK6545">
        <v>3001</v>
      </c>
      <c r="DL6545">
        <v>4000</v>
      </c>
      <c r="DM6545" t="s">
        <v>1961</v>
      </c>
      <c r="DN6545" t="s">
        <v>329</v>
      </c>
      <c r="DO6545" t="s">
        <v>575</v>
      </c>
    </row>
    <row r="6546" spans="114:119" x14ac:dyDescent="0.25">
      <c r="DJ6546">
        <v>6</v>
      </c>
      <c r="DK6546">
        <v>3001</v>
      </c>
      <c r="DL6546">
        <v>4000</v>
      </c>
      <c r="DM6546" t="s">
        <v>1972</v>
      </c>
      <c r="DN6546" t="s">
        <v>329</v>
      </c>
      <c r="DO6546" t="s">
        <v>120</v>
      </c>
    </row>
    <row r="6547" spans="114:119" x14ac:dyDescent="0.25">
      <c r="DJ6547">
        <v>6</v>
      </c>
      <c r="DK6547">
        <v>3001</v>
      </c>
      <c r="DL6547">
        <v>4000</v>
      </c>
      <c r="DM6547" t="s">
        <v>1963</v>
      </c>
      <c r="DN6547" t="s">
        <v>329</v>
      </c>
      <c r="DO6547" t="s">
        <v>142</v>
      </c>
    </row>
    <row r="6548" spans="114:119" x14ac:dyDescent="0.25">
      <c r="DJ6548">
        <v>6</v>
      </c>
      <c r="DK6548">
        <v>3001</v>
      </c>
      <c r="DL6548">
        <v>4000</v>
      </c>
      <c r="DM6548" t="s">
        <v>1964</v>
      </c>
      <c r="DN6548" t="s">
        <v>329</v>
      </c>
      <c r="DO6548" t="s">
        <v>163</v>
      </c>
    </row>
    <row r="6549" spans="114:119" x14ac:dyDescent="0.25">
      <c r="DJ6549">
        <v>6</v>
      </c>
      <c r="DK6549">
        <v>3001</v>
      </c>
      <c r="DL6549">
        <v>4000</v>
      </c>
      <c r="DM6549" t="s">
        <v>1965</v>
      </c>
      <c r="DN6549" t="s">
        <v>329</v>
      </c>
      <c r="DO6549" t="s">
        <v>576</v>
      </c>
    </row>
    <row r="6550" spans="114:119" x14ac:dyDescent="0.25">
      <c r="DJ6550">
        <v>6</v>
      </c>
      <c r="DK6550">
        <v>3001</v>
      </c>
      <c r="DL6550">
        <v>4000</v>
      </c>
      <c r="DM6550" t="s">
        <v>1966</v>
      </c>
      <c r="DN6550" t="s">
        <v>329</v>
      </c>
      <c r="DO6550" t="s">
        <v>577</v>
      </c>
    </row>
    <row r="6551" spans="114:119" x14ac:dyDescent="0.25">
      <c r="DJ6551">
        <v>6</v>
      </c>
      <c r="DK6551">
        <v>3001</v>
      </c>
      <c r="DL6551">
        <v>4000</v>
      </c>
      <c r="DM6551" t="s">
        <v>1967</v>
      </c>
      <c r="DN6551" t="s">
        <v>329</v>
      </c>
      <c r="DO6551" t="s">
        <v>578</v>
      </c>
    </row>
    <row r="6552" spans="114:119" x14ac:dyDescent="0.25">
      <c r="DJ6552">
        <v>6</v>
      </c>
      <c r="DK6552">
        <v>3001</v>
      </c>
      <c r="DL6552">
        <v>4000</v>
      </c>
      <c r="DM6552" t="s">
        <v>1968</v>
      </c>
      <c r="DN6552" t="s">
        <v>329</v>
      </c>
      <c r="DO6552" t="s">
        <v>579</v>
      </c>
    </row>
    <row r="6553" spans="114:119" x14ac:dyDescent="0.25">
      <c r="DJ6553">
        <v>6</v>
      </c>
      <c r="DK6553">
        <v>3001</v>
      </c>
      <c r="DL6553">
        <v>4000</v>
      </c>
      <c r="DM6553" t="s">
        <v>1969</v>
      </c>
      <c r="DN6553" t="s">
        <v>329</v>
      </c>
      <c r="DO6553" t="s">
        <v>580</v>
      </c>
    </row>
    <row r="6554" spans="114:119" x14ac:dyDescent="0.25">
      <c r="DJ6554">
        <v>6</v>
      </c>
      <c r="DK6554">
        <v>3001</v>
      </c>
      <c r="DL6554">
        <v>4000</v>
      </c>
      <c r="DM6554" t="s">
        <v>1970</v>
      </c>
      <c r="DN6554" t="s">
        <v>329</v>
      </c>
      <c r="DO6554" t="s">
        <v>582</v>
      </c>
    </row>
    <row r="6555" spans="114:119" x14ac:dyDescent="0.25">
      <c r="DJ6555">
        <v>6</v>
      </c>
      <c r="DK6555">
        <v>4001</v>
      </c>
      <c r="DL6555">
        <v>5000</v>
      </c>
      <c r="DM6555" t="s">
        <v>1959</v>
      </c>
      <c r="DN6555" t="s">
        <v>137</v>
      </c>
      <c r="DO6555" t="s">
        <v>265</v>
      </c>
    </row>
    <row r="6556" spans="114:119" x14ac:dyDescent="0.25">
      <c r="DJ6556">
        <v>6</v>
      </c>
      <c r="DK6556">
        <v>4001</v>
      </c>
      <c r="DL6556">
        <v>5000</v>
      </c>
      <c r="DM6556" t="s">
        <v>1974</v>
      </c>
      <c r="DN6556" t="s">
        <v>137</v>
      </c>
      <c r="DO6556" t="s">
        <v>581</v>
      </c>
    </row>
    <row r="6557" spans="114:119" x14ac:dyDescent="0.25">
      <c r="DJ6557">
        <v>6</v>
      </c>
      <c r="DK6557">
        <v>4001</v>
      </c>
      <c r="DL6557">
        <v>5000</v>
      </c>
      <c r="DM6557" t="s">
        <v>1961</v>
      </c>
      <c r="DN6557" t="s">
        <v>137</v>
      </c>
      <c r="DO6557" t="s">
        <v>575</v>
      </c>
    </row>
    <row r="6558" spans="114:119" x14ac:dyDescent="0.25">
      <c r="DJ6558">
        <v>6</v>
      </c>
      <c r="DK6558">
        <v>4001</v>
      </c>
      <c r="DL6558">
        <v>5000</v>
      </c>
      <c r="DM6558" t="s">
        <v>1983</v>
      </c>
      <c r="DN6558" t="s">
        <v>137</v>
      </c>
      <c r="DO6558" t="s">
        <v>120</v>
      </c>
    </row>
    <row r="6559" spans="114:119" x14ac:dyDescent="0.25">
      <c r="DJ6559">
        <v>6</v>
      </c>
      <c r="DK6559">
        <v>4001</v>
      </c>
      <c r="DL6559">
        <v>5000</v>
      </c>
      <c r="DM6559" t="s">
        <v>1963</v>
      </c>
      <c r="DN6559" t="s">
        <v>137</v>
      </c>
      <c r="DO6559" t="s">
        <v>142</v>
      </c>
    </row>
    <row r="6560" spans="114:119" x14ac:dyDescent="0.25">
      <c r="DJ6560">
        <v>6</v>
      </c>
      <c r="DK6560">
        <v>4001</v>
      </c>
      <c r="DL6560">
        <v>5000</v>
      </c>
      <c r="DM6560" t="s">
        <v>1964</v>
      </c>
      <c r="DN6560" t="s">
        <v>137</v>
      </c>
      <c r="DO6560" t="s">
        <v>163</v>
      </c>
    </row>
    <row r="6561" spans="114:119" x14ac:dyDescent="0.25">
      <c r="DJ6561">
        <v>6</v>
      </c>
      <c r="DK6561">
        <v>4001</v>
      </c>
      <c r="DL6561">
        <v>5000</v>
      </c>
      <c r="DM6561" t="s">
        <v>1965</v>
      </c>
      <c r="DN6561" t="s">
        <v>137</v>
      </c>
      <c r="DO6561" t="s">
        <v>576</v>
      </c>
    </row>
    <row r="6562" spans="114:119" x14ac:dyDescent="0.25">
      <c r="DJ6562">
        <v>6</v>
      </c>
      <c r="DK6562">
        <v>4001</v>
      </c>
      <c r="DL6562">
        <v>5000</v>
      </c>
      <c r="DM6562" t="s">
        <v>1985</v>
      </c>
      <c r="DN6562" t="s">
        <v>137</v>
      </c>
      <c r="DO6562" t="s">
        <v>577</v>
      </c>
    </row>
    <row r="6563" spans="114:119" x14ac:dyDescent="0.25">
      <c r="DJ6563">
        <v>6</v>
      </c>
      <c r="DK6563">
        <v>4001</v>
      </c>
      <c r="DL6563">
        <v>5000</v>
      </c>
      <c r="DM6563" t="s">
        <v>1967</v>
      </c>
      <c r="DN6563" t="s">
        <v>137</v>
      </c>
      <c r="DO6563" t="s">
        <v>578</v>
      </c>
    </row>
    <row r="6564" spans="114:119" x14ac:dyDescent="0.25">
      <c r="DJ6564">
        <v>6</v>
      </c>
      <c r="DK6564">
        <v>4001</v>
      </c>
      <c r="DL6564">
        <v>5000</v>
      </c>
      <c r="DM6564" t="s">
        <v>1999</v>
      </c>
      <c r="DN6564" t="s">
        <v>137</v>
      </c>
      <c r="DO6564" t="s">
        <v>579</v>
      </c>
    </row>
    <row r="6565" spans="114:119" x14ac:dyDescent="0.25">
      <c r="DJ6565">
        <v>6</v>
      </c>
      <c r="DK6565">
        <v>4001</v>
      </c>
      <c r="DL6565">
        <v>5000</v>
      </c>
      <c r="DM6565" t="s">
        <v>1969</v>
      </c>
      <c r="DN6565" t="s">
        <v>137</v>
      </c>
      <c r="DO6565" t="s">
        <v>580</v>
      </c>
    </row>
    <row r="6566" spans="114:119" x14ac:dyDescent="0.25">
      <c r="DJ6566">
        <v>6</v>
      </c>
      <c r="DK6566">
        <v>4001</v>
      </c>
      <c r="DL6566">
        <v>5000</v>
      </c>
      <c r="DM6566" t="s">
        <v>1970</v>
      </c>
      <c r="DN6566" t="s">
        <v>137</v>
      </c>
      <c r="DO6566" t="s">
        <v>582</v>
      </c>
    </row>
    <row r="6567" spans="114:119" x14ac:dyDescent="0.25">
      <c r="DJ6567">
        <v>6</v>
      </c>
      <c r="DK6567">
        <v>5001</v>
      </c>
      <c r="DL6567">
        <v>6000</v>
      </c>
      <c r="DM6567" t="s">
        <v>1991</v>
      </c>
      <c r="DN6567" t="s">
        <v>330</v>
      </c>
      <c r="DO6567" t="s">
        <v>265</v>
      </c>
    </row>
    <row r="6568" spans="114:119" x14ac:dyDescent="0.25">
      <c r="DJ6568">
        <v>6</v>
      </c>
      <c r="DK6568">
        <v>5001</v>
      </c>
      <c r="DL6568">
        <v>6000</v>
      </c>
      <c r="DM6568" t="s">
        <v>1960</v>
      </c>
      <c r="DN6568" t="s">
        <v>330</v>
      </c>
      <c r="DO6568" t="s">
        <v>581</v>
      </c>
    </row>
    <row r="6569" spans="114:119" x14ac:dyDescent="0.25">
      <c r="DJ6569">
        <v>6</v>
      </c>
      <c r="DK6569">
        <v>5001</v>
      </c>
      <c r="DL6569">
        <v>6000</v>
      </c>
      <c r="DM6569" t="s">
        <v>1961</v>
      </c>
      <c r="DN6569" t="s">
        <v>330</v>
      </c>
      <c r="DO6569" t="s">
        <v>575</v>
      </c>
    </row>
    <row r="6570" spans="114:119" x14ac:dyDescent="0.25">
      <c r="DJ6570">
        <v>6</v>
      </c>
      <c r="DK6570">
        <v>5001</v>
      </c>
      <c r="DL6570">
        <v>6000</v>
      </c>
      <c r="DM6570" t="s">
        <v>1972</v>
      </c>
      <c r="DN6570" t="s">
        <v>330</v>
      </c>
      <c r="DO6570" t="s">
        <v>120</v>
      </c>
    </row>
    <row r="6571" spans="114:119" x14ac:dyDescent="0.25">
      <c r="DJ6571">
        <v>6</v>
      </c>
      <c r="DK6571">
        <v>5001</v>
      </c>
      <c r="DL6571">
        <v>6000</v>
      </c>
      <c r="DM6571" t="s">
        <v>1963</v>
      </c>
      <c r="DN6571" t="s">
        <v>330</v>
      </c>
      <c r="DO6571" t="s">
        <v>142</v>
      </c>
    </row>
    <row r="6572" spans="114:119" x14ac:dyDescent="0.25">
      <c r="DJ6572">
        <v>6</v>
      </c>
      <c r="DK6572">
        <v>5001</v>
      </c>
      <c r="DL6572">
        <v>6000</v>
      </c>
      <c r="DM6572" t="s">
        <v>1964</v>
      </c>
      <c r="DN6572" t="s">
        <v>330</v>
      </c>
      <c r="DO6572" t="s">
        <v>163</v>
      </c>
    </row>
    <row r="6573" spans="114:119" x14ac:dyDescent="0.25">
      <c r="DJ6573">
        <v>6</v>
      </c>
      <c r="DK6573">
        <v>5001</v>
      </c>
      <c r="DL6573">
        <v>6000</v>
      </c>
      <c r="DM6573" t="s">
        <v>1965</v>
      </c>
      <c r="DN6573" t="s">
        <v>330</v>
      </c>
      <c r="DO6573" t="s">
        <v>576</v>
      </c>
    </row>
    <row r="6574" spans="114:119" x14ac:dyDescent="0.25">
      <c r="DJ6574">
        <v>6</v>
      </c>
      <c r="DK6574">
        <v>5001</v>
      </c>
      <c r="DL6574">
        <v>6000</v>
      </c>
      <c r="DM6574" t="s">
        <v>1966</v>
      </c>
      <c r="DN6574" t="s">
        <v>330</v>
      </c>
      <c r="DO6574" t="s">
        <v>577</v>
      </c>
    </row>
    <row r="6575" spans="114:119" x14ac:dyDescent="0.25">
      <c r="DJ6575">
        <v>6</v>
      </c>
      <c r="DK6575">
        <v>5001</v>
      </c>
      <c r="DL6575">
        <v>6000</v>
      </c>
      <c r="DM6575" t="s">
        <v>1967</v>
      </c>
      <c r="DN6575" t="s">
        <v>330</v>
      </c>
      <c r="DO6575" t="s">
        <v>578</v>
      </c>
    </row>
    <row r="6576" spans="114:119" x14ac:dyDescent="0.25">
      <c r="DJ6576">
        <v>6</v>
      </c>
      <c r="DK6576">
        <v>5001</v>
      </c>
      <c r="DL6576">
        <v>6000</v>
      </c>
      <c r="DM6576" t="s">
        <v>1971</v>
      </c>
      <c r="DN6576" t="s">
        <v>330</v>
      </c>
      <c r="DO6576" t="s">
        <v>579</v>
      </c>
    </row>
    <row r="6577" spans="114:119" x14ac:dyDescent="0.25">
      <c r="DJ6577">
        <v>6</v>
      </c>
      <c r="DK6577">
        <v>5001</v>
      </c>
      <c r="DL6577">
        <v>6000</v>
      </c>
      <c r="DM6577" t="s">
        <v>1969</v>
      </c>
      <c r="DN6577" t="s">
        <v>330</v>
      </c>
      <c r="DO6577" t="s">
        <v>580</v>
      </c>
    </row>
    <row r="6578" spans="114:119" x14ac:dyDescent="0.25">
      <c r="DJ6578">
        <v>6</v>
      </c>
      <c r="DK6578">
        <v>5001</v>
      </c>
      <c r="DL6578">
        <v>6000</v>
      </c>
      <c r="DM6578" t="s">
        <v>1970</v>
      </c>
      <c r="DN6578" t="s">
        <v>330</v>
      </c>
      <c r="DO6578" t="s">
        <v>582</v>
      </c>
    </row>
    <row r="6579" spans="114:119" x14ac:dyDescent="0.25">
      <c r="DJ6579">
        <v>6</v>
      </c>
      <c r="DK6579">
        <v>6001</v>
      </c>
      <c r="DL6579">
        <v>7000</v>
      </c>
      <c r="DM6579" t="s">
        <v>1959</v>
      </c>
      <c r="DN6579" t="s">
        <v>74</v>
      </c>
      <c r="DO6579" t="s">
        <v>265</v>
      </c>
    </row>
    <row r="6580" spans="114:119" x14ac:dyDescent="0.25">
      <c r="DJ6580">
        <v>6</v>
      </c>
      <c r="DK6580">
        <v>6001</v>
      </c>
      <c r="DL6580">
        <v>7000</v>
      </c>
      <c r="DM6580" t="s">
        <v>1974</v>
      </c>
      <c r="DN6580" t="s">
        <v>74</v>
      </c>
      <c r="DO6580" t="s">
        <v>581</v>
      </c>
    </row>
    <row r="6581" spans="114:119" x14ac:dyDescent="0.25">
      <c r="DJ6581">
        <v>6</v>
      </c>
      <c r="DK6581">
        <v>6001</v>
      </c>
      <c r="DL6581">
        <v>7000</v>
      </c>
      <c r="DM6581" t="s">
        <v>1961</v>
      </c>
      <c r="DN6581" t="s">
        <v>74</v>
      </c>
      <c r="DO6581" t="s">
        <v>575</v>
      </c>
    </row>
    <row r="6582" spans="114:119" x14ac:dyDescent="0.25">
      <c r="DJ6582">
        <v>6</v>
      </c>
      <c r="DK6582">
        <v>6001</v>
      </c>
      <c r="DL6582">
        <v>7000</v>
      </c>
      <c r="DM6582" t="s">
        <v>1983</v>
      </c>
      <c r="DN6582" t="s">
        <v>74</v>
      </c>
      <c r="DO6582" t="s">
        <v>120</v>
      </c>
    </row>
    <row r="6583" spans="114:119" x14ac:dyDescent="0.25">
      <c r="DJ6583">
        <v>6</v>
      </c>
      <c r="DK6583">
        <v>6001</v>
      </c>
      <c r="DL6583">
        <v>7000</v>
      </c>
      <c r="DM6583" t="s">
        <v>1980</v>
      </c>
      <c r="DN6583" t="s">
        <v>74</v>
      </c>
      <c r="DO6583" t="s">
        <v>142</v>
      </c>
    </row>
    <row r="6584" spans="114:119" x14ac:dyDescent="0.25">
      <c r="DJ6584">
        <v>6</v>
      </c>
      <c r="DK6584">
        <v>6001</v>
      </c>
      <c r="DL6584">
        <v>7000</v>
      </c>
      <c r="DM6584" t="s">
        <v>1964</v>
      </c>
      <c r="DN6584" t="s">
        <v>74</v>
      </c>
      <c r="DO6584" t="s">
        <v>163</v>
      </c>
    </row>
    <row r="6585" spans="114:119" x14ac:dyDescent="0.25">
      <c r="DJ6585">
        <v>6</v>
      </c>
      <c r="DK6585">
        <v>6001</v>
      </c>
      <c r="DL6585">
        <v>7000</v>
      </c>
      <c r="DM6585" t="s">
        <v>1965</v>
      </c>
      <c r="DN6585" t="s">
        <v>74</v>
      </c>
      <c r="DO6585" t="s">
        <v>576</v>
      </c>
    </row>
    <row r="6586" spans="114:119" x14ac:dyDescent="0.25">
      <c r="DJ6586">
        <v>6</v>
      </c>
      <c r="DK6586">
        <v>6001</v>
      </c>
      <c r="DL6586">
        <v>7000</v>
      </c>
      <c r="DM6586" t="s">
        <v>1973</v>
      </c>
      <c r="DN6586" t="s">
        <v>74</v>
      </c>
      <c r="DO6586" t="s">
        <v>577</v>
      </c>
    </row>
    <row r="6587" spans="114:119" x14ac:dyDescent="0.25">
      <c r="DJ6587">
        <v>6</v>
      </c>
      <c r="DK6587">
        <v>6001</v>
      </c>
      <c r="DL6587">
        <v>7000</v>
      </c>
      <c r="DM6587" t="s">
        <v>1967</v>
      </c>
      <c r="DN6587" t="s">
        <v>74</v>
      </c>
      <c r="DO6587" t="s">
        <v>578</v>
      </c>
    </row>
    <row r="6588" spans="114:119" x14ac:dyDescent="0.25">
      <c r="DJ6588">
        <v>6</v>
      </c>
      <c r="DK6588">
        <v>6001</v>
      </c>
      <c r="DL6588">
        <v>7000</v>
      </c>
      <c r="DM6588" t="s">
        <v>1968</v>
      </c>
      <c r="DN6588" t="s">
        <v>74</v>
      </c>
      <c r="DO6588" t="s">
        <v>579</v>
      </c>
    </row>
    <row r="6589" spans="114:119" x14ac:dyDescent="0.25">
      <c r="DJ6589">
        <v>6</v>
      </c>
      <c r="DK6589">
        <v>6001</v>
      </c>
      <c r="DL6589">
        <v>7000</v>
      </c>
      <c r="DM6589" t="s">
        <v>1982</v>
      </c>
      <c r="DN6589" t="s">
        <v>74</v>
      </c>
      <c r="DO6589" t="s">
        <v>580</v>
      </c>
    </row>
    <row r="6590" spans="114:119" x14ac:dyDescent="0.25">
      <c r="DJ6590">
        <v>6</v>
      </c>
      <c r="DK6590">
        <v>6001</v>
      </c>
      <c r="DL6590">
        <v>7000</v>
      </c>
      <c r="DM6590" t="s">
        <v>1970</v>
      </c>
      <c r="DN6590" t="s">
        <v>74</v>
      </c>
      <c r="DO6590" t="s">
        <v>582</v>
      </c>
    </row>
    <row r="6591" spans="114:119" x14ac:dyDescent="0.25">
      <c r="DJ6591">
        <v>6</v>
      </c>
      <c r="DK6591">
        <v>7001</v>
      </c>
      <c r="DL6591">
        <v>8000</v>
      </c>
      <c r="DM6591" t="s">
        <v>1959</v>
      </c>
      <c r="DN6591" t="s">
        <v>331</v>
      </c>
      <c r="DO6591" t="s">
        <v>265</v>
      </c>
    </row>
    <row r="6592" spans="114:119" x14ac:dyDescent="0.25">
      <c r="DJ6592">
        <v>6</v>
      </c>
      <c r="DK6592">
        <v>7001</v>
      </c>
      <c r="DL6592">
        <v>8000</v>
      </c>
      <c r="DM6592" t="s">
        <v>1960</v>
      </c>
      <c r="DN6592" t="s">
        <v>331</v>
      </c>
      <c r="DO6592" t="s">
        <v>581</v>
      </c>
    </row>
    <row r="6593" spans="114:119" x14ac:dyDescent="0.25">
      <c r="DJ6593">
        <v>6</v>
      </c>
      <c r="DK6593">
        <v>7001</v>
      </c>
      <c r="DL6593">
        <v>8000</v>
      </c>
      <c r="DM6593" t="s">
        <v>1961</v>
      </c>
      <c r="DN6593" t="s">
        <v>331</v>
      </c>
      <c r="DO6593" t="s">
        <v>575</v>
      </c>
    </row>
    <row r="6594" spans="114:119" x14ac:dyDescent="0.25">
      <c r="DJ6594">
        <v>6</v>
      </c>
      <c r="DK6594">
        <v>7001</v>
      </c>
      <c r="DL6594">
        <v>8000</v>
      </c>
      <c r="DM6594" t="s">
        <v>1972</v>
      </c>
      <c r="DN6594" t="s">
        <v>331</v>
      </c>
      <c r="DO6594" t="s">
        <v>120</v>
      </c>
    </row>
    <row r="6595" spans="114:119" x14ac:dyDescent="0.25">
      <c r="DJ6595">
        <v>6</v>
      </c>
      <c r="DK6595">
        <v>7001</v>
      </c>
      <c r="DL6595">
        <v>8000</v>
      </c>
      <c r="DM6595" t="s">
        <v>1963</v>
      </c>
      <c r="DN6595" t="s">
        <v>331</v>
      </c>
      <c r="DO6595" t="s">
        <v>142</v>
      </c>
    </row>
    <row r="6596" spans="114:119" x14ac:dyDescent="0.25">
      <c r="DJ6596">
        <v>6</v>
      </c>
      <c r="DK6596">
        <v>7001</v>
      </c>
      <c r="DL6596">
        <v>8000</v>
      </c>
      <c r="DM6596" t="s">
        <v>1964</v>
      </c>
      <c r="DN6596" t="s">
        <v>331</v>
      </c>
      <c r="DO6596" t="s">
        <v>163</v>
      </c>
    </row>
    <row r="6597" spans="114:119" x14ac:dyDescent="0.25">
      <c r="DJ6597">
        <v>6</v>
      </c>
      <c r="DK6597">
        <v>7001</v>
      </c>
      <c r="DL6597">
        <v>8000</v>
      </c>
      <c r="DM6597" t="s">
        <v>1965</v>
      </c>
      <c r="DN6597" t="s">
        <v>331</v>
      </c>
      <c r="DO6597" t="s">
        <v>576</v>
      </c>
    </row>
    <row r="6598" spans="114:119" x14ac:dyDescent="0.25">
      <c r="DJ6598">
        <v>6</v>
      </c>
      <c r="DK6598">
        <v>7001</v>
      </c>
      <c r="DL6598">
        <v>8000</v>
      </c>
      <c r="DM6598" t="s">
        <v>1966</v>
      </c>
      <c r="DN6598" t="s">
        <v>331</v>
      </c>
      <c r="DO6598" t="s">
        <v>577</v>
      </c>
    </row>
    <row r="6599" spans="114:119" x14ac:dyDescent="0.25">
      <c r="DJ6599">
        <v>6</v>
      </c>
      <c r="DK6599">
        <v>7001</v>
      </c>
      <c r="DL6599">
        <v>8000</v>
      </c>
      <c r="DM6599" t="s">
        <v>1967</v>
      </c>
      <c r="DN6599" t="s">
        <v>331</v>
      </c>
      <c r="DO6599" t="s">
        <v>578</v>
      </c>
    </row>
    <row r="6600" spans="114:119" x14ac:dyDescent="0.25">
      <c r="DJ6600">
        <v>6</v>
      </c>
      <c r="DK6600">
        <v>7001</v>
      </c>
      <c r="DL6600">
        <v>8000</v>
      </c>
      <c r="DM6600" t="s">
        <v>1968</v>
      </c>
      <c r="DN6600" t="s">
        <v>331</v>
      </c>
      <c r="DO6600" t="s">
        <v>579</v>
      </c>
    </row>
    <row r="6601" spans="114:119" x14ac:dyDescent="0.25">
      <c r="DJ6601">
        <v>6</v>
      </c>
      <c r="DK6601">
        <v>7001</v>
      </c>
      <c r="DL6601">
        <v>8000</v>
      </c>
      <c r="DM6601" t="s">
        <v>1969</v>
      </c>
      <c r="DN6601" t="s">
        <v>331</v>
      </c>
      <c r="DO6601" t="s">
        <v>580</v>
      </c>
    </row>
    <row r="6602" spans="114:119" x14ac:dyDescent="0.25">
      <c r="DJ6602">
        <v>6</v>
      </c>
      <c r="DK6602">
        <v>7001</v>
      </c>
      <c r="DL6602">
        <v>8000</v>
      </c>
      <c r="DM6602" t="s">
        <v>1970</v>
      </c>
      <c r="DN6602" t="s">
        <v>331</v>
      </c>
      <c r="DO6602" t="s">
        <v>582</v>
      </c>
    </row>
    <row r="6603" spans="114:119" x14ac:dyDescent="0.25">
      <c r="DJ6603">
        <v>6</v>
      </c>
      <c r="DK6603">
        <v>8001</v>
      </c>
      <c r="DL6603">
        <v>9000</v>
      </c>
      <c r="DM6603" t="s">
        <v>1959</v>
      </c>
      <c r="DN6603" t="s">
        <v>332</v>
      </c>
      <c r="DO6603" t="s">
        <v>265</v>
      </c>
    </row>
    <row r="6604" spans="114:119" x14ac:dyDescent="0.25">
      <c r="DJ6604">
        <v>6</v>
      </c>
      <c r="DK6604">
        <v>8001</v>
      </c>
      <c r="DL6604">
        <v>9000</v>
      </c>
      <c r="DM6604" t="s">
        <v>1960</v>
      </c>
      <c r="DN6604" t="s">
        <v>332</v>
      </c>
      <c r="DO6604" t="s">
        <v>581</v>
      </c>
    </row>
    <row r="6605" spans="114:119" x14ac:dyDescent="0.25">
      <c r="DJ6605">
        <v>6</v>
      </c>
      <c r="DK6605">
        <v>8001</v>
      </c>
      <c r="DL6605">
        <v>9000</v>
      </c>
      <c r="DM6605" t="s">
        <v>1961</v>
      </c>
      <c r="DN6605" t="s">
        <v>332</v>
      </c>
      <c r="DO6605" t="s">
        <v>575</v>
      </c>
    </row>
    <row r="6606" spans="114:119" x14ac:dyDescent="0.25">
      <c r="DJ6606">
        <v>6</v>
      </c>
      <c r="DK6606">
        <v>8001</v>
      </c>
      <c r="DL6606">
        <v>9000</v>
      </c>
      <c r="DM6606" t="s">
        <v>1972</v>
      </c>
      <c r="DN6606" t="s">
        <v>332</v>
      </c>
      <c r="DO6606" t="s">
        <v>120</v>
      </c>
    </row>
    <row r="6607" spans="114:119" x14ac:dyDescent="0.25">
      <c r="DJ6607">
        <v>6</v>
      </c>
      <c r="DK6607">
        <v>8001</v>
      </c>
      <c r="DL6607">
        <v>9000</v>
      </c>
      <c r="DM6607" t="s">
        <v>1963</v>
      </c>
      <c r="DN6607" t="s">
        <v>332</v>
      </c>
      <c r="DO6607" t="s">
        <v>142</v>
      </c>
    </row>
    <row r="6608" spans="114:119" x14ac:dyDescent="0.25">
      <c r="DJ6608">
        <v>6</v>
      </c>
      <c r="DK6608">
        <v>8001</v>
      </c>
      <c r="DL6608">
        <v>9000</v>
      </c>
      <c r="DM6608" t="s">
        <v>1964</v>
      </c>
      <c r="DN6608" t="s">
        <v>332</v>
      </c>
      <c r="DO6608" t="s">
        <v>163</v>
      </c>
    </row>
    <row r="6609" spans="114:119" x14ac:dyDescent="0.25">
      <c r="DJ6609">
        <v>6</v>
      </c>
      <c r="DK6609">
        <v>8001</v>
      </c>
      <c r="DL6609">
        <v>9000</v>
      </c>
      <c r="DM6609" t="s">
        <v>1965</v>
      </c>
      <c r="DN6609" t="s">
        <v>332</v>
      </c>
      <c r="DO6609" t="s">
        <v>576</v>
      </c>
    </row>
    <row r="6610" spans="114:119" x14ac:dyDescent="0.25">
      <c r="DJ6610">
        <v>6</v>
      </c>
      <c r="DK6610">
        <v>8001</v>
      </c>
      <c r="DL6610">
        <v>9000</v>
      </c>
      <c r="DM6610" t="s">
        <v>1966</v>
      </c>
      <c r="DN6610" t="s">
        <v>332</v>
      </c>
      <c r="DO6610" t="s">
        <v>577</v>
      </c>
    </row>
    <row r="6611" spans="114:119" x14ac:dyDescent="0.25">
      <c r="DJ6611">
        <v>6</v>
      </c>
      <c r="DK6611">
        <v>8001</v>
      </c>
      <c r="DL6611">
        <v>9000</v>
      </c>
      <c r="DM6611" t="s">
        <v>1967</v>
      </c>
      <c r="DN6611" t="s">
        <v>332</v>
      </c>
      <c r="DO6611" t="s">
        <v>578</v>
      </c>
    </row>
    <row r="6612" spans="114:119" x14ac:dyDescent="0.25">
      <c r="DJ6612">
        <v>6</v>
      </c>
      <c r="DK6612">
        <v>8001</v>
      </c>
      <c r="DL6612">
        <v>9000</v>
      </c>
      <c r="DM6612" t="s">
        <v>1968</v>
      </c>
      <c r="DN6612" t="s">
        <v>332</v>
      </c>
      <c r="DO6612" t="s">
        <v>579</v>
      </c>
    </row>
    <row r="6613" spans="114:119" x14ac:dyDescent="0.25">
      <c r="DJ6613">
        <v>6</v>
      </c>
      <c r="DK6613">
        <v>8001</v>
      </c>
      <c r="DL6613">
        <v>9000</v>
      </c>
      <c r="DM6613" t="s">
        <v>1969</v>
      </c>
      <c r="DN6613" t="s">
        <v>332</v>
      </c>
      <c r="DO6613" t="s">
        <v>580</v>
      </c>
    </row>
    <row r="6614" spans="114:119" x14ac:dyDescent="0.25">
      <c r="DJ6614">
        <v>6</v>
      </c>
      <c r="DK6614">
        <v>8001</v>
      </c>
      <c r="DL6614">
        <v>9000</v>
      </c>
      <c r="DM6614" t="s">
        <v>1970</v>
      </c>
      <c r="DN6614" t="s">
        <v>332</v>
      </c>
      <c r="DO6614" t="s">
        <v>582</v>
      </c>
    </row>
    <row r="6615" spans="114:119" x14ac:dyDescent="0.25">
      <c r="DJ6615">
        <v>6</v>
      </c>
      <c r="DK6615">
        <v>9001</v>
      </c>
      <c r="DL6615">
        <v>10000</v>
      </c>
      <c r="DM6615" t="s">
        <v>1959</v>
      </c>
      <c r="DN6615" t="s">
        <v>233</v>
      </c>
      <c r="DO6615" t="s">
        <v>265</v>
      </c>
    </row>
    <row r="6616" spans="114:119" x14ac:dyDescent="0.25">
      <c r="DJ6616">
        <v>6</v>
      </c>
      <c r="DK6616">
        <v>9001</v>
      </c>
      <c r="DL6616">
        <v>10000</v>
      </c>
      <c r="DM6616" t="s">
        <v>1960</v>
      </c>
      <c r="DN6616" t="s">
        <v>233</v>
      </c>
      <c r="DO6616" t="s">
        <v>581</v>
      </c>
    </row>
    <row r="6617" spans="114:119" x14ac:dyDescent="0.25">
      <c r="DJ6617">
        <v>6</v>
      </c>
      <c r="DK6617">
        <v>9001</v>
      </c>
      <c r="DL6617">
        <v>10000</v>
      </c>
      <c r="DM6617" t="s">
        <v>1961</v>
      </c>
      <c r="DN6617" t="s">
        <v>233</v>
      </c>
      <c r="DO6617" t="s">
        <v>575</v>
      </c>
    </row>
    <row r="6618" spans="114:119" x14ac:dyDescent="0.25">
      <c r="DJ6618">
        <v>6</v>
      </c>
      <c r="DK6618">
        <v>9001</v>
      </c>
      <c r="DL6618">
        <v>10000</v>
      </c>
      <c r="DM6618" t="s">
        <v>1972</v>
      </c>
      <c r="DN6618" t="s">
        <v>233</v>
      </c>
      <c r="DO6618" t="s">
        <v>120</v>
      </c>
    </row>
    <row r="6619" spans="114:119" x14ac:dyDescent="0.25">
      <c r="DJ6619">
        <v>6</v>
      </c>
      <c r="DK6619">
        <v>9001</v>
      </c>
      <c r="DL6619">
        <v>10000</v>
      </c>
      <c r="DM6619" t="s">
        <v>1963</v>
      </c>
      <c r="DN6619" t="s">
        <v>233</v>
      </c>
      <c r="DO6619" t="s">
        <v>142</v>
      </c>
    </row>
    <row r="6620" spans="114:119" x14ac:dyDescent="0.25">
      <c r="DJ6620">
        <v>6</v>
      </c>
      <c r="DK6620">
        <v>9001</v>
      </c>
      <c r="DL6620">
        <v>10000</v>
      </c>
      <c r="DM6620" t="s">
        <v>1964</v>
      </c>
      <c r="DN6620" t="s">
        <v>233</v>
      </c>
      <c r="DO6620" t="s">
        <v>163</v>
      </c>
    </row>
    <row r="6621" spans="114:119" x14ac:dyDescent="0.25">
      <c r="DJ6621">
        <v>6</v>
      </c>
      <c r="DK6621">
        <v>9001</v>
      </c>
      <c r="DL6621">
        <v>10000</v>
      </c>
      <c r="DM6621" t="s">
        <v>1965</v>
      </c>
      <c r="DN6621" t="s">
        <v>233</v>
      </c>
      <c r="DO6621" t="s">
        <v>576</v>
      </c>
    </row>
    <row r="6622" spans="114:119" x14ac:dyDescent="0.25">
      <c r="DJ6622">
        <v>6</v>
      </c>
      <c r="DK6622">
        <v>9001</v>
      </c>
      <c r="DL6622">
        <v>10000</v>
      </c>
      <c r="DM6622" t="s">
        <v>1966</v>
      </c>
      <c r="DN6622" t="s">
        <v>233</v>
      </c>
      <c r="DO6622" t="s">
        <v>577</v>
      </c>
    </row>
    <row r="6623" spans="114:119" x14ac:dyDescent="0.25">
      <c r="DJ6623">
        <v>6</v>
      </c>
      <c r="DK6623">
        <v>9001</v>
      </c>
      <c r="DL6623">
        <v>10000</v>
      </c>
      <c r="DM6623" t="s">
        <v>1967</v>
      </c>
      <c r="DN6623" t="s">
        <v>233</v>
      </c>
      <c r="DO6623" t="s">
        <v>578</v>
      </c>
    </row>
    <row r="6624" spans="114:119" x14ac:dyDescent="0.25">
      <c r="DJ6624">
        <v>6</v>
      </c>
      <c r="DK6624">
        <v>9001</v>
      </c>
      <c r="DL6624">
        <v>10000</v>
      </c>
      <c r="DM6624" t="s">
        <v>1968</v>
      </c>
      <c r="DN6624" t="s">
        <v>233</v>
      </c>
      <c r="DO6624" t="s">
        <v>579</v>
      </c>
    </row>
    <row r="6625" spans="114:119" x14ac:dyDescent="0.25">
      <c r="DJ6625">
        <v>6</v>
      </c>
      <c r="DK6625">
        <v>9001</v>
      </c>
      <c r="DL6625">
        <v>10000</v>
      </c>
      <c r="DM6625" t="s">
        <v>1982</v>
      </c>
      <c r="DN6625" t="s">
        <v>233</v>
      </c>
      <c r="DO6625" t="s">
        <v>580</v>
      </c>
    </row>
    <row r="6626" spans="114:119" x14ac:dyDescent="0.25">
      <c r="DJ6626">
        <v>6</v>
      </c>
      <c r="DK6626">
        <v>9001</v>
      </c>
      <c r="DL6626">
        <v>10000</v>
      </c>
      <c r="DM6626" t="s">
        <v>1970</v>
      </c>
      <c r="DN6626" t="s">
        <v>233</v>
      </c>
      <c r="DO6626" t="s">
        <v>582</v>
      </c>
    </row>
    <row r="6627" spans="114:119" x14ac:dyDescent="0.25">
      <c r="DJ6627">
        <v>7</v>
      </c>
      <c r="DK6627">
        <v>1</v>
      </c>
      <c r="DL6627">
        <v>1000</v>
      </c>
      <c r="DM6627" t="s">
        <v>1959</v>
      </c>
      <c r="DN6627" t="s">
        <v>335</v>
      </c>
      <c r="DO6627" t="s">
        <v>265</v>
      </c>
    </row>
    <row r="6628" spans="114:119" x14ac:dyDescent="0.25">
      <c r="DJ6628">
        <v>7</v>
      </c>
      <c r="DK6628">
        <v>1</v>
      </c>
      <c r="DL6628">
        <v>1000</v>
      </c>
      <c r="DM6628" t="s">
        <v>1960</v>
      </c>
      <c r="DN6628" t="s">
        <v>335</v>
      </c>
      <c r="DO6628" t="s">
        <v>581</v>
      </c>
    </row>
    <row r="6629" spans="114:119" x14ac:dyDescent="0.25">
      <c r="DJ6629">
        <v>7</v>
      </c>
      <c r="DK6629">
        <v>1</v>
      </c>
      <c r="DL6629">
        <v>1000</v>
      </c>
      <c r="DM6629" t="s">
        <v>1961</v>
      </c>
      <c r="DN6629" t="s">
        <v>335</v>
      </c>
      <c r="DO6629" t="s">
        <v>575</v>
      </c>
    </row>
    <row r="6630" spans="114:119" x14ac:dyDescent="0.25">
      <c r="DJ6630">
        <v>7</v>
      </c>
      <c r="DK6630">
        <v>1</v>
      </c>
      <c r="DL6630">
        <v>1000</v>
      </c>
      <c r="DM6630" t="s">
        <v>1972</v>
      </c>
      <c r="DN6630" t="s">
        <v>335</v>
      </c>
      <c r="DO6630" t="s">
        <v>120</v>
      </c>
    </row>
    <row r="6631" spans="114:119" x14ac:dyDescent="0.25">
      <c r="DJ6631">
        <v>7</v>
      </c>
      <c r="DK6631">
        <v>1</v>
      </c>
      <c r="DL6631">
        <v>1000</v>
      </c>
      <c r="DM6631" t="s">
        <v>1963</v>
      </c>
      <c r="DN6631" t="s">
        <v>335</v>
      </c>
      <c r="DO6631" t="s">
        <v>142</v>
      </c>
    </row>
    <row r="6632" spans="114:119" x14ac:dyDescent="0.25">
      <c r="DJ6632">
        <v>7</v>
      </c>
      <c r="DK6632">
        <v>1</v>
      </c>
      <c r="DL6632">
        <v>1000</v>
      </c>
      <c r="DM6632" t="s">
        <v>1964</v>
      </c>
      <c r="DN6632" t="s">
        <v>335</v>
      </c>
      <c r="DO6632" t="s">
        <v>163</v>
      </c>
    </row>
    <row r="6633" spans="114:119" x14ac:dyDescent="0.25">
      <c r="DJ6633">
        <v>7</v>
      </c>
      <c r="DK6633">
        <v>1</v>
      </c>
      <c r="DL6633">
        <v>1000</v>
      </c>
      <c r="DM6633" t="s">
        <v>1965</v>
      </c>
      <c r="DN6633" t="s">
        <v>335</v>
      </c>
      <c r="DO6633" t="s">
        <v>576</v>
      </c>
    </row>
    <row r="6634" spans="114:119" x14ac:dyDescent="0.25">
      <c r="DJ6634">
        <v>7</v>
      </c>
      <c r="DK6634">
        <v>1</v>
      </c>
      <c r="DL6634">
        <v>1000</v>
      </c>
      <c r="DM6634" t="s">
        <v>1966</v>
      </c>
      <c r="DN6634" t="s">
        <v>335</v>
      </c>
      <c r="DO6634" t="s">
        <v>577</v>
      </c>
    </row>
    <row r="6635" spans="114:119" x14ac:dyDescent="0.25">
      <c r="DJ6635">
        <v>7</v>
      </c>
      <c r="DK6635">
        <v>1</v>
      </c>
      <c r="DL6635">
        <v>1000</v>
      </c>
      <c r="DM6635" t="s">
        <v>1967</v>
      </c>
      <c r="DN6635" t="s">
        <v>335</v>
      </c>
      <c r="DO6635" t="s">
        <v>578</v>
      </c>
    </row>
    <row r="6636" spans="114:119" x14ac:dyDescent="0.25">
      <c r="DJ6636">
        <v>7</v>
      </c>
      <c r="DK6636">
        <v>1</v>
      </c>
      <c r="DL6636">
        <v>1000</v>
      </c>
      <c r="DM6636" t="s">
        <v>1968</v>
      </c>
      <c r="DN6636" t="s">
        <v>335</v>
      </c>
      <c r="DO6636" t="s">
        <v>579</v>
      </c>
    </row>
    <row r="6637" spans="114:119" x14ac:dyDescent="0.25">
      <c r="DJ6637">
        <v>7</v>
      </c>
      <c r="DK6637">
        <v>1</v>
      </c>
      <c r="DL6637">
        <v>1000</v>
      </c>
      <c r="DM6637" t="s">
        <v>1969</v>
      </c>
      <c r="DN6637" t="s">
        <v>335</v>
      </c>
      <c r="DO6637" t="s">
        <v>580</v>
      </c>
    </row>
    <row r="6638" spans="114:119" x14ac:dyDescent="0.25">
      <c r="DJ6638">
        <v>7</v>
      </c>
      <c r="DK6638">
        <v>1</v>
      </c>
      <c r="DL6638">
        <v>1000</v>
      </c>
      <c r="DM6638" t="s">
        <v>1970</v>
      </c>
      <c r="DN6638" t="s">
        <v>335</v>
      </c>
      <c r="DO6638" t="s">
        <v>582</v>
      </c>
    </row>
    <row r="6639" spans="114:119" x14ac:dyDescent="0.25">
      <c r="DJ6639">
        <v>7</v>
      </c>
      <c r="DK6639">
        <v>1001</v>
      </c>
      <c r="DL6639">
        <v>2000</v>
      </c>
      <c r="DM6639" t="s">
        <v>1959</v>
      </c>
      <c r="DN6639" t="s">
        <v>336</v>
      </c>
      <c r="DO6639" t="s">
        <v>265</v>
      </c>
    </row>
    <row r="6640" spans="114:119" x14ac:dyDescent="0.25">
      <c r="DJ6640">
        <v>7</v>
      </c>
      <c r="DK6640">
        <v>1001</v>
      </c>
      <c r="DL6640">
        <v>2000</v>
      </c>
      <c r="DM6640" t="s">
        <v>1960</v>
      </c>
      <c r="DN6640" t="s">
        <v>336</v>
      </c>
      <c r="DO6640" t="s">
        <v>581</v>
      </c>
    </row>
    <row r="6641" spans="114:119" x14ac:dyDescent="0.25">
      <c r="DJ6641">
        <v>7</v>
      </c>
      <c r="DK6641">
        <v>1001</v>
      </c>
      <c r="DL6641">
        <v>2000</v>
      </c>
      <c r="DM6641" t="s">
        <v>1961</v>
      </c>
      <c r="DN6641" t="s">
        <v>336</v>
      </c>
      <c r="DO6641" t="s">
        <v>575</v>
      </c>
    </row>
    <row r="6642" spans="114:119" x14ac:dyDescent="0.25">
      <c r="DJ6642">
        <v>7</v>
      </c>
      <c r="DK6642">
        <v>1001</v>
      </c>
      <c r="DL6642">
        <v>2000</v>
      </c>
      <c r="DM6642" t="s">
        <v>1972</v>
      </c>
      <c r="DN6642" t="s">
        <v>336</v>
      </c>
      <c r="DO6642" t="s">
        <v>120</v>
      </c>
    </row>
    <row r="6643" spans="114:119" x14ac:dyDescent="0.25">
      <c r="DJ6643">
        <v>7</v>
      </c>
      <c r="DK6643">
        <v>1001</v>
      </c>
      <c r="DL6643">
        <v>2000</v>
      </c>
      <c r="DM6643" t="s">
        <v>1963</v>
      </c>
      <c r="DN6643" t="s">
        <v>336</v>
      </c>
      <c r="DO6643" t="s">
        <v>142</v>
      </c>
    </row>
    <row r="6644" spans="114:119" x14ac:dyDescent="0.25">
      <c r="DJ6644">
        <v>7</v>
      </c>
      <c r="DK6644">
        <v>1001</v>
      </c>
      <c r="DL6644">
        <v>2000</v>
      </c>
      <c r="DM6644" t="s">
        <v>1964</v>
      </c>
      <c r="DN6644" t="s">
        <v>336</v>
      </c>
      <c r="DO6644" t="s">
        <v>163</v>
      </c>
    </row>
    <row r="6645" spans="114:119" x14ac:dyDescent="0.25">
      <c r="DJ6645">
        <v>7</v>
      </c>
      <c r="DK6645">
        <v>1001</v>
      </c>
      <c r="DL6645">
        <v>2000</v>
      </c>
      <c r="DM6645" t="s">
        <v>1965</v>
      </c>
      <c r="DN6645" t="s">
        <v>336</v>
      </c>
      <c r="DO6645" t="s">
        <v>576</v>
      </c>
    </row>
    <row r="6646" spans="114:119" x14ac:dyDescent="0.25">
      <c r="DJ6646">
        <v>7</v>
      </c>
      <c r="DK6646">
        <v>1001</v>
      </c>
      <c r="DL6646">
        <v>2000</v>
      </c>
      <c r="DM6646" t="s">
        <v>1966</v>
      </c>
      <c r="DN6646" t="s">
        <v>336</v>
      </c>
      <c r="DO6646" t="s">
        <v>577</v>
      </c>
    </row>
    <row r="6647" spans="114:119" x14ac:dyDescent="0.25">
      <c r="DJ6647">
        <v>7</v>
      </c>
      <c r="DK6647">
        <v>1001</v>
      </c>
      <c r="DL6647">
        <v>2000</v>
      </c>
      <c r="DM6647" t="s">
        <v>1967</v>
      </c>
      <c r="DN6647" t="s">
        <v>336</v>
      </c>
      <c r="DO6647" t="s">
        <v>578</v>
      </c>
    </row>
    <row r="6648" spans="114:119" x14ac:dyDescent="0.25">
      <c r="DJ6648">
        <v>7</v>
      </c>
      <c r="DK6648">
        <v>1001</v>
      </c>
      <c r="DL6648">
        <v>2000</v>
      </c>
      <c r="DM6648" t="s">
        <v>1971</v>
      </c>
      <c r="DN6648" t="s">
        <v>336</v>
      </c>
      <c r="DO6648" t="s">
        <v>579</v>
      </c>
    </row>
    <row r="6649" spans="114:119" x14ac:dyDescent="0.25">
      <c r="DJ6649">
        <v>7</v>
      </c>
      <c r="DK6649">
        <v>1001</v>
      </c>
      <c r="DL6649">
        <v>2000</v>
      </c>
      <c r="DM6649" t="s">
        <v>1969</v>
      </c>
      <c r="DN6649" t="s">
        <v>336</v>
      </c>
      <c r="DO6649" t="s">
        <v>580</v>
      </c>
    </row>
    <row r="6650" spans="114:119" x14ac:dyDescent="0.25">
      <c r="DJ6650">
        <v>7</v>
      </c>
      <c r="DK6650">
        <v>1001</v>
      </c>
      <c r="DL6650">
        <v>2000</v>
      </c>
      <c r="DM6650" t="s">
        <v>1970</v>
      </c>
      <c r="DN6650" t="s">
        <v>336</v>
      </c>
      <c r="DO6650" t="s">
        <v>582</v>
      </c>
    </row>
    <row r="6651" spans="114:119" x14ac:dyDescent="0.25">
      <c r="DJ6651">
        <v>7</v>
      </c>
      <c r="DK6651">
        <v>2001</v>
      </c>
      <c r="DL6651">
        <v>3000</v>
      </c>
      <c r="DM6651" t="s">
        <v>1959</v>
      </c>
      <c r="DN6651" t="s">
        <v>175</v>
      </c>
      <c r="DO6651" t="s">
        <v>265</v>
      </c>
    </row>
    <row r="6652" spans="114:119" x14ac:dyDescent="0.25">
      <c r="DJ6652">
        <v>7</v>
      </c>
      <c r="DK6652">
        <v>2001</v>
      </c>
      <c r="DL6652">
        <v>3000</v>
      </c>
      <c r="DM6652" t="s">
        <v>1960</v>
      </c>
      <c r="DN6652" t="s">
        <v>175</v>
      </c>
      <c r="DO6652" t="s">
        <v>581</v>
      </c>
    </row>
    <row r="6653" spans="114:119" x14ac:dyDescent="0.25">
      <c r="DJ6653">
        <v>7</v>
      </c>
      <c r="DK6653">
        <v>2001</v>
      </c>
      <c r="DL6653">
        <v>3000</v>
      </c>
      <c r="DM6653" t="s">
        <v>1961</v>
      </c>
      <c r="DN6653" t="s">
        <v>175</v>
      </c>
      <c r="DO6653" t="s">
        <v>575</v>
      </c>
    </row>
    <row r="6654" spans="114:119" x14ac:dyDescent="0.25">
      <c r="DJ6654">
        <v>7</v>
      </c>
      <c r="DK6654">
        <v>2001</v>
      </c>
      <c r="DL6654">
        <v>3000</v>
      </c>
      <c r="DM6654" t="s">
        <v>1972</v>
      </c>
      <c r="DN6654" t="s">
        <v>175</v>
      </c>
      <c r="DO6654" t="s">
        <v>120</v>
      </c>
    </row>
    <row r="6655" spans="114:119" x14ac:dyDescent="0.25">
      <c r="DJ6655">
        <v>7</v>
      </c>
      <c r="DK6655">
        <v>2001</v>
      </c>
      <c r="DL6655">
        <v>3000</v>
      </c>
      <c r="DM6655" t="s">
        <v>1963</v>
      </c>
      <c r="DN6655" t="s">
        <v>175</v>
      </c>
      <c r="DO6655" t="s">
        <v>142</v>
      </c>
    </row>
    <row r="6656" spans="114:119" x14ac:dyDescent="0.25">
      <c r="DJ6656">
        <v>7</v>
      </c>
      <c r="DK6656">
        <v>2001</v>
      </c>
      <c r="DL6656">
        <v>3000</v>
      </c>
      <c r="DM6656" t="s">
        <v>1984</v>
      </c>
      <c r="DN6656" t="s">
        <v>175</v>
      </c>
      <c r="DO6656" t="s">
        <v>163</v>
      </c>
    </row>
    <row r="6657" spans="114:119" x14ac:dyDescent="0.25">
      <c r="DJ6657">
        <v>7</v>
      </c>
      <c r="DK6657">
        <v>2001</v>
      </c>
      <c r="DL6657">
        <v>3000</v>
      </c>
      <c r="DM6657" t="s">
        <v>1981</v>
      </c>
      <c r="DN6657" t="s">
        <v>175</v>
      </c>
      <c r="DO6657" t="s">
        <v>576</v>
      </c>
    </row>
    <row r="6658" spans="114:119" x14ac:dyDescent="0.25">
      <c r="DJ6658">
        <v>7</v>
      </c>
      <c r="DK6658">
        <v>2001</v>
      </c>
      <c r="DL6658">
        <v>3000</v>
      </c>
      <c r="DM6658" t="s">
        <v>1973</v>
      </c>
      <c r="DN6658" t="s">
        <v>175</v>
      </c>
      <c r="DO6658" t="s">
        <v>577</v>
      </c>
    </row>
    <row r="6659" spans="114:119" x14ac:dyDescent="0.25">
      <c r="DJ6659">
        <v>7</v>
      </c>
      <c r="DK6659">
        <v>2001</v>
      </c>
      <c r="DL6659">
        <v>3000</v>
      </c>
      <c r="DM6659" t="s">
        <v>1967</v>
      </c>
      <c r="DN6659" t="s">
        <v>175</v>
      </c>
      <c r="DO6659" t="s">
        <v>578</v>
      </c>
    </row>
    <row r="6660" spans="114:119" x14ac:dyDescent="0.25">
      <c r="DJ6660">
        <v>7</v>
      </c>
      <c r="DK6660">
        <v>2001</v>
      </c>
      <c r="DL6660">
        <v>3000</v>
      </c>
      <c r="DM6660" t="s">
        <v>1968</v>
      </c>
      <c r="DN6660" t="s">
        <v>175</v>
      </c>
      <c r="DO6660" t="s">
        <v>579</v>
      </c>
    </row>
    <row r="6661" spans="114:119" x14ac:dyDescent="0.25">
      <c r="DJ6661">
        <v>7</v>
      </c>
      <c r="DK6661">
        <v>2001</v>
      </c>
      <c r="DL6661">
        <v>3000</v>
      </c>
      <c r="DM6661" t="s">
        <v>2000</v>
      </c>
      <c r="DN6661" t="s">
        <v>175</v>
      </c>
      <c r="DO6661" t="s">
        <v>580</v>
      </c>
    </row>
    <row r="6662" spans="114:119" x14ac:dyDescent="0.25">
      <c r="DJ6662">
        <v>7</v>
      </c>
      <c r="DK6662">
        <v>2001</v>
      </c>
      <c r="DL6662">
        <v>3000</v>
      </c>
      <c r="DM6662" t="s">
        <v>1970</v>
      </c>
      <c r="DN6662" t="s">
        <v>175</v>
      </c>
      <c r="DO6662" t="s">
        <v>582</v>
      </c>
    </row>
    <row r="6663" spans="114:119" x14ac:dyDescent="0.25">
      <c r="DJ6663">
        <v>7</v>
      </c>
      <c r="DK6663">
        <v>3001</v>
      </c>
      <c r="DL6663">
        <v>4000</v>
      </c>
      <c r="DM6663" t="s">
        <v>1959</v>
      </c>
      <c r="DN6663" t="s">
        <v>280</v>
      </c>
      <c r="DO6663" t="s">
        <v>265</v>
      </c>
    </row>
    <row r="6664" spans="114:119" x14ac:dyDescent="0.25">
      <c r="DJ6664">
        <v>7</v>
      </c>
      <c r="DK6664">
        <v>3001</v>
      </c>
      <c r="DL6664">
        <v>4000</v>
      </c>
      <c r="DM6664" t="s">
        <v>1974</v>
      </c>
      <c r="DN6664" t="s">
        <v>280</v>
      </c>
      <c r="DO6664" t="s">
        <v>581</v>
      </c>
    </row>
    <row r="6665" spans="114:119" x14ac:dyDescent="0.25">
      <c r="DJ6665">
        <v>7</v>
      </c>
      <c r="DK6665">
        <v>3001</v>
      </c>
      <c r="DL6665">
        <v>4000</v>
      </c>
      <c r="DM6665" t="s">
        <v>1961</v>
      </c>
      <c r="DN6665" t="s">
        <v>280</v>
      </c>
      <c r="DO6665" t="s">
        <v>575</v>
      </c>
    </row>
    <row r="6666" spans="114:119" x14ac:dyDescent="0.25">
      <c r="DJ6666">
        <v>7</v>
      </c>
      <c r="DK6666">
        <v>3001</v>
      </c>
      <c r="DL6666">
        <v>4000</v>
      </c>
      <c r="DM6666" t="s">
        <v>1972</v>
      </c>
      <c r="DN6666" t="s">
        <v>280</v>
      </c>
      <c r="DO6666" t="s">
        <v>120</v>
      </c>
    </row>
    <row r="6667" spans="114:119" x14ac:dyDescent="0.25">
      <c r="DJ6667">
        <v>7</v>
      </c>
      <c r="DK6667">
        <v>3001</v>
      </c>
      <c r="DL6667">
        <v>4000</v>
      </c>
      <c r="DM6667" t="s">
        <v>1963</v>
      </c>
      <c r="DN6667" t="s">
        <v>280</v>
      </c>
      <c r="DO6667" t="s">
        <v>142</v>
      </c>
    </row>
    <row r="6668" spans="114:119" x14ac:dyDescent="0.25">
      <c r="DJ6668">
        <v>7</v>
      </c>
      <c r="DK6668">
        <v>3001</v>
      </c>
      <c r="DL6668">
        <v>4000</v>
      </c>
      <c r="DM6668" t="s">
        <v>1964</v>
      </c>
      <c r="DN6668" t="s">
        <v>280</v>
      </c>
      <c r="DO6668" t="s">
        <v>163</v>
      </c>
    </row>
    <row r="6669" spans="114:119" x14ac:dyDescent="0.25">
      <c r="DJ6669">
        <v>7</v>
      </c>
      <c r="DK6669">
        <v>3001</v>
      </c>
      <c r="DL6669">
        <v>4000</v>
      </c>
      <c r="DM6669" t="s">
        <v>1965</v>
      </c>
      <c r="DN6669" t="s">
        <v>280</v>
      </c>
      <c r="DO6669" t="s">
        <v>576</v>
      </c>
    </row>
    <row r="6670" spans="114:119" x14ac:dyDescent="0.25">
      <c r="DJ6670">
        <v>7</v>
      </c>
      <c r="DK6670">
        <v>3001</v>
      </c>
      <c r="DL6670">
        <v>4000</v>
      </c>
      <c r="DM6670" t="s">
        <v>1966</v>
      </c>
      <c r="DN6670" t="s">
        <v>280</v>
      </c>
      <c r="DO6670" t="s">
        <v>577</v>
      </c>
    </row>
    <row r="6671" spans="114:119" x14ac:dyDescent="0.25">
      <c r="DJ6671">
        <v>7</v>
      </c>
      <c r="DK6671">
        <v>3001</v>
      </c>
      <c r="DL6671">
        <v>4000</v>
      </c>
      <c r="DM6671" t="s">
        <v>1967</v>
      </c>
      <c r="DN6671" t="s">
        <v>280</v>
      </c>
      <c r="DO6671" t="s">
        <v>578</v>
      </c>
    </row>
    <row r="6672" spans="114:119" x14ac:dyDescent="0.25">
      <c r="DJ6672">
        <v>7</v>
      </c>
      <c r="DK6672">
        <v>3001</v>
      </c>
      <c r="DL6672">
        <v>4000</v>
      </c>
      <c r="DM6672" t="s">
        <v>1971</v>
      </c>
      <c r="DN6672" t="s">
        <v>280</v>
      </c>
      <c r="DO6672" t="s">
        <v>579</v>
      </c>
    </row>
    <row r="6673" spans="114:119" x14ac:dyDescent="0.25">
      <c r="DJ6673">
        <v>7</v>
      </c>
      <c r="DK6673">
        <v>3001</v>
      </c>
      <c r="DL6673">
        <v>4000</v>
      </c>
      <c r="DM6673" t="s">
        <v>1969</v>
      </c>
      <c r="DN6673" t="s">
        <v>280</v>
      </c>
      <c r="DO6673" t="s">
        <v>580</v>
      </c>
    </row>
    <row r="6674" spans="114:119" x14ac:dyDescent="0.25">
      <c r="DJ6674">
        <v>7</v>
      </c>
      <c r="DK6674">
        <v>3001</v>
      </c>
      <c r="DL6674">
        <v>4000</v>
      </c>
      <c r="DM6674" t="s">
        <v>1992</v>
      </c>
      <c r="DN6674" t="s">
        <v>280</v>
      </c>
      <c r="DO6674" t="s">
        <v>582</v>
      </c>
    </row>
    <row r="6675" spans="114:119" x14ac:dyDescent="0.25">
      <c r="DJ6675">
        <v>7</v>
      </c>
      <c r="DK6675">
        <v>4001</v>
      </c>
      <c r="DL6675">
        <v>5000</v>
      </c>
      <c r="DM6675" t="s">
        <v>1959</v>
      </c>
      <c r="DN6675" t="s">
        <v>259</v>
      </c>
      <c r="DO6675" t="s">
        <v>265</v>
      </c>
    </row>
    <row r="6676" spans="114:119" x14ac:dyDescent="0.25">
      <c r="DJ6676">
        <v>7</v>
      </c>
      <c r="DK6676">
        <v>4001</v>
      </c>
      <c r="DL6676">
        <v>5000</v>
      </c>
      <c r="DM6676" t="s">
        <v>1974</v>
      </c>
      <c r="DN6676" t="s">
        <v>259</v>
      </c>
      <c r="DO6676" t="s">
        <v>581</v>
      </c>
    </row>
    <row r="6677" spans="114:119" x14ac:dyDescent="0.25">
      <c r="DJ6677">
        <v>7</v>
      </c>
      <c r="DK6677">
        <v>4001</v>
      </c>
      <c r="DL6677">
        <v>5000</v>
      </c>
      <c r="DM6677" t="s">
        <v>1961</v>
      </c>
      <c r="DN6677" t="s">
        <v>259</v>
      </c>
      <c r="DO6677" t="s">
        <v>575</v>
      </c>
    </row>
    <row r="6678" spans="114:119" x14ac:dyDescent="0.25">
      <c r="DJ6678">
        <v>7</v>
      </c>
      <c r="DK6678">
        <v>4001</v>
      </c>
      <c r="DL6678">
        <v>5000</v>
      </c>
      <c r="DM6678" t="s">
        <v>1978</v>
      </c>
      <c r="DN6678" t="s">
        <v>259</v>
      </c>
      <c r="DO6678" t="s">
        <v>120</v>
      </c>
    </row>
    <row r="6679" spans="114:119" x14ac:dyDescent="0.25">
      <c r="DJ6679">
        <v>7</v>
      </c>
      <c r="DK6679">
        <v>4001</v>
      </c>
      <c r="DL6679">
        <v>5000</v>
      </c>
      <c r="DM6679" t="s">
        <v>1963</v>
      </c>
      <c r="DN6679" t="s">
        <v>259</v>
      </c>
      <c r="DO6679" t="s">
        <v>142</v>
      </c>
    </row>
    <row r="6680" spans="114:119" x14ac:dyDescent="0.25">
      <c r="DJ6680">
        <v>7</v>
      </c>
      <c r="DK6680">
        <v>4001</v>
      </c>
      <c r="DL6680">
        <v>5000</v>
      </c>
      <c r="DM6680" t="s">
        <v>1964</v>
      </c>
      <c r="DN6680" t="s">
        <v>259</v>
      </c>
      <c r="DO6680" t="s">
        <v>163</v>
      </c>
    </row>
    <row r="6681" spans="114:119" x14ac:dyDescent="0.25">
      <c r="DJ6681">
        <v>7</v>
      </c>
      <c r="DK6681">
        <v>4001</v>
      </c>
      <c r="DL6681">
        <v>5000</v>
      </c>
      <c r="DM6681" t="s">
        <v>1965</v>
      </c>
      <c r="DN6681" t="s">
        <v>259</v>
      </c>
      <c r="DO6681" t="s">
        <v>576</v>
      </c>
    </row>
    <row r="6682" spans="114:119" x14ac:dyDescent="0.25">
      <c r="DJ6682">
        <v>7</v>
      </c>
      <c r="DK6682">
        <v>4001</v>
      </c>
      <c r="DL6682">
        <v>5000</v>
      </c>
      <c r="DM6682" t="s">
        <v>1966</v>
      </c>
      <c r="DN6682" t="s">
        <v>259</v>
      </c>
      <c r="DO6682" t="s">
        <v>577</v>
      </c>
    </row>
    <row r="6683" spans="114:119" x14ac:dyDescent="0.25">
      <c r="DJ6683">
        <v>7</v>
      </c>
      <c r="DK6683">
        <v>4001</v>
      </c>
      <c r="DL6683">
        <v>5000</v>
      </c>
      <c r="DM6683" t="s">
        <v>1967</v>
      </c>
      <c r="DN6683" t="s">
        <v>259</v>
      </c>
      <c r="DO6683" t="s">
        <v>578</v>
      </c>
    </row>
    <row r="6684" spans="114:119" x14ac:dyDescent="0.25">
      <c r="DJ6684">
        <v>7</v>
      </c>
      <c r="DK6684">
        <v>4001</v>
      </c>
      <c r="DL6684">
        <v>5000</v>
      </c>
      <c r="DM6684" t="s">
        <v>1971</v>
      </c>
      <c r="DN6684" t="s">
        <v>259</v>
      </c>
      <c r="DO6684" t="s">
        <v>579</v>
      </c>
    </row>
    <row r="6685" spans="114:119" x14ac:dyDescent="0.25">
      <c r="DJ6685">
        <v>7</v>
      </c>
      <c r="DK6685">
        <v>4001</v>
      </c>
      <c r="DL6685">
        <v>5000</v>
      </c>
      <c r="DM6685" t="s">
        <v>1969</v>
      </c>
      <c r="DN6685" t="s">
        <v>259</v>
      </c>
      <c r="DO6685" t="s">
        <v>580</v>
      </c>
    </row>
    <row r="6686" spans="114:119" x14ac:dyDescent="0.25">
      <c r="DJ6686">
        <v>7</v>
      </c>
      <c r="DK6686">
        <v>4001</v>
      </c>
      <c r="DL6686">
        <v>5000</v>
      </c>
      <c r="DM6686" t="s">
        <v>1970</v>
      </c>
      <c r="DN6686" t="s">
        <v>259</v>
      </c>
      <c r="DO6686" t="s">
        <v>582</v>
      </c>
    </row>
    <row r="6687" spans="114:119" x14ac:dyDescent="0.25">
      <c r="DJ6687">
        <v>7</v>
      </c>
      <c r="DK6687">
        <v>5001</v>
      </c>
      <c r="DL6687">
        <v>6000</v>
      </c>
      <c r="DM6687" t="s">
        <v>1959</v>
      </c>
      <c r="DN6687" t="s">
        <v>337</v>
      </c>
      <c r="DO6687" t="s">
        <v>265</v>
      </c>
    </row>
    <row r="6688" spans="114:119" x14ac:dyDescent="0.25">
      <c r="DJ6688">
        <v>7</v>
      </c>
      <c r="DK6688">
        <v>5001</v>
      </c>
      <c r="DL6688">
        <v>6000</v>
      </c>
      <c r="DM6688" t="s">
        <v>1960</v>
      </c>
      <c r="DN6688" t="s">
        <v>337</v>
      </c>
      <c r="DO6688" t="s">
        <v>581</v>
      </c>
    </row>
    <row r="6689" spans="114:119" x14ac:dyDescent="0.25">
      <c r="DJ6689">
        <v>7</v>
      </c>
      <c r="DK6689">
        <v>5001</v>
      </c>
      <c r="DL6689">
        <v>6000</v>
      </c>
      <c r="DM6689" t="s">
        <v>1961</v>
      </c>
      <c r="DN6689" t="s">
        <v>337</v>
      </c>
      <c r="DO6689" t="s">
        <v>575</v>
      </c>
    </row>
    <row r="6690" spans="114:119" x14ac:dyDescent="0.25">
      <c r="DJ6690">
        <v>7</v>
      </c>
      <c r="DK6690">
        <v>5001</v>
      </c>
      <c r="DL6690">
        <v>6000</v>
      </c>
      <c r="DM6690" t="s">
        <v>1972</v>
      </c>
      <c r="DN6690" t="s">
        <v>337</v>
      </c>
      <c r="DO6690" t="s">
        <v>120</v>
      </c>
    </row>
    <row r="6691" spans="114:119" x14ac:dyDescent="0.25">
      <c r="DJ6691">
        <v>7</v>
      </c>
      <c r="DK6691">
        <v>5001</v>
      </c>
      <c r="DL6691">
        <v>6000</v>
      </c>
      <c r="DM6691" t="s">
        <v>1963</v>
      </c>
      <c r="DN6691" t="s">
        <v>337</v>
      </c>
      <c r="DO6691" t="s">
        <v>142</v>
      </c>
    </row>
    <row r="6692" spans="114:119" x14ac:dyDescent="0.25">
      <c r="DJ6692">
        <v>7</v>
      </c>
      <c r="DK6692">
        <v>5001</v>
      </c>
      <c r="DL6692">
        <v>6000</v>
      </c>
      <c r="DM6692" t="s">
        <v>1964</v>
      </c>
      <c r="DN6692" t="s">
        <v>337</v>
      </c>
      <c r="DO6692" t="s">
        <v>163</v>
      </c>
    </row>
    <row r="6693" spans="114:119" x14ac:dyDescent="0.25">
      <c r="DJ6693">
        <v>7</v>
      </c>
      <c r="DK6693">
        <v>5001</v>
      </c>
      <c r="DL6693">
        <v>6000</v>
      </c>
      <c r="DM6693" t="s">
        <v>1965</v>
      </c>
      <c r="DN6693" t="s">
        <v>337</v>
      </c>
      <c r="DO6693" t="s">
        <v>576</v>
      </c>
    </row>
    <row r="6694" spans="114:119" x14ac:dyDescent="0.25">
      <c r="DJ6694">
        <v>7</v>
      </c>
      <c r="DK6694">
        <v>5001</v>
      </c>
      <c r="DL6694">
        <v>6000</v>
      </c>
      <c r="DM6694" t="s">
        <v>1966</v>
      </c>
      <c r="DN6694" t="s">
        <v>337</v>
      </c>
      <c r="DO6694" t="s">
        <v>577</v>
      </c>
    </row>
    <row r="6695" spans="114:119" x14ac:dyDescent="0.25">
      <c r="DJ6695">
        <v>7</v>
      </c>
      <c r="DK6695">
        <v>5001</v>
      </c>
      <c r="DL6695">
        <v>6000</v>
      </c>
      <c r="DM6695" t="s">
        <v>1967</v>
      </c>
      <c r="DN6695" t="s">
        <v>337</v>
      </c>
      <c r="DO6695" t="s">
        <v>578</v>
      </c>
    </row>
    <row r="6696" spans="114:119" x14ac:dyDescent="0.25">
      <c r="DJ6696">
        <v>7</v>
      </c>
      <c r="DK6696">
        <v>5001</v>
      </c>
      <c r="DL6696">
        <v>6000</v>
      </c>
      <c r="DM6696" t="s">
        <v>1968</v>
      </c>
      <c r="DN6696" t="s">
        <v>337</v>
      </c>
      <c r="DO6696" t="s">
        <v>579</v>
      </c>
    </row>
    <row r="6697" spans="114:119" x14ac:dyDescent="0.25">
      <c r="DJ6697">
        <v>7</v>
      </c>
      <c r="DK6697">
        <v>5001</v>
      </c>
      <c r="DL6697">
        <v>6000</v>
      </c>
      <c r="DM6697" t="s">
        <v>2017</v>
      </c>
      <c r="DN6697" t="s">
        <v>337</v>
      </c>
      <c r="DO6697" t="s">
        <v>580</v>
      </c>
    </row>
    <row r="6698" spans="114:119" x14ac:dyDescent="0.25">
      <c r="DJ6698">
        <v>7</v>
      </c>
      <c r="DK6698">
        <v>5001</v>
      </c>
      <c r="DL6698">
        <v>6000</v>
      </c>
      <c r="DM6698" t="s">
        <v>1970</v>
      </c>
      <c r="DN6698" t="s">
        <v>337</v>
      </c>
      <c r="DO6698" t="s">
        <v>582</v>
      </c>
    </row>
    <row r="6699" spans="114:119" x14ac:dyDescent="0.25">
      <c r="DJ6699">
        <v>7</v>
      </c>
      <c r="DK6699">
        <v>6001</v>
      </c>
      <c r="DL6699">
        <v>7000</v>
      </c>
      <c r="DM6699" t="s">
        <v>1959</v>
      </c>
      <c r="DN6699" t="s">
        <v>230</v>
      </c>
      <c r="DO6699" t="s">
        <v>265</v>
      </c>
    </row>
    <row r="6700" spans="114:119" x14ac:dyDescent="0.25">
      <c r="DJ6700">
        <v>7</v>
      </c>
      <c r="DK6700">
        <v>6001</v>
      </c>
      <c r="DL6700">
        <v>7000</v>
      </c>
      <c r="DM6700" t="s">
        <v>1960</v>
      </c>
      <c r="DN6700" t="s">
        <v>230</v>
      </c>
      <c r="DO6700" t="s">
        <v>581</v>
      </c>
    </row>
    <row r="6701" spans="114:119" x14ac:dyDescent="0.25">
      <c r="DJ6701">
        <v>7</v>
      </c>
      <c r="DK6701">
        <v>6001</v>
      </c>
      <c r="DL6701">
        <v>7000</v>
      </c>
      <c r="DM6701" t="s">
        <v>1961</v>
      </c>
      <c r="DN6701" t="s">
        <v>230</v>
      </c>
      <c r="DO6701" t="s">
        <v>575</v>
      </c>
    </row>
    <row r="6702" spans="114:119" x14ac:dyDescent="0.25">
      <c r="DJ6702">
        <v>7</v>
      </c>
      <c r="DK6702">
        <v>6001</v>
      </c>
      <c r="DL6702">
        <v>7000</v>
      </c>
      <c r="DM6702" t="s">
        <v>1962</v>
      </c>
      <c r="DN6702" t="s">
        <v>230</v>
      </c>
      <c r="DO6702" t="s">
        <v>120</v>
      </c>
    </row>
    <row r="6703" spans="114:119" x14ac:dyDescent="0.25">
      <c r="DJ6703">
        <v>7</v>
      </c>
      <c r="DK6703">
        <v>6001</v>
      </c>
      <c r="DL6703">
        <v>7000</v>
      </c>
      <c r="DM6703" t="s">
        <v>1963</v>
      </c>
      <c r="DN6703" t="s">
        <v>230</v>
      </c>
      <c r="DO6703" t="s">
        <v>142</v>
      </c>
    </row>
    <row r="6704" spans="114:119" x14ac:dyDescent="0.25">
      <c r="DJ6704">
        <v>7</v>
      </c>
      <c r="DK6704">
        <v>6001</v>
      </c>
      <c r="DL6704">
        <v>7000</v>
      </c>
      <c r="DM6704" t="s">
        <v>1964</v>
      </c>
      <c r="DN6704" t="s">
        <v>230</v>
      </c>
      <c r="DO6704" t="s">
        <v>163</v>
      </c>
    </row>
    <row r="6705" spans="114:119" x14ac:dyDescent="0.25">
      <c r="DJ6705">
        <v>7</v>
      </c>
      <c r="DK6705">
        <v>6001</v>
      </c>
      <c r="DL6705">
        <v>7000</v>
      </c>
      <c r="DM6705" t="s">
        <v>1965</v>
      </c>
      <c r="DN6705" t="s">
        <v>230</v>
      </c>
      <c r="DO6705" t="s">
        <v>576</v>
      </c>
    </row>
    <row r="6706" spans="114:119" x14ac:dyDescent="0.25">
      <c r="DJ6706">
        <v>7</v>
      </c>
      <c r="DK6706">
        <v>6001</v>
      </c>
      <c r="DL6706">
        <v>7000</v>
      </c>
      <c r="DM6706" t="s">
        <v>1966</v>
      </c>
      <c r="DN6706" t="s">
        <v>230</v>
      </c>
      <c r="DO6706" t="s">
        <v>577</v>
      </c>
    </row>
    <row r="6707" spans="114:119" x14ac:dyDescent="0.25">
      <c r="DJ6707">
        <v>7</v>
      </c>
      <c r="DK6707">
        <v>6001</v>
      </c>
      <c r="DL6707">
        <v>7000</v>
      </c>
      <c r="DM6707" t="s">
        <v>1967</v>
      </c>
      <c r="DN6707" t="s">
        <v>230</v>
      </c>
      <c r="DO6707" t="s">
        <v>578</v>
      </c>
    </row>
    <row r="6708" spans="114:119" x14ac:dyDescent="0.25">
      <c r="DJ6708">
        <v>7</v>
      </c>
      <c r="DK6708">
        <v>6001</v>
      </c>
      <c r="DL6708">
        <v>7000</v>
      </c>
      <c r="DM6708" t="s">
        <v>1968</v>
      </c>
      <c r="DN6708" t="s">
        <v>230</v>
      </c>
      <c r="DO6708" t="s">
        <v>579</v>
      </c>
    </row>
    <row r="6709" spans="114:119" x14ac:dyDescent="0.25">
      <c r="DJ6709">
        <v>7</v>
      </c>
      <c r="DK6709">
        <v>6001</v>
      </c>
      <c r="DL6709">
        <v>7000</v>
      </c>
      <c r="DM6709" t="s">
        <v>1982</v>
      </c>
      <c r="DN6709" t="s">
        <v>230</v>
      </c>
      <c r="DO6709" t="s">
        <v>580</v>
      </c>
    </row>
    <row r="6710" spans="114:119" x14ac:dyDescent="0.25">
      <c r="DJ6710">
        <v>7</v>
      </c>
      <c r="DK6710">
        <v>6001</v>
      </c>
      <c r="DL6710">
        <v>7000</v>
      </c>
      <c r="DM6710" t="s">
        <v>1970</v>
      </c>
      <c r="DN6710" t="s">
        <v>230</v>
      </c>
      <c r="DO6710" t="s">
        <v>582</v>
      </c>
    </row>
    <row r="6711" spans="114:119" x14ac:dyDescent="0.25">
      <c r="DJ6711">
        <v>7</v>
      </c>
      <c r="DK6711">
        <v>7001</v>
      </c>
      <c r="DL6711">
        <v>8000</v>
      </c>
      <c r="DM6711" t="s">
        <v>1959</v>
      </c>
      <c r="DN6711" t="s">
        <v>202</v>
      </c>
      <c r="DO6711" t="s">
        <v>265</v>
      </c>
    </row>
    <row r="6712" spans="114:119" x14ac:dyDescent="0.25">
      <c r="DJ6712">
        <v>7</v>
      </c>
      <c r="DK6712">
        <v>7001</v>
      </c>
      <c r="DL6712">
        <v>8000</v>
      </c>
      <c r="DM6712" t="s">
        <v>1974</v>
      </c>
      <c r="DN6712" t="s">
        <v>202</v>
      </c>
      <c r="DO6712" t="s">
        <v>581</v>
      </c>
    </row>
    <row r="6713" spans="114:119" x14ac:dyDescent="0.25">
      <c r="DJ6713">
        <v>7</v>
      </c>
      <c r="DK6713">
        <v>7001</v>
      </c>
      <c r="DL6713">
        <v>8000</v>
      </c>
      <c r="DM6713" t="s">
        <v>1961</v>
      </c>
      <c r="DN6713" t="s">
        <v>202</v>
      </c>
      <c r="DO6713" t="s">
        <v>575</v>
      </c>
    </row>
    <row r="6714" spans="114:119" x14ac:dyDescent="0.25">
      <c r="DJ6714">
        <v>7</v>
      </c>
      <c r="DK6714">
        <v>7001</v>
      </c>
      <c r="DL6714">
        <v>8000</v>
      </c>
      <c r="DM6714" t="s">
        <v>1972</v>
      </c>
      <c r="DN6714" t="s">
        <v>202</v>
      </c>
      <c r="DO6714" t="s">
        <v>120</v>
      </c>
    </row>
    <row r="6715" spans="114:119" x14ac:dyDescent="0.25">
      <c r="DJ6715">
        <v>7</v>
      </c>
      <c r="DK6715">
        <v>7001</v>
      </c>
      <c r="DL6715">
        <v>8000</v>
      </c>
      <c r="DM6715" t="s">
        <v>1963</v>
      </c>
      <c r="DN6715" t="s">
        <v>202</v>
      </c>
      <c r="DO6715" t="s">
        <v>142</v>
      </c>
    </row>
    <row r="6716" spans="114:119" x14ac:dyDescent="0.25">
      <c r="DJ6716">
        <v>7</v>
      </c>
      <c r="DK6716">
        <v>7001</v>
      </c>
      <c r="DL6716">
        <v>8000</v>
      </c>
      <c r="DM6716" t="s">
        <v>1964</v>
      </c>
      <c r="DN6716" t="s">
        <v>202</v>
      </c>
      <c r="DO6716" t="s">
        <v>163</v>
      </c>
    </row>
    <row r="6717" spans="114:119" x14ac:dyDescent="0.25">
      <c r="DJ6717">
        <v>7</v>
      </c>
      <c r="DK6717">
        <v>7001</v>
      </c>
      <c r="DL6717">
        <v>8000</v>
      </c>
      <c r="DM6717" t="s">
        <v>1965</v>
      </c>
      <c r="DN6717" t="s">
        <v>202</v>
      </c>
      <c r="DO6717" t="s">
        <v>576</v>
      </c>
    </row>
    <row r="6718" spans="114:119" x14ac:dyDescent="0.25">
      <c r="DJ6718">
        <v>7</v>
      </c>
      <c r="DK6718">
        <v>7001</v>
      </c>
      <c r="DL6718">
        <v>8000</v>
      </c>
      <c r="DM6718" t="s">
        <v>1985</v>
      </c>
      <c r="DN6718" t="s">
        <v>202</v>
      </c>
      <c r="DO6718" t="s">
        <v>577</v>
      </c>
    </row>
    <row r="6719" spans="114:119" x14ac:dyDescent="0.25">
      <c r="DJ6719">
        <v>7</v>
      </c>
      <c r="DK6719">
        <v>7001</v>
      </c>
      <c r="DL6719">
        <v>8000</v>
      </c>
      <c r="DM6719" t="s">
        <v>1967</v>
      </c>
      <c r="DN6719" t="s">
        <v>202</v>
      </c>
      <c r="DO6719" t="s">
        <v>578</v>
      </c>
    </row>
    <row r="6720" spans="114:119" x14ac:dyDescent="0.25">
      <c r="DJ6720">
        <v>7</v>
      </c>
      <c r="DK6720">
        <v>7001</v>
      </c>
      <c r="DL6720">
        <v>8000</v>
      </c>
      <c r="DM6720" t="s">
        <v>1968</v>
      </c>
      <c r="DN6720" t="s">
        <v>202</v>
      </c>
      <c r="DO6720" t="s">
        <v>579</v>
      </c>
    </row>
    <row r="6721" spans="114:119" x14ac:dyDescent="0.25">
      <c r="DJ6721">
        <v>7</v>
      </c>
      <c r="DK6721">
        <v>7001</v>
      </c>
      <c r="DL6721">
        <v>8000</v>
      </c>
      <c r="DM6721" t="s">
        <v>1969</v>
      </c>
      <c r="DN6721" t="s">
        <v>202</v>
      </c>
      <c r="DO6721" t="s">
        <v>580</v>
      </c>
    </row>
    <row r="6722" spans="114:119" x14ac:dyDescent="0.25">
      <c r="DJ6722">
        <v>7</v>
      </c>
      <c r="DK6722">
        <v>7001</v>
      </c>
      <c r="DL6722">
        <v>8000</v>
      </c>
      <c r="DM6722" t="s">
        <v>1970</v>
      </c>
      <c r="DN6722" t="s">
        <v>202</v>
      </c>
      <c r="DO6722" t="s">
        <v>582</v>
      </c>
    </row>
    <row r="6723" spans="114:119" x14ac:dyDescent="0.25">
      <c r="DJ6723">
        <v>7</v>
      </c>
      <c r="DK6723">
        <v>8001</v>
      </c>
      <c r="DL6723">
        <v>9000</v>
      </c>
      <c r="DM6723" t="s">
        <v>1959</v>
      </c>
      <c r="DN6723" t="s">
        <v>241</v>
      </c>
      <c r="DO6723" t="s">
        <v>265</v>
      </c>
    </row>
    <row r="6724" spans="114:119" x14ac:dyDescent="0.25">
      <c r="DJ6724">
        <v>7</v>
      </c>
      <c r="DK6724">
        <v>8001</v>
      </c>
      <c r="DL6724">
        <v>9000</v>
      </c>
      <c r="DM6724" t="s">
        <v>1976</v>
      </c>
      <c r="DN6724" t="s">
        <v>241</v>
      </c>
      <c r="DO6724" t="s">
        <v>581</v>
      </c>
    </row>
    <row r="6725" spans="114:119" x14ac:dyDescent="0.25">
      <c r="DJ6725">
        <v>7</v>
      </c>
      <c r="DK6725">
        <v>8001</v>
      </c>
      <c r="DL6725">
        <v>9000</v>
      </c>
      <c r="DM6725" t="s">
        <v>1961</v>
      </c>
      <c r="DN6725" t="s">
        <v>241</v>
      </c>
      <c r="DO6725" t="s">
        <v>575</v>
      </c>
    </row>
    <row r="6726" spans="114:119" x14ac:dyDescent="0.25">
      <c r="DJ6726">
        <v>7</v>
      </c>
      <c r="DK6726">
        <v>8001</v>
      </c>
      <c r="DL6726">
        <v>9000</v>
      </c>
      <c r="DM6726" t="s">
        <v>1972</v>
      </c>
      <c r="DN6726" t="s">
        <v>241</v>
      </c>
      <c r="DO6726" t="s">
        <v>120</v>
      </c>
    </row>
    <row r="6727" spans="114:119" x14ac:dyDescent="0.25">
      <c r="DJ6727">
        <v>7</v>
      </c>
      <c r="DK6727">
        <v>8001</v>
      </c>
      <c r="DL6727">
        <v>9000</v>
      </c>
      <c r="DM6727" t="s">
        <v>1963</v>
      </c>
      <c r="DN6727" t="s">
        <v>241</v>
      </c>
      <c r="DO6727" t="s">
        <v>142</v>
      </c>
    </row>
    <row r="6728" spans="114:119" x14ac:dyDescent="0.25">
      <c r="DJ6728">
        <v>7</v>
      </c>
      <c r="DK6728">
        <v>8001</v>
      </c>
      <c r="DL6728">
        <v>9000</v>
      </c>
      <c r="DM6728" t="s">
        <v>1964</v>
      </c>
      <c r="DN6728" t="s">
        <v>241</v>
      </c>
      <c r="DO6728" t="s">
        <v>163</v>
      </c>
    </row>
    <row r="6729" spans="114:119" x14ac:dyDescent="0.25">
      <c r="DJ6729">
        <v>7</v>
      </c>
      <c r="DK6729">
        <v>8001</v>
      </c>
      <c r="DL6729">
        <v>9000</v>
      </c>
      <c r="DM6729" t="s">
        <v>1965</v>
      </c>
      <c r="DN6729" t="s">
        <v>241</v>
      </c>
      <c r="DO6729" t="s">
        <v>576</v>
      </c>
    </row>
    <row r="6730" spans="114:119" x14ac:dyDescent="0.25">
      <c r="DJ6730">
        <v>7</v>
      </c>
      <c r="DK6730">
        <v>8001</v>
      </c>
      <c r="DL6730">
        <v>9000</v>
      </c>
      <c r="DM6730" t="s">
        <v>1966</v>
      </c>
      <c r="DN6730" t="s">
        <v>241</v>
      </c>
      <c r="DO6730" t="s">
        <v>577</v>
      </c>
    </row>
    <row r="6731" spans="114:119" x14ac:dyDescent="0.25">
      <c r="DJ6731">
        <v>7</v>
      </c>
      <c r="DK6731">
        <v>8001</v>
      </c>
      <c r="DL6731">
        <v>9000</v>
      </c>
      <c r="DM6731" t="s">
        <v>1967</v>
      </c>
      <c r="DN6731" t="s">
        <v>241</v>
      </c>
      <c r="DO6731" t="s">
        <v>578</v>
      </c>
    </row>
    <row r="6732" spans="114:119" x14ac:dyDescent="0.25">
      <c r="DJ6732">
        <v>7</v>
      </c>
      <c r="DK6732">
        <v>8001</v>
      </c>
      <c r="DL6732">
        <v>9000</v>
      </c>
      <c r="DM6732" t="s">
        <v>1968</v>
      </c>
      <c r="DN6732" t="s">
        <v>241</v>
      </c>
      <c r="DO6732" t="s">
        <v>579</v>
      </c>
    </row>
    <row r="6733" spans="114:119" x14ac:dyDescent="0.25">
      <c r="DJ6733">
        <v>7</v>
      </c>
      <c r="DK6733">
        <v>8001</v>
      </c>
      <c r="DL6733">
        <v>9000</v>
      </c>
      <c r="DM6733" t="s">
        <v>1982</v>
      </c>
      <c r="DN6733" t="s">
        <v>241</v>
      </c>
      <c r="DO6733" t="s">
        <v>580</v>
      </c>
    </row>
    <row r="6734" spans="114:119" x14ac:dyDescent="0.25">
      <c r="DJ6734">
        <v>7</v>
      </c>
      <c r="DK6734">
        <v>8001</v>
      </c>
      <c r="DL6734">
        <v>9000</v>
      </c>
      <c r="DM6734" t="s">
        <v>1970</v>
      </c>
      <c r="DN6734" t="s">
        <v>241</v>
      </c>
      <c r="DO6734" t="s">
        <v>582</v>
      </c>
    </row>
    <row r="6735" spans="114:119" x14ac:dyDescent="0.25">
      <c r="DJ6735">
        <v>8</v>
      </c>
      <c r="DK6735">
        <v>1</v>
      </c>
      <c r="DL6735">
        <v>1000</v>
      </c>
      <c r="DM6735" t="s">
        <v>1959</v>
      </c>
      <c r="DN6735" t="s">
        <v>338</v>
      </c>
      <c r="DO6735" t="s">
        <v>265</v>
      </c>
    </row>
    <row r="6736" spans="114:119" x14ac:dyDescent="0.25">
      <c r="DJ6736">
        <v>8</v>
      </c>
      <c r="DK6736">
        <v>1</v>
      </c>
      <c r="DL6736">
        <v>1000</v>
      </c>
      <c r="DM6736" t="s">
        <v>1960</v>
      </c>
      <c r="DN6736" t="s">
        <v>338</v>
      </c>
      <c r="DO6736" t="s">
        <v>581</v>
      </c>
    </row>
    <row r="6737" spans="114:119" x14ac:dyDescent="0.25">
      <c r="DJ6737">
        <v>8</v>
      </c>
      <c r="DK6737">
        <v>1</v>
      </c>
      <c r="DL6737">
        <v>1000</v>
      </c>
      <c r="DM6737" t="s">
        <v>1961</v>
      </c>
      <c r="DN6737" t="s">
        <v>338</v>
      </c>
      <c r="DO6737" t="s">
        <v>575</v>
      </c>
    </row>
    <row r="6738" spans="114:119" x14ac:dyDescent="0.25">
      <c r="DJ6738">
        <v>8</v>
      </c>
      <c r="DK6738">
        <v>1</v>
      </c>
      <c r="DL6738">
        <v>1000</v>
      </c>
      <c r="DM6738" t="s">
        <v>1972</v>
      </c>
      <c r="DN6738" t="s">
        <v>338</v>
      </c>
      <c r="DO6738" t="s">
        <v>120</v>
      </c>
    </row>
    <row r="6739" spans="114:119" x14ac:dyDescent="0.25">
      <c r="DJ6739">
        <v>8</v>
      </c>
      <c r="DK6739">
        <v>1</v>
      </c>
      <c r="DL6739">
        <v>1000</v>
      </c>
      <c r="DM6739" t="s">
        <v>1963</v>
      </c>
      <c r="DN6739" t="s">
        <v>338</v>
      </c>
      <c r="DO6739" t="s">
        <v>142</v>
      </c>
    </row>
    <row r="6740" spans="114:119" x14ac:dyDescent="0.25">
      <c r="DJ6740">
        <v>8</v>
      </c>
      <c r="DK6740">
        <v>1</v>
      </c>
      <c r="DL6740">
        <v>1000</v>
      </c>
      <c r="DM6740" t="s">
        <v>1964</v>
      </c>
      <c r="DN6740" t="s">
        <v>338</v>
      </c>
      <c r="DO6740" t="s">
        <v>163</v>
      </c>
    </row>
    <row r="6741" spans="114:119" x14ac:dyDescent="0.25">
      <c r="DJ6741">
        <v>8</v>
      </c>
      <c r="DK6741">
        <v>1</v>
      </c>
      <c r="DL6741">
        <v>1000</v>
      </c>
      <c r="DM6741" t="s">
        <v>1965</v>
      </c>
      <c r="DN6741" t="s">
        <v>338</v>
      </c>
      <c r="DO6741" t="s">
        <v>576</v>
      </c>
    </row>
    <row r="6742" spans="114:119" x14ac:dyDescent="0.25">
      <c r="DJ6742">
        <v>8</v>
      </c>
      <c r="DK6742">
        <v>1</v>
      </c>
      <c r="DL6742">
        <v>1000</v>
      </c>
      <c r="DM6742" t="s">
        <v>1966</v>
      </c>
      <c r="DN6742" t="s">
        <v>338</v>
      </c>
      <c r="DO6742" t="s">
        <v>577</v>
      </c>
    </row>
    <row r="6743" spans="114:119" x14ac:dyDescent="0.25">
      <c r="DJ6743">
        <v>8</v>
      </c>
      <c r="DK6743">
        <v>1</v>
      </c>
      <c r="DL6743">
        <v>1000</v>
      </c>
      <c r="DM6743" t="s">
        <v>1967</v>
      </c>
      <c r="DN6743" t="s">
        <v>338</v>
      </c>
      <c r="DO6743" t="s">
        <v>578</v>
      </c>
    </row>
    <row r="6744" spans="114:119" x14ac:dyDescent="0.25">
      <c r="DJ6744">
        <v>8</v>
      </c>
      <c r="DK6744">
        <v>1</v>
      </c>
      <c r="DL6744">
        <v>1000</v>
      </c>
      <c r="DM6744" t="s">
        <v>1968</v>
      </c>
      <c r="DN6744" t="s">
        <v>338</v>
      </c>
      <c r="DO6744" t="s">
        <v>579</v>
      </c>
    </row>
    <row r="6745" spans="114:119" x14ac:dyDescent="0.25">
      <c r="DJ6745">
        <v>8</v>
      </c>
      <c r="DK6745">
        <v>1</v>
      </c>
      <c r="DL6745">
        <v>1000</v>
      </c>
      <c r="DM6745" t="s">
        <v>1969</v>
      </c>
      <c r="DN6745" t="s">
        <v>338</v>
      </c>
      <c r="DO6745" t="s">
        <v>580</v>
      </c>
    </row>
    <row r="6746" spans="114:119" x14ac:dyDescent="0.25">
      <c r="DJ6746">
        <v>8</v>
      </c>
      <c r="DK6746">
        <v>1</v>
      </c>
      <c r="DL6746">
        <v>1000</v>
      </c>
      <c r="DM6746" t="s">
        <v>1970</v>
      </c>
      <c r="DN6746" t="s">
        <v>338</v>
      </c>
      <c r="DO6746" t="s">
        <v>582</v>
      </c>
    </row>
    <row r="6747" spans="114:119" x14ac:dyDescent="0.25">
      <c r="DJ6747">
        <v>8</v>
      </c>
      <c r="DK6747">
        <v>1001</v>
      </c>
      <c r="DL6747">
        <v>2000</v>
      </c>
      <c r="DM6747" t="s">
        <v>1959</v>
      </c>
      <c r="DN6747" t="s">
        <v>339</v>
      </c>
      <c r="DO6747" t="s">
        <v>265</v>
      </c>
    </row>
    <row r="6748" spans="114:119" x14ac:dyDescent="0.25">
      <c r="DJ6748">
        <v>8</v>
      </c>
      <c r="DK6748">
        <v>1001</v>
      </c>
      <c r="DL6748">
        <v>2000</v>
      </c>
      <c r="DM6748" t="s">
        <v>1960</v>
      </c>
      <c r="DN6748" t="s">
        <v>339</v>
      </c>
      <c r="DO6748" t="s">
        <v>581</v>
      </c>
    </row>
    <row r="6749" spans="114:119" x14ac:dyDescent="0.25">
      <c r="DJ6749">
        <v>8</v>
      </c>
      <c r="DK6749">
        <v>1001</v>
      </c>
      <c r="DL6749">
        <v>2000</v>
      </c>
      <c r="DM6749" t="s">
        <v>1961</v>
      </c>
      <c r="DN6749" t="s">
        <v>339</v>
      </c>
      <c r="DO6749" t="s">
        <v>575</v>
      </c>
    </row>
    <row r="6750" spans="114:119" x14ac:dyDescent="0.25">
      <c r="DJ6750">
        <v>8</v>
      </c>
      <c r="DK6750">
        <v>1001</v>
      </c>
      <c r="DL6750">
        <v>2000</v>
      </c>
      <c r="DM6750" t="s">
        <v>1972</v>
      </c>
      <c r="DN6750" t="s">
        <v>339</v>
      </c>
      <c r="DO6750" t="s">
        <v>120</v>
      </c>
    </row>
    <row r="6751" spans="114:119" x14ac:dyDescent="0.25">
      <c r="DJ6751">
        <v>8</v>
      </c>
      <c r="DK6751">
        <v>1001</v>
      </c>
      <c r="DL6751">
        <v>2000</v>
      </c>
      <c r="DM6751" t="s">
        <v>1963</v>
      </c>
      <c r="DN6751" t="s">
        <v>339</v>
      </c>
      <c r="DO6751" t="s">
        <v>142</v>
      </c>
    </row>
    <row r="6752" spans="114:119" x14ac:dyDescent="0.25">
      <c r="DJ6752">
        <v>8</v>
      </c>
      <c r="DK6752">
        <v>1001</v>
      </c>
      <c r="DL6752">
        <v>2000</v>
      </c>
      <c r="DM6752" t="s">
        <v>1964</v>
      </c>
      <c r="DN6752" t="s">
        <v>339</v>
      </c>
      <c r="DO6752" t="s">
        <v>163</v>
      </c>
    </row>
    <row r="6753" spans="114:119" x14ac:dyDescent="0.25">
      <c r="DJ6753">
        <v>8</v>
      </c>
      <c r="DK6753">
        <v>1001</v>
      </c>
      <c r="DL6753">
        <v>2000</v>
      </c>
      <c r="DM6753" t="s">
        <v>1965</v>
      </c>
      <c r="DN6753" t="s">
        <v>339</v>
      </c>
      <c r="DO6753" t="s">
        <v>576</v>
      </c>
    </row>
    <row r="6754" spans="114:119" x14ac:dyDescent="0.25">
      <c r="DJ6754">
        <v>8</v>
      </c>
      <c r="DK6754">
        <v>1001</v>
      </c>
      <c r="DL6754">
        <v>2000</v>
      </c>
      <c r="DM6754" t="s">
        <v>1966</v>
      </c>
      <c r="DN6754" t="s">
        <v>339</v>
      </c>
      <c r="DO6754" t="s">
        <v>577</v>
      </c>
    </row>
    <row r="6755" spans="114:119" x14ac:dyDescent="0.25">
      <c r="DJ6755">
        <v>8</v>
      </c>
      <c r="DK6755">
        <v>1001</v>
      </c>
      <c r="DL6755">
        <v>2000</v>
      </c>
      <c r="DM6755" t="s">
        <v>1967</v>
      </c>
      <c r="DN6755" t="s">
        <v>339</v>
      </c>
      <c r="DO6755" t="s">
        <v>578</v>
      </c>
    </row>
    <row r="6756" spans="114:119" x14ac:dyDescent="0.25">
      <c r="DJ6756">
        <v>8</v>
      </c>
      <c r="DK6756">
        <v>1001</v>
      </c>
      <c r="DL6756">
        <v>2000</v>
      </c>
      <c r="DM6756" t="s">
        <v>1968</v>
      </c>
      <c r="DN6756" t="s">
        <v>339</v>
      </c>
      <c r="DO6756" t="s">
        <v>579</v>
      </c>
    </row>
    <row r="6757" spans="114:119" x14ac:dyDescent="0.25">
      <c r="DJ6757">
        <v>8</v>
      </c>
      <c r="DK6757">
        <v>1001</v>
      </c>
      <c r="DL6757">
        <v>2000</v>
      </c>
      <c r="DM6757" t="s">
        <v>1969</v>
      </c>
      <c r="DN6757" t="s">
        <v>339</v>
      </c>
      <c r="DO6757" t="s">
        <v>580</v>
      </c>
    </row>
    <row r="6758" spans="114:119" x14ac:dyDescent="0.25">
      <c r="DJ6758">
        <v>8</v>
      </c>
      <c r="DK6758">
        <v>1001</v>
      </c>
      <c r="DL6758">
        <v>2000</v>
      </c>
      <c r="DM6758" t="s">
        <v>1970</v>
      </c>
      <c r="DN6758" t="s">
        <v>339</v>
      </c>
      <c r="DO6758" t="s">
        <v>582</v>
      </c>
    </row>
    <row r="6759" spans="114:119" x14ac:dyDescent="0.25">
      <c r="DJ6759">
        <v>8</v>
      </c>
      <c r="DK6759">
        <v>2001</v>
      </c>
      <c r="DL6759">
        <v>3000</v>
      </c>
      <c r="DM6759" t="s">
        <v>1959</v>
      </c>
      <c r="DN6759" t="s">
        <v>340</v>
      </c>
      <c r="DO6759" t="s">
        <v>265</v>
      </c>
    </row>
    <row r="6760" spans="114:119" x14ac:dyDescent="0.25">
      <c r="DJ6760">
        <v>8</v>
      </c>
      <c r="DK6760">
        <v>2001</v>
      </c>
      <c r="DL6760">
        <v>3000</v>
      </c>
      <c r="DM6760" t="s">
        <v>1960</v>
      </c>
      <c r="DN6760" t="s">
        <v>340</v>
      </c>
      <c r="DO6760" t="s">
        <v>581</v>
      </c>
    </row>
    <row r="6761" spans="114:119" x14ac:dyDescent="0.25">
      <c r="DJ6761">
        <v>8</v>
      </c>
      <c r="DK6761">
        <v>2001</v>
      </c>
      <c r="DL6761">
        <v>3000</v>
      </c>
      <c r="DM6761" t="s">
        <v>1961</v>
      </c>
      <c r="DN6761" t="s">
        <v>340</v>
      </c>
      <c r="DO6761" t="s">
        <v>575</v>
      </c>
    </row>
    <row r="6762" spans="114:119" x14ac:dyDescent="0.25">
      <c r="DJ6762">
        <v>8</v>
      </c>
      <c r="DK6762">
        <v>2001</v>
      </c>
      <c r="DL6762">
        <v>3000</v>
      </c>
      <c r="DM6762" t="s">
        <v>1972</v>
      </c>
      <c r="DN6762" t="s">
        <v>340</v>
      </c>
      <c r="DO6762" t="s">
        <v>120</v>
      </c>
    </row>
    <row r="6763" spans="114:119" x14ac:dyDescent="0.25">
      <c r="DJ6763">
        <v>8</v>
      </c>
      <c r="DK6763">
        <v>2001</v>
      </c>
      <c r="DL6763">
        <v>3000</v>
      </c>
      <c r="DM6763" t="s">
        <v>1963</v>
      </c>
      <c r="DN6763" t="s">
        <v>340</v>
      </c>
      <c r="DO6763" t="s">
        <v>142</v>
      </c>
    </row>
    <row r="6764" spans="114:119" x14ac:dyDescent="0.25">
      <c r="DJ6764">
        <v>8</v>
      </c>
      <c r="DK6764">
        <v>2001</v>
      </c>
      <c r="DL6764">
        <v>3000</v>
      </c>
      <c r="DM6764" t="s">
        <v>1964</v>
      </c>
      <c r="DN6764" t="s">
        <v>340</v>
      </c>
      <c r="DO6764" t="s">
        <v>163</v>
      </c>
    </row>
    <row r="6765" spans="114:119" x14ac:dyDescent="0.25">
      <c r="DJ6765">
        <v>8</v>
      </c>
      <c r="DK6765">
        <v>2001</v>
      </c>
      <c r="DL6765">
        <v>3000</v>
      </c>
      <c r="DM6765" t="s">
        <v>1965</v>
      </c>
      <c r="DN6765" t="s">
        <v>340</v>
      </c>
      <c r="DO6765" t="s">
        <v>576</v>
      </c>
    </row>
    <row r="6766" spans="114:119" x14ac:dyDescent="0.25">
      <c r="DJ6766">
        <v>8</v>
      </c>
      <c r="DK6766">
        <v>2001</v>
      </c>
      <c r="DL6766">
        <v>3000</v>
      </c>
      <c r="DM6766" t="s">
        <v>1966</v>
      </c>
      <c r="DN6766" t="s">
        <v>340</v>
      </c>
      <c r="DO6766" t="s">
        <v>577</v>
      </c>
    </row>
    <row r="6767" spans="114:119" x14ac:dyDescent="0.25">
      <c r="DJ6767">
        <v>8</v>
      </c>
      <c r="DK6767">
        <v>2001</v>
      </c>
      <c r="DL6767">
        <v>3000</v>
      </c>
      <c r="DM6767" t="s">
        <v>1967</v>
      </c>
      <c r="DN6767" t="s">
        <v>340</v>
      </c>
      <c r="DO6767" t="s">
        <v>578</v>
      </c>
    </row>
    <row r="6768" spans="114:119" x14ac:dyDescent="0.25">
      <c r="DJ6768">
        <v>8</v>
      </c>
      <c r="DK6768">
        <v>2001</v>
      </c>
      <c r="DL6768">
        <v>3000</v>
      </c>
      <c r="DM6768" t="s">
        <v>1968</v>
      </c>
      <c r="DN6768" t="s">
        <v>340</v>
      </c>
      <c r="DO6768" t="s">
        <v>579</v>
      </c>
    </row>
    <row r="6769" spans="114:119" x14ac:dyDescent="0.25">
      <c r="DJ6769">
        <v>8</v>
      </c>
      <c r="DK6769">
        <v>2001</v>
      </c>
      <c r="DL6769">
        <v>3000</v>
      </c>
      <c r="DM6769" t="s">
        <v>1969</v>
      </c>
      <c r="DN6769" t="s">
        <v>340</v>
      </c>
      <c r="DO6769" t="s">
        <v>580</v>
      </c>
    </row>
    <row r="6770" spans="114:119" x14ac:dyDescent="0.25">
      <c r="DJ6770">
        <v>8</v>
      </c>
      <c r="DK6770">
        <v>2001</v>
      </c>
      <c r="DL6770">
        <v>3000</v>
      </c>
      <c r="DM6770" t="s">
        <v>1970</v>
      </c>
      <c r="DN6770" t="s">
        <v>340</v>
      </c>
      <c r="DO6770" t="s">
        <v>582</v>
      </c>
    </row>
    <row r="6771" spans="114:119" x14ac:dyDescent="0.25">
      <c r="DJ6771">
        <v>8</v>
      </c>
      <c r="DK6771">
        <v>3001</v>
      </c>
      <c r="DL6771">
        <v>4000</v>
      </c>
      <c r="DM6771" t="s">
        <v>1959</v>
      </c>
      <c r="DN6771" t="s">
        <v>341</v>
      </c>
      <c r="DO6771" t="s">
        <v>265</v>
      </c>
    </row>
    <row r="6772" spans="114:119" x14ac:dyDescent="0.25">
      <c r="DJ6772">
        <v>8</v>
      </c>
      <c r="DK6772">
        <v>3001</v>
      </c>
      <c r="DL6772">
        <v>4000</v>
      </c>
      <c r="DM6772" t="s">
        <v>1960</v>
      </c>
      <c r="DN6772" t="s">
        <v>341</v>
      </c>
      <c r="DO6772" t="s">
        <v>581</v>
      </c>
    </row>
    <row r="6773" spans="114:119" x14ac:dyDescent="0.25">
      <c r="DJ6773">
        <v>8</v>
      </c>
      <c r="DK6773">
        <v>3001</v>
      </c>
      <c r="DL6773">
        <v>4000</v>
      </c>
      <c r="DM6773" t="s">
        <v>1961</v>
      </c>
      <c r="DN6773" t="s">
        <v>341</v>
      </c>
      <c r="DO6773" t="s">
        <v>575</v>
      </c>
    </row>
    <row r="6774" spans="114:119" x14ac:dyDescent="0.25">
      <c r="DJ6774">
        <v>8</v>
      </c>
      <c r="DK6774">
        <v>3001</v>
      </c>
      <c r="DL6774">
        <v>4000</v>
      </c>
      <c r="DM6774" t="s">
        <v>1962</v>
      </c>
      <c r="DN6774" t="s">
        <v>341</v>
      </c>
      <c r="DO6774" t="s">
        <v>120</v>
      </c>
    </row>
    <row r="6775" spans="114:119" x14ac:dyDescent="0.25">
      <c r="DJ6775">
        <v>8</v>
      </c>
      <c r="DK6775">
        <v>3001</v>
      </c>
      <c r="DL6775">
        <v>4000</v>
      </c>
      <c r="DM6775" t="s">
        <v>1963</v>
      </c>
      <c r="DN6775" t="s">
        <v>341</v>
      </c>
      <c r="DO6775" t="s">
        <v>142</v>
      </c>
    </row>
    <row r="6776" spans="114:119" x14ac:dyDescent="0.25">
      <c r="DJ6776">
        <v>8</v>
      </c>
      <c r="DK6776">
        <v>3001</v>
      </c>
      <c r="DL6776">
        <v>4000</v>
      </c>
      <c r="DM6776" t="s">
        <v>1964</v>
      </c>
      <c r="DN6776" t="s">
        <v>341</v>
      </c>
      <c r="DO6776" t="s">
        <v>163</v>
      </c>
    </row>
    <row r="6777" spans="114:119" x14ac:dyDescent="0.25">
      <c r="DJ6777">
        <v>8</v>
      </c>
      <c r="DK6777">
        <v>3001</v>
      </c>
      <c r="DL6777">
        <v>4000</v>
      </c>
      <c r="DM6777" t="s">
        <v>1965</v>
      </c>
      <c r="DN6777" t="s">
        <v>341</v>
      </c>
      <c r="DO6777" t="s">
        <v>576</v>
      </c>
    </row>
    <row r="6778" spans="114:119" x14ac:dyDescent="0.25">
      <c r="DJ6778">
        <v>8</v>
      </c>
      <c r="DK6778">
        <v>3001</v>
      </c>
      <c r="DL6778">
        <v>4000</v>
      </c>
      <c r="DM6778" t="s">
        <v>1966</v>
      </c>
      <c r="DN6778" t="s">
        <v>341</v>
      </c>
      <c r="DO6778" t="s">
        <v>577</v>
      </c>
    </row>
    <row r="6779" spans="114:119" x14ac:dyDescent="0.25">
      <c r="DJ6779">
        <v>8</v>
      </c>
      <c r="DK6779">
        <v>3001</v>
      </c>
      <c r="DL6779">
        <v>4000</v>
      </c>
      <c r="DM6779" t="s">
        <v>1967</v>
      </c>
      <c r="DN6779" t="s">
        <v>341</v>
      </c>
      <c r="DO6779" t="s">
        <v>578</v>
      </c>
    </row>
    <row r="6780" spans="114:119" x14ac:dyDescent="0.25">
      <c r="DJ6780">
        <v>8</v>
      </c>
      <c r="DK6780">
        <v>3001</v>
      </c>
      <c r="DL6780">
        <v>4000</v>
      </c>
      <c r="DM6780" t="s">
        <v>1968</v>
      </c>
      <c r="DN6780" t="s">
        <v>341</v>
      </c>
      <c r="DO6780" t="s">
        <v>579</v>
      </c>
    </row>
    <row r="6781" spans="114:119" x14ac:dyDescent="0.25">
      <c r="DJ6781">
        <v>8</v>
      </c>
      <c r="DK6781">
        <v>3001</v>
      </c>
      <c r="DL6781">
        <v>4000</v>
      </c>
      <c r="DM6781" t="s">
        <v>1975</v>
      </c>
      <c r="DN6781" t="s">
        <v>341</v>
      </c>
      <c r="DO6781" t="s">
        <v>580</v>
      </c>
    </row>
    <row r="6782" spans="114:119" x14ac:dyDescent="0.25">
      <c r="DJ6782">
        <v>8</v>
      </c>
      <c r="DK6782">
        <v>3001</v>
      </c>
      <c r="DL6782">
        <v>4000</v>
      </c>
      <c r="DM6782" t="s">
        <v>1970</v>
      </c>
      <c r="DN6782" t="s">
        <v>341</v>
      </c>
      <c r="DO6782" t="s">
        <v>582</v>
      </c>
    </row>
    <row r="6783" spans="114:119" x14ac:dyDescent="0.25">
      <c r="DJ6783">
        <v>8</v>
      </c>
      <c r="DK6783">
        <v>4001</v>
      </c>
      <c r="DL6783">
        <v>5000</v>
      </c>
      <c r="DM6783" t="s">
        <v>1959</v>
      </c>
      <c r="DN6783" t="s">
        <v>342</v>
      </c>
      <c r="DO6783" t="s">
        <v>265</v>
      </c>
    </row>
    <row r="6784" spans="114:119" x14ac:dyDescent="0.25">
      <c r="DJ6784">
        <v>8</v>
      </c>
      <c r="DK6784">
        <v>4001</v>
      </c>
      <c r="DL6784">
        <v>5000</v>
      </c>
      <c r="DM6784" t="s">
        <v>1960</v>
      </c>
      <c r="DN6784" t="s">
        <v>342</v>
      </c>
      <c r="DO6784" t="s">
        <v>581</v>
      </c>
    </row>
    <row r="6785" spans="114:119" x14ac:dyDescent="0.25">
      <c r="DJ6785">
        <v>8</v>
      </c>
      <c r="DK6785">
        <v>4001</v>
      </c>
      <c r="DL6785">
        <v>5000</v>
      </c>
      <c r="DM6785" t="s">
        <v>1961</v>
      </c>
      <c r="DN6785" t="s">
        <v>342</v>
      </c>
      <c r="DO6785" t="s">
        <v>575</v>
      </c>
    </row>
    <row r="6786" spans="114:119" x14ac:dyDescent="0.25">
      <c r="DJ6786">
        <v>8</v>
      </c>
      <c r="DK6786">
        <v>4001</v>
      </c>
      <c r="DL6786">
        <v>5000</v>
      </c>
      <c r="DM6786" t="s">
        <v>1972</v>
      </c>
      <c r="DN6786" t="s">
        <v>342</v>
      </c>
      <c r="DO6786" t="s">
        <v>120</v>
      </c>
    </row>
    <row r="6787" spans="114:119" x14ac:dyDescent="0.25">
      <c r="DJ6787">
        <v>8</v>
      </c>
      <c r="DK6787">
        <v>4001</v>
      </c>
      <c r="DL6787">
        <v>5000</v>
      </c>
      <c r="DM6787" t="s">
        <v>1963</v>
      </c>
      <c r="DN6787" t="s">
        <v>342</v>
      </c>
      <c r="DO6787" t="s">
        <v>142</v>
      </c>
    </row>
    <row r="6788" spans="114:119" x14ac:dyDescent="0.25">
      <c r="DJ6788">
        <v>8</v>
      </c>
      <c r="DK6788">
        <v>4001</v>
      </c>
      <c r="DL6788">
        <v>5000</v>
      </c>
      <c r="DM6788" t="s">
        <v>1964</v>
      </c>
      <c r="DN6788" t="s">
        <v>342</v>
      </c>
      <c r="DO6788" t="s">
        <v>163</v>
      </c>
    </row>
    <row r="6789" spans="114:119" x14ac:dyDescent="0.25">
      <c r="DJ6789">
        <v>8</v>
      </c>
      <c r="DK6789">
        <v>4001</v>
      </c>
      <c r="DL6789">
        <v>5000</v>
      </c>
      <c r="DM6789" t="s">
        <v>1965</v>
      </c>
      <c r="DN6789" t="s">
        <v>342</v>
      </c>
      <c r="DO6789" t="s">
        <v>576</v>
      </c>
    </row>
    <row r="6790" spans="114:119" x14ac:dyDescent="0.25">
      <c r="DJ6790">
        <v>8</v>
      </c>
      <c r="DK6790">
        <v>4001</v>
      </c>
      <c r="DL6790">
        <v>5000</v>
      </c>
      <c r="DM6790" t="s">
        <v>1966</v>
      </c>
      <c r="DN6790" t="s">
        <v>342</v>
      </c>
      <c r="DO6790" t="s">
        <v>577</v>
      </c>
    </row>
    <row r="6791" spans="114:119" x14ac:dyDescent="0.25">
      <c r="DJ6791">
        <v>8</v>
      </c>
      <c r="DK6791">
        <v>4001</v>
      </c>
      <c r="DL6791">
        <v>5000</v>
      </c>
      <c r="DM6791" t="s">
        <v>1967</v>
      </c>
      <c r="DN6791" t="s">
        <v>342</v>
      </c>
      <c r="DO6791" t="s">
        <v>578</v>
      </c>
    </row>
    <row r="6792" spans="114:119" x14ac:dyDescent="0.25">
      <c r="DJ6792">
        <v>8</v>
      </c>
      <c r="DK6792">
        <v>4001</v>
      </c>
      <c r="DL6792">
        <v>5000</v>
      </c>
      <c r="DM6792" t="s">
        <v>1968</v>
      </c>
      <c r="DN6792" t="s">
        <v>342</v>
      </c>
      <c r="DO6792" t="s">
        <v>579</v>
      </c>
    </row>
    <row r="6793" spans="114:119" x14ac:dyDescent="0.25">
      <c r="DJ6793">
        <v>8</v>
      </c>
      <c r="DK6793">
        <v>4001</v>
      </c>
      <c r="DL6793">
        <v>5000</v>
      </c>
      <c r="DM6793" t="s">
        <v>1969</v>
      </c>
      <c r="DN6793" t="s">
        <v>342</v>
      </c>
      <c r="DO6793" t="s">
        <v>580</v>
      </c>
    </row>
    <row r="6794" spans="114:119" x14ac:dyDescent="0.25">
      <c r="DJ6794">
        <v>8</v>
      </c>
      <c r="DK6794">
        <v>4001</v>
      </c>
      <c r="DL6794">
        <v>5000</v>
      </c>
      <c r="DM6794" t="s">
        <v>1970</v>
      </c>
      <c r="DN6794" t="s">
        <v>342</v>
      </c>
      <c r="DO6794" t="s">
        <v>582</v>
      </c>
    </row>
    <row r="6795" spans="114:119" x14ac:dyDescent="0.25">
      <c r="DJ6795">
        <v>8</v>
      </c>
      <c r="DK6795">
        <v>5001</v>
      </c>
      <c r="DL6795">
        <v>6000</v>
      </c>
      <c r="DM6795" t="s">
        <v>1959</v>
      </c>
      <c r="DN6795" t="s">
        <v>343</v>
      </c>
      <c r="DO6795" t="s">
        <v>265</v>
      </c>
    </row>
    <row r="6796" spans="114:119" x14ac:dyDescent="0.25">
      <c r="DJ6796">
        <v>8</v>
      </c>
      <c r="DK6796">
        <v>5001</v>
      </c>
      <c r="DL6796">
        <v>6000</v>
      </c>
      <c r="DM6796" t="s">
        <v>1960</v>
      </c>
      <c r="DN6796" t="s">
        <v>343</v>
      </c>
      <c r="DO6796" t="s">
        <v>581</v>
      </c>
    </row>
    <row r="6797" spans="114:119" x14ac:dyDescent="0.25">
      <c r="DJ6797">
        <v>8</v>
      </c>
      <c r="DK6797">
        <v>5001</v>
      </c>
      <c r="DL6797">
        <v>6000</v>
      </c>
      <c r="DM6797" t="s">
        <v>1961</v>
      </c>
      <c r="DN6797" t="s">
        <v>343</v>
      </c>
      <c r="DO6797" t="s">
        <v>575</v>
      </c>
    </row>
    <row r="6798" spans="114:119" x14ac:dyDescent="0.25">
      <c r="DJ6798">
        <v>8</v>
      </c>
      <c r="DK6798">
        <v>5001</v>
      </c>
      <c r="DL6798">
        <v>6000</v>
      </c>
      <c r="DM6798" t="s">
        <v>1972</v>
      </c>
      <c r="DN6798" t="s">
        <v>343</v>
      </c>
      <c r="DO6798" t="s">
        <v>120</v>
      </c>
    </row>
    <row r="6799" spans="114:119" x14ac:dyDescent="0.25">
      <c r="DJ6799">
        <v>8</v>
      </c>
      <c r="DK6799">
        <v>5001</v>
      </c>
      <c r="DL6799">
        <v>6000</v>
      </c>
      <c r="DM6799" t="s">
        <v>1963</v>
      </c>
      <c r="DN6799" t="s">
        <v>343</v>
      </c>
      <c r="DO6799" t="s">
        <v>142</v>
      </c>
    </row>
    <row r="6800" spans="114:119" x14ac:dyDescent="0.25">
      <c r="DJ6800">
        <v>8</v>
      </c>
      <c r="DK6800">
        <v>5001</v>
      </c>
      <c r="DL6800">
        <v>6000</v>
      </c>
      <c r="DM6800" t="s">
        <v>1964</v>
      </c>
      <c r="DN6800" t="s">
        <v>343</v>
      </c>
      <c r="DO6800" t="s">
        <v>163</v>
      </c>
    </row>
    <row r="6801" spans="114:119" x14ac:dyDescent="0.25">
      <c r="DJ6801">
        <v>8</v>
      </c>
      <c r="DK6801">
        <v>5001</v>
      </c>
      <c r="DL6801">
        <v>6000</v>
      </c>
      <c r="DM6801" t="s">
        <v>1965</v>
      </c>
      <c r="DN6801" t="s">
        <v>343</v>
      </c>
      <c r="DO6801" t="s">
        <v>576</v>
      </c>
    </row>
    <row r="6802" spans="114:119" x14ac:dyDescent="0.25">
      <c r="DJ6802">
        <v>8</v>
      </c>
      <c r="DK6802">
        <v>5001</v>
      </c>
      <c r="DL6802">
        <v>6000</v>
      </c>
      <c r="DM6802" t="s">
        <v>1966</v>
      </c>
      <c r="DN6802" t="s">
        <v>343</v>
      </c>
      <c r="DO6802" t="s">
        <v>577</v>
      </c>
    </row>
    <row r="6803" spans="114:119" x14ac:dyDescent="0.25">
      <c r="DJ6803">
        <v>8</v>
      </c>
      <c r="DK6803">
        <v>5001</v>
      </c>
      <c r="DL6803">
        <v>6000</v>
      </c>
      <c r="DM6803" t="s">
        <v>1967</v>
      </c>
      <c r="DN6803" t="s">
        <v>343</v>
      </c>
      <c r="DO6803" t="s">
        <v>578</v>
      </c>
    </row>
    <row r="6804" spans="114:119" x14ac:dyDescent="0.25">
      <c r="DJ6804">
        <v>8</v>
      </c>
      <c r="DK6804">
        <v>5001</v>
      </c>
      <c r="DL6804">
        <v>6000</v>
      </c>
      <c r="DM6804" t="s">
        <v>1968</v>
      </c>
      <c r="DN6804" t="s">
        <v>343</v>
      </c>
      <c r="DO6804" t="s">
        <v>579</v>
      </c>
    </row>
    <row r="6805" spans="114:119" x14ac:dyDescent="0.25">
      <c r="DJ6805">
        <v>8</v>
      </c>
      <c r="DK6805">
        <v>5001</v>
      </c>
      <c r="DL6805">
        <v>6000</v>
      </c>
      <c r="DM6805" t="s">
        <v>1969</v>
      </c>
      <c r="DN6805" t="s">
        <v>343</v>
      </c>
      <c r="DO6805" t="s">
        <v>580</v>
      </c>
    </row>
    <row r="6806" spans="114:119" x14ac:dyDescent="0.25">
      <c r="DJ6806">
        <v>8</v>
      </c>
      <c r="DK6806">
        <v>5001</v>
      </c>
      <c r="DL6806">
        <v>6000</v>
      </c>
      <c r="DM6806" t="s">
        <v>1970</v>
      </c>
      <c r="DN6806" t="s">
        <v>343</v>
      </c>
      <c r="DO6806" t="s">
        <v>582</v>
      </c>
    </row>
    <row r="6807" spans="114:119" x14ac:dyDescent="0.25">
      <c r="DJ6807">
        <v>9</v>
      </c>
      <c r="DK6807">
        <v>1</v>
      </c>
      <c r="DL6807">
        <v>1000</v>
      </c>
      <c r="DM6807" t="s">
        <v>1959</v>
      </c>
      <c r="DN6807" t="s">
        <v>344</v>
      </c>
      <c r="DO6807" t="s">
        <v>265</v>
      </c>
    </row>
    <row r="6808" spans="114:119" x14ac:dyDescent="0.25">
      <c r="DJ6808">
        <v>9</v>
      </c>
      <c r="DK6808">
        <v>1</v>
      </c>
      <c r="DL6808">
        <v>1000</v>
      </c>
      <c r="DM6808" t="s">
        <v>1960</v>
      </c>
      <c r="DN6808" t="s">
        <v>344</v>
      </c>
      <c r="DO6808" t="s">
        <v>581</v>
      </c>
    </row>
    <row r="6809" spans="114:119" x14ac:dyDescent="0.25">
      <c r="DJ6809">
        <v>9</v>
      </c>
      <c r="DK6809">
        <v>1</v>
      </c>
      <c r="DL6809">
        <v>1000</v>
      </c>
      <c r="DM6809" t="s">
        <v>1961</v>
      </c>
      <c r="DN6809" t="s">
        <v>344</v>
      </c>
      <c r="DO6809" t="s">
        <v>575</v>
      </c>
    </row>
    <row r="6810" spans="114:119" x14ac:dyDescent="0.25">
      <c r="DJ6810">
        <v>9</v>
      </c>
      <c r="DK6810">
        <v>1</v>
      </c>
      <c r="DL6810">
        <v>1000</v>
      </c>
      <c r="DM6810" t="s">
        <v>1972</v>
      </c>
      <c r="DN6810" t="s">
        <v>344</v>
      </c>
      <c r="DO6810" t="s">
        <v>120</v>
      </c>
    </row>
    <row r="6811" spans="114:119" x14ac:dyDescent="0.25">
      <c r="DJ6811">
        <v>9</v>
      </c>
      <c r="DK6811">
        <v>1</v>
      </c>
      <c r="DL6811">
        <v>1000</v>
      </c>
      <c r="DM6811" t="s">
        <v>1963</v>
      </c>
      <c r="DN6811" t="s">
        <v>344</v>
      </c>
      <c r="DO6811" t="s">
        <v>142</v>
      </c>
    </row>
    <row r="6812" spans="114:119" x14ac:dyDescent="0.25">
      <c r="DJ6812">
        <v>9</v>
      </c>
      <c r="DK6812">
        <v>1</v>
      </c>
      <c r="DL6812">
        <v>1000</v>
      </c>
      <c r="DM6812" t="s">
        <v>1964</v>
      </c>
      <c r="DN6812" t="s">
        <v>344</v>
      </c>
      <c r="DO6812" t="s">
        <v>163</v>
      </c>
    </row>
    <row r="6813" spans="114:119" x14ac:dyDescent="0.25">
      <c r="DJ6813">
        <v>9</v>
      </c>
      <c r="DK6813">
        <v>1</v>
      </c>
      <c r="DL6813">
        <v>1000</v>
      </c>
      <c r="DM6813" t="s">
        <v>1965</v>
      </c>
      <c r="DN6813" t="s">
        <v>344</v>
      </c>
      <c r="DO6813" t="s">
        <v>576</v>
      </c>
    </row>
    <row r="6814" spans="114:119" x14ac:dyDescent="0.25">
      <c r="DJ6814">
        <v>9</v>
      </c>
      <c r="DK6814">
        <v>1</v>
      </c>
      <c r="DL6814">
        <v>1000</v>
      </c>
      <c r="DM6814" t="s">
        <v>1966</v>
      </c>
      <c r="DN6814" t="s">
        <v>344</v>
      </c>
      <c r="DO6814" t="s">
        <v>577</v>
      </c>
    </row>
    <row r="6815" spans="114:119" x14ac:dyDescent="0.25">
      <c r="DJ6815">
        <v>9</v>
      </c>
      <c r="DK6815">
        <v>1</v>
      </c>
      <c r="DL6815">
        <v>1000</v>
      </c>
      <c r="DM6815" t="s">
        <v>1967</v>
      </c>
      <c r="DN6815" t="s">
        <v>344</v>
      </c>
      <c r="DO6815" t="s">
        <v>578</v>
      </c>
    </row>
    <row r="6816" spans="114:119" x14ac:dyDescent="0.25">
      <c r="DJ6816">
        <v>9</v>
      </c>
      <c r="DK6816">
        <v>1</v>
      </c>
      <c r="DL6816">
        <v>1000</v>
      </c>
      <c r="DM6816" t="s">
        <v>1968</v>
      </c>
      <c r="DN6816" t="s">
        <v>344</v>
      </c>
      <c r="DO6816" t="s">
        <v>579</v>
      </c>
    </row>
    <row r="6817" spans="114:119" x14ac:dyDescent="0.25">
      <c r="DJ6817">
        <v>9</v>
      </c>
      <c r="DK6817">
        <v>1</v>
      </c>
      <c r="DL6817">
        <v>1000</v>
      </c>
      <c r="DM6817" t="s">
        <v>1969</v>
      </c>
      <c r="DN6817" t="s">
        <v>344</v>
      </c>
      <c r="DO6817" t="s">
        <v>580</v>
      </c>
    </row>
    <row r="6818" spans="114:119" x14ac:dyDescent="0.25">
      <c r="DJ6818">
        <v>9</v>
      </c>
      <c r="DK6818">
        <v>1</v>
      </c>
      <c r="DL6818">
        <v>1000</v>
      </c>
      <c r="DM6818" t="s">
        <v>1970</v>
      </c>
      <c r="DN6818" t="s">
        <v>344</v>
      </c>
      <c r="DO6818" t="s">
        <v>582</v>
      </c>
    </row>
    <row r="6819" spans="114:119" x14ac:dyDescent="0.25">
      <c r="DJ6819">
        <v>9</v>
      </c>
      <c r="DK6819">
        <v>1001</v>
      </c>
      <c r="DL6819">
        <v>2000</v>
      </c>
      <c r="DM6819" t="s">
        <v>1959</v>
      </c>
      <c r="DN6819" t="s">
        <v>102</v>
      </c>
      <c r="DO6819" t="s">
        <v>265</v>
      </c>
    </row>
    <row r="6820" spans="114:119" x14ac:dyDescent="0.25">
      <c r="DJ6820">
        <v>9</v>
      </c>
      <c r="DK6820">
        <v>1001</v>
      </c>
      <c r="DL6820">
        <v>2000</v>
      </c>
      <c r="DM6820" t="s">
        <v>1974</v>
      </c>
      <c r="DN6820" t="s">
        <v>102</v>
      </c>
      <c r="DO6820" t="s">
        <v>581</v>
      </c>
    </row>
    <row r="6821" spans="114:119" x14ac:dyDescent="0.25">
      <c r="DJ6821">
        <v>9</v>
      </c>
      <c r="DK6821">
        <v>1001</v>
      </c>
      <c r="DL6821">
        <v>2000</v>
      </c>
      <c r="DM6821" t="s">
        <v>1961</v>
      </c>
      <c r="DN6821" t="s">
        <v>102</v>
      </c>
      <c r="DO6821" t="s">
        <v>575</v>
      </c>
    </row>
    <row r="6822" spans="114:119" x14ac:dyDescent="0.25">
      <c r="DJ6822">
        <v>9</v>
      </c>
      <c r="DK6822">
        <v>1001</v>
      </c>
      <c r="DL6822">
        <v>2000</v>
      </c>
      <c r="DM6822" t="s">
        <v>1983</v>
      </c>
      <c r="DN6822" t="s">
        <v>102</v>
      </c>
      <c r="DO6822" t="s">
        <v>120</v>
      </c>
    </row>
    <row r="6823" spans="114:119" x14ac:dyDescent="0.25">
      <c r="DJ6823">
        <v>9</v>
      </c>
      <c r="DK6823">
        <v>1001</v>
      </c>
      <c r="DL6823">
        <v>2000</v>
      </c>
      <c r="DM6823" t="s">
        <v>1963</v>
      </c>
      <c r="DN6823" t="s">
        <v>102</v>
      </c>
      <c r="DO6823" t="s">
        <v>142</v>
      </c>
    </row>
    <row r="6824" spans="114:119" x14ac:dyDescent="0.25">
      <c r="DJ6824">
        <v>9</v>
      </c>
      <c r="DK6824">
        <v>1001</v>
      </c>
      <c r="DL6824">
        <v>2000</v>
      </c>
      <c r="DM6824" t="s">
        <v>1984</v>
      </c>
      <c r="DN6824" t="s">
        <v>102</v>
      </c>
      <c r="DO6824" t="s">
        <v>163</v>
      </c>
    </row>
    <row r="6825" spans="114:119" x14ac:dyDescent="0.25">
      <c r="DJ6825">
        <v>9</v>
      </c>
      <c r="DK6825">
        <v>1001</v>
      </c>
      <c r="DL6825">
        <v>2000</v>
      </c>
      <c r="DM6825" t="s">
        <v>1965</v>
      </c>
      <c r="DN6825" t="s">
        <v>102</v>
      </c>
      <c r="DO6825" t="s">
        <v>576</v>
      </c>
    </row>
    <row r="6826" spans="114:119" x14ac:dyDescent="0.25">
      <c r="DJ6826">
        <v>9</v>
      </c>
      <c r="DK6826">
        <v>1001</v>
      </c>
      <c r="DL6826">
        <v>2000</v>
      </c>
      <c r="DM6826" t="s">
        <v>1985</v>
      </c>
      <c r="DN6826" t="s">
        <v>102</v>
      </c>
      <c r="DO6826" t="s">
        <v>577</v>
      </c>
    </row>
    <row r="6827" spans="114:119" x14ac:dyDescent="0.25">
      <c r="DJ6827">
        <v>9</v>
      </c>
      <c r="DK6827">
        <v>1001</v>
      </c>
      <c r="DL6827">
        <v>2000</v>
      </c>
      <c r="DM6827" t="s">
        <v>1967</v>
      </c>
      <c r="DN6827" t="s">
        <v>102</v>
      </c>
      <c r="DO6827" t="s">
        <v>578</v>
      </c>
    </row>
    <row r="6828" spans="114:119" x14ac:dyDescent="0.25">
      <c r="DJ6828">
        <v>9</v>
      </c>
      <c r="DK6828">
        <v>1001</v>
      </c>
      <c r="DL6828">
        <v>2000</v>
      </c>
      <c r="DM6828" t="s">
        <v>1968</v>
      </c>
      <c r="DN6828" t="s">
        <v>102</v>
      </c>
      <c r="DO6828" t="s">
        <v>579</v>
      </c>
    </row>
    <row r="6829" spans="114:119" x14ac:dyDescent="0.25">
      <c r="DJ6829">
        <v>9</v>
      </c>
      <c r="DK6829">
        <v>1001</v>
      </c>
      <c r="DL6829">
        <v>2000</v>
      </c>
      <c r="DM6829" t="s">
        <v>1982</v>
      </c>
      <c r="DN6829" t="s">
        <v>102</v>
      </c>
      <c r="DO6829" t="s">
        <v>580</v>
      </c>
    </row>
    <row r="6830" spans="114:119" x14ac:dyDescent="0.25">
      <c r="DJ6830">
        <v>9</v>
      </c>
      <c r="DK6830">
        <v>1001</v>
      </c>
      <c r="DL6830">
        <v>2000</v>
      </c>
      <c r="DM6830" t="s">
        <v>1970</v>
      </c>
      <c r="DN6830" t="s">
        <v>102</v>
      </c>
      <c r="DO6830" t="s">
        <v>582</v>
      </c>
    </row>
    <row r="6831" spans="114:119" x14ac:dyDescent="0.25">
      <c r="DJ6831">
        <v>9</v>
      </c>
      <c r="DK6831">
        <v>2001</v>
      </c>
      <c r="DL6831">
        <v>3000</v>
      </c>
      <c r="DM6831" t="s">
        <v>1959</v>
      </c>
      <c r="DN6831" t="s">
        <v>28</v>
      </c>
      <c r="DO6831" t="s">
        <v>265</v>
      </c>
    </row>
    <row r="6832" spans="114:119" x14ac:dyDescent="0.25">
      <c r="DJ6832">
        <v>9</v>
      </c>
      <c r="DK6832">
        <v>2001</v>
      </c>
      <c r="DL6832">
        <v>3000</v>
      </c>
      <c r="DM6832" t="s">
        <v>1990</v>
      </c>
      <c r="DN6832" t="s">
        <v>28</v>
      </c>
      <c r="DO6832" t="s">
        <v>581</v>
      </c>
    </row>
    <row r="6833" spans="114:119" x14ac:dyDescent="0.25">
      <c r="DJ6833">
        <v>9</v>
      </c>
      <c r="DK6833">
        <v>2001</v>
      </c>
      <c r="DL6833">
        <v>3000</v>
      </c>
      <c r="DM6833" t="s">
        <v>1977</v>
      </c>
      <c r="DN6833" t="s">
        <v>28</v>
      </c>
      <c r="DO6833" t="s">
        <v>575</v>
      </c>
    </row>
    <row r="6834" spans="114:119" x14ac:dyDescent="0.25">
      <c r="DJ6834">
        <v>9</v>
      </c>
      <c r="DK6834">
        <v>2001</v>
      </c>
      <c r="DL6834">
        <v>3000</v>
      </c>
      <c r="DM6834" t="s">
        <v>1983</v>
      </c>
      <c r="DN6834" t="s">
        <v>28</v>
      </c>
      <c r="DO6834" t="s">
        <v>120</v>
      </c>
    </row>
    <row r="6835" spans="114:119" x14ac:dyDescent="0.25">
      <c r="DJ6835">
        <v>9</v>
      </c>
      <c r="DK6835">
        <v>2001</v>
      </c>
      <c r="DL6835">
        <v>3000</v>
      </c>
      <c r="DM6835" t="s">
        <v>1980</v>
      </c>
      <c r="DN6835" t="s">
        <v>28</v>
      </c>
      <c r="DO6835" t="s">
        <v>142</v>
      </c>
    </row>
    <row r="6836" spans="114:119" x14ac:dyDescent="0.25">
      <c r="DJ6836">
        <v>9</v>
      </c>
      <c r="DK6836">
        <v>2001</v>
      </c>
      <c r="DL6836">
        <v>3000</v>
      </c>
      <c r="DM6836" t="s">
        <v>1984</v>
      </c>
      <c r="DN6836" t="s">
        <v>28</v>
      </c>
      <c r="DO6836" t="s">
        <v>163</v>
      </c>
    </row>
    <row r="6837" spans="114:119" x14ac:dyDescent="0.25">
      <c r="DJ6837">
        <v>9</v>
      </c>
      <c r="DK6837">
        <v>2001</v>
      </c>
      <c r="DL6837">
        <v>3000</v>
      </c>
      <c r="DM6837" t="s">
        <v>1981</v>
      </c>
      <c r="DN6837" t="s">
        <v>28</v>
      </c>
      <c r="DO6837" t="s">
        <v>576</v>
      </c>
    </row>
    <row r="6838" spans="114:119" x14ac:dyDescent="0.25">
      <c r="DJ6838">
        <v>9</v>
      </c>
      <c r="DK6838">
        <v>2001</v>
      </c>
      <c r="DL6838">
        <v>3000</v>
      </c>
      <c r="DM6838" t="s">
        <v>1985</v>
      </c>
      <c r="DN6838" t="s">
        <v>28</v>
      </c>
      <c r="DO6838" t="s">
        <v>577</v>
      </c>
    </row>
    <row r="6839" spans="114:119" x14ac:dyDescent="0.25">
      <c r="DJ6839">
        <v>9</v>
      </c>
      <c r="DK6839">
        <v>2001</v>
      </c>
      <c r="DL6839">
        <v>3000</v>
      </c>
      <c r="DM6839" t="s">
        <v>1986</v>
      </c>
      <c r="DN6839" t="s">
        <v>28</v>
      </c>
      <c r="DO6839" t="s">
        <v>578</v>
      </c>
    </row>
    <row r="6840" spans="114:119" x14ac:dyDescent="0.25">
      <c r="DJ6840">
        <v>9</v>
      </c>
      <c r="DK6840">
        <v>2001</v>
      </c>
      <c r="DL6840">
        <v>3000</v>
      </c>
      <c r="DM6840" t="s">
        <v>1968</v>
      </c>
      <c r="DN6840" t="s">
        <v>28</v>
      </c>
      <c r="DO6840" t="s">
        <v>579</v>
      </c>
    </row>
    <row r="6841" spans="114:119" x14ac:dyDescent="0.25">
      <c r="DJ6841">
        <v>9</v>
      </c>
      <c r="DK6841">
        <v>2001</v>
      </c>
      <c r="DL6841">
        <v>3000</v>
      </c>
      <c r="DM6841" t="s">
        <v>1969</v>
      </c>
      <c r="DN6841" t="s">
        <v>28</v>
      </c>
      <c r="DO6841" t="s">
        <v>580</v>
      </c>
    </row>
    <row r="6842" spans="114:119" x14ac:dyDescent="0.25">
      <c r="DJ6842">
        <v>9</v>
      </c>
      <c r="DK6842">
        <v>2001</v>
      </c>
      <c r="DL6842">
        <v>3000</v>
      </c>
      <c r="DM6842" t="s">
        <v>1970</v>
      </c>
      <c r="DN6842" t="s">
        <v>28</v>
      </c>
      <c r="DO6842" t="s">
        <v>582</v>
      </c>
    </row>
    <row r="6843" spans="114:119" x14ac:dyDescent="0.25">
      <c r="DJ6843">
        <v>9</v>
      </c>
      <c r="DK6843">
        <v>3001</v>
      </c>
      <c r="DL6843">
        <v>4000</v>
      </c>
      <c r="DM6843" t="s">
        <v>1959</v>
      </c>
      <c r="DN6843" t="s">
        <v>245</v>
      </c>
      <c r="DO6843" t="s">
        <v>265</v>
      </c>
    </row>
    <row r="6844" spans="114:119" x14ac:dyDescent="0.25">
      <c r="DJ6844">
        <v>9</v>
      </c>
      <c r="DK6844">
        <v>3001</v>
      </c>
      <c r="DL6844">
        <v>4000</v>
      </c>
      <c r="DM6844" t="s">
        <v>1974</v>
      </c>
      <c r="DN6844" t="s">
        <v>245</v>
      </c>
      <c r="DO6844" t="s">
        <v>581</v>
      </c>
    </row>
    <row r="6845" spans="114:119" x14ac:dyDescent="0.25">
      <c r="DJ6845">
        <v>9</v>
      </c>
      <c r="DK6845">
        <v>3001</v>
      </c>
      <c r="DL6845">
        <v>4000</v>
      </c>
      <c r="DM6845" t="s">
        <v>1961</v>
      </c>
      <c r="DN6845" t="s">
        <v>245</v>
      </c>
      <c r="DO6845" t="s">
        <v>575</v>
      </c>
    </row>
    <row r="6846" spans="114:119" x14ac:dyDescent="0.25">
      <c r="DJ6846">
        <v>9</v>
      </c>
      <c r="DK6846">
        <v>3001</v>
      </c>
      <c r="DL6846">
        <v>4000</v>
      </c>
      <c r="DM6846" t="s">
        <v>1972</v>
      </c>
      <c r="DN6846" t="s">
        <v>245</v>
      </c>
      <c r="DO6846" t="s">
        <v>120</v>
      </c>
    </row>
    <row r="6847" spans="114:119" x14ac:dyDescent="0.25">
      <c r="DJ6847">
        <v>9</v>
      </c>
      <c r="DK6847">
        <v>3001</v>
      </c>
      <c r="DL6847">
        <v>4000</v>
      </c>
      <c r="DM6847" t="s">
        <v>1963</v>
      </c>
      <c r="DN6847" t="s">
        <v>245</v>
      </c>
      <c r="DO6847" t="s">
        <v>142</v>
      </c>
    </row>
    <row r="6848" spans="114:119" x14ac:dyDescent="0.25">
      <c r="DJ6848">
        <v>9</v>
      </c>
      <c r="DK6848">
        <v>3001</v>
      </c>
      <c r="DL6848">
        <v>4000</v>
      </c>
      <c r="DM6848" t="s">
        <v>1964</v>
      </c>
      <c r="DN6848" t="s">
        <v>245</v>
      </c>
      <c r="DO6848" t="s">
        <v>163</v>
      </c>
    </row>
    <row r="6849" spans="114:119" x14ac:dyDescent="0.25">
      <c r="DJ6849">
        <v>9</v>
      </c>
      <c r="DK6849">
        <v>3001</v>
      </c>
      <c r="DL6849">
        <v>4000</v>
      </c>
      <c r="DM6849" t="s">
        <v>1965</v>
      </c>
      <c r="DN6849" t="s">
        <v>245</v>
      </c>
      <c r="DO6849" t="s">
        <v>576</v>
      </c>
    </row>
    <row r="6850" spans="114:119" x14ac:dyDescent="0.25">
      <c r="DJ6850">
        <v>9</v>
      </c>
      <c r="DK6850">
        <v>3001</v>
      </c>
      <c r="DL6850">
        <v>4000</v>
      </c>
      <c r="DM6850" t="s">
        <v>1966</v>
      </c>
      <c r="DN6850" t="s">
        <v>245</v>
      </c>
      <c r="DO6850" t="s">
        <v>577</v>
      </c>
    </row>
    <row r="6851" spans="114:119" x14ac:dyDescent="0.25">
      <c r="DJ6851">
        <v>9</v>
      </c>
      <c r="DK6851">
        <v>3001</v>
      </c>
      <c r="DL6851">
        <v>4000</v>
      </c>
      <c r="DM6851" t="s">
        <v>1967</v>
      </c>
      <c r="DN6851" t="s">
        <v>245</v>
      </c>
      <c r="DO6851" t="s">
        <v>578</v>
      </c>
    </row>
    <row r="6852" spans="114:119" x14ac:dyDescent="0.25">
      <c r="DJ6852">
        <v>9</v>
      </c>
      <c r="DK6852">
        <v>3001</v>
      </c>
      <c r="DL6852">
        <v>4000</v>
      </c>
      <c r="DM6852" t="s">
        <v>1968</v>
      </c>
      <c r="DN6852" t="s">
        <v>245</v>
      </c>
      <c r="DO6852" t="s">
        <v>579</v>
      </c>
    </row>
    <row r="6853" spans="114:119" x14ac:dyDescent="0.25">
      <c r="DJ6853">
        <v>9</v>
      </c>
      <c r="DK6853">
        <v>3001</v>
      </c>
      <c r="DL6853">
        <v>4000</v>
      </c>
      <c r="DM6853" t="s">
        <v>1982</v>
      </c>
      <c r="DN6853" t="s">
        <v>245</v>
      </c>
      <c r="DO6853" t="s">
        <v>580</v>
      </c>
    </row>
    <row r="6854" spans="114:119" x14ac:dyDescent="0.25">
      <c r="DJ6854">
        <v>9</v>
      </c>
      <c r="DK6854">
        <v>3001</v>
      </c>
      <c r="DL6854">
        <v>4000</v>
      </c>
      <c r="DM6854" t="s">
        <v>1970</v>
      </c>
      <c r="DN6854" t="s">
        <v>245</v>
      </c>
      <c r="DO6854" t="s">
        <v>582</v>
      </c>
    </row>
    <row r="6855" spans="114:119" x14ac:dyDescent="0.25">
      <c r="DJ6855">
        <v>9</v>
      </c>
      <c r="DK6855">
        <v>4001</v>
      </c>
      <c r="DL6855">
        <v>5000</v>
      </c>
      <c r="DM6855" t="s">
        <v>1959</v>
      </c>
      <c r="DN6855" t="s">
        <v>140</v>
      </c>
      <c r="DO6855" t="s">
        <v>265</v>
      </c>
    </row>
    <row r="6856" spans="114:119" x14ac:dyDescent="0.25">
      <c r="DJ6856">
        <v>9</v>
      </c>
      <c r="DK6856">
        <v>4001</v>
      </c>
      <c r="DL6856">
        <v>5000</v>
      </c>
      <c r="DM6856" t="s">
        <v>1974</v>
      </c>
      <c r="DN6856" t="s">
        <v>140</v>
      </c>
      <c r="DO6856" t="s">
        <v>581</v>
      </c>
    </row>
    <row r="6857" spans="114:119" x14ac:dyDescent="0.25">
      <c r="DJ6857">
        <v>9</v>
      </c>
      <c r="DK6857">
        <v>4001</v>
      </c>
      <c r="DL6857">
        <v>5000</v>
      </c>
      <c r="DM6857" t="s">
        <v>1961</v>
      </c>
      <c r="DN6857" t="s">
        <v>140</v>
      </c>
      <c r="DO6857" t="s">
        <v>575</v>
      </c>
    </row>
    <row r="6858" spans="114:119" x14ac:dyDescent="0.25">
      <c r="DJ6858">
        <v>9</v>
      </c>
      <c r="DK6858">
        <v>4001</v>
      </c>
      <c r="DL6858">
        <v>5000</v>
      </c>
      <c r="DM6858" t="s">
        <v>1972</v>
      </c>
      <c r="DN6858" t="s">
        <v>140</v>
      </c>
      <c r="DO6858" t="s">
        <v>120</v>
      </c>
    </row>
    <row r="6859" spans="114:119" x14ac:dyDescent="0.25">
      <c r="DJ6859">
        <v>9</v>
      </c>
      <c r="DK6859">
        <v>4001</v>
      </c>
      <c r="DL6859">
        <v>5000</v>
      </c>
      <c r="DM6859" t="s">
        <v>1980</v>
      </c>
      <c r="DN6859" t="s">
        <v>140</v>
      </c>
      <c r="DO6859" t="s">
        <v>142</v>
      </c>
    </row>
    <row r="6860" spans="114:119" x14ac:dyDescent="0.25">
      <c r="DJ6860">
        <v>9</v>
      </c>
      <c r="DK6860">
        <v>4001</v>
      </c>
      <c r="DL6860">
        <v>5000</v>
      </c>
      <c r="DM6860" t="s">
        <v>1964</v>
      </c>
      <c r="DN6860" t="s">
        <v>140</v>
      </c>
      <c r="DO6860" t="s">
        <v>163</v>
      </c>
    </row>
    <row r="6861" spans="114:119" x14ac:dyDescent="0.25">
      <c r="DJ6861">
        <v>9</v>
      </c>
      <c r="DK6861">
        <v>4001</v>
      </c>
      <c r="DL6861">
        <v>5000</v>
      </c>
      <c r="DM6861" t="s">
        <v>1965</v>
      </c>
      <c r="DN6861" t="s">
        <v>140</v>
      </c>
      <c r="DO6861" t="s">
        <v>576</v>
      </c>
    </row>
    <row r="6862" spans="114:119" x14ac:dyDescent="0.25">
      <c r="DJ6862">
        <v>9</v>
      </c>
      <c r="DK6862">
        <v>4001</v>
      </c>
      <c r="DL6862">
        <v>5000</v>
      </c>
      <c r="DM6862" t="s">
        <v>1966</v>
      </c>
      <c r="DN6862" t="s">
        <v>140</v>
      </c>
      <c r="DO6862" t="s">
        <v>577</v>
      </c>
    </row>
    <row r="6863" spans="114:119" x14ac:dyDescent="0.25">
      <c r="DJ6863">
        <v>9</v>
      </c>
      <c r="DK6863">
        <v>4001</v>
      </c>
      <c r="DL6863">
        <v>5000</v>
      </c>
      <c r="DM6863" t="s">
        <v>1967</v>
      </c>
      <c r="DN6863" t="s">
        <v>140</v>
      </c>
      <c r="DO6863" t="s">
        <v>578</v>
      </c>
    </row>
    <row r="6864" spans="114:119" x14ac:dyDescent="0.25">
      <c r="DJ6864">
        <v>9</v>
      </c>
      <c r="DK6864">
        <v>4001</v>
      </c>
      <c r="DL6864">
        <v>5000</v>
      </c>
      <c r="DM6864" t="s">
        <v>1968</v>
      </c>
      <c r="DN6864" t="s">
        <v>140</v>
      </c>
      <c r="DO6864" t="s">
        <v>579</v>
      </c>
    </row>
    <row r="6865" spans="114:119" x14ac:dyDescent="0.25">
      <c r="DJ6865">
        <v>9</v>
      </c>
      <c r="DK6865">
        <v>4001</v>
      </c>
      <c r="DL6865">
        <v>5000</v>
      </c>
      <c r="DM6865" t="s">
        <v>1982</v>
      </c>
      <c r="DN6865" t="s">
        <v>140</v>
      </c>
      <c r="DO6865" t="s">
        <v>580</v>
      </c>
    </row>
    <row r="6866" spans="114:119" x14ac:dyDescent="0.25">
      <c r="DJ6866">
        <v>9</v>
      </c>
      <c r="DK6866">
        <v>4001</v>
      </c>
      <c r="DL6866">
        <v>5000</v>
      </c>
      <c r="DM6866" t="s">
        <v>1970</v>
      </c>
      <c r="DN6866" t="s">
        <v>140</v>
      </c>
      <c r="DO6866" t="s">
        <v>582</v>
      </c>
    </row>
    <row r="6867" spans="114:119" x14ac:dyDescent="0.25">
      <c r="DJ6867">
        <v>9</v>
      </c>
      <c r="DK6867">
        <v>5001</v>
      </c>
      <c r="DL6867">
        <v>6000</v>
      </c>
      <c r="DM6867" t="s">
        <v>1959</v>
      </c>
      <c r="DN6867" t="s">
        <v>164</v>
      </c>
      <c r="DO6867" t="s">
        <v>265</v>
      </c>
    </row>
    <row r="6868" spans="114:119" x14ac:dyDescent="0.25">
      <c r="DJ6868">
        <v>9</v>
      </c>
      <c r="DK6868">
        <v>5001</v>
      </c>
      <c r="DL6868">
        <v>6000</v>
      </c>
      <c r="DM6868" t="s">
        <v>1960</v>
      </c>
      <c r="DN6868" t="s">
        <v>164</v>
      </c>
      <c r="DO6868" t="s">
        <v>581</v>
      </c>
    </row>
    <row r="6869" spans="114:119" x14ac:dyDescent="0.25">
      <c r="DJ6869">
        <v>9</v>
      </c>
      <c r="DK6869">
        <v>5001</v>
      </c>
      <c r="DL6869">
        <v>6000</v>
      </c>
      <c r="DM6869" t="s">
        <v>1961</v>
      </c>
      <c r="DN6869" t="s">
        <v>164</v>
      </c>
      <c r="DO6869" t="s">
        <v>575</v>
      </c>
    </row>
    <row r="6870" spans="114:119" x14ac:dyDescent="0.25">
      <c r="DJ6870">
        <v>9</v>
      </c>
      <c r="DK6870">
        <v>5001</v>
      </c>
      <c r="DL6870">
        <v>6000</v>
      </c>
      <c r="DM6870" t="s">
        <v>1972</v>
      </c>
      <c r="DN6870" t="s">
        <v>164</v>
      </c>
      <c r="DO6870" t="s">
        <v>120</v>
      </c>
    </row>
    <row r="6871" spans="114:119" x14ac:dyDescent="0.25">
      <c r="DJ6871">
        <v>9</v>
      </c>
      <c r="DK6871">
        <v>5001</v>
      </c>
      <c r="DL6871">
        <v>6000</v>
      </c>
      <c r="DM6871" t="s">
        <v>1980</v>
      </c>
      <c r="DN6871" t="s">
        <v>164</v>
      </c>
      <c r="DO6871" t="s">
        <v>142</v>
      </c>
    </row>
    <row r="6872" spans="114:119" x14ac:dyDescent="0.25">
      <c r="DJ6872">
        <v>9</v>
      </c>
      <c r="DK6872">
        <v>5001</v>
      </c>
      <c r="DL6872">
        <v>6000</v>
      </c>
      <c r="DM6872" t="s">
        <v>1964</v>
      </c>
      <c r="DN6872" t="s">
        <v>164</v>
      </c>
      <c r="DO6872" t="s">
        <v>163</v>
      </c>
    </row>
    <row r="6873" spans="114:119" x14ac:dyDescent="0.25">
      <c r="DJ6873">
        <v>9</v>
      </c>
      <c r="DK6873">
        <v>5001</v>
      </c>
      <c r="DL6873">
        <v>6000</v>
      </c>
      <c r="DM6873" t="s">
        <v>1965</v>
      </c>
      <c r="DN6873" t="s">
        <v>164</v>
      </c>
      <c r="DO6873" t="s">
        <v>576</v>
      </c>
    </row>
    <row r="6874" spans="114:119" x14ac:dyDescent="0.25">
      <c r="DJ6874">
        <v>9</v>
      </c>
      <c r="DK6874">
        <v>5001</v>
      </c>
      <c r="DL6874">
        <v>6000</v>
      </c>
      <c r="DM6874" t="s">
        <v>1966</v>
      </c>
      <c r="DN6874" t="s">
        <v>164</v>
      </c>
      <c r="DO6874" t="s">
        <v>577</v>
      </c>
    </row>
    <row r="6875" spans="114:119" x14ac:dyDescent="0.25">
      <c r="DJ6875">
        <v>9</v>
      </c>
      <c r="DK6875">
        <v>5001</v>
      </c>
      <c r="DL6875">
        <v>6000</v>
      </c>
      <c r="DM6875" t="s">
        <v>1967</v>
      </c>
      <c r="DN6875" t="s">
        <v>164</v>
      </c>
      <c r="DO6875" t="s">
        <v>578</v>
      </c>
    </row>
    <row r="6876" spans="114:119" x14ac:dyDescent="0.25">
      <c r="DJ6876">
        <v>9</v>
      </c>
      <c r="DK6876">
        <v>5001</v>
      </c>
      <c r="DL6876">
        <v>6000</v>
      </c>
      <c r="DM6876" t="s">
        <v>1968</v>
      </c>
      <c r="DN6876" t="s">
        <v>164</v>
      </c>
      <c r="DO6876" t="s">
        <v>579</v>
      </c>
    </row>
    <row r="6877" spans="114:119" x14ac:dyDescent="0.25">
      <c r="DJ6877">
        <v>9</v>
      </c>
      <c r="DK6877">
        <v>5001</v>
      </c>
      <c r="DL6877">
        <v>6000</v>
      </c>
      <c r="DM6877" t="s">
        <v>1969</v>
      </c>
      <c r="DN6877" t="s">
        <v>164</v>
      </c>
      <c r="DO6877" t="s">
        <v>580</v>
      </c>
    </row>
    <row r="6878" spans="114:119" x14ac:dyDescent="0.25">
      <c r="DJ6878">
        <v>9</v>
      </c>
      <c r="DK6878">
        <v>5001</v>
      </c>
      <c r="DL6878">
        <v>6000</v>
      </c>
      <c r="DM6878" t="s">
        <v>1970</v>
      </c>
      <c r="DN6878" t="s">
        <v>164</v>
      </c>
      <c r="DO6878" t="s">
        <v>582</v>
      </c>
    </row>
    <row r="6879" spans="114:119" x14ac:dyDescent="0.25">
      <c r="DJ6879">
        <v>9</v>
      </c>
      <c r="DK6879">
        <v>6001</v>
      </c>
      <c r="DL6879">
        <v>7000</v>
      </c>
      <c r="DM6879" t="s">
        <v>1959</v>
      </c>
      <c r="DN6879" t="s">
        <v>258</v>
      </c>
      <c r="DO6879" t="s">
        <v>265</v>
      </c>
    </row>
    <row r="6880" spans="114:119" x14ac:dyDescent="0.25">
      <c r="DJ6880">
        <v>9</v>
      </c>
      <c r="DK6880">
        <v>6001</v>
      </c>
      <c r="DL6880">
        <v>7000</v>
      </c>
      <c r="DM6880" t="s">
        <v>1974</v>
      </c>
      <c r="DN6880" t="s">
        <v>258</v>
      </c>
      <c r="DO6880" t="s">
        <v>581</v>
      </c>
    </row>
    <row r="6881" spans="114:119" x14ac:dyDescent="0.25">
      <c r="DJ6881">
        <v>9</v>
      </c>
      <c r="DK6881">
        <v>6001</v>
      </c>
      <c r="DL6881">
        <v>7000</v>
      </c>
      <c r="DM6881" t="s">
        <v>1961</v>
      </c>
      <c r="DN6881" t="s">
        <v>258</v>
      </c>
      <c r="DO6881" t="s">
        <v>575</v>
      </c>
    </row>
    <row r="6882" spans="114:119" x14ac:dyDescent="0.25">
      <c r="DJ6882">
        <v>9</v>
      </c>
      <c r="DK6882">
        <v>6001</v>
      </c>
      <c r="DL6882">
        <v>7000</v>
      </c>
      <c r="DM6882" t="s">
        <v>1972</v>
      </c>
      <c r="DN6882" t="s">
        <v>258</v>
      </c>
      <c r="DO6882" t="s">
        <v>120</v>
      </c>
    </row>
    <row r="6883" spans="114:119" x14ac:dyDescent="0.25">
      <c r="DJ6883">
        <v>9</v>
      </c>
      <c r="DK6883">
        <v>6001</v>
      </c>
      <c r="DL6883">
        <v>7000</v>
      </c>
      <c r="DM6883" t="s">
        <v>1963</v>
      </c>
      <c r="DN6883" t="s">
        <v>258</v>
      </c>
      <c r="DO6883" t="s">
        <v>142</v>
      </c>
    </row>
    <row r="6884" spans="114:119" x14ac:dyDescent="0.25">
      <c r="DJ6884">
        <v>9</v>
      </c>
      <c r="DK6884">
        <v>6001</v>
      </c>
      <c r="DL6884">
        <v>7000</v>
      </c>
      <c r="DM6884" t="s">
        <v>1964</v>
      </c>
      <c r="DN6884" t="s">
        <v>258</v>
      </c>
      <c r="DO6884" t="s">
        <v>163</v>
      </c>
    </row>
    <row r="6885" spans="114:119" x14ac:dyDescent="0.25">
      <c r="DJ6885">
        <v>9</v>
      </c>
      <c r="DK6885">
        <v>6001</v>
      </c>
      <c r="DL6885">
        <v>7000</v>
      </c>
      <c r="DM6885" t="s">
        <v>1965</v>
      </c>
      <c r="DN6885" t="s">
        <v>258</v>
      </c>
      <c r="DO6885" t="s">
        <v>576</v>
      </c>
    </row>
    <row r="6886" spans="114:119" x14ac:dyDescent="0.25">
      <c r="DJ6886">
        <v>9</v>
      </c>
      <c r="DK6886">
        <v>6001</v>
      </c>
      <c r="DL6886">
        <v>7000</v>
      </c>
      <c r="DM6886" t="s">
        <v>1966</v>
      </c>
      <c r="DN6886" t="s">
        <v>258</v>
      </c>
      <c r="DO6886" t="s">
        <v>577</v>
      </c>
    </row>
    <row r="6887" spans="114:119" x14ac:dyDescent="0.25">
      <c r="DJ6887">
        <v>9</v>
      </c>
      <c r="DK6887">
        <v>6001</v>
      </c>
      <c r="DL6887">
        <v>7000</v>
      </c>
      <c r="DM6887" t="s">
        <v>1967</v>
      </c>
      <c r="DN6887" t="s">
        <v>258</v>
      </c>
      <c r="DO6887" t="s">
        <v>578</v>
      </c>
    </row>
    <row r="6888" spans="114:119" x14ac:dyDescent="0.25">
      <c r="DJ6888">
        <v>9</v>
      </c>
      <c r="DK6888">
        <v>6001</v>
      </c>
      <c r="DL6888">
        <v>7000</v>
      </c>
      <c r="DM6888" t="s">
        <v>1968</v>
      </c>
      <c r="DN6888" t="s">
        <v>258</v>
      </c>
      <c r="DO6888" t="s">
        <v>579</v>
      </c>
    </row>
    <row r="6889" spans="114:119" x14ac:dyDescent="0.25">
      <c r="DJ6889">
        <v>9</v>
      </c>
      <c r="DK6889">
        <v>6001</v>
      </c>
      <c r="DL6889">
        <v>7000</v>
      </c>
      <c r="DM6889" t="s">
        <v>1969</v>
      </c>
      <c r="DN6889" t="s">
        <v>258</v>
      </c>
      <c r="DO6889" t="s">
        <v>580</v>
      </c>
    </row>
    <row r="6890" spans="114:119" x14ac:dyDescent="0.25">
      <c r="DJ6890">
        <v>9</v>
      </c>
      <c r="DK6890">
        <v>6001</v>
      </c>
      <c r="DL6890">
        <v>7000</v>
      </c>
      <c r="DM6890" t="s">
        <v>1970</v>
      </c>
      <c r="DN6890" t="s">
        <v>258</v>
      </c>
      <c r="DO6890" t="s">
        <v>582</v>
      </c>
    </row>
    <row r="6891" spans="114:119" x14ac:dyDescent="0.25">
      <c r="DJ6891">
        <v>9</v>
      </c>
      <c r="DK6891">
        <v>7001</v>
      </c>
      <c r="DL6891">
        <v>8000</v>
      </c>
      <c r="DM6891" t="s">
        <v>1959</v>
      </c>
      <c r="DN6891" t="s">
        <v>260</v>
      </c>
      <c r="DO6891" t="s">
        <v>265</v>
      </c>
    </row>
    <row r="6892" spans="114:119" x14ac:dyDescent="0.25">
      <c r="DJ6892">
        <v>9</v>
      </c>
      <c r="DK6892">
        <v>7001</v>
      </c>
      <c r="DL6892">
        <v>8000</v>
      </c>
      <c r="DM6892" t="s">
        <v>1974</v>
      </c>
      <c r="DN6892" t="s">
        <v>260</v>
      </c>
      <c r="DO6892" t="s">
        <v>581</v>
      </c>
    </row>
    <row r="6893" spans="114:119" x14ac:dyDescent="0.25">
      <c r="DJ6893">
        <v>9</v>
      </c>
      <c r="DK6893">
        <v>7001</v>
      </c>
      <c r="DL6893">
        <v>8000</v>
      </c>
      <c r="DM6893" t="s">
        <v>1961</v>
      </c>
      <c r="DN6893" t="s">
        <v>260</v>
      </c>
      <c r="DO6893" t="s">
        <v>575</v>
      </c>
    </row>
    <row r="6894" spans="114:119" x14ac:dyDescent="0.25">
      <c r="DJ6894">
        <v>9</v>
      </c>
      <c r="DK6894">
        <v>7001</v>
      </c>
      <c r="DL6894">
        <v>8000</v>
      </c>
      <c r="DM6894" t="s">
        <v>1972</v>
      </c>
      <c r="DN6894" t="s">
        <v>260</v>
      </c>
      <c r="DO6894" t="s">
        <v>120</v>
      </c>
    </row>
    <row r="6895" spans="114:119" x14ac:dyDescent="0.25">
      <c r="DJ6895">
        <v>9</v>
      </c>
      <c r="DK6895">
        <v>7001</v>
      </c>
      <c r="DL6895">
        <v>8000</v>
      </c>
      <c r="DM6895" t="s">
        <v>1963</v>
      </c>
      <c r="DN6895" t="s">
        <v>260</v>
      </c>
      <c r="DO6895" t="s">
        <v>142</v>
      </c>
    </row>
    <row r="6896" spans="114:119" x14ac:dyDescent="0.25">
      <c r="DJ6896">
        <v>9</v>
      </c>
      <c r="DK6896">
        <v>7001</v>
      </c>
      <c r="DL6896">
        <v>8000</v>
      </c>
      <c r="DM6896" t="s">
        <v>1964</v>
      </c>
      <c r="DN6896" t="s">
        <v>260</v>
      </c>
      <c r="DO6896" t="s">
        <v>163</v>
      </c>
    </row>
    <row r="6897" spans="114:119" x14ac:dyDescent="0.25">
      <c r="DJ6897">
        <v>9</v>
      </c>
      <c r="DK6897">
        <v>7001</v>
      </c>
      <c r="DL6897">
        <v>8000</v>
      </c>
      <c r="DM6897" t="s">
        <v>1965</v>
      </c>
      <c r="DN6897" t="s">
        <v>260</v>
      </c>
      <c r="DO6897" t="s">
        <v>576</v>
      </c>
    </row>
    <row r="6898" spans="114:119" x14ac:dyDescent="0.25">
      <c r="DJ6898">
        <v>9</v>
      </c>
      <c r="DK6898">
        <v>7001</v>
      </c>
      <c r="DL6898">
        <v>8000</v>
      </c>
      <c r="DM6898" t="s">
        <v>1966</v>
      </c>
      <c r="DN6898" t="s">
        <v>260</v>
      </c>
      <c r="DO6898" t="s">
        <v>577</v>
      </c>
    </row>
    <row r="6899" spans="114:119" x14ac:dyDescent="0.25">
      <c r="DJ6899">
        <v>9</v>
      </c>
      <c r="DK6899">
        <v>7001</v>
      </c>
      <c r="DL6899">
        <v>8000</v>
      </c>
      <c r="DM6899" t="s">
        <v>1967</v>
      </c>
      <c r="DN6899" t="s">
        <v>260</v>
      </c>
      <c r="DO6899" t="s">
        <v>578</v>
      </c>
    </row>
    <row r="6900" spans="114:119" x14ac:dyDescent="0.25">
      <c r="DJ6900">
        <v>9</v>
      </c>
      <c r="DK6900">
        <v>7001</v>
      </c>
      <c r="DL6900">
        <v>8000</v>
      </c>
      <c r="DM6900" t="s">
        <v>1968</v>
      </c>
      <c r="DN6900" t="s">
        <v>260</v>
      </c>
      <c r="DO6900" t="s">
        <v>579</v>
      </c>
    </row>
    <row r="6901" spans="114:119" x14ac:dyDescent="0.25">
      <c r="DJ6901">
        <v>9</v>
      </c>
      <c r="DK6901">
        <v>7001</v>
      </c>
      <c r="DL6901">
        <v>8000</v>
      </c>
      <c r="DM6901" t="s">
        <v>1969</v>
      </c>
      <c r="DN6901" t="s">
        <v>260</v>
      </c>
      <c r="DO6901" t="s">
        <v>580</v>
      </c>
    </row>
    <row r="6902" spans="114:119" x14ac:dyDescent="0.25">
      <c r="DJ6902">
        <v>9</v>
      </c>
      <c r="DK6902">
        <v>7001</v>
      </c>
      <c r="DL6902">
        <v>8000</v>
      </c>
      <c r="DM6902" t="s">
        <v>1970</v>
      </c>
      <c r="DN6902" t="s">
        <v>260</v>
      </c>
      <c r="DO6902" t="s">
        <v>582</v>
      </c>
    </row>
  </sheetData>
  <autoFilter ref="N2:BR577"/>
  <mergeCells count="1">
    <mergeCell ref="A1:F1"/>
  </mergeCells>
  <conditionalFormatting sqref="BP3:BP34 BP36:BP44 AZ3:BB3 BP46:BP93 BP95:BP118 BP121:BP126 AZ57:AZ141 BP128:BP141 BP143:BP150 BP152:BP164 AZ143:AZ170 BP166:BP183 BP185:BP188 BP191:BP197 AZ172:AZ208 BP199:BP239 BP241:BP243 BP246:BP248 BP250:BP283 BP285:BP302 AZ210:AZ304 BP304 AZ306:AZ308 BP306:BP316 AZ312:AZ319 BP318:BP319 BP321:BP333 BP335:BP336 BP339:BP349 AZ321:AZ370 BP351:BP380 BP382:BP386 BP388:BP397 AZ372:AZ400 BP400:BP401 BP403:BP409 BP411:BP433 BP435 BP437:BP444 BP446:BP462 BP464:BP465 BP468:BP485 BP493:BP495 BP497:BP498 AZ402:AZ507 AZ509 BP500:BP509 BP511:BP528 BP530:BP533 AZ511:AZ539 BP535:BP556 BP558:BP565 AZ541:AZ567 AZ569 AZ571:AZ577 BP567:BP577 W3:AY577 AZ4:AZ55 BA4:BB577 BC3:BO577">
    <cfRule type="cellIs" dxfId="2" priority="1" operator="equal">
      <formula>"Unknown"</formula>
    </cfRule>
    <cfRule type="cellIs" dxfId="1" priority="2" operator="equal">
      <formula>"Down"</formula>
    </cfRule>
    <cfRule type="cellIs" dxfId="0" priority="3" operator="equal">
      <formula>"Up"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new_SM_Target_eachTF</vt:lpstr>
      <vt:lpstr>putative_SM_TF</vt:lpstr>
      <vt:lpstr>backbone_enzyme</vt:lpstr>
      <vt:lpstr>down_SM</vt:lpstr>
      <vt:lpstr>up_SM</vt:lpstr>
      <vt:lpstr>SMURF_predict _gene_cluster</vt:lpstr>
      <vt:lpstr>AN10295</vt:lpstr>
      <vt:lpstr>Sheet1</vt:lpstr>
      <vt:lpstr>Sheet5</vt:lpstr>
      <vt:lpstr>circos_plot1</vt:lpstr>
      <vt:lpstr>Sheet4</vt:lpstr>
      <vt:lpstr>Sheet2</vt:lpstr>
      <vt:lpstr>for_circos_plot2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Lakhan</cp:lastModifiedBy>
  <dcterms:created xsi:type="dcterms:W3CDTF">2017-04-15T07:33:37Z</dcterms:created>
  <dcterms:modified xsi:type="dcterms:W3CDTF">2017-04-21T14:51:22Z</dcterms:modified>
</cp:coreProperties>
</file>